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/>
  <mc:AlternateContent xmlns:mc="http://schemas.openxmlformats.org/markup-compatibility/2006">
    <mc:Choice Requires="x15">
      <x15ac:absPath xmlns:x15ac="http://schemas.microsoft.com/office/spreadsheetml/2010/11/ac" url="C:\Users\sleguizamon\OneDrive - Servicio Nacional de Aprendizaje\Escritorio\T.D.O\2023\TRIMESTRE II 2023\PUBLICAR TRIM_II_2023\"/>
    </mc:Choice>
  </mc:AlternateContent>
  <xr:revisionPtr revIDLastSave="0" documentId="13_ncr:1_{4F23FE59-6FBE-4ADD-88E5-2E3A4D20A590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 " sheetId="21" r:id="rId21"/>
    <sheet name="Meta" sheetId="22" r:id="rId22"/>
    <sheet name="Nariño" sheetId="23" r:id="rId23"/>
    <sheet name="Norte de Santander" sheetId="24" r:id="rId24"/>
    <sheet name="Putumayo " sheetId="25" r:id="rId25"/>
    <sheet name="Quindío" sheetId="26" r:id="rId26"/>
    <sheet name="Risaralda " sheetId="27" r:id="rId27"/>
    <sheet name="San Andrés y Providencia" sheetId="28" r:id="rId28"/>
    <sheet name="Santander" sheetId="29" r:id="rId29"/>
    <sheet name="Sucre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640" i="34" l="1"/>
  <c r="K640" i="34"/>
  <c r="J640" i="34"/>
  <c r="I640" i="34"/>
  <c r="H640" i="34"/>
  <c r="N640" i="34" s="1"/>
  <c r="G640" i="34"/>
  <c r="M640" i="34" s="1"/>
  <c r="L639" i="34"/>
  <c r="K639" i="34"/>
  <c r="J639" i="34"/>
  <c r="I639" i="34"/>
  <c r="G639" i="34"/>
  <c r="M639" i="34" s="1"/>
  <c r="L638" i="34"/>
  <c r="K638" i="34"/>
  <c r="J638" i="34"/>
  <c r="I638" i="34"/>
  <c r="H638" i="34"/>
  <c r="N638" i="34" s="1"/>
  <c r="G638" i="34"/>
  <c r="M638" i="34" s="1"/>
  <c r="L637" i="34"/>
  <c r="K637" i="34"/>
  <c r="J637" i="34"/>
  <c r="I637" i="34"/>
  <c r="H637" i="34"/>
  <c r="N637" i="34" s="1"/>
  <c r="G637" i="34"/>
  <c r="M637" i="34" s="1"/>
  <c r="L636" i="34"/>
  <c r="K636" i="34"/>
  <c r="J636" i="34"/>
  <c r="I636" i="34"/>
  <c r="H636" i="34"/>
  <c r="N636" i="34" s="1"/>
  <c r="G636" i="34"/>
  <c r="M636" i="34" s="1"/>
  <c r="L635" i="34"/>
  <c r="K635" i="34"/>
  <c r="J635" i="34"/>
  <c r="I635" i="34"/>
  <c r="H635" i="34"/>
  <c r="N635" i="34" s="1"/>
  <c r="G635" i="34"/>
  <c r="M635" i="34" s="1"/>
  <c r="L634" i="34"/>
  <c r="K634" i="34"/>
  <c r="J634" i="34"/>
  <c r="I634" i="34"/>
  <c r="H634" i="34"/>
  <c r="N634" i="34" s="1"/>
  <c r="G634" i="34"/>
  <c r="M634" i="34" s="1"/>
  <c r="L633" i="34"/>
  <c r="K633" i="34"/>
  <c r="J633" i="34"/>
  <c r="I633" i="34"/>
  <c r="H633" i="34"/>
  <c r="N633" i="34" s="1"/>
  <c r="G633" i="34"/>
  <c r="M633" i="34" s="1"/>
  <c r="L632" i="34"/>
  <c r="K632" i="34"/>
  <c r="J632" i="34"/>
  <c r="I632" i="34"/>
  <c r="H632" i="34"/>
  <c r="N632" i="34" s="1"/>
  <c r="G632" i="34"/>
  <c r="M632" i="34" s="1"/>
  <c r="L631" i="34"/>
  <c r="K631" i="34"/>
  <c r="L630" i="34"/>
  <c r="K630" i="34"/>
  <c r="I630" i="34"/>
  <c r="G630" i="34"/>
  <c r="M630" i="34" s="1"/>
  <c r="L629" i="34"/>
  <c r="K629" i="34"/>
  <c r="L628" i="34"/>
  <c r="K628" i="34"/>
  <c r="J628" i="34"/>
  <c r="I628" i="34"/>
  <c r="L627" i="34"/>
  <c r="K627" i="34"/>
  <c r="J627" i="34"/>
  <c r="I627" i="34"/>
  <c r="H627" i="34"/>
  <c r="N627" i="34" s="1"/>
  <c r="G627" i="34"/>
  <c r="M627" i="34" s="1"/>
  <c r="L626" i="34"/>
  <c r="K626" i="34"/>
  <c r="J626" i="34"/>
  <c r="I626" i="34"/>
  <c r="H626" i="34"/>
  <c r="N626" i="34" s="1"/>
  <c r="G626" i="34"/>
  <c r="M626" i="34" s="1"/>
  <c r="L625" i="34"/>
  <c r="K625" i="34"/>
  <c r="J625" i="34"/>
  <c r="I625" i="34"/>
  <c r="H625" i="34"/>
  <c r="N625" i="34" s="1"/>
  <c r="G625" i="34"/>
  <c r="M625" i="34" s="1"/>
  <c r="L624" i="34"/>
  <c r="K624" i="34"/>
  <c r="J624" i="34"/>
  <c r="I624" i="34"/>
  <c r="H624" i="34"/>
  <c r="N624" i="34" s="1"/>
  <c r="G624" i="34"/>
  <c r="M624" i="34" s="1"/>
  <c r="L623" i="34"/>
  <c r="K623" i="34"/>
  <c r="J623" i="34"/>
  <c r="I623" i="34"/>
  <c r="H623" i="34"/>
  <c r="N623" i="34" s="1"/>
  <c r="G623" i="34"/>
  <c r="M623" i="34" s="1"/>
  <c r="L622" i="34"/>
  <c r="K622" i="34"/>
  <c r="J622" i="34"/>
  <c r="I622" i="34"/>
  <c r="H622" i="34"/>
  <c r="N622" i="34" s="1"/>
  <c r="G622" i="34"/>
  <c r="M622" i="34" s="1"/>
  <c r="L621" i="34"/>
  <c r="K621" i="34"/>
  <c r="J621" i="34"/>
  <c r="I621" i="34"/>
  <c r="H621" i="34"/>
  <c r="N621" i="34" s="1"/>
  <c r="G621" i="34"/>
  <c r="M621" i="34" s="1"/>
  <c r="L620" i="34"/>
  <c r="K620" i="34"/>
  <c r="J620" i="34"/>
  <c r="I620" i="34"/>
  <c r="H620" i="34"/>
  <c r="N620" i="34" s="1"/>
  <c r="G620" i="34"/>
  <c r="M620" i="34" s="1"/>
  <c r="L619" i="34"/>
  <c r="K619" i="34"/>
  <c r="J619" i="34"/>
  <c r="I619" i="34"/>
  <c r="H619" i="34"/>
  <c r="N619" i="34" s="1"/>
  <c r="G619" i="34"/>
  <c r="M619" i="34" s="1"/>
  <c r="L618" i="34"/>
  <c r="K618" i="34"/>
  <c r="J618" i="34"/>
  <c r="I618" i="34"/>
  <c r="H618" i="34"/>
  <c r="N618" i="34" s="1"/>
  <c r="G618" i="34"/>
  <c r="M618" i="34" s="1"/>
  <c r="L617" i="34"/>
  <c r="K617" i="34"/>
  <c r="J617" i="34"/>
  <c r="I617" i="34"/>
  <c r="H617" i="34"/>
  <c r="N617" i="34" s="1"/>
  <c r="G617" i="34"/>
  <c r="M617" i="34" s="1"/>
  <c r="L616" i="34"/>
  <c r="K616" i="34"/>
  <c r="J616" i="34"/>
  <c r="I616" i="34"/>
  <c r="H616" i="34"/>
  <c r="N616" i="34" s="1"/>
  <c r="L615" i="34"/>
  <c r="K615" i="34"/>
  <c r="I615" i="34"/>
  <c r="H615" i="34"/>
  <c r="N615" i="34" s="1"/>
  <c r="G615" i="34"/>
  <c r="M615" i="34" s="1"/>
  <c r="L614" i="34"/>
  <c r="K614" i="34"/>
  <c r="J614" i="34"/>
  <c r="H614" i="34"/>
  <c r="N614" i="34" s="1"/>
  <c r="G614" i="34"/>
  <c r="M614" i="34" s="1"/>
  <c r="L613" i="34"/>
  <c r="K613" i="34"/>
  <c r="J613" i="34"/>
  <c r="I613" i="34"/>
  <c r="H613" i="34"/>
  <c r="N613" i="34" s="1"/>
  <c r="G613" i="34"/>
  <c r="M613" i="34" s="1"/>
  <c r="F612" i="34"/>
  <c r="J631" i="34" s="1"/>
  <c r="E612" i="34"/>
  <c r="I631" i="34" s="1"/>
  <c r="D612" i="34"/>
  <c r="H639" i="34" s="1"/>
  <c r="N639" i="34" s="1"/>
  <c r="C612" i="34"/>
  <c r="G631" i="34" s="1"/>
  <c r="M631" i="34" s="1"/>
  <c r="L604" i="34"/>
  <c r="K604" i="34"/>
  <c r="J604" i="34"/>
  <c r="I604" i="34"/>
  <c r="H604" i="34"/>
  <c r="N604" i="34" s="1"/>
  <c r="G604" i="34"/>
  <c r="M604" i="34" s="1"/>
  <c r="L603" i="34"/>
  <c r="K603" i="34"/>
  <c r="J603" i="34"/>
  <c r="I603" i="34"/>
  <c r="H603" i="34"/>
  <c r="N603" i="34" s="1"/>
  <c r="G603" i="34"/>
  <c r="M603" i="34" s="1"/>
  <c r="L602" i="34"/>
  <c r="K602" i="34"/>
  <c r="J602" i="34"/>
  <c r="I602" i="34"/>
  <c r="H602" i="34"/>
  <c r="N602" i="34" s="1"/>
  <c r="G602" i="34"/>
  <c r="M602" i="34" s="1"/>
  <c r="L601" i="34"/>
  <c r="K601" i="34"/>
  <c r="J601" i="34"/>
  <c r="I601" i="34"/>
  <c r="H601" i="34"/>
  <c r="N601" i="34" s="1"/>
  <c r="G601" i="34"/>
  <c r="M601" i="34" s="1"/>
  <c r="L600" i="34"/>
  <c r="K600" i="34"/>
  <c r="J600" i="34"/>
  <c r="I600" i="34"/>
  <c r="H600" i="34"/>
  <c r="N600" i="34" s="1"/>
  <c r="G600" i="34"/>
  <c r="M600" i="34" s="1"/>
  <c r="L599" i="34"/>
  <c r="K599" i="34"/>
  <c r="J599" i="34"/>
  <c r="I599" i="34"/>
  <c r="H599" i="34"/>
  <c r="N599" i="34" s="1"/>
  <c r="G599" i="34"/>
  <c r="M599" i="34" s="1"/>
  <c r="L598" i="34"/>
  <c r="K598" i="34"/>
  <c r="J598" i="34"/>
  <c r="I598" i="34"/>
  <c r="H598" i="34"/>
  <c r="N598" i="34" s="1"/>
  <c r="G598" i="34"/>
  <c r="M598" i="34" s="1"/>
  <c r="L597" i="34"/>
  <c r="K597" i="34"/>
  <c r="J597" i="34"/>
  <c r="I597" i="34"/>
  <c r="H597" i="34"/>
  <c r="N597" i="34" s="1"/>
  <c r="G597" i="34"/>
  <c r="M597" i="34" s="1"/>
  <c r="L596" i="34"/>
  <c r="K596" i="34"/>
  <c r="J596" i="34"/>
  <c r="I596" i="34"/>
  <c r="H596" i="34"/>
  <c r="N596" i="34" s="1"/>
  <c r="G596" i="34"/>
  <c r="M596" i="34" s="1"/>
  <c r="L595" i="34"/>
  <c r="K595" i="34"/>
  <c r="J595" i="34"/>
  <c r="I595" i="34"/>
  <c r="H595" i="34"/>
  <c r="N595" i="34" s="1"/>
  <c r="G595" i="34"/>
  <c r="M595" i="34" s="1"/>
  <c r="L594" i="34"/>
  <c r="K594" i="34"/>
  <c r="J594" i="34"/>
  <c r="I594" i="34"/>
  <c r="H594" i="34"/>
  <c r="N594" i="34" s="1"/>
  <c r="G594" i="34"/>
  <c r="M594" i="34" s="1"/>
  <c r="L593" i="34"/>
  <c r="K593" i="34"/>
  <c r="J593" i="34"/>
  <c r="I593" i="34"/>
  <c r="H593" i="34"/>
  <c r="N593" i="34" s="1"/>
  <c r="G593" i="34"/>
  <c r="M593" i="34" s="1"/>
  <c r="L592" i="34"/>
  <c r="K592" i="34"/>
  <c r="J592" i="34"/>
  <c r="I592" i="34"/>
  <c r="H592" i="34"/>
  <c r="N592" i="34" s="1"/>
  <c r="G592" i="34"/>
  <c r="M592" i="34" s="1"/>
  <c r="L591" i="34"/>
  <c r="K591" i="34"/>
  <c r="J591" i="34"/>
  <c r="I591" i="34"/>
  <c r="H591" i="34"/>
  <c r="N591" i="34" s="1"/>
  <c r="G591" i="34"/>
  <c r="M591" i="34" s="1"/>
  <c r="L590" i="34"/>
  <c r="K590" i="34"/>
  <c r="G590" i="34"/>
  <c r="M590" i="34" s="1"/>
  <c r="L589" i="34"/>
  <c r="K589" i="34"/>
  <c r="J589" i="34"/>
  <c r="I589" i="34"/>
  <c r="H589" i="34"/>
  <c r="N589" i="34" s="1"/>
  <c r="G589" i="34"/>
  <c r="M589" i="34" s="1"/>
  <c r="L588" i="34"/>
  <c r="K588" i="34"/>
  <c r="J588" i="34"/>
  <c r="I588" i="34"/>
  <c r="G588" i="34"/>
  <c r="L587" i="34"/>
  <c r="K587" i="34"/>
  <c r="J587" i="34"/>
  <c r="I587" i="34"/>
  <c r="H587" i="34"/>
  <c r="N587" i="34" s="1"/>
  <c r="G587" i="34"/>
  <c r="M587" i="34" s="1"/>
  <c r="L586" i="34"/>
  <c r="K586" i="34"/>
  <c r="J586" i="34"/>
  <c r="I586" i="34"/>
  <c r="H586" i="34"/>
  <c r="N586" i="34" s="1"/>
  <c r="G586" i="34"/>
  <c r="M586" i="34" s="1"/>
  <c r="L585" i="34"/>
  <c r="K585" i="34"/>
  <c r="J585" i="34"/>
  <c r="I585" i="34"/>
  <c r="G585" i="34"/>
  <c r="L584" i="34"/>
  <c r="K584" i="34"/>
  <c r="J584" i="34"/>
  <c r="I584" i="34"/>
  <c r="H584" i="34"/>
  <c r="N584" i="34" s="1"/>
  <c r="G584" i="34"/>
  <c r="M584" i="34" s="1"/>
  <c r="L583" i="34"/>
  <c r="K583" i="34"/>
  <c r="J583" i="34"/>
  <c r="I583" i="34"/>
  <c r="G583" i="34"/>
  <c r="L582" i="34"/>
  <c r="K582" i="34"/>
  <c r="J582" i="34"/>
  <c r="I582" i="34"/>
  <c r="H582" i="34"/>
  <c r="N582" i="34" s="1"/>
  <c r="G582" i="34"/>
  <c r="M582" i="34" s="1"/>
  <c r="L581" i="34"/>
  <c r="K581" i="34"/>
  <c r="J581" i="34"/>
  <c r="I581" i="34"/>
  <c r="H581" i="34"/>
  <c r="N581" i="34" s="1"/>
  <c r="G581" i="34"/>
  <c r="M581" i="34" s="1"/>
  <c r="L580" i="34"/>
  <c r="K580" i="34"/>
  <c r="J580" i="34"/>
  <c r="I580" i="34"/>
  <c r="H580" i="34"/>
  <c r="N580" i="34" s="1"/>
  <c r="G580" i="34"/>
  <c r="M580" i="34" s="1"/>
  <c r="L579" i="34"/>
  <c r="K579" i="34"/>
  <c r="J579" i="34"/>
  <c r="I579" i="34"/>
  <c r="H579" i="34"/>
  <c r="N579" i="34" s="1"/>
  <c r="G579" i="34"/>
  <c r="M579" i="34" s="1"/>
  <c r="L578" i="34"/>
  <c r="K578" i="34"/>
  <c r="J578" i="34"/>
  <c r="I578" i="34"/>
  <c r="H578" i="34"/>
  <c r="N578" i="34" s="1"/>
  <c r="G578" i="34"/>
  <c r="M578" i="34" s="1"/>
  <c r="L577" i="34"/>
  <c r="K577" i="34"/>
  <c r="J577" i="34"/>
  <c r="I577" i="34"/>
  <c r="H577" i="34"/>
  <c r="N577" i="34" s="1"/>
  <c r="G577" i="34"/>
  <c r="M577" i="34" s="1"/>
  <c r="L576" i="34"/>
  <c r="K576" i="34"/>
  <c r="J576" i="34"/>
  <c r="I576" i="34"/>
  <c r="H576" i="34"/>
  <c r="N576" i="34" s="1"/>
  <c r="G576" i="34"/>
  <c r="M576" i="34" s="1"/>
  <c r="L575" i="34"/>
  <c r="K575" i="34"/>
  <c r="J575" i="34"/>
  <c r="I575" i="34"/>
  <c r="H575" i="34"/>
  <c r="N575" i="34" s="1"/>
  <c r="G575" i="34"/>
  <c r="M575" i="34" s="1"/>
  <c r="L574" i="34"/>
  <c r="K574" i="34"/>
  <c r="J574" i="34"/>
  <c r="I574" i="34"/>
  <c r="H574" i="34"/>
  <c r="N574" i="34" s="1"/>
  <c r="G574" i="34"/>
  <c r="M574" i="34" s="1"/>
  <c r="L573" i="34"/>
  <c r="K573" i="34"/>
  <c r="J573" i="34"/>
  <c r="I573" i="34"/>
  <c r="H573" i="34"/>
  <c r="N573" i="34" s="1"/>
  <c r="G573" i="34"/>
  <c r="M573" i="34" s="1"/>
  <c r="L572" i="34"/>
  <c r="K572" i="34"/>
  <c r="J572" i="34"/>
  <c r="I572" i="34"/>
  <c r="G572" i="34"/>
  <c r="L571" i="34"/>
  <c r="K571" i="34"/>
  <c r="J571" i="34"/>
  <c r="I571" i="34"/>
  <c r="L570" i="34"/>
  <c r="K570" i="34"/>
  <c r="J570" i="34"/>
  <c r="I570" i="34"/>
  <c r="H570" i="34"/>
  <c r="N570" i="34" s="1"/>
  <c r="G570" i="34"/>
  <c r="M570" i="34" s="1"/>
  <c r="L569" i="34"/>
  <c r="K569" i="34"/>
  <c r="J569" i="34"/>
  <c r="I569" i="34"/>
  <c r="H569" i="34"/>
  <c r="N569" i="34" s="1"/>
  <c r="G569" i="34"/>
  <c r="M569" i="34" s="1"/>
  <c r="L568" i="34"/>
  <c r="K568" i="34"/>
  <c r="J568" i="34"/>
  <c r="I568" i="34"/>
  <c r="L567" i="34"/>
  <c r="K567" i="34"/>
  <c r="J567" i="34"/>
  <c r="I567" i="34"/>
  <c r="L566" i="34"/>
  <c r="K566" i="34"/>
  <c r="J566" i="34"/>
  <c r="I566" i="34"/>
  <c r="H566" i="34"/>
  <c r="N566" i="34" s="1"/>
  <c r="G566" i="34"/>
  <c r="M566" i="34" s="1"/>
  <c r="L565" i="34"/>
  <c r="K565" i="34"/>
  <c r="J565" i="34"/>
  <c r="I565" i="34"/>
  <c r="H565" i="34"/>
  <c r="N565" i="34" s="1"/>
  <c r="G565" i="34"/>
  <c r="M565" i="34" s="1"/>
  <c r="L564" i="34"/>
  <c r="K564" i="34"/>
  <c r="J564" i="34"/>
  <c r="I564" i="34"/>
  <c r="H564" i="34"/>
  <c r="N564" i="34" s="1"/>
  <c r="G564" i="34"/>
  <c r="M564" i="34" s="1"/>
  <c r="L563" i="34"/>
  <c r="K563" i="34"/>
  <c r="J563" i="34"/>
  <c r="I563" i="34"/>
  <c r="H563" i="34"/>
  <c r="N563" i="34" s="1"/>
  <c r="G563" i="34"/>
  <c r="M563" i="34" s="1"/>
  <c r="L562" i="34"/>
  <c r="K562" i="34"/>
  <c r="J562" i="34"/>
  <c r="I562" i="34"/>
  <c r="H562" i="34"/>
  <c r="N562" i="34" s="1"/>
  <c r="G562" i="34"/>
  <c r="M562" i="34" s="1"/>
  <c r="L561" i="34"/>
  <c r="K561" i="34"/>
  <c r="J561" i="34"/>
  <c r="I561" i="34"/>
  <c r="H561" i="34"/>
  <c r="N561" i="34" s="1"/>
  <c r="G561" i="34"/>
  <c r="M561" i="34" s="1"/>
  <c r="M560" i="34"/>
  <c r="L560" i="34"/>
  <c r="K560" i="34"/>
  <c r="J560" i="34"/>
  <c r="I560" i="34"/>
  <c r="H560" i="34"/>
  <c r="N560" i="34" s="1"/>
  <c r="G560" i="34"/>
  <c r="L559" i="34"/>
  <c r="K559" i="34"/>
  <c r="J559" i="34"/>
  <c r="I559" i="34"/>
  <c r="H559" i="34"/>
  <c r="N559" i="34" s="1"/>
  <c r="G559" i="34"/>
  <c r="M559" i="34" s="1"/>
  <c r="L558" i="34"/>
  <c r="K558" i="34"/>
  <c r="J558" i="34"/>
  <c r="I558" i="34"/>
  <c r="H558" i="34"/>
  <c r="N558" i="34" s="1"/>
  <c r="G558" i="34"/>
  <c r="M558" i="34" s="1"/>
  <c r="M557" i="34"/>
  <c r="L557" i="34"/>
  <c r="K557" i="34"/>
  <c r="J557" i="34"/>
  <c r="I557" i="34"/>
  <c r="H557" i="34"/>
  <c r="N557" i="34" s="1"/>
  <c r="G557" i="34"/>
  <c r="L556" i="34"/>
  <c r="K556" i="34"/>
  <c r="J556" i="34"/>
  <c r="I556" i="34"/>
  <c r="H556" i="34"/>
  <c r="N556" i="34" s="1"/>
  <c r="G556" i="34"/>
  <c r="M556" i="34" s="1"/>
  <c r="L555" i="34"/>
  <c r="K555" i="34"/>
  <c r="J555" i="34"/>
  <c r="I555" i="34"/>
  <c r="H555" i="34"/>
  <c r="N555" i="34" s="1"/>
  <c r="G555" i="34"/>
  <c r="M555" i="34" s="1"/>
  <c r="L554" i="34"/>
  <c r="K554" i="34"/>
  <c r="J554" i="34"/>
  <c r="I554" i="34"/>
  <c r="H554" i="34"/>
  <c r="N554" i="34" s="1"/>
  <c r="G554" i="34"/>
  <c r="M554" i="34" s="1"/>
  <c r="L553" i="34"/>
  <c r="K553" i="34"/>
  <c r="J553" i="34"/>
  <c r="I553" i="34"/>
  <c r="H553" i="34"/>
  <c r="N553" i="34" s="1"/>
  <c r="G553" i="34"/>
  <c r="M553" i="34" s="1"/>
  <c r="L552" i="34"/>
  <c r="K552" i="34"/>
  <c r="J552" i="34"/>
  <c r="I552" i="34"/>
  <c r="H552" i="34"/>
  <c r="N552" i="34" s="1"/>
  <c r="G552" i="34"/>
  <c r="M552" i="34" s="1"/>
  <c r="L551" i="34"/>
  <c r="K551" i="34"/>
  <c r="J551" i="34"/>
  <c r="I551" i="34"/>
  <c r="H551" i="34"/>
  <c r="N551" i="34" s="1"/>
  <c r="G551" i="34"/>
  <c r="M551" i="34" s="1"/>
  <c r="L550" i="34"/>
  <c r="K550" i="34"/>
  <c r="J550" i="34"/>
  <c r="I550" i="34"/>
  <c r="H550" i="34"/>
  <c r="N550" i="34" s="1"/>
  <c r="G550" i="34"/>
  <c r="M550" i="34" s="1"/>
  <c r="L549" i="34"/>
  <c r="K549" i="34"/>
  <c r="J549" i="34"/>
  <c r="I549" i="34"/>
  <c r="H549" i="34"/>
  <c r="N549" i="34" s="1"/>
  <c r="G549" i="34"/>
  <c r="M549" i="34" s="1"/>
  <c r="L548" i="34"/>
  <c r="K548" i="34"/>
  <c r="J548" i="34"/>
  <c r="I548" i="34"/>
  <c r="H548" i="34"/>
  <c r="N548" i="34" s="1"/>
  <c r="G548" i="34"/>
  <c r="M548" i="34" s="1"/>
  <c r="L547" i="34"/>
  <c r="K547" i="34"/>
  <c r="J547" i="34"/>
  <c r="I547" i="34"/>
  <c r="H547" i="34"/>
  <c r="N547" i="34" s="1"/>
  <c r="G547" i="34"/>
  <c r="M547" i="34" s="1"/>
  <c r="L546" i="34"/>
  <c r="K546" i="34"/>
  <c r="J546" i="34"/>
  <c r="I546" i="34"/>
  <c r="H546" i="34"/>
  <c r="N546" i="34" s="1"/>
  <c r="G546" i="34"/>
  <c r="M546" i="34" s="1"/>
  <c r="L545" i="34"/>
  <c r="K545" i="34"/>
  <c r="J545" i="34"/>
  <c r="I545" i="34"/>
  <c r="H545" i="34"/>
  <c r="N545" i="34" s="1"/>
  <c r="G545" i="34"/>
  <c r="M545" i="34" s="1"/>
  <c r="L544" i="34"/>
  <c r="K544" i="34"/>
  <c r="J544" i="34"/>
  <c r="I544" i="34"/>
  <c r="H544" i="34"/>
  <c r="N544" i="34" s="1"/>
  <c r="G544" i="34"/>
  <c r="M544" i="34" s="1"/>
  <c r="L543" i="34"/>
  <c r="K543" i="34"/>
  <c r="J543" i="34"/>
  <c r="I543" i="34"/>
  <c r="H543" i="34"/>
  <c r="N543" i="34" s="1"/>
  <c r="G543" i="34"/>
  <c r="M543" i="34" s="1"/>
  <c r="L542" i="34"/>
  <c r="K542" i="34"/>
  <c r="J542" i="34"/>
  <c r="I542" i="34"/>
  <c r="H542" i="34"/>
  <c r="N542" i="34" s="1"/>
  <c r="G542" i="34"/>
  <c r="M542" i="34" s="1"/>
  <c r="L541" i="34"/>
  <c r="K541" i="34"/>
  <c r="J541" i="34"/>
  <c r="I541" i="34"/>
  <c r="H541" i="34"/>
  <c r="N541" i="34" s="1"/>
  <c r="G541" i="34"/>
  <c r="M541" i="34" s="1"/>
  <c r="L540" i="34"/>
  <c r="K540" i="34"/>
  <c r="J540" i="34"/>
  <c r="I540" i="34"/>
  <c r="H540" i="34"/>
  <c r="N540" i="34" s="1"/>
  <c r="G540" i="34"/>
  <c r="M540" i="34" s="1"/>
  <c r="L539" i="34"/>
  <c r="K539" i="34"/>
  <c r="J539" i="34"/>
  <c r="I539" i="34"/>
  <c r="H539" i="34"/>
  <c r="N539" i="34" s="1"/>
  <c r="G539" i="34"/>
  <c r="M539" i="34" s="1"/>
  <c r="L538" i="34"/>
  <c r="K538" i="34"/>
  <c r="J538" i="34"/>
  <c r="I538" i="34"/>
  <c r="H538" i="34"/>
  <c r="N538" i="34" s="1"/>
  <c r="G538" i="34"/>
  <c r="M538" i="34" s="1"/>
  <c r="L537" i="34"/>
  <c r="K537" i="34"/>
  <c r="J537" i="34"/>
  <c r="I537" i="34"/>
  <c r="H537" i="34"/>
  <c r="N537" i="34" s="1"/>
  <c r="G537" i="34"/>
  <c r="M537" i="34" s="1"/>
  <c r="L536" i="34"/>
  <c r="K536" i="34"/>
  <c r="J536" i="34"/>
  <c r="I536" i="34"/>
  <c r="H536" i="34"/>
  <c r="N536" i="34" s="1"/>
  <c r="G536" i="34"/>
  <c r="M536" i="34" s="1"/>
  <c r="L535" i="34"/>
  <c r="K535" i="34"/>
  <c r="J535" i="34"/>
  <c r="I535" i="34"/>
  <c r="H535" i="34"/>
  <c r="N535" i="34" s="1"/>
  <c r="G535" i="34"/>
  <c r="M535" i="34" s="1"/>
  <c r="L534" i="34"/>
  <c r="K534" i="34"/>
  <c r="J534" i="34"/>
  <c r="I534" i="34"/>
  <c r="H534" i="34"/>
  <c r="N534" i="34" s="1"/>
  <c r="G534" i="34"/>
  <c r="M534" i="34" s="1"/>
  <c r="L533" i="34"/>
  <c r="K533" i="34"/>
  <c r="J533" i="34"/>
  <c r="I533" i="34"/>
  <c r="H533" i="34"/>
  <c r="N533" i="34" s="1"/>
  <c r="G533" i="34"/>
  <c r="M533" i="34" s="1"/>
  <c r="L532" i="34"/>
  <c r="K532" i="34"/>
  <c r="J532" i="34"/>
  <c r="I532" i="34"/>
  <c r="H532" i="34"/>
  <c r="N532" i="34" s="1"/>
  <c r="G532" i="34"/>
  <c r="M532" i="34" s="1"/>
  <c r="L531" i="34"/>
  <c r="K531" i="34"/>
  <c r="J531" i="34"/>
  <c r="I531" i="34"/>
  <c r="H531" i="34"/>
  <c r="N531" i="34" s="1"/>
  <c r="G531" i="34"/>
  <c r="M531" i="34" s="1"/>
  <c r="L530" i="34"/>
  <c r="K530" i="34"/>
  <c r="J530" i="34"/>
  <c r="I530" i="34"/>
  <c r="H530" i="34"/>
  <c r="N530" i="34" s="1"/>
  <c r="G530" i="34"/>
  <c r="M530" i="34" s="1"/>
  <c r="L529" i="34"/>
  <c r="K529" i="34"/>
  <c r="J529" i="34"/>
  <c r="I529" i="34"/>
  <c r="H529" i="34"/>
  <c r="N529" i="34" s="1"/>
  <c r="G529" i="34"/>
  <c r="M529" i="34" s="1"/>
  <c r="L528" i="34"/>
  <c r="K528" i="34"/>
  <c r="J528" i="34"/>
  <c r="I528" i="34"/>
  <c r="H528" i="34"/>
  <c r="N528" i="34" s="1"/>
  <c r="G528" i="34"/>
  <c r="M528" i="34" s="1"/>
  <c r="L527" i="34"/>
  <c r="K527" i="34"/>
  <c r="J527" i="34"/>
  <c r="I527" i="34"/>
  <c r="H527" i="34"/>
  <c r="N527" i="34" s="1"/>
  <c r="G527" i="34"/>
  <c r="M527" i="34" s="1"/>
  <c r="L526" i="34"/>
  <c r="K526" i="34"/>
  <c r="J526" i="34"/>
  <c r="I526" i="34"/>
  <c r="H526" i="34"/>
  <c r="N526" i="34" s="1"/>
  <c r="G526" i="34"/>
  <c r="M526" i="34" s="1"/>
  <c r="L525" i="34"/>
  <c r="K525" i="34"/>
  <c r="J525" i="34"/>
  <c r="I525" i="34"/>
  <c r="H525" i="34"/>
  <c r="N525" i="34" s="1"/>
  <c r="G525" i="34"/>
  <c r="M525" i="34" s="1"/>
  <c r="L524" i="34"/>
  <c r="K524" i="34"/>
  <c r="J524" i="34"/>
  <c r="I524" i="34"/>
  <c r="H524" i="34"/>
  <c r="N524" i="34" s="1"/>
  <c r="G524" i="34"/>
  <c r="M524" i="34" s="1"/>
  <c r="L523" i="34"/>
  <c r="K523" i="34"/>
  <c r="J523" i="34"/>
  <c r="I523" i="34"/>
  <c r="H523" i="34"/>
  <c r="N523" i="34" s="1"/>
  <c r="G523" i="34"/>
  <c r="M523" i="34" s="1"/>
  <c r="L522" i="34"/>
  <c r="K522" i="34"/>
  <c r="J522" i="34"/>
  <c r="I522" i="34"/>
  <c r="H522" i="34"/>
  <c r="N522" i="34" s="1"/>
  <c r="G522" i="34"/>
  <c r="M522" i="34" s="1"/>
  <c r="L521" i="34"/>
  <c r="K521" i="34"/>
  <c r="J521" i="34"/>
  <c r="I521" i="34"/>
  <c r="H521" i="34"/>
  <c r="N521" i="34" s="1"/>
  <c r="G521" i="34"/>
  <c r="M521" i="34" s="1"/>
  <c r="L520" i="34"/>
  <c r="K520" i="34"/>
  <c r="J520" i="34"/>
  <c r="I520" i="34"/>
  <c r="H520" i="34"/>
  <c r="N520" i="34" s="1"/>
  <c r="G520" i="34"/>
  <c r="M520" i="34" s="1"/>
  <c r="L519" i="34"/>
  <c r="K519" i="34"/>
  <c r="J519" i="34"/>
  <c r="I519" i="34"/>
  <c r="H519" i="34"/>
  <c r="N519" i="34" s="1"/>
  <c r="G519" i="34"/>
  <c r="M519" i="34" s="1"/>
  <c r="L518" i="34"/>
  <c r="K518" i="34"/>
  <c r="J518" i="34"/>
  <c r="I518" i="34"/>
  <c r="H518" i="34"/>
  <c r="N518" i="34" s="1"/>
  <c r="G518" i="34"/>
  <c r="M518" i="34" s="1"/>
  <c r="L517" i="34"/>
  <c r="K517" i="34"/>
  <c r="J517" i="34"/>
  <c r="I517" i="34"/>
  <c r="H517" i="34"/>
  <c r="N517" i="34" s="1"/>
  <c r="G517" i="34"/>
  <c r="M517" i="34" s="1"/>
  <c r="L516" i="34"/>
  <c r="K516" i="34"/>
  <c r="J516" i="34"/>
  <c r="I516" i="34"/>
  <c r="H516" i="34"/>
  <c r="N516" i="34" s="1"/>
  <c r="G516" i="34"/>
  <c r="M516" i="34" s="1"/>
  <c r="L515" i="34"/>
  <c r="K515" i="34"/>
  <c r="J515" i="34"/>
  <c r="I515" i="34"/>
  <c r="H515" i="34"/>
  <c r="N515" i="34" s="1"/>
  <c r="G515" i="34"/>
  <c r="M515" i="34" s="1"/>
  <c r="L514" i="34"/>
  <c r="K514" i="34"/>
  <c r="J514" i="34"/>
  <c r="I514" i="34"/>
  <c r="H514" i="34"/>
  <c r="N514" i="34" s="1"/>
  <c r="G514" i="34"/>
  <c r="M514" i="34" s="1"/>
  <c r="L513" i="34"/>
  <c r="K513" i="34"/>
  <c r="J513" i="34"/>
  <c r="I513" i="34"/>
  <c r="H513" i="34"/>
  <c r="N513" i="34" s="1"/>
  <c r="G513" i="34"/>
  <c r="M513" i="34" s="1"/>
  <c r="L512" i="34"/>
  <c r="K512" i="34"/>
  <c r="J512" i="34"/>
  <c r="I512" i="34"/>
  <c r="H512" i="34"/>
  <c r="N512" i="34" s="1"/>
  <c r="G512" i="34"/>
  <c r="M512" i="34" s="1"/>
  <c r="L511" i="34"/>
  <c r="K511" i="34"/>
  <c r="J511" i="34"/>
  <c r="I511" i="34"/>
  <c r="H511" i="34"/>
  <c r="N511" i="34" s="1"/>
  <c r="G511" i="34"/>
  <c r="M511" i="34" s="1"/>
  <c r="L510" i="34"/>
  <c r="K510" i="34"/>
  <c r="J510" i="34"/>
  <c r="I510" i="34"/>
  <c r="H510" i="34"/>
  <c r="N510" i="34" s="1"/>
  <c r="G510" i="34"/>
  <c r="M510" i="34" s="1"/>
  <c r="L509" i="34"/>
  <c r="K509" i="34"/>
  <c r="J509" i="34"/>
  <c r="I509" i="34"/>
  <c r="H509" i="34"/>
  <c r="N509" i="34" s="1"/>
  <c r="G509" i="34"/>
  <c r="M509" i="34" s="1"/>
  <c r="L508" i="34"/>
  <c r="K508" i="34"/>
  <c r="J508" i="34"/>
  <c r="I508" i="34"/>
  <c r="H508" i="34"/>
  <c r="N508" i="34" s="1"/>
  <c r="G508" i="34"/>
  <c r="M508" i="34" s="1"/>
  <c r="L507" i="34"/>
  <c r="K507" i="34"/>
  <c r="J507" i="34"/>
  <c r="I507" i="34"/>
  <c r="H507" i="34"/>
  <c r="N507" i="34" s="1"/>
  <c r="G507" i="34"/>
  <c r="M507" i="34" s="1"/>
  <c r="L506" i="34"/>
  <c r="K506" i="34"/>
  <c r="J506" i="34"/>
  <c r="I506" i="34"/>
  <c r="G506" i="34"/>
  <c r="M506" i="34" s="1"/>
  <c r="L505" i="34"/>
  <c r="K505" i="34"/>
  <c r="J505" i="34"/>
  <c r="I505" i="34"/>
  <c r="H505" i="34"/>
  <c r="N505" i="34" s="1"/>
  <c r="G505" i="34"/>
  <c r="M505" i="34" s="1"/>
  <c r="L504" i="34"/>
  <c r="K504" i="34"/>
  <c r="J504" i="34"/>
  <c r="I504" i="34"/>
  <c r="H504" i="34"/>
  <c r="N504" i="34" s="1"/>
  <c r="G504" i="34"/>
  <c r="M504" i="34" s="1"/>
  <c r="L503" i="34"/>
  <c r="K503" i="34"/>
  <c r="J503" i="34"/>
  <c r="I503" i="34"/>
  <c r="H503" i="34"/>
  <c r="N503" i="34" s="1"/>
  <c r="G503" i="34"/>
  <c r="M503" i="34" s="1"/>
  <c r="L502" i="34"/>
  <c r="K502" i="34"/>
  <c r="J502" i="34"/>
  <c r="I502" i="34"/>
  <c r="H502" i="34"/>
  <c r="N502" i="34" s="1"/>
  <c r="G502" i="34"/>
  <c r="M502" i="34" s="1"/>
  <c r="L501" i="34"/>
  <c r="K501" i="34"/>
  <c r="J501" i="34"/>
  <c r="I501" i="34"/>
  <c r="H501" i="34"/>
  <c r="N501" i="34" s="1"/>
  <c r="G501" i="34"/>
  <c r="M501" i="34" s="1"/>
  <c r="L500" i="34"/>
  <c r="K500" i="34"/>
  <c r="J500" i="34"/>
  <c r="I500" i="34"/>
  <c r="H500" i="34"/>
  <c r="N500" i="34" s="1"/>
  <c r="G500" i="34"/>
  <c r="M500" i="34" s="1"/>
  <c r="L499" i="34"/>
  <c r="K499" i="34"/>
  <c r="J499" i="34"/>
  <c r="I499" i="34"/>
  <c r="G499" i="34"/>
  <c r="M499" i="34" s="1"/>
  <c r="L498" i="34"/>
  <c r="K498" i="34"/>
  <c r="J498" i="34"/>
  <c r="I498" i="34"/>
  <c r="H498" i="34"/>
  <c r="N498" i="34" s="1"/>
  <c r="G498" i="34"/>
  <c r="M498" i="34" s="1"/>
  <c r="L497" i="34"/>
  <c r="K497" i="34"/>
  <c r="J497" i="34"/>
  <c r="I497" i="34"/>
  <c r="H497" i="34"/>
  <c r="N497" i="34" s="1"/>
  <c r="G497" i="34"/>
  <c r="M497" i="34" s="1"/>
  <c r="L496" i="34"/>
  <c r="K496" i="34"/>
  <c r="J496" i="34"/>
  <c r="I496" i="34"/>
  <c r="H496" i="34"/>
  <c r="N496" i="34" s="1"/>
  <c r="G496" i="34"/>
  <c r="M496" i="34" s="1"/>
  <c r="L495" i="34"/>
  <c r="K495" i="34"/>
  <c r="J495" i="34"/>
  <c r="I495" i="34"/>
  <c r="H495" i="34"/>
  <c r="N495" i="34" s="1"/>
  <c r="G495" i="34"/>
  <c r="M495" i="34" s="1"/>
  <c r="L494" i="34"/>
  <c r="K494" i="34"/>
  <c r="J494" i="34"/>
  <c r="I494" i="34"/>
  <c r="H494" i="34"/>
  <c r="N494" i="34" s="1"/>
  <c r="G494" i="34"/>
  <c r="M494" i="34" s="1"/>
  <c r="L493" i="34"/>
  <c r="K493" i="34"/>
  <c r="J493" i="34"/>
  <c r="I493" i="34"/>
  <c r="H493" i="34"/>
  <c r="N493" i="34" s="1"/>
  <c r="G493" i="34"/>
  <c r="M493" i="34" s="1"/>
  <c r="L492" i="34"/>
  <c r="K492" i="34"/>
  <c r="J492" i="34"/>
  <c r="I492" i="34"/>
  <c r="H492" i="34"/>
  <c r="N492" i="34" s="1"/>
  <c r="G492" i="34"/>
  <c r="M492" i="34" s="1"/>
  <c r="L491" i="34"/>
  <c r="K491" i="34"/>
  <c r="J491" i="34"/>
  <c r="I491" i="34"/>
  <c r="H491" i="34"/>
  <c r="N491" i="34" s="1"/>
  <c r="G491" i="34"/>
  <c r="M491" i="34" s="1"/>
  <c r="L490" i="34"/>
  <c r="K490" i="34"/>
  <c r="J490" i="34"/>
  <c r="I490" i="34"/>
  <c r="H490" i="34"/>
  <c r="N490" i="34" s="1"/>
  <c r="G490" i="34"/>
  <c r="M490" i="34" s="1"/>
  <c r="L489" i="34"/>
  <c r="K489" i="34"/>
  <c r="J489" i="34"/>
  <c r="I489" i="34"/>
  <c r="H489" i="34"/>
  <c r="N489" i="34" s="1"/>
  <c r="G489" i="34"/>
  <c r="M489" i="34" s="1"/>
  <c r="L488" i="34"/>
  <c r="K488" i="34"/>
  <c r="J488" i="34"/>
  <c r="I488" i="34"/>
  <c r="H488" i="34"/>
  <c r="N488" i="34" s="1"/>
  <c r="G488" i="34"/>
  <c r="M488" i="34" s="1"/>
  <c r="L487" i="34"/>
  <c r="K487" i="34"/>
  <c r="I487" i="34"/>
  <c r="H487" i="34"/>
  <c r="N487" i="34" s="1"/>
  <c r="G487" i="34"/>
  <c r="M487" i="34" s="1"/>
  <c r="L486" i="34"/>
  <c r="K486" i="34"/>
  <c r="J486" i="34"/>
  <c r="I486" i="34"/>
  <c r="H486" i="34"/>
  <c r="N486" i="34" s="1"/>
  <c r="G486" i="34"/>
  <c r="M486" i="34" s="1"/>
  <c r="L485" i="34"/>
  <c r="K485" i="34"/>
  <c r="J485" i="34"/>
  <c r="I485" i="34"/>
  <c r="G485" i="34"/>
  <c r="M485" i="34" s="1"/>
  <c r="L484" i="34"/>
  <c r="K484" i="34"/>
  <c r="J484" i="34"/>
  <c r="I484" i="34"/>
  <c r="H484" i="34"/>
  <c r="N484" i="34" s="1"/>
  <c r="G484" i="34"/>
  <c r="M484" i="34" s="1"/>
  <c r="L483" i="34"/>
  <c r="K483" i="34"/>
  <c r="J483" i="34"/>
  <c r="I483" i="34"/>
  <c r="H483" i="34"/>
  <c r="N483" i="34" s="1"/>
  <c r="G483" i="34"/>
  <c r="M483" i="34" s="1"/>
  <c r="L482" i="34"/>
  <c r="K482" i="34"/>
  <c r="J482" i="34"/>
  <c r="I482" i="34"/>
  <c r="H482" i="34"/>
  <c r="N482" i="34" s="1"/>
  <c r="G482" i="34"/>
  <c r="M482" i="34" s="1"/>
  <c r="L481" i="34"/>
  <c r="K481" i="34"/>
  <c r="J481" i="34"/>
  <c r="I481" i="34"/>
  <c r="H481" i="34"/>
  <c r="N481" i="34" s="1"/>
  <c r="G481" i="34"/>
  <c r="M481" i="34" s="1"/>
  <c r="L480" i="34"/>
  <c r="K480" i="34"/>
  <c r="J480" i="34"/>
  <c r="I480" i="34"/>
  <c r="H480" i="34"/>
  <c r="N480" i="34" s="1"/>
  <c r="G480" i="34"/>
  <c r="M480" i="34" s="1"/>
  <c r="L479" i="34"/>
  <c r="K479" i="34"/>
  <c r="J479" i="34"/>
  <c r="I479" i="34"/>
  <c r="H479" i="34"/>
  <c r="N479" i="34" s="1"/>
  <c r="G479" i="34"/>
  <c r="M479" i="34" s="1"/>
  <c r="L478" i="34"/>
  <c r="K478" i="34"/>
  <c r="J478" i="34"/>
  <c r="I478" i="34"/>
  <c r="H478" i="34"/>
  <c r="N478" i="34" s="1"/>
  <c r="G478" i="34"/>
  <c r="M478" i="34" s="1"/>
  <c r="L477" i="34"/>
  <c r="K477" i="34"/>
  <c r="J477" i="34"/>
  <c r="I477" i="34"/>
  <c r="H477" i="34"/>
  <c r="N477" i="34" s="1"/>
  <c r="G477" i="34"/>
  <c r="M477" i="34" s="1"/>
  <c r="L476" i="34"/>
  <c r="K476" i="34"/>
  <c r="J476" i="34"/>
  <c r="I476" i="34"/>
  <c r="H476" i="34"/>
  <c r="N476" i="34" s="1"/>
  <c r="G476" i="34"/>
  <c r="M476" i="34" s="1"/>
  <c r="L475" i="34"/>
  <c r="K475" i="34"/>
  <c r="J475" i="34"/>
  <c r="I475" i="34"/>
  <c r="H475" i="34"/>
  <c r="N475" i="34" s="1"/>
  <c r="G475" i="34"/>
  <c r="M475" i="34" s="1"/>
  <c r="L474" i="34"/>
  <c r="K474" i="34"/>
  <c r="J474" i="34"/>
  <c r="I474" i="34"/>
  <c r="H474" i="34"/>
  <c r="N474" i="34" s="1"/>
  <c r="G474" i="34"/>
  <c r="M474" i="34" s="1"/>
  <c r="L473" i="34"/>
  <c r="K473" i="34"/>
  <c r="J473" i="34"/>
  <c r="I473" i="34"/>
  <c r="H473" i="34"/>
  <c r="N473" i="34" s="1"/>
  <c r="G473" i="34"/>
  <c r="M473" i="34" s="1"/>
  <c r="M472" i="34"/>
  <c r="L472" i="34"/>
  <c r="K472" i="34"/>
  <c r="J472" i="34"/>
  <c r="I472" i="34"/>
  <c r="G472" i="34"/>
  <c r="L471" i="34"/>
  <c r="K471" i="34"/>
  <c r="J471" i="34"/>
  <c r="I471" i="34"/>
  <c r="H471" i="34"/>
  <c r="N471" i="34" s="1"/>
  <c r="G471" i="34"/>
  <c r="M471" i="34" s="1"/>
  <c r="L470" i="34"/>
  <c r="K470" i="34"/>
  <c r="J470" i="34"/>
  <c r="I470" i="34"/>
  <c r="G470" i="34"/>
  <c r="M470" i="34" s="1"/>
  <c r="L469" i="34"/>
  <c r="K469" i="34"/>
  <c r="J469" i="34"/>
  <c r="I469" i="34"/>
  <c r="G469" i="34"/>
  <c r="M469" i="34" s="1"/>
  <c r="M468" i="34"/>
  <c r="L468" i="34"/>
  <c r="K468" i="34"/>
  <c r="J468" i="34"/>
  <c r="I468" i="34"/>
  <c r="H468" i="34"/>
  <c r="N468" i="34" s="1"/>
  <c r="G468" i="34"/>
  <c r="L467" i="34"/>
  <c r="K467" i="34"/>
  <c r="J467" i="34"/>
  <c r="I467" i="34"/>
  <c r="H467" i="34"/>
  <c r="N467" i="34" s="1"/>
  <c r="G467" i="34"/>
  <c r="M467" i="34" s="1"/>
  <c r="L466" i="34"/>
  <c r="K466" i="34"/>
  <c r="J466" i="34"/>
  <c r="I466" i="34"/>
  <c r="H466" i="34"/>
  <c r="N466" i="34" s="1"/>
  <c r="G466" i="34"/>
  <c r="M466" i="34" s="1"/>
  <c r="L465" i="34"/>
  <c r="K465" i="34"/>
  <c r="J465" i="34"/>
  <c r="I465" i="34"/>
  <c r="H465" i="34"/>
  <c r="N465" i="34" s="1"/>
  <c r="G465" i="34"/>
  <c r="M465" i="34" s="1"/>
  <c r="L464" i="34"/>
  <c r="K464" i="34"/>
  <c r="J464" i="34"/>
  <c r="I464" i="34"/>
  <c r="H464" i="34"/>
  <c r="N464" i="34" s="1"/>
  <c r="G464" i="34"/>
  <c r="M464" i="34" s="1"/>
  <c r="M463" i="34"/>
  <c r="L463" i="34"/>
  <c r="K463" i="34"/>
  <c r="J463" i="34"/>
  <c r="I463" i="34"/>
  <c r="H463" i="34"/>
  <c r="N463" i="34" s="1"/>
  <c r="G463" i="34"/>
  <c r="L462" i="34"/>
  <c r="K462" i="34"/>
  <c r="J462" i="34"/>
  <c r="I462" i="34"/>
  <c r="H462" i="34"/>
  <c r="N462" i="34" s="1"/>
  <c r="G462" i="34"/>
  <c r="M462" i="34" s="1"/>
  <c r="L461" i="34"/>
  <c r="K461" i="34"/>
  <c r="J461" i="34"/>
  <c r="I461" i="34"/>
  <c r="H461" i="34"/>
  <c r="N461" i="34" s="1"/>
  <c r="G461" i="34"/>
  <c r="M461" i="34" s="1"/>
  <c r="M460" i="34"/>
  <c r="L460" i="34"/>
  <c r="K460" i="34"/>
  <c r="J460" i="34"/>
  <c r="I460" i="34"/>
  <c r="H460" i="34"/>
  <c r="N460" i="34" s="1"/>
  <c r="G460" i="34"/>
  <c r="L459" i="34"/>
  <c r="K459" i="34"/>
  <c r="J459" i="34"/>
  <c r="I459" i="34"/>
  <c r="H459" i="34"/>
  <c r="N459" i="34" s="1"/>
  <c r="G459" i="34"/>
  <c r="M459" i="34" s="1"/>
  <c r="L458" i="34"/>
  <c r="K458" i="34"/>
  <c r="J458" i="34"/>
  <c r="I458" i="34"/>
  <c r="H458" i="34"/>
  <c r="N458" i="34" s="1"/>
  <c r="G458" i="34"/>
  <c r="M458" i="34" s="1"/>
  <c r="L457" i="34"/>
  <c r="K457" i="34"/>
  <c r="J457" i="34"/>
  <c r="I457" i="34"/>
  <c r="H457" i="34"/>
  <c r="N457" i="34" s="1"/>
  <c r="G457" i="34"/>
  <c r="M457" i="34" s="1"/>
  <c r="L456" i="34"/>
  <c r="K456" i="34"/>
  <c r="J456" i="34"/>
  <c r="I456" i="34"/>
  <c r="H456" i="34"/>
  <c r="N456" i="34" s="1"/>
  <c r="G456" i="34"/>
  <c r="M456" i="34" s="1"/>
  <c r="M455" i="34"/>
  <c r="L455" i="34"/>
  <c r="K455" i="34"/>
  <c r="J455" i="34"/>
  <c r="I455" i="34"/>
  <c r="H455" i="34"/>
  <c r="N455" i="34" s="1"/>
  <c r="G455" i="34"/>
  <c r="L454" i="34"/>
  <c r="K454" i="34"/>
  <c r="J454" i="34"/>
  <c r="I454" i="34"/>
  <c r="H454" i="34"/>
  <c r="N454" i="34" s="1"/>
  <c r="G454" i="34"/>
  <c r="M454" i="34" s="1"/>
  <c r="L453" i="34"/>
  <c r="K453" i="34"/>
  <c r="J453" i="34"/>
  <c r="I453" i="34"/>
  <c r="H453" i="34"/>
  <c r="N453" i="34" s="1"/>
  <c r="G453" i="34"/>
  <c r="M453" i="34" s="1"/>
  <c r="M452" i="34"/>
  <c r="L452" i="34"/>
  <c r="K452" i="34"/>
  <c r="J452" i="34"/>
  <c r="I452" i="34"/>
  <c r="H452" i="34"/>
  <c r="N452" i="34" s="1"/>
  <c r="G452" i="34"/>
  <c r="L451" i="34"/>
  <c r="K451" i="34"/>
  <c r="J451" i="34"/>
  <c r="I451" i="34"/>
  <c r="H451" i="34"/>
  <c r="N451" i="34" s="1"/>
  <c r="G451" i="34"/>
  <c r="M451" i="34" s="1"/>
  <c r="L450" i="34"/>
  <c r="K450" i="34"/>
  <c r="I450" i="34"/>
  <c r="H450" i="34"/>
  <c r="G450" i="34"/>
  <c r="M450" i="34" s="1"/>
  <c r="L449" i="34"/>
  <c r="K449" i="34"/>
  <c r="J449" i="34"/>
  <c r="I449" i="34"/>
  <c r="H449" i="34"/>
  <c r="N449" i="34" s="1"/>
  <c r="G449" i="34"/>
  <c r="M449" i="34" s="1"/>
  <c r="L448" i="34"/>
  <c r="K448" i="34"/>
  <c r="J448" i="34"/>
  <c r="I448" i="34"/>
  <c r="H448" i="34"/>
  <c r="N448" i="34" s="1"/>
  <c r="G448" i="34"/>
  <c r="M448" i="34" s="1"/>
  <c r="L447" i="34"/>
  <c r="K447" i="34"/>
  <c r="J447" i="34"/>
  <c r="I447" i="34"/>
  <c r="H447" i="34"/>
  <c r="N447" i="34" s="1"/>
  <c r="G447" i="34"/>
  <c r="M447" i="34" s="1"/>
  <c r="L446" i="34"/>
  <c r="K446" i="34"/>
  <c r="I446" i="34"/>
  <c r="G446" i="34"/>
  <c r="M446" i="34" s="1"/>
  <c r="L445" i="34"/>
  <c r="K445" i="34"/>
  <c r="J445" i="34"/>
  <c r="I445" i="34"/>
  <c r="H445" i="34"/>
  <c r="N445" i="34" s="1"/>
  <c r="G445" i="34"/>
  <c r="M445" i="34" s="1"/>
  <c r="L444" i="34"/>
  <c r="K444" i="34"/>
  <c r="J444" i="34"/>
  <c r="I444" i="34"/>
  <c r="H444" i="34"/>
  <c r="N444" i="34" s="1"/>
  <c r="G444" i="34"/>
  <c r="M444" i="34" s="1"/>
  <c r="L443" i="34"/>
  <c r="K443" i="34"/>
  <c r="J443" i="34"/>
  <c r="I443" i="34"/>
  <c r="H443" i="34"/>
  <c r="N443" i="34" s="1"/>
  <c r="G443" i="34"/>
  <c r="M443" i="34" s="1"/>
  <c r="L442" i="34"/>
  <c r="K442" i="34"/>
  <c r="I442" i="34"/>
  <c r="H442" i="34"/>
  <c r="N442" i="34" s="1"/>
  <c r="G442" i="34"/>
  <c r="M442" i="34" s="1"/>
  <c r="L441" i="34"/>
  <c r="K441" i="34"/>
  <c r="J441" i="34"/>
  <c r="I441" i="34"/>
  <c r="H441" i="34"/>
  <c r="N441" i="34" s="1"/>
  <c r="G441" i="34"/>
  <c r="M441" i="34" s="1"/>
  <c r="L440" i="34"/>
  <c r="K440" i="34"/>
  <c r="J440" i="34"/>
  <c r="I440" i="34"/>
  <c r="H440" i="34"/>
  <c r="N440" i="34" s="1"/>
  <c r="G440" i="34"/>
  <c r="M440" i="34" s="1"/>
  <c r="L439" i="34"/>
  <c r="K439" i="34"/>
  <c r="J439" i="34"/>
  <c r="I439" i="34"/>
  <c r="H439" i="34"/>
  <c r="N439" i="34" s="1"/>
  <c r="G439" i="34"/>
  <c r="M439" i="34" s="1"/>
  <c r="L438" i="34"/>
  <c r="K438" i="34"/>
  <c r="J438" i="34"/>
  <c r="I438" i="34"/>
  <c r="H438" i="34"/>
  <c r="N438" i="34" s="1"/>
  <c r="G438" i="34"/>
  <c r="M438" i="34" s="1"/>
  <c r="L437" i="34"/>
  <c r="K437" i="34"/>
  <c r="J437" i="34"/>
  <c r="I437" i="34"/>
  <c r="H437" i="34"/>
  <c r="N437" i="34" s="1"/>
  <c r="G437" i="34"/>
  <c r="M437" i="34" s="1"/>
  <c r="L436" i="34"/>
  <c r="K436" i="34"/>
  <c r="J436" i="34"/>
  <c r="I436" i="34"/>
  <c r="H436" i="34"/>
  <c r="N436" i="34" s="1"/>
  <c r="G436" i="34"/>
  <c r="M436" i="34" s="1"/>
  <c r="L435" i="34"/>
  <c r="K435" i="34"/>
  <c r="J435" i="34"/>
  <c r="I435" i="34"/>
  <c r="H435" i="34"/>
  <c r="N435" i="34" s="1"/>
  <c r="G435" i="34"/>
  <c r="M435" i="34" s="1"/>
  <c r="L434" i="34"/>
  <c r="K434" i="34"/>
  <c r="J434" i="34"/>
  <c r="I434" i="34"/>
  <c r="H434" i="34"/>
  <c r="N434" i="34" s="1"/>
  <c r="G434" i="34"/>
  <c r="M434" i="34" s="1"/>
  <c r="L433" i="34"/>
  <c r="K433" i="34"/>
  <c r="J433" i="34"/>
  <c r="I433" i="34"/>
  <c r="H433" i="34"/>
  <c r="N433" i="34" s="1"/>
  <c r="G433" i="34"/>
  <c r="M433" i="34" s="1"/>
  <c r="L432" i="34"/>
  <c r="K432" i="34"/>
  <c r="J432" i="34"/>
  <c r="I432" i="34"/>
  <c r="H432" i="34"/>
  <c r="N432" i="34" s="1"/>
  <c r="G432" i="34"/>
  <c r="M432" i="34" s="1"/>
  <c r="L431" i="34"/>
  <c r="K431" i="34"/>
  <c r="J431" i="34"/>
  <c r="I431" i="34"/>
  <c r="H431" i="34"/>
  <c r="N431" i="34" s="1"/>
  <c r="G431" i="34"/>
  <c r="M431" i="34" s="1"/>
  <c r="L430" i="34"/>
  <c r="K430" i="34"/>
  <c r="J430" i="34"/>
  <c r="I430" i="34"/>
  <c r="H430" i="34"/>
  <c r="N430" i="34" s="1"/>
  <c r="G430" i="34"/>
  <c r="M430" i="34" s="1"/>
  <c r="L429" i="34"/>
  <c r="K429" i="34"/>
  <c r="J429" i="34"/>
  <c r="I429" i="34"/>
  <c r="H429" i="34"/>
  <c r="N429" i="34" s="1"/>
  <c r="G429" i="34"/>
  <c r="M429" i="34" s="1"/>
  <c r="L428" i="34"/>
  <c r="K428" i="34"/>
  <c r="J428" i="34"/>
  <c r="I428" i="34"/>
  <c r="H428" i="34"/>
  <c r="N428" i="34" s="1"/>
  <c r="G428" i="34"/>
  <c r="M428" i="34" s="1"/>
  <c r="L427" i="34"/>
  <c r="K427" i="34"/>
  <c r="J427" i="34"/>
  <c r="I427" i="34"/>
  <c r="H427" i="34"/>
  <c r="N427" i="34" s="1"/>
  <c r="G427" i="34"/>
  <c r="M427" i="34" s="1"/>
  <c r="L426" i="34"/>
  <c r="K426" i="34"/>
  <c r="J426" i="34"/>
  <c r="I426" i="34"/>
  <c r="H426" i="34"/>
  <c r="N426" i="34" s="1"/>
  <c r="G426" i="34"/>
  <c r="M426" i="34" s="1"/>
  <c r="L425" i="34"/>
  <c r="K425" i="34"/>
  <c r="J425" i="34"/>
  <c r="I425" i="34"/>
  <c r="H425" i="34"/>
  <c r="N425" i="34" s="1"/>
  <c r="G425" i="34"/>
  <c r="M425" i="34" s="1"/>
  <c r="L424" i="34"/>
  <c r="K424" i="34"/>
  <c r="J424" i="34"/>
  <c r="I424" i="34"/>
  <c r="H424" i="34"/>
  <c r="N424" i="34" s="1"/>
  <c r="G424" i="34"/>
  <c r="M424" i="34" s="1"/>
  <c r="L423" i="34"/>
  <c r="K423" i="34"/>
  <c r="I423" i="34"/>
  <c r="L422" i="34"/>
  <c r="K422" i="34"/>
  <c r="J422" i="34"/>
  <c r="I422" i="34"/>
  <c r="H422" i="34"/>
  <c r="N422" i="34" s="1"/>
  <c r="G422" i="34"/>
  <c r="M422" i="34" s="1"/>
  <c r="L421" i="34"/>
  <c r="K421" i="34"/>
  <c r="J421" i="34"/>
  <c r="I421" i="34"/>
  <c r="H421" i="34"/>
  <c r="N421" i="34" s="1"/>
  <c r="G421" i="34"/>
  <c r="M421" i="34" s="1"/>
  <c r="L420" i="34"/>
  <c r="K420" i="34"/>
  <c r="J420" i="34"/>
  <c r="I420" i="34"/>
  <c r="H420" i="34"/>
  <c r="N420" i="34" s="1"/>
  <c r="G420" i="34"/>
  <c r="M420" i="34" s="1"/>
  <c r="L419" i="34"/>
  <c r="K419" i="34"/>
  <c r="J419" i="34"/>
  <c r="L418" i="34"/>
  <c r="K418" i="34"/>
  <c r="J418" i="34"/>
  <c r="I418" i="34"/>
  <c r="H418" i="34"/>
  <c r="N418" i="34" s="1"/>
  <c r="G418" i="34"/>
  <c r="M418" i="34" s="1"/>
  <c r="L417" i="34"/>
  <c r="K417" i="34"/>
  <c r="J417" i="34"/>
  <c r="I417" i="34"/>
  <c r="H417" i="34"/>
  <c r="N417" i="34" s="1"/>
  <c r="G417" i="34"/>
  <c r="M417" i="34" s="1"/>
  <c r="L416" i="34"/>
  <c r="K416" i="34"/>
  <c r="J416" i="34"/>
  <c r="I416" i="34"/>
  <c r="H416" i="34"/>
  <c r="N416" i="34" s="1"/>
  <c r="G416" i="34"/>
  <c r="M416" i="34" s="1"/>
  <c r="L415" i="34"/>
  <c r="K415" i="34"/>
  <c r="J415" i="34"/>
  <c r="I415" i="34"/>
  <c r="H415" i="34"/>
  <c r="N415" i="34" s="1"/>
  <c r="G415" i="34"/>
  <c r="M415" i="34" s="1"/>
  <c r="L414" i="34"/>
  <c r="K414" i="34"/>
  <c r="J414" i="34"/>
  <c r="I414" i="34"/>
  <c r="H414" i="34"/>
  <c r="N414" i="34" s="1"/>
  <c r="G414" i="34"/>
  <c r="M414" i="34" s="1"/>
  <c r="L413" i="34"/>
  <c r="K413" i="34"/>
  <c r="H413" i="34"/>
  <c r="G413" i="34"/>
  <c r="L412" i="34"/>
  <c r="K412" i="34"/>
  <c r="J412" i="34"/>
  <c r="I412" i="34"/>
  <c r="H412" i="34"/>
  <c r="N412" i="34" s="1"/>
  <c r="G412" i="34"/>
  <c r="M412" i="34" s="1"/>
  <c r="L411" i="34"/>
  <c r="K411" i="34"/>
  <c r="J411" i="34"/>
  <c r="I411" i="34"/>
  <c r="H411" i="34"/>
  <c r="N411" i="34" s="1"/>
  <c r="G411" i="34"/>
  <c r="M411" i="34" s="1"/>
  <c r="L410" i="34"/>
  <c r="K410" i="34"/>
  <c r="J410" i="34"/>
  <c r="H410" i="34"/>
  <c r="G410" i="34"/>
  <c r="M410" i="34" s="1"/>
  <c r="L409" i="34"/>
  <c r="K409" i="34"/>
  <c r="J409" i="34"/>
  <c r="I409" i="34"/>
  <c r="H409" i="34"/>
  <c r="N409" i="34" s="1"/>
  <c r="G409" i="34"/>
  <c r="M409" i="34" s="1"/>
  <c r="L408" i="34"/>
  <c r="K408" i="34"/>
  <c r="J408" i="34"/>
  <c r="I408" i="34"/>
  <c r="G408" i="34"/>
  <c r="M408" i="34" s="1"/>
  <c r="L407" i="34"/>
  <c r="K407" i="34"/>
  <c r="J407" i="34"/>
  <c r="I407" i="34"/>
  <c r="H407" i="34"/>
  <c r="N407" i="34" s="1"/>
  <c r="G407" i="34"/>
  <c r="M407" i="34" s="1"/>
  <c r="L406" i="34"/>
  <c r="K406" i="34"/>
  <c r="J406" i="34"/>
  <c r="I406" i="34"/>
  <c r="H406" i="34"/>
  <c r="N406" i="34" s="1"/>
  <c r="G406" i="34"/>
  <c r="M406" i="34" s="1"/>
  <c r="L405" i="34"/>
  <c r="K405" i="34"/>
  <c r="I405" i="34"/>
  <c r="H405" i="34"/>
  <c r="N405" i="34" s="1"/>
  <c r="L404" i="34"/>
  <c r="K404" i="34"/>
  <c r="J404" i="34"/>
  <c r="I404" i="34"/>
  <c r="H404" i="34"/>
  <c r="N404" i="34" s="1"/>
  <c r="G404" i="34"/>
  <c r="M404" i="34" s="1"/>
  <c r="L403" i="34"/>
  <c r="K403" i="34"/>
  <c r="J403" i="34"/>
  <c r="I403" i="34"/>
  <c r="H403" i="34"/>
  <c r="N403" i="34" s="1"/>
  <c r="G403" i="34"/>
  <c r="M403" i="34" s="1"/>
  <c r="L402" i="34"/>
  <c r="K402" i="34"/>
  <c r="J402" i="34"/>
  <c r="I402" i="34"/>
  <c r="L401" i="34"/>
  <c r="K401" i="34"/>
  <c r="J401" i="34"/>
  <c r="I401" i="34"/>
  <c r="H401" i="34"/>
  <c r="N401" i="34" s="1"/>
  <c r="G401" i="34"/>
  <c r="M401" i="34" s="1"/>
  <c r="L400" i="34"/>
  <c r="K400" i="34"/>
  <c r="J400" i="34"/>
  <c r="I400" i="34"/>
  <c r="H400" i="34"/>
  <c r="N400" i="34" s="1"/>
  <c r="G400" i="34"/>
  <c r="M400" i="34" s="1"/>
  <c r="L399" i="34"/>
  <c r="K399" i="34"/>
  <c r="J399" i="34"/>
  <c r="I399" i="34"/>
  <c r="H399" i="34"/>
  <c r="N399" i="34" s="1"/>
  <c r="G399" i="34"/>
  <c r="M399" i="34" s="1"/>
  <c r="L398" i="34"/>
  <c r="K398" i="34"/>
  <c r="J398" i="34"/>
  <c r="I398" i="34"/>
  <c r="H398" i="34"/>
  <c r="N398" i="34" s="1"/>
  <c r="G398" i="34"/>
  <c r="M398" i="34" s="1"/>
  <c r="L397" i="34"/>
  <c r="K397" i="34"/>
  <c r="J397" i="34"/>
  <c r="I397" i="34"/>
  <c r="H397" i="34"/>
  <c r="N397" i="34" s="1"/>
  <c r="G397" i="34"/>
  <c r="M397" i="34" s="1"/>
  <c r="L396" i="34"/>
  <c r="K396" i="34"/>
  <c r="J396" i="34"/>
  <c r="I396" i="34"/>
  <c r="H396" i="34"/>
  <c r="N396" i="34" s="1"/>
  <c r="G396" i="34"/>
  <c r="M396" i="34" s="1"/>
  <c r="L395" i="34"/>
  <c r="K395" i="34"/>
  <c r="J395" i="34"/>
  <c r="I395" i="34"/>
  <c r="H395" i="34"/>
  <c r="N395" i="34" s="1"/>
  <c r="G395" i="34"/>
  <c r="M395" i="34" s="1"/>
  <c r="L394" i="34"/>
  <c r="K394" i="34"/>
  <c r="J394" i="34"/>
  <c r="I394" i="34"/>
  <c r="H394" i="34"/>
  <c r="N394" i="34" s="1"/>
  <c r="G394" i="34"/>
  <c r="M394" i="34" s="1"/>
  <c r="L393" i="34"/>
  <c r="K393" i="34"/>
  <c r="J393" i="34"/>
  <c r="I393" i="34"/>
  <c r="H393" i="34"/>
  <c r="N393" i="34" s="1"/>
  <c r="G393" i="34"/>
  <c r="M393" i="34" s="1"/>
  <c r="L392" i="34"/>
  <c r="K392" i="34"/>
  <c r="J392" i="34"/>
  <c r="I392" i="34"/>
  <c r="H392" i="34"/>
  <c r="N392" i="34" s="1"/>
  <c r="G392" i="34"/>
  <c r="M392" i="34" s="1"/>
  <c r="L391" i="34"/>
  <c r="K391" i="34"/>
  <c r="H391" i="34"/>
  <c r="G391" i="34"/>
  <c r="L390" i="34"/>
  <c r="K390" i="34"/>
  <c r="J390" i="34"/>
  <c r="I390" i="34"/>
  <c r="H390" i="34"/>
  <c r="N390" i="34" s="1"/>
  <c r="G390" i="34"/>
  <c r="M390" i="34" s="1"/>
  <c r="L389" i="34"/>
  <c r="K389" i="34"/>
  <c r="J389" i="34"/>
  <c r="I389" i="34"/>
  <c r="H389" i="34"/>
  <c r="N389" i="34" s="1"/>
  <c r="G389" i="34"/>
  <c r="M389" i="34" s="1"/>
  <c r="L388" i="34"/>
  <c r="K388" i="34"/>
  <c r="J388" i="34"/>
  <c r="I388" i="34"/>
  <c r="H388" i="34"/>
  <c r="N388" i="34" s="1"/>
  <c r="G388" i="34"/>
  <c r="M388" i="34" s="1"/>
  <c r="L387" i="34"/>
  <c r="K387" i="34"/>
  <c r="J387" i="34"/>
  <c r="I387" i="34"/>
  <c r="L386" i="34"/>
  <c r="K386" i="34"/>
  <c r="J386" i="34"/>
  <c r="I386" i="34"/>
  <c r="H386" i="34"/>
  <c r="N386" i="34" s="1"/>
  <c r="L385" i="34"/>
  <c r="K385" i="34"/>
  <c r="J385" i="34"/>
  <c r="I385" i="34"/>
  <c r="H385" i="34"/>
  <c r="N385" i="34" s="1"/>
  <c r="G385" i="34"/>
  <c r="M385" i="34" s="1"/>
  <c r="L384" i="34"/>
  <c r="K384" i="34"/>
  <c r="J384" i="34"/>
  <c r="I384" i="34"/>
  <c r="H384" i="34"/>
  <c r="N384" i="34" s="1"/>
  <c r="G384" i="34"/>
  <c r="M384" i="34" s="1"/>
  <c r="L383" i="34"/>
  <c r="K383" i="34"/>
  <c r="I383" i="34"/>
  <c r="L382" i="34"/>
  <c r="K382" i="34"/>
  <c r="J382" i="34"/>
  <c r="I382" i="34"/>
  <c r="H382" i="34"/>
  <c r="N382" i="34" s="1"/>
  <c r="G382" i="34"/>
  <c r="M382" i="34" s="1"/>
  <c r="L381" i="34"/>
  <c r="K381" i="34"/>
  <c r="J381" i="34"/>
  <c r="I381" i="34"/>
  <c r="H381" i="34"/>
  <c r="N381" i="34" s="1"/>
  <c r="G381" i="34"/>
  <c r="M381" i="34" s="1"/>
  <c r="L380" i="34"/>
  <c r="K380" i="34"/>
  <c r="J380" i="34"/>
  <c r="I380" i="34"/>
  <c r="H380" i="34"/>
  <c r="N380" i="34" s="1"/>
  <c r="G380" i="34"/>
  <c r="M380" i="34" s="1"/>
  <c r="M379" i="34"/>
  <c r="L379" i="34"/>
  <c r="K379" i="34"/>
  <c r="J379" i="34"/>
  <c r="I379" i="34"/>
  <c r="H379" i="34"/>
  <c r="N379" i="34" s="1"/>
  <c r="G379" i="34"/>
  <c r="L378" i="34"/>
  <c r="K378" i="34"/>
  <c r="J378" i="34"/>
  <c r="I378" i="34"/>
  <c r="H378" i="34"/>
  <c r="N378" i="34" s="1"/>
  <c r="G378" i="34"/>
  <c r="M378" i="34" s="1"/>
  <c r="L377" i="34"/>
  <c r="K377" i="34"/>
  <c r="J377" i="34"/>
  <c r="I377" i="34"/>
  <c r="H377" i="34"/>
  <c r="N377" i="34" s="1"/>
  <c r="G377" i="34"/>
  <c r="M377" i="34" s="1"/>
  <c r="M376" i="34"/>
  <c r="L376" i="34"/>
  <c r="K376" i="34"/>
  <c r="J376" i="34"/>
  <c r="I376" i="34"/>
  <c r="H376" i="34"/>
  <c r="N376" i="34" s="1"/>
  <c r="G376" i="34"/>
  <c r="L375" i="34"/>
  <c r="K375" i="34"/>
  <c r="J375" i="34"/>
  <c r="I375" i="34"/>
  <c r="H375" i="34"/>
  <c r="N375" i="34" s="1"/>
  <c r="G375" i="34"/>
  <c r="M375" i="34" s="1"/>
  <c r="L374" i="34"/>
  <c r="K374" i="34"/>
  <c r="J374" i="34"/>
  <c r="I374" i="34"/>
  <c r="H374" i="34"/>
  <c r="N374" i="34" s="1"/>
  <c r="G374" i="34"/>
  <c r="M374" i="34" s="1"/>
  <c r="L373" i="34"/>
  <c r="K373" i="34"/>
  <c r="J373" i="34"/>
  <c r="I373" i="34"/>
  <c r="H373" i="34"/>
  <c r="N373" i="34" s="1"/>
  <c r="G373" i="34"/>
  <c r="M373" i="34" s="1"/>
  <c r="L372" i="34"/>
  <c r="K372" i="34"/>
  <c r="J372" i="34"/>
  <c r="I372" i="34"/>
  <c r="H372" i="34"/>
  <c r="N372" i="34" s="1"/>
  <c r="G372" i="34"/>
  <c r="M372" i="34" s="1"/>
  <c r="F371" i="34"/>
  <c r="E371" i="34"/>
  <c r="D371" i="34"/>
  <c r="C371" i="34"/>
  <c r="G423" i="34" s="1"/>
  <c r="M423" i="34" s="1"/>
  <c r="L363" i="34"/>
  <c r="K363" i="34"/>
  <c r="J363" i="34"/>
  <c r="I363" i="34"/>
  <c r="H363" i="34"/>
  <c r="N363" i="34" s="1"/>
  <c r="G363" i="34"/>
  <c r="M363" i="34" s="1"/>
  <c r="L362" i="34"/>
  <c r="K362" i="34"/>
  <c r="J362" i="34"/>
  <c r="I362" i="34"/>
  <c r="H362" i="34"/>
  <c r="N362" i="34" s="1"/>
  <c r="G362" i="34"/>
  <c r="M362" i="34" s="1"/>
  <c r="L361" i="34"/>
  <c r="K361" i="34"/>
  <c r="J361" i="34"/>
  <c r="I361" i="34"/>
  <c r="H361" i="34"/>
  <c r="N361" i="34" s="1"/>
  <c r="G361" i="34"/>
  <c r="M361" i="34" s="1"/>
  <c r="L360" i="34"/>
  <c r="K360" i="34"/>
  <c r="J360" i="34"/>
  <c r="I360" i="34"/>
  <c r="H360" i="34"/>
  <c r="N360" i="34" s="1"/>
  <c r="G360" i="34"/>
  <c r="M360" i="34" s="1"/>
  <c r="L359" i="34"/>
  <c r="K359" i="34"/>
  <c r="J359" i="34"/>
  <c r="I359" i="34"/>
  <c r="H359" i="34"/>
  <c r="N359" i="34" s="1"/>
  <c r="G359" i="34"/>
  <c r="M359" i="34" s="1"/>
  <c r="M358" i="34"/>
  <c r="L358" i="34"/>
  <c r="K358" i="34"/>
  <c r="J358" i="34"/>
  <c r="I358" i="34"/>
  <c r="H358" i="34"/>
  <c r="N358" i="34" s="1"/>
  <c r="G358" i="34"/>
  <c r="M357" i="34"/>
  <c r="L357" i="34"/>
  <c r="K357" i="34"/>
  <c r="J357" i="34"/>
  <c r="I357" i="34"/>
  <c r="H357" i="34"/>
  <c r="N357" i="34" s="1"/>
  <c r="G357" i="34"/>
  <c r="L356" i="34"/>
  <c r="K356" i="34"/>
  <c r="J356" i="34"/>
  <c r="I356" i="34"/>
  <c r="H356" i="34"/>
  <c r="N356" i="34" s="1"/>
  <c r="G356" i="34"/>
  <c r="M356" i="34" s="1"/>
  <c r="L355" i="34"/>
  <c r="K355" i="34"/>
  <c r="J355" i="34"/>
  <c r="I355" i="34"/>
  <c r="H355" i="34"/>
  <c r="N355" i="34" s="1"/>
  <c r="G355" i="34"/>
  <c r="M355" i="34" s="1"/>
  <c r="L354" i="34"/>
  <c r="K354" i="34"/>
  <c r="J354" i="34"/>
  <c r="I354" i="34"/>
  <c r="H354" i="34"/>
  <c r="N354" i="34" s="1"/>
  <c r="G354" i="34"/>
  <c r="M354" i="34" s="1"/>
  <c r="L353" i="34"/>
  <c r="K353" i="34"/>
  <c r="J353" i="34"/>
  <c r="I353" i="34"/>
  <c r="H353" i="34"/>
  <c r="N353" i="34" s="1"/>
  <c r="G353" i="34"/>
  <c r="M353" i="34" s="1"/>
  <c r="L352" i="34"/>
  <c r="K352" i="34"/>
  <c r="J352" i="34"/>
  <c r="I352" i="34"/>
  <c r="H352" i="34"/>
  <c r="N352" i="34" s="1"/>
  <c r="G352" i="34"/>
  <c r="M352" i="34" s="1"/>
  <c r="L351" i="34"/>
  <c r="K351" i="34"/>
  <c r="J351" i="34"/>
  <c r="I351" i="34"/>
  <c r="H351" i="34"/>
  <c r="N351" i="34" s="1"/>
  <c r="G351" i="34"/>
  <c r="M351" i="34" s="1"/>
  <c r="L350" i="34"/>
  <c r="K350" i="34"/>
  <c r="J350" i="34"/>
  <c r="I350" i="34"/>
  <c r="H350" i="34"/>
  <c r="N350" i="34" s="1"/>
  <c r="G350" i="34"/>
  <c r="M350" i="34" s="1"/>
  <c r="M349" i="34"/>
  <c r="L349" i="34"/>
  <c r="K349" i="34"/>
  <c r="J349" i="34"/>
  <c r="I349" i="34"/>
  <c r="H349" i="34"/>
  <c r="N349" i="34" s="1"/>
  <c r="G349" i="34"/>
  <c r="L348" i="34"/>
  <c r="K348" i="34"/>
  <c r="J348" i="34"/>
  <c r="I348" i="34"/>
  <c r="H348" i="34"/>
  <c r="N348" i="34" s="1"/>
  <c r="G348" i="34"/>
  <c r="M348" i="34" s="1"/>
  <c r="L347" i="34"/>
  <c r="K347" i="34"/>
  <c r="J347" i="34"/>
  <c r="I347" i="34"/>
  <c r="H347" i="34"/>
  <c r="N347" i="34" s="1"/>
  <c r="G347" i="34"/>
  <c r="M347" i="34" s="1"/>
  <c r="M346" i="34"/>
  <c r="L346" i="34"/>
  <c r="K346" i="34"/>
  <c r="J346" i="34"/>
  <c r="I346" i="34"/>
  <c r="H346" i="34"/>
  <c r="N346" i="34" s="1"/>
  <c r="G346" i="34"/>
  <c r="L345" i="34"/>
  <c r="K345" i="34"/>
  <c r="J345" i="34"/>
  <c r="I345" i="34"/>
  <c r="H345" i="34"/>
  <c r="N345" i="34" s="1"/>
  <c r="G345" i="34"/>
  <c r="M345" i="34" s="1"/>
  <c r="L344" i="34"/>
  <c r="K344" i="34"/>
  <c r="J344" i="34"/>
  <c r="I344" i="34"/>
  <c r="H344" i="34"/>
  <c r="N344" i="34" s="1"/>
  <c r="G344" i="34"/>
  <c r="M344" i="34" s="1"/>
  <c r="L343" i="34"/>
  <c r="K343" i="34"/>
  <c r="J343" i="34"/>
  <c r="I343" i="34"/>
  <c r="H343" i="34"/>
  <c r="N343" i="34" s="1"/>
  <c r="G343" i="34"/>
  <c r="M343" i="34" s="1"/>
  <c r="L342" i="34"/>
  <c r="K342" i="34"/>
  <c r="J342" i="34"/>
  <c r="I342" i="34"/>
  <c r="H342" i="34"/>
  <c r="N342" i="34" s="1"/>
  <c r="G342" i="34"/>
  <c r="M342" i="34" s="1"/>
  <c r="M341" i="34"/>
  <c r="L341" i="34"/>
  <c r="K341" i="34"/>
  <c r="J341" i="34"/>
  <c r="I341" i="34"/>
  <c r="H341" i="34"/>
  <c r="N341" i="34" s="1"/>
  <c r="G341" i="34"/>
  <c r="L340" i="34"/>
  <c r="K340" i="34"/>
  <c r="J340" i="34"/>
  <c r="I340" i="34"/>
  <c r="H340" i="34"/>
  <c r="N340" i="34" s="1"/>
  <c r="G340" i="34"/>
  <c r="M340" i="34" s="1"/>
  <c r="L339" i="34"/>
  <c r="K339" i="34"/>
  <c r="J339" i="34"/>
  <c r="I339" i="34"/>
  <c r="H339" i="34"/>
  <c r="N339" i="34" s="1"/>
  <c r="G339" i="34"/>
  <c r="M339" i="34" s="1"/>
  <c r="L338" i="34"/>
  <c r="K338" i="34"/>
  <c r="J338" i="34"/>
  <c r="I338" i="34"/>
  <c r="G338" i="34"/>
  <c r="M338" i="34" s="1"/>
  <c r="L337" i="34"/>
  <c r="K337" i="34"/>
  <c r="J337" i="34"/>
  <c r="I337" i="34"/>
  <c r="H337" i="34"/>
  <c r="N337" i="34" s="1"/>
  <c r="G337" i="34"/>
  <c r="M337" i="34" s="1"/>
  <c r="L336" i="34"/>
  <c r="K336" i="34"/>
  <c r="J336" i="34"/>
  <c r="I336" i="34"/>
  <c r="H336" i="34"/>
  <c r="N336" i="34" s="1"/>
  <c r="G336" i="34"/>
  <c r="M336" i="34" s="1"/>
  <c r="L335" i="34"/>
  <c r="K335" i="34"/>
  <c r="J335" i="34"/>
  <c r="I335" i="34"/>
  <c r="H335" i="34"/>
  <c r="N335" i="34" s="1"/>
  <c r="G335" i="34"/>
  <c r="M335" i="34" s="1"/>
  <c r="M334" i="34"/>
  <c r="L334" i="34"/>
  <c r="K334" i="34"/>
  <c r="J334" i="34"/>
  <c r="I334" i="34"/>
  <c r="H334" i="34"/>
  <c r="N334" i="34" s="1"/>
  <c r="G334" i="34"/>
  <c r="M333" i="34"/>
  <c r="L333" i="34"/>
  <c r="K333" i="34"/>
  <c r="J333" i="34"/>
  <c r="I333" i="34"/>
  <c r="H333" i="34"/>
  <c r="N333" i="34" s="1"/>
  <c r="G333" i="34"/>
  <c r="L332" i="34"/>
  <c r="K332" i="34"/>
  <c r="J332" i="34"/>
  <c r="I332" i="34"/>
  <c r="H332" i="34"/>
  <c r="N332" i="34" s="1"/>
  <c r="G332" i="34"/>
  <c r="M332" i="34" s="1"/>
  <c r="L331" i="34"/>
  <c r="K331" i="34"/>
  <c r="J331" i="34"/>
  <c r="I331" i="34"/>
  <c r="H331" i="34"/>
  <c r="N331" i="34" s="1"/>
  <c r="G331" i="34"/>
  <c r="M331" i="34" s="1"/>
  <c r="L330" i="34"/>
  <c r="K330" i="34"/>
  <c r="J330" i="34"/>
  <c r="I330" i="34"/>
  <c r="H330" i="34"/>
  <c r="N330" i="34" s="1"/>
  <c r="G330" i="34"/>
  <c r="M330" i="34" s="1"/>
  <c r="M329" i="34"/>
  <c r="L329" i="34"/>
  <c r="K329" i="34"/>
  <c r="J329" i="34"/>
  <c r="I329" i="34"/>
  <c r="H329" i="34"/>
  <c r="N329" i="34" s="1"/>
  <c r="G329" i="34"/>
  <c r="L328" i="34"/>
  <c r="K328" i="34"/>
  <c r="J328" i="34"/>
  <c r="I328" i="34"/>
  <c r="H328" i="34"/>
  <c r="N328" i="34" s="1"/>
  <c r="G328" i="34"/>
  <c r="M328" i="34" s="1"/>
  <c r="L327" i="34"/>
  <c r="K327" i="34"/>
  <c r="M326" i="34"/>
  <c r="L326" i="34"/>
  <c r="K326" i="34"/>
  <c r="J326" i="34"/>
  <c r="I326" i="34"/>
  <c r="H326" i="34"/>
  <c r="N326" i="34" s="1"/>
  <c r="G326" i="34"/>
  <c r="L325" i="34"/>
  <c r="K325" i="34"/>
  <c r="J325" i="34"/>
  <c r="I325" i="34"/>
  <c r="H325" i="34"/>
  <c r="N325" i="34" s="1"/>
  <c r="G325" i="34"/>
  <c r="M325" i="34" s="1"/>
  <c r="L324" i="34"/>
  <c r="K324" i="34"/>
  <c r="J324" i="34"/>
  <c r="I324" i="34"/>
  <c r="H324" i="34"/>
  <c r="N324" i="34" s="1"/>
  <c r="G324" i="34"/>
  <c r="M324" i="34" s="1"/>
  <c r="L323" i="34"/>
  <c r="K323" i="34"/>
  <c r="J323" i="34"/>
  <c r="I323" i="34"/>
  <c r="H323" i="34"/>
  <c r="N323" i="34" s="1"/>
  <c r="G323" i="34"/>
  <c r="M323" i="34" s="1"/>
  <c r="L322" i="34"/>
  <c r="K322" i="34"/>
  <c r="J322" i="34"/>
  <c r="I322" i="34"/>
  <c r="H322" i="34"/>
  <c r="N322" i="34" s="1"/>
  <c r="G322" i="34"/>
  <c r="M322" i="34" s="1"/>
  <c r="L321" i="34"/>
  <c r="K321" i="34"/>
  <c r="J321" i="34"/>
  <c r="I321" i="34"/>
  <c r="H321" i="34"/>
  <c r="N321" i="34" s="1"/>
  <c r="G321" i="34"/>
  <c r="M321" i="34" s="1"/>
  <c r="L320" i="34"/>
  <c r="K320" i="34"/>
  <c r="J320" i="34"/>
  <c r="I320" i="34"/>
  <c r="H320" i="34"/>
  <c r="N320" i="34" s="1"/>
  <c r="G320" i="34"/>
  <c r="M320" i="34" s="1"/>
  <c r="M319" i="34"/>
  <c r="L319" i="34"/>
  <c r="K319" i="34"/>
  <c r="J319" i="34"/>
  <c r="I319" i="34"/>
  <c r="H319" i="34"/>
  <c r="N319" i="34" s="1"/>
  <c r="G319" i="34"/>
  <c r="M318" i="34"/>
  <c r="L318" i="34"/>
  <c r="K318" i="34"/>
  <c r="J318" i="34"/>
  <c r="I318" i="34"/>
  <c r="H318" i="34"/>
  <c r="N318" i="34" s="1"/>
  <c r="G318" i="34"/>
  <c r="L317" i="34"/>
  <c r="K317" i="34"/>
  <c r="J317" i="34"/>
  <c r="I317" i="34"/>
  <c r="H317" i="34"/>
  <c r="N317" i="34" s="1"/>
  <c r="G317" i="34"/>
  <c r="M317" i="34" s="1"/>
  <c r="L316" i="34"/>
  <c r="K316" i="34"/>
  <c r="J316" i="34"/>
  <c r="I316" i="34"/>
  <c r="H316" i="34"/>
  <c r="N316" i="34" s="1"/>
  <c r="G316" i="34"/>
  <c r="M316" i="34" s="1"/>
  <c r="L315" i="34"/>
  <c r="K315" i="34"/>
  <c r="J315" i="34"/>
  <c r="I315" i="34"/>
  <c r="H315" i="34"/>
  <c r="N315" i="34" s="1"/>
  <c r="G315" i="34"/>
  <c r="M315" i="34" s="1"/>
  <c r="L314" i="34"/>
  <c r="K314" i="34"/>
  <c r="J314" i="34"/>
  <c r="I314" i="34"/>
  <c r="H314" i="34"/>
  <c r="N314" i="34" s="1"/>
  <c r="G314" i="34"/>
  <c r="M314" i="34" s="1"/>
  <c r="L313" i="34"/>
  <c r="K313" i="34"/>
  <c r="J313" i="34"/>
  <c r="I313" i="34"/>
  <c r="H313" i="34"/>
  <c r="N313" i="34" s="1"/>
  <c r="G313" i="34"/>
  <c r="M313" i="34" s="1"/>
  <c r="L312" i="34"/>
  <c r="K312" i="34"/>
  <c r="J312" i="34"/>
  <c r="I312" i="34"/>
  <c r="H312" i="34"/>
  <c r="N312" i="34" s="1"/>
  <c r="G312" i="34"/>
  <c r="M312" i="34" s="1"/>
  <c r="L311" i="34"/>
  <c r="K311" i="34"/>
  <c r="J311" i="34"/>
  <c r="I311" i="34"/>
  <c r="H311" i="34"/>
  <c r="N311" i="34" s="1"/>
  <c r="G311" i="34"/>
  <c r="M311" i="34" s="1"/>
  <c r="M310" i="34"/>
  <c r="L310" i="34"/>
  <c r="K310" i="34"/>
  <c r="J310" i="34"/>
  <c r="I310" i="34"/>
  <c r="H310" i="34"/>
  <c r="N310" i="34" s="1"/>
  <c r="G310" i="34"/>
  <c r="L309" i="34"/>
  <c r="K309" i="34"/>
  <c r="J309" i="34"/>
  <c r="I309" i="34"/>
  <c r="H309" i="34"/>
  <c r="N309" i="34" s="1"/>
  <c r="G309" i="34"/>
  <c r="M309" i="34" s="1"/>
  <c r="L308" i="34"/>
  <c r="K308" i="34"/>
  <c r="J308" i="34"/>
  <c r="I308" i="34"/>
  <c r="H308" i="34"/>
  <c r="N308" i="34" s="1"/>
  <c r="G308" i="34"/>
  <c r="M308" i="34" s="1"/>
  <c r="M307" i="34"/>
  <c r="L307" i="34"/>
  <c r="K307" i="34"/>
  <c r="J307" i="34"/>
  <c r="I307" i="34"/>
  <c r="H307" i="34"/>
  <c r="N307" i="34" s="1"/>
  <c r="G307" i="34"/>
  <c r="L306" i="34"/>
  <c r="K306" i="34"/>
  <c r="J306" i="34"/>
  <c r="I306" i="34"/>
  <c r="H306" i="34"/>
  <c r="N306" i="34" s="1"/>
  <c r="G306" i="34"/>
  <c r="M306" i="34" s="1"/>
  <c r="L305" i="34"/>
  <c r="K305" i="34"/>
  <c r="J305" i="34"/>
  <c r="I305" i="34"/>
  <c r="H305" i="34"/>
  <c r="N305" i="34" s="1"/>
  <c r="G305" i="34"/>
  <c r="M305" i="34" s="1"/>
  <c r="L304" i="34"/>
  <c r="K304" i="34"/>
  <c r="J304" i="34"/>
  <c r="I304" i="34"/>
  <c r="H304" i="34"/>
  <c r="N304" i="34" s="1"/>
  <c r="G304" i="34"/>
  <c r="M304" i="34" s="1"/>
  <c r="L303" i="34"/>
  <c r="K303" i="34"/>
  <c r="J303" i="34"/>
  <c r="I303" i="34"/>
  <c r="H303" i="34"/>
  <c r="N303" i="34" s="1"/>
  <c r="G303" i="34"/>
  <c r="M303" i="34" s="1"/>
  <c r="M302" i="34"/>
  <c r="L302" i="34"/>
  <c r="K302" i="34"/>
  <c r="J302" i="34"/>
  <c r="I302" i="34"/>
  <c r="H302" i="34"/>
  <c r="N302" i="34" s="1"/>
  <c r="G302" i="34"/>
  <c r="L301" i="34"/>
  <c r="K301" i="34"/>
  <c r="J301" i="34"/>
  <c r="I301" i="34"/>
  <c r="H301" i="34"/>
  <c r="N301" i="34" s="1"/>
  <c r="G301" i="34"/>
  <c r="M301" i="34" s="1"/>
  <c r="L300" i="34"/>
  <c r="K300" i="34"/>
  <c r="J300" i="34"/>
  <c r="I300" i="34"/>
  <c r="H300" i="34"/>
  <c r="N300" i="34" s="1"/>
  <c r="G300" i="34"/>
  <c r="M300" i="34" s="1"/>
  <c r="M299" i="34"/>
  <c r="L299" i="34"/>
  <c r="K299" i="34"/>
  <c r="J299" i="34"/>
  <c r="I299" i="34"/>
  <c r="H299" i="34"/>
  <c r="N299" i="34" s="1"/>
  <c r="G299" i="34"/>
  <c r="L298" i="34"/>
  <c r="K298" i="34"/>
  <c r="J298" i="34"/>
  <c r="I298" i="34"/>
  <c r="G298" i="34"/>
  <c r="M298" i="34" s="1"/>
  <c r="L297" i="34"/>
  <c r="K297" i="34"/>
  <c r="J297" i="34"/>
  <c r="I297" i="34"/>
  <c r="H297" i="34"/>
  <c r="N297" i="34" s="1"/>
  <c r="G297" i="34"/>
  <c r="M297" i="34" s="1"/>
  <c r="L296" i="34"/>
  <c r="K296" i="34"/>
  <c r="J296" i="34"/>
  <c r="I296" i="34"/>
  <c r="H296" i="34"/>
  <c r="N296" i="34" s="1"/>
  <c r="G296" i="34"/>
  <c r="M296" i="34" s="1"/>
  <c r="M295" i="34"/>
  <c r="L295" i="34"/>
  <c r="K295" i="34"/>
  <c r="J295" i="34"/>
  <c r="I295" i="34"/>
  <c r="H295" i="34"/>
  <c r="N295" i="34" s="1"/>
  <c r="G295" i="34"/>
  <c r="L294" i="34"/>
  <c r="K294" i="34"/>
  <c r="J294" i="34"/>
  <c r="I294" i="34"/>
  <c r="H294" i="34"/>
  <c r="N294" i="34" s="1"/>
  <c r="G294" i="34"/>
  <c r="M294" i="34" s="1"/>
  <c r="L293" i="34"/>
  <c r="K293" i="34"/>
  <c r="J293" i="34"/>
  <c r="I293" i="34"/>
  <c r="H293" i="34"/>
  <c r="N293" i="34" s="1"/>
  <c r="G293" i="34"/>
  <c r="M293" i="34" s="1"/>
  <c r="L292" i="34"/>
  <c r="K292" i="34"/>
  <c r="J292" i="34"/>
  <c r="I292" i="34"/>
  <c r="H292" i="34"/>
  <c r="N292" i="34" s="1"/>
  <c r="G292" i="34"/>
  <c r="M292" i="34" s="1"/>
  <c r="L291" i="34"/>
  <c r="K291" i="34"/>
  <c r="J291" i="34"/>
  <c r="I291" i="34"/>
  <c r="H291" i="34"/>
  <c r="N291" i="34" s="1"/>
  <c r="G291" i="34"/>
  <c r="M291" i="34" s="1"/>
  <c r="M290" i="34"/>
  <c r="L290" i="34"/>
  <c r="K290" i="34"/>
  <c r="J290" i="34"/>
  <c r="I290" i="34"/>
  <c r="H290" i="34"/>
  <c r="N290" i="34" s="1"/>
  <c r="G290" i="34"/>
  <c r="L289" i="34"/>
  <c r="K289" i="34"/>
  <c r="J289" i="34"/>
  <c r="I289" i="34"/>
  <c r="H289" i="34"/>
  <c r="N289" i="34" s="1"/>
  <c r="G289" i="34"/>
  <c r="M289" i="34" s="1"/>
  <c r="L288" i="34"/>
  <c r="K288" i="34"/>
  <c r="J288" i="34"/>
  <c r="H288" i="34"/>
  <c r="N288" i="34" s="1"/>
  <c r="G288" i="34"/>
  <c r="M288" i="34" s="1"/>
  <c r="L287" i="34"/>
  <c r="K287" i="34"/>
  <c r="J287" i="34"/>
  <c r="I287" i="34"/>
  <c r="H287" i="34"/>
  <c r="N287" i="34" s="1"/>
  <c r="G287" i="34"/>
  <c r="M287" i="34" s="1"/>
  <c r="M286" i="34"/>
  <c r="L286" i="34"/>
  <c r="K286" i="34"/>
  <c r="J286" i="34"/>
  <c r="I286" i="34"/>
  <c r="H286" i="34"/>
  <c r="N286" i="34" s="1"/>
  <c r="G286" i="34"/>
  <c r="L285" i="34"/>
  <c r="K285" i="34"/>
  <c r="J285" i="34"/>
  <c r="H285" i="34"/>
  <c r="N285" i="34" s="1"/>
  <c r="G285" i="34"/>
  <c r="M285" i="34" s="1"/>
  <c r="N284" i="34"/>
  <c r="L284" i="34"/>
  <c r="K284" i="34"/>
  <c r="J284" i="34"/>
  <c r="I284" i="34"/>
  <c r="H284" i="34"/>
  <c r="G284" i="34"/>
  <c r="M284" i="34" s="1"/>
  <c r="N283" i="34"/>
  <c r="L283" i="34"/>
  <c r="K283" i="34"/>
  <c r="J283" i="34"/>
  <c r="I283" i="34"/>
  <c r="H283" i="34"/>
  <c r="G283" i="34"/>
  <c r="M283" i="34" s="1"/>
  <c r="L282" i="34"/>
  <c r="K282" i="34"/>
  <c r="J282" i="34"/>
  <c r="I282" i="34"/>
  <c r="H282" i="34"/>
  <c r="N282" i="34" s="1"/>
  <c r="G282" i="34"/>
  <c r="M282" i="34" s="1"/>
  <c r="L281" i="34"/>
  <c r="K281" i="34"/>
  <c r="J281" i="34"/>
  <c r="I281" i="34"/>
  <c r="H281" i="34"/>
  <c r="N281" i="34" s="1"/>
  <c r="G281" i="34"/>
  <c r="M281" i="34" s="1"/>
  <c r="N280" i="34"/>
  <c r="L280" i="34"/>
  <c r="K280" i="34"/>
  <c r="J280" i="34"/>
  <c r="I280" i="34"/>
  <c r="H280" i="34"/>
  <c r="G280" i="34"/>
  <c r="M280" i="34" s="1"/>
  <c r="N279" i="34"/>
  <c r="L279" i="34"/>
  <c r="K279" i="34"/>
  <c r="J279" i="34"/>
  <c r="I279" i="34"/>
  <c r="H279" i="34"/>
  <c r="G279" i="34"/>
  <c r="M279" i="34" s="1"/>
  <c r="L278" i="34"/>
  <c r="K278" i="34"/>
  <c r="J278" i="34"/>
  <c r="I278" i="34"/>
  <c r="H278" i="34"/>
  <c r="N278" i="34" s="1"/>
  <c r="G278" i="34"/>
  <c r="M278" i="34" s="1"/>
  <c r="L277" i="34"/>
  <c r="K277" i="34"/>
  <c r="J277" i="34"/>
  <c r="I277" i="34"/>
  <c r="H277" i="34"/>
  <c r="N277" i="34" s="1"/>
  <c r="G277" i="34"/>
  <c r="M277" i="34" s="1"/>
  <c r="N276" i="34"/>
  <c r="L276" i="34"/>
  <c r="K276" i="34"/>
  <c r="J276" i="34"/>
  <c r="I276" i="34"/>
  <c r="H276" i="34"/>
  <c r="G276" i="34"/>
  <c r="M276" i="34" s="1"/>
  <c r="N275" i="34"/>
  <c r="L275" i="34"/>
  <c r="K275" i="34"/>
  <c r="J275" i="34"/>
  <c r="I275" i="34"/>
  <c r="H275" i="34"/>
  <c r="G275" i="34"/>
  <c r="M275" i="34" s="1"/>
  <c r="L274" i="34"/>
  <c r="K274" i="34"/>
  <c r="J274" i="34"/>
  <c r="I274" i="34"/>
  <c r="H274" i="34"/>
  <c r="N274" i="34" s="1"/>
  <c r="G274" i="34"/>
  <c r="M274" i="34" s="1"/>
  <c r="L273" i="34"/>
  <c r="K273" i="34"/>
  <c r="J273" i="34"/>
  <c r="I273" i="34"/>
  <c r="H273" i="34"/>
  <c r="N273" i="34" s="1"/>
  <c r="G273" i="34"/>
  <c r="M273" i="34" s="1"/>
  <c r="N272" i="34"/>
  <c r="L272" i="34"/>
  <c r="K272" i="34"/>
  <c r="J272" i="34"/>
  <c r="I272" i="34"/>
  <c r="H272" i="34"/>
  <c r="G272" i="34"/>
  <c r="M272" i="34" s="1"/>
  <c r="N271" i="34"/>
  <c r="L271" i="34"/>
  <c r="K271" i="34"/>
  <c r="J271" i="34"/>
  <c r="I271" i="34"/>
  <c r="H271" i="34"/>
  <c r="G271" i="34"/>
  <c r="M271" i="34" s="1"/>
  <c r="L270" i="34"/>
  <c r="K270" i="34"/>
  <c r="J270" i="34"/>
  <c r="I270" i="34"/>
  <c r="H270" i="34"/>
  <c r="N270" i="34" s="1"/>
  <c r="G270" i="34"/>
  <c r="M270" i="34" s="1"/>
  <c r="L269" i="34"/>
  <c r="K269" i="34"/>
  <c r="J269" i="34"/>
  <c r="I269" i="34"/>
  <c r="H269" i="34"/>
  <c r="N269" i="34" s="1"/>
  <c r="G269" i="34"/>
  <c r="M269" i="34" s="1"/>
  <c r="N268" i="34"/>
  <c r="L268" i="34"/>
  <c r="K268" i="34"/>
  <c r="J268" i="34"/>
  <c r="I268" i="34"/>
  <c r="H268" i="34"/>
  <c r="G268" i="34"/>
  <c r="M268" i="34" s="1"/>
  <c r="N267" i="34"/>
  <c r="L267" i="34"/>
  <c r="K267" i="34"/>
  <c r="J267" i="34"/>
  <c r="I267" i="34"/>
  <c r="H267" i="34"/>
  <c r="G267" i="34"/>
  <c r="M267" i="34" s="1"/>
  <c r="L266" i="34"/>
  <c r="K266" i="34"/>
  <c r="J266" i="34"/>
  <c r="I266" i="34"/>
  <c r="H266" i="34"/>
  <c r="N266" i="34" s="1"/>
  <c r="G266" i="34"/>
  <c r="M266" i="34" s="1"/>
  <c r="L265" i="34"/>
  <c r="K265" i="34"/>
  <c r="J265" i="34"/>
  <c r="I265" i="34"/>
  <c r="H265" i="34"/>
  <c r="N265" i="34" s="1"/>
  <c r="G265" i="34"/>
  <c r="M265" i="34" s="1"/>
  <c r="N264" i="34"/>
  <c r="L264" i="34"/>
  <c r="K264" i="34"/>
  <c r="J264" i="34"/>
  <c r="I264" i="34"/>
  <c r="H264" i="34"/>
  <c r="G264" i="34"/>
  <c r="M264" i="34" s="1"/>
  <c r="N263" i="34"/>
  <c r="L263" i="34"/>
  <c r="K263" i="34"/>
  <c r="J263" i="34"/>
  <c r="I263" i="34"/>
  <c r="H263" i="34"/>
  <c r="G263" i="34"/>
  <c r="M263" i="34" s="1"/>
  <c r="L262" i="34"/>
  <c r="K262" i="34"/>
  <c r="J262" i="34"/>
  <c r="I262" i="34"/>
  <c r="H262" i="34"/>
  <c r="N262" i="34" s="1"/>
  <c r="G262" i="34"/>
  <c r="M262" i="34" s="1"/>
  <c r="L261" i="34"/>
  <c r="K261" i="34"/>
  <c r="J261" i="34"/>
  <c r="I261" i="34"/>
  <c r="H261" i="34"/>
  <c r="N261" i="34" s="1"/>
  <c r="G261" i="34"/>
  <c r="M261" i="34" s="1"/>
  <c r="N260" i="34"/>
  <c r="L260" i="34"/>
  <c r="K260" i="34"/>
  <c r="J260" i="34"/>
  <c r="I260" i="34"/>
  <c r="H260" i="34"/>
  <c r="G260" i="34"/>
  <c r="M260" i="34" s="1"/>
  <c r="N259" i="34"/>
  <c r="L259" i="34"/>
  <c r="K259" i="34"/>
  <c r="J259" i="34"/>
  <c r="I259" i="34"/>
  <c r="H259" i="34"/>
  <c r="G259" i="34"/>
  <c r="M259" i="34" s="1"/>
  <c r="N258" i="34"/>
  <c r="L258" i="34"/>
  <c r="K258" i="34"/>
  <c r="I258" i="34"/>
  <c r="H258" i="34"/>
  <c r="G258" i="34"/>
  <c r="M258" i="34" s="1"/>
  <c r="N257" i="34"/>
  <c r="L257" i="34"/>
  <c r="K257" i="34"/>
  <c r="J257" i="34"/>
  <c r="I257" i="34"/>
  <c r="H257" i="34"/>
  <c r="G257" i="34"/>
  <c r="M257" i="34" s="1"/>
  <c r="N256" i="34"/>
  <c r="L256" i="34"/>
  <c r="K256" i="34"/>
  <c r="J256" i="34"/>
  <c r="I256" i="34"/>
  <c r="H256" i="34"/>
  <c r="G256" i="34"/>
  <c r="M256" i="34" s="1"/>
  <c r="N255" i="34"/>
  <c r="L255" i="34"/>
  <c r="K255" i="34"/>
  <c r="J255" i="34"/>
  <c r="I255" i="34"/>
  <c r="H255" i="34"/>
  <c r="G255" i="34"/>
  <c r="M255" i="34" s="1"/>
  <c r="N254" i="34"/>
  <c r="L254" i="34"/>
  <c r="K254" i="34"/>
  <c r="J254" i="34"/>
  <c r="I254" i="34"/>
  <c r="H254" i="34"/>
  <c r="G254" i="34"/>
  <c r="M254" i="34" s="1"/>
  <c r="N253" i="34"/>
  <c r="L253" i="34"/>
  <c r="K253" i="34"/>
  <c r="J253" i="34"/>
  <c r="I253" i="34"/>
  <c r="H253" i="34"/>
  <c r="G253" i="34"/>
  <c r="M253" i="34" s="1"/>
  <c r="N252" i="34"/>
  <c r="L252" i="34"/>
  <c r="K252" i="34"/>
  <c r="J252" i="34"/>
  <c r="I252" i="34"/>
  <c r="H252" i="34"/>
  <c r="G252" i="34"/>
  <c r="M252" i="34" s="1"/>
  <c r="N251" i="34"/>
  <c r="L251" i="34"/>
  <c r="K251" i="34"/>
  <c r="J251" i="34"/>
  <c r="I251" i="34"/>
  <c r="H251" i="34"/>
  <c r="G251" i="34"/>
  <c r="M251" i="34" s="1"/>
  <c r="N250" i="34"/>
  <c r="L250" i="34"/>
  <c r="K250" i="34"/>
  <c r="J250" i="34"/>
  <c r="I250" i="34"/>
  <c r="H250" i="34"/>
  <c r="G250" i="34"/>
  <c r="M250" i="34" s="1"/>
  <c r="N249" i="34"/>
  <c r="L249" i="34"/>
  <c r="K249" i="34"/>
  <c r="J249" i="34"/>
  <c r="I249" i="34"/>
  <c r="H249" i="34"/>
  <c r="G249" i="34"/>
  <c r="M249" i="34" s="1"/>
  <c r="N248" i="34"/>
  <c r="L248" i="34"/>
  <c r="K248" i="34"/>
  <c r="J248" i="34"/>
  <c r="I248" i="34"/>
  <c r="H248" i="34"/>
  <c r="G248" i="34"/>
  <c r="M248" i="34" s="1"/>
  <c r="N247" i="34"/>
  <c r="L247" i="34"/>
  <c r="K247" i="34"/>
  <c r="J247" i="34"/>
  <c r="I247" i="34"/>
  <c r="H247" i="34"/>
  <c r="G247" i="34"/>
  <c r="M247" i="34" s="1"/>
  <c r="N246" i="34"/>
  <c r="L246" i="34"/>
  <c r="K246" i="34"/>
  <c r="J246" i="34"/>
  <c r="I246" i="34"/>
  <c r="H246" i="34"/>
  <c r="G246" i="34"/>
  <c r="M246" i="34" s="1"/>
  <c r="N245" i="34"/>
  <c r="L245" i="34"/>
  <c r="K245" i="34"/>
  <c r="J245" i="34"/>
  <c r="I245" i="34"/>
  <c r="H245" i="34"/>
  <c r="G245" i="34"/>
  <c r="M245" i="34" s="1"/>
  <c r="N244" i="34"/>
  <c r="L244" i="34"/>
  <c r="K244" i="34"/>
  <c r="J244" i="34"/>
  <c r="I244" i="34"/>
  <c r="H244" i="34"/>
  <c r="G244" i="34"/>
  <c r="M244" i="34" s="1"/>
  <c r="N243" i="34"/>
  <c r="L243" i="34"/>
  <c r="K243" i="34"/>
  <c r="J243" i="34"/>
  <c r="I243" i="34"/>
  <c r="H243" i="34"/>
  <c r="G243" i="34"/>
  <c r="M243" i="34" s="1"/>
  <c r="N242" i="34"/>
  <c r="L242" i="34"/>
  <c r="K242" i="34"/>
  <c r="J242" i="34"/>
  <c r="I242" i="34"/>
  <c r="H242" i="34"/>
  <c r="G242" i="34"/>
  <c r="M242" i="34" s="1"/>
  <c r="N241" i="34"/>
  <c r="L241" i="34"/>
  <c r="K241" i="34"/>
  <c r="J241" i="34"/>
  <c r="I241" i="34"/>
  <c r="H241" i="34"/>
  <c r="G241" i="34"/>
  <c r="M241" i="34" s="1"/>
  <c r="N240" i="34"/>
  <c r="L240" i="34"/>
  <c r="K240" i="34"/>
  <c r="J240" i="34"/>
  <c r="I240" i="34"/>
  <c r="H240" i="34"/>
  <c r="G240" i="34"/>
  <c r="M240" i="34" s="1"/>
  <c r="N239" i="34"/>
  <c r="L239" i="34"/>
  <c r="K239" i="34"/>
  <c r="J239" i="34"/>
  <c r="I239" i="34"/>
  <c r="H239" i="34"/>
  <c r="G239" i="34"/>
  <c r="M239" i="34" s="1"/>
  <c r="L238" i="34"/>
  <c r="K238" i="34"/>
  <c r="J238" i="34"/>
  <c r="I238" i="34"/>
  <c r="G238" i="34"/>
  <c r="M238" i="34" s="1"/>
  <c r="M237" i="34"/>
  <c r="L237" i="34"/>
  <c r="K237" i="34"/>
  <c r="J237" i="34"/>
  <c r="I237" i="34"/>
  <c r="H237" i="34"/>
  <c r="N237" i="34" s="1"/>
  <c r="G237" i="34"/>
  <c r="L236" i="34"/>
  <c r="K236" i="34"/>
  <c r="J236" i="34"/>
  <c r="I236" i="34"/>
  <c r="H236" i="34"/>
  <c r="N236" i="34" s="1"/>
  <c r="G236" i="34"/>
  <c r="M236" i="34" s="1"/>
  <c r="L235" i="34"/>
  <c r="K235" i="34"/>
  <c r="J235" i="34"/>
  <c r="I235" i="34"/>
  <c r="H235" i="34"/>
  <c r="N235" i="34" s="1"/>
  <c r="G235" i="34"/>
  <c r="M235" i="34" s="1"/>
  <c r="M234" i="34"/>
  <c r="L234" i="34"/>
  <c r="K234" i="34"/>
  <c r="J234" i="34"/>
  <c r="I234" i="34"/>
  <c r="H234" i="34"/>
  <c r="N234" i="34" s="1"/>
  <c r="G234" i="34"/>
  <c r="M233" i="34"/>
  <c r="L233" i="34"/>
  <c r="K233" i="34"/>
  <c r="J233" i="34"/>
  <c r="I233" i="34"/>
  <c r="H233" i="34"/>
  <c r="N233" i="34" s="1"/>
  <c r="G233" i="34"/>
  <c r="L232" i="34"/>
  <c r="K232" i="34"/>
  <c r="J232" i="34"/>
  <c r="I232" i="34"/>
  <c r="H232" i="34"/>
  <c r="N232" i="34" s="1"/>
  <c r="G232" i="34"/>
  <c r="M232" i="34" s="1"/>
  <c r="L231" i="34"/>
  <c r="K231" i="34"/>
  <c r="J231" i="34"/>
  <c r="I231" i="34"/>
  <c r="H231" i="34"/>
  <c r="N231" i="34" s="1"/>
  <c r="G231" i="34"/>
  <c r="M231" i="34" s="1"/>
  <c r="M230" i="34"/>
  <c r="L230" i="34"/>
  <c r="K230" i="34"/>
  <c r="J230" i="34"/>
  <c r="I230" i="34"/>
  <c r="H230" i="34"/>
  <c r="N230" i="34" s="1"/>
  <c r="G230" i="34"/>
  <c r="M229" i="34"/>
  <c r="L229" i="34"/>
  <c r="K229" i="34"/>
  <c r="J229" i="34"/>
  <c r="I229" i="34"/>
  <c r="H229" i="34"/>
  <c r="N229" i="34" s="1"/>
  <c r="G229" i="34"/>
  <c r="L228" i="34"/>
  <c r="K228" i="34"/>
  <c r="J228" i="34"/>
  <c r="I228" i="34"/>
  <c r="H228" i="34"/>
  <c r="N228" i="34" s="1"/>
  <c r="G228" i="34"/>
  <c r="M228" i="34" s="1"/>
  <c r="L227" i="34"/>
  <c r="K227" i="34"/>
  <c r="J227" i="34"/>
  <c r="I227" i="34"/>
  <c r="H227" i="34"/>
  <c r="N227" i="34" s="1"/>
  <c r="G227" i="34"/>
  <c r="M227" i="34" s="1"/>
  <c r="M226" i="34"/>
  <c r="L226" i="34"/>
  <c r="K226" i="34"/>
  <c r="J226" i="34"/>
  <c r="I226" i="34"/>
  <c r="H226" i="34"/>
  <c r="N226" i="34" s="1"/>
  <c r="G226" i="34"/>
  <c r="M225" i="34"/>
  <c r="L225" i="34"/>
  <c r="K225" i="34"/>
  <c r="J225" i="34"/>
  <c r="I225" i="34"/>
  <c r="H225" i="34"/>
  <c r="N225" i="34" s="1"/>
  <c r="G225" i="34"/>
  <c r="L224" i="34"/>
  <c r="K224" i="34"/>
  <c r="J224" i="34"/>
  <c r="I224" i="34"/>
  <c r="H224" i="34"/>
  <c r="N224" i="34" s="1"/>
  <c r="G224" i="34"/>
  <c r="M224" i="34" s="1"/>
  <c r="L223" i="34"/>
  <c r="K223" i="34"/>
  <c r="J223" i="34"/>
  <c r="I223" i="34"/>
  <c r="H223" i="34"/>
  <c r="N223" i="34" s="1"/>
  <c r="G223" i="34"/>
  <c r="M223" i="34" s="1"/>
  <c r="M222" i="34"/>
  <c r="L222" i="34"/>
  <c r="K222" i="34"/>
  <c r="J222" i="34"/>
  <c r="I222" i="34"/>
  <c r="H222" i="34"/>
  <c r="N222" i="34" s="1"/>
  <c r="G222" i="34"/>
  <c r="L221" i="34"/>
  <c r="K221" i="34"/>
  <c r="J221" i="34"/>
  <c r="I221" i="34"/>
  <c r="H221" i="34"/>
  <c r="N221" i="34" s="1"/>
  <c r="N220" i="34"/>
  <c r="L220" i="34"/>
  <c r="K220" i="34"/>
  <c r="J220" i="34"/>
  <c r="I220" i="34"/>
  <c r="H220" i="34"/>
  <c r="G220" i="34"/>
  <c r="M220" i="34" s="1"/>
  <c r="N219" i="34"/>
  <c r="L219" i="34"/>
  <c r="K219" i="34"/>
  <c r="J219" i="34"/>
  <c r="I219" i="34"/>
  <c r="H219" i="34"/>
  <c r="G219" i="34"/>
  <c r="M219" i="34" s="1"/>
  <c r="M218" i="34"/>
  <c r="L218" i="34"/>
  <c r="K218" i="34"/>
  <c r="J218" i="34"/>
  <c r="I218" i="34"/>
  <c r="G218" i="34"/>
  <c r="L217" i="34"/>
  <c r="K217" i="34"/>
  <c r="J217" i="34"/>
  <c r="I217" i="34"/>
  <c r="H217" i="34"/>
  <c r="N217" i="34" s="1"/>
  <c r="G217" i="34"/>
  <c r="M217" i="34" s="1"/>
  <c r="L216" i="34"/>
  <c r="K216" i="34"/>
  <c r="J216" i="34"/>
  <c r="L215" i="34"/>
  <c r="K215" i="34"/>
  <c r="J215" i="34"/>
  <c r="I215" i="34"/>
  <c r="N214" i="34"/>
  <c r="L214" i="34"/>
  <c r="K214" i="34"/>
  <c r="J214" i="34"/>
  <c r="I214" i="34"/>
  <c r="H214" i="34"/>
  <c r="G214" i="34"/>
  <c r="M214" i="34" s="1"/>
  <c r="L213" i="34"/>
  <c r="K213" i="34"/>
  <c r="J213" i="34"/>
  <c r="I213" i="34"/>
  <c r="H213" i="34"/>
  <c r="N213" i="34" s="1"/>
  <c r="G213" i="34"/>
  <c r="M213" i="34" s="1"/>
  <c r="L212" i="34"/>
  <c r="K212" i="34"/>
  <c r="J212" i="34"/>
  <c r="I212" i="34"/>
  <c r="H212" i="34"/>
  <c r="N212" i="34" s="1"/>
  <c r="G212" i="34"/>
  <c r="M212" i="34" s="1"/>
  <c r="L211" i="34"/>
  <c r="K211" i="34"/>
  <c r="J211" i="34"/>
  <c r="I211" i="34"/>
  <c r="H211" i="34"/>
  <c r="N211" i="34" s="1"/>
  <c r="G211" i="34"/>
  <c r="M211" i="34" s="1"/>
  <c r="N210" i="34"/>
  <c r="L210" i="34"/>
  <c r="K210" i="34"/>
  <c r="J210" i="34"/>
  <c r="I210" i="34"/>
  <c r="H210" i="34"/>
  <c r="G210" i="34"/>
  <c r="M210" i="34" s="1"/>
  <c r="L209" i="34"/>
  <c r="K209" i="34"/>
  <c r="J209" i="34"/>
  <c r="I209" i="34"/>
  <c r="H209" i="34"/>
  <c r="N209" i="34" s="1"/>
  <c r="G209" i="34"/>
  <c r="M209" i="34" s="1"/>
  <c r="L208" i="34"/>
  <c r="K208" i="34"/>
  <c r="J208" i="34"/>
  <c r="I208" i="34"/>
  <c r="H208" i="34"/>
  <c r="N208" i="34" s="1"/>
  <c r="G208" i="34"/>
  <c r="M208" i="34" s="1"/>
  <c r="L207" i="34"/>
  <c r="K207" i="34"/>
  <c r="J207" i="34"/>
  <c r="I207" i="34"/>
  <c r="H207" i="34"/>
  <c r="N207" i="34" s="1"/>
  <c r="G207" i="34"/>
  <c r="M207" i="34" s="1"/>
  <c r="N206" i="34"/>
  <c r="L206" i="34"/>
  <c r="K206" i="34"/>
  <c r="J206" i="34"/>
  <c r="I206" i="34"/>
  <c r="H206" i="34"/>
  <c r="G206" i="34"/>
  <c r="M206" i="34" s="1"/>
  <c r="L205" i="34"/>
  <c r="K205" i="34"/>
  <c r="J205" i="34"/>
  <c r="I205" i="34"/>
  <c r="H205" i="34"/>
  <c r="N205" i="34" s="1"/>
  <c r="G205" i="34"/>
  <c r="M205" i="34" s="1"/>
  <c r="L204" i="34"/>
  <c r="K204" i="34"/>
  <c r="J204" i="34"/>
  <c r="I204" i="34"/>
  <c r="H204" i="34"/>
  <c r="N204" i="34" s="1"/>
  <c r="G204" i="34"/>
  <c r="M204" i="34" s="1"/>
  <c r="L203" i="34"/>
  <c r="K203" i="34"/>
  <c r="I203" i="34"/>
  <c r="H203" i="34"/>
  <c r="N203" i="34" s="1"/>
  <c r="L202" i="34"/>
  <c r="K202" i="34"/>
  <c r="J202" i="34"/>
  <c r="H202" i="34"/>
  <c r="N202" i="34" s="1"/>
  <c r="G202" i="34"/>
  <c r="M202" i="34" s="1"/>
  <c r="N201" i="34"/>
  <c r="L201" i="34"/>
  <c r="K201" i="34"/>
  <c r="J201" i="34"/>
  <c r="I201" i="34"/>
  <c r="H201" i="34"/>
  <c r="G201" i="34"/>
  <c r="M201" i="34" s="1"/>
  <c r="L200" i="34"/>
  <c r="K200" i="34"/>
  <c r="J200" i="34"/>
  <c r="I200" i="34"/>
  <c r="H200" i="34"/>
  <c r="N200" i="34" s="1"/>
  <c r="G200" i="34"/>
  <c r="M200" i="34" s="1"/>
  <c r="L199" i="34"/>
  <c r="K199" i="34"/>
  <c r="J199" i="34"/>
  <c r="I199" i="34"/>
  <c r="H199" i="34"/>
  <c r="N199" i="34" s="1"/>
  <c r="G199" i="34"/>
  <c r="M199" i="34" s="1"/>
  <c r="L198" i="34"/>
  <c r="K198" i="34"/>
  <c r="J198" i="34"/>
  <c r="I198" i="34"/>
  <c r="H198" i="34"/>
  <c r="N198" i="34" s="1"/>
  <c r="G198" i="34"/>
  <c r="M198" i="34" s="1"/>
  <c r="N197" i="34"/>
  <c r="L197" i="34"/>
  <c r="K197" i="34"/>
  <c r="J197" i="34"/>
  <c r="I197" i="34"/>
  <c r="H197" i="34"/>
  <c r="G197" i="34"/>
  <c r="M197" i="34" s="1"/>
  <c r="L196" i="34"/>
  <c r="K196" i="34"/>
  <c r="J196" i="34"/>
  <c r="I196" i="34"/>
  <c r="H196" i="34"/>
  <c r="N196" i="34" s="1"/>
  <c r="G196" i="34"/>
  <c r="M196" i="34" s="1"/>
  <c r="L195" i="34"/>
  <c r="K195" i="34"/>
  <c r="J195" i="34"/>
  <c r="H195" i="34"/>
  <c r="N195" i="34" s="1"/>
  <c r="M194" i="34"/>
  <c r="L194" i="34"/>
  <c r="K194" i="34"/>
  <c r="J194" i="34"/>
  <c r="I194" i="34"/>
  <c r="H194" i="34"/>
  <c r="N194" i="34" s="1"/>
  <c r="G194" i="34"/>
  <c r="L193" i="34"/>
  <c r="K193" i="34"/>
  <c r="J193" i="34"/>
  <c r="I193" i="34"/>
  <c r="H193" i="34"/>
  <c r="N193" i="34" s="1"/>
  <c r="G193" i="34"/>
  <c r="M193" i="34" s="1"/>
  <c r="L192" i="34"/>
  <c r="K192" i="34"/>
  <c r="J192" i="34"/>
  <c r="I192" i="34"/>
  <c r="H192" i="34"/>
  <c r="N192" i="34" s="1"/>
  <c r="G192" i="34"/>
  <c r="M192" i="34" s="1"/>
  <c r="M191" i="34"/>
  <c r="L191" i="34"/>
  <c r="K191" i="34"/>
  <c r="J191" i="34"/>
  <c r="I191" i="34"/>
  <c r="H191" i="34"/>
  <c r="N191" i="34" s="1"/>
  <c r="G191" i="34"/>
  <c r="M190" i="34"/>
  <c r="L190" i="34"/>
  <c r="K190" i="34"/>
  <c r="J190" i="34"/>
  <c r="I190" i="34"/>
  <c r="H190" i="34"/>
  <c r="N190" i="34" s="1"/>
  <c r="G190" i="34"/>
  <c r="L189" i="34"/>
  <c r="K189" i="34"/>
  <c r="J189" i="34"/>
  <c r="I189" i="34"/>
  <c r="G189" i="34"/>
  <c r="M189" i="34" s="1"/>
  <c r="J188" i="34"/>
  <c r="F188" i="34"/>
  <c r="J327" i="34" s="1"/>
  <c r="E188" i="34"/>
  <c r="I327" i="34" s="1"/>
  <c r="D188" i="34"/>
  <c r="H298" i="34" s="1"/>
  <c r="N298" i="34" s="1"/>
  <c r="C188" i="34"/>
  <c r="G327" i="34" s="1"/>
  <c r="N180" i="34"/>
  <c r="M180" i="34"/>
  <c r="L180" i="34"/>
  <c r="K180" i="34"/>
  <c r="J180" i="34"/>
  <c r="I180" i="34"/>
  <c r="H180" i="34"/>
  <c r="G180" i="34"/>
  <c r="N179" i="34"/>
  <c r="M179" i="34"/>
  <c r="L179" i="34"/>
  <c r="K179" i="34"/>
  <c r="J179" i="34"/>
  <c r="I179" i="34"/>
  <c r="H179" i="34"/>
  <c r="G179" i="34"/>
  <c r="N178" i="34"/>
  <c r="M178" i="34"/>
  <c r="L178" i="34"/>
  <c r="K178" i="34"/>
  <c r="J178" i="34"/>
  <c r="I178" i="34"/>
  <c r="H178" i="34"/>
  <c r="G178" i="34"/>
  <c r="N177" i="34"/>
  <c r="M177" i="34"/>
  <c r="L177" i="34"/>
  <c r="K177" i="34"/>
  <c r="J177" i="34"/>
  <c r="I177" i="34"/>
  <c r="H177" i="34"/>
  <c r="G177" i="34"/>
  <c r="N176" i="34"/>
  <c r="M176" i="34"/>
  <c r="L176" i="34"/>
  <c r="K176" i="34"/>
  <c r="J176" i="34"/>
  <c r="I176" i="34"/>
  <c r="H176" i="34"/>
  <c r="G176" i="34"/>
  <c r="N175" i="34"/>
  <c r="M175" i="34"/>
  <c r="L175" i="34"/>
  <c r="K175" i="34"/>
  <c r="J175" i="34"/>
  <c r="I175" i="34"/>
  <c r="H175" i="34"/>
  <c r="G175" i="34"/>
  <c r="N174" i="34"/>
  <c r="M174" i="34"/>
  <c r="L174" i="34"/>
  <c r="K174" i="34"/>
  <c r="J174" i="34"/>
  <c r="I174" i="34"/>
  <c r="H174" i="34"/>
  <c r="G174" i="34"/>
  <c r="N173" i="34"/>
  <c r="M173" i="34"/>
  <c r="L173" i="34"/>
  <c r="K173" i="34"/>
  <c r="J173" i="34"/>
  <c r="I173" i="34"/>
  <c r="H173" i="34"/>
  <c r="G173" i="34"/>
  <c r="N172" i="34"/>
  <c r="M172" i="34"/>
  <c r="L172" i="34"/>
  <c r="K172" i="34"/>
  <c r="J172" i="34"/>
  <c r="I172" i="34"/>
  <c r="H172" i="34"/>
  <c r="G172" i="34"/>
  <c r="N171" i="34"/>
  <c r="M171" i="34"/>
  <c r="L171" i="34"/>
  <c r="K171" i="34"/>
  <c r="J171" i="34"/>
  <c r="I171" i="34"/>
  <c r="H171" i="34"/>
  <c r="G171" i="34"/>
  <c r="N170" i="34"/>
  <c r="M170" i="34"/>
  <c r="L170" i="34"/>
  <c r="K170" i="34"/>
  <c r="J170" i="34"/>
  <c r="I170" i="34"/>
  <c r="H170" i="34"/>
  <c r="G170" i="34"/>
  <c r="N169" i="34"/>
  <c r="M169" i="34"/>
  <c r="L169" i="34"/>
  <c r="K169" i="34"/>
  <c r="J169" i="34"/>
  <c r="I169" i="34"/>
  <c r="H169" i="34"/>
  <c r="G169" i="34"/>
  <c r="N168" i="34"/>
  <c r="M168" i="34"/>
  <c r="L168" i="34"/>
  <c r="K168" i="34"/>
  <c r="J168" i="34"/>
  <c r="I168" i="34"/>
  <c r="H168" i="34"/>
  <c r="G168" i="34"/>
  <c r="N167" i="34"/>
  <c r="M167" i="34"/>
  <c r="L167" i="34"/>
  <c r="K167" i="34"/>
  <c r="J167" i="34"/>
  <c r="I167" i="34"/>
  <c r="H167" i="34"/>
  <c r="G167" i="34"/>
  <c r="N166" i="34"/>
  <c r="M166" i="34"/>
  <c r="L166" i="34"/>
  <c r="K166" i="34"/>
  <c r="J166" i="34"/>
  <c r="I166" i="34"/>
  <c r="H166" i="34"/>
  <c r="G166" i="34"/>
  <c r="N165" i="34"/>
  <c r="M165" i="34"/>
  <c r="L165" i="34"/>
  <c r="K165" i="34"/>
  <c r="J165" i="34"/>
  <c r="I165" i="34"/>
  <c r="H165" i="34"/>
  <c r="G165" i="34"/>
  <c r="N164" i="34"/>
  <c r="M164" i="34"/>
  <c r="L164" i="34"/>
  <c r="K164" i="34"/>
  <c r="J164" i="34"/>
  <c r="I164" i="34"/>
  <c r="H164" i="34"/>
  <c r="G164" i="34"/>
  <c r="N163" i="34"/>
  <c r="M163" i="34"/>
  <c r="L163" i="34"/>
  <c r="K163" i="34"/>
  <c r="J163" i="34"/>
  <c r="I163" i="34"/>
  <c r="H163" i="34"/>
  <c r="G163" i="34"/>
  <c r="N162" i="34"/>
  <c r="M162" i="34"/>
  <c r="L162" i="34"/>
  <c r="K162" i="34"/>
  <c r="J162" i="34"/>
  <c r="I162" i="34"/>
  <c r="H162" i="34"/>
  <c r="G162" i="34"/>
  <c r="N161" i="34"/>
  <c r="M161" i="34"/>
  <c r="L161" i="34"/>
  <c r="K161" i="34"/>
  <c r="J161" i="34"/>
  <c r="I161" i="34"/>
  <c r="H161" i="34"/>
  <c r="G161" i="34"/>
  <c r="N160" i="34"/>
  <c r="M160" i="34"/>
  <c r="L160" i="34"/>
  <c r="K160" i="34"/>
  <c r="J160" i="34"/>
  <c r="I160" i="34"/>
  <c r="H160" i="34"/>
  <c r="G160" i="34"/>
  <c r="N159" i="34"/>
  <c r="M159" i="34"/>
  <c r="L159" i="34"/>
  <c r="K159" i="34"/>
  <c r="J159" i="34"/>
  <c r="I159" i="34"/>
  <c r="H159" i="34"/>
  <c r="G159" i="34"/>
  <c r="N158" i="34"/>
  <c r="M158" i="34"/>
  <c r="L158" i="34"/>
  <c r="K158" i="34"/>
  <c r="J158" i="34"/>
  <c r="I158" i="34"/>
  <c r="H158" i="34"/>
  <c r="G158" i="34"/>
  <c r="N157" i="34"/>
  <c r="M157" i="34"/>
  <c r="L157" i="34"/>
  <c r="K157" i="34"/>
  <c r="J157" i="34"/>
  <c r="I157" i="34"/>
  <c r="H157" i="34"/>
  <c r="G157" i="34"/>
  <c r="N156" i="34"/>
  <c r="M156" i="34"/>
  <c r="L156" i="34"/>
  <c r="K156" i="34"/>
  <c r="J156" i="34"/>
  <c r="I156" i="34"/>
  <c r="H156" i="34"/>
  <c r="G156" i="34"/>
  <c r="N155" i="34"/>
  <c r="M155" i="34"/>
  <c r="L155" i="34"/>
  <c r="K155" i="34"/>
  <c r="J155" i="34"/>
  <c r="I155" i="34"/>
  <c r="H155" i="34"/>
  <c r="G155" i="34"/>
  <c r="N154" i="34"/>
  <c r="M154" i="34"/>
  <c r="L154" i="34"/>
  <c r="K154" i="34"/>
  <c r="J154" i="34"/>
  <c r="I154" i="34"/>
  <c r="H154" i="34"/>
  <c r="G154" i="34"/>
  <c r="N153" i="34"/>
  <c r="M153" i="34"/>
  <c r="L153" i="34"/>
  <c r="K153" i="34"/>
  <c r="J153" i="34"/>
  <c r="I153" i="34"/>
  <c r="H153" i="34"/>
  <c r="G153" i="34"/>
  <c r="N152" i="34"/>
  <c r="M152" i="34"/>
  <c r="L152" i="34"/>
  <c r="K152" i="34"/>
  <c r="J152" i="34"/>
  <c r="I152" i="34"/>
  <c r="H152" i="34"/>
  <c r="G152" i="34"/>
  <c r="N151" i="34"/>
  <c r="M151" i="34"/>
  <c r="L151" i="34"/>
  <c r="K151" i="34"/>
  <c r="J151" i="34"/>
  <c r="I151" i="34"/>
  <c r="H151" i="34"/>
  <c r="G151" i="34"/>
  <c r="N150" i="34"/>
  <c r="M150" i="34"/>
  <c r="L150" i="34"/>
  <c r="K150" i="34"/>
  <c r="J150" i="34"/>
  <c r="I150" i="34"/>
  <c r="H150" i="34"/>
  <c r="G150" i="34"/>
  <c r="N149" i="34"/>
  <c r="M149" i="34"/>
  <c r="L149" i="34"/>
  <c r="K149" i="34"/>
  <c r="J149" i="34"/>
  <c r="H149" i="34"/>
  <c r="G149" i="34"/>
  <c r="M148" i="34"/>
  <c r="L148" i="34"/>
  <c r="K148" i="34"/>
  <c r="J148" i="34"/>
  <c r="I148" i="34"/>
  <c r="H148" i="34"/>
  <c r="N148" i="34" s="1"/>
  <c r="G148" i="34"/>
  <c r="L147" i="34"/>
  <c r="K147" i="34"/>
  <c r="J147" i="34"/>
  <c r="I147" i="34"/>
  <c r="H147" i="34"/>
  <c r="N147" i="34" s="1"/>
  <c r="N146" i="34"/>
  <c r="L146" i="34"/>
  <c r="K146" i="34"/>
  <c r="J146" i="34"/>
  <c r="I146" i="34"/>
  <c r="H146" i="34"/>
  <c r="L145" i="34"/>
  <c r="K145" i="34"/>
  <c r="J145" i="34"/>
  <c r="I145" i="34"/>
  <c r="G145" i="34"/>
  <c r="M145" i="34" s="1"/>
  <c r="N144" i="34"/>
  <c r="L144" i="34"/>
  <c r="K144" i="34"/>
  <c r="J144" i="34"/>
  <c r="I144" i="34"/>
  <c r="H144" i="34"/>
  <c r="G144" i="34"/>
  <c r="M144" i="34" s="1"/>
  <c r="N143" i="34"/>
  <c r="L143" i="34"/>
  <c r="K143" i="34"/>
  <c r="J143" i="34"/>
  <c r="I143" i="34"/>
  <c r="H143" i="34"/>
  <c r="G143" i="34"/>
  <c r="M143" i="34" s="1"/>
  <c r="N142" i="34"/>
  <c r="L142" i="34"/>
  <c r="K142" i="34"/>
  <c r="J142" i="34"/>
  <c r="I142" i="34"/>
  <c r="H142" i="34"/>
  <c r="G142" i="34"/>
  <c r="M142" i="34" s="1"/>
  <c r="N141" i="34"/>
  <c r="L141" i="34"/>
  <c r="K141" i="34"/>
  <c r="J141" i="34"/>
  <c r="I141" i="34"/>
  <c r="H141" i="34"/>
  <c r="G141" i="34"/>
  <c r="M141" i="34" s="1"/>
  <c r="N140" i="34"/>
  <c r="L140" i="34"/>
  <c r="K140" i="34"/>
  <c r="J140" i="34"/>
  <c r="I140" i="34"/>
  <c r="H140" i="34"/>
  <c r="G140" i="34"/>
  <c r="M140" i="34" s="1"/>
  <c r="N139" i="34"/>
  <c r="M139" i="34"/>
  <c r="L139" i="34"/>
  <c r="K139" i="34"/>
  <c r="J139" i="34"/>
  <c r="H139" i="34"/>
  <c r="G139" i="34"/>
  <c r="N138" i="34"/>
  <c r="M138" i="34"/>
  <c r="L138" i="34"/>
  <c r="K138" i="34"/>
  <c r="J138" i="34"/>
  <c r="H138" i="34"/>
  <c r="G138" i="34"/>
  <c r="M137" i="34"/>
  <c r="L137" i="34"/>
  <c r="K137" i="34"/>
  <c r="J137" i="34"/>
  <c r="H137" i="34"/>
  <c r="N137" i="34" s="1"/>
  <c r="G137" i="34"/>
  <c r="L136" i="34"/>
  <c r="K136" i="34"/>
  <c r="J136" i="34"/>
  <c r="I136" i="34"/>
  <c r="H136" i="34"/>
  <c r="N136" i="34" s="1"/>
  <c r="G136" i="34"/>
  <c r="M136" i="34" s="1"/>
  <c r="L135" i="34"/>
  <c r="K135" i="34"/>
  <c r="J135" i="34"/>
  <c r="I135" i="34"/>
  <c r="H135" i="34"/>
  <c r="N135" i="34" s="1"/>
  <c r="G135" i="34"/>
  <c r="M135" i="34" s="1"/>
  <c r="L134" i="34"/>
  <c r="K134" i="34"/>
  <c r="J134" i="34"/>
  <c r="I134" i="34"/>
  <c r="H134" i="34"/>
  <c r="N134" i="34" s="1"/>
  <c r="G134" i="34"/>
  <c r="M134" i="34" s="1"/>
  <c r="N133" i="34"/>
  <c r="L133" i="34"/>
  <c r="K133" i="34"/>
  <c r="J133" i="34"/>
  <c r="I133" i="34"/>
  <c r="H133" i="34"/>
  <c r="N132" i="34"/>
  <c r="M132" i="34"/>
  <c r="L132" i="34"/>
  <c r="K132" i="34"/>
  <c r="J132" i="34"/>
  <c r="I132" i="34"/>
  <c r="H132" i="34"/>
  <c r="G132" i="34"/>
  <c r="N131" i="34"/>
  <c r="M131" i="34"/>
  <c r="L131" i="34"/>
  <c r="K131" i="34"/>
  <c r="J131" i="34"/>
  <c r="I131" i="34"/>
  <c r="H131" i="34"/>
  <c r="G131" i="34"/>
  <c r="N130" i="34"/>
  <c r="M130" i="34"/>
  <c r="L130" i="34"/>
  <c r="K130" i="34"/>
  <c r="J130" i="34"/>
  <c r="I130" i="34"/>
  <c r="H130" i="34"/>
  <c r="G130" i="34"/>
  <c r="N129" i="34"/>
  <c r="M129" i="34"/>
  <c r="L129" i="34"/>
  <c r="K129" i="34"/>
  <c r="J129" i="34"/>
  <c r="I129" i="34"/>
  <c r="H129" i="34"/>
  <c r="G129" i="34"/>
  <c r="N128" i="34"/>
  <c r="M128" i="34"/>
  <c r="L128" i="34"/>
  <c r="K128" i="34"/>
  <c r="J128" i="34"/>
  <c r="I128" i="34"/>
  <c r="H128" i="34"/>
  <c r="G128" i="34"/>
  <c r="N127" i="34"/>
  <c r="M127" i="34"/>
  <c r="L127" i="34"/>
  <c r="K127" i="34"/>
  <c r="J127" i="34"/>
  <c r="I127" i="34"/>
  <c r="H127" i="34"/>
  <c r="G127" i="34"/>
  <c r="N126" i="34"/>
  <c r="M126" i="34"/>
  <c r="L126" i="34"/>
  <c r="K126" i="34"/>
  <c r="J126" i="34"/>
  <c r="I126" i="34"/>
  <c r="H126" i="34"/>
  <c r="G126" i="34"/>
  <c r="N125" i="34"/>
  <c r="M125" i="34"/>
  <c r="L125" i="34"/>
  <c r="K125" i="34"/>
  <c r="J125" i="34"/>
  <c r="I125" i="34"/>
  <c r="H125" i="34"/>
  <c r="G125" i="34"/>
  <c r="N124" i="34"/>
  <c r="M124" i="34"/>
  <c r="L124" i="34"/>
  <c r="K124" i="34"/>
  <c r="J124" i="34"/>
  <c r="I124" i="34"/>
  <c r="H124" i="34"/>
  <c r="G124" i="34"/>
  <c r="N123" i="34"/>
  <c r="M123" i="34"/>
  <c r="L123" i="34"/>
  <c r="K123" i="34"/>
  <c r="J123" i="34"/>
  <c r="I123" i="34"/>
  <c r="H123" i="34"/>
  <c r="G123" i="34"/>
  <c r="N122" i="34"/>
  <c r="M122" i="34"/>
  <c r="L122" i="34"/>
  <c r="K122" i="34"/>
  <c r="J122" i="34"/>
  <c r="I122" i="34"/>
  <c r="H122" i="34"/>
  <c r="G122" i="34"/>
  <c r="N121" i="34"/>
  <c r="M121" i="34"/>
  <c r="L121" i="34"/>
  <c r="K121" i="34"/>
  <c r="J121" i="34"/>
  <c r="I121" i="34"/>
  <c r="H121" i="34"/>
  <c r="G121" i="34"/>
  <c r="N120" i="34"/>
  <c r="M120" i="34"/>
  <c r="L120" i="34"/>
  <c r="K120" i="34"/>
  <c r="J120" i="34"/>
  <c r="I120" i="34"/>
  <c r="H120" i="34"/>
  <c r="G120" i="34"/>
  <c r="N119" i="34"/>
  <c r="M119" i="34"/>
  <c r="L119" i="34"/>
  <c r="K119" i="34"/>
  <c r="J119" i="34"/>
  <c r="I119" i="34"/>
  <c r="H119" i="34"/>
  <c r="G119" i="34"/>
  <c r="N118" i="34"/>
  <c r="M118" i="34"/>
  <c r="L118" i="34"/>
  <c r="K118" i="34"/>
  <c r="J118" i="34"/>
  <c r="I118" i="34"/>
  <c r="H118" i="34"/>
  <c r="G118" i="34"/>
  <c r="N117" i="34"/>
  <c r="M117" i="34"/>
  <c r="L117" i="34"/>
  <c r="K117" i="34"/>
  <c r="J117" i="34"/>
  <c r="I117" i="34"/>
  <c r="H117" i="34"/>
  <c r="G117" i="34"/>
  <c r="N116" i="34"/>
  <c r="M116" i="34"/>
  <c r="L116" i="34"/>
  <c r="K116" i="34"/>
  <c r="J116" i="34"/>
  <c r="H116" i="34"/>
  <c r="G116" i="34"/>
  <c r="M115" i="34"/>
  <c r="L115" i="34"/>
  <c r="K115" i="34"/>
  <c r="J115" i="34"/>
  <c r="I115" i="34"/>
  <c r="H115" i="34"/>
  <c r="N115" i="34" s="1"/>
  <c r="G115" i="34"/>
  <c r="M114" i="34"/>
  <c r="L114" i="34"/>
  <c r="K114" i="34"/>
  <c r="J114" i="34"/>
  <c r="I114" i="34"/>
  <c r="H114" i="34"/>
  <c r="N114" i="34" s="1"/>
  <c r="G114" i="34"/>
  <c r="M113" i="34"/>
  <c r="L113" i="34"/>
  <c r="K113" i="34"/>
  <c r="J113" i="34"/>
  <c r="I113" i="34"/>
  <c r="H113" i="34"/>
  <c r="N113" i="34" s="1"/>
  <c r="G113" i="34"/>
  <c r="M112" i="34"/>
  <c r="L112" i="34"/>
  <c r="K112" i="34"/>
  <c r="J112" i="34"/>
  <c r="I112" i="34"/>
  <c r="H112" i="34"/>
  <c r="N112" i="34" s="1"/>
  <c r="G112" i="34"/>
  <c r="M111" i="34"/>
  <c r="L111" i="34"/>
  <c r="K111" i="34"/>
  <c r="J111" i="34"/>
  <c r="I111" i="34"/>
  <c r="H111" i="34"/>
  <c r="N111" i="34" s="1"/>
  <c r="G111" i="34"/>
  <c r="M110" i="34"/>
  <c r="L110" i="34"/>
  <c r="K110" i="34"/>
  <c r="J110" i="34"/>
  <c r="I110" i="34"/>
  <c r="H110" i="34"/>
  <c r="N110" i="34" s="1"/>
  <c r="G110" i="34"/>
  <c r="M109" i="34"/>
  <c r="L109" i="34"/>
  <c r="K109" i="34"/>
  <c r="J109" i="34"/>
  <c r="I109" i="34"/>
  <c r="H109" i="34"/>
  <c r="N109" i="34" s="1"/>
  <c r="G109" i="34"/>
  <c r="M108" i="34"/>
  <c r="L108" i="34"/>
  <c r="K108" i="34"/>
  <c r="J108" i="34"/>
  <c r="I108" i="34"/>
  <c r="H108" i="34"/>
  <c r="N108" i="34" s="1"/>
  <c r="G108" i="34"/>
  <c r="M107" i="34"/>
  <c r="L107" i="34"/>
  <c r="K107" i="34"/>
  <c r="J107" i="34"/>
  <c r="I107" i="34"/>
  <c r="H107" i="34"/>
  <c r="N107" i="34" s="1"/>
  <c r="G107" i="34"/>
  <c r="M106" i="34"/>
  <c r="L106" i="34"/>
  <c r="K106" i="34"/>
  <c r="J106" i="34"/>
  <c r="I106" i="34"/>
  <c r="H106" i="34"/>
  <c r="N106" i="34" s="1"/>
  <c r="G106" i="34"/>
  <c r="M105" i="34"/>
  <c r="L105" i="34"/>
  <c r="K105" i="34"/>
  <c r="J105" i="34"/>
  <c r="I105" i="34"/>
  <c r="H105" i="34"/>
  <c r="N105" i="34" s="1"/>
  <c r="G105" i="34"/>
  <c r="M104" i="34"/>
  <c r="L104" i="34"/>
  <c r="K104" i="34"/>
  <c r="J104" i="34"/>
  <c r="I104" i="34"/>
  <c r="H104" i="34"/>
  <c r="N104" i="34" s="1"/>
  <c r="G104" i="34"/>
  <c r="L103" i="34"/>
  <c r="K103" i="34"/>
  <c r="J103" i="34"/>
  <c r="I103" i="34"/>
  <c r="G103" i="34"/>
  <c r="M103" i="34" s="1"/>
  <c r="L102" i="34"/>
  <c r="K102" i="34"/>
  <c r="H102" i="34"/>
  <c r="N102" i="34" s="1"/>
  <c r="G102" i="34"/>
  <c r="M102" i="34" s="1"/>
  <c r="M101" i="34"/>
  <c r="L101" i="34"/>
  <c r="K101" i="34"/>
  <c r="J101" i="34"/>
  <c r="H101" i="34"/>
  <c r="N101" i="34" s="1"/>
  <c r="G101" i="34"/>
  <c r="M100" i="34"/>
  <c r="L100" i="34"/>
  <c r="K100" i="34"/>
  <c r="J100" i="34"/>
  <c r="I100" i="34"/>
  <c r="G100" i="34"/>
  <c r="N99" i="34"/>
  <c r="M99" i="34"/>
  <c r="L99" i="34"/>
  <c r="K99" i="34"/>
  <c r="J99" i="34"/>
  <c r="I99" i="34"/>
  <c r="H99" i="34"/>
  <c r="G99" i="34"/>
  <c r="N98" i="34"/>
  <c r="M98" i="34"/>
  <c r="L98" i="34"/>
  <c r="K98" i="34"/>
  <c r="J98" i="34"/>
  <c r="I98" i="34"/>
  <c r="H98" i="34"/>
  <c r="G98" i="34"/>
  <c r="N97" i="34"/>
  <c r="M97" i="34"/>
  <c r="L97" i="34"/>
  <c r="K97" i="34"/>
  <c r="J97" i="34"/>
  <c r="I97" i="34"/>
  <c r="H97" i="34"/>
  <c r="G97" i="34"/>
  <c r="N96" i="34"/>
  <c r="M96" i="34"/>
  <c r="L96" i="34"/>
  <c r="K96" i="34"/>
  <c r="J96" i="34"/>
  <c r="I96" i="34"/>
  <c r="H96" i="34"/>
  <c r="G96" i="34"/>
  <c r="N95" i="34"/>
  <c r="M95" i="34"/>
  <c r="L95" i="34"/>
  <c r="K95" i="34"/>
  <c r="J95" i="34"/>
  <c r="I95" i="34"/>
  <c r="H95" i="34"/>
  <c r="G95" i="34"/>
  <c r="N94" i="34"/>
  <c r="M94" i="34"/>
  <c r="L94" i="34"/>
  <c r="K94" i="34"/>
  <c r="J94" i="34"/>
  <c r="I94" i="34"/>
  <c r="H94" i="34"/>
  <c r="G94" i="34"/>
  <c r="N93" i="34"/>
  <c r="M93" i="34"/>
  <c r="L93" i="34"/>
  <c r="K93" i="34"/>
  <c r="J93" i="34"/>
  <c r="I93" i="34"/>
  <c r="H93" i="34"/>
  <c r="G93" i="34"/>
  <c r="N92" i="34"/>
  <c r="M92" i="34"/>
  <c r="L92" i="34"/>
  <c r="K92" i="34"/>
  <c r="J92" i="34"/>
  <c r="I92" i="34"/>
  <c r="H92" i="34"/>
  <c r="G92" i="34"/>
  <c r="N91" i="34"/>
  <c r="M91" i="34"/>
  <c r="L91" i="34"/>
  <c r="K91" i="34"/>
  <c r="J91" i="34"/>
  <c r="I91" i="34"/>
  <c r="H91" i="34"/>
  <c r="G91" i="34"/>
  <c r="N90" i="34"/>
  <c r="M90" i="34"/>
  <c r="L90" i="34"/>
  <c r="K90" i="34"/>
  <c r="J90" i="34"/>
  <c r="I90" i="34"/>
  <c r="H90" i="34"/>
  <c r="G90" i="34"/>
  <c r="N89" i="34"/>
  <c r="M89" i="34"/>
  <c r="L89" i="34"/>
  <c r="K89" i="34"/>
  <c r="J89" i="34"/>
  <c r="I89" i="34"/>
  <c r="H89" i="34"/>
  <c r="G89" i="34"/>
  <c r="N88" i="34"/>
  <c r="M88" i="34"/>
  <c r="L88" i="34"/>
  <c r="K88" i="34"/>
  <c r="J88" i="34"/>
  <c r="I88" i="34"/>
  <c r="H88" i="34"/>
  <c r="G88" i="34"/>
  <c r="N87" i="34"/>
  <c r="M87" i="34"/>
  <c r="L87" i="34"/>
  <c r="K87" i="34"/>
  <c r="J87" i="34"/>
  <c r="I87" i="34"/>
  <c r="H87" i="34"/>
  <c r="G87" i="34"/>
  <c r="L86" i="34"/>
  <c r="K86" i="34"/>
  <c r="J86" i="34"/>
  <c r="H86" i="34"/>
  <c r="N86" i="34" s="1"/>
  <c r="N85" i="34"/>
  <c r="L85" i="34"/>
  <c r="K85" i="34"/>
  <c r="J85" i="34"/>
  <c r="I85" i="34"/>
  <c r="H85" i="34"/>
  <c r="G85" i="34"/>
  <c r="M85" i="34" s="1"/>
  <c r="N84" i="34"/>
  <c r="L84" i="34"/>
  <c r="K84" i="34"/>
  <c r="J84" i="34"/>
  <c r="I84" i="34"/>
  <c r="H84" i="34"/>
  <c r="G84" i="34"/>
  <c r="M84" i="34" s="1"/>
  <c r="N83" i="34"/>
  <c r="L83" i="34"/>
  <c r="K83" i="34"/>
  <c r="J83" i="34"/>
  <c r="I83" i="34"/>
  <c r="H83" i="34"/>
  <c r="G83" i="34"/>
  <c r="M83" i="34" s="1"/>
  <c r="N82" i="34"/>
  <c r="L82" i="34"/>
  <c r="K82" i="34"/>
  <c r="J82" i="34"/>
  <c r="I82" i="34"/>
  <c r="H82" i="34"/>
  <c r="G82" i="34"/>
  <c r="M82" i="34" s="1"/>
  <c r="J81" i="34"/>
  <c r="F81" i="34"/>
  <c r="J102" i="34" s="1"/>
  <c r="E81" i="34"/>
  <c r="I149" i="34" s="1"/>
  <c r="D81" i="34"/>
  <c r="H145" i="34" s="1"/>
  <c r="N145" i="34" s="1"/>
  <c r="C81" i="34"/>
  <c r="G147" i="34" s="1"/>
  <c r="M147" i="34" s="1"/>
  <c r="L73" i="34"/>
  <c r="K73" i="34"/>
  <c r="J73" i="34"/>
  <c r="I73" i="34"/>
  <c r="H73" i="34"/>
  <c r="N73" i="34" s="1"/>
  <c r="G73" i="34"/>
  <c r="M73" i="34" s="1"/>
  <c r="L72" i="34"/>
  <c r="K72" i="34"/>
  <c r="J72" i="34"/>
  <c r="I72" i="34"/>
  <c r="H72" i="34"/>
  <c r="N72" i="34" s="1"/>
  <c r="G72" i="34"/>
  <c r="M72" i="34" s="1"/>
  <c r="L71" i="34"/>
  <c r="K71" i="34"/>
  <c r="J71" i="34"/>
  <c r="I71" i="34"/>
  <c r="H71" i="34"/>
  <c r="N71" i="34" s="1"/>
  <c r="G71" i="34"/>
  <c r="M71" i="34" s="1"/>
  <c r="L70" i="34"/>
  <c r="K70" i="34"/>
  <c r="J70" i="34"/>
  <c r="I70" i="34"/>
  <c r="H70" i="34"/>
  <c r="N70" i="34" s="1"/>
  <c r="G70" i="34"/>
  <c r="M70" i="34" s="1"/>
  <c r="L69" i="34"/>
  <c r="K69" i="34"/>
  <c r="J69" i="34"/>
  <c r="I69" i="34"/>
  <c r="H69" i="34"/>
  <c r="N69" i="34" s="1"/>
  <c r="G69" i="34"/>
  <c r="M69" i="34" s="1"/>
  <c r="L68" i="34"/>
  <c r="K68" i="34"/>
  <c r="J68" i="34"/>
  <c r="I68" i="34"/>
  <c r="H68" i="34"/>
  <c r="N68" i="34" s="1"/>
  <c r="G68" i="34"/>
  <c r="M68" i="34" s="1"/>
  <c r="L67" i="34"/>
  <c r="K67" i="34"/>
  <c r="J67" i="34"/>
  <c r="I67" i="34"/>
  <c r="H67" i="34"/>
  <c r="N67" i="34" s="1"/>
  <c r="G67" i="34"/>
  <c r="M67" i="34" s="1"/>
  <c r="L66" i="34"/>
  <c r="K66" i="34"/>
  <c r="J66" i="34"/>
  <c r="I66" i="34"/>
  <c r="H66" i="34"/>
  <c r="N66" i="34" s="1"/>
  <c r="G66" i="34"/>
  <c r="M66" i="34" s="1"/>
  <c r="M65" i="34"/>
  <c r="L65" i="34"/>
  <c r="K65" i="34"/>
  <c r="J65" i="34"/>
  <c r="I65" i="34"/>
  <c r="H65" i="34"/>
  <c r="N65" i="34" s="1"/>
  <c r="G65" i="34"/>
  <c r="M64" i="34"/>
  <c r="L64" i="34"/>
  <c r="K64" i="34"/>
  <c r="J64" i="34"/>
  <c r="I64" i="34"/>
  <c r="H64" i="34"/>
  <c r="N64" i="34" s="1"/>
  <c r="G64" i="34"/>
  <c r="M63" i="34"/>
  <c r="L63" i="34"/>
  <c r="K63" i="34"/>
  <c r="J63" i="34"/>
  <c r="I63" i="34"/>
  <c r="H63" i="34"/>
  <c r="N63" i="34" s="1"/>
  <c r="G63" i="34"/>
  <c r="M62" i="34"/>
  <c r="L62" i="34"/>
  <c r="K62" i="34"/>
  <c r="J62" i="34"/>
  <c r="I62" i="34"/>
  <c r="H62" i="34"/>
  <c r="N62" i="34" s="1"/>
  <c r="G62" i="34"/>
  <c r="M61" i="34"/>
  <c r="L61" i="34"/>
  <c r="K61" i="34"/>
  <c r="J61" i="34"/>
  <c r="I61" i="34"/>
  <c r="H61" i="34"/>
  <c r="N61" i="34" s="1"/>
  <c r="G61" i="34"/>
  <c r="M60" i="34"/>
  <c r="L60" i="34"/>
  <c r="K60" i="34"/>
  <c r="J60" i="34"/>
  <c r="I60" i="34"/>
  <c r="H60" i="34"/>
  <c r="N60" i="34" s="1"/>
  <c r="G60" i="34"/>
  <c r="M59" i="34"/>
  <c r="L59" i="34"/>
  <c r="K59" i="34"/>
  <c r="J59" i="34"/>
  <c r="I59" i="34"/>
  <c r="H59" i="34"/>
  <c r="N59" i="34" s="1"/>
  <c r="G59" i="34"/>
  <c r="M58" i="34"/>
  <c r="L58" i="34"/>
  <c r="K58" i="34"/>
  <c r="J58" i="34"/>
  <c r="I58" i="34"/>
  <c r="H58" i="34"/>
  <c r="N58" i="34" s="1"/>
  <c r="G58" i="34"/>
  <c r="M57" i="34"/>
  <c r="L57" i="34"/>
  <c r="K57" i="34"/>
  <c r="J57" i="34"/>
  <c r="I57" i="34"/>
  <c r="H57" i="34"/>
  <c r="N57" i="34" s="1"/>
  <c r="G57" i="34"/>
  <c r="M56" i="34"/>
  <c r="L56" i="34"/>
  <c r="K56" i="34"/>
  <c r="J56" i="34"/>
  <c r="I56" i="34"/>
  <c r="H56" i="34"/>
  <c r="N56" i="34" s="1"/>
  <c r="G56" i="34"/>
  <c r="M55" i="34"/>
  <c r="L55" i="34"/>
  <c r="K55" i="34"/>
  <c r="J55" i="34"/>
  <c r="I55" i="34"/>
  <c r="H55" i="34"/>
  <c r="N55" i="34" s="1"/>
  <c r="G55" i="34"/>
  <c r="M54" i="34"/>
  <c r="L54" i="34"/>
  <c r="K54" i="34"/>
  <c r="J54" i="34"/>
  <c r="I54" i="34"/>
  <c r="H54" i="34"/>
  <c r="N54" i="34" s="1"/>
  <c r="G54" i="34"/>
  <c r="M53" i="34"/>
  <c r="L53" i="34"/>
  <c r="K53" i="34"/>
  <c r="J53" i="34"/>
  <c r="I53" i="34"/>
  <c r="H53" i="34"/>
  <c r="N53" i="34" s="1"/>
  <c r="G53" i="34"/>
  <c r="L52" i="34"/>
  <c r="K52" i="34"/>
  <c r="I52" i="34"/>
  <c r="H52" i="34"/>
  <c r="N52" i="34" s="1"/>
  <c r="G52" i="34"/>
  <c r="M52" i="34" s="1"/>
  <c r="L51" i="34"/>
  <c r="K51" i="34"/>
  <c r="J51" i="34"/>
  <c r="I51" i="34"/>
  <c r="H51" i="34"/>
  <c r="N51" i="34" s="1"/>
  <c r="G51" i="34"/>
  <c r="M51" i="34" s="1"/>
  <c r="L50" i="34"/>
  <c r="K50" i="34"/>
  <c r="J50" i="34"/>
  <c r="I50" i="34"/>
  <c r="H50" i="34"/>
  <c r="N50" i="34" s="1"/>
  <c r="G50" i="34"/>
  <c r="M50" i="34" s="1"/>
  <c r="L49" i="34"/>
  <c r="K49" i="34"/>
  <c r="J49" i="34"/>
  <c r="I49" i="34"/>
  <c r="H49" i="34"/>
  <c r="N49" i="34" s="1"/>
  <c r="G49" i="34"/>
  <c r="M49" i="34" s="1"/>
  <c r="L48" i="34"/>
  <c r="K48" i="34"/>
  <c r="J48" i="34"/>
  <c r="I48" i="34"/>
  <c r="H48" i="34"/>
  <c r="N48" i="34" s="1"/>
  <c r="G48" i="34"/>
  <c r="M48" i="34" s="1"/>
  <c r="L47" i="34"/>
  <c r="K47" i="34"/>
  <c r="J47" i="34"/>
  <c r="I47" i="34"/>
  <c r="H47" i="34"/>
  <c r="N47" i="34" s="1"/>
  <c r="G47" i="34"/>
  <c r="M47" i="34" s="1"/>
  <c r="L46" i="34"/>
  <c r="K46" i="34"/>
  <c r="J46" i="34"/>
  <c r="I46" i="34"/>
  <c r="H46" i="34"/>
  <c r="N46" i="34" s="1"/>
  <c r="G46" i="34"/>
  <c r="M46" i="34" s="1"/>
  <c r="L45" i="34"/>
  <c r="K45" i="34"/>
  <c r="J45" i="34"/>
  <c r="I45" i="34"/>
  <c r="H45" i="34"/>
  <c r="N45" i="34" s="1"/>
  <c r="G45" i="34"/>
  <c r="M45" i="34" s="1"/>
  <c r="L44" i="34"/>
  <c r="K44" i="34"/>
  <c r="J44" i="34"/>
  <c r="I44" i="34"/>
  <c r="H44" i="34"/>
  <c r="N44" i="34" s="1"/>
  <c r="G44" i="34"/>
  <c r="M44" i="34" s="1"/>
  <c r="L43" i="34"/>
  <c r="K43" i="34"/>
  <c r="J43" i="34"/>
  <c r="I43" i="34"/>
  <c r="H43" i="34"/>
  <c r="N43" i="34" s="1"/>
  <c r="G43" i="34"/>
  <c r="M43" i="34" s="1"/>
  <c r="L42" i="34"/>
  <c r="K42" i="34"/>
  <c r="J42" i="34"/>
  <c r="I42" i="34"/>
  <c r="H42" i="34"/>
  <c r="N42" i="34" s="1"/>
  <c r="G42" i="34"/>
  <c r="M42" i="34" s="1"/>
  <c r="L41" i="34"/>
  <c r="K41" i="34"/>
  <c r="J41" i="34"/>
  <c r="I41" i="34"/>
  <c r="H41" i="34"/>
  <c r="N41" i="34" s="1"/>
  <c r="G41" i="34"/>
  <c r="M41" i="34" s="1"/>
  <c r="L40" i="34"/>
  <c r="K40" i="34"/>
  <c r="J40" i="34"/>
  <c r="I40" i="34"/>
  <c r="H40" i="34"/>
  <c r="N40" i="34" s="1"/>
  <c r="G40" i="34"/>
  <c r="M40" i="34" s="1"/>
  <c r="L39" i="34"/>
  <c r="K39" i="34"/>
  <c r="J39" i="34"/>
  <c r="I39" i="34"/>
  <c r="H39" i="34"/>
  <c r="N39" i="34" s="1"/>
  <c r="G39" i="34"/>
  <c r="M39" i="34" s="1"/>
  <c r="L38" i="34"/>
  <c r="K38" i="34"/>
  <c r="J38" i="34"/>
  <c r="I38" i="34"/>
  <c r="H38" i="34"/>
  <c r="N38" i="34" s="1"/>
  <c r="G38" i="34"/>
  <c r="M38" i="34" s="1"/>
  <c r="L37" i="34"/>
  <c r="K37" i="34"/>
  <c r="J37" i="34"/>
  <c r="I37" i="34"/>
  <c r="H37" i="34"/>
  <c r="N37" i="34" s="1"/>
  <c r="G37" i="34"/>
  <c r="M37" i="34" s="1"/>
  <c r="L36" i="34"/>
  <c r="K36" i="34"/>
  <c r="J36" i="34"/>
  <c r="I36" i="34"/>
  <c r="H36" i="34"/>
  <c r="N36" i="34" s="1"/>
  <c r="G36" i="34"/>
  <c r="M36" i="34" s="1"/>
  <c r="L35" i="34"/>
  <c r="K35" i="34"/>
  <c r="J35" i="34"/>
  <c r="I35" i="34"/>
  <c r="H35" i="34"/>
  <c r="N35" i="34" s="1"/>
  <c r="G35" i="34"/>
  <c r="M35" i="34" s="1"/>
  <c r="L34" i="34"/>
  <c r="K34" i="34"/>
  <c r="J34" i="34"/>
  <c r="I34" i="34"/>
  <c r="H34" i="34"/>
  <c r="N34" i="34" s="1"/>
  <c r="G34" i="34"/>
  <c r="M34" i="34" s="1"/>
  <c r="L33" i="34"/>
  <c r="K33" i="34"/>
  <c r="J33" i="34"/>
  <c r="I33" i="34"/>
  <c r="H33" i="34"/>
  <c r="N33" i="34" s="1"/>
  <c r="G33" i="34"/>
  <c r="M33" i="34" s="1"/>
  <c r="L32" i="34"/>
  <c r="K32" i="34"/>
  <c r="J32" i="34"/>
  <c r="I32" i="34"/>
  <c r="H32" i="34"/>
  <c r="N32" i="34" s="1"/>
  <c r="G32" i="34"/>
  <c r="M32" i="34" s="1"/>
  <c r="L31" i="34"/>
  <c r="K31" i="34"/>
  <c r="J31" i="34"/>
  <c r="I31" i="34"/>
  <c r="H31" i="34"/>
  <c r="N31" i="34" s="1"/>
  <c r="G31" i="34"/>
  <c r="M31" i="34" s="1"/>
  <c r="L30" i="34"/>
  <c r="K30" i="34"/>
  <c r="J30" i="34"/>
  <c r="H30" i="34"/>
  <c r="N30" i="34" s="1"/>
  <c r="G30" i="34"/>
  <c r="M30" i="34" s="1"/>
  <c r="N29" i="34"/>
  <c r="L29" i="34"/>
  <c r="K29" i="34"/>
  <c r="J29" i="34"/>
  <c r="I29" i="34"/>
  <c r="H29" i="34"/>
  <c r="G29" i="34"/>
  <c r="M29" i="34" s="1"/>
  <c r="N28" i="34"/>
  <c r="L28" i="34"/>
  <c r="K28" i="34"/>
  <c r="J28" i="34"/>
  <c r="I28" i="34"/>
  <c r="H28" i="34"/>
  <c r="G28" i="34"/>
  <c r="M28" i="34" s="1"/>
  <c r="N27" i="34"/>
  <c r="L27" i="34"/>
  <c r="K27" i="34"/>
  <c r="J27" i="34"/>
  <c r="I27" i="34"/>
  <c r="H27" i="34"/>
  <c r="G27" i="34"/>
  <c r="M27" i="34" s="1"/>
  <c r="N26" i="34"/>
  <c r="L26" i="34"/>
  <c r="K26" i="34"/>
  <c r="J26" i="34"/>
  <c r="I26" i="34"/>
  <c r="H26" i="34"/>
  <c r="G26" i="34"/>
  <c r="M26" i="34" s="1"/>
  <c r="N25" i="34"/>
  <c r="L25" i="34"/>
  <c r="K25" i="34"/>
  <c r="J25" i="34"/>
  <c r="I25" i="34"/>
  <c r="H25" i="34"/>
  <c r="G25" i="34"/>
  <c r="M25" i="34" s="1"/>
  <c r="N24" i="34"/>
  <c r="L24" i="34"/>
  <c r="K24" i="34"/>
  <c r="J24" i="34"/>
  <c r="I24" i="34"/>
  <c r="H24" i="34"/>
  <c r="G24" i="34"/>
  <c r="M24" i="34" s="1"/>
  <c r="N23" i="34"/>
  <c r="L23" i="34"/>
  <c r="K23" i="34"/>
  <c r="J23" i="34"/>
  <c r="I23" i="34"/>
  <c r="H23" i="34"/>
  <c r="G23" i="34"/>
  <c r="M23" i="34" s="1"/>
  <c r="F22" i="34"/>
  <c r="J52" i="34" s="1"/>
  <c r="E22" i="34"/>
  <c r="I30" i="34" s="1"/>
  <c r="D22" i="34"/>
  <c r="L22" i="34" s="1"/>
  <c r="C22" i="34"/>
  <c r="K22" i="34" s="1"/>
  <c r="F14" i="34"/>
  <c r="E14" i="34"/>
  <c r="D14" i="34"/>
  <c r="C14" i="34"/>
  <c r="K14" i="34" s="1"/>
  <c r="F13" i="34"/>
  <c r="E13" i="34"/>
  <c r="C13" i="34"/>
  <c r="K13" i="34" s="1"/>
  <c r="F12" i="34"/>
  <c r="E12" i="34"/>
  <c r="D12" i="34"/>
  <c r="C12" i="34"/>
  <c r="K12" i="34" s="1"/>
  <c r="F11" i="34"/>
  <c r="E11" i="34"/>
  <c r="D11" i="34"/>
  <c r="C11" i="34"/>
  <c r="K11" i="34" s="1"/>
  <c r="F10" i="34"/>
  <c r="E10" i="34"/>
  <c r="D10" i="34"/>
  <c r="C10" i="34"/>
  <c r="E9" i="34"/>
  <c r="C9" i="34"/>
  <c r="L640" i="33"/>
  <c r="K640" i="33"/>
  <c r="J640" i="33"/>
  <c r="I640" i="33"/>
  <c r="H640" i="33"/>
  <c r="N640" i="33" s="1"/>
  <c r="G640" i="33"/>
  <c r="M640" i="33" s="1"/>
  <c r="L639" i="33"/>
  <c r="K639" i="33"/>
  <c r="J639" i="33"/>
  <c r="I639" i="33"/>
  <c r="H639" i="33"/>
  <c r="N639" i="33" s="1"/>
  <c r="N638" i="33"/>
  <c r="M638" i="33"/>
  <c r="L638" i="33"/>
  <c r="K638" i="33"/>
  <c r="J638" i="33"/>
  <c r="I638" i="33"/>
  <c r="H638" i="33"/>
  <c r="G638" i="33"/>
  <c r="N637" i="33"/>
  <c r="M637" i="33"/>
  <c r="L637" i="33"/>
  <c r="K637" i="33"/>
  <c r="J637" i="33"/>
  <c r="I637" i="33"/>
  <c r="H637" i="33"/>
  <c r="G637" i="33"/>
  <c r="N636" i="33"/>
  <c r="M636" i="33"/>
  <c r="L636" i="33"/>
  <c r="K636" i="33"/>
  <c r="J636" i="33"/>
  <c r="I636" i="33"/>
  <c r="H636" i="33"/>
  <c r="G636" i="33"/>
  <c r="N635" i="33"/>
  <c r="M635" i="33"/>
  <c r="L635" i="33"/>
  <c r="K635" i="33"/>
  <c r="J635" i="33"/>
  <c r="I635" i="33"/>
  <c r="H635" i="33"/>
  <c r="G635" i="33"/>
  <c r="N634" i="33"/>
  <c r="M634" i="33"/>
  <c r="L634" i="33"/>
  <c r="K634" i="33"/>
  <c r="J634" i="33"/>
  <c r="I634" i="33"/>
  <c r="H634" i="33"/>
  <c r="G634" i="33"/>
  <c r="N633" i="33"/>
  <c r="M633" i="33"/>
  <c r="L633" i="33"/>
  <c r="K633" i="33"/>
  <c r="J633" i="33"/>
  <c r="I633" i="33"/>
  <c r="H633" i="33"/>
  <c r="G633" i="33"/>
  <c r="N632" i="33"/>
  <c r="M632" i="33"/>
  <c r="L632" i="33"/>
  <c r="K632" i="33"/>
  <c r="J632" i="33"/>
  <c r="I632" i="33"/>
  <c r="H632" i="33"/>
  <c r="G632" i="33"/>
  <c r="N631" i="33"/>
  <c r="M631" i="33"/>
  <c r="L631" i="33"/>
  <c r="K631" i="33"/>
  <c r="J631" i="33"/>
  <c r="I631" i="33"/>
  <c r="H631" i="33"/>
  <c r="G631" i="33"/>
  <c r="N630" i="33"/>
  <c r="M630" i="33"/>
  <c r="L630" i="33"/>
  <c r="K630" i="33"/>
  <c r="J630" i="33"/>
  <c r="H630" i="33"/>
  <c r="G630" i="33"/>
  <c r="M629" i="33"/>
  <c r="L629" i="33"/>
  <c r="K629" i="33"/>
  <c r="J629" i="33"/>
  <c r="I629" i="33"/>
  <c r="H629" i="33"/>
  <c r="N629" i="33" s="1"/>
  <c r="G629" i="33"/>
  <c r="M628" i="33"/>
  <c r="L628" i="33"/>
  <c r="K628" i="33"/>
  <c r="J628" i="33"/>
  <c r="I628" i="33"/>
  <c r="H628" i="33"/>
  <c r="N628" i="33" s="1"/>
  <c r="G628" i="33"/>
  <c r="M627" i="33"/>
  <c r="L627" i="33"/>
  <c r="K627" i="33"/>
  <c r="J627" i="33"/>
  <c r="I627" i="33"/>
  <c r="H627" i="33"/>
  <c r="N627" i="33" s="1"/>
  <c r="G627" i="33"/>
  <c r="M626" i="33"/>
  <c r="L626" i="33"/>
  <c r="K626" i="33"/>
  <c r="J626" i="33"/>
  <c r="I626" i="33"/>
  <c r="H626" i="33"/>
  <c r="N626" i="33" s="1"/>
  <c r="G626" i="33"/>
  <c r="M625" i="33"/>
  <c r="L625" i="33"/>
  <c r="K625" i="33"/>
  <c r="J625" i="33"/>
  <c r="I625" i="33"/>
  <c r="H625" i="33"/>
  <c r="N625" i="33" s="1"/>
  <c r="G625" i="33"/>
  <c r="M624" i="33"/>
  <c r="L624" i="33"/>
  <c r="K624" i="33"/>
  <c r="J624" i="33"/>
  <c r="I624" i="33"/>
  <c r="H624" i="33"/>
  <c r="N624" i="33" s="1"/>
  <c r="G624" i="33"/>
  <c r="M623" i="33"/>
  <c r="L623" i="33"/>
  <c r="K623" i="33"/>
  <c r="J623" i="33"/>
  <c r="I623" i="33"/>
  <c r="H623" i="33"/>
  <c r="N623" i="33" s="1"/>
  <c r="G623" i="33"/>
  <c r="M622" i="33"/>
  <c r="L622" i="33"/>
  <c r="K622" i="33"/>
  <c r="J622" i="33"/>
  <c r="I622" i="33"/>
  <c r="H622" i="33"/>
  <c r="N622" i="33" s="1"/>
  <c r="G622" i="33"/>
  <c r="M621" i="33"/>
  <c r="L621" i="33"/>
  <c r="K621" i="33"/>
  <c r="J621" i="33"/>
  <c r="I621" i="33"/>
  <c r="H621" i="33"/>
  <c r="N621" i="33" s="1"/>
  <c r="G621" i="33"/>
  <c r="M620" i="33"/>
  <c r="L620" i="33"/>
  <c r="K620" i="33"/>
  <c r="J620" i="33"/>
  <c r="I620" i="33"/>
  <c r="H620" i="33"/>
  <c r="N620" i="33" s="1"/>
  <c r="G620" i="33"/>
  <c r="M619" i="33"/>
  <c r="L619" i="33"/>
  <c r="K619" i="33"/>
  <c r="J619" i="33"/>
  <c r="I619" i="33"/>
  <c r="H619" i="33"/>
  <c r="N619" i="33" s="1"/>
  <c r="G619" i="33"/>
  <c r="M618" i="33"/>
  <c r="L618" i="33"/>
  <c r="K618" i="33"/>
  <c r="J618" i="33"/>
  <c r="I618" i="33"/>
  <c r="H618" i="33"/>
  <c r="N618" i="33" s="1"/>
  <c r="G618" i="33"/>
  <c r="L617" i="33"/>
  <c r="K617" i="33"/>
  <c r="J617" i="33"/>
  <c r="H617" i="33"/>
  <c r="N617" i="33" s="1"/>
  <c r="G617" i="33"/>
  <c r="M617" i="33" s="1"/>
  <c r="L616" i="33"/>
  <c r="K616" i="33"/>
  <c r="J616" i="33"/>
  <c r="H616" i="33"/>
  <c r="N616" i="33" s="1"/>
  <c r="L615" i="33"/>
  <c r="K615" i="33"/>
  <c r="J615" i="33"/>
  <c r="I615" i="33"/>
  <c r="H615" i="33"/>
  <c r="N615" i="33" s="1"/>
  <c r="N614" i="33"/>
  <c r="L614" i="33"/>
  <c r="K614" i="33"/>
  <c r="J614" i="33"/>
  <c r="I614" i="33"/>
  <c r="H614" i="33"/>
  <c r="G614" i="33"/>
  <c r="M614" i="33" s="1"/>
  <c r="N613" i="33"/>
  <c r="L613" i="33"/>
  <c r="K613" i="33"/>
  <c r="J613" i="33"/>
  <c r="I613" i="33"/>
  <c r="H613" i="33"/>
  <c r="G613" i="33"/>
  <c r="M613" i="33" s="1"/>
  <c r="J612" i="33"/>
  <c r="F612" i="33"/>
  <c r="E612" i="33"/>
  <c r="I630" i="33" s="1"/>
  <c r="D612" i="33"/>
  <c r="L612" i="33" s="1"/>
  <c r="C612" i="33"/>
  <c r="G639" i="33" s="1"/>
  <c r="M639" i="33" s="1"/>
  <c r="M604" i="33"/>
  <c r="L604" i="33"/>
  <c r="K604" i="33"/>
  <c r="J604" i="33"/>
  <c r="I604" i="33"/>
  <c r="H604" i="33"/>
  <c r="N604" i="33" s="1"/>
  <c r="G604" i="33"/>
  <c r="M603" i="33"/>
  <c r="L603" i="33"/>
  <c r="K603" i="33"/>
  <c r="J603" i="33"/>
  <c r="I603" i="33"/>
  <c r="H603" i="33"/>
  <c r="N603" i="33" s="1"/>
  <c r="G603" i="33"/>
  <c r="M602" i="33"/>
  <c r="L602" i="33"/>
  <c r="K602" i="33"/>
  <c r="J602" i="33"/>
  <c r="I602" i="33"/>
  <c r="H602" i="33"/>
  <c r="N602" i="33" s="1"/>
  <c r="G602" i="33"/>
  <c r="M601" i="33"/>
  <c r="L601" i="33"/>
  <c r="K601" i="33"/>
  <c r="J601" i="33"/>
  <c r="I601" i="33"/>
  <c r="H601" i="33"/>
  <c r="N601" i="33" s="1"/>
  <c r="G601" i="33"/>
  <c r="M600" i="33"/>
  <c r="L600" i="33"/>
  <c r="K600" i="33"/>
  <c r="J600" i="33"/>
  <c r="I600" i="33"/>
  <c r="H600" i="33"/>
  <c r="N600" i="33" s="1"/>
  <c r="G600" i="33"/>
  <c r="M599" i="33"/>
  <c r="L599" i="33"/>
  <c r="K599" i="33"/>
  <c r="J599" i="33"/>
  <c r="I599" i="33"/>
  <c r="H599" i="33"/>
  <c r="N599" i="33" s="1"/>
  <c r="G599" i="33"/>
  <c r="M598" i="33"/>
  <c r="L598" i="33"/>
  <c r="K598" i="33"/>
  <c r="J598" i="33"/>
  <c r="I598" i="33"/>
  <c r="H598" i="33"/>
  <c r="N598" i="33" s="1"/>
  <c r="G598" i="33"/>
  <c r="M597" i="33"/>
  <c r="L597" i="33"/>
  <c r="K597" i="33"/>
  <c r="J597" i="33"/>
  <c r="I597" i="33"/>
  <c r="H597" i="33"/>
  <c r="N597" i="33" s="1"/>
  <c r="G597" i="33"/>
  <c r="M596" i="33"/>
  <c r="L596" i="33"/>
  <c r="K596" i="33"/>
  <c r="J596" i="33"/>
  <c r="I596" i="33"/>
  <c r="H596" i="33"/>
  <c r="N596" i="33" s="1"/>
  <c r="G596" i="33"/>
  <c r="M595" i="33"/>
  <c r="L595" i="33"/>
  <c r="K595" i="33"/>
  <c r="J595" i="33"/>
  <c r="I595" i="33"/>
  <c r="H595" i="33"/>
  <c r="N595" i="33" s="1"/>
  <c r="G595" i="33"/>
  <c r="L594" i="33"/>
  <c r="K594" i="33"/>
  <c r="J594" i="33"/>
  <c r="I594" i="33"/>
  <c r="G594" i="33"/>
  <c r="M594" i="33" s="1"/>
  <c r="N593" i="33"/>
  <c r="L593" i="33"/>
  <c r="K593" i="33"/>
  <c r="J593" i="33"/>
  <c r="I593" i="33"/>
  <c r="H593" i="33"/>
  <c r="G593" i="33"/>
  <c r="M593" i="33" s="1"/>
  <c r="N592" i="33"/>
  <c r="L592" i="33"/>
  <c r="K592" i="33"/>
  <c r="J592" i="33"/>
  <c r="I592" i="33"/>
  <c r="H592" i="33"/>
  <c r="G592" i="33"/>
  <c r="M592" i="33" s="1"/>
  <c r="N591" i="33"/>
  <c r="L591" i="33"/>
  <c r="K591" i="33"/>
  <c r="J591" i="33"/>
  <c r="I591" i="33"/>
  <c r="H591" i="33"/>
  <c r="G591" i="33"/>
  <c r="M591" i="33" s="1"/>
  <c r="N590" i="33"/>
  <c r="L590" i="33"/>
  <c r="K590" i="33"/>
  <c r="J590" i="33"/>
  <c r="I590" i="33"/>
  <c r="H590" i="33"/>
  <c r="G590" i="33"/>
  <c r="M590" i="33" s="1"/>
  <c r="N589" i="33"/>
  <c r="L589" i="33"/>
  <c r="K589" i="33"/>
  <c r="J589" i="33"/>
  <c r="I589" i="33"/>
  <c r="H589" i="33"/>
  <c r="G589" i="33"/>
  <c r="M589" i="33" s="1"/>
  <c r="N588" i="33"/>
  <c r="L588" i="33"/>
  <c r="K588" i="33"/>
  <c r="J588" i="33"/>
  <c r="I588" i="33"/>
  <c r="H588" i="33"/>
  <c r="G588" i="33"/>
  <c r="M588" i="33" s="1"/>
  <c r="N587" i="33"/>
  <c r="L587" i="33"/>
  <c r="K587" i="33"/>
  <c r="J587" i="33"/>
  <c r="I587" i="33"/>
  <c r="H587" i="33"/>
  <c r="G587" i="33"/>
  <c r="M587" i="33" s="1"/>
  <c r="N586" i="33"/>
  <c r="L586" i="33"/>
  <c r="K586" i="33"/>
  <c r="J586" i="33"/>
  <c r="I586" i="33"/>
  <c r="H586" i="33"/>
  <c r="G586" i="33"/>
  <c r="M586" i="33" s="1"/>
  <c r="N585" i="33"/>
  <c r="L585" i="33"/>
  <c r="K585" i="33"/>
  <c r="J585" i="33"/>
  <c r="I585" i="33"/>
  <c r="H585" i="33"/>
  <c r="G585" i="33"/>
  <c r="M585" i="33" s="1"/>
  <c r="N584" i="33"/>
  <c r="L584" i="33"/>
  <c r="K584" i="33"/>
  <c r="J584" i="33"/>
  <c r="I584" i="33"/>
  <c r="H584" i="33"/>
  <c r="G584" i="33"/>
  <c r="M584" i="33" s="1"/>
  <c r="N583" i="33"/>
  <c r="L583" i="33"/>
  <c r="K583" i="33"/>
  <c r="J583" i="33"/>
  <c r="I583" i="33"/>
  <c r="H583" i="33"/>
  <c r="G583" i="33"/>
  <c r="M583" i="33" s="1"/>
  <c r="N582" i="33"/>
  <c r="L582" i="33"/>
  <c r="K582" i="33"/>
  <c r="J582" i="33"/>
  <c r="I582" i="33"/>
  <c r="H582" i="33"/>
  <c r="G582" i="33"/>
  <c r="M582" i="33" s="1"/>
  <c r="N581" i="33"/>
  <c r="L581" i="33"/>
  <c r="K581" i="33"/>
  <c r="J581" i="33"/>
  <c r="I581" i="33"/>
  <c r="H581" i="33"/>
  <c r="G581" i="33"/>
  <c r="M581" i="33" s="1"/>
  <c r="N580" i="33"/>
  <c r="L580" i="33"/>
  <c r="K580" i="33"/>
  <c r="J580" i="33"/>
  <c r="I580" i="33"/>
  <c r="H580" i="33"/>
  <c r="G580" i="33"/>
  <c r="M580" i="33" s="1"/>
  <c r="N579" i="33"/>
  <c r="L579" i="33"/>
  <c r="K579" i="33"/>
  <c r="J579" i="33"/>
  <c r="I579" i="33"/>
  <c r="H579" i="33"/>
  <c r="G579" i="33"/>
  <c r="M579" i="33" s="1"/>
  <c r="N578" i="33"/>
  <c r="L578" i="33"/>
  <c r="K578" i="33"/>
  <c r="J578" i="33"/>
  <c r="I578" i="33"/>
  <c r="H578" i="33"/>
  <c r="G578" i="33"/>
  <c r="M578" i="33" s="1"/>
  <c r="N577" i="33"/>
  <c r="L577" i="33"/>
  <c r="K577" i="33"/>
  <c r="J577" i="33"/>
  <c r="I577" i="33"/>
  <c r="H577" i="33"/>
  <c r="G577" i="33"/>
  <c r="M577" i="33" s="1"/>
  <c r="N576" i="33"/>
  <c r="L576" i="33"/>
  <c r="K576" i="33"/>
  <c r="J576" i="33"/>
  <c r="I576" i="33"/>
  <c r="H576" i="33"/>
  <c r="G576" i="33"/>
  <c r="M576" i="33" s="1"/>
  <c r="N575" i="33"/>
  <c r="L575" i="33"/>
  <c r="K575" i="33"/>
  <c r="J575" i="33"/>
  <c r="I575" i="33"/>
  <c r="H575" i="33"/>
  <c r="G575" i="33"/>
  <c r="M575" i="33" s="1"/>
  <c r="N574" i="33"/>
  <c r="L574" i="33"/>
  <c r="K574" i="33"/>
  <c r="J574" i="33"/>
  <c r="I574" i="33"/>
  <c r="H574" i="33"/>
  <c r="G574" i="33"/>
  <c r="M574" i="33" s="1"/>
  <c r="N573" i="33"/>
  <c r="L573" i="33"/>
  <c r="K573" i="33"/>
  <c r="J573" i="33"/>
  <c r="I573" i="33"/>
  <c r="H573" i="33"/>
  <c r="G573" i="33"/>
  <c r="M573" i="33" s="1"/>
  <c r="N572" i="33"/>
  <c r="L572" i="33"/>
  <c r="K572" i="33"/>
  <c r="J572" i="33"/>
  <c r="I572" i="33"/>
  <c r="H572" i="33"/>
  <c r="G572" i="33"/>
  <c r="M572" i="33" s="1"/>
  <c r="N571" i="33"/>
  <c r="L571" i="33"/>
  <c r="K571" i="33"/>
  <c r="J571" i="33"/>
  <c r="I571" i="33"/>
  <c r="H571" i="33"/>
  <c r="G571" i="33"/>
  <c r="M571" i="33" s="1"/>
  <c r="N570" i="33"/>
  <c r="L570" i="33"/>
  <c r="K570" i="33"/>
  <c r="J570" i="33"/>
  <c r="I570" i="33"/>
  <c r="H570" i="33"/>
  <c r="G570" i="33"/>
  <c r="M570" i="33" s="1"/>
  <c r="N569" i="33"/>
  <c r="L569" i="33"/>
  <c r="K569" i="33"/>
  <c r="J569" i="33"/>
  <c r="I569" i="33"/>
  <c r="H569" i="33"/>
  <c r="G569" i="33"/>
  <c r="M569" i="33" s="1"/>
  <c r="N568" i="33"/>
  <c r="L568" i="33"/>
  <c r="K568" i="33"/>
  <c r="J568" i="33"/>
  <c r="I568" i="33"/>
  <c r="H568" i="33"/>
  <c r="G568" i="33"/>
  <c r="M568" i="33" s="1"/>
  <c r="N567" i="33"/>
  <c r="M567" i="33"/>
  <c r="L567" i="33"/>
  <c r="K567" i="33"/>
  <c r="I567" i="33"/>
  <c r="H567" i="33"/>
  <c r="G567" i="33"/>
  <c r="N566" i="33"/>
  <c r="M566" i="33"/>
  <c r="L566" i="33"/>
  <c r="K566" i="33"/>
  <c r="J566" i="33"/>
  <c r="I566" i="33"/>
  <c r="H566" i="33"/>
  <c r="G566" i="33"/>
  <c r="N565" i="33"/>
  <c r="M565" i="33"/>
  <c r="L565" i="33"/>
  <c r="K565" i="33"/>
  <c r="J565" i="33"/>
  <c r="I565" i="33"/>
  <c r="H565" i="33"/>
  <c r="G565" i="33"/>
  <c r="M564" i="33"/>
  <c r="L564" i="33"/>
  <c r="K564" i="33"/>
  <c r="I564" i="33"/>
  <c r="H564" i="33"/>
  <c r="N564" i="33" s="1"/>
  <c r="G564" i="33"/>
  <c r="M563" i="33"/>
  <c r="L563" i="33"/>
  <c r="K563" i="33"/>
  <c r="J563" i="33"/>
  <c r="I563" i="33"/>
  <c r="H563" i="33"/>
  <c r="N563" i="33" s="1"/>
  <c r="G563" i="33"/>
  <c r="M562" i="33"/>
  <c r="L562" i="33"/>
  <c r="K562" i="33"/>
  <c r="J562" i="33"/>
  <c r="I562" i="33"/>
  <c r="H562" i="33"/>
  <c r="N562" i="33" s="1"/>
  <c r="G562" i="33"/>
  <c r="M561" i="33"/>
  <c r="L561" i="33"/>
  <c r="K561" i="33"/>
  <c r="J561" i="33"/>
  <c r="I561" i="33"/>
  <c r="H561" i="33"/>
  <c r="N561" i="33" s="1"/>
  <c r="G561" i="33"/>
  <c r="M560" i="33"/>
  <c r="L560" i="33"/>
  <c r="K560" i="33"/>
  <c r="J560" i="33"/>
  <c r="I560" i="33"/>
  <c r="H560" i="33"/>
  <c r="N560" i="33" s="1"/>
  <c r="G560" i="33"/>
  <c r="M559" i="33"/>
  <c r="L559" i="33"/>
  <c r="K559" i="33"/>
  <c r="J559" i="33"/>
  <c r="I559" i="33"/>
  <c r="H559" i="33"/>
  <c r="N559" i="33" s="1"/>
  <c r="G559" i="33"/>
  <c r="M558" i="33"/>
  <c r="L558" i="33"/>
  <c r="K558" i="33"/>
  <c r="J558" i="33"/>
  <c r="I558" i="33"/>
  <c r="H558" i="33"/>
  <c r="N558" i="33" s="1"/>
  <c r="G558" i="33"/>
  <c r="M557" i="33"/>
  <c r="L557" i="33"/>
  <c r="K557" i="33"/>
  <c r="J557" i="33"/>
  <c r="I557" i="33"/>
  <c r="H557" i="33"/>
  <c r="N557" i="33" s="1"/>
  <c r="G557" i="33"/>
  <c r="M556" i="33"/>
  <c r="L556" i="33"/>
  <c r="K556" i="33"/>
  <c r="J556" i="33"/>
  <c r="I556" i="33"/>
  <c r="H556" i="33"/>
  <c r="N556" i="33" s="1"/>
  <c r="G556" i="33"/>
  <c r="M555" i="33"/>
  <c r="L555" i="33"/>
  <c r="K555" i="33"/>
  <c r="J555" i="33"/>
  <c r="I555" i="33"/>
  <c r="H555" i="33"/>
  <c r="N555" i="33" s="1"/>
  <c r="G555" i="33"/>
  <c r="M554" i="33"/>
  <c r="L554" i="33"/>
  <c r="K554" i="33"/>
  <c r="J554" i="33"/>
  <c r="I554" i="33"/>
  <c r="H554" i="33"/>
  <c r="N554" i="33" s="1"/>
  <c r="G554" i="33"/>
  <c r="M553" i="33"/>
  <c r="L553" i="33"/>
  <c r="K553" i="33"/>
  <c r="J553" i="33"/>
  <c r="I553" i="33"/>
  <c r="H553" i="33"/>
  <c r="N553" i="33" s="1"/>
  <c r="G553" i="33"/>
  <c r="M552" i="33"/>
  <c r="L552" i="33"/>
  <c r="K552" i="33"/>
  <c r="J552" i="33"/>
  <c r="I552" i="33"/>
  <c r="H552" i="33"/>
  <c r="N552" i="33" s="1"/>
  <c r="G552" i="33"/>
  <c r="M551" i="33"/>
  <c r="L551" i="33"/>
  <c r="K551" i="33"/>
  <c r="J551" i="33"/>
  <c r="I551" i="33"/>
  <c r="H551" i="33"/>
  <c r="N551" i="33" s="1"/>
  <c r="G551" i="33"/>
  <c r="M550" i="33"/>
  <c r="L550" i="33"/>
  <c r="K550" i="33"/>
  <c r="J550" i="33"/>
  <c r="I550" i="33"/>
  <c r="H550" i="33"/>
  <c r="N550" i="33" s="1"/>
  <c r="G550" i="33"/>
  <c r="L549" i="33"/>
  <c r="K549" i="33"/>
  <c r="J549" i="33"/>
  <c r="I549" i="33"/>
  <c r="H549" i="33"/>
  <c r="N549" i="33" s="1"/>
  <c r="G549" i="33"/>
  <c r="M549" i="33" s="1"/>
  <c r="L548" i="33"/>
  <c r="K548" i="33"/>
  <c r="J548" i="33"/>
  <c r="I548" i="33"/>
  <c r="H548" i="33"/>
  <c r="N548" i="33" s="1"/>
  <c r="G548" i="33"/>
  <c r="M548" i="33" s="1"/>
  <c r="M547" i="33"/>
  <c r="L547" i="33"/>
  <c r="K547" i="33"/>
  <c r="J547" i="33"/>
  <c r="I547" i="33"/>
  <c r="H547" i="33"/>
  <c r="N547" i="33" s="1"/>
  <c r="G547" i="33"/>
  <c r="M546" i="33"/>
  <c r="L546" i="33"/>
  <c r="K546" i="33"/>
  <c r="J546" i="33"/>
  <c r="I546" i="33"/>
  <c r="H546" i="33"/>
  <c r="N546" i="33" s="1"/>
  <c r="G546" i="33"/>
  <c r="L545" i="33"/>
  <c r="K545" i="33"/>
  <c r="J545" i="33"/>
  <c r="I545" i="33"/>
  <c r="H545" i="33"/>
  <c r="N545" i="33" s="1"/>
  <c r="G545" i="33"/>
  <c r="M545" i="33" s="1"/>
  <c r="L544" i="33"/>
  <c r="K544" i="33"/>
  <c r="J544" i="33"/>
  <c r="I544" i="33"/>
  <c r="H544" i="33"/>
  <c r="N544" i="33" s="1"/>
  <c r="G544" i="33"/>
  <c r="M544" i="33" s="1"/>
  <c r="M543" i="33"/>
  <c r="L543" i="33"/>
  <c r="K543" i="33"/>
  <c r="J543" i="33"/>
  <c r="I543" i="33"/>
  <c r="H543" i="33"/>
  <c r="N543" i="33" s="1"/>
  <c r="G543" i="33"/>
  <c r="M542" i="33"/>
  <c r="L542" i="33"/>
  <c r="K542" i="33"/>
  <c r="J542" i="33"/>
  <c r="I542" i="33"/>
  <c r="H542" i="33"/>
  <c r="N542" i="33" s="1"/>
  <c r="G542" i="33"/>
  <c r="L541" i="33"/>
  <c r="K541" i="33"/>
  <c r="J541" i="33"/>
  <c r="I541" i="33"/>
  <c r="H541" i="33"/>
  <c r="N541" i="33" s="1"/>
  <c r="G541" i="33"/>
  <c r="M541" i="33" s="1"/>
  <c r="L540" i="33"/>
  <c r="K540" i="33"/>
  <c r="J540" i="33"/>
  <c r="I540" i="33"/>
  <c r="H540" i="33"/>
  <c r="N540" i="33" s="1"/>
  <c r="G540" i="33"/>
  <c r="M540" i="33" s="1"/>
  <c r="M539" i="33"/>
  <c r="L539" i="33"/>
  <c r="K539" i="33"/>
  <c r="J539" i="33"/>
  <c r="I539" i="33"/>
  <c r="H539" i="33"/>
  <c r="N539" i="33" s="1"/>
  <c r="G539" i="33"/>
  <c r="M538" i="33"/>
  <c r="L538" i="33"/>
  <c r="K538" i="33"/>
  <c r="J538" i="33"/>
  <c r="I538" i="33"/>
  <c r="H538" i="33"/>
  <c r="N538" i="33" s="1"/>
  <c r="G538" i="33"/>
  <c r="L537" i="33"/>
  <c r="K537" i="33"/>
  <c r="J537" i="33"/>
  <c r="I537" i="33"/>
  <c r="H537" i="33"/>
  <c r="N537" i="33" s="1"/>
  <c r="G537" i="33"/>
  <c r="M537" i="33" s="1"/>
  <c r="L536" i="33"/>
  <c r="K536" i="33"/>
  <c r="J536" i="33"/>
  <c r="I536" i="33"/>
  <c r="H536" i="33"/>
  <c r="N536" i="33" s="1"/>
  <c r="G536" i="33"/>
  <c r="M536" i="33" s="1"/>
  <c r="M535" i="33"/>
  <c r="L535" i="33"/>
  <c r="K535" i="33"/>
  <c r="J535" i="33"/>
  <c r="I535" i="33"/>
  <c r="H535" i="33"/>
  <c r="N535" i="33" s="1"/>
  <c r="G535" i="33"/>
  <c r="M534" i="33"/>
  <c r="L534" i="33"/>
  <c r="K534" i="33"/>
  <c r="J534" i="33"/>
  <c r="I534" i="33"/>
  <c r="H534" i="33"/>
  <c r="N534" i="33" s="1"/>
  <c r="G534" i="33"/>
  <c r="L533" i="33"/>
  <c r="K533" i="33"/>
  <c r="J533" i="33"/>
  <c r="I533" i="33"/>
  <c r="H533" i="33"/>
  <c r="N533" i="33" s="1"/>
  <c r="G533" i="33"/>
  <c r="M533" i="33" s="1"/>
  <c r="L532" i="33"/>
  <c r="K532" i="33"/>
  <c r="J532" i="33"/>
  <c r="I532" i="33"/>
  <c r="H532" i="33"/>
  <c r="N532" i="33" s="1"/>
  <c r="G532" i="33"/>
  <c r="M532" i="33" s="1"/>
  <c r="M531" i="33"/>
  <c r="L531" i="33"/>
  <c r="K531" i="33"/>
  <c r="J531" i="33"/>
  <c r="I531" i="33"/>
  <c r="H531" i="33"/>
  <c r="N531" i="33" s="1"/>
  <c r="G531" i="33"/>
  <c r="M530" i="33"/>
  <c r="L530" i="33"/>
  <c r="K530" i="33"/>
  <c r="J530" i="33"/>
  <c r="I530" i="33"/>
  <c r="H530" i="33"/>
  <c r="N530" i="33" s="1"/>
  <c r="G530" i="33"/>
  <c r="L529" i="33"/>
  <c r="K529" i="33"/>
  <c r="J529" i="33"/>
  <c r="I529" i="33"/>
  <c r="H529" i="33"/>
  <c r="N529" i="33" s="1"/>
  <c r="G529" i="33"/>
  <c r="M529" i="33" s="1"/>
  <c r="L528" i="33"/>
  <c r="K528" i="33"/>
  <c r="J528" i="33"/>
  <c r="I528" i="33"/>
  <c r="H528" i="33"/>
  <c r="N528" i="33" s="1"/>
  <c r="G528" i="33"/>
  <c r="M528" i="33" s="1"/>
  <c r="M527" i="33"/>
  <c r="L527" i="33"/>
  <c r="K527" i="33"/>
  <c r="J527" i="33"/>
  <c r="I527" i="33"/>
  <c r="H527" i="33"/>
  <c r="N527" i="33" s="1"/>
  <c r="G527" i="33"/>
  <c r="M526" i="33"/>
  <c r="L526" i="33"/>
  <c r="K526" i="33"/>
  <c r="J526" i="33"/>
  <c r="I526" i="33"/>
  <c r="H526" i="33"/>
  <c r="N526" i="33" s="1"/>
  <c r="G526" i="33"/>
  <c r="L525" i="33"/>
  <c r="K525" i="33"/>
  <c r="J525" i="33"/>
  <c r="I525" i="33"/>
  <c r="H525" i="33"/>
  <c r="N525" i="33" s="1"/>
  <c r="G525" i="33"/>
  <c r="M525" i="33" s="1"/>
  <c r="L524" i="33"/>
  <c r="K524" i="33"/>
  <c r="J524" i="33"/>
  <c r="I524" i="33"/>
  <c r="H524" i="33"/>
  <c r="N524" i="33" s="1"/>
  <c r="G524" i="33"/>
  <c r="M524" i="33" s="1"/>
  <c r="M523" i="33"/>
  <c r="L523" i="33"/>
  <c r="K523" i="33"/>
  <c r="J523" i="33"/>
  <c r="I523" i="33"/>
  <c r="H523" i="33"/>
  <c r="N523" i="33" s="1"/>
  <c r="G523" i="33"/>
  <c r="M522" i="33"/>
  <c r="L522" i="33"/>
  <c r="K522" i="33"/>
  <c r="J522" i="33"/>
  <c r="I522" i="33"/>
  <c r="H522" i="33"/>
  <c r="N522" i="33" s="1"/>
  <c r="G522" i="33"/>
  <c r="L521" i="33"/>
  <c r="K521" i="33"/>
  <c r="J521" i="33"/>
  <c r="I521" i="33"/>
  <c r="H521" i="33"/>
  <c r="N521" i="33" s="1"/>
  <c r="G521" i="33"/>
  <c r="M521" i="33" s="1"/>
  <c r="L520" i="33"/>
  <c r="K520" i="33"/>
  <c r="J520" i="33"/>
  <c r="I520" i="33"/>
  <c r="H520" i="33"/>
  <c r="N520" i="33" s="1"/>
  <c r="G520" i="33"/>
  <c r="M520" i="33" s="1"/>
  <c r="M519" i="33"/>
  <c r="L519" i="33"/>
  <c r="K519" i="33"/>
  <c r="J519" i="33"/>
  <c r="I519" i="33"/>
  <c r="H519" i="33"/>
  <c r="N519" i="33" s="1"/>
  <c r="G519" i="33"/>
  <c r="M518" i="33"/>
  <c r="L518" i="33"/>
  <c r="K518" i="33"/>
  <c r="J518" i="33"/>
  <c r="I518" i="33"/>
  <c r="H518" i="33"/>
  <c r="N518" i="33" s="1"/>
  <c r="G518" i="33"/>
  <c r="L517" i="33"/>
  <c r="K517" i="33"/>
  <c r="J517" i="33"/>
  <c r="I517" i="33"/>
  <c r="H517" i="33"/>
  <c r="N517" i="33" s="1"/>
  <c r="G517" i="33"/>
  <c r="M517" i="33" s="1"/>
  <c r="L516" i="33"/>
  <c r="K516" i="33"/>
  <c r="J516" i="33"/>
  <c r="I516" i="33"/>
  <c r="H516" i="33"/>
  <c r="N516" i="33" s="1"/>
  <c r="G516" i="33"/>
  <c r="M516" i="33" s="1"/>
  <c r="M515" i="33"/>
  <c r="L515" i="33"/>
  <c r="K515" i="33"/>
  <c r="J515" i="33"/>
  <c r="I515" i="33"/>
  <c r="H515" i="33"/>
  <c r="N515" i="33" s="1"/>
  <c r="G515" i="33"/>
  <c r="M514" i="33"/>
  <c r="L514" i="33"/>
  <c r="K514" i="33"/>
  <c r="J514" i="33"/>
  <c r="I514" i="33"/>
  <c r="H514" i="33"/>
  <c r="N514" i="33" s="1"/>
  <c r="G514" i="33"/>
  <c r="L513" i="33"/>
  <c r="K513" i="33"/>
  <c r="J513" i="33"/>
  <c r="I513" i="33"/>
  <c r="H513" i="33"/>
  <c r="N513" i="33" s="1"/>
  <c r="G513" i="33"/>
  <c r="M513" i="33" s="1"/>
  <c r="L512" i="33"/>
  <c r="K512" i="33"/>
  <c r="J512" i="33"/>
  <c r="I512" i="33"/>
  <c r="H512" i="33"/>
  <c r="N512" i="33" s="1"/>
  <c r="G512" i="33"/>
  <c r="M512" i="33" s="1"/>
  <c r="M511" i="33"/>
  <c r="L511" i="33"/>
  <c r="K511" i="33"/>
  <c r="J511" i="33"/>
  <c r="I511" i="33"/>
  <c r="H511" i="33"/>
  <c r="N511" i="33" s="1"/>
  <c r="G511" i="33"/>
  <c r="M510" i="33"/>
  <c r="L510" i="33"/>
  <c r="K510" i="33"/>
  <c r="J510" i="33"/>
  <c r="I510" i="33"/>
  <c r="H510" i="33"/>
  <c r="N510" i="33" s="1"/>
  <c r="G510" i="33"/>
  <c r="L509" i="33"/>
  <c r="K509" i="33"/>
  <c r="J509" i="33"/>
  <c r="I509" i="33"/>
  <c r="H509" i="33"/>
  <c r="N509" i="33" s="1"/>
  <c r="G509" i="33"/>
  <c r="M509" i="33" s="1"/>
  <c r="L508" i="33"/>
  <c r="K508" i="33"/>
  <c r="J508" i="33"/>
  <c r="I508" i="33"/>
  <c r="H508" i="33"/>
  <c r="N508" i="33" s="1"/>
  <c r="G508" i="33"/>
  <c r="M508" i="33" s="1"/>
  <c r="M507" i="33"/>
  <c r="L507" i="33"/>
  <c r="K507" i="33"/>
  <c r="J507" i="33"/>
  <c r="I507" i="33"/>
  <c r="H507" i="33"/>
  <c r="N507" i="33" s="1"/>
  <c r="G507" i="33"/>
  <c r="M506" i="33"/>
  <c r="L506" i="33"/>
  <c r="K506" i="33"/>
  <c r="J506" i="33"/>
  <c r="I506" i="33"/>
  <c r="H506" i="33"/>
  <c r="N506" i="33" s="1"/>
  <c r="G506" i="33"/>
  <c r="L505" i="33"/>
  <c r="K505" i="33"/>
  <c r="J505" i="33"/>
  <c r="I505" i="33"/>
  <c r="H505" i="33"/>
  <c r="N505" i="33" s="1"/>
  <c r="G505" i="33"/>
  <c r="M505" i="33" s="1"/>
  <c r="L504" i="33"/>
  <c r="K504" i="33"/>
  <c r="J504" i="33"/>
  <c r="I504" i="33"/>
  <c r="H504" i="33"/>
  <c r="N504" i="33" s="1"/>
  <c r="G504" i="33"/>
  <c r="M504" i="33" s="1"/>
  <c r="M503" i="33"/>
  <c r="L503" i="33"/>
  <c r="K503" i="33"/>
  <c r="J503" i="33"/>
  <c r="I503" i="33"/>
  <c r="H503" i="33"/>
  <c r="N503" i="33" s="1"/>
  <c r="G503" i="33"/>
  <c r="M502" i="33"/>
  <c r="L502" i="33"/>
  <c r="K502" i="33"/>
  <c r="J502" i="33"/>
  <c r="I502" i="33"/>
  <c r="H502" i="33"/>
  <c r="N502" i="33" s="1"/>
  <c r="G502" i="33"/>
  <c r="L501" i="33"/>
  <c r="K501" i="33"/>
  <c r="J501" i="33"/>
  <c r="I501" i="33"/>
  <c r="H501" i="33"/>
  <c r="N501" i="33" s="1"/>
  <c r="G501" i="33"/>
  <c r="M501" i="33" s="1"/>
  <c r="L500" i="33"/>
  <c r="K500" i="33"/>
  <c r="J500" i="33"/>
  <c r="I500" i="33"/>
  <c r="H500" i="33"/>
  <c r="N500" i="33" s="1"/>
  <c r="G500" i="33"/>
  <c r="M500" i="33" s="1"/>
  <c r="M499" i="33"/>
  <c r="L499" i="33"/>
  <c r="K499" i="33"/>
  <c r="J499" i="33"/>
  <c r="I499" i="33"/>
  <c r="H499" i="33"/>
  <c r="N499" i="33" s="1"/>
  <c r="G499" i="33"/>
  <c r="M498" i="33"/>
  <c r="L498" i="33"/>
  <c r="K498" i="33"/>
  <c r="J498" i="33"/>
  <c r="I498" i="33"/>
  <c r="H498" i="33"/>
  <c r="N498" i="33" s="1"/>
  <c r="G498" i="33"/>
  <c r="L497" i="33"/>
  <c r="K497" i="33"/>
  <c r="J497" i="33"/>
  <c r="I497" i="33"/>
  <c r="H497" i="33"/>
  <c r="N497" i="33" s="1"/>
  <c r="G497" i="33"/>
  <c r="M497" i="33" s="1"/>
  <c r="L496" i="33"/>
  <c r="K496" i="33"/>
  <c r="J496" i="33"/>
  <c r="I496" i="33"/>
  <c r="H496" i="33"/>
  <c r="N496" i="33" s="1"/>
  <c r="G496" i="33"/>
  <c r="M496" i="33" s="1"/>
  <c r="L495" i="33"/>
  <c r="K495" i="33"/>
  <c r="J495" i="33"/>
  <c r="I495" i="33"/>
  <c r="H495" i="33"/>
  <c r="N495" i="33" s="1"/>
  <c r="G495" i="33"/>
  <c r="M495" i="33" s="1"/>
  <c r="L494" i="33"/>
  <c r="K494" i="33"/>
  <c r="J494" i="33"/>
  <c r="I494" i="33"/>
  <c r="H494" i="33"/>
  <c r="N494" i="33" s="1"/>
  <c r="G494" i="33"/>
  <c r="M494" i="33" s="1"/>
  <c r="L493" i="33"/>
  <c r="K493" i="33"/>
  <c r="J493" i="33"/>
  <c r="I493" i="33"/>
  <c r="H493" i="33"/>
  <c r="N493" i="33" s="1"/>
  <c r="G493" i="33"/>
  <c r="M493" i="33" s="1"/>
  <c r="L492" i="33"/>
  <c r="K492" i="33"/>
  <c r="J492" i="33"/>
  <c r="I492" i="33"/>
  <c r="H492" i="33"/>
  <c r="N492" i="33" s="1"/>
  <c r="G492" i="33"/>
  <c r="M492" i="33" s="1"/>
  <c r="L491" i="33"/>
  <c r="K491" i="33"/>
  <c r="J491" i="33"/>
  <c r="I491" i="33"/>
  <c r="H491" i="33"/>
  <c r="N491" i="33" s="1"/>
  <c r="G491" i="33"/>
  <c r="M491" i="33" s="1"/>
  <c r="L490" i="33"/>
  <c r="K490" i="33"/>
  <c r="J490" i="33"/>
  <c r="I490" i="33"/>
  <c r="H490" i="33"/>
  <c r="N490" i="33" s="1"/>
  <c r="G490" i="33"/>
  <c r="M490" i="33" s="1"/>
  <c r="L489" i="33"/>
  <c r="K489" i="33"/>
  <c r="J489" i="33"/>
  <c r="I489" i="33"/>
  <c r="H489" i="33"/>
  <c r="N489" i="33" s="1"/>
  <c r="G489" i="33"/>
  <c r="M489" i="33" s="1"/>
  <c r="L488" i="33"/>
  <c r="K488" i="33"/>
  <c r="J488" i="33"/>
  <c r="I488" i="33"/>
  <c r="H488" i="33"/>
  <c r="N488" i="33" s="1"/>
  <c r="G488" i="33"/>
  <c r="M488" i="33" s="1"/>
  <c r="L487" i="33"/>
  <c r="K487" i="33"/>
  <c r="J487" i="33"/>
  <c r="I487" i="33"/>
  <c r="H487" i="33"/>
  <c r="N487" i="33" s="1"/>
  <c r="G487" i="33"/>
  <c r="M487" i="33" s="1"/>
  <c r="L486" i="33"/>
  <c r="K486" i="33"/>
  <c r="J486" i="33"/>
  <c r="I486" i="33"/>
  <c r="H486" i="33"/>
  <c r="N486" i="33" s="1"/>
  <c r="G486" i="33"/>
  <c r="M486" i="33" s="1"/>
  <c r="L485" i="33"/>
  <c r="K485" i="33"/>
  <c r="J485" i="33"/>
  <c r="I485" i="33"/>
  <c r="H485" i="33"/>
  <c r="N485" i="33" s="1"/>
  <c r="G485" i="33"/>
  <c r="M485" i="33" s="1"/>
  <c r="L484" i="33"/>
  <c r="K484" i="33"/>
  <c r="J484" i="33"/>
  <c r="I484" i="33"/>
  <c r="H484" i="33"/>
  <c r="N484" i="33" s="1"/>
  <c r="G484" i="33"/>
  <c r="M484" i="33" s="1"/>
  <c r="L483" i="33"/>
  <c r="K483" i="33"/>
  <c r="J483" i="33"/>
  <c r="I483" i="33"/>
  <c r="H483" i="33"/>
  <c r="N483" i="33" s="1"/>
  <c r="G483" i="33"/>
  <c r="M483" i="33" s="1"/>
  <c r="L482" i="33"/>
  <c r="K482" i="33"/>
  <c r="J482" i="33"/>
  <c r="I482" i="33"/>
  <c r="H482" i="33"/>
  <c r="N482" i="33" s="1"/>
  <c r="G482" i="33"/>
  <c r="M482" i="33" s="1"/>
  <c r="L481" i="33"/>
  <c r="K481" i="33"/>
  <c r="J481" i="33"/>
  <c r="I481" i="33"/>
  <c r="H481" i="33"/>
  <c r="N481" i="33" s="1"/>
  <c r="G481" i="33"/>
  <c r="M481" i="33" s="1"/>
  <c r="L480" i="33"/>
  <c r="K480" i="33"/>
  <c r="J480" i="33"/>
  <c r="I480" i="33"/>
  <c r="H480" i="33"/>
  <c r="N480" i="33" s="1"/>
  <c r="G480" i="33"/>
  <c r="M480" i="33" s="1"/>
  <c r="L479" i="33"/>
  <c r="K479" i="33"/>
  <c r="J479" i="33"/>
  <c r="I479" i="33"/>
  <c r="H479" i="33"/>
  <c r="N479" i="33" s="1"/>
  <c r="G479" i="33"/>
  <c r="M479" i="33" s="1"/>
  <c r="L478" i="33"/>
  <c r="K478" i="33"/>
  <c r="J478" i="33"/>
  <c r="I478" i="33"/>
  <c r="H478" i="33"/>
  <c r="N478" i="33" s="1"/>
  <c r="G478" i="33"/>
  <c r="M478" i="33" s="1"/>
  <c r="L477" i="33"/>
  <c r="K477" i="33"/>
  <c r="J477" i="33"/>
  <c r="I477" i="33"/>
  <c r="H477" i="33"/>
  <c r="N477" i="33" s="1"/>
  <c r="G477" i="33"/>
  <c r="M477" i="33" s="1"/>
  <c r="L476" i="33"/>
  <c r="K476" i="33"/>
  <c r="J476" i="33"/>
  <c r="I476" i="33"/>
  <c r="H476" i="33"/>
  <c r="N476" i="33" s="1"/>
  <c r="G476" i="33"/>
  <c r="M476" i="33" s="1"/>
  <c r="L475" i="33"/>
  <c r="K475" i="33"/>
  <c r="J475" i="33"/>
  <c r="I475" i="33"/>
  <c r="H475" i="33"/>
  <c r="N475" i="33" s="1"/>
  <c r="G475" i="33"/>
  <c r="M475" i="33" s="1"/>
  <c r="L474" i="33"/>
  <c r="K474" i="33"/>
  <c r="J474" i="33"/>
  <c r="I474" i="33"/>
  <c r="H474" i="33"/>
  <c r="N474" i="33" s="1"/>
  <c r="G474" i="33"/>
  <c r="M474" i="33" s="1"/>
  <c r="L473" i="33"/>
  <c r="K473" i="33"/>
  <c r="J473" i="33"/>
  <c r="H473" i="33"/>
  <c r="N473" i="33" s="1"/>
  <c r="L472" i="33"/>
  <c r="K472" i="33"/>
  <c r="J472" i="33"/>
  <c r="I472" i="33"/>
  <c r="H472" i="33"/>
  <c r="N472" i="33" s="1"/>
  <c r="G472" i="33"/>
  <c r="M472" i="33" s="1"/>
  <c r="M471" i="33"/>
  <c r="L471" i="33"/>
  <c r="K471" i="33"/>
  <c r="J471" i="33"/>
  <c r="I471" i="33"/>
  <c r="H471" i="33"/>
  <c r="N471" i="33" s="1"/>
  <c r="G471" i="33"/>
  <c r="L470" i="33"/>
  <c r="K470" i="33"/>
  <c r="L469" i="33"/>
  <c r="K469" i="33"/>
  <c r="J469" i="33"/>
  <c r="I469" i="33"/>
  <c r="H469" i="33"/>
  <c r="N469" i="33" s="1"/>
  <c r="G469" i="33"/>
  <c r="M469" i="33" s="1"/>
  <c r="M468" i="33"/>
  <c r="L468" i="33"/>
  <c r="K468" i="33"/>
  <c r="J468" i="33"/>
  <c r="I468" i="33"/>
  <c r="H468" i="33"/>
  <c r="N468" i="33" s="1"/>
  <c r="G468" i="33"/>
  <c r="M467" i="33"/>
  <c r="L467" i="33"/>
  <c r="K467" i="33"/>
  <c r="J467" i="33"/>
  <c r="I467" i="33"/>
  <c r="H467" i="33"/>
  <c r="N467" i="33" s="1"/>
  <c r="G467" i="33"/>
  <c r="L466" i="33"/>
  <c r="K466" i="33"/>
  <c r="J466" i="33"/>
  <c r="I466" i="33"/>
  <c r="H466" i="33"/>
  <c r="N466" i="33" s="1"/>
  <c r="G466" i="33"/>
  <c r="M466" i="33" s="1"/>
  <c r="L465" i="33"/>
  <c r="K465" i="33"/>
  <c r="J465" i="33"/>
  <c r="I465" i="33"/>
  <c r="H465" i="33"/>
  <c r="N465" i="33" s="1"/>
  <c r="G465" i="33"/>
  <c r="M465" i="33" s="1"/>
  <c r="M464" i="33"/>
  <c r="L464" i="33"/>
  <c r="K464" i="33"/>
  <c r="J464" i="33"/>
  <c r="I464" i="33"/>
  <c r="H464" i="33"/>
  <c r="N464" i="33" s="1"/>
  <c r="G464" i="33"/>
  <c r="M463" i="33"/>
  <c r="L463" i="33"/>
  <c r="K463" i="33"/>
  <c r="J463" i="33"/>
  <c r="I463" i="33"/>
  <c r="H463" i="33"/>
  <c r="N463" i="33" s="1"/>
  <c r="G463" i="33"/>
  <c r="L462" i="33"/>
  <c r="K462" i="33"/>
  <c r="J462" i="33"/>
  <c r="I462" i="33"/>
  <c r="H462" i="33"/>
  <c r="N462" i="33" s="1"/>
  <c r="G462" i="33"/>
  <c r="M462" i="33" s="1"/>
  <c r="L461" i="33"/>
  <c r="K461" i="33"/>
  <c r="J461" i="33"/>
  <c r="I461" i="33"/>
  <c r="H461" i="33"/>
  <c r="N461" i="33" s="1"/>
  <c r="G461" i="33"/>
  <c r="M461" i="33" s="1"/>
  <c r="M460" i="33"/>
  <c r="L460" i="33"/>
  <c r="K460" i="33"/>
  <c r="J460" i="33"/>
  <c r="I460" i="33"/>
  <c r="H460" i="33"/>
  <c r="N460" i="33" s="1"/>
  <c r="G460" i="33"/>
  <c r="M459" i="33"/>
  <c r="L459" i="33"/>
  <c r="K459" i="33"/>
  <c r="J459" i="33"/>
  <c r="I459" i="33"/>
  <c r="H459" i="33"/>
  <c r="N459" i="33" s="1"/>
  <c r="G459" i="33"/>
  <c r="L458" i="33"/>
  <c r="K458" i="33"/>
  <c r="J458" i="33"/>
  <c r="I458" i="33"/>
  <c r="H458" i="33"/>
  <c r="N458" i="33" s="1"/>
  <c r="G458" i="33"/>
  <c r="M458" i="33" s="1"/>
  <c r="L457" i="33"/>
  <c r="K457" i="33"/>
  <c r="J457" i="33"/>
  <c r="I457" i="33"/>
  <c r="H457" i="33"/>
  <c r="N457" i="33" s="1"/>
  <c r="G457" i="33"/>
  <c r="M457" i="33" s="1"/>
  <c r="M456" i="33"/>
  <c r="L456" i="33"/>
  <c r="K456" i="33"/>
  <c r="J456" i="33"/>
  <c r="I456" i="33"/>
  <c r="H456" i="33"/>
  <c r="N456" i="33" s="1"/>
  <c r="G456" i="33"/>
  <c r="M455" i="33"/>
  <c r="L455" i="33"/>
  <c r="K455" i="33"/>
  <c r="J455" i="33"/>
  <c r="I455" i="33"/>
  <c r="H455" i="33"/>
  <c r="N455" i="33" s="1"/>
  <c r="G455" i="33"/>
  <c r="L454" i="33"/>
  <c r="K454" i="33"/>
  <c r="J454" i="33"/>
  <c r="I454" i="33"/>
  <c r="H454" i="33"/>
  <c r="N454" i="33" s="1"/>
  <c r="G454" i="33"/>
  <c r="M454" i="33" s="1"/>
  <c r="L453" i="33"/>
  <c r="K453" i="33"/>
  <c r="J453" i="33"/>
  <c r="I453" i="33"/>
  <c r="H453" i="33"/>
  <c r="N453" i="33" s="1"/>
  <c r="G453" i="33"/>
  <c r="M453" i="33" s="1"/>
  <c r="M452" i="33"/>
  <c r="L452" i="33"/>
  <c r="K452" i="33"/>
  <c r="J452" i="33"/>
  <c r="I452" i="33"/>
  <c r="H452" i="33"/>
  <c r="N452" i="33" s="1"/>
  <c r="G452" i="33"/>
  <c r="M451" i="33"/>
  <c r="L451" i="33"/>
  <c r="K451" i="33"/>
  <c r="J451" i="33"/>
  <c r="I451" i="33"/>
  <c r="H451" i="33"/>
  <c r="N451" i="33" s="1"/>
  <c r="G451" i="33"/>
  <c r="M450" i="33"/>
  <c r="L450" i="33"/>
  <c r="K450" i="33"/>
  <c r="I450" i="33"/>
  <c r="H450" i="33"/>
  <c r="N450" i="33" s="1"/>
  <c r="G450" i="33"/>
  <c r="M449" i="33"/>
  <c r="L449" i="33"/>
  <c r="K449" i="33"/>
  <c r="J449" i="33"/>
  <c r="I449" i="33"/>
  <c r="H449" i="33"/>
  <c r="N449" i="33" s="1"/>
  <c r="G449" i="33"/>
  <c r="M448" i="33"/>
  <c r="L448" i="33"/>
  <c r="K448" i="33"/>
  <c r="J448" i="33"/>
  <c r="I448" i="33"/>
  <c r="H448" i="33"/>
  <c r="N448" i="33" s="1"/>
  <c r="G448" i="33"/>
  <c r="L447" i="33"/>
  <c r="K447" i="33"/>
  <c r="J447" i="33"/>
  <c r="I447" i="33"/>
  <c r="H447" i="33"/>
  <c r="N447" i="33" s="1"/>
  <c r="G447" i="33"/>
  <c r="M447" i="33" s="1"/>
  <c r="L446" i="33"/>
  <c r="K446" i="33"/>
  <c r="I446" i="33"/>
  <c r="H446" i="33"/>
  <c r="N446" i="33" s="1"/>
  <c r="G446" i="33"/>
  <c r="M446" i="33" s="1"/>
  <c r="L445" i="33"/>
  <c r="K445" i="33"/>
  <c r="I445" i="33"/>
  <c r="H445" i="33"/>
  <c r="N445" i="33" s="1"/>
  <c r="G445" i="33"/>
  <c r="M445" i="33" s="1"/>
  <c r="L444" i="33"/>
  <c r="K444" i="33"/>
  <c r="J444" i="33"/>
  <c r="I444" i="33"/>
  <c r="H444" i="33"/>
  <c r="N444" i="33" s="1"/>
  <c r="G444" i="33"/>
  <c r="M444" i="33" s="1"/>
  <c r="M443" i="33"/>
  <c r="L443" i="33"/>
  <c r="K443" i="33"/>
  <c r="J443" i="33"/>
  <c r="I443" i="33"/>
  <c r="H443" i="33"/>
  <c r="N443" i="33" s="1"/>
  <c r="G443" i="33"/>
  <c r="M442" i="33"/>
  <c r="L442" i="33"/>
  <c r="K442" i="33"/>
  <c r="J442" i="33"/>
  <c r="I442" i="33"/>
  <c r="H442" i="33"/>
  <c r="N442" i="33" s="1"/>
  <c r="G442" i="33"/>
  <c r="L441" i="33"/>
  <c r="K441" i="33"/>
  <c r="J441" i="33"/>
  <c r="I441" i="33"/>
  <c r="H441" i="33"/>
  <c r="N441" i="33" s="1"/>
  <c r="G441" i="33"/>
  <c r="M441" i="33" s="1"/>
  <c r="L440" i="33"/>
  <c r="K440" i="33"/>
  <c r="J440" i="33"/>
  <c r="I440" i="33"/>
  <c r="H440" i="33"/>
  <c r="N440" i="33" s="1"/>
  <c r="G440" i="33"/>
  <c r="M440" i="33" s="1"/>
  <c r="M439" i="33"/>
  <c r="L439" i="33"/>
  <c r="K439" i="33"/>
  <c r="J439" i="33"/>
  <c r="I439" i="33"/>
  <c r="H439" i="33"/>
  <c r="N439" i="33" s="1"/>
  <c r="G439" i="33"/>
  <c r="M438" i="33"/>
  <c r="L438" i="33"/>
  <c r="K438" i="33"/>
  <c r="J438" i="33"/>
  <c r="I438" i="33"/>
  <c r="H438" i="33"/>
  <c r="N438" i="33" s="1"/>
  <c r="G438" i="33"/>
  <c r="L437" i="33"/>
  <c r="K437" i="33"/>
  <c r="J437" i="33"/>
  <c r="I437" i="33"/>
  <c r="H437" i="33"/>
  <c r="N437" i="33" s="1"/>
  <c r="M436" i="33"/>
  <c r="L436" i="33"/>
  <c r="K436" i="33"/>
  <c r="J436" i="33"/>
  <c r="I436" i="33"/>
  <c r="H436" i="33"/>
  <c r="N436" i="33" s="1"/>
  <c r="G436" i="33"/>
  <c r="L435" i="33"/>
  <c r="K435" i="33"/>
  <c r="J435" i="33"/>
  <c r="I435" i="33"/>
  <c r="H435" i="33"/>
  <c r="N435" i="33" s="1"/>
  <c r="G435" i="33"/>
  <c r="M435" i="33" s="1"/>
  <c r="L434" i="33"/>
  <c r="K434" i="33"/>
  <c r="J434" i="33"/>
  <c r="I434" i="33"/>
  <c r="H434" i="33"/>
  <c r="N434" i="33" s="1"/>
  <c r="G434" i="33"/>
  <c r="M434" i="33" s="1"/>
  <c r="M433" i="33"/>
  <c r="L433" i="33"/>
  <c r="K433" i="33"/>
  <c r="J433" i="33"/>
  <c r="I433" i="33"/>
  <c r="H433" i="33"/>
  <c r="N433" i="33" s="1"/>
  <c r="G433" i="33"/>
  <c r="M432" i="33"/>
  <c r="L432" i="33"/>
  <c r="K432" i="33"/>
  <c r="J432" i="33"/>
  <c r="I432" i="33"/>
  <c r="H432" i="33"/>
  <c r="N432" i="33" s="1"/>
  <c r="G432" i="33"/>
  <c r="L431" i="33"/>
  <c r="K431" i="33"/>
  <c r="J431" i="33"/>
  <c r="I431" i="33"/>
  <c r="H431" i="33"/>
  <c r="N431" i="33" s="1"/>
  <c r="G431" i="33"/>
  <c r="M431" i="33" s="1"/>
  <c r="L430" i="33"/>
  <c r="K430" i="33"/>
  <c r="J430" i="33"/>
  <c r="I430" i="33"/>
  <c r="H430" i="33"/>
  <c r="N430" i="33" s="1"/>
  <c r="G430" i="33"/>
  <c r="M430" i="33" s="1"/>
  <c r="M429" i="33"/>
  <c r="L429" i="33"/>
  <c r="K429" i="33"/>
  <c r="J429" i="33"/>
  <c r="I429" i="33"/>
  <c r="H429" i="33"/>
  <c r="N429" i="33" s="1"/>
  <c r="G429" i="33"/>
  <c r="M428" i="33"/>
  <c r="L428" i="33"/>
  <c r="K428" i="33"/>
  <c r="J428" i="33"/>
  <c r="I428" i="33"/>
  <c r="H428" i="33"/>
  <c r="N428" i="33" s="1"/>
  <c r="G428" i="33"/>
  <c r="L427" i="33"/>
  <c r="K427" i="33"/>
  <c r="J427" i="33"/>
  <c r="I427" i="33"/>
  <c r="H427" i="33"/>
  <c r="N427" i="33" s="1"/>
  <c r="G427" i="33"/>
  <c r="M427" i="33" s="1"/>
  <c r="L426" i="33"/>
  <c r="K426" i="33"/>
  <c r="J426" i="33"/>
  <c r="I426" i="33"/>
  <c r="H426" i="33"/>
  <c r="N426" i="33" s="1"/>
  <c r="G426" i="33"/>
  <c r="M426" i="33" s="1"/>
  <c r="M425" i="33"/>
  <c r="L425" i="33"/>
  <c r="K425" i="33"/>
  <c r="J425" i="33"/>
  <c r="I425" i="33"/>
  <c r="H425" i="33"/>
  <c r="N425" i="33" s="1"/>
  <c r="G425" i="33"/>
  <c r="M424" i="33"/>
  <c r="L424" i="33"/>
  <c r="K424" i="33"/>
  <c r="J424" i="33"/>
  <c r="I424" i="33"/>
  <c r="H424" i="33"/>
  <c r="N424" i="33" s="1"/>
  <c r="G424" i="33"/>
  <c r="L423" i="33"/>
  <c r="K423" i="33"/>
  <c r="J423" i="33"/>
  <c r="I423" i="33"/>
  <c r="H423" i="33"/>
  <c r="N423" i="33" s="1"/>
  <c r="G423" i="33"/>
  <c r="M423" i="33" s="1"/>
  <c r="L422" i="33"/>
  <c r="K422" i="33"/>
  <c r="J422" i="33"/>
  <c r="I422" i="33"/>
  <c r="H422" i="33"/>
  <c r="N422" i="33" s="1"/>
  <c r="M421" i="33"/>
  <c r="L421" i="33"/>
  <c r="K421" i="33"/>
  <c r="J421" i="33"/>
  <c r="I421" i="33"/>
  <c r="H421" i="33"/>
  <c r="N421" i="33" s="1"/>
  <c r="G421" i="33"/>
  <c r="M420" i="33"/>
  <c r="L420" i="33"/>
  <c r="K420" i="33"/>
  <c r="J420" i="33"/>
  <c r="I420" i="33"/>
  <c r="H420" i="33"/>
  <c r="N420" i="33" s="1"/>
  <c r="G420" i="33"/>
  <c r="N419" i="33"/>
  <c r="L419" i="33"/>
  <c r="K419" i="33"/>
  <c r="J419" i="33"/>
  <c r="H419" i="33"/>
  <c r="G419" i="33"/>
  <c r="M419" i="33" s="1"/>
  <c r="L418" i="33"/>
  <c r="K418" i="33"/>
  <c r="J418" i="33"/>
  <c r="I418" i="33"/>
  <c r="H418" i="33"/>
  <c r="N418" i="33" s="1"/>
  <c r="G418" i="33"/>
  <c r="M418" i="33" s="1"/>
  <c r="L417" i="33"/>
  <c r="K417" i="33"/>
  <c r="J417" i="33"/>
  <c r="I417" i="33"/>
  <c r="H417" i="33"/>
  <c r="N417" i="33" s="1"/>
  <c r="G417" i="33"/>
  <c r="M417" i="33" s="1"/>
  <c r="L416" i="33"/>
  <c r="K416" i="33"/>
  <c r="J416" i="33"/>
  <c r="I416" i="33"/>
  <c r="H416" i="33"/>
  <c r="N416" i="33" s="1"/>
  <c r="G416" i="33"/>
  <c r="M416" i="33" s="1"/>
  <c r="L415" i="33"/>
  <c r="K415" i="33"/>
  <c r="J415" i="33"/>
  <c r="I415" i="33"/>
  <c r="H415" i="33"/>
  <c r="N415" i="33" s="1"/>
  <c r="G415" i="33"/>
  <c r="M415" i="33" s="1"/>
  <c r="L414" i="33"/>
  <c r="K414" i="33"/>
  <c r="J414" i="33"/>
  <c r="I414" i="33"/>
  <c r="H414" i="33"/>
  <c r="N414" i="33" s="1"/>
  <c r="G414" i="33"/>
  <c r="M414" i="33" s="1"/>
  <c r="M413" i="33"/>
  <c r="L413" i="33"/>
  <c r="K413" i="33"/>
  <c r="J413" i="33"/>
  <c r="H413" i="33"/>
  <c r="N413" i="33" s="1"/>
  <c r="G413" i="33"/>
  <c r="N412" i="33"/>
  <c r="L412" i="33"/>
  <c r="K412" i="33"/>
  <c r="J412" i="33"/>
  <c r="I412" i="33"/>
  <c r="H412" i="33"/>
  <c r="G412" i="33"/>
  <c r="M412" i="33" s="1"/>
  <c r="N411" i="33"/>
  <c r="L411" i="33"/>
  <c r="K411" i="33"/>
  <c r="J411" i="33"/>
  <c r="I411" i="33"/>
  <c r="H411" i="33"/>
  <c r="G411" i="33"/>
  <c r="M411" i="33" s="1"/>
  <c r="N410" i="33"/>
  <c r="L410" i="33"/>
  <c r="K410" i="33"/>
  <c r="J410" i="33"/>
  <c r="I410" i="33"/>
  <c r="H410" i="33"/>
  <c r="G410" i="33"/>
  <c r="M410" i="33" s="1"/>
  <c r="N409" i="33"/>
  <c r="L409" i="33"/>
  <c r="K409" i="33"/>
  <c r="J409" i="33"/>
  <c r="I409" i="33"/>
  <c r="H409" i="33"/>
  <c r="G409" i="33"/>
  <c r="M409" i="33" s="1"/>
  <c r="N408" i="33"/>
  <c r="L408" i="33"/>
  <c r="K408" i="33"/>
  <c r="J408" i="33"/>
  <c r="I408" i="33"/>
  <c r="H408" i="33"/>
  <c r="M407" i="33"/>
  <c r="L407" i="33"/>
  <c r="K407" i="33"/>
  <c r="J407" i="33"/>
  <c r="I407" i="33"/>
  <c r="H407" i="33"/>
  <c r="N407" i="33" s="1"/>
  <c r="G407" i="33"/>
  <c r="L406" i="33"/>
  <c r="K406" i="33"/>
  <c r="J406" i="33"/>
  <c r="L405" i="33"/>
  <c r="K405" i="33"/>
  <c r="I405" i="33"/>
  <c r="H405" i="33"/>
  <c r="G405" i="33"/>
  <c r="M405" i="33" s="1"/>
  <c r="M404" i="33"/>
  <c r="L404" i="33"/>
  <c r="K404" i="33"/>
  <c r="J404" i="33"/>
  <c r="I404" i="33"/>
  <c r="H404" i="33"/>
  <c r="N404" i="33" s="1"/>
  <c r="G404" i="33"/>
  <c r="L403" i="33"/>
  <c r="K403" i="33"/>
  <c r="J403" i="33"/>
  <c r="I403" i="33"/>
  <c r="H403" i="33"/>
  <c r="N403" i="33" s="1"/>
  <c r="G403" i="33"/>
  <c r="M403" i="33" s="1"/>
  <c r="L402" i="33"/>
  <c r="K402" i="33"/>
  <c r="J402" i="33"/>
  <c r="I402" i="33"/>
  <c r="H402" i="33"/>
  <c r="N402" i="33" s="1"/>
  <c r="G402" i="33"/>
  <c r="M402" i="33" s="1"/>
  <c r="M401" i="33"/>
  <c r="L401" i="33"/>
  <c r="K401" i="33"/>
  <c r="J401" i="33"/>
  <c r="I401" i="33"/>
  <c r="H401" i="33"/>
  <c r="N401" i="33" s="1"/>
  <c r="G401" i="33"/>
  <c r="M400" i="33"/>
  <c r="L400" i="33"/>
  <c r="K400" i="33"/>
  <c r="J400" i="33"/>
  <c r="I400" i="33"/>
  <c r="H400" i="33"/>
  <c r="N400" i="33" s="1"/>
  <c r="G400" i="33"/>
  <c r="L399" i="33"/>
  <c r="K399" i="33"/>
  <c r="J399" i="33"/>
  <c r="I399" i="33"/>
  <c r="H399" i="33"/>
  <c r="N399" i="33" s="1"/>
  <c r="G399" i="33"/>
  <c r="M399" i="33" s="1"/>
  <c r="L398" i="33"/>
  <c r="K398" i="33"/>
  <c r="J398" i="33"/>
  <c r="I398" i="33"/>
  <c r="H398" i="33"/>
  <c r="N398" i="33" s="1"/>
  <c r="G398" i="33"/>
  <c r="M398" i="33" s="1"/>
  <c r="M397" i="33"/>
  <c r="L397" i="33"/>
  <c r="K397" i="33"/>
  <c r="J397" i="33"/>
  <c r="I397" i="33"/>
  <c r="H397" i="33"/>
  <c r="N397" i="33" s="1"/>
  <c r="G397" i="33"/>
  <c r="M396" i="33"/>
  <c r="L396" i="33"/>
  <c r="K396" i="33"/>
  <c r="J396" i="33"/>
  <c r="I396" i="33"/>
  <c r="H396" i="33"/>
  <c r="N396" i="33" s="1"/>
  <c r="G396" i="33"/>
  <c r="L395" i="33"/>
  <c r="K395" i="33"/>
  <c r="J395" i="33"/>
  <c r="I395" i="33"/>
  <c r="H395" i="33"/>
  <c r="N395" i="33" s="1"/>
  <c r="G395" i="33"/>
  <c r="M395" i="33" s="1"/>
  <c r="L394" i="33"/>
  <c r="K394" i="33"/>
  <c r="J394" i="33"/>
  <c r="I394" i="33"/>
  <c r="H394" i="33"/>
  <c r="N394" i="33" s="1"/>
  <c r="G394" i="33"/>
  <c r="M394" i="33" s="1"/>
  <c r="M393" i="33"/>
  <c r="L393" i="33"/>
  <c r="K393" i="33"/>
  <c r="J393" i="33"/>
  <c r="I393" i="33"/>
  <c r="H393" i="33"/>
  <c r="N393" i="33" s="1"/>
  <c r="G393" i="33"/>
  <c r="M392" i="33"/>
  <c r="L392" i="33"/>
  <c r="K392" i="33"/>
  <c r="J392" i="33"/>
  <c r="I392" i="33"/>
  <c r="H392" i="33"/>
  <c r="N392" i="33" s="1"/>
  <c r="G392" i="33"/>
  <c r="L391" i="33"/>
  <c r="K391" i="33"/>
  <c r="J391" i="33"/>
  <c r="I391" i="33"/>
  <c r="H391" i="33"/>
  <c r="N391" i="33" s="1"/>
  <c r="G391" i="33"/>
  <c r="M391" i="33" s="1"/>
  <c r="L390" i="33"/>
  <c r="K390" i="33"/>
  <c r="J390" i="33"/>
  <c r="I390" i="33"/>
  <c r="H390" i="33"/>
  <c r="N390" i="33" s="1"/>
  <c r="G390" i="33"/>
  <c r="M390" i="33" s="1"/>
  <c r="M389" i="33"/>
  <c r="L389" i="33"/>
  <c r="K389" i="33"/>
  <c r="J389" i="33"/>
  <c r="I389" i="33"/>
  <c r="H389" i="33"/>
  <c r="N389" i="33" s="1"/>
  <c r="G389" i="33"/>
  <c r="M388" i="33"/>
  <c r="L388" i="33"/>
  <c r="K388" i="33"/>
  <c r="J388" i="33"/>
  <c r="I388" i="33"/>
  <c r="H388" i="33"/>
  <c r="N388" i="33" s="1"/>
  <c r="G388" i="33"/>
  <c r="L387" i="33"/>
  <c r="K387" i="33"/>
  <c r="J387" i="33"/>
  <c r="I387" i="33"/>
  <c r="H387" i="33"/>
  <c r="N387" i="33" s="1"/>
  <c r="G387" i="33"/>
  <c r="M387" i="33" s="1"/>
  <c r="L386" i="33"/>
  <c r="K386" i="33"/>
  <c r="J386" i="33"/>
  <c r="I386" i="33"/>
  <c r="H386" i="33"/>
  <c r="N386" i="33" s="1"/>
  <c r="L385" i="33"/>
  <c r="K385" i="33"/>
  <c r="J385" i="33"/>
  <c r="I385" i="33"/>
  <c r="H385" i="33"/>
  <c r="N385" i="33" s="1"/>
  <c r="G385" i="33"/>
  <c r="M385" i="33" s="1"/>
  <c r="L384" i="33"/>
  <c r="K384" i="33"/>
  <c r="J384" i="33"/>
  <c r="I384" i="33"/>
  <c r="H384" i="33"/>
  <c r="N384" i="33" s="1"/>
  <c r="G384" i="33"/>
  <c r="M384" i="33" s="1"/>
  <c r="M383" i="33"/>
  <c r="L383" i="33"/>
  <c r="K383" i="33"/>
  <c r="J383" i="33"/>
  <c r="I383" i="33"/>
  <c r="H383" i="33"/>
  <c r="N383" i="33" s="1"/>
  <c r="G383" i="33"/>
  <c r="M382" i="33"/>
  <c r="L382" i="33"/>
  <c r="K382" i="33"/>
  <c r="J382" i="33"/>
  <c r="I382" i="33"/>
  <c r="H382" i="33"/>
  <c r="N382" i="33" s="1"/>
  <c r="G382" i="33"/>
  <c r="L381" i="33"/>
  <c r="K381" i="33"/>
  <c r="J381" i="33"/>
  <c r="I381" i="33"/>
  <c r="H381" i="33"/>
  <c r="N381" i="33" s="1"/>
  <c r="G381" i="33"/>
  <c r="M381" i="33" s="1"/>
  <c r="L380" i="33"/>
  <c r="K380" i="33"/>
  <c r="J380" i="33"/>
  <c r="I380" i="33"/>
  <c r="H380" i="33"/>
  <c r="N380" i="33" s="1"/>
  <c r="G380" i="33"/>
  <c r="M380" i="33" s="1"/>
  <c r="M379" i="33"/>
  <c r="L379" i="33"/>
  <c r="K379" i="33"/>
  <c r="J379" i="33"/>
  <c r="I379" i="33"/>
  <c r="H379" i="33"/>
  <c r="N379" i="33" s="1"/>
  <c r="G379" i="33"/>
  <c r="M378" i="33"/>
  <c r="L378" i="33"/>
  <c r="K378" i="33"/>
  <c r="J378" i="33"/>
  <c r="I378" i="33"/>
  <c r="H378" i="33"/>
  <c r="N378" i="33" s="1"/>
  <c r="G378" i="33"/>
  <c r="L377" i="33"/>
  <c r="K377" i="33"/>
  <c r="H377" i="33"/>
  <c r="N377" i="33" s="1"/>
  <c r="G377" i="33"/>
  <c r="M377" i="33" s="1"/>
  <c r="M376" i="33"/>
  <c r="L376" i="33"/>
  <c r="K376" i="33"/>
  <c r="J376" i="33"/>
  <c r="I376" i="33"/>
  <c r="H376" i="33"/>
  <c r="N376" i="33" s="1"/>
  <c r="G376" i="33"/>
  <c r="L375" i="33"/>
  <c r="K375" i="33"/>
  <c r="J375" i="33"/>
  <c r="I375" i="33"/>
  <c r="H375" i="33"/>
  <c r="N375" i="33" s="1"/>
  <c r="G375" i="33"/>
  <c r="M375" i="33" s="1"/>
  <c r="L374" i="33"/>
  <c r="K374" i="33"/>
  <c r="H374" i="33"/>
  <c r="N374" i="33" s="1"/>
  <c r="G374" i="33"/>
  <c r="M374" i="33" s="1"/>
  <c r="L373" i="33"/>
  <c r="K373" i="33"/>
  <c r="J373" i="33"/>
  <c r="I373" i="33"/>
  <c r="H373" i="33"/>
  <c r="N373" i="33" s="1"/>
  <c r="G373" i="33"/>
  <c r="M373" i="33" s="1"/>
  <c r="L372" i="33"/>
  <c r="K372" i="33"/>
  <c r="J372" i="33"/>
  <c r="I372" i="33"/>
  <c r="H372" i="33"/>
  <c r="N372" i="33" s="1"/>
  <c r="G372" i="33"/>
  <c r="M372" i="33" s="1"/>
  <c r="L371" i="33"/>
  <c r="J371" i="33"/>
  <c r="H371" i="33"/>
  <c r="F371" i="33"/>
  <c r="E371" i="33"/>
  <c r="D371" i="33"/>
  <c r="H594" i="33" s="1"/>
  <c r="N594" i="33" s="1"/>
  <c r="C371" i="33"/>
  <c r="G473" i="33" s="1"/>
  <c r="M473" i="33" s="1"/>
  <c r="L363" i="33"/>
  <c r="K363" i="33"/>
  <c r="J363" i="33"/>
  <c r="I363" i="33"/>
  <c r="H363" i="33"/>
  <c r="N363" i="33" s="1"/>
  <c r="G363" i="33"/>
  <c r="M363" i="33" s="1"/>
  <c r="M362" i="33"/>
  <c r="L362" i="33"/>
  <c r="K362" i="33"/>
  <c r="J362" i="33"/>
  <c r="I362" i="33"/>
  <c r="H362" i="33"/>
  <c r="N362" i="33" s="1"/>
  <c r="G362" i="33"/>
  <c r="M361" i="33"/>
  <c r="L361" i="33"/>
  <c r="K361" i="33"/>
  <c r="J361" i="33"/>
  <c r="I361" i="33"/>
  <c r="H361" i="33"/>
  <c r="N361" i="33" s="1"/>
  <c r="G361" i="33"/>
  <c r="L360" i="33"/>
  <c r="K360" i="33"/>
  <c r="J360" i="33"/>
  <c r="I360" i="33"/>
  <c r="H360" i="33"/>
  <c r="N360" i="33" s="1"/>
  <c r="G360" i="33"/>
  <c r="M360" i="33" s="1"/>
  <c r="L359" i="33"/>
  <c r="K359" i="33"/>
  <c r="J359" i="33"/>
  <c r="I359" i="33"/>
  <c r="H359" i="33"/>
  <c r="N359" i="33" s="1"/>
  <c r="G359" i="33"/>
  <c r="M359" i="33" s="1"/>
  <c r="N358" i="33"/>
  <c r="L358" i="33"/>
  <c r="K358" i="33"/>
  <c r="J358" i="33"/>
  <c r="I358" i="33"/>
  <c r="H358" i="33"/>
  <c r="G358" i="33"/>
  <c r="M358" i="33" s="1"/>
  <c r="N357" i="33"/>
  <c r="L357" i="33"/>
  <c r="K357" i="33"/>
  <c r="J357" i="33"/>
  <c r="I357" i="33"/>
  <c r="H357" i="33"/>
  <c r="G357" i="33"/>
  <c r="M357" i="33" s="1"/>
  <c r="N356" i="33"/>
  <c r="L356" i="33"/>
  <c r="K356" i="33"/>
  <c r="J356" i="33"/>
  <c r="I356" i="33"/>
  <c r="H356" i="33"/>
  <c r="G356" i="33"/>
  <c r="M356" i="33" s="1"/>
  <c r="N355" i="33"/>
  <c r="L355" i="33"/>
  <c r="K355" i="33"/>
  <c r="J355" i="33"/>
  <c r="I355" i="33"/>
  <c r="H355" i="33"/>
  <c r="G355" i="33"/>
  <c r="M355" i="33" s="1"/>
  <c r="N354" i="33"/>
  <c r="L354" i="33"/>
  <c r="K354" i="33"/>
  <c r="J354" i="33"/>
  <c r="I354" i="33"/>
  <c r="H354" i="33"/>
  <c r="G354" i="33"/>
  <c r="M354" i="33" s="1"/>
  <c r="N353" i="33"/>
  <c r="L353" i="33"/>
  <c r="K353" i="33"/>
  <c r="J353" i="33"/>
  <c r="I353" i="33"/>
  <c r="H353" i="33"/>
  <c r="G353" i="33"/>
  <c r="M353" i="33" s="1"/>
  <c r="N352" i="33"/>
  <c r="L352" i="33"/>
  <c r="K352" i="33"/>
  <c r="J352" i="33"/>
  <c r="I352" i="33"/>
  <c r="H352" i="33"/>
  <c r="G352" i="33"/>
  <c r="M352" i="33" s="1"/>
  <c r="N351" i="33"/>
  <c r="L351" i="33"/>
  <c r="K351" i="33"/>
  <c r="J351" i="33"/>
  <c r="I351" i="33"/>
  <c r="H351" i="33"/>
  <c r="G351" i="33"/>
  <c r="M351" i="33" s="1"/>
  <c r="N350" i="33"/>
  <c r="L350" i="33"/>
  <c r="K350" i="33"/>
  <c r="J350" i="33"/>
  <c r="I350" i="33"/>
  <c r="H350" i="33"/>
  <c r="G350" i="33"/>
  <c r="M350" i="33" s="1"/>
  <c r="N349" i="33"/>
  <c r="L349" i="33"/>
  <c r="K349" i="33"/>
  <c r="J349" i="33"/>
  <c r="I349" i="33"/>
  <c r="H349" i="33"/>
  <c r="G349" i="33"/>
  <c r="M349" i="33" s="1"/>
  <c r="N348" i="33"/>
  <c r="L348" i="33"/>
  <c r="K348" i="33"/>
  <c r="J348" i="33"/>
  <c r="I348" i="33"/>
  <c r="H348" i="33"/>
  <c r="G348" i="33"/>
  <c r="M348" i="33" s="1"/>
  <c r="N347" i="33"/>
  <c r="L347" i="33"/>
  <c r="K347" i="33"/>
  <c r="J347" i="33"/>
  <c r="I347" i="33"/>
  <c r="H347" i="33"/>
  <c r="G347" i="33"/>
  <c r="M347" i="33" s="1"/>
  <c r="N346" i="33"/>
  <c r="L346" i="33"/>
  <c r="K346" i="33"/>
  <c r="J346" i="33"/>
  <c r="I346" i="33"/>
  <c r="H346" i="33"/>
  <c r="G346" i="33"/>
  <c r="M346" i="33" s="1"/>
  <c r="N345" i="33"/>
  <c r="L345" i="33"/>
  <c r="K345" i="33"/>
  <c r="J345" i="33"/>
  <c r="I345" i="33"/>
  <c r="H345" i="33"/>
  <c r="G345" i="33"/>
  <c r="M345" i="33" s="1"/>
  <c r="N344" i="33"/>
  <c r="L344" i="33"/>
  <c r="K344" i="33"/>
  <c r="J344" i="33"/>
  <c r="I344" i="33"/>
  <c r="H344" i="33"/>
  <c r="G344" i="33"/>
  <c r="M344" i="33" s="1"/>
  <c r="N343" i="33"/>
  <c r="L343" i="33"/>
  <c r="K343" i="33"/>
  <c r="J343" i="33"/>
  <c r="I343" i="33"/>
  <c r="H343" i="33"/>
  <c r="G343" i="33"/>
  <c r="M343" i="33" s="1"/>
  <c r="N342" i="33"/>
  <c r="L342" i="33"/>
  <c r="K342" i="33"/>
  <c r="J342" i="33"/>
  <c r="I342" i="33"/>
  <c r="H342" i="33"/>
  <c r="G342" i="33"/>
  <c r="M342" i="33" s="1"/>
  <c r="N341" i="33"/>
  <c r="L341" i="33"/>
  <c r="K341" i="33"/>
  <c r="J341" i="33"/>
  <c r="I341" i="33"/>
  <c r="H341" i="33"/>
  <c r="G341" i="33"/>
  <c r="M341" i="33" s="1"/>
  <c r="N340" i="33"/>
  <c r="L340" i="33"/>
  <c r="K340" i="33"/>
  <c r="J340" i="33"/>
  <c r="I340" i="33"/>
  <c r="H340" i="33"/>
  <c r="G340" i="33"/>
  <c r="M340" i="33" s="1"/>
  <c r="N339" i="33"/>
  <c r="L339" i="33"/>
  <c r="K339" i="33"/>
  <c r="J339" i="33"/>
  <c r="I339" i="33"/>
  <c r="H339" i="33"/>
  <c r="G339" i="33"/>
  <c r="M339" i="33" s="1"/>
  <c r="N338" i="33"/>
  <c r="L338" i="33"/>
  <c r="K338" i="33"/>
  <c r="J338" i="33"/>
  <c r="I338" i="33"/>
  <c r="H338" i="33"/>
  <c r="G338" i="33"/>
  <c r="M338" i="33" s="1"/>
  <c r="N337" i="33"/>
  <c r="L337" i="33"/>
  <c r="K337" i="33"/>
  <c r="J337" i="33"/>
  <c r="I337" i="33"/>
  <c r="H337" i="33"/>
  <c r="G337" i="33"/>
  <c r="M337" i="33" s="1"/>
  <c r="N336" i="33"/>
  <c r="L336" i="33"/>
  <c r="K336" i="33"/>
  <c r="J336" i="33"/>
  <c r="I336" i="33"/>
  <c r="H336" i="33"/>
  <c r="G336" i="33"/>
  <c r="M336" i="33" s="1"/>
  <c r="N335" i="33"/>
  <c r="L335" i="33"/>
  <c r="K335" i="33"/>
  <c r="J335" i="33"/>
  <c r="I335" i="33"/>
  <c r="H335" i="33"/>
  <c r="G335" i="33"/>
  <c r="M335" i="33" s="1"/>
  <c r="N334" i="33"/>
  <c r="L334" i="33"/>
  <c r="K334" i="33"/>
  <c r="J334" i="33"/>
  <c r="I334" i="33"/>
  <c r="H334" i="33"/>
  <c r="G334" i="33"/>
  <c r="M334" i="33" s="1"/>
  <c r="N333" i="33"/>
  <c r="L333" i="33"/>
  <c r="K333" i="33"/>
  <c r="J333" i="33"/>
  <c r="I333" i="33"/>
  <c r="H333" i="33"/>
  <c r="G333" i="33"/>
  <c r="M333" i="33" s="1"/>
  <c r="N332" i="33"/>
  <c r="L332" i="33"/>
  <c r="K332" i="33"/>
  <c r="J332" i="33"/>
  <c r="I332" i="33"/>
  <c r="H332" i="33"/>
  <c r="G332" i="33"/>
  <c r="M332" i="33" s="1"/>
  <c r="N331" i="33"/>
  <c r="L331" i="33"/>
  <c r="K331" i="33"/>
  <c r="J331" i="33"/>
  <c r="I331" i="33"/>
  <c r="H331" i="33"/>
  <c r="G331" i="33"/>
  <c r="M331" i="33" s="1"/>
  <c r="N330" i="33"/>
  <c r="L330" i="33"/>
  <c r="K330" i="33"/>
  <c r="J330" i="33"/>
  <c r="I330" i="33"/>
  <c r="H330" i="33"/>
  <c r="G330" i="33"/>
  <c r="M330" i="33" s="1"/>
  <c r="N329" i="33"/>
  <c r="L329" i="33"/>
  <c r="K329" i="33"/>
  <c r="J329" i="33"/>
  <c r="I329" i="33"/>
  <c r="H329" i="33"/>
  <c r="G329" i="33"/>
  <c r="M329" i="33" s="1"/>
  <c r="N328" i="33"/>
  <c r="L328" i="33"/>
  <c r="K328" i="33"/>
  <c r="J328" i="33"/>
  <c r="I328" i="33"/>
  <c r="H328" i="33"/>
  <c r="G328" i="33"/>
  <c r="M328" i="33" s="1"/>
  <c r="N327" i="33"/>
  <c r="L327" i="33"/>
  <c r="K327" i="33"/>
  <c r="J327" i="33"/>
  <c r="I327" i="33"/>
  <c r="H327" i="33"/>
  <c r="G327" i="33"/>
  <c r="M327" i="33" s="1"/>
  <c r="N326" i="33"/>
  <c r="L326" i="33"/>
  <c r="K326" i="33"/>
  <c r="J326" i="33"/>
  <c r="I326" i="33"/>
  <c r="H326" i="33"/>
  <c r="G326" i="33"/>
  <c r="M326" i="33" s="1"/>
  <c r="N325" i="33"/>
  <c r="L325" i="33"/>
  <c r="K325" i="33"/>
  <c r="J325" i="33"/>
  <c r="I325" i="33"/>
  <c r="H325" i="33"/>
  <c r="G325" i="33"/>
  <c r="M325" i="33" s="1"/>
  <c r="L324" i="33"/>
  <c r="K324" i="33"/>
  <c r="J324" i="33"/>
  <c r="I324" i="33"/>
  <c r="M323" i="33"/>
  <c r="L323" i="33"/>
  <c r="K323" i="33"/>
  <c r="J323" i="33"/>
  <c r="I323" i="33"/>
  <c r="H323" i="33"/>
  <c r="N323" i="33" s="1"/>
  <c r="G323" i="33"/>
  <c r="M322" i="33"/>
  <c r="L322" i="33"/>
  <c r="K322" i="33"/>
  <c r="J322" i="33"/>
  <c r="I322" i="33"/>
  <c r="H322" i="33"/>
  <c r="N322" i="33" s="1"/>
  <c r="G322" i="33"/>
  <c r="L321" i="33"/>
  <c r="K321" i="33"/>
  <c r="J321" i="33"/>
  <c r="I321" i="33"/>
  <c r="H321" i="33"/>
  <c r="N321" i="33" s="1"/>
  <c r="G321" i="33"/>
  <c r="M321" i="33" s="1"/>
  <c r="L320" i="33"/>
  <c r="K320" i="33"/>
  <c r="J320" i="33"/>
  <c r="I320" i="33"/>
  <c r="H320" i="33"/>
  <c r="N320" i="33" s="1"/>
  <c r="G320" i="33"/>
  <c r="M320" i="33" s="1"/>
  <c r="M319" i="33"/>
  <c r="L319" i="33"/>
  <c r="K319" i="33"/>
  <c r="J319" i="33"/>
  <c r="I319" i="33"/>
  <c r="H319" i="33"/>
  <c r="N319" i="33" s="1"/>
  <c r="G319" i="33"/>
  <c r="M318" i="33"/>
  <c r="L318" i="33"/>
  <c r="K318" i="33"/>
  <c r="J318" i="33"/>
  <c r="I318" i="33"/>
  <c r="H318" i="33"/>
  <c r="N318" i="33" s="1"/>
  <c r="G318" i="33"/>
  <c r="L317" i="33"/>
  <c r="K317" i="33"/>
  <c r="J317" i="33"/>
  <c r="I317" i="33"/>
  <c r="H317" i="33"/>
  <c r="N317" i="33" s="1"/>
  <c r="G317" i="33"/>
  <c r="M317" i="33" s="1"/>
  <c r="L316" i="33"/>
  <c r="K316" i="33"/>
  <c r="J316" i="33"/>
  <c r="I316" i="33"/>
  <c r="H316" i="33"/>
  <c r="N316" i="33" s="1"/>
  <c r="G316" i="33"/>
  <c r="M316" i="33" s="1"/>
  <c r="M315" i="33"/>
  <c r="L315" i="33"/>
  <c r="K315" i="33"/>
  <c r="J315" i="33"/>
  <c r="I315" i="33"/>
  <c r="H315" i="33"/>
  <c r="N315" i="33" s="1"/>
  <c r="G315" i="33"/>
  <c r="M314" i="33"/>
  <c r="L314" i="33"/>
  <c r="K314" i="33"/>
  <c r="J314" i="33"/>
  <c r="I314" i="33"/>
  <c r="H314" i="33"/>
  <c r="N314" i="33" s="1"/>
  <c r="G314" i="33"/>
  <c r="L313" i="33"/>
  <c r="K313" i="33"/>
  <c r="J313" i="33"/>
  <c r="I313" i="33"/>
  <c r="H313" i="33"/>
  <c r="N313" i="33" s="1"/>
  <c r="G313" i="33"/>
  <c r="M313" i="33" s="1"/>
  <c r="L312" i="33"/>
  <c r="K312" i="33"/>
  <c r="J312" i="33"/>
  <c r="I312" i="33"/>
  <c r="H312" i="33"/>
  <c r="N312" i="33" s="1"/>
  <c r="G312" i="33"/>
  <c r="M312" i="33" s="1"/>
  <c r="M311" i="33"/>
  <c r="L311" i="33"/>
  <c r="K311" i="33"/>
  <c r="J311" i="33"/>
  <c r="I311" i="33"/>
  <c r="H311" i="33"/>
  <c r="N311" i="33" s="1"/>
  <c r="G311" i="33"/>
  <c r="M310" i="33"/>
  <c r="L310" i="33"/>
  <c r="K310" i="33"/>
  <c r="J310" i="33"/>
  <c r="I310" i="33"/>
  <c r="H310" i="33"/>
  <c r="N310" i="33" s="1"/>
  <c r="G310" i="33"/>
  <c r="L309" i="33"/>
  <c r="K309" i="33"/>
  <c r="J309" i="33"/>
  <c r="I309" i="33"/>
  <c r="H309" i="33"/>
  <c r="N309" i="33" s="1"/>
  <c r="G309" i="33"/>
  <c r="M309" i="33" s="1"/>
  <c r="L308" i="33"/>
  <c r="K308" i="33"/>
  <c r="J308" i="33"/>
  <c r="I308" i="33"/>
  <c r="H308" i="33"/>
  <c r="N308" i="33" s="1"/>
  <c r="G308" i="33"/>
  <c r="M308" i="33" s="1"/>
  <c r="M307" i="33"/>
  <c r="L307" i="33"/>
  <c r="K307" i="33"/>
  <c r="J307" i="33"/>
  <c r="I307" i="33"/>
  <c r="H307" i="33"/>
  <c r="N307" i="33" s="1"/>
  <c r="G307" i="33"/>
  <c r="M306" i="33"/>
  <c r="L306" i="33"/>
  <c r="K306" i="33"/>
  <c r="J306" i="33"/>
  <c r="I306" i="33"/>
  <c r="H306" i="33"/>
  <c r="N306" i="33" s="1"/>
  <c r="G306" i="33"/>
  <c r="L305" i="33"/>
  <c r="K305" i="33"/>
  <c r="J305" i="33"/>
  <c r="I305" i="33"/>
  <c r="H305" i="33"/>
  <c r="N305" i="33" s="1"/>
  <c r="G305" i="33"/>
  <c r="M305" i="33" s="1"/>
  <c r="L304" i="33"/>
  <c r="K304" i="33"/>
  <c r="J304" i="33"/>
  <c r="I304" i="33"/>
  <c r="H304" i="33"/>
  <c r="N304" i="33" s="1"/>
  <c r="G304" i="33"/>
  <c r="M304" i="33" s="1"/>
  <c r="M303" i="33"/>
  <c r="L303" i="33"/>
  <c r="K303" i="33"/>
  <c r="J303" i="33"/>
  <c r="I303" i="33"/>
  <c r="H303" i="33"/>
  <c r="N303" i="33" s="1"/>
  <c r="G303" i="33"/>
  <c r="M302" i="33"/>
  <c r="L302" i="33"/>
  <c r="K302" i="33"/>
  <c r="J302" i="33"/>
  <c r="I302" i="33"/>
  <c r="H302" i="33"/>
  <c r="N302" i="33" s="1"/>
  <c r="G302" i="33"/>
  <c r="L301" i="33"/>
  <c r="K301" i="33"/>
  <c r="J301" i="33"/>
  <c r="I301" i="33"/>
  <c r="H301" i="33"/>
  <c r="N301" i="33" s="1"/>
  <c r="G301" i="33"/>
  <c r="M301" i="33" s="1"/>
  <c r="L300" i="33"/>
  <c r="K300" i="33"/>
  <c r="J300" i="33"/>
  <c r="I300" i="33"/>
  <c r="H300" i="33"/>
  <c r="N300" i="33" s="1"/>
  <c r="G300" i="33"/>
  <c r="M300" i="33" s="1"/>
  <c r="M299" i="33"/>
  <c r="L299" i="33"/>
  <c r="K299" i="33"/>
  <c r="J299" i="33"/>
  <c r="I299" i="33"/>
  <c r="H299" i="33"/>
  <c r="N299" i="33" s="1"/>
  <c r="G299" i="33"/>
  <c r="M298" i="33"/>
  <c r="L298" i="33"/>
  <c r="K298" i="33"/>
  <c r="J298" i="33"/>
  <c r="I298" i="33"/>
  <c r="H298" i="33"/>
  <c r="N298" i="33" s="1"/>
  <c r="G298" i="33"/>
  <c r="L297" i="33"/>
  <c r="K297" i="33"/>
  <c r="J297" i="33"/>
  <c r="I297" i="33"/>
  <c r="H297" i="33"/>
  <c r="N297" i="33" s="1"/>
  <c r="G297" i="33"/>
  <c r="M297" i="33" s="1"/>
  <c r="L296" i="33"/>
  <c r="K296" i="33"/>
  <c r="J296" i="33"/>
  <c r="I296" i="33"/>
  <c r="H296" i="33"/>
  <c r="N296" i="33" s="1"/>
  <c r="G296" i="33"/>
  <c r="M296" i="33" s="1"/>
  <c r="M295" i="33"/>
  <c r="L295" i="33"/>
  <c r="K295" i="33"/>
  <c r="J295" i="33"/>
  <c r="I295" i="33"/>
  <c r="H295" i="33"/>
  <c r="N295" i="33" s="1"/>
  <c r="G295" i="33"/>
  <c r="M294" i="33"/>
  <c r="L294" i="33"/>
  <c r="K294" i="33"/>
  <c r="J294" i="33"/>
  <c r="I294" i="33"/>
  <c r="H294" i="33"/>
  <c r="N294" i="33" s="1"/>
  <c r="G294" i="33"/>
  <c r="L293" i="33"/>
  <c r="K293" i="33"/>
  <c r="J293" i="33"/>
  <c r="I293" i="33"/>
  <c r="H293" i="33"/>
  <c r="N293" i="33" s="1"/>
  <c r="G293" i="33"/>
  <c r="M293" i="33" s="1"/>
  <c r="L292" i="33"/>
  <c r="K292" i="33"/>
  <c r="J292" i="33"/>
  <c r="I292" i="33"/>
  <c r="H292" i="33"/>
  <c r="N292" i="33" s="1"/>
  <c r="G292" i="33"/>
  <c r="M292" i="33" s="1"/>
  <c r="M291" i="33"/>
  <c r="L291" i="33"/>
  <c r="K291" i="33"/>
  <c r="J291" i="33"/>
  <c r="I291" i="33"/>
  <c r="H291" i="33"/>
  <c r="N291" i="33" s="1"/>
  <c r="G291" i="33"/>
  <c r="M290" i="33"/>
  <c r="L290" i="33"/>
  <c r="K290" i="33"/>
  <c r="J290" i="33"/>
  <c r="I290" i="33"/>
  <c r="H290" i="33"/>
  <c r="N290" i="33" s="1"/>
  <c r="G290" i="33"/>
  <c r="L289" i="33"/>
  <c r="K289" i="33"/>
  <c r="J289" i="33"/>
  <c r="I289" i="33"/>
  <c r="H289" i="33"/>
  <c r="N289" i="33" s="1"/>
  <c r="G289" i="33"/>
  <c r="M289" i="33" s="1"/>
  <c r="L288" i="33"/>
  <c r="K288" i="33"/>
  <c r="J288" i="33"/>
  <c r="I288" i="33"/>
  <c r="H288" i="33"/>
  <c r="N288" i="33" s="1"/>
  <c r="G288" i="33"/>
  <c r="M288" i="33" s="1"/>
  <c r="M287" i="33"/>
  <c r="L287" i="33"/>
  <c r="K287" i="33"/>
  <c r="J287" i="33"/>
  <c r="I287" i="33"/>
  <c r="H287" i="33"/>
  <c r="N287" i="33" s="1"/>
  <c r="G287" i="33"/>
  <c r="M286" i="33"/>
  <c r="L286" i="33"/>
  <c r="K286" i="33"/>
  <c r="J286" i="33"/>
  <c r="I286" i="33"/>
  <c r="H286" i="33"/>
  <c r="N286" i="33" s="1"/>
  <c r="G286" i="33"/>
  <c r="L285" i="33"/>
  <c r="K285" i="33"/>
  <c r="J285" i="33"/>
  <c r="H285" i="33"/>
  <c r="N285" i="33" s="1"/>
  <c r="G285" i="33"/>
  <c r="M285" i="33" s="1"/>
  <c r="L284" i="33"/>
  <c r="K284" i="33"/>
  <c r="J284" i="33"/>
  <c r="M283" i="33"/>
  <c r="L283" i="33"/>
  <c r="K283" i="33"/>
  <c r="J283" i="33"/>
  <c r="I283" i="33"/>
  <c r="H283" i="33"/>
  <c r="N283" i="33" s="1"/>
  <c r="G283" i="33"/>
  <c r="L282" i="33"/>
  <c r="K282" i="33"/>
  <c r="J282" i="33"/>
  <c r="I282" i="33"/>
  <c r="H282" i="33"/>
  <c r="N282" i="33" s="1"/>
  <c r="G282" i="33"/>
  <c r="M282" i="33" s="1"/>
  <c r="L281" i="33"/>
  <c r="K281" i="33"/>
  <c r="J281" i="33"/>
  <c r="I281" i="33"/>
  <c r="H281" i="33"/>
  <c r="N281" i="33" s="1"/>
  <c r="G281" i="33"/>
  <c r="M281" i="33" s="1"/>
  <c r="M280" i="33"/>
  <c r="L280" i="33"/>
  <c r="K280" i="33"/>
  <c r="I280" i="33"/>
  <c r="H280" i="33"/>
  <c r="N280" i="33" s="1"/>
  <c r="G280" i="33"/>
  <c r="L279" i="33"/>
  <c r="K279" i="33"/>
  <c r="J279" i="33"/>
  <c r="I279" i="33"/>
  <c r="H279" i="33"/>
  <c r="N279" i="33" s="1"/>
  <c r="G279" i="33"/>
  <c r="M279" i="33" s="1"/>
  <c r="L278" i="33"/>
  <c r="K278" i="33"/>
  <c r="J278" i="33"/>
  <c r="I278" i="33"/>
  <c r="H278" i="33"/>
  <c r="N278" i="33" s="1"/>
  <c r="G278" i="33"/>
  <c r="M278" i="33" s="1"/>
  <c r="M277" i="33"/>
  <c r="L277" i="33"/>
  <c r="K277" i="33"/>
  <c r="J277" i="33"/>
  <c r="I277" i="33"/>
  <c r="H277" i="33"/>
  <c r="N277" i="33" s="1"/>
  <c r="G277" i="33"/>
  <c r="M276" i="33"/>
  <c r="L276" i="33"/>
  <c r="K276" i="33"/>
  <c r="J276" i="33"/>
  <c r="I276" i="33"/>
  <c r="H276" i="33"/>
  <c r="N276" i="33" s="1"/>
  <c r="G276" i="33"/>
  <c r="L275" i="33"/>
  <c r="K275" i="33"/>
  <c r="J275" i="33"/>
  <c r="I275" i="33"/>
  <c r="H275" i="33"/>
  <c r="N275" i="33" s="1"/>
  <c r="G275" i="33"/>
  <c r="M275" i="33" s="1"/>
  <c r="L274" i="33"/>
  <c r="K274" i="33"/>
  <c r="J274" i="33"/>
  <c r="I274" i="33"/>
  <c r="H274" i="33"/>
  <c r="N274" i="33" s="1"/>
  <c r="G274" i="33"/>
  <c r="M274" i="33" s="1"/>
  <c r="M273" i="33"/>
  <c r="L273" i="33"/>
  <c r="K273" i="33"/>
  <c r="J273" i="33"/>
  <c r="I273" i="33"/>
  <c r="H273" i="33"/>
  <c r="N273" i="33" s="1"/>
  <c r="G273" i="33"/>
  <c r="M272" i="33"/>
  <c r="L272" i="33"/>
  <c r="K272" i="33"/>
  <c r="J272" i="33"/>
  <c r="I272" i="33"/>
  <c r="H272" i="33"/>
  <c r="N272" i="33" s="1"/>
  <c r="G272" i="33"/>
  <c r="L271" i="33"/>
  <c r="K271" i="33"/>
  <c r="J271" i="33"/>
  <c r="I271" i="33"/>
  <c r="H271" i="33"/>
  <c r="N271" i="33" s="1"/>
  <c r="G271" i="33"/>
  <c r="M271" i="33" s="1"/>
  <c r="L270" i="33"/>
  <c r="K270" i="33"/>
  <c r="J270" i="33"/>
  <c r="I270" i="33"/>
  <c r="H270" i="33"/>
  <c r="N270" i="33" s="1"/>
  <c r="G270" i="33"/>
  <c r="M270" i="33" s="1"/>
  <c r="M269" i="33"/>
  <c r="L269" i="33"/>
  <c r="K269" i="33"/>
  <c r="J269" i="33"/>
  <c r="I269" i="33"/>
  <c r="H269" i="33"/>
  <c r="N269" i="33" s="1"/>
  <c r="G269" i="33"/>
  <c r="M268" i="33"/>
  <c r="L268" i="33"/>
  <c r="K268" i="33"/>
  <c r="J268" i="33"/>
  <c r="I268" i="33"/>
  <c r="H268" i="33"/>
  <c r="N268" i="33" s="1"/>
  <c r="G268" i="33"/>
  <c r="L267" i="33"/>
  <c r="K267" i="33"/>
  <c r="J267" i="33"/>
  <c r="I267" i="33"/>
  <c r="H267" i="33"/>
  <c r="N267" i="33" s="1"/>
  <c r="G267" i="33"/>
  <c r="M267" i="33" s="1"/>
  <c r="L266" i="33"/>
  <c r="K266" i="33"/>
  <c r="J266" i="33"/>
  <c r="I266" i="33"/>
  <c r="H266" i="33"/>
  <c r="N266" i="33" s="1"/>
  <c r="G266" i="33"/>
  <c r="M266" i="33" s="1"/>
  <c r="M265" i="33"/>
  <c r="L265" i="33"/>
  <c r="K265" i="33"/>
  <c r="J265" i="33"/>
  <c r="I265" i="33"/>
  <c r="H265" i="33"/>
  <c r="N265" i="33" s="1"/>
  <c r="G265" i="33"/>
  <c r="M264" i="33"/>
  <c r="L264" i="33"/>
  <c r="K264" i="33"/>
  <c r="J264" i="33"/>
  <c r="I264" i="33"/>
  <c r="H264" i="33"/>
  <c r="N264" i="33" s="1"/>
  <c r="G264" i="33"/>
  <c r="L263" i="33"/>
  <c r="K263" i="33"/>
  <c r="J263" i="33"/>
  <c r="I263" i="33"/>
  <c r="H263" i="33"/>
  <c r="N263" i="33" s="1"/>
  <c r="G263" i="33"/>
  <c r="M263" i="33" s="1"/>
  <c r="L262" i="33"/>
  <c r="K262" i="33"/>
  <c r="J262" i="33"/>
  <c r="I262" i="33"/>
  <c r="H262" i="33"/>
  <c r="N262" i="33" s="1"/>
  <c r="G262" i="33"/>
  <c r="M262" i="33" s="1"/>
  <c r="M261" i="33"/>
  <c r="L261" i="33"/>
  <c r="K261" i="33"/>
  <c r="J261" i="33"/>
  <c r="I261" i="33"/>
  <c r="H261" i="33"/>
  <c r="N261" i="33" s="1"/>
  <c r="G261" i="33"/>
  <c r="M260" i="33"/>
  <c r="L260" i="33"/>
  <c r="K260" i="33"/>
  <c r="J260" i="33"/>
  <c r="I260" i="33"/>
  <c r="H260" i="33"/>
  <c r="N260" i="33" s="1"/>
  <c r="G260" i="33"/>
  <c r="L259" i="33"/>
  <c r="K259" i="33"/>
  <c r="J259" i="33"/>
  <c r="I259" i="33"/>
  <c r="H259" i="33"/>
  <c r="N259" i="33" s="1"/>
  <c r="G259" i="33"/>
  <c r="M259" i="33" s="1"/>
  <c r="L258" i="33"/>
  <c r="K258" i="33"/>
  <c r="J258" i="33"/>
  <c r="I258" i="33"/>
  <c r="H258" i="33"/>
  <c r="N258" i="33" s="1"/>
  <c r="G258" i="33"/>
  <c r="M258" i="33" s="1"/>
  <c r="M257" i="33"/>
  <c r="L257" i="33"/>
  <c r="K257" i="33"/>
  <c r="J257" i="33"/>
  <c r="I257" i="33"/>
  <c r="H257" i="33"/>
  <c r="N257" i="33" s="1"/>
  <c r="G257" i="33"/>
  <c r="M256" i="33"/>
  <c r="L256" i="33"/>
  <c r="K256" i="33"/>
  <c r="J256" i="33"/>
  <c r="I256" i="33"/>
  <c r="H256" i="33"/>
  <c r="N256" i="33" s="1"/>
  <c r="G256" i="33"/>
  <c r="L255" i="33"/>
  <c r="K255" i="33"/>
  <c r="J255" i="33"/>
  <c r="I255" i="33"/>
  <c r="H255" i="33"/>
  <c r="N255" i="33" s="1"/>
  <c r="G255" i="33"/>
  <c r="M255" i="33" s="1"/>
  <c r="L254" i="33"/>
  <c r="K254" i="33"/>
  <c r="J254" i="33"/>
  <c r="I254" i="33"/>
  <c r="H254" i="33"/>
  <c r="N254" i="33" s="1"/>
  <c r="G254" i="33"/>
  <c r="M254" i="33" s="1"/>
  <c r="M253" i="33"/>
  <c r="L253" i="33"/>
  <c r="K253" i="33"/>
  <c r="J253" i="33"/>
  <c r="I253" i="33"/>
  <c r="H253" i="33"/>
  <c r="N253" i="33" s="1"/>
  <c r="G253" i="33"/>
  <c r="M252" i="33"/>
  <c r="L252" i="33"/>
  <c r="K252" i="33"/>
  <c r="J252" i="33"/>
  <c r="I252" i="33"/>
  <c r="H252" i="33"/>
  <c r="N252" i="33" s="1"/>
  <c r="G252" i="33"/>
  <c r="L251" i="33"/>
  <c r="K251" i="33"/>
  <c r="J251" i="33"/>
  <c r="I251" i="33"/>
  <c r="H251" i="33"/>
  <c r="N251" i="33" s="1"/>
  <c r="G251" i="33"/>
  <c r="M251" i="33" s="1"/>
  <c r="L250" i="33"/>
  <c r="K250" i="33"/>
  <c r="J250" i="33"/>
  <c r="I250" i="33"/>
  <c r="H250" i="33"/>
  <c r="N250" i="33" s="1"/>
  <c r="G250" i="33"/>
  <c r="M250" i="33" s="1"/>
  <c r="M249" i="33"/>
  <c r="L249" i="33"/>
  <c r="K249" i="33"/>
  <c r="J249" i="33"/>
  <c r="I249" i="33"/>
  <c r="H249" i="33"/>
  <c r="N249" i="33" s="1"/>
  <c r="G249" i="33"/>
  <c r="M248" i="33"/>
  <c r="L248" i="33"/>
  <c r="K248" i="33"/>
  <c r="J248" i="33"/>
  <c r="I248" i="33"/>
  <c r="H248" i="33"/>
  <c r="N248" i="33" s="1"/>
  <c r="G248" i="33"/>
  <c r="L247" i="33"/>
  <c r="K247" i="33"/>
  <c r="J247" i="33"/>
  <c r="I247" i="33"/>
  <c r="H247" i="33"/>
  <c r="N247" i="33" s="1"/>
  <c r="G247" i="33"/>
  <c r="M247" i="33" s="1"/>
  <c r="L246" i="33"/>
  <c r="K246" i="33"/>
  <c r="J246" i="33"/>
  <c r="I246" i="33"/>
  <c r="H246" i="33"/>
  <c r="N246" i="33" s="1"/>
  <c r="G246" i="33"/>
  <c r="M246" i="33" s="1"/>
  <c r="M245" i="33"/>
  <c r="L245" i="33"/>
  <c r="K245" i="33"/>
  <c r="J245" i="33"/>
  <c r="I245" i="33"/>
  <c r="H245" i="33"/>
  <c r="N245" i="33" s="1"/>
  <c r="G245" i="33"/>
  <c r="M244" i="33"/>
  <c r="L244" i="33"/>
  <c r="K244" i="33"/>
  <c r="J244" i="33"/>
  <c r="I244" i="33"/>
  <c r="H244" i="33"/>
  <c r="N244" i="33" s="1"/>
  <c r="G244" i="33"/>
  <c r="L243" i="33"/>
  <c r="K243" i="33"/>
  <c r="J243" i="33"/>
  <c r="I243" i="33"/>
  <c r="H243" i="33"/>
  <c r="N243" i="33" s="1"/>
  <c r="G243" i="33"/>
  <c r="M243" i="33" s="1"/>
  <c r="L242" i="33"/>
  <c r="K242" i="33"/>
  <c r="H242" i="33"/>
  <c r="N242" i="33" s="1"/>
  <c r="G242" i="33"/>
  <c r="M242" i="33" s="1"/>
  <c r="L241" i="33"/>
  <c r="K241" i="33"/>
  <c r="J241" i="33"/>
  <c r="I241" i="33"/>
  <c r="H241" i="33"/>
  <c r="N241" i="33" s="1"/>
  <c r="G241" i="33"/>
  <c r="M241" i="33" s="1"/>
  <c r="L240" i="33"/>
  <c r="K240" i="33"/>
  <c r="J240" i="33"/>
  <c r="I240" i="33"/>
  <c r="H240" i="33"/>
  <c r="N240" i="33" s="1"/>
  <c r="G240" i="33"/>
  <c r="M240" i="33" s="1"/>
  <c r="M239" i="33"/>
  <c r="L239" i="33"/>
  <c r="K239" i="33"/>
  <c r="J239" i="33"/>
  <c r="I239" i="33"/>
  <c r="H239" i="33"/>
  <c r="N239" i="33" s="1"/>
  <c r="G239" i="33"/>
  <c r="M238" i="33"/>
  <c r="L238" i="33"/>
  <c r="K238" i="33"/>
  <c r="J238" i="33"/>
  <c r="I238" i="33"/>
  <c r="H238" i="33"/>
  <c r="N238" i="33" s="1"/>
  <c r="G238" i="33"/>
  <c r="L237" i="33"/>
  <c r="K237" i="33"/>
  <c r="J237" i="33"/>
  <c r="I237" i="33"/>
  <c r="H237" i="33"/>
  <c r="N237" i="33" s="1"/>
  <c r="G237" i="33"/>
  <c r="M237" i="33" s="1"/>
  <c r="L236" i="33"/>
  <c r="K236" i="33"/>
  <c r="J236" i="33"/>
  <c r="I236" i="33"/>
  <c r="H236" i="33"/>
  <c r="N236" i="33" s="1"/>
  <c r="G236" i="33"/>
  <c r="M236" i="33" s="1"/>
  <c r="M235" i="33"/>
  <c r="L235" i="33"/>
  <c r="K235" i="33"/>
  <c r="J235" i="33"/>
  <c r="I235" i="33"/>
  <c r="H235" i="33"/>
  <c r="N235" i="33" s="1"/>
  <c r="G235" i="33"/>
  <c r="M234" i="33"/>
  <c r="L234" i="33"/>
  <c r="K234" i="33"/>
  <c r="J234" i="33"/>
  <c r="I234" i="33"/>
  <c r="H234" i="33"/>
  <c r="N234" i="33" s="1"/>
  <c r="G234" i="33"/>
  <c r="L233" i="33"/>
  <c r="K233" i="33"/>
  <c r="J233" i="33"/>
  <c r="I233" i="33"/>
  <c r="H233" i="33"/>
  <c r="N233" i="33" s="1"/>
  <c r="G233" i="33"/>
  <c r="M233" i="33" s="1"/>
  <c r="L232" i="33"/>
  <c r="K232" i="33"/>
  <c r="J232" i="33"/>
  <c r="I232" i="33"/>
  <c r="H232" i="33"/>
  <c r="N232" i="33" s="1"/>
  <c r="G232" i="33"/>
  <c r="M232" i="33" s="1"/>
  <c r="M231" i="33"/>
  <c r="L231" i="33"/>
  <c r="K231" i="33"/>
  <c r="J231" i="33"/>
  <c r="I231" i="33"/>
  <c r="H231" i="33"/>
  <c r="N231" i="33" s="1"/>
  <c r="G231" i="33"/>
  <c r="M230" i="33"/>
  <c r="L230" i="33"/>
  <c r="K230" i="33"/>
  <c r="J230" i="33"/>
  <c r="I230" i="33"/>
  <c r="H230" i="33"/>
  <c r="N230" i="33" s="1"/>
  <c r="G230" i="33"/>
  <c r="L229" i="33"/>
  <c r="K229" i="33"/>
  <c r="J229" i="33"/>
  <c r="I229" i="33"/>
  <c r="H229" i="33"/>
  <c r="N229" i="33" s="1"/>
  <c r="G229" i="33"/>
  <c r="M229" i="33" s="1"/>
  <c r="L228" i="33"/>
  <c r="K228" i="33"/>
  <c r="J228" i="33"/>
  <c r="I228" i="33"/>
  <c r="H228" i="33"/>
  <c r="N228" i="33" s="1"/>
  <c r="G228" i="33"/>
  <c r="M228" i="33" s="1"/>
  <c r="M227" i="33"/>
  <c r="L227" i="33"/>
  <c r="K227" i="33"/>
  <c r="J227" i="33"/>
  <c r="I227" i="33"/>
  <c r="H227" i="33"/>
  <c r="N227" i="33" s="1"/>
  <c r="G227" i="33"/>
  <c r="M226" i="33"/>
  <c r="L226" i="33"/>
  <c r="K226" i="33"/>
  <c r="J226" i="33"/>
  <c r="I226" i="33"/>
  <c r="H226" i="33"/>
  <c r="N226" i="33" s="1"/>
  <c r="G226" i="33"/>
  <c r="L225" i="33"/>
  <c r="K225" i="33"/>
  <c r="J225" i="33"/>
  <c r="I225" i="33"/>
  <c r="H225" i="33"/>
  <c r="N225" i="33" s="1"/>
  <c r="G225" i="33"/>
  <c r="M225" i="33" s="1"/>
  <c r="L224" i="33"/>
  <c r="K224" i="33"/>
  <c r="J224" i="33"/>
  <c r="I224" i="33"/>
  <c r="H224" i="33"/>
  <c r="N224" i="33" s="1"/>
  <c r="G224" i="33"/>
  <c r="M224" i="33" s="1"/>
  <c r="M223" i="33"/>
  <c r="L223" i="33"/>
  <c r="K223" i="33"/>
  <c r="J223" i="33"/>
  <c r="I223" i="33"/>
  <c r="H223" i="33"/>
  <c r="N223" i="33" s="1"/>
  <c r="G223" i="33"/>
  <c r="M222" i="33"/>
  <c r="L222" i="33"/>
  <c r="K222" i="33"/>
  <c r="J222" i="33"/>
  <c r="I222" i="33"/>
  <c r="H222" i="33"/>
  <c r="N222" i="33" s="1"/>
  <c r="G222" i="33"/>
  <c r="L221" i="33"/>
  <c r="K221" i="33"/>
  <c r="J221" i="33"/>
  <c r="I221" i="33"/>
  <c r="H221" i="33"/>
  <c r="N221" i="33" s="1"/>
  <c r="G221" i="33"/>
  <c r="M221" i="33" s="1"/>
  <c r="L220" i="33"/>
  <c r="K220" i="33"/>
  <c r="J220" i="33"/>
  <c r="I220" i="33"/>
  <c r="H220" i="33"/>
  <c r="N220" i="33" s="1"/>
  <c r="G220" i="33"/>
  <c r="M220" i="33" s="1"/>
  <c r="M219" i="33"/>
  <c r="L219" i="33"/>
  <c r="K219" i="33"/>
  <c r="J219" i="33"/>
  <c r="I219" i="33"/>
  <c r="H219" i="33"/>
  <c r="N219" i="33" s="1"/>
  <c r="G219" i="33"/>
  <c r="M218" i="33"/>
  <c r="L218" i="33"/>
  <c r="K218" i="33"/>
  <c r="J218" i="33"/>
  <c r="I218" i="33"/>
  <c r="H218" i="33"/>
  <c r="N218" i="33" s="1"/>
  <c r="G218" i="33"/>
  <c r="L217" i="33"/>
  <c r="K217" i="33"/>
  <c r="J217" i="33"/>
  <c r="I217" i="33"/>
  <c r="H217" i="33"/>
  <c r="N217" i="33" s="1"/>
  <c r="G217" i="33"/>
  <c r="M217" i="33" s="1"/>
  <c r="L216" i="33"/>
  <c r="K216" i="33"/>
  <c r="J216" i="33"/>
  <c r="I216" i="33"/>
  <c r="H216" i="33"/>
  <c r="N216" i="33" s="1"/>
  <c r="G216" i="33"/>
  <c r="M216" i="33" s="1"/>
  <c r="L215" i="33"/>
  <c r="K215" i="33"/>
  <c r="I215" i="33"/>
  <c r="H215" i="33"/>
  <c r="N215" i="33" s="1"/>
  <c r="M214" i="33"/>
  <c r="L214" i="33"/>
  <c r="K214" i="33"/>
  <c r="J214" i="33"/>
  <c r="I214" i="33"/>
  <c r="H214" i="33"/>
  <c r="N214" i="33" s="1"/>
  <c r="G214" i="33"/>
  <c r="M213" i="33"/>
  <c r="L213" i="33"/>
  <c r="K213" i="33"/>
  <c r="J213" i="33"/>
  <c r="I213" i="33"/>
  <c r="H213" i="33"/>
  <c r="N213" i="33" s="1"/>
  <c r="G213" i="33"/>
  <c r="L212" i="33"/>
  <c r="K212" i="33"/>
  <c r="J212" i="33"/>
  <c r="I212" i="33"/>
  <c r="H212" i="33"/>
  <c r="N212" i="33" s="1"/>
  <c r="G212" i="33"/>
  <c r="M212" i="33" s="1"/>
  <c r="L211" i="33"/>
  <c r="K211" i="33"/>
  <c r="J211" i="33"/>
  <c r="I211" i="33"/>
  <c r="H211" i="33"/>
  <c r="N211" i="33" s="1"/>
  <c r="G211" i="33"/>
  <c r="M211" i="33" s="1"/>
  <c r="M210" i="33"/>
  <c r="L210" i="33"/>
  <c r="K210" i="33"/>
  <c r="J210" i="33"/>
  <c r="I210" i="33"/>
  <c r="H210" i="33"/>
  <c r="N210" i="33" s="1"/>
  <c r="G210" i="33"/>
  <c r="M209" i="33"/>
  <c r="L209" i="33"/>
  <c r="K209" i="33"/>
  <c r="J209" i="33"/>
  <c r="I209" i="33"/>
  <c r="H209" i="33"/>
  <c r="N209" i="33" s="1"/>
  <c r="G209" i="33"/>
  <c r="L208" i="33"/>
  <c r="K208" i="33"/>
  <c r="J208" i="33"/>
  <c r="I208" i="33"/>
  <c r="H208" i="33"/>
  <c r="N208" i="33" s="1"/>
  <c r="G208" i="33"/>
  <c r="M208" i="33" s="1"/>
  <c r="L207" i="33"/>
  <c r="K207" i="33"/>
  <c r="J207" i="33"/>
  <c r="I207" i="33"/>
  <c r="H207" i="33"/>
  <c r="N207" i="33" s="1"/>
  <c r="G207" i="33"/>
  <c r="M207" i="33" s="1"/>
  <c r="M206" i="33"/>
  <c r="L206" i="33"/>
  <c r="K206" i="33"/>
  <c r="J206" i="33"/>
  <c r="I206" i="33"/>
  <c r="H206" i="33"/>
  <c r="N206" i="33" s="1"/>
  <c r="G206" i="33"/>
  <c r="M205" i="33"/>
  <c r="L205" i="33"/>
  <c r="K205" i="33"/>
  <c r="J205" i="33"/>
  <c r="I205" i="33"/>
  <c r="H205" i="33"/>
  <c r="N205" i="33" s="1"/>
  <c r="G205" i="33"/>
  <c r="L204" i="33"/>
  <c r="K204" i="33"/>
  <c r="J204" i="33"/>
  <c r="I204" i="33"/>
  <c r="H204" i="33"/>
  <c r="N204" i="33" s="1"/>
  <c r="G204" i="33"/>
  <c r="M204" i="33" s="1"/>
  <c r="L203" i="33"/>
  <c r="K203" i="33"/>
  <c r="J203" i="33"/>
  <c r="I203" i="33"/>
  <c r="H203" i="33"/>
  <c r="N203" i="33" s="1"/>
  <c r="G203" i="33"/>
  <c r="M203" i="33" s="1"/>
  <c r="N202" i="33"/>
  <c r="L202" i="33"/>
  <c r="K202" i="33"/>
  <c r="J202" i="33"/>
  <c r="I202" i="33"/>
  <c r="H202" i="33"/>
  <c r="M201" i="33"/>
  <c r="L201" i="33"/>
  <c r="K201" i="33"/>
  <c r="J201" i="33"/>
  <c r="I201" i="33"/>
  <c r="H201" i="33"/>
  <c r="N201" i="33" s="1"/>
  <c r="G201" i="33"/>
  <c r="M200" i="33"/>
  <c r="L200" i="33"/>
  <c r="K200" i="33"/>
  <c r="J200" i="33"/>
  <c r="I200" i="33"/>
  <c r="H200" i="33"/>
  <c r="N200" i="33" s="1"/>
  <c r="G200" i="33"/>
  <c r="M199" i="33"/>
  <c r="L199" i="33"/>
  <c r="K199" i="33"/>
  <c r="J199" i="33"/>
  <c r="I199" i="33"/>
  <c r="H199" i="33"/>
  <c r="N199" i="33" s="1"/>
  <c r="G199" i="33"/>
  <c r="M198" i="33"/>
  <c r="L198" i="33"/>
  <c r="K198" i="33"/>
  <c r="J198" i="33"/>
  <c r="I198" i="33"/>
  <c r="H198" i="33"/>
  <c r="N198" i="33" s="1"/>
  <c r="G198" i="33"/>
  <c r="M197" i="33"/>
  <c r="L197" i="33"/>
  <c r="K197" i="33"/>
  <c r="J197" i="33"/>
  <c r="I197" i="33"/>
  <c r="H197" i="33"/>
  <c r="N197" i="33" s="1"/>
  <c r="G197" i="33"/>
  <c r="M196" i="33"/>
  <c r="L196" i="33"/>
  <c r="K196" i="33"/>
  <c r="J196" i="33"/>
  <c r="I196" i="33"/>
  <c r="H196" i="33"/>
  <c r="N196" i="33" s="1"/>
  <c r="G196" i="33"/>
  <c r="M195" i="33"/>
  <c r="L195" i="33"/>
  <c r="K195" i="33"/>
  <c r="J195" i="33"/>
  <c r="I195" i="33"/>
  <c r="H195" i="33"/>
  <c r="N195" i="33" s="1"/>
  <c r="G195" i="33"/>
  <c r="M194" i="33"/>
  <c r="L194" i="33"/>
  <c r="K194" i="33"/>
  <c r="J194" i="33"/>
  <c r="I194" i="33"/>
  <c r="H194" i="33"/>
  <c r="N194" i="33" s="1"/>
  <c r="G194" i="33"/>
  <c r="M193" i="33"/>
  <c r="L193" i="33"/>
  <c r="K193" i="33"/>
  <c r="J193" i="33"/>
  <c r="I193" i="33"/>
  <c r="H193" i="33"/>
  <c r="N193" i="33" s="1"/>
  <c r="G193" i="33"/>
  <c r="M192" i="33"/>
  <c r="L192" i="33"/>
  <c r="K192" i="33"/>
  <c r="J192" i="33"/>
  <c r="I192" i="33"/>
  <c r="H192" i="33"/>
  <c r="N192" i="33" s="1"/>
  <c r="G192" i="33"/>
  <c r="M191" i="33"/>
  <c r="L191" i="33"/>
  <c r="K191" i="33"/>
  <c r="J191" i="33"/>
  <c r="I191" i="33"/>
  <c r="H191" i="33"/>
  <c r="N191" i="33" s="1"/>
  <c r="G191" i="33"/>
  <c r="N190" i="33"/>
  <c r="M190" i="33"/>
  <c r="L190" i="33"/>
  <c r="K190" i="33"/>
  <c r="J190" i="33"/>
  <c r="I190" i="33"/>
  <c r="H190" i="33"/>
  <c r="G190" i="33"/>
  <c r="N189" i="33"/>
  <c r="M189" i="33"/>
  <c r="L189" i="33"/>
  <c r="K189" i="33"/>
  <c r="J189" i="33"/>
  <c r="I189" i="33"/>
  <c r="H189" i="33"/>
  <c r="G189" i="33"/>
  <c r="J188" i="33"/>
  <c r="H188" i="33"/>
  <c r="F188" i="33"/>
  <c r="J280" i="33" s="1"/>
  <c r="E188" i="33"/>
  <c r="I285" i="33" s="1"/>
  <c r="D188" i="33"/>
  <c r="C188" i="33"/>
  <c r="G324" i="33" s="1"/>
  <c r="M324" i="33" s="1"/>
  <c r="M180" i="33"/>
  <c r="L180" i="33"/>
  <c r="K180" i="33"/>
  <c r="J180" i="33"/>
  <c r="I180" i="33"/>
  <c r="H180" i="33"/>
  <c r="N180" i="33" s="1"/>
  <c r="G180" i="33"/>
  <c r="M179" i="33"/>
  <c r="L179" i="33"/>
  <c r="K179" i="33"/>
  <c r="J179" i="33"/>
  <c r="I179" i="33"/>
  <c r="H179" i="33"/>
  <c r="N179" i="33" s="1"/>
  <c r="G179" i="33"/>
  <c r="L178" i="33"/>
  <c r="K178" i="33"/>
  <c r="J178" i="33"/>
  <c r="I178" i="33"/>
  <c r="H178" i="33"/>
  <c r="N178" i="33" s="1"/>
  <c r="G178" i="33"/>
  <c r="M178" i="33" s="1"/>
  <c r="L177" i="33"/>
  <c r="K177" i="33"/>
  <c r="J177" i="33"/>
  <c r="I177" i="33"/>
  <c r="H177" i="33"/>
  <c r="N177" i="33" s="1"/>
  <c r="G177" i="33"/>
  <c r="M177" i="33" s="1"/>
  <c r="M176" i="33"/>
  <c r="L176" i="33"/>
  <c r="K176" i="33"/>
  <c r="J176" i="33"/>
  <c r="I176" i="33"/>
  <c r="H176" i="33"/>
  <c r="N176" i="33" s="1"/>
  <c r="G176" i="33"/>
  <c r="M175" i="33"/>
  <c r="L175" i="33"/>
  <c r="K175" i="33"/>
  <c r="J175" i="33"/>
  <c r="I175" i="33"/>
  <c r="H175" i="33"/>
  <c r="N175" i="33" s="1"/>
  <c r="G175" i="33"/>
  <c r="L174" i="33"/>
  <c r="K174" i="33"/>
  <c r="J174" i="33"/>
  <c r="I174" i="33"/>
  <c r="H174" i="33"/>
  <c r="N174" i="33" s="1"/>
  <c r="G174" i="33"/>
  <c r="M174" i="33" s="1"/>
  <c r="L173" i="33"/>
  <c r="K173" i="33"/>
  <c r="J173" i="33"/>
  <c r="I173" i="33"/>
  <c r="H173" i="33"/>
  <c r="N173" i="33" s="1"/>
  <c r="G173" i="33"/>
  <c r="M173" i="33" s="1"/>
  <c r="M172" i="33"/>
  <c r="L172" i="33"/>
  <c r="K172" i="33"/>
  <c r="J172" i="33"/>
  <c r="I172" i="33"/>
  <c r="H172" i="33"/>
  <c r="N172" i="33" s="1"/>
  <c r="G172" i="33"/>
  <c r="M171" i="33"/>
  <c r="L171" i="33"/>
  <c r="K171" i="33"/>
  <c r="J171" i="33"/>
  <c r="I171" i="33"/>
  <c r="H171" i="33"/>
  <c r="N171" i="33" s="1"/>
  <c r="G171" i="33"/>
  <c r="L170" i="33"/>
  <c r="K170" i="33"/>
  <c r="J170" i="33"/>
  <c r="I170" i="33"/>
  <c r="H170" i="33"/>
  <c r="N170" i="33" s="1"/>
  <c r="G170" i="33"/>
  <c r="M170" i="33" s="1"/>
  <c r="L169" i="33"/>
  <c r="K169" i="33"/>
  <c r="J169" i="33"/>
  <c r="I169" i="33"/>
  <c r="H169" i="33"/>
  <c r="N169" i="33" s="1"/>
  <c r="G169" i="33"/>
  <c r="M169" i="33" s="1"/>
  <c r="M168" i="33"/>
  <c r="L168" i="33"/>
  <c r="K168" i="33"/>
  <c r="J168" i="33"/>
  <c r="I168" i="33"/>
  <c r="H168" i="33"/>
  <c r="N168" i="33" s="1"/>
  <c r="G168" i="33"/>
  <c r="M167" i="33"/>
  <c r="L167" i="33"/>
  <c r="K167" i="33"/>
  <c r="J167" i="33"/>
  <c r="I167" i="33"/>
  <c r="H167" i="33"/>
  <c r="N167" i="33" s="1"/>
  <c r="G167" i="33"/>
  <c r="L166" i="33"/>
  <c r="K166" i="33"/>
  <c r="J166" i="33"/>
  <c r="I166" i="33"/>
  <c r="H166" i="33"/>
  <c r="N166" i="33" s="1"/>
  <c r="G166" i="33"/>
  <c r="M166" i="33" s="1"/>
  <c r="L165" i="33"/>
  <c r="K165" i="33"/>
  <c r="J165" i="33"/>
  <c r="I165" i="33"/>
  <c r="H165" i="33"/>
  <c r="N165" i="33" s="1"/>
  <c r="G165" i="33"/>
  <c r="M165" i="33" s="1"/>
  <c r="M164" i="33"/>
  <c r="L164" i="33"/>
  <c r="K164" i="33"/>
  <c r="J164" i="33"/>
  <c r="I164" i="33"/>
  <c r="H164" i="33"/>
  <c r="N164" i="33" s="1"/>
  <c r="G164" i="33"/>
  <c r="M163" i="33"/>
  <c r="L163" i="33"/>
  <c r="K163" i="33"/>
  <c r="J163" i="33"/>
  <c r="I163" i="33"/>
  <c r="H163" i="33"/>
  <c r="N163" i="33" s="1"/>
  <c r="G163" i="33"/>
  <c r="L162" i="33"/>
  <c r="K162" i="33"/>
  <c r="J162" i="33"/>
  <c r="I162" i="33"/>
  <c r="H162" i="33"/>
  <c r="N162" i="33" s="1"/>
  <c r="G162" i="33"/>
  <c r="M162" i="33" s="1"/>
  <c r="L161" i="33"/>
  <c r="K161" i="33"/>
  <c r="J161" i="33"/>
  <c r="I161" i="33"/>
  <c r="H161" i="33"/>
  <c r="N161" i="33" s="1"/>
  <c r="G161" i="33"/>
  <c r="M161" i="33" s="1"/>
  <c r="M160" i="33"/>
  <c r="L160" i="33"/>
  <c r="K160" i="33"/>
  <c r="J160" i="33"/>
  <c r="I160" i="33"/>
  <c r="H160" i="33"/>
  <c r="N160" i="33" s="1"/>
  <c r="G160" i="33"/>
  <c r="M159" i="33"/>
  <c r="L159" i="33"/>
  <c r="K159" i="33"/>
  <c r="J159" i="33"/>
  <c r="I159" i="33"/>
  <c r="H159" i="33"/>
  <c r="N159" i="33" s="1"/>
  <c r="G159" i="33"/>
  <c r="L158" i="33"/>
  <c r="K158" i="33"/>
  <c r="J158" i="33"/>
  <c r="I158" i="33"/>
  <c r="H158" i="33"/>
  <c r="N158" i="33" s="1"/>
  <c r="G158" i="33"/>
  <c r="M158" i="33" s="1"/>
  <c r="L157" i="33"/>
  <c r="K157" i="33"/>
  <c r="J157" i="33"/>
  <c r="I157" i="33"/>
  <c r="H157" i="33"/>
  <c r="N157" i="33" s="1"/>
  <c r="G157" i="33"/>
  <c r="M157" i="33" s="1"/>
  <c r="M156" i="33"/>
  <c r="L156" i="33"/>
  <c r="K156" i="33"/>
  <c r="J156" i="33"/>
  <c r="I156" i="33"/>
  <c r="H156" i="33"/>
  <c r="N156" i="33" s="1"/>
  <c r="G156" i="33"/>
  <c r="M155" i="33"/>
  <c r="L155" i="33"/>
  <c r="K155" i="33"/>
  <c r="J155" i="33"/>
  <c r="I155" i="33"/>
  <c r="H155" i="33"/>
  <c r="N155" i="33" s="1"/>
  <c r="G155" i="33"/>
  <c r="L154" i="33"/>
  <c r="K154" i="33"/>
  <c r="J154" i="33"/>
  <c r="I154" i="33"/>
  <c r="H154" i="33"/>
  <c r="N154" i="33" s="1"/>
  <c r="G154" i="33"/>
  <c r="M154" i="33" s="1"/>
  <c r="L153" i="33"/>
  <c r="K153" i="33"/>
  <c r="J153" i="33"/>
  <c r="I153" i="33"/>
  <c r="H153" i="33"/>
  <c r="N153" i="33" s="1"/>
  <c r="G153" i="33"/>
  <c r="M153" i="33" s="1"/>
  <c r="M152" i="33"/>
  <c r="L152" i="33"/>
  <c r="K152" i="33"/>
  <c r="J152" i="33"/>
  <c r="I152" i="33"/>
  <c r="H152" i="33"/>
  <c r="N152" i="33" s="1"/>
  <c r="G152" i="33"/>
  <c r="M151" i="33"/>
  <c r="L151" i="33"/>
  <c r="K151" i="33"/>
  <c r="J151" i="33"/>
  <c r="I151" i="33"/>
  <c r="H151" i="33"/>
  <c r="N151" i="33" s="1"/>
  <c r="G151" i="33"/>
  <c r="L150" i="33"/>
  <c r="K150" i="33"/>
  <c r="J150" i="33"/>
  <c r="I150" i="33"/>
  <c r="H150" i="33"/>
  <c r="N150" i="33" s="1"/>
  <c r="G150" i="33"/>
  <c r="M150" i="33" s="1"/>
  <c r="L149" i="33"/>
  <c r="K149" i="33"/>
  <c r="J149" i="33"/>
  <c r="I149" i="33"/>
  <c r="H149" i="33"/>
  <c r="N149" i="33" s="1"/>
  <c r="G149" i="33"/>
  <c r="M149" i="33" s="1"/>
  <c r="M148" i="33"/>
  <c r="L148" i="33"/>
  <c r="K148" i="33"/>
  <c r="J148" i="33"/>
  <c r="I148" i="33"/>
  <c r="H148" i="33"/>
  <c r="N148" i="33" s="1"/>
  <c r="G148" i="33"/>
  <c r="M147" i="33"/>
  <c r="L147" i="33"/>
  <c r="K147" i="33"/>
  <c r="J147" i="33"/>
  <c r="I147" i="33"/>
  <c r="H147" i="33"/>
  <c r="N147" i="33" s="1"/>
  <c r="G147" i="33"/>
  <c r="L146" i="33"/>
  <c r="K146" i="33"/>
  <c r="I146" i="33"/>
  <c r="L145" i="33"/>
  <c r="K145" i="33"/>
  <c r="H145" i="33"/>
  <c r="M144" i="33"/>
  <c r="L144" i="33"/>
  <c r="K144" i="33"/>
  <c r="J144" i="33"/>
  <c r="I144" i="33"/>
  <c r="G144" i="33"/>
  <c r="M143" i="33"/>
  <c r="L143" i="33"/>
  <c r="K143" i="33"/>
  <c r="J143" i="33"/>
  <c r="I143" i="33"/>
  <c r="H143" i="33"/>
  <c r="N143" i="33" s="1"/>
  <c r="G143" i="33"/>
  <c r="L142" i="33"/>
  <c r="K142" i="33"/>
  <c r="I142" i="33"/>
  <c r="G142" i="33"/>
  <c r="M142" i="33" s="1"/>
  <c r="L141" i="33"/>
  <c r="K141" i="33"/>
  <c r="I141" i="33"/>
  <c r="G141" i="33"/>
  <c r="M141" i="33" s="1"/>
  <c r="N140" i="33"/>
  <c r="L140" i="33"/>
  <c r="K140" i="33"/>
  <c r="J140" i="33"/>
  <c r="I140" i="33"/>
  <c r="H140" i="33"/>
  <c r="G140" i="33"/>
  <c r="M140" i="33" s="1"/>
  <c r="N139" i="33"/>
  <c r="L139" i="33"/>
  <c r="K139" i="33"/>
  <c r="J139" i="33"/>
  <c r="I139" i="33"/>
  <c r="H139" i="33"/>
  <c r="M138" i="33"/>
  <c r="L138" i="33"/>
  <c r="K138" i="33"/>
  <c r="J138" i="33"/>
  <c r="I138" i="33"/>
  <c r="H138" i="33"/>
  <c r="N138" i="33" s="1"/>
  <c r="G138" i="33"/>
  <c r="M137" i="33"/>
  <c r="L137" i="33"/>
  <c r="K137" i="33"/>
  <c r="I137" i="33"/>
  <c r="H137" i="33"/>
  <c r="N137" i="33" s="1"/>
  <c r="G137" i="33"/>
  <c r="L136" i="33"/>
  <c r="K136" i="33"/>
  <c r="J136" i="33"/>
  <c r="I136" i="33"/>
  <c r="H136" i="33"/>
  <c r="N136" i="33" s="1"/>
  <c r="G136" i="33"/>
  <c r="M136" i="33" s="1"/>
  <c r="L135" i="33"/>
  <c r="K135" i="33"/>
  <c r="J135" i="33"/>
  <c r="I135" i="33"/>
  <c r="H135" i="33"/>
  <c r="N135" i="33" s="1"/>
  <c r="G135" i="33"/>
  <c r="M135" i="33" s="1"/>
  <c r="L134" i="33"/>
  <c r="K134" i="33"/>
  <c r="J134" i="33"/>
  <c r="I134" i="33"/>
  <c r="H134" i="33"/>
  <c r="N134" i="33" s="1"/>
  <c r="G134" i="33"/>
  <c r="M134" i="33" s="1"/>
  <c r="N133" i="33"/>
  <c r="L133" i="33"/>
  <c r="K133" i="33"/>
  <c r="J133" i="33"/>
  <c r="I133" i="33"/>
  <c r="H133" i="33"/>
  <c r="M132" i="33"/>
  <c r="L132" i="33"/>
  <c r="K132" i="33"/>
  <c r="J132" i="33"/>
  <c r="I132" i="33"/>
  <c r="H132" i="33"/>
  <c r="N132" i="33" s="1"/>
  <c r="G132" i="33"/>
  <c r="L131" i="33"/>
  <c r="K131" i="33"/>
  <c r="J131" i="33"/>
  <c r="I131" i="33"/>
  <c r="H131" i="33"/>
  <c r="N131" i="33" s="1"/>
  <c r="G131" i="33"/>
  <c r="M131" i="33" s="1"/>
  <c r="L130" i="33"/>
  <c r="K130" i="33"/>
  <c r="J130" i="33"/>
  <c r="I130" i="33"/>
  <c r="H130" i="33"/>
  <c r="N130" i="33" s="1"/>
  <c r="G130" i="33"/>
  <c r="M130" i="33" s="1"/>
  <c r="M129" i="33"/>
  <c r="L129" i="33"/>
  <c r="K129" i="33"/>
  <c r="J129" i="33"/>
  <c r="I129" i="33"/>
  <c r="H129" i="33"/>
  <c r="N129" i="33" s="1"/>
  <c r="G129" i="33"/>
  <c r="M128" i="33"/>
  <c r="L128" i="33"/>
  <c r="K128" i="33"/>
  <c r="J128" i="33"/>
  <c r="I128" i="33"/>
  <c r="H128" i="33"/>
  <c r="N128" i="33" s="1"/>
  <c r="G128" i="33"/>
  <c r="L127" i="33"/>
  <c r="K127" i="33"/>
  <c r="I127" i="33"/>
  <c r="H127" i="33"/>
  <c r="L126" i="33"/>
  <c r="K126" i="33"/>
  <c r="J126" i="33"/>
  <c r="I126" i="33"/>
  <c r="H126" i="33"/>
  <c r="N126" i="33" s="1"/>
  <c r="G126" i="33"/>
  <c r="M126" i="33" s="1"/>
  <c r="L125" i="33"/>
  <c r="K125" i="33"/>
  <c r="J125" i="33"/>
  <c r="I125" i="33"/>
  <c r="H125" i="33"/>
  <c r="N125" i="33" s="1"/>
  <c r="G125" i="33"/>
  <c r="M125" i="33" s="1"/>
  <c r="N124" i="33"/>
  <c r="L124" i="33"/>
  <c r="K124" i="33"/>
  <c r="J124" i="33"/>
  <c r="I124" i="33"/>
  <c r="H124" i="33"/>
  <c r="G124" i="33"/>
  <c r="M124" i="33" s="1"/>
  <c r="L123" i="33"/>
  <c r="K123" i="33"/>
  <c r="J123" i="33"/>
  <c r="I123" i="33"/>
  <c r="H123" i="33"/>
  <c r="N123" i="33" s="1"/>
  <c r="G123" i="33"/>
  <c r="M123" i="33" s="1"/>
  <c r="L122" i="33"/>
  <c r="K122" i="33"/>
  <c r="J122" i="33"/>
  <c r="I122" i="33"/>
  <c r="H122" i="33"/>
  <c r="N122" i="33" s="1"/>
  <c r="G122" i="33"/>
  <c r="M122" i="33" s="1"/>
  <c r="L121" i="33"/>
  <c r="K121" i="33"/>
  <c r="J121" i="33"/>
  <c r="I121" i="33"/>
  <c r="H121" i="33"/>
  <c r="N121" i="33" s="1"/>
  <c r="G121" i="33"/>
  <c r="M121" i="33" s="1"/>
  <c r="N120" i="33"/>
  <c r="L120" i="33"/>
  <c r="K120" i="33"/>
  <c r="J120" i="33"/>
  <c r="I120" i="33"/>
  <c r="H120" i="33"/>
  <c r="G120" i="33"/>
  <c r="M120" i="33" s="1"/>
  <c r="N119" i="33"/>
  <c r="L119" i="33"/>
  <c r="K119" i="33"/>
  <c r="J119" i="33"/>
  <c r="I119" i="33"/>
  <c r="H119" i="33"/>
  <c r="G119" i="33"/>
  <c r="M119" i="33" s="1"/>
  <c r="L118" i="33"/>
  <c r="K118" i="33"/>
  <c r="J118" i="33"/>
  <c r="I118" i="33"/>
  <c r="H118" i="33"/>
  <c r="N118" i="33" s="1"/>
  <c r="G118" i="33"/>
  <c r="M118" i="33" s="1"/>
  <c r="L117" i="33"/>
  <c r="K117" i="33"/>
  <c r="J117" i="33"/>
  <c r="I117" i="33"/>
  <c r="H117" i="33"/>
  <c r="N117" i="33" s="1"/>
  <c r="G117" i="33"/>
  <c r="M117" i="33" s="1"/>
  <c r="L116" i="33"/>
  <c r="K116" i="33"/>
  <c r="I116" i="33"/>
  <c r="G116" i="33"/>
  <c r="M116" i="33" s="1"/>
  <c r="L115" i="33"/>
  <c r="K115" i="33"/>
  <c r="I115" i="33"/>
  <c r="H115" i="33"/>
  <c r="N115" i="33" s="1"/>
  <c r="G115" i="33"/>
  <c r="M115" i="33" s="1"/>
  <c r="N114" i="33"/>
  <c r="L114" i="33"/>
  <c r="K114" i="33"/>
  <c r="J114" i="33"/>
  <c r="I114" i="33"/>
  <c r="H114" i="33"/>
  <c r="G114" i="33"/>
  <c r="M114" i="33" s="1"/>
  <c r="L113" i="33"/>
  <c r="K113" i="33"/>
  <c r="J113" i="33"/>
  <c r="I113" i="33"/>
  <c r="H113" i="33"/>
  <c r="N113" i="33" s="1"/>
  <c r="G113" i="33"/>
  <c r="M113" i="33" s="1"/>
  <c r="L112" i="33"/>
  <c r="K112" i="33"/>
  <c r="J112" i="33"/>
  <c r="I112" i="33"/>
  <c r="H112" i="33"/>
  <c r="N112" i="33" s="1"/>
  <c r="G112" i="33"/>
  <c r="M112" i="33" s="1"/>
  <c r="N111" i="33"/>
  <c r="L111" i="33"/>
  <c r="K111" i="33"/>
  <c r="J111" i="33"/>
  <c r="I111" i="33"/>
  <c r="H111" i="33"/>
  <c r="G111" i="33"/>
  <c r="M111" i="33" s="1"/>
  <c r="L110" i="33"/>
  <c r="K110" i="33"/>
  <c r="J110" i="33"/>
  <c r="I110" i="33"/>
  <c r="H110" i="33"/>
  <c r="N110" i="33" s="1"/>
  <c r="G110" i="33"/>
  <c r="M110" i="33" s="1"/>
  <c r="L109" i="33"/>
  <c r="K109" i="33"/>
  <c r="J109" i="33"/>
  <c r="I109" i="33"/>
  <c r="H109" i="33"/>
  <c r="N109" i="33" s="1"/>
  <c r="G109" i="33"/>
  <c r="M109" i="33" s="1"/>
  <c r="N108" i="33"/>
  <c r="L108" i="33"/>
  <c r="K108" i="33"/>
  <c r="J108" i="33"/>
  <c r="I108" i="33"/>
  <c r="H108" i="33"/>
  <c r="G108" i="33"/>
  <c r="M108" i="33" s="1"/>
  <c r="N107" i="33"/>
  <c r="L107" i="33"/>
  <c r="K107" i="33"/>
  <c r="J107" i="33"/>
  <c r="I107" i="33"/>
  <c r="H107" i="33"/>
  <c r="G107" i="33"/>
  <c r="M107" i="33" s="1"/>
  <c r="L106" i="33"/>
  <c r="K106" i="33"/>
  <c r="J106" i="33"/>
  <c r="I106" i="33"/>
  <c r="H106" i="33"/>
  <c r="N106" i="33" s="1"/>
  <c r="G106" i="33"/>
  <c r="M106" i="33" s="1"/>
  <c r="L105" i="33"/>
  <c r="K105" i="33"/>
  <c r="J105" i="33"/>
  <c r="I105" i="33"/>
  <c r="H105" i="33"/>
  <c r="N105" i="33" s="1"/>
  <c r="G105" i="33"/>
  <c r="M105" i="33" s="1"/>
  <c r="L104" i="33"/>
  <c r="K104" i="33"/>
  <c r="J104" i="33"/>
  <c r="I104" i="33"/>
  <c r="H104" i="33"/>
  <c r="N104" i="33" s="1"/>
  <c r="G104" i="33"/>
  <c r="M104" i="33" s="1"/>
  <c r="L103" i="33"/>
  <c r="K103" i="33"/>
  <c r="J103" i="33"/>
  <c r="I103" i="33"/>
  <c r="G103" i="33"/>
  <c r="M103" i="33" s="1"/>
  <c r="L102" i="33"/>
  <c r="K102" i="33"/>
  <c r="J102" i="33"/>
  <c r="I102" i="33"/>
  <c r="H102" i="33"/>
  <c r="N102" i="33" s="1"/>
  <c r="G102" i="33"/>
  <c r="M102" i="33" s="1"/>
  <c r="L101" i="33"/>
  <c r="K101" i="33"/>
  <c r="J101" i="33"/>
  <c r="I101" i="33"/>
  <c r="H101" i="33"/>
  <c r="N101" i="33" s="1"/>
  <c r="G101" i="33"/>
  <c r="M101" i="33" s="1"/>
  <c r="L100" i="33"/>
  <c r="K100" i="33"/>
  <c r="J100" i="33"/>
  <c r="I100" i="33"/>
  <c r="H100" i="33"/>
  <c r="N100" i="33" s="1"/>
  <c r="G100" i="33"/>
  <c r="M100" i="33" s="1"/>
  <c r="N99" i="33"/>
  <c r="L99" i="33"/>
  <c r="K99" i="33"/>
  <c r="J99" i="33"/>
  <c r="I99" i="33"/>
  <c r="H99" i="33"/>
  <c r="L98" i="33"/>
  <c r="K98" i="33"/>
  <c r="J98" i="33"/>
  <c r="H98" i="33"/>
  <c r="N98" i="33" s="1"/>
  <c r="G98" i="33"/>
  <c r="M98" i="33" s="1"/>
  <c r="L97" i="33"/>
  <c r="K97" i="33"/>
  <c r="I97" i="33"/>
  <c r="H97" i="33"/>
  <c r="N97" i="33" s="1"/>
  <c r="G97" i="33"/>
  <c r="M97" i="33" s="1"/>
  <c r="L96" i="33"/>
  <c r="K96" i="33"/>
  <c r="J96" i="33"/>
  <c r="I96" i="33"/>
  <c r="H96" i="33"/>
  <c r="N96" i="33" s="1"/>
  <c r="G96" i="33"/>
  <c r="M96" i="33" s="1"/>
  <c r="L95" i="33"/>
  <c r="K95" i="33"/>
  <c r="J95" i="33"/>
  <c r="I95" i="33"/>
  <c r="H95" i="33"/>
  <c r="N95" i="33" s="1"/>
  <c r="G95" i="33"/>
  <c r="M95" i="33" s="1"/>
  <c r="L94" i="33"/>
  <c r="K94" i="33"/>
  <c r="J94" i="33"/>
  <c r="I94" i="33"/>
  <c r="H94" i="33"/>
  <c r="N94" i="33" s="1"/>
  <c r="G94" i="33"/>
  <c r="M94" i="33" s="1"/>
  <c r="N93" i="33"/>
  <c r="L93" i="33"/>
  <c r="K93" i="33"/>
  <c r="J93" i="33"/>
  <c r="I93" i="33"/>
  <c r="H93" i="33"/>
  <c r="G93" i="33"/>
  <c r="M93" i="33" s="1"/>
  <c r="N92" i="33"/>
  <c r="L92" i="33"/>
  <c r="K92" i="33"/>
  <c r="J92" i="33"/>
  <c r="I92" i="33"/>
  <c r="H92" i="33"/>
  <c r="G92" i="33"/>
  <c r="M92" i="33" s="1"/>
  <c r="N91" i="33"/>
  <c r="L91" i="33"/>
  <c r="K91" i="33"/>
  <c r="J91" i="33"/>
  <c r="I91" i="33"/>
  <c r="H91" i="33"/>
  <c r="G91" i="33"/>
  <c r="M91" i="33" s="1"/>
  <c r="L90" i="33"/>
  <c r="K90" i="33"/>
  <c r="J90" i="33"/>
  <c r="I90" i="33"/>
  <c r="H90" i="33"/>
  <c r="N90" i="33" s="1"/>
  <c r="G90" i="33"/>
  <c r="M90" i="33" s="1"/>
  <c r="N89" i="33"/>
  <c r="L89" i="33"/>
  <c r="K89" i="33"/>
  <c r="J89" i="33"/>
  <c r="I89" i="33"/>
  <c r="H89" i="33"/>
  <c r="G89" i="33"/>
  <c r="M89" i="33" s="1"/>
  <c r="L88" i="33"/>
  <c r="K88" i="33"/>
  <c r="J88" i="33"/>
  <c r="I88" i="33"/>
  <c r="G88" i="33"/>
  <c r="M88" i="33" s="1"/>
  <c r="L87" i="33"/>
  <c r="K87" i="33"/>
  <c r="J87" i="33"/>
  <c r="I87" i="33"/>
  <c r="H87" i="33"/>
  <c r="N87" i="33" s="1"/>
  <c r="G87" i="33"/>
  <c r="M87" i="33" s="1"/>
  <c r="L86" i="33"/>
  <c r="K86" i="33"/>
  <c r="J86" i="33"/>
  <c r="I86" i="33"/>
  <c r="H86" i="33"/>
  <c r="N86" i="33" s="1"/>
  <c r="G86" i="33"/>
  <c r="M86" i="33" s="1"/>
  <c r="N85" i="33"/>
  <c r="L85" i="33"/>
  <c r="K85" i="33"/>
  <c r="J85" i="33"/>
  <c r="I85" i="33"/>
  <c r="H85" i="33"/>
  <c r="G85" i="33"/>
  <c r="M85" i="33" s="1"/>
  <c r="N84" i="33"/>
  <c r="L84" i="33"/>
  <c r="K84" i="33"/>
  <c r="J84" i="33"/>
  <c r="I84" i="33"/>
  <c r="H84" i="33"/>
  <c r="G84" i="33"/>
  <c r="M84" i="33" s="1"/>
  <c r="L83" i="33"/>
  <c r="K83" i="33"/>
  <c r="J83" i="33"/>
  <c r="I83" i="33"/>
  <c r="H83" i="33"/>
  <c r="N83" i="33" s="1"/>
  <c r="G83" i="33"/>
  <c r="M83" i="33" s="1"/>
  <c r="L82" i="33"/>
  <c r="K82" i="33"/>
  <c r="I82" i="33"/>
  <c r="H82" i="33"/>
  <c r="N82" i="33" s="1"/>
  <c r="G82" i="33"/>
  <c r="M82" i="33" s="1"/>
  <c r="K81" i="33"/>
  <c r="F81" i="33"/>
  <c r="E81" i="33"/>
  <c r="I145" i="33" s="1"/>
  <c r="D81" i="33"/>
  <c r="H146" i="33" s="1"/>
  <c r="C81" i="33"/>
  <c r="L73" i="33"/>
  <c r="K73" i="33"/>
  <c r="J73" i="33"/>
  <c r="I73" i="33"/>
  <c r="H73" i="33"/>
  <c r="N73" i="33" s="1"/>
  <c r="G73" i="33"/>
  <c r="M73" i="33" s="1"/>
  <c r="L72" i="33"/>
  <c r="K72" i="33"/>
  <c r="J72" i="33"/>
  <c r="I72" i="33"/>
  <c r="H72" i="33"/>
  <c r="N72" i="33" s="1"/>
  <c r="G72" i="33"/>
  <c r="M72" i="33" s="1"/>
  <c r="L71" i="33"/>
  <c r="K71" i="33"/>
  <c r="J71" i="33"/>
  <c r="I71" i="33"/>
  <c r="H71" i="33"/>
  <c r="N71" i="33" s="1"/>
  <c r="G71" i="33"/>
  <c r="M71" i="33" s="1"/>
  <c r="N70" i="33"/>
  <c r="L70" i="33"/>
  <c r="K70" i="33"/>
  <c r="J70" i="33"/>
  <c r="I70" i="33"/>
  <c r="H70" i="33"/>
  <c r="G70" i="33"/>
  <c r="M70" i="33" s="1"/>
  <c r="L69" i="33"/>
  <c r="K69" i="33"/>
  <c r="J69" i="33"/>
  <c r="I69" i="33"/>
  <c r="H69" i="33"/>
  <c r="N69" i="33" s="1"/>
  <c r="G69" i="33"/>
  <c r="M69" i="33" s="1"/>
  <c r="L68" i="33"/>
  <c r="K68" i="33"/>
  <c r="J68" i="33"/>
  <c r="I68" i="33"/>
  <c r="H68" i="33"/>
  <c r="N68" i="33" s="1"/>
  <c r="G68" i="33"/>
  <c r="M68" i="33" s="1"/>
  <c r="N67" i="33"/>
  <c r="L67" i="33"/>
  <c r="K67" i="33"/>
  <c r="J67" i="33"/>
  <c r="I67" i="33"/>
  <c r="H67" i="33"/>
  <c r="G67" i="33"/>
  <c r="M67" i="33" s="1"/>
  <c r="L66" i="33"/>
  <c r="K66" i="33"/>
  <c r="J66" i="33"/>
  <c r="I66" i="33"/>
  <c r="H66" i="33"/>
  <c r="N66" i="33" s="1"/>
  <c r="G66" i="33"/>
  <c r="M66" i="33" s="1"/>
  <c r="L65" i="33"/>
  <c r="K65" i="33"/>
  <c r="J65" i="33"/>
  <c r="I65" i="33"/>
  <c r="H65" i="33"/>
  <c r="N65" i="33" s="1"/>
  <c r="G65" i="33"/>
  <c r="M65" i="33" s="1"/>
  <c r="L64" i="33"/>
  <c r="K64" i="33"/>
  <c r="J64" i="33"/>
  <c r="I64" i="33"/>
  <c r="H64" i="33"/>
  <c r="N64" i="33" s="1"/>
  <c r="G64" i="33"/>
  <c r="M64" i="33" s="1"/>
  <c r="N63" i="33"/>
  <c r="L63" i="33"/>
  <c r="K63" i="33"/>
  <c r="J63" i="33"/>
  <c r="I63" i="33"/>
  <c r="H63" i="33"/>
  <c r="G63" i="33"/>
  <c r="M63" i="33" s="1"/>
  <c r="L62" i="33"/>
  <c r="K62" i="33"/>
  <c r="J62" i="33"/>
  <c r="I62" i="33"/>
  <c r="H62" i="33"/>
  <c r="N62" i="33" s="1"/>
  <c r="G62" i="33"/>
  <c r="M62" i="33" s="1"/>
  <c r="N61" i="33"/>
  <c r="L61" i="33"/>
  <c r="K61" i="33"/>
  <c r="J61" i="33"/>
  <c r="I61" i="33"/>
  <c r="H61" i="33"/>
  <c r="G61" i="33"/>
  <c r="M61" i="33" s="1"/>
  <c r="L60" i="33"/>
  <c r="K60" i="33"/>
  <c r="J60" i="33"/>
  <c r="I60" i="33"/>
  <c r="H60" i="33"/>
  <c r="N60" i="33" s="1"/>
  <c r="G60" i="33"/>
  <c r="M60" i="33" s="1"/>
  <c r="L59" i="33"/>
  <c r="K59" i="33"/>
  <c r="J59" i="33"/>
  <c r="H59" i="33"/>
  <c r="N59" i="33" s="1"/>
  <c r="G59" i="33"/>
  <c r="L58" i="33"/>
  <c r="K58" i="33"/>
  <c r="J58" i="33"/>
  <c r="I58" i="33"/>
  <c r="H58" i="33"/>
  <c r="N58" i="33" s="1"/>
  <c r="G58" i="33"/>
  <c r="M58" i="33" s="1"/>
  <c r="L57" i="33"/>
  <c r="K57" i="33"/>
  <c r="J57" i="33"/>
  <c r="I57" i="33"/>
  <c r="H57" i="33"/>
  <c r="N57" i="33" s="1"/>
  <c r="G57" i="33"/>
  <c r="M57" i="33" s="1"/>
  <c r="N56" i="33"/>
  <c r="L56" i="33"/>
  <c r="K56" i="33"/>
  <c r="J56" i="33"/>
  <c r="I56" i="33"/>
  <c r="H56" i="33"/>
  <c r="G56" i="33"/>
  <c r="M56" i="33" s="1"/>
  <c r="L55" i="33"/>
  <c r="K55" i="33"/>
  <c r="J55" i="33"/>
  <c r="I55" i="33"/>
  <c r="H55" i="33"/>
  <c r="N55" i="33" s="1"/>
  <c r="G55" i="33"/>
  <c r="M55" i="33" s="1"/>
  <c r="L54" i="33"/>
  <c r="K54" i="33"/>
  <c r="J54" i="33"/>
  <c r="I54" i="33"/>
  <c r="H54" i="33"/>
  <c r="N54" i="33" s="1"/>
  <c r="G54" i="33"/>
  <c r="M54" i="33" s="1"/>
  <c r="L53" i="33"/>
  <c r="K53" i="33"/>
  <c r="J53" i="33"/>
  <c r="I53" i="33"/>
  <c r="H53" i="33"/>
  <c r="N53" i="33" s="1"/>
  <c r="G53" i="33"/>
  <c r="M53" i="33" s="1"/>
  <c r="N52" i="33"/>
  <c r="L52" i="33"/>
  <c r="K52" i="33"/>
  <c r="J52" i="33"/>
  <c r="I52" i="33"/>
  <c r="H52" i="33"/>
  <c r="G52" i="33"/>
  <c r="M52" i="33" s="1"/>
  <c r="L51" i="33"/>
  <c r="K51" i="33"/>
  <c r="J51" i="33"/>
  <c r="I51" i="33"/>
  <c r="H51" i="33"/>
  <c r="N51" i="33" s="1"/>
  <c r="G51" i="33"/>
  <c r="M51" i="33" s="1"/>
  <c r="N50" i="33"/>
  <c r="L50" i="33"/>
  <c r="K50" i="33"/>
  <c r="J50" i="33"/>
  <c r="I50" i="33"/>
  <c r="H50" i="33"/>
  <c r="G50" i="33"/>
  <c r="M50" i="33" s="1"/>
  <c r="L49" i="33"/>
  <c r="K49" i="33"/>
  <c r="J49" i="33"/>
  <c r="I49" i="33"/>
  <c r="H49" i="33"/>
  <c r="N49" i="33" s="1"/>
  <c r="G49" i="33"/>
  <c r="M49" i="33" s="1"/>
  <c r="L48" i="33"/>
  <c r="K48" i="33"/>
  <c r="J48" i="33"/>
  <c r="I48" i="33"/>
  <c r="H48" i="33"/>
  <c r="N48" i="33" s="1"/>
  <c r="G48" i="33"/>
  <c r="M48" i="33" s="1"/>
  <c r="N47" i="33"/>
  <c r="L47" i="33"/>
  <c r="K47" i="33"/>
  <c r="J47" i="33"/>
  <c r="I47" i="33"/>
  <c r="H47" i="33"/>
  <c r="G47" i="33"/>
  <c r="M47" i="33" s="1"/>
  <c r="L46" i="33"/>
  <c r="K46" i="33"/>
  <c r="J46" i="33"/>
  <c r="I46" i="33"/>
  <c r="H46" i="33"/>
  <c r="N46" i="33" s="1"/>
  <c r="G46" i="33"/>
  <c r="M46" i="33" s="1"/>
  <c r="L45" i="33"/>
  <c r="K45" i="33"/>
  <c r="J45" i="33"/>
  <c r="I45" i="33"/>
  <c r="H45" i="33"/>
  <c r="N45" i="33" s="1"/>
  <c r="G45" i="33"/>
  <c r="M45" i="33" s="1"/>
  <c r="N44" i="33"/>
  <c r="L44" i="33"/>
  <c r="K44" i="33"/>
  <c r="J44" i="33"/>
  <c r="I44" i="33"/>
  <c r="H44" i="33"/>
  <c r="G44" i="33"/>
  <c r="M44" i="33" s="1"/>
  <c r="L43" i="33"/>
  <c r="K43" i="33"/>
  <c r="J43" i="33"/>
  <c r="I43" i="33"/>
  <c r="H43" i="33"/>
  <c r="N43" i="33" s="1"/>
  <c r="G43" i="33"/>
  <c r="M43" i="33" s="1"/>
  <c r="L42" i="33"/>
  <c r="K42" i="33"/>
  <c r="J42" i="33"/>
  <c r="I42" i="33"/>
  <c r="H42" i="33"/>
  <c r="N42" i="33" s="1"/>
  <c r="G42" i="33"/>
  <c r="M42" i="33" s="1"/>
  <c r="L41" i="33"/>
  <c r="K41" i="33"/>
  <c r="J41" i="33"/>
  <c r="I41" i="33"/>
  <c r="H41" i="33"/>
  <c r="N41" i="33" s="1"/>
  <c r="G41" i="33"/>
  <c r="M41" i="33" s="1"/>
  <c r="N40" i="33"/>
  <c r="L40" i="33"/>
  <c r="K40" i="33"/>
  <c r="J40" i="33"/>
  <c r="I40" i="33"/>
  <c r="H40" i="33"/>
  <c r="G40" i="33"/>
  <c r="M40" i="33" s="1"/>
  <c r="L39" i="33"/>
  <c r="K39" i="33"/>
  <c r="J39" i="33"/>
  <c r="I39" i="33"/>
  <c r="H39" i="33"/>
  <c r="N39" i="33" s="1"/>
  <c r="L38" i="33"/>
  <c r="K38" i="33"/>
  <c r="J38" i="33"/>
  <c r="I38" i="33"/>
  <c r="H38" i="33"/>
  <c r="N38" i="33" s="1"/>
  <c r="G38" i="33"/>
  <c r="M38" i="33" s="1"/>
  <c r="L37" i="33"/>
  <c r="K37" i="33"/>
  <c r="J37" i="33"/>
  <c r="I37" i="33"/>
  <c r="H37" i="33"/>
  <c r="N37" i="33" s="1"/>
  <c r="G37" i="33"/>
  <c r="M37" i="33" s="1"/>
  <c r="L36" i="33"/>
  <c r="K36" i="33"/>
  <c r="J36" i="33"/>
  <c r="H36" i="33"/>
  <c r="N36" i="33" s="1"/>
  <c r="G36" i="33"/>
  <c r="L35" i="33"/>
  <c r="K35" i="33"/>
  <c r="J35" i="33"/>
  <c r="I35" i="33"/>
  <c r="H35" i="33"/>
  <c r="N35" i="33" s="1"/>
  <c r="G35" i="33"/>
  <c r="M35" i="33" s="1"/>
  <c r="L34" i="33"/>
  <c r="K34" i="33"/>
  <c r="J34" i="33"/>
  <c r="I34" i="33"/>
  <c r="H34" i="33"/>
  <c r="N34" i="33" s="1"/>
  <c r="G34" i="33"/>
  <c r="M34" i="33" s="1"/>
  <c r="L33" i="33"/>
  <c r="K33" i="33"/>
  <c r="J33" i="33"/>
  <c r="I33" i="33"/>
  <c r="H33" i="33"/>
  <c r="N33" i="33" s="1"/>
  <c r="G33" i="33"/>
  <c r="M33" i="33" s="1"/>
  <c r="N32" i="33"/>
  <c r="L32" i="33"/>
  <c r="K32" i="33"/>
  <c r="J32" i="33"/>
  <c r="I32" i="33"/>
  <c r="H32" i="33"/>
  <c r="G32" i="33"/>
  <c r="M32" i="33" s="1"/>
  <c r="L31" i="33"/>
  <c r="K31" i="33"/>
  <c r="J31" i="33"/>
  <c r="I31" i="33"/>
  <c r="H31" i="33"/>
  <c r="N31" i="33" s="1"/>
  <c r="G31" i="33"/>
  <c r="M31" i="33" s="1"/>
  <c r="L30" i="33"/>
  <c r="K30" i="33"/>
  <c r="J30" i="33"/>
  <c r="I30" i="33"/>
  <c r="H30" i="33"/>
  <c r="N30" i="33" s="1"/>
  <c r="G30" i="33"/>
  <c r="M30" i="33" s="1"/>
  <c r="N29" i="33"/>
  <c r="L29" i="33"/>
  <c r="K29" i="33"/>
  <c r="J29" i="33"/>
  <c r="I29" i="33"/>
  <c r="H29" i="33"/>
  <c r="G29" i="33"/>
  <c r="M29" i="33" s="1"/>
  <c r="N28" i="33"/>
  <c r="L28" i="33"/>
  <c r="K28" i="33"/>
  <c r="J28" i="33"/>
  <c r="I28" i="33"/>
  <c r="H28" i="33"/>
  <c r="G28" i="33"/>
  <c r="M28" i="33" s="1"/>
  <c r="L27" i="33"/>
  <c r="K27" i="33"/>
  <c r="J27" i="33"/>
  <c r="I27" i="33"/>
  <c r="H27" i="33"/>
  <c r="N27" i="33" s="1"/>
  <c r="G27" i="33"/>
  <c r="M27" i="33" s="1"/>
  <c r="L26" i="33"/>
  <c r="K26" i="33"/>
  <c r="J26" i="33"/>
  <c r="I26" i="33"/>
  <c r="H26" i="33"/>
  <c r="N26" i="33" s="1"/>
  <c r="G26" i="33"/>
  <c r="M26" i="33" s="1"/>
  <c r="N25" i="33"/>
  <c r="L25" i="33"/>
  <c r="K25" i="33"/>
  <c r="J25" i="33"/>
  <c r="I25" i="33"/>
  <c r="H25" i="33"/>
  <c r="G25" i="33"/>
  <c r="M25" i="33" s="1"/>
  <c r="L24" i="33"/>
  <c r="K24" i="33"/>
  <c r="J24" i="33"/>
  <c r="I24" i="33"/>
  <c r="H24" i="33"/>
  <c r="N24" i="33" s="1"/>
  <c r="G24" i="33"/>
  <c r="M24" i="33" s="1"/>
  <c r="L23" i="33"/>
  <c r="K23" i="33"/>
  <c r="I23" i="33"/>
  <c r="H23" i="33"/>
  <c r="N23" i="33" s="1"/>
  <c r="G23" i="33"/>
  <c r="M23" i="33" s="1"/>
  <c r="F22" i="33"/>
  <c r="E22" i="33"/>
  <c r="I59" i="33" s="1"/>
  <c r="D22" i="33"/>
  <c r="H22" i="33" s="1"/>
  <c r="C22" i="33"/>
  <c r="F14" i="33"/>
  <c r="E14" i="33"/>
  <c r="D14" i="33"/>
  <c r="L14" i="33" s="1"/>
  <c r="C14" i="33"/>
  <c r="F13" i="33"/>
  <c r="D13" i="33"/>
  <c r="L13" i="33" s="1"/>
  <c r="C13" i="33"/>
  <c r="F12" i="33"/>
  <c r="D12" i="33"/>
  <c r="C12" i="33"/>
  <c r="E11" i="33"/>
  <c r="D11" i="33"/>
  <c r="C11" i="33"/>
  <c r="E10" i="33"/>
  <c r="D10" i="33"/>
  <c r="C10" i="33"/>
  <c r="K10" i="33" s="1"/>
  <c r="D9" i="33"/>
  <c r="L640" i="32"/>
  <c r="K640" i="32"/>
  <c r="J640" i="32"/>
  <c r="H640" i="32"/>
  <c r="N640" i="32" s="1"/>
  <c r="L639" i="32"/>
  <c r="N639" i="32" s="1"/>
  <c r="K639" i="32"/>
  <c r="H639" i="32"/>
  <c r="L638" i="32"/>
  <c r="K638" i="32"/>
  <c r="J638" i="32"/>
  <c r="H638" i="32"/>
  <c r="N638" i="32" s="1"/>
  <c r="L637" i="32"/>
  <c r="K637" i="32"/>
  <c r="H637" i="32"/>
  <c r="G637" i="32"/>
  <c r="M637" i="32" s="1"/>
  <c r="L636" i="32"/>
  <c r="K636" i="32"/>
  <c r="H636" i="32"/>
  <c r="N636" i="32" s="1"/>
  <c r="N635" i="32"/>
  <c r="L635" i="32"/>
  <c r="K635" i="32"/>
  <c r="J635" i="32"/>
  <c r="I635" i="32"/>
  <c r="H635" i="32"/>
  <c r="G635" i="32"/>
  <c r="M635" i="32" s="1"/>
  <c r="L634" i="32"/>
  <c r="K634" i="32"/>
  <c r="G634" i="32"/>
  <c r="L633" i="32"/>
  <c r="K633" i="32"/>
  <c r="I633" i="32"/>
  <c r="H633" i="32"/>
  <c r="N633" i="32" s="1"/>
  <c r="L632" i="32"/>
  <c r="K632" i="32"/>
  <c r="H632" i="32"/>
  <c r="N632" i="32" s="1"/>
  <c r="L631" i="32"/>
  <c r="K631" i="32"/>
  <c r="J631" i="32"/>
  <c r="H631" i="32"/>
  <c r="N631" i="32" s="1"/>
  <c r="L630" i="32"/>
  <c r="K630" i="32"/>
  <c r="H630" i="32"/>
  <c r="N630" i="32" s="1"/>
  <c r="L629" i="32"/>
  <c r="K629" i="32"/>
  <c r="J629" i="32"/>
  <c r="I629" i="32"/>
  <c r="L628" i="32"/>
  <c r="K628" i="32"/>
  <c r="H628" i="32"/>
  <c r="N628" i="32" s="1"/>
  <c r="L627" i="32"/>
  <c r="K627" i="32"/>
  <c r="J627" i="32"/>
  <c r="I627" i="32"/>
  <c r="H627" i="32"/>
  <c r="N627" i="32" s="1"/>
  <c r="L626" i="32"/>
  <c r="K626" i="32"/>
  <c r="J626" i="32"/>
  <c r="I626" i="32"/>
  <c r="G626" i="32"/>
  <c r="N625" i="32"/>
  <c r="L625" i="32"/>
  <c r="K625" i="32"/>
  <c r="H625" i="32"/>
  <c r="L624" i="32"/>
  <c r="K624" i="32"/>
  <c r="I624" i="32"/>
  <c r="H624" i="32"/>
  <c r="G624" i="32"/>
  <c r="M624" i="32" s="1"/>
  <c r="L623" i="32"/>
  <c r="K623" i="32"/>
  <c r="J623" i="32"/>
  <c r="H623" i="32"/>
  <c r="N623" i="32" s="1"/>
  <c r="L622" i="32"/>
  <c r="K622" i="32"/>
  <c r="H622" i="32"/>
  <c r="N622" i="32" s="1"/>
  <c r="L621" i="32"/>
  <c r="K621" i="32"/>
  <c r="J621" i="32"/>
  <c r="H621" i="32"/>
  <c r="N621" i="32" s="1"/>
  <c r="L620" i="32"/>
  <c r="N620" i="32" s="1"/>
  <c r="K620" i="32"/>
  <c r="H620" i="32"/>
  <c r="L619" i="32"/>
  <c r="K619" i="32"/>
  <c r="I619" i="32"/>
  <c r="H619" i="32"/>
  <c r="N619" i="32" s="1"/>
  <c r="L618" i="32"/>
  <c r="K618" i="32"/>
  <c r="I618" i="32"/>
  <c r="H618" i="32"/>
  <c r="N618" i="32" s="1"/>
  <c r="N617" i="32"/>
  <c r="L617" i="32"/>
  <c r="K617" i="32"/>
  <c r="H617" i="32"/>
  <c r="L616" i="32"/>
  <c r="K616" i="32"/>
  <c r="J616" i="32"/>
  <c r="H616" i="32"/>
  <c r="N616" i="32" s="1"/>
  <c r="L615" i="32"/>
  <c r="K615" i="32"/>
  <c r="H615" i="32"/>
  <c r="N615" i="32" s="1"/>
  <c r="L614" i="32"/>
  <c r="K614" i="32"/>
  <c r="L613" i="32"/>
  <c r="K613" i="32"/>
  <c r="H613" i="32"/>
  <c r="N613" i="32" s="1"/>
  <c r="F612" i="32"/>
  <c r="E612" i="32"/>
  <c r="D612" i="32"/>
  <c r="H634" i="32" s="1"/>
  <c r="C612" i="32"/>
  <c r="L604" i="32"/>
  <c r="K604" i="32"/>
  <c r="J604" i="32"/>
  <c r="H604" i="32"/>
  <c r="N604" i="32" s="1"/>
  <c r="N603" i="32"/>
  <c r="L603" i="32"/>
  <c r="K603" i="32"/>
  <c r="J603" i="32"/>
  <c r="I603" i="32"/>
  <c r="H603" i="32"/>
  <c r="G603" i="32"/>
  <c r="M603" i="32" s="1"/>
  <c r="L602" i="32"/>
  <c r="K602" i="32"/>
  <c r="J602" i="32"/>
  <c r="I602" i="32"/>
  <c r="L601" i="32"/>
  <c r="K601" i="32"/>
  <c r="J601" i="32"/>
  <c r="I601" i="32"/>
  <c r="H601" i="32"/>
  <c r="N601" i="32" s="1"/>
  <c r="G601" i="32"/>
  <c r="M601" i="32" s="1"/>
  <c r="L600" i="32"/>
  <c r="K600" i="32"/>
  <c r="G600" i="32"/>
  <c r="L599" i="32"/>
  <c r="K599" i="32"/>
  <c r="I599" i="32"/>
  <c r="H599" i="32"/>
  <c r="N599" i="32" s="1"/>
  <c r="G599" i="32"/>
  <c r="M599" i="32" s="1"/>
  <c r="L598" i="32"/>
  <c r="K598" i="32"/>
  <c r="J598" i="32"/>
  <c r="I598" i="32"/>
  <c r="H598" i="32"/>
  <c r="N598" i="32" s="1"/>
  <c r="G598" i="32"/>
  <c r="M598" i="32" s="1"/>
  <c r="L597" i="32"/>
  <c r="K597" i="32"/>
  <c r="J597" i="32"/>
  <c r="G597" i="32"/>
  <c r="L596" i="32"/>
  <c r="K596" i="32"/>
  <c r="L595" i="32"/>
  <c r="K595" i="32"/>
  <c r="J595" i="32"/>
  <c r="I595" i="32"/>
  <c r="G595" i="32"/>
  <c r="M595" i="32" s="1"/>
  <c r="L594" i="32"/>
  <c r="K594" i="32"/>
  <c r="J594" i="32"/>
  <c r="I594" i="32"/>
  <c r="G594" i="32"/>
  <c r="N593" i="32"/>
  <c r="L593" i="32"/>
  <c r="K593" i="32"/>
  <c r="J593" i="32"/>
  <c r="I593" i="32"/>
  <c r="H593" i="32"/>
  <c r="G593" i="32"/>
  <c r="M593" i="32" s="1"/>
  <c r="L592" i="32"/>
  <c r="K592" i="32"/>
  <c r="I592" i="32"/>
  <c r="H592" i="32"/>
  <c r="N592" i="32" s="1"/>
  <c r="G592" i="32"/>
  <c r="L591" i="32"/>
  <c r="K591" i="32"/>
  <c r="J591" i="32"/>
  <c r="I591" i="32"/>
  <c r="G591" i="32"/>
  <c r="L590" i="32"/>
  <c r="K590" i="32"/>
  <c r="G590" i="32"/>
  <c r="M590" i="32" s="1"/>
  <c r="L589" i="32"/>
  <c r="K589" i="32"/>
  <c r="J589" i="32"/>
  <c r="I589" i="32"/>
  <c r="G589" i="32"/>
  <c r="L588" i="32"/>
  <c r="K588" i="32"/>
  <c r="N587" i="32"/>
  <c r="L587" i="32"/>
  <c r="K587" i="32"/>
  <c r="J587" i="32"/>
  <c r="I587" i="32"/>
  <c r="H587" i="32"/>
  <c r="G587" i="32"/>
  <c r="M587" i="32" s="1"/>
  <c r="L586" i="32"/>
  <c r="K586" i="32"/>
  <c r="H586" i="32"/>
  <c r="N586" i="32" s="1"/>
  <c r="G586" i="32"/>
  <c r="L585" i="32"/>
  <c r="K585" i="32"/>
  <c r="J585" i="32"/>
  <c r="G585" i="32"/>
  <c r="M585" i="32" s="1"/>
  <c r="L584" i="32"/>
  <c r="K584" i="32"/>
  <c r="J584" i="32"/>
  <c r="G584" i="32"/>
  <c r="L583" i="32"/>
  <c r="K583" i="32"/>
  <c r="I583" i="32"/>
  <c r="G583" i="32"/>
  <c r="M583" i="32" s="1"/>
  <c r="N582" i="32"/>
  <c r="L582" i="32"/>
  <c r="K582" i="32"/>
  <c r="J582" i="32"/>
  <c r="I582" i="32"/>
  <c r="H582" i="32"/>
  <c r="G582" i="32"/>
  <c r="M582" i="32" s="1"/>
  <c r="L581" i="32"/>
  <c r="K581" i="32"/>
  <c r="J581" i="32"/>
  <c r="I581" i="32"/>
  <c r="H581" i="32"/>
  <c r="N581" i="32" s="1"/>
  <c r="G581" i="32"/>
  <c r="M581" i="32" s="1"/>
  <c r="N580" i="32"/>
  <c r="L580" i="32"/>
  <c r="K580" i="32"/>
  <c r="J580" i="32"/>
  <c r="I580" i="32"/>
  <c r="H580" i="32"/>
  <c r="G580" i="32"/>
  <c r="M580" i="32" s="1"/>
  <c r="L579" i="32"/>
  <c r="K579" i="32"/>
  <c r="J579" i="32"/>
  <c r="I579" i="32"/>
  <c r="H579" i="32"/>
  <c r="N579" i="32" s="1"/>
  <c r="G579" i="32"/>
  <c r="M579" i="32" s="1"/>
  <c r="L578" i="32"/>
  <c r="K578" i="32"/>
  <c r="J578" i="32"/>
  <c r="I578" i="32"/>
  <c r="G578" i="32"/>
  <c r="L577" i="32"/>
  <c r="K577" i="32"/>
  <c r="H577" i="32"/>
  <c r="N577" i="32" s="1"/>
  <c r="G577" i="32"/>
  <c r="N576" i="32"/>
  <c r="L576" i="32"/>
  <c r="K576" i="32"/>
  <c r="J576" i="32"/>
  <c r="I576" i="32"/>
  <c r="H576" i="32"/>
  <c r="G576" i="32"/>
  <c r="M576" i="32" s="1"/>
  <c r="L575" i="32"/>
  <c r="K575" i="32"/>
  <c r="I575" i="32"/>
  <c r="G575" i="32"/>
  <c r="M575" i="32" s="1"/>
  <c r="L574" i="32"/>
  <c r="K574" i="32"/>
  <c r="J574" i="32"/>
  <c r="H574" i="32"/>
  <c r="N574" i="32" s="1"/>
  <c r="G574" i="32"/>
  <c r="L573" i="32"/>
  <c r="K573" i="32"/>
  <c r="J573" i="32"/>
  <c r="G573" i="32"/>
  <c r="M573" i="32" s="1"/>
  <c r="L572" i="32"/>
  <c r="K572" i="32"/>
  <c r="J572" i="32"/>
  <c r="I572" i="32"/>
  <c r="H572" i="32"/>
  <c r="N572" i="32" s="1"/>
  <c r="G572" i="32"/>
  <c r="M572" i="32" s="1"/>
  <c r="L571" i="32"/>
  <c r="K571" i="32"/>
  <c r="J571" i="32"/>
  <c r="H571" i="32"/>
  <c r="N571" i="32" s="1"/>
  <c r="L570" i="32"/>
  <c r="K570" i="32"/>
  <c r="J570" i="32"/>
  <c r="I570" i="32"/>
  <c r="G570" i="32"/>
  <c r="N569" i="32"/>
  <c r="L569" i="32"/>
  <c r="K569" i="32"/>
  <c r="J569" i="32"/>
  <c r="I569" i="32"/>
  <c r="H569" i="32"/>
  <c r="G569" i="32"/>
  <c r="M569" i="32" s="1"/>
  <c r="L568" i="32"/>
  <c r="K568" i="32"/>
  <c r="L567" i="32"/>
  <c r="K567" i="32"/>
  <c r="G567" i="32"/>
  <c r="M567" i="32" s="1"/>
  <c r="N566" i="32"/>
  <c r="L566" i="32"/>
  <c r="K566" i="32"/>
  <c r="J566" i="32"/>
  <c r="I566" i="32"/>
  <c r="H566" i="32"/>
  <c r="G566" i="32"/>
  <c r="M566" i="32" s="1"/>
  <c r="L565" i="32"/>
  <c r="K565" i="32"/>
  <c r="J565" i="32"/>
  <c r="I565" i="32"/>
  <c r="G565" i="32"/>
  <c r="M565" i="32" s="1"/>
  <c r="L564" i="32"/>
  <c r="K564" i="32"/>
  <c r="J564" i="32"/>
  <c r="L563" i="32"/>
  <c r="K563" i="32"/>
  <c r="L562" i="32"/>
  <c r="K562" i="32"/>
  <c r="H562" i="32"/>
  <c r="N562" i="32" s="1"/>
  <c r="G562" i="32"/>
  <c r="M562" i="32" s="1"/>
  <c r="L561" i="32"/>
  <c r="K561" i="32"/>
  <c r="J561" i="32"/>
  <c r="L560" i="32"/>
  <c r="K560" i="32"/>
  <c r="J560" i="32"/>
  <c r="H560" i="32"/>
  <c r="N560" i="32" s="1"/>
  <c r="G560" i="32"/>
  <c r="M560" i="32" s="1"/>
  <c r="L559" i="32"/>
  <c r="K559" i="32"/>
  <c r="J559" i="32"/>
  <c r="G559" i="32"/>
  <c r="M559" i="32" s="1"/>
  <c r="L558" i="32"/>
  <c r="K558" i="32"/>
  <c r="J558" i="32"/>
  <c r="I558" i="32"/>
  <c r="H558" i="32"/>
  <c r="N558" i="32" s="1"/>
  <c r="G558" i="32"/>
  <c r="M558" i="32" s="1"/>
  <c r="L557" i="32"/>
  <c r="K557" i="32"/>
  <c r="J557" i="32"/>
  <c r="I557" i="32"/>
  <c r="N556" i="32"/>
  <c r="M556" i="32"/>
  <c r="L556" i="32"/>
  <c r="K556" i="32"/>
  <c r="J556" i="32"/>
  <c r="I556" i="32"/>
  <c r="H556" i="32"/>
  <c r="G556" i="32"/>
  <c r="N555" i="32"/>
  <c r="M555" i="32"/>
  <c r="L555" i="32"/>
  <c r="K555" i="32"/>
  <c r="J555" i="32"/>
  <c r="I555" i="32"/>
  <c r="H555" i="32"/>
  <c r="G555" i="32"/>
  <c r="N554" i="32"/>
  <c r="M554" i="32"/>
  <c r="L554" i="32"/>
  <c r="K554" i="32"/>
  <c r="J554" i="32"/>
  <c r="I554" i="32"/>
  <c r="H554" i="32"/>
  <c r="G554" i="32"/>
  <c r="N553" i="32"/>
  <c r="M553" i="32"/>
  <c r="L553" i="32"/>
  <c r="K553" i="32"/>
  <c r="J553" i="32"/>
  <c r="I553" i="32"/>
  <c r="H553" i="32"/>
  <c r="G553" i="32"/>
  <c r="N552" i="32"/>
  <c r="M552" i="32"/>
  <c r="L552" i="32"/>
  <c r="K552" i="32"/>
  <c r="J552" i="32"/>
  <c r="I552" i="32"/>
  <c r="H552" i="32"/>
  <c r="G552" i="32"/>
  <c r="L551" i="32"/>
  <c r="K551" i="32"/>
  <c r="I551" i="32"/>
  <c r="G551" i="32"/>
  <c r="M551" i="32" s="1"/>
  <c r="L550" i="32"/>
  <c r="K550" i="32"/>
  <c r="J550" i="32"/>
  <c r="I550" i="32"/>
  <c r="G550" i="32"/>
  <c r="L549" i="32"/>
  <c r="K549" i="32"/>
  <c r="J549" i="32"/>
  <c r="I549" i="32"/>
  <c r="G549" i="32"/>
  <c r="L548" i="32"/>
  <c r="K548" i="32"/>
  <c r="J548" i="32"/>
  <c r="I548" i="32"/>
  <c r="H548" i="32"/>
  <c r="N548" i="32" s="1"/>
  <c r="G548" i="32"/>
  <c r="M548" i="32" s="1"/>
  <c r="N547" i="32"/>
  <c r="L547" i="32"/>
  <c r="K547" i="32"/>
  <c r="J547" i="32"/>
  <c r="I547" i="32"/>
  <c r="H547" i="32"/>
  <c r="G547" i="32"/>
  <c r="M547" i="32" s="1"/>
  <c r="L546" i="32"/>
  <c r="K546" i="32"/>
  <c r="J546" i="32"/>
  <c r="I546" i="32"/>
  <c r="M545" i="32"/>
  <c r="L545" i="32"/>
  <c r="K545" i="32"/>
  <c r="J545" i="32"/>
  <c r="I545" i="32"/>
  <c r="G545" i="32"/>
  <c r="L544" i="32"/>
  <c r="K544" i="32"/>
  <c r="G544" i="32"/>
  <c r="M544" i="32" s="1"/>
  <c r="L543" i="32"/>
  <c r="K543" i="32"/>
  <c r="J543" i="32"/>
  <c r="N542" i="32"/>
  <c r="L542" i="32"/>
  <c r="K542" i="32"/>
  <c r="J542" i="32"/>
  <c r="I542" i="32"/>
  <c r="H542" i="32"/>
  <c r="G542" i="32"/>
  <c r="M542" i="32" s="1"/>
  <c r="L541" i="32"/>
  <c r="K541" i="32"/>
  <c r="J541" i="32"/>
  <c r="I541" i="32"/>
  <c r="L540" i="32"/>
  <c r="K540" i="32"/>
  <c r="I540" i="32"/>
  <c r="G540" i="32"/>
  <c r="M540" i="32" s="1"/>
  <c r="L539" i="32"/>
  <c r="K539" i="32"/>
  <c r="L538" i="32"/>
  <c r="K538" i="32"/>
  <c r="J538" i="32"/>
  <c r="H538" i="32"/>
  <c r="N538" i="32" s="1"/>
  <c r="G538" i="32"/>
  <c r="M538" i="32" s="1"/>
  <c r="N537" i="32"/>
  <c r="L537" i="32"/>
  <c r="K537" i="32"/>
  <c r="J537" i="32"/>
  <c r="I537" i="32"/>
  <c r="H537" i="32"/>
  <c r="G537" i="32"/>
  <c r="M537" i="32" s="1"/>
  <c r="L536" i="32"/>
  <c r="K536" i="32"/>
  <c r="J536" i="32"/>
  <c r="G536" i="32"/>
  <c r="M536" i="32" s="1"/>
  <c r="N535" i="32"/>
  <c r="L535" i="32"/>
  <c r="K535" i="32"/>
  <c r="J535" i="32"/>
  <c r="I535" i="32"/>
  <c r="H535" i="32"/>
  <c r="G535" i="32"/>
  <c r="M535" i="32" s="1"/>
  <c r="N534" i="32"/>
  <c r="L534" i="32"/>
  <c r="K534" i="32"/>
  <c r="J534" i="32"/>
  <c r="I534" i="32"/>
  <c r="H534" i="32"/>
  <c r="G534" i="32"/>
  <c r="M534" i="32" s="1"/>
  <c r="N533" i="32"/>
  <c r="M533" i="32"/>
  <c r="L533" i="32"/>
  <c r="K533" i="32"/>
  <c r="J533" i="32"/>
  <c r="I533" i="32"/>
  <c r="H533" i="32"/>
  <c r="G533" i="32"/>
  <c r="N532" i="32"/>
  <c r="M532" i="32"/>
  <c r="L532" i="32"/>
  <c r="K532" i="32"/>
  <c r="J532" i="32"/>
  <c r="I532" i="32"/>
  <c r="H532" i="32"/>
  <c r="G532" i="32"/>
  <c r="N531" i="32"/>
  <c r="M531" i="32"/>
  <c r="L531" i="32"/>
  <c r="K531" i="32"/>
  <c r="J531" i="32"/>
  <c r="I531" i="32"/>
  <c r="H531" i="32"/>
  <c r="G531" i="32"/>
  <c r="N530" i="32"/>
  <c r="M530" i="32"/>
  <c r="L530" i="32"/>
  <c r="K530" i="32"/>
  <c r="J530" i="32"/>
  <c r="I530" i="32"/>
  <c r="H530" i="32"/>
  <c r="G530" i="32"/>
  <c r="N529" i="32"/>
  <c r="M529" i="32"/>
  <c r="L529" i="32"/>
  <c r="K529" i="32"/>
  <c r="J529" i="32"/>
  <c r="I529" i="32"/>
  <c r="H529" i="32"/>
  <c r="G529" i="32"/>
  <c r="L528" i="32"/>
  <c r="K528" i="32"/>
  <c r="J528" i="32"/>
  <c r="I528" i="32"/>
  <c r="L527" i="32"/>
  <c r="K527" i="32"/>
  <c r="I527" i="32"/>
  <c r="G527" i="32"/>
  <c r="M527" i="32" s="1"/>
  <c r="L526" i="32"/>
  <c r="K526" i="32"/>
  <c r="G526" i="32"/>
  <c r="M526" i="32" s="1"/>
  <c r="L525" i="32"/>
  <c r="K525" i="32"/>
  <c r="J525" i="32"/>
  <c r="I525" i="32"/>
  <c r="M524" i="32"/>
  <c r="L524" i="32"/>
  <c r="K524" i="32"/>
  <c r="J524" i="32"/>
  <c r="I524" i="32"/>
  <c r="H524" i="32"/>
  <c r="N524" i="32" s="1"/>
  <c r="G524" i="32"/>
  <c r="M523" i="32"/>
  <c r="L523" i="32"/>
  <c r="K523" i="32"/>
  <c r="J523" i="32"/>
  <c r="I523" i="32"/>
  <c r="H523" i="32"/>
  <c r="N523" i="32" s="1"/>
  <c r="G523" i="32"/>
  <c r="M522" i="32"/>
  <c r="L522" i="32"/>
  <c r="K522" i="32"/>
  <c r="J522" i="32"/>
  <c r="I522" i="32"/>
  <c r="H522" i="32"/>
  <c r="N522" i="32" s="1"/>
  <c r="G522" i="32"/>
  <c r="M521" i="32"/>
  <c r="L521" i="32"/>
  <c r="K521" i="32"/>
  <c r="J521" i="32"/>
  <c r="I521" i="32"/>
  <c r="H521" i="32"/>
  <c r="N521" i="32" s="1"/>
  <c r="G521" i="32"/>
  <c r="M520" i="32"/>
  <c r="L520" i="32"/>
  <c r="K520" i="32"/>
  <c r="J520" i="32"/>
  <c r="I520" i="32"/>
  <c r="H520" i="32"/>
  <c r="N520" i="32" s="1"/>
  <c r="G520" i="32"/>
  <c r="M519" i="32"/>
  <c r="L519" i="32"/>
  <c r="K519" i="32"/>
  <c r="J519" i="32"/>
  <c r="I519" i="32"/>
  <c r="H519" i="32"/>
  <c r="N519" i="32" s="1"/>
  <c r="G519" i="32"/>
  <c r="L518" i="32"/>
  <c r="K518" i="32"/>
  <c r="J518" i="32"/>
  <c r="I518" i="32"/>
  <c r="L517" i="32"/>
  <c r="K517" i="32"/>
  <c r="I517" i="32"/>
  <c r="G517" i="32"/>
  <c r="M517" i="32" s="1"/>
  <c r="L516" i="32"/>
  <c r="K516" i="32"/>
  <c r="I516" i="32"/>
  <c r="H516" i="32"/>
  <c r="N516" i="32" s="1"/>
  <c r="G516" i="32"/>
  <c r="M516" i="32" s="1"/>
  <c r="L515" i="32"/>
  <c r="K515" i="32"/>
  <c r="J515" i="32"/>
  <c r="I515" i="32"/>
  <c r="G515" i="32"/>
  <c r="L514" i="32"/>
  <c r="K514" i="32"/>
  <c r="J514" i="32"/>
  <c r="G514" i="32"/>
  <c r="L513" i="32"/>
  <c r="K513" i="32"/>
  <c r="J513" i="32"/>
  <c r="I513" i="32"/>
  <c r="G513" i="32"/>
  <c r="M513" i="32" s="1"/>
  <c r="L512" i="32"/>
  <c r="K512" i="32"/>
  <c r="I512" i="32"/>
  <c r="L511" i="32"/>
  <c r="K511" i="32"/>
  <c r="I511" i="32"/>
  <c r="G511" i="32"/>
  <c r="L510" i="32"/>
  <c r="K510" i="32"/>
  <c r="J510" i="32"/>
  <c r="I510" i="32"/>
  <c r="G510" i="32"/>
  <c r="M510" i="32" s="1"/>
  <c r="L509" i="32"/>
  <c r="K509" i="32"/>
  <c r="J509" i="32"/>
  <c r="I509" i="32"/>
  <c r="M508" i="32"/>
  <c r="L508" i="32"/>
  <c r="K508" i="32"/>
  <c r="I508" i="32"/>
  <c r="H508" i="32"/>
  <c r="N508" i="32" s="1"/>
  <c r="G508" i="32"/>
  <c r="L507" i="32"/>
  <c r="K507" i="32"/>
  <c r="I507" i="32"/>
  <c r="L506" i="32"/>
  <c r="K506" i="32"/>
  <c r="I506" i="32"/>
  <c r="G506" i="32"/>
  <c r="L505" i="32"/>
  <c r="K505" i="32"/>
  <c r="J505" i="32"/>
  <c r="I505" i="32"/>
  <c r="G505" i="32"/>
  <c r="M505" i="32" s="1"/>
  <c r="N504" i="32"/>
  <c r="L504" i="32"/>
  <c r="K504" i="32"/>
  <c r="J504" i="32"/>
  <c r="I504" i="32"/>
  <c r="H504" i="32"/>
  <c r="M503" i="32"/>
  <c r="L503" i="32"/>
  <c r="K503" i="32"/>
  <c r="J503" i="32"/>
  <c r="I503" i="32"/>
  <c r="G503" i="32"/>
  <c r="N502" i="32"/>
  <c r="L502" i="32"/>
  <c r="K502" i="32"/>
  <c r="I502" i="32"/>
  <c r="H502" i="32"/>
  <c r="G502" i="32"/>
  <c r="M502" i="32" s="1"/>
  <c r="L501" i="32"/>
  <c r="K501" i="32"/>
  <c r="I501" i="32"/>
  <c r="G501" i="32"/>
  <c r="M501" i="32" s="1"/>
  <c r="L500" i="32"/>
  <c r="K500" i="32"/>
  <c r="J500" i="32"/>
  <c r="I500" i="32"/>
  <c r="H500" i="32"/>
  <c r="N500" i="32" s="1"/>
  <c r="G500" i="32"/>
  <c r="M500" i="32" s="1"/>
  <c r="L499" i="32"/>
  <c r="K499" i="32"/>
  <c r="G499" i="32"/>
  <c r="L498" i="32"/>
  <c r="K498" i="32"/>
  <c r="J498" i="32"/>
  <c r="I498" i="32"/>
  <c r="G498" i="32"/>
  <c r="L497" i="32"/>
  <c r="K497" i="32"/>
  <c r="J497" i="32"/>
  <c r="I497" i="32"/>
  <c r="L496" i="32"/>
  <c r="K496" i="32"/>
  <c r="J496" i="32"/>
  <c r="I496" i="32"/>
  <c r="H496" i="32"/>
  <c r="N496" i="32" s="1"/>
  <c r="G496" i="32"/>
  <c r="M496" i="32" s="1"/>
  <c r="L495" i="32"/>
  <c r="K495" i="32"/>
  <c r="J495" i="32"/>
  <c r="I495" i="32"/>
  <c r="L494" i="32"/>
  <c r="K494" i="32"/>
  <c r="I494" i="32"/>
  <c r="G494" i="32"/>
  <c r="L493" i="32"/>
  <c r="K493" i="32"/>
  <c r="J493" i="32"/>
  <c r="L492" i="32"/>
  <c r="K492" i="32"/>
  <c r="J492" i="32"/>
  <c r="I492" i="32"/>
  <c r="G492" i="32"/>
  <c r="M492" i="32" s="1"/>
  <c r="L491" i="32"/>
  <c r="K491" i="32"/>
  <c r="I491" i="32"/>
  <c r="G491" i="32"/>
  <c r="M491" i="32" s="1"/>
  <c r="L490" i="32"/>
  <c r="K490" i="32"/>
  <c r="I490" i="32"/>
  <c r="H490" i="32"/>
  <c r="N490" i="32" s="1"/>
  <c r="G490" i="32"/>
  <c r="M490" i="32" s="1"/>
  <c r="L489" i="32"/>
  <c r="K489" i="32"/>
  <c r="I489" i="32"/>
  <c r="H489" i="32"/>
  <c r="N489" i="32" s="1"/>
  <c r="G489" i="32"/>
  <c r="L488" i="32"/>
  <c r="K488" i="32"/>
  <c r="J488" i="32"/>
  <c r="I488" i="32"/>
  <c r="G488" i="32"/>
  <c r="M488" i="32" s="1"/>
  <c r="L487" i="32"/>
  <c r="K487" i="32"/>
  <c r="J487" i="32"/>
  <c r="H487" i="32"/>
  <c r="N487" i="32" s="1"/>
  <c r="G487" i="32"/>
  <c r="L486" i="32"/>
  <c r="K486" i="32"/>
  <c r="J486" i="32"/>
  <c r="G486" i="32"/>
  <c r="L485" i="32"/>
  <c r="K485" i="32"/>
  <c r="J485" i="32"/>
  <c r="I485" i="32"/>
  <c r="L484" i="32"/>
  <c r="K484" i="32"/>
  <c r="I484" i="32"/>
  <c r="L483" i="32"/>
  <c r="K483" i="32"/>
  <c r="G483" i="32"/>
  <c r="M483" i="32" s="1"/>
  <c r="L482" i="32"/>
  <c r="K482" i="32"/>
  <c r="J482" i="32"/>
  <c r="I482" i="32"/>
  <c r="H482" i="32"/>
  <c r="N482" i="32" s="1"/>
  <c r="G482" i="32"/>
  <c r="M482" i="32" s="1"/>
  <c r="L481" i="32"/>
  <c r="K481" i="32"/>
  <c r="J481" i="32"/>
  <c r="M480" i="32"/>
  <c r="L480" i="32"/>
  <c r="K480" i="32"/>
  <c r="J480" i="32"/>
  <c r="I480" i="32"/>
  <c r="G480" i="32"/>
  <c r="M479" i="32"/>
  <c r="L479" i="32"/>
  <c r="K479" i="32"/>
  <c r="J479" i="32"/>
  <c r="I479" i="32"/>
  <c r="H479" i="32"/>
  <c r="N479" i="32" s="1"/>
  <c r="G479" i="32"/>
  <c r="L478" i="32"/>
  <c r="K478" i="32"/>
  <c r="J478" i="32"/>
  <c r="I478" i="32"/>
  <c r="G478" i="32"/>
  <c r="M478" i="32" s="1"/>
  <c r="L477" i="32"/>
  <c r="K477" i="32"/>
  <c r="J477" i="32"/>
  <c r="I477" i="32"/>
  <c r="H477" i="32"/>
  <c r="N477" i="32" s="1"/>
  <c r="G477" i="32"/>
  <c r="M477" i="32" s="1"/>
  <c r="L476" i="32"/>
  <c r="K476" i="32"/>
  <c r="G476" i="32"/>
  <c r="M476" i="32" s="1"/>
  <c r="L475" i="32"/>
  <c r="K475" i="32"/>
  <c r="J475" i="32"/>
  <c r="I475" i="32"/>
  <c r="H475" i="32"/>
  <c r="N475" i="32" s="1"/>
  <c r="G475" i="32"/>
  <c r="M475" i="32" s="1"/>
  <c r="L474" i="32"/>
  <c r="K474" i="32"/>
  <c r="J474" i="32"/>
  <c r="I474" i="32"/>
  <c r="H474" i="32"/>
  <c r="N474" i="32" s="1"/>
  <c r="G474" i="32"/>
  <c r="M474" i="32" s="1"/>
  <c r="L473" i="32"/>
  <c r="K473" i="32"/>
  <c r="J473" i="32"/>
  <c r="N472" i="32"/>
  <c r="L472" i="32"/>
  <c r="K472" i="32"/>
  <c r="J472" i="32"/>
  <c r="I472" i="32"/>
  <c r="H472" i="32"/>
  <c r="G472" i="32"/>
  <c r="M472" i="32" s="1"/>
  <c r="L471" i="32"/>
  <c r="K471" i="32"/>
  <c r="J471" i="32"/>
  <c r="I471" i="32"/>
  <c r="L470" i="32"/>
  <c r="K470" i="32"/>
  <c r="I470" i="32"/>
  <c r="G470" i="32"/>
  <c r="M470" i="32" s="1"/>
  <c r="L469" i="32"/>
  <c r="K469" i="32"/>
  <c r="L468" i="32"/>
  <c r="K468" i="32"/>
  <c r="J468" i="32"/>
  <c r="I468" i="32"/>
  <c r="H468" i="32"/>
  <c r="N468" i="32" s="1"/>
  <c r="G468" i="32"/>
  <c r="M468" i="32" s="1"/>
  <c r="L467" i="32"/>
  <c r="K467" i="32"/>
  <c r="J467" i="32"/>
  <c r="I467" i="32"/>
  <c r="H467" i="32"/>
  <c r="N467" i="32" s="1"/>
  <c r="G467" i="32"/>
  <c r="M467" i="32" s="1"/>
  <c r="N466" i="32"/>
  <c r="L466" i="32"/>
  <c r="K466" i="32"/>
  <c r="J466" i="32"/>
  <c r="I466" i="32"/>
  <c r="H466" i="32"/>
  <c r="G466" i="32"/>
  <c r="M466" i="32" s="1"/>
  <c r="L465" i="32"/>
  <c r="K465" i="32"/>
  <c r="J465" i="32"/>
  <c r="I465" i="32"/>
  <c r="H465" i="32"/>
  <c r="N465" i="32" s="1"/>
  <c r="G465" i="32"/>
  <c r="M465" i="32" s="1"/>
  <c r="L464" i="32"/>
  <c r="K464" i="32"/>
  <c r="J464" i="32"/>
  <c r="I464" i="32"/>
  <c r="H464" i="32"/>
  <c r="N464" i="32" s="1"/>
  <c r="G464" i="32"/>
  <c r="M464" i="32" s="1"/>
  <c r="L463" i="32"/>
  <c r="K463" i="32"/>
  <c r="J463" i="32"/>
  <c r="I463" i="32"/>
  <c r="H463" i="32"/>
  <c r="N463" i="32" s="1"/>
  <c r="G463" i="32"/>
  <c r="M463" i="32" s="1"/>
  <c r="N462" i="32"/>
  <c r="L462" i="32"/>
  <c r="K462" i="32"/>
  <c r="J462" i="32"/>
  <c r="I462" i="32"/>
  <c r="H462" i="32"/>
  <c r="G462" i="32"/>
  <c r="M462" i="32" s="1"/>
  <c r="L461" i="32"/>
  <c r="K461" i="32"/>
  <c r="J461" i="32"/>
  <c r="I461" i="32"/>
  <c r="H461" i="32"/>
  <c r="N461" i="32" s="1"/>
  <c r="G461" i="32"/>
  <c r="M461" i="32" s="1"/>
  <c r="L460" i="32"/>
  <c r="K460" i="32"/>
  <c r="J460" i="32"/>
  <c r="I460" i="32"/>
  <c r="G460" i="32"/>
  <c r="M460" i="32" s="1"/>
  <c r="N459" i="32"/>
  <c r="M459" i="32"/>
  <c r="L459" i="32"/>
  <c r="K459" i="32"/>
  <c r="J459" i="32"/>
  <c r="I459" i="32"/>
  <c r="H459" i="32"/>
  <c r="G459" i="32"/>
  <c r="L458" i="32"/>
  <c r="K458" i="32"/>
  <c r="J458" i="32"/>
  <c r="I458" i="32"/>
  <c r="G458" i="32"/>
  <c r="M458" i="32" s="1"/>
  <c r="L457" i="32"/>
  <c r="K457" i="32"/>
  <c r="I457" i="32"/>
  <c r="G457" i="32"/>
  <c r="M457" i="32" s="1"/>
  <c r="L456" i="32"/>
  <c r="K456" i="32"/>
  <c r="J456" i="32"/>
  <c r="H456" i="32"/>
  <c r="N456" i="32" s="1"/>
  <c r="L455" i="32"/>
  <c r="K455" i="32"/>
  <c r="H455" i="32"/>
  <c r="N455" i="32" s="1"/>
  <c r="L454" i="32"/>
  <c r="K454" i="32"/>
  <c r="J454" i="32"/>
  <c r="H454" i="32"/>
  <c r="L453" i="32"/>
  <c r="K453" i="32"/>
  <c r="J453" i="32"/>
  <c r="I453" i="32"/>
  <c r="H453" i="32"/>
  <c r="N453" i="32" s="1"/>
  <c r="G453" i="32"/>
  <c r="M453" i="32" s="1"/>
  <c r="L452" i="32"/>
  <c r="K452" i="32"/>
  <c r="J452" i="32"/>
  <c r="I452" i="32"/>
  <c r="G452" i="32"/>
  <c r="M452" i="32" s="1"/>
  <c r="L451" i="32"/>
  <c r="K451" i="32"/>
  <c r="L450" i="32"/>
  <c r="K450" i="32"/>
  <c r="L449" i="32"/>
  <c r="K449" i="32"/>
  <c r="L448" i="32"/>
  <c r="K448" i="32"/>
  <c r="J448" i="32"/>
  <c r="G448" i="32"/>
  <c r="L447" i="32"/>
  <c r="K447" i="32"/>
  <c r="J447" i="32"/>
  <c r="G447" i="32"/>
  <c r="M447" i="32" s="1"/>
  <c r="L446" i="32"/>
  <c r="K446" i="32"/>
  <c r="G446" i="32"/>
  <c r="M446" i="32" s="1"/>
  <c r="L445" i="32"/>
  <c r="K445" i="32"/>
  <c r="G445" i="32"/>
  <c r="M445" i="32" s="1"/>
  <c r="L444" i="32"/>
  <c r="K444" i="32"/>
  <c r="I444" i="32"/>
  <c r="G444" i="32"/>
  <c r="L443" i="32"/>
  <c r="K443" i="32"/>
  <c r="G443" i="32"/>
  <c r="L442" i="32"/>
  <c r="K442" i="32"/>
  <c r="L441" i="32"/>
  <c r="K441" i="32"/>
  <c r="J441" i="32"/>
  <c r="I441" i="32"/>
  <c r="H441" i="32"/>
  <c r="N441" i="32" s="1"/>
  <c r="G441" i="32"/>
  <c r="M441" i="32" s="1"/>
  <c r="L440" i="32"/>
  <c r="K440" i="32"/>
  <c r="J440" i="32"/>
  <c r="I440" i="32"/>
  <c r="H440" i="32"/>
  <c r="N440" i="32" s="1"/>
  <c r="G440" i="32"/>
  <c r="M440" i="32" s="1"/>
  <c r="L439" i="32"/>
  <c r="K439" i="32"/>
  <c r="J439" i="32"/>
  <c r="I439" i="32"/>
  <c r="H439" i="32"/>
  <c r="N439" i="32" s="1"/>
  <c r="G439" i="32"/>
  <c r="M439" i="32" s="1"/>
  <c r="L438" i="32"/>
  <c r="K438" i="32"/>
  <c r="H438" i="32"/>
  <c r="G438" i="32"/>
  <c r="M438" i="32" s="1"/>
  <c r="L437" i="32"/>
  <c r="K437" i="32"/>
  <c r="G437" i="32"/>
  <c r="M437" i="32" s="1"/>
  <c r="L436" i="32"/>
  <c r="K436" i="32"/>
  <c r="I436" i="32"/>
  <c r="G436" i="32"/>
  <c r="M436" i="32" s="1"/>
  <c r="L435" i="32"/>
  <c r="K435" i="32"/>
  <c r="G435" i="32"/>
  <c r="M435" i="32" s="1"/>
  <c r="L434" i="32"/>
  <c r="K434" i="32"/>
  <c r="G434" i="32"/>
  <c r="M434" i="32" s="1"/>
  <c r="L433" i="32"/>
  <c r="K433" i="32"/>
  <c r="G433" i="32"/>
  <c r="M433" i="32" s="1"/>
  <c r="L432" i="32"/>
  <c r="K432" i="32"/>
  <c r="G432" i="32"/>
  <c r="M432" i="32" s="1"/>
  <c r="L431" i="32"/>
  <c r="K431" i="32"/>
  <c r="J431" i="32"/>
  <c r="I431" i="32"/>
  <c r="H431" i="32"/>
  <c r="N431" i="32" s="1"/>
  <c r="G431" i="32"/>
  <c r="M431" i="32" s="1"/>
  <c r="L430" i="32"/>
  <c r="K430" i="32"/>
  <c r="G430" i="32"/>
  <c r="L429" i="32"/>
  <c r="K429" i="32"/>
  <c r="I429" i="32"/>
  <c r="G429" i="32"/>
  <c r="L428" i="32"/>
  <c r="K428" i="32"/>
  <c r="G428" i="32"/>
  <c r="M428" i="32" s="1"/>
  <c r="L427" i="32"/>
  <c r="K427" i="32"/>
  <c r="J427" i="32"/>
  <c r="I427" i="32"/>
  <c r="L426" i="32"/>
  <c r="K426" i="32"/>
  <c r="L425" i="32"/>
  <c r="K425" i="32"/>
  <c r="I425" i="32"/>
  <c r="H425" i="32"/>
  <c r="G425" i="32"/>
  <c r="L424" i="32"/>
  <c r="K424" i="32"/>
  <c r="G424" i="32"/>
  <c r="L423" i="32"/>
  <c r="K423" i="32"/>
  <c r="G423" i="32"/>
  <c r="L422" i="32"/>
  <c r="K422" i="32"/>
  <c r="G422" i="32"/>
  <c r="L421" i="32"/>
  <c r="K421" i="32"/>
  <c r="I421" i="32"/>
  <c r="G421" i="32"/>
  <c r="M421" i="32" s="1"/>
  <c r="L420" i="32"/>
  <c r="K420" i="32"/>
  <c r="H420" i="32"/>
  <c r="G420" i="32"/>
  <c r="M420" i="32" s="1"/>
  <c r="L419" i="32"/>
  <c r="K419" i="32"/>
  <c r="G419" i="32"/>
  <c r="M419" i="32" s="1"/>
  <c r="L418" i="32"/>
  <c r="K418" i="32"/>
  <c r="I418" i="32"/>
  <c r="H418" i="32"/>
  <c r="G418" i="32"/>
  <c r="M418" i="32" s="1"/>
  <c r="L417" i="32"/>
  <c r="K417" i="32"/>
  <c r="J417" i="32"/>
  <c r="I417" i="32"/>
  <c r="H417" i="32"/>
  <c r="N417" i="32" s="1"/>
  <c r="G417" i="32"/>
  <c r="M417" i="32" s="1"/>
  <c r="L416" i="32"/>
  <c r="K416" i="32"/>
  <c r="G416" i="32"/>
  <c r="L415" i="32"/>
  <c r="K415" i="32"/>
  <c r="I415" i="32"/>
  <c r="H415" i="32"/>
  <c r="G415" i="32"/>
  <c r="L414" i="32"/>
  <c r="K414" i="32"/>
  <c r="I414" i="32"/>
  <c r="G414" i="32"/>
  <c r="M414" i="32" s="1"/>
  <c r="L413" i="32"/>
  <c r="K413" i="32"/>
  <c r="G413" i="32"/>
  <c r="M413" i="32" s="1"/>
  <c r="L412" i="32"/>
  <c r="K412" i="32"/>
  <c r="J412" i="32"/>
  <c r="I412" i="32"/>
  <c r="H412" i="32"/>
  <c r="N412" i="32" s="1"/>
  <c r="G412" i="32"/>
  <c r="M412" i="32" s="1"/>
  <c r="L411" i="32"/>
  <c r="K411" i="32"/>
  <c r="J411" i="32"/>
  <c r="I411" i="32"/>
  <c r="G411" i="32"/>
  <c r="M411" i="32" s="1"/>
  <c r="L410" i="32"/>
  <c r="K410" i="32"/>
  <c r="G410" i="32"/>
  <c r="M410" i="32" s="1"/>
  <c r="L409" i="32"/>
  <c r="K409" i="32"/>
  <c r="G409" i="32"/>
  <c r="M409" i="32" s="1"/>
  <c r="L408" i="32"/>
  <c r="K408" i="32"/>
  <c r="J408" i="32"/>
  <c r="L407" i="32"/>
  <c r="K407" i="32"/>
  <c r="H407" i="32"/>
  <c r="N407" i="32" s="1"/>
  <c r="L406" i="32"/>
  <c r="K406" i="32"/>
  <c r="L405" i="32"/>
  <c r="K405" i="32"/>
  <c r="L404" i="32"/>
  <c r="K404" i="32"/>
  <c r="I404" i="32"/>
  <c r="G404" i="32"/>
  <c r="L403" i="32"/>
  <c r="K403" i="32"/>
  <c r="J403" i="32"/>
  <c r="I403" i="32"/>
  <c r="H403" i="32"/>
  <c r="N403" i="32" s="1"/>
  <c r="G403" i="32"/>
  <c r="M403" i="32" s="1"/>
  <c r="L402" i="32"/>
  <c r="K402" i="32"/>
  <c r="G402" i="32"/>
  <c r="M402" i="32" s="1"/>
  <c r="L401" i="32"/>
  <c r="K401" i="32"/>
  <c r="G401" i="32"/>
  <c r="M401" i="32" s="1"/>
  <c r="L400" i="32"/>
  <c r="K400" i="32"/>
  <c r="J400" i="32"/>
  <c r="H400" i="32"/>
  <c r="N400" i="32" s="1"/>
  <c r="G400" i="32"/>
  <c r="L399" i="32"/>
  <c r="K399" i="32"/>
  <c r="J399" i="32"/>
  <c r="H399" i="32"/>
  <c r="G399" i="32"/>
  <c r="L398" i="32"/>
  <c r="K398" i="32"/>
  <c r="G398" i="32"/>
  <c r="L397" i="32"/>
  <c r="K397" i="32"/>
  <c r="J397" i="32"/>
  <c r="H397" i="32"/>
  <c r="G397" i="32"/>
  <c r="L396" i="32"/>
  <c r="K396" i="32"/>
  <c r="G396" i="32"/>
  <c r="M396" i="32" s="1"/>
  <c r="L395" i="32"/>
  <c r="K395" i="32"/>
  <c r="G395" i="32"/>
  <c r="M395" i="32" s="1"/>
  <c r="L394" i="32"/>
  <c r="K394" i="32"/>
  <c r="I394" i="32"/>
  <c r="G394" i="32"/>
  <c r="M394" i="32" s="1"/>
  <c r="L393" i="32"/>
  <c r="K393" i="32"/>
  <c r="I393" i="32"/>
  <c r="H393" i="32"/>
  <c r="N393" i="32" s="1"/>
  <c r="G393" i="32"/>
  <c r="L392" i="32"/>
  <c r="K392" i="32"/>
  <c r="J392" i="32"/>
  <c r="G392" i="32"/>
  <c r="L391" i="32"/>
  <c r="K391" i="32"/>
  <c r="G391" i="32"/>
  <c r="L390" i="32"/>
  <c r="K390" i="32"/>
  <c r="J390" i="32"/>
  <c r="I390" i="32"/>
  <c r="H390" i="32"/>
  <c r="N390" i="32" s="1"/>
  <c r="G390" i="32"/>
  <c r="M390" i="32" s="1"/>
  <c r="L389" i="32"/>
  <c r="K389" i="32"/>
  <c r="J389" i="32"/>
  <c r="H389" i="32"/>
  <c r="N389" i="32" s="1"/>
  <c r="L388" i="32"/>
  <c r="K388" i="32"/>
  <c r="H388" i="32"/>
  <c r="N388" i="32" s="1"/>
  <c r="L387" i="32"/>
  <c r="K387" i="32"/>
  <c r="L386" i="32"/>
  <c r="K386" i="32"/>
  <c r="L385" i="32"/>
  <c r="K385" i="32"/>
  <c r="J385" i="32"/>
  <c r="I385" i="32"/>
  <c r="H385" i="32"/>
  <c r="N385" i="32" s="1"/>
  <c r="G385" i="32"/>
  <c r="M385" i="32" s="1"/>
  <c r="L384" i="32"/>
  <c r="K384" i="32"/>
  <c r="G384" i="32"/>
  <c r="M384" i="32" s="1"/>
  <c r="L383" i="32"/>
  <c r="K383" i="32"/>
  <c r="G383" i="32"/>
  <c r="M383" i="32" s="1"/>
  <c r="L382" i="32"/>
  <c r="K382" i="32"/>
  <c r="J382" i="32"/>
  <c r="I382" i="32"/>
  <c r="H382" i="32"/>
  <c r="N382" i="32" s="1"/>
  <c r="G382" i="32"/>
  <c r="M382" i="32" s="1"/>
  <c r="L381" i="32"/>
  <c r="K381" i="32"/>
  <c r="L380" i="32"/>
  <c r="K380" i="32"/>
  <c r="L379" i="32"/>
  <c r="K379" i="32"/>
  <c r="L378" i="32"/>
  <c r="K378" i="32"/>
  <c r="H378" i="32"/>
  <c r="N378" i="32" s="1"/>
  <c r="L377" i="32"/>
  <c r="K377" i="32"/>
  <c r="L376" i="32"/>
  <c r="K376" i="32"/>
  <c r="J376" i="32"/>
  <c r="I376" i="32"/>
  <c r="H376" i="32"/>
  <c r="N376" i="32" s="1"/>
  <c r="G376" i="32"/>
  <c r="M376" i="32" s="1"/>
  <c r="L375" i="32"/>
  <c r="K375" i="32"/>
  <c r="J375" i="32"/>
  <c r="I375" i="32"/>
  <c r="H375" i="32"/>
  <c r="N375" i="32" s="1"/>
  <c r="G375" i="32"/>
  <c r="M375" i="32" s="1"/>
  <c r="L374" i="32"/>
  <c r="K374" i="32"/>
  <c r="L373" i="32"/>
  <c r="K373" i="32"/>
  <c r="L372" i="32"/>
  <c r="K372" i="32"/>
  <c r="K371" i="32"/>
  <c r="F371" i="32"/>
  <c r="J600" i="32" s="1"/>
  <c r="E371" i="32"/>
  <c r="D371" i="32"/>
  <c r="H373" i="32" s="1"/>
  <c r="N373" i="32" s="1"/>
  <c r="C371" i="32"/>
  <c r="G571" i="32" s="1"/>
  <c r="M571" i="32" s="1"/>
  <c r="L363" i="32"/>
  <c r="K363" i="32"/>
  <c r="J363" i="32"/>
  <c r="I363" i="32"/>
  <c r="H363" i="32"/>
  <c r="N363" i="32" s="1"/>
  <c r="G363" i="32"/>
  <c r="M363" i="32" s="1"/>
  <c r="L362" i="32"/>
  <c r="K362" i="32"/>
  <c r="J362" i="32"/>
  <c r="I362" i="32"/>
  <c r="H362" i="32"/>
  <c r="N362" i="32" s="1"/>
  <c r="G362" i="32"/>
  <c r="M362" i="32" s="1"/>
  <c r="L361" i="32"/>
  <c r="K361" i="32"/>
  <c r="H361" i="32"/>
  <c r="N361" i="32" s="1"/>
  <c r="L360" i="32"/>
  <c r="K360" i="32"/>
  <c r="J360" i="32"/>
  <c r="I360" i="32"/>
  <c r="H360" i="32"/>
  <c r="N360" i="32" s="1"/>
  <c r="G360" i="32"/>
  <c r="M360" i="32" s="1"/>
  <c r="L359" i="32"/>
  <c r="K359" i="32"/>
  <c r="J359" i="32"/>
  <c r="I359" i="32"/>
  <c r="H359" i="32"/>
  <c r="N359" i="32" s="1"/>
  <c r="G359" i="32"/>
  <c r="M359" i="32" s="1"/>
  <c r="L358" i="32"/>
  <c r="K358" i="32"/>
  <c r="J358" i="32"/>
  <c r="I358" i="32"/>
  <c r="G358" i="32"/>
  <c r="L357" i="32"/>
  <c r="K357" i="32"/>
  <c r="J357" i="32"/>
  <c r="I357" i="32"/>
  <c r="H357" i="32"/>
  <c r="N357" i="32" s="1"/>
  <c r="G357" i="32"/>
  <c r="M357" i="32" s="1"/>
  <c r="L356" i="32"/>
  <c r="K356" i="32"/>
  <c r="H356" i="32"/>
  <c r="N356" i="32" s="1"/>
  <c r="G356" i="32"/>
  <c r="L355" i="32"/>
  <c r="K355" i="32"/>
  <c r="I355" i="32"/>
  <c r="H355" i="32"/>
  <c r="G355" i="32"/>
  <c r="L354" i="32"/>
  <c r="K354" i="32"/>
  <c r="I354" i="32"/>
  <c r="G354" i="32"/>
  <c r="M354" i="32" s="1"/>
  <c r="L353" i="32"/>
  <c r="K353" i="32"/>
  <c r="J353" i="32"/>
  <c r="I353" i="32"/>
  <c r="H353" i="32"/>
  <c r="N353" i="32" s="1"/>
  <c r="G353" i="32"/>
  <c r="M353" i="32" s="1"/>
  <c r="L352" i="32"/>
  <c r="K352" i="32"/>
  <c r="J352" i="32"/>
  <c r="I352" i="32"/>
  <c r="H352" i="32"/>
  <c r="N352" i="32" s="1"/>
  <c r="G352" i="32"/>
  <c r="M352" i="32" s="1"/>
  <c r="L351" i="32"/>
  <c r="K351" i="32"/>
  <c r="J351" i="32"/>
  <c r="I351" i="32"/>
  <c r="H351" i="32"/>
  <c r="N351" i="32" s="1"/>
  <c r="L350" i="32"/>
  <c r="K350" i="32"/>
  <c r="J350" i="32"/>
  <c r="I350" i="32"/>
  <c r="H350" i="32"/>
  <c r="N350" i="32" s="1"/>
  <c r="G350" i="32"/>
  <c r="M350" i="32" s="1"/>
  <c r="L349" i="32"/>
  <c r="K349" i="32"/>
  <c r="J349" i="32"/>
  <c r="I349" i="32"/>
  <c r="H349" i="32"/>
  <c r="N349" i="32" s="1"/>
  <c r="G349" i="32"/>
  <c r="M349" i="32" s="1"/>
  <c r="L348" i="32"/>
  <c r="K348" i="32"/>
  <c r="J348" i="32"/>
  <c r="G348" i="32"/>
  <c r="L347" i="32"/>
  <c r="K347" i="32"/>
  <c r="L346" i="32"/>
  <c r="K346" i="32"/>
  <c r="J346" i="32"/>
  <c r="I346" i="32"/>
  <c r="H346" i="32"/>
  <c r="N346" i="32" s="1"/>
  <c r="G346" i="32"/>
  <c r="M346" i="32" s="1"/>
  <c r="L345" i="32"/>
  <c r="K345" i="32"/>
  <c r="J345" i="32"/>
  <c r="I345" i="32"/>
  <c r="G345" i="32"/>
  <c r="M345" i="32" s="1"/>
  <c r="L344" i="32"/>
  <c r="K344" i="32"/>
  <c r="J344" i="32"/>
  <c r="I344" i="32"/>
  <c r="H344" i="32"/>
  <c r="N344" i="32" s="1"/>
  <c r="G344" i="32"/>
  <c r="M344" i="32" s="1"/>
  <c r="L343" i="32"/>
  <c r="K343" i="32"/>
  <c r="J343" i="32"/>
  <c r="H343" i="32"/>
  <c r="N343" i="32" s="1"/>
  <c r="L342" i="32"/>
  <c r="K342" i="32"/>
  <c r="J342" i="32"/>
  <c r="I342" i="32"/>
  <c r="G342" i="32"/>
  <c r="L341" i="32"/>
  <c r="K341" i="32"/>
  <c r="J341" i="32"/>
  <c r="I341" i="32"/>
  <c r="H341" i="32"/>
  <c r="N341" i="32" s="1"/>
  <c r="G341" i="32"/>
  <c r="M341" i="32" s="1"/>
  <c r="L340" i="32"/>
  <c r="K340" i="32"/>
  <c r="H340" i="32"/>
  <c r="N340" i="32" s="1"/>
  <c r="G340" i="32"/>
  <c r="L339" i="32"/>
  <c r="K339" i="32"/>
  <c r="J339" i="32"/>
  <c r="I339" i="32"/>
  <c r="H339" i="32"/>
  <c r="N339" i="32" s="1"/>
  <c r="G339" i="32"/>
  <c r="M339" i="32" s="1"/>
  <c r="L338" i="32"/>
  <c r="K338" i="32"/>
  <c r="G338" i="32"/>
  <c r="M338" i="32" s="1"/>
  <c r="L337" i="32"/>
  <c r="K337" i="32"/>
  <c r="J337" i="32"/>
  <c r="I337" i="32"/>
  <c r="H337" i="32"/>
  <c r="N337" i="32" s="1"/>
  <c r="G337" i="32"/>
  <c r="M337" i="32" s="1"/>
  <c r="L336" i="32"/>
  <c r="K336" i="32"/>
  <c r="I336" i="32"/>
  <c r="H336" i="32"/>
  <c r="G336" i="32"/>
  <c r="L335" i="32"/>
  <c r="K335" i="32"/>
  <c r="J335" i="32"/>
  <c r="I335" i="32"/>
  <c r="H335" i="32"/>
  <c r="N335" i="32" s="1"/>
  <c r="G335" i="32"/>
  <c r="M335" i="32" s="1"/>
  <c r="L334" i="32"/>
  <c r="K334" i="32"/>
  <c r="J334" i="32"/>
  <c r="I334" i="32"/>
  <c r="H334" i="32"/>
  <c r="N334" i="32" s="1"/>
  <c r="G334" i="32"/>
  <c r="M334" i="32" s="1"/>
  <c r="L333" i="32"/>
  <c r="K333" i="32"/>
  <c r="J333" i="32"/>
  <c r="I333" i="32"/>
  <c r="H333" i="32"/>
  <c r="N333" i="32" s="1"/>
  <c r="G333" i="32"/>
  <c r="M333" i="32" s="1"/>
  <c r="L332" i="32"/>
  <c r="K332" i="32"/>
  <c r="H332" i="32"/>
  <c r="N332" i="32" s="1"/>
  <c r="G332" i="32"/>
  <c r="M332" i="32" s="1"/>
  <c r="L331" i="32"/>
  <c r="K331" i="32"/>
  <c r="J331" i="32"/>
  <c r="I331" i="32"/>
  <c r="H331" i="32"/>
  <c r="N331" i="32" s="1"/>
  <c r="G331" i="32"/>
  <c r="M331" i="32" s="1"/>
  <c r="L330" i="32"/>
  <c r="K330" i="32"/>
  <c r="J330" i="32"/>
  <c r="I330" i="32"/>
  <c r="H330" i="32"/>
  <c r="N330" i="32" s="1"/>
  <c r="G330" i="32"/>
  <c r="M330" i="32" s="1"/>
  <c r="L329" i="32"/>
  <c r="K329" i="32"/>
  <c r="J329" i="32"/>
  <c r="I329" i="32"/>
  <c r="L328" i="32"/>
  <c r="K328" i="32"/>
  <c r="J328" i="32"/>
  <c r="I328" i="32"/>
  <c r="H328" i="32"/>
  <c r="N328" i="32" s="1"/>
  <c r="G328" i="32"/>
  <c r="M328" i="32" s="1"/>
  <c r="L327" i="32"/>
  <c r="K327" i="32"/>
  <c r="H327" i="32"/>
  <c r="N327" i="32" s="1"/>
  <c r="G327" i="32"/>
  <c r="M327" i="32" s="1"/>
  <c r="L326" i="32"/>
  <c r="K326" i="32"/>
  <c r="J326" i="32"/>
  <c r="I326" i="32"/>
  <c r="H326" i="32"/>
  <c r="N326" i="32" s="1"/>
  <c r="G326" i="32"/>
  <c r="M326" i="32" s="1"/>
  <c r="L325" i="32"/>
  <c r="K325" i="32"/>
  <c r="J325" i="32"/>
  <c r="H325" i="32"/>
  <c r="G325" i="32"/>
  <c r="L324" i="32"/>
  <c r="K324" i="32"/>
  <c r="G324" i="32"/>
  <c r="M324" i="32" s="1"/>
  <c r="L323" i="32"/>
  <c r="K323" i="32"/>
  <c r="J323" i="32"/>
  <c r="I323" i="32"/>
  <c r="H323" i="32"/>
  <c r="N323" i="32" s="1"/>
  <c r="G323" i="32"/>
  <c r="M323" i="32" s="1"/>
  <c r="L322" i="32"/>
  <c r="K322" i="32"/>
  <c r="I322" i="32"/>
  <c r="H322" i="32"/>
  <c r="G322" i="32"/>
  <c r="L321" i="32"/>
  <c r="K321" i="32"/>
  <c r="L320" i="32"/>
  <c r="K320" i="32"/>
  <c r="J320" i="32"/>
  <c r="I320" i="32"/>
  <c r="H320" i="32"/>
  <c r="N320" i="32" s="1"/>
  <c r="G320" i="32"/>
  <c r="M320" i="32" s="1"/>
  <c r="L319" i="32"/>
  <c r="K319" i="32"/>
  <c r="J319" i="32"/>
  <c r="I319" i="32"/>
  <c r="H319" i="32"/>
  <c r="N319" i="32" s="1"/>
  <c r="G319" i="32"/>
  <c r="M319" i="32" s="1"/>
  <c r="L318" i="32"/>
  <c r="K318" i="32"/>
  <c r="L317" i="32"/>
  <c r="K317" i="32"/>
  <c r="J317" i="32"/>
  <c r="I317" i="32"/>
  <c r="H317" i="32"/>
  <c r="N317" i="32" s="1"/>
  <c r="G317" i="32"/>
  <c r="M317" i="32" s="1"/>
  <c r="L316" i="32"/>
  <c r="K316" i="32"/>
  <c r="J316" i="32"/>
  <c r="H316" i="32"/>
  <c r="N316" i="32" s="1"/>
  <c r="G316" i="32"/>
  <c r="L315" i="32"/>
  <c r="K315" i="32"/>
  <c r="J315" i="32"/>
  <c r="H315" i="32"/>
  <c r="G315" i="32"/>
  <c r="L314" i="32"/>
  <c r="K314" i="32"/>
  <c r="J314" i="32"/>
  <c r="I314" i="32"/>
  <c r="H314" i="32"/>
  <c r="N314" i="32" s="1"/>
  <c r="G314" i="32"/>
  <c r="M314" i="32" s="1"/>
  <c r="L313" i="32"/>
  <c r="K313" i="32"/>
  <c r="J313" i="32"/>
  <c r="I313" i="32"/>
  <c r="G313" i="32"/>
  <c r="M313" i="32" s="1"/>
  <c r="L312" i="32"/>
  <c r="K312" i="32"/>
  <c r="L311" i="32"/>
  <c r="K311" i="32"/>
  <c r="L310" i="32"/>
  <c r="K310" i="32"/>
  <c r="L309" i="32"/>
  <c r="K309" i="32"/>
  <c r="L308" i="32"/>
  <c r="K308" i="32"/>
  <c r="L307" i="32"/>
  <c r="K307" i="32"/>
  <c r="L306" i="32"/>
  <c r="K306" i="32"/>
  <c r="G306" i="32"/>
  <c r="M305" i="32"/>
  <c r="L305" i="32"/>
  <c r="K305" i="32"/>
  <c r="J305" i="32"/>
  <c r="I305" i="32"/>
  <c r="H305" i="32"/>
  <c r="N305" i="32" s="1"/>
  <c r="G305" i="32"/>
  <c r="L304" i="32"/>
  <c r="K304" i="32"/>
  <c r="H304" i="32"/>
  <c r="G304" i="32"/>
  <c r="M304" i="32" s="1"/>
  <c r="L303" i="32"/>
  <c r="K303" i="32"/>
  <c r="J303" i="32"/>
  <c r="I303" i="32"/>
  <c r="H303" i="32"/>
  <c r="N303" i="32" s="1"/>
  <c r="G303" i="32"/>
  <c r="M303" i="32" s="1"/>
  <c r="M302" i="32"/>
  <c r="L302" i="32"/>
  <c r="K302" i="32"/>
  <c r="J302" i="32"/>
  <c r="I302" i="32"/>
  <c r="H302" i="32"/>
  <c r="N302" i="32" s="1"/>
  <c r="G302" i="32"/>
  <c r="M301" i="32"/>
  <c r="L301" i="32"/>
  <c r="K301" i="32"/>
  <c r="J301" i="32"/>
  <c r="I301" i="32"/>
  <c r="H301" i="32"/>
  <c r="N301" i="32" s="1"/>
  <c r="G301" i="32"/>
  <c r="L300" i="32"/>
  <c r="K300" i="32"/>
  <c r="I300" i="32"/>
  <c r="H300" i="32"/>
  <c r="G300" i="32"/>
  <c r="M300" i="32" s="1"/>
  <c r="L299" i="32"/>
  <c r="K299" i="32"/>
  <c r="I299" i="32"/>
  <c r="H299" i="32"/>
  <c r="N299" i="32" s="1"/>
  <c r="G299" i="32"/>
  <c r="M299" i="32" s="1"/>
  <c r="L298" i="32"/>
  <c r="K298" i="32"/>
  <c r="I298" i="32"/>
  <c r="H298" i="32"/>
  <c r="G298" i="32"/>
  <c r="L297" i="32"/>
  <c r="K297" i="32"/>
  <c r="H297" i="32"/>
  <c r="N297" i="32" s="1"/>
  <c r="L296" i="32"/>
  <c r="K296" i="32"/>
  <c r="J296" i="32"/>
  <c r="I296" i="32"/>
  <c r="H296" i="32"/>
  <c r="N296" i="32" s="1"/>
  <c r="G296" i="32"/>
  <c r="M296" i="32" s="1"/>
  <c r="L295" i="32"/>
  <c r="K295" i="32"/>
  <c r="I295" i="32"/>
  <c r="H295" i="32"/>
  <c r="G295" i="32"/>
  <c r="L294" i="32"/>
  <c r="K294" i="32"/>
  <c r="H294" i="32"/>
  <c r="G294" i="32"/>
  <c r="M294" i="32" s="1"/>
  <c r="L293" i="32"/>
  <c r="K293" i="32"/>
  <c r="L292" i="32"/>
  <c r="K292" i="32"/>
  <c r="J292" i="32"/>
  <c r="I292" i="32"/>
  <c r="H292" i="32"/>
  <c r="N292" i="32" s="1"/>
  <c r="L291" i="32"/>
  <c r="K291" i="32"/>
  <c r="J291" i="32"/>
  <c r="I291" i="32"/>
  <c r="H291" i="32"/>
  <c r="N291" i="32" s="1"/>
  <c r="G291" i="32"/>
  <c r="M291" i="32" s="1"/>
  <c r="L290" i="32"/>
  <c r="K290" i="32"/>
  <c r="J290" i="32"/>
  <c r="I290" i="32"/>
  <c r="H290" i="32"/>
  <c r="N290" i="32" s="1"/>
  <c r="G290" i="32"/>
  <c r="M290" i="32" s="1"/>
  <c r="M289" i="32"/>
  <c r="L289" i="32"/>
  <c r="K289" i="32"/>
  <c r="J289" i="32"/>
  <c r="I289" i="32"/>
  <c r="H289" i="32"/>
  <c r="N289" i="32" s="1"/>
  <c r="G289" i="32"/>
  <c r="L288" i="32"/>
  <c r="K288" i="32"/>
  <c r="H288" i="32"/>
  <c r="N288" i="32" s="1"/>
  <c r="G288" i="32"/>
  <c r="M288" i="32" s="1"/>
  <c r="L287" i="32"/>
  <c r="K287" i="32"/>
  <c r="J287" i="32"/>
  <c r="I287" i="32"/>
  <c r="H287" i="32"/>
  <c r="N287" i="32" s="1"/>
  <c r="G287" i="32"/>
  <c r="M287" i="32" s="1"/>
  <c r="L286" i="32"/>
  <c r="K286" i="32"/>
  <c r="J286" i="32"/>
  <c r="I286" i="32"/>
  <c r="M285" i="32"/>
  <c r="L285" i="32"/>
  <c r="K285" i="32"/>
  <c r="I285" i="32"/>
  <c r="H285" i="32"/>
  <c r="N285" i="32" s="1"/>
  <c r="G285" i="32"/>
  <c r="L284" i="32"/>
  <c r="K284" i="32"/>
  <c r="J284" i="32"/>
  <c r="H284" i="32"/>
  <c r="N284" i="32" s="1"/>
  <c r="G284" i="32"/>
  <c r="L283" i="32"/>
  <c r="K283" i="32"/>
  <c r="J283" i="32"/>
  <c r="I283" i="32"/>
  <c r="G283" i="32"/>
  <c r="M283" i="32" s="1"/>
  <c r="L282" i="32"/>
  <c r="K282" i="32"/>
  <c r="J282" i="32"/>
  <c r="I282" i="32"/>
  <c r="H282" i="32"/>
  <c r="N282" i="32" s="1"/>
  <c r="G282" i="32"/>
  <c r="M282" i="32" s="1"/>
  <c r="L281" i="32"/>
  <c r="K281" i="32"/>
  <c r="H281" i="32"/>
  <c r="G281" i="32"/>
  <c r="M281" i="32" s="1"/>
  <c r="L280" i="32"/>
  <c r="K280" i="32"/>
  <c r="I280" i="32"/>
  <c r="H280" i="32"/>
  <c r="N280" i="32" s="1"/>
  <c r="L279" i="32"/>
  <c r="K279" i="32"/>
  <c r="H279" i="32"/>
  <c r="G279" i="32"/>
  <c r="M279" i="32" s="1"/>
  <c r="M278" i="32"/>
  <c r="L278" i="32"/>
  <c r="K278" i="32"/>
  <c r="I278" i="32"/>
  <c r="H278" i="32"/>
  <c r="N278" i="32" s="1"/>
  <c r="G278" i="32"/>
  <c r="L277" i="32"/>
  <c r="K277" i="32"/>
  <c r="H277" i="32"/>
  <c r="G277" i="32"/>
  <c r="L276" i="32"/>
  <c r="K276" i="32"/>
  <c r="H276" i="32"/>
  <c r="N276" i="32" s="1"/>
  <c r="L275" i="32"/>
  <c r="K275" i="32"/>
  <c r="H275" i="32"/>
  <c r="G275" i="32"/>
  <c r="M275" i="32" s="1"/>
  <c r="L274" i="32"/>
  <c r="K274" i="32"/>
  <c r="J274" i="32"/>
  <c r="I274" i="32"/>
  <c r="H274" i="32"/>
  <c r="N274" i="32" s="1"/>
  <c r="G274" i="32"/>
  <c r="M274" i="32" s="1"/>
  <c r="M273" i="32"/>
  <c r="L273" i="32"/>
  <c r="K273" i="32"/>
  <c r="J273" i="32"/>
  <c r="I273" i="32"/>
  <c r="H273" i="32"/>
  <c r="N273" i="32" s="1"/>
  <c r="G273" i="32"/>
  <c r="L272" i="32"/>
  <c r="K272" i="32"/>
  <c r="H272" i="32"/>
  <c r="G272" i="32"/>
  <c r="L271" i="32"/>
  <c r="K271" i="32"/>
  <c r="H271" i="32"/>
  <c r="N271" i="32" s="1"/>
  <c r="L270" i="32"/>
  <c r="K270" i="32"/>
  <c r="H270" i="32"/>
  <c r="G270" i="32"/>
  <c r="L269" i="32"/>
  <c r="K269" i="32"/>
  <c r="J269" i="32"/>
  <c r="I269" i="32"/>
  <c r="G269" i="32"/>
  <c r="M269" i="32" s="1"/>
  <c r="M268" i="32"/>
  <c r="L268" i="32"/>
  <c r="K268" i="32"/>
  <c r="J268" i="32"/>
  <c r="I268" i="32"/>
  <c r="H268" i="32"/>
  <c r="N268" i="32" s="1"/>
  <c r="G268" i="32"/>
  <c r="L267" i="32"/>
  <c r="K267" i="32"/>
  <c r="H267" i="32"/>
  <c r="G267" i="32"/>
  <c r="M267" i="32" s="1"/>
  <c r="M266" i="32"/>
  <c r="L266" i="32"/>
  <c r="K266" i="32"/>
  <c r="J266" i="32"/>
  <c r="I266" i="32"/>
  <c r="H266" i="32"/>
  <c r="N266" i="32" s="1"/>
  <c r="G266" i="32"/>
  <c r="L265" i="32"/>
  <c r="K265" i="32"/>
  <c r="H265" i="32"/>
  <c r="G265" i="32"/>
  <c r="M265" i="32" s="1"/>
  <c r="L264" i="32"/>
  <c r="K264" i="32"/>
  <c r="J264" i="32"/>
  <c r="I264" i="32"/>
  <c r="H264" i="32"/>
  <c r="N264" i="32" s="1"/>
  <c r="G264" i="32"/>
  <c r="M264" i="32" s="1"/>
  <c r="M263" i="32"/>
  <c r="L263" i="32"/>
  <c r="K263" i="32"/>
  <c r="I263" i="32"/>
  <c r="H263" i="32"/>
  <c r="N263" i="32" s="1"/>
  <c r="G263" i="32"/>
  <c r="L262" i="32"/>
  <c r="K262" i="32"/>
  <c r="J262" i="32"/>
  <c r="I262" i="32"/>
  <c r="H262" i="32"/>
  <c r="N262" i="32" s="1"/>
  <c r="G262" i="32"/>
  <c r="M262" i="32" s="1"/>
  <c r="L261" i="32"/>
  <c r="K261" i="32"/>
  <c r="I261" i="32"/>
  <c r="L260" i="32"/>
  <c r="K260" i="32"/>
  <c r="H260" i="32"/>
  <c r="N260" i="32" s="1"/>
  <c r="G260" i="32"/>
  <c r="M260" i="32" s="1"/>
  <c r="L259" i="32"/>
  <c r="K259" i="32"/>
  <c r="I259" i="32"/>
  <c r="H259" i="32"/>
  <c r="G259" i="32"/>
  <c r="L258" i="32"/>
  <c r="K258" i="32"/>
  <c r="H258" i="32"/>
  <c r="G258" i="32"/>
  <c r="M258" i="32" s="1"/>
  <c r="L257" i="32"/>
  <c r="K257" i="32"/>
  <c r="J257" i="32"/>
  <c r="I257" i="32"/>
  <c r="H257" i="32"/>
  <c r="N257" i="32" s="1"/>
  <c r="G257" i="32"/>
  <c r="M257" i="32" s="1"/>
  <c r="L256" i="32"/>
  <c r="K256" i="32"/>
  <c r="J256" i="32"/>
  <c r="I256" i="32"/>
  <c r="H256" i="32"/>
  <c r="N256" i="32" s="1"/>
  <c r="G256" i="32"/>
  <c r="M256" i="32" s="1"/>
  <c r="L255" i="32"/>
  <c r="K255" i="32"/>
  <c r="H255" i="32"/>
  <c r="N255" i="32" s="1"/>
  <c r="G255" i="32"/>
  <c r="M255" i="32" s="1"/>
  <c r="L254" i="32"/>
  <c r="K254" i="32"/>
  <c r="J254" i="32"/>
  <c r="I254" i="32"/>
  <c r="H254" i="32"/>
  <c r="N254" i="32" s="1"/>
  <c r="G254" i="32"/>
  <c r="M254" i="32" s="1"/>
  <c r="L253" i="32"/>
  <c r="K253" i="32"/>
  <c r="I253" i="32"/>
  <c r="H253" i="32"/>
  <c r="N253" i="32" s="1"/>
  <c r="G253" i="32"/>
  <c r="M253" i="32" s="1"/>
  <c r="L252" i="32"/>
  <c r="K252" i="32"/>
  <c r="I252" i="32"/>
  <c r="H252" i="32"/>
  <c r="G252" i="32"/>
  <c r="L251" i="32"/>
  <c r="K251" i="32"/>
  <c r="J251" i="32"/>
  <c r="I251" i="32"/>
  <c r="G251" i="32"/>
  <c r="M251" i="32" s="1"/>
  <c r="M250" i="32"/>
  <c r="L250" i="32"/>
  <c r="K250" i="32"/>
  <c r="J250" i="32"/>
  <c r="I250" i="32"/>
  <c r="H250" i="32"/>
  <c r="N250" i="32" s="1"/>
  <c r="G250" i="32"/>
  <c r="L249" i="32"/>
  <c r="K249" i="32"/>
  <c r="J249" i="32"/>
  <c r="H249" i="32"/>
  <c r="G249" i="32"/>
  <c r="M249" i="32" s="1"/>
  <c r="L248" i="32"/>
  <c r="K248" i="32"/>
  <c r="I248" i="32"/>
  <c r="M247" i="32"/>
  <c r="L247" i="32"/>
  <c r="K247" i="32"/>
  <c r="J247" i="32"/>
  <c r="I247" i="32"/>
  <c r="H247" i="32"/>
  <c r="N247" i="32" s="1"/>
  <c r="G247" i="32"/>
  <c r="L246" i="32"/>
  <c r="K246" i="32"/>
  <c r="J246" i="32"/>
  <c r="I246" i="32"/>
  <c r="H246" i="32"/>
  <c r="N246" i="32" s="1"/>
  <c r="G246" i="32"/>
  <c r="M246" i="32" s="1"/>
  <c r="L245" i="32"/>
  <c r="K245" i="32"/>
  <c r="J245" i="32"/>
  <c r="I245" i="32"/>
  <c r="H245" i="32"/>
  <c r="N245" i="32" s="1"/>
  <c r="G245" i="32"/>
  <c r="M245" i="32" s="1"/>
  <c r="L244" i="32"/>
  <c r="K244" i="32"/>
  <c r="J244" i="32"/>
  <c r="I244" i="32"/>
  <c r="L243" i="32"/>
  <c r="K243" i="32"/>
  <c r="I243" i="32"/>
  <c r="H243" i="32"/>
  <c r="N243" i="32" s="1"/>
  <c r="G243" i="32"/>
  <c r="M243" i="32" s="1"/>
  <c r="L242" i="32"/>
  <c r="K242" i="32"/>
  <c r="I242" i="32"/>
  <c r="N241" i="32"/>
  <c r="M241" i="32"/>
  <c r="L241" i="32"/>
  <c r="K241" i="32"/>
  <c r="J241" i="32"/>
  <c r="I241" i="32"/>
  <c r="H241" i="32"/>
  <c r="G241" i="32"/>
  <c r="N240" i="32"/>
  <c r="M240" i="32"/>
  <c r="L240" i="32"/>
  <c r="K240" i="32"/>
  <c r="J240" i="32"/>
  <c r="I240" i="32"/>
  <c r="H240" i="32"/>
  <c r="G240" i="32"/>
  <c r="L239" i="32"/>
  <c r="K239" i="32"/>
  <c r="I239" i="32"/>
  <c r="H239" i="32"/>
  <c r="N239" i="32" s="1"/>
  <c r="N238" i="32"/>
  <c r="L238" i="32"/>
  <c r="K238" i="32"/>
  <c r="J238" i="32"/>
  <c r="I238" i="32"/>
  <c r="H238" i="32"/>
  <c r="G238" i="32"/>
  <c r="M238" i="32" s="1"/>
  <c r="N237" i="32"/>
  <c r="L237" i="32"/>
  <c r="K237" i="32"/>
  <c r="J237" i="32"/>
  <c r="I237" i="32"/>
  <c r="H237" i="32"/>
  <c r="G237" i="32"/>
  <c r="M237" i="32" s="1"/>
  <c r="N236" i="32"/>
  <c r="L236" i="32"/>
  <c r="K236" i="32"/>
  <c r="J236" i="32"/>
  <c r="I236" i="32"/>
  <c r="H236" i="32"/>
  <c r="G236" i="32"/>
  <c r="M236" i="32" s="1"/>
  <c r="L235" i="32"/>
  <c r="K235" i="32"/>
  <c r="M234" i="32"/>
  <c r="L234" i="32"/>
  <c r="K234" i="32"/>
  <c r="J234" i="32"/>
  <c r="I234" i="32"/>
  <c r="H234" i="32"/>
  <c r="N234" i="32" s="1"/>
  <c r="G234" i="32"/>
  <c r="L233" i="32"/>
  <c r="K233" i="32"/>
  <c r="I233" i="32"/>
  <c r="H233" i="32"/>
  <c r="N233" i="32" s="1"/>
  <c r="G233" i="32"/>
  <c r="M233" i="32" s="1"/>
  <c r="L232" i="32"/>
  <c r="K232" i="32"/>
  <c r="J232" i="32"/>
  <c r="I232" i="32"/>
  <c r="H232" i="32"/>
  <c r="N232" i="32" s="1"/>
  <c r="G232" i="32"/>
  <c r="M232" i="32" s="1"/>
  <c r="L231" i="32"/>
  <c r="K231" i="32"/>
  <c r="I231" i="32"/>
  <c r="H231" i="32"/>
  <c r="N231" i="32" s="1"/>
  <c r="G231" i="32"/>
  <c r="M231" i="32" s="1"/>
  <c r="L230" i="32"/>
  <c r="K230" i="32"/>
  <c r="I230" i="32"/>
  <c r="L229" i="32"/>
  <c r="K229" i="32"/>
  <c r="J229" i="32"/>
  <c r="I229" i="32"/>
  <c r="G229" i="32"/>
  <c r="M229" i="32" s="1"/>
  <c r="L228" i="32"/>
  <c r="K228" i="32"/>
  <c r="J228" i="32"/>
  <c r="I228" i="32"/>
  <c r="H228" i="32"/>
  <c r="N228" i="32" s="1"/>
  <c r="G228" i="32"/>
  <c r="M228" i="32" s="1"/>
  <c r="L227" i="32"/>
  <c r="K227" i="32"/>
  <c r="J227" i="32"/>
  <c r="I227" i="32"/>
  <c r="G227" i="32"/>
  <c r="M227" i="32" s="1"/>
  <c r="L226" i="32"/>
  <c r="K226" i="32"/>
  <c r="I226" i="32"/>
  <c r="L225" i="32"/>
  <c r="K225" i="32"/>
  <c r="J225" i="32"/>
  <c r="I225" i="32"/>
  <c r="G225" i="32"/>
  <c r="M225" i="32" s="1"/>
  <c r="N224" i="32"/>
  <c r="L224" i="32"/>
  <c r="K224" i="32"/>
  <c r="I224" i="32"/>
  <c r="H224" i="32"/>
  <c r="G224" i="32"/>
  <c r="M224" i="32" s="1"/>
  <c r="L223" i="32"/>
  <c r="K223" i="32"/>
  <c r="I223" i="32"/>
  <c r="L222" i="32"/>
  <c r="K222" i="32"/>
  <c r="I222" i="32"/>
  <c r="L221" i="32"/>
  <c r="K221" i="32"/>
  <c r="J221" i="32"/>
  <c r="I221" i="32"/>
  <c r="L220" i="32"/>
  <c r="K220" i="32"/>
  <c r="L219" i="32"/>
  <c r="K219" i="32"/>
  <c r="J219" i="32"/>
  <c r="I219" i="32"/>
  <c r="L218" i="32"/>
  <c r="K218" i="32"/>
  <c r="L217" i="32"/>
  <c r="K217" i="32"/>
  <c r="J217" i="32"/>
  <c r="I217" i="32"/>
  <c r="H217" i="32"/>
  <c r="N217" i="32" s="1"/>
  <c r="G217" i="32"/>
  <c r="M217" i="32" s="1"/>
  <c r="L216" i="32"/>
  <c r="K216" i="32"/>
  <c r="J216" i="32"/>
  <c r="I216" i="32"/>
  <c r="L215" i="32"/>
  <c r="K215" i="32"/>
  <c r="N214" i="32"/>
  <c r="M214" i="32"/>
  <c r="L214" i="32"/>
  <c r="K214" i="32"/>
  <c r="J214" i="32"/>
  <c r="I214" i="32"/>
  <c r="H214" i="32"/>
  <c r="G214" i="32"/>
  <c r="M213" i="32"/>
  <c r="L213" i="32"/>
  <c r="K213" i="32"/>
  <c r="J213" i="32"/>
  <c r="I213" i="32"/>
  <c r="G213" i="32"/>
  <c r="L212" i="32"/>
  <c r="K212" i="32"/>
  <c r="I212" i="32"/>
  <c r="H212" i="32"/>
  <c r="N212" i="32" s="1"/>
  <c r="G212" i="32"/>
  <c r="M212" i="32" s="1"/>
  <c r="N211" i="32"/>
  <c r="L211" i="32"/>
  <c r="K211" i="32"/>
  <c r="J211" i="32"/>
  <c r="I211" i="32"/>
  <c r="H211" i="32"/>
  <c r="G211" i="32"/>
  <c r="M211" i="32" s="1"/>
  <c r="L210" i="32"/>
  <c r="K210" i="32"/>
  <c r="I210" i="32"/>
  <c r="L209" i="32"/>
  <c r="K209" i="32"/>
  <c r="J209" i="32"/>
  <c r="L208" i="32"/>
  <c r="K208" i="32"/>
  <c r="J208" i="32"/>
  <c r="I208" i="32"/>
  <c r="H208" i="32"/>
  <c r="N208" i="32" s="1"/>
  <c r="L207" i="32"/>
  <c r="K207" i="32"/>
  <c r="H207" i="32"/>
  <c r="N207" i="32" s="1"/>
  <c r="G207" i="32"/>
  <c r="M207" i="32" s="1"/>
  <c r="L206" i="32"/>
  <c r="K206" i="32"/>
  <c r="L205" i="32"/>
  <c r="K205" i="32"/>
  <c r="J205" i="32"/>
  <c r="I205" i="32"/>
  <c r="L204" i="32"/>
  <c r="K204" i="32"/>
  <c r="L203" i="32"/>
  <c r="K203" i="32"/>
  <c r="J203" i="32"/>
  <c r="I203" i="32"/>
  <c r="L202" i="32"/>
  <c r="K202" i="32"/>
  <c r="L201" i="32"/>
  <c r="K201" i="32"/>
  <c r="J201" i="32"/>
  <c r="I201" i="32"/>
  <c r="N200" i="32"/>
  <c r="L200" i="32"/>
  <c r="K200" i="32"/>
  <c r="J200" i="32"/>
  <c r="I200" i="32"/>
  <c r="H200" i="32"/>
  <c r="G200" i="32"/>
  <c r="M200" i="32" s="1"/>
  <c r="N199" i="32"/>
  <c r="L199" i="32"/>
  <c r="K199" i="32"/>
  <c r="J199" i="32"/>
  <c r="I199" i="32"/>
  <c r="H199" i="32"/>
  <c r="G199" i="32"/>
  <c r="M199" i="32" s="1"/>
  <c r="M198" i="32"/>
  <c r="L198" i="32"/>
  <c r="K198" i="32"/>
  <c r="J198" i="32"/>
  <c r="I198" i="32"/>
  <c r="G198" i="32"/>
  <c r="L197" i="32"/>
  <c r="K197" i="32"/>
  <c r="J197" i="32"/>
  <c r="L196" i="32"/>
  <c r="K196" i="32"/>
  <c r="J196" i="32"/>
  <c r="I196" i="32"/>
  <c r="H196" i="32"/>
  <c r="N196" i="32" s="1"/>
  <c r="G196" i="32"/>
  <c r="M196" i="32" s="1"/>
  <c r="L195" i="32"/>
  <c r="K195" i="32"/>
  <c r="I195" i="32"/>
  <c r="N194" i="32"/>
  <c r="L194" i="32"/>
  <c r="K194" i="32"/>
  <c r="J194" i="32"/>
  <c r="I194" i="32"/>
  <c r="H194" i="32"/>
  <c r="G194" i="32"/>
  <c r="M194" i="32" s="1"/>
  <c r="L193" i="32"/>
  <c r="K193" i="32"/>
  <c r="J193" i="32"/>
  <c r="N192" i="32"/>
  <c r="M192" i="32"/>
  <c r="L192" i="32"/>
  <c r="K192" i="32"/>
  <c r="J192" i="32"/>
  <c r="I192" i="32"/>
  <c r="H192" i="32"/>
  <c r="G192" i="32"/>
  <c r="L191" i="32"/>
  <c r="K191" i="32"/>
  <c r="I191" i="32"/>
  <c r="L190" i="32"/>
  <c r="K190" i="32"/>
  <c r="J190" i="32"/>
  <c r="L189" i="32"/>
  <c r="K189" i="32"/>
  <c r="I189" i="32"/>
  <c r="I188" i="32"/>
  <c r="F188" i="32"/>
  <c r="E188" i="32"/>
  <c r="I297" i="32" s="1"/>
  <c r="D188" i="32"/>
  <c r="H348" i="32" s="1"/>
  <c r="N348" i="32" s="1"/>
  <c r="C188" i="32"/>
  <c r="G361" i="32" s="1"/>
  <c r="M361" i="32" s="1"/>
  <c r="M180" i="32"/>
  <c r="L180" i="32"/>
  <c r="K180" i="32"/>
  <c r="J180" i="32"/>
  <c r="I180" i="32"/>
  <c r="H180" i="32"/>
  <c r="N180" i="32" s="1"/>
  <c r="G180" i="32"/>
  <c r="M179" i="32"/>
  <c r="L179" i="32"/>
  <c r="K179" i="32"/>
  <c r="J179" i="32"/>
  <c r="I179" i="32"/>
  <c r="H179" i="32"/>
  <c r="N179" i="32" s="1"/>
  <c r="G179" i="32"/>
  <c r="L178" i="32"/>
  <c r="K178" i="32"/>
  <c r="I178" i="32"/>
  <c r="L177" i="32"/>
  <c r="K177" i="32"/>
  <c r="I177" i="32"/>
  <c r="L176" i="32"/>
  <c r="K176" i="32"/>
  <c r="J176" i="32"/>
  <c r="I176" i="32"/>
  <c r="H176" i="32"/>
  <c r="N176" i="32" s="1"/>
  <c r="G176" i="32"/>
  <c r="M176" i="32" s="1"/>
  <c r="M175" i="32"/>
  <c r="L175" i="32"/>
  <c r="K175" i="32"/>
  <c r="J175" i="32"/>
  <c r="I175" i="32"/>
  <c r="G175" i="32"/>
  <c r="L174" i="32"/>
  <c r="K174" i="32"/>
  <c r="J174" i="32"/>
  <c r="I174" i="32"/>
  <c r="G174" i="32"/>
  <c r="M174" i="32" s="1"/>
  <c r="L173" i="32"/>
  <c r="K173" i="32"/>
  <c r="I173" i="32"/>
  <c r="H173" i="32"/>
  <c r="N173" i="32" s="1"/>
  <c r="L172" i="32"/>
  <c r="K172" i="32"/>
  <c r="J172" i="32"/>
  <c r="H172" i="32"/>
  <c r="N172" i="32" s="1"/>
  <c r="G172" i="32"/>
  <c r="M172" i="32" s="1"/>
  <c r="L171" i="32"/>
  <c r="K171" i="32"/>
  <c r="I171" i="32"/>
  <c r="L170" i="32"/>
  <c r="K170" i="32"/>
  <c r="I170" i="32"/>
  <c r="L169" i="32"/>
  <c r="K169" i="32"/>
  <c r="I169" i="32"/>
  <c r="H169" i="32"/>
  <c r="N169" i="32" s="1"/>
  <c r="L168" i="32"/>
  <c r="K168" i="32"/>
  <c r="J168" i="32"/>
  <c r="L167" i="32"/>
  <c r="K167" i="32"/>
  <c r="J167" i="32"/>
  <c r="I167" i="32"/>
  <c r="H167" i="32"/>
  <c r="N167" i="32" s="1"/>
  <c r="L166" i="32"/>
  <c r="K166" i="32"/>
  <c r="L165" i="32"/>
  <c r="K165" i="32"/>
  <c r="J165" i="32"/>
  <c r="I165" i="32"/>
  <c r="L164" i="32"/>
  <c r="K164" i="32"/>
  <c r="H164" i="32"/>
  <c r="N164" i="32" s="1"/>
  <c r="G164" i="32"/>
  <c r="M164" i="32" s="1"/>
  <c r="L163" i="32"/>
  <c r="K163" i="32"/>
  <c r="J163" i="32"/>
  <c r="I163" i="32"/>
  <c r="H163" i="32"/>
  <c r="N163" i="32" s="1"/>
  <c r="G163" i="32"/>
  <c r="M163" i="32" s="1"/>
  <c r="L162" i="32"/>
  <c r="K162" i="32"/>
  <c r="J162" i="32"/>
  <c r="I162" i="32"/>
  <c r="H162" i="32"/>
  <c r="N162" i="32" s="1"/>
  <c r="G162" i="32"/>
  <c r="M162" i="32" s="1"/>
  <c r="L161" i="32"/>
  <c r="K161" i="32"/>
  <c r="J161" i="32"/>
  <c r="H161" i="32"/>
  <c r="N161" i="32" s="1"/>
  <c r="M160" i="32"/>
  <c r="L160" i="32"/>
  <c r="K160" i="32"/>
  <c r="J160" i="32"/>
  <c r="I160" i="32"/>
  <c r="H160" i="32"/>
  <c r="N160" i="32" s="1"/>
  <c r="G160" i="32"/>
  <c r="L159" i="32"/>
  <c r="K159" i="32"/>
  <c r="I159" i="32"/>
  <c r="G159" i="32"/>
  <c r="M159" i="32" s="1"/>
  <c r="N158" i="32"/>
  <c r="M158" i="32"/>
  <c r="L158" i="32"/>
  <c r="K158" i="32"/>
  <c r="J158" i="32"/>
  <c r="I158" i="32"/>
  <c r="H158" i="32"/>
  <c r="G158" i="32"/>
  <c r="N157" i="32"/>
  <c r="L157" i="32"/>
  <c r="K157" i="32"/>
  <c r="J157" i="32"/>
  <c r="I157" i="32"/>
  <c r="H157" i="32"/>
  <c r="L156" i="32"/>
  <c r="K156" i="32"/>
  <c r="I156" i="32"/>
  <c r="L155" i="32"/>
  <c r="K155" i="32"/>
  <c r="J155" i="32"/>
  <c r="L154" i="32"/>
  <c r="K154" i="32"/>
  <c r="I154" i="32"/>
  <c r="L153" i="32"/>
  <c r="K153" i="32"/>
  <c r="J153" i="32"/>
  <c r="L152" i="32"/>
  <c r="K152" i="32"/>
  <c r="J152" i="32"/>
  <c r="I152" i="32"/>
  <c r="M151" i="32"/>
  <c r="L151" i="32"/>
  <c r="K151" i="32"/>
  <c r="J151" i="32"/>
  <c r="I151" i="32"/>
  <c r="G151" i="32"/>
  <c r="L150" i="32"/>
  <c r="K150" i="32"/>
  <c r="I150" i="32"/>
  <c r="L149" i="32"/>
  <c r="K149" i="32"/>
  <c r="J149" i="32"/>
  <c r="G149" i="32"/>
  <c r="M149" i="32" s="1"/>
  <c r="L148" i="32"/>
  <c r="K148" i="32"/>
  <c r="J148" i="32"/>
  <c r="I148" i="32"/>
  <c r="G148" i="32"/>
  <c r="M148" i="32" s="1"/>
  <c r="L147" i="32"/>
  <c r="K147" i="32"/>
  <c r="I147" i="32"/>
  <c r="L146" i="32"/>
  <c r="K146" i="32"/>
  <c r="L145" i="32"/>
  <c r="K145" i="32"/>
  <c r="I145" i="32"/>
  <c r="L144" i="32"/>
  <c r="K144" i="32"/>
  <c r="L143" i="32"/>
  <c r="K143" i="32"/>
  <c r="I143" i="32"/>
  <c r="H143" i="32"/>
  <c r="N143" i="32" s="1"/>
  <c r="L142" i="32"/>
  <c r="K142" i="32"/>
  <c r="I142" i="32"/>
  <c r="L141" i="32"/>
  <c r="K141" i="32"/>
  <c r="L140" i="32"/>
  <c r="K140" i="32"/>
  <c r="J140" i="32"/>
  <c r="I140" i="32"/>
  <c r="H140" i="32"/>
  <c r="N140" i="32" s="1"/>
  <c r="G140" i="32"/>
  <c r="M140" i="32" s="1"/>
  <c r="L139" i="32"/>
  <c r="K139" i="32"/>
  <c r="I139" i="32"/>
  <c r="N138" i="32"/>
  <c r="L138" i="32"/>
  <c r="K138" i="32"/>
  <c r="J138" i="32"/>
  <c r="I138" i="32"/>
  <c r="H138" i="32"/>
  <c r="L137" i="32"/>
  <c r="K137" i="32"/>
  <c r="J137" i="32"/>
  <c r="I137" i="32"/>
  <c r="L136" i="32"/>
  <c r="K136" i="32"/>
  <c r="H136" i="32"/>
  <c r="N136" i="32" s="1"/>
  <c r="G136" i="32"/>
  <c r="M136" i="32" s="1"/>
  <c r="L135" i="32"/>
  <c r="K135" i="32"/>
  <c r="L134" i="32"/>
  <c r="K134" i="32"/>
  <c r="J134" i="32"/>
  <c r="I134" i="32"/>
  <c r="H134" i="32"/>
  <c r="N134" i="32" s="1"/>
  <c r="L133" i="32"/>
  <c r="K133" i="32"/>
  <c r="I133" i="32"/>
  <c r="L132" i="32"/>
  <c r="K132" i="32"/>
  <c r="J132" i="32"/>
  <c r="I132" i="32"/>
  <c r="N131" i="32"/>
  <c r="M131" i="32"/>
  <c r="L131" i="32"/>
  <c r="K131" i="32"/>
  <c r="J131" i="32"/>
  <c r="I131" i="32"/>
  <c r="H131" i="32"/>
  <c r="G131" i="32"/>
  <c r="N130" i="32"/>
  <c r="M130" i="32"/>
  <c r="L130" i="32"/>
  <c r="K130" i="32"/>
  <c r="J130" i="32"/>
  <c r="I130" i="32"/>
  <c r="H130" i="32"/>
  <c r="G130" i="32"/>
  <c r="L129" i="32"/>
  <c r="K129" i="32"/>
  <c r="I129" i="32"/>
  <c r="L128" i="32"/>
  <c r="K128" i="32"/>
  <c r="J128" i="32"/>
  <c r="L127" i="32"/>
  <c r="K127" i="32"/>
  <c r="I127" i="32"/>
  <c r="L126" i="32"/>
  <c r="K126" i="32"/>
  <c r="L125" i="32"/>
  <c r="K125" i="32"/>
  <c r="I125" i="32"/>
  <c r="L124" i="32"/>
  <c r="K124" i="32"/>
  <c r="J124" i="32"/>
  <c r="L123" i="32"/>
  <c r="K123" i="32"/>
  <c r="I123" i="32"/>
  <c r="L122" i="32"/>
  <c r="K122" i="32"/>
  <c r="J122" i="32"/>
  <c r="G122" i="32"/>
  <c r="M122" i="32" s="1"/>
  <c r="L121" i="32"/>
  <c r="K121" i="32"/>
  <c r="J121" i="32"/>
  <c r="I121" i="32"/>
  <c r="L120" i="32"/>
  <c r="K120" i="32"/>
  <c r="I120" i="32"/>
  <c r="H120" i="32"/>
  <c r="N120" i="32" s="1"/>
  <c r="L119" i="32"/>
  <c r="K119" i="32"/>
  <c r="J119" i="32"/>
  <c r="I119" i="32"/>
  <c r="H119" i="32"/>
  <c r="N119" i="32" s="1"/>
  <c r="G119" i="32"/>
  <c r="M119" i="32" s="1"/>
  <c r="L118" i="32"/>
  <c r="K118" i="32"/>
  <c r="J118" i="32"/>
  <c r="N117" i="32"/>
  <c r="L117" i="32"/>
  <c r="K117" i="32"/>
  <c r="J117" i="32"/>
  <c r="I117" i="32"/>
  <c r="H117" i="32"/>
  <c r="G117" i="32"/>
  <c r="M117" i="32" s="1"/>
  <c r="L116" i="32"/>
  <c r="K116" i="32"/>
  <c r="I116" i="32"/>
  <c r="L115" i="32"/>
  <c r="K115" i="32"/>
  <c r="J115" i="32"/>
  <c r="L114" i="32"/>
  <c r="K114" i="32"/>
  <c r="J114" i="32"/>
  <c r="I114" i="32"/>
  <c r="G114" i="32"/>
  <c r="M114" i="32" s="1"/>
  <c r="N113" i="32"/>
  <c r="M113" i="32"/>
  <c r="L113" i="32"/>
  <c r="K113" i="32"/>
  <c r="I113" i="32"/>
  <c r="H113" i="32"/>
  <c r="G113" i="32"/>
  <c r="L112" i="32"/>
  <c r="K112" i="32"/>
  <c r="H112" i="32"/>
  <c r="N112" i="32" s="1"/>
  <c r="G112" i="32"/>
  <c r="M112" i="32" s="1"/>
  <c r="L111" i="32"/>
  <c r="K111" i="32"/>
  <c r="N110" i="32"/>
  <c r="M110" i="32"/>
  <c r="L110" i="32"/>
  <c r="K110" i="32"/>
  <c r="J110" i="32"/>
  <c r="I110" i="32"/>
  <c r="H110" i="32"/>
  <c r="G110" i="32"/>
  <c r="L109" i="32"/>
  <c r="K109" i="32"/>
  <c r="J109" i="32"/>
  <c r="I109" i="32"/>
  <c r="L108" i="32"/>
  <c r="K108" i="32"/>
  <c r="L107" i="32"/>
  <c r="K107" i="32"/>
  <c r="J107" i="32"/>
  <c r="I107" i="32"/>
  <c r="L106" i="32"/>
  <c r="K106" i="32"/>
  <c r="L105" i="32"/>
  <c r="K105" i="32"/>
  <c r="J105" i="32"/>
  <c r="I105" i="32"/>
  <c r="G105" i="32"/>
  <c r="M105" i="32" s="1"/>
  <c r="L104" i="32"/>
  <c r="K104" i="32"/>
  <c r="I104" i="32"/>
  <c r="L103" i="32"/>
  <c r="K103" i="32"/>
  <c r="J103" i="32"/>
  <c r="L102" i="32"/>
  <c r="K102" i="32"/>
  <c r="I102" i="32"/>
  <c r="H102" i="32"/>
  <c r="N102" i="32" s="1"/>
  <c r="L101" i="32"/>
  <c r="K101" i="32"/>
  <c r="L100" i="32"/>
  <c r="K100" i="32"/>
  <c r="I100" i="32"/>
  <c r="L99" i="32"/>
  <c r="K99" i="32"/>
  <c r="M98" i="32"/>
  <c r="L98" i="32"/>
  <c r="K98" i="32"/>
  <c r="I98" i="32"/>
  <c r="H98" i="32"/>
  <c r="N98" i="32" s="1"/>
  <c r="G98" i="32"/>
  <c r="L97" i="32"/>
  <c r="K97" i="32"/>
  <c r="I97" i="32"/>
  <c r="N96" i="32"/>
  <c r="L96" i="32"/>
  <c r="K96" i="32"/>
  <c r="J96" i="32"/>
  <c r="I96" i="32"/>
  <c r="H96" i="32"/>
  <c r="N95" i="32"/>
  <c r="M95" i="32"/>
  <c r="L95" i="32"/>
  <c r="K95" i="32"/>
  <c r="J95" i="32"/>
  <c r="I95" i="32"/>
  <c r="H95" i="32"/>
  <c r="G95" i="32"/>
  <c r="N94" i="32"/>
  <c r="M94" i="32"/>
  <c r="L94" i="32"/>
  <c r="K94" i="32"/>
  <c r="J94" i="32"/>
  <c r="I94" i="32"/>
  <c r="H94" i="32"/>
  <c r="G94" i="32"/>
  <c r="L93" i="32"/>
  <c r="K93" i="32"/>
  <c r="I93" i="32"/>
  <c r="G93" i="32"/>
  <c r="M93" i="32" s="1"/>
  <c r="M92" i="32"/>
  <c r="L92" i="32"/>
  <c r="K92" i="32"/>
  <c r="J92" i="32"/>
  <c r="I92" i="32"/>
  <c r="G92" i="32"/>
  <c r="L91" i="32"/>
  <c r="K91" i="32"/>
  <c r="J91" i="32"/>
  <c r="I91" i="32"/>
  <c r="H91" i="32"/>
  <c r="N91" i="32" s="1"/>
  <c r="M90" i="32"/>
  <c r="L90" i="32"/>
  <c r="K90" i="32"/>
  <c r="J90" i="32"/>
  <c r="I90" i="32"/>
  <c r="G90" i="32"/>
  <c r="L89" i="32"/>
  <c r="K89" i="32"/>
  <c r="J89" i="32"/>
  <c r="H89" i="32"/>
  <c r="N89" i="32" s="1"/>
  <c r="G89" i="32"/>
  <c r="M89" i="32" s="1"/>
  <c r="L88" i="32"/>
  <c r="K88" i="32"/>
  <c r="J88" i="32"/>
  <c r="N87" i="32"/>
  <c r="L87" i="32"/>
  <c r="K87" i="32"/>
  <c r="J87" i="32"/>
  <c r="I87" i="32"/>
  <c r="H87" i="32"/>
  <c r="G87" i="32"/>
  <c r="M87" i="32" s="1"/>
  <c r="L86" i="32"/>
  <c r="K86" i="32"/>
  <c r="I86" i="32"/>
  <c r="L85" i="32"/>
  <c r="K85" i="32"/>
  <c r="J85" i="32"/>
  <c r="L84" i="32"/>
  <c r="K84" i="32"/>
  <c r="I84" i="32"/>
  <c r="L83" i="32"/>
  <c r="K83" i="32"/>
  <c r="J83" i="32"/>
  <c r="L82" i="32"/>
  <c r="K82" i="32"/>
  <c r="I82" i="32"/>
  <c r="I81" i="32"/>
  <c r="F81" i="32"/>
  <c r="E81" i="32"/>
  <c r="I168" i="32" s="1"/>
  <c r="D81" i="32"/>
  <c r="H178" i="32" s="1"/>
  <c r="N178" i="32" s="1"/>
  <c r="C81" i="32"/>
  <c r="G178" i="32" s="1"/>
  <c r="M178" i="32" s="1"/>
  <c r="L73" i="32"/>
  <c r="K73" i="32"/>
  <c r="J73" i="32"/>
  <c r="G73" i="32"/>
  <c r="M73" i="32" s="1"/>
  <c r="M72" i="32"/>
  <c r="L72" i="32"/>
  <c r="K72" i="32"/>
  <c r="I72" i="32"/>
  <c r="H72" i="32"/>
  <c r="N72" i="32" s="1"/>
  <c r="G72" i="32"/>
  <c r="M71" i="32"/>
  <c r="L71" i="32"/>
  <c r="K71" i="32"/>
  <c r="J71" i="32"/>
  <c r="I71" i="32"/>
  <c r="G71" i="32"/>
  <c r="M70" i="32"/>
  <c r="L70" i="32"/>
  <c r="K70" i="32"/>
  <c r="G70" i="32"/>
  <c r="N69" i="32"/>
  <c r="L69" i="32"/>
  <c r="K69" i="32"/>
  <c r="J69" i="32"/>
  <c r="I69" i="32"/>
  <c r="H69" i="32"/>
  <c r="G69" i="32"/>
  <c r="M69" i="32" s="1"/>
  <c r="N68" i="32"/>
  <c r="M68" i="32"/>
  <c r="L68" i="32"/>
  <c r="K68" i="32"/>
  <c r="J68" i="32"/>
  <c r="I68" i="32"/>
  <c r="H68" i="32"/>
  <c r="G68" i="32"/>
  <c r="L67" i="32"/>
  <c r="K67" i="32"/>
  <c r="M66" i="32"/>
  <c r="L66" i="32"/>
  <c r="K66" i="32"/>
  <c r="J66" i="32"/>
  <c r="I66" i="32"/>
  <c r="G66" i="32"/>
  <c r="N65" i="32"/>
  <c r="L65" i="32"/>
  <c r="K65" i="32"/>
  <c r="J65" i="32"/>
  <c r="H65" i="32"/>
  <c r="G65" i="32"/>
  <c r="M65" i="32" s="1"/>
  <c r="L64" i="32"/>
  <c r="K64" i="32"/>
  <c r="J64" i="32"/>
  <c r="I64" i="32"/>
  <c r="M63" i="32"/>
  <c r="L63" i="32"/>
  <c r="K63" i="32"/>
  <c r="J63" i="32"/>
  <c r="I63" i="32"/>
  <c r="H63" i="32"/>
  <c r="N63" i="32" s="1"/>
  <c r="G63" i="32"/>
  <c r="L62" i="32"/>
  <c r="K62" i="32"/>
  <c r="I62" i="32"/>
  <c r="N61" i="32"/>
  <c r="L61" i="32"/>
  <c r="K61" i="32"/>
  <c r="I61" i="32"/>
  <c r="H61" i="32"/>
  <c r="G61" i="32"/>
  <c r="M61" i="32" s="1"/>
  <c r="N60" i="32"/>
  <c r="L60" i="32"/>
  <c r="K60" i="32"/>
  <c r="J60" i="32"/>
  <c r="I60" i="32"/>
  <c r="H60" i="32"/>
  <c r="G60" i="32"/>
  <c r="M60" i="32" s="1"/>
  <c r="L59" i="32"/>
  <c r="K59" i="32"/>
  <c r="I59" i="32"/>
  <c r="G59" i="32"/>
  <c r="M59" i="32" s="1"/>
  <c r="N58" i="32"/>
  <c r="L58" i="32"/>
  <c r="K58" i="32"/>
  <c r="J58" i="32"/>
  <c r="I58" i="32"/>
  <c r="H58" i="32"/>
  <c r="N57" i="32"/>
  <c r="L57" i="32"/>
  <c r="K57" i="32"/>
  <c r="I57" i="32"/>
  <c r="H57" i="32"/>
  <c r="G57" i="32"/>
  <c r="M57" i="32" s="1"/>
  <c r="M56" i="32"/>
  <c r="L56" i="32"/>
  <c r="K56" i="32"/>
  <c r="J56" i="32"/>
  <c r="I56" i="32"/>
  <c r="H56" i="32"/>
  <c r="N56" i="32" s="1"/>
  <c r="G56" i="32"/>
  <c r="L55" i="32"/>
  <c r="K55" i="32"/>
  <c r="I55" i="32"/>
  <c r="G55" i="32"/>
  <c r="M55" i="32" s="1"/>
  <c r="N54" i="32"/>
  <c r="L54" i="32"/>
  <c r="K54" i="32"/>
  <c r="J54" i="32"/>
  <c r="I54" i="32"/>
  <c r="H54" i="32"/>
  <c r="L53" i="32"/>
  <c r="K53" i="32"/>
  <c r="N52" i="32"/>
  <c r="L52" i="32"/>
  <c r="K52" i="32"/>
  <c r="H52" i="32"/>
  <c r="N51" i="32"/>
  <c r="M51" i="32"/>
  <c r="L51" i="32"/>
  <c r="K51" i="32"/>
  <c r="J51" i="32"/>
  <c r="I51" i="32"/>
  <c r="H51" i="32"/>
  <c r="G51" i="32"/>
  <c r="M50" i="32"/>
  <c r="L50" i="32"/>
  <c r="K50" i="32"/>
  <c r="J50" i="32"/>
  <c r="I50" i="32"/>
  <c r="G50" i="32"/>
  <c r="N49" i="32"/>
  <c r="L49" i="32"/>
  <c r="K49" i="32"/>
  <c r="J49" i="32"/>
  <c r="I49" i="32"/>
  <c r="H49" i="32"/>
  <c r="N48" i="32"/>
  <c r="L48" i="32"/>
  <c r="K48" i="32"/>
  <c r="H48" i="32"/>
  <c r="N47" i="32"/>
  <c r="L47" i="32"/>
  <c r="K47" i="32"/>
  <c r="H47" i="32"/>
  <c r="N46" i="32"/>
  <c r="M46" i="32"/>
  <c r="L46" i="32"/>
  <c r="K46" i="32"/>
  <c r="J46" i="32"/>
  <c r="I46" i="32"/>
  <c r="H46" i="32"/>
  <c r="G46" i="32"/>
  <c r="N45" i="32"/>
  <c r="M45" i="32"/>
  <c r="L45" i="32"/>
  <c r="K45" i="32"/>
  <c r="J45" i="32"/>
  <c r="I45" i="32"/>
  <c r="H45" i="32"/>
  <c r="G45" i="32"/>
  <c r="N44" i="32"/>
  <c r="M44" i="32"/>
  <c r="L44" i="32"/>
  <c r="K44" i="32"/>
  <c r="J44" i="32"/>
  <c r="I44" i="32"/>
  <c r="H44" i="32"/>
  <c r="G44" i="32"/>
  <c r="N43" i="32"/>
  <c r="M43" i="32"/>
  <c r="L43" i="32"/>
  <c r="K43" i="32"/>
  <c r="J43" i="32"/>
  <c r="I43" i="32"/>
  <c r="H43" i="32"/>
  <c r="G43" i="32"/>
  <c r="L42" i="32"/>
  <c r="K42" i="32"/>
  <c r="J42" i="32"/>
  <c r="I42" i="32"/>
  <c r="N41" i="32"/>
  <c r="M41" i="32"/>
  <c r="L41" i="32"/>
  <c r="K41" i="32"/>
  <c r="I41" i="32"/>
  <c r="H41" i="32"/>
  <c r="G41" i="32"/>
  <c r="M40" i="32"/>
  <c r="L40" i="32"/>
  <c r="K40" i="32"/>
  <c r="I40" i="32"/>
  <c r="H40" i="32"/>
  <c r="N40" i="32" s="1"/>
  <c r="G40" i="32"/>
  <c r="L39" i="32"/>
  <c r="K39" i="32"/>
  <c r="G39" i="32"/>
  <c r="M39" i="32" s="1"/>
  <c r="L38" i="32"/>
  <c r="K38" i="32"/>
  <c r="J38" i="32"/>
  <c r="I38" i="32"/>
  <c r="H38" i="32"/>
  <c r="N38" i="32" s="1"/>
  <c r="G38" i="32"/>
  <c r="M38" i="32" s="1"/>
  <c r="L37" i="32"/>
  <c r="K37" i="32"/>
  <c r="J37" i="32"/>
  <c r="I37" i="32"/>
  <c r="H37" i="32"/>
  <c r="N37" i="32" s="1"/>
  <c r="G37" i="32"/>
  <c r="M37" i="32" s="1"/>
  <c r="M36" i="32"/>
  <c r="L36" i="32"/>
  <c r="K36" i="32"/>
  <c r="J36" i="32"/>
  <c r="I36" i="32"/>
  <c r="G36" i="32"/>
  <c r="L35" i="32"/>
  <c r="K35" i="32"/>
  <c r="J35" i="32"/>
  <c r="I35" i="32"/>
  <c r="L34" i="32"/>
  <c r="K34" i="32"/>
  <c r="J34" i="32"/>
  <c r="I34" i="32"/>
  <c r="L33" i="32"/>
  <c r="K33" i="32"/>
  <c r="I33" i="32"/>
  <c r="L32" i="32"/>
  <c r="K32" i="32"/>
  <c r="J32" i="32"/>
  <c r="G32" i="32"/>
  <c r="M32" i="32" s="1"/>
  <c r="N31" i="32"/>
  <c r="M31" i="32"/>
  <c r="L31" i="32"/>
  <c r="K31" i="32"/>
  <c r="J31" i="32"/>
  <c r="I31" i="32"/>
  <c r="H31" i="32"/>
  <c r="G31" i="32"/>
  <c r="L30" i="32"/>
  <c r="K30" i="32"/>
  <c r="J30" i="32"/>
  <c r="M29" i="32"/>
  <c r="L29" i="32"/>
  <c r="K29" i="32"/>
  <c r="J29" i="32"/>
  <c r="I29" i="32"/>
  <c r="H29" i="32"/>
  <c r="N29" i="32" s="1"/>
  <c r="G29" i="32"/>
  <c r="L28" i="32"/>
  <c r="K28" i="32"/>
  <c r="G28" i="32"/>
  <c r="M28" i="32" s="1"/>
  <c r="M27" i="32"/>
  <c r="L27" i="32"/>
  <c r="K27" i="32"/>
  <c r="I27" i="32"/>
  <c r="H27" i="32"/>
  <c r="N27" i="32" s="1"/>
  <c r="G27" i="32"/>
  <c r="L26" i="32"/>
  <c r="K26" i="32"/>
  <c r="H26" i="32"/>
  <c r="N26" i="32" s="1"/>
  <c r="G26" i="32"/>
  <c r="M26" i="32" s="1"/>
  <c r="N25" i="32"/>
  <c r="M25" i="32"/>
  <c r="L25" i="32"/>
  <c r="K25" i="32"/>
  <c r="J25" i="32"/>
  <c r="I25" i="32"/>
  <c r="H25" i="32"/>
  <c r="G25" i="32"/>
  <c r="L24" i="32"/>
  <c r="K24" i="32"/>
  <c r="L23" i="32"/>
  <c r="K23" i="32"/>
  <c r="J23" i="32"/>
  <c r="I23" i="32"/>
  <c r="H23" i="32"/>
  <c r="N23" i="32" s="1"/>
  <c r="G23" i="32"/>
  <c r="M23" i="32" s="1"/>
  <c r="F22" i="32"/>
  <c r="J52" i="32" s="1"/>
  <c r="E22" i="32"/>
  <c r="D22" i="32"/>
  <c r="H73" i="32" s="1"/>
  <c r="N73" i="32" s="1"/>
  <c r="C22" i="32"/>
  <c r="G67" i="32" s="1"/>
  <c r="M67" i="32" s="1"/>
  <c r="F14" i="32"/>
  <c r="E14" i="32"/>
  <c r="D14" i="32"/>
  <c r="F13" i="32"/>
  <c r="E13" i="32"/>
  <c r="C13" i="32"/>
  <c r="E12" i="32"/>
  <c r="D12" i="32"/>
  <c r="C12" i="32"/>
  <c r="E11" i="32"/>
  <c r="D11" i="32"/>
  <c r="C11" i="32"/>
  <c r="D10" i="32"/>
  <c r="C10" i="32"/>
  <c r="L640" i="31"/>
  <c r="K640" i="31"/>
  <c r="I640" i="31"/>
  <c r="L639" i="31"/>
  <c r="K639" i="31"/>
  <c r="M638" i="31"/>
  <c r="L638" i="31"/>
  <c r="K638" i="31"/>
  <c r="I638" i="31"/>
  <c r="H638" i="31"/>
  <c r="N638" i="31" s="1"/>
  <c r="G638" i="31"/>
  <c r="L637" i="31"/>
  <c r="K637" i="31"/>
  <c r="J637" i="31"/>
  <c r="I637" i="31"/>
  <c r="H637" i="31"/>
  <c r="N637" i="31" s="1"/>
  <c r="G637" i="31"/>
  <c r="M637" i="31" s="1"/>
  <c r="L636" i="31"/>
  <c r="K636" i="31"/>
  <c r="I636" i="31"/>
  <c r="G636" i="31"/>
  <c r="M636" i="31" s="1"/>
  <c r="M635" i="31"/>
  <c r="L635" i="31"/>
  <c r="K635" i="31"/>
  <c r="I635" i="31"/>
  <c r="H635" i="31"/>
  <c r="N635" i="31" s="1"/>
  <c r="G635" i="31"/>
  <c r="L634" i="31"/>
  <c r="K634" i="31"/>
  <c r="I634" i="31"/>
  <c r="H634" i="31"/>
  <c r="N634" i="31" s="1"/>
  <c r="G634" i="31"/>
  <c r="M634" i="31" s="1"/>
  <c r="L633" i="31"/>
  <c r="K633" i="31"/>
  <c r="I633" i="31"/>
  <c r="G633" i="31"/>
  <c r="M633" i="31" s="1"/>
  <c r="L632" i="31"/>
  <c r="K632" i="31"/>
  <c r="I632" i="31"/>
  <c r="G632" i="31"/>
  <c r="M632" i="31" s="1"/>
  <c r="L631" i="31"/>
  <c r="K631" i="31"/>
  <c r="L630" i="31"/>
  <c r="K630" i="31"/>
  <c r="I630" i="31"/>
  <c r="L629" i="31"/>
  <c r="K629" i="31"/>
  <c r="I629" i="31"/>
  <c r="G629" i="31"/>
  <c r="M629" i="31" s="1"/>
  <c r="L628" i="31"/>
  <c r="K628" i="31"/>
  <c r="I628" i="31"/>
  <c r="L627" i="31"/>
  <c r="K627" i="31"/>
  <c r="L626" i="31"/>
  <c r="K626" i="31"/>
  <c r="I626" i="31"/>
  <c r="H626" i="31"/>
  <c r="N626" i="31" s="1"/>
  <c r="G626" i="31"/>
  <c r="M626" i="31" s="1"/>
  <c r="N625" i="31"/>
  <c r="L625" i="31"/>
  <c r="K625" i="31"/>
  <c r="I625" i="31"/>
  <c r="H625" i="31"/>
  <c r="G625" i="31"/>
  <c r="M625" i="31" s="1"/>
  <c r="N624" i="31"/>
  <c r="M624" i="31"/>
  <c r="L624" i="31"/>
  <c r="K624" i="31"/>
  <c r="J624" i="31"/>
  <c r="I624" i="31"/>
  <c r="H624" i="31"/>
  <c r="G624" i="31"/>
  <c r="L623" i="31"/>
  <c r="K623" i="31"/>
  <c r="I623" i="31"/>
  <c r="L622" i="31"/>
  <c r="K622" i="31"/>
  <c r="G622" i="31"/>
  <c r="M622" i="31" s="1"/>
  <c r="M621" i="31"/>
  <c r="L621" i="31"/>
  <c r="K621" i="31"/>
  <c r="J621" i="31"/>
  <c r="I621" i="31"/>
  <c r="H621" i="31"/>
  <c r="N621" i="31" s="1"/>
  <c r="G621" i="31"/>
  <c r="L620" i="31"/>
  <c r="K620" i="31"/>
  <c r="N619" i="31"/>
  <c r="L619" i="31"/>
  <c r="K619" i="31"/>
  <c r="J619" i="31"/>
  <c r="I619" i="31"/>
  <c r="H619" i="31"/>
  <c r="G619" i="31"/>
  <c r="M619" i="31" s="1"/>
  <c r="L618" i="31"/>
  <c r="K618" i="31"/>
  <c r="I618" i="31"/>
  <c r="H618" i="31"/>
  <c r="N618" i="31" s="1"/>
  <c r="L617" i="31"/>
  <c r="K617" i="31"/>
  <c r="L616" i="31"/>
  <c r="K616" i="31"/>
  <c r="J616" i="31"/>
  <c r="I616" i="31"/>
  <c r="L615" i="31"/>
  <c r="K615" i="31"/>
  <c r="L614" i="31"/>
  <c r="K614" i="31"/>
  <c r="I614" i="31"/>
  <c r="M613" i="31"/>
  <c r="L613" i="31"/>
  <c r="K613" i="31"/>
  <c r="G613" i="31"/>
  <c r="I612" i="31"/>
  <c r="F612" i="31"/>
  <c r="E612" i="31"/>
  <c r="I631" i="31" s="1"/>
  <c r="D612" i="31"/>
  <c r="H640" i="31" s="1"/>
  <c r="N640" i="31" s="1"/>
  <c r="C612" i="31"/>
  <c r="G640" i="31" s="1"/>
  <c r="M640" i="31" s="1"/>
  <c r="M604" i="31"/>
  <c r="L604" i="31"/>
  <c r="K604" i="31"/>
  <c r="J604" i="31"/>
  <c r="I604" i="31"/>
  <c r="H604" i="31"/>
  <c r="N604" i="31" s="1"/>
  <c r="G604" i="31"/>
  <c r="N603" i="31"/>
  <c r="M603" i="31"/>
  <c r="L603" i="31"/>
  <c r="K603" i="31"/>
  <c r="J603" i="31"/>
  <c r="I603" i="31"/>
  <c r="H603" i="31"/>
  <c r="G603" i="31"/>
  <c r="M602" i="31"/>
  <c r="L602" i="31"/>
  <c r="K602" i="31"/>
  <c r="J602" i="31"/>
  <c r="I602" i="31"/>
  <c r="G602" i="31"/>
  <c r="M601" i="31"/>
  <c r="L601" i="31"/>
  <c r="K601" i="31"/>
  <c r="J601" i="31"/>
  <c r="I601" i="31"/>
  <c r="H601" i="31"/>
  <c r="N601" i="31" s="1"/>
  <c r="G601" i="31"/>
  <c r="M600" i="31"/>
  <c r="L600" i="31"/>
  <c r="K600" i="31"/>
  <c r="J600" i="31"/>
  <c r="I600" i="31"/>
  <c r="H600" i="31"/>
  <c r="N600" i="31" s="1"/>
  <c r="G600" i="31"/>
  <c r="L599" i="31"/>
  <c r="K599" i="31"/>
  <c r="J599" i="31"/>
  <c r="I599" i="31"/>
  <c r="G599" i="31"/>
  <c r="M599" i="31" s="1"/>
  <c r="N598" i="31"/>
  <c r="L598" i="31"/>
  <c r="K598" i="31"/>
  <c r="I598" i="31"/>
  <c r="H598" i="31"/>
  <c r="G598" i="31"/>
  <c r="M598" i="31" s="1"/>
  <c r="L597" i="31"/>
  <c r="K597" i="31"/>
  <c r="I597" i="31"/>
  <c r="G597" i="31"/>
  <c r="M597" i="31" s="1"/>
  <c r="N596" i="31"/>
  <c r="L596" i="31"/>
  <c r="K596" i="31"/>
  <c r="J596" i="31"/>
  <c r="I596" i="31"/>
  <c r="H596" i="31"/>
  <c r="G596" i="31"/>
  <c r="M596" i="31" s="1"/>
  <c r="N595" i="31"/>
  <c r="L595" i="31"/>
  <c r="K595" i="31"/>
  <c r="J595" i="31"/>
  <c r="H595" i="31"/>
  <c r="G595" i="31"/>
  <c r="M595" i="31" s="1"/>
  <c r="N594" i="31"/>
  <c r="M594" i="31"/>
  <c r="L594" i="31"/>
  <c r="K594" i="31"/>
  <c r="J594" i="31"/>
  <c r="I594" i="31"/>
  <c r="H594" i="31"/>
  <c r="G594" i="31"/>
  <c r="N593" i="31"/>
  <c r="M593" i="31"/>
  <c r="L593" i="31"/>
  <c r="K593" i="31"/>
  <c r="J593" i="31"/>
  <c r="I593" i="31"/>
  <c r="H593" i="31"/>
  <c r="G593" i="31"/>
  <c r="N592" i="31"/>
  <c r="M592" i="31"/>
  <c r="L592" i="31"/>
  <c r="K592" i="31"/>
  <c r="J592" i="31"/>
  <c r="I592" i="31"/>
  <c r="H592" i="31"/>
  <c r="G592" i="31"/>
  <c r="L591" i="31"/>
  <c r="K591" i="31"/>
  <c r="J591" i="31"/>
  <c r="I591" i="31"/>
  <c r="G591" i="31"/>
  <c r="M591" i="31" s="1"/>
  <c r="L590" i="31"/>
  <c r="K590" i="31"/>
  <c r="I590" i="31"/>
  <c r="L589" i="31"/>
  <c r="K589" i="31"/>
  <c r="I589" i="31"/>
  <c r="L588" i="31"/>
  <c r="K588" i="31"/>
  <c r="I588" i="31"/>
  <c r="M587" i="31"/>
  <c r="L587" i="31"/>
  <c r="K587" i="31"/>
  <c r="J587" i="31"/>
  <c r="I587" i="31"/>
  <c r="H587" i="31"/>
  <c r="N587" i="31" s="1"/>
  <c r="G587" i="31"/>
  <c r="M586" i="31"/>
  <c r="L586" i="31"/>
  <c r="K586" i="31"/>
  <c r="J586" i="31"/>
  <c r="I586" i="31"/>
  <c r="H586" i="31"/>
  <c r="N586" i="31" s="1"/>
  <c r="G586" i="31"/>
  <c r="L585" i="31"/>
  <c r="K585" i="31"/>
  <c r="I585" i="31"/>
  <c r="G585" i="31"/>
  <c r="M585" i="31" s="1"/>
  <c r="N584" i="31"/>
  <c r="M584" i="31"/>
  <c r="L584" i="31"/>
  <c r="K584" i="31"/>
  <c r="J584" i="31"/>
  <c r="I584" i="31"/>
  <c r="H584" i="31"/>
  <c r="G584" i="31"/>
  <c r="L583" i="31"/>
  <c r="K583" i="31"/>
  <c r="I583" i="31"/>
  <c r="G583" i="31"/>
  <c r="M583" i="31" s="1"/>
  <c r="N582" i="31"/>
  <c r="L582" i="31"/>
  <c r="K582" i="31"/>
  <c r="J582" i="31"/>
  <c r="I582" i="31"/>
  <c r="H582" i="31"/>
  <c r="G582" i="31"/>
  <c r="M582" i="31" s="1"/>
  <c r="N581" i="31"/>
  <c r="L581" i="31"/>
  <c r="K581" i="31"/>
  <c r="J581" i="31"/>
  <c r="I581" i="31"/>
  <c r="H581" i="31"/>
  <c r="G581" i="31"/>
  <c r="M581" i="31" s="1"/>
  <c r="N580" i="31"/>
  <c r="L580" i="31"/>
  <c r="K580" i="31"/>
  <c r="J580" i="31"/>
  <c r="I580" i="31"/>
  <c r="H580" i="31"/>
  <c r="G580" i="31"/>
  <c r="M580" i="31" s="1"/>
  <c r="N579" i="31"/>
  <c r="L579" i="31"/>
  <c r="K579" i="31"/>
  <c r="J579" i="31"/>
  <c r="I579" i="31"/>
  <c r="H579" i="31"/>
  <c r="G579" i="31"/>
  <c r="M579" i="31" s="1"/>
  <c r="N578" i="31"/>
  <c r="L578" i="31"/>
  <c r="K578" i="31"/>
  <c r="J578" i="31"/>
  <c r="I578" i="31"/>
  <c r="H578" i="31"/>
  <c r="G578" i="31"/>
  <c r="M578" i="31" s="1"/>
  <c r="N577" i="31"/>
  <c r="L577" i="31"/>
  <c r="K577" i="31"/>
  <c r="J577" i="31"/>
  <c r="I577" i="31"/>
  <c r="H577" i="31"/>
  <c r="G577" i="31"/>
  <c r="M577" i="31" s="1"/>
  <c r="N576" i="31"/>
  <c r="L576" i="31"/>
  <c r="K576" i="31"/>
  <c r="J576" i="31"/>
  <c r="I576" i="31"/>
  <c r="H576" i="31"/>
  <c r="G576" i="31"/>
  <c r="M576" i="31" s="1"/>
  <c r="N575" i="31"/>
  <c r="L575" i="31"/>
  <c r="K575" i="31"/>
  <c r="J575" i="31"/>
  <c r="I575" i="31"/>
  <c r="H575" i="31"/>
  <c r="G575" i="31"/>
  <c r="M575" i="31" s="1"/>
  <c r="N574" i="31"/>
  <c r="L574" i="31"/>
  <c r="K574" i="31"/>
  <c r="J574" i="31"/>
  <c r="I574" i="31"/>
  <c r="H574" i="31"/>
  <c r="G574" i="31"/>
  <c r="M574" i="31" s="1"/>
  <c r="N573" i="31"/>
  <c r="L573" i="31"/>
  <c r="K573" i="31"/>
  <c r="J573" i="31"/>
  <c r="I573" i="31"/>
  <c r="H573" i="31"/>
  <c r="G573" i="31"/>
  <c r="M573" i="31" s="1"/>
  <c r="N572" i="31"/>
  <c r="L572" i="31"/>
  <c r="K572" i="31"/>
  <c r="J572" i="31"/>
  <c r="I572" i="31"/>
  <c r="H572" i="31"/>
  <c r="G572" i="31"/>
  <c r="M572" i="31" s="1"/>
  <c r="L571" i="31"/>
  <c r="K571" i="31"/>
  <c r="J571" i="31"/>
  <c r="H571" i="31"/>
  <c r="N571" i="31" s="1"/>
  <c r="L570" i="31"/>
  <c r="K570" i="31"/>
  <c r="J570" i="31"/>
  <c r="I570" i="31"/>
  <c r="H570" i="31"/>
  <c r="N570" i="31" s="1"/>
  <c r="G570" i="31"/>
  <c r="M570" i="31" s="1"/>
  <c r="L569" i="31"/>
  <c r="K569" i="31"/>
  <c r="J569" i="31"/>
  <c r="I569" i="31"/>
  <c r="H569" i="31"/>
  <c r="N569" i="31" s="1"/>
  <c r="G569" i="31"/>
  <c r="M569" i="31" s="1"/>
  <c r="L568" i="31"/>
  <c r="K568" i="31"/>
  <c r="J568" i="31"/>
  <c r="I568" i="31"/>
  <c r="G568" i="31"/>
  <c r="M568" i="31" s="1"/>
  <c r="L567" i="31"/>
  <c r="K567" i="31"/>
  <c r="I567" i="31"/>
  <c r="L566" i="31"/>
  <c r="K566" i="31"/>
  <c r="J566" i="31"/>
  <c r="I566" i="31"/>
  <c r="G566" i="31"/>
  <c r="M566" i="31" s="1"/>
  <c r="N565" i="31"/>
  <c r="L565" i="31"/>
  <c r="K565" i="31"/>
  <c r="J565" i="31"/>
  <c r="I565" i="31"/>
  <c r="H565" i="31"/>
  <c r="G565" i="31"/>
  <c r="M565" i="31" s="1"/>
  <c r="L564" i="31"/>
  <c r="K564" i="31"/>
  <c r="I564" i="31"/>
  <c r="L563" i="31"/>
  <c r="K563" i="31"/>
  <c r="L562" i="31"/>
  <c r="K562" i="31"/>
  <c r="I562" i="31"/>
  <c r="H562" i="31"/>
  <c r="N562" i="31" s="1"/>
  <c r="G562" i="31"/>
  <c r="M562" i="31" s="1"/>
  <c r="N561" i="31"/>
  <c r="L561" i="31"/>
  <c r="K561" i="31"/>
  <c r="J561" i="31"/>
  <c r="I561" i="31"/>
  <c r="H561" i="31"/>
  <c r="G561" i="31"/>
  <c r="M561" i="31" s="1"/>
  <c r="N560" i="31"/>
  <c r="L560" i="31"/>
  <c r="K560" i="31"/>
  <c r="J560" i="31"/>
  <c r="I560" i="31"/>
  <c r="H560" i="31"/>
  <c r="G560" i="31"/>
  <c r="M560" i="31" s="1"/>
  <c r="M559" i="31"/>
  <c r="L559" i="31"/>
  <c r="K559" i="31"/>
  <c r="J559" i="31"/>
  <c r="I559" i="31"/>
  <c r="G559" i="31"/>
  <c r="L558" i="31"/>
  <c r="K558" i="31"/>
  <c r="I558" i="31"/>
  <c r="H558" i="31"/>
  <c r="N558" i="31" s="1"/>
  <c r="G558" i="31"/>
  <c r="M558" i="31" s="1"/>
  <c r="L557" i="31"/>
  <c r="K557" i="31"/>
  <c r="J557" i="31"/>
  <c r="I557" i="31"/>
  <c r="H557" i="31"/>
  <c r="N557" i="31" s="1"/>
  <c r="G557" i="31"/>
  <c r="M557" i="31" s="1"/>
  <c r="L556" i="31"/>
  <c r="K556" i="31"/>
  <c r="J556" i="31"/>
  <c r="I556" i="31"/>
  <c r="H556" i="31"/>
  <c r="N556" i="31" s="1"/>
  <c r="G556" i="31"/>
  <c r="M556" i="31" s="1"/>
  <c r="L555" i="31"/>
  <c r="K555" i="31"/>
  <c r="J555" i="31"/>
  <c r="I555" i="31"/>
  <c r="H555" i="31"/>
  <c r="N555" i="31" s="1"/>
  <c r="G555" i="31"/>
  <c r="M555" i="31" s="1"/>
  <c r="L554" i="31"/>
  <c r="K554" i="31"/>
  <c r="J554" i="31"/>
  <c r="I554" i="31"/>
  <c r="H554" i="31"/>
  <c r="N554" i="31" s="1"/>
  <c r="G554" i="31"/>
  <c r="M554" i="31" s="1"/>
  <c r="L553" i="31"/>
  <c r="K553" i="31"/>
  <c r="J553" i="31"/>
  <c r="I553" i="31"/>
  <c r="H553" i="31"/>
  <c r="N553" i="31" s="1"/>
  <c r="G553" i="31"/>
  <c r="M553" i="31" s="1"/>
  <c r="L552" i="31"/>
  <c r="K552" i="31"/>
  <c r="J552" i="31"/>
  <c r="I552" i="31"/>
  <c r="H552" i="31"/>
  <c r="N552" i="31" s="1"/>
  <c r="G552" i="31"/>
  <c r="M552" i="31" s="1"/>
  <c r="L551" i="31"/>
  <c r="K551" i="31"/>
  <c r="I551" i="31"/>
  <c r="H551" i="31"/>
  <c r="N551" i="31" s="1"/>
  <c r="G551" i="31"/>
  <c r="M551" i="31" s="1"/>
  <c r="N550" i="31"/>
  <c r="L550" i="31"/>
  <c r="K550" i="31"/>
  <c r="J550" i="31"/>
  <c r="I550" i="31"/>
  <c r="H550" i="31"/>
  <c r="G550" i="31"/>
  <c r="M550" i="31" s="1"/>
  <c r="N549" i="31"/>
  <c r="L549" i="31"/>
  <c r="K549" i="31"/>
  <c r="J549" i="31"/>
  <c r="I549" i="31"/>
  <c r="H549" i="31"/>
  <c r="G549" i="31"/>
  <c r="M549" i="31" s="1"/>
  <c r="N548" i="31"/>
  <c r="L548" i="31"/>
  <c r="K548" i="31"/>
  <c r="J548" i="31"/>
  <c r="I548" i="31"/>
  <c r="H548" i="31"/>
  <c r="G548" i="31"/>
  <c r="M548" i="31" s="1"/>
  <c r="N547" i="31"/>
  <c r="L547" i="31"/>
  <c r="K547" i="31"/>
  <c r="J547" i="31"/>
  <c r="I547" i="31"/>
  <c r="H547" i="31"/>
  <c r="G547" i="31"/>
  <c r="M547" i="31" s="1"/>
  <c r="N546" i="31"/>
  <c r="L546" i="31"/>
  <c r="K546" i="31"/>
  <c r="I546" i="31"/>
  <c r="H546" i="31"/>
  <c r="G546" i="31"/>
  <c r="M546" i="31" s="1"/>
  <c r="L545" i="31"/>
  <c r="K545" i="31"/>
  <c r="J545" i="31"/>
  <c r="I545" i="31"/>
  <c r="L544" i="31"/>
  <c r="K544" i="31"/>
  <c r="L543" i="31"/>
  <c r="K543" i="31"/>
  <c r="J543" i="31"/>
  <c r="I543" i="31"/>
  <c r="H543" i="31"/>
  <c r="N543" i="31" s="1"/>
  <c r="G543" i="31"/>
  <c r="M543" i="31" s="1"/>
  <c r="L542" i="31"/>
  <c r="K542" i="31"/>
  <c r="J542" i="31"/>
  <c r="I542" i="31"/>
  <c r="H542" i="31"/>
  <c r="N542" i="31" s="1"/>
  <c r="G542" i="31"/>
  <c r="M542" i="31" s="1"/>
  <c r="L541" i="31"/>
  <c r="K541" i="31"/>
  <c r="I541" i="31"/>
  <c r="H541" i="31"/>
  <c r="N541" i="31" s="1"/>
  <c r="L540" i="31"/>
  <c r="K540" i="31"/>
  <c r="L539" i="31"/>
  <c r="K539" i="31"/>
  <c r="I539" i="31"/>
  <c r="N538" i="31"/>
  <c r="M538" i="31"/>
  <c r="L538" i="31"/>
  <c r="K538" i="31"/>
  <c r="J538" i="31"/>
  <c r="I538" i="31"/>
  <c r="H538" i="31"/>
  <c r="G538" i="31"/>
  <c r="L537" i="31"/>
  <c r="K537" i="31"/>
  <c r="J537" i="31"/>
  <c r="I537" i="31"/>
  <c r="N536" i="31"/>
  <c r="M536" i="31"/>
  <c r="L536" i="31"/>
  <c r="K536" i="31"/>
  <c r="J536" i="31"/>
  <c r="I536" i="31"/>
  <c r="H536" i="31"/>
  <c r="G536" i="31"/>
  <c r="N535" i="31"/>
  <c r="M535" i="31"/>
  <c r="L535" i="31"/>
  <c r="K535" i="31"/>
  <c r="J535" i="31"/>
  <c r="I535" i="31"/>
  <c r="H535" i="31"/>
  <c r="G535" i="31"/>
  <c r="N534" i="31"/>
  <c r="M534" i="31"/>
  <c r="L534" i="31"/>
  <c r="K534" i="31"/>
  <c r="J534" i="31"/>
  <c r="I534" i="31"/>
  <c r="H534" i="31"/>
  <c r="G534" i="31"/>
  <c r="N533" i="31"/>
  <c r="M533" i="31"/>
  <c r="L533" i="31"/>
  <c r="K533" i="31"/>
  <c r="J533" i="31"/>
  <c r="I533" i="31"/>
  <c r="H533" i="31"/>
  <c r="G533" i="31"/>
  <c r="N532" i="31"/>
  <c r="M532" i="31"/>
  <c r="L532" i="31"/>
  <c r="K532" i="31"/>
  <c r="J532" i="31"/>
  <c r="I532" i="31"/>
  <c r="H532" i="31"/>
  <c r="G532" i="31"/>
  <c r="N531" i="31"/>
  <c r="M531" i="31"/>
  <c r="L531" i="31"/>
  <c r="K531" i="31"/>
  <c r="J531" i="31"/>
  <c r="I531" i="31"/>
  <c r="H531" i="31"/>
  <c r="G531" i="31"/>
  <c r="M530" i="31"/>
  <c r="L530" i="31"/>
  <c r="K530" i="31"/>
  <c r="I530" i="31"/>
  <c r="H530" i="31"/>
  <c r="N530" i="31" s="1"/>
  <c r="G530" i="31"/>
  <c r="L529" i="31"/>
  <c r="K529" i="31"/>
  <c r="I529" i="31"/>
  <c r="H529" i="31"/>
  <c r="N529" i="31" s="1"/>
  <c r="G529" i="31"/>
  <c r="M529" i="31" s="1"/>
  <c r="L528" i="31"/>
  <c r="K528" i="31"/>
  <c r="I528" i="31"/>
  <c r="H528" i="31"/>
  <c r="N528" i="31" s="1"/>
  <c r="G528" i="31"/>
  <c r="M528" i="31" s="1"/>
  <c r="N527" i="31"/>
  <c r="L527" i="31"/>
  <c r="K527" i="31"/>
  <c r="J527" i="31"/>
  <c r="I527" i="31"/>
  <c r="H527" i="31"/>
  <c r="G527" i="31"/>
  <c r="M527" i="31" s="1"/>
  <c r="M526" i="31"/>
  <c r="L526" i="31"/>
  <c r="K526" i="31"/>
  <c r="J526" i="31"/>
  <c r="I526" i="31"/>
  <c r="G526" i="31"/>
  <c r="M525" i="31"/>
  <c r="L525" i="31"/>
  <c r="K525" i="31"/>
  <c r="J525" i="31"/>
  <c r="I525" i="31"/>
  <c r="H525" i="31"/>
  <c r="N525" i="31" s="1"/>
  <c r="G525" i="31"/>
  <c r="M524" i="31"/>
  <c r="L524" i="31"/>
  <c r="K524" i="31"/>
  <c r="J524" i="31"/>
  <c r="I524" i="31"/>
  <c r="H524" i="31"/>
  <c r="N524" i="31" s="1"/>
  <c r="G524" i="31"/>
  <c r="M523" i="31"/>
  <c r="L523" i="31"/>
  <c r="K523" i="31"/>
  <c r="J523" i="31"/>
  <c r="I523" i="31"/>
  <c r="H523" i="31"/>
  <c r="N523" i="31" s="1"/>
  <c r="G523" i="31"/>
  <c r="M522" i="31"/>
  <c r="L522" i="31"/>
  <c r="K522" i="31"/>
  <c r="J522" i="31"/>
  <c r="I522" i="31"/>
  <c r="H522" i="31"/>
  <c r="N522" i="31" s="1"/>
  <c r="G522" i="31"/>
  <c r="M521" i="31"/>
  <c r="L521" i="31"/>
  <c r="K521" i="31"/>
  <c r="J521" i="31"/>
  <c r="I521" i="31"/>
  <c r="H521" i="31"/>
  <c r="N521" i="31" s="1"/>
  <c r="G521" i="31"/>
  <c r="L520" i="31"/>
  <c r="K520" i="31"/>
  <c r="I520" i="31"/>
  <c r="G520" i="31"/>
  <c r="M520" i="31" s="1"/>
  <c r="N519" i="31"/>
  <c r="M519" i="31"/>
  <c r="L519" i="31"/>
  <c r="K519" i="31"/>
  <c r="J519" i="31"/>
  <c r="I519" i="31"/>
  <c r="H519" i="31"/>
  <c r="G519" i="31"/>
  <c r="L518" i="31"/>
  <c r="K518" i="31"/>
  <c r="I518" i="31"/>
  <c r="G518" i="31"/>
  <c r="M518" i="31" s="1"/>
  <c r="M517" i="31"/>
  <c r="L517" i="31"/>
  <c r="K517" i="31"/>
  <c r="G517" i="31"/>
  <c r="N516" i="31"/>
  <c r="L516" i="31"/>
  <c r="K516" i="31"/>
  <c r="J516" i="31"/>
  <c r="I516" i="31"/>
  <c r="H516" i="31"/>
  <c r="G516" i="31"/>
  <c r="M516" i="31" s="1"/>
  <c r="M515" i="31"/>
  <c r="L515" i="31"/>
  <c r="K515" i="31"/>
  <c r="J515" i="31"/>
  <c r="I515" i="31"/>
  <c r="G515" i="31"/>
  <c r="L514" i="31"/>
  <c r="K514" i="31"/>
  <c r="I514" i="31"/>
  <c r="G514" i="31"/>
  <c r="M514" i="31" s="1"/>
  <c r="M513" i="31"/>
  <c r="L513" i="31"/>
  <c r="K513" i="31"/>
  <c r="I513" i="31"/>
  <c r="H513" i="31"/>
  <c r="N513" i="31" s="1"/>
  <c r="G513" i="31"/>
  <c r="M512" i="31"/>
  <c r="L512" i="31"/>
  <c r="K512" i="31"/>
  <c r="G512" i="31"/>
  <c r="M511" i="31"/>
  <c r="L511" i="31"/>
  <c r="K511" i="31"/>
  <c r="J511" i="31"/>
  <c r="I511" i="31"/>
  <c r="H511" i="31"/>
  <c r="N511" i="31" s="1"/>
  <c r="G511" i="31"/>
  <c r="L510" i="31"/>
  <c r="K510" i="31"/>
  <c r="I510" i="31"/>
  <c r="H510" i="31"/>
  <c r="N510" i="31" s="1"/>
  <c r="G510" i="31"/>
  <c r="M510" i="31" s="1"/>
  <c r="L509" i="31"/>
  <c r="K509" i="31"/>
  <c r="J509" i="31"/>
  <c r="I509" i="31"/>
  <c r="G509" i="31"/>
  <c r="M509" i="31" s="1"/>
  <c r="M508" i="31"/>
  <c r="L508" i="31"/>
  <c r="K508" i="31"/>
  <c r="I508" i="31"/>
  <c r="H508" i="31"/>
  <c r="N508" i="31" s="1"/>
  <c r="G508" i="31"/>
  <c r="L507" i="31"/>
  <c r="K507" i="31"/>
  <c r="I507" i="31"/>
  <c r="G507" i="31"/>
  <c r="M507" i="31" s="1"/>
  <c r="L506" i="31"/>
  <c r="K506" i="31"/>
  <c r="J506" i="31"/>
  <c r="I506" i="31"/>
  <c r="G506" i="31"/>
  <c r="M506" i="31" s="1"/>
  <c r="L505" i="31"/>
  <c r="K505" i="31"/>
  <c r="J505" i="31"/>
  <c r="I505" i="31"/>
  <c r="H505" i="31"/>
  <c r="N505" i="31" s="1"/>
  <c r="G505" i="31"/>
  <c r="M505" i="31" s="1"/>
  <c r="L504" i="31"/>
  <c r="K504" i="31"/>
  <c r="I504" i="31"/>
  <c r="H504" i="31"/>
  <c r="N504" i="31" s="1"/>
  <c r="G504" i="31"/>
  <c r="M504" i="31" s="1"/>
  <c r="N503" i="31"/>
  <c r="L503" i="31"/>
  <c r="K503" i="31"/>
  <c r="J503" i="31"/>
  <c r="I503" i="31"/>
  <c r="H503" i="31"/>
  <c r="G503" i="31"/>
  <c r="M503" i="31" s="1"/>
  <c r="N502" i="31"/>
  <c r="L502" i="31"/>
  <c r="K502" i="31"/>
  <c r="J502" i="31"/>
  <c r="I502" i="31"/>
  <c r="H502" i="31"/>
  <c r="G502" i="31"/>
  <c r="M502" i="31" s="1"/>
  <c r="L501" i="31"/>
  <c r="K501" i="31"/>
  <c r="I501" i="31"/>
  <c r="G501" i="31"/>
  <c r="M501" i="31" s="1"/>
  <c r="L500" i="31"/>
  <c r="K500" i="31"/>
  <c r="J500" i="31"/>
  <c r="I500" i="31"/>
  <c r="H500" i="31"/>
  <c r="N500" i="31" s="1"/>
  <c r="G500" i="31"/>
  <c r="M500" i="31" s="1"/>
  <c r="L499" i="31"/>
  <c r="K499" i="31"/>
  <c r="I499" i="31"/>
  <c r="G499" i="31"/>
  <c r="M499" i="31" s="1"/>
  <c r="L498" i="31"/>
  <c r="K498" i="31"/>
  <c r="I498" i="31"/>
  <c r="G498" i="31"/>
  <c r="M498" i="31" s="1"/>
  <c r="L497" i="31"/>
  <c r="K497" i="31"/>
  <c r="I497" i="31"/>
  <c r="G497" i="31"/>
  <c r="M497" i="31" s="1"/>
  <c r="N496" i="31"/>
  <c r="L496" i="31"/>
  <c r="K496" i="31"/>
  <c r="J496" i="31"/>
  <c r="I496" i="31"/>
  <c r="H496" i="31"/>
  <c r="G496" i="31"/>
  <c r="M496" i="31" s="1"/>
  <c r="N495" i="31"/>
  <c r="L495" i="31"/>
  <c r="K495" i="31"/>
  <c r="J495" i="31"/>
  <c r="I495" i="31"/>
  <c r="H495" i="31"/>
  <c r="G495" i="31"/>
  <c r="M495" i="31" s="1"/>
  <c r="N494" i="31"/>
  <c r="L494" i="31"/>
  <c r="K494" i="31"/>
  <c r="I494" i="31"/>
  <c r="H494" i="31"/>
  <c r="G494" i="31"/>
  <c r="M494" i="31" s="1"/>
  <c r="M493" i="31"/>
  <c r="L493" i="31"/>
  <c r="K493" i="31"/>
  <c r="G493" i="31"/>
  <c r="N492" i="31"/>
  <c r="M492" i="31"/>
  <c r="L492" i="31"/>
  <c r="K492" i="31"/>
  <c r="J492" i="31"/>
  <c r="I492" i="31"/>
  <c r="H492" i="31"/>
  <c r="G492" i="31"/>
  <c r="M491" i="31"/>
  <c r="L491" i="31"/>
  <c r="K491" i="31"/>
  <c r="I491" i="31"/>
  <c r="H491" i="31"/>
  <c r="N491" i="31" s="1"/>
  <c r="G491" i="31"/>
  <c r="M490" i="31"/>
  <c r="L490" i="31"/>
  <c r="K490" i="31"/>
  <c r="J490" i="31"/>
  <c r="I490" i="31"/>
  <c r="H490" i="31"/>
  <c r="N490" i="31" s="1"/>
  <c r="G490" i="31"/>
  <c r="L489" i="31"/>
  <c r="K489" i="31"/>
  <c r="J489" i="31"/>
  <c r="I489" i="31"/>
  <c r="G489" i="31"/>
  <c r="M489" i="31" s="1"/>
  <c r="N488" i="31"/>
  <c r="L488" i="31"/>
  <c r="K488" i="31"/>
  <c r="J488" i="31"/>
  <c r="I488" i="31"/>
  <c r="H488" i="31"/>
  <c r="G488" i="31"/>
  <c r="M488" i="31" s="1"/>
  <c r="M487" i="31"/>
  <c r="L487" i="31"/>
  <c r="K487" i="31"/>
  <c r="J487" i="31"/>
  <c r="I487" i="31"/>
  <c r="G487" i="31"/>
  <c r="L486" i="31"/>
  <c r="K486" i="31"/>
  <c r="I486" i="31"/>
  <c r="G486" i="31"/>
  <c r="M486" i="31" s="1"/>
  <c r="L485" i="31"/>
  <c r="K485" i="31"/>
  <c r="I485" i="31"/>
  <c r="L484" i="31"/>
  <c r="K484" i="31"/>
  <c r="I484" i="31"/>
  <c r="H484" i="31"/>
  <c r="N484" i="31" s="1"/>
  <c r="G484" i="31"/>
  <c r="M484" i="31" s="1"/>
  <c r="L483" i="31"/>
  <c r="K483" i="31"/>
  <c r="I483" i="31"/>
  <c r="H483" i="31"/>
  <c r="N483" i="31" s="1"/>
  <c r="G483" i="31"/>
  <c r="M483" i="31" s="1"/>
  <c r="N482" i="31"/>
  <c r="L482" i="31"/>
  <c r="K482" i="31"/>
  <c r="J482" i="31"/>
  <c r="I482" i="31"/>
  <c r="H482" i="31"/>
  <c r="G482" i="31"/>
  <c r="M482" i="31" s="1"/>
  <c r="N481" i="31"/>
  <c r="L481" i="31"/>
  <c r="K481" i="31"/>
  <c r="I481" i="31"/>
  <c r="H481" i="31"/>
  <c r="G481" i="31"/>
  <c r="M481" i="31" s="1"/>
  <c r="N480" i="31"/>
  <c r="M480" i="31"/>
  <c r="L480" i="31"/>
  <c r="K480" i="31"/>
  <c r="J480" i="31"/>
  <c r="I480" i="31"/>
  <c r="H480" i="31"/>
  <c r="G480" i="31"/>
  <c r="N479" i="31"/>
  <c r="M479" i="31"/>
  <c r="L479" i="31"/>
  <c r="K479" i="31"/>
  <c r="J479" i="31"/>
  <c r="I479" i="31"/>
  <c r="H479" i="31"/>
  <c r="G479" i="31"/>
  <c r="L478" i="31"/>
  <c r="K478" i="31"/>
  <c r="J478" i="31"/>
  <c r="I478" i="31"/>
  <c r="H478" i="31"/>
  <c r="N478" i="31" s="1"/>
  <c r="L477" i="31"/>
  <c r="K477" i="31"/>
  <c r="J477" i="31"/>
  <c r="I477" i="31"/>
  <c r="H477" i="31"/>
  <c r="N477" i="31" s="1"/>
  <c r="G477" i="31"/>
  <c r="M477" i="31" s="1"/>
  <c r="L476" i="31"/>
  <c r="K476" i="31"/>
  <c r="J476" i="31"/>
  <c r="I476" i="31"/>
  <c r="H476" i="31"/>
  <c r="N476" i="31" s="1"/>
  <c r="G476" i="31"/>
  <c r="M476" i="31" s="1"/>
  <c r="L475" i="31"/>
  <c r="K475" i="31"/>
  <c r="J475" i="31"/>
  <c r="I475" i="31"/>
  <c r="H475" i="31"/>
  <c r="N475" i="31" s="1"/>
  <c r="G475" i="31"/>
  <c r="M475" i="31" s="1"/>
  <c r="L474" i="31"/>
  <c r="K474" i="31"/>
  <c r="J474" i="31"/>
  <c r="I474" i="31"/>
  <c r="L473" i="31"/>
  <c r="K473" i="31"/>
  <c r="M472" i="31"/>
  <c r="L472" i="31"/>
  <c r="K472" i="31"/>
  <c r="I472" i="31"/>
  <c r="H472" i="31"/>
  <c r="N472" i="31" s="1"/>
  <c r="G472" i="31"/>
  <c r="L471" i="31"/>
  <c r="K471" i="31"/>
  <c r="I471" i="31"/>
  <c r="L470" i="31"/>
  <c r="K470" i="31"/>
  <c r="L469" i="31"/>
  <c r="K469" i="31"/>
  <c r="J469" i="31"/>
  <c r="I469" i="31"/>
  <c r="G469" i="31"/>
  <c r="M469" i="31" s="1"/>
  <c r="L468" i="31"/>
  <c r="K468" i="31"/>
  <c r="I468" i="31"/>
  <c r="H468" i="31"/>
  <c r="N468" i="31" s="1"/>
  <c r="G468" i="31"/>
  <c r="M468" i="31" s="1"/>
  <c r="N467" i="31"/>
  <c r="L467" i="31"/>
  <c r="K467" i="31"/>
  <c r="J467" i="31"/>
  <c r="I467" i="31"/>
  <c r="H467" i="31"/>
  <c r="G467" i="31"/>
  <c r="M467" i="31" s="1"/>
  <c r="M466" i="31"/>
  <c r="L466" i="31"/>
  <c r="K466" i="31"/>
  <c r="J466" i="31"/>
  <c r="I466" i="31"/>
  <c r="G466" i="31"/>
  <c r="M465" i="31"/>
  <c r="L465" i="31"/>
  <c r="K465" i="31"/>
  <c r="J465" i="31"/>
  <c r="I465" i="31"/>
  <c r="H465" i="31"/>
  <c r="N465" i="31" s="1"/>
  <c r="G465" i="31"/>
  <c r="M464" i="31"/>
  <c r="L464" i="31"/>
  <c r="K464" i="31"/>
  <c r="J464" i="31"/>
  <c r="I464" i="31"/>
  <c r="H464" i="31"/>
  <c r="N464" i="31" s="1"/>
  <c r="G464" i="31"/>
  <c r="M463" i="31"/>
  <c r="L463" i="31"/>
  <c r="K463" i="31"/>
  <c r="J463" i="31"/>
  <c r="I463" i="31"/>
  <c r="H463" i="31"/>
  <c r="N463" i="31" s="1"/>
  <c r="G463" i="31"/>
  <c r="L462" i="31"/>
  <c r="K462" i="31"/>
  <c r="J462" i="31"/>
  <c r="I462" i="31"/>
  <c r="G462" i="31"/>
  <c r="M462" i="31" s="1"/>
  <c r="N461" i="31"/>
  <c r="L461" i="31"/>
  <c r="K461" i="31"/>
  <c r="J461" i="31"/>
  <c r="I461" i="31"/>
  <c r="H461" i="31"/>
  <c r="G461" i="31"/>
  <c r="M461" i="31" s="1"/>
  <c r="M460" i="31"/>
  <c r="L460" i="31"/>
  <c r="K460" i="31"/>
  <c r="J460" i="31"/>
  <c r="I460" i="31"/>
  <c r="G460" i="31"/>
  <c r="M459" i="31"/>
  <c r="L459" i="31"/>
  <c r="K459" i="31"/>
  <c r="J459" i="31"/>
  <c r="I459" i="31"/>
  <c r="H459" i="31"/>
  <c r="N459" i="31" s="1"/>
  <c r="G459" i="31"/>
  <c r="M458" i="31"/>
  <c r="L458" i="31"/>
  <c r="K458" i="31"/>
  <c r="J458" i="31"/>
  <c r="I458" i="31"/>
  <c r="H458" i="31"/>
  <c r="N458" i="31" s="1"/>
  <c r="G458" i="31"/>
  <c r="M457" i="31"/>
  <c r="L457" i="31"/>
  <c r="K457" i="31"/>
  <c r="J457" i="31"/>
  <c r="I457" i="31"/>
  <c r="H457" i="31"/>
  <c r="N457" i="31" s="1"/>
  <c r="G457" i="31"/>
  <c r="M456" i="31"/>
  <c r="L456" i="31"/>
  <c r="K456" i="31"/>
  <c r="J456" i="31"/>
  <c r="I456" i="31"/>
  <c r="H456" i="31"/>
  <c r="N456" i="31" s="1"/>
  <c r="G456" i="31"/>
  <c r="L455" i="31"/>
  <c r="K455" i="31"/>
  <c r="J455" i="31"/>
  <c r="I455" i="31"/>
  <c r="H455" i="31"/>
  <c r="N455" i="31" s="1"/>
  <c r="L454" i="31"/>
  <c r="K454" i="31"/>
  <c r="J454" i="31"/>
  <c r="H454" i="31"/>
  <c r="N454" i="31" s="1"/>
  <c r="L453" i="31"/>
  <c r="K453" i="31"/>
  <c r="J453" i="31"/>
  <c r="I453" i="31"/>
  <c r="H453" i="31"/>
  <c r="N453" i="31" s="1"/>
  <c r="G453" i="31"/>
  <c r="M453" i="31" s="1"/>
  <c r="L452" i="31"/>
  <c r="K452" i="31"/>
  <c r="J452" i="31"/>
  <c r="I452" i="31"/>
  <c r="H452" i="31"/>
  <c r="N452" i="31" s="1"/>
  <c r="G452" i="31"/>
  <c r="M452" i="31" s="1"/>
  <c r="L451" i="31"/>
  <c r="K451" i="31"/>
  <c r="L450" i="31"/>
  <c r="K450" i="31"/>
  <c r="I450" i="31"/>
  <c r="L449" i="31"/>
  <c r="K449" i="31"/>
  <c r="J449" i="31"/>
  <c r="H449" i="31"/>
  <c r="N449" i="31" s="1"/>
  <c r="L448" i="31"/>
  <c r="K448" i="31"/>
  <c r="J448" i="31"/>
  <c r="I448" i="31"/>
  <c r="L447" i="31"/>
  <c r="K447" i="31"/>
  <c r="J447" i="31"/>
  <c r="I447" i="31"/>
  <c r="G447" i="31"/>
  <c r="M447" i="31" s="1"/>
  <c r="L446" i="31"/>
  <c r="K446" i="31"/>
  <c r="L445" i="31"/>
  <c r="K445" i="31"/>
  <c r="I445" i="31"/>
  <c r="G445" i="31"/>
  <c r="M445" i="31" s="1"/>
  <c r="N444" i="31"/>
  <c r="L444" i="31"/>
  <c r="K444" i="31"/>
  <c r="J444" i="31"/>
  <c r="I444" i="31"/>
  <c r="H444" i="31"/>
  <c r="G444" i="31"/>
  <c r="M444" i="31" s="1"/>
  <c r="N443" i="31"/>
  <c r="L443" i="31"/>
  <c r="K443" i="31"/>
  <c r="J443" i="31"/>
  <c r="I443" i="31"/>
  <c r="H443" i="31"/>
  <c r="G443" i="31"/>
  <c r="M443" i="31" s="1"/>
  <c r="L442" i="31"/>
  <c r="K442" i="31"/>
  <c r="J442" i="31"/>
  <c r="I442" i="31"/>
  <c r="N441" i="31"/>
  <c r="L441" i="31"/>
  <c r="K441" i="31"/>
  <c r="J441" i="31"/>
  <c r="I441" i="31"/>
  <c r="H441" i="31"/>
  <c r="G441" i="31"/>
  <c r="M441" i="31" s="1"/>
  <c r="N440" i="31"/>
  <c r="L440" i="31"/>
  <c r="K440" i="31"/>
  <c r="J440" i="31"/>
  <c r="I440" i="31"/>
  <c r="H440" i="31"/>
  <c r="G440" i="31"/>
  <c r="M440" i="31" s="1"/>
  <c r="N439" i="31"/>
  <c r="L439" i="31"/>
  <c r="K439" i="31"/>
  <c r="J439" i="31"/>
  <c r="I439" i="31"/>
  <c r="H439" i="31"/>
  <c r="G439" i="31"/>
  <c r="M439" i="31" s="1"/>
  <c r="N438" i="31"/>
  <c r="L438" i="31"/>
  <c r="K438" i="31"/>
  <c r="J438" i="31"/>
  <c r="I438" i="31"/>
  <c r="H438" i="31"/>
  <c r="G438" i="31"/>
  <c r="M438" i="31" s="1"/>
  <c r="L437" i="31"/>
  <c r="K437" i="31"/>
  <c r="I437" i="31"/>
  <c r="M436" i="31"/>
  <c r="L436" i="31"/>
  <c r="K436" i="31"/>
  <c r="I436" i="31"/>
  <c r="H436" i="31"/>
  <c r="N436" i="31" s="1"/>
  <c r="G436" i="31"/>
  <c r="L435" i="31"/>
  <c r="K435" i="31"/>
  <c r="I435" i="31"/>
  <c r="L434" i="31"/>
  <c r="K434" i="31"/>
  <c r="J434" i="31"/>
  <c r="I434" i="31"/>
  <c r="L433" i="31"/>
  <c r="K433" i="31"/>
  <c r="I433" i="31"/>
  <c r="G433" i="31"/>
  <c r="M433" i="31" s="1"/>
  <c r="M432" i="31"/>
  <c r="L432" i="31"/>
  <c r="K432" i="31"/>
  <c r="J432" i="31"/>
  <c r="I432" i="31"/>
  <c r="H432" i="31"/>
  <c r="N432" i="31" s="1"/>
  <c r="G432" i="31"/>
  <c r="L431" i="31"/>
  <c r="K431" i="31"/>
  <c r="J431" i="31"/>
  <c r="I431" i="31"/>
  <c r="G431" i="31"/>
  <c r="M431" i="31" s="1"/>
  <c r="L430" i="31"/>
  <c r="K430" i="31"/>
  <c r="I430" i="31"/>
  <c r="L429" i="31"/>
  <c r="K429" i="31"/>
  <c r="J429" i="31"/>
  <c r="I429" i="31"/>
  <c r="L428" i="31"/>
  <c r="K428" i="31"/>
  <c r="J428" i="31"/>
  <c r="I428" i="31"/>
  <c r="L427" i="31"/>
  <c r="K427" i="31"/>
  <c r="I427" i="31"/>
  <c r="L426" i="31"/>
  <c r="K426" i="31"/>
  <c r="I426" i="31"/>
  <c r="G426" i="31"/>
  <c r="M426" i="31" s="1"/>
  <c r="N425" i="31"/>
  <c r="M425" i="31"/>
  <c r="L425" i="31"/>
  <c r="K425" i="31"/>
  <c r="J425" i="31"/>
  <c r="I425" i="31"/>
  <c r="H425" i="31"/>
  <c r="G425" i="31"/>
  <c r="L424" i="31"/>
  <c r="K424" i="31"/>
  <c r="I424" i="31"/>
  <c r="L423" i="31"/>
  <c r="K423" i="31"/>
  <c r="J423" i="31"/>
  <c r="L422" i="31"/>
  <c r="K422" i="31"/>
  <c r="I422" i="31"/>
  <c r="N421" i="31"/>
  <c r="L421" i="31"/>
  <c r="K421" i="31"/>
  <c r="J421" i="31"/>
  <c r="I421" i="31"/>
  <c r="H421" i="31"/>
  <c r="G421" i="31"/>
  <c r="M421" i="31" s="1"/>
  <c r="N420" i="31"/>
  <c r="L420" i="31"/>
  <c r="K420" i="31"/>
  <c r="J420" i="31"/>
  <c r="I420" i="31"/>
  <c r="H420" i="31"/>
  <c r="G420" i="31"/>
  <c r="M420" i="31" s="1"/>
  <c r="L419" i="31"/>
  <c r="K419" i="31"/>
  <c r="J419" i="31"/>
  <c r="N418" i="31"/>
  <c r="M418" i="31"/>
  <c r="L418" i="31"/>
  <c r="K418" i="31"/>
  <c r="J418" i="31"/>
  <c r="I418" i="31"/>
  <c r="H418" i="31"/>
  <c r="G418" i="31"/>
  <c r="N417" i="31"/>
  <c r="M417" i="31"/>
  <c r="L417" i="31"/>
  <c r="K417" i="31"/>
  <c r="J417" i="31"/>
  <c r="I417" i="31"/>
  <c r="H417" i="31"/>
  <c r="G417" i="31"/>
  <c r="L416" i="31"/>
  <c r="K416" i="31"/>
  <c r="I416" i="31"/>
  <c r="H416" i="31"/>
  <c r="N416" i="31" s="1"/>
  <c r="N415" i="31"/>
  <c r="L415" i="31"/>
  <c r="K415" i="31"/>
  <c r="J415" i="31"/>
  <c r="I415" i="31"/>
  <c r="H415" i="31"/>
  <c r="G415" i="31"/>
  <c r="M415" i="31" s="1"/>
  <c r="N414" i="31"/>
  <c r="L414" i="31"/>
  <c r="K414" i="31"/>
  <c r="J414" i="31"/>
  <c r="I414" i="31"/>
  <c r="H414" i="31"/>
  <c r="G414" i="31"/>
  <c r="M414" i="31" s="1"/>
  <c r="L413" i="31"/>
  <c r="K413" i="31"/>
  <c r="I413" i="31"/>
  <c r="N412" i="31"/>
  <c r="M412" i="31"/>
  <c r="L412" i="31"/>
  <c r="K412" i="31"/>
  <c r="J412" i="31"/>
  <c r="I412" i="31"/>
  <c r="H412" i="31"/>
  <c r="G412" i="31"/>
  <c r="N411" i="31"/>
  <c r="M411" i="31"/>
  <c r="L411" i="31"/>
  <c r="K411" i="31"/>
  <c r="J411" i="31"/>
  <c r="I411" i="31"/>
  <c r="H411" i="31"/>
  <c r="G411" i="31"/>
  <c r="L410" i="31"/>
  <c r="K410" i="31"/>
  <c r="I410" i="31"/>
  <c r="L409" i="31"/>
  <c r="K409" i="31"/>
  <c r="I409" i="31"/>
  <c r="L408" i="31"/>
  <c r="K408" i="31"/>
  <c r="I408" i="31"/>
  <c r="H408" i="31"/>
  <c r="N408" i="31" s="1"/>
  <c r="L407" i="31"/>
  <c r="K407" i="31"/>
  <c r="J407" i="31"/>
  <c r="I407" i="31"/>
  <c r="H407" i="31"/>
  <c r="N407" i="31" s="1"/>
  <c r="L406" i="31"/>
  <c r="K406" i="31"/>
  <c r="I406" i="31"/>
  <c r="L405" i="31"/>
  <c r="K405" i="31"/>
  <c r="J405" i="31"/>
  <c r="I405" i="31"/>
  <c r="N404" i="31"/>
  <c r="M404" i="31"/>
  <c r="L404" i="31"/>
  <c r="K404" i="31"/>
  <c r="J404" i="31"/>
  <c r="I404" i="31"/>
  <c r="H404" i="31"/>
  <c r="G404" i="31"/>
  <c r="N403" i="31"/>
  <c r="M403" i="31"/>
  <c r="L403" i="31"/>
  <c r="K403" i="31"/>
  <c r="J403" i="31"/>
  <c r="I403" i="31"/>
  <c r="H403" i="31"/>
  <c r="G403" i="31"/>
  <c r="L402" i="31"/>
  <c r="K402" i="31"/>
  <c r="I402" i="31"/>
  <c r="L401" i="31"/>
  <c r="K401" i="31"/>
  <c r="J401" i="31"/>
  <c r="I401" i="31"/>
  <c r="H401" i="31"/>
  <c r="N401" i="31" s="1"/>
  <c r="N400" i="31"/>
  <c r="L400" i="31"/>
  <c r="K400" i="31"/>
  <c r="J400" i="31"/>
  <c r="I400" i="31"/>
  <c r="H400" i="31"/>
  <c r="G400" i="31"/>
  <c r="M400" i="31" s="1"/>
  <c r="N399" i="31"/>
  <c r="L399" i="31"/>
  <c r="K399" i="31"/>
  <c r="J399" i="31"/>
  <c r="I399" i="31"/>
  <c r="H399" i="31"/>
  <c r="G399" i="31"/>
  <c r="M399" i="31" s="1"/>
  <c r="N398" i="31"/>
  <c r="L398" i="31"/>
  <c r="K398" i="31"/>
  <c r="J398" i="31"/>
  <c r="I398" i="31"/>
  <c r="H398" i="31"/>
  <c r="G398" i="31"/>
  <c r="M398" i="31" s="1"/>
  <c r="N397" i="31"/>
  <c r="L397" i="31"/>
  <c r="K397" i="31"/>
  <c r="J397" i="31"/>
  <c r="I397" i="31"/>
  <c r="H397" i="31"/>
  <c r="G397" i="31"/>
  <c r="M397" i="31" s="1"/>
  <c r="L396" i="31"/>
  <c r="K396" i="31"/>
  <c r="I396" i="31"/>
  <c r="L395" i="31"/>
  <c r="K395" i="31"/>
  <c r="J395" i="31"/>
  <c r="L394" i="31"/>
  <c r="K394" i="31"/>
  <c r="I394" i="31"/>
  <c r="G394" i="31"/>
  <c r="M394" i="31" s="1"/>
  <c r="N393" i="31"/>
  <c r="M393" i="31"/>
  <c r="L393" i="31"/>
  <c r="K393" i="31"/>
  <c r="J393" i="31"/>
  <c r="I393" i="31"/>
  <c r="H393" i="31"/>
  <c r="G393" i="31"/>
  <c r="M392" i="31"/>
  <c r="L392" i="31"/>
  <c r="K392" i="31"/>
  <c r="I392" i="31"/>
  <c r="H392" i="31"/>
  <c r="N392" i="31" s="1"/>
  <c r="G392" i="31"/>
  <c r="L391" i="31"/>
  <c r="K391" i="31"/>
  <c r="I391" i="31"/>
  <c r="L390" i="31"/>
  <c r="K390" i="31"/>
  <c r="J390" i="31"/>
  <c r="I390" i="31"/>
  <c r="H390" i="31"/>
  <c r="N390" i="31" s="1"/>
  <c r="L389" i="31"/>
  <c r="K389" i="31"/>
  <c r="I389" i="31"/>
  <c r="G389" i="31"/>
  <c r="M389" i="31" s="1"/>
  <c r="N388" i="31"/>
  <c r="L388" i="31"/>
  <c r="K388" i="31"/>
  <c r="I388" i="31"/>
  <c r="H388" i="31"/>
  <c r="G388" i="31"/>
  <c r="M388" i="31" s="1"/>
  <c r="L387" i="31"/>
  <c r="K387" i="31"/>
  <c r="I387" i="31"/>
  <c r="H387" i="31"/>
  <c r="N387" i="31" s="1"/>
  <c r="L386" i="31"/>
  <c r="K386" i="31"/>
  <c r="M385" i="31"/>
  <c r="L385" i="31"/>
  <c r="K385" i="31"/>
  <c r="J385" i="31"/>
  <c r="I385" i="31"/>
  <c r="H385" i="31"/>
  <c r="N385" i="31" s="1"/>
  <c r="G385" i="31"/>
  <c r="L384" i="31"/>
  <c r="K384" i="31"/>
  <c r="I384" i="31"/>
  <c r="L383" i="31"/>
  <c r="K383" i="31"/>
  <c r="N382" i="31"/>
  <c r="M382" i="31"/>
  <c r="L382" i="31"/>
  <c r="K382" i="31"/>
  <c r="J382" i="31"/>
  <c r="I382" i="31"/>
  <c r="H382" i="31"/>
  <c r="G382" i="31"/>
  <c r="N381" i="31"/>
  <c r="M381" i="31"/>
  <c r="L381" i="31"/>
  <c r="K381" i="31"/>
  <c r="J381" i="31"/>
  <c r="I381" i="31"/>
  <c r="H381" i="31"/>
  <c r="G381" i="31"/>
  <c r="L380" i="31"/>
  <c r="K380" i="31"/>
  <c r="I380" i="31"/>
  <c r="L379" i="31"/>
  <c r="K379" i="31"/>
  <c r="J379" i="31"/>
  <c r="I379" i="31"/>
  <c r="G379" i="31"/>
  <c r="M379" i="31" s="1"/>
  <c r="L378" i="31"/>
  <c r="K378" i="31"/>
  <c r="I378" i="31"/>
  <c r="L377" i="31"/>
  <c r="K377" i="31"/>
  <c r="I377" i="31"/>
  <c r="L376" i="31"/>
  <c r="K376" i="31"/>
  <c r="J376" i="31"/>
  <c r="I376" i="31"/>
  <c r="M375" i="31"/>
  <c r="L375" i="31"/>
  <c r="K375" i="31"/>
  <c r="J375" i="31"/>
  <c r="I375" i="31"/>
  <c r="H375" i="31"/>
  <c r="N375" i="31" s="1"/>
  <c r="G375" i="31"/>
  <c r="L374" i="31"/>
  <c r="K374" i="31"/>
  <c r="I374" i="31"/>
  <c r="L373" i="31"/>
  <c r="K373" i="31"/>
  <c r="J373" i="31"/>
  <c r="I373" i="31"/>
  <c r="L372" i="31"/>
  <c r="K372" i="31"/>
  <c r="J372" i="31"/>
  <c r="I372" i="31"/>
  <c r="H372" i="31"/>
  <c r="N372" i="31" s="1"/>
  <c r="I371" i="31"/>
  <c r="F371" i="31"/>
  <c r="J588" i="31" s="1"/>
  <c r="E371" i="31"/>
  <c r="I571" i="31" s="1"/>
  <c r="D371" i="31"/>
  <c r="H602" i="31" s="1"/>
  <c r="N602" i="31" s="1"/>
  <c r="C371" i="31"/>
  <c r="G590" i="31" s="1"/>
  <c r="M590" i="31" s="1"/>
  <c r="N363" i="31"/>
  <c r="M363" i="31"/>
  <c r="L363" i="31"/>
  <c r="K363" i="31"/>
  <c r="J363" i="31"/>
  <c r="I363" i="31"/>
  <c r="H363" i="31"/>
  <c r="G363" i="31"/>
  <c r="N362" i="31"/>
  <c r="M362" i="31"/>
  <c r="L362" i="31"/>
  <c r="K362" i="31"/>
  <c r="J362" i="31"/>
  <c r="I362" i="31"/>
  <c r="H362" i="31"/>
  <c r="G362" i="31"/>
  <c r="N361" i="31"/>
  <c r="M361" i="31"/>
  <c r="L361" i="31"/>
  <c r="K361" i="31"/>
  <c r="J361" i="31"/>
  <c r="I361" i="31"/>
  <c r="H361" i="31"/>
  <c r="G361" i="31"/>
  <c r="N360" i="31"/>
  <c r="M360" i="31"/>
  <c r="L360" i="31"/>
  <c r="K360" i="31"/>
  <c r="J360" i="31"/>
  <c r="I360" i="31"/>
  <c r="H360" i="31"/>
  <c r="G360" i="31"/>
  <c r="N359" i="31"/>
  <c r="M359" i="31"/>
  <c r="L359" i="31"/>
  <c r="K359" i="31"/>
  <c r="J359" i="31"/>
  <c r="I359" i="31"/>
  <c r="H359" i="31"/>
  <c r="G359" i="31"/>
  <c r="N358" i="31"/>
  <c r="M358" i="31"/>
  <c r="L358" i="31"/>
  <c r="K358" i="31"/>
  <c r="J358" i="31"/>
  <c r="I358" i="31"/>
  <c r="H358" i="31"/>
  <c r="G358" i="31"/>
  <c r="N357" i="31"/>
  <c r="M357" i="31"/>
  <c r="L357" i="31"/>
  <c r="K357" i="31"/>
  <c r="J357" i="31"/>
  <c r="I357" i="31"/>
  <c r="H357" i="31"/>
  <c r="G357" i="31"/>
  <c r="N356" i="31"/>
  <c r="M356" i="31"/>
  <c r="L356" i="31"/>
  <c r="K356" i="31"/>
  <c r="J356" i="31"/>
  <c r="I356" i="31"/>
  <c r="H356" i="31"/>
  <c r="G356" i="31"/>
  <c r="N355" i="31"/>
  <c r="M355" i="31"/>
  <c r="L355" i="31"/>
  <c r="K355" i="31"/>
  <c r="J355" i="31"/>
  <c r="I355" i="31"/>
  <c r="H355" i="31"/>
  <c r="G355" i="31"/>
  <c r="N354" i="31"/>
  <c r="M354" i="31"/>
  <c r="L354" i="31"/>
  <c r="K354" i="31"/>
  <c r="J354" i="31"/>
  <c r="I354" i="31"/>
  <c r="H354" i="31"/>
  <c r="G354" i="31"/>
  <c r="N353" i="31"/>
  <c r="M353" i="31"/>
  <c r="L353" i="31"/>
  <c r="K353" i="31"/>
  <c r="J353" i="31"/>
  <c r="I353" i="31"/>
  <c r="H353" i="31"/>
  <c r="G353" i="31"/>
  <c r="N352" i="31"/>
  <c r="M352" i="31"/>
  <c r="L352" i="31"/>
  <c r="K352" i="31"/>
  <c r="J352" i="31"/>
  <c r="I352" i="31"/>
  <c r="H352" i="31"/>
  <c r="G352" i="31"/>
  <c r="N351" i="31"/>
  <c r="M351" i="31"/>
  <c r="L351" i="31"/>
  <c r="K351" i="31"/>
  <c r="J351" i="31"/>
  <c r="I351" i="31"/>
  <c r="H351" i="31"/>
  <c r="G351" i="31"/>
  <c r="N350" i="31"/>
  <c r="M350" i="31"/>
  <c r="L350" i="31"/>
  <c r="K350" i="31"/>
  <c r="J350" i="31"/>
  <c r="I350" i="31"/>
  <c r="H350" i="31"/>
  <c r="G350" i="31"/>
  <c r="N349" i="31"/>
  <c r="M349" i="31"/>
  <c r="L349" i="31"/>
  <c r="K349" i="31"/>
  <c r="J349" i="31"/>
  <c r="I349" i="31"/>
  <c r="H349" i="31"/>
  <c r="G349" i="31"/>
  <c r="N348" i="31"/>
  <c r="M348" i="31"/>
  <c r="L348" i="31"/>
  <c r="K348" i="31"/>
  <c r="J348" i="31"/>
  <c r="I348" i="31"/>
  <c r="H348" i="31"/>
  <c r="G348" i="31"/>
  <c r="L347" i="31"/>
  <c r="K347" i="31"/>
  <c r="J347" i="31"/>
  <c r="H347" i="31"/>
  <c r="N347" i="31" s="1"/>
  <c r="N346" i="31"/>
  <c r="L346" i="31"/>
  <c r="K346" i="31"/>
  <c r="J346" i="31"/>
  <c r="I346" i="31"/>
  <c r="H346" i="31"/>
  <c r="G346" i="31"/>
  <c r="M346" i="31" s="1"/>
  <c r="N345" i="31"/>
  <c r="L345" i="31"/>
  <c r="K345" i="31"/>
  <c r="J345" i="31"/>
  <c r="I345" i="31"/>
  <c r="H345" i="31"/>
  <c r="G345" i="31"/>
  <c r="M345" i="31" s="1"/>
  <c r="N344" i="31"/>
  <c r="L344" i="31"/>
  <c r="K344" i="31"/>
  <c r="J344" i="31"/>
  <c r="I344" i="31"/>
  <c r="H344" i="31"/>
  <c r="G344" i="31"/>
  <c r="M344" i="31" s="1"/>
  <c r="N343" i="31"/>
  <c r="L343" i="31"/>
  <c r="K343" i="31"/>
  <c r="J343" i="31"/>
  <c r="I343" i="31"/>
  <c r="H343" i="31"/>
  <c r="M342" i="31"/>
  <c r="L342" i="31"/>
  <c r="K342" i="31"/>
  <c r="J342" i="31"/>
  <c r="I342" i="31"/>
  <c r="H342" i="31"/>
  <c r="N342" i="31" s="1"/>
  <c r="G342" i="31"/>
  <c r="M341" i="31"/>
  <c r="L341" i="31"/>
  <c r="K341" i="31"/>
  <c r="J341" i="31"/>
  <c r="I341" i="31"/>
  <c r="H341" i="31"/>
  <c r="N341" i="31" s="1"/>
  <c r="G341" i="31"/>
  <c r="M340" i="31"/>
  <c r="L340" i="31"/>
  <c r="K340" i="31"/>
  <c r="J340" i="31"/>
  <c r="I340" i="31"/>
  <c r="H340" i="31"/>
  <c r="N340" i="31" s="1"/>
  <c r="G340" i="31"/>
  <c r="M339" i="31"/>
  <c r="L339" i="31"/>
  <c r="K339" i="31"/>
  <c r="J339" i="31"/>
  <c r="I339" i="31"/>
  <c r="H339" i="31"/>
  <c r="N339" i="31" s="1"/>
  <c r="G339" i="31"/>
  <c r="M338" i="31"/>
  <c r="L338" i="31"/>
  <c r="K338" i="31"/>
  <c r="G338" i="31"/>
  <c r="M337" i="31"/>
  <c r="L337" i="31"/>
  <c r="K337" i="31"/>
  <c r="J337" i="31"/>
  <c r="I337" i="31"/>
  <c r="H337" i="31"/>
  <c r="N337" i="31" s="1"/>
  <c r="G337" i="31"/>
  <c r="L336" i="31"/>
  <c r="K336" i="31"/>
  <c r="I336" i="31"/>
  <c r="G336" i="31"/>
  <c r="M336" i="31" s="1"/>
  <c r="N335" i="31"/>
  <c r="M335" i="31"/>
  <c r="L335" i="31"/>
  <c r="K335" i="31"/>
  <c r="J335" i="31"/>
  <c r="I335" i="31"/>
  <c r="H335" i="31"/>
  <c r="G335" i="31"/>
  <c r="N334" i="31"/>
  <c r="M334" i="31"/>
  <c r="L334" i="31"/>
  <c r="K334" i="31"/>
  <c r="J334" i="31"/>
  <c r="I334" i="31"/>
  <c r="H334" i="31"/>
  <c r="G334" i="31"/>
  <c r="N333" i="31"/>
  <c r="M333" i="31"/>
  <c r="L333" i="31"/>
  <c r="K333" i="31"/>
  <c r="J333" i="31"/>
  <c r="I333" i="31"/>
  <c r="H333" i="31"/>
  <c r="G333" i="31"/>
  <c r="N332" i="31"/>
  <c r="M332" i="31"/>
  <c r="L332" i="31"/>
  <c r="K332" i="31"/>
  <c r="J332" i="31"/>
  <c r="I332" i="31"/>
  <c r="H332" i="31"/>
  <c r="G332" i="31"/>
  <c r="N331" i="31"/>
  <c r="M331" i="31"/>
  <c r="L331" i="31"/>
  <c r="K331" i="31"/>
  <c r="J331" i="31"/>
  <c r="I331" i="31"/>
  <c r="H331" i="31"/>
  <c r="G331" i="31"/>
  <c r="N330" i="31"/>
  <c r="M330" i="31"/>
  <c r="L330" i="31"/>
  <c r="K330" i="31"/>
  <c r="J330" i="31"/>
  <c r="I330" i="31"/>
  <c r="H330" i="31"/>
  <c r="G330" i="31"/>
  <c r="M329" i="31"/>
  <c r="L329" i="31"/>
  <c r="K329" i="31"/>
  <c r="J329" i="31"/>
  <c r="H329" i="31"/>
  <c r="N329" i="31" s="1"/>
  <c r="G329" i="31"/>
  <c r="M328" i="31"/>
  <c r="L328" i="31"/>
  <c r="K328" i="31"/>
  <c r="J328" i="31"/>
  <c r="I328" i="31"/>
  <c r="H328" i="31"/>
  <c r="N328" i="31" s="1"/>
  <c r="G328" i="31"/>
  <c r="L327" i="31"/>
  <c r="K327" i="31"/>
  <c r="J327" i="31"/>
  <c r="L326" i="31"/>
  <c r="K326" i="31"/>
  <c r="J326" i="31"/>
  <c r="I326" i="31"/>
  <c r="H326" i="31"/>
  <c r="N326" i="31" s="1"/>
  <c r="L325" i="31"/>
  <c r="K325" i="31"/>
  <c r="J325" i="31"/>
  <c r="I325" i="31"/>
  <c r="L324" i="31"/>
  <c r="K324" i="31"/>
  <c r="J324" i="31"/>
  <c r="M323" i="31"/>
  <c r="L323" i="31"/>
  <c r="K323" i="31"/>
  <c r="J323" i="31"/>
  <c r="I323" i="31"/>
  <c r="H323" i="31"/>
  <c r="N323" i="31" s="1"/>
  <c r="G323" i="31"/>
  <c r="L322" i="31"/>
  <c r="K322" i="31"/>
  <c r="H322" i="31"/>
  <c r="N322" i="31" s="1"/>
  <c r="G322" i="31"/>
  <c r="M322" i="31" s="1"/>
  <c r="L321" i="31"/>
  <c r="K321" i="31"/>
  <c r="I321" i="31"/>
  <c r="H321" i="31"/>
  <c r="N321" i="31" s="1"/>
  <c r="L320" i="31"/>
  <c r="K320" i="31"/>
  <c r="J320" i="31"/>
  <c r="I320" i="31"/>
  <c r="H320" i="31"/>
  <c r="N320" i="31" s="1"/>
  <c r="G320" i="31"/>
  <c r="M320" i="31" s="1"/>
  <c r="L319" i="31"/>
  <c r="K319" i="31"/>
  <c r="J319" i="31"/>
  <c r="I319" i="31"/>
  <c r="H319" i="31"/>
  <c r="N319" i="31" s="1"/>
  <c r="G319" i="31"/>
  <c r="M319" i="31" s="1"/>
  <c r="L318" i="31"/>
  <c r="K318" i="31"/>
  <c r="J318" i="31"/>
  <c r="N317" i="31"/>
  <c r="L317" i="31"/>
  <c r="K317" i="31"/>
  <c r="J317" i="31"/>
  <c r="I317" i="31"/>
  <c r="H317" i="31"/>
  <c r="G317" i="31"/>
  <c r="M317" i="31" s="1"/>
  <c r="N316" i="31"/>
  <c r="L316" i="31"/>
  <c r="K316" i="31"/>
  <c r="J316" i="31"/>
  <c r="I316" i="31"/>
  <c r="H316" i="31"/>
  <c r="G316" i="31"/>
  <c r="M316" i="31" s="1"/>
  <c r="N315" i="31"/>
  <c r="L315" i="31"/>
  <c r="K315" i="31"/>
  <c r="J315" i="31"/>
  <c r="I315" i="31"/>
  <c r="H315" i="31"/>
  <c r="G315" i="31"/>
  <c r="M315" i="31" s="1"/>
  <c r="N314" i="31"/>
  <c r="L314" i="31"/>
  <c r="K314" i="31"/>
  <c r="I314" i="31"/>
  <c r="H314" i="31"/>
  <c r="G314" i="31"/>
  <c r="M314" i="31" s="1"/>
  <c r="L313" i="31"/>
  <c r="K313" i="31"/>
  <c r="J313" i="31"/>
  <c r="I313" i="31"/>
  <c r="H313" i="31"/>
  <c r="N313" i="31" s="1"/>
  <c r="L312" i="31"/>
  <c r="K312" i="31"/>
  <c r="N311" i="31"/>
  <c r="M311" i="31"/>
  <c r="L311" i="31"/>
  <c r="K311" i="31"/>
  <c r="J311" i="31"/>
  <c r="I311" i="31"/>
  <c r="H311" i="31"/>
  <c r="G311" i="31"/>
  <c r="N310" i="31"/>
  <c r="M310" i="31"/>
  <c r="L310" i="31"/>
  <c r="K310" i="31"/>
  <c r="J310" i="31"/>
  <c r="I310" i="31"/>
  <c r="H310" i="31"/>
  <c r="G310" i="31"/>
  <c r="N309" i="31"/>
  <c r="M309" i="31"/>
  <c r="L309" i="31"/>
  <c r="K309" i="31"/>
  <c r="J309" i="31"/>
  <c r="I309" i="31"/>
  <c r="H309" i="31"/>
  <c r="G309" i="31"/>
  <c r="N308" i="31"/>
  <c r="M308" i="31"/>
  <c r="L308" i="31"/>
  <c r="K308" i="31"/>
  <c r="J308" i="31"/>
  <c r="I308" i="31"/>
  <c r="H308" i="31"/>
  <c r="G308" i="31"/>
  <c r="L307" i="31"/>
  <c r="K307" i="31"/>
  <c r="J307" i="31"/>
  <c r="I307" i="31"/>
  <c r="G307" i="31"/>
  <c r="M307" i="31" s="1"/>
  <c r="L306" i="31"/>
  <c r="K306" i="31"/>
  <c r="N305" i="31"/>
  <c r="M305" i="31"/>
  <c r="L305" i="31"/>
  <c r="K305" i="31"/>
  <c r="J305" i="31"/>
  <c r="I305" i="31"/>
  <c r="H305" i="31"/>
  <c r="G305" i="31"/>
  <c r="M304" i="31"/>
  <c r="L304" i="31"/>
  <c r="K304" i="31"/>
  <c r="J304" i="31"/>
  <c r="H304" i="31"/>
  <c r="N304" i="31" s="1"/>
  <c r="G304" i="31"/>
  <c r="M303" i="31"/>
  <c r="L303" i="31"/>
  <c r="K303" i="31"/>
  <c r="J303" i="31"/>
  <c r="I303" i="31"/>
  <c r="H303" i="31"/>
  <c r="N303" i="31" s="1"/>
  <c r="G303" i="31"/>
  <c r="M302" i="31"/>
  <c r="L302" i="31"/>
  <c r="K302" i="31"/>
  <c r="J302" i="31"/>
  <c r="I302" i="31"/>
  <c r="H302" i="31"/>
  <c r="N302" i="31" s="1"/>
  <c r="G302" i="31"/>
  <c r="M301" i="31"/>
  <c r="L301" i="31"/>
  <c r="K301" i="31"/>
  <c r="J301" i="31"/>
  <c r="I301" i="31"/>
  <c r="H301" i="31"/>
  <c r="N301" i="31" s="1"/>
  <c r="G301" i="31"/>
  <c r="L300" i="31"/>
  <c r="K300" i="31"/>
  <c r="J300" i="31"/>
  <c r="I300" i="31"/>
  <c r="L299" i="31"/>
  <c r="K299" i="31"/>
  <c r="I299" i="31"/>
  <c r="G299" i="31"/>
  <c r="M299" i="31" s="1"/>
  <c r="L298" i="31"/>
  <c r="K298" i="31"/>
  <c r="I298" i="31"/>
  <c r="G298" i="31"/>
  <c r="M298" i="31" s="1"/>
  <c r="L297" i="31"/>
  <c r="K297" i="31"/>
  <c r="J297" i="31"/>
  <c r="H297" i="31"/>
  <c r="N297" i="31" s="1"/>
  <c r="L296" i="31"/>
  <c r="K296" i="31"/>
  <c r="J296" i="31"/>
  <c r="I296" i="31"/>
  <c r="H296" i="31"/>
  <c r="N296" i="31" s="1"/>
  <c r="G296" i="31"/>
  <c r="M296" i="31" s="1"/>
  <c r="L295" i="31"/>
  <c r="K295" i="31"/>
  <c r="J295" i="31"/>
  <c r="I295" i="31"/>
  <c r="H295" i="31"/>
  <c r="N295" i="31" s="1"/>
  <c r="L294" i="31"/>
  <c r="K294" i="31"/>
  <c r="L293" i="31"/>
  <c r="K293" i="31"/>
  <c r="J293" i="31"/>
  <c r="N292" i="31"/>
  <c r="L292" i="31"/>
  <c r="K292" i="31"/>
  <c r="J292" i="31"/>
  <c r="H292" i="31"/>
  <c r="G292" i="31"/>
  <c r="M292" i="31" s="1"/>
  <c r="M291" i="31"/>
  <c r="L291" i="31"/>
  <c r="K291" i="31"/>
  <c r="J291" i="31"/>
  <c r="H291" i="31"/>
  <c r="N291" i="31" s="1"/>
  <c r="G291" i="31"/>
  <c r="M290" i="31"/>
  <c r="L290" i="31"/>
  <c r="K290" i="31"/>
  <c r="J290" i="31"/>
  <c r="I290" i="31"/>
  <c r="H290" i="31"/>
  <c r="N290" i="31" s="1"/>
  <c r="G290" i="31"/>
  <c r="M289" i="31"/>
  <c r="L289" i="31"/>
  <c r="K289" i="31"/>
  <c r="J289" i="31"/>
  <c r="I289" i="31"/>
  <c r="H289" i="31"/>
  <c r="N289" i="31" s="1"/>
  <c r="G289" i="31"/>
  <c r="L288" i="31"/>
  <c r="K288" i="31"/>
  <c r="J288" i="31"/>
  <c r="H288" i="31"/>
  <c r="N288" i="31" s="1"/>
  <c r="L287" i="31"/>
  <c r="K287" i="31"/>
  <c r="I287" i="31"/>
  <c r="G287" i="31"/>
  <c r="M287" i="31" s="1"/>
  <c r="L286" i="31"/>
  <c r="K286" i="31"/>
  <c r="J286" i="31"/>
  <c r="M285" i="31"/>
  <c r="L285" i="31"/>
  <c r="K285" i="31"/>
  <c r="I285" i="31"/>
  <c r="H285" i="31"/>
  <c r="N285" i="31" s="1"/>
  <c r="G285" i="31"/>
  <c r="N284" i="31"/>
  <c r="L284" i="31"/>
  <c r="K284" i="31"/>
  <c r="H284" i="31"/>
  <c r="L283" i="31"/>
  <c r="K283" i="31"/>
  <c r="J283" i="31"/>
  <c r="H283" i="31"/>
  <c r="N283" i="31" s="1"/>
  <c r="G283" i="31"/>
  <c r="M283" i="31" s="1"/>
  <c r="L282" i="31"/>
  <c r="K282" i="31"/>
  <c r="J282" i="31"/>
  <c r="I282" i="31"/>
  <c r="H282" i="31"/>
  <c r="N282" i="31" s="1"/>
  <c r="G282" i="31"/>
  <c r="M282" i="31" s="1"/>
  <c r="L281" i="31"/>
  <c r="K281" i="31"/>
  <c r="L280" i="31"/>
  <c r="K280" i="31"/>
  <c r="J280" i="31"/>
  <c r="I280" i="31"/>
  <c r="G280" i="31"/>
  <c r="M280" i="31" s="1"/>
  <c r="L279" i="31"/>
  <c r="K279" i="31"/>
  <c r="H279" i="31"/>
  <c r="N279" i="31" s="1"/>
  <c r="G279" i="31"/>
  <c r="M279" i="31" s="1"/>
  <c r="N278" i="31"/>
  <c r="M278" i="31"/>
  <c r="L278" i="31"/>
  <c r="K278" i="31"/>
  <c r="J278" i="31"/>
  <c r="I278" i="31"/>
  <c r="H278" i="31"/>
  <c r="G278" i="31"/>
  <c r="M277" i="31"/>
  <c r="L277" i="31"/>
  <c r="K277" i="31"/>
  <c r="J277" i="31"/>
  <c r="H277" i="31"/>
  <c r="N277" i="31" s="1"/>
  <c r="G277" i="31"/>
  <c r="L276" i="31"/>
  <c r="K276" i="31"/>
  <c r="J276" i="31"/>
  <c r="H276" i="31"/>
  <c r="N276" i="31" s="1"/>
  <c r="N275" i="31"/>
  <c r="M275" i="31"/>
  <c r="L275" i="31"/>
  <c r="K275" i="31"/>
  <c r="J275" i="31"/>
  <c r="I275" i="31"/>
  <c r="H275" i="31"/>
  <c r="G275" i="31"/>
  <c r="N274" i="31"/>
  <c r="M274" i="31"/>
  <c r="L274" i="31"/>
  <c r="K274" i="31"/>
  <c r="J274" i="31"/>
  <c r="I274" i="31"/>
  <c r="H274" i="31"/>
  <c r="G274" i="31"/>
  <c r="N273" i="31"/>
  <c r="M273" i="31"/>
  <c r="L273" i="31"/>
  <c r="K273" i="31"/>
  <c r="J273" i="31"/>
  <c r="I273" i="31"/>
  <c r="H273" i="31"/>
  <c r="G273" i="31"/>
  <c r="N272" i="31"/>
  <c r="M272" i="31"/>
  <c r="L272" i="31"/>
  <c r="K272" i="31"/>
  <c r="I272" i="31"/>
  <c r="H272" i="31"/>
  <c r="G272" i="31"/>
  <c r="L271" i="31"/>
  <c r="K271" i="31"/>
  <c r="H271" i="31"/>
  <c r="N271" i="31" s="1"/>
  <c r="G271" i="31"/>
  <c r="M271" i="31" s="1"/>
  <c r="L270" i="31"/>
  <c r="K270" i="31"/>
  <c r="I270" i="31"/>
  <c r="N269" i="31"/>
  <c r="M269" i="31"/>
  <c r="L269" i="31"/>
  <c r="K269" i="31"/>
  <c r="J269" i="31"/>
  <c r="I269" i="31"/>
  <c r="H269" i="31"/>
  <c r="G269" i="31"/>
  <c r="N268" i="31"/>
  <c r="M268" i="31"/>
  <c r="L268" i="31"/>
  <c r="K268" i="31"/>
  <c r="J268" i="31"/>
  <c r="I268" i="31"/>
  <c r="H268" i="31"/>
  <c r="G268" i="31"/>
  <c r="L267" i="31"/>
  <c r="K267" i="31"/>
  <c r="J267" i="31"/>
  <c r="I267" i="31"/>
  <c r="N266" i="31"/>
  <c r="M266" i="31"/>
  <c r="L266" i="31"/>
  <c r="K266" i="31"/>
  <c r="J266" i="31"/>
  <c r="I266" i="31"/>
  <c r="H266" i="31"/>
  <c r="G266" i="31"/>
  <c r="M265" i="31"/>
  <c r="L265" i="31"/>
  <c r="K265" i="31"/>
  <c r="J265" i="31"/>
  <c r="H265" i="31"/>
  <c r="N265" i="31" s="1"/>
  <c r="G265" i="31"/>
  <c r="M264" i="31"/>
  <c r="L264" i="31"/>
  <c r="K264" i="31"/>
  <c r="J264" i="31"/>
  <c r="I264" i="31"/>
  <c r="H264" i="31"/>
  <c r="N264" i="31" s="1"/>
  <c r="G264" i="31"/>
  <c r="L263" i="31"/>
  <c r="K263" i="31"/>
  <c r="J263" i="31"/>
  <c r="H263" i="31"/>
  <c r="N263" i="31" s="1"/>
  <c r="G263" i="31"/>
  <c r="M263" i="31" s="1"/>
  <c r="L262" i="31"/>
  <c r="K262" i="31"/>
  <c r="J262" i="31"/>
  <c r="I262" i="31"/>
  <c r="H262" i="31"/>
  <c r="N262" i="31" s="1"/>
  <c r="G262" i="31"/>
  <c r="M262" i="31" s="1"/>
  <c r="L261" i="31"/>
  <c r="K261" i="31"/>
  <c r="L260" i="31"/>
  <c r="K260" i="31"/>
  <c r="J260" i="31"/>
  <c r="M259" i="31"/>
  <c r="L259" i="31"/>
  <c r="K259" i="31"/>
  <c r="J259" i="31"/>
  <c r="I259" i="31"/>
  <c r="H259" i="31"/>
  <c r="N259" i="31" s="1"/>
  <c r="G259" i="31"/>
  <c r="M258" i="31"/>
  <c r="L258" i="31"/>
  <c r="K258" i="31"/>
  <c r="G258" i="31"/>
  <c r="M257" i="31"/>
  <c r="L257" i="31"/>
  <c r="K257" i="31"/>
  <c r="J257" i="31"/>
  <c r="I257" i="31"/>
  <c r="H257" i="31"/>
  <c r="N257" i="31" s="1"/>
  <c r="G257" i="31"/>
  <c r="M256" i="31"/>
  <c r="L256" i="31"/>
  <c r="K256" i="31"/>
  <c r="J256" i="31"/>
  <c r="I256" i="31"/>
  <c r="H256" i="31"/>
  <c r="N256" i="31" s="1"/>
  <c r="G256" i="31"/>
  <c r="L255" i="31"/>
  <c r="K255" i="31"/>
  <c r="J255" i="31"/>
  <c r="L254" i="31"/>
  <c r="K254" i="31"/>
  <c r="J254" i="31"/>
  <c r="L253" i="31"/>
  <c r="K253" i="31"/>
  <c r="J253" i="31"/>
  <c r="G253" i="31"/>
  <c r="M253" i="31" s="1"/>
  <c r="L252" i="31"/>
  <c r="K252" i="31"/>
  <c r="J252" i="31"/>
  <c r="I252" i="31"/>
  <c r="H252" i="31"/>
  <c r="N252" i="31" s="1"/>
  <c r="G252" i="31"/>
  <c r="M252" i="31" s="1"/>
  <c r="L251" i="31"/>
  <c r="K251" i="31"/>
  <c r="J251" i="31"/>
  <c r="I251" i="31"/>
  <c r="H251" i="31"/>
  <c r="N251" i="31" s="1"/>
  <c r="G251" i="31"/>
  <c r="M251" i="31" s="1"/>
  <c r="L250" i="31"/>
  <c r="K250" i="31"/>
  <c r="J250" i="31"/>
  <c r="I250" i="31"/>
  <c r="H250" i="31"/>
  <c r="N250" i="31" s="1"/>
  <c r="G250" i="31"/>
  <c r="M250" i="31" s="1"/>
  <c r="L249" i="31"/>
  <c r="K249" i="31"/>
  <c r="J249" i="31"/>
  <c r="H249" i="31"/>
  <c r="N249" i="31" s="1"/>
  <c r="L248" i="31"/>
  <c r="K248" i="31"/>
  <c r="J248" i="31"/>
  <c r="L247" i="31"/>
  <c r="K247" i="31"/>
  <c r="J247" i="31"/>
  <c r="I247" i="31"/>
  <c r="H247" i="31"/>
  <c r="N247" i="31" s="1"/>
  <c r="G247" i="31"/>
  <c r="M247" i="31" s="1"/>
  <c r="L246" i="31"/>
  <c r="K246" i="31"/>
  <c r="J246" i="31"/>
  <c r="I246" i="31"/>
  <c r="H246" i="31"/>
  <c r="N246" i="31" s="1"/>
  <c r="G246" i="31"/>
  <c r="M246" i="31" s="1"/>
  <c r="L245" i="31"/>
  <c r="K245" i="31"/>
  <c r="J245" i="31"/>
  <c r="I245" i="31"/>
  <c r="H245" i="31"/>
  <c r="N245" i="31" s="1"/>
  <c r="G245" i="31"/>
  <c r="M245" i="31" s="1"/>
  <c r="L244" i="31"/>
  <c r="K244" i="31"/>
  <c r="J244" i="31"/>
  <c r="H244" i="31"/>
  <c r="N244" i="31" s="1"/>
  <c r="G244" i="31"/>
  <c r="M244" i="31" s="1"/>
  <c r="N243" i="31"/>
  <c r="L243" i="31"/>
  <c r="K243" i="31"/>
  <c r="J243" i="31"/>
  <c r="I243" i="31"/>
  <c r="H243" i="31"/>
  <c r="G243" i="31"/>
  <c r="M243" i="31" s="1"/>
  <c r="L242" i="31"/>
  <c r="K242" i="31"/>
  <c r="J242" i="31"/>
  <c r="N241" i="31"/>
  <c r="M241" i="31"/>
  <c r="L241" i="31"/>
  <c r="K241" i="31"/>
  <c r="J241" i="31"/>
  <c r="I241" i="31"/>
  <c r="H241" i="31"/>
  <c r="G241" i="31"/>
  <c r="N240" i="31"/>
  <c r="M240" i="31"/>
  <c r="L240" i="31"/>
  <c r="K240" i="31"/>
  <c r="J240" i="31"/>
  <c r="I240" i="31"/>
  <c r="H240" i="31"/>
  <c r="G240" i="31"/>
  <c r="N239" i="31"/>
  <c r="M239" i="31"/>
  <c r="L239" i="31"/>
  <c r="K239" i="31"/>
  <c r="J239" i="31"/>
  <c r="I239" i="31"/>
  <c r="H239" i="31"/>
  <c r="G239" i="31"/>
  <c r="N238" i="31"/>
  <c r="M238" i="31"/>
  <c r="L238" i="31"/>
  <c r="K238" i="31"/>
  <c r="J238" i="31"/>
  <c r="I238" i="31"/>
  <c r="H238" i="31"/>
  <c r="G238" i="31"/>
  <c r="N237" i="31"/>
  <c r="M237" i="31"/>
  <c r="L237" i="31"/>
  <c r="K237" i="31"/>
  <c r="J237" i="31"/>
  <c r="I237" i="31"/>
  <c r="H237" i="31"/>
  <c r="G237" i="31"/>
  <c r="N236" i="31"/>
  <c r="M236" i="31"/>
  <c r="L236" i="31"/>
  <c r="K236" i="31"/>
  <c r="J236" i="31"/>
  <c r="I236" i="31"/>
  <c r="H236" i="31"/>
  <c r="G236" i="31"/>
  <c r="N235" i="31"/>
  <c r="L235" i="31"/>
  <c r="K235" i="31"/>
  <c r="H235" i="31"/>
  <c r="N234" i="31"/>
  <c r="M234" i="31"/>
  <c r="L234" i="31"/>
  <c r="K234" i="31"/>
  <c r="J234" i="31"/>
  <c r="I234" i="31"/>
  <c r="H234" i="31"/>
  <c r="G234" i="31"/>
  <c r="N233" i="31"/>
  <c r="L233" i="31"/>
  <c r="K233" i="31"/>
  <c r="J233" i="31"/>
  <c r="I233" i="31"/>
  <c r="H233" i="31"/>
  <c r="L232" i="31"/>
  <c r="K232" i="31"/>
  <c r="J232" i="31"/>
  <c r="I232" i="31"/>
  <c r="H232" i="31"/>
  <c r="N232" i="31" s="1"/>
  <c r="G232" i="31"/>
  <c r="M232" i="31" s="1"/>
  <c r="L231" i="31"/>
  <c r="K231" i="31"/>
  <c r="J231" i="31"/>
  <c r="G231" i="31"/>
  <c r="M231" i="31" s="1"/>
  <c r="L230" i="31"/>
  <c r="K230" i="31"/>
  <c r="J230" i="31"/>
  <c r="I230" i="31"/>
  <c r="H230" i="31"/>
  <c r="N230" i="31" s="1"/>
  <c r="N229" i="31"/>
  <c r="L229" i="31"/>
  <c r="K229" i="31"/>
  <c r="J229" i="31"/>
  <c r="I229" i="31"/>
  <c r="H229" i="31"/>
  <c r="G229" i="31"/>
  <c r="M229" i="31" s="1"/>
  <c r="N228" i="31"/>
  <c r="L228" i="31"/>
  <c r="K228" i="31"/>
  <c r="J228" i="31"/>
  <c r="I228" i="31"/>
  <c r="H228" i="31"/>
  <c r="G228" i="31"/>
  <c r="M228" i="31" s="1"/>
  <c r="L227" i="31"/>
  <c r="K227" i="31"/>
  <c r="L226" i="31"/>
  <c r="K226" i="31"/>
  <c r="J226" i="31"/>
  <c r="L225" i="31"/>
  <c r="K225" i="31"/>
  <c r="G225" i="31"/>
  <c r="M225" i="31" s="1"/>
  <c r="L224" i="31"/>
  <c r="K224" i="31"/>
  <c r="J224" i="31"/>
  <c r="I224" i="31"/>
  <c r="H224" i="31"/>
  <c r="N224" i="31" s="1"/>
  <c r="G224" i="31"/>
  <c r="M224" i="31" s="1"/>
  <c r="L223" i="31"/>
  <c r="K223" i="31"/>
  <c r="J223" i="31"/>
  <c r="I223" i="31"/>
  <c r="H223" i="31"/>
  <c r="N223" i="31" s="1"/>
  <c r="G223" i="31"/>
  <c r="M223" i="31" s="1"/>
  <c r="L222" i="31"/>
  <c r="K222" i="31"/>
  <c r="L221" i="31"/>
  <c r="K221" i="31"/>
  <c r="J221" i="31"/>
  <c r="L220" i="31"/>
  <c r="K220" i="31"/>
  <c r="L219" i="31"/>
  <c r="K219" i="31"/>
  <c r="J219" i="31"/>
  <c r="I219" i="31"/>
  <c r="L218" i="31"/>
  <c r="K218" i="31"/>
  <c r="M217" i="31"/>
  <c r="L217" i="31"/>
  <c r="K217" i="31"/>
  <c r="J217" i="31"/>
  <c r="I217" i="31"/>
  <c r="H217" i="31"/>
  <c r="N217" i="31" s="1"/>
  <c r="G217" i="31"/>
  <c r="L216" i="31"/>
  <c r="K216" i="31"/>
  <c r="J216" i="31"/>
  <c r="L215" i="31"/>
  <c r="K215" i="31"/>
  <c r="N214" i="31"/>
  <c r="M214" i="31"/>
  <c r="L214" i="31"/>
  <c r="K214" i="31"/>
  <c r="J214" i="31"/>
  <c r="H214" i="31"/>
  <c r="G214" i="31"/>
  <c r="M213" i="31"/>
  <c r="L213" i="31"/>
  <c r="K213" i="31"/>
  <c r="J213" i="31"/>
  <c r="I213" i="31"/>
  <c r="H213" i="31"/>
  <c r="N213" i="31" s="1"/>
  <c r="G213" i="31"/>
  <c r="M212" i="31"/>
  <c r="L212" i="31"/>
  <c r="K212" i="31"/>
  <c r="J212" i="31"/>
  <c r="I212" i="31"/>
  <c r="H212" i="31"/>
  <c r="N212" i="31" s="1"/>
  <c r="G212" i="31"/>
  <c r="M211" i="31"/>
  <c r="L211" i="31"/>
  <c r="K211" i="31"/>
  <c r="J211" i="31"/>
  <c r="I211" i="31"/>
  <c r="H211" i="31"/>
  <c r="N211" i="31" s="1"/>
  <c r="G211" i="31"/>
  <c r="L210" i="31"/>
  <c r="K210" i="31"/>
  <c r="J210" i="31"/>
  <c r="L209" i="31"/>
  <c r="K209" i="31"/>
  <c r="N208" i="31"/>
  <c r="M208" i="31"/>
  <c r="L208" i="31"/>
  <c r="K208" i="31"/>
  <c r="J208" i="31"/>
  <c r="I208" i="31"/>
  <c r="H208" i="31"/>
  <c r="G208" i="31"/>
  <c r="L207" i="31"/>
  <c r="K207" i="31"/>
  <c r="J207" i="31"/>
  <c r="G207" i="31"/>
  <c r="M207" i="31" s="1"/>
  <c r="N206" i="31"/>
  <c r="L206" i="31"/>
  <c r="K206" i="31"/>
  <c r="J206" i="31"/>
  <c r="I206" i="31"/>
  <c r="H206" i="31"/>
  <c r="G206" i="31"/>
  <c r="M206" i="31" s="1"/>
  <c r="L205" i="31"/>
  <c r="K205" i="31"/>
  <c r="G205" i="31"/>
  <c r="M205" i="31" s="1"/>
  <c r="L204" i="31"/>
  <c r="K204" i="31"/>
  <c r="L203" i="31"/>
  <c r="K203" i="31"/>
  <c r="J203" i="31"/>
  <c r="I203" i="31"/>
  <c r="L202" i="31"/>
  <c r="K202" i="31"/>
  <c r="L201" i="31"/>
  <c r="K201" i="31"/>
  <c r="J201" i="31"/>
  <c r="I201" i="31"/>
  <c r="N200" i="31"/>
  <c r="L200" i="31"/>
  <c r="K200" i="31"/>
  <c r="J200" i="31"/>
  <c r="I200" i="31"/>
  <c r="H200" i="31"/>
  <c r="G200" i="31"/>
  <c r="M200" i="31" s="1"/>
  <c r="L199" i="31"/>
  <c r="K199" i="31"/>
  <c r="I199" i="31"/>
  <c r="G199" i="31"/>
  <c r="M199" i="31" s="1"/>
  <c r="L198" i="31"/>
  <c r="K198" i="31"/>
  <c r="J198" i="31"/>
  <c r="H198" i="31"/>
  <c r="N198" i="31" s="1"/>
  <c r="L197" i="31"/>
  <c r="K197" i="31"/>
  <c r="J197" i="31"/>
  <c r="I197" i="31"/>
  <c r="N196" i="31"/>
  <c r="L196" i="31"/>
  <c r="K196" i="31"/>
  <c r="H196" i="31"/>
  <c r="L195" i="31"/>
  <c r="K195" i="31"/>
  <c r="J195" i="31"/>
  <c r="L194" i="31"/>
  <c r="K194" i="31"/>
  <c r="J194" i="31"/>
  <c r="I194" i="31"/>
  <c r="H194" i="31"/>
  <c r="N194" i="31" s="1"/>
  <c r="G194" i="31"/>
  <c r="M194" i="31" s="1"/>
  <c r="L193" i="31"/>
  <c r="K193" i="31"/>
  <c r="I193" i="31"/>
  <c r="N192" i="31"/>
  <c r="L192" i="31"/>
  <c r="K192" i="31"/>
  <c r="J192" i="31"/>
  <c r="I192" i="31"/>
  <c r="H192" i="31"/>
  <c r="G192" i="31"/>
  <c r="M192" i="31" s="1"/>
  <c r="M191" i="31"/>
  <c r="L191" i="31"/>
  <c r="K191" i="31"/>
  <c r="J191" i="31"/>
  <c r="I191" i="31"/>
  <c r="G191" i="31"/>
  <c r="M190" i="31"/>
  <c r="L190" i="31"/>
  <c r="K190" i="31"/>
  <c r="J190" i="31"/>
  <c r="I190" i="31"/>
  <c r="H190" i="31"/>
  <c r="N190" i="31" s="1"/>
  <c r="G190" i="31"/>
  <c r="L189" i="31"/>
  <c r="K189" i="31"/>
  <c r="J189" i="31"/>
  <c r="I189" i="31"/>
  <c r="H189" i="31"/>
  <c r="N189" i="31" s="1"/>
  <c r="J188" i="31"/>
  <c r="F188" i="31"/>
  <c r="J336" i="31" s="1"/>
  <c r="E188" i="31"/>
  <c r="I324" i="31" s="1"/>
  <c r="D188" i="31"/>
  <c r="H338" i="31" s="1"/>
  <c r="N338" i="31" s="1"/>
  <c r="C188" i="31"/>
  <c r="G347" i="31" s="1"/>
  <c r="M347" i="31" s="1"/>
  <c r="M180" i="31"/>
  <c r="L180" i="31"/>
  <c r="K180" i="31"/>
  <c r="J180" i="31"/>
  <c r="I180" i="31"/>
  <c r="H180" i="31"/>
  <c r="N180" i="31" s="1"/>
  <c r="G180" i="31"/>
  <c r="L179" i="31"/>
  <c r="K179" i="31"/>
  <c r="J179" i="31"/>
  <c r="I179" i="31"/>
  <c r="H179" i="31"/>
  <c r="N179" i="31" s="1"/>
  <c r="G179" i="31"/>
  <c r="M179" i="31" s="1"/>
  <c r="L178" i="31"/>
  <c r="K178" i="31"/>
  <c r="J178" i="31"/>
  <c r="I178" i="31"/>
  <c r="L177" i="31"/>
  <c r="K177" i="31"/>
  <c r="J177" i="31"/>
  <c r="M176" i="31"/>
  <c r="L176" i="31"/>
  <c r="K176" i="31"/>
  <c r="J176" i="31"/>
  <c r="I176" i="31"/>
  <c r="H176" i="31"/>
  <c r="N176" i="31" s="1"/>
  <c r="G176" i="31"/>
  <c r="L175" i="31"/>
  <c r="K175" i="31"/>
  <c r="J175" i="31"/>
  <c r="I175" i="31"/>
  <c r="G175" i="31"/>
  <c r="M175" i="31" s="1"/>
  <c r="N174" i="31"/>
  <c r="M174" i="31"/>
  <c r="L174" i="31"/>
  <c r="K174" i="31"/>
  <c r="J174" i="31"/>
  <c r="H174" i="31"/>
  <c r="G174" i="31"/>
  <c r="L173" i="31"/>
  <c r="K173" i="31"/>
  <c r="J173" i="31"/>
  <c r="I173" i="31"/>
  <c r="H173" i="31"/>
  <c r="N173" i="31" s="1"/>
  <c r="L172" i="31"/>
  <c r="K172" i="31"/>
  <c r="J172" i="31"/>
  <c r="I172" i="31"/>
  <c r="H172" i="31"/>
  <c r="N172" i="31" s="1"/>
  <c r="G172" i="31"/>
  <c r="M172" i="31" s="1"/>
  <c r="L171" i="31"/>
  <c r="K171" i="31"/>
  <c r="J171" i="31"/>
  <c r="I171" i="31"/>
  <c r="N170" i="31"/>
  <c r="L170" i="31"/>
  <c r="K170" i="31"/>
  <c r="I170" i="31"/>
  <c r="H170" i="31"/>
  <c r="G170" i="31"/>
  <c r="M170" i="31" s="1"/>
  <c r="N169" i="31"/>
  <c r="L169" i="31"/>
  <c r="K169" i="31"/>
  <c r="J169" i="31"/>
  <c r="I169" i="31"/>
  <c r="H169" i="31"/>
  <c r="L168" i="31"/>
  <c r="K168" i="31"/>
  <c r="H168" i="31"/>
  <c r="N168" i="31" s="1"/>
  <c r="G168" i="31"/>
  <c r="M168" i="31" s="1"/>
  <c r="M167" i="31"/>
  <c r="L167" i="31"/>
  <c r="K167" i="31"/>
  <c r="J167" i="31"/>
  <c r="H167" i="31"/>
  <c r="N167" i="31" s="1"/>
  <c r="G167" i="31"/>
  <c r="L166" i="31"/>
  <c r="K166" i="31"/>
  <c r="M165" i="31"/>
  <c r="L165" i="31"/>
  <c r="K165" i="31"/>
  <c r="J165" i="31"/>
  <c r="I165" i="31"/>
  <c r="G165" i="31"/>
  <c r="L164" i="31"/>
  <c r="K164" i="31"/>
  <c r="J164" i="31"/>
  <c r="G164" i="31"/>
  <c r="M164" i="31" s="1"/>
  <c r="N163" i="31"/>
  <c r="L163" i="31"/>
  <c r="K163" i="31"/>
  <c r="J163" i="31"/>
  <c r="I163" i="31"/>
  <c r="H163" i="31"/>
  <c r="G163" i="31"/>
  <c r="M163" i="31" s="1"/>
  <c r="N162" i="31"/>
  <c r="L162" i="31"/>
  <c r="K162" i="31"/>
  <c r="J162" i="31"/>
  <c r="I162" i="31"/>
  <c r="H162" i="31"/>
  <c r="G162" i="31"/>
  <c r="M162" i="31" s="1"/>
  <c r="N161" i="31"/>
  <c r="L161" i="31"/>
  <c r="K161" i="31"/>
  <c r="J161" i="31"/>
  <c r="I161" i="31"/>
  <c r="H161" i="31"/>
  <c r="G161" i="31"/>
  <c r="M161" i="31" s="1"/>
  <c r="N160" i="31"/>
  <c r="L160" i="31"/>
  <c r="K160" i="31"/>
  <c r="J160" i="31"/>
  <c r="I160" i="31"/>
  <c r="H160" i="31"/>
  <c r="G160" i="31"/>
  <c r="M160" i="31" s="1"/>
  <c r="N159" i="31"/>
  <c r="L159" i="31"/>
  <c r="K159" i="31"/>
  <c r="J159" i="31"/>
  <c r="I159" i="31"/>
  <c r="H159" i="31"/>
  <c r="G159" i="31"/>
  <c r="M159" i="31" s="1"/>
  <c r="N158" i="31"/>
  <c r="L158" i="31"/>
  <c r="K158" i="31"/>
  <c r="J158" i="31"/>
  <c r="I158" i="31"/>
  <c r="H158" i="31"/>
  <c r="G158" i="31"/>
  <c r="M158" i="31" s="1"/>
  <c r="M157" i="31"/>
  <c r="L157" i="31"/>
  <c r="K157" i="31"/>
  <c r="J157" i="31"/>
  <c r="H157" i="31"/>
  <c r="N157" i="31" s="1"/>
  <c r="G157" i="31"/>
  <c r="N156" i="31"/>
  <c r="L156" i="31"/>
  <c r="K156" i="31"/>
  <c r="J156" i="31"/>
  <c r="I156" i="31"/>
  <c r="H156" i="31"/>
  <c r="L155" i="31"/>
  <c r="K155" i="31"/>
  <c r="J155" i="31"/>
  <c r="H155" i="31"/>
  <c r="N155" i="31" s="1"/>
  <c r="L154" i="31"/>
  <c r="K154" i="31"/>
  <c r="J154" i="31"/>
  <c r="L153" i="31"/>
  <c r="K153" i="31"/>
  <c r="J153" i="31"/>
  <c r="L152" i="31"/>
  <c r="K152" i="31"/>
  <c r="J152" i="31"/>
  <c r="I152" i="31"/>
  <c r="N151" i="31"/>
  <c r="L151" i="31"/>
  <c r="K151" i="31"/>
  <c r="J151" i="31"/>
  <c r="I151" i="31"/>
  <c r="H151" i="31"/>
  <c r="G151" i="31"/>
  <c r="M151" i="31" s="1"/>
  <c r="L150" i="31"/>
  <c r="K150" i="31"/>
  <c r="J150" i="31"/>
  <c r="H150" i="31"/>
  <c r="N150" i="31" s="1"/>
  <c r="L149" i="31"/>
  <c r="K149" i="31"/>
  <c r="J149" i="31"/>
  <c r="H149" i="31"/>
  <c r="N149" i="31" s="1"/>
  <c r="L148" i="31"/>
  <c r="K148" i="31"/>
  <c r="J148" i="31"/>
  <c r="I148" i="31"/>
  <c r="L147" i="31"/>
  <c r="K147" i="31"/>
  <c r="H147" i="31"/>
  <c r="N147" i="31" s="1"/>
  <c r="L146" i="31"/>
  <c r="K146" i="31"/>
  <c r="J146" i="31"/>
  <c r="L145" i="31"/>
  <c r="K145" i="31"/>
  <c r="I145" i="31"/>
  <c r="L144" i="31"/>
  <c r="K144" i="31"/>
  <c r="J144" i="31"/>
  <c r="N143" i="31"/>
  <c r="M143" i="31"/>
  <c r="L143" i="31"/>
  <c r="K143" i="31"/>
  <c r="J143" i="31"/>
  <c r="I143" i="31"/>
  <c r="H143" i="31"/>
  <c r="G143" i="31"/>
  <c r="L142" i="31"/>
  <c r="K142" i="31"/>
  <c r="I142" i="31"/>
  <c r="L141" i="31"/>
  <c r="K141" i="31"/>
  <c r="J141" i="31"/>
  <c r="L140" i="31"/>
  <c r="K140" i="31"/>
  <c r="J140" i="31"/>
  <c r="I140" i="31"/>
  <c r="H140" i="31"/>
  <c r="N140" i="31" s="1"/>
  <c r="G140" i="31"/>
  <c r="M140" i="31" s="1"/>
  <c r="L139" i="31"/>
  <c r="K139" i="31"/>
  <c r="I139" i="31"/>
  <c r="L138" i="31"/>
  <c r="K138" i="31"/>
  <c r="J138" i="31"/>
  <c r="H138" i="31"/>
  <c r="N138" i="31" s="1"/>
  <c r="L137" i="31"/>
  <c r="K137" i="31"/>
  <c r="J137" i="31"/>
  <c r="M136" i="31"/>
  <c r="L136" i="31"/>
  <c r="K136" i="31"/>
  <c r="J136" i="31"/>
  <c r="H136" i="31"/>
  <c r="N136" i="31" s="1"/>
  <c r="G136" i="31"/>
  <c r="N135" i="31"/>
  <c r="L135" i="31"/>
  <c r="K135" i="31"/>
  <c r="J135" i="31"/>
  <c r="I135" i="31"/>
  <c r="H135" i="31"/>
  <c r="N134" i="31"/>
  <c r="L134" i="31"/>
  <c r="K134" i="31"/>
  <c r="J134" i="31"/>
  <c r="I134" i="31"/>
  <c r="H134" i="31"/>
  <c r="M133" i="31"/>
  <c r="L133" i="31"/>
  <c r="K133" i="31"/>
  <c r="J133" i="31"/>
  <c r="I133" i="31"/>
  <c r="H133" i="31"/>
  <c r="N133" i="31" s="1"/>
  <c r="G133" i="31"/>
  <c r="L132" i="31"/>
  <c r="K132" i="31"/>
  <c r="J132" i="31"/>
  <c r="I132" i="31"/>
  <c r="M131" i="31"/>
  <c r="L131" i="31"/>
  <c r="K131" i="31"/>
  <c r="J131" i="31"/>
  <c r="I131" i="31"/>
  <c r="H131" i="31"/>
  <c r="N131" i="31" s="1"/>
  <c r="G131" i="31"/>
  <c r="M130" i="31"/>
  <c r="L130" i="31"/>
  <c r="K130" i="31"/>
  <c r="J130" i="31"/>
  <c r="I130" i="31"/>
  <c r="H130" i="31"/>
  <c r="N130" i="31" s="1"/>
  <c r="G130" i="31"/>
  <c r="L129" i="31"/>
  <c r="K129" i="31"/>
  <c r="N128" i="31"/>
  <c r="L128" i="31"/>
  <c r="K128" i="31"/>
  <c r="J128" i="31"/>
  <c r="I128" i="31"/>
  <c r="H128" i="31"/>
  <c r="L127" i="31"/>
  <c r="K127" i="31"/>
  <c r="M126" i="31"/>
  <c r="L126" i="31"/>
  <c r="K126" i="31"/>
  <c r="J126" i="31"/>
  <c r="I126" i="31"/>
  <c r="G126" i="31"/>
  <c r="L125" i="31"/>
  <c r="K125" i="31"/>
  <c r="J125" i="31"/>
  <c r="G125" i="31"/>
  <c r="M125" i="31" s="1"/>
  <c r="L124" i="31"/>
  <c r="K124" i="31"/>
  <c r="L123" i="31"/>
  <c r="K123" i="31"/>
  <c r="J123" i="31"/>
  <c r="N122" i="31"/>
  <c r="L122" i="31"/>
  <c r="K122" i="31"/>
  <c r="J122" i="31"/>
  <c r="I122" i="31"/>
  <c r="H122" i="31"/>
  <c r="G122" i="31"/>
  <c r="M122" i="31" s="1"/>
  <c r="N121" i="31"/>
  <c r="L121" i="31"/>
  <c r="K121" i="31"/>
  <c r="I121" i="31"/>
  <c r="H121" i="31"/>
  <c r="G121" i="31"/>
  <c r="M121" i="31" s="1"/>
  <c r="L120" i="31"/>
  <c r="K120" i="31"/>
  <c r="I120" i="31"/>
  <c r="G120" i="31"/>
  <c r="M120" i="31" s="1"/>
  <c r="N119" i="31"/>
  <c r="L119" i="31"/>
  <c r="K119" i="31"/>
  <c r="J119" i="31"/>
  <c r="H119" i="31"/>
  <c r="G119" i="31"/>
  <c r="M119" i="31" s="1"/>
  <c r="L118" i="31"/>
  <c r="K118" i="31"/>
  <c r="L117" i="31"/>
  <c r="K117" i="31"/>
  <c r="J117" i="31"/>
  <c r="I117" i="31"/>
  <c r="H117" i="31"/>
  <c r="N117" i="31" s="1"/>
  <c r="G117" i="31"/>
  <c r="M117" i="31" s="1"/>
  <c r="L116" i="31"/>
  <c r="K116" i="31"/>
  <c r="J116" i="31"/>
  <c r="L115" i="31"/>
  <c r="K115" i="31"/>
  <c r="M114" i="31"/>
  <c r="L114" i="31"/>
  <c r="K114" i="31"/>
  <c r="J114" i="31"/>
  <c r="I114" i="31"/>
  <c r="H114" i="31"/>
  <c r="N114" i="31" s="1"/>
  <c r="G114" i="31"/>
  <c r="M113" i="31"/>
  <c r="L113" i="31"/>
  <c r="K113" i="31"/>
  <c r="J113" i="31"/>
  <c r="I113" i="31"/>
  <c r="H113" i="31"/>
  <c r="N113" i="31" s="1"/>
  <c r="G113" i="31"/>
  <c r="M112" i="31"/>
  <c r="L112" i="31"/>
  <c r="K112" i="31"/>
  <c r="J112" i="31"/>
  <c r="I112" i="31"/>
  <c r="H112" i="31"/>
  <c r="N112" i="31" s="1"/>
  <c r="G112" i="31"/>
  <c r="L111" i="31"/>
  <c r="K111" i="31"/>
  <c r="J111" i="31"/>
  <c r="L110" i="31"/>
  <c r="K110" i="31"/>
  <c r="J110" i="31"/>
  <c r="I110" i="31"/>
  <c r="H110" i="31"/>
  <c r="N110" i="31" s="1"/>
  <c r="G110" i="31"/>
  <c r="M110" i="31" s="1"/>
  <c r="M109" i="31"/>
  <c r="L109" i="31"/>
  <c r="K109" i="31"/>
  <c r="J109" i="31"/>
  <c r="I109" i="31"/>
  <c r="H109" i="31"/>
  <c r="N109" i="31" s="1"/>
  <c r="G109" i="31"/>
  <c r="L108" i="31"/>
  <c r="K108" i="31"/>
  <c r="I108" i="31"/>
  <c r="G108" i="31"/>
  <c r="M108" i="31" s="1"/>
  <c r="M107" i="31"/>
  <c r="L107" i="31"/>
  <c r="K107" i="31"/>
  <c r="J107" i="31"/>
  <c r="H107" i="31"/>
  <c r="N107" i="31" s="1"/>
  <c r="G107" i="31"/>
  <c r="L106" i="31"/>
  <c r="K106" i="31"/>
  <c r="J106" i="31"/>
  <c r="I106" i="31"/>
  <c r="G106" i="31"/>
  <c r="M106" i="31" s="1"/>
  <c r="L105" i="31"/>
  <c r="K105" i="31"/>
  <c r="J105" i="31"/>
  <c r="I105" i="31"/>
  <c r="G105" i="31"/>
  <c r="M105" i="31" s="1"/>
  <c r="L104" i="31"/>
  <c r="K104" i="31"/>
  <c r="I104" i="31"/>
  <c r="G104" i="31"/>
  <c r="M104" i="31" s="1"/>
  <c r="L103" i="31"/>
  <c r="K103" i="31"/>
  <c r="N102" i="31"/>
  <c r="L102" i="31"/>
  <c r="K102" i="31"/>
  <c r="J102" i="31"/>
  <c r="H102" i="31"/>
  <c r="G102" i="31"/>
  <c r="M102" i="31" s="1"/>
  <c r="L101" i="31"/>
  <c r="K101" i="31"/>
  <c r="J101" i="31"/>
  <c r="L100" i="31"/>
  <c r="K100" i="31"/>
  <c r="L99" i="31"/>
  <c r="K99" i="31"/>
  <c r="J99" i="31"/>
  <c r="L98" i="31"/>
  <c r="K98" i="31"/>
  <c r="L97" i="31"/>
  <c r="K97" i="31"/>
  <c r="J97" i="31"/>
  <c r="N96" i="31"/>
  <c r="L96" i="31"/>
  <c r="K96" i="31"/>
  <c r="J96" i="31"/>
  <c r="I96" i="31"/>
  <c r="H96" i="31"/>
  <c r="G96" i="31"/>
  <c r="M96" i="31" s="1"/>
  <c r="L95" i="31"/>
  <c r="K95" i="31"/>
  <c r="J95" i="31"/>
  <c r="I95" i="31"/>
  <c r="H95" i="31"/>
  <c r="N95" i="31" s="1"/>
  <c r="G95" i="31"/>
  <c r="M95" i="31" s="1"/>
  <c r="L94" i="31"/>
  <c r="K94" i="31"/>
  <c r="I94" i="31"/>
  <c r="H94" i="31"/>
  <c r="N94" i="31" s="1"/>
  <c r="G94" i="31"/>
  <c r="M94" i="31" s="1"/>
  <c r="M93" i="31"/>
  <c r="L93" i="31"/>
  <c r="K93" i="31"/>
  <c r="G93" i="31"/>
  <c r="M92" i="31"/>
  <c r="L92" i="31"/>
  <c r="K92" i="31"/>
  <c r="J92" i="31"/>
  <c r="I92" i="31"/>
  <c r="G92" i="31"/>
  <c r="N91" i="31"/>
  <c r="L91" i="31"/>
  <c r="K91" i="31"/>
  <c r="J91" i="31"/>
  <c r="H91" i="31"/>
  <c r="G91" i="31"/>
  <c r="M91" i="31" s="1"/>
  <c r="N90" i="31"/>
  <c r="M90" i="31"/>
  <c r="L90" i="31"/>
  <c r="K90" i="31"/>
  <c r="J90" i="31"/>
  <c r="I90" i="31"/>
  <c r="H90" i="31"/>
  <c r="G90" i="31"/>
  <c r="N89" i="31"/>
  <c r="M89" i="31"/>
  <c r="L89" i="31"/>
  <c r="K89" i="31"/>
  <c r="J89" i="31"/>
  <c r="I89" i="31"/>
  <c r="H89" i="31"/>
  <c r="G89" i="31"/>
  <c r="M88" i="31"/>
  <c r="L88" i="31"/>
  <c r="K88" i="31"/>
  <c r="J88" i="31"/>
  <c r="H88" i="31"/>
  <c r="N88" i="31" s="1"/>
  <c r="G88" i="31"/>
  <c r="M87" i="31"/>
  <c r="L87" i="31"/>
  <c r="K87" i="31"/>
  <c r="J87" i="31"/>
  <c r="I87" i="31"/>
  <c r="H87" i="31"/>
  <c r="N87" i="31" s="1"/>
  <c r="G87" i="31"/>
  <c r="L86" i="31"/>
  <c r="K86" i="31"/>
  <c r="J86" i="31"/>
  <c r="L85" i="31"/>
  <c r="K85" i="31"/>
  <c r="L84" i="31"/>
  <c r="K84" i="31"/>
  <c r="J84" i="31"/>
  <c r="H84" i="31"/>
  <c r="N84" i="31" s="1"/>
  <c r="L83" i="31"/>
  <c r="K83" i="31"/>
  <c r="L82" i="31"/>
  <c r="K82" i="31"/>
  <c r="J82" i="31"/>
  <c r="J81" i="31"/>
  <c r="F81" i="31"/>
  <c r="J168" i="31" s="1"/>
  <c r="E81" i="31"/>
  <c r="I154" i="31" s="1"/>
  <c r="D81" i="31"/>
  <c r="H178" i="31" s="1"/>
  <c r="N178" i="31" s="1"/>
  <c r="C81" i="31"/>
  <c r="G178" i="31" s="1"/>
  <c r="M178" i="31" s="1"/>
  <c r="L73" i="31"/>
  <c r="K73" i="31"/>
  <c r="I73" i="31"/>
  <c r="G73" i="31"/>
  <c r="M73" i="31" s="1"/>
  <c r="N72" i="31"/>
  <c r="L72" i="31"/>
  <c r="K72" i="31"/>
  <c r="I72" i="31"/>
  <c r="H72" i="31"/>
  <c r="G72" i="31"/>
  <c r="M72" i="31" s="1"/>
  <c r="M71" i="31"/>
  <c r="L71" i="31"/>
  <c r="K71" i="31"/>
  <c r="J71" i="31"/>
  <c r="I71" i="31"/>
  <c r="H71" i="31"/>
  <c r="N71" i="31" s="1"/>
  <c r="G71" i="31"/>
  <c r="L70" i="31"/>
  <c r="K70" i="31"/>
  <c r="I70" i="31"/>
  <c r="G70" i="31"/>
  <c r="M70" i="31" s="1"/>
  <c r="N69" i="31"/>
  <c r="L69" i="31"/>
  <c r="K69" i="31"/>
  <c r="J69" i="31"/>
  <c r="I69" i="31"/>
  <c r="H69" i="31"/>
  <c r="G69" i="31"/>
  <c r="M69" i="31" s="1"/>
  <c r="N68" i="31"/>
  <c r="L68" i="31"/>
  <c r="K68" i="31"/>
  <c r="J68" i="31"/>
  <c r="I68" i="31"/>
  <c r="H68" i="31"/>
  <c r="G68" i="31"/>
  <c r="M68" i="31" s="1"/>
  <c r="L67" i="31"/>
  <c r="K67" i="31"/>
  <c r="J67" i="31"/>
  <c r="N66" i="31"/>
  <c r="M66" i="31"/>
  <c r="L66" i="31"/>
  <c r="K66" i="31"/>
  <c r="J66" i="31"/>
  <c r="I66" i="31"/>
  <c r="H66" i="31"/>
  <c r="G66" i="31"/>
  <c r="M65" i="31"/>
  <c r="L65" i="31"/>
  <c r="K65" i="31"/>
  <c r="J65" i="31"/>
  <c r="H65" i="31"/>
  <c r="N65" i="31" s="1"/>
  <c r="G65" i="31"/>
  <c r="L64" i="31"/>
  <c r="K64" i="31"/>
  <c r="G64" i="31"/>
  <c r="M64" i="31" s="1"/>
  <c r="M63" i="31"/>
  <c r="L63" i="31"/>
  <c r="K63" i="31"/>
  <c r="J63" i="31"/>
  <c r="I63" i="31"/>
  <c r="H63" i="31"/>
  <c r="N63" i="31" s="1"/>
  <c r="G63" i="31"/>
  <c r="L62" i="31"/>
  <c r="K62" i="31"/>
  <c r="N61" i="31"/>
  <c r="L61" i="31"/>
  <c r="K61" i="31"/>
  <c r="J61" i="31"/>
  <c r="I61" i="31"/>
  <c r="H61" i="31"/>
  <c r="G61" i="31"/>
  <c r="M61" i="31" s="1"/>
  <c r="N60" i="31"/>
  <c r="L60" i="31"/>
  <c r="K60" i="31"/>
  <c r="J60" i="31"/>
  <c r="I60" i="31"/>
  <c r="H60" i="31"/>
  <c r="G60" i="31"/>
  <c r="M60" i="31" s="1"/>
  <c r="N59" i="31"/>
  <c r="L59" i="31"/>
  <c r="K59" i="31"/>
  <c r="J59" i="31"/>
  <c r="I59" i="31"/>
  <c r="H59" i="31"/>
  <c r="G59" i="31"/>
  <c r="M59" i="31" s="1"/>
  <c r="M58" i="31"/>
  <c r="L58" i="31"/>
  <c r="K58" i="31"/>
  <c r="J58" i="31"/>
  <c r="I58" i="31"/>
  <c r="G58" i="31"/>
  <c r="L57" i="31"/>
  <c r="K57" i="31"/>
  <c r="N56" i="31"/>
  <c r="M56" i="31"/>
  <c r="L56" i="31"/>
  <c r="K56" i="31"/>
  <c r="J56" i="31"/>
  <c r="H56" i="31"/>
  <c r="G56" i="31"/>
  <c r="N55" i="31"/>
  <c r="M55" i="31"/>
  <c r="L55" i="31"/>
  <c r="K55" i="31"/>
  <c r="J55" i="31"/>
  <c r="I55" i="31"/>
  <c r="H55" i="31"/>
  <c r="G55" i="31"/>
  <c r="M54" i="31"/>
  <c r="L54" i="31"/>
  <c r="K54" i="31"/>
  <c r="J54" i="31"/>
  <c r="H54" i="31"/>
  <c r="N54" i="31" s="1"/>
  <c r="G54" i="31"/>
  <c r="L53" i="31"/>
  <c r="K53" i="31"/>
  <c r="J53" i="31"/>
  <c r="H53" i="31"/>
  <c r="N53" i="31" s="1"/>
  <c r="G53" i="31"/>
  <c r="M53" i="31" s="1"/>
  <c r="L52" i="31"/>
  <c r="K52" i="31"/>
  <c r="J52" i="31"/>
  <c r="G52" i="31"/>
  <c r="M52" i="31" s="1"/>
  <c r="L51" i="31"/>
  <c r="K51" i="31"/>
  <c r="J51" i="31"/>
  <c r="I51" i="31"/>
  <c r="G51" i="31"/>
  <c r="M51" i="31" s="1"/>
  <c r="M50" i="31"/>
  <c r="L50" i="31"/>
  <c r="K50" i="31"/>
  <c r="J50" i="31"/>
  <c r="I50" i="31"/>
  <c r="G50" i="31"/>
  <c r="M49" i="31"/>
  <c r="L49" i="31"/>
  <c r="K49" i="31"/>
  <c r="J49" i="31"/>
  <c r="I49" i="31"/>
  <c r="H49" i="31"/>
  <c r="N49" i="31" s="1"/>
  <c r="G49" i="31"/>
  <c r="L48" i="31"/>
  <c r="K48" i="31"/>
  <c r="J48" i="31"/>
  <c r="I48" i="31"/>
  <c r="G48" i="31"/>
  <c r="M48" i="31" s="1"/>
  <c r="N47" i="31"/>
  <c r="L47" i="31"/>
  <c r="K47" i="31"/>
  <c r="J47" i="31"/>
  <c r="I47" i="31"/>
  <c r="H47" i="31"/>
  <c r="G47" i="31"/>
  <c r="M47" i="31" s="1"/>
  <c r="N46" i="31"/>
  <c r="L46" i="31"/>
  <c r="K46" i="31"/>
  <c r="J46" i="31"/>
  <c r="I46" i="31"/>
  <c r="H46" i="31"/>
  <c r="G46" i="31"/>
  <c r="M46" i="31" s="1"/>
  <c r="N45" i="31"/>
  <c r="L45" i="31"/>
  <c r="K45" i="31"/>
  <c r="J45" i="31"/>
  <c r="I45" i="31"/>
  <c r="H45" i="31"/>
  <c r="G45" i="31"/>
  <c r="M45" i="31" s="1"/>
  <c r="N44" i="31"/>
  <c r="L44" i="31"/>
  <c r="K44" i="31"/>
  <c r="J44" i="31"/>
  <c r="I44" i="31"/>
  <c r="H44" i="31"/>
  <c r="G44" i="31"/>
  <c r="M44" i="31" s="1"/>
  <c r="N43" i="31"/>
  <c r="L43" i="31"/>
  <c r="K43" i="31"/>
  <c r="J43" i="31"/>
  <c r="I43" i="31"/>
  <c r="H43" i="31"/>
  <c r="G43" i="31"/>
  <c r="M43" i="31" s="1"/>
  <c r="M42" i="31"/>
  <c r="L42" i="31"/>
  <c r="K42" i="31"/>
  <c r="J42" i="31"/>
  <c r="I42" i="31"/>
  <c r="G42" i="31"/>
  <c r="L41" i="31"/>
  <c r="K41" i="31"/>
  <c r="J41" i="31"/>
  <c r="G41" i="31"/>
  <c r="M41" i="31" s="1"/>
  <c r="N40" i="31"/>
  <c r="M40" i="31"/>
  <c r="L40" i="31"/>
  <c r="K40" i="31"/>
  <c r="J40" i="31"/>
  <c r="I40" i="31"/>
  <c r="H40" i="31"/>
  <c r="G40" i="31"/>
  <c r="M39" i="31"/>
  <c r="L39" i="31"/>
  <c r="K39" i="31"/>
  <c r="J39" i="31"/>
  <c r="H39" i="31"/>
  <c r="N39" i="31" s="1"/>
  <c r="G39" i="31"/>
  <c r="M38" i="31"/>
  <c r="L38" i="31"/>
  <c r="K38" i="31"/>
  <c r="J38" i="31"/>
  <c r="I38" i="31"/>
  <c r="H38" i="31"/>
  <c r="N38" i="31" s="1"/>
  <c r="G38" i="31"/>
  <c r="L37" i="31"/>
  <c r="K37" i="31"/>
  <c r="I37" i="31"/>
  <c r="H37" i="31"/>
  <c r="N37" i="31" s="1"/>
  <c r="G37" i="31"/>
  <c r="M37" i="31" s="1"/>
  <c r="M36" i="31"/>
  <c r="L36" i="31"/>
  <c r="K36" i="31"/>
  <c r="J36" i="31"/>
  <c r="I36" i="31"/>
  <c r="G36" i="31"/>
  <c r="N35" i="31"/>
  <c r="M35" i="31"/>
  <c r="L35" i="31"/>
  <c r="K35" i="31"/>
  <c r="J35" i="31"/>
  <c r="I35" i="31"/>
  <c r="H35" i="31"/>
  <c r="G35" i="31"/>
  <c r="N34" i="31"/>
  <c r="M34" i="31"/>
  <c r="L34" i="31"/>
  <c r="K34" i="31"/>
  <c r="J34" i="31"/>
  <c r="I34" i="31"/>
  <c r="H34" i="31"/>
  <c r="G34" i="31"/>
  <c r="N33" i="31"/>
  <c r="L33" i="31"/>
  <c r="K33" i="31"/>
  <c r="H33" i="31"/>
  <c r="N32" i="31"/>
  <c r="M32" i="31"/>
  <c r="L32" i="31"/>
  <c r="K32" i="31"/>
  <c r="J32" i="31"/>
  <c r="I32" i="31"/>
  <c r="H32" i="31"/>
  <c r="G32" i="31"/>
  <c r="L31" i="31"/>
  <c r="K31" i="31"/>
  <c r="J31" i="31"/>
  <c r="I31" i="31"/>
  <c r="G31" i="31"/>
  <c r="M31" i="31" s="1"/>
  <c r="N30" i="31"/>
  <c r="L30" i="31"/>
  <c r="K30" i="31"/>
  <c r="J30" i="31"/>
  <c r="H30" i="31"/>
  <c r="G30" i="31"/>
  <c r="M30" i="31" s="1"/>
  <c r="N29" i="31"/>
  <c r="L29" i="31"/>
  <c r="K29" i="31"/>
  <c r="J29" i="31"/>
  <c r="I29" i="31"/>
  <c r="H29" i="31"/>
  <c r="M28" i="31"/>
  <c r="L28" i="31"/>
  <c r="K28" i="31"/>
  <c r="J28" i="31"/>
  <c r="I28" i="31"/>
  <c r="H28" i="31"/>
  <c r="N28" i="31" s="1"/>
  <c r="G28" i="31"/>
  <c r="M27" i="31"/>
  <c r="L27" i="31"/>
  <c r="K27" i="31"/>
  <c r="J27" i="31"/>
  <c r="I27" i="31"/>
  <c r="H27" i="31"/>
  <c r="N27" i="31" s="1"/>
  <c r="G27" i="31"/>
  <c r="L26" i="31"/>
  <c r="K26" i="31"/>
  <c r="I26" i="31"/>
  <c r="H26" i="31"/>
  <c r="N26" i="31" s="1"/>
  <c r="G26" i="31"/>
  <c r="M26" i="31" s="1"/>
  <c r="L25" i="31"/>
  <c r="K25" i="31"/>
  <c r="J25" i="31"/>
  <c r="I25" i="31"/>
  <c r="H25" i="31"/>
  <c r="N25" i="31" s="1"/>
  <c r="G25" i="31"/>
  <c r="M25" i="31" s="1"/>
  <c r="L24" i="31"/>
  <c r="K24" i="31"/>
  <c r="J24" i="31"/>
  <c r="I24" i="31"/>
  <c r="H24" i="31"/>
  <c r="N24" i="31" s="1"/>
  <c r="G24" i="31"/>
  <c r="M24" i="31" s="1"/>
  <c r="L23" i="31"/>
  <c r="K23" i="31"/>
  <c r="J23" i="31"/>
  <c r="I23" i="31"/>
  <c r="H23" i="31"/>
  <c r="N23" i="31" s="1"/>
  <c r="G23" i="31"/>
  <c r="M23" i="31" s="1"/>
  <c r="J22" i="31"/>
  <c r="F22" i="31"/>
  <c r="J72" i="31" s="1"/>
  <c r="E22" i="31"/>
  <c r="I41" i="31" s="1"/>
  <c r="D22" i="31"/>
  <c r="H73" i="31" s="1"/>
  <c r="N73" i="31" s="1"/>
  <c r="C22" i="31"/>
  <c r="G67" i="31" s="1"/>
  <c r="M67" i="31" s="1"/>
  <c r="E14" i="31"/>
  <c r="D14" i="31"/>
  <c r="C14" i="31"/>
  <c r="E13" i="31"/>
  <c r="D13" i="31"/>
  <c r="C13" i="31"/>
  <c r="F12" i="31"/>
  <c r="E12" i="31"/>
  <c r="D12" i="31"/>
  <c r="L12" i="31" s="1"/>
  <c r="C12" i="31"/>
  <c r="F11" i="31"/>
  <c r="D11" i="31"/>
  <c r="C11" i="31"/>
  <c r="F10" i="31"/>
  <c r="E10" i="31"/>
  <c r="D10" i="31"/>
  <c r="C10" i="31"/>
  <c r="E9" i="31"/>
  <c r="D9" i="31"/>
  <c r="C9" i="31"/>
  <c r="L640" i="30"/>
  <c r="K640" i="30"/>
  <c r="I640" i="30"/>
  <c r="L639" i="30"/>
  <c r="K639" i="30"/>
  <c r="J639" i="30"/>
  <c r="N638" i="30"/>
  <c r="L638" i="30"/>
  <c r="K638" i="30"/>
  <c r="J638" i="30"/>
  <c r="I638" i="30"/>
  <c r="H638" i="30"/>
  <c r="G638" i="30"/>
  <c r="M638" i="30" s="1"/>
  <c r="N637" i="30"/>
  <c r="L637" i="30"/>
  <c r="K637" i="30"/>
  <c r="J637" i="30"/>
  <c r="I637" i="30"/>
  <c r="H637" i="30"/>
  <c r="G637" i="30"/>
  <c r="M637" i="30" s="1"/>
  <c r="L636" i="30"/>
  <c r="K636" i="30"/>
  <c r="I636" i="30"/>
  <c r="G636" i="30"/>
  <c r="M636" i="30" s="1"/>
  <c r="L635" i="30"/>
  <c r="K635" i="30"/>
  <c r="J635" i="30"/>
  <c r="I635" i="30"/>
  <c r="H635" i="30"/>
  <c r="N635" i="30" s="1"/>
  <c r="G635" i="30"/>
  <c r="M635" i="30" s="1"/>
  <c r="L634" i="30"/>
  <c r="K634" i="30"/>
  <c r="J634" i="30"/>
  <c r="I634" i="30"/>
  <c r="H634" i="30"/>
  <c r="N634" i="30" s="1"/>
  <c r="G634" i="30"/>
  <c r="M634" i="30" s="1"/>
  <c r="L633" i="30"/>
  <c r="K633" i="30"/>
  <c r="I633" i="30"/>
  <c r="G633" i="30"/>
  <c r="M633" i="30" s="1"/>
  <c r="M632" i="30"/>
  <c r="L632" i="30"/>
  <c r="K632" i="30"/>
  <c r="J632" i="30"/>
  <c r="I632" i="30"/>
  <c r="H632" i="30"/>
  <c r="N632" i="30" s="1"/>
  <c r="G632" i="30"/>
  <c r="L631" i="30"/>
  <c r="K631" i="30"/>
  <c r="J631" i="30"/>
  <c r="L630" i="30"/>
  <c r="K630" i="30"/>
  <c r="I630" i="30"/>
  <c r="L629" i="30"/>
  <c r="K629" i="30"/>
  <c r="J629" i="30"/>
  <c r="G629" i="30"/>
  <c r="M629" i="30" s="1"/>
  <c r="L628" i="30"/>
  <c r="K628" i="30"/>
  <c r="J628" i="30"/>
  <c r="I628" i="30"/>
  <c r="L627" i="30"/>
  <c r="K627" i="30"/>
  <c r="I627" i="30"/>
  <c r="N626" i="30"/>
  <c r="L626" i="30"/>
  <c r="K626" i="30"/>
  <c r="J626" i="30"/>
  <c r="I626" i="30"/>
  <c r="H626" i="30"/>
  <c r="G626" i="30"/>
  <c r="M626" i="30" s="1"/>
  <c r="L625" i="30"/>
  <c r="K625" i="30"/>
  <c r="J625" i="30"/>
  <c r="I625" i="30"/>
  <c r="N624" i="30"/>
  <c r="L624" i="30"/>
  <c r="K624" i="30"/>
  <c r="J624" i="30"/>
  <c r="I624" i="30"/>
  <c r="H624" i="30"/>
  <c r="G624" i="30"/>
  <c r="M624" i="30" s="1"/>
  <c r="L623" i="30"/>
  <c r="K623" i="30"/>
  <c r="I623" i="30"/>
  <c r="H623" i="30"/>
  <c r="N623" i="30" s="1"/>
  <c r="N622" i="30"/>
  <c r="L622" i="30"/>
  <c r="K622" i="30"/>
  <c r="J622" i="30"/>
  <c r="I622" i="30"/>
  <c r="H622" i="30"/>
  <c r="N621" i="30"/>
  <c r="M621" i="30"/>
  <c r="L621" i="30"/>
  <c r="K621" i="30"/>
  <c r="J621" i="30"/>
  <c r="I621" i="30"/>
  <c r="H621" i="30"/>
  <c r="G621" i="30"/>
  <c r="N620" i="30"/>
  <c r="M620" i="30"/>
  <c r="L620" i="30"/>
  <c r="K620" i="30"/>
  <c r="J620" i="30"/>
  <c r="I620" i="30"/>
  <c r="H620" i="30"/>
  <c r="G620" i="30"/>
  <c r="N619" i="30"/>
  <c r="M619" i="30"/>
  <c r="L619" i="30"/>
  <c r="K619" i="30"/>
  <c r="J619" i="30"/>
  <c r="I619" i="30"/>
  <c r="H619" i="30"/>
  <c r="G619" i="30"/>
  <c r="N618" i="30"/>
  <c r="M618" i="30"/>
  <c r="L618" i="30"/>
  <c r="K618" i="30"/>
  <c r="J618" i="30"/>
  <c r="I618" i="30"/>
  <c r="H618" i="30"/>
  <c r="G618" i="30"/>
  <c r="M617" i="30"/>
  <c r="L617" i="30"/>
  <c r="K617" i="30"/>
  <c r="J617" i="30"/>
  <c r="I617" i="30"/>
  <c r="G617" i="30"/>
  <c r="L616" i="30"/>
  <c r="K616" i="30"/>
  <c r="L615" i="30"/>
  <c r="K615" i="30"/>
  <c r="J615" i="30"/>
  <c r="M614" i="30"/>
  <c r="L614" i="30"/>
  <c r="K614" i="30"/>
  <c r="J614" i="30"/>
  <c r="I614" i="30"/>
  <c r="H614" i="30"/>
  <c r="N614" i="30" s="1"/>
  <c r="G614" i="30"/>
  <c r="M613" i="30"/>
  <c r="L613" i="30"/>
  <c r="K613" i="30"/>
  <c r="J613" i="30"/>
  <c r="I613" i="30"/>
  <c r="H613" i="30"/>
  <c r="N613" i="30" s="1"/>
  <c r="G613" i="30"/>
  <c r="J612" i="30"/>
  <c r="F612" i="30"/>
  <c r="J633" i="30" s="1"/>
  <c r="E612" i="30"/>
  <c r="D612" i="30"/>
  <c r="H640" i="30" s="1"/>
  <c r="N640" i="30" s="1"/>
  <c r="C612" i="30"/>
  <c r="G640" i="30" s="1"/>
  <c r="M640" i="30" s="1"/>
  <c r="N604" i="30"/>
  <c r="L604" i="30"/>
  <c r="K604" i="30"/>
  <c r="J604" i="30"/>
  <c r="I604" i="30"/>
  <c r="H604" i="30"/>
  <c r="G604" i="30"/>
  <c r="M604" i="30" s="1"/>
  <c r="N603" i="30"/>
  <c r="L603" i="30"/>
  <c r="K603" i="30"/>
  <c r="J603" i="30"/>
  <c r="I603" i="30"/>
  <c r="H603" i="30"/>
  <c r="G603" i="30"/>
  <c r="M603" i="30" s="1"/>
  <c r="N602" i="30"/>
  <c r="L602" i="30"/>
  <c r="K602" i="30"/>
  <c r="J602" i="30"/>
  <c r="I602" i="30"/>
  <c r="H602" i="30"/>
  <c r="G602" i="30"/>
  <c r="M602" i="30" s="1"/>
  <c r="N601" i="30"/>
  <c r="L601" i="30"/>
  <c r="K601" i="30"/>
  <c r="J601" i="30"/>
  <c r="I601" i="30"/>
  <c r="H601" i="30"/>
  <c r="G601" i="30"/>
  <c r="M601" i="30" s="1"/>
  <c r="N600" i="30"/>
  <c r="L600" i="30"/>
  <c r="K600" i="30"/>
  <c r="J600" i="30"/>
  <c r="I600" i="30"/>
  <c r="H600" i="30"/>
  <c r="G600" i="30"/>
  <c r="M600" i="30" s="1"/>
  <c r="N599" i="30"/>
  <c r="L599" i="30"/>
  <c r="K599" i="30"/>
  <c r="J599" i="30"/>
  <c r="I599" i="30"/>
  <c r="H599" i="30"/>
  <c r="G599" i="30"/>
  <c r="M599" i="30" s="1"/>
  <c r="N598" i="30"/>
  <c r="L598" i="30"/>
  <c r="K598" i="30"/>
  <c r="J598" i="30"/>
  <c r="I598" i="30"/>
  <c r="H598" i="30"/>
  <c r="G598" i="30"/>
  <c r="M598" i="30" s="1"/>
  <c r="N597" i="30"/>
  <c r="M597" i="30"/>
  <c r="L597" i="30"/>
  <c r="K597" i="30"/>
  <c r="I597" i="30"/>
  <c r="H597" i="30"/>
  <c r="G597" i="30"/>
  <c r="N596" i="30"/>
  <c r="M596" i="30"/>
  <c r="L596" i="30"/>
  <c r="K596" i="30"/>
  <c r="J596" i="30"/>
  <c r="I596" i="30"/>
  <c r="H596" i="30"/>
  <c r="G596" i="30"/>
  <c r="N595" i="30"/>
  <c r="M595" i="30"/>
  <c r="L595" i="30"/>
  <c r="K595" i="30"/>
  <c r="J595" i="30"/>
  <c r="I595" i="30"/>
  <c r="H595" i="30"/>
  <c r="G595" i="30"/>
  <c r="M594" i="30"/>
  <c r="L594" i="30"/>
  <c r="K594" i="30"/>
  <c r="I594" i="30"/>
  <c r="H594" i="30"/>
  <c r="N594" i="30" s="1"/>
  <c r="G594" i="30"/>
  <c r="M593" i="30"/>
  <c r="L593" i="30"/>
  <c r="K593" i="30"/>
  <c r="J593" i="30"/>
  <c r="I593" i="30"/>
  <c r="H593" i="30"/>
  <c r="N593" i="30" s="1"/>
  <c r="G593" i="30"/>
  <c r="M592" i="30"/>
  <c r="L592" i="30"/>
  <c r="K592" i="30"/>
  <c r="J592" i="30"/>
  <c r="I592" i="30"/>
  <c r="H592" i="30"/>
  <c r="N592" i="30" s="1"/>
  <c r="G592" i="30"/>
  <c r="L591" i="30"/>
  <c r="K591" i="30"/>
  <c r="I591" i="30"/>
  <c r="G591" i="30"/>
  <c r="M591" i="30" s="1"/>
  <c r="M590" i="30"/>
  <c r="L590" i="30"/>
  <c r="K590" i="30"/>
  <c r="G590" i="30"/>
  <c r="L589" i="30"/>
  <c r="K589" i="30"/>
  <c r="J589" i="30"/>
  <c r="I589" i="30"/>
  <c r="G589" i="30"/>
  <c r="M589" i="30" s="1"/>
  <c r="L588" i="30"/>
  <c r="K588" i="30"/>
  <c r="J588" i="30"/>
  <c r="I588" i="30"/>
  <c r="G588" i="30"/>
  <c r="M588" i="30" s="1"/>
  <c r="N587" i="30"/>
  <c r="M587" i="30"/>
  <c r="L587" i="30"/>
  <c r="K587" i="30"/>
  <c r="J587" i="30"/>
  <c r="I587" i="30"/>
  <c r="H587" i="30"/>
  <c r="G587" i="30"/>
  <c r="M586" i="30"/>
  <c r="L586" i="30"/>
  <c r="K586" i="30"/>
  <c r="I586" i="30"/>
  <c r="H586" i="30"/>
  <c r="N586" i="30" s="1"/>
  <c r="G586" i="30"/>
  <c r="L585" i="30"/>
  <c r="K585" i="30"/>
  <c r="I585" i="30"/>
  <c r="G585" i="30"/>
  <c r="M585" i="30" s="1"/>
  <c r="N584" i="30"/>
  <c r="M584" i="30"/>
  <c r="L584" i="30"/>
  <c r="K584" i="30"/>
  <c r="J584" i="30"/>
  <c r="I584" i="30"/>
  <c r="H584" i="30"/>
  <c r="G584" i="30"/>
  <c r="L583" i="30"/>
  <c r="K583" i="30"/>
  <c r="I583" i="30"/>
  <c r="G583" i="30"/>
  <c r="M583" i="30" s="1"/>
  <c r="N582" i="30"/>
  <c r="L582" i="30"/>
  <c r="K582" i="30"/>
  <c r="J582" i="30"/>
  <c r="I582" i="30"/>
  <c r="H582" i="30"/>
  <c r="G582" i="30"/>
  <c r="M582" i="30" s="1"/>
  <c r="N581" i="30"/>
  <c r="L581" i="30"/>
  <c r="K581" i="30"/>
  <c r="J581" i="30"/>
  <c r="I581" i="30"/>
  <c r="H581" i="30"/>
  <c r="G581" i="30"/>
  <c r="M581" i="30" s="1"/>
  <c r="N580" i="30"/>
  <c r="L580" i="30"/>
  <c r="K580" i="30"/>
  <c r="J580" i="30"/>
  <c r="I580" i="30"/>
  <c r="H580" i="30"/>
  <c r="G580" i="30"/>
  <c r="M580" i="30" s="1"/>
  <c r="N579" i="30"/>
  <c r="L579" i="30"/>
  <c r="K579" i="30"/>
  <c r="J579" i="30"/>
  <c r="I579" i="30"/>
  <c r="H579" i="30"/>
  <c r="G579" i="30"/>
  <c r="M579" i="30" s="1"/>
  <c r="N578" i="30"/>
  <c r="L578" i="30"/>
  <c r="K578" i="30"/>
  <c r="J578" i="30"/>
  <c r="I578" i="30"/>
  <c r="H578" i="30"/>
  <c r="G578" i="30"/>
  <c r="M578" i="30" s="1"/>
  <c r="N577" i="30"/>
  <c r="L577" i="30"/>
  <c r="K577" i="30"/>
  <c r="J577" i="30"/>
  <c r="I577" i="30"/>
  <c r="H577" i="30"/>
  <c r="G577" i="30"/>
  <c r="M577" i="30" s="1"/>
  <c r="N576" i="30"/>
  <c r="L576" i="30"/>
  <c r="K576" i="30"/>
  <c r="J576" i="30"/>
  <c r="I576" i="30"/>
  <c r="H576" i="30"/>
  <c r="G576" i="30"/>
  <c r="M576" i="30" s="1"/>
  <c r="N575" i="30"/>
  <c r="L575" i="30"/>
  <c r="K575" i="30"/>
  <c r="J575" i="30"/>
  <c r="I575" i="30"/>
  <c r="H575" i="30"/>
  <c r="G575" i="30"/>
  <c r="M575" i="30" s="1"/>
  <c r="N574" i="30"/>
  <c r="L574" i="30"/>
  <c r="K574" i="30"/>
  <c r="J574" i="30"/>
  <c r="I574" i="30"/>
  <c r="H574" i="30"/>
  <c r="G574" i="30"/>
  <c r="M574" i="30" s="1"/>
  <c r="N573" i="30"/>
  <c r="L573" i="30"/>
  <c r="K573" i="30"/>
  <c r="J573" i="30"/>
  <c r="I573" i="30"/>
  <c r="H573" i="30"/>
  <c r="G573" i="30"/>
  <c r="M573" i="30" s="1"/>
  <c r="N572" i="30"/>
  <c r="L572" i="30"/>
  <c r="K572" i="30"/>
  <c r="J572" i="30"/>
  <c r="I572" i="30"/>
  <c r="H572" i="30"/>
  <c r="G572" i="30"/>
  <c r="M572" i="30" s="1"/>
  <c r="N571" i="30"/>
  <c r="M571" i="30"/>
  <c r="L571" i="30"/>
  <c r="K571" i="30"/>
  <c r="J571" i="30"/>
  <c r="H571" i="30"/>
  <c r="G571" i="30"/>
  <c r="N570" i="30"/>
  <c r="M570" i="30"/>
  <c r="L570" i="30"/>
  <c r="K570" i="30"/>
  <c r="J570" i="30"/>
  <c r="I570" i="30"/>
  <c r="H570" i="30"/>
  <c r="G570" i="30"/>
  <c r="N569" i="30"/>
  <c r="M569" i="30"/>
  <c r="L569" i="30"/>
  <c r="K569" i="30"/>
  <c r="J569" i="30"/>
  <c r="I569" i="30"/>
  <c r="H569" i="30"/>
  <c r="G569" i="30"/>
  <c r="N568" i="30"/>
  <c r="M568" i="30"/>
  <c r="L568" i="30"/>
  <c r="K568" i="30"/>
  <c r="J568" i="30"/>
  <c r="I568" i="30"/>
  <c r="H568" i="30"/>
  <c r="G568" i="30"/>
  <c r="L567" i="30"/>
  <c r="K567" i="30"/>
  <c r="J567" i="30"/>
  <c r="I567" i="30"/>
  <c r="G567" i="30"/>
  <c r="M567" i="30" s="1"/>
  <c r="L566" i="30"/>
  <c r="K566" i="30"/>
  <c r="J566" i="30"/>
  <c r="I566" i="30"/>
  <c r="H566" i="30"/>
  <c r="N566" i="30" s="1"/>
  <c r="G566" i="30"/>
  <c r="M566" i="30" s="1"/>
  <c r="L565" i="30"/>
  <c r="K565" i="30"/>
  <c r="J565" i="30"/>
  <c r="I565" i="30"/>
  <c r="H565" i="30"/>
  <c r="N565" i="30" s="1"/>
  <c r="G565" i="30"/>
  <c r="M565" i="30" s="1"/>
  <c r="L564" i="30"/>
  <c r="K564" i="30"/>
  <c r="J564" i="30"/>
  <c r="I564" i="30"/>
  <c r="N563" i="30"/>
  <c r="L563" i="30"/>
  <c r="K563" i="30"/>
  <c r="J563" i="30"/>
  <c r="I563" i="30"/>
  <c r="H563" i="30"/>
  <c r="N562" i="30"/>
  <c r="M562" i="30"/>
  <c r="L562" i="30"/>
  <c r="K562" i="30"/>
  <c r="J562" i="30"/>
  <c r="I562" i="30"/>
  <c r="H562" i="30"/>
  <c r="G562" i="30"/>
  <c r="N561" i="30"/>
  <c r="M561" i="30"/>
  <c r="L561" i="30"/>
  <c r="K561" i="30"/>
  <c r="J561" i="30"/>
  <c r="I561" i="30"/>
  <c r="H561" i="30"/>
  <c r="G561" i="30"/>
  <c r="N560" i="30"/>
  <c r="M560" i="30"/>
  <c r="L560" i="30"/>
  <c r="K560" i="30"/>
  <c r="J560" i="30"/>
  <c r="I560" i="30"/>
  <c r="H560" i="30"/>
  <c r="G560" i="30"/>
  <c r="N559" i="30"/>
  <c r="M559" i="30"/>
  <c r="L559" i="30"/>
  <c r="K559" i="30"/>
  <c r="J559" i="30"/>
  <c r="I559" i="30"/>
  <c r="H559" i="30"/>
  <c r="G559" i="30"/>
  <c r="N558" i="30"/>
  <c r="M558" i="30"/>
  <c r="L558" i="30"/>
  <c r="K558" i="30"/>
  <c r="J558" i="30"/>
  <c r="I558" i="30"/>
  <c r="H558" i="30"/>
  <c r="G558" i="30"/>
  <c r="N557" i="30"/>
  <c r="M557" i="30"/>
  <c r="L557" i="30"/>
  <c r="K557" i="30"/>
  <c r="J557" i="30"/>
  <c r="I557" i="30"/>
  <c r="H557" i="30"/>
  <c r="G557" i="30"/>
  <c r="N556" i="30"/>
  <c r="M556" i="30"/>
  <c r="L556" i="30"/>
  <c r="K556" i="30"/>
  <c r="J556" i="30"/>
  <c r="I556" i="30"/>
  <c r="H556" i="30"/>
  <c r="G556" i="30"/>
  <c r="N555" i="30"/>
  <c r="M555" i="30"/>
  <c r="L555" i="30"/>
  <c r="K555" i="30"/>
  <c r="J555" i="30"/>
  <c r="I555" i="30"/>
  <c r="H555" i="30"/>
  <c r="G555" i="30"/>
  <c r="N554" i="30"/>
  <c r="M554" i="30"/>
  <c r="L554" i="30"/>
  <c r="K554" i="30"/>
  <c r="J554" i="30"/>
  <c r="I554" i="30"/>
  <c r="H554" i="30"/>
  <c r="G554" i="30"/>
  <c r="N553" i="30"/>
  <c r="M553" i="30"/>
  <c r="L553" i="30"/>
  <c r="K553" i="30"/>
  <c r="J553" i="30"/>
  <c r="I553" i="30"/>
  <c r="H553" i="30"/>
  <c r="G553" i="30"/>
  <c r="N552" i="30"/>
  <c r="M552" i="30"/>
  <c r="L552" i="30"/>
  <c r="K552" i="30"/>
  <c r="J552" i="30"/>
  <c r="I552" i="30"/>
  <c r="H552" i="30"/>
  <c r="G552" i="30"/>
  <c r="N551" i="30"/>
  <c r="M551" i="30"/>
  <c r="L551" i="30"/>
  <c r="K551" i="30"/>
  <c r="J551" i="30"/>
  <c r="I551" i="30"/>
  <c r="H551" i="30"/>
  <c r="G551" i="30"/>
  <c r="N550" i="30"/>
  <c r="M550" i="30"/>
  <c r="L550" i="30"/>
  <c r="K550" i="30"/>
  <c r="J550" i="30"/>
  <c r="I550" i="30"/>
  <c r="H550" i="30"/>
  <c r="G550" i="30"/>
  <c r="N549" i="30"/>
  <c r="M549" i="30"/>
  <c r="L549" i="30"/>
  <c r="K549" i="30"/>
  <c r="J549" i="30"/>
  <c r="I549" i="30"/>
  <c r="H549" i="30"/>
  <c r="G549" i="30"/>
  <c r="N548" i="30"/>
  <c r="M548" i="30"/>
  <c r="L548" i="30"/>
  <c r="K548" i="30"/>
  <c r="J548" i="30"/>
  <c r="I548" i="30"/>
  <c r="H548" i="30"/>
  <c r="G548" i="30"/>
  <c r="N547" i="30"/>
  <c r="M547" i="30"/>
  <c r="L547" i="30"/>
  <c r="K547" i="30"/>
  <c r="J547" i="30"/>
  <c r="I547" i="30"/>
  <c r="H547" i="30"/>
  <c r="G547" i="30"/>
  <c r="L546" i="30"/>
  <c r="K546" i="30"/>
  <c r="J546" i="30"/>
  <c r="I546" i="30"/>
  <c r="N545" i="30"/>
  <c r="M545" i="30"/>
  <c r="L545" i="30"/>
  <c r="K545" i="30"/>
  <c r="J545" i="30"/>
  <c r="I545" i="30"/>
  <c r="H545" i="30"/>
  <c r="G545" i="30"/>
  <c r="L544" i="30"/>
  <c r="K544" i="30"/>
  <c r="I544" i="30"/>
  <c r="M543" i="30"/>
  <c r="L543" i="30"/>
  <c r="K543" i="30"/>
  <c r="J543" i="30"/>
  <c r="I543" i="30"/>
  <c r="H543" i="30"/>
  <c r="N543" i="30" s="1"/>
  <c r="G543" i="30"/>
  <c r="M542" i="30"/>
  <c r="L542" i="30"/>
  <c r="K542" i="30"/>
  <c r="J542" i="30"/>
  <c r="I542" i="30"/>
  <c r="H542" i="30"/>
  <c r="N542" i="30" s="1"/>
  <c r="G542" i="30"/>
  <c r="L541" i="30"/>
  <c r="K541" i="30"/>
  <c r="J541" i="30"/>
  <c r="I541" i="30"/>
  <c r="L540" i="30"/>
  <c r="K540" i="30"/>
  <c r="J540" i="30"/>
  <c r="I540" i="30"/>
  <c r="H540" i="30"/>
  <c r="N540" i="30" s="1"/>
  <c r="N539" i="30"/>
  <c r="M539" i="30"/>
  <c r="L539" i="30"/>
  <c r="K539" i="30"/>
  <c r="J539" i="30"/>
  <c r="H539" i="30"/>
  <c r="G539" i="30"/>
  <c r="N538" i="30"/>
  <c r="M538" i="30"/>
  <c r="L538" i="30"/>
  <c r="K538" i="30"/>
  <c r="J538" i="30"/>
  <c r="I538" i="30"/>
  <c r="H538" i="30"/>
  <c r="G538" i="30"/>
  <c r="N537" i="30"/>
  <c r="M537" i="30"/>
  <c r="L537" i="30"/>
  <c r="K537" i="30"/>
  <c r="J537" i="30"/>
  <c r="I537" i="30"/>
  <c r="H537" i="30"/>
  <c r="G537" i="30"/>
  <c r="N536" i="30"/>
  <c r="M536" i="30"/>
  <c r="L536" i="30"/>
  <c r="K536" i="30"/>
  <c r="J536" i="30"/>
  <c r="I536" i="30"/>
  <c r="H536" i="30"/>
  <c r="G536" i="30"/>
  <c r="N535" i="30"/>
  <c r="M535" i="30"/>
  <c r="L535" i="30"/>
  <c r="K535" i="30"/>
  <c r="J535" i="30"/>
  <c r="I535" i="30"/>
  <c r="H535" i="30"/>
  <c r="G535" i="30"/>
  <c r="N534" i="30"/>
  <c r="M534" i="30"/>
  <c r="L534" i="30"/>
  <c r="K534" i="30"/>
  <c r="J534" i="30"/>
  <c r="I534" i="30"/>
  <c r="H534" i="30"/>
  <c r="G534" i="30"/>
  <c r="N533" i="30"/>
  <c r="M533" i="30"/>
  <c r="L533" i="30"/>
  <c r="K533" i="30"/>
  <c r="J533" i="30"/>
  <c r="I533" i="30"/>
  <c r="H533" i="30"/>
  <c r="G533" i="30"/>
  <c r="N532" i="30"/>
  <c r="M532" i="30"/>
  <c r="L532" i="30"/>
  <c r="K532" i="30"/>
  <c r="J532" i="30"/>
  <c r="I532" i="30"/>
  <c r="H532" i="30"/>
  <c r="G532" i="30"/>
  <c r="N531" i="30"/>
  <c r="M531" i="30"/>
  <c r="L531" i="30"/>
  <c r="K531" i="30"/>
  <c r="J531" i="30"/>
  <c r="I531" i="30"/>
  <c r="H531" i="30"/>
  <c r="G531" i="30"/>
  <c r="N530" i="30"/>
  <c r="M530" i="30"/>
  <c r="L530" i="30"/>
  <c r="K530" i="30"/>
  <c r="J530" i="30"/>
  <c r="I530" i="30"/>
  <c r="H530" i="30"/>
  <c r="G530" i="30"/>
  <c r="N529" i="30"/>
  <c r="M529" i="30"/>
  <c r="L529" i="30"/>
  <c r="K529" i="30"/>
  <c r="J529" i="30"/>
  <c r="I529" i="30"/>
  <c r="H529" i="30"/>
  <c r="G529" i="30"/>
  <c r="N528" i="30"/>
  <c r="M528" i="30"/>
  <c r="L528" i="30"/>
  <c r="K528" i="30"/>
  <c r="J528" i="30"/>
  <c r="I528" i="30"/>
  <c r="H528" i="30"/>
  <c r="G528" i="30"/>
  <c r="N527" i="30"/>
  <c r="M527" i="30"/>
  <c r="L527" i="30"/>
  <c r="K527" i="30"/>
  <c r="J527" i="30"/>
  <c r="I527" i="30"/>
  <c r="H527" i="30"/>
  <c r="G527" i="30"/>
  <c r="N526" i="30"/>
  <c r="M526" i="30"/>
  <c r="L526" i="30"/>
  <c r="K526" i="30"/>
  <c r="J526" i="30"/>
  <c r="I526" i="30"/>
  <c r="H526" i="30"/>
  <c r="G526" i="30"/>
  <c r="M525" i="30"/>
  <c r="L525" i="30"/>
  <c r="K525" i="30"/>
  <c r="I525" i="30"/>
  <c r="H525" i="30"/>
  <c r="N525" i="30" s="1"/>
  <c r="G525" i="30"/>
  <c r="M524" i="30"/>
  <c r="L524" i="30"/>
  <c r="K524" i="30"/>
  <c r="J524" i="30"/>
  <c r="I524" i="30"/>
  <c r="H524" i="30"/>
  <c r="N524" i="30" s="1"/>
  <c r="G524" i="30"/>
  <c r="M523" i="30"/>
  <c r="L523" i="30"/>
  <c r="K523" i="30"/>
  <c r="J523" i="30"/>
  <c r="I523" i="30"/>
  <c r="H523" i="30"/>
  <c r="N523" i="30" s="1"/>
  <c r="G523" i="30"/>
  <c r="M522" i="30"/>
  <c r="L522" i="30"/>
  <c r="K522" i="30"/>
  <c r="J522" i="30"/>
  <c r="I522" i="30"/>
  <c r="H522" i="30"/>
  <c r="N522" i="30" s="1"/>
  <c r="G522" i="30"/>
  <c r="M521" i="30"/>
  <c r="L521" i="30"/>
  <c r="K521" i="30"/>
  <c r="J521" i="30"/>
  <c r="I521" i="30"/>
  <c r="H521" i="30"/>
  <c r="N521" i="30" s="1"/>
  <c r="G521" i="30"/>
  <c r="L520" i="30"/>
  <c r="K520" i="30"/>
  <c r="I520" i="30"/>
  <c r="H520" i="30"/>
  <c r="N520" i="30" s="1"/>
  <c r="G520" i="30"/>
  <c r="M520" i="30" s="1"/>
  <c r="L519" i="30"/>
  <c r="K519" i="30"/>
  <c r="J519" i="30"/>
  <c r="I519" i="30"/>
  <c r="H519" i="30"/>
  <c r="N519" i="30" s="1"/>
  <c r="G519" i="30"/>
  <c r="M519" i="30" s="1"/>
  <c r="N518" i="30"/>
  <c r="L518" i="30"/>
  <c r="K518" i="30"/>
  <c r="I518" i="30"/>
  <c r="H518" i="30"/>
  <c r="G518" i="30"/>
  <c r="M518" i="30" s="1"/>
  <c r="N517" i="30"/>
  <c r="L517" i="30"/>
  <c r="K517" i="30"/>
  <c r="J517" i="30"/>
  <c r="I517" i="30"/>
  <c r="H517" i="30"/>
  <c r="G517" i="30"/>
  <c r="M517" i="30" s="1"/>
  <c r="N516" i="30"/>
  <c r="L516" i="30"/>
  <c r="K516" i="30"/>
  <c r="J516" i="30"/>
  <c r="I516" i="30"/>
  <c r="H516" i="30"/>
  <c r="G516" i="30"/>
  <c r="M516" i="30" s="1"/>
  <c r="N515" i="30"/>
  <c r="L515" i="30"/>
  <c r="K515" i="30"/>
  <c r="J515" i="30"/>
  <c r="I515" i="30"/>
  <c r="H515" i="30"/>
  <c r="G515" i="30"/>
  <c r="M515" i="30" s="1"/>
  <c r="L514" i="30"/>
  <c r="K514" i="30"/>
  <c r="I514" i="30"/>
  <c r="G514" i="30"/>
  <c r="M514" i="30" s="1"/>
  <c r="L513" i="30"/>
  <c r="K513" i="30"/>
  <c r="J513" i="30"/>
  <c r="I513" i="30"/>
  <c r="H513" i="30"/>
  <c r="N513" i="30" s="1"/>
  <c r="G513" i="30"/>
  <c r="M513" i="30" s="1"/>
  <c r="L512" i="30"/>
  <c r="K512" i="30"/>
  <c r="J512" i="30"/>
  <c r="I512" i="30"/>
  <c r="N511" i="30"/>
  <c r="L511" i="30"/>
  <c r="K511" i="30"/>
  <c r="I511" i="30"/>
  <c r="H511" i="30"/>
  <c r="G511" i="30"/>
  <c r="M511" i="30" s="1"/>
  <c r="N510" i="30"/>
  <c r="L510" i="30"/>
  <c r="K510" i="30"/>
  <c r="J510" i="30"/>
  <c r="I510" i="30"/>
  <c r="H510" i="30"/>
  <c r="G510" i="30"/>
  <c r="M510" i="30" s="1"/>
  <c r="N509" i="30"/>
  <c r="L509" i="30"/>
  <c r="K509" i="30"/>
  <c r="J509" i="30"/>
  <c r="I509" i="30"/>
  <c r="H509" i="30"/>
  <c r="G509" i="30"/>
  <c r="M509" i="30" s="1"/>
  <c r="N508" i="30"/>
  <c r="L508" i="30"/>
  <c r="K508" i="30"/>
  <c r="J508" i="30"/>
  <c r="I508" i="30"/>
  <c r="H508" i="30"/>
  <c r="G508" i="30"/>
  <c r="M508" i="30" s="1"/>
  <c r="N507" i="30"/>
  <c r="L507" i="30"/>
  <c r="K507" i="30"/>
  <c r="J507" i="30"/>
  <c r="I507" i="30"/>
  <c r="H507" i="30"/>
  <c r="G507" i="30"/>
  <c r="M507" i="30" s="1"/>
  <c r="N506" i="30"/>
  <c r="L506" i="30"/>
  <c r="K506" i="30"/>
  <c r="J506" i="30"/>
  <c r="I506" i="30"/>
  <c r="H506" i="30"/>
  <c r="G506" i="30"/>
  <c r="M506" i="30" s="1"/>
  <c r="N505" i="30"/>
  <c r="L505" i="30"/>
  <c r="K505" i="30"/>
  <c r="J505" i="30"/>
  <c r="I505" i="30"/>
  <c r="H505" i="30"/>
  <c r="G505" i="30"/>
  <c r="M505" i="30" s="1"/>
  <c r="N504" i="30"/>
  <c r="L504" i="30"/>
  <c r="K504" i="30"/>
  <c r="J504" i="30"/>
  <c r="I504" i="30"/>
  <c r="H504" i="30"/>
  <c r="G504" i="30"/>
  <c r="M504" i="30" s="1"/>
  <c r="N503" i="30"/>
  <c r="L503" i="30"/>
  <c r="K503" i="30"/>
  <c r="J503" i="30"/>
  <c r="I503" i="30"/>
  <c r="H503" i="30"/>
  <c r="G503" i="30"/>
  <c r="M503" i="30" s="1"/>
  <c r="N502" i="30"/>
  <c r="L502" i="30"/>
  <c r="K502" i="30"/>
  <c r="J502" i="30"/>
  <c r="I502" i="30"/>
  <c r="H502" i="30"/>
  <c r="G502" i="30"/>
  <c r="M502" i="30" s="1"/>
  <c r="N501" i="30"/>
  <c r="L501" i="30"/>
  <c r="K501" i="30"/>
  <c r="J501" i="30"/>
  <c r="I501" i="30"/>
  <c r="H501" i="30"/>
  <c r="G501" i="30"/>
  <c r="M501" i="30" s="1"/>
  <c r="N500" i="30"/>
  <c r="L500" i="30"/>
  <c r="K500" i="30"/>
  <c r="J500" i="30"/>
  <c r="I500" i="30"/>
  <c r="H500" i="30"/>
  <c r="G500" i="30"/>
  <c r="M500" i="30" s="1"/>
  <c r="L499" i="30"/>
  <c r="K499" i="30"/>
  <c r="I499" i="30"/>
  <c r="G499" i="30"/>
  <c r="M499" i="30" s="1"/>
  <c r="N498" i="30"/>
  <c r="L498" i="30"/>
  <c r="K498" i="30"/>
  <c r="I498" i="30"/>
  <c r="H498" i="30"/>
  <c r="G498" i="30"/>
  <c r="M498" i="30" s="1"/>
  <c r="N497" i="30"/>
  <c r="L497" i="30"/>
  <c r="K497" i="30"/>
  <c r="J497" i="30"/>
  <c r="I497" i="30"/>
  <c r="H497" i="30"/>
  <c r="G497" i="30"/>
  <c r="M497" i="30" s="1"/>
  <c r="N496" i="30"/>
  <c r="L496" i="30"/>
  <c r="K496" i="30"/>
  <c r="J496" i="30"/>
  <c r="I496" i="30"/>
  <c r="H496" i="30"/>
  <c r="G496" i="30"/>
  <c r="M496" i="30" s="1"/>
  <c r="N495" i="30"/>
  <c r="L495" i="30"/>
  <c r="K495" i="30"/>
  <c r="J495" i="30"/>
  <c r="I495" i="30"/>
  <c r="H495" i="30"/>
  <c r="G495" i="30"/>
  <c r="M495" i="30" s="1"/>
  <c r="N494" i="30"/>
  <c r="L494" i="30"/>
  <c r="K494" i="30"/>
  <c r="J494" i="30"/>
  <c r="I494" i="30"/>
  <c r="H494" i="30"/>
  <c r="G494" i="30"/>
  <c r="M494" i="30" s="1"/>
  <c r="L493" i="30"/>
  <c r="K493" i="30"/>
  <c r="I493" i="30"/>
  <c r="G493" i="30"/>
  <c r="M493" i="30" s="1"/>
  <c r="L492" i="30"/>
  <c r="K492" i="30"/>
  <c r="J492" i="30"/>
  <c r="I492" i="30"/>
  <c r="H492" i="30"/>
  <c r="N492" i="30" s="1"/>
  <c r="G492" i="30"/>
  <c r="M492" i="30" s="1"/>
  <c r="L491" i="30"/>
  <c r="K491" i="30"/>
  <c r="J491" i="30"/>
  <c r="I491" i="30"/>
  <c r="H491" i="30"/>
  <c r="N491" i="30" s="1"/>
  <c r="G491" i="30"/>
  <c r="M491" i="30" s="1"/>
  <c r="L490" i="30"/>
  <c r="K490" i="30"/>
  <c r="J490" i="30"/>
  <c r="I490" i="30"/>
  <c r="H490" i="30"/>
  <c r="N490" i="30" s="1"/>
  <c r="G490" i="30"/>
  <c r="M490" i="30" s="1"/>
  <c r="M489" i="30"/>
  <c r="L489" i="30"/>
  <c r="K489" i="30"/>
  <c r="J489" i="30"/>
  <c r="I489" i="30"/>
  <c r="G489" i="30"/>
  <c r="N488" i="30"/>
  <c r="M488" i="30"/>
  <c r="L488" i="30"/>
  <c r="K488" i="30"/>
  <c r="J488" i="30"/>
  <c r="I488" i="30"/>
  <c r="H488" i="30"/>
  <c r="G488" i="30"/>
  <c r="N487" i="30"/>
  <c r="M487" i="30"/>
  <c r="L487" i="30"/>
  <c r="K487" i="30"/>
  <c r="J487" i="30"/>
  <c r="I487" i="30"/>
  <c r="H487" i="30"/>
  <c r="G487" i="30"/>
  <c r="N486" i="30"/>
  <c r="M486" i="30"/>
  <c r="L486" i="30"/>
  <c r="K486" i="30"/>
  <c r="J486" i="30"/>
  <c r="I486" i="30"/>
  <c r="H486" i="30"/>
  <c r="G486" i="30"/>
  <c r="L485" i="30"/>
  <c r="K485" i="30"/>
  <c r="J485" i="30"/>
  <c r="I485" i="30"/>
  <c r="G485" i="30"/>
  <c r="M485" i="30" s="1"/>
  <c r="N484" i="30"/>
  <c r="L484" i="30"/>
  <c r="K484" i="30"/>
  <c r="I484" i="30"/>
  <c r="H484" i="30"/>
  <c r="G484" i="30"/>
  <c r="M484" i="30" s="1"/>
  <c r="N483" i="30"/>
  <c r="M483" i="30"/>
  <c r="L483" i="30"/>
  <c r="K483" i="30"/>
  <c r="I483" i="30"/>
  <c r="H483" i="30"/>
  <c r="G483" i="30"/>
  <c r="N482" i="30"/>
  <c r="M482" i="30"/>
  <c r="L482" i="30"/>
  <c r="K482" i="30"/>
  <c r="J482" i="30"/>
  <c r="I482" i="30"/>
  <c r="H482" i="30"/>
  <c r="G482" i="30"/>
  <c r="N481" i="30"/>
  <c r="M481" i="30"/>
  <c r="L481" i="30"/>
  <c r="K481" i="30"/>
  <c r="J481" i="30"/>
  <c r="I481" i="30"/>
  <c r="H481" i="30"/>
  <c r="G481" i="30"/>
  <c r="L480" i="30"/>
  <c r="K480" i="30"/>
  <c r="J480" i="30"/>
  <c r="I480" i="30"/>
  <c r="N479" i="30"/>
  <c r="M479" i="30"/>
  <c r="L479" i="30"/>
  <c r="K479" i="30"/>
  <c r="J479" i="30"/>
  <c r="I479" i="30"/>
  <c r="H479" i="30"/>
  <c r="G479" i="30"/>
  <c r="L478" i="30"/>
  <c r="K478" i="30"/>
  <c r="J478" i="30"/>
  <c r="I478" i="30"/>
  <c r="N477" i="30"/>
  <c r="M477" i="30"/>
  <c r="L477" i="30"/>
  <c r="K477" i="30"/>
  <c r="J477" i="30"/>
  <c r="I477" i="30"/>
  <c r="H477" i="30"/>
  <c r="G477" i="30"/>
  <c r="N476" i="30"/>
  <c r="M476" i="30"/>
  <c r="L476" i="30"/>
  <c r="K476" i="30"/>
  <c r="J476" i="30"/>
  <c r="I476" i="30"/>
  <c r="H476" i="30"/>
  <c r="G476" i="30"/>
  <c r="N475" i="30"/>
  <c r="M475" i="30"/>
  <c r="L475" i="30"/>
  <c r="K475" i="30"/>
  <c r="J475" i="30"/>
  <c r="I475" i="30"/>
  <c r="H475" i="30"/>
  <c r="G475" i="30"/>
  <c r="N474" i="30"/>
  <c r="L474" i="30"/>
  <c r="K474" i="30"/>
  <c r="J474" i="30"/>
  <c r="I474" i="30"/>
  <c r="H474" i="30"/>
  <c r="L473" i="30"/>
  <c r="K473" i="30"/>
  <c r="J473" i="30"/>
  <c r="I473" i="30"/>
  <c r="H473" i="30"/>
  <c r="N473" i="30" s="1"/>
  <c r="G473" i="30"/>
  <c r="M473" i="30" s="1"/>
  <c r="L472" i="30"/>
  <c r="K472" i="30"/>
  <c r="J472" i="30"/>
  <c r="I472" i="30"/>
  <c r="H472" i="30"/>
  <c r="N472" i="30" s="1"/>
  <c r="G472" i="30"/>
  <c r="M472" i="30" s="1"/>
  <c r="L471" i="30"/>
  <c r="K471" i="30"/>
  <c r="J471" i="30"/>
  <c r="I471" i="30"/>
  <c r="L470" i="30"/>
  <c r="K470" i="30"/>
  <c r="J470" i="30"/>
  <c r="I470" i="30"/>
  <c r="L469" i="30"/>
  <c r="K469" i="30"/>
  <c r="J469" i="30"/>
  <c r="I469" i="30"/>
  <c r="H469" i="30"/>
  <c r="N469" i="30" s="1"/>
  <c r="G469" i="30"/>
  <c r="M469" i="30" s="1"/>
  <c r="L468" i="30"/>
  <c r="K468" i="30"/>
  <c r="J468" i="30"/>
  <c r="I468" i="30"/>
  <c r="H468" i="30"/>
  <c r="N468" i="30" s="1"/>
  <c r="G468" i="30"/>
  <c r="M468" i="30" s="1"/>
  <c r="L467" i="30"/>
  <c r="K467" i="30"/>
  <c r="J467" i="30"/>
  <c r="I467" i="30"/>
  <c r="H467" i="30"/>
  <c r="N467" i="30" s="1"/>
  <c r="G467" i="30"/>
  <c r="M467" i="30" s="1"/>
  <c r="L466" i="30"/>
  <c r="K466" i="30"/>
  <c r="J466" i="30"/>
  <c r="I466" i="30"/>
  <c r="H466" i="30"/>
  <c r="N466" i="30" s="1"/>
  <c r="G466" i="30"/>
  <c r="M466" i="30" s="1"/>
  <c r="L465" i="30"/>
  <c r="K465" i="30"/>
  <c r="J465" i="30"/>
  <c r="I465" i="30"/>
  <c r="H465" i="30"/>
  <c r="N465" i="30" s="1"/>
  <c r="G465" i="30"/>
  <c r="M465" i="30" s="1"/>
  <c r="L464" i="30"/>
  <c r="K464" i="30"/>
  <c r="J464" i="30"/>
  <c r="I464" i="30"/>
  <c r="H464" i="30"/>
  <c r="N464" i="30" s="1"/>
  <c r="G464" i="30"/>
  <c r="M464" i="30" s="1"/>
  <c r="L463" i="30"/>
  <c r="K463" i="30"/>
  <c r="J463" i="30"/>
  <c r="I463" i="30"/>
  <c r="H463" i="30"/>
  <c r="N463" i="30" s="1"/>
  <c r="G463" i="30"/>
  <c r="M463" i="30" s="1"/>
  <c r="L462" i="30"/>
  <c r="K462" i="30"/>
  <c r="J462" i="30"/>
  <c r="I462" i="30"/>
  <c r="H462" i="30"/>
  <c r="N462" i="30" s="1"/>
  <c r="G462" i="30"/>
  <c r="M462" i="30" s="1"/>
  <c r="L461" i="30"/>
  <c r="K461" i="30"/>
  <c r="J461" i="30"/>
  <c r="I461" i="30"/>
  <c r="H461" i="30"/>
  <c r="N461" i="30" s="1"/>
  <c r="G461" i="30"/>
  <c r="M461" i="30" s="1"/>
  <c r="L460" i="30"/>
  <c r="K460" i="30"/>
  <c r="J460" i="30"/>
  <c r="I460" i="30"/>
  <c r="L459" i="30"/>
  <c r="K459" i="30"/>
  <c r="J459" i="30"/>
  <c r="I459" i="30"/>
  <c r="H459" i="30"/>
  <c r="N459" i="30" s="1"/>
  <c r="G459" i="30"/>
  <c r="M459" i="30" s="1"/>
  <c r="L458" i="30"/>
  <c r="K458" i="30"/>
  <c r="J458" i="30"/>
  <c r="I458" i="30"/>
  <c r="H458" i="30"/>
  <c r="N458" i="30" s="1"/>
  <c r="G458" i="30"/>
  <c r="M458" i="30" s="1"/>
  <c r="L457" i="30"/>
  <c r="K457" i="30"/>
  <c r="J457" i="30"/>
  <c r="I457" i="30"/>
  <c r="H457" i="30"/>
  <c r="N457" i="30" s="1"/>
  <c r="G457" i="30"/>
  <c r="M457" i="30" s="1"/>
  <c r="L456" i="30"/>
  <c r="K456" i="30"/>
  <c r="J456" i="30"/>
  <c r="I456" i="30"/>
  <c r="H456" i="30"/>
  <c r="N456" i="30" s="1"/>
  <c r="G456" i="30"/>
  <c r="M456" i="30" s="1"/>
  <c r="N455" i="30"/>
  <c r="L455" i="30"/>
  <c r="K455" i="30"/>
  <c r="J455" i="30"/>
  <c r="I455" i="30"/>
  <c r="H455" i="30"/>
  <c r="N454" i="30"/>
  <c r="M454" i="30"/>
  <c r="L454" i="30"/>
  <c r="K454" i="30"/>
  <c r="J454" i="30"/>
  <c r="I454" i="30"/>
  <c r="H454" i="30"/>
  <c r="G454" i="30"/>
  <c r="N453" i="30"/>
  <c r="M453" i="30"/>
  <c r="L453" i="30"/>
  <c r="K453" i="30"/>
  <c r="J453" i="30"/>
  <c r="I453" i="30"/>
  <c r="H453" i="30"/>
  <c r="G453" i="30"/>
  <c r="N452" i="30"/>
  <c r="M452" i="30"/>
  <c r="L452" i="30"/>
  <c r="K452" i="30"/>
  <c r="J452" i="30"/>
  <c r="I452" i="30"/>
  <c r="H452" i="30"/>
  <c r="G452" i="30"/>
  <c r="N451" i="30"/>
  <c r="M451" i="30"/>
  <c r="L451" i="30"/>
  <c r="K451" i="30"/>
  <c r="J451" i="30"/>
  <c r="I451" i="30"/>
  <c r="H451" i="30"/>
  <c r="G451" i="30"/>
  <c r="L450" i="30"/>
  <c r="K450" i="30"/>
  <c r="I450" i="30"/>
  <c r="L449" i="30"/>
  <c r="K449" i="30"/>
  <c r="J449" i="30"/>
  <c r="H449" i="30"/>
  <c r="N449" i="30" s="1"/>
  <c r="N448" i="30"/>
  <c r="M448" i="30"/>
  <c r="L448" i="30"/>
  <c r="K448" i="30"/>
  <c r="J448" i="30"/>
  <c r="I448" i="30"/>
  <c r="H448" i="30"/>
  <c r="G448" i="30"/>
  <c r="N447" i="30"/>
  <c r="M447" i="30"/>
  <c r="L447" i="30"/>
  <c r="K447" i="30"/>
  <c r="J447" i="30"/>
  <c r="I447" i="30"/>
  <c r="H447" i="30"/>
  <c r="G447" i="30"/>
  <c r="L446" i="30"/>
  <c r="K446" i="30"/>
  <c r="J446" i="30"/>
  <c r="I446" i="30"/>
  <c r="M445" i="30"/>
  <c r="L445" i="30"/>
  <c r="K445" i="30"/>
  <c r="G445" i="30"/>
  <c r="N444" i="30"/>
  <c r="M444" i="30"/>
  <c r="L444" i="30"/>
  <c r="K444" i="30"/>
  <c r="J444" i="30"/>
  <c r="I444" i="30"/>
  <c r="H444" i="30"/>
  <c r="G444" i="30"/>
  <c r="N443" i="30"/>
  <c r="M443" i="30"/>
  <c r="L443" i="30"/>
  <c r="K443" i="30"/>
  <c r="J443" i="30"/>
  <c r="I443" i="30"/>
  <c r="H443" i="30"/>
  <c r="G443" i="30"/>
  <c r="L442" i="30"/>
  <c r="K442" i="30"/>
  <c r="J442" i="30"/>
  <c r="H442" i="30"/>
  <c r="N442" i="30" s="1"/>
  <c r="N441" i="30"/>
  <c r="L441" i="30"/>
  <c r="K441" i="30"/>
  <c r="J441" i="30"/>
  <c r="I441" i="30"/>
  <c r="H441" i="30"/>
  <c r="G441" i="30"/>
  <c r="M441" i="30" s="1"/>
  <c r="N440" i="30"/>
  <c r="L440" i="30"/>
  <c r="K440" i="30"/>
  <c r="J440" i="30"/>
  <c r="I440" i="30"/>
  <c r="H440" i="30"/>
  <c r="G440" i="30"/>
  <c r="M440" i="30" s="1"/>
  <c r="N439" i="30"/>
  <c r="L439" i="30"/>
  <c r="K439" i="30"/>
  <c r="J439" i="30"/>
  <c r="I439" i="30"/>
  <c r="H439" i="30"/>
  <c r="G439" i="30"/>
  <c r="M439" i="30" s="1"/>
  <c r="N438" i="30"/>
  <c r="L438" i="30"/>
  <c r="K438" i="30"/>
  <c r="J438" i="30"/>
  <c r="I438" i="30"/>
  <c r="H438" i="30"/>
  <c r="G438" i="30"/>
  <c r="M438" i="30" s="1"/>
  <c r="N437" i="30"/>
  <c r="L437" i="30"/>
  <c r="K437" i="30"/>
  <c r="J437" i="30"/>
  <c r="I437" i="30"/>
  <c r="H437" i="30"/>
  <c r="G437" i="30"/>
  <c r="M437" i="30" s="1"/>
  <c r="N436" i="30"/>
  <c r="L436" i="30"/>
  <c r="K436" i="30"/>
  <c r="J436" i="30"/>
  <c r="I436" i="30"/>
  <c r="H436" i="30"/>
  <c r="G436" i="30"/>
  <c r="M436" i="30" s="1"/>
  <c r="L435" i="30"/>
  <c r="K435" i="30"/>
  <c r="J435" i="30"/>
  <c r="I435" i="30"/>
  <c r="L434" i="30"/>
  <c r="K434" i="30"/>
  <c r="M433" i="30"/>
  <c r="L433" i="30"/>
  <c r="K433" i="30"/>
  <c r="J433" i="30"/>
  <c r="I433" i="30"/>
  <c r="H433" i="30"/>
  <c r="N433" i="30" s="1"/>
  <c r="G433" i="30"/>
  <c r="M432" i="30"/>
  <c r="L432" i="30"/>
  <c r="K432" i="30"/>
  <c r="J432" i="30"/>
  <c r="I432" i="30"/>
  <c r="H432" i="30"/>
  <c r="N432" i="30" s="1"/>
  <c r="G432" i="30"/>
  <c r="M431" i="30"/>
  <c r="L431" i="30"/>
  <c r="K431" i="30"/>
  <c r="J431" i="30"/>
  <c r="I431" i="30"/>
  <c r="H431" i="30"/>
  <c r="N431" i="30" s="1"/>
  <c r="G431" i="30"/>
  <c r="M430" i="30"/>
  <c r="L430" i="30"/>
  <c r="K430" i="30"/>
  <c r="J430" i="30"/>
  <c r="I430" i="30"/>
  <c r="H430" i="30"/>
  <c r="N430" i="30" s="1"/>
  <c r="G430" i="30"/>
  <c r="L429" i="30"/>
  <c r="K429" i="30"/>
  <c r="J429" i="30"/>
  <c r="I429" i="30"/>
  <c r="L428" i="30"/>
  <c r="K428" i="30"/>
  <c r="H428" i="30"/>
  <c r="N428" i="30" s="1"/>
  <c r="G428" i="30"/>
  <c r="M428" i="30" s="1"/>
  <c r="N427" i="30"/>
  <c r="L427" i="30"/>
  <c r="K427" i="30"/>
  <c r="J427" i="30"/>
  <c r="I427" i="30"/>
  <c r="H427" i="30"/>
  <c r="G427" i="30"/>
  <c r="M427" i="30" s="1"/>
  <c r="N426" i="30"/>
  <c r="L426" i="30"/>
  <c r="K426" i="30"/>
  <c r="J426" i="30"/>
  <c r="I426" i="30"/>
  <c r="H426" i="30"/>
  <c r="G426" i="30"/>
  <c r="M426" i="30" s="1"/>
  <c r="N425" i="30"/>
  <c r="L425" i="30"/>
  <c r="K425" i="30"/>
  <c r="J425" i="30"/>
  <c r="I425" i="30"/>
  <c r="H425" i="30"/>
  <c r="G425" i="30"/>
  <c r="M425" i="30" s="1"/>
  <c r="L424" i="30"/>
  <c r="K424" i="30"/>
  <c r="H424" i="30"/>
  <c r="N424" i="30" s="1"/>
  <c r="L423" i="30"/>
  <c r="K423" i="30"/>
  <c r="J423" i="30"/>
  <c r="N422" i="30"/>
  <c r="L422" i="30"/>
  <c r="K422" i="30"/>
  <c r="J422" i="30"/>
  <c r="I422" i="30"/>
  <c r="H422" i="30"/>
  <c r="L421" i="30"/>
  <c r="K421" i="30"/>
  <c r="J421" i="30"/>
  <c r="I421" i="30"/>
  <c r="H421" i="30"/>
  <c r="N421" i="30" s="1"/>
  <c r="G421" i="30"/>
  <c r="M421" i="30" s="1"/>
  <c r="N420" i="30"/>
  <c r="L420" i="30"/>
  <c r="K420" i="30"/>
  <c r="I420" i="30"/>
  <c r="H420" i="30"/>
  <c r="G420" i="30"/>
  <c r="M420" i="30" s="1"/>
  <c r="L419" i="30"/>
  <c r="K419" i="30"/>
  <c r="M418" i="30"/>
  <c r="L418" i="30"/>
  <c r="K418" i="30"/>
  <c r="J418" i="30"/>
  <c r="I418" i="30"/>
  <c r="H418" i="30"/>
  <c r="N418" i="30" s="1"/>
  <c r="G418" i="30"/>
  <c r="M417" i="30"/>
  <c r="L417" i="30"/>
  <c r="K417" i="30"/>
  <c r="J417" i="30"/>
  <c r="I417" i="30"/>
  <c r="H417" i="30"/>
  <c r="N417" i="30" s="1"/>
  <c r="G417" i="30"/>
  <c r="L416" i="30"/>
  <c r="K416" i="30"/>
  <c r="J416" i="30"/>
  <c r="I416" i="30"/>
  <c r="H416" i="30"/>
  <c r="N416" i="30" s="1"/>
  <c r="N415" i="30"/>
  <c r="L415" i="30"/>
  <c r="K415" i="30"/>
  <c r="J415" i="30"/>
  <c r="I415" i="30"/>
  <c r="H415" i="30"/>
  <c r="G415" i="30"/>
  <c r="M415" i="30" s="1"/>
  <c r="N414" i="30"/>
  <c r="L414" i="30"/>
  <c r="K414" i="30"/>
  <c r="J414" i="30"/>
  <c r="I414" i="30"/>
  <c r="H414" i="30"/>
  <c r="G414" i="30"/>
  <c r="M414" i="30" s="1"/>
  <c r="N413" i="30"/>
  <c r="L413" i="30"/>
  <c r="K413" i="30"/>
  <c r="J413" i="30"/>
  <c r="I413" i="30"/>
  <c r="H413" i="30"/>
  <c r="M412" i="30"/>
  <c r="L412" i="30"/>
  <c r="K412" i="30"/>
  <c r="J412" i="30"/>
  <c r="I412" i="30"/>
  <c r="H412" i="30"/>
  <c r="N412" i="30" s="1"/>
  <c r="G412" i="30"/>
  <c r="L411" i="30"/>
  <c r="K411" i="30"/>
  <c r="I411" i="30"/>
  <c r="H411" i="30"/>
  <c r="N411" i="30" s="1"/>
  <c r="G411" i="30"/>
  <c r="M411" i="30" s="1"/>
  <c r="L410" i="30"/>
  <c r="K410" i="30"/>
  <c r="H410" i="30"/>
  <c r="N410" i="30" s="1"/>
  <c r="N409" i="30"/>
  <c r="L409" i="30"/>
  <c r="K409" i="30"/>
  <c r="J409" i="30"/>
  <c r="H409" i="30"/>
  <c r="G409" i="30"/>
  <c r="M409" i="30" s="1"/>
  <c r="L408" i="30"/>
  <c r="K408" i="30"/>
  <c r="J408" i="30"/>
  <c r="N407" i="30"/>
  <c r="M407" i="30"/>
  <c r="L407" i="30"/>
  <c r="K407" i="30"/>
  <c r="J407" i="30"/>
  <c r="I407" i="30"/>
  <c r="H407" i="30"/>
  <c r="G407" i="30"/>
  <c r="L406" i="30"/>
  <c r="K406" i="30"/>
  <c r="J406" i="30"/>
  <c r="I406" i="30"/>
  <c r="L405" i="30"/>
  <c r="K405" i="30"/>
  <c r="J405" i="30"/>
  <c r="L404" i="30"/>
  <c r="K404" i="30"/>
  <c r="J404" i="30"/>
  <c r="I404" i="30"/>
  <c r="G404" i="30"/>
  <c r="M404" i="30" s="1"/>
  <c r="M403" i="30"/>
  <c r="L403" i="30"/>
  <c r="K403" i="30"/>
  <c r="J403" i="30"/>
  <c r="I403" i="30"/>
  <c r="G403" i="30"/>
  <c r="L402" i="30"/>
  <c r="K402" i="30"/>
  <c r="J402" i="30"/>
  <c r="H402" i="30"/>
  <c r="N402" i="30" s="1"/>
  <c r="G402" i="30"/>
  <c r="M402" i="30" s="1"/>
  <c r="L401" i="30"/>
  <c r="K401" i="30"/>
  <c r="J401" i="30"/>
  <c r="I401" i="30"/>
  <c r="H401" i="30"/>
  <c r="N401" i="30" s="1"/>
  <c r="G401" i="30"/>
  <c r="M401" i="30" s="1"/>
  <c r="M400" i="30"/>
  <c r="L400" i="30"/>
  <c r="K400" i="30"/>
  <c r="J400" i="30"/>
  <c r="I400" i="30"/>
  <c r="G400" i="30"/>
  <c r="N399" i="30"/>
  <c r="M399" i="30"/>
  <c r="L399" i="30"/>
  <c r="K399" i="30"/>
  <c r="J399" i="30"/>
  <c r="I399" i="30"/>
  <c r="H399" i="30"/>
  <c r="G399" i="30"/>
  <c r="N398" i="30"/>
  <c r="M398" i="30"/>
  <c r="L398" i="30"/>
  <c r="K398" i="30"/>
  <c r="J398" i="30"/>
  <c r="I398" i="30"/>
  <c r="H398" i="30"/>
  <c r="G398" i="30"/>
  <c r="N397" i="30"/>
  <c r="L397" i="30"/>
  <c r="K397" i="30"/>
  <c r="J397" i="30"/>
  <c r="I397" i="30"/>
  <c r="H397" i="30"/>
  <c r="G397" i="30"/>
  <c r="M397" i="30" s="1"/>
  <c r="N396" i="30"/>
  <c r="L396" i="30"/>
  <c r="K396" i="30"/>
  <c r="J396" i="30"/>
  <c r="I396" i="30"/>
  <c r="H396" i="30"/>
  <c r="G396" i="30"/>
  <c r="M396" i="30" s="1"/>
  <c r="L395" i="30"/>
  <c r="K395" i="30"/>
  <c r="J395" i="30"/>
  <c r="I395" i="30"/>
  <c r="N394" i="30"/>
  <c r="M394" i="30"/>
  <c r="L394" i="30"/>
  <c r="K394" i="30"/>
  <c r="I394" i="30"/>
  <c r="H394" i="30"/>
  <c r="G394" i="30"/>
  <c r="N393" i="30"/>
  <c r="M393" i="30"/>
  <c r="L393" i="30"/>
  <c r="K393" i="30"/>
  <c r="J393" i="30"/>
  <c r="I393" i="30"/>
  <c r="H393" i="30"/>
  <c r="G393" i="30"/>
  <c r="N392" i="30"/>
  <c r="M392" i="30"/>
  <c r="L392" i="30"/>
  <c r="K392" i="30"/>
  <c r="J392" i="30"/>
  <c r="I392" i="30"/>
  <c r="H392" i="30"/>
  <c r="G392" i="30"/>
  <c r="L391" i="30"/>
  <c r="K391" i="30"/>
  <c r="L390" i="30"/>
  <c r="K390" i="30"/>
  <c r="J390" i="30"/>
  <c r="I390" i="30"/>
  <c r="H390" i="30"/>
  <c r="N390" i="30" s="1"/>
  <c r="G390" i="30"/>
  <c r="M390" i="30" s="1"/>
  <c r="L389" i="30"/>
  <c r="K389" i="30"/>
  <c r="J389" i="30"/>
  <c r="I389" i="30"/>
  <c r="H389" i="30"/>
  <c r="N389" i="30" s="1"/>
  <c r="G389" i="30"/>
  <c r="M389" i="30" s="1"/>
  <c r="L388" i="30"/>
  <c r="K388" i="30"/>
  <c r="J388" i="30"/>
  <c r="I388" i="30"/>
  <c r="H388" i="30"/>
  <c r="N388" i="30" s="1"/>
  <c r="G388" i="30"/>
  <c r="M388" i="30" s="1"/>
  <c r="L387" i="30"/>
  <c r="K387" i="30"/>
  <c r="J387" i="30"/>
  <c r="I387" i="30"/>
  <c r="L386" i="30"/>
  <c r="K386" i="30"/>
  <c r="L385" i="30"/>
  <c r="K385" i="30"/>
  <c r="J385" i="30"/>
  <c r="I385" i="30"/>
  <c r="H385" i="30"/>
  <c r="N385" i="30" s="1"/>
  <c r="M384" i="30"/>
  <c r="L384" i="30"/>
  <c r="K384" i="30"/>
  <c r="J384" i="30"/>
  <c r="I384" i="30"/>
  <c r="G384" i="30"/>
  <c r="L383" i="30"/>
  <c r="K383" i="30"/>
  <c r="L382" i="30"/>
  <c r="K382" i="30"/>
  <c r="J382" i="30"/>
  <c r="I382" i="30"/>
  <c r="H382" i="30"/>
  <c r="N382" i="30" s="1"/>
  <c r="G382" i="30"/>
  <c r="M382" i="30" s="1"/>
  <c r="L381" i="30"/>
  <c r="K381" i="30"/>
  <c r="J381" i="30"/>
  <c r="I381" i="30"/>
  <c r="H381" i="30"/>
  <c r="N381" i="30" s="1"/>
  <c r="G381" i="30"/>
  <c r="M381" i="30" s="1"/>
  <c r="L380" i="30"/>
  <c r="K380" i="30"/>
  <c r="J380" i="30"/>
  <c r="I380" i="30"/>
  <c r="H380" i="30"/>
  <c r="N380" i="30" s="1"/>
  <c r="G380" i="30"/>
  <c r="M380" i="30" s="1"/>
  <c r="L379" i="30"/>
  <c r="K379" i="30"/>
  <c r="J379" i="30"/>
  <c r="I379" i="30"/>
  <c r="H379" i="30"/>
  <c r="N379" i="30" s="1"/>
  <c r="G379" i="30"/>
  <c r="M379" i="30" s="1"/>
  <c r="L378" i="30"/>
  <c r="K378" i="30"/>
  <c r="J378" i="30"/>
  <c r="I378" i="30"/>
  <c r="H378" i="30"/>
  <c r="N378" i="30" s="1"/>
  <c r="G378" i="30"/>
  <c r="M378" i="30" s="1"/>
  <c r="L377" i="30"/>
  <c r="K377" i="30"/>
  <c r="J377" i="30"/>
  <c r="I377" i="30"/>
  <c r="L376" i="30"/>
  <c r="K376" i="30"/>
  <c r="J376" i="30"/>
  <c r="I376" i="30"/>
  <c r="H376" i="30"/>
  <c r="N376" i="30" s="1"/>
  <c r="G376" i="30"/>
  <c r="M376" i="30" s="1"/>
  <c r="L375" i="30"/>
  <c r="K375" i="30"/>
  <c r="J375" i="30"/>
  <c r="I375" i="30"/>
  <c r="H375" i="30"/>
  <c r="N375" i="30" s="1"/>
  <c r="G375" i="30"/>
  <c r="M375" i="30" s="1"/>
  <c r="L374" i="30"/>
  <c r="K374" i="30"/>
  <c r="J374" i="30"/>
  <c r="N373" i="30"/>
  <c r="L373" i="30"/>
  <c r="K373" i="30"/>
  <c r="J373" i="30"/>
  <c r="I373" i="30"/>
  <c r="H373" i="30"/>
  <c r="L372" i="30"/>
  <c r="K372" i="30"/>
  <c r="J372" i="30"/>
  <c r="I372" i="30"/>
  <c r="H372" i="30"/>
  <c r="N372" i="30" s="1"/>
  <c r="J371" i="30"/>
  <c r="I371" i="30"/>
  <c r="F371" i="30"/>
  <c r="J590" i="30" s="1"/>
  <c r="E371" i="30"/>
  <c r="I571" i="30" s="1"/>
  <c r="D371" i="30"/>
  <c r="H591" i="30" s="1"/>
  <c r="N591" i="30" s="1"/>
  <c r="C371" i="30"/>
  <c r="G564" i="30" s="1"/>
  <c r="M564" i="30" s="1"/>
  <c r="N363" i="30"/>
  <c r="M363" i="30"/>
  <c r="L363" i="30"/>
  <c r="K363" i="30"/>
  <c r="J363" i="30"/>
  <c r="I363" i="30"/>
  <c r="H363" i="30"/>
  <c r="G363" i="30"/>
  <c r="N362" i="30"/>
  <c r="M362" i="30"/>
  <c r="L362" i="30"/>
  <c r="K362" i="30"/>
  <c r="J362" i="30"/>
  <c r="I362" i="30"/>
  <c r="H362" i="30"/>
  <c r="G362" i="30"/>
  <c r="N361" i="30"/>
  <c r="M361" i="30"/>
  <c r="L361" i="30"/>
  <c r="K361" i="30"/>
  <c r="J361" i="30"/>
  <c r="I361" i="30"/>
  <c r="H361" i="30"/>
  <c r="G361" i="30"/>
  <c r="N360" i="30"/>
  <c r="M360" i="30"/>
  <c r="L360" i="30"/>
  <c r="K360" i="30"/>
  <c r="J360" i="30"/>
  <c r="I360" i="30"/>
  <c r="H360" i="30"/>
  <c r="G360" i="30"/>
  <c r="N359" i="30"/>
  <c r="M359" i="30"/>
  <c r="L359" i="30"/>
  <c r="K359" i="30"/>
  <c r="J359" i="30"/>
  <c r="I359" i="30"/>
  <c r="H359" i="30"/>
  <c r="G359" i="30"/>
  <c r="N358" i="30"/>
  <c r="M358" i="30"/>
  <c r="L358" i="30"/>
  <c r="K358" i="30"/>
  <c r="J358" i="30"/>
  <c r="I358" i="30"/>
  <c r="H358" i="30"/>
  <c r="G358" i="30"/>
  <c r="N357" i="30"/>
  <c r="M357" i="30"/>
  <c r="L357" i="30"/>
  <c r="K357" i="30"/>
  <c r="J357" i="30"/>
  <c r="I357" i="30"/>
  <c r="H357" i="30"/>
  <c r="G357" i="30"/>
  <c r="N356" i="30"/>
  <c r="M356" i="30"/>
  <c r="L356" i="30"/>
  <c r="K356" i="30"/>
  <c r="J356" i="30"/>
  <c r="I356" i="30"/>
  <c r="H356" i="30"/>
  <c r="G356" i="30"/>
  <c r="N355" i="30"/>
  <c r="M355" i="30"/>
  <c r="L355" i="30"/>
  <c r="K355" i="30"/>
  <c r="J355" i="30"/>
  <c r="I355" i="30"/>
  <c r="H355" i="30"/>
  <c r="G355" i="30"/>
  <c r="N354" i="30"/>
  <c r="M354" i="30"/>
  <c r="L354" i="30"/>
  <c r="K354" i="30"/>
  <c r="J354" i="30"/>
  <c r="I354" i="30"/>
  <c r="H354" i="30"/>
  <c r="G354" i="30"/>
  <c r="N353" i="30"/>
  <c r="M353" i="30"/>
  <c r="L353" i="30"/>
  <c r="K353" i="30"/>
  <c r="J353" i="30"/>
  <c r="I353" i="30"/>
  <c r="H353" i="30"/>
  <c r="G353" i="30"/>
  <c r="N352" i="30"/>
  <c r="M352" i="30"/>
  <c r="L352" i="30"/>
  <c r="K352" i="30"/>
  <c r="J352" i="30"/>
  <c r="I352" i="30"/>
  <c r="H352" i="30"/>
  <c r="G352" i="30"/>
  <c r="N351" i="30"/>
  <c r="M351" i="30"/>
  <c r="L351" i="30"/>
  <c r="K351" i="30"/>
  <c r="J351" i="30"/>
  <c r="I351" i="30"/>
  <c r="H351" i="30"/>
  <c r="G351" i="30"/>
  <c r="N350" i="30"/>
  <c r="M350" i="30"/>
  <c r="L350" i="30"/>
  <c r="K350" i="30"/>
  <c r="J350" i="30"/>
  <c r="I350" i="30"/>
  <c r="H350" i="30"/>
  <c r="G350" i="30"/>
  <c r="N349" i="30"/>
  <c r="M349" i="30"/>
  <c r="L349" i="30"/>
  <c r="K349" i="30"/>
  <c r="J349" i="30"/>
  <c r="I349" i="30"/>
  <c r="H349" i="30"/>
  <c r="G349" i="30"/>
  <c r="N348" i="30"/>
  <c r="M348" i="30"/>
  <c r="L348" i="30"/>
  <c r="K348" i="30"/>
  <c r="J348" i="30"/>
  <c r="I348" i="30"/>
  <c r="H348" i="30"/>
  <c r="G348" i="30"/>
  <c r="L347" i="30"/>
  <c r="K347" i="30"/>
  <c r="I347" i="30"/>
  <c r="M346" i="30"/>
  <c r="L346" i="30"/>
  <c r="K346" i="30"/>
  <c r="J346" i="30"/>
  <c r="I346" i="30"/>
  <c r="H346" i="30"/>
  <c r="N346" i="30" s="1"/>
  <c r="G346" i="30"/>
  <c r="M345" i="30"/>
  <c r="L345" i="30"/>
  <c r="K345" i="30"/>
  <c r="J345" i="30"/>
  <c r="I345" i="30"/>
  <c r="H345" i="30"/>
  <c r="N345" i="30" s="1"/>
  <c r="G345" i="30"/>
  <c r="M344" i="30"/>
  <c r="L344" i="30"/>
  <c r="K344" i="30"/>
  <c r="J344" i="30"/>
  <c r="I344" i="30"/>
  <c r="H344" i="30"/>
  <c r="N344" i="30" s="1"/>
  <c r="G344" i="30"/>
  <c r="L343" i="30"/>
  <c r="K343" i="30"/>
  <c r="J343" i="30"/>
  <c r="I343" i="30"/>
  <c r="H343" i="30"/>
  <c r="N343" i="30" s="1"/>
  <c r="N342" i="30"/>
  <c r="L342" i="30"/>
  <c r="K342" i="30"/>
  <c r="J342" i="30"/>
  <c r="I342" i="30"/>
  <c r="H342" i="30"/>
  <c r="G342" i="30"/>
  <c r="M342" i="30" s="1"/>
  <c r="N341" i="30"/>
  <c r="L341" i="30"/>
  <c r="K341" i="30"/>
  <c r="J341" i="30"/>
  <c r="I341" i="30"/>
  <c r="H341" i="30"/>
  <c r="G341" i="30"/>
  <c r="M341" i="30" s="1"/>
  <c r="N340" i="30"/>
  <c r="L340" i="30"/>
  <c r="K340" i="30"/>
  <c r="J340" i="30"/>
  <c r="I340" i="30"/>
  <c r="H340" i="30"/>
  <c r="G340" i="30"/>
  <c r="M340" i="30" s="1"/>
  <c r="N339" i="30"/>
  <c r="L339" i="30"/>
  <c r="K339" i="30"/>
  <c r="J339" i="30"/>
  <c r="I339" i="30"/>
  <c r="H339" i="30"/>
  <c r="G339" i="30"/>
  <c r="M339" i="30" s="1"/>
  <c r="L338" i="30"/>
  <c r="K338" i="30"/>
  <c r="I338" i="30"/>
  <c r="G338" i="30"/>
  <c r="M338" i="30" s="1"/>
  <c r="L337" i="30"/>
  <c r="K337" i="30"/>
  <c r="J337" i="30"/>
  <c r="I337" i="30"/>
  <c r="H337" i="30"/>
  <c r="N337" i="30" s="1"/>
  <c r="G337" i="30"/>
  <c r="M337" i="30" s="1"/>
  <c r="L336" i="30"/>
  <c r="K336" i="30"/>
  <c r="J336" i="30"/>
  <c r="I336" i="30"/>
  <c r="H336" i="30"/>
  <c r="N336" i="30" s="1"/>
  <c r="G336" i="30"/>
  <c r="M336" i="30" s="1"/>
  <c r="L335" i="30"/>
  <c r="K335" i="30"/>
  <c r="J335" i="30"/>
  <c r="I335" i="30"/>
  <c r="H335" i="30"/>
  <c r="N335" i="30" s="1"/>
  <c r="G335" i="30"/>
  <c r="M335" i="30" s="1"/>
  <c r="L334" i="30"/>
  <c r="K334" i="30"/>
  <c r="J334" i="30"/>
  <c r="I334" i="30"/>
  <c r="H334" i="30"/>
  <c r="N334" i="30" s="1"/>
  <c r="G334" i="30"/>
  <c r="M334" i="30" s="1"/>
  <c r="L333" i="30"/>
  <c r="K333" i="30"/>
  <c r="J333" i="30"/>
  <c r="I333" i="30"/>
  <c r="H333" i="30"/>
  <c r="N333" i="30" s="1"/>
  <c r="G333" i="30"/>
  <c r="M333" i="30" s="1"/>
  <c r="L332" i="30"/>
  <c r="K332" i="30"/>
  <c r="J332" i="30"/>
  <c r="I332" i="30"/>
  <c r="H332" i="30"/>
  <c r="N332" i="30" s="1"/>
  <c r="G332" i="30"/>
  <c r="M332" i="30" s="1"/>
  <c r="L331" i="30"/>
  <c r="K331" i="30"/>
  <c r="J331" i="30"/>
  <c r="I331" i="30"/>
  <c r="H331" i="30"/>
  <c r="N331" i="30" s="1"/>
  <c r="G331" i="30"/>
  <c r="M331" i="30" s="1"/>
  <c r="L330" i="30"/>
  <c r="K330" i="30"/>
  <c r="J330" i="30"/>
  <c r="I330" i="30"/>
  <c r="H330" i="30"/>
  <c r="N330" i="30" s="1"/>
  <c r="G330" i="30"/>
  <c r="M330" i="30" s="1"/>
  <c r="L329" i="30"/>
  <c r="K329" i="30"/>
  <c r="J329" i="30"/>
  <c r="I329" i="30"/>
  <c r="H329" i="30"/>
  <c r="N329" i="30" s="1"/>
  <c r="G329" i="30"/>
  <c r="M329" i="30" s="1"/>
  <c r="L328" i="30"/>
  <c r="K328" i="30"/>
  <c r="J328" i="30"/>
  <c r="I328" i="30"/>
  <c r="H328" i="30"/>
  <c r="N328" i="30" s="1"/>
  <c r="G328" i="30"/>
  <c r="M328" i="30" s="1"/>
  <c r="L327" i="30"/>
  <c r="K327" i="30"/>
  <c r="N326" i="30"/>
  <c r="M326" i="30"/>
  <c r="L326" i="30"/>
  <c r="K326" i="30"/>
  <c r="J326" i="30"/>
  <c r="I326" i="30"/>
  <c r="H326" i="30"/>
  <c r="G326" i="30"/>
  <c r="L325" i="30"/>
  <c r="K325" i="30"/>
  <c r="I325" i="30"/>
  <c r="H325" i="30"/>
  <c r="N325" i="30" s="1"/>
  <c r="L324" i="30"/>
  <c r="K324" i="30"/>
  <c r="I324" i="30"/>
  <c r="N323" i="30"/>
  <c r="M323" i="30"/>
  <c r="L323" i="30"/>
  <c r="K323" i="30"/>
  <c r="J323" i="30"/>
  <c r="I323" i="30"/>
  <c r="H323" i="30"/>
  <c r="G323" i="30"/>
  <c r="N322" i="30"/>
  <c r="M322" i="30"/>
  <c r="L322" i="30"/>
  <c r="K322" i="30"/>
  <c r="J322" i="30"/>
  <c r="I322" i="30"/>
  <c r="H322" i="30"/>
  <c r="G322" i="30"/>
  <c r="M321" i="30"/>
  <c r="L321" i="30"/>
  <c r="K321" i="30"/>
  <c r="G321" i="30"/>
  <c r="N320" i="30"/>
  <c r="M320" i="30"/>
  <c r="L320" i="30"/>
  <c r="K320" i="30"/>
  <c r="J320" i="30"/>
  <c r="I320" i="30"/>
  <c r="H320" i="30"/>
  <c r="G320" i="30"/>
  <c r="N319" i="30"/>
  <c r="M319" i="30"/>
  <c r="L319" i="30"/>
  <c r="K319" i="30"/>
  <c r="J319" i="30"/>
  <c r="I319" i="30"/>
  <c r="H319" i="30"/>
  <c r="G319" i="30"/>
  <c r="N318" i="30"/>
  <c r="M318" i="30"/>
  <c r="L318" i="30"/>
  <c r="K318" i="30"/>
  <c r="J318" i="30"/>
  <c r="I318" i="30"/>
  <c r="H318" i="30"/>
  <c r="G318" i="30"/>
  <c r="N317" i="30"/>
  <c r="M317" i="30"/>
  <c r="L317" i="30"/>
  <c r="K317" i="30"/>
  <c r="J317" i="30"/>
  <c r="I317" i="30"/>
  <c r="H317" i="30"/>
  <c r="G317" i="30"/>
  <c r="N316" i="30"/>
  <c r="M316" i="30"/>
  <c r="L316" i="30"/>
  <c r="K316" i="30"/>
  <c r="J316" i="30"/>
  <c r="I316" i="30"/>
  <c r="H316" i="30"/>
  <c r="G316" i="30"/>
  <c r="N315" i="30"/>
  <c r="M315" i="30"/>
  <c r="L315" i="30"/>
  <c r="K315" i="30"/>
  <c r="J315" i="30"/>
  <c r="I315" i="30"/>
  <c r="H315" i="30"/>
  <c r="G315" i="30"/>
  <c r="N314" i="30"/>
  <c r="M314" i="30"/>
  <c r="L314" i="30"/>
  <c r="K314" i="30"/>
  <c r="J314" i="30"/>
  <c r="I314" i="30"/>
  <c r="H314" i="30"/>
  <c r="G314" i="30"/>
  <c r="N313" i="30"/>
  <c r="M313" i="30"/>
  <c r="L313" i="30"/>
  <c r="K313" i="30"/>
  <c r="J313" i="30"/>
  <c r="I313" i="30"/>
  <c r="H313" i="30"/>
  <c r="G313" i="30"/>
  <c r="N312" i="30"/>
  <c r="M312" i="30"/>
  <c r="L312" i="30"/>
  <c r="K312" i="30"/>
  <c r="I312" i="30"/>
  <c r="H312" i="30"/>
  <c r="G312" i="30"/>
  <c r="M311" i="30"/>
  <c r="L311" i="30"/>
  <c r="K311" i="30"/>
  <c r="J311" i="30"/>
  <c r="I311" i="30"/>
  <c r="H311" i="30"/>
  <c r="N311" i="30" s="1"/>
  <c r="G311" i="30"/>
  <c r="M310" i="30"/>
  <c r="L310" i="30"/>
  <c r="K310" i="30"/>
  <c r="J310" i="30"/>
  <c r="I310" i="30"/>
  <c r="H310" i="30"/>
  <c r="N310" i="30" s="1"/>
  <c r="G310" i="30"/>
  <c r="M309" i="30"/>
  <c r="L309" i="30"/>
  <c r="K309" i="30"/>
  <c r="J309" i="30"/>
  <c r="I309" i="30"/>
  <c r="H309" i="30"/>
  <c r="N309" i="30" s="1"/>
  <c r="G309" i="30"/>
  <c r="M308" i="30"/>
  <c r="L308" i="30"/>
  <c r="K308" i="30"/>
  <c r="J308" i="30"/>
  <c r="I308" i="30"/>
  <c r="H308" i="30"/>
  <c r="N308" i="30" s="1"/>
  <c r="G308" i="30"/>
  <c r="M307" i="30"/>
  <c r="L307" i="30"/>
  <c r="K307" i="30"/>
  <c r="J307" i="30"/>
  <c r="I307" i="30"/>
  <c r="H307" i="30"/>
  <c r="N307" i="30" s="1"/>
  <c r="G307" i="30"/>
  <c r="M306" i="30"/>
  <c r="L306" i="30"/>
  <c r="K306" i="30"/>
  <c r="J306" i="30"/>
  <c r="I306" i="30"/>
  <c r="H306" i="30"/>
  <c r="N306" i="30" s="1"/>
  <c r="G306" i="30"/>
  <c r="M305" i="30"/>
  <c r="L305" i="30"/>
  <c r="K305" i="30"/>
  <c r="J305" i="30"/>
  <c r="I305" i="30"/>
  <c r="H305" i="30"/>
  <c r="N305" i="30" s="1"/>
  <c r="G305" i="30"/>
  <c r="M304" i="30"/>
  <c r="L304" i="30"/>
  <c r="K304" i="30"/>
  <c r="J304" i="30"/>
  <c r="I304" i="30"/>
  <c r="H304" i="30"/>
  <c r="N304" i="30" s="1"/>
  <c r="G304" i="30"/>
  <c r="M303" i="30"/>
  <c r="L303" i="30"/>
  <c r="K303" i="30"/>
  <c r="J303" i="30"/>
  <c r="I303" i="30"/>
  <c r="H303" i="30"/>
  <c r="N303" i="30" s="1"/>
  <c r="G303" i="30"/>
  <c r="M302" i="30"/>
  <c r="L302" i="30"/>
  <c r="K302" i="30"/>
  <c r="J302" i="30"/>
  <c r="I302" i="30"/>
  <c r="H302" i="30"/>
  <c r="N302" i="30" s="1"/>
  <c r="G302" i="30"/>
  <c r="M301" i="30"/>
  <c r="L301" i="30"/>
  <c r="K301" i="30"/>
  <c r="J301" i="30"/>
  <c r="I301" i="30"/>
  <c r="H301" i="30"/>
  <c r="N301" i="30" s="1"/>
  <c r="G301" i="30"/>
  <c r="M300" i="30"/>
  <c r="L300" i="30"/>
  <c r="K300" i="30"/>
  <c r="J300" i="30"/>
  <c r="I300" i="30"/>
  <c r="H300" i="30"/>
  <c r="N300" i="30" s="1"/>
  <c r="G300" i="30"/>
  <c r="M299" i="30"/>
  <c r="L299" i="30"/>
  <c r="K299" i="30"/>
  <c r="J299" i="30"/>
  <c r="I299" i="30"/>
  <c r="H299" i="30"/>
  <c r="N299" i="30" s="1"/>
  <c r="G299" i="30"/>
  <c r="L298" i="30"/>
  <c r="K298" i="30"/>
  <c r="I298" i="30"/>
  <c r="H298" i="30"/>
  <c r="N298" i="30" s="1"/>
  <c r="G298" i="30"/>
  <c r="M298" i="30" s="1"/>
  <c r="L297" i="30"/>
  <c r="K297" i="30"/>
  <c r="J297" i="30"/>
  <c r="I297" i="30"/>
  <c r="H297" i="30"/>
  <c r="N297" i="30" s="1"/>
  <c r="G297" i="30"/>
  <c r="M297" i="30" s="1"/>
  <c r="L296" i="30"/>
  <c r="K296" i="30"/>
  <c r="J296" i="30"/>
  <c r="I296" i="30"/>
  <c r="H296" i="30"/>
  <c r="N296" i="30" s="1"/>
  <c r="G296" i="30"/>
  <c r="M296" i="30" s="1"/>
  <c r="L295" i="30"/>
  <c r="K295" i="30"/>
  <c r="J295" i="30"/>
  <c r="I295" i="30"/>
  <c r="H295" i="30"/>
  <c r="N295" i="30" s="1"/>
  <c r="G295" i="30"/>
  <c r="M295" i="30" s="1"/>
  <c r="L294" i="30"/>
  <c r="K294" i="30"/>
  <c r="J294" i="30"/>
  <c r="I294" i="30"/>
  <c r="L293" i="30"/>
  <c r="K293" i="30"/>
  <c r="J293" i="30"/>
  <c r="N292" i="30"/>
  <c r="L292" i="30"/>
  <c r="K292" i="30"/>
  <c r="I292" i="30"/>
  <c r="H292" i="30"/>
  <c r="G292" i="30"/>
  <c r="M292" i="30" s="1"/>
  <c r="N291" i="30"/>
  <c r="M291" i="30"/>
  <c r="L291" i="30"/>
  <c r="K291" i="30"/>
  <c r="J291" i="30"/>
  <c r="I291" i="30"/>
  <c r="H291" i="30"/>
  <c r="G291" i="30"/>
  <c r="N290" i="30"/>
  <c r="M290" i="30"/>
  <c r="L290" i="30"/>
  <c r="K290" i="30"/>
  <c r="J290" i="30"/>
  <c r="I290" i="30"/>
  <c r="H290" i="30"/>
  <c r="G290" i="30"/>
  <c r="N289" i="30"/>
  <c r="M289" i="30"/>
  <c r="L289" i="30"/>
  <c r="K289" i="30"/>
  <c r="J289" i="30"/>
  <c r="I289" i="30"/>
  <c r="H289" i="30"/>
  <c r="G289" i="30"/>
  <c r="N288" i="30"/>
  <c r="M288" i="30"/>
  <c r="L288" i="30"/>
  <c r="K288" i="30"/>
  <c r="J288" i="30"/>
  <c r="I288" i="30"/>
  <c r="H288" i="30"/>
  <c r="G288" i="30"/>
  <c r="N287" i="30"/>
  <c r="M287" i="30"/>
  <c r="L287" i="30"/>
  <c r="K287" i="30"/>
  <c r="J287" i="30"/>
  <c r="I287" i="30"/>
  <c r="H287" i="30"/>
  <c r="G287" i="30"/>
  <c r="N286" i="30"/>
  <c r="M286" i="30"/>
  <c r="L286" i="30"/>
  <c r="K286" i="30"/>
  <c r="J286" i="30"/>
  <c r="I286" i="30"/>
  <c r="H286" i="30"/>
  <c r="G286" i="30"/>
  <c r="N285" i="30"/>
  <c r="M285" i="30"/>
  <c r="L285" i="30"/>
  <c r="K285" i="30"/>
  <c r="J285" i="30"/>
  <c r="I285" i="30"/>
  <c r="H285" i="30"/>
  <c r="G285" i="30"/>
  <c r="L284" i="30"/>
  <c r="K284" i="30"/>
  <c r="I284" i="30"/>
  <c r="H284" i="30"/>
  <c r="N284" i="30" s="1"/>
  <c r="M283" i="30"/>
  <c r="L283" i="30"/>
  <c r="K283" i="30"/>
  <c r="J283" i="30"/>
  <c r="I283" i="30"/>
  <c r="G283" i="30"/>
  <c r="M282" i="30"/>
  <c r="L282" i="30"/>
  <c r="K282" i="30"/>
  <c r="J282" i="30"/>
  <c r="I282" i="30"/>
  <c r="H282" i="30"/>
  <c r="N282" i="30" s="1"/>
  <c r="G282" i="30"/>
  <c r="L281" i="30"/>
  <c r="K281" i="30"/>
  <c r="I281" i="30"/>
  <c r="G281" i="30"/>
  <c r="M281" i="30" s="1"/>
  <c r="L280" i="30"/>
  <c r="K280" i="30"/>
  <c r="J280" i="30"/>
  <c r="I280" i="30"/>
  <c r="G280" i="30"/>
  <c r="M280" i="30" s="1"/>
  <c r="L279" i="30"/>
  <c r="K279" i="30"/>
  <c r="J279" i="30"/>
  <c r="I279" i="30"/>
  <c r="H279" i="30"/>
  <c r="N279" i="30" s="1"/>
  <c r="G279" i="30"/>
  <c r="M279" i="30" s="1"/>
  <c r="L278" i="30"/>
  <c r="K278" i="30"/>
  <c r="J278" i="30"/>
  <c r="I278" i="30"/>
  <c r="H278" i="30"/>
  <c r="N278" i="30" s="1"/>
  <c r="G278" i="30"/>
  <c r="M278" i="30" s="1"/>
  <c r="L277" i="30"/>
  <c r="K277" i="30"/>
  <c r="J277" i="30"/>
  <c r="I277" i="30"/>
  <c r="H277" i="30"/>
  <c r="N277" i="30" s="1"/>
  <c r="G277" i="30"/>
  <c r="M277" i="30" s="1"/>
  <c r="L276" i="30"/>
  <c r="K276" i="30"/>
  <c r="I276" i="30"/>
  <c r="H276" i="30"/>
  <c r="N276" i="30" s="1"/>
  <c r="G276" i="30"/>
  <c r="M276" i="30" s="1"/>
  <c r="N275" i="30"/>
  <c r="L275" i="30"/>
  <c r="K275" i="30"/>
  <c r="J275" i="30"/>
  <c r="I275" i="30"/>
  <c r="H275" i="30"/>
  <c r="G275" i="30"/>
  <c r="M275" i="30" s="1"/>
  <c r="N274" i="30"/>
  <c r="L274" i="30"/>
  <c r="K274" i="30"/>
  <c r="J274" i="30"/>
  <c r="I274" i="30"/>
  <c r="H274" i="30"/>
  <c r="G274" i="30"/>
  <c r="M274" i="30" s="1"/>
  <c r="N273" i="30"/>
  <c r="L273" i="30"/>
  <c r="K273" i="30"/>
  <c r="J273" i="30"/>
  <c r="I273" i="30"/>
  <c r="H273" i="30"/>
  <c r="G273" i="30"/>
  <c r="M273" i="30" s="1"/>
  <c r="N272" i="30"/>
  <c r="L272" i="30"/>
  <c r="K272" i="30"/>
  <c r="J272" i="30"/>
  <c r="I272" i="30"/>
  <c r="H272" i="30"/>
  <c r="G272" i="30"/>
  <c r="M272" i="30" s="1"/>
  <c r="N271" i="30"/>
  <c r="L271" i="30"/>
  <c r="K271" i="30"/>
  <c r="J271" i="30"/>
  <c r="I271" i="30"/>
  <c r="H271" i="30"/>
  <c r="G271" i="30"/>
  <c r="M271" i="30" s="1"/>
  <c r="N270" i="30"/>
  <c r="L270" i="30"/>
  <c r="K270" i="30"/>
  <c r="J270" i="30"/>
  <c r="I270" i="30"/>
  <c r="H270" i="30"/>
  <c r="G270" i="30"/>
  <c r="M270" i="30" s="1"/>
  <c r="N269" i="30"/>
  <c r="L269" i="30"/>
  <c r="K269" i="30"/>
  <c r="J269" i="30"/>
  <c r="I269" i="30"/>
  <c r="H269" i="30"/>
  <c r="G269" i="30"/>
  <c r="M269" i="30" s="1"/>
  <c r="N268" i="30"/>
  <c r="L268" i="30"/>
  <c r="K268" i="30"/>
  <c r="J268" i="30"/>
  <c r="I268" i="30"/>
  <c r="H268" i="30"/>
  <c r="G268" i="30"/>
  <c r="M268" i="30" s="1"/>
  <c r="N267" i="30"/>
  <c r="L267" i="30"/>
  <c r="K267" i="30"/>
  <c r="J267" i="30"/>
  <c r="I267" i="30"/>
  <c r="H267" i="30"/>
  <c r="G267" i="30"/>
  <c r="M267" i="30" s="1"/>
  <c r="N266" i="30"/>
  <c r="L266" i="30"/>
  <c r="K266" i="30"/>
  <c r="J266" i="30"/>
  <c r="I266" i="30"/>
  <c r="H266" i="30"/>
  <c r="G266" i="30"/>
  <c r="M266" i="30" s="1"/>
  <c r="N265" i="30"/>
  <c r="L265" i="30"/>
  <c r="K265" i="30"/>
  <c r="J265" i="30"/>
  <c r="I265" i="30"/>
  <c r="H265" i="30"/>
  <c r="G265" i="30"/>
  <c r="M265" i="30" s="1"/>
  <c r="N264" i="30"/>
  <c r="L264" i="30"/>
  <c r="K264" i="30"/>
  <c r="J264" i="30"/>
  <c r="I264" i="30"/>
  <c r="H264" i="30"/>
  <c r="G264" i="30"/>
  <c r="M264" i="30" s="1"/>
  <c r="N263" i="30"/>
  <c r="L263" i="30"/>
  <c r="K263" i="30"/>
  <c r="J263" i="30"/>
  <c r="I263" i="30"/>
  <c r="H263" i="30"/>
  <c r="G263" i="30"/>
  <c r="M263" i="30" s="1"/>
  <c r="N262" i="30"/>
  <c r="L262" i="30"/>
  <c r="K262" i="30"/>
  <c r="J262" i="30"/>
  <c r="I262" i="30"/>
  <c r="H262" i="30"/>
  <c r="G262" i="30"/>
  <c r="M262" i="30" s="1"/>
  <c r="L261" i="30"/>
  <c r="K261" i="30"/>
  <c r="I261" i="30"/>
  <c r="N260" i="30"/>
  <c r="L260" i="30"/>
  <c r="K260" i="30"/>
  <c r="H260" i="30"/>
  <c r="N259" i="30"/>
  <c r="M259" i="30"/>
  <c r="L259" i="30"/>
  <c r="K259" i="30"/>
  <c r="J259" i="30"/>
  <c r="I259" i="30"/>
  <c r="H259" i="30"/>
  <c r="G259" i="30"/>
  <c r="M258" i="30"/>
  <c r="L258" i="30"/>
  <c r="K258" i="30"/>
  <c r="G258" i="30"/>
  <c r="N257" i="30"/>
  <c r="M257" i="30"/>
  <c r="L257" i="30"/>
  <c r="K257" i="30"/>
  <c r="J257" i="30"/>
  <c r="I257" i="30"/>
  <c r="H257" i="30"/>
  <c r="G257" i="30"/>
  <c r="N256" i="30"/>
  <c r="M256" i="30"/>
  <c r="L256" i="30"/>
  <c r="K256" i="30"/>
  <c r="J256" i="30"/>
  <c r="I256" i="30"/>
  <c r="H256" i="30"/>
  <c r="G256" i="30"/>
  <c r="L255" i="30"/>
  <c r="K255" i="30"/>
  <c r="J255" i="30"/>
  <c r="I255" i="30"/>
  <c r="N254" i="30"/>
  <c r="M254" i="30"/>
  <c r="L254" i="30"/>
  <c r="K254" i="30"/>
  <c r="J254" i="30"/>
  <c r="I254" i="30"/>
  <c r="H254" i="30"/>
  <c r="G254" i="30"/>
  <c r="N253" i="30"/>
  <c r="M253" i="30"/>
  <c r="L253" i="30"/>
  <c r="K253" i="30"/>
  <c r="J253" i="30"/>
  <c r="I253" i="30"/>
  <c r="H253" i="30"/>
  <c r="G253" i="30"/>
  <c r="N252" i="30"/>
  <c r="M252" i="30"/>
  <c r="L252" i="30"/>
  <c r="K252" i="30"/>
  <c r="J252" i="30"/>
  <c r="I252" i="30"/>
  <c r="H252" i="30"/>
  <c r="G252" i="30"/>
  <c r="N251" i="30"/>
  <c r="M251" i="30"/>
  <c r="L251" i="30"/>
  <c r="K251" i="30"/>
  <c r="J251" i="30"/>
  <c r="I251" i="30"/>
  <c r="H251" i="30"/>
  <c r="G251" i="30"/>
  <c r="N250" i="30"/>
  <c r="M250" i="30"/>
  <c r="L250" i="30"/>
  <c r="K250" i="30"/>
  <c r="J250" i="30"/>
  <c r="I250" i="30"/>
  <c r="H250" i="30"/>
  <c r="G250" i="30"/>
  <c r="N249" i="30"/>
  <c r="M249" i="30"/>
  <c r="L249" i="30"/>
  <c r="K249" i="30"/>
  <c r="J249" i="30"/>
  <c r="I249" i="30"/>
  <c r="H249" i="30"/>
  <c r="G249" i="30"/>
  <c r="L248" i="30"/>
  <c r="K248" i="30"/>
  <c r="I248" i="30"/>
  <c r="M247" i="30"/>
  <c r="L247" i="30"/>
  <c r="K247" i="30"/>
  <c r="J247" i="30"/>
  <c r="I247" i="30"/>
  <c r="H247" i="30"/>
  <c r="N247" i="30" s="1"/>
  <c r="G247" i="30"/>
  <c r="M246" i="30"/>
  <c r="L246" i="30"/>
  <c r="K246" i="30"/>
  <c r="J246" i="30"/>
  <c r="I246" i="30"/>
  <c r="H246" i="30"/>
  <c r="N246" i="30" s="1"/>
  <c r="G246" i="30"/>
  <c r="M245" i="30"/>
  <c r="L245" i="30"/>
  <c r="K245" i="30"/>
  <c r="I245" i="30"/>
  <c r="H245" i="30"/>
  <c r="N245" i="30" s="1"/>
  <c r="G245" i="30"/>
  <c r="L244" i="30"/>
  <c r="K244" i="30"/>
  <c r="J244" i="30"/>
  <c r="I244" i="30"/>
  <c r="H244" i="30"/>
  <c r="N244" i="30" s="1"/>
  <c r="G244" i="30"/>
  <c r="M244" i="30" s="1"/>
  <c r="L243" i="30"/>
  <c r="K243" i="30"/>
  <c r="J243" i="30"/>
  <c r="I243" i="30"/>
  <c r="H243" i="30"/>
  <c r="N243" i="30" s="1"/>
  <c r="G243" i="30"/>
  <c r="M243" i="30" s="1"/>
  <c r="L242" i="30"/>
  <c r="K242" i="30"/>
  <c r="I242" i="30"/>
  <c r="N241" i="30"/>
  <c r="L241" i="30"/>
  <c r="K241" i="30"/>
  <c r="J241" i="30"/>
  <c r="I241" i="30"/>
  <c r="H241" i="30"/>
  <c r="G241" i="30"/>
  <c r="M241" i="30" s="1"/>
  <c r="N240" i="30"/>
  <c r="L240" i="30"/>
  <c r="K240" i="30"/>
  <c r="J240" i="30"/>
  <c r="I240" i="30"/>
  <c r="H240" i="30"/>
  <c r="G240" i="30"/>
  <c r="M240" i="30" s="1"/>
  <c r="N239" i="30"/>
  <c r="L239" i="30"/>
  <c r="K239" i="30"/>
  <c r="J239" i="30"/>
  <c r="I239" i="30"/>
  <c r="H239" i="30"/>
  <c r="G239" i="30"/>
  <c r="M239" i="30" s="1"/>
  <c r="N238" i="30"/>
  <c r="L238" i="30"/>
  <c r="K238" i="30"/>
  <c r="J238" i="30"/>
  <c r="I238" i="30"/>
  <c r="H238" i="30"/>
  <c r="G238" i="30"/>
  <c r="M238" i="30" s="1"/>
  <c r="N237" i="30"/>
  <c r="L237" i="30"/>
  <c r="K237" i="30"/>
  <c r="J237" i="30"/>
  <c r="I237" i="30"/>
  <c r="H237" i="30"/>
  <c r="G237" i="30"/>
  <c r="M237" i="30" s="1"/>
  <c r="N236" i="30"/>
  <c r="L236" i="30"/>
  <c r="K236" i="30"/>
  <c r="J236" i="30"/>
  <c r="I236" i="30"/>
  <c r="H236" i="30"/>
  <c r="G236" i="30"/>
  <c r="M236" i="30" s="1"/>
  <c r="L235" i="30"/>
  <c r="K235" i="30"/>
  <c r="I235" i="30"/>
  <c r="N234" i="30"/>
  <c r="M234" i="30"/>
  <c r="L234" i="30"/>
  <c r="K234" i="30"/>
  <c r="J234" i="30"/>
  <c r="I234" i="30"/>
  <c r="H234" i="30"/>
  <c r="G234" i="30"/>
  <c r="M233" i="30"/>
  <c r="L233" i="30"/>
  <c r="K233" i="30"/>
  <c r="I233" i="30"/>
  <c r="H233" i="30"/>
  <c r="N233" i="30" s="1"/>
  <c r="G233" i="30"/>
  <c r="M232" i="30"/>
  <c r="L232" i="30"/>
  <c r="K232" i="30"/>
  <c r="J232" i="30"/>
  <c r="I232" i="30"/>
  <c r="H232" i="30"/>
  <c r="N232" i="30" s="1"/>
  <c r="G232" i="30"/>
  <c r="L231" i="30"/>
  <c r="K231" i="30"/>
  <c r="J231" i="30"/>
  <c r="I231" i="30"/>
  <c r="H231" i="30"/>
  <c r="N231" i="30" s="1"/>
  <c r="L230" i="30"/>
  <c r="K230" i="30"/>
  <c r="I230" i="30"/>
  <c r="N229" i="30"/>
  <c r="M229" i="30"/>
  <c r="L229" i="30"/>
  <c r="K229" i="30"/>
  <c r="J229" i="30"/>
  <c r="I229" i="30"/>
  <c r="H229" i="30"/>
  <c r="G229" i="30"/>
  <c r="M228" i="30"/>
  <c r="L228" i="30"/>
  <c r="K228" i="30"/>
  <c r="J228" i="30"/>
  <c r="I228" i="30"/>
  <c r="G228" i="30"/>
  <c r="L227" i="30"/>
  <c r="K227" i="30"/>
  <c r="J227" i="30"/>
  <c r="I227" i="30"/>
  <c r="H227" i="30"/>
  <c r="N227" i="30" s="1"/>
  <c r="G227" i="30"/>
  <c r="M227" i="30" s="1"/>
  <c r="L226" i="30"/>
  <c r="K226" i="30"/>
  <c r="J226" i="30"/>
  <c r="I226" i="30"/>
  <c r="H226" i="30"/>
  <c r="N226" i="30" s="1"/>
  <c r="G226" i="30"/>
  <c r="M226" i="30" s="1"/>
  <c r="L225" i="30"/>
  <c r="K225" i="30"/>
  <c r="J225" i="30"/>
  <c r="I225" i="30"/>
  <c r="H225" i="30"/>
  <c r="N225" i="30" s="1"/>
  <c r="G225" i="30"/>
  <c r="M225" i="30" s="1"/>
  <c r="L224" i="30"/>
  <c r="K224" i="30"/>
  <c r="J224" i="30"/>
  <c r="I224" i="30"/>
  <c r="H224" i="30"/>
  <c r="N224" i="30" s="1"/>
  <c r="G224" i="30"/>
  <c r="M224" i="30" s="1"/>
  <c r="L223" i="30"/>
  <c r="K223" i="30"/>
  <c r="J223" i="30"/>
  <c r="I223" i="30"/>
  <c r="G223" i="30"/>
  <c r="M223" i="30" s="1"/>
  <c r="L222" i="30"/>
  <c r="K222" i="30"/>
  <c r="I222" i="30"/>
  <c r="G222" i="30"/>
  <c r="M222" i="30" s="1"/>
  <c r="N221" i="30"/>
  <c r="L221" i="30"/>
  <c r="K221" i="30"/>
  <c r="J221" i="30"/>
  <c r="I221" i="30"/>
  <c r="H221" i="30"/>
  <c r="L220" i="30"/>
  <c r="K220" i="30"/>
  <c r="L219" i="30"/>
  <c r="K219" i="30"/>
  <c r="I219" i="30"/>
  <c r="G219" i="30"/>
  <c r="M219" i="30" s="1"/>
  <c r="L218" i="30"/>
  <c r="K218" i="30"/>
  <c r="I218" i="30"/>
  <c r="N217" i="30"/>
  <c r="L217" i="30"/>
  <c r="K217" i="30"/>
  <c r="J217" i="30"/>
  <c r="I217" i="30"/>
  <c r="H217" i="30"/>
  <c r="G217" i="30"/>
  <c r="M217" i="30" s="1"/>
  <c r="N216" i="30"/>
  <c r="L216" i="30"/>
  <c r="K216" i="30"/>
  <c r="J216" i="30"/>
  <c r="I216" i="30"/>
  <c r="H216" i="30"/>
  <c r="G216" i="30"/>
  <c r="M216" i="30" s="1"/>
  <c r="L215" i="30"/>
  <c r="K215" i="30"/>
  <c r="I215" i="30"/>
  <c r="H215" i="30"/>
  <c r="N215" i="30" s="1"/>
  <c r="L214" i="30"/>
  <c r="K214" i="30"/>
  <c r="J214" i="30"/>
  <c r="I214" i="30"/>
  <c r="H214" i="30"/>
  <c r="N214" i="30" s="1"/>
  <c r="G214" i="30"/>
  <c r="M214" i="30" s="1"/>
  <c r="L213" i="30"/>
  <c r="K213" i="30"/>
  <c r="J213" i="30"/>
  <c r="I213" i="30"/>
  <c r="H213" i="30"/>
  <c r="N213" i="30" s="1"/>
  <c r="G213" i="30"/>
  <c r="M213" i="30" s="1"/>
  <c r="L212" i="30"/>
  <c r="K212" i="30"/>
  <c r="J212" i="30"/>
  <c r="I212" i="30"/>
  <c r="H212" i="30"/>
  <c r="N212" i="30" s="1"/>
  <c r="G212" i="30"/>
  <c r="M212" i="30" s="1"/>
  <c r="L211" i="30"/>
  <c r="K211" i="30"/>
  <c r="J211" i="30"/>
  <c r="I211" i="30"/>
  <c r="H211" i="30"/>
  <c r="N211" i="30" s="1"/>
  <c r="G211" i="30"/>
  <c r="M211" i="30" s="1"/>
  <c r="L210" i="30"/>
  <c r="K210" i="30"/>
  <c r="J210" i="30"/>
  <c r="I210" i="30"/>
  <c r="H210" i="30"/>
  <c r="N210" i="30" s="1"/>
  <c r="G210" i="30"/>
  <c r="M210" i="30" s="1"/>
  <c r="L209" i="30"/>
  <c r="K209" i="30"/>
  <c r="I209" i="30"/>
  <c r="G209" i="30"/>
  <c r="M209" i="30" s="1"/>
  <c r="M208" i="30"/>
  <c r="L208" i="30"/>
  <c r="K208" i="30"/>
  <c r="J208" i="30"/>
  <c r="I208" i="30"/>
  <c r="H208" i="30"/>
  <c r="N208" i="30" s="1"/>
  <c r="G208" i="30"/>
  <c r="M207" i="30"/>
  <c r="L207" i="30"/>
  <c r="K207" i="30"/>
  <c r="J207" i="30"/>
  <c r="I207" i="30"/>
  <c r="H207" i="30"/>
  <c r="N207" i="30" s="1"/>
  <c r="G207" i="30"/>
  <c r="L206" i="30"/>
  <c r="K206" i="30"/>
  <c r="J206" i="30"/>
  <c r="I206" i="30"/>
  <c r="G206" i="30"/>
  <c r="M206" i="30" s="1"/>
  <c r="N205" i="30"/>
  <c r="L205" i="30"/>
  <c r="K205" i="30"/>
  <c r="J205" i="30"/>
  <c r="I205" i="30"/>
  <c r="H205" i="30"/>
  <c r="G205" i="30"/>
  <c r="M205" i="30" s="1"/>
  <c r="N204" i="30"/>
  <c r="L204" i="30"/>
  <c r="K204" i="30"/>
  <c r="J204" i="30"/>
  <c r="I204" i="30"/>
  <c r="H204" i="30"/>
  <c r="G204" i="30"/>
  <c r="M204" i="30" s="1"/>
  <c r="L203" i="30"/>
  <c r="K203" i="30"/>
  <c r="M202" i="30"/>
  <c r="L202" i="30"/>
  <c r="K202" i="30"/>
  <c r="I202" i="30"/>
  <c r="H202" i="30"/>
  <c r="N202" i="30" s="1"/>
  <c r="G202" i="30"/>
  <c r="L201" i="30"/>
  <c r="K201" i="30"/>
  <c r="J201" i="30"/>
  <c r="I201" i="30"/>
  <c r="H201" i="30"/>
  <c r="N201" i="30" s="1"/>
  <c r="G201" i="30"/>
  <c r="M201" i="30" s="1"/>
  <c r="L200" i="30"/>
  <c r="K200" i="30"/>
  <c r="J200" i="30"/>
  <c r="I200" i="30"/>
  <c r="H200" i="30"/>
  <c r="N200" i="30" s="1"/>
  <c r="G200" i="30"/>
  <c r="M200" i="30" s="1"/>
  <c r="L199" i="30"/>
  <c r="K199" i="30"/>
  <c r="J199" i="30"/>
  <c r="I199" i="30"/>
  <c r="H199" i="30"/>
  <c r="N199" i="30" s="1"/>
  <c r="G199" i="30"/>
  <c r="M199" i="30" s="1"/>
  <c r="L198" i="30"/>
  <c r="K198" i="30"/>
  <c r="J198" i="30"/>
  <c r="I198" i="30"/>
  <c r="H198" i="30"/>
  <c r="N198" i="30" s="1"/>
  <c r="G198" i="30"/>
  <c r="M198" i="30" s="1"/>
  <c r="L197" i="30"/>
  <c r="K197" i="30"/>
  <c r="I197" i="30"/>
  <c r="H197" i="30"/>
  <c r="N197" i="30" s="1"/>
  <c r="G197" i="30"/>
  <c r="M197" i="30" s="1"/>
  <c r="N196" i="30"/>
  <c r="L196" i="30"/>
  <c r="K196" i="30"/>
  <c r="J196" i="30"/>
  <c r="I196" i="30"/>
  <c r="H196" i="30"/>
  <c r="G196" i="30"/>
  <c r="M196" i="30" s="1"/>
  <c r="L195" i="30"/>
  <c r="K195" i="30"/>
  <c r="I195" i="30"/>
  <c r="N194" i="30"/>
  <c r="M194" i="30"/>
  <c r="L194" i="30"/>
  <c r="K194" i="30"/>
  <c r="J194" i="30"/>
  <c r="I194" i="30"/>
  <c r="H194" i="30"/>
  <c r="G194" i="30"/>
  <c r="L193" i="30"/>
  <c r="K193" i="30"/>
  <c r="J193" i="30"/>
  <c r="I193" i="30"/>
  <c r="G193" i="30"/>
  <c r="M193" i="30" s="1"/>
  <c r="L192" i="30"/>
  <c r="K192" i="30"/>
  <c r="J192" i="30"/>
  <c r="I192" i="30"/>
  <c r="H192" i="30"/>
  <c r="N192" i="30" s="1"/>
  <c r="G192" i="30"/>
  <c r="M192" i="30" s="1"/>
  <c r="L191" i="30"/>
  <c r="K191" i="30"/>
  <c r="J191" i="30"/>
  <c r="I191" i="30"/>
  <c r="G191" i="30"/>
  <c r="M191" i="30" s="1"/>
  <c r="N190" i="30"/>
  <c r="M190" i="30"/>
  <c r="L190" i="30"/>
  <c r="K190" i="30"/>
  <c r="J190" i="30"/>
  <c r="I190" i="30"/>
  <c r="H190" i="30"/>
  <c r="G190" i="30"/>
  <c r="M189" i="30"/>
  <c r="L189" i="30"/>
  <c r="K189" i="30"/>
  <c r="I189" i="30"/>
  <c r="H189" i="30"/>
  <c r="N189" i="30" s="1"/>
  <c r="G189" i="30"/>
  <c r="I188" i="30"/>
  <c r="F188" i="30"/>
  <c r="E188" i="30"/>
  <c r="I321" i="30" s="1"/>
  <c r="D188" i="30"/>
  <c r="H347" i="30" s="1"/>
  <c r="N347" i="30" s="1"/>
  <c r="C188" i="30"/>
  <c r="K188" i="30" s="1"/>
  <c r="L180" i="30"/>
  <c r="K180" i="30"/>
  <c r="J180" i="30"/>
  <c r="I180" i="30"/>
  <c r="H180" i="30"/>
  <c r="N180" i="30" s="1"/>
  <c r="G180" i="30"/>
  <c r="M180" i="30" s="1"/>
  <c r="N179" i="30"/>
  <c r="L179" i="30"/>
  <c r="K179" i="30"/>
  <c r="J179" i="30"/>
  <c r="I179" i="30"/>
  <c r="H179" i="30"/>
  <c r="G179" i="30"/>
  <c r="M179" i="30" s="1"/>
  <c r="L178" i="30"/>
  <c r="K178" i="30"/>
  <c r="M177" i="30"/>
  <c r="L177" i="30"/>
  <c r="K177" i="30"/>
  <c r="J177" i="30"/>
  <c r="I177" i="30"/>
  <c r="G177" i="30"/>
  <c r="M176" i="30"/>
  <c r="L176" i="30"/>
  <c r="K176" i="30"/>
  <c r="J176" i="30"/>
  <c r="I176" i="30"/>
  <c r="H176" i="30"/>
  <c r="N176" i="30" s="1"/>
  <c r="G176" i="30"/>
  <c r="M175" i="30"/>
  <c r="L175" i="30"/>
  <c r="K175" i="30"/>
  <c r="J175" i="30"/>
  <c r="I175" i="30"/>
  <c r="H175" i="30"/>
  <c r="N175" i="30" s="1"/>
  <c r="G175" i="30"/>
  <c r="M174" i="30"/>
  <c r="L174" i="30"/>
  <c r="K174" i="30"/>
  <c r="J174" i="30"/>
  <c r="I174" i="30"/>
  <c r="H174" i="30"/>
  <c r="N174" i="30" s="1"/>
  <c r="G174" i="30"/>
  <c r="M173" i="30"/>
  <c r="L173" i="30"/>
  <c r="K173" i="30"/>
  <c r="J173" i="30"/>
  <c r="I173" i="30"/>
  <c r="H173" i="30"/>
  <c r="N173" i="30" s="1"/>
  <c r="G173" i="30"/>
  <c r="M172" i="30"/>
  <c r="L172" i="30"/>
  <c r="K172" i="30"/>
  <c r="J172" i="30"/>
  <c r="I172" i="30"/>
  <c r="H172" i="30"/>
  <c r="N172" i="30" s="1"/>
  <c r="G172" i="30"/>
  <c r="M171" i="30"/>
  <c r="L171" i="30"/>
  <c r="K171" i="30"/>
  <c r="J171" i="30"/>
  <c r="I171" i="30"/>
  <c r="H171" i="30"/>
  <c r="N171" i="30" s="1"/>
  <c r="G171" i="30"/>
  <c r="M170" i="30"/>
  <c r="L170" i="30"/>
  <c r="K170" i="30"/>
  <c r="J170" i="30"/>
  <c r="I170" i="30"/>
  <c r="H170" i="30"/>
  <c r="N170" i="30" s="1"/>
  <c r="G170" i="30"/>
  <c r="M169" i="30"/>
  <c r="L169" i="30"/>
  <c r="K169" i="30"/>
  <c r="J169" i="30"/>
  <c r="I169" i="30"/>
  <c r="H169" i="30"/>
  <c r="N169" i="30" s="1"/>
  <c r="G169" i="30"/>
  <c r="N168" i="30"/>
  <c r="L168" i="30"/>
  <c r="K168" i="30"/>
  <c r="J168" i="30"/>
  <c r="I168" i="30"/>
  <c r="H168" i="30"/>
  <c r="N167" i="30"/>
  <c r="L167" i="30"/>
  <c r="K167" i="30"/>
  <c r="J167" i="30"/>
  <c r="I167" i="30"/>
  <c r="H167" i="30"/>
  <c r="G167" i="30"/>
  <c r="M167" i="30" s="1"/>
  <c r="N166" i="30"/>
  <c r="L166" i="30"/>
  <c r="K166" i="30"/>
  <c r="J166" i="30"/>
  <c r="I166" i="30"/>
  <c r="H166" i="30"/>
  <c r="M165" i="30"/>
  <c r="L165" i="30"/>
  <c r="K165" i="30"/>
  <c r="J165" i="30"/>
  <c r="I165" i="30"/>
  <c r="H165" i="30"/>
  <c r="N165" i="30" s="1"/>
  <c r="G165" i="30"/>
  <c r="M164" i="30"/>
  <c r="L164" i="30"/>
  <c r="K164" i="30"/>
  <c r="J164" i="30"/>
  <c r="I164" i="30"/>
  <c r="H164" i="30"/>
  <c r="N164" i="30" s="1"/>
  <c r="G164" i="30"/>
  <c r="M163" i="30"/>
  <c r="L163" i="30"/>
  <c r="K163" i="30"/>
  <c r="J163" i="30"/>
  <c r="I163" i="30"/>
  <c r="H163" i="30"/>
  <c r="N163" i="30" s="1"/>
  <c r="G163" i="30"/>
  <c r="M162" i="30"/>
  <c r="L162" i="30"/>
  <c r="K162" i="30"/>
  <c r="J162" i="30"/>
  <c r="I162" i="30"/>
  <c r="H162" i="30"/>
  <c r="N162" i="30" s="1"/>
  <c r="G162" i="30"/>
  <c r="M161" i="30"/>
  <c r="L161" i="30"/>
  <c r="K161" i="30"/>
  <c r="J161" i="30"/>
  <c r="I161" i="30"/>
  <c r="H161" i="30"/>
  <c r="N161" i="30" s="1"/>
  <c r="G161" i="30"/>
  <c r="M160" i="30"/>
  <c r="L160" i="30"/>
  <c r="K160" i="30"/>
  <c r="J160" i="30"/>
  <c r="I160" i="30"/>
  <c r="H160" i="30"/>
  <c r="N160" i="30" s="1"/>
  <c r="G160" i="30"/>
  <c r="M159" i="30"/>
  <c r="L159" i="30"/>
  <c r="K159" i="30"/>
  <c r="J159" i="30"/>
  <c r="I159" i="30"/>
  <c r="H159" i="30"/>
  <c r="N159" i="30" s="1"/>
  <c r="G159" i="30"/>
  <c r="M158" i="30"/>
  <c r="L158" i="30"/>
  <c r="K158" i="30"/>
  <c r="J158" i="30"/>
  <c r="I158" i="30"/>
  <c r="H158" i="30"/>
  <c r="N158" i="30" s="1"/>
  <c r="G158" i="30"/>
  <c r="M157" i="30"/>
  <c r="L157" i="30"/>
  <c r="K157" i="30"/>
  <c r="J157" i="30"/>
  <c r="I157" i="30"/>
  <c r="H157" i="30"/>
  <c r="N157" i="30" s="1"/>
  <c r="G157" i="30"/>
  <c r="M156" i="30"/>
  <c r="L156" i="30"/>
  <c r="K156" i="30"/>
  <c r="J156" i="30"/>
  <c r="I156" i="30"/>
  <c r="H156" i="30"/>
  <c r="N156" i="30" s="1"/>
  <c r="G156" i="30"/>
  <c r="M155" i="30"/>
  <c r="L155" i="30"/>
  <c r="K155" i="30"/>
  <c r="J155" i="30"/>
  <c r="I155" i="30"/>
  <c r="H155" i="30"/>
  <c r="N155" i="30" s="1"/>
  <c r="G155" i="30"/>
  <c r="L154" i="30"/>
  <c r="K154" i="30"/>
  <c r="I154" i="30"/>
  <c r="H154" i="30"/>
  <c r="N154" i="30" s="1"/>
  <c r="N153" i="30"/>
  <c r="M153" i="30"/>
  <c r="L153" i="30"/>
  <c r="K153" i="30"/>
  <c r="J153" i="30"/>
  <c r="I153" i="30"/>
  <c r="H153" i="30"/>
  <c r="G153" i="30"/>
  <c r="N152" i="30"/>
  <c r="M152" i="30"/>
  <c r="L152" i="30"/>
  <c r="K152" i="30"/>
  <c r="J152" i="30"/>
  <c r="I152" i="30"/>
  <c r="H152" i="30"/>
  <c r="G152" i="30"/>
  <c r="N151" i="30"/>
  <c r="M151" i="30"/>
  <c r="L151" i="30"/>
  <c r="K151" i="30"/>
  <c r="J151" i="30"/>
  <c r="I151" i="30"/>
  <c r="H151" i="30"/>
  <c r="G151" i="30"/>
  <c r="L150" i="30"/>
  <c r="K150" i="30"/>
  <c r="J150" i="30"/>
  <c r="I150" i="30"/>
  <c r="H150" i="30"/>
  <c r="N150" i="30" s="1"/>
  <c r="L149" i="30"/>
  <c r="K149" i="30"/>
  <c r="J149" i="30"/>
  <c r="I149" i="30"/>
  <c r="H149" i="30"/>
  <c r="N149" i="30" s="1"/>
  <c r="G149" i="30"/>
  <c r="M149" i="30" s="1"/>
  <c r="L148" i="30"/>
  <c r="K148" i="30"/>
  <c r="J148" i="30"/>
  <c r="I148" i="30"/>
  <c r="H148" i="30"/>
  <c r="N148" i="30" s="1"/>
  <c r="N147" i="30"/>
  <c r="M147" i="30"/>
  <c r="L147" i="30"/>
  <c r="K147" i="30"/>
  <c r="J147" i="30"/>
  <c r="I147" i="30"/>
  <c r="H147" i="30"/>
  <c r="G147" i="30"/>
  <c r="L146" i="30"/>
  <c r="K146" i="30"/>
  <c r="I146" i="30"/>
  <c r="L145" i="30"/>
  <c r="K145" i="30"/>
  <c r="G145" i="30"/>
  <c r="M145" i="30" s="1"/>
  <c r="L144" i="30"/>
  <c r="K144" i="30"/>
  <c r="J144" i="30"/>
  <c r="G144" i="30"/>
  <c r="M144" i="30" s="1"/>
  <c r="L143" i="30"/>
  <c r="K143" i="30"/>
  <c r="J143" i="30"/>
  <c r="I143" i="30"/>
  <c r="H143" i="30"/>
  <c r="N143" i="30" s="1"/>
  <c r="G143" i="30"/>
  <c r="M143" i="30" s="1"/>
  <c r="L142" i="30"/>
  <c r="K142" i="30"/>
  <c r="J142" i="30"/>
  <c r="I142" i="30"/>
  <c r="G142" i="30"/>
  <c r="M142" i="30" s="1"/>
  <c r="L141" i="30"/>
  <c r="K141" i="30"/>
  <c r="I141" i="30"/>
  <c r="L140" i="30"/>
  <c r="K140" i="30"/>
  <c r="J140" i="30"/>
  <c r="I140" i="30"/>
  <c r="H140" i="30"/>
  <c r="N140" i="30" s="1"/>
  <c r="G140" i="30"/>
  <c r="M140" i="30" s="1"/>
  <c r="L139" i="30"/>
  <c r="K139" i="30"/>
  <c r="L138" i="30"/>
  <c r="K138" i="30"/>
  <c r="J138" i="30"/>
  <c r="H138" i="30"/>
  <c r="N138" i="30" s="1"/>
  <c r="G138" i="30"/>
  <c r="L137" i="30"/>
  <c r="K137" i="30"/>
  <c r="N136" i="30"/>
  <c r="M136" i="30"/>
  <c r="L136" i="30"/>
  <c r="K136" i="30"/>
  <c r="J136" i="30"/>
  <c r="I136" i="30"/>
  <c r="H136" i="30"/>
  <c r="G136" i="30"/>
  <c r="L135" i="30"/>
  <c r="K135" i="30"/>
  <c r="J135" i="30"/>
  <c r="I135" i="30"/>
  <c r="L134" i="30"/>
  <c r="K134" i="30"/>
  <c r="J134" i="30"/>
  <c r="I134" i="30"/>
  <c r="H134" i="30"/>
  <c r="N134" i="30" s="1"/>
  <c r="L133" i="30"/>
  <c r="K133" i="30"/>
  <c r="I133" i="30"/>
  <c r="H133" i="30"/>
  <c r="N133" i="30" s="1"/>
  <c r="G133" i="30"/>
  <c r="M133" i="30" s="1"/>
  <c r="N132" i="30"/>
  <c r="L132" i="30"/>
  <c r="K132" i="30"/>
  <c r="J132" i="30"/>
  <c r="I132" i="30"/>
  <c r="H132" i="30"/>
  <c r="G132" i="30"/>
  <c r="M132" i="30" s="1"/>
  <c r="N131" i="30"/>
  <c r="L131" i="30"/>
  <c r="K131" i="30"/>
  <c r="J131" i="30"/>
  <c r="I131" i="30"/>
  <c r="H131" i="30"/>
  <c r="G131" i="30"/>
  <c r="M131" i="30" s="1"/>
  <c r="N130" i="30"/>
  <c r="L130" i="30"/>
  <c r="K130" i="30"/>
  <c r="J130" i="30"/>
  <c r="I130" i="30"/>
  <c r="H130" i="30"/>
  <c r="G130" i="30"/>
  <c r="M130" i="30" s="1"/>
  <c r="M129" i="30"/>
  <c r="L129" i="30"/>
  <c r="K129" i="30"/>
  <c r="J129" i="30"/>
  <c r="I129" i="30"/>
  <c r="G129" i="30"/>
  <c r="L128" i="30"/>
  <c r="K128" i="30"/>
  <c r="J128" i="30"/>
  <c r="I128" i="30"/>
  <c r="G128" i="30"/>
  <c r="M128" i="30" s="1"/>
  <c r="L127" i="30"/>
  <c r="K127" i="30"/>
  <c r="G127" i="30"/>
  <c r="M127" i="30" s="1"/>
  <c r="L126" i="30"/>
  <c r="K126" i="30"/>
  <c r="I126" i="30"/>
  <c r="H126" i="30"/>
  <c r="N126" i="30" s="1"/>
  <c r="G126" i="30"/>
  <c r="M126" i="30" s="1"/>
  <c r="L125" i="30"/>
  <c r="K125" i="30"/>
  <c r="J125" i="30"/>
  <c r="I125" i="30"/>
  <c r="L124" i="30"/>
  <c r="K124" i="30"/>
  <c r="J124" i="30"/>
  <c r="I124" i="30"/>
  <c r="H124" i="30"/>
  <c r="N124" i="30" s="1"/>
  <c r="G124" i="30"/>
  <c r="M124" i="30" s="1"/>
  <c r="L123" i="30"/>
  <c r="K123" i="30"/>
  <c r="I123" i="30"/>
  <c r="N122" i="30"/>
  <c r="L122" i="30"/>
  <c r="K122" i="30"/>
  <c r="J122" i="30"/>
  <c r="I122" i="30"/>
  <c r="H122" i="30"/>
  <c r="G122" i="30"/>
  <c r="M122" i="30" s="1"/>
  <c r="L121" i="30"/>
  <c r="K121" i="30"/>
  <c r="J121" i="30"/>
  <c r="I121" i="30"/>
  <c r="H121" i="30"/>
  <c r="N121" i="30" s="1"/>
  <c r="G121" i="30"/>
  <c r="M121" i="30" s="1"/>
  <c r="L120" i="30"/>
  <c r="K120" i="30"/>
  <c r="J120" i="30"/>
  <c r="I120" i="30"/>
  <c r="H120" i="30"/>
  <c r="N120" i="30" s="1"/>
  <c r="G120" i="30"/>
  <c r="M120" i="30" s="1"/>
  <c r="L119" i="30"/>
  <c r="K119" i="30"/>
  <c r="I119" i="30"/>
  <c r="H119" i="30"/>
  <c r="N119" i="30" s="1"/>
  <c r="G119" i="30"/>
  <c r="L118" i="30"/>
  <c r="K118" i="30"/>
  <c r="I118" i="30"/>
  <c r="L117" i="30"/>
  <c r="K117" i="30"/>
  <c r="J117" i="30"/>
  <c r="I117" i="30"/>
  <c r="H117" i="30"/>
  <c r="N117" i="30" s="1"/>
  <c r="G117" i="30"/>
  <c r="M117" i="30" s="1"/>
  <c r="L116" i="30"/>
  <c r="K116" i="30"/>
  <c r="H116" i="30"/>
  <c r="N116" i="30" s="1"/>
  <c r="L115" i="30"/>
  <c r="K115" i="30"/>
  <c r="L114" i="30"/>
  <c r="K114" i="30"/>
  <c r="J114" i="30"/>
  <c r="I114" i="30"/>
  <c r="H114" i="30"/>
  <c r="N114" i="30" s="1"/>
  <c r="L113" i="30"/>
  <c r="K113" i="30"/>
  <c r="J113" i="30"/>
  <c r="I113" i="30"/>
  <c r="G113" i="30"/>
  <c r="M113" i="30" s="1"/>
  <c r="N112" i="30"/>
  <c r="M112" i="30"/>
  <c r="L112" i="30"/>
  <c r="K112" i="30"/>
  <c r="J112" i="30"/>
  <c r="I112" i="30"/>
  <c r="H112" i="30"/>
  <c r="G112" i="30"/>
  <c r="L111" i="30"/>
  <c r="K111" i="30"/>
  <c r="I111" i="30"/>
  <c r="L110" i="30"/>
  <c r="K110" i="30"/>
  <c r="J110" i="30"/>
  <c r="I110" i="30"/>
  <c r="H110" i="30"/>
  <c r="N110" i="30" s="1"/>
  <c r="G110" i="30"/>
  <c r="M110" i="30" s="1"/>
  <c r="L109" i="30"/>
  <c r="K109" i="30"/>
  <c r="J109" i="30"/>
  <c r="I109" i="30"/>
  <c r="H109" i="30"/>
  <c r="N109" i="30" s="1"/>
  <c r="G109" i="30"/>
  <c r="M109" i="30" s="1"/>
  <c r="L108" i="30"/>
  <c r="K108" i="30"/>
  <c r="I108" i="30"/>
  <c r="H108" i="30"/>
  <c r="N108" i="30" s="1"/>
  <c r="G108" i="30"/>
  <c r="L107" i="30"/>
  <c r="K107" i="30"/>
  <c r="I107" i="30"/>
  <c r="H107" i="30"/>
  <c r="N107" i="30" s="1"/>
  <c r="G107" i="30"/>
  <c r="M107" i="30" s="1"/>
  <c r="L106" i="30"/>
  <c r="K106" i="30"/>
  <c r="I106" i="30"/>
  <c r="H106" i="30"/>
  <c r="N106" i="30" s="1"/>
  <c r="G106" i="30"/>
  <c r="L105" i="30"/>
  <c r="K105" i="30"/>
  <c r="I105" i="30"/>
  <c r="H105" i="30"/>
  <c r="N105" i="30" s="1"/>
  <c r="G105" i="30"/>
  <c r="M105" i="30" s="1"/>
  <c r="L104" i="30"/>
  <c r="K104" i="30"/>
  <c r="I104" i="30"/>
  <c r="G104" i="30"/>
  <c r="M104" i="30" s="1"/>
  <c r="L103" i="30"/>
  <c r="K103" i="30"/>
  <c r="J103" i="30"/>
  <c r="L102" i="30"/>
  <c r="K102" i="30"/>
  <c r="J102" i="30"/>
  <c r="I102" i="30"/>
  <c r="G102" i="30"/>
  <c r="M102" i="30" s="1"/>
  <c r="L101" i="30"/>
  <c r="K101" i="30"/>
  <c r="J101" i="30"/>
  <c r="I101" i="30"/>
  <c r="G101" i="30"/>
  <c r="M101" i="30" s="1"/>
  <c r="L100" i="30"/>
  <c r="K100" i="30"/>
  <c r="J100" i="30"/>
  <c r="I100" i="30"/>
  <c r="H100" i="30"/>
  <c r="N100" i="30" s="1"/>
  <c r="L99" i="30"/>
  <c r="K99" i="30"/>
  <c r="I99" i="30"/>
  <c r="G99" i="30"/>
  <c r="M99" i="30" s="1"/>
  <c r="L98" i="30"/>
  <c r="K98" i="30"/>
  <c r="J98" i="30"/>
  <c r="I98" i="30"/>
  <c r="G98" i="30"/>
  <c r="M98" i="30" s="1"/>
  <c r="L97" i="30"/>
  <c r="K97" i="30"/>
  <c r="I97" i="30"/>
  <c r="L96" i="30"/>
  <c r="K96" i="30"/>
  <c r="J96" i="30"/>
  <c r="I96" i="30"/>
  <c r="H96" i="30"/>
  <c r="N96" i="30" s="1"/>
  <c r="G96" i="30"/>
  <c r="M96" i="30" s="1"/>
  <c r="L95" i="30"/>
  <c r="K95" i="30"/>
  <c r="J95" i="30"/>
  <c r="I95" i="30"/>
  <c r="H95" i="30"/>
  <c r="N95" i="30" s="1"/>
  <c r="G95" i="30"/>
  <c r="M95" i="30" s="1"/>
  <c r="L94" i="30"/>
  <c r="K94" i="30"/>
  <c r="J94" i="30"/>
  <c r="I94" i="30"/>
  <c r="H94" i="30"/>
  <c r="N94" i="30" s="1"/>
  <c r="G94" i="30"/>
  <c r="M94" i="30" s="1"/>
  <c r="L93" i="30"/>
  <c r="K93" i="30"/>
  <c r="J93" i="30"/>
  <c r="I93" i="30"/>
  <c r="G93" i="30"/>
  <c r="M93" i="30" s="1"/>
  <c r="L92" i="30"/>
  <c r="K92" i="30"/>
  <c r="J92" i="30"/>
  <c r="I92" i="30"/>
  <c r="H92" i="30"/>
  <c r="N92" i="30" s="1"/>
  <c r="N91" i="30"/>
  <c r="L91" i="30"/>
  <c r="K91" i="30"/>
  <c r="J91" i="30"/>
  <c r="I91" i="30"/>
  <c r="H91" i="30"/>
  <c r="G91" i="30"/>
  <c r="M91" i="30" s="1"/>
  <c r="L90" i="30"/>
  <c r="K90" i="30"/>
  <c r="J90" i="30"/>
  <c r="I90" i="30"/>
  <c r="H90" i="30"/>
  <c r="N90" i="30" s="1"/>
  <c r="G90" i="30"/>
  <c r="M90" i="30" s="1"/>
  <c r="L89" i="30"/>
  <c r="K89" i="30"/>
  <c r="J89" i="30"/>
  <c r="I89" i="30"/>
  <c r="H89" i="30"/>
  <c r="N89" i="30" s="1"/>
  <c r="G89" i="30"/>
  <c r="M89" i="30" s="1"/>
  <c r="L88" i="30"/>
  <c r="K88" i="30"/>
  <c r="J88" i="30"/>
  <c r="I88" i="30"/>
  <c r="H88" i="30"/>
  <c r="N88" i="30" s="1"/>
  <c r="L87" i="30"/>
  <c r="K87" i="30"/>
  <c r="J87" i="30"/>
  <c r="I87" i="30"/>
  <c r="H87" i="30"/>
  <c r="N87" i="30" s="1"/>
  <c r="G87" i="30"/>
  <c r="M87" i="30" s="1"/>
  <c r="L86" i="30"/>
  <c r="K86" i="30"/>
  <c r="I86" i="30"/>
  <c r="G86" i="30"/>
  <c r="M86" i="30" s="1"/>
  <c r="L85" i="30"/>
  <c r="K85" i="30"/>
  <c r="J85" i="30"/>
  <c r="H85" i="30"/>
  <c r="N85" i="30" s="1"/>
  <c r="L84" i="30"/>
  <c r="K84" i="30"/>
  <c r="J84" i="30"/>
  <c r="I84" i="30"/>
  <c r="G84" i="30"/>
  <c r="M84" i="30" s="1"/>
  <c r="N83" i="30"/>
  <c r="L83" i="30"/>
  <c r="K83" i="30"/>
  <c r="J83" i="30"/>
  <c r="I83" i="30"/>
  <c r="H83" i="30"/>
  <c r="G83" i="30"/>
  <c r="M83" i="30" s="1"/>
  <c r="L82" i="30"/>
  <c r="K82" i="30"/>
  <c r="I82" i="30"/>
  <c r="K81" i="30"/>
  <c r="I81" i="30"/>
  <c r="F81" i="30"/>
  <c r="E81" i="30"/>
  <c r="I178" i="30" s="1"/>
  <c r="D81" i="30"/>
  <c r="H178" i="30" s="1"/>
  <c r="N178" i="30" s="1"/>
  <c r="C81" i="30"/>
  <c r="G100" i="30" s="1"/>
  <c r="M100" i="30" s="1"/>
  <c r="L73" i="30"/>
  <c r="K73" i="30"/>
  <c r="J73" i="30"/>
  <c r="I73" i="30"/>
  <c r="H73" i="30"/>
  <c r="N73" i="30" s="1"/>
  <c r="G73" i="30"/>
  <c r="M73" i="30" s="1"/>
  <c r="L72" i="30"/>
  <c r="K72" i="30"/>
  <c r="J72" i="30"/>
  <c r="I72" i="30"/>
  <c r="H72" i="30"/>
  <c r="N72" i="30" s="1"/>
  <c r="G72" i="30"/>
  <c r="M72" i="30" s="1"/>
  <c r="N71" i="30"/>
  <c r="L71" i="30"/>
  <c r="K71" i="30"/>
  <c r="J71" i="30"/>
  <c r="I71" i="30"/>
  <c r="H71" i="30"/>
  <c r="G71" i="30"/>
  <c r="M71" i="30" s="1"/>
  <c r="N70" i="30"/>
  <c r="L70" i="30"/>
  <c r="K70" i="30"/>
  <c r="J70" i="30"/>
  <c r="I70" i="30"/>
  <c r="H70" i="30"/>
  <c r="G70" i="30"/>
  <c r="M70" i="30" s="1"/>
  <c r="L69" i="30"/>
  <c r="K69" i="30"/>
  <c r="J69" i="30"/>
  <c r="I69" i="30"/>
  <c r="H69" i="30"/>
  <c r="N69" i="30" s="1"/>
  <c r="G69" i="30"/>
  <c r="M69" i="30" s="1"/>
  <c r="L68" i="30"/>
  <c r="K68" i="30"/>
  <c r="J68" i="30"/>
  <c r="I68" i="30"/>
  <c r="H68" i="30"/>
  <c r="N68" i="30" s="1"/>
  <c r="G68" i="30"/>
  <c r="M68" i="30" s="1"/>
  <c r="L67" i="30"/>
  <c r="K67" i="30"/>
  <c r="J67" i="30"/>
  <c r="H67" i="30"/>
  <c r="N67" i="30" s="1"/>
  <c r="G67" i="30"/>
  <c r="M67" i="30" s="1"/>
  <c r="L66" i="30"/>
  <c r="K66" i="30"/>
  <c r="J66" i="30"/>
  <c r="I66" i="30"/>
  <c r="H66" i="30"/>
  <c r="N66" i="30" s="1"/>
  <c r="G66" i="30"/>
  <c r="M66" i="30" s="1"/>
  <c r="N65" i="30"/>
  <c r="L65" i="30"/>
  <c r="K65" i="30"/>
  <c r="J65" i="30"/>
  <c r="I65" i="30"/>
  <c r="H65" i="30"/>
  <c r="G65" i="30"/>
  <c r="M65" i="30" s="1"/>
  <c r="L64" i="30"/>
  <c r="K64" i="30"/>
  <c r="J64" i="30"/>
  <c r="I64" i="30"/>
  <c r="H64" i="30"/>
  <c r="N64" i="30" s="1"/>
  <c r="L63" i="30"/>
  <c r="K63" i="30"/>
  <c r="J63" i="30"/>
  <c r="I63" i="30"/>
  <c r="H63" i="30"/>
  <c r="N63" i="30" s="1"/>
  <c r="G63" i="30"/>
  <c r="M63" i="30" s="1"/>
  <c r="N62" i="30"/>
  <c r="L62" i="30"/>
  <c r="K62" i="30"/>
  <c r="J62" i="30"/>
  <c r="I62" i="30"/>
  <c r="H62" i="30"/>
  <c r="G62" i="30"/>
  <c r="M62" i="30" s="1"/>
  <c r="L61" i="30"/>
  <c r="K61" i="30"/>
  <c r="J61" i="30"/>
  <c r="I61" i="30"/>
  <c r="H61" i="30"/>
  <c r="N61" i="30" s="1"/>
  <c r="G61" i="30"/>
  <c r="M61" i="30" s="1"/>
  <c r="N60" i="30"/>
  <c r="L60" i="30"/>
  <c r="K60" i="30"/>
  <c r="J60" i="30"/>
  <c r="I60" i="30"/>
  <c r="H60" i="30"/>
  <c r="G60" i="30"/>
  <c r="M60" i="30" s="1"/>
  <c r="L59" i="30"/>
  <c r="K59" i="30"/>
  <c r="J59" i="30"/>
  <c r="I59" i="30"/>
  <c r="H59" i="30"/>
  <c r="N59" i="30" s="1"/>
  <c r="G59" i="30"/>
  <c r="M59" i="30" s="1"/>
  <c r="N58" i="30"/>
  <c r="L58" i="30"/>
  <c r="K58" i="30"/>
  <c r="J58" i="30"/>
  <c r="I58" i="30"/>
  <c r="H58" i="30"/>
  <c r="G58" i="30"/>
  <c r="M58" i="30" s="1"/>
  <c r="N57" i="30"/>
  <c r="L57" i="30"/>
  <c r="K57" i="30"/>
  <c r="J57" i="30"/>
  <c r="I57" i="30"/>
  <c r="H57" i="30"/>
  <c r="G57" i="30"/>
  <c r="M57" i="30" s="1"/>
  <c r="N56" i="30"/>
  <c r="L56" i="30"/>
  <c r="K56" i="30"/>
  <c r="J56" i="30"/>
  <c r="I56" i="30"/>
  <c r="H56" i="30"/>
  <c r="G56" i="30"/>
  <c r="M56" i="30" s="1"/>
  <c r="L55" i="30"/>
  <c r="K55" i="30"/>
  <c r="J55" i="30"/>
  <c r="I55" i="30"/>
  <c r="H55" i="30"/>
  <c r="N55" i="30" s="1"/>
  <c r="G55" i="30"/>
  <c r="M55" i="30" s="1"/>
  <c r="N54" i="30"/>
  <c r="L54" i="30"/>
  <c r="K54" i="30"/>
  <c r="J54" i="30"/>
  <c r="I54" i="30"/>
  <c r="H54" i="30"/>
  <c r="G54" i="30"/>
  <c r="M54" i="30" s="1"/>
  <c r="N53" i="30"/>
  <c r="L53" i="30"/>
  <c r="K53" i="30"/>
  <c r="J53" i="30"/>
  <c r="I53" i="30"/>
  <c r="H53" i="30"/>
  <c r="G53" i="30"/>
  <c r="M53" i="30" s="1"/>
  <c r="L52" i="30"/>
  <c r="K52" i="30"/>
  <c r="J52" i="30"/>
  <c r="H52" i="30"/>
  <c r="N52" i="30" s="1"/>
  <c r="G52" i="30"/>
  <c r="M52" i="30" s="1"/>
  <c r="N51" i="30"/>
  <c r="L51" i="30"/>
  <c r="K51" i="30"/>
  <c r="J51" i="30"/>
  <c r="I51" i="30"/>
  <c r="H51" i="30"/>
  <c r="G51" i="30"/>
  <c r="M51" i="30" s="1"/>
  <c r="N50" i="30"/>
  <c r="L50" i="30"/>
  <c r="K50" i="30"/>
  <c r="J50" i="30"/>
  <c r="I50" i="30"/>
  <c r="H50" i="30"/>
  <c r="G50" i="30"/>
  <c r="M50" i="30" s="1"/>
  <c r="N49" i="30"/>
  <c r="L49" i="30"/>
  <c r="K49" i="30"/>
  <c r="J49" i="30"/>
  <c r="I49" i="30"/>
  <c r="H49" i="30"/>
  <c r="G49" i="30"/>
  <c r="M49" i="30" s="1"/>
  <c r="L48" i="30"/>
  <c r="K48" i="30"/>
  <c r="J48" i="30"/>
  <c r="I48" i="30"/>
  <c r="H48" i="30"/>
  <c r="N48" i="30" s="1"/>
  <c r="G48" i="30"/>
  <c r="M48" i="30" s="1"/>
  <c r="N47" i="30"/>
  <c r="L47" i="30"/>
  <c r="K47" i="30"/>
  <c r="J47" i="30"/>
  <c r="I47" i="30"/>
  <c r="H47" i="30"/>
  <c r="G47" i="30"/>
  <c r="M47" i="30" s="1"/>
  <c r="N46" i="30"/>
  <c r="L46" i="30"/>
  <c r="K46" i="30"/>
  <c r="J46" i="30"/>
  <c r="I46" i="30"/>
  <c r="H46" i="30"/>
  <c r="G46" i="30"/>
  <c r="M46" i="30" s="1"/>
  <c r="N45" i="30"/>
  <c r="L45" i="30"/>
  <c r="K45" i="30"/>
  <c r="J45" i="30"/>
  <c r="I45" i="30"/>
  <c r="H45" i="30"/>
  <c r="G45" i="30"/>
  <c r="M45" i="30" s="1"/>
  <c r="L44" i="30"/>
  <c r="K44" i="30"/>
  <c r="J44" i="30"/>
  <c r="I44" i="30"/>
  <c r="H44" i="30"/>
  <c r="N44" i="30" s="1"/>
  <c r="G44" i="30"/>
  <c r="M44" i="30" s="1"/>
  <c r="N43" i="30"/>
  <c r="L43" i="30"/>
  <c r="K43" i="30"/>
  <c r="J43" i="30"/>
  <c r="I43" i="30"/>
  <c r="H43" i="30"/>
  <c r="G43" i="30"/>
  <c r="M43" i="30" s="1"/>
  <c r="L42" i="30"/>
  <c r="K42" i="30"/>
  <c r="J42" i="30"/>
  <c r="H42" i="30"/>
  <c r="N42" i="30" s="1"/>
  <c r="N41" i="30"/>
  <c r="L41" i="30"/>
  <c r="K41" i="30"/>
  <c r="J41" i="30"/>
  <c r="I41" i="30"/>
  <c r="H41" i="30"/>
  <c r="G41" i="30"/>
  <c r="M41" i="30" s="1"/>
  <c r="N40" i="30"/>
  <c r="L40" i="30"/>
  <c r="K40" i="30"/>
  <c r="J40" i="30"/>
  <c r="I40" i="30"/>
  <c r="H40" i="30"/>
  <c r="G40" i="30"/>
  <c r="M40" i="30" s="1"/>
  <c r="L39" i="30"/>
  <c r="K39" i="30"/>
  <c r="J39" i="30"/>
  <c r="H39" i="30"/>
  <c r="N39" i="30" s="1"/>
  <c r="G39" i="30"/>
  <c r="N38" i="30"/>
  <c r="L38" i="30"/>
  <c r="K38" i="30"/>
  <c r="J38" i="30"/>
  <c r="I38" i="30"/>
  <c r="H38" i="30"/>
  <c r="G38" i="30"/>
  <c r="M38" i="30" s="1"/>
  <c r="N37" i="30"/>
  <c r="L37" i="30"/>
  <c r="K37" i="30"/>
  <c r="J37" i="30"/>
  <c r="I37" i="30"/>
  <c r="H37" i="30"/>
  <c r="G37" i="30"/>
  <c r="M37" i="30" s="1"/>
  <c r="N36" i="30"/>
  <c r="L36" i="30"/>
  <c r="K36" i="30"/>
  <c r="J36" i="30"/>
  <c r="I36" i="30"/>
  <c r="H36" i="30"/>
  <c r="G36" i="30"/>
  <c r="M36" i="30" s="1"/>
  <c r="L35" i="30"/>
  <c r="K35" i="30"/>
  <c r="J35" i="30"/>
  <c r="I35" i="30"/>
  <c r="H35" i="30"/>
  <c r="N35" i="30" s="1"/>
  <c r="G35" i="30"/>
  <c r="M35" i="30" s="1"/>
  <c r="N34" i="30"/>
  <c r="L34" i="30"/>
  <c r="K34" i="30"/>
  <c r="J34" i="30"/>
  <c r="I34" i="30"/>
  <c r="H34" i="30"/>
  <c r="G34" i="30"/>
  <c r="M34" i="30" s="1"/>
  <c r="L33" i="30"/>
  <c r="K33" i="30"/>
  <c r="J33" i="30"/>
  <c r="N32" i="30"/>
  <c r="M32" i="30"/>
  <c r="L32" i="30"/>
  <c r="K32" i="30"/>
  <c r="J32" i="30"/>
  <c r="I32" i="30"/>
  <c r="H32" i="30"/>
  <c r="G32" i="30"/>
  <c r="N31" i="30"/>
  <c r="M31" i="30"/>
  <c r="L31" i="30"/>
  <c r="K31" i="30"/>
  <c r="J31" i="30"/>
  <c r="I31" i="30"/>
  <c r="H31" i="30"/>
  <c r="G31" i="30"/>
  <c r="N30" i="30"/>
  <c r="M30" i="30"/>
  <c r="L30" i="30"/>
  <c r="K30" i="30"/>
  <c r="J30" i="30"/>
  <c r="I30" i="30"/>
  <c r="H30" i="30"/>
  <c r="G30" i="30"/>
  <c r="N29" i="30"/>
  <c r="M29" i="30"/>
  <c r="L29" i="30"/>
  <c r="K29" i="30"/>
  <c r="J29" i="30"/>
  <c r="I29" i="30"/>
  <c r="H29" i="30"/>
  <c r="G29" i="30"/>
  <c r="N28" i="30"/>
  <c r="M28" i="30"/>
  <c r="L28" i="30"/>
  <c r="K28" i="30"/>
  <c r="J28" i="30"/>
  <c r="I28" i="30"/>
  <c r="H28" i="30"/>
  <c r="G28" i="30"/>
  <c r="N27" i="30"/>
  <c r="M27" i="30"/>
  <c r="L27" i="30"/>
  <c r="K27" i="30"/>
  <c r="J27" i="30"/>
  <c r="I27" i="30"/>
  <c r="H27" i="30"/>
  <c r="G27" i="30"/>
  <c r="N26" i="30"/>
  <c r="M26" i="30"/>
  <c r="L26" i="30"/>
  <c r="K26" i="30"/>
  <c r="J26" i="30"/>
  <c r="I26" i="30"/>
  <c r="H26" i="30"/>
  <c r="G26" i="30"/>
  <c r="N25" i="30"/>
  <c r="M25" i="30"/>
  <c r="L25" i="30"/>
  <c r="K25" i="30"/>
  <c r="J25" i="30"/>
  <c r="I25" i="30"/>
  <c r="H25" i="30"/>
  <c r="G25" i="30"/>
  <c r="N24" i="30"/>
  <c r="M24" i="30"/>
  <c r="L24" i="30"/>
  <c r="K24" i="30"/>
  <c r="J24" i="30"/>
  <c r="I24" i="30"/>
  <c r="H24" i="30"/>
  <c r="G24" i="30"/>
  <c r="N23" i="30"/>
  <c r="M23" i="30"/>
  <c r="L23" i="30"/>
  <c r="K23" i="30"/>
  <c r="J23" i="30"/>
  <c r="I23" i="30"/>
  <c r="H23" i="30"/>
  <c r="G23" i="30"/>
  <c r="J22" i="30"/>
  <c r="I22" i="30"/>
  <c r="F22" i="30"/>
  <c r="E22" i="30"/>
  <c r="I67" i="30" s="1"/>
  <c r="D22" i="30"/>
  <c r="H33" i="30" s="1"/>
  <c r="N33" i="30" s="1"/>
  <c r="C22" i="30"/>
  <c r="F14" i="30"/>
  <c r="E14" i="30"/>
  <c r="D14" i="30"/>
  <c r="C14" i="30"/>
  <c r="K14" i="30" s="1"/>
  <c r="F13" i="30"/>
  <c r="E13" i="30"/>
  <c r="D13" i="30"/>
  <c r="C13" i="30"/>
  <c r="F12" i="30"/>
  <c r="E12" i="30"/>
  <c r="D12" i="30"/>
  <c r="E11" i="30"/>
  <c r="D11" i="30"/>
  <c r="F10" i="30"/>
  <c r="E10" i="30"/>
  <c r="D10" i="30"/>
  <c r="D9" i="30"/>
  <c r="C9" i="30"/>
  <c r="L640" i="29"/>
  <c r="K640" i="29"/>
  <c r="L639" i="29"/>
  <c r="K639" i="29"/>
  <c r="J639" i="29"/>
  <c r="L638" i="29"/>
  <c r="K638" i="29"/>
  <c r="J638" i="29"/>
  <c r="I638" i="29"/>
  <c r="L637" i="29"/>
  <c r="K637" i="29"/>
  <c r="J637" i="29"/>
  <c r="I637" i="29"/>
  <c r="L636" i="29"/>
  <c r="K636" i="29"/>
  <c r="G636" i="29"/>
  <c r="M636" i="29" s="1"/>
  <c r="L635" i="29"/>
  <c r="K635" i="29"/>
  <c r="J635" i="29"/>
  <c r="I635" i="29"/>
  <c r="H635" i="29"/>
  <c r="N635" i="29" s="1"/>
  <c r="G635" i="29"/>
  <c r="M635" i="29" s="1"/>
  <c r="N634" i="29"/>
  <c r="L634" i="29"/>
  <c r="K634" i="29"/>
  <c r="H634" i="29"/>
  <c r="G634" i="29"/>
  <c r="L633" i="29"/>
  <c r="K633" i="29"/>
  <c r="J633" i="29"/>
  <c r="I633" i="29"/>
  <c r="L632" i="29"/>
  <c r="K632" i="29"/>
  <c r="J632" i="29"/>
  <c r="I632" i="29"/>
  <c r="L631" i="29"/>
  <c r="K631" i="29"/>
  <c r="I631" i="29"/>
  <c r="L630" i="29"/>
  <c r="K630" i="29"/>
  <c r="L629" i="29"/>
  <c r="K629" i="29"/>
  <c r="J629" i="29"/>
  <c r="L628" i="29"/>
  <c r="K628" i="29"/>
  <c r="J628" i="29"/>
  <c r="I628" i="29"/>
  <c r="L627" i="29"/>
  <c r="K627" i="29"/>
  <c r="I627" i="29"/>
  <c r="L626" i="29"/>
  <c r="K626" i="29"/>
  <c r="J626" i="29"/>
  <c r="I626" i="29"/>
  <c r="H626" i="29"/>
  <c r="N626" i="29" s="1"/>
  <c r="G626" i="29"/>
  <c r="M626" i="29" s="1"/>
  <c r="L625" i="29"/>
  <c r="K625" i="29"/>
  <c r="L624" i="29"/>
  <c r="K624" i="29"/>
  <c r="J624" i="29"/>
  <c r="H624" i="29"/>
  <c r="N624" i="29" s="1"/>
  <c r="G624" i="29"/>
  <c r="L623" i="29"/>
  <c r="K623" i="29"/>
  <c r="L622" i="29"/>
  <c r="K622" i="29"/>
  <c r="J622" i="29"/>
  <c r="I622" i="29"/>
  <c r="L621" i="29"/>
  <c r="K621" i="29"/>
  <c r="J621" i="29"/>
  <c r="I621" i="29"/>
  <c r="L620" i="29"/>
  <c r="K620" i="29"/>
  <c r="L619" i="29"/>
  <c r="K619" i="29"/>
  <c r="J619" i="29"/>
  <c r="I619" i="29"/>
  <c r="H619" i="29"/>
  <c r="N619" i="29" s="1"/>
  <c r="G619" i="29"/>
  <c r="M619" i="29" s="1"/>
  <c r="L618" i="29"/>
  <c r="K618" i="29"/>
  <c r="J618" i="29"/>
  <c r="I618" i="29"/>
  <c r="L617" i="29"/>
  <c r="K617" i="29"/>
  <c r="I617" i="29"/>
  <c r="L616" i="29"/>
  <c r="K616" i="29"/>
  <c r="I616" i="29"/>
  <c r="L615" i="29"/>
  <c r="K615" i="29"/>
  <c r="L614" i="29"/>
  <c r="K614" i="29"/>
  <c r="J614" i="29"/>
  <c r="M613" i="29"/>
  <c r="L613" i="29"/>
  <c r="K613" i="29"/>
  <c r="J613" i="29"/>
  <c r="I613" i="29"/>
  <c r="G613" i="29"/>
  <c r="F612" i="29"/>
  <c r="E612" i="29"/>
  <c r="I639" i="29" s="1"/>
  <c r="D612" i="29"/>
  <c r="H640" i="29" s="1"/>
  <c r="N640" i="29" s="1"/>
  <c r="C612" i="29"/>
  <c r="L604" i="29"/>
  <c r="K604" i="29"/>
  <c r="J604" i="29"/>
  <c r="M603" i="29"/>
  <c r="L603" i="29"/>
  <c r="K603" i="29"/>
  <c r="J603" i="29"/>
  <c r="I603" i="29"/>
  <c r="H603" i="29"/>
  <c r="N603" i="29" s="1"/>
  <c r="G603" i="29"/>
  <c r="L602" i="29"/>
  <c r="K602" i="29"/>
  <c r="G602" i="29"/>
  <c r="M602" i="29" s="1"/>
  <c r="M601" i="29"/>
  <c r="L601" i="29"/>
  <c r="K601" i="29"/>
  <c r="J601" i="29"/>
  <c r="I601" i="29"/>
  <c r="H601" i="29"/>
  <c r="N601" i="29" s="1"/>
  <c r="G601" i="29"/>
  <c r="M600" i="29"/>
  <c r="L600" i="29"/>
  <c r="K600" i="29"/>
  <c r="I600" i="29"/>
  <c r="H600" i="29"/>
  <c r="N600" i="29" s="1"/>
  <c r="G600" i="29"/>
  <c r="L599" i="29"/>
  <c r="K599" i="29"/>
  <c r="J599" i="29"/>
  <c r="I599" i="29"/>
  <c r="G599" i="29"/>
  <c r="M599" i="29" s="1"/>
  <c r="L598" i="29"/>
  <c r="K598" i="29"/>
  <c r="I598" i="29"/>
  <c r="G598" i="29"/>
  <c r="M598" i="29" s="1"/>
  <c r="L597" i="29"/>
  <c r="K597" i="29"/>
  <c r="N596" i="29"/>
  <c r="L596" i="29"/>
  <c r="K596" i="29"/>
  <c r="J596" i="29"/>
  <c r="I596" i="29"/>
  <c r="H596" i="29"/>
  <c r="G596" i="29"/>
  <c r="M596" i="29" s="1"/>
  <c r="L595" i="29"/>
  <c r="K595" i="29"/>
  <c r="J595" i="29"/>
  <c r="H595" i="29"/>
  <c r="N595" i="29" s="1"/>
  <c r="L594" i="29"/>
  <c r="K594" i="29"/>
  <c r="J594" i="29"/>
  <c r="I594" i="29"/>
  <c r="H594" i="29"/>
  <c r="N594" i="29" s="1"/>
  <c r="G594" i="29"/>
  <c r="M594" i="29" s="1"/>
  <c r="L593" i="29"/>
  <c r="K593" i="29"/>
  <c r="J593" i="29"/>
  <c r="I593" i="29"/>
  <c r="H593" i="29"/>
  <c r="N593" i="29" s="1"/>
  <c r="G593" i="29"/>
  <c r="M593" i="29" s="1"/>
  <c r="L592" i="29"/>
  <c r="K592" i="29"/>
  <c r="J592" i="29"/>
  <c r="I592" i="29"/>
  <c r="H592" i="29"/>
  <c r="N592" i="29" s="1"/>
  <c r="G592" i="29"/>
  <c r="M592" i="29" s="1"/>
  <c r="L591" i="29"/>
  <c r="K591" i="29"/>
  <c r="G591" i="29"/>
  <c r="M591" i="29" s="1"/>
  <c r="L590" i="29"/>
  <c r="K590" i="29"/>
  <c r="G590" i="29"/>
  <c r="M590" i="29" s="1"/>
  <c r="L589" i="29"/>
  <c r="K589" i="29"/>
  <c r="I589" i="29"/>
  <c r="L588" i="29"/>
  <c r="K588" i="29"/>
  <c r="I588" i="29"/>
  <c r="G588" i="29"/>
  <c r="N587" i="29"/>
  <c r="M587" i="29"/>
  <c r="L587" i="29"/>
  <c r="K587" i="29"/>
  <c r="J587" i="29"/>
  <c r="I587" i="29"/>
  <c r="H587" i="29"/>
  <c r="G587" i="29"/>
  <c r="M586" i="29"/>
  <c r="L586" i="29"/>
  <c r="K586" i="29"/>
  <c r="G586" i="29"/>
  <c r="L585" i="29"/>
  <c r="K585" i="29"/>
  <c r="J585" i="29"/>
  <c r="G585" i="29"/>
  <c r="M585" i="29" s="1"/>
  <c r="M584" i="29"/>
  <c r="L584" i="29"/>
  <c r="K584" i="29"/>
  <c r="J584" i="29"/>
  <c r="I584" i="29"/>
  <c r="H584" i="29"/>
  <c r="N584" i="29" s="1"/>
  <c r="G584" i="29"/>
  <c r="L583" i="29"/>
  <c r="K583" i="29"/>
  <c r="L582" i="29"/>
  <c r="K582" i="29"/>
  <c r="J582" i="29"/>
  <c r="I582" i="29"/>
  <c r="H582" i="29"/>
  <c r="N582" i="29" s="1"/>
  <c r="G582" i="29"/>
  <c r="M582" i="29" s="1"/>
  <c r="L581" i="29"/>
  <c r="K581" i="29"/>
  <c r="I581" i="29"/>
  <c r="L580" i="29"/>
  <c r="K580" i="29"/>
  <c r="I580" i="29"/>
  <c r="G580" i="29"/>
  <c r="M580" i="29" s="1"/>
  <c r="M579" i="29"/>
  <c r="L579" i="29"/>
  <c r="K579" i="29"/>
  <c r="J579" i="29"/>
  <c r="I579" i="29"/>
  <c r="H579" i="29"/>
  <c r="N579" i="29" s="1"/>
  <c r="G579" i="29"/>
  <c r="L578" i="29"/>
  <c r="K578" i="29"/>
  <c r="I578" i="29"/>
  <c r="H578" i="29"/>
  <c r="G578" i="29"/>
  <c r="M578" i="29" s="1"/>
  <c r="L577" i="29"/>
  <c r="K577" i="29"/>
  <c r="I577" i="29"/>
  <c r="M576" i="29"/>
  <c r="L576" i="29"/>
  <c r="K576" i="29"/>
  <c r="J576" i="29"/>
  <c r="I576" i="29"/>
  <c r="H576" i="29"/>
  <c r="N576" i="29" s="1"/>
  <c r="G576" i="29"/>
  <c r="M575" i="29"/>
  <c r="L575" i="29"/>
  <c r="K575" i="29"/>
  <c r="J575" i="29"/>
  <c r="I575" i="29"/>
  <c r="H575" i="29"/>
  <c r="N575" i="29" s="1"/>
  <c r="G575" i="29"/>
  <c r="L574" i="29"/>
  <c r="K574" i="29"/>
  <c r="J574" i="29"/>
  <c r="I574" i="29"/>
  <c r="L573" i="29"/>
  <c r="K573" i="29"/>
  <c r="G573" i="29"/>
  <c r="M573" i="29" s="1"/>
  <c r="L572" i="29"/>
  <c r="K572" i="29"/>
  <c r="J572" i="29"/>
  <c r="L571" i="29"/>
  <c r="K571" i="29"/>
  <c r="L570" i="29"/>
  <c r="K570" i="29"/>
  <c r="I570" i="29"/>
  <c r="H570" i="29"/>
  <c r="M569" i="29"/>
  <c r="L569" i="29"/>
  <c r="K569" i="29"/>
  <c r="J569" i="29"/>
  <c r="I569" i="29"/>
  <c r="H569" i="29"/>
  <c r="N569" i="29" s="1"/>
  <c r="G569" i="29"/>
  <c r="L568" i="29"/>
  <c r="K568" i="29"/>
  <c r="L567" i="29"/>
  <c r="K567" i="29"/>
  <c r="L566" i="29"/>
  <c r="K566" i="29"/>
  <c r="I566" i="29"/>
  <c r="H566" i="29"/>
  <c r="G566" i="29"/>
  <c r="M566" i="29" s="1"/>
  <c r="M565" i="29"/>
  <c r="L565" i="29"/>
  <c r="K565" i="29"/>
  <c r="J565" i="29"/>
  <c r="I565" i="29"/>
  <c r="H565" i="29"/>
  <c r="N565" i="29" s="1"/>
  <c r="G565" i="29"/>
  <c r="L564" i="29"/>
  <c r="K564" i="29"/>
  <c r="L563" i="29"/>
  <c r="K563" i="29"/>
  <c r="M562" i="29"/>
  <c r="L562" i="29"/>
  <c r="K562" i="29"/>
  <c r="J562" i="29"/>
  <c r="I562" i="29"/>
  <c r="H562" i="29"/>
  <c r="N562" i="29" s="1"/>
  <c r="G562" i="29"/>
  <c r="L561" i="29"/>
  <c r="K561" i="29"/>
  <c r="I561" i="29"/>
  <c r="L560" i="29"/>
  <c r="K560" i="29"/>
  <c r="J560" i="29"/>
  <c r="I560" i="29"/>
  <c r="H560" i="29"/>
  <c r="N560" i="29" s="1"/>
  <c r="G560" i="29"/>
  <c r="M560" i="29" s="1"/>
  <c r="M559" i="29"/>
  <c r="L559" i="29"/>
  <c r="K559" i="29"/>
  <c r="J559" i="29"/>
  <c r="I559" i="29"/>
  <c r="H559" i="29"/>
  <c r="N559" i="29" s="1"/>
  <c r="G559" i="29"/>
  <c r="L558" i="29"/>
  <c r="K558" i="29"/>
  <c r="I558" i="29"/>
  <c r="L557" i="29"/>
  <c r="K557" i="29"/>
  <c r="J557" i="29"/>
  <c r="I557" i="29"/>
  <c r="H557" i="29"/>
  <c r="N557" i="29" s="1"/>
  <c r="G557" i="29"/>
  <c r="M557" i="29" s="1"/>
  <c r="L556" i="29"/>
  <c r="K556" i="29"/>
  <c r="I556" i="29"/>
  <c r="G556" i="29"/>
  <c r="M556" i="29" s="1"/>
  <c r="L555" i="29"/>
  <c r="K555" i="29"/>
  <c r="J555" i="29"/>
  <c r="I555" i="29"/>
  <c r="H555" i="29"/>
  <c r="N555" i="29" s="1"/>
  <c r="G555" i="29"/>
  <c r="M555" i="29" s="1"/>
  <c r="L554" i="29"/>
  <c r="K554" i="29"/>
  <c r="J554" i="29"/>
  <c r="I554" i="29"/>
  <c r="H554" i="29"/>
  <c r="N554" i="29" s="1"/>
  <c r="G554" i="29"/>
  <c r="M554" i="29" s="1"/>
  <c r="M553" i="29"/>
  <c r="L553" i="29"/>
  <c r="K553" i="29"/>
  <c r="J553" i="29"/>
  <c r="I553" i="29"/>
  <c r="G553" i="29"/>
  <c r="L552" i="29"/>
  <c r="K552" i="29"/>
  <c r="J552" i="29"/>
  <c r="I552" i="29"/>
  <c r="G552" i="29"/>
  <c r="M552" i="29" s="1"/>
  <c r="M551" i="29"/>
  <c r="L551" i="29"/>
  <c r="K551" i="29"/>
  <c r="J551" i="29"/>
  <c r="I551" i="29"/>
  <c r="G551" i="29"/>
  <c r="L550" i="29"/>
  <c r="K550" i="29"/>
  <c r="G550" i="29"/>
  <c r="M550" i="29" s="1"/>
  <c r="L549" i="29"/>
  <c r="K549" i="29"/>
  <c r="I549" i="29"/>
  <c r="G549" i="29"/>
  <c r="M549" i="29" s="1"/>
  <c r="M548" i="29"/>
  <c r="L548" i="29"/>
  <c r="K548" i="29"/>
  <c r="J548" i="29"/>
  <c r="I548" i="29"/>
  <c r="H548" i="29"/>
  <c r="N548" i="29" s="1"/>
  <c r="G548" i="29"/>
  <c r="L547" i="29"/>
  <c r="K547" i="29"/>
  <c r="J547" i="29"/>
  <c r="I547" i="29"/>
  <c r="H547" i="29"/>
  <c r="N547" i="29" s="1"/>
  <c r="G547" i="29"/>
  <c r="M547" i="29" s="1"/>
  <c r="L546" i="29"/>
  <c r="K546" i="29"/>
  <c r="I546" i="29"/>
  <c r="G546" i="29"/>
  <c r="M546" i="29" s="1"/>
  <c r="L545" i="29"/>
  <c r="K545" i="29"/>
  <c r="I545" i="29"/>
  <c r="L544" i="29"/>
  <c r="K544" i="29"/>
  <c r="L543" i="29"/>
  <c r="K543" i="29"/>
  <c r="L542" i="29"/>
  <c r="K542" i="29"/>
  <c r="J542" i="29"/>
  <c r="I542" i="29"/>
  <c r="H542" i="29"/>
  <c r="N542" i="29" s="1"/>
  <c r="G542" i="29"/>
  <c r="M542" i="29" s="1"/>
  <c r="L541" i="29"/>
  <c r="K541" i="29"/>
  <c r="L540" i="29"/>
  <c r="K540" i="29"/>
  <c r="L539" i="29"/>
  <c r="K539" i="29"/>
  <c r="H539" i="29"/>
  <c r="M538" i="29"/>
  <c r="L538" i="29"/>
  <c r="K538" i="29"/>
  <c r="J538" i="29"/>
  <c r="I538" i="29"/>
  <c r="H538" i="29"/>
  <c r="N538" i="29" s="1"/>
  <c r="G538" i="29"/>
  <c r="L537" i="29"/>
  <c r="K537" i="29"/>
  <c r="J537" i="29"/>
  <c r="H537" i="29"/>
  <c r="N537" i="29" s="1"/>
  <c r="G537" i="29"/>
  <c r="M537" i="29" s="1"/>
  <c r="L536" i="29"/>
  <c r="K536" i="29"/>
  <c r="J536" i="29"/>
  <c r="H536" i="29"/>
  <c r="N536" i="29" s="1"/>
  <c r="L535" i="29"/>
  <c r="K535" i="29"/>
  <c r="J535" i="29"/>
  <c r="M534" i="29"/>
  <c r="L534" i="29"/>
  <c r="K534" i="29"/>
  <c r="J534" i="29"/>
  <c r="I534" i="29"/>
  <c r="H534" i="29"/>
  <c r="N534" i="29" s="1"/>
  <c r="G534" i="29"/>
  <c r="L533" i="29"/>
  <c r="K533" i="29"/>
  <c r="J533" i="29"/>
  <c r="I533" i="29"/>
  <c r="G533" i="29"/>
  <c r="M533" i="29" s="1"/>
  <c r="L532" i="29"/>
  <c r="K532" i="29"/>
  <c r="J532" i="29"/>
  <c r="I532" i="29"/>
  <c r="H532" i="29"/>
  <c r="N532" i="29" s="1"/>
  <c r="G532" i="29"/>
  <c r="M532" i="29" s="1"/>
  <c r="L531" i="29"/>
  <c r="K531" i="29"/>
  <c r="J531" i="29"/>
  <c r="I531" i="29"/>
  <c r="H531" i="29"/>
  <c r="N531" i="29" s="1"/>
  <c r="G531" i="29"/>
  <c r="M531" i="29" s="1"/>
  <c r="M530" i="29"/>
  <c r="L530" i="29"/>
  <c r="K530" i="29"/>
  <c r="J530" i="29"/>
  <c r="I530" i="29"/>
  <c r="H530" i="29"/>
  <c r="N530" i="29" s="1"/>
  <c r="G530" i="29"/>
  <c r="L529" i="29"/>
  <c r="K529" i="29"/>
  <c r="J529" i="29"/>
  <c r="I529" i="29"/>
  <c r="H529" i="29"/>
  <c r="N529" i="29" s="1"/>
  <c r="G529" i="29"/>
  <c r="M529" i="29" s="1"/>
  <c r="L528" i="29"/>
  <c r="K528" i="29"/>
  <c r="I528" i="29"/>
  <c r="G528" i="29"/>
  <c r="M527" i="29"/>
  <c r="L527" i="29"/>
  <c r="K527" i="29"/>
  <c r="J527" i="29"/>
  <c r="I527" i="29"/>
  <c r="H527" i="29"/>
  <c r="N527" i="29" s="1"/>
  <c r="G527" i="29"/>
  <c r="L526" i="29"/>
  <c r="K526" i="29"/>
  <c r="I526" i="29"/>
  <c r="L525" i="29"/>
  <c r="K525" i="29"/>
  <c r="J525" i="29"/>
  <c r="I525" i="29"/>
  <c r="H525" i="29"/>
  <c r="N525" i="29" s="1"/>
  <c r="M524" i="29"/>
  <c r="L524" i="29"/>
  <c r="K524" i="29"/>
  <c r="I524" i="29"/>
  <c r="H524" i="29"/>
  <c r="N524" i="29" s="1"/>
  <c r="G524" i="29"/>
  <c r="L523" i="29"/>
  <c r="K523" i="29"/>
  <c r="J523" i="29"/>
  <c r="H523" i="29"/>
  <c r="N523" i="29" s="1"/>
  <c r="L522" i="29"/>
  <c r="K522" i="29"/>
  <c r="I522" i="29"/>
  <c r="L521" i="29"/>
  <c r="K521" i="29"/>
  <c r="I521" i="29"/>
  <c r="H521" i="29"/>
  <c r="G521" i="29"/>
  <c r="M521" i="29" s="1"/>
  <c r="L520" i="29"/>
  <c r="K520" i="29"/>
  <c r="J520" i="29"/>
  <c r="I520" i="29"/>
  <c r="H520" i="29"/>
  <c r="N520" i="29" s="1"/>
  <c r="G520" i="29"/>
  <c r="M520" i="29" s="1"/>
  <c r="M519" i="29"/>
  <c r="L519" i="29"/>
  <c r="K519" i="29"/>
  <c r="J519" i="29"/>
  <c r="I519" i="29"/>
  <c r="H519" i="29"/>
  <c r="N519" i="29" s="1"/>
  <c r="G519" i="29"/>
  <c r="L518" i="29"/>
  <c r="K518" i="29"/>
  <c r="L517" i="29"/>
  <c r="K517" i="29"/>
  <c r="G517" i="29"/>
  <c r="M517" i="29" s="1"/>
  <c r="L516" i="29"/>
  <c r="K516" i="29"/>
  <c r="I516" i="29"/>
  <c r="G516" i="29"/>
  <c r="M516" i="29" s="1"/>
  <c r="L515" i="29"/>
  <c r="K515" i="29"/>
  <c r="I515" i="29"/>
  <c r="G515" i="29"/>
  <c r="M515" i="29" s="1"/>
  <c r="L514" i="29"/>
  <c r="K514" i="29"/>
  <c r="I514" i="29"/>
  <c r="G514" i="29"/>
  <c r="M514" i="29" s="1"/>
  <c r="L513" i="29"/>
  <c r="K513" i="29"/>
  <c r="I513" i="29"/>
  <c r="G513" i="29"/>
  <c r="M513" i="29" s="1"/>
  <c r="L512" i="29"/>
  <c r="K512" i="29"/>
  <c r="L511" i="29"/>
  <c r="K511" i="29"/>
  <c r="I511" i="29"/>
  <c r="G511" i="29"/>
  <c r="M511" i="29" s="1"/>
  <c r="M510" i="29"/>
  <c r="L510" i="29"/>
  <c r="K510" i="29"/>
  <c r="I510" i="29"/>
  <c r="H510" i="29"/>
  <c r="N510" i="29" s="1"/>
  <c r="G510" i="29"/>
  <c r="L509" i="29"/>
  <c r="K509" i="29"/>
  <c r="I509" i="29"/>
  <c r="H509" i="29"/>
  <c r="N509" i="29" s="1"/>
  <c r="G509" i="29"/>
  <c r="M509" i="29" s="1"/>
  <c r="L508" i="29"/>
  <c r="K508" i="29"/>
  <c r="G508" i="29"/>
  <c r="M508" i="29" s="1"/>
  <c r="L507" i="29"/>
  <c r="K507" i="29"/>
  <c r="G507" i="29"/>
  <c r="M507" i="29" s="1"/>
  <c r="L506" i="29"/>
  <c r="K506" i="29"/>
  <c r="I506" i="29"/>
  <c r="G506" i="29"/>
  <c r="M506" i="29" s="1"/>
  <c r="L505" i="29"/>
  <c r="K505" i="29"/>
  <c r="J505" i="29"/>
  <c r="I505" i="29"/>
  <c r="H505" i="29"/>
  <c r="N505" i="29" s="1"/>
  <c r="G505" i="29"/>
  <c r="M505" i="29" s="1"/>
  <c r="L504" i="29"/>
  <c r="K504" i="29"/>
  <c r="G504" i="29"/>
  <c r="M504" i="29" s="1"/>
  <c r="M503" i="29"/>
  <c r="L503" i="29"/>
  <c r="K503" i="29"/>
  <c r="J503" i="29"/>
  <c r="I503" i="29"/>
  <c r="G503" i="29"/>
  <c r="M502" i="29"/>
  <c r="L502" i="29"/>
  <c r="K502" i="29"/>
  <c r="J502" i="29"/>
  <c r="I502" i="29"/>
  <c r="H502" i="29"/>
  <c r="N502" i="29" s="1"/>
  <c r="G502" i="29"/>
  <c r="L501" i="29"/>
  <c r="K501" i="29"/>
  <c r="J501" i="29"/>
  <c r="I501" i="29"/>
  <c r="G501" i="29"/>
  <c r="M501" i="29" s="1"/>
  <c r="M500" i="29"/>
  <c r="L500" i="29"/>
  <c r="K500" i="29"/>
  <c r="J500" i="29"/>
  <c r="I500" i="29"/>
  <c r="H500" i="29"/>
  <c r="N500" i="29" s="1"/>
  <c r="G500" i="29"/>
  <c r="L499" i="29"/>
  <c r="K499" i="29"/>
  <c r="L498" i="29"/>
  <c r="K498" i="29"/>
  <c r="J498" i="29"/>
  <c r="I498" i="29"/>
  <c r="H498" i="29"/>
  <c r="N498" i="29" s="1"/>
  <c r="L497" i="29"/>
  <c r="K497" i="29"/>
  <c r="G497" i="29"/>
  <c r="M497" i="29" s="1"/>
  <c r="L496" i="29"/>
  <c r="K496" i="29"/>
  <c r="J496" i="29"/>
  <c r="I496" i="29"/>
  <c r="G496" i="29"/>
  <c r="M496" i="29" s="1"/>
  <c r="L495" i="29"/>
  <c r="K495" i="29"/>
  <c r="I495" i="29"/>
  <c r="G495" i="29"/>
  <c r="M495" i="29" s="1"/>
  <c r="L494" i="29"/>
  <c r="K494" i="29"/>
  <c r="H494" i="29"/>
  <c r="N494" i="29" s="1"/>
  <c r="G494" i="29"/>
  <c r="M494" i="29" s="1"/>
  <c r="L493" i="29"/>
  <c r="K493" i="29"/>
  <c r="I493" i="29"/>
  <c r="G493" i="29"/>
  <c r="M493" i="29" s="1"/>
  <c r="L492" i="29"/>
  <c r="K492" i="29"/>
  <c r="I492" i="29"/>
  <c r="G492" i="29"/>
  <c r="M492" i="29" s="1"/>
  <c r="L491" i="29"/>
  <c r="K491" i="29"/>
  <c r="I491" i="29"/>
  <c r="G491" i="29"/>
  <c r="M491" i="29" s="1"/>
  <c r="L490" i="29"/>
  <c r="K490" i="29"/>
  <c r="J490" i="29"/>
  <c r="I490" i="29"/>
  <c r="H490" i="29"/>
  <c r="N490" i="29" s="1"/>
  <c r="G490" i="29"/>
  <c r="M490" i="29" s="1"/>
  <c r="L489" i="29"/>
  <c r="K489" i="29"/>
  <c r="I489" i="29"/>
  <c r="G489" i="29"/>
  <c r="M489" i="29" s="1"/>
  <c r="L488" i="29"/>
  <c r="K488" i="29"/>
  <c r="I488" i="29"/>
  <c r="G488" i="29"/>
  <c r="M488" i="29" s="1"/>
  <c r="L487" i="29"/>
  <c r="K487" i="29"/>
  <c r="I487" i="29"/>
  <c r="H487" i="29"/>
  <c r="N487" i="29" s="1"/>
  <c r="L486" i="29"/>
  <c r="K486" i="29"/>
  <c r="I486" i="29"/>
  <c r="G486" i="29"/>
  <c r="M486" i="29" s="1"/>
  <c r="M485" i="29"/>
  <c r="L485" i="29"/>
  <c r="K485" i="29"/>
  <c r="J485" i="29"/>
  <c r="I485" i="29"/>
  <c r="G485" i="29"/>
  <c r="L484" i="29"/>
  <c r="K484" i="29"/>
  <c r="L483" i="29"/>
  <c r="K483" i="29"/>
  <c r="I483" i="29"/>
  <c r="G483" i="29"/>
  <c r="M483" i="29" s="1"/>
  <c r="L482" i="29"/>
  <c r="K482" i="29"/>
  <c r="J482" i="29"/>
  <c r="I482" i="29"/>
  <c r="H482" i="29"/>
  <c r="N482" i="29" s="1"/>
  <c r="G482" i="29"/>
  <c r="M482" i="29" s="1"/>
  <c r="L481" i="29"/>
  <c r="K481" i="29"/>
  <c r="I481" i="29"/>
  <c r="L480" i="29"/>
  <c r="K480" i="29"/>
  <c r="H480" i="29"/>
  <c r="N480" i="29" s="1"/>
  <c r="G480" i="29"/>
  <c r="M480" i="29" s="1"/>
  <c r="L479" i="29"/>
  <c r="K479" i="29"/>
  <c r="J479" i="29"/>
  <c r="I479" i="29"/>
  <c r="H479" i="29"/>
  <c r="N479" i="29" s="1"/>
  <c r="G479" i="29"/>
  <c r="M479" i="29" s="1"/>
  <c r="L478" i="29"/>
  <c r="K478" i="29"/>
  <c r="M478" i="29" s="1"/>
  <c r="J478" i="29"/>
  <c r="I478" i="29"/>
  <c r="G478" i="29"/>
  <c r="M477" i="29"/>
  <c r="L477" i="29"/>
  <c r="K477" i="29"/>
  <c r="J477" i="29"/>
  <c r="I477" i="29"/>
  <c r="H477" i="29"/>
  <c r="N477" i="29" s="1"/>
  <c r="G477" i="29"/>
  <c r="L476" i="29"/>
  <c r="K476" i="29"/>
  <c r="J476" i="29"/>
  <c r="I476" i="29"/>
  <c r="H476" i="29"/>
  <c r="N476" i="29" s="1"/>
  <c r="G476" i="29"/>
  <c r="M476" i="29" s="1"/>
  <c r="L475" i="29"/>
  <c r="K475" i="29"/>
  <c r="J475" i="29"/>
  <c r="I475" i="29"/>
  <c r="H475" i="29"/>
  <c r="N475" i="29" s="1"/>
  <c r="G475" i="29"/>
  <c r="M475" i="29" s="1"/>
  <c r="L474" i="29"/>
  <c r="K474" i="29"/>
  <c r="J474" i="29"/>
  <c r="I474" i="29"/>
  <c r="L473" i="29"/>
  <c r="K473" i="29"/>
  <c r="M472" i="29"/>
  <c r="L472" i="29"/>
  <c r="K472" i="29"/>
  <c r="J472" i="29"/>
  <c r="H472" i="29"/>
  <c r="N472" i="29" s="1"/>
  <c r="G472" i="29"/>
  <c r="L471" i="29"/>
  <c r="K471" i="29"/>
  <c r="L470" i="29"/>
  <c r="K470" i="29"/>
  <c r="L469" i="29"/>
  <c r="K469" i="29"/>
  <c r="I469" i="29"/>
  <c r="G469" i="29"/>
  <c r="M469" i="29" s="1"/>
  <c r="L468" i="29"/>
  <c r="K468" i="29"/>
  <c r="J468" i="29"/>
  <c r="I468" i="29"/>
  <c r="H468" i="29"/>
  <c r="N468" i="29" s="1"/>
  <c r="G468" i="29"/>
  <c r="M468" i="29" s="1"/>
  <c r="L467" i="29"/>
  <c r="K467" i="29"/>
  <c r="I467" i="29"/>
  <c r="G467" i="29"/>
  <c r="M467" i="29" s="1"/>
  <c r="L466" i="29"/>
  <c r="K466" i="29"/>
  <c r="L465" i="29"/>
  <c r="K465" i="29"/>
  <c r="I465" i="29"/>
  <c r="G465" i="29"/>
  <c r="M465" i="29" s="1"/>
  <c r="L464" i="29"/>
  <c r="K464" i="29"/>
  <c r="J464" i="29"/>
  <c r="I464" i="29"/>
  <c r="H464" i="29"/>
  <c r="N464" i="29" s="1"/>
  <c r="L463" i="29"/>
  <c r="K463" i="29"/>
  <c r="J463" i="29"/>
  <c r="I463" i="29"/>
  <c r="H463" i="29"/>
  <c r="N463" i="29" s="1"/>
  <c r="G463" i="29"/>
  <c r="M463" i="29" s="1"/>
  <c r="L462" i="29"/>
  <c r="K462" i="29"/>
  <c r="I462" i="29"/>
  <c r="H462" i="29"/>
  <c r="N462" i="29" s="1"/>
  <c r="G462" i="29"/>
  <c r="L461" i="29"/>
  <c r="K461" i="29"/>
  <c r="I461" i="29"/>
  <c r="L460" i="29"/>
  <c r="K460" i="29"/>
  <c r="L459" i="29"/>
  <c r="K459" i="29"/>
  <c r="I459" i="29"/>
  <c r="L458" i="29"/>
  <c r="K458" i="29"/>
  <c r="J458" i="29"/>
  <c r="I458" i="29"/>
  <c r="H458" i="29"/>
  <c r="N458" i="29" s="1"/>
  <c r="G458" i="29"/>
  <c r="M458" i="29" s="1"/>
  <c r="L457" i="29"/>
  <c r="K457" i="29"/>
  <c r="J457" i="29"/>
  <c r="I457" i="29"/>
  <c r="H457" i="29"/>
  <c r="N457" i="29" s="1"/>
  <c r="G457" i="29"/>
  <c r="M457" i="29" s="1"/>
  <c r="L456" i="29"/>
  <c r="K456" i="29"/>
  <c r="J456" i="29"/>
  <c r="H456" i="29"/>
  <c r="N456" i="29" s="1"/>
  <c r="L455" i="29"/>
  <c r="K455" i="29"/>
  <c r="J455" i="29"/>
  <c r="H455" i="29"/>
  <c r="N455" i="29" s="1"/>
  <c r="L454" i="29"/>
  <c r="K454" i="29"/>
  <c r="J454" i="29"/>
  <c r="M453" i="29"/>
  <c r="L453" i="29"/>
  <c r="K453" i="29"/>
  <c r="J453" i="29"/>
  <c r="H453" i="29"/>
  <c r="N453" i="29" s="1"/>
  <c r="G453" i="29"/>
  <c r="L452" i="29"/>
  <c r="K452" i="29"/>
  <c r="J452" i="29"/>
  <c r="I452" i="29"/>
  <c r="L451" i="29"/>
  <c r="K451" i="29"/>
  <c r="J451" i="29"/>
  <c r="L450" i="29"/>
  <c r="K450" i="29"/>
  <c r="L449" i="29"/>
  <c r="K449" i="29"/>
  <c r="J449" i="29"/>
  <c r="H449" i="29"/>
  <c r="N449" i="29" s="1"/>
  <c r="L448" i="29"/>
  <c r="K448" i="29"/>
  <c r="L447" i="29"/>
  <c r="K447" i="29"/>
  <c r="J447" i="29"/>
  <c r="I447" i="29"/>
  <c r="H447" i="29"/>
  <c r="N447" i="29" s="1"/>
  <c r="L446" i="29"/>
  <c r="K446" i="29"/>
  <c r="L445" i="29"/>
  <c r="K445" i="29"/>
  <c r="I445" i="29"/>
  <c r="G445" i="29"/>
  <c r="M445" i="29" s="1"/>
  <c r="L444" i="29"/>
  <c r="K444" i="29"/>
  <c r="I444" i="29"/>
  <c r="G444" i="29"/>
  <c r="M444" i="29" s="1"/>
  <c r="L443" i="29"/>
  <c r="K443" i="29"/>
  <c r="J443" i="29"/>
  <c r="I443" i="29"/>
  <c r="G443" i="29"/>
  <c r="M443" i="29" s="1"/>
  <c r="L442" i="29"/>
  <c r="K442" i="29"/>
  <c r="L441" i="29"/>
  <c r="K441" i="29"/>
  <c r="J441" i="29"/>
  <c r="I441" i="29"/>
  <c r="H441" i="29"/>
  <c r="N441" i="29" s="1"/>
  <c r="G441" i="29"/>
  <c r="M441" i="29" s="1"/>
  <c r="L440" i="29"/>
  <c r="K440" i="29"/>
  <c r="J440" i="29"/>
  <c r="I440" i="29"/>
  <c r="H440" i="29"/>
  <c r="N440" i="29" s="1"/>
  <c r="G440" i="29"/>
  <c r="M440" i="29" s="1"/>
  <c r="L439" i="29"/>
  <c r="K439" i="29"/>
  <c r="J439" i="29"/>
  <c r="I439" i="29"/>
  <c r="H439" i="29"/>
  <c r="N439" i="29" s="1"/>
  <c r="G439" i="29"/>
  <c r="M439" i="29" s="1"/>
  <c r="L438" i="29"/>
  <c r="K438" i="29"/>
  <c r="J438" i="29"/>
  <c r="I438" i="29"/>
  <c r="H438" i="29"/>
  <c r="N438" i="29" s="1"/>
  <c r="G438" i="29"/>
  <c r="M438" i="29" s="1"/>
  <c r="L437" i="29"/>
  <c r="K437" i="29"/>
  <c r="M436" i="29"/>
  <c r="L436" i="29"/>
  <c r="K436" i="29"/>
  <c r="J436" i="29"/>
  <c r="I436" i="29"/>
  <c r="G436" i="29"/>
  <c r="L435" i="29"/>
  <c r="K435" i="29"/>
  <c r="L434" i="29"/>
  <c r="K434" i="29"/>
  <c r="L433" i="29"/>
  <c r="K433" i="29"/>
  <c r="I433" i="29"/>
  <c r="G433" i="29"/>
  <c r="M433" i="29" s="1"/>
  <c r="L432" i="29"/>
  <c r="K432" i="29"/>
  <c r="J432" i="29"/>
  <c r="G432" i="29"/>
  <c r="M432" i="29" s="1"/>
  <c r="M431" i="29"/>
  <c r="L431" i="29"/>
  <c r="K431" i="29"/>
  <c r="J431" i="29"/>
  <c r="I431" i="29"/>
  <c r="H431" i="29"/>
  <c r="N431" i="29" s="1"/>
  <c r="G431" i="29"/>
  <c r="L430" i="29"/>
  <c r="K430" i="29"/>
  <c r="I430" i="29"/>
  <c r="H430" i="29"/>
  <c r="L429" i="29"/>
  <c r="K429" i="29"/>
  <c r="J429" i="29"/>
  <c r="L428" i="29"/>
  <c r="K428" i="29"/>
  <c r="L427" i="29"/>
  <c r="K427" i="29"/>
  <c r="L426" i="29"/>
  <c r="K426" i="29"/>
  <c r="L425" i="29"/>
  <c r="K425" i="29"/>
  <c r="J425" i="29"/>
  <c r="H425" i="29"/>
  <c r="N425" i="29" s="1"/>
  <c r="G425" i="29"/>
  <c r="M425" i="29" s="1"/>
  <c r="L424" i="29"/>
  <c r="K424" i="29"/>
  <c r="L423" i="29"/>
  <c r="K423" i="29"/>
  <c r="L422" i="29"/>
  <c r="K422" i="29"/>
  <c r="L421" i="29"/>
  <c r="K421" i="29"/>
  <c r="I421" i="29"/>
  <c r="H421" i="29"/>
  <c r="G421" i="29"/>
  <c r="M421" i="29" s="1"/>
  <c r="L420" i="29"/>
  <c r="K420" i="29"/>
  <c r="J420" i="29"/>
  <c r="L419" i="29"/>
  <c r="K419" i="29"/>
  <c r="L418" i="29"/>
  <c r="K418" i="29"/>
  <c r="J418" i="29"/>
  <c r="I418" i="29"/>
  <c r="H418" i="29"/>
  <c r="N418" i="29" s="1"/>
  <c r="G418" i="29"/>
  <c r="M418" i="29" s="1"/>
  <c r="L417" i="29"/>
  <c r="K417" i="29"/>
  <c r="H417" i="29"/>
  <c r="N417" i="29" s="1"/>
  <c r="G417" i="29"/>
  <c r="M417" i="29" s="1"/>
  <c r="L416" i="29"/>
  <c r="K416" i="29"/>
  <c r="J416" i="29"/>
  <c r="L415" i="29"/>
  <c r="K415" i="29"/>
  <c r="J415" i="29"/>
  <c r="I415" i="29"/>
  <c r="L414" i="29"/>
  <c r="K414" i="29"/>
  <c r="J414" i="29"/>
  <c r="I414" i="29"/>
  <c r="H414" i="29"/>
  <c r="N414" i="29" s="1"/>
  <c r="G414" i="29"/>
  <c r="M414" i="29" s="1"/>
  <c r="L413" i="29"/>
  <c r="K413" i="29"/>
  <c r="L412" i="29"/>
  <c r="K412" i="29"/>
  <c r="J412" i="29"/>
  <c r="I412" i="29"/>
  <c r="H412" i="29"/>
  <c r="N412" i="29" s="1"/>
  <c r="G412" i="29"/>
  <c r="M412" i="29" s="1"/>
  <c r="L411" i="29"/>
  <c r="K411" i="29"/>
  <c r="I411" i="29"/>
  <c r="G411" i="29"/>
  <c r="M411" i="29" s="1"/>
  <c r="L410" i="29"/>
  <c r="K410" i="29"/>
  <c r="M409" i="29"/>
  <c r="L409" i="29"/>
  <c r="K409" i="29"/>
  <c r="J409" i="29"/>
  <c r="H409" i="29"/>
  <c r="N409" i="29" s="1"/>
  <c r="G409" i="29"/>
  <c r="L408" i="29"/>
  <c r="K408" i="29"/>
  <c r="L407" i="29"/>
  <c r="K407" i="29"/>
  <c r="H407" i="29"/>
  <c r="L406" i="29"/>
  <c r="K406" i="29"/>
  <c r="L405" i="29"/>
  <c r="K405" i="29"/>
  <c r="L404" i="29"/>
  <c r="K404" i="29"/>
  <c r="L403" i="29"/>
  <c r="K403" i="29"/>
  <c r="J403" i="29"/>
  <c r="I403" i="29"/>
  <c r="G403" i="29"/>
  <c r="M403" i="29" s="1"/>
  <c r="L402" i="29"/>
  <c r="K402" i="29"/>
  <c r="L401" i="29"/>
  <c r="K401" i="29"/>
  <c r="L400" i="29"/>
  <c r="K400" i="29"/>
  <c r="L399" i="29"/>
  <c r="K399" i="29"/>
  <c r="J399" i="29"/>
  <c r="I399" i="29"/>
  <c r="H399" i="29"/>
  <c r="N399" i="29" s="1"/>
  <c r="G399" i="29"/>
  <c r="M399" i="29" s="1"/>
  <c r="L398" i="29"/>
  <c r="K398" i="29"/>
  <c r="G398" i="29"/>
  <c r="M398" i="29" s="1"/>
  <c r="L397" i="29"/>
  <c r="K397" i="29"/>
  <c r="I397" i="29"/>
  <c r="H397" i="29"/>
  <c r="L396" i="29"/>
  <c r="K396" i="29"/>
  <c r="L395" i="29"/>
  <c r="K395" i="29"/>
  <c r="L394" i="29"/>
  <c r="K394" i="29"/>
  <c r="G394" i="29"/>
  <c r="M394" i="29" s="1"/>
  <c r="M393" i="29"/>
  <c r="L393" i="29"/>
  <c r="K393" i="29"/>
  <c r="J393" i="29"/>
  <c r="I393" i="29"/>
  <c r="H393" i="29"/>
  <c r="N393" i="29" s="1"/>
  <c r="G393" i="29"/>
  <c r="L392" i="29"/>
  <c r="K392" i="29"/>
  <c r="J392" i="29"/>
  <c r="I392" i="29"/>
  <c r="H392" i="29"/>
  <c r="N392" i="29" s="1"/>
  <c r="L391" i="29"/>
  <c r="K391" i="29"/>
  <c r="L390" i="29"/>
  <c r="K390" i="29"/>
  <c r="J390" i="29"/>
  <c r="I390" i="29"/>
  <c r="H390" i="29"/>
  <c r="N390" i="29" s="1"/>
  <c r="G390" i="29"/>
  <c r="M390" i="29" s="1"/>
  <c r="L389" i="29"/>
  <c r="K389" i="29"/>
  <c r="I389" i="29"/>
  <c r="H389" i="29"/>
  <c r="G389" i="29"/>
  <c r="M389" i="29" s="1"/>
  <c r="L388" i="29"/>
  <c r="K388" i="29"/>
  <c r="J388" i="29"/>
  <c r="L387" i="29"/>
  <c r="K387" i="29"/>
  <c r="L386" i="29"/>
  <c r="K386" i="29"/>
  <c r="L385" i="29"/>
  <c r="K385" i="29"/>
  <c r="J385" i="29"/>
  <c r="I385" i="29"/>
  <c r="H385" i="29"/>
  <c r="N385" i="29" s="1"/>
  <c r="L384" i="29"/>
  <c r="K384" i="29"/>
  <c r="L383" i="29"/>
  <c r="K383" i="29"/>
  <c r="H383" i="29"/>
  <c r="N383" i="29" s="1"/>
  <c r="L382" i="29"/>
  <c r="K382" i="29"/>
  <c r="J382" i="29"/>
  <c r="I382" i="29"/>
  <c r="H382" i="29"/>
  <c r="N382" i="29" s="1"/>
  <c r="G382" i="29"/>
  <c r="M382" i="29" s="1"/>
  <c r="L381" i="29"/>
  <c r="K381" i="29"/>
  <c r="J381" i="29"/>
  <c r="I381" i="29"/>
  <c r="H381" i="29"/>
  <c r="N381" i="29" s="1"/>
  <c r="G381" i="29"/>
  <c r="M381" i="29" s="1"/>
  <c r="L380" i="29"/>
  <c r="K380" i="29"/>
  <c r="H380" i="29"/>
  <c r="N380" i="29" s="1"/>
  <c r="L379" i="29"/>
  <c r="K379" i="29"/>
  <c r="L378" i="29"/>
  <c r="K378" i="29"/>
  <c r="I378" i="29"/>
  <c r="H378" i="29"/>
  <c r="N378" i="29" s="1"/>
  <c r="L377" i="29"/>
  <c r="K377" i="29"/>
  <c r="L376" i="29"/>
  <c r="K376" i="29"/>
  <c r="J376" i="29"/>
  <c r="I376" i="29"/>
  <c r="H376" i="29"/>
  <c r="N376" i="29" s="1"/>
  <c r="G376" i="29"/>
  <c r="M376" i="29" s="1"/>
  <c r="L375" i="29"/>
  <c r="K375" i="29"/>
  <c r="J375" i="29"/>
  <c r="I375" i="29"/>
  <c r="H375" i="29"/>
  <c r="N375" i="29" s="1"/>
  <c r="G375" i="29"/>
  <c r="M375" i="29" s="1"/>
  <c r="L374" i="29"/>
  <c r="K374" i="29"/>
  <c r="J374" i="29"/>
  <c r="H374" i="29"/>
  <c r="N374" i="29" s="1"/>
  <c r="G374" i="29"/>
  <c r="M374" i="29" s="1"/>
  <c r="L373" i="29"/>
  <c r="K373" i="29"/>
  <c r="I373" i="29"/>
  <c r="L372" i="29"/>
  <c r="K372" i="29"/>
  <c r="J372" i="29"/>
  <c r="I372" i="29"/>
  <c r="H372" i="29"/>
  <c r="N372" i="29" s="1"/>
  <c r="L371" i="29"/>
  <c r="K371" i="29"/>
  <c r="F371" i="29"/>
  <c r="J597" i="29" s="1"/>
  <c r="E371" i="29"/>
  <c r="I494" i="29" s="1"/>
  <c r="D371" i="29"/>
  <c r="C371" i="29"/>
  <c r="G460" i="29" s="1"/>
  <c r="M460" i="29" s="1"/>
  <c r="L363" i="29"/>
  <c r="K363" i="29"/>
  <c r="J363" i="29"/>
  <c r="I363" i="29"/>
  <c r="H363" i="29"/>
  <c r="N363" i="29" s="1"/>
  <c r="G363" i="29"/>
  <c r="M363" i="29" s="1"/>
  <c r="M362" i="29"/>
  <c r="L362" i="29"/>
  <c r="K362" i="29"/>
  <c r="J362" i="29"/>
  <c r="I362" i="29"/>
  <c r="H362" i="29"/>
  <c r="N362" i="29" s="1"/>
  <c r="G362" i="29"/>
  <c r="L361" i="29"/>
  <c r="K361" i="29"/>
  <c r="J361" i="29"/>
  <c r="I361" i="29"/>
  <c r="G361" i="29"/>
  <c r="M361" i="29" s="1"/>
  <c r="L360" i="29"/>
  <c r="K360" i="29"/>
  <c r="J360" i="29"/>
  <c r="I360" i="29"/>
  <c r="H360" i="29"/>
  <c r="N360" i="29" s="1"/>
  <c r="G360" i="29"/>
  <c r="M360" i="29" s="1"/>
  <c r="L359" i="29"/>
  <c r="K359" i="29"/>
  <c r="J359" i="29"/>
  <c r="I359" i="29"/>
  <c r="H359" i="29"/>
  <c r="N359" i="29" s="1"/>
  <c r="G359" i="29"/>
  <c r="M359" i="29" s="1"/>
  <c r="L358" i="29"/>
  <c r="K358" i="29"/>
  <c r="J358" i="29"/>
  <c r="I358" i="29"/>
  <c r="H358" i="29"/>
  <c r="N358" i="29" s="1"/>
  <c r="G358" i="29"/>
  <c r="M358" i="29" s="1"/>
  <c r="L357" i="29"/>
  <c r="K357" i="29"/>
  <c r="J357" i="29"/>
  <c r="I357" i="29"/>
  <c r="H357" i="29"/>
  <c r="N357" i="29" s="1"/>
  <c r="G357" i="29"/>
  <c r="M357" i="29" s="1"/>
  <c r="L356" i="29"/>
  <c r="K356" i="29"/>
  <c r="J356" i="29"/>
  <c r="I356" i="29"/>
  <c r="H356" i="29"/>
  <c r="N356" i="29" s="1"/>
  <c r="G356" i="29"/>
  <c r="M356" i="29" s="1"/>
  <c r="M355" i="29"/>
  <c r="L355" i="29"/>
  <c r="K355" i="29"/>
  <c r="J355" i="29"/>
  <c r="I355" i="29"/>
  <c r="H355" i="29"/>
  <c r="N355" i="29" s="1"/>
  <c r="G355" i="29"/>
  <c r="M354" i="29"/>
  <c r="L354" i="29"/>
  <c r="K354" i="29"/>
  <c r="I354" i="29"/>
  <c r="H354" i="29"/>
  <c r="N354" i="29" s="1"/>
  <c r="G354" i="29"/>
  <c r="L353" i="29"/>
  <c r="K353" i="29"/>
  <c r="J353" i="29"/>
  <c r="I353" i="29"/>
  <c r="H353" i="29"/>
  <c r="N353" i="29" s="1"/>
  <c r="G353" i="29"/>
  <c r="M353" i="29" s="1"/>
  <c r="M352" i="29"/>
  <c r="L352" i="29"/>
  <c r="K352" i="29"/>
  <c r="J352" i="29"/>
  <c r="I352" i="29"/>
  <c r="H352" i="29"/>
  <c r="N352" i="29" s="1"/>
  <c r="G352" i="29"/>
  <c r="L351" i="29"/>
  <c r="K351" i="29"/>
  <c r="J351" i="29"/>
  <c r="I351" i="29"/>
  <c r="H351" i="29"/>
  <c r="N351" i="29" s="1"/>
  <c r="G351" i="29"/>
  <c r="M351" i="29" s="1"/>
  <c r="L350" i="29"/>
  <c r="K350" i="29"/>
  <c r="J350" i="29"/>
  <c r="I350" i="29"/>
  <c r="H350" i="29"/>
  <c r="N350" i="29" s="1"/>
  <c r="G350" i="29"/>
  <c r="M350" i="29" s="1"/>
  <c r="M349" i="29"/>
  <c r="L349" i="29"/>
  <c r="K349" i="29"/>
  <c r="J349" i="29"/>
  <c r="I349" i="29"/>
  <c r="H349" i="29"/>
  <c r="N349" i="29" s="1"/>
  <c r="G349" i="29"/>
  <c r="L348" i="29"/>
  <c r="K348" i="29"/>
  <c r="J348" i="29"/>
  <c r="I348" i="29"/>
  <c r="H348" i="29"/>
  <c r="N348" i="29" s="1"/>
  <c r="G348" i="29"/>
  <c r="M348" i="29" s="1"/>
  <c r="L347" i="29"/>
  <c r="K347" i="29"/>
  <c r="J347" i="29"/>
  <c r="L346" i="29"/>
  <c r="K346" i="29"/>
  <c r="J346" i="29"/>
  <c r="I346" i="29"/>
  <c r="H346" i="29"/>
  <c r="N346" i="29" s="1"/>
  <c r="L345" i="29"/>
  <c r="K345" i="29"/>
  <c r="J345" i="29"/>
  <c r="I345" i="29"/>
  <c r="H345" i="29"/>
  <c r="N345" i="29" s="1"/>
  <c r="G345" i="29"/>
  <c r="M345" i="29" s="1"/>
  <c r="M344" i="29"/>
  <c r="L344" i="29"/>
  <c r="K344" i="29"/>
  <c r="J344" i="29"/>
  <c r="I344" i="29"/>
  <c r="H344" i="29"/>
  <c r="N344" i="29" s="1"/>
  <c r="G344" i="29"/>
  <c r="L343" i="29"/>
  <c r="K343" i="29"/>
  <c r="J343" i="29"/>
  <c r="I343" i="29"/>
  <c r="H343" i="29"/>
  <c r="N343" i="29" s="1"/>
  <c r="M342" i="29"/>
  <c r="L342" i="29"/>
  <c r="K342" i="29"/>
  <c r="J342" i="29"/>
  <c r="I342" i="29"/>
  <c r="H342" i="29"/>
  <c r="N342" i="29" s="1"/>
  <c r="G342" i="29"/>
  <c r="M341" i="29"/>
  <c r="L341" i="29"/>
  <c r="K341" i="29"/>
  <c r="J341" i="29"/>
  <c r="I341" i="29"/>
  <c r="H341" i="29"/>
  <c r="N341" i="29" s="1"/>
  <c r="G341" i="29"/>
  <c r="L340" i="29"/>
  <c r="K340" i="29"/>
  <c r="I340" i="29"/>
  <c r="G340" i="29"/>
  <c r="M340" i="29" s="1"/>
  <c r="M339" i="29"/>
  <c r="L339" i="29"/>
  <c r="K339" i="29"/>
  <c r="J339" i="29"/>
  <c r="I339" i="29"/>
  <c r="H339" i="29"/>
  <c r="N339" i="29" s="1"/>
  <c r="G339" i="29"/>
  <c r="L338" i="29"/>
  <c r="K338" i="29"/>
  <c r="M337" i="29"/>
  <c r="L337" i="29"/>
  <c r="K337" i="29"/>
  <c r="J337" i="29"/>
  <c r="I337" i="29"/>
  <c r="H337" i="29"/>
  <c r="N337" i="29" s="1"/>
  <c r="G337" i="29"/>
  <c r="L336" i="29"/>
  <c r="K336" i="29"/>
  <c r="I336" i="29"/>
  <c r="L335" i="29"/>
  <c r="K335" i="29"/>
  <c r="J335" i="29"/>
  <c r="I335" i="29"/>
  <c r="H335" i="29"/>
  <c r="N335" i="29" s="1"/>
  <c r="G335" i="29"/>
  <c r="M335" i="29" s="1"/>
  <c r="L334" i="29"/>
  <c r="K334" i="29"/>
  <c r="J334" i="29"/>
  <c r="I334" i="29"/>
  <c r="G334" i="29"/>
  <c r="M334" i="29" s="1"/>
  <c r="L333" i="29"/>
  <c r="K333" i="29"/>
  <c r="J333" i="29"/>
  <c r="I333" i="29"/>
  <c r="G333" i="29"/>
  <c r="M333" i="29" s="1"/>
  <c r="L332" i="29"/>
  <c r="K332" i="29"/>
  <c r="G332" i="29"/>
  <c r="M332" i="29" s="1"/>
  <c r="L331" i="29"/>
  <c r="K331" i="29"/>
  <c r="J331" i="29"/>
  <c r="I331" i="29"/>
  <c r="H331" i="29"/>
  <c r="N331" i="29" s="1"/>
  <c r="G331" i="29"/>
  <c r="M331" i="29" s="1"/>
  <c r="M330" i="29"/>
  <c r="L330" i="29"/>
  <c r="K330" i="29"/>
  <c r="J330" i="29"/>
  <c r="I330" i="29"/>
  <c r="H330" i="29"/>
  <c r="N330" i="29" s="1"/>
  <c r="G330" i="29"/>
  <c r="L329" i="29"/>
  <c r="K329" i="29"/>
  <c r="J329" i="29"/>
  <c r="I329" i="29"/>
  <c r="H329" i="29"/>
  <c r="N329" i="29" s="1"/>
  <c r="L328" i="29"/>
  <c r="K328" i="29"/>
  <c r="I328" i="29"/>
  <c r="H328" i="29"/>
  <c r="N328" i="29" s="1"/>
  <c r="L327" i="29"/>
  <c r="K327" i="29"/>
  <c r="L326" i="29"/>
  <c r="K326" i="29"/>
  <c r="J326" i="29"/>
  <c r="H326" i="29"/>
  <c r="N326" i="29" s="1"/>
  <c r="G326" i="29"/>
  <c r="M326" i="29" s="1"/>
  <c r="L325" i="29"/>
  <c r="K325" i="29"/>
  <c r="H325" i="29"/>
  <c r="N325" i="29" s="1"/>
  <c r="G325" i="29"/>
  <c r="M325" i="29" s="1"/>
  <c r="L324" i="29"/>
  <c r="K324" i="29"/>
  <c r="L323" i="29"/>
  <c r="K323" i="29"/>
  <c r="J323" i="29"/>
  <c r="I323" i="29"/>
  <c r="G323" i="29"/>
  <c r="M323" i="29" s="1"/>
  <c r="L322" i="29"/>
  <c r="K322" i="29"/>
  <c r="J322" i="29"/>
  <c r="I322" i="29"/>
  <c r="H322" i="29"/>
  <c r="N322" i="29" s="1"/>
  <c r="G322" i="29"/>
  <c r="M322" i="29" s="1"/>
  <c r="L321" i="29"/>
  <c r="K321" i="29"/>
  <c r="I321" i="29"/>
  <c r="L320" i="29"/>
  <c r="K320" i="29"/>
  <c r="I320" i="29"/>
  <c r="H320" i="29"/>
  <c r="N320" i="29" s="1"/>
  <c r="G320" i="29"/>
  <c r="M320" i="29" s="1"/>
  <c r="L319" i="29"/>
  <c r="K319" i="29"/>
  <c r="J319" i="29"/>
  <c r="I319" i="29"/>
  <c r="H319" i="29"/>
  <c r="N319" i="29" s="1"/>
  <c r="G319" i="29"/>
  <c r="M319" i="29" s="1"/>
  <c r="L318" i="29"/>
  <c r="K318" i="29"/>
  <c r="L317" i="29"/>
  <c r="K317" i="29"/>
  <c r="J317" i="29"/>
  <c r="I317" i="29"/>
  <c r="H317" i="29"/>
  <c r="N317" i="29" s="1"/>
  <c r="G317" i="29"/>
  <c r="M317" i="29" s="1"/>
  <c r="L316" i="29"/>
  <c r="K316" i="29"/>
  <c r="J316" i="29"/>
  <c r="H316" i="29"/>
  <c r="N316" i="29" s="1"/>
  <c r="G316" i="29"/>
  <c r="M316" i="29" s="1"/>
  <c r="L315" i="29"/>
  <c r="K315" i="29"/>
  <c r="H315" i="29"/>
  <c r="N315" i="29" s="1"/>
  <c r="G315" i="29"/>
  <c r="M315" i="29" s="1"/>
  <c r="M314" i="29"/>
  <c r="L314" i="29"/>
  <c r="K314" i="29"/>
  <c r="J314" i="29"/>
  <c r="I314" i="29"/>
  <c r="H314" i="29"/>
  <c r="N314" i="29" s="1"/>
  <c r="G314" i="29"/>
  <c r="L313" i="29"/>
  <c r="K313" i="29"/>
  <c r="J313" i="29"/>
  <c r="I313" i="29"/>
  <c r="L312" i="29"/>
  <c r="K312" i="29"/>
  <c r="L311" i="29"/>
  <c r="K311" i="29"/>
  <c r="M310" i="29"/>
  <c r="L310" i="29"/>
  <c r="K310" i="29"/>
  <c r="G310" i="29"/>
  <c r="L309" i="29"/>
  <c r="K309" i="29"/>
  <c r="J309" i="29"/>
  <c r="L308" i="29"/>
  <c r="K308" i="29"/>
  <c r="J308" i="29"/>
  <c r="I308" i="29"/>
  <c r="G308" i="29"/>
  <c r="M308" i="29" s="1"/>
  <c r="L307" i="29"/>
  <c r="K307" i="29"/>
  <c r="L306" i="29"/>
  <c r="K306" i="29"/>
  <c r="M305" i="29"/>
  <c r="L305" i="29"/>
  <c r="K305" i="29"/>
  <c r="J305" i="29"/>
  <c r="I305" i="29"/>
  <c r="H305" i="29"/>
  <c r="N305" i="29" s="1"/>
  <c r="G305" i="29"/>
  <c r="L304" i="29"/>
  <c r="K304" i="29"/>
  <c r="L303" i="29"/>
  <c r="K303" i="29"/>
  <c r="J303" i="29"/>
  <c r="I303" i="29"/>
  <c r="H303" i="29"/>
  <c r="N303" i="29" s="1"/>
  <c r="G303" i="29"/>
  <c r="M303" i="29" s="1"/>
  <c r="L302" i="29"/>
  <c r="K302" i="29"/>
  <c r="H302" i="29"/>
  <c r="N302" i="29" s="1"/>
  <c r="G302" i="29"/>
  <c r="M302" i="29" s="1"/>
  <c r="L301" i="29"/>
  <c r="K301" i="29"/>
  <c r="J301" i="29"/>
  <c r="I301" i="29"/>
  <c r="H301" i="29"/>
  <c r="N301" i="29" s="1"/>
  <c r="G301" i="29"/>
  <c r="M301" i="29" s="1"/>
  <c r="L300" i="29"/>
  <c r="K300" i="29"/>
  <c r="G300" i="29"/>
  <c r="M300" i="29" s="1"/>
  <c r="L299" i="29"/>
  <c r="K299" i="29"/>
  <c r="I299" i="29"/>
  <c r="M298" i="29"/>
  <c r="L298" i="29"/>
  <c r="K298" i="29"/>
  <c r="I298" i="29"/>
  <c r="H298" i="29"/>
  <c r="N298" i="29" s="1"/>
  <c r="G298" i="29"/>
  <c r="L297" i="29"/>
  <c r="K297" i="29"/>
  <c r="H297" i="29"/>
  <c r="N297" i="29" s="1"/>
  <c r="M296" i="29"/>
  <c r="L296" i="29"/>
  <c r="K296" i="29"/>
  <c r="J296" i="29"/>
  <c r="I296" i="29"/>
  <c r="H296" i="29"/>
  <c r="N296" i="29" s="1"/>
  <c r="G296" i="29"/>
  <c r="M295" i="29"/>
  <c r="L295" i="29"/>
  <c r="K295" i="29"/>
  <c r="J295" i="29"/>
  <c r="I295" i="29"/>
  <c r="H295" i="29"/>
  <c r="N295" i="29" s="1"/>
  <c r="G295" i="29"/>
  <c r="L294" i="29"/>
  <c r="K294" i="29"/>
  <c r="H294" i="29"/>
  <c r="N294" i="29" s="1"/>
  <c r="G294" i="29"/>
  <c r="M294" i="29" s="1"/>
  <c r="L293" i="29"/>
  <c r="K293" i="29"/>
  <c r="L292" i="29"/>
  <c r="K292" i="29"/>
  <c r="I292" i="29"/>
  <c r="M291" i="29"/>
  <c r="L291" i="29"/>
  <c r="K291" i="29"/>
  <c r="J291" i="29"/>
  <c r="I291" i="29"/>
  <c r="H291" i="29"/>
  <c r="N291" i="29" s="1"/>
  <c r="G291" i="29"/>
  <c r="L290" i="29"/>
  <c r="K290" i="29"/>
  <c r="I290" i="29"/>
  <c r="H290" i="29"/>
  <c r="N290" i="29" s="1"/>
  <c r="G290" i="29"/>
  <c r="M290" i="29" s="1"/>
  <c r="L289" i="29"/>
  <c r="K289" i="29"/>
  <c r="J289" i="29"/>
  <c r="I289" i="29"/>
  <c r="H289" i="29"/>
  <c r="N289" i="29" s="1"/>
  <c r="G289" i="29"/>
  <c r="M289" i="29" s="1"/>
  <c r="L288" i="29"/>
  <c r="K288" i="29"/>
  <c r="L287" i="29"/>
  <c r="K287" i="29"/>
  <c r="I287" i="29"/>
  <c r="H287" i="29"/>
  <c r="N287" i="29" s="1"/>
  <c r="G287" i="29"/>
  <c r="M287" i="29" s="1"/>
  <c r="L286" i="29"/>
  <c r="K286" i="29"/>
  <c r="J286" i="29"/>
  <c r="G286" i="29"/>
  <c r="M286" i="29" s="1"/>
  <c r="L285" i="29"/>
  <c r="K285" i="29"/>
  <c r="J285" i="29"/>
  <c r="I285" i="29"/>
  <c r="H285" i="29"/>
  <c r="N285" i="29" s="1"/>
  <c r="G285" i="29"/>
  <c r="M285" i="29" s="1"/>
  <c r="L284" i="29"/>
  <c r="K284" i="29"/>
  <c r="L283" i="29"/>
  <c r="K283" i="29"/>
  <c r="J283" i="29"/>
  <c r="I283" i="29"/>
  <c r="L282" i="29"/>
  <c r="K282" i="29"/>
  <c r="H282" i="29"/>
  <c r="N282" i="29" s="1"/>
  <c r="G282" i="29"/>
  <c r="M282" i="29" s="1"/>
  <c r="L281" i="29"/>
  <c r="K281" i="29"/>
  <c r="I281" i="29"/>
  <c r="L280" i="29"/>
  <c r="K280" i="29"/>
  <c r="I280" i="29"/>
  <c r="L279" i="29"/>
  <c r="K279" i="29"/>
  <c r="M278" i="29"/>
  <c r="L278" i="29"/>
  <c r="K278" i="29"/>
  <c r="J278" i="29"/>
  <c r="I278" i="29"/>
  <c r="H278" i="29"/>
  <c r="N278" i="29" s="1"/>
  <c r="G278" i="29"/>
  <c r="L277" i="29"/>
  <c r="K277" i="29"/>
  <c r="J277" i="29"/>
  <c r="G277" i="29"/>
  <c r="M277" i="29" s="1"/>
  <c r="L276" i="29"/>
  <c r="K276" i="29"/>
  <c r="H276" i="29"/>
  <c r="N276" i="29" s="1"/>
  <c r="L275" i="29"/>
  <c r="K275" i="29"/>
  <c r="I275" i="29"/>
  <c r="H275" i="29"/>
  <c r="N275" i="29" s="1"/>
  <c r="L274" i="29"/>
  <c r="K274" i="29"/>
  <c r="J274" i="29"/>
  <c r="I274" i="29"/>
  <c r="H274" i="29"/>
  <c r="N274" i="29" s="1"/>
  <c r="G274" i="29"/>
  <c r="M274" i="29" s="1"/>
  <c r="L273" i="29"/>
  <c r="K273" i="29"/>
  <c r="J273" i="29"/>
  <c r="I273" i="29"/>
  <c r="H273" i="29"/>
  <c r="N273" i="29" s="1"/>
  <c r="G273" i="29"/>
  <c r="M273" i="29" s="1"/>
  <c r="M272" i="29"/>
  <c r="L272" i="29"/>
  <c r="K272" i="29"/>
  <c r="I272" i="29"/>
  <c r="H272" i="29"/>
  <c r="N272" i="29" s="1"/>
  <c r="G272" i="29"/>
  <c r="L271" i="29"/>
  <c r="K271" i="29"/>
  <c r="I271" i="29"/>
  <c r="G271" i="29"/>
  <c r="M271" i="29" s="1"/>
  <c r="L270" i="29"/>
  <c r="K270" i="29"/>
  <c r="L269" i="29"/>
  <c r="K269" i="29"/>
  <c r="I269" i="29"/>
  <c r="H269" i="29"/>
  <c r="N269" i="29" s="1"/>
  <c r="G269" i="29"/>
  <c r="M269" i="29" s="1"/>
  <c r="M268" i="29"/>
  <c r="L268" i="29"/>
  <c r="K268" i="29"/>
  <c r="J268" i="29"/>
  <c r="I268" i="29"/>
  <c r="H268" i="29"/>
  <c r="N268" i="29" s="1"/>
  <c r="G268" i="29"/>
  <c r="L267" i="29"/>
  <c r="K267" i="29"/>
  <c r="J267" i="29"/>
  <c r="H267" i="29"/>
  <c r="N267" i="29" s="1"/>
  <c r="G267" i="29"/>
  <c r="M267" i="29" s="1"/>
  <c r="L266" i="29"/>
  <c r="K266" i="29"/>
  <c r="I266" i="29"/>
  <c r="L265" i="29"/>
  <c r="K265" i="29"/>
  <c r="I265" i="29"/>
  <c r="G265" i="29"/>
  <c r="M265" i="29" s="1"/>
  <c r="L264" i="29"/>
  <c r="K264" i="29"/>
  <c r="H264" i="29"/>
  <c r="N264" i="29" s="1"/>
  <c r="G264" i="29"/>
  <c r="M264" i="29" s="1"/>
  <c r="L263" i="29"/>
  <c r="K263" i="29"/>
  <c r="J263" i="29"/>
  <c r="I263" i="29"/>
  <c r="H263" i="29"/>
  <c r="N263" i="29" s="1"/>
  <c r="G263" i="29"/>
  <c r="M263" i="29" s="1"/>
  <c r="M262" i="29"/>
  <c r="L262" i="29"/>
  <c r="K262" i="29"/>
  <c r="J262" i="29"/>
  <c r="I262" i="29"/>
  <c r="H262" i="29"/>
  <c r="N262" i="29" s="1"/>
  <c r="G262" i="29"/>
  <c r="L261" i="29"/>
  <c r="K261" i="29"/>
  <c r="L260" i="29"/>
  <c r="K260" i="29"/>
  <c r="H260" i="29"/>
  <c r="N260" i="29" s="1"/>
  <c r="L259" i="29"/>
  <c r="K259" i="29"/>
  <c r="I259" i="29"/>
  <c r="G259" i="29"/>
  <c r="M259" i="29" s="1"/>
  <c r="L258" i="29"/>
  <c r="K258" i="29"/>
  <c r="L257" i="29"/>
  <c r="K257" i="29"/>
  <c r="J257" i="29"/>
  <c r="H257" i="29"/>
  <c r="N257" i="29" s="1"/>
  <c r="L256" i="29"/>
  <c r="K256" i="29"/>
  <c r="J256" i="29"/>
  <c r="H256" i="29"/>
  <c r="N256" i="29" s="1"/>
  <c r="L255" i="29"/>
  <c r="K255" i="29"/>
  <c r="H255" i="29"/>
  <c r="N255" i="29" s="1"/>
  <c r="L254" i="29"/>
  <c r="K254" i="29"/>
  <c r="J254" i="29"/>
  <c r="G254" i="29"/>
  <c r="M254" i="29" s="1"/>
  <c r="L253" i="29"/>
  <c r="K253" i="29"/>
  <c r="J253" i="29"/>
  <c r="H253" i="29"/>
  <c r="N253" i="29" s="1"/>
  <c r="L252" i="29"/>
  <c r="K252" i="29"/>
  <c r="H252" i="29"/>
  <c r="N252" i="29" s="1"/>
  <c r="L251" i="29"/>
  <c r="K251" i="29"/>
  <c r="J251" i="29"/>
  <c r="I251" i="29"/>
  <c r="H251" i="29"/>
  <c r="N251" i="29" s="1"/>
  <c r="L250" i="29"/>
  <c r="K250" i="29"/>
  <c r="J250" i="29"/>
  <c r="H250" i="29"/>
  <c r="N250" i="29" s="1"/>
  <c r="G250" i="29"/>
  <c r="M250" i="29" s="1"/>
  <c r="L249" i="29"/>
  <c r="K249" i="29"/>
  <c r="I249" i="29"/>
  <c r="H249" i="29"/>
  <c r="N249" i="29" s="1"/>
  <c r="L248" i="29"/>
  <c r="K248" i="29"/>
  <c r="J248" i="29"/>
  <c r="M247" i="29"/>
  <c r="L247" i="29"/>
  <c r="K247" i="29"/>
  <c r="J247" i="29"/>
  <c r="I247" i="29"/>
  <c r="H247" i="29"/>
  <c r="N247" i="29" s="1"/>
  <c r="G247" i="29"/>
  <c r="M246" i="29"/>
  <c r="L246" i="29"/>
  <c r="K246" i="29"/>
  <c r="J246" i="29"/>
  <c r="I246" i="29"/>
  <c r="H246" i="29"/>
  <c r="N246" i="29" s="1"/>
  <c r="G246" i="29"/>
  <c r="L245" i="29"/>
  <c r="K245" i="29"/>
  <c r="J245" i="29"/>
  <c r="I245" i="29"/>
  <c r="L244" i="29"/>
  <c r="K244" i="29"/>
  <c r="J244" i="29"/>
  <c r="I244" i="29"/>
  <c r="H244" i="29"/>
  <c r="N244" i="29" s="1"/>
  <c r="G244" i="29"/>
  <c r="M244" i="29" s="1"/>
  <c r="L243" i="29"/>
  <c r="K243" i="29"/>
  <c r="H243" i="29"/>
  <c r="N243" i="29" s="1"/>
  <c r="L242" i="29"/>
  <c r="K242" i="29"/>
  <c r="L241" i="29"/>
  <c r="K241" i="29"/>
  <c r="J241" i="29"/>
  <c r="I241" i="29"/>
  <c r="H241" i="29"/>
  <c r="N241" i="29" s="1"/>
  <c r="G241" i="29"/>
  <c r="M241" i="29" s="1"/>
  <c r="L240" i="29"/>
  <c r="K240" i="29"/>
  <c r="J240" i="29"/>
  <c r="I240" i="29"/>
  <c r="H240" i="29"/>
  <c r="N240" i="29" s="1"/>
  <c r="G240" i="29"/>
  <c r="M240" i="29" s="1"/>
  <c r="M239" i="29"/>
  <c r="L239" i="29"/>
  <c r="K239" i="29"/>
  <c r="J239" i="29"/>
  <c r="I239" i="29"/>
  <c r="H239" i="29"/>
  <c r="N239" i="29" s="1"/>
  <c r="G239" i="29"/>
  <c r="M238" i="29"/>
  <c r="L238" i="29"/>
  <c r="K238" i="29"/>
  <c r="J238" i="29"/>
  <c r="I238" i="29"/>
  <c r="H238" i="29"/>
  <c r="N238" i="29" s="1"/>
  <c r="G238" i="29"/>
  <c r="L237" i="29"/>
  <c r="K237" i="29"/>
  <c r="J237" i="29"/>
  <c r="I237" i="29"/>
  <c r="H237" i="29"/>
  <c r="N237" i="29" s="1"/>
  <c r="G237" i="29"/>
  <c r="M237" i="29" s="1"/>
  <c r="L236" i="29"/>
  <c r="K236" i="29"/>
  <c r="J236" i="29"/>
  <c r="I236" i="29"/>
  <c r="H236" i="29"/>
  <c r="N236" i="29" s="1"/>
  <c r="G236" i="29"/>
  <c r="M236" i="29" s="1"/>
  <c r="L235" i="29"/>
  <c r="K235" i="29"/>
  <c r="L234" i="29"/>
  <c r="K234" i="29"/>
  <c r="J234" i="29"/>
  <c r="I234" i="29"/>
  <c r="H234" i="29"/>
  <c r="N234" i="29" s="1"/>
  <c r="G234" i="29"/>
  <c r="M234" i="29" s="1"/>
  <c r="L233" i="29"/>
  <c r="K233" i="29"/>
  <c r="J233" i="29"/>
  <c r="H233" i="29"/>
  <c r="N233" i="29" s="1"/>
  <c r="L232" i="29"/>
  <c r="K232" i="29"/>
  <c r="J232" i="29"/>
  <c r="H232" i="29"/>
  <c r="N232" i="29" s="1"/>
  <c r="G232" i="29"/>
  <c r="M232" i="29" s="1"/>
  <c r="M231" i="29"/>
  <c r="L231" i="29"/>
  <c r="K231" i="29"/>
  <c r="G231" i="29"/>
  <c r="L230" i="29"/>
  <c r="K230" i="29"/>
  <c r="L229" i="29"/>
  <c r="K229" i="29"/>
  <c r="J229" i="29"/>
  <c r="I229" i="29"/>
  <c r="G229" i="29"/>
  <c r="M229" i="29" s="1"/>
  <c r="L228" i="29"/>
  <c r="K228" i="29"/>
  <c r="J228" i="29"/>
  <c r="I228" i="29"/>
  <c r="G228" i="29"/>
  <c r="M228" i="29" s="1"/>
  <c r="L227" i="29"/>
  <c r="K227" i="29"/>
  <c r="G227" i="29"/>
  <c r="M227" i="29" s="1"/>
  <c r="L226" i="29"/>
  <c r="K226" i="29"/>
  <c r="L225" i="29"/>
  <c r="K225" i="29"/>
  <c r="I225" i="29"/>
  <c r="G225" i="29"/>
  <c r="M225" i="29" s="1"/>
  <c r="L224" i="29"/>
  <c r="K224" i="29"/>
  <c r="H224" i="29"/>
  <c r="N224" i="29" s="1"/>
  <c r="G224" i="29"/>
  <c r="M224" i="29" s="1"/>
  <c r="L223" i="29"/>
  <c r="K223" i="29"/>
  <c r="G223" i="29"/>
  <c r="M223" i="29" s="1"/>
  <c r="L222" i="29"/>
  <c r="K222" i="29"/>
  <c r="I222" i="29"/>
  <c r="L221" i="29"/>
  <c r="K221" i="29"/>
  <c r="L220" i="29"/>
  <c r="K220" i="29"/>
  <c r="L219" i="29"/>
  <c r="K219" i="29"/>
  <c r="I219" i="29"/>
  <c r="G219" i="29"/>
  <c r="M219" i="29" s="1"/>
  <c r="L218" i="29"/>
  <c r="K218" i="29"/>
  <c r="L217" i="29"/>
  <c r="K217" i="29"/>
  <c r="J217" i="29"/>
  <c r="I217" i="29"/>
  <c r="H217" i="29"/>
  <c r="N217" i="29" s="1"/>
  <c r="G217" i="29"/>
  <c r="M217" i="29" s="1"/>
  <c r="L216" i="29"/>
  <c r="K216" i="29"/>
  <c r="L215" i="29"/>
  <c r="K215" i="29"/>
  <c r="L214" i="29"/>
  <c r="K214" i="29"/>
  <c r="I214" i="29"/>
  <c r="H214" i="29"/>
  <c r="N214" i="29" s="1"/>
  <c r="G214" i="29"/>
  <c r="M214" i="29" s="1"/>
  <c r="L213" i="29"/>
  <c r="K213" i="29"/>
  <c r="J213" i="29"/>
  <c r="I213" i="29"/>
  <c r="H213" i="29"/>
  <c r="N213" i="29" s="1"/>
  <c r="G213" i="29"/>
  <c r="M213" i="29" s="1"/>
  <c r="L212" i="29"/>
  <c r="K212" i="29"/>
  <c r="J212" i="29"/>
  <c r="I212" i="29"/>
  <c r="H212" i="29"/>
  <c r="N212" i="29" s="1"/>
  <c r="G212" i="29"/>
  <c r="M212" i="29" s="1"/>
  <c r="L211" i="29"/>
  <c r="K211" i="29"/>
  <c r="J211" i="29"/>
  <c r="I211" i="29"/>
  <c r="L210" i="29"/>
  <c r="K210" i="29"/>
  <c r="L209" i="29"/>
  <c r="K209" i="29"/>
  <c r="L208" i="29"/>
  <c r="K208" i="29"/>
  <c r="J208" i="29"/>
  <c r="I208" i="29"/>
  <c r="H208" i="29"/>
  <c r="N208" i="29" s="1"/>
  <c r="L207" i="29"/>
  <c r="K207" i="29"/>
  <c r="H207" i="29"/>
  <c r="N207" i="29" s="1"/>
  <c r="L206" i="29"/>
  <c r="K206" i="29"/>
  <c r="J206" i="29"/>
  <c r="H206" i="29"/>
  <c r="N206" i="29" s="1"/>
  <c r="G206" i="29"/>
  <c r="M206" i="29" s="1"/>
  <c r="L205" i="29"/>
  <c r="K205" i="29"/>
  <c r="J205" i="29"/>
  <c r="L204" i="29"/>
  <c r="K204" i="29"/>
  <c r="L203" i="29"/>
  <c r="K203" i="29"/>
  <c r="L202" i="29"/>
  <c r="K202" i="29"/>
  <c r="L201" i="29"/>
  <c r="K201" i="29"/>
  <c r="I201" i="29"/>
  <c r="L200" i="29"/>
  <c r="K200" i="29"/>
  <c r="J200" i="29"/>
  <c r="I200" i="29"/>
  <c r="H200" i="29"/>
  <c r="N200" i="29" s="1"/>
  <c r="G200" i="29"/>
  <c r="M200" i="29" s="1"/>
  <c r="L199" i="29"/>
  <c r="K199" i="29"/>
  <c r="J199" i="29"/>
  <c r="I199" i="29"/>
  <c r="H199" i="29"/>
  <c r="N199" i="29" s="1"/>
  <c r="L198" i="29"/>
  <c r="K198" i="29"/>
  <c r="I198" i="29"/>
  <c r="L197" i="29"/>
  <c r="K197" i="29"/>
  <c r="H197" i="29"/>
  <c r="N197" i="29" s="1"/>
  <c r="L196" i="29"/>
  <c r="K196" i="29"/>
  <c r="J196" i="29"/>
  <c r="I196" i="29"/>
  <c r="G196" i="29"/>
  <c r="M196" i="29" s="1"/>
  <c r="L195" i="29"/>
  <c r="K195" i="29"/>
  <c r="L194" i="29"/>
  <c r="K194" i="29"/>
  <c r="J194" i="29"/>
  <c r="H194" i="29"/>
  <c r="G194" i="29"/>
  <c r="L193" i="29"/>
  <c r="K193" i="29"/>
  <c r="L192" i="29"/>
  <c r="K192" i="29"/>
  <c r="J192" i="29"/>
  <c r="I192" i="29"/>
  <c r="H192" i="29"/>
  <c r="N192" i="29" s="1"/>
  <c r="G192" i="29"/>
  <c r="M192" i="29" s="1"/>
  <c r="L191" i="29"/>
  <c r="K191" i="29"/>
  <c r="J191" i="29"/>
  <c r="G191" i="29"/>
  <c r="L190" i="29"/>
  <c r="K190" i="29"/>
  <c r="J190" i="29"/>
  <c r="H190" i="29"/>
  <c r="L189" i="29"/>
  <c r="K189" i="29"/>
  <c r="L188" i="29"/>
  <c r="F188" i="29"/>
  <c r="J354" i="29" s="1"/>
  <c r="E188" i="29"/>
  <c r="I347" i="29" s="1"/>
  <c r="D188" i="29"/>
  <c r="C188" i="29"/>
  <c r="L180" i="29"/>
  <c r="K180" i="29"/>
  <c r="J180" i="29"/>
  <c r="I180" i="29"/>
  <c r="H180" i="29"/>
  <c r="N180" i="29" s="1"/>
  <c r="G180" i="29"/>
  <c r="M180" i="29" s="1"/>
  <c r="L179" i="29"/>
  <c r="K179" i="29"/>
  <c r="J179" i="29"/>
  <c r="I179" i="29"/>
  <c r="H179" i="29"/>
  <c r="N179" i="29" s="1"/>
  <c r="G179" i="29"/>
  <c r="M179" i="29" s="1"/>
  <c r="L178" i="29"/>
  <c r="K178" i="29"/>
  <c r="J178" i="29"/>
  <c r="I178" i="29"/>
  <c r="H178" i="29"/>
  <c r="N178" i="29" s="1"/>
  <c r="L177" i="29"/>
  <c r="K177" i="29"/>
  <c r="H177" i="29"/>
  <c r="N177" i="29" s="1"/>
  <c r="L176" i="29"/>
  <c r="K176" i="29"/>
  <c r="I176" i="29"/>
  <c r="H176" i="29"/>
  <c r="G176" i="29"/>
  <c r="L175" i="29"/>
  <c r="K175" i="29"/>
  <c r="I175" i="29"/>
  <c r="G175" i="29"/>
  <c r="L174" i="29"/>
  <c r="K174" i="29"/>
  <c r="J174" i="29"/>
  <c r="H174" i="29"/>
  <c r="G174" i="29"/>
  <c r="M174" i="29" s="1"/>
  <c r="L173" i="29"/>
  <c r="K173" i="29"/>
  <c r="J173" i="29"/>
  <c r="I173" i="29"/>
  <c r="H173" i="29"/>
  <c r="N173" i="29" s="1"/>
  <c r="G173" i="29"/>
  <c r="M173" i="29" s="1"/>
  <c r="L172" i="29"/>
  <c r="K172" i="29"/>
  <c r="I172" i="29"/>
  <c r="G172" i="29"/>
  <c r="M172" i="29" s="1"/>
  <c r="L171" i="29"/>
  <c r="K171" i="29"/>
  <c r="J171" i="29"/>
  <c r="L170" i="29"/>
  <c r="K170" i="29"/>
  <c r="H170" i="29"/>
  <c r="N170" i="29" s="1"/>
  <c r="G170" i="29"/>
  <c r="M170" i="29" s="1"/>
  <c r="L169" i="29"/>
  <c r="K169" i="29"/>
  <c r="L168" i="29"/>
  <c r="K168" i="29"/>
  <c r="J168" i="29"/>
  <c r="I168" i="29"/>
  <c r="L167" i="29"/>
  <c r="K167" i="29"/>
  <c r="H167" i="29"/>
  <c r="G167" i="29"/>
  <c r="M167" i="29" s="1"/>
  <c r="L166" i="29"/>
  <c r="K166" i="29"/>
  <c r="L165" i="29"/>
  <c r="K165" i="29"/>
  <c r="J165" i="29"/>
  <c r="H165" i="29"/>
  <c r="N165" i="29" s="1"/>
  <c r="G165" i="29"/>
  <c r="M165" i="29" s="1"/>
  <c r="L164" i="29"/>
  <c r="K164" i="29"/>
  <c r="J164" i="29"/>
  <c r="I164" i="29"/>
  <c r="H164" i="29"/>
  <c r="N164" i="29" s="1"/>
  <c r="G164" i="29"/>
  <c r="M164" i="29" s="1"/>
  <c r="L163" i="29"/>
  <c r="K163" i="29"/>
  <c r="J163" i="29"/>
  <c r="I163" i="29"/>
  <c r="H163" i="29"/>
  <c r="N163" i="29" s="1"/>
  <c r="G163" i="29"/>
  <c r="M163" i="29" s="1"/>
  <c r="M162" i="29"/>
  <c r="L162" i="29"/>
  <c r="K162" i="29"/>
  <c r="J162" i="29"/>
  <c r="I162" i="29"/>
  <c r="H162" i="29"/>
  <c r="N162" i="29" s="1"/>
  <c r="G162" i="29"/>
  <c r="L161" i="29"/>
  <c r="K161" i="29"/>
  <c r="J161" i="29"/>
  <c r="I161" i="29"/>
  <c r="H161" i="29"/>
  <c r="N161" i="29" s="1"/>
  <c r="G161" i="29"/>
  <c r="M161" i="29" s="1"/>
  <c r="L160" i="29"/>
  <c r="K160" i="29"/>
  <c r="J160" i="29"/>
  <c r="I160" i="29"/>
  <c r="H160" i="29"/>
  <c r="N160" i="29" s="1"/>
  <c r="G160" i="29"/>
  <c r="M160" i="29" s="1"/>
  <c r="L159" i="29"/>
  <c r="K159" i="29"/>
  <c r="J159" i="29"/>
  <c r="I159" i="29"/>
  <c r="H159" i="29"/>
  <c r="N159" i="29" s="1"/>
  <c r="G159" i="29"/>
  <c r="M159" i="29" s="1"/>
  <c r="L158" i="29"/>
  <c r="K158" i="29"/>
  <c r="J158" i="29"/>
  <c r="H158" i="29"/>
  <c r="N158" i="29" s="1"/>
  <c r="L157" i="29"/>
  <c r="K157" i="29"/>
  <c r="J157" i="29"/>
  <c r="H157" i="29"/>
  <c r="N157" i="29" s="1"/>
  <c r="G157" i="29"/>
  <c r="M157" i="29" s="1"/>
  <c r="L156" i="29"/>
  <c r="K156" i="29"/>
  <c r="J156" i="29"/>
  <c r="H156" i="29"/>
  <c r="N156" i="29" s="1"/>
  <c r="G156" i="29"/>
  <c r="M156" i="29" s="1"/>
  <c r="L155" i="29"/>
  <c r="K155" i="29"/>
  <c r="L154" i="29"/>
  <c r="K154" i="29"/>
  <c r="H154" i="29"/>
  <c r="G154" i="29"/>
  <c r="M154" i="29" s="1"/>
  <c r="L153" i="29"/>
  <c r="K153" i="29"/>
  <c r="H153" i="29"/>
  <c r="G153" i="29"/>
  <c r="M153" i="29" s="1"/>
  <c r="L152" i="29"/>
  <c r="K152" i="29"/>
  <c r="J152" i="29"/>
  <c r="H152" i="29"/>
  <c r="N152" i="29" s="1"/>
  <c r="G152" i="29"/>
  <c r="M152" i="29" s="1"/>
  <c r="L151" i="29"/>
  <c r="K151" i="29"/>
  <c r="J151" i="29"/>
  <c r="I151" i="29"/>
  <c r="H151" i="29"/>
  <c r="N151" i="29" s="1"/>
  <c r="G151" i="29"/>
  <c r="M151" i="29" s="1"/>
  <c r="L150" i="29"/>
  <c r="K150" i="29"/>
  <c r="J150" i="29"/>
  <c r="G150" i="29"/>
  <c r="M150" i="29" s="1"/>
  <c r="L149" i="29"/>
  <c r="K149" i="29"/>
  <c r="H149" i="29"/>
  <c r="N149" i="29" s="1"/>
  <c r="L148" i="29"/>
  <c r="K148" i="29"/>
  <c r="J148" i="29"/>
  <c r="I148" i="29"/>
  <c r="H148" i="29"/>
  <c r="N148" i="29" s="1"/>
  <c r="G148" i="29"/>
  <c r="M148" i="29" s="1"/>
  <c r="L147" i="29"/>
  <c r="K147" i="29"/>
  <c r="J147" i="29"/>
  <c r="H147" i="29"/>
  <c r="N147" i="29" s="1"/>
  <c r="G147" i="29"/>
  <c r="M147" i="29" s="1"/>
  <c r="L146" i="29"/>
  <c r="K146" i="29"/>
  <c r="H146" i="29"/>
  <c r="N146" i="29" s="1"/>
  <c r="L145" i="29"/>
  <c r="K145" i="29"/>
  <c r="G145" i="29"/>
  <c r="M145" i="29" s="1"/>
  <c r="L144" i="29"/>
  <c r="K144" i="29"/>
  <c r="H144" i="29"/>
  <c r="N144" i="29" s="1"/>
  <c r="L143" i="29"/>
  <c r="K143" i="29"/>
  <c r="J143" i="29"/>
  <c r="I143" i="29"/>
  <c r="H143" i="29"/>
  <c r="N143" i="29" s="1"/>
  <c r="G143" i="29"/>
  <c r="M143" i="29" s="1"/>
  <c r="L142" i="29"/>
  <c r="K142" i="29"/>
  <c r="L141" i="29"/>
  <c r="K141" i="29"/>
  <c r="H141" i="29"/>
  <c r="G141" i="29"/>
  <c r="M141" i="29" s="1"/>
  <c r="L140" i="29"/>
  <c r="K140" i="29"/>
  <c r="J140" i="29"/>
  <c r="I140" i="29"/>
  <c r="H140" i="29"/>
  <c r="N140" i="29" s="1"/>
  <c r="G140" i="29"/>
  <c r="M140" i="29" s="1"/>
  <c r="L139" i="29"/>
  <c r="K139" i="29"/>
  <c r="H139" i="29"/>
  <c r="N139" i="29" s="1"/>
  <c r="L138" i="29"/>
  <c r="K138" i="29"/>
  <c r="H138" i="29"/>
  <c r="G138" i="29"/>
  <c r="M138" i="29" s="1"/>
  <c r="L137" i="29"/>
  <c r="K137" i="29"/>
  <c r="H137" i="29"/>
  <c r="N137" i="29" s="1"/>
  <c r="L136" i="29"/>
  <c r="K136" i="29"/>
  <c r="J136" i="29"/>
  <c r="H136" i="29"/>
  <c r="N136" i="29" s="1"/>
  <c r="G136" i="29"/>
  <c r="M136" i="29" s="1"/>
  <c r="L135" i="29"/>
  <c r="K135" i="29"/>
  <c r="H135" i="29"/>
  <c r="L134" i="29"/>
  <c r="K134" i="29"/>
  <c r="H134" i="29"/>
  <c r="G134" i="29"/>
  <c r="M134" i="29" s="1"/>
  <c r="L133" i="29"/>
  <c r="K133" i="29"/>
  <c r="H133" i="29"/>
  <c r="G133" i="29"/>
  <c r="M133" i="29" s="1"/>
  <c r="L132" i="29"/>
  <c r="K132" i="29"/>
  <c r="J132" i="29"/>
  <c r="H132" i="29"/>
  <c r="N132" i="29" s="1"/>
  <c r="L131" i="29"/>
  <c r="K131" i="29"/>
  <c r="J131" i="29"/>
  <c r="I131" i="29"/>
  <c r="H131" i="29"/>
  <c r="N131" i="29" s="1"/>
  <c r="G131" i="29"/>
  <c r="M131" i="29" s="1"/>
  <c r="L130" i="29"/>
  <c r="K130" i="29"/>
  <c r="J130" i="29"/>
  <c r="H130" i="29"/>
  <c r="N130" i="29" s="1"/>
  <c r="G130" i="29"/>
  <c r="M130" i="29" s="1"/>
  <c r="L129" i="29"/>
  <c r="K129" i="29"/>
  <c r="H129" i="29"/>
  <c r="N129" i="29" s="1"/>
  <c r="L128" i="29"/>
  <c r="K128" i="29"/>
  <c r="G128" i="29"/>
  <c r="M128" i="29" s="1"/>
  <c r="L127" i="29"/>
  <c r="K127" i="29"/>
  <c r="H127" i="29"/>
  <c r="N127" i="29" s="1"/>
  <c r="L126" i="29"/>
  <c r="K126" i="29"/>
  <c r="H126" i="29"/>
  <c r="G126" i="29"/>
  <c r="M126" i="29" s="1"/>
  <c r="L125" i="29"/>
  <c r="K125" i="29"/>
  <c r="H125" i="29"/>
  <c r="N125" i="29" s="1"/>
  <c r="L124" i="29"/>
  <c r="K124" i="29"/>
  <c r="G124" i="29"/>
  <c r="M124" i="29" s="1"/>
  <c r="L123" i="29"/>
  <c r="K123" i="29"/>
  <c r="H123" i="29"/>
  <c r="N123" i="29" s="1"/>
  <c r="L122" i="29"/>
  <c r="K122" i="29"/>
  <c r="G122" i="29"/>
  <c r="M122" i="29" s="1"/>
  <c r="L121" i="29"/>
  <c r="K121" i="29"/>
  <c r="J121" i="29"/>
  <c r="M120" i="29"/>
  <c r="L120" i="29"/>
  <c r="K120" i="29"/>
  <c r="J120" i="29"/>
  <c r="I120" i="29"/>
  <c r="H120" i="29"/>
  <c r="N120" i="29" s="1"/>
  <c r="G120" i="29"/>
  <c r="L119" i="29"/>
  <c r="K119" i="29"/>
  <c r="J119" i="29"/>
  <c r="I119" i="29"/>
  <c r="H119" i="29"/>
  <c r="N119" i="29" s="1"/>
  <c r="G119" i="29"/>
  <c r="M119" i="29" s="1"/>
  <c r="L118" i="29"/>
  <c r="K118" i="29"/>
  <c r="M117" i="29"/>
  <c r="L117" i="29"/>
  <c r="K117" i="29"/>
  <c r="J117" i="29"/>
  <c r="I117" i="29"/>
  <c r="H117" i="29"/>
  <c r="N117" i="29" s="1"/>
  <c r="G117" i="29"/>
  <c r="L116" i="29"/>
  <c r="K116" i="29"/>
  <c r="G116" i="29"/>
  <c r="M116" i="29" s="1"/>
  <c r="L115" i="29"/>
  <c r="K115" i="29"/>
  <c r="H115" i="29"/>
  <c r="N115" i="29" s="1"/>
  <c r="L114" i="29"/>
  <c r="K114" i="29"/>
  <c r="G114" i="29"/>
  <c r="M114" i="29" s="1"/>
  <c r="L113" i="29"/>
  <c r="K113" i="29"/>
  <c r="I113" i="29"/>
  <c r="H113" i="29"/>
  <c r="N113" i="29" s="1"/>
  <c r="G113" i="29"/>
  <c r="M113" i="29" s="1"/>
  <c r="L112" i="29"/>
  <c r="K112" i="29"/>
  <c r="I112" i="29"/>
  <c r="H112" i="29"/>
  <c r="G112" i="29"/>
  <c r="M112" i="29" s="1"/>
  <c r="L111" i="29"/>
  <c r="K111" i="29"/>
  <c r="H111" i="29"/>
  <c r="N111" i="29" s="1"/>
  <c r="L110" i="29"/>
  <c r="K110" i="29"/>
  <c r="J110" i="29"/>
  <c r="I110" i="29"/>
  <c r="H110" i="29"/>
  <c r="N110" i="29" s="1"/>
  <c r="G110" i="29"/>
  <c r="M110" i="29" s="1"/>
  <c r="L109" i="29"/>
  <c r="K109" i="29"/>
  <c r="G109" i="29"/>
  <c r="M109" i="29" s="1"/>
  <c r="L108" i="29"/>
  <c r="K108" i="29"/>
  <c r="H108" i="29"/>
  <c r="G108" i="29"/>
  <c r="M108" i="29" s="1"/>
  <c r="L107" i="29"/>
  <c r="K107" i="29"/>
  <c r="L106" i="29"/>
  <c r="K106" i="29"/>
  <c r="H106" i="29"/>
  <c r="G106" i="29"/>
  <c r="M106" i="29" s="1"/>
  <c r="L105" i="29"/>
  <c r="K105" i="29"/>
  <c r="L104" i="29"/>
  <c r="K104" i="29"/>
  <c r="H104" i="29"/>
  <c r="G104" i="29"/>
  <c r="M104" i="29" s="1"/>
  <c r="L103" i="29"/>
  <c r="K103" i="29"/>
  <c r="L102" i="29"/>
  <c r="K102" i="29"/>
  <c r="I102" i="29"/>
  <c r="H102" i="29"/>
  <c r="G102" i="29"/>
  <c r="M102" i="29" s="1"/>
  <c r="L101" i="29"/>
  <c r="K101" i="29"/>
  <c r="L100" i="29"/>
  <c r="K100" i="29"/>
  <c r="H100" i="29"/>
  <c r="G100" i="29"/>
  <c r="M100" i="29" s="1"/>
  <c r="L99" i="29"/>
  <c r="K99" i="29"/>
  <c r="L98" i="29"/>
  <c r="K98" i="29"/>
  <c r="H98" i="29"/>
  <c r="G98" i="29"/>
  <c r="M98" i="29" s="1"/>
  <c r="L97" i="29"/>
  <c r="K97" i="29"/>
  <c r="M96" i="29"/>
  <c r="L96" i="29"/>
  <c r="K96" i="29"/>
  <c r="J96" i="29"/>
  <c r="I96" i="29"/>
  <c r="H96" i="29"/>
  <c r="N96" i="29" s="1"/>
  <c r="G96" i="29"/>
  <c r="L95" i="29"/>
  <c r="K95" i="29"/>
  <c r="J95" i="29"/>
  <c r="I95" i="29"/>
  <c r="H95" i="29"/>
  <c r="N95" i="29" s="1"/>
  <c r="G95" i="29"/>
  <c r="M95" i="29" s="1"/>
  <c r="L94" i="29"/>
  <c r="K94" i="29"/>
  <c r="J94" i="29"/>
  <c r="I94" i="29"/>
  <c r="H94" i="29"/>
  <c r="N94" i="29" s="1"/>
  <c r="G94" i="29"/>
  <c r="M94" i="29" s="1"/>
  <c r="L93" i="29"/>
  <c r="K93" i="29"/>
  <c r="H93" i="29"/>
  <c r="N93" i="29" s="1"/>
  <c r="G93" i="29"/>
  <c r="M93" i="29" s="1"/>
  <c r="L92" i="29"/>
  <c r="K92" i="29"/>
  <c r="H92" i="29"/>
  <c r="G92" i="29"/>
  <c r="M92" i="29" s="1"/>
  <c r="L91" i="29"/>
  <c r="K91" i="29"/>
  <c r="I91" i="29"/>
  <c r="H91" i="29"/>
  <c r="N91" i="29" s="1"/>
  <c r="G91" i="29"/>
  <c r="M91" i="29" s="1"/>
  <c r="L90" i="29"/>
  <c r="K90" i="29"/>
  <c r="H90" i="29"/>
  <c r="G90" i="29"/>
  <c r="M90" i="29" s="1"/>
  <c r="L89" i="29"/>
  <c r="K89" i="29"/>
  <c r="I89" i="29"/>
  <c r="H89" i="29"/>
  <c r="N89" i="29" s="1"/>
  <c r="L88" i="29"/>
  <c r="K88" i="29"/>
  <c r="H88" i="29"/>
  <c r="G88" i="29"/>
  <c r="M88" i="29" s="1"/>
  <c r="L87" i="29"/>
  <c r="K87" i="29"/>
  <c r="J87" i="29"/>
  <c r="I87" i="29"/>
  <c r="H87" i="29"/>
  <c r="N87" i="29" s="1"/>
  <c r="G87" i="29"/>
  <c r="M87" i="29" s="1"/>
  <c r="L86" i="29"/>
  <c r="K86" i="29"/>
  <c r="H86" i="29"/>
  <c r="G86" i="29"/>
  <c r="M86" i="29" s="1"/>
  <c r="L85" i="29"/>
  <c r="K85" i="29"/>
  <c r="L84" i="29"/>
  <c r="K84" i="29"/>
  <c r="H84" i="29"/>
  <c r="G84" i="29"/>
  <c r="M84" i="29" s="1"/>
  <c r="L83" i="29"/>
  <c r="K83" i="29"/>
  <c r="L82" i="29"/>
  <c r="K82" i="29"/>
  <c r="H82" i="29"/>
  <c r="G82" i="29"/>
  <c r="M82" i="29" s="1"/>
  <c r="L81" i="29"/>
  <c r="F81" i="29"/>
  <c r="J177" i="29" s="1"/>
  <c r="E81" i="29"/>
  <c r="I171" i="29" s="1"/>
  <c r="D81" i="29"/>
  <c r="H168" i="29" s="1"/>
  <c r="N168" i="29" s="1"/>
  <c r="C81" i="29"/>
  <c r="G178" i="29" s="1"/>
  <c r="M178" i="29" s="1"/>
  <c r="L73" i="29"/>
  <c r="K73" i="29"/>
  <c r="J73" i="29"/>
  <c r="I73" i="29"/>
  <c r="H73" i="29"/>
  <c r="N73" i="29" s="1"/>
  <c r="L72" i="29"/>
  <c r="K72" i="29"/>
  <c r="I72" i="29"/>
  <c r="H72" i="29"/>
  <c r="G72" i="29"/>
  <c r="M72" i="29" s="1"/>
  <c r="L71" i="29"/>
  <c r="K71" i="29"/>
  <c r="J71" i="29"/>
  <c r="I71" i="29"/>
  <c r="H71" i="29"/>
  <c r="N71" i="29" s="1"/>
  <c r="G71" i="29"/>
  <c r="M71" i="29" s="1"/>
  <c r="L70" i="29"/>
  <c r="K70" i="29"/>
  <c r="G70" i="29"/>
  <c r="M70" i="29" s="1"/>
  <c r="L69" i="29"/>
  <c r="K69" i="29"/>
  <c r="J69" i="29"/>
  <c r="I69" i="29"/>
  <c r="G69" i="29"/>
  <c r="M69" i="29" s="1"/>
  <c r="M68" i="29"/>
  <c r="L68" i="29"/>
  <c r="K68" i="29"/>
  <c r="J68" i="29"/>
  <c r="I68" i="29"/>
  <c r="G68" i="29"/>
  <c r="L67" i="29"/>
  <c r="K67" i="29"/>
  <c r="G67" i="29"/>
  <c r="M67" i="29" s="1"/>
  <c r="L66" i="29"/>
  <c r="K66" i="29"/>
  <c r="J66" i="29"/>
  <c r="I66" i="29"/>
  <c r="G66" i="29"/>
  <c r="M66" i="29" s="1"/>
  <c r="L65" i="29"/>
  <c r="K65" i="29"/>
  <c r="I65" i="29"/>
  <c r="L64" i="29"/>
  <c r="K64" i="29"/>
  <c r="H64" i="29"/>
  <c r="G64" i="29"/>
  <c r="M64" i="29" s="1"/>
  <c r="L63" i="29"/>
  <c r="K63" i="29"/>
  <c r="I63" i="29"/>
  <c r="H63" i="29"/>
  <c r="N63" i="29" s="1"/>
  <c r="G63" i="29"/>
  <c r="M63" i="29" s="1"/>
  <c r="L62" i="29"/>
  <c r="K62" i="29"/>
  <c r="J62" i="29"/>
  <c r="H62" i="29"/>
  <c r="N62" i="29" s="1"/>
  <c r="G62" i="29"/>
  <c r="M62" i="29" s="1"/>
  <c r="L61" i="29"/>
  <c r="K61" i="29"/>
  <c r="J61" i="29"/>
  <c r="I61" i="29"/>
  <c r="H61" i="29"/>
  <c r="N61" i="29" s="1"/>
  <c r="G61" i="29"/>
  <c r="M61" i="29" s="1"/>
  <c r="L60" i="29"/>
  <c r="K60" i="29"/>
  <c r="J60" i="29"/>
  <c r="I60" i="29"/>
  <c r="H60" i="29"/>
  <c r="N60" i="29" s="1"/>
  <c r="G60" i="29"/>
  <c r="M60" i="29" s="1"/>
  <c r="L59" i="29"/>
  <c r="K59" i="29"/>
  <c r="J59" i="29"/>
  <c r="I59" i="29"/>
  <c r="L58" i="29"/>
  <c r="K58" i="29"/>
  <c r="I58" i="29"/>
  <c r="G58" i="29"/>
  <c r="M58" i="29" s="1"/>
  <c r="L57" i="29"/>
  <c r="K57" i="29"/>
  <c r="H57" i="29"/>
  <c r="N57" i="29" s="1"/>
  <c r="L56" i="29"/>
  <c r="K56" i="29"/>
  <c r="J56" i="29"/>
  <c r="I56" i="29"/>
  <c r="H56" i="29"/>
  <c r="N56" i="29" s="1"/>
  <c r="G56" i="29"/>
  <c r="M56" i="29" s="1"/>
  <c r="L55" i="29"/>
  <c r="K55" i="29"/>
  <c r="J55" i="29"/>
  <c r="I55" i="29"/>
  <c r="H55" i="29"/>
  <c r="N55" i="29" s="1"/>
  <c r="G55" i="29"/>
  <c r="M55" i="29" s="1"/>
  <c r="L54" i="29"/>
  <c r="K54" i="29"/>
  <c r="J54" i="29"/>
  <c r="I54" i="29"/>
  <c r="L53" i="29"/>
  <c r="K53" i="29"/>
  <c r="G53" i="29"/>
  <c r="M53" i="29" s="1"/>
  <c r="L52" i="29"/>
  <c r="K52" i="29"/>
  <c r="I52" i="29"/>
  <c r="G52" i="29"/>
  <c r="M52" i="29" s="1"/>
  <c r="L51" i="29"/>
  <c r="K51" i="29"/>
  <c r="J51" i="29"/>
  <c r="L50" i="29"/>
  <c r="K50" i="29"/>
  <c r="J50" i="29"/>
  <c r="H50" i="29"/>
  <c r="N50" i="29" s="1"/>
  <c r="G50" i="29"/>
  <c r="M50" i="29" s="1"/>
  <c r="L49" i="29"/>
  <c r="K49" i="29"/>
  <c r="J49" i="29"/>
  <c r="I49" i="29"/>
  <c r="H49" i="29"/>
  <c r="N49" i="29" s="1"/>
  <c r="G49" i="29"/>
  <c r="M49" i="29" s="1"/>
  <c r="L48" i="29"/>
  <c r="K48" i="29"/>
  <c r="J48" i="29"/>
  <c r="I48" i="29"/>
  <c r="G48" i="29"/>
  <c r="M48" i="29" s="1"/>
  <c r="L47" i="29"/>
  <c r="K47" i="29"/>
  <c r="J47" i="29"/>
  <c r="I47" i="29"/>
  <c r="H47" i="29"/>
  <c r="N47" i="29" s="1"/>
  <c r="L46" i="29"/>
  <c r="K46" i="29"/>
  <c r="J46" i="29"/>
  <c r="I46" i="29"/>
  <c r="H46" i="29"/>
  <c r="N46" i="29" s="1"/>
  <c r="G46" i="29"/>
  <c r="M46" i="29" s="1"/>
  <c r="L45" i="29"/>
  <c r="K45" i="29"/>
  <c r="J45" i="29"/>
  <c r="I45" i="29"/>
  <c r="H45" i="29"/>
  <c r="N45" i="29" s="1"/>
  <c r="G45" i="29"/>
  <c r="M45" i="29" s="1"/>
  <c r="L44" i="29"/>
  <c r="K44" i="29"/>
  <c r="J44" i="29"/>
  <c r="I44" i="29"/>
  <c r="H44" i="29"/>
  <c r="N44" i="29" s="1"/>
  <c r="G44" i="29"/>
  <c r="M44" i="29" s="1"/>
  <c r="M43" i="29"/>
  <c r="L43" i="29"/>
  <c r="K43" i="29"/>
  <c r="J43" i="29"/>
  <c r="I43" i="29"/>
  <c r="H43" i="29"/>
  <c r="N43" i="29" s="1"/>
  <c r="G43" i="29"/>
  <c r="L42" i="29"/>
  <c r="K42" i="29"/>
  <c r="J42" i="29"/>
  <c r="H42" i="29"/>
  <c r="N42" i="29" s="1"/>
  <c r="G42" i="29"/>
  <c r="M42" i="29" s="1"/>
  <c r="L41" i="29"/>
  <c r="K41" i="29"/>
  <c r="J41" i="29"/>
  <c r="I41" i="29"/>
  <c r="G41" i="29"/>
  <c r="M41" i="29" s="1"/>
  <c r="L40" i="29"/>
  <c r="K40" i="29"/>
  <c r="J40" i="29"/>
  <c r="I40" i="29"/>
  <c r="H40" i="29"/>
  <c r="N40" i="29" s="1"/>
  <c r="G40" i="29"/>
  <c r="M40" i="29" s="1"/>
  <c r="L39" i="29"/>
  <c r="K39" i="29"/>
  <c r="J39" i="29"/>
  <c r="G39" i="29"/>
  <c r="M39" i="29" s="1"/>
  <c r="L38" i="29"/>
  <c r="K38" i="29"/>
  <c r="J38" i="29"/>
  <c r="I38" i="29"/>
  <c r="H38" i="29"/>
  <c r="N38" i="29" s="1"/>
  <c r="G38" i="29"/>
  <c r="M38" i="29" s="1"/>
  <c r="L37" i="29"/>
  <c r="K37" i="29"/>
  <c r="J37" i="29"/>
  <c r="I37" i="29"/>
  <c r="H37" i="29"/>
  <c r="N37" i="29" s="1"/>
  <c r="G37" i="29"/>
  <c r="M37" i="29" s="1"/>
  <c r="L36" i="29"/>
  <c r="K36" i="29"/>
  <c r="J36" i="29"/>
  <c r="I36" i="29"/>
  <c r="H36" i="29"/>
  <c r="N36" i="29" s="1"/>
  <c r="G36" i="29"/>
  <c r="M36" i="29" s="1"/>
  <c r="M35" i="29"/>
  <c r="L35" i="29"/>
  <c r="K35" i="29"/>
  <c r="J35" i="29"/>
  <c r="I35" i="29"/>
  <c r="G35" i="29"/>
  <c r="M34" i="29"/>
  <c r="L34" i="29"/>
  <c r="K34" i="29"/>
  <c r="J34" i="29"/>
  <c r="H34" i="29"/>
  <c r="N34" i="29" s="1"/>
  <c r="G34" i="29"/>
  <c r="L33" i="29"/>
  <c r="K33" i="29"/>
  <c r="M32" i="29"/>
  <c r="L32" i="29"/>
  <c r="K32" i="29"/>
  <c r="J32" i="29"/>
  <c r="I32" i="29"/>
  <c r="G32" i="29"/>
  <c r="L31" i="29"/>
  <c r="K31" i="29"/>
  <c r="J31" i="29"/>
  <c r="G31" i="29"/>
  <c r="M31" i="29" s="1"/>
  <c r="L30" i="29"/>
  <c r="K30" i="29"/>
  <c r="I30" i="29"/>
  <c r="H30" i="29"/>
  <c r="N30" i="29" s="1"/>
  <c r="L29" i="29"/>
  <c r="K29" i="29"/>
  <c r="H29" i="29"/>
  <c r="N29" i="29" s="1"/>
  <c r="G29" i="29"/>
  <c r="M29" i="29" s="1"/>
  <c r="M28" i="29"/>
  <c r="L28" i="29"/>
  <c r="K28" i="29"/>
  <c r="G28" i="29"/>
  <c r="M27" i="29"/>
  <c r="L27" i="29"/>
  <c r="K27" i="29"/>
  <c r="J27" i="29"/>
  <c r="H27" i="29"/>
  <c r="N27" i="29" s="1"/>
  <c r="G27" i="29"/>
  <c r="L26" i="29"/>
  <c r="K26" i="29"/>
  <c r="J26" i="29"/>
  <c r="I26" i="29"/>
  <c r="H26" i="29"/>
  <c r="N26" i="29" s="1"/>
  <c r="L25" i="29"/>
  <c r="K25" i="29"/>
  <c r="J25" i="29"/>
  <c r="H25" i="29"/>
  <c r="N25" i="29" s="1"/>
  <c r="G25" i="29"/>
  <c r="M25" i="29" s="1"/>
  <c r="L24" i="29"/>
  <c r="K24" i="29"/>
  <c r="J24" i="29"/>
  <c r="M23" i="29"/>
  <c r="L23" i="29"/>
  <c r="K23" i="29"/>
  <c r="I23" i="29"/>
  <c r="H23" i="29"/>
  <c r="N23" i="29" s="1"/>
  <c r="G23" i="29"/>
  <c r="F22" i="29"/>
  <c r="E22" i="29"/>
  <c r="I64" i="29" s="1"/>
  <c r="D22" i="29"/>
  <c r="H65" i="29" s="1"/>
  <c r="N65" i="29" s="1"/>
  <c r="C22" i="29"/>
  <c r="G73" i="29" s="1"/>
  <c r="M73" i="29" s="1"/>
  <c r="F14" i="29"/>
  <c r="E14" i="29"/>
  <c r="D14" i="29"/>
  <c r="L14" i="29" s="1"/>
  <c r="C14" i="29"/>
  <c r="F13" i="29"/>
  <c r="E13" i="29"/>
  <c r="D13" i="29"/>
  <c r="L13" i="29" s="1"/>
  <c r="C13" i="29"/>
  <c r="F12" i="29"/>
  <c r="E12" i="29"/>
  <c r="D12" i="29"/>
  <c r="L12" i="29" s="1"/>
  <c r="C12" i="29"/>
  <c r="F11" i="29"/>
  <c r="E11" i="29"/>
  <c r="D11" i="29"/>
  <c r="L11" i="29" s="1"/>
  <c r="C11" i="29"/>
  <c r="F10" i="29"/>
  <c r="E10" i="29"/>
  <c r="D10" i="29"/>
  <c r="C10" i="29"/>
  <c r="F9" i="29"/>
  <c r="E9" i="29"/>
  <c r="D9" i="29"/>
  <c r="C9" i="29"/>
  <c r="L640" i="28"/>
  <c r="K640" i="28"/>
  <c r="J640" i="28"/>
  <c r="I640" i="28"/>
  <c r="H640" i="28"/>
  <c r="N640" i="28" s="1"/>
  <c r="G640" i="28"/>
  <c r="M640" i="28" s="1"/>
  <c r="L639" i="28"/>
  <c r="K639" i="28"/>
  <c r="J639" i="28"/>
  <c r="I639" i="28"/>
  <c r="G639" i="28"/>
  <c r="M639" i="28" s="1"/>
  <c r="M638" i="28"/>
  <c r="L638" i="28"/>
  <c r="K638" i="28"/>
  <c r="J638" i="28"/>
  <c r="I638" i="28"/>
  <c r="H638" i="28"/>
  <c r="N638" i="28" s="1"/>
  <c r="G638" i="28"/>
  <c r="L637" i="28"/>
  <c r="K637" i="28"/>
  <c r="J637" i="28"/>
  <c r="I637" i="28"/>
  <c r="H637" i="28"/>
  <c r="N637" i="28" s="1"/>
  <c r="G637" i="28"/>
  <c r="M637" i="28" s="1"/>
  <c r="L636" i="28"/>
  <c r="K636" i="28"/>
  <c r="J636" i="28"/>
  <c r="I636" i="28"/>
  <c r="H636" i="28"/>
  <c r="N636" i="28" s="1"/>
  <c r="G636" i="28"/>
  <c r="M636" i="28" s="1"/>
  <c r="M635" i="28"/>
  <c r="L635" i="28"/>
  <c r="K635" i="28"/>
  <c r="J635" i="28"/>
  <c r="I635" i="28"/>
  <c r="H635" i="28"/>
  <c r="N635" i="28" s="1"/>
  <c r="G635" i="28"/>
  <c r="M634" i="28"/>
  <c r="L634" i="28"/>
  <c r="K634" i="28"/>
  <c r="J634" i="28"/>
  <c r="I634" i="28"/>
  <c r="H634" i="28"/>
  <c r="N634" i="28" s="1"/>
  <c r="G634" i="28"/>
  <c r="L633" i="28"/>
  <c r="K633" i="28"/>
  <c r="I633" i="28"/>
  <c r="H633" i="28"/>
  <c r="N633" i="28" s="1"/>
  <c r="G633" i="28"/>
  <c r="M633" i="28" s="1"/>
  <c r="M632" i="28"/>
  <c r="L632" i="28"/>
  <c r="K632" i="28"/>
  <c r="J632" i="28"/>
  <c r="I632" i="28"/>
  <c r="H632" i="28"/>
  <c r="N632" i="28" s="1"/>
  <c r="G632" i="28"/>
  <c r="M631" i="28"/>
  <c r="L631" i="28"/>
  <c r="K631" i="28"/>
  <c r="G631" i="28"/>
  <c r="L630" i="28"/>
  <c r="K630" i="28"/>
  <c r="I630" i="28"/>
  <c r="G630" i="28"/>
  <c r="M630" i="28" s="1"/>
  <c r="M629" i="28"/>
  <c r="L629" i="28"/>
  <c r="K629" i="28"/>
  <c r="J629" i="28"/>
  <c r="I629" i="28"/>
  <c r="H629" i="28"/>
  <c r="N629" i="28" s="1"/>
  <c r="G629" i="28"/>
  <c r="M628" i="28"/>
  <c r="L628" i="28"/>
  <c r="K628" i="28"/>
  <c r="J628" i="28"/>
  <c r="I628" i="28"/>
  <c r="H628" i="28"/>
  <c r="N628" i="28" s="1"/>
  <c r="G628" i="28"/>
  <c r="L627" i="28"/>
  <c r="K627" i="28"/>
  <c r="J627" i="28"/>
  <c r="I627" i="28"/>
  <c r="H627" i="28"/>
  <c r="N627" i="28" s="1"/>
  <c r="G627" i="28"/>
  <c r="M627" i="28" s="1"/>
  <c r="L626" i="28"/>
  <c r="K626" i="28"/>
  <c r="J626" i="28"/>
  <c r="I626" i="28"/>
  <c r="H626" i="28"/>
  <c r="N626" i="28" s="1"/>
  <c r="G626" i="28"/>
  <c r="M626" i="28" s="1"/>
  <c r="M625" i="28"/>
  <c r="L625" i="28"/>
  <c r="K625" i="28"/>
  <c r="J625" i="28"/>
  <c r="I625" i="28"/>
  <c r="H625" i="28"/>
  <c r="N625" i="28" s="1"/>
  <c r="G625" i="28"/>
  <c r="M624" i="28"/>
  <c r="L624" i="28"/>
  <c r="K624" i="28"/>
  <c r="J624" i="28"/>
  <c r="I624" i="28"/>
  <c r="H624" i="28"/>
  <c r="N624" i="28" s="1"/>
  <c r="G624" i="28"/>
  <c r="L623" i="28"/>
  <c r="K623" i="28"/>
  <c r="G623" i="28"/>
  <c r="M623" i="28" s="1"/>
  <c r="L622" i="28"/>
  <c r="K622" i="28"/>
  <c r="J622" i="28"/>
  <c r="I622" i="28"/>
  <c r="H622" i="28"/>
  <c r="N622" i="28" s="1"/>
  <c r="G622" i="28"/>
  <c r="M622" i="28" s="1"/>
  <c r="L621" i="28"/>
  <c r="K621" i="28"/>
  <c r="H621" i="28"/>
  <c r="N621" i="28" s="1"/>
  <c r="G621" i="28"/>
  <c r="M621" i="28" s="1"/>
  <c r="L620" i="28"/>
  <c r="K620" i="28"/>
  <c r="J620" i="28"/>
  <c r="I620" i="28"/>
  <c r="H620" i="28"/>
  <c r="N620" i="28" s="1"/>
  <c r="G620" i="28"/>
  <c r="M620" i="28" s="1"/>
  <c r="L619" i="28"/>
  <c r="K619" i="28"/>
  <c r="H619" i="28"/>
  <c r="N619" i="28" s="1"/>
  <c r="G619" i="28"/>
  <c r="M619" i="28" s="1"/>
  <c r="L618" i="28"/>
  <c r="K618" i="28"/>
  <c r="J618" i="28"/>
  <c r="I618" i="28"/>
  <c r="H618" i="28"/>
  <c r="N618" i="28" s="1"/>
  <c r="G618" i="28"/>
  <c r="M618" i="28" s="1"/>
  <c r="M617" i="28"/>
  <c r="L617" i="28"/>
  <c r="K617" i="28"/>
  <c r="J617" i="28"/>
  <c r="I617" i="28"/>
  <c r="G617" i="28"/>
  <c r="L616" i="28"/>
  <c r="K616" i="28"/>
  <c r="I616" i="28"/>
  <c r="G616" i="28"/>
  <c r="M616" i="28" s="1"/>
  <c r="L615" i="28"/>
  <c r="K615" i="28"/>
  <c r="L614" i="28"/>
  <c r="K614" i="28"/>
  <c r="J614" i="28"/>
  <c r="H614" i="28"/>
  <c r="N614" i="28" s="1"/>
  <c r="L613" i="28"/>
  <c r="K613" i="28"/>
  <c r="J613" i="28"/>
  <c r="I613" i="28"/>
  <c r="H613" i="28"/>
  <c r="N613" i="28" s="1"/>
  <c r="G613" i="28"/>
  <c r="M613" i="28" s="1"/>
  <c r="F612" i="28"/>
  <c r="J633" i="28" s="1"/>
  <c r="E612" i="28"/>
  <c r="I631" i="28" s="1"/>
  <c r="D612" i="28"/>
  <c r="H639" i="28" s="1"/>
  <c r="N639" i="28" s="1"/>
  <c r="C612" i="28"/>
  <c r="G615" i="28" s="1"/>
  <c r="M615" i="28" s="1"/>
  <c r="L604" i="28"/>
  <c r="K604" i="28"/>
  <c r="J604" i="28"/>
  <c r="I604" i="28"/>
  <c r="H604" i="28"/>
  <c r="N604" i="28" s="1"/>
  <c r="G604" i="28"/>
  <c r="M604" i="28" s="1"/>
  <c r="M603" i="28"/>
  <c r="L603" i="28"/>
  <c r="K603" i="28"/>
  <c r="J603" i="28"/>
  <c r="I603" i="28"/>
  <c r="H603" i="28"/>
  <c r="N603" i="28" s="1"/>
  <c r="G603" i="28"/>
  <c r="M602" i="28"/>
  <c r="L602" i="28"/>
  <c r="K602" i="28"/>
  <c r="J602" i="28"/>
  <c r="I602" i="28"/>
  <c r="H602" i="28"/>
  <c r="N602" i="28" s="1"/>
  <c r="G602" i="28"/>
  <c r="L601" i="28"/>
  <c r="K601" i="28"/>
  <c r="J601" i="28"/>
  <c r="I601" i="28"/>
  <c r="H601" i="28"/>
  <c r="N601" i="28" s="1"/>
  <c r="G601" i="28"/>
  <c r="M601" i="28" s="1"/>
  <c r="L600" i="28"/>
  <c r="K600" i="28"/>
  <c r="J600" i="28"/>
  <c r="I600" i="28"/>
  <c r="H600" i="28"/>
  <c r="N600" i="28" s="1"/>
  <c r="G600" i="28"/>
  <c r="M600" i="28" s="1"/>
  <c r="M599" i="28"/>
  <c r="L599" i="28"/>
  <c r="K599" i="28"/>
  <c r="J599" i="28"/>
  <c r="I599" i="28"/>
  <c r="H599" i="28"/>
  <c r="N599" i="28" s="1"/>
  <c r="G599" i="28"/>
  <c r="M598" i="28"/>
  <c r="L598" i="28"/>
  <c r="K598" i="28"/>
  <c r="J598" i="28"/>
  <c r="I598" i="28"/>
  <c r="H598" i="28"/>
  <c r="N598" i="28" s="1"/>
  <c r="G598" i="28"/>
  <c r="L597" i="28"/>
  <c r="K597" i="28"/>
  <c r="J597" i="28"/>
  <c r="I597" i="28"/>
  <c r="H597" i="28"/>
  <c r="N597" i="28" s="1"/>
  <c r="G597" i="28"/>
  <c r="M597" i="28" s="1"/>
  <c r="L596" i="28"/>
  <c r="K596" i="28"/>
  <c r="J596" i="28"/>
  <c r="I596" i="28"/>
  <c r="H596" i="28"/>
  <c r="N596" i="28" s="1"/>
  <c r="G596" i="28"/>
  <c r="M596" i="28" s="1"/>
  <c r="M595" i="28"/>
  <c r="L595" i="28"/>
  <c r="K595" i="28"/>
  <c r="J595" i="28"/>
  <c r="I595" i="28"/>
  <c r="G595" i="28"/>
  <c r="L594" i="28"/>
  <c r="K594" i="28"/>
  <c r="J594" i="28"/>
  <c r="I594" i="28"/>
  <c r="H594" i="28"/>
  <c r="N594" i="28" s="1"/>
  <c r="G594" i="28"/>
  <c r="M594" i="28" s="1"/>
  <c r="L593" i="28"/>
  <c r="K593" i="28"/>
  <c r="J593" i="28"/>
  <c r="I593" i="28"/>
  <c r="H593" i="28"/>
  <c r="N593" i="28" s="1"/>
  <c r="G593" i="28"/>
  <c r="M593" i="28" s="1"/>
  <c r="M592" i="28"/>
  <c r="L592" i="28"/>
  <c r="K592" i="28"/>
  <c r="J592" i="28"/>
  <c r="I592" i="28"/>
  <c r="H592" i="28"/>
  <c r="N592" i="28" s="1"/>
  <c r="G592" i="28"/>
  <c r="M591" i="28"/>
  <c r="L591" i="28"/>
  <c r="K591" i="28"/>
  <c r="J591" i="28"/>
  <c r="I591" i="28"/>
  <c r="H591" i="28"/>
  <c r="N591" i="28" s="1"/>
  <c r="G591" i="28"/>
  <c r="L590" i="28"/>
  <c r="K590" i="28"/>
  <c r="I590" i="28"/>
  <c r="H590" i="28"/>
  <c r="N590" i="28" s="1"/>
  <c r="G590" i="28"/>
  <c r="M590" i="28" s="1"/>
  <c r="M589" i="28"/>
  <c r="L589" i="28"/>
  <c r="K589" i="28"/>
  <c r="J589" i="28"/>
  <c r="I589" i="28"/>
  <c r="H589" i="28"/>
  <c r="N589" i="28" s="1"/>
  <c r="G589" i="28"/>
  <c r="L588" i="28"/>
  <c r="K588" i="28"/>
  <c r="I588" i="28"/>
  <c r="H588" i="28"/>
  <c r="N588" i="28" s="1"/>
  <c r="G588" i="28"/>
  <c r="M588" i="28" s="1"/>
  <c r="L587" i="28"/>
  <c r="K587" i="28"/>
  <c r="J587" i="28"/>
  <c r="I587" i="28"/>
  <c r="H587" i="28"/>
  <c r="N587" i="28" s="1"/>
  <c r="G587" i="28"/>
  <c r="M587" i="28" s="1"/>
  <c r="M586" i="28"/>
  <c r="L586" i="28"/>
  <c r="K586" i="28"/>
  <c r="J586" i="28"/>
  <c r="I586" i="28"/>
  <c r="H586" i="28"/>
  <c r="N586" i="28" s="1"/>
  <c r="G586" i="28"/>
  <c r="M585" i="28"/>
  <c r="L585" i="28"/>
  <c r="K585" i="28"/>
  <c r="J585" i="28"/>
  <c r="I585" i="28"/>
  <c r="H585" i="28"/>
  <c r="N585" i="28" s="1"/>
  <c r="G585" i="28"/>
  <c r="L584" i="28"/>
  <c r="K584" i="28"/>
  <c r="J584" i="28"/>
  <c r="I584" i="28"/>
  <c r="H584" i="28"/>
  <c r="N584" i="28" s="1"/>
  <c r="G584" i="28"/>
  <c r="M584" i="28" s="1"/>
  <c r="M583" i="28"/>
  <c r="L583" i="28"/>
  <c r="K583" i="28"/>
  <c r="J583" i="28"/>
  <c r="H583" i="28"/>
  <c r="N583" i="28" s="1"/>
  <c r="G583" i="28"/>
  <c r="M582" i="28"/>
  <c r="L582" i="28"/>
  <c r="K582" i="28"/>
  <c r="J582" i="28"/>
  <c r="I582" i="28"/>
  <c r="H582" i="28"/>
  <c r="N582" i="28" s="1"/>
  <c r="G582" i="28"/>
  <c r="L581" i="28"/>
  <c r="K581" i="28"/>
  <c r="J581" i="28"/>
  <c r="I581" i="28"/>
  <c r="H581" i="28"/>
  <c r="N581" i="28" s="1"/>
  <c r="G581" i="28"/>
  <c r="M581" i="28" s="1"/>
  <c r="L580" i="28"/>
  <c r="K580" i="28"/>
  <c r="J580" i="28"/>
  <c r="I580" i="28"/>
  <c r="H580" i="28"/>
  <c r="N580" i="28" s="1"/>
  <c r="G580" i="28"/>
  <c r="M580" i="28" s="1"/>
  <c r="M579" i="28"/>
  <c r="L579" i="28"/>
  <c r="K579" i="28"/>
  <c r="J579" i="28"/>
  <c r="I579" i="28"/>
  <c r="H579" i="28"/>
  <c r="N579" i="28" s="1"/>
  <c r="G579" i="28"/>
  <c r="L578" i="28"/>
  <c r="K578" i="28"/>
  <c r="I578" i="28"/>
  <c r="H578" i="28"/>
  <c r="N578" i="28" s="1"/>
  <c r="G578" i="28"/>
  <c r="M578" i="28" s="1"/>
  <c r="L577" i="28"/>
  <c r="K577" i="28"/>
  <c r="J577" i="28"/>
  <c r="I577" i="28"/>
  <c r="H577" i="28"/>
  <c r="N577" i="28" s="1"/>
  <c r="G577" i="28"/>
  <c r="M577" i="28" s="1"/>
  <c r="M576" i="28"/>
  <c r="L576" i="28"/>
  <c r="K576" i="28"/>
  <c r="J576" i="28"/>
  <c r="I576" i="28"/>
  <c r="H576" i="28"/>
  <c r="N576" i="28" s="1"/>
  <c r="G576" i="28"/>
  <c r="M575" i="28"/>
  <c r="L575" i="28"/>
  <c r="K575" i="28"/>
  <c r="J575" i="28"/>
  <c r="I575" i="28"/>
  <c r="H575" i="28"/>
  <c r="N575" i="28" s="1"/>
  <c r="G575" i="28"/>
  <c r="L574" i="28"/>
  <c r="K574" i="28"/>
  <c r="J574" i="28"/>
  <c r="I574" i="28"/>
  <c r="H574" i="28"/>
  <c r="N574" i="28" s="1"/>
  <c r="G574" i="28"/>
  <c r="M574" i="28" s="1"/>
  <c r="L573" i="28"/>
  <c r="K573" i="28"/>
  <c r="J573" i="28"/>
  <c r="I573" i="28"/>
  <c r="H573" i="28"/>
  <c r="N573" i="28" s="1"/>
  <c r="G573" i="28"/>
  <c r="M573" i="28" s="1"/>
  <c r="M572" i="28"/>
  <c r="L572" i="28"/>
  <c r="K572" i="28"/>
  <c r="J572" i="28"/>
  <c r="I572" i="28"/>
  <c r="H572" i="28"/>
  <c r="N572" i="28" s="1"/>
  <c r="G572" i="28"/>
  <c r="M571" i="28"/>
  <c r="L571" i="28"/>
  <c r="K571" i="28"/>
  <c r="J571" i="28"/>
  <c r="I571" i="28"/>
  <c r="H571" i="28"/>
  <c r="N571" i="28" s="1"/>
  <c r="G571" i="28"/>
  <c r="L570" i="28"/>
  <c r="K570" i="28"/>
  <c r="J570" i="28"/>
  <c r="I570" i="28"/>
  <c r="H570" i="28"/>
  <c r="N570" i="28" s="1"/>
  <c r="G570" i="28"/>
  <c r="M570" i="28" s="1"/>
  <c r="L569" i="28"/>
  <c r="K569" i="28"/>
  <c r="J569" i="28"/>
  <c r="I569" i="28"/>
  <c r="H569" i="28"/>
  <c r="N569" i="28" s="1"/>
  <c r="G569" i="28"/>
  <c r="M569" i="28" s="1"/>
  <c r="M568" i="28"/>
  <c r="L568" i="28"/>
  <c r="K568" i="28"/>
  <c r="J568" i="28"/>
  <c r="I568" i="28"/>
  <c r="H568" i="28"/>
  <c r="N568" i="28" s="1"/>
  <c r="G568" i="28"/>
  <c r="M567" i="28"/>
  <c r="L567" i="28"/>
  <c r="K567" i="28"/>
  <c r="J567" i="28"/>
  <c r="I567" i="28"/>
  <c r="H567" i="28"/>
  <c r="N567" i="28" s="1"/>
  <c r="G567" i="28"/>
  <c r="L566" i="28"/>
  <c r="K566" i="28"/>
  <c r="J566" i="28"/>
  <c r="I566" i="28"/>
  <c r="H566" i="28"/>
  <c r="N566" i="28" s="1"/>
  <c r="G566" i="28"/>
  <c r="M566" i="28" s="1"/>
  <c r="L565" i="28"/>
  <c r="K565" i="28"/>
  <c r="J565" i="28"/>
  <c r="I565" i="28"/>
  <c r="H565" i="28"/>
  <c r="N565" i="28" s="1"/>
  <c r="G565" i="28"/>
  <c r="M565" i="28" s="1"/>
  <c r="M564" i="28"/>
  <c r="L564" i="28"/>
  <c r="K564" i="28"/>
  <c r="I564" i="28"/>
  <c r="H564" i="28"/>
  <c r="N564" i="28" s="1"/>
  <c r="G564" i="28"/>
  <c r="L563" i="28"/>
  <c r="K563" i="28"/>
  <c r="J563" i="28"/>
  <c r="I563" i="28"/>
  <c r="H563" i="28"/>
  <c r="N563" i="28" s="1"/>
  <c r="G563" i="28"/>
  <c r="M563" i="28" s="1"/>
  <c r="L562" i="28"/>
  <c r="K562" i="28"/>
  <c r="J562" i="28"/>
  <c r="I562" i="28"/>
  <c r="H562" i="28"/>
  <c r="N562" i="28" s="1"/>
  <c r="G562" i="28"/>
  <c r="M562" i="28" s="1"/>
  <c r="M561" i="28"/>
  <c r="L561" i="28"/>
  <c r="K561" i="28"/>
  <c r="J561" i="28"/>
  <c r="I561" i="28"/>
  <c r="H561" i="28"/>
  <c r="N561" i="28" s="1"/>
  <c r="G561" i="28"/>
  <c r="M560" i="28"/>
  <c r="L560" i="28"/>
  <c r="K560" i="28"/>
  <c r="J560" i="28"/>
  <c r="I560" i="28"/>
  <c r="H560" i="28"/>
  <c r="N560" i="28" s="1"/>
  <c r="G560" i="28"/>
  <c r="L559" i="28"/>
  <c r="K559" i="28"/>
  <c r="J559" i="28"/>
  <c r="I559" i="28"/>
  <c r="H559" i="28"/>
  <c r="N559" i="28" s="1"/>
  <c r="G559" i="28"/>
  <c r="M559" i="28" s="1"/>
  <c r="L558" i="28"/>
  <c r="K558" i="28"/>
  <c r="J558" i="28"/>
  <c r="I558" i="28"/>
  <c r="H558" i="28"/>
  <c r="N558" i="28" s="1"/>
  <c r="G558" i="28"/>
  <c r="M558" i="28" s="1"/>
  <c r="M557" i="28"/>
  <c r="L557" i="28"/>
  <c r="K557" i="28"/>
  <c r="J557" i="28"/>
  <c r="I557" i="28"/>
  <c r="H557" i="28"/>
  <c r="N557" i="28" s="1"/>
  <c r="G557" i="28"/>
  <c r="M556" i="28"/>
  <c r="L556" i="28"/>
  <c r="K556" i="28"/>
  <c r="J556" i="28"/>
  <c r="I556" i="28"/>
  <c r="H556" i="28"/>
  <c r="N556" i="28" s="1"/>
  <c r="G556" i="28"/>
  <c r="L555" i="28"/>
  <c r="K555" i="28"/>
  <c r="J555" i="28"/>
  <c r="I555" i="28"/>
  <c r="H555" i="28"/>
  <c r="N555" i="28" s="1"/>
  <c r="G555" i="28"/>
  <c r="M555" i="28" s="1"/>
  <c r="L554" i="28"/>
  <c r="K554" i="28"/>
  <c r="J554" i="28"/>
  <c r="I554" i="28"/>
  <c r="H554" i="28"/>
  <c r="N554" i="28" s="1"/>
  <c r="G554" i="28"/>
  <c r="M554" i="28" s="1"/>
  <c r="M553" i="28"/>
  <c r="L553" i="28"/>
  <c r="K553" i="28"/>
  <c r="J553" i="28"/>
  <c r="I553" i="28"/>
  <c r="H553" i="28"/>
  <c r="N553" i="28" s="1"/>
  <c r="G553" i="28"/>
  <c r="M552" i="28"/>
  <c r="L552" i="28"/>
  <c r="K552" i="28"/>
  <c r="J552" i="28"/>
  <c r="I552" i="28"/>
  <c r="H552" i="28"/>
  <c r="N552" i="28" s="1"/>
  <c r="G552" i="28"/>
  <c r="L551" i="28"/>
  <c r="K551" i="28"/>
  <c r="J551" i="28"/>
  <c r="I551" i="28"/>
  <c r="H551" i="28"/>
  <c r="N551" i="28" s="1"/>
  <c r="G551" i="28"/>
  <c r="M551" i="28" s="1"/>
  <c r="L550" i="28"/>
  <c r="K550" i="28"/>
  <c r="J550" i="28"/>
  <c r="I550" i="28"/>
  <c r="H550" i="28"/>
  <c r="N550" i="28" s="1"/>
  <c r="G550" i="28"/>
  <c r="M550" i="28" s="1"/>
  <c r="M549" i="28"/>
  <c r="L549" i="28"/>
  <c r="K549" i="28"/>
  <c r="J549" i="28"/>
  <c r="I549" i="28"/>
  <c r="H549" i="28"/>
  <c r="N549" i="28" s="1"/>
  <c r="G549" i="28"/>
  <c r="M548" i="28"/>
  <c r="L548" i="28"/>
  <c r="K548" i="28"/>
  <c r="J548" i="28"/>
  <c r="I548" i="28"/>
  <c r="H548" i="28"/>
  <c r="N548" i="28" s="1"/>
  <c r="G548" i="28"/>
  <c r="L547" i="28"/>
  <c r="K547" i="28"/>
  <c r="J547" i="28"/>
  <c r="I547" i="28"/>
  <c r="H547" i="28"/>
  <c r="N547" i="28" s="1"/>
  <c r="G547" i="28"/>
  <c r="M547" i="28" s="1"/>
  <c r="L546" i="28"/>
  <c r="K546" i="28"/>
  <c r="J546" i="28"/>
  <c r="I546" i="28"/>
  <c r="H546" i="28"/>
  <c r="N546" i="28" s="1"/>
  <c r="G546" i="28"/>
  <c r="M546" i="28" s="1"/>
  <c r="M545" i="28"/>
  <c r="L545" i="28"/>
  <c r="K545" i="28"/>
  <c r="J545" i="28"/>
  <c r="I545" i="28"/>
  <c r="H545" i="28"/>
  <c r="N545" i="28" s="1"/>
  <c r="G545" i="28"/>
  <c r="M544" i="28"/>
  <c r="L544" i="28"/>
  <c r="K544" i="28"/>
  <c r="J544" i="28"/>
  <c r="I544" i="28"/>
  <c r="H544" i="28"/>
  <c r="N544" i="28" s="1"/>
  <c r="G544" i="28"/>
  <c r="L543" i="28"/>
  <c r="K543" i="28"/>
  <c r="J543" i="28"/>
  <c r="I543" i="28"/>
  <c r="H543" i="28"/>
  <c r="N543" i="28" s="1"/>
  <c r="G543" i="28"/>
  <c r="M543" i="28" s="1"/>
  <c r="L542" i="28"/>
  <c r="K542" i="28"/>
  <c r="J542" i="28"/>
  <c r="I542" i="28"/>
  <c r="H542" i="28"/>
  <c r="N542" i="28" s="1"/>
  <c r="G542" i="28"/>
  <c r="M542" i="28" s="1"/>
  <c r="M541" i="28"/>
  <c r="L541" i="28"/>
  <c r="K541" i="28"/>
  <c r="J541" i="28"/>
  <c r="I541" i="28"/>
  <c r="H541" i="28"/>
  <c r="N541" i="28" s="1"/>
  <c r="G541" i="28"/>
  <c r="M540" i="28"/>
  <c r="L540" i="28"/>
  <c r="K540" i="28"/>
  <c r="J540" i="28"/>
  <c r="I540" i="28"/>
  <c r="H540" i="28"/>
  <c r="N540" i="28" s="1"/>
  <c r="G540" i="28"/>
  <c r="L539" i="28"/>
  <c r="K539" i="28"/>
  <c r="J539" i="28"/>
  <c r="I539" i="28"/>
  <c r="H539" i="28"/>
  <c r="N539" i="28" s="1"/>
  <c r="G539" i="28"/>
  <c r="M539" i="28" s="1"/>
  <c r="L538" i="28"/>
  <c r="K538" i="28"/>
  <c r="J538" i="28"/>
  <c r="I538" i="28"/>
  <c r="H538" i="28"/>
  <c r="N538" i="28" s="1"/>
  <c r="G538" i="28"/>
  <c r="M538" i="28" s="1"/>
  <c r="M537" i="28"/>
  <c r="L537" i="28"/>
  <c r="K537" i="28"/>
  <c r="J537" i="28"/>
  <c r="I537" i="28"/>
  <c r="H537" i="28"/>
  <c r="N537" i="28" s="1"/>
  <c r="G537" i="28"/>
  <c r="M536" i="28"/>
  <c r="L536" i="28"/>
  <c r="K536" i="28"/>
  <c r="J536" i="28"/>
  <c r="I536" i="28"/>
  <c r="H536" i="28"/>
  <c r="N536" i="28" s="1"/>
  <c r="G536" i="28"/>
  <c r="L535" i="28"/>
  <c r="K535" i="28"/>
  <c r="J535" i="28"/>
  <c r="I535" i="28"/>
  <c r="H535" i="28"/>
  <c r="N535" i="28" s="1"/>
  <c r="G535" i="28"/>
  <c r="M535" i="28" s="1"/>
  <c r="L534" i="28"/>
  <c r="K534" i="28"/>
  <c r="J534" i="28"/>
  <c r="I534" i="28"/>
  <c r="H534" i="28"/>
  <c r="N534" i="28" s="1"/>
  <c r="G534" i="28"/>
  <c r="M534" i="28" s="1"/>
  <c r="M533" i="28"/>
  <c r="L533" i="28"/>
  <c r="K533" i="28"/>
  <c r="J533" i="28"/>
  <c r="I533" i="28"/>
  <c r="H533" i="28"/>
  <c r="N533" i="28" s="1"/>
  <c r="G533" i="28"/>
  <c r="M532" i="28"/>
  <c r="L532" i="28"/>
  <c r="K532" i="28"/>
  <c r="J532" i="28"/>
  <c r="I532" i="28"/>
  <c r="H532" i="28"/>
  <c r="N532" i="28" s="1"/>
  <c r="G532" i="28"/>
  <c r="L531" i="28"/>
  <c r="K531" i="28"/>
  <c r="J531" i="28"/>
  <c r="I531" i="28"/>
  <c r="H531" i="28"/>
  <c r="N531" i="28" s="1"/>
  <c r="G531" i="28"/>
  <c r="M531" i="28" s="1"/>
  <c r="L530" i="28"/>
  <c r="K530" i="28"/>
  <c r="J530" i="28"/>
  <c r="I530" i="28"/>
  <c r="H530" i="28"/>
  <c r="N530" i="28" s="1"/>
  <c r="G530" i="28"/>
  <c r="M530" i="28" s="1"/>
  <c r="M529" i="28"/>
  <c r="L529" i="28"/>
  <c r="K529" i="28"/>
  <c r="J529" i="28"/>
  <c r="I529" i="28"/>
  <c r="H529" i="28"/>
  <c r="N529" i="28" s="1"/>
  <c r="G529" i="28"/>
  <c r="M528" i="28"/>
  <c r="L528" i="28"/>
  <c r="K528" i="28"/>
  <c r="J528" i="28"/>
  <c r="I528" i="28"/>
  <c r="H528" i="28"/>
  <c r="N528" i="28" s="1"/>
  <c r="G528" i="28"/>
  <c r="L527" i="28"/>
  <c r="K527" i="28"/>
  <c r="J527" i="28"/>
  <c r="I527" i="28"/>
  <c r="H527" i="28"/>
  <c r="N527" i="28" s="1"/>
  <c r="G527" i="28"/>
  <c r="M527" i="28" s="1"/>
  <c r="L526" i="28"/>
  <c r="K526" i="28"/>
  <c r="J526" i="28"/>
  <c r="I526" i="28"/>
  <c r="H526" i="28"/>
  <c r="N526" i="28" s="1"/>
  <c r="G526" i="28"/>
  <c r="M526" i="28" s="1"/>
  <c r="M525" i="28"/>
  <c r="L525" i="28"/>
  <c r="K525" i="28"/>
  <c r="J525" i="28"/>
  <c r="I525" i="28"/>
  <c r="H525" i="28"/>
  <c r="N525" i="28" s="1"/>
  <c r="G525" i="28"/>
  <c r="M524" i="28"/>
  <c r="L524" i="28"/>
  <c r="K524" i="28"/>
  <c r="J524" i="28"/>
  <c r="I524" i="28"/>
  <c r="H524" i="28"/>
  <c r="N524" i="28" s="1"/>
  <c r="G524" i="28"/>
  <c r="L523" i="28"/>
  <c r="K523" i="28"/>
  <c r="J523" i="28"/>
  <c r="I523" i="28"/>
  <c r="G523" i="28"/>
  <c r="M523" i="28" s="1"/>
  <c r="M522" i="28"/>
  <c r="L522" i="28"/>
  <c r="K522" i="28"/>
  <c r="J522" i="28"/>
  <c r="I522" i="28"/>
  <c r="H522" i="28"/>
  <c r="N522" i="28" s="1"/>
  <c r="G522" i="28"/>
  <c r="M521" i="28"/>
  <c r="L521" i="28"/>
  <c r="K521" i="28"/>
  <c r="J521" i="28"/>
  <c r="I521" i="28"/>
  <c r="H521" i="28"/>
  <c r="N521" i="28" s="1"/>
  <c r="G521" i="28"/>
  <c r="L520" i="28"/>
  <c r="K520" i="28"/>
  <c r="J520" i="28"/>
  <c r="I520" i="28"/>
  <c r="H520" i="28"/>
  <c r="N520" i="28" s="1"/>
  <c r="G520" i="28"/>
  <c r="M520" i="28" s="1"/>
  <c r="L519" i="28"/>
  <c r="K519" i="28"/>
  <c r="J519" i="28"/>
  <c r="I519" i="28"/>
  <c r="H519" i="28"/>
  <c r="N519" i="28" s="1"/>
  <c r="G519" i="28"/>
  <c r="M519" i="28" s="1"/>
  <c r="M518" i="28"/>
  <c r="L518" i="28"/>
  <c r="K518" i="28"/>
  <c r="I518" i="28"/>
  <c r="H518" i="28"/>
  <c r="N518" i="28" s="1"/>
  <c r="G518" i="28"/>
  <c r="L517" i="28"/>
  <c r="K517" i="28"/>
  <c r="J517" i="28"/>
  <c r="I517" i="28"/>
  <c r="H517" i="28"/>
  <c r="N517" i="28" s="1"/>
  <c r="G517" i="28"/>
  <c r="M517" i="28" s="1"/>
  <c r="L516" i="28"/>
  <c r="K516" i="28"/>
  <c r="J516" i="28"/>
  <c r="I516" i="28"/>
  <c r="H516" i="28"/>
  <c r="N516" i="28" s="1"/>
  <c r="G516" i="28"/>
  <c r="M516" i="28" s="1"/>
  <c r="M515" i="28"/>
  <c r="L515" i="28"/>
  <c r="K515" i="28"/>
  <c r="J515" i="28"/>
  <c r="I515" i="28"/>
  <c r="H515" i="28"/>
  <c r="N515" i="28" s="1"/>
  <c r="G515" i="28"/>
  <c r="M514" i="28"/>
  <c r="L514" i="28"/>
  <c r="K514" i="28"/>
  <c r="J514" i="28"/>
  <c r="I514" i="28"/>
  <c r="H514" i="28"/>
  <c r="N514" i="28" s="1"/>
  <c r="G514" i="28"/>
  <c r="L513" i="28"/>
  <c r="K513" i="28"/>
  <c r="J513" i="28"/>
  <c r="I513" i="28"/>
  <c r="H513" i="28"/>
  <c r="N513" i="28" s="1"/>
  <c r="G513" i="28"/>
  <c r="M513" i="28" s="1"/>
  <c r="L512" i="28"/>
  <c r="K512" i="28"/>
  <c r="J512" i="28"/>
  <c r="I512" i="28"/>
  <c r="H512" i="28"/>
  <c r="N512" i="28" s="1"/>
  <c r="G512" i="28"/>
  <c r="M512" i="28" s="1"/>
  <c r="M511" i="28"/>
  <c r="L511" i="28"/>
  <c r="K511" i="28"/>
  <c r="I511" i="28"/>
  <c r="H511" i="28"/>
  <c r="N511" i="28" s="1"/>
  <c r="G511" i="28"/>
  <c r="L510" i="28"/>
  <c r="K510" i="28"/>
  <c r="J510" i="28"/>
  <c r="I510" i="28"/>
  <c r="H510" i="28"/>
  <c r="N510" i="28" s="1"/>
  <c r="G510" i="28"/>
  <c r="M510" i="28" s="1"/>
  <c r="L509" i="28"/>
  <c r="K509" i="28"/>
  <c r="J509" i="28"/>
  <c r="I509" i="28"/>
  <c r="H509" i="28"/>
  <c r="N509" i="28" s="1"/>
  <c r="G509" i="28"/>
  <c r="M509" i="28" s="1"/>
  <c r="M508" i="28"/>
  <c r="L508" i="28"/>
  <c r="K508" i="28"/>
  <c r="J508" i="28"/>
  <c r="I508" i="28"/>
  <c r="H508" i="28"/>
  <c r="N508" i="28" s="1"/>
  <c r="G508" i="28"/>
  <c r="M507" i="28"/>
  <c r="L507" i="28"/>
  <c r="K507" i="28"/>
  <c r="J507" i="28"/>
  <c r="I507" i="28"/>
  <c r="H507" i="28"/>
  <c r="N507" i="28" s="1"/>
  <c r="G507" i="28"/>
  <c r="L506" i="28"/>
  <c r="K506" i="28"/>
  <c r="J506" i="28"/>
  <c r="I506" i="28"/>
  <c r="H506" i="28"/>
  <c r="N506" i="28" s="1"/>
  <c r="G506" i="28"/>
  <c r="M506" i="28" s="1"/>
  <c r="L505" i="28"/>
  <c r="K505" i="28"/>
  <c r="J505" i="28"/>
  <c r="I505" i="28"/>
  <c r="H505" i="28"/>
  <c r="N505" i="28" s="1"/>
  <c r="G505" i="28"/>
  <c r="M505" i="28" s="1"/>
  <c r="M504" i="28"/>
  <c r="L504" i="28"/>
  <c r="K504" i="28"/>
  <c r="I504" i="28"/>
  <c r="H504" i="28"/>
  <c r="N504" i="28" s="1"/>
  <c r="G504" i="28"/>
  <c r="L503" i="28"/>
  <c r="K503" i="28"/>
  <c r="J503" i="28"/>
  <c r="I503" i="28"/>
  <c r="H503" i="28"/>
  <c r="N503" i="28" s="1"/>
  <c r="G503" i="28"/>
  <c r="M503" i="28" s="1"/>
  <c r="L502" i="28"/>
  <c r="K502" i="28"/>
  <c r="J502" i="28"/>
  <c r="I502" i="28"/>
  <c r="H502" i="28"/>
  <c r="N502" i="28" s="1"/>
  <c r="G502" i="28"/>
  <c r="M502" i="28" s="1"/>
  <c r="M501" i="28"/>
  <c r="L501" i="28"/>
  <c r="K501" i="28"/>
  <c r="J501" i="28"/>
  <c r="I501" i="28"/>
  <c r="H501" i="28"/>
  <c r="N501" i="28" s="1"/>
  <c r="G501" i="28"/>
  <c r="M500" i="28"/>
  <c r="L500" i="28"/>
  <c r="K500" i="28"/>
  <c r="J500" i="28"/>
  <c r="I500" i="28"/>
  <c r="H500" i="28"/>
  <c r="N500" i="28" s="1"/>
  <c r="G500" i="28"/>
  <c r="L499" i="28"/>
  <c r="K499" i="28"/>
  <c r="I499" i="28"/>
  <c r="H499" i="28"/>
  <c r="G499" i="28"/>
  <c r="M499" i="28" s="1"/>
  <c r="M498" i="28"/>
  <c r="L498" i="28"/>
  <c r="K498" i="28"/>
  <c r="J498" i="28"/>
  <c r="I498" i="28"/>
  <c r="H498" i="28"/>
  <c r="N498" i="28" s="1"/>
  <c r="G498" i="28"/>
  <c r="L497" i="28"/>
  <c r="K497" i="28"/>
  <c r="I497" i="28"/>
  <c r="H497" i="28"/>
  <c r="N497" i="28" s="1"/>
  <c r="G497" i="28"/>
  <c r="M497" i="28" s="1"/>
  <c r="L496" i="28"/>
  <c r="K496" i="28"/>
  <c r="J496" i="28"/>
  <c r="I496" i="28"/>
  <c r="H496" i="28"/>
  <c r="N496" i="28" s="1"/>
  <c r="G496" i="28"/>
  <c r="M496" i="28" s="1"/>
  <c r="M495" i="28"/>
  <c r="L495" i="28"/>
  <c r="K495" i="28"/>
  <c r="J495" i="28"/>
  <c r="I495" i="28"/>
  <c r="H495" i="28"/>
  <c r="N495" i="28" s="1"/>
  <c r="G495" i="28"/>
  <c r="M494" i="28"/>
  <c r="L494" i="28"/>
  <c r="K494" i="28"/>
  <c r="J494" i="28"/>
  <c r="I494" i="28"/>
  <c r="H494" i="28"/>
  <c r="N494" i="28" s="1"/>
  <c r="G494" i="28"/>
  <c r="L493" i="28"/>
  <c r="K493" i="28"/>
  <c r="J493" i="28"/>
  <c r="I493" i="28"/>
  <c r="H493" i="28"/>
  <c r="N493" i="28" s="1"/>
  <c r="G493" i="28"/>
  <c r="M493" i="28" s="1"/>
  <c r="L492" i="28"/>
  <c r="K492" i="28"/>
  <c r="J492" i="28"/>
  <c r="I492" i="28"/>
  <c r="H492" i="28"/>
  <c r="N492" i="28" s="1"/>
  <c r="G492" i="28"/>
  <c r="M492" i="28" s="1"/>
  <c r="M491" i="28"/>
  <c r="L491" i="28"/>
  <c r="K491" i="28"/>
  <c r="J491" i="28"/>
  <c r="I491" i="28"/>
  <c r="H491" i="28"/>
  <c r="N491" i="28" s="1"/>
  <c r="G491" i="28"/>
  <c r="M490" i="28"/>
  <c r="L490" i="28"/>
  <c r="K490" i="28"/>
  <c r="J490" i="28"/>
  <c r="I490" i="28"/>
  <c r="H490" i="28"/>
  <c r="N490" i="28" s="1"/>
  <c r="G490" i="28"/>
  <c r="L489" i="28"/>
  <c r="K489" i="28"/>
  <c r="J489" i="28"/>
  <c r="I489" i="28"/>
  <c r="H489" i="28"/>
  <c r="N489" i="28" s="1"/>
  <c r="G489" i="28"/>
  <c r="M489" i="28" s="1"/>
  <c r="L488" i="28"/>
  <c r="K488" i="28"/>
  <c r="J488" i="28"/>
  <c r="I488" i="28"/>
  <c r="H488" i="28"/>
  <c r="N488" i="28" s="1"/>
  <c r="G488" i="28"/>
  <c r="M488" i="28" s="1"/>
  <c r="M487" i="28"/>
  <c r="L487" i="28"/>
  <c r="K487" i="28"/>
  <c r="J487" i="28"/>
  <c r="I487" i="28"/>
  <c r="H487" i="28"/>
  <c r="N487" i="28" s="1"/>
  <c r="G487" i="28"/>
  <c r="M486" i="28"/>
  <c r="L486" i="28"/>
  <c r="K486" i="28"/>
  <c r="J486" i="28"/>
  <c r="I486" i="28"/>
  <c r="H486" i="28"/>
  <c r="N486" i="28" s="1"/>
  <c r="G486" i="28"/>
  <c r="L485" i="28"/>
  <c r="K485" i="28"/>
  <c r="J485" i="28"/>
  <c r="I485" i="28"/>
  <c r="H485" i="28"/>
  <c r="N485" i="28" s="1"/>
  <c r="G485" i="28"/>
  <c r="M485" i="28" s="1"/>
  <c r="M484" i="28"/>
  <c r="L484" i="28"/>
  <c r="K484" i="28"/>
  <c r="I484" i="28"/>
  <c r="H484" i="28"/>
  <c r="N484" i="28" s="1"/>
  <c r="G484" i="28"/>
  <c r="M483" i="28"/>
  <c r="L483" i="28"/>
  <c r="K483" i="28"/>
  <c r="J483" i="28"/>
  <c r="I483" i="28"/>
  <c r="H483" i="28"/>
  <c r="N483" i="28" s="1"/>
  <c r="G483" i="28"/>
  <c r="L482" i="28"/>
  <c r="K482" i="28"/>
  <c r="J482" i="28"/>
  <c r="I482" i="28"/>
  <c r="H482" i="28"/>
  <c r="N482" i="28" s="1"/>
  <c r="G482" i="28"/>
  <c r="M482" i="28" s="1"/>
  <c r="L481" i="28"/>
  <c r="K481" i="28"/>
  <c r="J481" i="28"/>
  <c r="I481" i="28"/>
  <c r="H481" i="28"/>
  <c r="N481" i="28" s="1"/>
  <c r="G481" i="28"/>
  <c r="M481" i="28" s="1"/>
  <c r="M480" i="28"/>
  <c r="L480" i="28"/>
  <c r="K480" i="28"/>
  <c r="J480" i="28"/>
  <c r="I480" i="28"/>
  <c r="H480" i="28"/>
  <c r="N480" i="28" s="1"/>
  <c r="G480" i="28"/>
  <c r="M479" i="28"/>
  <c r="L479" i="28"/>
  <c r="K479" i="28"/>
  <c r="J479" i="28"/>
  <c r="I479" i="28"/>
  <c r="H479" i="28"/>
  <c r="N479" i="28" s="1"/>
  <c r="G479" i="28"/>
  <c r="L478" i="28"/>
  <c r="K478" i="28"/>
  <c r="J478" i="28"/>
  <c r="I478" i="28"/>
  <c r="H478" i="28"/>
  <c r="N478" i="28" s="1"/>
  <c r="G478" i="28"/>
  <c r="M478" i="28" s="1"/>
  <c r="L477" i="28"/>
  <c r="K477" i="28"/>
  <c r="H477" i="28"/>
  <c r="N477" i="28" s="1"/>
  <c r="G477" i="28"/>
  <c r="M477" i="28" s="1"/>
  <c r="L476" i="28"/>
  <c r="K476" i="28"/>
  <c r="J476" i="28"/>
  <c r="I476" i="28"/>
  <c r="H476" i="28"/>
  <c r="N476" i="28" s="1"/>
  <c r="G476" i="28"/>
  <c r="M476" i="28" s="1"/>
  <c r="L475" i="28"/>
  <c r="K475" i="28"/>
  <c r="J475" i="28"/>
  <c r="I475" i="28"/>
  <c r="H475" i="28"/>
  <c r="N475" i="28" s="1"/>
  <c r="G475" i="28"/>
  <c r="M475" i="28" s="1"/>
  <c r="M474" i="28"/>
  <c r="L474" i="28"/>
  <c r="K474" i="28"/>
  <c r="J474" i="28"/>
  <c r="I474" i="28"/>
  <c r="H474" i="28"/>
  <c r="N474" i="28" s="1"/>
  <c r="G474" i="28"/>
  <c r="M473" i="28"/>
  <c r="L473" i="28"/>
  <c r="K473" i="28"/>
  <c r="J473" i="28"/>
  <c r="I473" i="28"/>
  <c r="H473" i="28"/>
  <c r="N473" i="28" s="1"/>
  <c r="G473" i="28"/>
  <c r="L472" i="28"/>
  <c r="K472" i="28"/>
  <c r="J472" i="28"/>
  <c r="I472" i="28"/>
  <c r="H472" i="28"/>
  <c r="N472" i="28" s="1"/>
  <c r="G472" i="28"/>
  <c r="M472" i="28" s="1"/>
  <c r="L471" i="28"/>
  <c r="K471" i="28"/>
  <c r="J471" i="28"/>
  <c r="I471" i="28"/>
  <c r="H471" i="28"/>
  <c r="N471" i="28" s="1"/>
  <c r="G471" i="28"/>
  <c r="M471" i="28" s="1"/>
  <c r="L470" i="28"/>
  <c r="K470" i="28"/>
  <c r="H470" i="28"/>
  <c r="G470" i="28"/>
  <c r="M470" i="28" s="1"/>
  <c r="L469" i="28"/>
  <c r="K469" i="28"/>
  <c r="J469" i="28"/>
  <c r="I469" i="28"/>
  <c r="H469" i="28"/>
  <c r="N469" i="28" s="1"/>
  <c r="G469" i="28"/>
  <c r="M469" i="28" s="1"/>
  <c r="M468" i="28"/>
  <c r="L468" i="28"/>
  <c r="K468" i="28"/>
  <c r="J468" i="28"/>
  <c r="I468" i="28"/>
  <c r="H468" i="28"/>
  <c r="N468" i="28" s="1"/>
  <c r="G468" i="28"/>
  <c r="M467" i="28"/>
  <c r="L467" i="28"/>
  <c r="K467" i="28"/>
  <c r="J467" i="28"/>
  <c r="I467" i="28"/>
  <c r="H467" i="28"/>
  <c r="N467" i="28" s="1"/>
  <c r="G467" i="28"/>
  <c r="L466" i="28"/>
  <c r="K466" i="28"/>
  <c r="J466" i="28"/>
  <c r="I466" i="28"/>
  <c r="H466" i="28"/>
  <c r="N466" i="28" s="1"/>
  <c r="G466" i="28"/>
  <c r="M466" i="28" s="1"/>
  <c r="L465" i="28"/>
  <c r="K465" i="28"/>
  <c r="J465" i="28"/>
  <c r="I465" i="28"/>
  <c r="H465" i="28"/>
  <c r="N465" i="28" s="1"/>
  <c r="G465" i="28"/>
  <c r="M465" i="28" s="1"/>
  <c r="M464" i="28"/>
  <c r="L464" i="28"/>
  <c r="K464" i="28"/>
  <c r="J464" i="28"/>
  <c r="I464" i="28"/>
  <c r="H464" i="28"/>
  <c r="N464" i="28" s="1"/>
  <c r="G464" i="28"/>
  <c r="M463" i="28"/>
  <c r="L463" i="28"/>
  <c r="K463" i="28"/>
  <c r="J463" i="28"/>
  <c r="I463" i="28"/>
  <c r="H463" i="28"/>
  <c r="N463" i="28" s="1"/>
  <c r="G463" i="28"/>
  <c r="L462" i="28"/>
  <c r="K462" i="28"/>
  <c r="J462" i="28"/>
  <c r="I462" i="28"/>
  <c r="H462" i="28"/>
  <c r="N462" i="28" s="1"/>
  <c r="G462" i="28"/>
  <c r="M462" i="28" s="1"/>
  <c r="L461" i="28"/>
  <c r="K461" i="28"/>
  <c r="J461" i="28"/>
  <c r="I461" i="28"/>
  <c r="H461" i="28"/>
  <c r="N461" i="28" s="1"/>
  <c r="G461" i="28"/>
  <c r="M461" i="28" s="1"/>
  <c r="M460" i="28"/>
  <c r="L460" i="28"/>
  <c r="K460" i="28"/>
  <c r="J460" i="28"/>
  <c r="I460" i="28"/>
  <c r="H460" i="28"/>
  <c r="N460" i="28" s="1"/>
  <c r="G460" i="28"/>
  <c r="M459" i="28"/>
  <c r="L459" i="28"/>
  <c r="K459" i="28"/>
  <c r="J459" i="28"/>
  <c r="I459" i="28"/>
  <c r="H459" i="28"/>
  <c r="N459" i="28" s="1"/>
  <c r="G459" i="28"/>
  <c r="L458" i="28"/>
  <c r="K458" i="28"/>
  <c r="J458" i="28"/>
  <c r="I458" i="28"/>
  <c r="H458" i="28"/>
  <c r="N458" i="28" s="1"/>
  <c r="G458" i="28"/>
  <c r="M458" i="28" s="1"/>
  <c r="L457" i="28"/>
  <c r="K457" i="28"/>
  <c r="J457" i="28"/>
  <c r="I457" i="28"/>
  <c r="H457" i="28"/>
  <c r="N457" i="28" s="1"/>
  <c r="G457" i="28"/>
  <c r="M457" i="28" s="1"/>
  <c r="M456" i="28"/>
  <c r="L456" i="28"/>
  <c r="K456" i="28"/>
  <c r="J456" i="28"/>
  <c r="H456" i="28"/>
  <c r="N456" i="28" s="1"/>
  <c r="G456" i="28"/>
  <c r="L455" i="28"/>
  <c r="K455" i="28"/>
  <c r="J455" i="28"/>
  <c r="H455" i="28"/>
  <c r="N455" i="28" s="1"/>
  <c r="L454" i="28"/>
  <c r="K454" i="28"/>
  <c r="J454" i="28"/>
  <c r="I454" i="28"/>
  <c r="H454" i="28"/>
  <c r="N454" i="28" s="1"/>
  <c r="G454" i="28"/>
  <c r="M454" i="28" s="1"/>
  <c r="L453" i="28"/>
  <c r="K453" i="28"/>
  <c r="J453" i="28"/>
  <c r="I453" i="28"/>
  <c r="H453" i="28"/>
  <c r="N453" i="28" s="1"/>
  <c r="G453" i="28"/>
  <c r="M453" i="28" s="1"/>
  <c r="M452" i="28"/>
  <c r="L452" i="28"/>
  <c r="K452" i="28"/>
  <c r="J452" i="28"/>
  <c r="I452" i="28"/>
  <c r="H452" i="28"/>
  <c r="N452" i="28" s="1"/>
  <c r="G452" i="28"/>
  <c r="M451" i="28"/>
  <c r="L451" i="28"/>
  <c r="K451" i="28"/>
  <c r="J451" i="28"/>
  <c r="I451" i="28"/>
  <c r="H451" i="28"/>
  <c r="N451" i="28" s="1"/>
  <c r="G451" i="28"/>
  <c r="L450" i="28"/>
  <c r="K450" i="28"/>
  <c r="I450" i="28"/>
  <c r="H450" i="28"/>
  <c r="G450" i="28"/>
  <c r="M450" i="28" s="1"/>
  <c r="L449" i="28"/>
  <c r="K449" i="28"/>
  <c r="J449" i="28"/>
  <c r="I449" i="28"/>
  <c r="H449" i="28"/>
  <c r="N449" i="28" s="1"/>
  <c r="L448" i="28"/>
  <c r="K448" i="28"/>
  <c r="J448" i="28"/>
  <c r="I448" i="28"/>
  <c r="H448" i="28"/>
  <c r="N448" i="28" s="1"/>
  <c r="G448" i="28"/>
  <c r="M448" i="28" s="1"/>
  <c r="M447" i="28"/>
  <c r="L447" i="28"/>
  <c r="K447" i="28"/>
  <c r="J447" i="28"/>
  <c r="I447" i="28"/>
  <c r="H447" i="28"/>
  <c r="N447" i="28" s="1"/>
  <c r="G447" i="28"/>
  <c r="L446" i="28"/>
  <c r="K446" i="28"/>
  <c r="I446" i="28"/>
  <c r="L445" i="28"/>
  <c r="K445" i="28"/>
  <c r="J445" i="28"/>
  <c r="I445" i="28"/>
  <c r="H445" i="28"/>
  <c r="N445" i="28" s="1"/>
  <c r="G445" i="28"/>
  <c r="M445" i="28" s="1"/>
  <c r="L444" i="28"/>
  <c r="K444" i="28"/>
  <c r="J444" i="28"/>
  <c r="I444" i="28"/>
  <c r="H444" i="28"/>
  <c r="N444" i="28" s="1"/>
  <c r="G444" i="28"/>
  <c r="M444" i="28" s="1"/>
  <c r="M443" i="28"/>
  <c r="L443" i="28"/>
  <c r="K443" i="28"/>
  <c r="I443" i="28"/>
  <c r="H443" i="28"/>
  <c r="G443" i="28"/>
  <c r="L442" i="28"/>
  <c r="K442" i="28"/>
  <c r="J442" i="28"/>
  <c r="H442" i="28"/>
  <c r="N442" i="28" s="1"/>
  <c r="G442" i="28"/>
  <c r="M442" i="28" s="1"/>
  <c r="M441" i="28"/>
  <c r="L441" i="28"/>
  <c r="K441" i="28"/>
  <c r="J441" i="28"/>
  <c r="I441" i="28"/>
  <c r="H441" i="28"/>
  <c r="N441" i="28" s="1"/>
  <c r="G441" i="28"/>
  <c r="M440" i="28"/>
  <c r="L440" i="28"/>
  <c r="K440" i="28"/>
  <c r="J440" i="28"/>
  <c r="I440" i="28"/>
  <c r="H440" i="28"/>
  <c r="N440" i="28" s="1"/>
  <c r="G440" i="28"/>
  <c r="L439" i="28"/>
  <c r="K439" i="28"/>
  <c r="J439" i="28"/>
  <c r="I439" i="28"/>
  <c r="H439" i="28"/>
  <c r="N439" i="28" s="1"/>
  <c r="G439" i="28"/>
  <c r="M439" i="28" s="1"/>
  <c r="M438" i="28"/>
  <c r="L438" i="28"/>
  <c r="K438" i="28"/>
  <c r="J438" i="28"/>
  <c r="I438" i="28"/>
  <c r="G438" i="28"/>
  <c r="L437" i="28"/>
  <c r="K437" i="28"/>
  <c r="J437" i="28"/>
  <c r="H437" i="28"/>
  <c r="N437" i="28" s="1"/>
  <c r="M436" i="28"/>
  <c r="L436" i="28"/>
  <c r="K436" i="28"/>
  <c r="J436" i="28"/>
  <c r="I436" i="28"/>
  <c r="H436" i="28"/>
  <c r="N436" i="28" s="1"/>
  <c r="G436" i="28"/>
  <c r="L435" i="28"/>
  <c r="K435" i="28"/>
  <c r="M434" i="28"/>
  <c r="L434" i="28"/>
  <c r="K434" i="28"/>
  <c r="J434" i="28"/>
  <c r="I434" i="28"/>
  <c r="H434" i="28"/>
  <c r="N434" i="28" s="1"/>
  <c r="G434" i="28"/>
  <c r="M433" i="28"/>
  <c r="L433" i="28"/>
  <c r="K433" i="28"/>
  <c r="I433" i="28"/>
  <c r="H433" i="28"/>
  <c r="N433" i="28" s="1"/>
  <c r="G433" i="28"/>
  <c r="L432" i="28"/>
  <c r="K432" i="28"/>
  <c r="J432" i="28"/>
  <c r="I432" i="28"/>
  <c r="H432" i="28"/>
  <c r="N432" i="28" s="1"/>
  <c r="G432" i="28"/>
  <c r="M432" i="28" s="1"/>
  <c r="M431" i="28"/>
  <c r="L431" i="28"/>
  <c r="K431" i="28"/>
  <c r="J431" i="28"/>
  <c r="I431" i="28"/>
  <c r="H431" i="28"/>
  <c r="N431" i="28" s="1"/>
  <c r="G431" i="28"/>
  <c r="L430" i="28"/>
  <c r="K430" i="28"/>
  <c r="J430" i="28"/>
  <c r="H430" i="28"/>
  <c r="N430" i="28" s="1"/>
  <c r="G430" i="28"/>
  <c r="M430" i="28" s="1"/>
  <c r="L429" i="28"/>
  <c r="K429" i="28"/>
  <c r="J429" i="28"/>
  <c r="I429" i="28"/>
  <c r="H429" i="28"/>
  <c r="N429" i="28" s="1"/>
  <c r="G429" i="28"/>
  <c r="M429" i="28" s="1"/>
  <c r="M428" i="28"/>
  <c r="L428" i="28"/>
  <c r="K428" i="28"/>
  <c r="J428" i="28"/>
  <c r="H428" i="28"/>
  <c r="N428" i="28" s="1"/>
  <c r="G428" i="28"/>
  <c r="L427" i="28"/>
  <c r="K427" i="28"/>
  <c r="J427" i="28"/>
  <c r="I427" i="28"/>
  <c r="H427" i="28"/>
  <c r="N427" i="28" s="1"/>
  <c r="M426" i="28"/>
  <c r="L426" i="28"/>
  <c r="K426" i="28"/>
  <c r="J426" i="28"/>
  <c r="I426" i="28"/>
  <c r="H426" i="28"/>
  <c r="N426" i="28" s="1"/>
  <c r="G426" i="28"/>
  <c r="L425" i="28"/>
  <c r="K425" i="28"/>
  <c r="J425" i="28"/>
  <c r="I425" i="28"/>
  <c r="H425" i="28"/>
  <c r="N425" i="28" s="1"/>
  <c r="G425" i="28"/>
  <c r="M425" i="28" s="1"/>
  <c r="L424" i="28"/>
  <c r="K424" i="28"/>
  <c r="J424" i="28"/>
  <c r="H424" i="28"/>
  <c r="N424" i="28" s="1"/>
  <c r="L423" i="28"/>
  <c r="K423" i="28"/>
  <c r="I423" i="28"/>
  <c r="H423" i="28"/>
  <c r="L422" i="28"/>
  <c r="K422" i="28"/>
  <c r="J422" i="28"/>
  <c r="H422" i="28"/>
  <c r="N422" i="28" s="1"/>
  <c r="L421" i="28"/>
  <c r="K421" i="28"/>
  <c r="J421" i="28"/>
  <c r="I421" i="28"/>
  <c r="H421" i="28"/>
  <c r="N421" i="28" s="1"/>
  <c r="G421" i="28"/>
  <c r="M421" i="28" s="1"/>
  <c r="M420" i="28"/>
  <c r="L420" i="28"/>
  <c r="K420" i="28"/>
  <c r="J420" i="28"/>
  <c r="I420" i="28"/>
  <c r="H420" i="28"/>
  <c r="N420" i="28" s="1"/>
  <c r="G420" i="28"/>
  <c r="M419" i="28"/>
  <c r="L419" i="28"/>
  <c r="K419" i="28"/>
  <c r="G419" i="28"/>
  <c r="M418" i="28"/>
  <c r="L418" i="28"/>
  <c r="K418" i="28"/>
  <c r="J418" i="28"/>
  <c r="I418" i="28"/>
  <c r="H418" i="28"/>
  <c r="N418" i="28" s="1"/>
  <c r="G418" i="28"/>
  <c r="L417" i="28"/>
  <c r="K417" i="28"/>
  <c r="J417" i="28"/>
  <c r="I417" i="28"/>
  <c r="H417" i="28"/>
  <c r="N417" i="28" s="1"/>
  <c r="G417" i="28"/>
  <c r="M417" i="28" s="1"/>
  <c r="L416" i="28"/>
  <c r="K416" i="28"/>
  <c r="J416" i="28"/>
  <c r="I416" i="28"/>
  <c r="H416" i="28"/>
  <c r="N416" i="28" s="1"/>
  <c r="G416" i="28"/>
  <c r="M416" i="28" s="1"/>
  <c r="M415" i="28"/>
  <c r="L415" i="28"/>
  <c r="K415" i="28"/>
  <c r="J415" i="28"/>
  <c r="I415" i="28"/>
  <c r="H415" i="28"/>
  <c r="N415" i="28" s="1"/>
  <c r="G415" i="28"/>
  <c r="M414" i="28"/>
  <c r="L414" i="28"/>
  <c r="K414" i="28"/>
  <c r="J414" i="28"/>
  <c r="I414" i="28"/>
  <c r="H414" i="28"/>
  <c r="N414" i="28" s="1"/>
  <c r="G414" i="28"/>
  <c r="L413" i="28"/>
  <c r="K413" i="28"/>
  <c r="J413" i="28"/>
  <c r="H413" i="28"/>
  <c r="N413" i="28" s="1"/>
  <c r="G413" i="28"/>
  <c r="M413" i="28" s="1"/>
  <c r="M412" i="28"/>
  <c r="L412" i="28"/>
  <c r="K412" i="28"/>
  <c r="J412" i="28"/>
  <c r="I412" i="28"/>
  <c r="H412" i="28"/>
  <c r="N412" i="28" s="1"/>
  <c r="G412" i="28"/>
  <c r="M411" i="28"/>
  <c r="L411" i="28"/>
  <c r="K411" i="28"/>
  <c r="J411" i="28"/>
  <c r="I411" i="28"/>
  <c r="H411" i="28"/>
  <c r="N411" i="28" s="1"/>
  <c r="G411" i="28"/>
  <c r="L410" i="28"/>
  <c r="K410" i="28"/>
  <c r="J410" i="28"/>
  <c r="H410" i="28"/>
  <c r="N410" i="28" s="1"/>
  <c r="G410" i="28"/>
  <c r="M410" i="28" s="1"/>
  <c r="M409" i="28"/>
  <c r="L409" i="28"/>
  <c r="K409" i="28"/>
  <c r="J409" i="28"/>
  <c r="I409" i="28"/>
  <c r="H409" i="28"/>
  <c r="N409" i="28" s="1"/>
  <c r="G409" i="28"/>
  <c r="M408" i="28"/>
  <c r="L408" i="28"/>
  <c r="K408" i="28"/>
  <c r="J408" i="28"/>
  <c r="I408" i="28"/>
  <c r="H408" i="28"/>
  <c r="N408" i="28" s="1"/>
  <c r="G408" i="28"/>
  <c r="L407" i="28"/>
  <c r="K407" i="28"/>
  <c r="J407" i="28"/>
  <c r="I407" i="28"/>
  <c r="H407" i="28"/>
  <c r="N407" i="28" s="1"/>
  <c r="G407" i="28"/>
  <c r="M407" i="28" s="1"/>
  <c r="M406" i="28"/>
  <c r="L406" i="28"/>
  <c r="K406" i="28"/>
  <c r="J406" i="28"/>
  <c r="H406" i="28"/>
  <c r="N406" i="28" s="1"/>
  <c r="G406" i="28"/>
  <c r="L405" i="28"/>
  <c r="K405" i="28"/>
  <c r="I405" i="28"/>
  <c r="H405" i="28"/>
  <c r="G405" i="28"/>
  <c r="M405" i="28" s="1"/>
  <c r="L404" i="28"/>
  <c r="K404" i="28"/>
  <c r="J404" i="28"/>
  <c r="I404" i="28"/>
  <c r="H404" i="28"/>
  <c r="N404" i="28" s="1"/>
  <c r="G404" i="28"/>
  <c r="M404" i="28" s="1"/>
  <c r="M403" i="28"/>
  <c r="L403" i="28"/>
  <c r="K403" i="28"/>
  <c r="J403" i="28"/>
  <c r="I403" i="28"/>
  <c r="H403" i="28"/>
  <c r="N403" i="28" s="1"/>
  <c r="G403" i="28"/>
  <c r="M402" i="28"/>
  <c r="L402" i="28"/>
  <c r="K402" i="28"/>
  <c r="J402" i="28"/>
  <c r="I402" i="28"/>
  <c r="H402" i="28"/>
  <c r="N402" i="28" s="1"/>
  <c r="G402" i="28"/>
  <c r="L401" i="28"/>
  <c r="K401" i="28"/>
  <c r="J401" i="28"/>
  <c r="I401" i="28"/>
  <c r="H401" i="28"/>
  <c r="N401" i="28" s="1"/>
  <c r="G401" i="28"/>
  <c r="M401" i="28" s="1"/>
  <c r="L400" i="28"/>
  <c r="K400" i="28"/>
  <c r="J400" i="28"/>
  <c r="I400" i="28"/>
  <c r="H400" i="28"/>
  <c r="N400" i="28" s="1"/>
  <c r="G400" i="28"/>
  <c r="M400" i="28" s="1"/>
  <c r="M399" i="28"/>
  <c r="L399" i="28"/>
  <c r="K399" i="28"/>
  <c r="J399" i="28"/>
  <c r="I399" i="28"/>
  <c r="H399" i="28"/>
  <c r="N399" i="28" s="1"/>
  <c r="G399" i="28"/>
  <c r="M398" i="28"/>
  <c r="L398" i="28"/>
  <c r="K398" i="28"/>
  <c r="J398" i="28"/>
  <c r="I398" i="28"/>
  <c r="H398" i="28"/>
  <c r="N398" i="28" s="1"/>
  <c r="G398" i="28"/>
  <c r="L397" i="28"/>
  <c r="K397" i="28"/>
  <c r="J397" i="28"/>
  <c r="I397" i="28"/>
  <c r="H397" i="28"/>
  <c r="N397" i="28" s="1"/>
  <c r="G397" i="28"/>
  <c r="M397" i="28" s="1"/>
  <c r="M396" i="28"/>
  <c r="L396" i="28"/>
  <c r="K396" i="28"/>
  <c r="I396" i="28"/>
  <c r="H396" i="28"/>
  <c r="G396" i="28"/>
  <c r="L395" i="28"/>
  <c r="K395" i="28"/>
  <c r="I395" i="28"/>
  <c r="H395" i="28"/>
  <c r="G395" i="28"/>
  <c r="M395" i="28" s="1"/>
  <c r="M394" i="28"/>
  <c r="L394" i="28"/>
  <c r="K394" i="28"/>
  <c r="I394" i="28"/>
  <c r="H394" i="28"/>
  <c r="G394" i="28"/>
  <c r="M393" i="28"/>
  <c r="L393" i="28"/>
  <c r="K393" i="28"/>
  <c r="J393" i="28"/>
  <c r="I393" i="28"/>
  <c r="H393" i="28"/>
  <c r="N393" i="28" s="1"/>
  <c r="G393" i="28"/>
  <c r="L392" i="28"/>
  <c r="K392" i="28"/>
  <c r="J392" i="28"/>
  <c r="I392" i="28"/>
  <c r="H392" i="28"/>
  <c r="N392" i="28" s="1"/>
  <c r="G392" i="28"/>
  <c r="M392" i="28" s="1"/>
  <c r="L391" i="28"/>
  <c r="K391" i="28"/>
  <c r="M390" i="28"/>
  <c r="L390" i="28"/>
  <c r="K390" i="28"/>
  <c r="J390" i="28"/>
  <c r="I390" i="28"/>
  <c r="H390" i="28"/>
  <c r="N390" i="28" s="1"/>
  <c r="G390" i="28"/>
  <c r="L389" i="28"/>
  <c r="K389" i="28"/>
  <c r="J389" i="28"/>
  <c r="I389" i="28"/>
  <c r="H389" i="28"/>
  <c r="N389" i="28" s="1"/>
  <c r="G389" i="28"/>
  <c r="M389" i="28" s="1"/>
  <c r="L388" i="28"/>
  <c r="K388" i="28"/>
  <c r="J388" i="28"/>
  <c r="I388" i="28"/>
  <c r="H388" i="28"/>
  <c r="N388" i="28" s="1"/>
  <c r="G388" i="28"/>
  <c r="M388" i="28" s="1"/>
  <c r="L387" i="28"/>
  <c r="K387" i="28"/>
  <c r="J387" i="28"/>
  <c r="I387" i="28"/>
  <c r="H387" i="28"/>
  <c r="N387" i="28" s="1"/>
  <c r="L386" i="28"/>
  <c r="K386" i="28"/>
  <c r="J386" i="28"/>
  <c r="I386" i="28"/>
  <c r="H386" i="28"/>
  <c r="N386" i="28" s="1"/>
  <c r="L385" i="28"/>
  <c r="K385" i="28"/>
  <c r="J385" i="28"/>
  <c r="I385" i="28"/>
  <c r="H385" i="28"/>
  <c r="N385" i="28" s="1"/>
  <c r="G385" i="28"/>
  <c r="M385" i="28" s="1"/>
  <c r="L384" i="28"/>
  <c r="K384" i="28"/>
  <c r="J384" i="28"/>
  <c r="H384" i="28"/>
  <c r="N384" i="28" s="1"/>
  <c r="L383" i="28"/>
  <c r="K383" i="28"/>
  <c r="H383" i="28"/>
  <c r="N383" i="28" s="1"/>
  <c r="M382" i="28"/>
  <c r="L382" i="28"/>
  <c r="K382" i="28"/>
  <c r="J382" i="28"/>
  <c r="I382" i="28"/>
  <c r="H382" i="28"/>
  <c r="N382" i="28" s="1"/>
  <c r="G382" i="28"/>
  <c r="M381" i="28"/>
  <c r="L381" i="28"/>
  <c r="K381" i="28"/>
  <c r="J381" i="28"/>
  <c r="I381" i="28"/>
  <c r="H381" i="28"/>
  <c r="N381" i="28" s="1"/>
  <c r="G381" i="28"/>
  <c r="L380" i="28"/>
  <c r="K380" i="28"/>
  <c r="I380" i="28"/>
  <c r="H380" i="28"/>
  <c r="G380" i="28"/>
  <c r="M380" i="28" s="1"/>
  <c r="M379" i="28"/>
  <c r="L379" i="28"/>
  <c r="K379" i="28"/>
  <c r="J379" i="28"/>
  <c r="I379" i="28"/>
  <c r="H379" i="28"/>
  <c r="N379" i="28" s="1"/>
  <c r="G379" i="28"/>
  <c r="M378" i="28"/>
  <c r="L378" i="28"/>
  <c r="K378" i="28"/>
  <c r="J378" i="28"/>
  <c r="I378" i="28"/>
  <c r="H378" i="28"/>
  <c r="N378" i="28" s="1"/>
  <c r="G378" i="28"/>
  <c r="L377" i="28"/>
  <c r="K377" i="28"/>
  <c r="H377" i="28"/>
  <c r="L376" i="28"/>
  <c r="K376" i="28"/>
  <c r="J376" i="28"/>
  <c r="I376" i="28"/>
  <c r="H376" i="28"/>
  <c r="N376" i="28" s="1"/>
  <c r="G376" i="28"/>
  <c r="M376" i="28" s="1"/>
  <c r="M375" i="28"/>
  <c r="L375" i="28"/>
  <c r="K375" i="28"/>
  <c r="J375" i="28"/>
  <c r="I375" i="28"/>
  <c r="H375" i="28"/>
  <c r="N375" i="28" s="1"/>
  <c r="G375" i="28"/>
  <c r="L374" i="28"/>
  <c r="K374" i="28"/>
  <c r="I374" i="28"/>
  <c r="H374" i="28"/>
  <c r="N374" i="28" s="1"/>
  <c r="L373" i="28"/>
  <c r="K373" i="28"/>
  <c r="J373" i="28"/>
  <c r="H373" i="28"/>
  <c r="N373" i="28" s="1"/>
  <c r="G373" i="28"/>
  <c r="M373" i="28" s="1"/>
  <c r="M372" i="28"/>
  <c r="L372" i="28"/>
  <c r="K372" i="28"/>
  <c r="J372" i="28"/>
  <c r="H372" i="28"/>
  <c r="N372" i="28" s="1"/>
  <c r="G372" i="28"/>
  <c r="L371" i="28"/>
  <c r="H371" i="28"/>
  <c r="N371" i="28" s="1"/>
  <c r="F371" i="28"/>
  <c r="J590" i="28" s="1"/>
  <c r="E371" i="28"/>
  <c r="I424" i="28" s="1"/>
  <c r="D371" i="28"/>
  <c r="C371" i="28"/>
  <c r="G455" i="28" s="1"/>
  <c r="M455" i="28" s="1"/>
  <c r="L363" i="28"/>
  <c r="K363" i="28"/>
  <c r="J363" i="28"/>
  <c r="I363" i="28"/>
  <c r="H363" i="28"/>
  <c r="N363" i="28" s="1"/>
  <c r="G363" i="28"/>
  <c r="M363" i="28" s="1"/>
  <c r="M362" i="28"/>
  <c r="L362" i="28"/>
  <c r="K362" i="28"/>
  <c r="J362" i="28"/>
  <c r="I362" i="28"/>
  <c r="H362" i="28"/>
  <c r="N362" i="28" s="1"/>
  <c r="G362" i="28"/>
  <c r="M361" i="28"/>
  <c r="L361" i="28"/>
  <c r="K361" i="28"/>
  <c r="J361" i="28"/>
  <c r="I361" i="28"/>
  <c r="H361" i="28"/>
  <c r="N361" i="28" s="1"/>
  <c r="G361" i="28"/>
  <c r="L360" i="28"/>
  <c r="K360" i="28"/>
  <c r="J360" i="28"/>
  <c r="I360" i="28"/>
  <c r="H360" i="28"/>
  <c r="N360" i="28" s="1"/>
  <c r="G360" i="28"/>
  <c r="M360" i="28" s="1"/>
  <c r="L359" i="28"/>
  <c r="K359" i="28"/>
  <c r="J359" i="28"/>
  <c r="I359" i="28"/>
  <c r="H359" i="28"/>
  <c r="N359" i="28" s="1"/>
  <c r="G359" i="28"/>
  <c r="M359" i="28" s="1"/>
  <c r="M358" i="28"/>
  <c r="L358" i="28"/>
  <c r="K358" i="28"/>
  <c r="J358" i="28"/>
  <c r="I358" i="28"/>
  <c r="H358" i="28"/>
  <c r="N358" i="28" s="1"/>
  <c r="G358" i="28"/>
  <c r="M357" i="28"/>
  <c r="L357" i="28"/>
  <c r="K357" i="28"/>
  <c r="J357" i="28"/>
  <c r="I357" i="28"/>
  <c r="H357" i="28"/>
  <c r="N357" i="28" s="1"/>
  <c r="G357" i="28"/>
  <c r="L356" i="28"/>
  <c r="K356" i="28"/>
  <c r="J356" i="28"/>
  <c r="I356" i="28"/>
  <c r="H356" i="28"/>
  <c r="N356" i="28" s="1"/>
  <c r="G356" i="28"/>
  <c r="M356" i="28" s="1"/>
  <c r="L355" i="28"/>
  <c r="K355" i="28"/>
  <c r="J355" i="28"/>
  <c r="I355" i="28"/>
  <c r="H355" i="28"/>
  <c r="N355" i="28" s="1"/>
  <c r="G355" i="28"/>
  <c r="M355" i="28" s="1"/>
  <c r="M354" i="28"/>
  <c r="L354" i="28"/>
  <c r="K354" i="28"/>
  <c r="J354" i="28"/>
  <c r="I354" i="28"/>
  <c r="H354" i="28"/>
  <c r="N354" i="28" s="1"/>
  <c r="G354" i="28"/>
  <c r="M353" i="28"/>
  <c r="L353" i="28"/>
  <c r="K353" i="28"/>
  <c r="J353" i="28"/>
  <c r="I353" i="28"/>
  <c r="H353" i="28"/>
  <c r="N353" i="28" s="1"/>
  <c r="G353" i="28"/>
  <c r="L352" i="28"/>
  <c r="K352" i="28"/>
  <c r="J352" i="28"/>
  <c r="I352" i="28"/>
  <c r="H352" i="28"/>
  <c r="N352" i="28" s="1"/>
  <c r="G352" i="28"/>
  <c r="M352" i="28" s="1"/>
  <c r="L351" i="28"/>
  <c r="K351" i="28"/>
  <c r="J351" i="28"/>
  <c r="I351" i="28"/>
  <c r="H351" i="28"/>
  <c r="N351" i="28" s="1"/>
  <c r="G351" i="28"/>
  <c r="M351" i="28" s="1"/>
  <c r="M350" i="28"/>
  <c r="L350" i="28"/>
  <c r="K350" i="28"/>
  <c r="J350" i="28"/>
  <c r="I350" i="28"/>
  <c r="H350" i="28"/>
  <c r="N350" i="28" s="1"/>
  <c r="G350" i="28"/>
  <c r="M349" i="28"/>
  <c r="L349" i="28"/>
  <c r="K349" i="28"/>
  <c r="J349" i="28"/>
  <c r="I349" i="28"/>
  <c r="H349" i="28"/>
  <c r="N349" i="28" s="1"/>
  <c r="G349" i="28"/>
  <c r="L348" i="28"/>
  <c r="K348" i="28"/>
  <c r="J348" i="28"/>
  <c r="I348" i="28"/>
  <c r="H348" i="28"/>
  <c r="N348" i="28" s="1"/>
  <c r="G348" i="28"/>
  <c r="M348" i="28" s="1"/>
  <c r="L347" i="28"/>
  <c r="K347" i="28"/>
  <c r="J347" i="28"/>
  <c r="I347" i="28"/>
  <c r="H347" i="28"/>
  <c r="N347" i="28" s="1"/>
  <c r="G347" i="28"/>
  <c r="M347" i="28" s="1"/>
  <c r="M346" i="28"/>
  <c r="L346" i="28"/>
  <c r="K346" i="28"/>
  <c r="J346" i="28"/>
  <c r="I346" i="28"/>
  <c r="H346" i="28"/>
  <c r="N346" i="28" s="1"/>
  <c r="G346" i="28"/>
  <c r="M345" i="28"/>
  <c r="L345" i="28"/>
  <c r="K345" i="28"/>
  <c r="J345" i="28"/>
  <c r="I345" i="28"/>
  <c r="H345" i="28"/>
  <c r="N345" i="28" s="1"/>
  <c r="G345" i="28"/>
  <c r="L344" i="28"/>
  <c r="K344" i="28"/>
  <c r="J344" i="28"/>
  <c r="I344" i="28"/>
  <c r="H344" i="28"/>
  <c r="N344" i="28" s="1"/>
  <c r="G344" i="28"/>
  <c r="M344" i="28" s="1"/>
  <c r="L343" i="28"/>
  <c r="K343" i="28"/>
  <c r="J343" i="28"/>
  <c r="I343" i="28"/>
  <c r="H343" i="28"/>
  <c r="N343" i="28" s="1"/>
  <c r="G343" i="28"/>
  <c r="M343" i="28" s="1"/>
  <c r="M342" i="28"/>
  <c r="L342" i="28"/>
  <c r="K342" i="28"/>
  <c r="J342" i="28"/>
  <c r="I342" i="28"/>
  <c r="H342" i="28"/>
  <c r="N342" i="28" s="1"/>
  <c r="G342" i="28"/>
  <c r="M341" i="28"/>
  <c r="L341" i="28"/>
  <c r="K341" i="28"/>
  <c r="J341" i="28"/>
  <c r="I341" i="28"/>
  <c r="H341" i="28"/>
  <c r="N341" i="28" s="1"/>
  <c r="G341" i="28"/>
  <c r="L340" i="28"/>
  <c r="K340" i="28"/>
  <c r="J340" i="28"/>
  <c r="H340" i="28"/>
  <c r="N340" i="28" s="1"/>
  <c r="G340" i="28"/>
  <c r="M340" i="28" s="1"/>
  <c r="M339" i="28"/>
  <c r="L339" i="28"/>
  <c r="K339" i="28"/>
  <c r="J339" i="28"/>
  <c r="I339" i="28"/>
  <c r="H339" i="28"/>
  <c r="N339" i="28" s="1"/>
  <c r="G339" i="28"/>
  <c r="M338" i="28"/>
  <c r="L338" i="28"/>
  <c r="K338" i="28"/>
  <c r="J338" i="28"/>
  <c r="I338" i="28"/>
  <c r="G338" i="28"/>
  <c r="L337" i="28"/>
  <c r="K337" i="28"/>
  <c r="J337" i="28"/>
  <c r="I337" i="28"/>
  <c r="H337" i="28"/>
  <c r="N337" i="28" s="1"/>
  <c r="G337" i="28"/>
  <c r="M337" i="28" s="1"/>
  <c r="M336" i="28"/>
  <c r="L336" i="28"/>
  <c r="K336" i="28"/>
  <c r="J336" i="28"/>
  <c r="I336" i="28"/>
  <c r="H336" i="28"/>
  <c r="N336" i="28" s="1"/>
  <c r="G336" i="28"/>
  <c r="M335" i="28"/>
  <c r="L335" i="28"/>
  <c r="K335" i="28"/>
  <c r="J335" i="28"/>
  <c r="I335" i="28"/>
  <c r="H335" i="28"/>
  <c r="N335" i="28" s="1"/>
  <c r="G335" i="28"/>
  <c r="L334" i="28"/>
  <c r="K334" i="28"/>
  <c r="J334" i="28"/>
  <c r="I334" i="28"/>
  <c r="H334" i="28"/>
  <c r="N334" i="28" s="1"/>
  <c r="G334" i="28"/>
  <c r="M334" i="28" s="1"/>
  <c r="L333" i="28"/>
  <c r="K333" i="28"/>
  <c r="J333" i="28"/>
  <c r="I333" i="28"/>
  <c r="H333" i="28"/>
  <c r="N333" i="28" s="1"/>
  <c r="G333" i="28"/>
  <c r="M333" i="28" s="1"/>
  <c r="M332" i="28"/>
  <c r="L332" i="28"/>
  <c r="K332" i="28"/>
  <c r="J332" i="28"/>
  <c r="I332" i="28"/>
  <c r="H332" i="28"/>
  <c r="N332" i="28" s="1"/>
  <c r="G332" i="28"/>
  <c r="M331" i="28"/>
  <c r="L331" i="28"/>
  <c r="K331" i="28"/>
  <c r="J331" i="28"/>
  <c r="I331" i="28"/>
  <c r="H331" i="28"/>
  <c r="N331" i="28" s="1"/>
  <c r="G331" i="28"/>
  <c r="L330" i="28"/>
  <c r="K330" i="28"/>
  <c r="I330" i="28"/>
  <c r="H330" i="28"/>
  <c r="N330" i="28" s="1"/>
  <c r="G330" i="28"/>
  <c r="M330" i="28" s="1"/>
  <c r="M329" i="28"/>
  <c r="L329" i="28"/>
  <c r="K329" i="28"/>
  <c r="J329" i="28"/>
  <c r="I329" i="28"/>
  <c r="H329" i="28"/>
  <c r="N329" i="28" s="1"/>
  <c r="G329" i="28"/>
  <c r="M328" i="28"/>
  <c r="L328" i="28"/>
  <c r="K328" i="28"/>
  <c r="J328" i="28"/>
  <c r="I328" i="28"/>
  <c r="H328" i="28"/>
  <c r="N328" i="28" s="1"/>
  <c r="G328" i="28"/>
  <c r="L327" i="28"/>
  <c r="K327" i="28"/>
  <c r="H327" i="28"/>
  <c r="N327" i="28" s="1"/>
  <c r="G327" i="28"/>
  <c r="M327" i="28" s="1"/>
  <c r="M326" i="28"/>
  <c r="L326" i="28"/>
  <c r="K326" i="28"/>
  <c r="J326" i="28"/>
  <c r="I326" i="28"/>
  <c r="H326" i="28"/>
  <c r="N326" i="28" s="1"/>
  <c r="G326" i="28"/>
  <c r="L325" i="28"/>
  <c r="K325" i="28"/>
  <c r="J325" i="28"/>
  <c r="I325" i="28"/>
  <c r="H325" i="28"/>
  <c r="N325" i="28" s="1"/>
  <c r="G325" i="28"/>
  <c r="M325" i="28" s="1"/>
  <c r="L324" i="28"/>
  <c r="K324" i="28"/>
  <c r="J324" i="28"/>
  <c r="I324" i="28"/>
  <c r="H324" i="28"/>
  <c r="N324" i="28" s="1"/>
  <c r="G324" i="28"/>
  <c r="M324" i="28" s="1"/>
  <c r="L323" i="28"/>
  <c r="K323" i="28"/>
  <c r="J323" i="28"/>
  <c r="I323" i="28"/>
  <c r="H323" i="28"/>
  <c r="N323" i="28" s="1"/>
  <c r="G323" i="28"/>
  <c r="M323" i="28" s="1"/>
  <c r="L322" i="28"/>
  <c r="K322" i="28"/>
  <c r="J322" i="28"/>
  <c r="I322" i="28"/>
  <c r="H322" i="28"/>
  <c r="N322" i="28" s="1"/>
  <c r="G322" i="28"/>
  <c r="M322" i="28" s="1"/>
  <c r="L321" i="28"/>
  <c r="K321" i="28"/>
  <c r="J321" i="28"/>
  <c r="I321" i="28"/>
  <c r="H321" i="28"/>
  <c r="N321" i="28" s="1"/>
  <c r="G321" i="28"/>
  <c r="M321" i="28" s="1"/>
  <c r="L320" i="28"/>
  <c r="K320" i="28"/>
  <c r="J320" i="28"/>
  <c r="I320" i="28"/>
  <c r="H320" i="28"/>
  <c r="N320" i="28" s="1"/>
  <c r="G320" i="28"/>
  <c r="M320" i="28" s="1"/>
  <c r="L319" i="28"/>
  <c r="K319" i="28"/>
  <c r="J319" i="28"/>
  <c r="I319" i="28"/>
  <c r="H319" i="28"/>
  <c r="N319" i="28" s="1"/>
  <c r="G319" i="28"/>
  <c r="M319" i="28" s="1"/>
  <c r="L318" i="28"/>
  <c r="K318" i="28"/>
  <c r="J318" i="28"/>
  <c r="I318" i="28"/>
  <c r="H318" i="28"/>
  <c r="N318" i="28" s="1"/>
  <c r="G318" i="28"/>
  <c r="M318" i="28" s="1"/>
  <c r="L317" i="28"/>
  <c r="K317" i="28"/>
  <c r="J317" i="28"/>
  <c r="I317" i="28"/>
  <c r="H317" i="28"/>
  <c r="N317" i="28" s="1"/>
  <c r="G317" i="28"/>
  <c r="M317" i="28" s="1"/>
  <c r="L316" i="28"/>
  <c r="K316" i="28"/>
  <c r="J316" i="28"/>
  <c r="I316" i="28"/>
  <c r="H316" i="28"/>
  <c r="N316" i="28" s="1"/>
  <c r="G316" i="28"/>
  <c r="M316" i="28" s="1"/>
  <c r="M315" i="28"/>
  <c r="L315" i="28"/>
  <c r="K315" i="28"/>
  <c r="J315" i="28"/>
  <c r="I315" i="28"/>
  <c r="H315" i="28"/>
  <c r="N315" i="28" s="1"/>
  <c r="G315" i="28"/>
  <c r="L314" i="28"/>
  <c r="K314" i="28"/>
  <c r="J314" i="28"/>
  <c r="I314" i="28"/>
  <c r="H314" i="28"/>
  <c r="N314" i="28" s="1"/>
  <c r="G314" i="28"/>
  <c r="M314" i="28" s="1"/>
  <c r="L313" i="28"/>
  <c r="K313" i="28"/>
  <c r="J313" i="28"/>
  <c r="H313" i="28"/>
  <c r="N313" i="28" s="1"/>
  <c r="G313" i="28"/>
  <c r="M313" i="28" s="1"/>
  <c r="L312" i="28"/>
  <c r="K312" i="28"/>
  <c r="H312" i="28"/>
  <c r="N312" i="28" s="1"/>
  <c r="G312" i="28"/>
  <c r="M312" i="28" s="1"/>
  <c r="L311" i="28"/>
  <c r="K311" i="28"/>
  <c r="J311" i="28"/>
  <c r="I311" i="28"/>
  <c r="H311" i="28"/>
  <c r="N311" i="28" s="1"/>
  <c r="G311" i="28"/>
  <c r="M311" i="28" s="1"/>
  <c r="L310" i="28"/>
  <c r="K310" i="28"/>
  <c r="J310" i="28"/>
  <c r="I310" i="28"/>
  <c r="H310" i="28"/>
  <c r="N310" i="28" s="1"/>
  <c r="L309" i="28"/>
  <c r="K309" i="28"/>
  <c r="J309" i="28"/>
  <c r="I309" i="28"/>
  <c r="H309" i="28"/>
  <c r="N309" i="28" s="1"/>
  <c r="G309" i="28"/>
  <c r="M309" i="28" s="1"/>
  <c r="M308" i="28"/>
  <c r="L308" i="28"/>
  <c r="K308" i="28"/>
  <c r="J308" i="28"/>
  <c r="I308" i="28"/>
  <c r="H308" i="28"/>
  <c r="N308" i="28" s="1"/>
  <c r="G308" i="28"/>
  <c r="L307" i="28"/>
  <c r="K307" i="28"/>
  <c r="J307" i="28"/>
  <c r="I307" i="28"/>
  <c r="H307" i="28"/>
  <c r="N307" i="28" s="1"/>
  <c r="G307" i="28"/>
  <c r="M307" i="28" s="1"/>
  <c r="L306" i="28"/>
  <c r="K306" i="28"/>
  <c r="J306" i="28"/>
  <c r="I306" i="28"/>
  <c r="H306" i="28"/>
  <c r="N306" i="28" s="1"/>
  <c r="G306" i="28"/>
  <c r="M306" i="28" s="1"/>
  <c r="M305" i="28"/>
  <c r="L305" i="28"/>
  <c r="K305" i="28"/>
  <c r="J305" i="28"/>
  <c r="I305" i="28"/>
  <c r="H305" i="28"/>
  <c r="N305" i="28" s="1"/>
  <c r="G305" i="28"/>
  <c r="L304" i="28"/>
  <c r="K304" i="28"/>
  <c r="J304" i="28"/>
  <c r="I304" i="28"/>
  <c r="H304" i="28"/>
  <c r="N304" i="28" s="1"/>
  <c r="G304" i="28"/>
  <c r="M304" i="28" s="1"/>
  <c r="L303" i="28"/>
  <c r="K303" i="28"/>
  <c r="J303" i="28"/>
  <c r="I303" i="28"/>
  <c r="H303" i="28"/>
  <c r="N303" i="28" s="1"/>
  <c r="G303" i="28"/>
  <c r="M303" i="28" s="1"/>
  <c r="L302" i="28"/>
  <c r="K302" i="28"/>
  <c r="J302" i="28"/>
  <c r="I302" i="28"/>
  <c r="H302" i="28"/>
  <c r="N302" i="28" s="1"/>
  <c r="G302" i="28"/>
  <c r="M302" i="28" s="1"/>
  <c r="L301" i="28"/>
  <c r="K301" i="28"/>
  <c r="J301" i="28"/>
  <c r="I301" i="28"/>
  <c r="H301" i="28"/>
  <c r="N301" i="28" s="1"/>
  <c r="G301" i="28"/>
  <c r="M301" i="28" s="1"/>
  <c r="L300" i="28"/>
  <c r="K300" i="28"/>
  <c r="J300" i="28"/>
  <c r="I300" i="28"/>
  <c r="H300" i="28"/>
  <c r="N300" i="28" s="1"/>
  <c r="G300" i="28"/>
  <c r="M300" i="28" s="1"/>
  <c r="L299" i="28"/>
  <c r="K299" i="28"/>
  <c r="J299" i="28"/>
  <c r="H299" i="28"/>
  <c r="N299" i="28" s="1"/>
  <c r="G299" i="28"/>
  <c r="M299" i="28" s="1"/>
  <c r="L298" i="28"/>
  <c r="K298" i="28"/>
  <c r="J298" i="28"/>
  <c r="I298" i="28"/>
  <c r="H298" i="28"/>
  <c r="N298" i="28" s="1"/>
  <c r="G298" i="28"/>
  <c r="M298" i="28" s="1"/>
  <c r="L297" i="28"/>
  <c r="K297" i="28"/>
  <c r="J297" i="28"/>
  <c r="I297" i="28"/>
  <c r="H297" i="28"/>
  <c r="N297" i="28" s="1"/>
  <c r="M296" i="28"/>
  <c r="L296" i="28"/>
  <c r="K296" i="28"/>
  <c r="J296" i="28"/>
  <c r="I296" i="28"/>
  <c r="H296" i="28"/>
  <c r="N296" i="28" s="1"/>
  <c r="G296" i="28"/>
  <c r="L295" i="28"/>
  <c r="K295" i="28"/>
  <c r="J295" i="28"/>
  <c r="I295" i="28"/>
  <c r="H295" i="28"/>
  <c r="N295" i="28" s="1"/>
  <c r="G295" i="28"/>
  <c r="M295" i="28" s="1"/>
  <c r="L294" i="28"/>
  <c r="K294" i="28"/>
  <c r="I294" i="28"/>
  <c r="H294" i="28"/>
  <c r="G294" i="28"/>
  <c r="M294" i="28" s="1"/>
  <c r="L293" i="28"/>
  <c r="K293" i="28"/>
  <c r="H293" i="28"/>
  <c r="L292" i="28"/>
  <c r="K292" i="28"/>
  <c r="J292" i="28"/>
  <c r="H292" i="28"/>
  <c r="N292" i="28" s="1"/>
  <c r="G292" i="28"/>
  <c r="M292" i="28" s="1"/>
  <c r="L291" i="28"/>
  <c r="K291" i="28"/>
  <c r="J291" i="28"/>
  <c r="I291" i="28"/>
  <c r="H291" i="28"/>
  <c r="N291" i="28" s="1"/>
  <c r="G291" i="28"/>
  <c r="M291" i="28" s="1"/>
  <c r="L290" i="28"/>
  <c r="K290" i="28"/>
  <c r="J290" i="28"/>
  <c r="I290" i="28"/>
  <c r="H290" i="28"/>
  <c r="N290" i="28" s="1"/>
  <c r="G290" i="28"/>
  <c r="M290" i="28" s="1"/>
  <c r="L289" i="28"/>
  <c r="K289" i="28"/>
  <c r="J289" i="28"/>
  <c r="I289" i="28"/>
  <c r="H289" i="28"/>
  <c r="N289" i="28" s="1"/>
  <c r="G289" i="28"/>
  <c r="M289" i="28" s="1"/>
  <c r="L288" i="28"/>
  <c r="K288" i="28"/>
  <c r="J288" i="28"/>
  <c r="I288" i="28"/>
  <c r="H288" i="28"/>
  <c r="N288" i="28" s="1"/>
  <c r="M287" i="28"/>
  <c r="L287" i="28"/>
  <c r="K287" i="28"/>
  <c r="J287" i="28"/>
  <c r="I287" i="28"/>
  <c r="H287" i="28"/>
  <c r="N287" i="28" s="1"/>
  <c r="G287" i="28"/>
  <c r="L286" i="28"/>
  <c r="K286" i="28"/>
  <c r="J286" i="28"/>
  <c r="I286" i="28"/>
  <c r="H286" i="28"/>
  <c r="N286" i="28" s="1"/>
  <c r="G286" i="28"/>
  <c r="M286" i="28" s="1"/>
  <c r="L285" i="28"/>
  <c r="K285" i="28"/>
  <c r="J285" i="28"/>
  <c r="I285" i="28"/>
  <c r="H285" i="28"/>
  <c r="N285" i="28" s="1"/>
  <c r="G285" i="28"/>
  <c r="M285" i="28" s="1"/>
  <c r="L284" i="28"/>
  <c r="K284" i="28"/>
  <c r="J284" i="28"/>
  <c r="I284" i="28"/>
  <c r="H284" i="28"/>
  <c r="N284" i="28" s="1"/>
  <c r="G284" i="28"/>
  <c r="M284" i="28" s="1"/>
  <c r="M283" i="28"/>
  <c r="L283" i="28"/>
  <c r="K283" i="28"/>
  <c r="J283" i="28"/>
  <c r="I283" i="28"/>
  <c r="H283" i="28"/>
  <c r="N283" i="28" s="1"/>
  <c r="G283" i="28"/>
  <c r="M282" i="28"/>
  <c r="L282" i="28"/>
  <c r="K282" i="28"/>
  <c r="J282" i="28"/>
  <c r="I282" i="28"/>
  <c r="H282" i="28"/>
  <c r="N282" i="28" s="1"/>
  <c r="G282" i="28"/>
  <c r="L281" i="28"/>
  <c r="K281" i="28"/>
  <c r="M281" i="28" s="1"/>
  <c r="I281" i="28"/>
  <c r="G281" i="28"/>
  <c r="L280" i="28"/>
  <c r="K280" i="28"/>
  <c r="J280" i="28"/>
  <c r="I280" i="28"/>
  <c r="G280" i="28"/>
  <c r="M280" i="28" s="1"/>
  <c r="M279" i="28"/>
  <c r="L279" i="28"/>
  <c r="K279" i="28"/>
  <c r="J279" i="28"/>
  <c r="I279" i="28"/>
  <c r="H279" i="28"/>
  <c r="N279" i="28" s="1"/>
  <c r="G279" i="28"/>
  <c r="L278" i="28"/>
  <c r="K278" i="28"/>
  <c r="J278" i="28"/>
  <c r="I278" i="28"/>
  <c r="H278" i="28"/>
  <c r="N278" i="28" s="1"/>
  <c r="G278" i="28"/>
  <c r="M278" i="28" s="1"/>
  <c r="L277" i="28"/>
  <c r="K277" i="28"/>
  <c r="J277" i="28"/>
  <c r="I277" i="28"/>
  <c r="H277" i="28"/>
  <c r="N277" i="28" s="1"/>
  <c r="G277" i="28"/>
  <c r="M277" i="28" s="1"/>
  <c r="M276" i="28"/>
  <c r="L276" i="28"/>
  <c r="K276" i="28"/>
  <c r="J276" i="28"/>
  <c r="I276" i="28"/>
  <c r="H276" i="28"/>
  <c r="N276" i="28" s="1"/>
  <c r="G276" i="28"/>
  <c r="L275" i="28"/>
  <c r="K275" i="28"/>
  <c r="J275" i="28"/>
  <c r="I275" i="28"/>
  <c r="H275" i="28"/>
  <c r="N275" i="28" s="1"/>
  <c r="G275" i="28"/>
  <c r="M275" i="28" s="1"/>
  <c r="L274" i="28"/>
  <c r="K274" i="28"/>
  <c r="J274" i="28"/>
  <c r="I274" i="28"/>
  <c r="H274" i="28"/>
  <c r="N274" i="28" s="1"/>
  <c r="G274" i="28"/>
  <c r="M274" i="28" s="1"/>
  <c r="L273" i="28"/>
  <c r="K273" i="28"/>
  <c r="J273" i="28"/>
  <c r="I273" i="28"/>
  <c r="H273" i="28"/>
  <c r="N273" i="28" s="1"/>
  <c r="G273" i="28"/>
  <c r="M273" i="28" s="1"/>
  <c r="L272" i="28"/>
  <c r="K272" i="28"/>
  <c r="J272" i="28"/>
  <c r="I272" i="28"/>
  <c r="H272" i="28"/>
  <c r="N272" i="28" s="1"/>
  <c r="G272" i="28"/>
  <c r="M272" i="28" s="1"/>
  <c r="M271" i="28"/>
  <c r="L271" i="28"/>
  <c r="K271" i="28"/>
  <c r="J271" i="28"/>
  <c r="I271" i="28"/>
  <c r="H271" i="28"/>
  <c r="N271" i="28" s="1"/>
  <c r="G271" i="28"/>
  <c r="L270" i="28"/>
  <c r="K270" i="28"/>
  <c r="J270" i="28"/>
  <c r="I270" i="28"/>
  <c r="H270" i="28"/>
  <c r="N270" i="28" s="1"/>
  <c r="G270" i="28"/>
  <c r="M270" i="28" s="1"/>
  <c r="L269" i="28"/>
  <c r="K269" i="28"/>
  <c r="J269" i="28"/>
  <c r="I269" i="28"/>
  <c r="H269" i="28"/>
  <c r="N269" i="28" s="1"/>
  <c r="G269" i="28"/>
  <c r="M269" i="28" s="1"/>
  <c r="M268" i="28"/>
  <c r="L268" i="28"/>
  <c r="K268" i="28"/>
  <c r="J268" i="28"/>
  <c r="I268" i="28"/>
  <c r="H268" i="28"/>
  <c r="N268" i="28" s="1"/>
  <c r="G268" i="28"/>
  <c r="L267" i="28"/>
  <c r="K267" i="28"/>
  <c r="J267" i="28"/>
  <c r="I267" i="28"/>
  <c r="H267" i="28"/>
  <c r="N267" i="28" s="1"/>
  <c r="G267" i="28"/>
  <c r="M267" i="28" s="1"/>
  <c r="L266" i="28"/>
  <c r="K266" i="28"/>
  <c r="J266" i="28"/>
  <c r="I266" i="28"/>
  <c r="H266" i="28"/>
  <c r="N266" i="28" s="1"/>
  <c r="G266" i="28"/>
  <c r="M266" i="28" s="1"/>
  <c r="L265" i="28"/>
  <c r="K265" i="28"/>
  <c r="J265" i="28"/>
  <c r="I265" i="28"/>
  <c r="H265" i="28"/>
  <c r="N265" i="28" s="1"/>
  <c r="G265" i="28"/>
  <c r="M265" i="28" s="1"/>
  <c r="L264" i="28"/>
  <c r="K264" i="28"/>
  <c r="J264" i="28"/>
  <c r="I264" i="28"/>
  <c r="H264" i="28"/>
  <c r="N264" i="28" s="1"/>
  <c r="G264" i="28"/>
  <c r="M264" i="28" s="1"/>
  <c r="L263" i="28"/>
  <c r="K263" i="28"/>
  <c r="J263" i="28"/>
  <c r="I263" i="28"/>
  <c r="H263" i="28"/>
  <c r="N263" i="28" s="1"/>
  <c r="G263" i="28"/>
  <c r="M263" i="28" s="1"/>
  <c r="L262" i="28"/>
  <c r="K262" i="28"/>
  <c r="J262" i="28"/>
  <c r="I262" i="28"/>
  <c r="H262" i="28"/>
  <c r="N262" i="28" s="1"/>
  <c r="G262" i="28"/>
  <c r="M262" i="28" s="1"/>
  <c r="L261" i="28"/>
  <c r="K261" i="28"/>
  <c r="J261" i="28"/>
  <c r="I261" i="28"/>
  <c r="H261" i="28"/>
  <c r="N261" i="28" s="1"/>
  <c r="G261" i="28"/>
  <c r="M261" i="28" s="1"/>
  <c r="M260" i="28"/>
  <c r="L260" i="28"/>
  <c r="K260" i="28"/>
  <c r="J260" i="28"/>
  <c r="I260" i="28"/>
  <c r="H260" i="28"/>
  <c r="N260" i="28" s="1"/>
  <c r="G260" i="28"/>
  <c r="M259" i="28"/>
  <c r="L259" i="28"/>
  <c r="K259" i="28"/>
  <c r="J259" i="28"/>
  <c r="I259" i="28"/>
  <c r="H259" i="28"/>
  <c r="N259" i="28" s="1"/>
  <c r="G259" i="28"/>
  <c r="L258" i="28"/>
  <c r="K258" i="28"/>
  <c r="M258" i="28" s="1"/>
  <c r="I258" i="28"/>
  <c r="H258" i="28"/>
  <c r="N258" i="28" s="1"/>
  <c r="G258" i="28"/>
  <c r="M257" i="28"/>
  <c r="L257" i="28"/>
  <c r="K257" i="28"/>
  <c r="J257" i="28"/>
  <c r="I257" i="28"/>
  <c r="H257" i="28"/>
  <c r="N257" i="28" s="1"/>
  <c r="G257" i="28"/>
  <c r="L256" i="28"/>
  <c r="K256" i="28"/>
  <c r="J256" i="28"/>
  <c r="I256" i="28"/>
  <c r="H256" i="28"/>
  <c r="N256" i="28" s="1"/>
  <c r="G256" i="28"/>
  <c r="M256" i="28" s="1"/>
  <c r="L255" i="28"/>
  <c r="K255" i="28"/>
  <c r="J255" i="28"/>
  <c r="H255" i="28"/>
  <c r="N255" i="28" s="1"/>
  <c r="G255" i="28"/>
  <c r="M255" i="28" s="1"/>
  <c r="L254" i="28"/>
  <c r="K254" i="28"/>
  <c r="G254" i="28"/>
  <c r="M254" i="28" s="1"/>
  <c r="L253" i="28"/>
  <c r="K253" i="28"/>
  <c r="J253" i="28"/>
  <c r="I253" i="28"/>
  <c r="H253" i="28"/>
  <c r="N253" i="28" s="1"/>
  <c r="G253" i="28"/>
  <c r="M253" i="28" s="1"/>
  <c r="L252" i="28"/>
  <c r="K252" i="28"/>
  <c r="J252" i="28"/>
  <c r="I252" i="28"/>
  <c r="H252" i="28"/>
  <c r="N252" i="28" s="1"/>
  <c r="G252" i="28"/>
  <c r="M252" i="28" s="1"/>
  <c r="L251" i="28"/>
  <c r="K251" i="28"/>
  <c r="J251" i="28"/>
  <c r="I251" i="28"/>
  <c r="H251" i="28"/>
  <c r="N251" i="28" s="1"/>
  <c r="G251" i="28"/>
  <c r="M251" i="28" s="1"/>
  <c r="M250" i="28"/>
  <c r="L250" i="28"/>
  <c r="K250" i="28"/>
  <c r="J250" i="28"/>
  <c r="I250" i="28"/>
  <c r="H250" i="28"/>
  <c r="N250" i="28" s="1"/>
  <c r="G250" i="28"/>
  <c r="M249" i="28"/>
  <c r="L249" i="28"/>
  <c r="K249" i="28"/>
  <c r="J249" i="28"/>
  <c r="I249" i="28"/>
  <c r="H249" i="28"/>
  <c r="N249" i="28" s="1"/>
  <c r="G249" i="28"/>
  <c r="L248" i="28"/>
  <c r="K248" i="28"/>
  <c r="J248" i="28"/>
  <c r="I248" i="28"/>
  <c r="H248" i="28"/>
  <c r="N248" i="28" s="1"/>
  <c r="G248" i="28"/>
  <c r="M248" i="28" s="1"/>
  <c r="L247" i="28"/>
  <c r="K247" i="28"/>
  <c r="J247" i="28"/>
  <c r="I247" i="28"/>
  <c r="H247" i="28"/>
  <c r="N247" i="28" s="1"/>
  <c r="G247" i="28"/>
  <c r="M247" i="28" s="1"/>
  <c r="L246" i="28"/>
  <c r="K246" i="28"/>
  <c r="J246" i="28"/>
  <c r="I246" i="28"/>
  <c r="H246" i="28"/>
  <c r="N246" i="28" s="1"/>
  <c r="G246" i="28"/>
  <c r="M246" i="28" s="1"/>
  <c r="M245" i="28"/>
  <c r="L245" i="28"/>
  <c r="K245" i="28"/>
  <c r="J245" i="28"/>
  <c r="I245" i="28"/>
  <c r="H245" i="28"/>
  <c r="N245" i="28" s="1"/>
  <c r="G245" i="28"/>
  <c r="L244" i="28"/>
  <c r="K244" i="28"/>
  <c r="J244" i="28"/>
  <c r="I244" i="28"/>
  <c r="H244" i="28"/>
  <c r="N244" i="28" s="1"/>
  <c r="G244" i="28"/>
  <c r="M244" i="28" s="1"/>
  <c r="L243" i="28"/>
  <c r="K243" i="28"/>
  <c r="J243" i="28"/>
  <c r="I243" i="28"/>
  <c r="H243" i="28"/>
  <c r="N243" i="28" s="1"/>
  <c r="G243" i="28"/>
  <c r="M243" i="28" s="1"/>
  <c r="L242" i="28"/>
  <c r="K242" i="28"/>
  <c r="H242" i="28"/>
  <c r="N242" i="28" s="1"/>
  <c r="G242" i="28"/>
  <c r="M242" i="28" s="1"/>
  <c r="L241" i="28"/>
  <c r="K241" i="28"/>
  <c r="J241" i="28"/>
  <c r="I241" i="28"/>
  <c r="H241" i="28"/>
  <c r="N241" i="28" s="1"/>
  <c r="G241" i="28"/>
  <c r="M241" i="28" s="1"/>
  <c r="L240" i="28"/>
  <c r="K240" i="28"/>
  <c r="J240" i="28"/>
  <c r="I240" i="28"/>
  <c r="H240" i="28"/>
  <c r="N240" i="28" s="1"/>
  <c r="G240" i="28"/>
  <c r="M240" i="28" s="1"/>
  <c r="M239" i="28"/>
  <c r="L239" i="28"/>
  <c r="K239" i="28"/>
  <c r="J239" i="28"/>
  <c r="I239" i="28"/>
  <c r="H239" i="28"/>
  <c r="N239" i="28" s="1"/>
  <c r="G239" i="28"/>
  <c r="M238" i="28"/>
  <c r="L238" i="28"/>
  <c r="K238" i="28"/>
  <c r="J238" i="28"/>
  <c r="I238" i="28"/>
  <c r="H238" i="28"/>
  <c r="N238" i="28" s="1"/>
  <c r="G238" i="28"/>
  <c r="L237" i="28"/>
  <c r="K237" i="28"/>
  <c r="J237" i="28"/>
  <c r="H237" i="28"/>
  <c r="N237" i="28" s="1"/>
  <c r="G237" i="28"/>
  <c r="M237" i="28" s="1"/>
  <c r="L236" i="28"/>
  <c r="K236" i="28"/>
  <c r="J236" i="28"/>
  <c r="I236" i="28"/>
  <c r="H236" i="28"/>
  <c r="N236" i="28" s="1"/>
  <c r="G236" i="28"/>
  <c r="M236" i="28" s="1"/>
  <c r="L235" i="28"/>
  <c r="K235" i="28"/>
  <c r="J235" i="28"/>
  <c r="I235" i="28"/>
  <c r="H235" i="28"/>
  <c r="N235" i="28" s="1"/>
  <c r="G235" i="28"/>
  <c r="M235" i="28" s="1"/>
  <c r="M234" i="28"/>
  <c r="L234" i="28"/>
  <c r="K234" i="28"/>
  <c r="J234" i="28"/>
  <c r="I234" i="28"/>
  <c r="H234" i="28"/>
  <c r="N234" i="28" s="1"/>
  <c r="G234" i="28"/>
  <c r="L233" i="28"/>
  <c r="K233" i="28"/>
  <c r="J233" i="28"/>
  <c r="I233" i="28"/>
  <c r="H233" i="28"/>
  <c r="N233" i="28" s="1"/>
  <c r="G233" i="28"/>
  <c r="M233" i="28" s="1"/>
  <c r="L232" i="28"/>
  <c r="K232" i="28"/>
  <c r="J232" i="28"/>
  <c r="I232" i="28"/>
  <c r="H232" i="28"/>
  <c r="N232" i="28" s="1"/>
  <c r="G232" i="28"/>
  <c r="M232" i="28" s="1"/>
  <c r="M231" i="28"/>
  <c r="L231" i="28"/>
  <c r="K231" i="28"/>
  <c r="J231" i="28"/>
  <c r="I231" i="28"/>
  <c r="H231" i="28"/>
  <c r="N231" i="28" s="1"/>
  <c r="G231" i="28"/>
  <c r="L230" i="28"/>
  <c r="K230" i="28"/>
  <c r="I230" i="28"/>
  <c r="G230" i="28"/>
  <c r="M230" i="28" s="1"/>
  <c r="L229" i="28"/>
  <c r="K229" i="28"/>
  <c r="J229" i="28"/>
  <c r="I229" i="28"/>
  <c r="H229" i="28"/>
  <c r="N229" i="28" s="1"/>
  <c r="G229" i="28"/>
  <c r="M229" i="28" s="1"/>
  <c r="M228" i="28"/>
  <c r="L228" i="28"/>
  <c r="K228" i="28"/>
  <c r="J228" i="28"/>
  <c r="I228" i="28"/>
  <c r="H228" i="28"/>
  <c r="N228" i="28" s="1"/>
  <c r="G228" i="28"/>
  <c r="M227" i="28"/>
  <c r="L227" i="28"/>
  <c r="K227" i="28"/>
  <c r="J227" i="28"/>
  <c r="I227" i="28"/>
  <c r="H227" i="28"/>
  <c r="N227" i="28" s="1"/>
  <c r="G227" i="28"/>
  <c r="L226" i="28"/>
  <c r="K226" i="28"/>
  <c r="J226" i="28"/>
  <c r="I226" i="28"/>
  <c r="H226" i="28"/>
  <c r="N226" i="28" s="1"/>
  <c r="G226" i="28"/>
  <c r="M226" i="28" s="1"/>
  <c r="L225" i="28"/>
  <c r="K225" i="28"/>
  <c r="I225" i="28"/>
  <c r="H225" i="28"/>
  <c r="G225" i="28"/>
  <c r="M225" i="28" s="1"/>
  <c r="L224" i="28"/>
  <c r="K224" i="28"/>
  <c r="J224" i="28"/>
  <c r="I224" i="28"/>
  <c r="H224" i="28"/>
  <c r="N224" i="28" s="1"/>
  <c r="G224" i="28"/>
  <c r="M224" i="28" s="1"/>
  <c r="L223" i="28"/>
  <c r="K223" i="28"/>
  <c r="J223" i="28"/>
  <c r="I223" i="28"/>
  <c r="H223" i="28"/>
  <c r="N223" i="28" s="1"/>
  <c r="G223" i="28"/>
  <c r="M223" i="28" s="1"/>
  <c r="L222" i="28"/>
  <c r="K222" i="28"/>
  <c r="I222" i="28"/>
  <c r="H222" i="28"/>
  <c r="G222" i="28"/>
  <c r="M222" i="28" s="1"/>
  <c r="M221" i="28"/>
  <c r="L221" i="28"/>
  <c r="K221" i="28"/>
  <c r="J221" i="28"/>
  <c r="I221" i="28"/>
  <c r="H221" i="28"/>
  <c r="N221" i="28" s="1"/>
  <c r="G221" i="28"/>
  <c r="L220" i="28"/>
  <c r="K220" i="28"/>
  <c r="M220" i="28" s="1"/>
  <c r="H220" i="28"/>
  <c r="N220" i="28" s="1"/>
  <c r="G220" i="28"/>
  <c r="M219" i="28"/>
  <c r="L219" i="28"/>
  <c r="K219" i="28"/>
  <c r="I219" i="28"/>
  <c r="H219" i="28"/>
  <c r="N219" i="28" s="1"/>
  <c r="G219" i="28"/>
  <c r="L218" i="28"/>
  <c r="K218" i="28"/>
  <c r="J218" i="28"/>
  <c r="I218" i="28"/>
  <c r="H218" i="28"/>
  <c r="N218" i="28" s="1"/>
  <c r="G218" i="28"/>
  <c r="M218" i="28" s="1"/>
  <c r="L217" i="28"/>
  <c r="K217" i="28"/>
  <c r="J217" i="28"/>
  <c r="I217" i="28"/>
  <c r="H217" i="28"/>
  <c r="N217" i="28" s="1"/>
  <c r="G217" i="28"/>
  <c r="M217" i="28" s="1"/>
  <c r="L216" i="28"/>
  <c r="K216" i="28"/>
  <c r="J216" i="28"/>
  <c r="I216" i="28"/>
  <c r="H216" i="28"/>
  <c r="N216" i="28" s="1"/>
  <c r="G216" i="28"/>
  <c r="M216" i="28" s="1"/>
  <c r="L215" i="28"/>
  <c r="K215" i="28"/>
  <c r="I215" i="28"/>
  <c r="H215" i="28"/>
  <c r="G215" i="28"/>
  <c r="M215" i="28" s="1"/>
  <c r="L214" i="28"/>
  <c r="K214" i="28"/>
  <c r="J214" i="28"/>
  <c r="I214" i="28"/>
  <c r="H214" i="28"/>
  <c r="N214" i="28" s="1"/>
  <c r="G214" i="28"/>
  <c r="M214" i="28" s="1"/>
  <c r="M213" i="28"/>
  <c r="L213" i="28"/>
  <c r="K213" i="28"/>
  <c r="J213" i="28"/>
  <c r="I213" i="28"/>
  <c r="H213" i="28"/>
  <c r="N213" i="28" s="1"/>
  <c r="G213" i="28"/>
  <c r="L212" i="28"/>
  <c r="K212" i="28"/>
  <c r="J212" i="28"/>
  <c r="I212" i="28"/>
  <c r="H212" i="28"/>
  <c r="N212" i="28" s="1"/>
  <c r="G212" i="28"/>
  <c r="M212" i="28" s="1"/>
  <c r="L211" i="28"/>
  <c r="K211" i="28"/>
  <c r="J211" i="28"/>
  <c r="I211" i="28"/>
  <c r="H211" i="28"/>
  <c r="N211" i="28" s="1"/>
  <c r="G211" i="28"/>
  <c r="M211" i="28" s="1"/>
  <c r="L210" i="28"/>
  <c r="K210" i="28"/>
  <c r="J210" i="28"/>
  <c r="I210" i="28"/>
  <c r="H210" i="28"/>
  <c r="N210" i="28" s="1"/>
  <c r="G210" i="28"/>
  <c r="M210" i="28" s="1"/>
  <c r="L209" i="28"/>
  <c r="K209" i="28"/>
  <c r="J209" i="28"/>
  <c r="I209" i="28"/>
  <c r="H209" i="28"/>
  <c r="N209" i="28" s="1"/>
  <c r="G209" i="28"/>
  <c r="M209" i="28" s="1"/>
  <c r="M208" i="28"/>
  <c r="L208" i="28"/>
  <c r="K208" i="28"/>
  <c r="J208" i="28"/>
  <c r="I208" i="28"/>
  <c r="H208" i="28"/>
  <c r="N208" i="28" s="1"/>
  <c r="G208" i="28"/>
  <c r="L207" i="28"/>
  <c r="K207" i="28"/>
  <c r="J207" i="28"/>
  <c r="I207" i="28"/>
  <c r="H207" i="28"/>
  <c r="N207" i="28" s="1"/>
  <c r="G207" i="28"/>
  <c r="M207" i="28" s="1"/>
  <c r="L206" i="28"/>
  <c r="K206" i="28"/>
  <c r="J206" i="28"/>
  <c r="H206" i="28"/>
  <c r="N206" i="28" s="1"/>
  <c r="G206" i="28"/>
  <c r="M206" i="28" s="1"/>
  <c r="L205" i="28"/>
  <c r="K205" i="28"/>
  <c r="J205" i="28"/>
  <c r="I205" i="28"/>
  <c r="H205" i="28"/>
  <c r="N205" i="28" s="1"/>
  <c r="G205" i="28"/>
  <c r="M205" i="28" s="1"/>
  <c r="M204" i="28"/>
  <c r="L204" i="28"/>
  <c r="K204" i="28"/>
  <c r="J204" i="28"/>
  <c r="I204" i="28"/>
  <c r="H204" i="28"/>
  <c r="N204" i="28" s="1"/>
  <c r="G204" i="28"/>
  <c r="L203" i="28"/>
  <c r="K203" i="28"/>
  <c r="L202" i="28"/>
  <c r="K202" i="28"/>
  <c r="J202" i="28"/>
  <c r="I202" i="28"/>
  <c r="H202" i="28"/>
  <c r="N202" i="28" s="1"/>
  <c r="G202" i="28"/>
  <c r="M202" i="28" s="1"/>
  <c r="M201" i="28"/>
  <c r="L201" i="28"/>
  <c r="K201" i="28"/>
  <c r="J201" i="28"/>
  <c r="I201" i="28"/>
  <c r="H201" i="28"/>
  <c r="N201" i="28" s="1"/>
  <c r="G201" i="28"/>
  <c r="L200" i="28"/>
  <c r="K200" i="28"/>
  <c r="J200" i="28"/>
  <c r="I200" i="28"/>
  <c r="H200" i="28"/>
  <c r="N200" i="28" s="1"/>
  <c r="G200" i="28"/>
  <c r="M200" i="28" s="1"/>
  <c r="L199" i="28"/>
  <c r="K199" i="28"/>
  <c r="J199" i="28"/>
  <c r="I199" i="28"/>
  <c r="H199" i="28"/>
  <c r="N199" i="28" s="1"/>
  <c r="G199" i="28"/>
  <c r="M199" i="28" s="1"/>
  <c r="L198" i="28"/>
  <c r="K198" i="28"/>
  <c r="J198" i="28"/>
  <c r="I198" i="28"/>
  <c r="H198" i="28"/>
  <c r="N198" i="28" s="1"/>
  <c r="G198" i="28"/>
  <c r="M198" i="28" s="1"/>
  <c r="L197" i="28"/>
  <c r="K197" i="28"/>
  <c r="I197" i="28"/>
  <c r="H197" i="28"/>
  <c r="G197" i="28"/>
  <c r="M197" i="28" s="1"/>
  <c r="L196" i="28"/>
  <c r="K196" i="28"/>
  <c r="J196" i="28"/>
  <c r="I196" i="28"/>
  <c r="H196" i="28"/>
  <c r="N196" i="28" s="1"/>
  <c r="L195" i="28"/>
  <c r="K195" i="28"/>
  <c r="I195" i="28"/>
  <c r="H195" i="28"/>
  <c r="N195" i="28" s="1"/>
  <c r="L194" i="28"/>
  <c r="K194" i="28"/>
  <c r="J194" i="28"/>
  <c r="I194" i="28"/>
  <c r="H194" i="28"/>
  <c r="N194" i="28" s="1"/>
  <c r="G194" i="28"/>
  <c r="M194" i="28" s="1"/>
  <c r="L193" i="28"/>
  <c r="K193" i="28"/>
  <c r="I193" i="28"/>
  <c r="H193" i="28"/>
  <c r="G193" i="28"/>
  <c r="M193" i="28" s="1"/>
  <c r="L192" i="28"/>
  <c r="K192" i="28"/>
  <c r="J192" i="28"/>
  <c r="I192" i="28"/>
  <c r="H192" i="28"/>
  <c r="N192" i="28" s="1"/>
  <c r="G192" i="28"/>
  <c r="M192" i="28" s="1"/>
  <c r="L191" i="28"/>
  <c r="K191" i="28"/>
  <c r="I191" i="28"/>
  <c r="G191" i="28"/>
  <c r="M191" i="28" s="1"/>
  <c r="M190" i="28"/>
  <c r="L190" i="28"/>
  <c r="K190" i="28"/>
  <c r="J190" i="28"/>
  <c r="I190" i="28"/>
  <c r="G190" i="28"/>
  <c r="M189" i="28"/>
  <c r="L189" i="28"/>
  <c r="K189" i="28"/>
  <c r="J189" i="28"/>
  <c r="I189" i="28"/>
  <c r="H189" i="28"/>
  <c r="N189" i="28" s="1"/>
  <c r="G189" i="28"/>
  <c r="K188" i="28"/>
  <c r="F188" i="28"/>
  <c r="J330" i="28" s="1"/>
  <c r="E188" i="28"/>
  <c r="I254" i="28" s="1"/>
  <c r="D188" i="28"/>
  <c r="H338" i="28" s="1"/>
  <c r="N338" i="28" s="1"/>
  <c r="C188" i="28"/>
  <c r="G293" i="28" s="1"/>
  <c r="M293" i="28" s="1"/>
  <c r="M180" i="28"/>
  <c r="L180" i="28"/>
  <c r="K180" i="28"/>
  <c r="J180" i="28"/>
  <c r="I180" i="28"/>
  <c r="H180" i="28"/>
  <c r="N180" i="28" s="1"/>
  <c r="G180" i="28"/>
  <c r="M179" i="28"/>
  <c r="L179" i="28"/>
  <c r="K179" i="28"/>
  <c r="J179" i="28"/>
  <c r="I179" i="28"/>
  <c r="H179" i="28"/>
  <c r="N179" i="28" s="1"/>
  <c r="G179" i="28"/>
  <c r="L178" i="28"/>
  <c r="K178" i="28"/>
  <c r="J178" i="28"/>
  <c r="I178" i="28"/>
  <c r="H178" i="28"/>
  <c r="N178" i="28" s="1"/>
  <c r="G178" i="28"/>
  <c r="M178" i="28" s="1"/>
  <c r="L177" i="28"/>
  <c r="K177" i="28"/>
  <c r="J177" i="28"/>
  <c r="H177" i="28"/>
  <c r="N177" i="28" s="1"/>
  <c r="G177" i="28"/>
  <c r="M177" i="28" s="1"/>
  <c r="L176" i="28"/>
  <c r="K176" i="28"/>
  <c r="J176" i="28"/>
  <c r="I176" i="28"/>
  <c r="H176" i="28"/>
  <c r="N176" i="28" s="1"/>
  <c r="G176" i="28"/>
  <c r="M176" i="28" s="1"/>
  <c r="M175" i="28"/>
  <c r="L175" i="28"/>
  <c r="K175" i="28"/>
  <c r="J175" i="28"/>
  <c r="I175" i="28"/>
  <c r="H175" i="28"/>
  <c r="N175" i="28" s="1"/>
  <c r="G175" i="28"/>
  <c r="L174" i="28"/>
  <c r="K174" i="28"/>
  <c r="J174" i="28"/>
  <c r="I174" i="28"/>
  <c r="H174" i="28"/>
  <c r="N174" i="28" s="1"/>
  <c r="G174" i="28"/>
  <c r="M174" i="28" s="1"/>
  <c r="L173" i="28"/>
  <c r="K173" i="28"/>
  <c r="J173" i="28"/>
  <c r="I173" i="28"/>
  <c r="H173" i="28"/>
  <c r="N173" i="28" s="1"/>
  <c r="G173" i="28"/>
  <c r="M173" i="28" s="1"/>
  <c r="M172" i="28"/>
  <c r="L172" i="28"/>
  <c r="K172" i="28"/>
  <c r="J172" i="28"/>
  <c r="I172" i="28"/>
  <c r="H172" i="28"/>
  <c r="N172" i="28" s="1"/>
  <c r="G172" i="28"/>
  <c r="L171" i="28"/>
  <c r="K171" i="28"/>
  <c r="J171" i="28"/>
  <c r="I171" i="28"/>
  <c r="H171" i="28"/>
  <c r="N171" i="28" s="1"/>
  <c r="G171" i="28"/>
  <c r="M171" i="28" s="1"/>
  <c r="L170" i="28"/>
  <c r="K170" i="28"/>
  <c r="I170" i="28"/>
  <c r="H170" i="28"/>
  <c r="G170" i="28"/>
  <c r="M170" i="28" s="1"/>
  <c r="L169" i="28"/>
  <c r="K169" i="28"/>
  <c r="J169" i="28"/>
  <c r="I169" i="28"/>
  <c r="H169" i="28"/>
  <c r="N169" i="28" s="1"/>
  <c r="G169" i="28"/>
  <c r="M169" i="28" s="1"/>
  <c r="L168" i="28"/>
  <c r="K168" i="28"/>
  <c r="J168" i="28"/>
  <c r="I168" i="28"/>
  <c r="H168" i="28"/>
  <c r="N168" i="28" s="1"/>
  <c r="G168" i="28"/>
  <c r="M168" i="28" s="1"/>
  <c r="L167" i="28"/>
  <c r="K167" i="28"/>
  <c r="J167" i="28"/>
  <c r="I167" i="28"/>
  <c r="H167" i="28"/>
  <c r="N167" i="28" s="1"/>
  <c r="G167" i="28"/>
  <c r="M167" i="28" s="1"/>
  <c r="L166" i="28"/>
  <c r="K166" i="28"/>
  <c r="I166" i="28"/>
  <c r="H166" i="28"/>
  <c r="G166" i="28"/>
  <c r="M166" i="28" s="1"/>
  <c r="M165" i="28"/>
  <c r="L165" i="28"/>
  <c r="K165" i="28"/>
  <c r="J165" i="28"/>
  <c r="I165" i="28"/>
  <c r="H165" i="28"/>
  <c r="N165" i="28" s="1"/>
  <c r="G165" i="28"/>
  <c r="L164" i="28"/>
  <c r="K164" i="28"/>
  <c r="J164" i="28"/>
  <c r="I164" i="28"/>
  <c r="H164" i="28"/>
  <c r="N164" i="28" s="1"/>
  <c r="G164" i="28"/>
  <c r="M164" i="28" s="1"/>
  <c r="L163" i="28"/>
  <c r="K163" i="28"/>
  <c r="J163" i="28"/>
  <c r="I163" i="28"/>
  <c r="H163" i="28"/>
  <c r="N163" i="28" s="1"/>
  <c r="G163" i="28"/>
  <c r="M163" i="28" s="1"/>
  <c r="L162" i="28"/>
  <c r="K162" i="28"/>
  <c r="J162" i="28"/>
  <c r="I162" i="28"/>
  <c r="H162" i="28"/>
  <c r="N162" i="28" s="1"/>
  <c r="G162" i="28"/>
  <c r="M162" i="28" s="1"/>
  <c r="L161" i="28"/>
  <c r="K161" i="28"/>
  <c r="J161" i="28"/>
  <c r="I161" i="28"/>
  <c r="H161" i="28"/>
  <c r="N161" i="28" s="1"/>
  <c r="G161" i="28"/>
  <c r="M161" i="28" s="1"/>
  <c r="L160" i="28"/>
  <c r="K160" i="28"/>
  <c r="J160" i="28"/>
  <c r="I160" i="28"/>
  <c r="H160" i="28"/>
  <c r="N160" i="28" s="1"/>
  <c r="G160" i="28"/>
  <c r="M160" i="28" s="1"/>
  <c r="L159" i="28"/>
  <c r="K159" i="28"/>
  <c r="J159" i="28"/>
  <c r="I159" i="28"/>
  <c r="H159" i="28"/>
  <c r="N159" i="28" s="1"/>
  <c r="G159" i="28"/>
  <c r="M159" i="28" s="1"/>
  <c r="M158" i="28"/>
  <c r="L158" i="28"/>
  <c r="K158" i="28"/>
  <c r="J158" i="28"/>
  <c r="I158" i="28"/>
  <c r="H158" i="28"/>
  <c r="N158" i="28" s="1"/>
  <c r="G158" i="28"/>
  <c r="M157" i="28"/>
  <c r="L157" i="28"/>
  <c r="K157" i="28"/>
  <c r="J157" i="28"/>
  <c r="I157" i="28"/>
  <c r="H157" i="28"/>
  <c r="N157" i="28" s="1"/>
  <c r="G157" i="28"/>
  <c r="L156" i="28"/>
  <c r="K156" i="28"/>
  <c r="J156" i="28"/>
  <c r="I156" i="28"/>
  <c r="H156" i="28"/>
  <c r="N156" i="28" s="1"/>
  <c r="G156" i="28"/>
  <c r="M156" i="28" s="1"/>
  <c r="L155" i="28"/>
  <c r="K155" i="28"/>
  <c r="J155" i="28"/>
  <c r="I155" i="28"/>
  <c r="H155" i="28"/>
  <c r="N155" i="28" s="1"/>
  <c r="G155" i="28"/>
  <c r="M155" i="28" s="1"/>
  <c r="L154" i="28"/>
  <c r="K154" i="28"/>
  <c r="H154" i="28"/>
  <c r="N154" i="28" s="1"/>
  <c r="G154" i="28"/>
  <c r="M154" i="28" s="1"/>
  <c r="L153" i="28"/>
  <c r="K153" i="28"/>
  <c r="H153" i="28"/>
  <c r="G153" i="28"/>
  <c r="M153" i="28" s="1"/>
  <c r="M152" i="28"/>
  <c r="L152" i="28"/>
  <c r="K152" i="28"/>
  <c r="J152" i="28"/>
  <c r="I152" i="28"/>
  <c r="H152" i="28"/>
  <c r="N152" i="28" s="1"/>
  <c r="G152" i="28"/>
  <c r="L151" i="28"/>
  <c r="K151" i="28"/>
  <c r="J151" i="28"/>
  <c r="I151" i="28"/>
  <c r="H151" i="28"/>
  <c r="N151" i="28" s="1"/>
  <c r="G151" i="28"/>
  <c r="M151" i="28" s="1"/>
  <c r="L150" i="28"/>
  <c r="K150" i="28"/>
  <c r="J150" i="28"/>
  <c r="I150" i="28"/>
  <c r="H150" i="28"/>
  <c r="N150" i="28" s="1"/>
  <c r="L149" i="28"/>
  <c r="K149" i="28"/>
  <c r="J149" i="28"/>
  <c r="I149" i="28"/>
  <c r="H149" i="28"/>
  <c r="N149" i="28" s="1"/>
  <c r="M148" i="28"/>
  <c r="L148" i="28"/>
  <c r="K148" i="28"/>
  <c r="J148" i="28"/>
  <c r="I148" i="28"/>
  <c r="H148" i="28"/>
  <c r="N148" i="28" s="1"/>
  <c r="G148" i="28"/>
  <c r="L147" i="28"/>
  <c r="K147" i="28"/>
  <c r="J147" i="28"/>
  <c r="H147" i="28"/>
  <c r="N147" i="28" s="1"/>
  <c r="L146" i="28"/>
  <c r="K146" i="28"/>
  <c r="J146" i="28"/>
  <c r="I146" i="28"/>
  <c r="H146" i="28"/>
  <c r="N146" i="28" s="1"/>
  <c r="G146" i="28"/>
  <c r="M146" i="28" s="1"/>
  <c r="L145" i="28"/>
  <c r="K145" i="28"/>
  <c r="J145" i="28"/>
  <c r="I145" i="28"/>
  <c r="H145" i="28"/>
  <c r="N145" i="28" s="1"/>
  <c r="G145" i="28"/>
  <c r="M145" i="28" s="1"/>
  <c r="L144" i="28"/>
  <c r="K144" i="28"/>
  <c r="J144" i="28"/>
  <c r="I144" i="28"/>
  <c r="L143" i="28"/>
  <c r="K143" i="28"/>
  <c r="J143" i="28"/>
  <c r="I143" i="28"/>
  <c r="H143" i="28"/>
  <c r="N143" i="28" s="1"/>
  <c r="G143" i="28"/>
  <c r="M143" i="28" s="1"/>
  <c r="L142" i="28"/>
  <c r="K142" i="28"/>
  <c r="J142" i="28"/>
  <c r="I142" i="28"/>
  <c r="L141" i="28"/>
  <c r="K141" i="28"/>
  <c r="I141" i="28"/>
  <c r="G141" i="28"/>
  <c r="M141" i="28" s="1"/>
  <c r="L140" i="28"/>
  <c r="K140" i="28"/>
  <c r="J140" i="28"/>
  <c r="I140" i="28"/>
  <c r="H140" i="28"/>
  <c r="N140" i="28" s="1"/>
  <c r="G140" i="28"/>
  <c r="M140" i="28" s="1"/>
  <c r="L139" i="28"/>
  <c r="K139" i="28"/>
  <c r="J139" i="28"/>
  <c r="H139" i="28"/>
  <c r="N139" i="28" s="1"/>
  <c r="L138" i="28"/>
  <c r="K138" i="28"/>
  <c r="J138" i="28"/>
  <c r="I138" i="28"/>
  <c r="H138" i="28"/>
  <c r="N138" i="28" s="1"/>
  <c r="G138" i="28"/>
  <c r="M138" i="28" s="1"/>
  <c r="L137" i="28"/>
  <c r="K137" i="28"/>
  <c r="J137" i="28"/>
  <c r="I137" i="28"/>
  <c r="H137" i="28"/>
  <c r="N137" i="28" s="1"/>
  <c r="G137" i="28"/>
  <c r="M137" i="28" s="1"/>
  <c r="L136" i="28"/>
  <c r="K136" i="28"/>
  <c r="J136" i="28"/>
  <c r="I136" i="28"/>
  <c r="H136" i="28"/>
  <c r="N136" i="28" s="1"/>
  <c r="G136" i="28"/>
  <c r="M136" i="28" s="1"/>
  <c r="L135" i="28"/>
  <c r="K135" i="28"/>
  <c r="J135" i="28"/>
  <c r="I135" i="28"/>
  <c r="H135" i="28"/>
  <c r="N135" i="28" s="1"/>
  <c r="G135" i="28"/>
  <c r="M135" i="28" s="1"/>
  <c r="L134" i="28"/>
  <c r="K134" i="28"/>
  <c r="J134" i="28"/>
  <c r="I134" i="28"/>
  <c r="H134" i="28"/>
  <c r="N134" i="28" s="1"/>
  <c r="G134" i="28"/>
  <c r="M134" i="28" s="1"/>
  <c r="N133" i="28"/>
  <c r="L133" i="28"/>
  <c r="K133" i="28"/>
  <c r="J133" i="28"/>
  <c r="I133" i="28"/>
  <c r="H133" i="28"/>
  <c r="G133" i="28"/>
  <c r="M133" i="28" s="1"/>
  <c r="L132" i="28"/>
  <c r="K132" i="28"/>
  <c r="J132" i="28"/>
  <c r="I132" i="28"/>
  <c r="H132" i="28"/>
  <c r="N132" i="28" s="1"/>
  <c r="G132" i="28"/>
  <c r="M132" i="28" s="1"/>
  <c r="L131" i="28"/>
  <c r="K131" i="28"/>
  <c r="J131" i="28"/>
  <c r="I131" i="28"/>
  <c r="H131" i="28"/>
  <c r="N131" i="28" s="1"/>
  <c r="G131" i="28"/>
  <c r="M131" i="28" s="1"/>
  <c r="L130" i="28"/>
  <c r="K130" i="28"/>
  <c r="J130" i="28"/>
  <c r="I130" i="28"/>
  <c r="H130" i="28"/>
  <c r="N130" i="28" s="1"/>
  <c r="G130" i="28"/>
  <c r="M130" i="28" s="1"/>
  <c r="N129" i="28"/>
  <c r="L129" i="28"/>
  <c r="K129" i="28"/>
  <c r="J129" i="28"/>
  <c r="I129" i="28"/>
  <c r="H129" i="28"/>
  <c r="N128" i="28"/>
  <c r="L128" i="28"/>
  <c r="K128" i="28"/>
  <c r="H128" i="28"/>
  <c r="G128" i="28"/>
  <c r="M128" i="28" s="1"/>
  <c r="L127" i="28"/>
  <c r="K127" i="28"/>
  <c r="I127" i="28"/>
  <c r="H127" i="28"/>
  <c r="N127" i="28" s="1"/>
  <c r="G127" i="28"/>
  <c r="M127" i="28" s="1"/>
  <c r="L126" i="28"/>
  <c r="K126" i="28"/>
  <c r="J126" i="28"/>
  <c r="H126" i="28"/>
  <c r="N126" i="28" s="1"/>
  <c r="G126" i="28"/>
  <c r="M126" i="28" s="1"/>
  <c r="L125" i="28"/>
  <c r="K125" i="28"/>
  <c r="J125" i="28"/>
  <c r="I125" i="28"/>
  <c r="H125" i="28"/>
  <c r="N125" i="28" s="1"/>
  <c r="G125" i="28"/>
  <c r="M125" i="28" s="1"/>
  <c r="L124" i="28"/>
  <c r="K124" i="28"/>
  <c r="J124" i="28"/>
  <c r="I124" i="28"/>
  <c r="H124" i="28"/>
  <c r="N124" i="28" s="1"/>
  <c r="G124" i="28"/>
  <c r="M124" i="28" s="1"/>
  <c r="L123" i="28"/>
  <c r="K123" i="28"/>
  <c r="J123" i="28"/>
  <c r="I123" i="28"/>
  <c r="H123" i="28"/>
  <c r="N123" i="28" s="1"/>
  <c r="G123" i="28"/>
  <c r="M123" i="28" s="1"/>
  <c r="N122" i="28"/>
  <c r="L122" i="28"/>
  <c r="K122" i="28"/>
  <c r="J122" i="28"/>
  <c r="I122" i="28"/>
  <c r="H122" i="28"/>
  <c r="G122" i="28"/>
  <c r="M122" i="28" s="1"/>
  <c r="L121" i="28"/>
  <c r="K121" i="28"/>
  <c r="J121" i="28"/>
  <c r="H121" i="28"/>
  <c r="N121" i="28" s="1"/>
  <c r="G121" i="28"/>
  <c r="M121" i="28" s="1"/>
  <c r="L120" i="28"/>
  <c r="K120" i="28"/>
  <c r="J120" i="28"/>
  <c r="I120" i="28"/>
  <c r="H120" i="28"/>
  <c r="N120" i="28" s="1"/>
  <c r="G120" i="28"/>
  <c r="M120" i="28" s="1"/>
  <c r="N119" i="28"/>
  <c r="L119" i="28"/>
  <c r="K119" i="28"/>
  <c r="J119" i="28"/>
  <c r="I119" i="28"/>
  <c r="H119" i="28"/>
  <c r="G119" i="28"/>
  <c r="M119" i="28" s="1"/>
  <c r="L118" i="28"/>
  <c r="K118" i="28"/>
  <c r="I118" i="28"/>
  <c r="H118" i="28"/>
  <c r="N118" i="28" s="1"/>
  <c r="G118" i="28"/>
  <c r="M118" i="28" s="1"/>
  <c r="L117" i="28"/>
  <c r="K117" i="28"/>
  <c r="J117" i="28"/>
  <c r="I117" i="28"/>
  <c r="H117" i="28"/>
  <c r="N117" i="28" s="1"/>
  <c r="G117" i="28"/>
  <c r="M117" i="28" s="1"/>
  <c r="L116" i="28"/>
  <c r="K116" i="28"/>
  <c r="J116" i="28"/>
  <c r="H116" i="28"/>
  <c r="N116" i="28" s="1"/>
  <c r="G116" i="28"/>
  <c r="M116" i="28" s="1"/>
  <c r="L115" i="28"/>
  <c r="K115" i="28"/>
  <c r="J115" i="28"/>
  <c r="I115" i="28"/>
  <c r="H115" i="28"/>
  <c r="N115" i="28" s="1"/>
  <c r="G115" i="28"/>
  <c r="M115" i="28" s="1"/>
  <c r="L114" i="28"/>
  <c r="K114" i="28"/>
  <c r="J114" i="28"/>
  <c r="I114" i="28"/>
  <c r="H114" i="28"/>
  <c r="N114" i="28" s="1"/>
  <c r="G114" i="28"/>
  <c r="M114" i="28" s="1"/>
  <c r="N113" i="28"/>
  <c r="L113" i="28"/>
  <c r="K113" i="28"/>
  <c r="J113" i="28"/>
  <c r="I113" i="28"/>
  <c r="H113" i="28"/>
  <c r="G113" i="28"/>
  <c r="M113" i="28" s="1"/>
  <c r="L112" i="28"/>
  <c r="K112" i="28"/>
  <c r="J112" i="28"/>
  <c r="I112" i="28"/>
  <c r="H112" i="28"/>
  <c r="N112" i="28" s="1"/>
  <c r="G112" i="28"/>
  <c r="M112" i="28" s="1"/>
  <c r="N111" i="28"/>
  <c r="L111" i="28"/>
  <c r="K111" i="28"/>
  <c r="H111" i="28"/>
  <c r="L110" i="28"/>
  <c r="K110" i="28"/>
  <c r="J110" i="28"/>
  <c r="I110" i="28"/>
  <c r="H110" i="28"/>
  <c r="N110" i="28" s="1"/>
  <c r="G110" i="28"/>
  <c r="M110" i="28" s="1"/>
  <c r="L109" i="28"/>
  <c r="K109" i="28"/>
  <c r="J109" i="28"/>
  <c r="I109" i="28"/>
  <c r="H109" i="28"/>
  <c r="N109" i="28" s="1"/>
  <c r="G109" i="28"/>
  <c r="M109" i="28" s="1"/>
  <c r="N108" i="28"/>
  <c r="L108" i="28"/>
  <c r="K108" i="28"/>
  <c r="J108" i="28"/>
  <c r="I108" i="28"/>
  <c r="H108" i="28"/>
  <c r="G108" i="28"/>
  <c r="M108" i="28" s="1"/>
  <c r="L107" i="28"/>
  <c r="K107" i="28"/>
  <c r="J107" i="28"/>
  <c r="I107" i="28"/>
  <c r="H107" i="28"/>
  <c r="N107" i="28" s="1"/>
  <c r="G107" i="28"/>
  <c r="M107" i="28" s="1"/>
  <c r="L106" i="28"/>
  <c r="K106" i="28"/>
  <c r="J106" i="28"/>
  <c r="I106" i="28"/>
  <c r="H106" i="28"/>
  <c r="N106" i="28" s="1"/>
  <c r="G106" i="28"/>
  <c r="M106" i="28" s="1"/>
  <c r="L105" i="28"/>
  <c r="K105" i="28"/>
  <c r="J105" i="28"/>
  <c r="I105" i="28"/>
  <c r="H105" i="28"/>
  <c r="N105" i="28" s="1"/>
  <c r="G105" i="28"/>
  <c r="M105" i="28" s="1"/>
  <c r="N104" i="28"/>
  <c r="L104" i="28"/>
  <c r="K104" i="28"/>
  <c r="J104" i="28"/>
  <c r="I104" i="28"/>
  <c r="H104" i="28"/>
  <c r="G104" i="28"/>
  <c r="M104" i="28" s="1"/>
  <c r="L103" i="28"/>
  <c r="K103" i="28"/>
  <c r="G103" i="28"/>
  <c r="M103" i="28" s="1"/>
  <c r="L102" i="28"/>
  <c r="K102" i="28"/>
  <c r="J102" i="28"/>
  <c r="I102" i="28"/>
  <c r="H102" i="28"/>
  <c r="N102" i="28" s="1"/>
  <c r="G102" i="28"/>
  <c r="M102" i="28" s="1"/>
  <c r="L101" i="28"/>
  <c r="K101" i="28"/>
  <c r="J101" i="28"/>
  <c r="I101" i="28"/>
  <c r="H101" i="28"/>
  <c r="N101" i="28" s="1"/>
  <c r="G101" i="28"/>
  <c r="M101" i="28" s="1"/>
  <c r="N100" i="28"/>
  <c r="L100" i="28"/>
  <c r="K100" i="28"/>
  <c r="H100" i="28"/>
  <c r="N99" i="28"/>
  <c r="L99" i="28"/>
  <c r="K99" i="28"/>
  <c r="J99" i="28"/>
  <c r="I99" i="28"/>
  <c r="H99" i="28"/>
  <c r="G99" i="28"/>
  <c r="M99" i="28" s="1"/>
  <c r="L98" i="28"/>
  <c r="K98" i="28"/>
  <c r="J98" i="28"/>
  <c r="I98" i="28"/>
  <c r="H98" i="28"/>
  <c r="N98" i="28" s="1"/>
  <c r="G98" i="28"/>
  <c r="M98" i="28" s="1"/>
  <c r="L97" i="28"/>
  <c r="K97" i="28"/>
  <c r="J97" i="28"/>
  <c r="I97" i="28"/>
  <c r="H97" i="28"/>
  <c r="N97" i="28" s="1"/>
  <c r="G97" i="28"/>
  <c r="M97" i="28" s="1"/>
  <c r="L96" i="28"/>
  <c r="K96" i="28"/>
  <c r="J96" i="28"/>
  <c r="I96" i="28"/>
  <c r="H96" i="28"/>
  <c r="N96" i="28" s="1"/>
  <c r="G96" i="28"/>
  <c r="M96" i="28" s="1"/>
  <c r="N95" i="28"/>
  <c r="L95" i="28"/>
  <c r="K95" i="28"/>
  <c r="J95" i="28"/>
  <c r="I95" i="28"/>
  <c r="H95" i="28"/>
  <c r="G95" i="28"/>
  <c r="M95" i="28" s="1"/>
  <c r="L94" i="28"/>
  <c r="K94" i="28"/>
  <c r="J94" i="28"/>
  <c r="I94" i="28"/>
  <c r="H94" i="28"/>
  <c r="N94" i="28" s="1"/>
  <c r="G94" i="28"/>
  <c r="M94" i="28" s="1"/>
  <c r="L93" i="28"/>
  <c r="K93" i="28"/>
  <c r="J93" i="28"/>
  <c r="I93" i="28"/>
  <c r="H93" i="28"/>
  <c r="N93" i="28" s="1"/>
  <c r="G93" i="28"/>
  <c r="M93" i="28" s="1"/>
  <c r="L92" i="28"/>
  <c r="K92" i="28"/>
  <c r="J92" i="28"/>
  <c r="I92" i="28"/>
  <c r="H92" i="28"/>
  <c r="N92" i="28" s="1"/>
  <c r="G92" i="28"/>
  <c r="M92" i="28" s="1"/>
  <c r="N91" i="28"/>
  <c r="L91" i="28"/>
  <c r="K91" i="28"/>
  <c r="J91" i="28"/>
  <c r="I91" i="28"/>
  <c r="H91" i="28"/>
  <c r="G91" i="28"/>
  <c r="M91" i="28" s="1"/>
  <c r="L90" i="28"/>
  <c r="K90" i="28"/>
  <c r="J90" i="28"/>
  <c r="I90" i="28"/>
  <c r="H90" i="28"/>
  <c r="N90" i="28" s="1"/>
  <c r="G90" i="28"/>
  <c r="M90" i="28" s="1"/>
  <c r="L89" i="28"/>
  <c r="K89" i="28"/>
  <c r="J89" i="28"/>
  <c r="I89" i="28"/>
  <c r="H89" i="28"/>
  <c r="N89" i="28" s="1"/>
  <c r="G89" i="28"/>
  <c r="M89" i="28" s="1"/>
  <c r="L88" i="28"/>
  <c r="K88" i="28"/>
  <c r="J88" i="28"/>
  <c r="I88" i="28"/>
  <c r="H88" i="28"/>
  <c r="N88" i="28" s="1"/>
  <c r="G88" i="28"/>
  <c r="M88" i="28" s="1"/>
  <c r="N87" i="28"/>
  <c r="L87" i="28"/>
  <c r="K87" i="28"/>
  <c r="J87" i="28"/>
  <c r="I87" i="28"/>
  <c r="H87" i="28"/>
  <c r="G87" i="28"/>
  <c r="M87" i="28" s="1"/>
  <c r="N86" i="28"/>
  <c r="L86" i="28"/>
  <c r="K86" i="28"/>
  <c r="H86" i="28"/>
  <c r="G86" i="28"/>
  <c r="M86" i="28" s="1"/>
  <c r="L85" i="28"/>
  <c r="K85" i="28"/>
  <c r="J85" i="28"/>
  <c r="G85" i="28"/>
  <c r="M85" i="28" s="1"/>
  <c r="L84" i="28"/>
  <c r="K84" i="28"/>
  <c r="J84" i="28"/>
  <c r="G84" i="28"/>
  <c r="M84" i="28" s="1"/>
  <c r="N83" i="28"/>
  <c r="L83" i="28"/>
  <c r="K83" i="28"/>
  <c r="J83" i="28"/>
  <c r="I83" i="28"/>
  <c r="H83" i="28"/>
  <c r="G83" i="28"/>
  <c r="M83" i="28" s="1"/>
  <c r="L82" i="28"/>
  <c r="K82" i="28"/>
  <c r="J82" i="28"/>
  <c r="H82" i="28"/>
  <c r="N82" i="28" s="1"/>
  <c r="G82" i="28"/>
  <c r="M82" i="28" s="1"/>
  <c r="F81" i="28"/>
  <c r="E81" i="28"/>
  <c r="I177" i="28" s="1"/>
  <c r="D81" i="28"/>
  <c r="H144" i="28" s="1"/>
  <c r="N144" i="28" s="1"/>
  <c r="C81" i="28"/>
  <c r="G150" i="28" s="1"/>
  <c r="M150" i="28" s="1"/>
  <c r="L73" i="28"/>
  <c r="K73" i="28"/>
  <c r="I73" i="28"/>
  <c r="H73" i="28"/>
  <c r="N73" i="28" s="1"/>
  <c r="G73" i="28"/>
  <c r="M73" i="28" s="1"/>
  <c r="L72" i="28"/>
  <c r="K72" i="28"/>
  <c r="J72" i="28"/>
  <c r="I72" i="28"/>
  <c r="H72" i="28"/>
  <c r="N72" i="28" s="1"/>
  <c r="G72" i="28"/>
  <c r="M72" i="28" s="1"/>
  <c r="L71" i="28"/>
  <c r="K71" i="28"/>
  <c r="I71" i="28"/>
  <c r="G71" i="28"/>
  <c r="M71" i="28" s="1"/>
  <c r="N70" i="28"/>
  <c r="L70" i="28"/>
  <c r="K70" i="28"/>
  <c r="J70" i="28"/>
  <c r="I70" i="28"/>
  <c r="H70" i="28"/>
  <c r="G70" i="28"/>
  <c r="M70" i="28" s="1"/>
  <c r="L69" i="28"/>
  <c r="K69" i="28"/>
  <c r="J69" i="28"/>
  <c r="I69" i="28"/>
  <c r="H69" i="28"/>
  <c r="N69" i="28" s="1"/>
  <c r="G69" i="28"/>
  <c r="M69" i="28" s="1"/>
  <c r="L68" i="28"/>
  <c r="K68" i="28"/>
  <c r="J68" i="28"/>
  <c r="H68" i="28"/>
  <c r="N68" i="28" s="1"/>
  <c r="G68" i="28"/>
  <c r="M68" i="28" s="1"/>
  <c r="N67" i="28"/>
  <c r="L67" i="28"/>
  <c r="K67" i="28"/>
  <c r="J67" i="28"/>
  <c r="I67" i="28"/>
  <c r="H67" i="28"/>
  <c r="G67" i="28"/>
  <c r="M67" i="28" s="1"/>
  <c r="L66" i="28"/>
  <c r="K66" i="28"/>
  <c r="J66" i="28"/>
  <c r="I66" i="28"/>
  <c r="H66" i="28"/>
  <c r="N66" i="28" s="1"/>
  <c r="G66" i="28"/>
  <c r="M66" i="28" s="1"/>
  <c r="L65" i="28"/>
  <c r="K65" i="28"/>
  <c r="J65" i="28"/>
  <c r="I65" i="28"/>
  <c r="H65" i="28"/>
  <c r="N65" i="28" s="1"/>
  <c r="G65" i="28"/>
  <c r="M65" i="28" s="1"/>
  <c r="L64" i="28"/>
  <c r="K64" i="28"/>
  <c r="J64" i="28"/>
  <c r="I64" i="28"/>
  <c r="H64" i="28"/>
  <c r="N64" i="28" s="1"/>
  <c r="G64" i="28"/>
  <c r="M64" i="28" s="1"/>
  <c r="N63" i="28"/>
  <c r="L63" i="28"/>
  <c r="K63" i="28"/>
  <c r="J63" i="28"/>
  <c r="I63" i="28"/>
  <c r="H63" i="28"/>
  <c r="G63" i="28"/>
  <c r="M63" i="28" s="1"/>
  <c r="L62" i="28"/>
  <c r="K62" i="28"/>
  <c r="J62" i="28"/>
  <c r="I62" i="28"/>
  <c r="H62" i="28"/>
  <c r="N62" i="28" s="1"/>
  <c r="G62" i="28"/>
  <c r="M62" i="28" s="1"/>
  <c r="L61" i="28"/>
  <c r="K61" i="28"/>
  <c r="J61" i="28"/>
  <c r="I61" i="28"/>
  <c r="H61" i="28"/>
  <c r="N61" i="28" s="1"/>
  <c r="G61" i="28"/>
  <c r="M61" i="28" s="1"/>
  <c r="L60" i="28"/>
  <c r="K60" i="28"/>
  <c r="J60" i="28"/>
  <c r="I60" i="28"/>
  <c r="H60" i="28"/>
  <c r="N60" i="28" s="1"/>
  <c r="G60" i="28"/>
  <c r="M60" i="28" s="1"/>
  <c r="N59" i="28"/>
  <c r="L59" i="28"/>
  <c r="K59" i="28"/>
  <c r="J59" i="28"/>
  <c r="I59" i="28"/>
  <c r="H59" i="28"/>
  <c r="G59" i="28"/>
  <c r="M59" i="28" s="1"/>
  <c r="L58" i="28"/>
  <c r="K58" i="28"/>
  <c r="J58" i="28"/>
  <c r="I58" i="28"/>
  <c r="H58" i="28"/>
  <c r="N58" i="28" s="1"/>
  <c r="G58" i="28"/>
  <c r="M58" i="28" s="1"/>
  <c r="L57" i="28"/>
  <c r="K57" i="28"/>
  <c r="J57" i="28"/>
  <c r="I57" i="28"/>
  <c r="H57" i="28"/>
  <c r="N57" i="28" s="1"/>
  <c r="G57" i="28"/>
  <c r="M57" i="28" s="1"/>
  <c r="L56" i="28"/>
  <c r="K56" i="28"/>
  <c r="J56" i="28"/>
  <c r="I56" i="28"/>
  <c r="H56" i="28"/>
  <c r="N56" i="28" s="1"/>
  <c r="G56" i="28"/>
  <c r="M56" i="28" s="1"/>
  <c r="L55" i="28"/>
  <c r="K55" i="28"/>
  <c r="J55" i="28"/>
  <c r="H55" i="28"/>
  <c r="N55" i="28" s="1"/>
  <c r="G55" i="28"/>
  <c r="M55" i="28" s="1"/>
  <c r="L54" i="28"/>
  <c r="K54" i="28"/>
  <c r="J54" i="28"/>
  <c r="I54" i="28"/>
  <c r="H54" i="28"/>
  <c r="N54" i="28" s="1"/>
  <c r="G54" i="28"/>
  <c r="M54" i="28" s="1"/>
  <c r="L53" i="28"/>
  <c r="K53" i="28"/>
  <c r="J53" i="28"/>
  <c r="I53" i="28"/>
  <c r="H53" i="28"/>
  <c r="N53" i="28" s="1"/>
  <c r="G53" i="28"/>
  <c r="M53" i="28" s="1"/>
  <c r="L52" i="28"/>
  <c r="K52" i="28"/>
  <c r="I52" i="28"/>
  <c r="H52" i="28"/>
  <c r="N52" i="28" s="1"/>
  <c r="G52" i="28"/>
  <c r="M52" i="28" s="1"/>
  <c r="L51" i="28"/>
  <c r="K51" i="28"/>
  <c r="J51" i="28"/>
  <c r="I51" i="28"/>
  <c r="H51" i="28"/>
  <c r="N51" i="28" s="1"/>
  <c r="G51" i="28"/>
  <c r="M51" i="28" s="1"/>
  <c r="N50" i="28"/>
  <c r="L50" i="28"/>
  <c r="K50" i="28"/>
  <c r="J50" i="28"/>
  <c r="I50" i="28"/>
  <c r="H50" i="28"/>
  <c r="G50" i="28"/>
  <c r="M50" i="28" s="1"/>
  <c r="N49" i="28"/>
  <c r="L49" i="28"/>
  <c r="K49" i="28"/>
  <c r="J49" i="28"/>
  <c r="I49" i="28"/>
  <c r="H49" i="28"/>
  <c r="G49" i="28"/>
  <c r="M49" i="28" s="1"/>
  <c r="L48" i="28"/>
  <c r="K48" i="28"/>
  <c r="J48" i="28"/>
  <c r="I48" i="28"/>
  <c r="H48" i="28"/>
  <c r="N48" i="28" s="1"/>
  <c r="G48" i="28"/>
  <c r="M48" i="28" s="1"/>
  <c r="L47" i="28"/>
  <c r="K47" i="28"/>
  <c r="J47" i="28"/>
  <c r="I47" i="28"/>
  <c r="H47" i="28"/>
  <c r="N47" i="28" s="1"/>
  <c r="G47" i="28"/>
  <c r="M47" i="28" s="1"/>
  <c r="N46" i="28"/>
  <c r="L46" i="28"/>
  <c r="K46" i="28"/>
  <c r="J46" i="28"/>
  <c r="I46" i="28"/>
  <c r="H46" i="28"/>
  <c r="G46" i="28"/>
  <c r="M46" i="28" s="1"/>
  <c r="N45" i="28"/>
  <c r="L45" i="28"/>
  <c r="K45" i="28"/>
  <c r="J45" i="28"/>
  <c r="I45" i="28"/>
  <c r="H45" i="28"/>
  <c r="G45" i="28"/>
  <c r="M45" i="28" s="1"/>
  <c r="L44" i="28"/>
  <c r="K44" i="28"/>
  <c r="J44" i="28"/>
  <c r="I44" i="28"/>
  <c r="H44" i="28"/>
  <c r="N44" i="28" s="1"/>
  <c r="G44" i="28"/>
  <c r="M44" i="28" s="1"/>
  <c r="L43" i="28"/>
  <c r="K43" i="28"/>
  <c r="J43" i="28"/>
  <c r="I43" i="28"/>
  <c r="H43" i="28"/>
  <c r="N43" i="28" s="1"/>
  <c r="G43" i="28"/>
  <c r="M43" i="28" s="1"/>
  <c r="N42" i="28"/>
  <c r="L42" i="28"/>
  <c r="K42" i="28"/>
  <c r="J42" i="28"/>
  <c r="I42" i="28"/>
  <c r="H42" i="28"/>
  <c r="G42" i="28"/>
  <c r="M42" i="28" s="1"/>
  <c r="L41" i="28"/>
  <c r="K41" i="28"/>
  <c r="J41" i="28"/>
  <c r="I41" i="28"/>
  <c r="H41" i="28"/>
  <c r="N41" i="28" s="1"/>
  <c r="G41" i="28"/>
  <c r="M41" i="28" s="1"/>
  <c r="N40" i="28"/>
  <c r="L40" i="28"/>
  <c r="K40" i="28"/>
  <c r="J40" i="28"/>
  <c r="I40" i="28"/>
  <c r="H40" i="28"/>
  <c r="G40" i="28"/>
  <c r="M40" i="28" s="1"/>
  <c r="L39" i="28"/>
  <c r="K39" i="28"/>
  <c r="J39" i="28"/>
  <c r="I39" i="28"/>
  <c r="H39" i="28"/>
  <c r="N39" i="28" s="1"/>
  <c r="G39" i="28"/>
  <c r="M39" i="28" s="1"/>
  <c r="L38" i="28"/>
  <c r="K38" i="28"/>
  <c r="J38" i="28"/>
  <c r="I38" i="28"/>
  <c r="H38" i="28"/>
  <c r="N38" i="28" s="1"/>
  <c r="G38" i="28"/>
  <c r="M38" i="28" s="1"/>
  <c r="N37" i="28"/>
  <c r="L37" i="28"/>
  <c r="K37" i="28"/>
  <c r="J37" i="28"/>
  <c r="I37" i="28"/>
  <c r="H37" i="28"/>
  <c r="G37" i="28"/>
  <c r="M37" i="28" s="1"/>
  <c r="L36" i="28"/>
  <c r="K36" i="28"/>
  <c r="J36" i="28"/>
  <c r="I36" i="28"/>
  <c r="H36" i="28"/>
  <c r="N36" i="28" s="1"/>
  <c r="G36" i="28"/>
  <c r="M36" i="28" s="1"/>
  <c r="N35" i="28"/>
  <c r="L35" i="28"/>
  <c r="K35" i="28"/>
  <c r="J35" i="28"/>
  <c r="I35" i="28"/>
  <c r="H35" i="28"/>
  <c r="N34" i="28"/>
  <c r="L34" i="28"/>
  <c r="K34" i="28"/>
  <c r="J34" i="28"/>
  <c r="I34" i="28"/>
  <c r="H34" i="28"/>
  <c r="G34" i="28"/>
  <c r="M34" i="28" s="1"/>
  <c r="L33" i="28"/>
  <c r="K33" i="28"/>
  <c r="J33" i="28"/>
  <c r="I33" i="28"/>
  <c r="H33" i="28"/>
  <c r="N33" i="28" s="1"/>
  <c r="G33" i="28"/>
  <c r="M33" i="28" s="1"/>
  <c r="N32" i="28"/>
  <c r="L32" i="28"/>
  <c r="K32" i="28"/>
  <c r="J32" i="28"/>
  <c r="I32" i="28"/>
  <c r="H32" i="28"/>
  <c r="N31" i="28"/>
  <c r="L31" i="28"/>
  <c r="K31" i="28"/>
  <c r="J31" i="28"/>
  <c r="I31" i="28"/>
  <c r="H31" i="28"/>
  <c r="N30" i="28"/>
  <c r="L30" i="28"/>
  <c r="K30" i="28"/>
  <c r="J30" i="28"/>
  <c r="I30" i="28"/>
  <c r="H30" i="28"/>
  <c r="G30" i="28"/>
  <c r="M30" i="28" s="1"/>
  <c r="L29" i="28"/>
  <c r="K29" i="28"/>
  <c r="J29" i="28"/>
  <c r="I29" i="28"/>
  <c r="H29" i="28"/>
  <c r="N29" i="28" s="1"/>
  <c r="G29" i="28"/>
  <c r="M29" i="28" s="1"/>
  <c r="N28" i="28"/>
  <c r="L28" i="28"/>
  <c r="K28" i="28"/>
  <c r="J28" i="28"/>
  <c r="I28" i="28"/>
  <c r="H28" i="28"/>
  <c r="G28" i="28"/>
  <c r="M28" i="28" s="1"/>
  <c r="L27" i="28"/>
  <c r="K27" i="28"/>
  <c r="J27" i="28"/>
  <c r="I27" i="28"/>
  <c r="H27" i="28"/>
  <c r="N27" i="28" s="1"/>
  <c r="G27" i="28"/>
  <c r="M27" i="28" s="1"/>
  <c r="N26" i="28"/>
  <c r="L26" i="28"/>
  <c r="K26" i="28"/>
  <c r="J26" i="28"/>
  <c r="I26" i="28"/>
  <c r="H26" i="28"/>
  <c r="G26" i="28"/>
  <c r="M26" i="28" s="1"/>
  <c r="L25" i="28"/>
  <c r="K25" i="28"/>
  <c r="J25" i="28"/>
  <c r="I25" i="28"/>
  <c r="H25" i="28"/>
  <c r="N25" i="28" s="1"/>
  <c r="G25" i="28"/>
  <c r="M25" i="28" s="1"/>
  <c r="L24" i="28"/>
  <c r="K24" i="28"/>
  <c r="J24" i="28"/>
  <c r="H24" i="28"/>
  <c r="N24" i="28" s="1"/>
  <c r="G24" i="28"/>
  <c r="M24" i="28" s="1"/>
  <c r="N23" i="28"/>
  <c r="L23" i="28"/>
  <c r="K23" i="28"/>
  <c r="J23" i="28"/>
  <c r="I23" i="28"/>
  <c r="H23" i="28"/>
  <c r="G23" i="28"/>
  <c r="M23" i="28" s="1"/>
  <c r="F22" i="28"/>
  <c r="J73" i="28" s="1"/>
  <c r="E22" i="28"/>
  <c r="I68" i="28" s="1"/>
  <c r="D22" i="28"/>
  <c r="H71" i="28" s="1"/>
  <c r="N71" i="28" s="1"/>
  <c r="C22" i="28"/>
  <c r="G35" i="28" s="1"/>
  <c r="M35" i="28" s="1"/>
  <c r="F14" i="28"/>
  <c r="E14" i="28"/>
  <c r="D14" i="28"/>
  <c r="L14" i="28" s="1"/>
  <c r="C14" i="28"/>
  <c r="K14" i="28" s="1"/>
  <c r="F13" i="28"/>
  <c r="E13" i="28"/>
  <c r="D13" i="28"/>
  <c r="L13" i="28" s="1"/>
  <c r="C13" i="28"/>
  <c r="F12" i="28"/>
  <c r="E12" i="28"/>
  <c r="D12" i="28"/>
  <c r="L12" i="28" s="1"/>
  <c r="C12" i="28"/>
  <c r="F11" i="28"/>
  <c r="E11" i="28"/>
  <c r="D11" i="28"/>
  <c r="C11" i="28"/>
  <c r="K11" i="28" s="1"/>
  <c r="F10" i="28"/>
  <c r="E10" i="28"/>
  <c r="D10" i="28"/>
  <c r="C10" i="28"/>
  <c r="K10" i="28" s="1"/>
  <c r="F9" i="28"/>
  <c r="E9" i="28"/>
  <c r="D9" i="28"/>
  <c r="C9" i="28"/>
  <c r="L640" i="27"/>
  <c r="K640" i="27"/>
  <c r="L639" i="27"/>
  <c r="K639" i="27"/>
  <c r="L638" i="27"/>
  <c r="K638" i="27"/>
  <c r="I638" i="27"/>
  <c r="H638" i="27"/>
  <c r="N638" i="27" s="1"/>
  <c r="G638" i="27"/>
  <c r="M638" i="27" s="1"/>
  <c r="L637" i="27"/>
  <c r="K637" i="27"/>
  <c r="J637" i="27"/>
  <c r="I637" i="27"/>
  <c r="H637" i="27"/>
  <c r="N637" i="27" s="1"/>
  <c r="G637" i="27"/>
  <c r="M637" i="27" s="1"/>
  <c r="L636" i="27"/>
  <c r="K636" i="27"/>
  <c r="I636" i="27"/>
  <c r="G636" i="27"/>
  <c r="M636" i="27" s="1"/>
  <c r="L635" i="27"/>
  <c r="K635" i="27"/>
  <c r="J635" i="27"/>
  <c r="I635" i="27"/>
  <c r="H635" i="27"/>
  <c r="N635" i="27" s="1"/>
  <c r="G635" i="27"/>
  <c r="M635" i="27" s="1"/>
  <c r="L634" i="27"/>
  <c r="K634" i="27"/>
  <c r="H634" i="27"/>
  <c r="N634" i="27" s="1"/>
  <c r="G634" i="27"/>
  <c r="M634" i="27" s="1"/>
  <c r="L633" i="27"/>
  <c r="K633" i="27"/>
  <c r="G633" i="27"/>
  <c r="M633" i="27" s="1"/>
  <c r="L632" i="27"/>
  <c r="K632" i="27"/>
  <c r="J632" i="27"/>
  <c r="I632" i="27"/>
  <c r="H632" i="27"/>
  <c r="N632" i="27" s="1"/>
  <c r="G632" i="27"/>
  <c r="M632" i="27" s="1"/>
  <c r="L631" i="27"/>
  <c r="K631" i="27"/>
  <c r="L630" i="27"/>
  <c r="K630" i="27"/>
  <c r="I630" i="27"/>
  <c r="L629" i="27"/>
  <c r="K629" i="27"/>
  <c r="G629" i="27"/>
  <c r="M629" i="27" s="1"/>
  <c r="L628" i="27"/>
  <c r="K628" i="27"/>
  <c r="N627" i="27"/>
  <c r="L627" i="27"/>
  <c r="K627" i="27"/>
  <c r="H627" i="27"/>
  <c r="G627" i="27"/>
  <c r="M627" i="27" s="1"/>
  <c r="L626" i="27"/>
  <c r="K626" i="27"/>
  <c r="J626" i="27"/>
  <c r="I626" i="27"/>
  <c r="H626" i="27"/>
  <c r="N626" i="27" s="1"/>
  <c r="G626" i="27"/>
  <c r="M626" i="27" s="1"/>
  <c r="N625" i="27"/>
  <c r="L625" i="27"/>
  <c r="K625" i="27"/>
  <c r="H625" i="27"/>
  <c r="G625" i="27"/>
  <c r="M625" i="27" s="1"/>
  <c r="L624" i="27"/>
  <c r="K624" i="27"/>
  <c r="J624" i="27"/>
  <c r="I624" i="27"/>
  <c r="H624" i="27"/>
  <c r="N624" i="27" s="1"/>
  <c r="G624" i="27"/>
  <c r="M624" i="27" s="1"/>
  <c r="L623" i="27"/>
  <c r="K623" i="27"/>
  <c r="J623" i="27"/>
  <c r="L622" i="27"/>
  <c r="K622" i="27"/>
  <c r="J622" i="27"/>
  <c r="I622" i="27"/>
  <c r="H622" i="27"/>
  <c r="N622" i="27" s="1"/>
  <c r="G622" i="27"/>
  <c r="M622" i="27" s="1"/>
  <c r="L621" i="27"/>
  <c r="K621" i="27"/>
  <c r="J621" i="27"/>
  <c r="H621" i="27"/>
  <c r="N621" i="27" s="1"/>
  <c r="G621" i="27"/>
  <c r="M621" i="27" s="1"/>
  <c r="L620" i="27"/>
  <c r="K620" i="27"/>
  <c r="L619" i="27"/>
  <c r="K619" i="27"/>
  <c r="J619" i="27"/>
  <c r="I619" i="27"/>
  <c r="G619" i="27"/>
  <c r="M619" i="27" s="1"/>
  <c r="L618" i="27"/>
  <c r="K618" i="27"/>
  <c r="I618" i="27"/>
  <c r="H618" i="27"/>
  <c r="N618" i="27" s="1"/>
  <c r="G618" i="27"/>
  <c r="M618" i="27" s="1"/>
  <c r="L617" i="27"/>
  <c r="K617" i="27"/>
  <c r="L616" i="27"/>
  <c r="K616" i="27"/>
  <c r="L615" i="27"/>
  <c r="K615" i="27"/>
  <c r="L614" i="27"/>
  <c r="K614" i="27"/>
  <c r="L613" i="27"/>
  <c r="K613" i="27"/>
  <c r="G613" i="27"/>
  <c r="M613" i="27" s="1"/>
  <c r="F612" i="27"/>
  <c r="J640" i="27" s="1"/>
  <c r="E612" i="27"/>
  <c r="I640" i="27" s="1"/>
  <c r="D612" i="27"/>
  <c r="H640" i="27" s="1"/>
  <c r="N640" i="27" s="1"/>
  <c r="C612" i="27"/>
  <c r="G640" i="27" s="1"/>
  <c r="M640" i="27" s="1"/>
  <c r="L604" i="27"/>
  <c r="K604" i="27"/>
  <c r="J604" i="27"/>
  <c r="H604" i="27"/>
  <c r="N604" i="27" s="1"/>
  <c r="G604" i="27"/>
  <c r="M604" i="27" s="1"/>
  <c r="N603" i="27"/>
  <c r="L603" i="27"/>
  <c r="K603" i="27"/>
  <c r="J603" i="27"/>
  <c r="I603" i="27"/>
  <c r="H603" i="27"/>
  <c r="G603" i="27"/>
  <c r="M603" i="27" s="1"/>
  <c r="L602" i="27"/>
  <c r="K602" i="27"/>
  <c r="I602" i="27"/>
  <c r="H602" i="27"/>
  <c r="N602" i="27" s="1"/>
  <c r="G602" i="27"/>
  <c r="M602" i="27" s="1"/>
  <c r="L601" i="27"/>
  <c r="K601" i="27"/>
  <c r="J601" i="27"/>
  <c r="I601" i="27"/>
  <c r="H601" i="27"/>
  <c r="N601" i="27" s="1"/>
  <c r="G601" i="27"/>
  <c r="M601" i="27" s="1"/>
  <c r="N600" i="27"/>
  <c r="L600" i="27"/>
  <c r="K600" i="27"/>
  <c r="J600" i="27"/>
  <c r="I600" i="27"/>
  <c r="H600" i="27"/>
  <c r="G600" i="27"/>
  <c r="M600" i="27" s="1"/>
  <c r="L599" i="27"/>
  <c r="K599" i="27"/>
  <c r="J599" i="27"/>
  <c r="I599" i="27"/>
  <c r="G599" i="27"/>
  <c r="M599" i="27" s="1"/>
  <c r="L598" i="27"/>
  <c r="K598" i="27"/>
  <c r="I598" i="27"/>
  <c r="H598" i="27"/>
  <c r="N598" i="27" s="1"/>
  <c r="G598" i="27"/>
  <c r="M598" i="27" s="1"/>
  <c r="L597" i="27"/>
  <c r="K597" i="27"/>
  <c r="I597" i="27"/>
  <c r="L596" i="27"/>
  <c r="K596" i="27"/>
  <c r="J596" i="27"/>
  <c r="I596" i="27"/>
  <c r="G596" i="27"/>
  <c r="M596" i="27" s="1"/>
  <c r="L595" i="27"/>
  <c r="K595" i="27"/>
  <c r="G595" i="27"/>
  <c r="M595" i="27" s="1"/>
  <c r="L594" i="27"/>
  <c r="K594" i="27"/>
  <c r="J594" i="27"/>
  <c r="I594" i="27"/>
  <c r="H594" i="27"/>
  <c r="N594" i="27" s="1"/>
  <c r="G594" i="27"/>
  <c r="M594" i="27" s="1"/>
  <c r="N593" i="27"/>
  <c r="L593" i="27"/>
  <c r="K593" i="27"/>
  <c r="J593" i="27"/>
  <c r="I593" i="27"/>
  <c r="H593" i="27"/>
  <c r="G593" i="27"/>
  <c r="M593" i="27" s="1"/>
  <c r="N592" i="27"/>
  <c r="L592" i="27"/>
  <c r="K592" i="27"/>
  <c r="J592" i="27"/>
  <c r="I592" i="27"/>
  <c r="H592" i="27"/>
  <c r="G592" i="27"/>
  <c r="M592" i="27" s="1"/>
  <c r="L591" i="27"/>
  <c r="K591" i="27"/>
  <c r="I591" i="27"/>
  <c r="G591" i="27"/>
  <c r="M591" i="27" s="1"/>
  <c r="L590" i="27"/>
  <c r="K590" i="27"/>
  <c r="I590" i="27"/>
  <c r="G590" i="27"/>
  <c r="M590" i="27" s="1"/>
  <c r="L589" i="27"/>
  <c r="K589" i="27"/>
  <c r="I589" i="27"/>
  <c r="G589" i="27"/>
  <c r="M589" i="27" s="1"/>
  <c r="L588" i="27"/>
  <c r="K588" i="27"/>
  <c r="G588" i="27"/>
  <c r="M588" i="27" s="1"/>
  <c r="L587" i="27"/>
  <c r="K587" i="27"/>
  <c r="J587" i="27"/>
  <c r="I587" i="27"/>
  <c r="H587" i="27"/>
  <c r="N587" i="27" s="1"/>
  <c r="G587" i="27"/>
  <c r="M587" i="27" s="1"/>
  <c r="L586" i="27"/>
  <c r="K586" i="27"/>
  <c r="H586" i="27"/>
  <c r="N586" i="27" s="1"/>
  <c r="G586" i="27"/>
  <c r="M586" i="27" s="1"/>
  <c r="L585" i="27"/>
  <c r="K585" i="27"/>
  <c r="H585" i="27"/>
  <c r="N585" i="27" s="1"/>
  <c r="G585" i="27"/>
  <c r="M585" i="27" s="1"/>
  <c r="N584" i="27"/>
  <c r="L584" i="27"/>
  <c r="K584" i="27"/>
  <c r="J584" i="27"/>
  <c r="I584" i="27"/>
  <c r="H584" i="27"/>
  <c r="G584" i="27"/>
  <c r="M584" i="27" s="1"/>
  <c r="L583" i="27"/>
  <c r="K583" i="27"/>
  <c r="J583" i="27"/>
  <c r="I583" i="27"/>
  <c r="H583" i="27"/>
  <c r="N583" i="27" s="1"/>
  <c r="G583" i="27"/>
  <c r="M583" i="27" s="1"/>
  <c r="N582" i="27"/>
  <c r="L582" i="27"/>
  <c r="K582" i="27"/>
  <c r="J582" i="27"/>
  <c r="I582" i="27"/>
  <c r="H582" i="27"/>
  <c r="G582" i="27"/>
  <c r="M582" i="27" s="1"/>
  <c r="N581" i="27"/>
  <c r="L581" i="27"/>
  <c r="K581" i="27"/>
  <c r="J581" i="27"/>
  <c r="I581" i="27"/>
  <c r="H581" i="27"/>
  <c r="G581" i="27"/>
  <c r="M581" i="27" s="1"/>
  <c r="L580" i="27"/>
  <c r="K580" i="27"/>
  <c r="J580" i="27"/>
  <c r="I580" i="27"/>
  <c r="H580" i="27"/>
  <c r="N580" i="27" s="1"/>
  <c r="G580" i="27"/>
  <c r="M580" i="27" s="1"/>
  <c r="L579" i="27"/>
  <c r="K579" i="27"/>
  <c r="J579" i="27"/>
  <c r="I579" i="27"/>
  <c r="H579" i="27"/>
  <c r="N579" i="27" s="1"/>
  <c r="G579" i="27"/>
  <c r="M579" i="27" s="1"/>
  <c r="N578" i="27"/>
  <c r="L578" i="27"/>
  <c r="K578" i="27"/>
  <c r="J578" i="27"/>
  <c r="I578" i="27"/>
  <c r="H578" i="27"/>
  <c r="G578" i="27"/>
  <c r="M578" i="27" s="1"/>
  <c r="L577" i="27"/>
  <c r="K577" i="27"/>
  <c r="I577" i="27"/>
  <c r="G577" i="27"/>
  <c r="M577" i="27" s="1"/>
  <c r="N576" i="27"/>
  <c r="L576" i="27"/>
  <c r="K576" i="27"/>
  <c r="J576" i="27"/>
  <c r="I576" i="27"/>
  <c r="H576" i="27"/>
  <c r="G576" i="27"/>
  <c r="M576" i="27" s="1"/>
  <c r="L575" i="27"/>
  <c r="K575" i="27"/>
  <c r="J575" i="27"/>
  <c r="I575" i="27"/>
  <c r="H575" i="27"/>
  <c r="N575" i="27" s="1"/>
  <c r="G575" i="27"/>
  <c r="M575" i="27" s="1"/>
  <c r="L574" i="27"/>
  <c r="K574" i="27"/>
  <c r="J574" i="27"/>
  <c r="I574" i="27"/>
  <c r="H574" i="27"/>
  <c r="N574" i="27" s="1"/>
  <c r="G574" i="27"/>
  <c r="M574" i="27" s="1"/>
  <c r="N573" i="27"/>
  <c r="L573" i="27"/>
  <c r="K573" i="27"/>
  <c r="J573" i="27"/>
  <c r="I573" i="27"/>
  <c r="H573" i="27"/>
  <c r="G573" i="27"/>
  <c r="M573" i="27" s="1"/>
  <c r="L572" i="27"/>
  <c r="K572" i="27"/>
  <c r="I572" i="27"/>
  <c r="G572" i="27"/>
  <c r="M572" i="27" s="1"/>
  <c r="L571" i="27"/>
  <c r="K571" i="27"/>
  <c r="H571" i="27"/>
  <c r="N571" i="27" s="1"/>
  <c r="L570" i="27"/>
  <c r="K570" i="27"/>
  <c r="I570" i="27"/>
  <c r="H570" i="27"/>
  <c r="N570" i="27" s="1"/>
  <c r="G570" i="27"/>
  <c r="M570" i="27" s="1"/>
  <c r="L569" i="27"/>
  <c r="K569" i="27"/>
  <c r="J569" i="27"/>
  <c r="I569" i="27"/>
  <c r="H569" i="27"/>
  <c r="N569" i="27" s="1"/>
  <c r="G569" i="27"/>
  <c r="M569" i="27" s="1"/>
  <c r="L568" i="27"/>
  <c r="K568" i="27"/>
  <c r="L567" i="27"/>
  <c r="K567" i="27"/>
  <c r="N566" i="27"/>
  <c r="L566" i="27"/>
  <c r="K566" i="27"/>
  <c r="J566" i="27"/>
  <c r="I566" i="27"/>
  <c r="H566" i="27"/>
  <c r="G566" i="27"/>
  <c r="M566" i="27" s="1"/>
  <c r="N565" i="27"/>
  <c r="L565" i="27"/>
  <c r="K565" i="27"/>
  <c r="J565" i="27"/>
  <c r="I565" i="27"/>
  <c r="H565" i="27"/>
  <c r="G565" i="27"/>
  <c r="M565" i="27" s="1"/>
  <c r="L564" i="27"/>
  <c r="K564" i="27"/>
  <c r="G564" i="27"/>
  <c r="M564" i="27" s="1"/>
  <c r="L563" i="27"/>
  <c r="K563" i="27"/>
  <c r="L562" i="27"/>
  <c r="K562" i="27"/>
  <c r="I562" i="27"/>
  <c r="H562" i="27"/>
  <c r="N562" i="27" s="1"/>
  <c r="G562" i="27"/>
  <c r="M562" i="27" s="1"/>
  <c r="L561" i="27"/>
  <c r="K561" i="27"/>
  <c r="I561" i="27"/>
  <c r="G561" i="27"/>
  <c r="M561" i="27" s="1"/>
  <c r="L560" i="27"/>
  <c r="K560" i="27"/>
  <c r="J560" i="27"/>
  <c r="I560" i="27"/>
  <c r="H560" i="27"/>
  <c r="N560" i="27" s="1"/>
  <c r="G560" i="27"/>
  <c r="M560" i="27" s="1"/>
  <c r="N559" i="27"/>
  <c r="L559" i="27"/>
  <c r="K559" i="27"/>
  <c r="J559" i="27"/>
  <c r="I559" i="27"/>
  <c r="H559" i="27"/>
  <c r="G559" i="27"/>
  <c r="M559" i="27" s="1"/>
  <c r="L558" i="27"/>
  <c r="K558" i="27"/>
  <c r="J558" i="27"/>
  <c r="H558" i="27"/>
  <c r="N558" i="27" s="1"/>
  <c r="G558" i="27"/>
  <c r="M558" i="27" s="1"/>
  <c r="L557" i="27"/>
  <c r="K557" i="27"/>
  <c r="J557" i="27"/>
  <c r="I557" i="27"/>
  <c r="H557" i="27"/>
  <c r="N557" i="27" s="1"/>
  <c r="G557" i="27"/>
  <c r="M557" i="27" s="1"/>
  <c r="N556" i="27"/>
  <c r="L556" i="27"/>
  <c r="K556" i="27"/>
  <c r="J556" i="27"/>
  <c r="I556" i="27"/>
  <c r="H556" i="27"/>
  <c r="G556" i="27"/>
  <c r="M556" i="27" s="1"/>
  <c r="N555" i="27"/>
  <c r="L555" i="27"/>
  <c r="K555" i="27"/>
  <c r="J555" i="27"/>
  <c r="I555" i="27"/>
  <c r="H555" i="27"/>
  <c r="G555" i="27"/>
  <c r="M555" i="27" s="1"/>
  <c r="L554" i="27"/>
  <c r="K554" i="27"/>
  <c r="J554" i="27"/>
  <c r="I554" i="27"/>
  <c r="H554" i="27"/>
  <c r="N554" i="27" s="1"/>
  <c r="G554" i="27"/>
  <c r="M554" i="27" s="1"/>
  <c r="L553" i="27"/>
  <c r="K553" i="27"/>
  <c r="I553" i="27"/>
  <c r="G553" i="27"/>
  <c r="M553" i="27" s="1"/>
  <c r="L552" i="27"/>
  <c r="K552" i="27"/>
  <c r="J552" i="27"/>
  <c r="I552" i="27"/>
  <c r="H552" i="27"/>
  <c r="N552" i="27" s="1"/>
  <c r="G552" i="27"/>
  <c r="M552" i="27" s="1"/>
  <c r="L551" i="27"/>
  <c r="K551" i="27"/>
  <c r="I551" i="27"/>
  <c r="G551" i="27"/>
  <c r="M551" i="27" s="1"/>
  <c r="L550" i="27"/>
  <c r="K550" i="27"/>
  <c r="J550" i="27"/>
  <c r="I550" i="27"/>
  <c r="L549" i="27"/>
  <c r="K549" i="27"/>
  <c r="I549" i="27"/>
  <c r="G549" i="27"/>
  <c r="M549" i="27" s="1"/>
  <c r="N548" i="27"/>
  <c r="L548" i="27"/>
  <c r="K548" i="27"/>
  <c r="J548" i="27"/>
  <c r="I548" i="27"/>
  <c r="H548" i="27"/>
  <c r="G548" i="27"/>
  <c r="M548" i="27" s="1"/>
  <c r="N547" i="27"/>
  <c r="L547" i="27"/>
  <c r="K547" i="27"/>
  <c r="J547" i="27"/>
  <c r="I547" i="27"/>
  <c r="H547" i="27"/>
  <c r="G547" i="27"/>
  <c r="M547" i="27" s="1"/>
  <c r="L546" i="27"/>
  <c r="K546" i="27"/>
  <c r="I546" i="27"/>
  <c r="H546" i="27"/>
  <c r="N546" i="27" s="1"/>
  <c r="G546" i="27"/>
  <c r="M546" i="27" s="1"/>
  <c r="N545" i="27"/>
  <c r="L545" i="27"/>
  <c r="K545" i="27"/>
  <c r="J545" i="27"/>
  <c r="I545" i="27"/>
  <c r="H545" i="27"/>
  <c r="G545" i="27"/>
  <c r="M545" i="27" s="1"/>
  <c r="L544" i="27"/>
  <c r="K544" i="27"/>
  <c r="L543" i="27"/>
  <c r="K543" i="27"/>
  <c r="N542" i="27"/>
  <c r="L542" i="27"/>
  <c r="K542" i="27"/>
  <c r="J542" i="27"/>
  <c r="I542" i="27"/>
  <c r="H542" i="27"/>
  <c r="G542" i="27"/>
  <c r="M542" i="27" s="1"/>
  <c r="L541" i="27"/>
  <c r="K541" i="27"/>
  <c r="I541" i="27"/>
  <c r="L540" i="27"/>
  <c r="K540" i="27"/>
  <c r="L539" i="27"/>
  <c r="K539" i="27"/>
  <c r="J539" i="27"/>
  <c r="N538" i="27"/>
  <c r="L538" i="27"/>
  <c r="K538" i="27"/>
  <c r="J538" i="27"/>
  <c r="I538" i="27"/>
  <c r="H538" i="27"/>
  <c r="G538" i="27"/>
  <c r="M538" i="27" s="1"/>
  <c r="L537" i="27"/>
  <c r="K537" i="27"/>
  <c r="J537" i="27"/>
  <c r="I537" i="27"/>
  <c r="H537" i="27"/>
  <c r="N537" i="27" s="1"/>
  <c r="G537" i="27"/>
  <c r="M537" i="27" s="1"/>
  <c r="L536" i="27"/>
  <c r="K536" i="27"/>
  <c r="I536" i="27"/>
  <c r="H536" i="27"/>
  <c r="N536" i="27" s="1"/>
  <c r="L535" i="27"/>
  <c r="K535" i="27"/>
  <c r="J535" i="27"/>
  <c r="I535" i="27"/>
  <c r="H535" i="27"/>
  <c r="N535" i="27" s="1"/>
  <c r="G535" i="27"/>
  <c r="M535" i="27" s="1"/>
  <c r="N534" i="27"/>
  <c r="L534" i="27"/>
  <c r="K534" i="27"/>
  <c r="J534" i="27"/>
  <c r="I534" i="27"/>
  <c r="H534" i="27"/>
  <c r="G534" i="27"/>
  <c r="M534" i="27" s="1"/>
  <c r="L533" i="27"/>
  <c r="K533" i="27"/>
  <c r="I533" i="27"/>
  <c r="H533" i="27"/>
  <c r="N533" i="27" s="1"/>
  <c r="G533" i="27"/>
  <c r="M533" i="27" s="1"/>
  <c r="L532" i="27"/>
  <c r="K532" i="27"/>
  <c r="J532" i="27"/>
  <c r="I532" i="27"/>
  <c r="H532" i="27"/>
  <c r="N532" i="27" s="1"/>
  <c r="G532" i="27"/>
  <c r="M532" i="27" s="1"/>
  <c r="N531" i="27"/>
  <c r="L531" i="27"/>
  <c r="K531" i="27"/>
  <c r="J531" i="27"/>
  <c r="I531" i="27"/>
  <c r="H531" i="27"/>
  <c r="G531" i="27"/>
  <c r="M531" i="27" s="1"/>
  <c r="N530" i="27"/>
  <c r="L530" i="27"/>
  <c r="K530" i="27"/>
  <c r="J530" i="27"/>
  <c r="I530" i="27"/>
  <c r="H530" i="27"/>
  <c r="G530" i="27"/>
  <c r="M530" i="27" s="1"/>
  <c r="L529" i="27"/>
  <c r="K529" i="27"/>
  <c r="J529" i="27"/>
  <c r="I529" i="27"/>
  <c r="N528" i="27"/>
  <c r="L528" i="27"/>
  <c r="K528" i="27"/>
  <c r="J528" i="27"/>
  <c r="I528" i="27"/>
  <c r="H528" i="27"/>
  <c r="G528" i="27"/>
  <c r="M528" i="27" s="1"/>
  <c r="L527" i="27"/>
  <c r="K527" i="27"/>
  <c r="J527" i="27"/>
  <c r="I527" i="27"/>
  <c r="H527" i="27"/>
  <c r="N527" i="27" s="1"/>
  <c r="G527" i="27"/>
  <c r="M527" i="27" s="1"/>
  <c r="L526" i="27"/>
  <c r="K526" i="27"/>
  <c r="I526" i="27"/>
  <c r="H526" i="27"/>
  <c r="N526" i="27" s="1"/>
  <c r="G526" i="27"/>
  <c r="M526" i="27" s="1"/>
  <c r="L525" i="27"/>
  <c r="K525" i="27"/>
  <c r="J525" i="27"/>
  <c r="I525" i="27"/>
  <c r="G525" i="27"/>
  <c r="M525" i="27" s="1"/>
  <c r="N524" i="27"/>
  <c r="L524" i="27"/>
  <c r="K524" i="27"/>
  <c r="J524" i="27"/>
  <c r="I524" i="27"/>
  <c r="H524" i="27"/>
  <c r="G524" i="27"/>
  <c r="M524" i="27" s="1"/>
  <c r="L523" i="27"/>
  <c r="K523" i="27"/>
  <c r="J523" i="27"/>
  <c r="I523" i="27"/>
  <c r="H523" i="27"/>
  <c r="N523" i="27" s="1"/>
  <c r="G523" i="27"/>
  <c r="M523" i="27" s="1"/>
  <c r="L522" i="27"/>
  <c r="K522" i="27"/>
  <c r="I522" i="27"/>
  <c r="H522" i="27"/>
  <c r="N522" i="27" s="1"/>
  <c r="G522" i="27"/>
  <c r="M522" i="27" s="1"/>
  <c r="N521" i="27"/>
  <c r="L521" i="27"/>
  <c r="K521" i="27"/>
  <c r="J521" i="27"/>
  <c r="I521" i="27"/>
  <c r="H521" i="27"/>
  <c r="G521" i="27"/>
  <c r="M521" i="27" s="1"/>
  <c r="L520" i="27"/>
  <c r="K520" i="27"/>
  <c r="J520" i="27"/>
  <c r="I520" i="27"/>
  <c r="H520" i="27"/>
  <c r="N520" i="27" s="1"/>
  <c r="G520" i="27"/>
  <c r="M520" i="27" s="1"/>
  <c r="L519" i="27"/>
  <c r="K519" i="27"/>
  <c r="J519" i="27"/>
  <c r="I519" i="27"/>
  <c r="H519" i="27"/>
  <c r="N519" i="27" s="1"/>
  <c r="G519" i="27"/>
  <c r="M519" i="27" s="1"/>
  <c r="L518" i="27"/>
  <c r="K518" i="27"/>
  <c r="I518" i="27"/>
  <c r="L517" i="27"/>
  <c r="K517" i="27"/>
  <c r="I517" i="27"/>
  <c r="N516" i="27"/>
  <c r="L516" i="27"/>
  <c r="K516" i="27"/>
  <c r="J516" i="27"/>
  <c r="I516" i="27"/>
  <c r="H516" i="27"/>
  <c r="G516" i="27"/>
  <c r="M516" i="27" s="1"/>
  <c r="L515" i="27"/>
  <c r="K515" i="27"/>
  <c r="J515" i="27"/>
  <c r="I515" i="27"/>
  <c r="H515" i="27"/>
  <c r="N515" i="27" s="1"/>
  <c r="G515" i="27"/>
  <c r="M515" i="27" s="1"/>
  <c r="L514" i="27"/>
  <c r="K514" i="27"/>
  <c r="J514" i="27"/>
  <c r="N513" i="27"/>
  <c r="L513" i="27"/>
  <c r="K513" i="27"/>
  <c r="J513" i="27"/>
  <c r="I513" i="27"/>
  <c r="H513" i="27"/>
  <c r="G513" i="27"/>
  <c r="M513" i="27" s="1"/>
  <c r="L512" i="27"/>
  <c r="K512" i="27"/>
  <c r="I512" i="27"/>
  <c r="L511" i="27"/>
  <c r="K511" i="27"/>
  <c r="J511" i="27"/>
  <c r="I511" i="27"/>
  <c r="G511" i="27"/>
  <c r="M511" i="27" s="1"/>
  <c r="N510" i="27"/>
  <c r="L510" i="27"/>
  <c r="K510" i="27"/>
  <c r="J510" i="27"/>
  <c r="I510" i="27"/>
  <c r="H510" i="27"/>
  <c r="G510" i="27"/>
  <c r="M510" i="27" s="1"/>
  <c r="L509" i="27"/>
  <c r="K509" i="27"/>
  <c r="I509" i="27"/>
  <c r="H509" i="27"/>
  <c r="N509" i="27" s="1"/>
  <c r="G509" i="27"/>
  <c r="M509" i="27" s="1"/>
  <c r="N508" i="27"/>
  <c r="L508" i="27"/>
  <c r="K508" i="27"/>
  <c r="J508" i="27"/>
  <c r="I508" i="27"/>
  <c r="H508" i="27"/>
  <c r="G508" i="27"/>
  <c r="M508" i="27" s="1"/>
  <c r="L507" i="27"/>
  <c r="K507" i="27"/>
  <c r="I507" i="27"/>
  <c r="L506" i="27"/>
  <c r="K506" i="27"/>
  <c r="J506" i="27"/>
  <c r="I506" i="27"/>
  <c r="H506" i="27"/>
  <c r="N506" i="27" s="1"/>
  <c r="G506" i="27"/>
  <c r="M506" i="27" s="1"/>
  <c r="N505" i="27"/>
  <c r="L505" i="27"/>
  <c r="K505" i="27"/>
  <c r="J505" i="27"/>
  <c r="I505" i="27"/>
  <c r="H505" i="27"/>
  <c r="G505" i="27"/>
  <c r="M505" i="27" s="1"/>
  <c r="L504" i="27"/>
  <c r="K504" i="27"/>
  <c r="I504" i="27"/>
  <c r="H504" i="27"/>
  <c r="N504" i="27" s="1"/>
  <c r="G504" i="27"/>
  <c r="M504" i="27" s="1"/>
  <c r="L503" i="27"/>
  <c r="K503" i="27"/>
  <c r="J503" i="27"/>
  <c r="I503" i="27"/>
  <c r="H503" i="27"/>
  <c r="N503" i="27" s="1"/>
  <c r="G503" i="27"/>
  <c r="M503" i="27" s="1"/>
  <c r="N502" i="27"/>
  <c r="L502" i="27"/>
  <c r="K502" i="27"/>
  <c r="J502" i="27"/>
  <c r="I502" i="27"/>
  <c r="H502" i="27"/>
  <c r="G502" i="27"/>
  <c r="M502" i="27" s="1"/>
  <c r="L501" i="27"/>
  <c r="K501" i="27"/>
  <c r="J501" i="27"/>
  <c r="I501" i="27"/>
  <c r="G501" i="27"/>
  <c r="M501" i="27" s="1"/>
  <c r="N500" i="27"/>
  <c r="L500" i="27"/>
  <c r="K500" i="27"/>
  <c r="J500" i="27"/>
  <c r="I500" i="27"/>
  <c r="H500" i="27"/>
  <c r="G500" i="27"/>
  <c r="M500" i="27" s="1"/>
  <c r="L499" i="27"/>
  <c r="K499" i="27"/>
  <c r="I499" i="27"/>
  <c r="G499" i="27"/>
  <c r="M499" i="27" s="1"/>
  <c r="L498" i="27"/>
  <c r="K498" i="27"/>
  <c r="I498" i="27"/>
  <c r="H498" i="27"/>
  <c r="N498" i="27" s="1"/>
  <c r="G498" i="27"/>
  <c r="M498" i="27" s="1"/>
  <c r="L497" i="27"/>
  <c r="K497" i="27"/>
  <c r="J497" i="27"/>
  <c r="I497" i="27"/>
  <c r="G497" i="27"/>
  <c r="M497" i="27" s="1"/>
  <c r="N496" i="27"/>
  <c r="L496" i="27"/>
  <c r="K496" i="27"/>
  <c r="J496" i="27"/>
  <c r="I496" i="27"/>
  <c r="H496" i="27"/>
  <c r="G496" i="27"/>
  <c r="M496" i="27" s="1"/>
  <c r="L495" i="27"/>
  <c r="K495" i="27"/>
  <c r="I495" i="27"/>
  <c r="H495" i="27"/>
  <c r="N495" i="27" s="1"/>
  <c r="G495" i="27"/>
  <c r="M495" i="27" s="1"/>
  <c r="L494" i="27"/>
  <c r="K494" i="27"/>
  <c r="I494" i="27"/>
  <c r="H494" i="27"/>
  <c r="N494" i="27" s="1"/>
  <c r="G494" i="27"/>
  <c r="M494" i="27" s="1"/>
  <c r="L493" i="27"/>
  <c r="K493" i="27"/>
  <c r="G493" i="27"/>
  <c r="M493" i="27" s="1"/>
  <c r="N492" i="27"/>
  <c r="L492" i="27"/>
  <c r="K492" i="27"/>
  <c r="J492" i="27"/>
  <c r="I492" i="27"/>
  <c r="H492" i="27"/>
  <c r="G492" i="27"/>
  <c r="M492" i="27" s="1"/>
  <c r="N491" i="27"/>
  <c r="L491" i="27"/>
  <c r="K491" i="27"/>
  <c r="J491" i="27"/>
  <c r="I491" i="27"/>
  <c r="H491" i="27"/>
  <c r="G491" i="27"/>
  <c r="M491" i="27" s="1"/>
  <c r="L490" i="27"/>
  <c r="K490" i="27"/>
  <c r="J490" i="27"/>
  <c r="I490" i="27"/>
  <c r="H490" i="27"/>
  <c r="N490" i="27" s="1"/>
  <c r="G490" i="27"/>
  <c r="M490" i="27" s="1"/>
  <c r="L489" i="27"/>
  <c r="K489" i="27"/>
  <c r="J489" i="27"/>
  <c r="I489" i="27"/>
  <c r="H489" i="27"/>
  <c r="N489" i="27" s="1"/>
  <c r="G489" i="27"/>
  <c r="M489" i="27" s="1"/>
  <c r="N488" i="27"/>
  <c r="L488" i="27"/>
  <c r="K488" i="27"/>
  <c r="J488" i="27"/>
  <c r="I488" i="27"/>
  <c r="H488" i="27"/>
  <c r="G488" i="27"/>
  <c r="M488" i="27" s="1"/>
  <c r="N487" i="27"/>
  <c r="L487" i="27"/>
  <c r="K487" i="27"/>
  <c r="J487" i="27"/>
  <c r="I487" i="27"/>
  <c r="H487" i="27"/>
  <c r="L486" i="27"/>
  <c r="K486" i="27"/>
  <c r="J486" i="27"/>
  <c r="I486" i="27"/>
  <c r="H486" i="27"/>
  <c r="N486" i="27" s="1"/>
  <c r="G486" i="27"/>
  <c r="M486" i="27" s="1"/>
  <c r="N485" i="27"/>
  <c r="L485" i="27"/>
  <c r="K485" i="27"/>
  <c r="J485" i="27"/>
  <c r="I485" i="27"/>
  <c r="H485" i="27"/>
  <c r="G485" i="27"/>
  <c r="M485" i="27" s="1"/>
  <c r="L484" i="27"/>
  <c r="K484" i="27"/>
  <c r="I484" i="27"/>
  <c r="G484" i="27"/>
  <c r="M484" i="27" s="1"/>
  <c r="L483" i="27"/>
  <c r="K483" i="27"/>
  <c r="J483" i="27"/>
  <c r="I483" i="27"/>
  <c r="L482" i="27"/>
  <c r="K482" i="27"/>
  <c r="J482" i="27"/>
  <c r="I482" i="27"/>
  <c r="G482" i="27"/>
  <c r="M482" i="27" s="1"/>
  <c r="L481" i="27"/>
  <c r="K481" i="27"/>
  <c r="J481" i="27"/>
  <c r="I481" i="27"/>
  <c r="L480" i="27"/>
  <c r="K480" i="27"/>
  <c r="J480" i="27"/>
  <c r="I480" i="27"/>
  <c r="G480" i="27"/>
  <c r="M480" i="27" s="1"/>
  <c r="L479" i="27"/>
  <c r="K479" i="27"/>
  <c r="J479" i="27"/>
  <c r="I479" i="27"/>
  <c r="H479" i="27"/>
  <c r="N479" i="27" s="1"/>
  <c r="G479" i="27"/>
  <c r="M479" i="27" s="1"/>
  <c r="L478" i="27"/>
  <c r="K478" i="27"/>
  <c r="N477" i="27"/>
  <c r="L477" i="27"/>
  <c r="K477" i="27"/>
  <c r="J477" i="27"/>
  <c r="I477" i="27"/>
  <c r="H477" i="27"/>
  <c r="G477" i="27"/>
  <c r="M477" i="27" s="1"/>
  <c r="L476" i="27"/>
  <c r="K476" i="27"/>
  <c r="J476" i="27"/>
  <c r="I476" i="27"/>
  <c r="H476" i="27"/>
  <c r="N476" i="27" s="1"/>
  <c r="G476" i="27"/>
  <c r="M476" i="27" s="1"/>
  <c r="N475" i="27"/>
  <c r="L475" i="27"/>
  <c r="K475" i="27"/>
  <c r="J475" i="27"/>
  <c r="I475" i="27"/>
  <c r="H475" i="27"/>
  <c r="G475" i="27"/>
  <c r="M475" i="27" s="1"/>
  <c r="L474" i="27"/>
  <c r="K474" i="27"/>
  <c r="J474" i="27"/>
  <c r="I474" i="27"/>
  <c r="L473" i="27"/>
  <c r="K473" i="27"/>
  <c r="G473" i="27"/>
  <c r="M473" i="27" s="1"/>
  <c r="L472" i="27"/>
  <c r="K472" i="27"/>
  <c r="J472" i="27"/>
  <c r="I472" i="27"/>
  <c r="H472" i="27"/>
  <c r="N472" i="27" s="1"/>
  <c r="G472" i="27"/>
  <c r="M472" i="27" s="1"/>
  <c r="L471" i="27"/>
  <c r="K471" i="27"/>
  <c r="L470" i="27"/>
  <c r="K470" i="27"/>
  <c r="G470" i="27"/>
  <c r="M470" i="27" s="1"/>
  <c r="L469" i="27"/>
  <c r="K469" i="27"/>
  <c r="J469" i="27"/>
  <c r="I469" i="27"/>
  <c r="H469" i="27"/>
  <c r="N469" i="27" s="1"/>
  <c r="G469" i="27"/>
  <c r="M469" i="27" s="1"/>
  <c r="L468" i="27"/>
  <c r="K468" i="27"/>
  <c r="J468" i="27"/>
  <c r="I468" i="27"/>
  <c r="H468" i="27"/>
  <c r="N468" i="27" s="1"/>
  <c r="G468" i="27"/>
  <c r="M468" i="27" s="1"/>
  <c r="N467" i="27"/>
  <c r="L467" i="27"/>
  <c r="K467" i="27"/>
  <c r="J467" i="27"/>
  <c r="I467" i="27"/>
  <c r="H467" i="27"/>
  <c r="G467" i="27"/>
  <c r="M467" i="27" s="1"/>
  <c r="N466" i="27"/>
  <c r="L466" i="27"/>
  <c r="K466" i="27"/>
  <c r="H466" i="27"/>
  <c r="G466" i="27"/>
  <c r="M466" i="27" s="1"/>
  <c r="N465" i="27"/>
  <c r="L465" i="27"/>
  <c r="K465" i="27"/>
  <c r="J465" i="27"/>
  <c r="I465" i="27"/>
  <c r="H465" i="27"/>
  <c r="G465" i="27"/>
  <c r="M465" i="27" s="1"/>
  <c r="N464" i="27"/>
  <c r="L464" i="27"/>
  <c r="K464" i="27"/>
  <c r="J464" i="27"/>
  <c r="I464" i="27"/>
  <c r="H464" i="27"/>
  <c r="G464" i="27"/>
  <c r="M464" i="27" s="1"/>
  <c r="L463" i="27"/>
  <c r="K463" i="27"/>
  <c r="J463" i="27"/>
  <c r="I463" i="27"/>
  <c r="H463" i="27"/>
  <c r="N463" i="27" s="1"/>
  <c r="G463" i="27"/>
  <c r="M463" i="27" s="1"/>
  <c r="L462" i="27"/>
  <c r="K462" i="27"/>
  <c r="J462" i="27"/>
  <c r="I462" i="27"/>
  <c r="H462" i="27"/>
  <c r="N462" i="27" s="1"/>
  <c r="G462" i="27"/>
  <c r="M462" i="27" s="1"/>
  <c r="N461" i="27"/>
  <c r="L461" i="27"/>
  <c r="K461" i="27"/>
  <c r="J461" i="27"/>
  <c r="I461" i="27"/>
  <c r="H461" i="27"/>
  <c r="G461" i="27"/>
  <c r="M461" i="27" s="1"/>
  <c r="N460" i="27"/>
  <c r="L460" i="27"/>
  <c r="K460" i="27"/>
  <c r="J460" i="27"/>
  <c r="I460" i="27"/>
  <c r="H460" i="27"/>
  <c r="G460" i="27"/>
  <c r="M460" i="27" s="1"/>
  <c r="L459" i="27"/>
  <c r="K459" i="27"/>
  <c r="J459" i="27"/>
  <c r="I459" i="27"/>
  <c r="H459" i="27"/>
  <c r="N459" i="27" s="1"/>
  <c r="G459" i="27"/>
  <c r="M459" i="27" s="1"/>
  <c r="L458" i="27"/>
  <c r="K458" i="27"/>
  <c r="J458" i="27"/>
  <c r="I458" i="27"/>
  <c r="H458" i="27"/>
  <c r="N458" i="27" s="1"/>
  <c r="G458" i="27"/>
  <c r="M458" i="27" s="1"/>
  <c r="N457" i="27"/>
  <c r="L457" i="27"/>
  <c r="K457" i="27"/>
  <c r="J457" i="27"/>
  <c r="I457" i="27"/>
  <c r="H457" i="27"/>
  <c r="G457" i="27"/>
  <c r="M457" i="27" s="1"/>
  <c r="N456" i="27"/>
  <c r="L456" i="27"/>
  <c r="K456" i="27"/>
  <c r="J456" i="27"/>
  <c r="I456" i="27"/>
  <c r="H456" i="27"/>
  <c r="G456" i="27"/>
  <c r="M456" i="27" s="1"/>
  <c r="L455" i="27"/>
  <c r="K455" i="27"/>
  <c r="J455" i="27"/>
  <c r="H455" i="27"/>
  <c r="N455" i="27" s="1"/>
  <c r="L454" i="27"/>
  <c r="K454" i="27"/>
  <c r="J454" i="27"/>
  <c r="H454" i="27"/>
  <c r="N454" i="27" s="1"/>
  <c r="G454" i="27"/>
  <c r="M454" i="27" s="1"/>
  <c r="L453" i="27"/>
  <c r="K453" i="27"/>
  <c r="J453" i="27"/>
  <c r="I453" i="27"/>
  <c r="H453" i="27"/>
  <c r="N453" i="27" s="1"/>
  <c r="G453" i="27"/>
  <c r="M453" i="27" s="1"/>
  <c r="N452" i="27"/>
  <c r="L452" i="27"/>
  <c r="K452" i="27"/>
  <c r="J452" i="27"/>
  <c r="I452" i="27"/>
  <c r="H452" i="27"/>
  <c r="G452" i="27"/>
  <c r="M452" i="27" s="1"/>
  <c r="L451" i="27"/>
  <c r="K451" i="27"/>
  <c r="J451" i="27"/>
  <c r="H451" i="27"/>
  <c r="N451" i="27" s="1"/>
  <c r="G451" i="27"/>
  <c r="M451" i="27" s="1"/>
  <c r="L450" i="27"/>
  <c r="K450" i="27"/>
  <c r="J450" i="27"/>
  <c r="L449" i="27"/>
  <c r="K449" i="27"/>
  <c r="J449" i="27"/>
  <c r="H449" i="27"/>
  <c r="N449" i="27" s="1"/>
  <c r="L448" i="27"/>
  <c r="K448" i="27"/>
  <c r="J448" i="27"/>
  <c r="H448" i="27"/>
  <c r="N448" i="27" s="1"/>
  <c r="G448" i="27"/>
  <c r="M448" i="27" s="1"/>
  <c r="L447" i="27"/>
  <c r="K447" i="27"/>
  <c r="J447" i="27"/>
  <c r="I447" i="27"/>
  <c r="G447" i="27"/>
  <c r="M447" i="27" s="1"/>
  <c r="L446" i="27"/>
  <c r="K446" i="27"/>
  <c r="L445" i="27"/>
  <c r="K445" i="27"/>
  <c r="I445" i="27"/>
  <c r="H445" i="27"/>
  <c r="N445" i="27" s="1"/>
  <c r="G445" i="27"/>
  <c r="M445" i="27" s="1"/>
  <c r="L444" i="27"/>
  <c r="K444" i="27"/>
  <c r="J444" i="27"/>
  <c r="I444" i="27"/>
  <c r="G444" i="27"/>
  <c r="M444" i="27" s="1"/>
  <c r="L443" i="27"/>
  <c r="K443" i="27"/>
  <c r="I443" i="27"/>
  <c r="H443" i="27"/>
  <c r="N443" i="27" s="1"/>
  <c r="G443" i="27"/>
  <c r="M443" i="27" s="1"/>
  <c r="L442" i="27"/>
  <c r="K442" i="27"/>
  <c r="H442" i="27"/>
  <c r="N442" i="27" s="1"/>
  <c r="G442" i="27"/>
  <c r="M442" i="27" s="1"/>
  <c r="N441" i="27"/>
  <c r="L441" i="27"/>
  <c r="K441" i="27"/>
  <c r="J441" i="27"/>
  <c r="I441" i="27"/>
  <c r="H441" i="27"/>
  <c r="G441" i="27"/>
  <c r="M441" i="27" s="1"/>
  <c r="N440" i="27"/>
  <c r="L440" i="27"/>
  <c r="K440" i="27"/>
  <c r="J440" i="27"/>
  <c r="I440" i="27"/>
  <c r="H440" i="27"/>
  <c r="G440" i="27"/>
  <c r="M440" i="27" s="1"/>
  <c r="N439" i="27"/>
  <c r="L439" i="27"/>
  <c r="K439" i="27"/>
  <c r="J439" i="27"/>
  <c r="I439" i="27"/>
  <c r="H439" i="27"/>
  <c r="G439" i="27"/>
  <c r="M439" i="27" s="1"/>
  <c r="L438" i="27"/>
  <c r="K438" i="27"/>
  <c r="J438" i="27"/>
  <c r="L437" i="27"/>
  <c r="K437" i="27"/>
  <c r="G437" i="27"/>
  <c r="M437" i="27" s="1"/>
  <c r="L436" i="27"/>
  <c r="K436" i="27"/>
  <c r="I436" i="27"/>
  <c r="L435" i="27"/>
  <c r="K435" i="27"/>
  <c r="L434" i="27"/>
  <c r="K434" i="27"/>
  <c r="L433" i="27"/>
  <c r="K433" i="27"/>
  <c r="J433" i="27"/>
  <c r="I433" i="27"/>
  <c r="G433" i="27"/>
  <c r="M433" i="27" s="1"/>
  <c r="L432" i="27"/>
  <c r="K432" i="27"/>
  <c r="I432" i="27"/>
  <c r="H432" i="27"/>
  <c r="N432" i="27" s="1"/>
  <c r="G432" i="27"/>
  <c r="M432" i="27" s="1"/>
  <c r="L431" i="27"/>
  <c r="K431" i="27"/>
  <c r="J431" i="27"/>
  <c r="I431" i="27"/>
  <c r="H431" i="27"/>
  <c r="N431" i="27" s="1"/>
  <c r="G431" i="27"/>
  <c r="M431" i="27" s="1"/>
  <c r="L430" i="27"/>
  <c r="K430" i="27"/>
  <c r="N429" i="27"/>
  <c r="L429" i="27"/>
  <c r="K429" i="27"/>
  <c r="H429" i="27"/>
  <c r="G429" i="27"/>
  <c r="M429" i="27" s="1"/>
  <c r="N428" i="27"/>
  <c r="L428" i="27"/>
  <c r="K428" i="27"/>
  <c r="J428" i="27"/>
  <c r="I428" i="27"/>
  <c r="H428" i="27"/>
  <c r="G428" i="27"/>
  <c r="M428" i="27" s="1"/>
  <c r="L427" i="27"/>
  <c r="K427" i="27"/>
  <c r="L426" i="27"/>
  <c r="K426" i="27"/>
  <c r="J426" i="27"/>
  <c r="G426" i="27"/>
  <c r="M426" i="27" s="1"/>
  <c r="N425" i="27"/>
  <c r="L425" i="27"/>
  <c r="K425" i="27"/>
  <c r="J425" i="27"/>
  <c r="I425" i="27"/>
  <c r="H425" i="27"/>
  <c r="G425" i="27"/>
  <c r="M425" i="27" s="1"/>
  <c r="L424" i="27"/>
  <c r="K424" i="27"/>
  <c r="L423" i="27"/>
  <c r="K423" i="27"/>
  <c r="L422" i="27"/>
  <c r="K422" i="27"/>
  <c r="L421" i="27"/>
  <c r="K421" i="27"/>
  <c r="J421" i="27"/>
  <c r="I421" i="27"/>
  <c r="H421" i="27"/>
  <c r="N421" i="27" s="1"/>
  <c r="L420" i="27"/>
  <c r="K420" i="27"/>
  <c r="J420" i="27"/>
  <c r="I420" i="27"/>
  <c r="L419" i="27"/>
  <c r="K419" i="27"/>
  <c r="L418" i="27"/>
  <c r="K418" i="27"/>
  <c r="J418" i="27"/>
  <c r="I418" i="27"/>
  <c r="H418" i="27"/>
  <c r="N418" i="27" s="1"/>
  <c r="G418" i="27"/>
  <c r="M418" i="27" s="1"/>
  <c r="N417" i="27"/>
  <c r="L417" i="27"/>
  <c r="K417" i="27"/>
  <c r="J417" i="27"/>
  <c r="I417" i="27"/>
  <c r="H417" i="27"/>
  <c r="G417" i="27"/>
  <c r="M417" i="27" s="1"/>
  <c r="L416" i="27"/>
  <c r="K416" i="27"/>
  <c r="I416" i="27"/>
  <c r="G416" i="27"/>
  <c r="M416" i="27" s="1"/>
  <c r="N415" i="27"/>
  <c r="L415" i="27"/>
  <c r="K415" i="27"/>
  <c r="J415" i="27"/>
  <c r="I415" i="27"/>
  <c r="H415" i="27"/>
  <c r="G415" i="27"/>
  <c r="M415" i="27" s="1"/>
  <c r="L414" i="27"/>
  <c r="K414" i="27"/>
  <c r="J414" i="27"/>
  <c r="I414" i="27"/>
  <c r="H414" i="27"/>
  <c r="N414" i="27" s="1"/>
  <c r="G414" i="27"/>
  <c r="M414" i="27" s="1"/>
  <c r="L413" i="27"/>
  <c r="K413" i="27"/>
  <c r="H413" i="27"/>
  <c r="N413" i="27" s="1"/>
  <c r="L412" i="27"/>
  <c r="K412" i="27"/>
  <c r="J412" i="27"/>
  <c r="I412" i="27"/>
  <c r="H412" i="27"/>
  <c r="N412" i="27" s="1"/>
  <c r="G412" i="27"/>
  <c r="M412" i="27" s="1"/>
  <c r="N411" i="27"/>
  <c r="L411" i="27"/>
  <c r="K411" i="27"/>
  <c r="J411" i="27"/>
  <c r="I411" i="27"/>
  <c r="H411" i="27"/>
  <c r="G411" i="27"/>
  <c r="M411" i="27" s="1"/>
  <c r="L410" i="27"/>
  <c r="K410" i="27"/>
  <c r="L409" i="27"/>
  <c r="K409" i="27"/>
  <c r="J409" i="27"/>
  <c r="H409" i="27"/>
  <c r="N409" i="27" s="1"/>
  <c r="G409" i="27"/>
  <c r="M409" i="27" s="1"/>
  <c r="L408" i="27"/>
  <c r="K408" i="27"/>
  <c r="I408" i="27"/>
  <c r="H408" i="27"/>
  <c r="N408" i="27" s="1"/>
  <c r="G408" i="27"/>
  <c r="M408" i="27" s="1"/>
  <c r="L407" i="27"/>
  <c r="K407" i="27"/>
  <c r="J407" i="27"/>
  <c r="I407" i="27"/>
  <c r="H407" i="27"/>
  <c r="N407" i="27" s="1"/>
  <c r="L406" i="27"/>
  <c r="K406" i="27"/>
  <c r="L405" i="27"/>
  <c r="K405" i="27"/>
  <c r="L404" i="27"/>
  <c r="K404" i="27"/>
  <c r="J404" i="27"/>
  <c r="I404" i="27"/>
  <c r="N403" i="27"/>
  <c r="L403" i="27"/>
  <c r="K403" i="27"/>
  <c r="J403" i="27"/>
  <c r="I403" i="27"/>
  <c r="H403" i="27"/>
  <c r="G403" i="27"/>
  <c r="M403" i="27" s="1"/>
  <c r="L402" i="27"/>
  <c r="K402" i="27"/>
  <c r="J402" i="27"/>
  <c r="H402" i="27"/>
  <c r="N402" i="27" s="1"/>
  <c r="G402" i="27"/>
  <c r="M402" i="27" s="1"/>
  <c r="L401" i="27"/>
  <c r="K401" i="27"/>
  <c r="L400" i="27"/>
  <c r="K400" i="27"/>
  <c r="J400" i="27"/>
  <c r="I400" i="27"/>
  <c r="H400" i="27"/>
  <c r="N400" i="27" s="1"/>
  <c r="N399" i="27"/>
  <c r="L399" i="27"/>
  <c r="K399" i="27"/>
  <c r="J399" i="27"/>
  <c r="I399" i="27"/>
  <c r="H399" i="27"/>
  <c r="G399" i="27"/>
  <c r="M399" i="27" s="1"/>
  <c r="L398" i="27"/>
  <c r="K398" i="27"/>
  <c r="I398" i="27"/>
  <c r="H398" i="27"/>
  <c r="N398" i="27" s="1"/>
  <c r="G398" i="27"/>
  <c r="M398" i="27" s="1"/>
  <c r="L397" i="27"/>
  <c r="K397" i="27"/>
  <c r="H397" i="27"/>
  <c r="N397" i="27" s="1"/>
  <c r="G397" i="27"/>
  <c r="M397" i="27" s="1"/>
  <c r="L396" i="27"/>
  <c r="K396" i="27"/>
  <c r="I396" i="27"/>
  <c r="L395" i="27"/>
  <c r="K395" i="27"/>
  <c r="L394" i="27"/>
  <c r="K394" i="27"/>
  <c r="I394" i="27"/>
  <c r="G394" i="27"/>
  <c r="M394" i="27" s="1"/>
  <c r="L393" i="27"/>
  <c r="K393" i="27"/>
  <c r="J393" i="27"/>
  <c r="I393" i="27"/>
  <c r="G393" i="27"/>
  <c r="M393" i="27" s="1"/>
  <c r="N392" i="27"/>
  <c r="L392" i="27"/>
  <c r="K392" i="27"/>
  <c r="J392" i="27"/>
  <c r="I392" i="27"/>
  <c r="H392" i="27"/>
  <c r="G392" i="27"/>
  <c r="M392" i="27" s="1"/>
  <c r="L391" i="27"/>
  <c r="K391" i="27"/>
  <c r="L390" i="27"/>
  <c r="K390" i="27"/>
  <c r="J390" i="27"/>
  <c r="I390" i="27"/>
  <c r="H390" i="27"/>
  <c r="N390" i="27" s="1"/>
  <c r="G390" i="27"/>
  <c r="M390" i="27" s="1"/>
  <c r="N389" i="27"/>
  <c r="L389" i="27"/>
  <c r="K389" i="27"/>
  <c r="J389" i="27"/>
  <c r="I389" i="27"/>
  <c r="H389" i="27"/>
  <c r="G389" i="27"/>
  <c r="M389" i="27" s="1"/>
  <c r="L388" i="27"/>
  <c r="K388" i="27"/>
  <c r="J388" i="27"/>
  <c r="H388" i="27"/>
  <c r="N388" i="27" s="1"/>
  <c r="G388" i="27"/>
  <c r="M388" i="27" s="1"/>
  <c r="L387" i="27"/>
  <c r="K387" i="27"/>
  <c r="L386" i="27"/>
  <c r="K386" i="27"/>
  <c r="L385" i="27"/>
  <c r="K385" i="27"/>
  <c r="J385" i="27"/>
  <c r="I385" i="27"/>
  <c r="G385" i="27"/>
  <c r="M385" i="27" s="1"/>
  <c r="L384" i="27"/>
  <c r="K384" i="27"/>
  <c r="L383" i="27"/>
  <c r="K383" i="27"/>
  <c r="N382" i="27"/>
  <c r="L382" i="27"/>
  <c r="K382" i="27"/>
  <c r="J382" i="27"/>
  <c r="I382" i="27"/>
  <c r="H382" i="27"/>
  <c r="G382" i="27"/>
  <c r="M382" i="27" s="1"/>
  <c r="L381" i="27"/>
  <c r="K381" i="27"/>
  <c r="H381" i="27"/>
  <c r="N381" i="27" s="1"/>
  <c r="L380" i="27"/>
  <c r="K380" i="27"/>
  <c r="H380" i="27"/>
  <c r="N380" i="27" s="1"/>
  <c r="L379" i="27"/>
  <c r="K379" i="27"/>
  <c r="H379" i="27"/>
  <c r="N379" i="27" s="1"/>
  <c r="L378" i="27"/>
  <c r="K378" i="27"/>
  <c r="H378" i="27"/>
  <c r="N378" i="27" s="1"/>
  <c r="L377" i="27"/>
  <c r="K377" i="27"/>
  <c r="N376" i="27"/>
  <c r="L376" i="27"/>
  <c r="K376" i="27"/>
  <c r="J376" i="27"/>
  <c r="I376" i="27"/>
  <c r="H376" i="27"/>
  <c r="G376" i="27"/>
  <c r="M376" i="27" s="1"/>
  <c r="N375" i="27"/>
  <c r="L375" i="27"/>
  <c r="K375" i="27"/>
  <c r="J375" i="27"/>
  <c r="I375" i="27"/>
  <c r="H375" i="27"/>
  <c r="G375" i="27"/>
  <c r="M375" i="27" s="1"/>
  <c r="L374" i="27"/>
  <c r="K374" i="27"/>
  <c r="L373" i="27"/>
  <c r="K373" i="27"/>
  <c r="J373" i="27"/>
  <c r="L372" i="27"/>
  <c r="K372" i="27"/>
  <c r="J372" i="27"/>
  <c r="F371" i="27"/>
  <c r="J602" i="27" s="1"/>
  <c r="E371" i="27"/>
  <c r="I604" i="27" s="1"/>
  <c r="D371" i="27"/>
  <c r="H599" i="27" s="1"/>
  <c r="N599" i="27" s="1"/>
  <c r="C371" i="27"/>
  <c r="G597" i="27" s="1"/>
  <c r="M597" i="27" s="1"/>
  <c r="L363" i="27"/>
  <c r="K363" i="27"/>
  <c r="J363" i="27"/>
  <c r="I363" i="27"/>
  <c r="H363" i="27"/>
  <c r="N363" i="27" s="1"/>
  <c r="G363" i="27"/>
  <c r="M363" i="27" s="1"/>
  <c r="N362" i="27"/>
  <c r="L362" i="27"/>
  <c r="K362" i="27"/>
  <c r="J362" i="27"/>
  <c r="I362" i="27"/>
  <c r="H362" i="27"/>
  <c r="G362" i="27"/>
  <c r="M362" i="27" s="1"/>
  <c r="L361" i="27"/>
  <c r="K361" i="27"/>
  <c r="J361" i="27"/>
  <c r="H361" i="27"/>
  <c r="N361" i="27" s="1"/>
  <c r="G361" i="27"/>
  <c r="M361" i="27" s="1"/>
  <c r="L360" i="27"/>
  <c r="K360" i="27"/>
  <c r="J360" i="27"/>
  <c r="I360" i="27"/>
  <c r="H360" i="27"/>
  <c r="N360" i="27" s="1"/>
  <c r="G360" i="27"/>
  <c r="M360" i="27" s="1"/>
  <c r="N359" i="27"/>
  <c r="L359" i="27"/>
  <c r="K359" i="27"/>
  <c r="J359" i="27"/>
  <c r="I359" i="27"/>
  <c r="H359" i="27"/>
  <c r="G359" i="27"/>
  <c r="M359" i="27" s="1"/>
  <c r="N358" i="27"/>
  <c r="L358" i="27"/>
  <c r="K358" i="27"/>
  <c r="J358" i="27"/>
  <c r="I358" i="27"/>
  <c r="H358" i="27"/>
  <c r="G358" i="27"/>
  <c r="M358" i="27" s="1"/>
  <c r="L357" i="27"/>
  <c r="K357" i="27"/>
  <c r="J357" i="27"/>
  <c r="I357" i="27"/>
  <c r="H357" i="27"/>
  <c r="N357" i="27" s="1"/>
  <c r="G357" i="27"/>
  <c r="M357" i="27" s="1"/>
  <c r="L356" i="27"/>
  <c r="K356" i="27"/>
  <c r="J356" i="27"/>
  <c r="I356" i="27"/>
  <c r="H356" i="27"/>
  <c r="N356" i="27" s="1"/>
  <c r="G356" i="27"/>
  <c r="M356" i="27" s="1"/>
  <c r="N355" i="27"/>
  <c r="L355" i="27"/>
  <c r="K355" i="27"/>
  <c r="J355" i="27"/>
  <c r="I355" i="27"/>
  <c r="H355" i="27"/>
  <c r="G355" i="27"/>
  <c r="M355" i="27" s="1"/>
  <c r="N354" i="27"/>
  <c r="L354" i="27"/>
  <c r="K354" i="27"/>
  <c r="J354" i="27"/>
  <c r="I354" i="27"/>
  <c r="H354" i="27"/>
  <c r="G354" i="27"/>
  <c r="M354" i="27" s="1"/>
  <c r="L353" i="27"/>
  <c r="K353" i="27"/>
  <c r="J353" i="27"/>
  <c r="I353" i="27"/>
  <c r="H353" i="27"/>
  <c r="N353" i="27" s="1"/>
  <c r="G353" i="27"/>
  <c r="M353" i="27" s="1"/>
  <c r="L352" i="27"/>
  <c r="K352" i="27"/>
  <c r="J352" i="27"/>
  <c r="H352" i="27"/>
  <c r="N352" i="27" s="1"/>
  <c r="G352" i="27"/>
  <c r="M352" i="27" s="1"/>
  <c r="N351" i="27"/>
  <c r="L351" i="27"/>
  <c r="K351" i="27"/>
  <c r="J351" i="27"/>
  <c r="I351" i="27"/>
  <c r="H351" i="27"/>
  <c r="G351" i="27"/>
  <c r="M351" i="27" s="1"/>
  <c r="L350" i="27"/>
  <c r="K350" i="27"/>
  <c r="J350" i="27"/>
  <c r="I350" i="27"/>
  <c r="H350" i="27"/>
  <c r="N350" i="27" s="1"/>
  <c r="G350" i="27"/>
  <c r="M350" i="27" s="1"/>
  <c r="L349" i="27"/>
  <c r="K349" i="27"/>
  <c r="J349" i="27"/>
  <c r="I349" i="27"/>
  <c r="H349" i="27"/>
  <c r="N349" i="27" s="1"/>
  <c r="G349" i="27"/>
  <c r="M349" i="27" s="1"/>
  <c r="N348" i="27"/>
  <c r="L348" i="27"/>
  <c r="K348" i="27"/>
  <c r="J348" i="27"/>
  <c r="I348" i="27"/>
  <c r="H348" i="27"/>
  <c r="G348" i="27"/>
  <c r="M348" i="27" s="1"/>
  <c r="N347" i="27"/>
  <c r="L347" i="27"/>
  <c r="K347" i="27"/>
  <c r="H347" i="27"/>
  <c r="N346" i="27"/>
  <c r="L346" i="27"/>
  <c r="K346" i="27"/>
  <c r="J346" i="27"/>
  <c r="I346" i="27"/>
  <c r="H346" i="27"/>
  <c r="G346" i="27"/>
  <c r="M346" i="27" s="1"/>
  <c r="L345" i="27"/>
  <c r="K345" i="27"/>
  <c r="J345" i="27"/>
  <c r="I345" i="27"/>
  <c r="G345" i="27"/>
  <c r="M345" i="27" s="1"/>
  <c r="N344" i="27"/>
  <c r="L344" i="27"/>
  <c r="K344" i="27"/>
  <c r="J344" i="27"/>
  <c r="I344" i="27"/>
  <c r="H344" i="27"/>
  <c r="G344" i="27"/>
  <c r="M344" i="27" s="1"/>
  <c r="L343" i="27"/>
  <c r="K343" i="27"/>
  <c r="J343" i="27"/>
  <c r="I343" i="27"/>
  <c r="H343" i="27"/>
  <c r="N343" i="27" s="1"/>
  <c r="G343" i="27"/>
  <c r="M343" i="27" s="1"/>
  <c r="L342" i="27"/>
  <c r="K342" i="27"/>
  <c r="J342" i="27"/>
  <c r="I342" i="27"/>
  <c r="H342" i="27"/>
  <c r="N342" i="27" s="1"/>
  <c r="G342" i="27"/>
  <c r="M342" i="27" s="1"/>
  <c r="L341" i="27"/>
  <c r="K341" i="27"/>
  <c r="I341" i="27"/>
  <c r="H341" i="27"/>
  <c r="N341" i="27" s="1"/>
  <c r="G341" i="27"/>
  <c r="M341" i="27" s="1"/>
  <c r="L340" i="27"/>
  <c r="K340" i="27"/>
  <c r="J340" i="27"/>
  <c r="I340" i="27"/>
  <c r="H340" i="27"/>
  <c r="N340" i="27" s="1"/>
  <c r="G340" i="27"/>
  <c r="M340" i="27" s="1"/>
  <c r="L339" i="27"/>
  <c r="K339" i="27"/>
  <c r="J339" i="27"/>
  <c r="I339" i="27"/>
  <c r="H339" i="27"/>
  <c r="N339" i="27" s="1"/>
  <c r="G339" i="27"/>
  <c r="M339" i="27" s="1"/>
  <c r="L338" i="27"/>
  <c r="K338" i="27"/>
  <c r="I338" i="27"/>
  <c r="G338" i="27"/>
  <c r="M338" i="27" s="1"/>
  <c r="N337" i="27"/>
  <c r="L337" i="27"/>
  <c r="K337" i="27"/>
  <c r="J337" i="27"/>
  <c r="I337" i="27"/>
  <c r="H337" i="27"/>
  <c r="G337" i="27"/>
  <c r="M337" i="27" s="1"/>
  <c r="L336" i="27"/>
  <c r="K336" i="27"/>
  <c r="I336" i="27"/>
  <c r="G336" i="27"/>
  <c r="M336" i="27" s="1"/>
  <c r="L335" i="27"/>
  <c r="K335" i="27"/>
  <c r="J335" i="27"/>
  <c r="I335" i="27"/>
  <c r="G335" i="27"/>
  <c r="M335" i="27" s="1"/>
  <c r="N334" i="27"/>
  <c r="L334" i="27"/>
  <c r="K334" i="27"/>
  <c r="J334" i="27"/>
  <c r="I334" i="27"/>
  <c r="H334" i="27"/>
  <c r="G334" i="27"/>
  <c r="M334" i="27" s="1"/>
  <c r="N333" i="27"/>
  <c r="L333" i="27"/>
  <c r="K333" i="27"/>
  <c r="J333" i="27"/>
  <c r="I333" i="27"/>
  <c r="H333" i="27"/>
  <c r="G333" i="27"/>
  <c r="M333" i="27" s="1"/>
  <c r="L332" i="27"/>
  <c r="K332" i="27"/>
  <c r="J332" i="27"/>
  <c r="I332" i="27"/>
  <c r="H332" i="27"/>
  <c r="N332" i="27" s="1"/>
  <c r="G332" i="27"/>
  <c r="M332" i="27" s="1"/>
  <c r="L331" i="27"/>
  <c r="K331" i="27"/>
  <c r="J331" i="27"/>
  <c r="I331" i="27"/>
  <c r="H331" i="27"/>
  <c r="N331" i="27" s="1"/>
  <c r="G331" i="27"/>
  <c r="M331" i="27" s="1"/>
  <c r="N330" i="27"/>
  <c r="L330" i="27"/>
  <c r="K330" i="27"/>
  <c r="J330" i="27"/>
  <c r="I330" i="27"/>
  <c r="H330" i="27"/>
  <c r="G330" i="27"/>
  <c r="M330" i="27" s="1"/>
  <c r="L329" i="27"/>
  <c r="K329" i="27"/>
  <c r="I329" i="27"/>
  <c r="H329" i="27"/>
  <c r="N329" i="27" s="1"/>
  <c r="G329" i="27"/>
  <c r="M329" i="27" s="1"/>
  <c r="L328" i="27"/>
  <c r="K328" i="27"/>
  <c r="J328" i="27"/>
  <c r="I328" i="27"/>
  <c r="H328" i="27"/>
  <c r="N328" i="27" s="1"/>
  <c r="G328" i="27"/>
  <c r="M328" i="27" s="1"/>
  <c r="L327" i="27"/>
  <c r="K327" i="27"/>
  <c r="L326" i="27"/>
  <c r="K326" i="27"/>
  <c r="J326" i="27"/>
  <c r="I326" i="27"/>
  <c r="H326" i="27"/>
  <c r="N326" i="27" s="1"/>
  <c r="G326" i="27"/>
  <c r="M326" i="27" s="1"/>
  <c r="L325" i="27"/>
  <c r="K325" i="27"/>
  <c r="J325" i="27"/>
  <c r="I325" i="27"/>
  <c r="L324" i="27"/>
  <c r="K324" i="27"/>
  <c r="N323" i="27"/>
  <c r="L323" i="27"/>
  <c r="K323" i="27"/>
  <c r="J323" i="27"/>
  <c r="I323" i="27"/>
  <c r="H323" i="27"/>
  <c r="G323" i="27"/>
  <c r="M323" i="27" s="1"/>
  <c r="L322" i="27"/>
  <c r="K322" i="27"/>
  <c r="J322" i="27"/>
  <c r="I322" i="27"/>
  <c r="H322" i="27"/>
  <c r="N322" i="27" s="1"/>
  <c r="G322" i="27"/>
  <c r="M322" i="27" s="1"/>
  <c r="L321" i="27"/>
  <c r="K321" i="27"/>
  <c r="J321" i="27"/>
  <c r="I321" i="27"/>
  <c r="H321" i="27"/>
  <c r="N321" i="27" s="1"/>
  <c r="G321" i="27"/>
  <c r="M321" i="27" s="1"/>
  <c r="N320" i="27"/>
  <c r="L320" i="27"/>
  <c r="K320" i="27"/>
  <c r="J320" i="27"/>
  <c r="I320" i="27"/>
  <c r="H320" i="27"/>
  <c r="G320" i="27"/>
  <c r="M320" i="27" s="1"/>
  <c r="N319" i="27"/>
  <c r="L319" i="27"/>
  <c r="K319" i="27"/>
  <c r="J319" i="27"/>
  <c r="I319" i="27"/>
  <c r="H319" i="27"/>
  <c r="G319" i="27"/>
  <c r="M319" i="27" s="1"/>
  <c r="L318" i="27"/>
  <c r="K318" i="27"/>
  <c r="I318" i="27"/>
  <c r="L317" i="27"/>
  <c r="K317" i="27"/>
  <c r="J317" i="27"/>
  <c r="I317" i="27"/>
  <c r="H317" i="27"/>
  <c r="N317" i="27" s="1"/>
  <c r="G317" i="27"/>
  <c r="M317" i="27" s="1"/>
  <c r="N316" i="27"/>
  <c r="L316" i="27"/>
  <c r="K316" i="27"/>
  <c r="J316" i="27"/>
  <c r="I316" i="27"/>
  <c r="H316" i="27"/>
  <c r="G316" i="27"/>
  <c r="M316" i="27" s="1"/>
  <c r="L315" i="27"/>
  <c r="K315" i="27"/>
  <c r="J315" i="27"/>
  <c r="I315" i="27"/>
  <c r="G315" i="27"/>
  <c r="M315" i="27" s="1"/>
  <c r="N314" i="27"/>
  <c r="L314" i="27"/>
  <c r="K314" i="27"/>
  <c r="J314" i="27"/>
  <c r="I314" i="27"/>
  <c r="H314" i="27"/>
  <c r="G314" i="27"/>
  <c r="M314" i="27" s="1"/>
  <c r="N313" i="27"/>
  <c r="L313" i="27"/>
  <c r="K313" i="27"/>
  <c r="J313" i="27"/>
  <c r="I313" i="27"/>
  <c r="H313" i="27"/>
  <c r="G313" i="27"/>
  <c r="M313" i="27" s="1"/>
  <c r="L312" i="27"/>
  <c r="K312" i="27"/>
  <c r="N311" i="27"/>
  <c r="L311" i="27"/>
  <c r="K311" i="27"/>
  <c r="J311" i="27"/>
  <c r="I311" i="27"/>
  <c r="H311" i="27"/>
  <c r="G311" i="27"/>
  <c r="M311" i="27" s="1"/>
  <c r="L310" i="27"/>
  <c r="K310" i="27"/>
  <c r="I310" i="27"/>
  <c r="G310" i="27"/>
  <c r="M310" i="27" s="1"/>
  <c r="N309" i="27"/>
  <c r="L309" i="27"/>
  <c r="K309" i="27"/>
  <c r="J309" i="27"/>
  <c r="I309" i="27"/>
  <c r="H309" i="27"/>
  <c r="L308" i="27"/>
  <c r="K308" i="27"/>
  <c r="J308" i="27"/>
  <c r="H308" i="27"/>
  <c r="N308" i="27" s="1"/>
  <c r="L307" i="27"/>
  <c r="K307" i="27"/>
  <c r="J307" i="27"/>
  <c r="L306" i="27"/>
  <c r="K306" i="27"/>
  <c r="N305" i="27"/>
  <c r="L305" i="27"/>
  <c r="K305" i="27"/>
  <c r="J305" i="27"/>
  <c r="I305" i="27"/>
  <c r="H305" i="27"/>
  <c r="G305" i="27"/>
  <c r="M305" i="27" s="1"/>
  <c r="L304" i="27"/>
  <c r="K304" i="27"/>
  <c r="J304" i="27"/>
  <c r="I304" i="27"/>
  <c r="G304" i="27"/>
  <c r="M304" i="27" s="1"/>
  <c r="N303" i="27"/>
  <c r="L303" i="27"/>
  <c r="K303" i="27"/>
  <c r="J303" i="27"/>
  <c r="I303" i="27"/>
  <c r="H303" i="27"/>
  <c r="G303" i="27"/>
  <c r="M303" i="27" s="1"/>
  <c r="L302" i="27"/>
  <c r="K302" i="27"/>
  <c r="J302" i="27"/>
  <c r="I302" i="27"/>
  <c r="H302" i="27"/>
  <c r="N302" i="27" s="1"/>
  <c r="G302" i="27"/>
  <c r="M302" i="27" s="1"/>
  <c r="L301" i="27"/>
  <c r="K301" i="27"/>
  <c r="I301" i="27"/>
  <c r="H301" i="27"/>
  <c r="N301" i="27" s="1"/>
  <c r="G301" i="27"/>
  <c r="M301" i="27" s="1"/>
  <c r="L300" i="27"/>
  <c r="K300" i="27"/>
  <c r="I300" i="27"/>
  <c r="G300" i="27"/>
  <c r="M300" i="27" s="1"/>
  <c r="L299" i="27"/>
  <c r="K299" i="27"/>
  <c r="I299" i="27"/>
  <c r="H299" i="27"/>
  <c r="N299" i="27" s="1"/>
  <c r="G299" i="27"/>
  <c r="M299" i="27" s="1"/>
  <c r="L298" i="27"/>
  <c r="K298" i="27"/>
  <c r="I298" i="27"/>
  <c r="H298" i="27"/>
  <c r="N298" i="27" s="1"/>
  <c r="G298" i="27"/>
  <c r="M298" i="27" s="1"/>
  <c r="N297" i="27"/>
  <c r="L297" i="27"/>
  <c r="K297" i="27"/>
  <c r="J297" i="27"/>
  <c r="I297" i="27"/>
  <c r="H297" i="27"/>
  <c r="G297" i="27"/>
  <c r="M297" i="27" s="1"/>
  <c r="L296" i="27"/>
  <c r="K296" i="27"/>
  <c r="J296" i="27"/>
  <c r="I296" i="27"/>
  <c r="H296" i="27"/>
  <c r="N296" i="27" s="1"/>
  <c r="G296" i="27"/>
  <c r="M296" i="27" s="1"/>
  <c r="L295" i="27"/>
  <c r="K295" i="27"/>
  <c r="J295" i="27"/>
  <c r="I295" i="27"/>
  <c r="G295" i="27"/>
  <c r="M295" i="27" s="1"/>
  <c r="L294" i="27"/>
  <c r="K294" i="27"/>
  <c r="J294" i="27"/>
  <c r="I294" i="27"/>
  <c r="H294" i="27"/>
  <c r="N294" i="27" s="1"/>
  <c r="G294" i="27"/>
  <c r="M294" i="27" s="1"/>
  <c r="L293" i="27"/>
  <c r="K293" i="27"/>
  <c r="L292" i="27"/>
  <c r="K292" i="27"/>
  <c r="J292" i="27"/>
  <c r="G292" i="27"/>
  <c r="M292" i="27" s="1"/>
  <c r="N291" i="27"/>
  <c r="L291" i="27"/>
  <c r="K291" i="27"/>
  <c r="J291" i="27"/>
  <c r="I291" i="27"/>
  <c r="H291" i="27"/>
  <c r="G291" i="27"/>
  <c r="M291" i="27" s="1"/>
  <c r="L290" i="27"/>
  <c r="K290" i="27"/>
  <c r="J290" i="27"/>
  <c r="I290" i="27"/>
  <c r="H290" i="27"/>
  <c r="N290" i="27" s="1"/>
  <c r="G290" i="27"/>
  <c r="M290" i="27" s="1"/>
  <c r="L289" i="27"/>
  <c r="K289" i="27"/>
  <c r="J289" i="27"/>
  <c r="I289" i="27"/>
  <c r="H289" i="27"/>
  <c r="N289" i="27" s="1"/>
  <c r="G289" i="27"/>
  <c r="M289" i="27" s="1"/>
  <c r="L288" i="27"/>
  <c r="K288" i="27"/>
  <c r="I288" i="27"/>
  <c r="G288" i="27"/>
  <c r="M288" i="27" s="1"/>
  <c r="L287" i="27"/>
  <c r="K287" i="27"/>
  <c r="J287" i="27"/>
  <c r="I287" i="27"/>
  <c r="G287" i="27"/>
  <c r="M287" i="27" s="1"/>
  <c r="L286" i="27"/>
  <c r="K286" i="27"/>
  <c r="I286" i="27"/>
  <c r="L285" i="27"/>
  <c r="K285" i="27"/>
  <c r="G285" i="27"/>
  <c r="M285" i="27" s="1"/>
  <c r="L284" i="27"/>
  <c r="K284" i="27"/>
  <c r="J284" i="27"/>
  <c r="L283" i="27"/>
  <c r="K283" i="27"/>
  <c r="J283" i="27"/>
  <c r="I283" i="27"/>
  <c r="H283" i="27"/>
  <c r="N283" i="27" s="1"/>
  <c r="G283" i="27"/>
  <c r="M283" i="27" s="1"/>
  <c r="L282" i="27"/>
  <c r="K282" i="27"/>
  <c r="J282" i="27"/>
  <c r="I282" i="27"/>
  <c r="H282" i="27"/>
  <c r="N282" i="27" s="1"/>
  <c r="G282" i="27"/>
  <c r="M282" i="27" s="1"/>
  <c r="L281" i="27"/>
  <c r="K281" i="27"/>
  <c r="H281" i="27"/>
  <c r="N281" i="27" s="1"/>
  <c r="L280" i="27"/>
  <c r="K280" i="27"/>
  <c r="I280" i="27"/>
  <c r="H280" i="27"/>
  <c r="N280" i="27" s="1"/>
  <c r="G280" i="27"/>
  <c r="M280" i="27" s="1"/>
  <c r="L279" i="27"/>
  <c r="K279" i="27"/>
  <c r="J279" i="27"/>
  <c r="I279" i="27"/>
  <c r="H279" i="27"/>
  <c r="N279" i="27" s="1"/>
  <c r="G279" i="27"/>
  <c r="M279" i="27" s="1"/>
  <c r="L278" i="27"/>
  <c r="K278" i="27"/>
  <c r="J278" i="27"/>
  <c r="I278" i="27"/>
  <c r="H278" i="27"/>
  <c r="N278" i="27" s="1"/>
  <c r="G278" i="27"/>
  <c r="M278" i="27" s="1"/>
  <c r="L277" i="27"/>
  <c r="K277" i="27"/>
  <c r="J277" i="27"/>
  <c r="L276" i="27"/>
  <c r="K276" i="27"/>
  <c r="J276" i="27"/>
  <c r="H276" i="27"/>
  <c r="N276" i="27" s="1"/>
  <c r="L275" i="27"/>
  <c r="K275" i="27"/>
  <c r="J275" i="27"/>
  <c r="H275" i="27"/>
  <c r="N275" i="27" s="1"/>
  <c r="G275" i="27"/>
  <c r="M275" i="27" s="1"/>
  <c r="L274" i="27"/>
  <c r="K274" i="27"/>
  <c r="J274" i="27"/>
  <c r="I274" i="27"/>
  <c r="H274" i="27"/>
  <c r="N274" i="27" s="1"/>
  <c r="G274" i="27"/>
  <c r="M274" i="27" s="1"/>
  <c r="L273" i="27"/>
  <c r="K273" i="27"/>
  <c r="J273" i="27"/>
  <c r="I273" i="27"/>
  <c r="H273" i="27"/>
  <c r="N273" i="27" s="1"/>
  <c r="G273" i="27"/>
  <c r="M273" i="27" s="1"/>
  <c r="N272" i="27"/>
  <c r="L272" i="27"/>
  <c r="K272" i="27"/>
  <c r="J272" i="27"/>
  <c r="I272" i="27"/>
  <c r="H272" i="27"/>
  <c r="G272" i="27"/>
  <c r="M272" i="27" s="1"/>
  <c r="L271" i="27"/>
  <c r="K271" i="27"/>
  <c r="G271" i="27"/>
  <c r="M271" i="27" s="1"/>
  <c r="L270" i="27"/>
  <c r="K270" i="27"/>
  <c r="L269" i="27"/>
  <c r="K269" i="27"/>
  <c r="J269" i="27"/>
  <c r="H269" i="27"/>
  <c r="N269" i="27" s="1"/>
  <c r="G269" i="27"/>
  <c r="M269" i="27" s="1"/>
  <c r="L268" i="27"/>
  <c r="K268" i="27"/>
  <c r="J268" i="27"/>
  <c r="I268" i="27"/>
  <c r="H268" i="27"/>
  <c r="N268" i="27" s="1"/>
  <c r="G268" i="27"/>
  <c r="M268" i="27" s="1"/>
  <c r="L267" i="27"/>
  <c r="K267" i="27"/>
  <c r="J267" i="27"/>
  <c r="I267" i="27"/>
  <c r="G267" i="27"/>
  <c r="M267" i="27" s="1"/>
  <c r="L266" i="27"/>
  <c r="K266" i="27"/>
  <c r="J266" i="27"/>
  <c r="I266" i="27"/>
  <c r="H266" i="27"/>
  <c r="N266" i="27" s="1"/>
  <c r="G266" i="27"/>
  <c r="M266" i="27" s="1"/>
  <c r="L265" i="27"/>
  <c r="K265" i="27"/>
  <c r="G265" i="27"/>
  <c r="M265" i="27" s="1"/>
  <c r="N264" i="27"/>
  <c r="L264" i="27"/>
  <c r="K264" i="27"/>
  <c r="J264" i="27"/>
  <c r="I264" i="27"/>
  <c r="H264" i="27"/>
  <c r="G264" i="27"/>
  <c r="M264" i="27" s="1"/>
  <c r="N263" i="27"/>
  <c r="L263" i="27"/>
  <c r="K263" i="27"/>
  <c r="J263" i="27"/>
  <c r="I263" i="27"/>
  <c r="H263" i="27"/>
  <c r="G263" i="27"/>
  <c r="M263" i="27" s="1"/>
  <c r="L262" i="27"/>
  <c r="K262" i="27"/>
  <c r="J262" i="27"/>
  <c r="I262" i="27"/>
  <c r="H262" i="27"/>
  <c r="N262" i="27" s="1"/>
  <c r="G262" i="27"/>
  <c r="M262" i="27" s="1"/>
  <c r="L261" i="27"/>
  <c r="K261" i="27"/>
  <c r="L260" i="27"/>
  <c r="K260" i="27"/>
  <c r="J260" i="27"/>
  <c r="H260" i="27"/>
  <c r="N260" i="27" s="1"/>
  <c r="G260" i="27"/>
  <c r="M260" i="27" s="1"/>
  <c r="L259" i="27"/>
  <c r="K259" i="27"/>
  <c r="J259" i="27"/>
  <c r="I259" i="27"/>
  <c r="H259" i="27"/>
  <c r="N259" i="27" s="1"/>
  <c r="G259" i="27"/>
  <c r="M259" i="27" s="1"/>
  <c r="L258" i="27"/>
  <c r="K258" i="27"/>
  <c r="N257" i="27"/>
  <c r="L257" i="27"/>
  <c r="K257" i="27"/>
  <c r="H257" i="27"/>
  <c r="G257" i="27"/>
  <c r="M257" i="27" s="1"/>
  <c r="N256" i="27"/>
  <c r="L256" i="27"/>
  <c r="K256" i="27"/>
  <c r="J256" i="27"/>
  <c r="I256" i="27"/>
  <c r="H256" i="27"/>
  <c r="G256" i="27"/>
  <c r="M256" i="27" s="1"/>
  <c r="N255" i="27"/>
  <c r="L255" i="27"/>
  <c r="K255" i="27"/>
  <c r="H255" i="27"/>
  <c r="L254" i="27"/>
  <c r="K254" i="27"/>
  <c r="J254" i="27"/>
  <c r="I254" i="27"/>
  <c r="G254" i="27"/>
  <c r="M254" i="27" s="1"/>
  <c r="N253" i="27"/>
  <c r="L253" i="27"/>
  <c r="K253" i="27"/>
  <c r="J253" i="27"/>
  <c r="I253" i="27"/>
  <c r="H253" i="27"/>
  <c r="L252" i="27"/>
  <c r="K252" i="27"/>
  <c r="J252" i="27"/>
  <c r="I252" i="27"/>
  <c r="G252" i="27"/>
  <c r="M252" i="27" s="1"/>
  <c r="L251" i="27"/>
  <c r="K251" i="27"/>
  <c r="J251" i="27"/>
  <c r="I251" i="27"/>
  <c r="H251" i="27"/>
  <c r="N251" i="27" s="1"/>
  <c r="G251" i="27"/>
  <c r="M251" i="27" s="1"/>
  <c r="L250" i="27"/>
  <c r="K250" i="27"/>
  <c r="J250" i="27"/>
  <c r="I250" i="27"/>
  <c r="H250" i="27"/>
  <c r="N250" i="27" s="1"/>
  <c r="G250" i="27"/>
  <c r="M250" i="27" s="1"/>
  <c r="N249" i="27"/>
  <c r="L249" i="27"/>
  <c r="K249" i="27"/>
  <c r="J249" i="27"/>
  <c r="I249" i="27"/>
  <c r="H249" i="27"/>
  <c r="G249" i="27"/>
  <c r="M249" i="27" s="1"/>
  <c r="L248" i="27"/>
  <c r="K248" i="27"/>
  <c r="I248" i="27"/>
  <c r="L247" i="27"/>
  <c r="K247" i="27"/>
  <c r="J247" i="27"/>
  <c r="I247" i="27"/>
  <c r="H247" i="27"/>
  <c r="N247" i="27" s="1"/>
  <c r="G247" i="27"/>
  <c r="M247" i="27" s="1"/>
  <c r="L246" i="27"/>
  <c r="K246" i="27"/>
  <c r="J246" i="27"/>
  <c r="I246" i="27"/>
  <c r="H246" i="27"/>
  <c r="N246" i="27" s="1"/>
  <c r="G246" i="27"/>
  <c r="M246" i="27" s="1"/>
  <c r="N245" i="27"/>
  <c r="L245" i="27"/>
  <c r="K245" i="27"/>
  <c r="J245" i="27"/>
  <c r="I245" i="27"/>
  <c r="H245" i="27"/>
  <c r="G245" i="27"/>
  <c r="M245" i="27" s="1"/>
  <c r="N244" i="27"/>
  <c r="L244" i="27"/>
  <c r="K244" i="27"/>
  <c r="J244" i="27"/>
  <c r="I244" i="27"/>
  <c r="H244" i="27"/>
  <c r="G244" i="27"/>
  <c r="M244" i="27" s="1"/>
  <c r="L243" i="27"/>
  <c r="K243" i="27"/>
  <c r="J243" i="27"/>
  <c r="I243" i="27"/>
  <c r="H243" i="27"/>
  <c r="N243" i="27" s="1"/>
  <c r="G243" i="27"/>
  <c r="M243" i="27" s="1"/>
  <c r="L242" i="27"/>
  <c r="K242" i="27"/>
  <c r="L241" i="27"/>
  <c r="K241" i="27"/>
  <c r="J241" i="27"/>
  <c r="I241" i="27"/>
  <c r="G241" i="27"/>
  <c r="M241" i="27" s="1"/>
  <c r="N240" i="27"/>
  <c r="L240" i="27"/>
  <c r="K240" i="27"/>
  <c r="J240" i="27"/>
  <c r="I240" i="27"/>
  <c r="H240" i="27"/>
  <c r="G240" i="27"/>
  <c r="M240" i="27" s="1"/>
  <c r="N239" i="27"/>
  <c r="L239" i="27"/>
  <c r="K239" i="27"/>
  <c r="J239" i="27"/>
  <c r="I239" i="27"/>
  <c r="H239" i="27"/>
  <c r="G239" i="27"/>
  <c r="M239" i="27" s="1"/>
  <c r="L238" i="27"/>
  <c r="K238" i="27"/>
  <c r="J238" i="27"/>
  <c r="I238" i="27"/>
  <c r="H238" i="27"/>
  <c r="N238" i="27" s="1"/>
  <c r="G238" i="27"/>
  <c r="M238" i="27" s="1"/>
  <c r="L237" i="27"/>
  <c r="K237" i="27"/>
  <c r="J237" i="27"/>
  <c r="I237" i="27"/>
  <c r="H237" i="27"/>
  <c r="N237" i="27" s="1"/>
  <c r="G237" i="27"/>
  <c r="M237" i="27" s="1"/>
  <c r="N236" i="27"/>
  <c r="L236" i="27"/>
  <c r="K236" i="27"/>
  <c r="J236" i="27"/>
  <c r="I236" i="27"/>
  <c r="H236" i="27"/>
  <c r="G236" i="27"/>
  <c r="M236" i="27" s="1"/>
  <c r="L235" i="27"/>
  <c r="K235" i="27"/>
  <c r="J235" i="27"/>
  <c r="L234" i="27"/>
  <c r="K234" i="27"/>
  <c r="J234" i="27"/>
  <c r="I234" i="27"/>
  <c r="H234" i="27"/>
  <c r="N234" i="27" s="1"/>
  <c r="G234" i="27"/>
  <c r="M234" i="27" s="1"/>
  <c r="L233" i="27"/>
  <c r="K233" i="27"/>
  <c r="J233" i="27"/>
  <c r="I233" i="27"/>
  <c r="H233" i="27"/>
  <c r="N233" i="27" s="1"/>
  <c r="G233" i="27"/>
  <c r="M233" i="27" s="1"/>
  <c r="N232" i="27"/>
  <c r="L232" i="27"/>
  <c r="K232" i="27"/>
  <c r="J232" i="27"/>
  <c r="I232" i="27"/>
  <c r="H232" i="27"/>
  <c r="G232" i="27"/>
  <c r="M232" i="27" s="1"/>
  <c r="N231" i="27"/>
  <c r="L231" i="27"/>
  <c r="K231" i="27"/>
  <c r="J231" i="27"/>
  <c r="I231" i="27"/>
  <c r="H231" i="27"/>
  <c r="G231" i="27"/>
  <c r="M231" i="27" s="1"/>
  <c r="N230" i="27"/>
  <c r="L230" i="27"/>
  <c r="K230" i="27"/>
  <c r="H230" i="27"/>
  <c r="G230" i="27"/>
  <c r="M230" i="27" s="1"/>
  <c r="N229" i="27"/>
  <c r="L229" i="27"/>
  <c r="K229" i="27"/>
  <c r="J229" i="27"/>
  <c r="I229" i="27"/>
  <c r="H229" i="27"/>
  <c r="G229" i="27"/>
  <c r="M229" i="27" s="1"/>
  <c r="L228" i="27"/>
  <c r="K228" i="27"/>
  <c r="J228" i="27"/>
  <c r="I228" i="27"/>
  <c r="H228" i="27"/>
  <c r="N228" i="27" s="1"/>
  <c r="G228" i="27"/>
  <c r="M228" i="27" s="1"/>
  <c r="L227" i="27"/>
  <c r="K227" i="27"/>
  <c r="I227" i="27"/>
  <c r="L226" i="27"/>
  <c r="K226" i="27"/>
  <c r="I226" i="27"/>
  <c r="N225" i="27"/>
  <c r="L225" i="27"/>
  <c r="K225" i="27"/>
  <c r="J225" i="27"/>
  <c r="I225" i="27"/>
  <c r="H225" i="27"/>
  <c r="G225" i="27"/>
  <c r="M225" i="27" s="1"/>
  <c r="L224" i="27"/>
  <c r="K224" i="27"/>
  <c r="J224" i="27"/>
  <c r="I224" i="27"/>
  <c r="H224" i="27"/>
  <c r="N224" i="27" s="1"/>
  <c r="G224" i="27"/>
  <c r="M224" i="27" s="1"/>
  <c r="L223" i="27"/>
  <c r="K223" i="27"/>
  <c r="I223" i="27"/>
  <c r="H223" i="27"/>
  <c r="N223" i="27" s="1"/>
  <c r="G223" i="27"/>
  <c r="M223" i="27" s="1"/>
  <c r="N222" i="27"/>
  <c r="L222" i="27"/>
  <c r="K222" i="27"/>
  <c r="J222" i="27"/>
  <c r="I222" i="27"/>
  <c r="H222" i="27"/>
  <c r="L221" i="27"/>
  <c r="K221" i="27"/>
  <c r="J221" i="27"/>
  <c r="I221" i="27"/>
  <c r="G221" i="27"/>
  <c r="M221" i="27" s="1"/>
  <c r="L220" i="27"/>
  <c r="K220" i="27"/>
  <c r="L219" i="27"/>
  <c r="K219" i="27"/>
  <c r="L218" i="27"/>
  <c r="K218" i="27"/>
  <c r="J218" i="27"/>
  <c r="L217" i="27"/>
  <c r="K217" i="27"/>
  <c r="J217" i="27"/>
  <c r="I217" i="27"/>
  <c r="H217" i="27"/>
  <c r="N217" i="27" s="1"/>
  <c r="G217" i="27"/>
  <c r="M217" i="27" s="1"/>
  <c r="L216" i="27"/>
  <c r="K216" i="27"/>
  <c r="H216" i="27"/>
  <c r="N216" i="27" s="1"/>
  <c r="G216" i="27"/>
  <c r="M216" i="27" s="1"/>
  <c r="L215" i="27"/>
  <c r="K215" i="27"/>
  <c r="H215" i="27"/>
  <c r="N215" i="27" s="1"/>
  <c r="G215" i="27"/>
  <c r="M215" i="27" s="1"/>
  <c r="L214" i="27"/>
  <c r="K214" i="27"/>
  <c r="J214" i="27"/>
  <c r="I214" i="27"/>
  <c r="H214" i="27"/>
  <c r="N214" i="27" s="1"/>
  <c r="G214" i="27"/>
  <c r="M214" i="27" s="1"/>
  <c r="L213" i="27"/>
  <c r="K213" i="27"/>
  <c r="J213" i="27"/>
  <c r="I213" i="27"/>
  <c r="H213" i="27"/>
  <c r="N213" i="27" s="1"/>
  <c r="G213" i="27"/>
  <c r="M213" i="27" s="1"/>
  <c r="N212" i="27"/>
  <c r="L212" i="27"/>
  <c r="K212" i="27"/>
  <c r="J212" i="27"/>
  <c r="I212" i="27"/>
  <c r="H212" i="27"/>
  <c r="G212" i="27"/>
  <c r="M212" i="27" s="1"/>
  <c r="N211" i="27"/>
  <c r="L211" i="27"/>
  <c r="K211" i="27"/>
  <c r="J211" i="27"/>
  <c r="I211" i="27"/>
  <c r="H211" i="27"/>
  <c r="G211" i="27"/>
  <c r="M211" i="27" s="1"/>
  <c r="L210" i="27"/>
  <c r="K210" i="27"/>
  <c r="L209" i="27"/>
  <c r="K209" i="27"/>
  <c r="L208" i="27"/>
  <c r="K208" i="27"/>
  <c r="J208" i="27"/>
  <c r="I208" i="27"/>
  <c r="H208" i="27"/>
  <c r="N208" i="27" s="1"/>
  <c r="G208" i="27"/>
  <c r="M208" i="27" s="1"/>
  <c r="L207" i="27"/>
  <c r="K207" i="27"/>
  <c r="J207" i="27"/>
  <c r="I207" i="27"/>
  <c r="H207" i="27"/>
  <c r="N207" i="27" s="1"/>
  <c r="G207" i="27"/>
  <c r="M207" i="27" s="1"/>
  <c r="L206" i="27"/>
  <c r="K206" i="27"/>
  <c r="J206" i="27"/>
  <c r="H206" i="27"/>
  <c r="N206" i="27" s="1"/>
  <c r="G206" i="27"/>
  <c r="M206" i="27" s="1"/>
  <c r="L205" i="27"/>
  <c r="K205" i="27"/>
  <c r="J205" i="27"/>
  <c r="I205" i="27"/>
  <c r="H205" i="27"/>
  <c r="N205" i="27" s="1"/>
  <c r="G205" i="27"/>
  <c r="M205" i="27" s="1"/>
  <c r="L204" i="27"/>
  <c r="K204" i="27"/>
  <c r="L203" i="27"/>
  <c r="K203" i="27"/>
  <c r="L202" i="27"/>
  <c r="K202" i="27"/>
  <c r="G202" i="27"/>
  <c r="M202" i="27" s="1"/>
  <c r="L201" i="27"/>
  <c r="K201" i="27"/>
  <c r="L200" i="27"/>
  <c r="K200" i="27"/>
  <c r="J200" i="27"/>
  <c r="I200" i="27"/>
  <c r="H200" i="27"/>
  <c r="N200" i="27" s="1"/>
  <c r="G200" i="27"/>
  <c r="M200" i="27" s="1"/>
  <c r="L199" i="27"/>
  <c r="K199" i="27"/>
  <c r="J199" i="27"/>
  <c r="H199" i="27"/>
  <c r="N199" i="27" s="1"/>
  <c r="G199" i="27"/>
  <c r="M199" i="27" s="1"/>
  <c r="L198" i="27"/>
  <c r="K198" i="27"/>
  <c r="I198" i="27"/>
  <c r="H198" i="27"/>
  <c r="N198" i="27" s="1"/>
  <c r="L197" i="27"/>
  <c r="K197" i="27"/>
  <c r="H197" i="27"/>
  <c r="N197" i="27" s="1"/>
  <c r="L196" i="27"/>
  <c r="K196" i="27"/>
  <c r="J196" i="27"/>
  <c r="H196" i="27"/>
  <c r="N196" i="27" s="1"/>
  <c r="G196" i="27"/>
  <c r="M196" i="27" s="1"/>
  <c r="L195" i="27"/>
  <c r="K195" i="27"/>
  <c r="J195" i="27"/>
  <c r="L194" i="27"/>
  <c r="K194" i="27"/>
  <c r="J194" i="27"/>
  <c r="I194" i="27"/>
  <c r="H194" i="27"/>
  <c r="N194" i="27" s="1"/>
  <c r="G194" i="27"/>
  <c r="M194" i="27" s="1"/>
  <c r="L193" i="27"/>
  <c r="K193" i="27"/>
  <c r="L192" i="27"/>
  <c r="K192" i="27"/>
  <c r="I192" i="27"/>
  <c r="H192" i="27"/>
  <c r="N192" i="27" s="1"/>
  <c r="G192" i="27"/>
  <c r="M192" i="27" s="1"/>
  <c r="L191" i="27"/>
  <c r="K191" i="27"/>
  <c r="L190" i="27"/>
  <c r="K190" i="27"/>
  <c r="J190" i="27"/>
  <c r="I190" i="27"/>
  <c r="H190" i="27"/>
  <c r="N190" i="27" s="1"/>
  <c r="G190" i="27"/>
  <c r="M190" i="27" s="1"/>
  <c r="L189" i="27"/>
  <c r="K189" i="27"/>
  <c r="J189" i="27"/>
  <c r="I189" i="27"/>
  <c r="H189" i="27"/>
  <c r="N189" i="27" s="1"/>
  <c r="F188" i="27"/>
  <c r="E188" i="27"/>
  <c r="I361" i="27" s="1"/>
  <c r="D188" i="27"/>
  <c r="H345" i="27" s="1"/>
  <c r="N345" i="27" s="1"/>
  <c r="C188" i="27"/>
  <c r="G347" i="27" s="1"/>
  <c r="M347" i="27" s="1"/>
  <c r="L180" i="27"/>
  <c r="K180" i="27"/>
  <c r="J180" i="27"/>
  <c r="I180" i="27"/>
  <c r="H180" i="27"/>
  <c r="N180" i="27" s="1"/>
  <c r="G180" i="27"/>
  <c r="M180" i="27" s="1"/>
  <c r="L179" i="27"/>
  <c r="K179" i="27"/>
  <c r="J179" i="27"/>
  <c r="I179" i="27"/>
  <c r="H179" i="27"/>
  <c r="N179" i="27" s="1"/>
  <c r="G179" i="27"/>
  <c r="M179" i="27" s="1"/>
  <c r="N178" i="27"/>
  <c r="L178" i="27"/>
  <c r="K178" i="27"/>
  <c r="J178" i="27"/>
  <c r="I178" i="27"/>
  <c r="H178" i="27"/>
  <c r="L177" i="27"/>
  <c r="K177" i="27"/>
  <c r="N176" i="27"/>
  <c r="L176" i="27"/>
  <c r="K176" i="27"/>
  <c r="J176" i="27"/>
  <c r="I176" i="27"/>
  <c r="H176" i="27"/>
  <c r="G176" i="27"/>
  <c r="M176" i="27" s="1"/>
  <c r="L175" i="27"/>
  <c r="K175" i="27"/>
  <c r="J175" i="27"/>
  <c r="I175" i="27"/>
  <c r="H175" i="27"/>
  <c r="N175" i="27" s="1"/>
  <c r="G175" i="27"/>
  <c r="M175" i="27" s="1"/>
  <c r="L174" i="27"/>
  <c r="K174" i="27"/>
  <c r="J174" i="27"/>
  <c r="I174" i="27"/>
  <c r="H174" i="27"/>
  <c r="N174" i="27" s="1"/>
  <c r="G174" i="27"/>
  <c r="M174" i="27" s="1"/>
  <c r="L173" i="27"/>
  <c r="K173" i="27"/>
  <c r="J173" i="27"/>
  <c r="I173" i="27"/>
  <c r="H173" i="27"/>
  <c r="N173" i="27" s="1"/>
  <c r="G173" i="27"/>
  <c r="M173" i="27" s="1"/>
  <c r="N172" i="27"/>
  <c r="L172" i="27"/>
  <c r="K172" i="27"/>
  <c r="J172" i="27"/>
  <c r="I172" i="27"/>
  <c r="H172" i="27"/>
  <c r="G172" i="27"/>
  <c r="M172" i="27" s="1"/>
  <c r="L171" i="27"/>
  <c r="K171" i="27"/>
  <c r="J171" i="27"/>
  <c r="I171" i="27"/>
  <c r="G171" i="27"/>
  <c r="M171" i="27" s="1"/>
  <c r="L170" i="27"/>
  <c r="K170" i="27"/>
  <c r="I170" i="27"/>
  <c r="L169" i="27"/>
  <c r="K169" i="27"/>
  <c r="J169" i="27"/>
  <c r="I169" i="27"/>
  <c r="H169" i="27"/>
  <c r="N169" i="27" s="1"/>
  <c r="L168" i="27"/>
  <c r="K168" i="27"/>
  <c r="J168" i="27"/>
  <c r="I168" i="27"/>
  <c r="H168" i="27"/>
  <c r="N168" i="27" s="1"/>
  <c r="G168" i="27"/>
  <c r="M168" i="27" s="1"/>
  <c r="N167" i="27"/>
  <c r="L167" i="27"/>
  <c r="K167" i="27"/>
  <c r="H167" i="27"/>
  <c r="G167" i="27"/>
  <c r="M167" i="27" s="1"/>
  <c r="L166" i="27"/>
  <c r="K166" i="27"/>
  <c r="I166" i="27"/>
  <c r="N165" i="27"/>
  <c r="L165" i="27"/>
  <c r="K165" i="27"/>
  <c r="J165" i="27"/>
  <c r="I165" i="27"/>
  <c r="H165" i="27"/>
  <c r="G165" i="27"/>
  <c r="M165" i="27" s="1"/>
  <c r="L164" i="27"/>
  <c r="K164" i="27"/>
  <c r="J164" i="27"/>
  <c r="I164" i="27"/>
  <c r="H164" i="27"/>
  <c r="N164" i="27" s="1"/>
  <c r="G164" i="27"/>
  <c r="M164" i="27" s="1"/>
  <c r="L163" i="27"/>
  <c r="K163" i="27"/>
  <c r="J163" i="27"/>
  <c r="I163" i="27"/>
  <c r="H163" i="27"/>
  <c r="N163" i="27" s="1"/>
  <c r="G163" i="27"/>
  <c r="M163" i="27" s="1"/>
  <c r="L162" i="27"/>
  <c r="K162" i="27"/>
  <c r="J162" i="27"/>
  <c r="I162" i="27"/>
  <c r="H162" i="27"/>
  <c r="N162" i="27" s="1"/>
  <c r="G162" i="27"/>
  <c r="M162" i="27" s="1"/>
  <c r="N161" i="27"/>
  <c r="L161" i="27"/>
  <c r="K161" i="27"/>
  <c r="J161" i="27"/>
  <c r="I161" i="27"/>
  <c r="H161" i="27"/>
  <c r="G161" i="27"/>
  <c r="M161" i="27" s="1"/>
  <c r="L160" i="27"/>
  <c r="K160" i="27"/>
  <c r="J160" i="27"/>
  <c r="I160" i="27"/>
  <c r="H160" i="27"/>
  <c r="N160" i="27" s="1"/>
  <c r="G160" i="27"/>
  <c r="M160" i="27" s="1"/>
  <c r="L159" i="27"/>
  <c r="K159" i="27"/>
  <c r="J159" i="27"/>
  <c r="I159" i="27"/>
  <c r="H159" i="27"/>
  <c r="N159" i="27" s="1"/>
  <c r="G159" i="27"/>
  <c r="M159" i="27" s="1"/>
  <c r="L158" i="27"/>
  <c r="K158" i="27"/>
  <c r="J158" i="27"/>
  <c r="I158" i="27"/>
  <c r="H158" i="27"/>
  <c r="N158" i="27" s="1"/>
  <c r="G158" i="27"/>
  <c r="M158" i="27" s="1"/>
  <c r="N157" i="27"/>
  <c r="L157" i="27"/>
  <c r="K157" i="27"/>
  <c r="J157" i="27"/>
  <c r="I157" i="27"/>
  <c r="H157" i="27"/>
  <c r="G157" i="27"/>
  <c r="M157" i="27" s="1"/>
  <c r="L156" i="27"/>
  <c r="K156" i="27"/>
  <c r="J156" i="27"/>
  <c r="I156" i="27"/>
  <c r="H156" i="27"/>
  <c r="N156" i="27" s="1"/>
  <c r="G156" i="27"/>
  <c r="M156" i="27" s="1"/>
  <c r="L155" i="27"/>
  <c r="K155" i="27"/>
  <c r="J155" i="27"/>
  <c r="I155" i="27"/>
  <c r="L154" i="27"/>
  <c r="K154" i="27"/>
  <c r="I154" i="27"/>
  <c r="G154" i="27"/>
  <c r="L153" i="27"/>
  <c r="K153" i="27"/>
  <c r="J153" i="27"/>
  <c r="I153" i="27"/>
  <c r="L152" i="27"/>
  <c r="K152" i="27"/>
  <c r="J152" i="27"/>
  <c r="I152" i="27"/>
  <c r="H152" i="27"/>
  <c r="N152" i="27" s="1"/>
  <c r="G152" i="27"/>
  <c r="M152" i="27" s="1"/>
  <c r="L151" i="27"/>
  <c r="K151" i="27"/>
  <c r="J151" i="27"/>
  <c r="I151" i="27"/>
  <c r="H151" i="27"/>
  <c r="N151" i="27" s="1"/>
  <c r="G151" i="27"/>
  <c r="M151" i="27" s="1"/>
  <c r="L150" i="27"/>
  <c r="K150" i="27"/>
  <c r="J150" i="27"/>
  <c r="I150" i="27"/>
  <c r="N149" i="27"/>
  <c r="L149" i="27"/>
  <c r="K149" i="27"/>
  <c r="H149" i="27"/>
  <c r="G149" i="27"/>
  <c r="L148" i="27"/>
  <c r="K148" i="27"/>
  <c r="H148" i="27"/>
  <c r="N148" i="27" s="1"/>
  <c r="G148" i="27"/>
  <c r="L147" i="27"/>
  <c r="K147" i="27"/>
  <c r="J147" i="27"/>
  <c r="H147" i="27"/>
  <c r="N147" i="27" s="1"/>
  <c r="L146" i="27"/>
  <c r="K146" i="27"/>
  <c r="L145" i="27"/>
  <c r="K145" i="27"/>
  <c r="L144" i="27"/>
  <c r="K144" i="27"/>
  <c r="L143" i="27"/>
  <c r="K143" i="27"/>
  <c r="J143" i="27"/>
  <c r="I143" i="27"/>
  <c r="H143" i="27"/>
  <c r="N143" i="27" s="1"/>
  <c r="G143" i="27"/>
  <c r="M143" i="27" s="1"/>
  <c r="L142" i="27"/>
  <c r="K142" i="27"/>
  <c r="L141" i="27"/>
  <c r="K141" i="27"/>
  <c r="N140" i="27"/>
  <c r="L140" i="27"/>
  <c r="K140" i="27"/>
  <c r="J140" i="27"/>
  <c r="I140" i="27"/>
  <c r="H140" i="27"/>
  <c r="G140" i="27"/>
  <c r="M140" i="27" s="1"/>
  <c r="L139" i="27"/>
  <c r="K139" i="27"/>
  <c r="L138" i="27"/>
  <c r="K138" i="27"/>
  <c r="J138" i="27"/>
  <c r="I138" i="27"/>
  <c r="H138" i="27"/>
  <c r="N138" i="27" s="1"/>
  <c r="G138" i="27"/>
  <c r="M138" i="27" s="1"/>
  <c r="L137" i="27"/>
  <c r="K137" i="27"/>
  <c r="L136" i="27"/>
  <c r="K136" i="27"/>
  <c r="J136" i="27"/>
  <c r="I136" i="27"/>
  <c r="H136" i="27"/>
  <c r="N136" i="27" s="1"/>
  <c r="G136" i="27"/>
  <c r="M136" i="27" s="1"/>
  <c r="L135" i="27"/>
  <c r="K135" i="27"/>
  <c r="J135" i="27"/>
  <c r="H135" i="27"/>
  <c r="N135" i="27" s="1"/>
  <c r="G135" i="27"/>
  <c r="M135" i="27" s="1"/>
  <c r="L134" i="27"/>
  <c r="K134" i="27"/>
  <c r="J134" i="27"/>
  <c r="I134" i="27"/>
  <c r="H134" i="27"/>
  <c r="N134" i="27" s="1"/>
  <c r="G134" i="27"/>
  <c r="M134" i="27" s="1"/>
  <c r="L133" i="27"/>
  <c r="K133" i="27"/>
  <c r="J133" i="27"/>
  <c r="I133" i="27"/>
  <c r="H133" i="27"/>
  <c r="N133" i="27" s="1"/>
  <c r="G133" i="27"/>
  <c r="M133" i="27" s="1"/>
  <c r="L132" i="27"/>
  <c r="K132" i="27"/>
  <c r="J132" i="27"/>
  <c r="I132" i="27"/>
  <c r="H132" i="27"/>
  <c r="N132" i="27" s="1"/>
  <c r="L131" i="27"/>
  <c r="K131" i="27"/>
  <c r="J131" i="27"/>
  <c r="I131" i="27"/>
  <c r="H131" i="27"/>
  <c r="N131" i="27" s="1"/>
  <c r="G131" i="27"/>
  <c r="M131" i="27" s="1"/>
  <c r="L130" i="27"/>
  <c r="K130" i="27"/>
  <c r="J130" i="27"/>
  <c r="I130" i="27"/>
  <c r="H130" i="27"/>
  <c r="N130" i="27" s="1"/>
  <c r="G130" i="27"/>
  <c r="M130" i="27" s="1"/>
  <c r="L129" i="27"/>
  <c r="K129" i="27"/>
  <c r="J129" i="27"/>
  <c r="I129" i="27"/>
  <c r="G129" i="27"/>
  <c r="M129" i="27" s="1"/>
  <c r="L128" i="27"/>
  <c r="K128" i="27"/>
  <c r="I128" i="27"/>
  <c r="H128" i="27"/>
  <c r="N128" i="27" s="1"/>
  <c r="L127" i="27"/>
  <c r="K127" i="27"/>
  <c r="J127" i="27"/>
  <c r="G127" i="27"/>
  <c r="L126" i="27"/>
  <c r="K126" i="27"/>
  <c r="J126" i="27"/>
  <c r="I126" i="27"/>
  <c r="G126" i="27"/>
  <c r="M126" i="27" s="1"/>
  <c r="L125" i="27"/>
  <c r="K125" i="27"/>
  <c r="L124" i="27"/>
  <c r="K124" i="27"/>
  <c r="L123" i="27"/>
  <c r="K123" i="27"/>
  <c r="L122" i="27"/>
  <c r="K122" i="27"/>
  <c r="J122" i="27"/>
  <c r="I122" i="27"/>
  <c r="H122" i="27"/>
  <c r="N122" i="27" s="1"/>
  <c r="L121" i="27"/>
  <c r="K121" i="27"/>
  <c r="J121" i="27"/>
  <c r="I121" i="27"/>
  <c r="G121" i="27"/>
  <c r="M121" i="27" s="1"/>
  <c r="L120" i="27"/>
  <c r="K120" i="27"/>
  <c r="J120" i="27"/>
  <c r="I120" i="27"/>
  <c r="H120" i="27"/>
  <c r="N120" i="27" s="1"/>
  <c r="G120" i="27"/>
  <c r="M120" i="27" s="1"/>
  <c r="N119" i="27"/>
  <c r="L119" i="27"/>
  <c r="K119" i="27"/>
  <c r="J119" i="27"/>
  <c r="I119" i="27"/>
  <c r="H119" i="27"/>
  <c r="G119" i="27"/>
  <c r="M119" i="27" s="1"/>
  <c r="L118" i="27"/>
  <c r="K118" i="27"/>
  <c r="I118" i="27"/>
  <c r="L117" i="27"/>
  <c r="K117" i="27"/>
  <c r="J117" i="27"/>
  <c r="I117" i="27"/>
  <c r="H117" i="27"/>
  <c r="N117" i="27" s="1"/>
  <c r="G117" i="27"/>
  <c r="M117" i="27" s="1"/>
  <c r="L116" i="27"/>
  <c r="K116" i="27"/>
  <c r="G116" i="27"/>
  <c r="M116" i="27" s="1"/>
  <c r="L115" i="27"/>
  <c r="K115" i="27"/>
  <c r="J115" i="27"/>
  <c r="L114" i="27"/>
  <c r="K114" i="27"/>
  <c r="J114" i="27"/>
  <c r="I114" i="27"/>
  <c r="H114" i="27"/>
  <c r="N114" i="27" s="1"/>
  <c r="G114" i="27"/>
  <c r="M114" i="27" s="1"/>
  <c r="L113" i="27"/>
  <c r="K113" i="27"/>
  <c r="J113" i="27"/>
  <c r="I113" i="27"/>
  <c r="H113" i="27"/>
  <c r="N113" i="27" s="1"/>
  <c r="G113" i="27"/>
  <c r="M113" i="27" s="1"/>
  <c r="L112" i="27"/>
  <c r="K112" i="27"/>
  <c r="J112" i="27"/>
  <c r="I112" i="27"/>
  <c r="H112" i="27"/>
  <c r="N112" i="27" s="1"/>
  <c r="G112" i="27"/>
  <c r="M112" i="27" s="1"/>
  <c r="L111" i="27"/>
  <c r="K111" i="27"/>
  <c r="N110" i="27"/>
  <c r="L110" i="27"/>
  <c r="K110" i="27"/>
  <c r="J110" i="27"/>
  <c r="I110" i="27"/>
  <c r="H110" i="27"/>
  <c r="G110" i="27"/>
  <c r="M110" i="27" s="1"/>
  <c r="L109" i="27"/>
  <c r="K109" i="27"/>
  <c r="J109" i="27"/>
  <c r="I109" i="27"/>
  <c r="L108" i="27"/>
  <c r="K108" i="27"/>
  <c r="J108" i="27"/>
  <c r="I108" i="27"/>
  <c r="G108" i="27"/>
  <c r="M108" i="27" s="1"/>
  <c r="L107" i="27"/>
  <c r="K107" i="27"/>
  <c r="J107" i="27"/>
  <c r="I107" i="27"/>
  <c r="H107" i="27"/>
  <c r="N107" i="27" s="1"/>
  <c r="G107" i="27"/>
  <c r="M107" i="27" s="1"/>
  <c r="L106" i="27"/>
  <c r="K106" i="27"/>
  <c r="J106" i="27"/>
  <c r="I106" i="27"/>
  <c r="H106" i="27"/>
  <c r="N106" i="27" s="1"/>
  <c r="G106" i="27"/>
  <c r="M106" i="27" s="1"/>
  <c r="L105" i="27"/>
  <c r="K105" i="27"/>
  <c r="I105" i="27"/>
  <c r="G105" i="27"/>
  <c r="M105" i="27" s="1"/>
  <c r="L104" i="27"/>
  <c r="K104" i="27"/>
  <c r="J104" i="27"/>
  <c r="I104" i="27"/>
  <c r="G104" i="27"/>
  <c r="M104" i="27" s="1"/>
  <c r="L103" i="27"/>
  <c r="K103" i="27"/>
  <c r="G103" i="27"/>
  <c r="M103" i="27" s="1"/>
  <c r="L102" i="27"/>
  <c r="K102" i="27"/>
  <c r="H102" i="27"/>
  <c r="N102" i="27" s="1"/>
  <c r="G102" i="27"/>
  <c r="M102" i="27" s="1"/>
  <c r="L101" i="27"/>
  <c r="K101" i="27"/>
  <c r="G101" i="27"/>
  <c r="M101" i="27" s="1"/>
  <c r="L100" i="27"/>
  <c r="K100" i="27"/>
  <c r="G100" i="27"/>
  <c r="M100" i="27" s="1"/>
  <c r="L99" i="27"/>
  <c r="K99" i="27"/>
  <c r="G99" i="27"/>
  <c r="M99" i="27" s="1"/>
  <c r="L98" i="27"/>
  <c r="K98" i="27"/>
  <c r="J98" i="27"/>
  <c r="I98" i="27"/>
  <c r="H98" i="27"/>
  <c r="N98" i="27" s="1"/>
  <c r="G98" i="27"/>
  <c r="M98" i="27" s="1"/>
  <c r="L97" i="27"/>
  <c r="K97" i="27"/>
  <c r="J97" i="27"/>
  <c r="H97" i="27"/>
  <c r="N97" i="27" s="1"/>
  <c r="N96" i="27"/>
  <c r="L96" i="27"/>
  <c r="K96" i="27"/>
  <c r="J96" i="27"/>
  <c r="I96" i="27"/>
  <c r="H96" i="27"/>
  <c r="G96" i="27"/>
  <c r="M96" i="27" s="1"/>
  <c r="L95" i="27"/>
  <c r="K95" i="27"/>
  <c r="J95" i="27"/>
  <c r="I95" i="27"/>
  <c r="H95" i="27"/>
  <c r="N95" i="27" s="1"/>
  <c r="G95" i="27"/>
  <c r="M95" i="27" s="1"/>
  <c r="L94" i="27"/>
  <c r="K94" i="27"/>
  <c r="J94" i="27"/>
  <c r="I94" i="27"/>
  <c r="H94" i="27"/>
  <c r="N94" i="27" s="1"/>
  <c r="G94" i="27"/>
  <c r="M94" i="27" s="1"/>
  <c r="L93" i="27"/>
  <c r="K93" i="27"/>
  <c r="J93" i="27"/>
  <c r="I93" i="27"/>
  <c r="H93" i="27"/>
  <c r="N93" i="27" s="1"/>
  <c r="G93" i="27"/>
  <c r="M93" i="27" s="1"/>
  <c r="L92" i="27"/>
  <c r="K92" i="27"/>
  <c r="J92" i="27"/>
  <c r="I92" i="27"/>
  <c r="G92" i="27"/>
  <c r="M92" i="27" s="1"/>
  <c r="L91" i="27"/>
  <c r="K91" i="27"/>
  <c r="J91" i="27"/>
  <c r="I91" i="27"/>
  <c r="H91" i="27"/>
  <c r="N91" i="27" s="1"/>
  <c r="G91" i="27"/>
  <c r="M91" i="27" s="1"/>
  <c r="L90" i="27"/>
  <c r="K90" i="27"/>
  <c r="J90" i="27"/>
  <c r="I90" i="27"/>
  <c r="H90" i="27"/>
  <c r="N90" i="27" s="1"/>
  <c r="G90" i="27"/>
  <c r="M90" i="27" s="1"/>
  <c r="L89" i="27"/>
  <c r="K89" i="27"/>
  <c r="J89" i="27"/>
  <c r="I89" i="27"/>
  <c r="H89" i="27"/>
  <c r="N89" i="27" s="1"/>
  <c r="G89" i="27"/>
  <c r="M89" i="27" s="1"/>
  <c r="N88" i="27"/>
  <c r="L88" i="27"/>
  <c r="K88" i="27"/>
  <c r="J88" i="27"/>
  <c r="I88" i="27"/>
  <c r="H88" i="27"/>
  <c r="G88" i="27"/>
  <c r="M88" i="27" s="1"/>
  <c r="L87" i="27"/>
  <c r="K87" i="27"/>
  <c r="J87" i="27"/>
  <c r="I87" i="27"/>
  <c r="H87" i="27"/>
  <c r="N87" i="27" s="1"/>
  <c r="G87" i="27"/>
  <c r="M87" i="27" s="1"/>
  <c r="L86" i="27"/>
  <c r="K86" i="27"/>
  <c r="L85" i="27"/>
  <c r="K85" i="27"/>
  <c r="H85" i="27"/>
  <c r="N85" i="27" s="1"/>
  <c r="G85" i="27"/>
  <c r="L84" i="27"/>
  <c r="K84" i="27"/>
  <c r="H84" i="27"/>
  <c r="N84" i="27" s="1"/>
  <c r="L83" i="27"/>
  <c r="K83" i="27"/>
  <c r="I83" i="27"/>
  <c r="G83" i="27"/>
  <c r="M83" i="27" s="1"/>
  <c r="L82" i="27"/>
  <c r="K82" i="27"/>
  <c r="I82" i="27"/>
  <c r="H82" i="27"/>
  <c r="N82" i="27" s="1"/>
  <c r="G82" i="27"/>
  <c r="M82" i="27" s="1"/>
  <c r="K81" i="27"/>
  <c r="F81" i="27"/>
  <c r="J154" i="27" s="1"/>
  <c r="E81" i="27"/>
  <c r="I177" i="27" s="1"/>
  <c r="D81" i="27"/>
  <c r="H139" i="27" s="1"/>
  <c r="N139" i="27" s="1"/>
  <c r="C81" i="27"/>
  <c r="G146" i="27" s="1"/>
  <c r="M146" i="27" s="1"/>
  <c r="L73" i="27"/>
  <c r="K73" i="27"/>
  <c r="J73" i="27"/>
  <c r="I73" i="27"/>
  <c r="G73" i="27"/>
  <c r="M73" i="27" s="1"/>
  <c r="L72" i="27"/>
  <c r="K72" i="27"/>
  <c r="J72" i="27"/>
  <c r="H72" i="27"/>
  <c r="N72" i="27" s="1"/>
  <c r="G72" i="27"/>
  <c r="M72" i="27" s="1"/>
  <c r="L71" i="27"/>
  <c r="K71" i="27"/>
  <c r="J71" i="27"/>
  <c r="I71" i="27"/>
  <c r="H71" i="27"/>
  <c r="N71" i="27" s="1"/>
  <c r="G71" i="27"/>
  <c r="M71" i="27" s="1"/>
  <c r="L70" i="27"/>
  <c r="K70" i="27"/>
  <c r="L69" i="27"/>
  <c r="K69" i="27"/>
  <c r="J69" i="27"/>
  <c r="I69" i="27"/>
  <c r="H69" i="27"/>
  <c r="N69" i="27" s="1"/>
  <c r="G69" i="27"/>
  <c r="M69" i="27" s="1"/>
  <c r="L68" i="27"/>
  <c r="K68" i="27"/>
  <c r="J68" i="27"/>
  <c r="G68" i="27"/>
  <c r="M68" i="27" s="1"/>
  <c r="L67" i="27"/>
  <c r="K67" i="27"/>
  <c r="H67" i="27"/>
  <c r="N67" i="27" s="1"/>
  <c r="G67" i="27"/>
  <c r="M67" i="27" s="1"/>
  <c r="L66" i="27"/>
  <c r="K66" i="27"/>
  <c r="I66" i="27"/>
  <c r="H66" i="27"/>
  <c r="N66" i="27" s="1"/>
  <c r="G66" i="27"/>
  <c r="M66" i="27" s="1"/>
  <c r="L65" i="27"/>
  <c r="K65" i="27"/>
  <c r="J65" i="27"/>
  <c r="I65" i="27"/>
  <c r="L64" i="27"/>
  <c r="K64" i="27"/>
  <c r="H64" i="27"/>
  <c r="N64" i="27" s="1"/>
  <c r="G64" i="27"/>
  <c r="M64" i="27" s="1"/>
  <c r="L63" i="27"/>
  <c r="K63" i="27"/>
  <c r="J63" i="27"/>
  <c r="I63" i="27"/>
  <c r="H63" i="27"/>
  <c r="N63" i="27" s="1"/>
  <c r="G63" i="27"/>
  <c r="M63" i="27" s="1"/>
  <c r="L62" i="27"/>
  <c r="K62" i="27"/>
  <c r="J62" i="27"/>
  <c r="H62" i="27"/>
  <c r="N62" i="27" s="1"/>
  <c r="G62" i="27"/>
  <c r="L61" i="27"/>
  <c r="K61" i="27"/>
  <c r="J61" i="27"/>
  <c r="H61" i="27"/>
  <c r="N61" i="27" s="1"/>
  <c r="G61" i="27"/>
  <c r="L60" i="27"/>
  <c r="K60" i="27"/>
  <c r="J60" i="27"/>
  <c r="I60" i="27"/>
  <c r="H60" i="27"/>
  <c r="N60" i="27" s="1"/>
  <c r="G60" i="27"/>
  <c r="M60" i="27" s="1"/>
  <c r="L59" i="27"/>
  <c r="K59" i="27"/>
  <c r="J59" i="27"/>
  <c r="I59" i="27"/>
  <c r="H59" i="27"/>
  <c r="N59" i="27" s="1"/>
  <c r="G59" i="27"/>
  <c r="M59" i="27" s="1"/>
  <c r="N58" i="27"/>
  <c r="L58" i="27"/>
  <c r="K58" i="27"/>
  <c r="J58" i="27"/>
  <c r="I58" i="27"/>
  <c r="H58" i="27"/>
  <c r="G58" i="27"/>
  <c r="M58" i="27" s="1"/>
  <c r="L57" i="27"/>
  <c r="K57" i="27"/>
  <c r="J57" i="27"/>
  <c r="H57" i="27"/>
  <c r="N57" i="27" s="1"/>
  <c r="G57" i="27"/>
  <c r="M57" i="27" s="1"/>
  <c r="L56" i="27"/>
  <c r="K56" i="27"/>
  <c r="J56" i="27"/>
  <c r="I56" i="27"/>
  <c r="H56" i="27"/>
  <c r="N56" i="27" s="1"/>
  <c r="G56" i="27"/>
  <c r="M56" i="27" s="1"/>
  <c r="L55" i="27"/>
  <c r="K55" i="27"/>
  <c r="H55" i="27"/>
  <c r="N55" i="27" s="1"/>
  <c r="G55" i="27"/>
  <c r="L54" i="27"/>
  <c r="K54" i="27"/>
  <c r="J54" i="27"/>
  <c r="I54" i="27"/>
  <c r="G54" i="27"/>
  <c r="M54" i="27" s="1"/>
  <c r="L53" i="27"/>
  <c r="K53" i="27"/>
  <c r="J53" i="27"/>
  <c r="G53" i="27"/>
  <c r="M53" i="27" s="1"/>
  <c r="L52" i="27"/>
  <c r="K52" i="27"/>
  <c r="J52" i="27"/>
  <c r="I52" i="27"/>
  <c r="H52" i="27"/>
  <c r="N52" i="27" s="1"/>
  <c r="N51" i="27"/>
  <c r="L51" i="27"/>
  <c r="K51" i="27"/>
  <c r="J51" i="27"/>
  <c r="I51" i="27"/>
  <c r="H51" i="27"/>
  <c r="G51" i="27"/>
  <c r="M51" i="27" s="1"/>
  <c r="L50" i="27"/>
  <c r="K50" i="27"/>
  <c r="J50" i="27"/>
  <c r="I50" i="27"/>
  <c r="H50" i="27"/>
  <c r="N50" i="27" s="1"/>
  <c r="G50" i="27"/>
  <c r="M50" i="27" s="1"/>
  <c r="L49" i="27"/>
  <c r="K49" i="27"/>
  <c r="J49" i="27"/>
  <c r="I49" i="27"/>
  <c r="H49" i="27"/>
  <c r="N49" i="27" s="1"/>
  <c r="G49" i="27"/>
  <c r="M49" i="27" s="1"/>
  <c r="L48" i="27"/>
  <c r="K48" i="27"/>
  <c r="J48" i="27"/>
  <c r="I48" i="27"/>
  <c r="H48" i="27"/>
  <c r="N48" i="27" s="1"/>
  <c r="G48" i="27"/>
  <c r="M48" i="27" s="1"/>
  <c r="L47" i="27"/>
  <c r="K47" i="27"/>
  <c r="J47" i="27"/>
  <c r="H47" i="27"/>
  <c r="N47" i="27" s="1"/>
  <c r="G47" i="27"/>
  <c r="L46" i="27"/>
  <c r="K46" i="27"/>
  <c r="J46" i="27"/>
  <c r="I46" i="27"/>
  <c r="H46" i="27"/>
  <c r="N46" i="27" s="1"/>
  <c r="G46" i="27"/>
  <c r="M46" i="27" s="1"/>
  <c r="L45" i="27"/>
  <c r="K45" i="27"/>
  <c r="J45" i="27"/>
  <c r="I45" i="27"/>
  <c r="H45" i="27"/>
  <c r="N45" i="27" s="1"/>
  <c r="G45" i="27"/>
  <c r="M45" i="27" s="1"/>
  <c r="N44" i="27"/>
  <c r="L44" i="27"/>
  <c r="K44" i="27"/>
  <c r="J44" i="27"/>
  <c r="I44" i="27"/>
  <c r="H44" i="27"/>
  <c r="G44" i="27"/>
  <c r="M44" i="27" s="1"/>
  <c r="L43" i="27"/>
  <c r="K43" i="27"/>
  <c r="J43" i="27"/>
  <c r="I43" i="27"/>
  <c r="H43" i="27"/>
  <c r="N43" i="27" s="1"/>
  <c r="G43" i="27"/>
  <c r="M43" i="27" s="1"/>
  <c r="L42" i="27"/>
  <c r="K42" i="27"/>
  <c r="J42" i="27"/>
  <c r="I42" i="27"/>
  <c r="H42" i="27"/>
  <c r="N42" i="27" s="1"/>
  <c r="G42" i="27"/>
  <c r="M42" i="27" s="1"/>
  <c r="L41" i="27"/>
  <c r="K41" i="27"/>
  <c r="J41" i="27"/>
  <c r="L40" i="27"/>
  <c r="K40" i="27"/>
  <c r="J40" i="27"/>
  <c r="I40" i="27"/>
  <c r="H40" i="27"/>
  <c r="N40" i="27" s="1"/>
  <c r="G40" i="27"/>
  <c r="M40" i="27" s="1"/>
  <c r="L39" i="27"/>
  <c r="K39" i="27"/>
  <c r="J39" i="27"/>
  <c r="I39" i="27"/>
  <c r="G39" i="27"/>
  <c r="M39" i="27" s="1"/>
  <c r="L38" i="27"/>
  <c r="K38" i="27"/>
  <c r="J38" i="27"/>
  <c r="I38" i="27"/>
  <c r="H38" i="27"/>
  <c r="N38" i="27" s="1"/>
  <c r="G38" i="27"/>
  <c r="M38" i="27" s="1"/>
  <c r="N37" i="27"/>
  <c r="L37" i="27"/>
  <c r="K37" i="27"/>
  <c r="J37" i="27"/>
  <c r="I37" i="27"/>
  <c r="H37" i="27"/>
  <c r="G37" i="27"/>
  <c r="M37" i="27" s="1"/>
  <c r="L36" i="27"/>
  <c r="K36" i="27"/>
  <c r="J36" i="27"/>
  <c r="I36" i="27"/>
  <c r="H36" i="27"/>
  <c r="N36" i="27" s="1"/>
  <c r="G36" i="27"/>
  <c r="M36" i="27" s="1"/>
  <c r="L35" i="27"/>
  <c r="K35" i="27"/>
  <c r="H35" i="27"/>
  <c r="N35" i="27" s="1"/>
  <c r="G35" i="27"/>
  <c r="L34" i="27"/>
  <c r="K34" i="27"/>
  <c r="J34" i="27"/>
  <c r="I34" i="27"/>
  <c r="H34" i="27"/>
  <c r="N34" i="27" s="1"/>
  <c r="G34" i="27"/>
  <c r="M34" i="27" s="1"/>
  <c r="L33" i="27"/>
  <c r="K33" i="27"/>
  <c r="J33" i="27"/>
  <c r="L32" i="27"/>
  <c r="K32" i="27"/>
  <c r="J32" i="27"/>
  <c r="I32" i="27"/>
  <c r="H32" i="27"/>
  <c r="N32" i="27" s="1"/>
  <c r="G32" i="27"/>
  <c r="M32" i="27" s="1"/>
  <c r="L31" i="27"/>
  <c r="K31" i="27"/>
  <c r="J31" i="27"/>
  <c r="I31" i="27"/>
  <c r="H31" i="27"/>
  <c r="N31" i="27" s="1"/>
  <c r="G31" i="27"/>
  <c r="M31" i="27" s="1"/>
  <c r="L30" i="27"/>
  <c r="K30" i="27"/>
  <c r="J30" i="27"/>
  <c r="H30" i="27"/>
  <c r="N30" i="27" s="1"/>
  <c r="G30" i="27"/>
  <c r="M30" i="27" s="1"/>
  <c r="L29" i="27"/>
  <c r="K29" i="27"/>
  <c r="J29" i="27"/>
  <c r="I29" i="27"/>
  <c r="H29" i="27"/>
  <c r="N29" i="27" s="1"/>
  <c r="G29" i="27"/>
  <c r="M29" i="27" s="1"/>
  <c r="L28" i="27"/>
  <c r="K28" i="27"/>
  <c r="H28" i="27"/>
  <c r="N28" i="27" s="1"/>
  <c r="G28" i="27"/>
  <c r="L27" i="27"/>
  <c r="K27" i="27"/>
  <c r="J27" i="27"/>
  <c r="I27" i="27"/>
  <c r="H27" i="27"/>
  <c r="N27" i="27" s="1"/>
  <c r="G27" i="27"/>
  <c r="M27" i="27" s="1"/>
  <c r="L26" i="27"/>
  <c r="K26" i="27"/>
  <c r="J26" i="27"/>
  <c r="H26" i="27"/>
  <c r="N26" i="27" s="1"/>
  <c r="L25" i="27"/>
  <c r="K25" i="27"/>
  <c r="J25" i="27"/>
  <c r="I25" i="27"/>
  <c r="H25" i="27"/>
  <c r="N25" i="27" s="1"/>
  <c r="G25" i="27"/>
  <c r="M25" i="27" s="1"/>
  <c r="L24" i="27"/>
  <c r="K24" i="27"/>
  <c r="H24" i="27"/>
  <c r="N24" i="27" s="1"/>
  <c r="G24" i="27"/>
  <c r="N23" i="27"/>
  <c r="L23" i="27"/>
  <c r="K23" i="27"/>
  <c r="J23" i="27"/>
  <c r="I23" i="27"/>
  <c r="H23" i="27"/>
  <c r="G23" i="27"/>
  <c r="M23" i="27" s="1"/>
  <c r="L22" i="27"/>
  <c r="J22" i="27"/>
  <c r="F22" i="27"/>
  <c r="J55" i="27" s="1"/>
  <c r="E22" i="27"/>
  <c r="I72" i="27" s="1"/>
  <c r="D22" i="27"/>
  <c r="H73" i="27" s="1"/>
  <c r="N73" i="27" s="1"/>
  <c r="C22" i="27"/>
  <c r="G70" i="27" s="1"/>
  <c r="M70" i="27" s="1"/>
  <c r="F14" i="27"/>
  <c r="E14" i="27"/>
  <c r="D14" i="27"/>
  <c r="L14" i="27" s="1"/>
  <c r="C14" i="27"/>
  <c r="F13" i="27"/>
  <c r="E13" i="27"/>
  <c r="D13" i="27"/>
  <c r="L13" i="27" s="1"/>
  <c r="C13" i="27"/>
  <c r="F12" i="27"/>
  <c r="E12" i="27"/>
  <c r="D12" i="27"/>
  <c r="L12" i="27" s="1"/>
  <c r="C12" i="27"/>
  <c r="F11" i="27"/>
  <c r="E11" i="27"/>
  <c r="D11" i="27"/>
  <c r="L11" i="27" s="1"/>
  <c r="C11" i="27"/>
  <c r="E10" i="27"/>
  <c r="D10" i="27"/>
  <c r="C10" i="27"/>
  <c r="F9" i="27"/>
  <c r="J13" i="27" s="1"/>
  <c r="E9" i="27"/>
  <c r="D9" i="27"/>
  <c r="C9" i="27"/>
  <c r="L640" i="26"/>
  <c r="K640" i="26"/>
  <c r="J640" i="26"/>
  <c r="L639" i="26"/>
  <c r="K639" i="26"/>
  <c r="J639" i="26"/>
  <c r="I639" i="26"/>
  <c r="H639" i="26"/>
  <c r="N639" i="26" s="1"/>
  <c r="N638" i="26"/>
  <c r="L638" i="26"/>
  <c r="K638" i="26"/>
  <c r="J638" i="26"/>
  <c r="I638" i="26"/>
  <c r="H638" i="26"/>
  <c r="G638" i="26"/>
  <c r="M638" i="26" s="1"/>
  <c r="L637" i="26"/>
  <c r="K637" i="26"/>
  <c r="J637" i="26"/>
  <c r="I637" i="26"/>
  <c r="H637" i="26"/>
  <c r="N637" i="26" s="1"/>
  <c r="G637" i="26"/>
  <c r="M637" i="26" s="1"/>
  <c r="L636" i="26"/>
  <c r="K636" i="26"/>
  <c r="J636" i="26"/>
  <c r="I636" i="26"/>
  <c r="G636" i="26"/>
  <c r="M636" i="26" s="1"/>
  <c r="L635" i="26"/>
  <c r="K635" i="26"/>
  <c r="J635" i="26"/>
  <c r="I635" i="26"/>
  <c r="H635" i="26"/>
  <c r="N635" i="26" s="1"/>
  <c r="G635" i="26"/>
  <c r="M635" i="26" s="1"/>
  <c r="N634" i="26"/>
  <c r="L634" i="26"/>
  <c r="K634" i="26"/>
  <c r="J634" i="26"/>
  <c r="I634" i="26"/>
  <c r="H634" i="26"/>
  <c r="L633" i="26"/>
  <c r="K633" i="26"/>
  <c r="J633" i="26"/>
  <c r="I633" i="26"/>
  <c r="H633" i="26"/>
  <c r="N633" i="26" s="1"/>
  <c r="G633" i="26"/>
  <c r="M633" i="26" s="1"/>
  <c r="N632" i="26"/>
  <c r="L632" i="26"/>
  <c r="K632" i="26"/>
  <c r="J632" i="26"/>
  <c r="I632" i="26"/>
  <c r="H632" i="26"/>
  <c r="G632" i="26"/>
  <c r="M632" i="26" s="1"/>
  <c r="L631" i="26"/>
  <c r="K631" i="26"/>
  <c r="J631" i="26"/>
  <c r="L630" i="26"/>
  <c r="K630" i="26"/>
  <c r="J630" i="26"/>
  <c r="I630" i="26"/>
  <c r="H630" i="26"/>
  <c r="N630" i="26" s="1"/>
  <c r="L629" i="26"/>
  <c r="K629" i="26"/>
  <c r="I629" i="26"/>
  <c r="G629" i="26"/>
  <c r="M629" i="26" s="1"/>
  <c r="L628" i="26"/>
  <c r="K628" i="26"/>
  <c r="J628" i="26"/>
  <c r="L627" i="26"/>
  <c r="K627" i="26"/>
  <c r="J627" i="26"/>
  <c r="I627" i="26"/>
  <c r="H627" i="26"/>
  <c r="N627" i="26" s="1"/>
  <c r="G627" i="26"/>
  <c r="M627" i="26" s="1"/>
  <c r="N626" i="26"/>
  <c r="L626" i="26"/>
  <c r="K626" i="26"/>
  <c r="J626" i="26"/>
  <c r="I626" i="26"/>
  <c r="H626" i="26"/>
  <c r="G626" i="26"/>
  <c r="M626" i="26" s="1"/>
  <c r="L625" i="26"/>
  <c r="K625" i="26"/>
  <c r="J625" i="26"/>
  <c r="I625" i="26"/>
  <c r="H625" i="26"/>
  <c r="N625" i="26" s="1"/>
  <c r="G625" i="26"/>
  <c r="M625" i="26" s="1"/>
  <c r="L624" i="26"/>
  <c r="K624" i="26"/>
  <c r="J624" i="26"/>
  <c r="I624" i="26"/>
  <c r="H624" i="26"/>
  <c r="N624" i="26" s="1"/>
  <c r="G624" i="26"/>
  <c r="M624" i="26" s="1"/>
  <c r="L623" i="26"/>
  <c r="K623" i="26"/>
  <c r="J623" i="26"/>
  <c r="H623" i="26"/>
  <c r="N623" i="26" s="1"/>
  <c r="L622" i="26"/>
  <c r="K622" i="26"/>
  <c r="J622" i="26"/>
  <c r="I622" i="26"/>
  <c r="H622" i="26"/>
  <c r="N622" i="26" s="1"/>
  <c r="L621" i="26"/>
  <c r="K621" i="26"/>
  <c r="J621" i="26"/>
  <c r="I621" i="26"/>
  <c r="H621" i="26"/>
  <c r="N621" i="26" s="1"/>
  <c r="G621" i="26"/>
  <c r="M621" i="26" s="1"/>
  <c r="L620" i="26"/>
  <c r="K620" i="26"/>
  <c r="J620" i="26"/>
  <c r="I620" i="26"/>
  <c r="H620" i="26"/>
  <c r="N620" i="26" s="1"/>
  <c r="G620" i="26"/>
  <c r="M620" i="26" s="1"/>
  <c r="L619" i="26"/>
  <c r="K619" i="26"/>
  <c r="J619" i="26"/>
  <c r="I619" i="26"/>
  <c r="H619" i="26"/>
  <c r="N619" i="26" s="1"/>
  <c r="G619" i="26"/>
  <c r="M619" i="26" s="1"/>
  <c r="L618" i="26"/>
  <c r="K618" i="26"/>
  <c r="J618" i="26"/>
  <c r="I618" i="26"/>
  <c r="H618" i="26"/>
  <c r="N618" i="26" s="1"/>
  <c r="G618" i="26"/>
  <c r="M618" i="26" s="1"/>
  <c r="L617" i="26"/>
  <c r="K617" i="26"/>
  <c r="J617" i="26"/>
  <c r="H617" i="26"/>
  <c r="N617" i="26" s="1"/>
  <c r="G617" i="26"/>
  <c r="L616" i="26"/>
  <c r="K616" i="26"/>
  <c r="H616" i="26"/>
  <c r="N616" i="26" s="1"/>
  <c r="L615" i="26"/>
  <c r="K615" i="26"/>
  <c r="J615" i="26"/>
  <c r="H615" i="26"/>
  <c r="N615" i="26" s="1"/>
  <c r="L614" i="26"/>
  <c r="K614" i="26"/>
  <c r="H614" i="26"/>
  <c r="N614" i="26" s="1"/>
  <c r="G614" i="26"/>
  <c r="L613" i="26"/>
  <c r="K613" i="26"/>
  <c r="J613" i="26"/>
  <c r="I613" i="26"/>
  <c r="H613" i="26"/>
  <c r="N613" i="26" s="1"/>
  <c r="G613" i="26"/>
  <c r="M613" i="26" s="1"/>
  <c r="L612" i="26"/>
  <c r="J612" i="26"/>
  <c r="F612" i="26"/>
  <c r="J629" i="26" s="1"/>
  <c r="E612" i="26"/>
  <c r="I640" i="26" s="1"/>
  <c r="D612" i="26"/>
  <c r="H640" i="26" s="1"/>
  <c r="N640" i="26" s="1"/>
  <c r="C612" i="26"/>
  <c r="G639" i="26" s="1"/>
  <c r="M639" i="26" s="1"/>
  <c r="L604" i="26"/>
  <c r="K604" i="26"/>
  <c r="J604" i="26"/>
  <c r="I604" i="26"/>
  <c r="H604" i="26"/>
  <c r="N604" i="26" s="1"/>
  <c r="G604" i="26"/>
  <c r="M604" i="26" s="1"/>
  <c r="L603" i="26"/>
  <c r="K603" i="26"/>
  <c r="J603" i="26"/>
  <c r="I603" i="26"/>
  <c r="H603" i="26"/>
  <c r="N603" i="26" s="1"/>
  <c r="G603" i="26"/>
  <c r="M603" i="26" s="1"/>
  <c r="L602" i="26"/>
  <c r="K602" i="26"/>
  <c r="J602" i="26"/>
  <c r="I602" i="26"/>
  <c r="G602" i="26"/>
  <c r="M602" i="26" s="1"/>
  <c r="L601" i="26"/>
  <c r="K601" i="26"/>
  <c r="J601" i="26"/>
  <c r="I601" i="26"/>
  <c r="H601" i="26"/>
  <c r="N601" i="26" s="1"/>
  <c r="G601" i="26"/>
  <c r="M601" i="26" s="1"/>
  <c r="L600" i="26"/>
  <c r="K600" i="26"/>
  <c r="J600" i="26"/>
  <c r="I600" i="26"/>
  <c r="H600" i="26"/>
  <c r="N600" i="26" s="1"/>
  <c r="G600" i="26"/>
  <c r="M600" i="26" s="1"/>
  <c r="N599" i="26"/>
  <c r="L599" i="26"/>
  <c r="K599" i="26"/>
  <c r="J599" i="26"/>
  <c r="I599" i="26"/>
  <c r="H599" i="26"/>
  <c r="G599" i="26"/>
  <c r="M599" i="26" s="1"/>
  <c r="L598" i="26"/>
  <c r="K598" i="26"/>
  <c r="J598" i="26"/>
  <c r="I598" i="26"/>
  <c r="H598" i="26"/>
  <c r="N598" i="26" s="1"/>
  <c r="G598" i="26"/>
  <c r="M598" i="26" s="1"/>
  <c r="L597" i="26"/>
  <c r="K597" i="26"/>
  <c r="I597" i="26"/>
  <c r="G597" i="26"/>
  <c r="M597" i="26" s="1"/>
  <c r="L596" i="26"/>
  <c r="K596" i="26"/>
  <c r="J596" i="26"/>
  <c r="I596" i="26"/>
  <c r="H596" i="26"/>
  <c r="N596" i="26" s="1"/>
  <c r="G596" i="26"/>
  <c r="M596" i="26" s="1"/>
  <c r="L595" i="26"/>
  <c r="K595" i="26"/>
  <c r="H595" i="26"/>
  <c r="N595" i="26" s="1"/>
  <c r="G595" i="26"/>
  <c r="L594" i="26"/>
  <c r="K594" i="26"/>
  <c r="J594" i="26"/>
  <c r="I594" i="26"/>
  <c r="H594" i="26"/>
  <c r="N594" i="26" s="1"/>
  <c r="G594" i="26"/>
  <c r="M594" i="26" s="1"/>
  <c r="L593" i="26"/>
  <c r="K593" i="26"/>
  <c r="J593" i="26"/>
  <c r="I593" i="26"/>
  <c r="H593" i="26"/>
  <c r="N593" i="26" s="1"/>
  <c r="G593" i="26"/>
  <c r="M593" i="26" s="1"/>
  <c r="N592" i="26"/>
  <c r="L592" i="26"/>
  <c r="K592" i="26"/>
  <c r="J592" i="26"/>
  <c r="I592" i="26"/>
  <c r="H592" i="26"/>
  <c r="G592" i="26"/>
  <c r="M592" i="26" s="1"/>
  <c r="L591" i="26"/>
  <c r="K591" i="26"/>
  <c r="I591" i="26"/>
  <c r="G591" i="26"/>
  <c r="M591" i="26" s="1"/>
  <c r="L590" i="26"/>
  <c r="K590" i="26"/>
  <c r="I590" i="26"/>
  <c r="G590" i="26"/>
  <c r="M590" i="26" s="1"/>
  <c r="L589" i="26"/>
  <c r="K589" i="26"/>
  <c r="G589" i="26"/>
  <c r="M589" i="26" s="1"/>
  <c r="L588" i="26"/>
  <c r="K588" i="26"/>
  <c r="I588" i="26"/>
  <c r="G588" i="26"/>
  <c r="M588" i="26" s="1"/>
  <c r="L587" i="26"/>
  <c r="K587" i="26"/>
  <c r="J587" i="26"/>
  <c r="I587" i="26"/>
  <c r="H587" i="26"/>
  <c r="N587" i="26" s="1"/>
  <c r="G587" i="26"/>
  <c r="M587" i="26" s="1"/>
  <c r="L586" i="26"/>
  <c r="K586" i="26"/>
  <c r="J586" i="26"/>
  <c r="I586" i="26"/>
  <c r="H586" i="26"/>
  <c r="N586" i="26" s="1"/>
  <c r="G586" i="26"/>
  <c r="M586" i="26" s="1"/>
  <c r="L585" i="26"/>
  <c r="K585" i="26"/>
  <c r="J585" i="26"/>
  <c r="I585" i="26"/>
  <c r="H585" i="26"/>
  <c r="N585" i="26" s="1"/>
  <c r="G585" i="26"/>
  <c r="M585" i="26" s="1"/>
  <c r="L584" i="26"/>
  <c r="K584" i="26"/>
  <c r="J584" i="26"/>
  <c r="I584" i="26"/>
  <c r="H584" i="26"/>
  <c r="N584" i="26" s="1"/>
  <c r="G584" i="26"/>
  <c r="M584" i="26" s="1"/>
  <c r="N583" i="26"/>
  <c r="L583" i="26"/>
  <c r="K583" i="26"/>
  <c r="J583" i="26"/>
  <c r="I583" i="26"/>
  <c r="H583" i="26"/>
  <c r="G583" i="26"/>
  <c r="M583" i="26" s="1"/>
  <c r="L582" i="26"/>
  <c r="K582" i="26"/>
  <c r="J582" i="26"/>
  <c r="I582" i="26"/>
  <c r="H582" i="26"/>
  <c r="N582" i="26" s="1"/>
  <c r="G582" i="26"/>
  <c r="M582" i="26" s="1"/>
  <c r="L581" i="26"/>
  <c r="K581" i="26"/>
  <c r="J581" i="26"/>
  <c r="I581" i="26"/>
  <c r="G581" i="26"/>
  <c r="M581" i="26" s="1"/>
  <c r="L580" i="26"/>
  <c r="K580" i="26"/>
  <c r="J580" i="26"/>
  <c r="I580" i="26"/>
  <c r="H580" i="26"/>
  <c r="N580" i="26" s="1"/>
  <c r="G580" i="26"/>
  <c r="M580" i="26" s="1"/>
  <c r="N579" i="26"/>
  <c r="L579" i="26"/>
  <c r="K579" i="26"/>
  <c r="J579" i="26"/>
  <c r="I579" i="26"/>
  <c r="H579" i="26"/>
  <c r="G579" i="26"/>
  <c r="M579" i="26" s="1"/>
  <c r="L578" i="26"/>
  <c r="K578" i="26"/>
  <c r="J578" i="26"/>
  <c r="I578" i="26"/>
  <c r="H578" i="26"/>
  <c r="N578" i="26" s="1"/>
  <c r="G578" i="26"/>
  <c r="M578" i="26" s="1"/>
  <c r="L577" i="26"/>
  <c r="K577" i="26"/>
  <c r="J577" i="26"/>
  <c r="I577" i="26"/>
  <c r="H577" i="26"/>
  <c r="N577" i="26" s="1"/>
  <c r="G577" i="26"/>
  <c r="M577" i="26" s="1"/>
  <c r="L576" i="26"/>
  <c r="K576" i="26"/>
  <c r="J576" i="26"/>
  <c r="I576" i="26"/>
  <c r="H576" i="26"/>
  <c r="N576" i="26" s="1"/>
  <c r="G576" i="26"/>
  <c r="M576" i="26" s="1"/>
  <c r="L575" i="26"/>
  <c r="K575" i="26"/>
  <c r="J575" i="26"/>
  <c r="I575" i="26"/>
  <c r="H575" i="26"/>
  <c r="N575" i="26" s="1"/>
  <c r="G575" i="26"/>
  <c r="M575" i="26" s="1"/>
  <c r="L574" i="26"/>
  <c r="K574" i="26"/>
  <c r="J574" i="26"/>
  <c r="I574" i="26"/>
  <c r="H574" i="26"/>
  <c r="N574" i="26" s="1"/>
  <c r="G574" i="26"/>
  <c r="M574" i="26" s="1"/>
  <c r="N573" i="26"/>
  <c r="L573" i="26"/>
  <c r="K573" i="26"/>
  <c r="J573" i="26"/>
  <c r="I573" i="26"/>
  <c r="H573" i="26"/>
  <c r="G573" i="26"/>
  <c r="M573" i="26" s="1"/>
  <c r="L572" i="26"/>
  <c r="K572" i="26"/>
  <c r="J572" i="26"/>
  <c r="I572" i="26"/>
  <c r="H572" i="26"/>
  <c r="N572" i="26" s="1"/>
  <c r="G572" i="26"/>
  <c r="M572" i="26" s="1"/>
  <c r="N571" i="26"/>
  <c r="L571" i="26"/>
  <c r="K571" i="26"/>
  <c r="J571" i="26"/>
  <c r="I571" i="26"/>
  <c r="H571" i="26"/>
  <c r="G571" i="26"/>
  <c r="M571" i="26" s="1"/>
  <c r="L570" i="26"/>
  <c r="K570" i="26"/>
  <c r="J570" i="26"/>
  <c r="I570" i="26"/>
  <c r="H570" i="26"/>
  <c r="N570" i="26" s="1"/>
  <c r="N569" i="26"/>
  <c r="L569" i="26"/>
  <c r="K569" i="26"/>
  <c r="J569" i="26"/>
  <c r="I569" i="26"/>
  <c r="H569" i="26"/>
  <c r="G569" i="26"/>
  <c r="M569" i="26" s="1"/>
  <c r="L568" i="26"/>
  <c r="K568" i="26"/>
  <c r="I568" i="26"/>
  <c r="G568" i="26"/>
  <c r="M568" i="26" s="1"/>
  <c r="L567" i="26"/>
  <c r="K567" i="26"/>
  <c r="I567" i="26"/>
  <c r="H567" i="26"/>
  <c r="N567" i="26" s="1"/>
  <c r="G567" i="26"/>
  <c r="M567" i="26" s="1"/>
  <c r="L566" i="26"/>
  <c r="K566" i="26"/>
  <c r="J566" i="26"/>
  <c r="I566" i="26"/>
  <c r="H566" i="26"/>
  <c r="N566" i="26" s="1"/>
  <c r="G566" i="26"/>
  <c r="M566" i="26" s="1"/>
  <c r="L565" i="26"/>
  <c r="K565" i="26"/>
  <c r="J565" i="26"/>
  <c r="I565" i="26"/>
  <c r="H565" i="26"/>
  <c r="N565" i="26" s="1"/>
  <c r="G565" i="26"/>
  <c r="M565" i="26" s="1"/>
  <c r="L564" i="26"/>
  <c r="K564" i="26"/>
  <c r="I564" i="26"/>
  <c r="L563" i="26"/>
  <c r="K563" i="26"/>
  <c r="H563" i="26"/>
  <c r="N563" i="26" s="1"/>
  <c r="L562" i="26"/>
  <c r="K562" i="26"/>
  <c r="J562" i="26"/>
  <c r="I562" i="26"/>
  <c r="H562" i="26"/>
  <c r="N562" i="26" s="1"/>
  <c r="G562" i="26"/>
  <c r="M562" i="26" s="1"/>
  <c r="L561" i="26"/>
  <c r="K561" i="26"/>
  <c r="J561" i="26"/>
  <c r="I561" i="26"/>
  <c r="G561" i="26"/>
  <c r="M561" i="26" s="1"/>
  <c r="L560" i="26"/>
  <c r="K560" i="26"/>
  <c r="J560" i="26"/>
  <c r="I560" i="26"/>
  <c r="H560" i="26"/>
  <c r="N560" i="26" s="1"/>
  <c r="G560" i="26"/>
  <c r="M560" i="26" s="1"/>
  <c r="L559" i="26"/>
  <c r="K559" i="26"/>
  <c r="J559" i="26"/>
  <c r="I559" i="26"/>
  <c r="H559" i="26"/>
  <c r="N559" i="26" s="1"/>
  <c r="G559" i="26"/>
  <c r="M559" i="26" s="1"/>
  <c r="L558" i="26"/>
  <c r="K558" i="26"/>
  <c r="J558" i="26"/>
  <c r="I558" i="26"/>
  <c r="H558" i="26"/>
  <c r="N558" i="26" s="1"/>
  <c r="G558" i="26"/>
  <c r="M558" i="26" s="1"/>
  <c r="L557" i="26"/>
  <c r="K557" i="26"/>
  <c r="J557" i="26"/>
  <c r="I557" i="26"/>
  <c r="H557" i="26"/>
  <c r="N557" i="26" s="1"/>
  <c r="G557" i="26"/>
  <c r="M557" i="26" s="1"/>
  <c r="L556" i="26"/>
  <c r="K556" i="26"/>
  <c r="J556" i="26"/>
  <c r="I556" i="26"/>
  <c r="H556" i="26"/>
  <c r="N556" i="26" s="1"/>
  <c r="G556" i="26"/>
  <c r="M556" i="26" s="1"/>
  <c r="L555" i="26"/>
  <c r="K555" i="26"/>
  <c r="J555" i="26"/>
  <c r="I555" i="26"/>
  <c r="H555" i="26"/>
  <c r="N555" i="26" s="1"/>
  <c r="G555" i="26"/>
  <c r="M555" i="26" s="1"/>
  <c r="L554" i="26"/>
  <c r="K554" i="26"/>
  <c r="J554" i="26"/>
  <c r="I554" i="26"/>
  <c r="H554" i="26"/>
  <c r="N554" i="26" s="1"/>
  <c r="G554" i="26"/>
  <c r="M554" i="26" s="1"/>
  <c r="N553" i="26"/>
  <c r="L553" i="26"/>
  <c r="K553" i="26"/>
  <c r="J553" i="26"/>
  <c r="I553" i="26"/>
  <c r="H553" i="26"/>
  <c r="G553" i="26"/>
  <c r="M553" i="26" s="1"/>
  <c r="L552" i="26"/>
  <c r="K552" i="26"/>
  <c r="J552" i="26"/>
  <c r="I552" i="26"/>
  <c r="H552" i="26"/>
  <c r="N552" i="26" s="1"/>
  <c r="G552" i="26"/>
  <c r="M552" i="26" s="1"/>
  <c r="L551" i="26"/>
  <c r="K551" i="26"/>
  <c r="J551" i="26"/>
  <c r="I551" i="26"/>
  <c r="H551" i="26"/>
  <c r="N551" i="26" s="1"/>
  <c r="G551" i="26"/>
  <c r="M551" i="26" s="1"/>
  <c r="N550" i="26"/>
  <c r="L550" i="26"/>
  <c r="K550" i="26"/>
  <c r="J550" i="26"/>
  <c r="I550" i="26"/>
  <c r="H550" i="26"/>
  <c r="G550" i="26"/>
  <c r="M550" i="26" s="1"/>
  <c r="L549" i="26"/>
  <c r="K549" i="26"/>
  <c r="I549" i="26"/>
  <c r="H549" i="26"/>
  <c r="N549" i="26" s="1"/>
  <c r="G549" i="26"/>
  <c r="M549" i="26" s="1"/>
  <c r="L548" i="26"/>
  <c r="K548" i="26"/>
  <c r="J548" i="26"/>
  <c r="I548" i="26"/>
  <c r="H548" i="26"/>
  <c r="N548" i="26" s="1"/>
  <c r="G548" i="26"/>
  <c r="M548" i="26" s="1"/>
  <c r="L547" i="26"/>
  <c r="K547" i="26"/>
  <c r="J547" i="26"/>
  <c r="I547" i="26"/>
  <c r="H547" i="26"/>
  <c r="N547" i="26" s="1"/>
  <c r="G547" i="26"/>
  <c r="M547" i="26" s="1"/>
  <c r="N546" i="26"/>
  <c r="L546" i="26"/>
  <c r="K546" i="26"/>
  <c r="J546" i="26"/>
  <c r="I546" i="26"/>
  <c r="H546" i="26"/>
  <c r="L545" i="26"/>
  <c r="K545" i="26"/>
  <c r="J545" i="26"/>
  <c r="I545" i="26"/>
  <c r="H545" i="26"/>
  <c r="N545" i="26" s="1"/>
  <c r="G545" i="26"/>
  <c r="M545" i="26" s="1"/>
  <c r="L544" i="26"/>
  <c r="K544" i="26"/>
  <c r="I544" i="26"/>
  <c r="H544" i="26"/>
  <c r="N544" i="26" s="1"/>
  <c r="L543" i="26"/>
  <c r="K543" i="26"/>
  <c r="J543" i="26"/>
  <c r="I543" i="26"/>
  <c r="H543" i="26"/>
  <c r="N543" i="26" s="1"/>
  <c r="G543" i="26"/>
  <c r="M543" i="26" s="1"/>
  <c r="L542" i="26"/>
  <c r="K542" i="26"/>
  <c r="J542" i="26"/>
  <c r="I542" i="26"/>
  <c r="H542" i="26"/>
  <c r="N542" i="26" s="1"/>
  <c r="G542" i="26"/>
  <c r="M542" i="26" s="1"/>
  <c r="L541" i="26"/>
  <c r="K541" i="26"/>
  <c r="J541" i="26"/>
  <c r="I541" i="26"/>
  <c r="H541" i="26"/>
  <c r="N541" i="26" s="1"/>
  <c r="G541" i="26"/>
  <c r="M541" i="26" s="1"/>
  <c r="L540" i="26"/>
  <c r="K540" i="26"/>
  <c r="J540" i="26"/>
  <c r="H540" i="26"/>
  <c r="N540" i="26" s="1"/>
  <c r="G540" i="26"/>
  <c r="M540" i="26" s="1"/>
  <c r="L539" i="26"/>
  <c r="K539" i="26"/>
  <c r="J539" i="26"/>
  <c r="H539" i="26"/>
  <c r="N539" i="26" s="1"/>
  <c r="G539" i="26"/>
  <c r="L538" i="26"/>
  <c r="K538" i="26"/>
  <c r="J538" i="26"/>
  <c r="I538" i="26"/>
  <c r="H538" i="26"/>
  <c r="N538" i="26" s="1"/>
  <c r="G538" i="26"/>
  <c r="M538" i="26" s="1"/>
  <c r="L537" i="26"/>
  <c r="K537" i="26"/>
  <c r="J537" i="26"/>
  <c r="I537" i="26"/>
  <c r="G537" i="26"/>
  <c r="M537" i="26" s="1"/>
  <c r="L536" i="26"/>
  <c r="K536" i="26"/>
  <c r="J536" i="26"/>
  <c r="I536" i="26"/>
  <c r="H536" i="26"/>
  <c r="N536" i="26" s="1"/>
  <c r="G536" i="26"/>
  <c r="M536" i="26" s="1"/>
  <c r="N535" i="26"/>
  <c r="L535" i="26"/>
  <c r="K535" i="26"/>
  <c r="J535" i="26"/>
  <c r="I535" i="26"/>
  <c r="H535" i="26"/>
  <c r="L534" i="26"/>
  <c r="K534" i="26"/>
  <c r="J534" i="26"/>
  <c r="I534" i="26"/>
  <c r="H534" i="26"/>
  <c r="N534" i="26" s="1"/>
  <c r="G534" i="26"/>
  <c r="M534" i="26" s="1"/>
  <c r="L533" i="26"/>
  <c r="K533" i="26"/>
  <c r="J533" i="26"/>
  <c r="I533" i="26"/>
  <c r="H533" i="26"/>
  <c r="N533" i="26" s="1"/>
  <c r="G533" i="26"/>
  <c r="M533" i="26" s="1"/>
  <c r="N532" i="26"/>
  <c r="L532" i="26"/>
  <c r="K532" i="26"/>
  <c r="J532" i="26"/>
  <c r="I532" i="26"/>
  <c r="H532" i="26"/>
  <c r="G532" i="26"/>
  <c r="M532" i="26" s="1"/>
  <c r="L531" i="26"/>
  <c r="K531" i="26"/>
  <c r="J531" i="26"/>
  <c r="I531" i="26"/>
  <c r="H531" i="26"/>
  <c r="N531" i="26" s="1"/>
  <c r="G531" i="26"/>
  <c r="M531" i="26" s="1"/>
  <c r="L530" i="26"/>
  <c r="K530" i="26"/>
  <c r="J530" i="26"/>
  <c r="I530" i="26"/>
  <c r="H530" i="26"/>
  <c r="N530" i="26" s="1"/>
  <c r="G530" i="26"/>
  <c r="M530" i="26" s="1"/>
  <c r="L529" i="26"/>
  <c r="K529" i="26"/>
  <c r="H529" i="26"/>
  <c r="N529" i="26" s="1"/>
  <c r="G529" i="26"/>
  <c r="L528" i="26"/>
  <c r="K528" i="26"/>
  <c r="H528" i="26"/>
  <c r="N528" i="26" s="1"/>
  <c r="G528" i="26"/>
  <c r="M528" i="26" s="1"/>
  <c r="L527" i="26"/>
  <c r="K527" i="26"/>
  <c r="J527" i="26"/>
  <c r="I527" i="26"/>
  <c r="H527" i="26"/>
  <c r="N527" i="26" s="1"/>
  <c r="G527" i="26"/>
  <c r="M527" i="26" s="1"/>
  <c r="N526" i="26"/>
  <c r="L526" i="26"/>
  <c r="K526" i="26"/>
  <c r="J526" i="26"/>
  <c r="I526" i="26"/>
  <c r="H526" i="26"/>
  <c r="G526" i="26"/>
  <c r="M526" i="26" s="1"/>
  <c r="N525" i="26"/>
  <c r="L525" i="26"/>
  <c r="K525" i="26"/>
  <c r="J525" i="26"/>
  <c r="I525" i="26"/>
  <c r="H525" i="26"/>
  <c r="G525" i="26"/>
  <c r="M525" i="26" s="1"/>
  <c r="L524" i="26"/>
  <c r="K524" i="26"/>
  <c r="J524" i="26"/>
  <c r="I524" i="26"/>
  <c r="H524" i="26"/>
  <c r="N524" i="26" s="1"/>
  <c r="G524" i="26"/>
  <c r="M524" i="26" s="1"/>
  <c r="L523" i="26"/>
  <c r="K523" i="26"/>
  <c r="J523" i="26"/>
  <c r="I523" i="26"/>
  <c r="H523" i="26"/>
  <c r="N523" i="26" s="1"/>
  <c r="G523" i="26"/>
  <c r="M523" i="26" s="1"/>
  <c r="L522" i="26"/>
  <c r="K522" i="26"/>
  <c r="J522" i="26"/>
  <c r="I522" i="26"/>
  <c r="H522" i="26"/>
  <c r="N522" i="26" s="1"/>
  <c r="G522" i="26"/>
  <c r="M522" i="26" s="1"/>
  <c r="L521" i="26"/>
  <c r="K521" i="26"/>
  <c r="J521" i="26"/>
  <c r="I521" i="26"/>
  <c r="H521" i="26"/>
  <c r="N521" i="26" s="1"/>
  <c r="G521" i="26"/>
  <c r="M521" i="26" s="1"/>
  <c r="L520" i="26"/>
  <c r="K520" i="26"/>
  <c r="J520" i="26"/>
  <c r="I520" i="26"/>
  <c r="H520" i="26"/>
  <c r="N520" i="26" s="1"/>
  <c r="G520" i="26"/>
  <c r="M520" i="26" s="1"/>
  <c r="L519" i="26"/>
  <c r="K519" i="26"/>
  <c r="J519" i="26"/>
  <c r="I519" i="26"/>
  <c r="H519" i="26"/>
  <c r="N519" i="26" s="1"/>
  <c r="G519" i="26"/>
  <c r="M519" i="26" s="1"/>
  <c r="L518" i="26"/>
  <c r="K518" i="26"/>
  <c r="J518" i="26"/>
  <c r="I518" i="26"/>
  <c r="G518" i="26"/>
  <c r="M518" i="26" s="1"/>
  <c r="L517" i="26"/>
  <c r="K517" i="26"/>
  <c r="J517" i="26"/>
  <c r="I517" i="26"/>
  <c r="H517" i="26"/>
  <c r="N517" i="26" s="1"/>
  <c r="G517" i="26"/>
  <c r="M517" i="26" s="1"/>
  <c r="L516" i="26"/>
  <c r="K516" i="26"/>
  <c r="J516" i="26"/>
  <c r="I516" i="26"/>
  <c r="H516" i="26"/>
  <c r="N516" i="26" s="1"/>
  <c r="G516" i="26"/>
  <c r="M516" i="26" s="1"/>
  <c r="L515" i="26"/>
  <c r="K515" i="26"/>
  <c r="J515" i="26"/>
  <c r="I515" i="26"/>
  <c r="H515" i="26"/>
  <c r="N515" i="26" s="1"/>
  <c r="G515" i="26"/>
  <c r="M515" i="26" s="1"/>
  <c r="L514" i="26"/>
  <c r="K514" i="26"/>
  <c r="J514" i="26"/>
  <c r="I514" i="26"/>
  <c r="N513" i="26"/>
  <c r="L513" i="26"/>
  <c r="K513" i="26"/>
  <c r="J513" i="26"/>
  <c r="I513" i="26"/>
  <c r="H513" i="26"/>
  <c r="G513" i="26"/>
  <c r="M513" i="26" s="1"/>
  <c r="L512" i="26"/>
  <c r="K512" i="26"/>
  <c r="I512" i="26"/>
  <c r="H512" i="26"/>
  <c r="N512" i="26" s="1"/>
  <c r="G512" i="26"/>
  <c r="M512" i="26" s="1"/>
  <c r="L511" i="26"/>
  <c r="K511" i="26"/>
  <c r="J511" i="26"/>
  <c r="I511" i="26"/>
  <c r="H511" i="26"/>
  <c r="N511" i="26" s="1"/>
  <c r="G511" i="26"/>
  <c r="M511" i="26" s="1"/>
  <c r="L510" i="26"/>
  <c r="K510" i="26"/>
  <c r="J510" i="26"/>
  <c r="I510" i="26"/>
  <c r="H510" i="26"/>
  <c r="N510" i="26" s="1"/>
  <c r="G510" i="26"/>
  <c r="M510" i="26" s="1"/>
  <c r="L509" i="26"/>
  <c r="K509" i="26"/>
  <c r="J509" i="26"/>
  <c r="I509" i="26"/>
  <c r="H509" i="26"/>
  <c r="N509" i="26" s="1"/>
  <c r="G509" i="26"/>
  <c r="M509" i="26" s="1"/>
  <c r="L508" i="26"/>
  <c r="K508" i="26"/>
  <c r="J508" i="26"/>
  <c r="I508" i="26"/>
  <c r="H508" i="26"/>
  <c r="N508" i="26" s="1"/>
  <c r="G508" i="26"/>
  <c r="M508" i="26" s="1"/>
  <c r="L507" i="26"/>
  <c r="K507" i="26"/>
  <c r="J507" i="26"/>
  <c r="I507" i="26"/>
  <c r="N506" i="26"/>
  <c r="L506" i="26"/>
  <c r="K506" i="26"/>
  <c r="J506" i="26"/>
  <c r="I506" i="26"/>
  <c r="H506" i="26"/>
  <c r="G506" i="26"/>
  <c r="M506" i="26" s="1"/>
  <c r="L505" i="26"/>
  <c r="K505" i="26"/>
  <c r="J505" i="26"/>
  <c r="I505" i="26"/>
  <c r="H505" i="26"/>
  <c r="N505" i="26" s="1"/>
  <c r="G505" i="26"/>
  <c r="M505" i="26" s="1"/>
  <c r="L504" i="26"/>
  <c r="K504" i="26"/>
  <c r="J504" i="26"/>
  <c r="I504" i="26"/>
  <c r="H504" i="26"/>
  <c r="N504" i="26" s="1"/>
  <c r="G504" i="26"/>
  <c r="M504" i="26" s="1"/>
  <c r="L503" i="26"/>
  <c r="K503" i="26"/>
  <c r="J503" i="26"/>
  <c r="I503" i="26"/>
  <c r="H503" i="26"/>
  <c r="N503" i="26" s="1"/>
  <c r="G503" i="26"/>
  <c r="M503" i="26" s="1"/>
  <c r="N502" i="26"/>
  <c r="L502" i="26"/>
  <c r="K502" i="26"/>
  <c r="J502" i="26"/>
  <c r="I502" i="26"/>
  <c r="H502" i="26"/>
  <c r="G502" i="26"/>
  <c r="M502" i="26" s="1"/>
  <c r="N501" i="26"/>
  <c r="L501" i="26"/>
  <c r="K501" i="26"/>
  <c r="J501" i="26"/>
  <c r="I501" i="26"/>
  <c r="H501" i="26"/>
  <c r="G501" i="26"/>
  <c r="M501" i="26" s="1"/>
  <c r="L500" i="26"/>
  <c r="K500" i="26"/>
  <c r="J500" i="26"/>
  <c r="I500" i="26"/>
  <c r="H500" i="26"/>
  <c r="N500" i="26" s="1"/>
  <c r="G500" i="26"/>
  <c r="M500" i="26" s="1"/>
  <c r="L499" i="26"/>
  <c r="K499" i="26"/>
  <c r="G499" i="26"/>
  <c r="N498" i="26"/>
  <c r="L498" i="26"/>
  <c r="K498" i="26"/>
  <c r="J498" i="26"/>
  <c r="I498" i="26"/>
  <c r="H498" i="26"/>
  <c r="G498" i="26"/>
  <c r="M498" i="26" s="1"/>
  <c r="L497" i="26"/>
  <c r="K497" i="26"/>
  <c r="J497" i="26"/>
  <c r="I497" i="26"/>
  <c r="H497" i="26"/>
  <c r="N497" i="26" s="1"/>
  <c r="G497" i="26"/>
  <c r="M497" i="26" s="1"/>
  <c r="L496" i="26"/>
  <c r="K496" i="26"/>
  <c r="J496" i="26"/>
  <c r="I496" i="26"/>
  <c r="H496" i="26"/>
  <c r="N496" i="26" s="1"/>
  <c r="G496" i="26"/>
  <c r="M496" i="26" s="1"/>
  <c r="N495" i="26"/>
  <c r="L495" i="26"/>
  <c r="K495" i="26"/>
  <c r="J495" i="26"/>
  <c r="I495" i="26"/>
  <c r="H495" i="26"/>
  <c r="G495" i="26"/>
  <c r="M495" i="26" s="1"/>
  <c r="L494" i="26"/>
  <c r="K494" i="26"/>
  <c r="J494" i="26"/>
  <c r="I494" i="26"/>
  <c r="H494" i="26"/>
  <c r="N494" i="26" s="1"/>
  <c r="G494" i="26"/>
  <c r="M494" i="26" s="1"/>
  <c r="L493" i="26"/>
  <c r="K493" i="26"/>
  <c r="J493" i="26"/>
  <c r="I493" i="26"/>
  <c r="H493" i="26"/>
  <c r="N493" i="26" s="1"/>
  <c r="G493" i="26"/>
  <c r="M493" i="26" s="1"/>
  <c r="L492" i="26"/>
  <c r="K492" i="26"/>
  <c r="J492" i="26"/>
  <c r="I492" i="26"/>
  <c r="H492" i="26"/>
  <c r="N492" i="26" s="1"/>
  <c r="G492" i="26"/>
  <c r="M492" i="26" s="1"/>
  <c r="N491" i="26"/>
  <c r="L491" i="26"/>
  <c r="K491" i="26"/>
  <c r="J491" i="26"/>
  <c r="I491" i="26"/>
  <c r="H491" i="26"/>
  <c r="G491" i="26"/>
  <c r="M491" i="26" s="1"/>
  <c r="N490" i="26"/>
  <c r="L490" i="26"/>
  <c r="K490" i="26"/>
  <c r="J490" i="26"/>
  <c r="I490" i="26"/>
  <c r="H490" i="26"/>
  <c r="G490" i="26"/>
  <c r="M490" i="26" s="1"/>
  <c r="L489" i="26"/>
  <c r="K489" i="26"/>
  <c r="J489" i="26"/>
  <c r="I489" i="26"/>
  <c r="H489" i="26"/>
  <c r="N489" i="26" s="1"/>
  <c r="G489" i="26"/>
  <c r="M489" i="26" s="1"/>
  <c r="L488" i="26"/>
  <c r="K488" i="26"/>
  <c r="J488" i="26"/>
  <c r="I488" i="26"/>
  <c r="H488" i="26"/>
  <c r="N488" i="26" s="1"/>
  <c r="G488" i="26"/>
  <c r="M488" i="26" s="1"/>
  <c r="L487" i="26"/>
  <c r="K487" i="26"/>
  <c r="J487" i="26"/>
  <c r="I487" i="26"/>
  <c r="H487" i="26"/>
  <c r="N487" i="26" s="1"/>
  <c r="G487" i="26"/>
  <c r="M487" i="26" s="1"/>
  <c r="L486" i="26"/>
  <c r="K486" i="26"/>
  <c r="J486" i="26"/>
  <c r="I486" i="26"/>
  <c r="H486" i="26"/>
  <c r="N486" i="26" s="1"/>
  <c r="G486" i="26"/>
  <c r="M486" i="26" s="1"/>
  <c r="L485" i="26"/>
  <c r="K485" i="26"/>
  <c r="I485" i="26"/>
  <c r="H485" i="26"/>
  <c r="G485" i="26"/>
  <c r="M485" i="26" s="1"/>
  <c r="L484" i="26"/>
  <c r="K484" i="26"/>
  <c r="J484" i="26"/>
  <c r="I484" i="26"/>
  <c r="H484" i="26"/>
  <c r="N484" i="26" s="1"/>
  <c r="G484" i="26"/>
  <c r="M484" i="26" s="1"/>
  <c r="N483" i="26"/>
  <c r="L483" i="26"/>
  <c r="K483" i="26"/>
  <c r="J483" i="26"/>
  <c r="I483" i="26"/>
  <c r="H483" i="26"/>
  <c r="G483" i="26"/>
  <c r="M483" i="26" s="1"/>
  <c r="L482" i="26"/>
  <c r="K482" i="26"/>
  <c r="J482" i="26"/>
  <c r="I482" i="26"/>
  <c r="H482" i="26"/>
  <c r="N482" i="26" s="1"/>
  <c r="G482" i="26"/>
  <c r="M482" i="26" s="1"/>
  <c r="L481" i="26"/>
  <c r="K481" i="26"/>
  <c r="J481" i="26"/>
  <c r="I481" i="26"/>
  <c r="H481" i="26"/>
  <c r="N481" i="26" s="1"/>
  <c r="G481" i="26"/>
  <c r="M481" i="26" s="1"/>
  <c r="L480" i="26"/>
  <c r="K480" i="26"/>
  <c r="J480" i="26"/>
  <c r="I480" i="26"/>
  <c r="H480" i="26"/>
  <c r="N480" i="26" s="1"/>
  <c r="G480" i="26"/>
  <c r="M480" i="26" s="1"/>
  <c r="L479" i="26"/>
  <c r="K479" i="26"/>
  <c r="J479" i="26"/>
  <c r="I479" i="26"/>
  <c r="H479" i="26"/>
  <c r="N479" i="26" s="1"/>
  <c r="G479" i="26"/>
  <c r="M479" i="26" s="1"/>
  <c r="L478" i="26"/>
  <c r="K478" i="26"/>
  <c r="H478" i="26"/>
  <c r="N478" i="26" s="1"/>
  <c r="G478" i="26"/>
  <c r="M478" i="26" s="1"/>
  <c r="L477" i="26"/>
  <c r="K477" i="26"/>
  <c r="J477" i="26"/>
  <c r="I477" i="26"/>
  <c r="H477" i="26"/>
  <c r="N477" i="26" s="1"/>
  <c r="G477" i="26"/>
  <c r="M477" i="26" s="1"/>
  <c r="N476" i="26"/>
  <c r="L476" i="26"/>
  <c r="K476" i="26"/>
  <c r="J476" i="26"/>
  <c r="I476" i="26"/>
  <c r="H476" i="26"/>
  <c r="G476" i="26"/>
  <c r="M476" i="26" s="1"/>
  <c r="L475" i="26"/>
  <c r="K475" i="26"/>
  <c r="J475" i="26"/>
  <c r="I475" i="26"/>
  <c r="H475" i="26"/>
  <c r="N475" i="26" s="1"/>
  <c r="G475" i="26"/>
  <c r="M475" i="26" s="1"/>
  <c r="L474" i="26"/>
  <c r="K474" i="26"/>
  <c r="J474" i="26"/>
  <c r="I474" i="26"/>
  <c r="H474" i="26"/>
  <c r="N474" i="26" s="1"/>
  <c r="G474" i="26"/>
  <c r="M474" i="26" s="1"/>
  <c r="L473" i="26"/>
  <c r="K473" i="26"/>
  <c r="L472" i="26"/>
  <c r="K472" i="26"/>
  <c r="J472" i="26"/>
  <c r="I472" i="26"/>
  <c r="H472" i="26"/>
  <c r="N472" i="26" s="1"/>
  <c r="G472" i="26"/>
  <c r="M472" i="26" s="1"/>
  <c r="L471" i="26"/>
  <c r="K471" i="26"/>
  <c r="J471" i="26"/>
  <c r="I471" i="26"/>
  <c r="H471" i="26"/>
  <c r="N471" i="26" s="1"/>
  <c r="L470" i="26"/>
  <c r="K470" i="26"/>
  <c r="N469" i="26"/>
  <c r="L469" i="26"/>
  <c r="K469" i="26"/>
  <c r="J469" i="26"/>
  <c r="I469" i="26"/>
  <c r="H469" i="26"/>
  <c r="G469" i="26"/>
  <c r="M469" i="26" s="1"/>
  <c r="L468" i="26"/>
  <c r="K468" i="26"/>
  <c r="I468" i="26"/>
  <c r="H468" i="26"/>
  <c r="G468" i="26"/>
  <c r="M468" i="26" s="1"/>
  <c r="L467" i="26"/>
  <c r="K467" i="26"/>
  <c r="J467" i="26"/>
  <c r="I467" i="26"/>
  <c r="H467" i="26"/>
  <c r="N467" i="26" s="1"/>
  <c r="G467" i="26"/>
  <c r="M467" i="26" s="1"/>
  <c r="L466" i="26"/>
  <c r="K466" i="26"/>
  <c r="J466" i="26"/>
  <c r="I466" i="26"/>
  <c r="H466" i="26"/>
  <c r="N466" i="26" s="1"/>
  <c r="G466" i="26"/>
  <c r="M466" i="26" s="1"/>
  <c r="N465" i="26"/>
  <c r="L465" i="26"/>
  <c r="K465" i="26"/>
  <c r="J465" i="26"/>
  <c r="I465" i="26"/>
  <c r="H465" i="26"/>
  <c r="G465" i="26"/>
  <c r="M465" i="26" s="1"/>
  <c r="L464" i="26"/>
  <c r="K464" i="26"/>
  <c r="J464" i="26"/>
  <c r="I464" i="26"/>
  <c r="H464" i="26"/>
  <c r="N464" i="26" s="1"/>
  <c r="G464" i="26"/>
  <c r="M464" i="26" s="1"/>
  <c r="L463" i="26"/>
  <c r="K463" i="26"/>
  <c r="J463" i="26"/>
  <c r="I463" i="26"/>
  <c r="H463" i="26"/>
  <c r="N463" i="26" s="1"/>
  <c r="G463" i="26"/>
  <c r="M463" i="26" s="1"/>
  <c r="N462" i="26"/>
  <c r="L462" i="26"/>
  <c r="K462" i="26"/>
  <c r="J462" i="26"/>
  <c r="I462" i="26"/>
  <c r="H462" i="26"/>
  <c r="G462" i="26"/>
  <c r="M462" i="26" s="1"/>
  <c r="L461" i="26"/>
  <c r="K461" i="26"/>
  <c r="J461" i="26"/>
  <c r="I461" i="26"/>
  <c r="H461" i="26"/>
  <c r="N461" i="26" s="1"/>
  <c r="G461" i="26"/>
  <c r="M461" i="26" s="1"/>
  <c r="L460" i="26"/>
  <c r="K460" i="26"/>
  <c r="J460" i="26"/>
  <c r="I460" i="26"/>
  <c r="H460" i="26"/>
  <c r="N460" i="26" s="1"/>
  <c r="G460" i="26"/>
  <c r="M460" i="26" s="1"/>
  <c r="L459" i="26"/>
  <c r="K459" i="26"/>
  <c r="J459" i="26"/>
  <c r="I459" i="26"/>
  <c r="H459" i="26"/>
  <c r="N459" i="26" s="1"/>
  <c r="G459" i="26"/>
  <c r="M459" i="26" s="1"/>
  <c r="L458" i="26"/>
  <c r="K458" i="26"/>
  <c r="J458" i="26"/>
  <c r="I458" i="26"/>
  <c r="H458" i="26"/>
  <c r="N458" i="26" s="1"/>
  <c r="G458" i="26"/>
  <c r="M458" i="26" s="1"/>
  <c r="L457" i="26"/>
  <c r="K457" i="26"/>
  <c r="J457" i="26"/>
  <c r="I457" i="26"/>
  <c r="H457" i="26"/>
  <c r="N457" i="26" s="1"/>
  <c r="G457" i="26"/>
  <c r="M457" i="26" s="1"/>
  <c r="L456" i="26"/>
  <c r="K456" i="26"/>
  <c r="J456" i="26"/>
  <c r="I456" i="26"/>
  <c r="H456" i="26"/>
  <c r="N456" i="26" s="1"/>
  <c r="G456" i="26"/>
  <c r="M456" i="26" s="1"/>
  <c r="L455" i="26"/>
  <c r="K455" i="26"/>
  <c r="J455" i="26"/>
  <c r="I455" i="26"/>
  <c r="H455" i="26"/>
  <c r="N455" i="26" s="1"/>
  <c r="G455" i="26"/>
  <c r="M455" i="26" s="1"/>
  <c r="N454" i="26"/>
  <c r="L454" i="26"/>
  <c r="K454" i="26"/>
  <c r="J454" i="26"/>
  <c r="I454" i="26"/>
  <c r="H454" i="26"/>
  <c r="L453" i="26"/>
  <c r="K453" i="26"/>
  <c r="J453" i="26"/>
  <c r="I453" i="26"/>
  <c r="H453" i="26"/>
  <c r="N453" i="26" s="1"/>
  <c r="G453" i="26"/>
  <c r="M453" i="26" s="1"/>
  <c r="L452" i="26"/>
  <c r="K452" i="26"/>
  <c r="J452" i="26"/>
  <c r="I452" i="26"/>
  <c r="H452" i="26"/>
  <c r="N452" i="26" s="1"/>
  <c r="G452" i="26"/>
  <c r="M452" i="26" s="1"/>
  <c r="L451" i="26"/>
  <c r="K451" i="26"/>
  <c r="J451" i="26"/>
  <c r="H451" i="26"/>
  <c r="N451" i="26" s="1"/>
  <c r="G451" i="26"/>
  <c r="L450" i="26"/>
  <c r="K450" i="26"/>
  <c r="H450" i="26"/>
  <c r="N450" i="26" s="1"/>
  <c r="G450" i="26"/>
  <c r="M450" i="26" s="1"/>
  <c r="L449" i="26"/>
  <c r="K449" i="26"/>
  <c r="J449" i="26"/>
  <c r="I449" i="26"/>
  <c r="H449" i="26"/>
  <c r="N449" i="26" s="1"/>
  <c r="G449" i="26"/>
  <c r="M449" i="26" s="1"/>
  <c r="L448" i="26"/>
  <c r="K448" i="26"/>
  <c r="J448" i="26"/>
  <c r="L447" i="26"/>
  <c r="K447" i="26"/>
  <c r="J447" i="26"/>
  <c r="I447" i="26"/>
  <c r="H447" i="26"/>
  <c r="N447" i="26" s="1"/>
  <c r="G447" i="26"/>
  <c r="M447" i="26" s="1"/>
  <c r="L446" i="26"/>
  <c r="K446" i="26"/>
  <c r="I446" i="26"/>
  <c r="L445" i="26"/>
  <c r="K445" i="26"/>
  <c r="J445" i="26"/>
  <c r="I445" i="26"/>
  <c r="H445" i="26"/>
  <c r="N445" i="26" s="1"/>
  <c r="G445" i="26"/>
  <c r="M445" i="26" s="1"/>
  <c r="L444" i="26"/>
  <c r="K444" i="26"/>
  <c r="J444" i="26"/>
  <c r="I444" i="26"/>
  <c r="H444" i="26"/>
  <c r="N444" i="26" s="1"/>
  <c r="G444" i="26"/>
  <c r="M444" i="26" s="1"/>
  <c r="L443" i="26"/>
  <c r="K443" i="26"/>
  <c r="J443" i="26"/>
  <c r="I443" i="26"/>
  <c r="H443" i="26"/>
  <c r="N443" i="26" s="1"/>
  <c r="G443" i="26"/>
  <c r="M443" i="26" s="1"/>
  <c r="L442" i="26"/>
  <c r="K442" i="26"/>
  <c r="I442" i="26"/>
  <c r="H442" i="26"/>
  <c r="N442" i="26" s="1"/>
  <c r="G442" i="26"/>
  <c r="N441" i="26"/>
  <c r="L441" i="26"/>
  <c r="K441" i="26"/>
  <c r="J441" i="26"/>
  <c r="I441" i="26"/>
  <c r="H441" i="26"/>
  <c r="G441" i="26"/>
  <c r="M441" i="26" s="1"/>
  <c r="L440" i="26"/>
  <c r="K440" i="26"/>
  <c r="J440" i="26"/>
  <c r="I440" i="26"/>
  <c r="H440" i="26"/>
  <c r="N440" i="26" s="1"/>
  <c r="G440" i="26"/>
  <c r="M440" i="26" s="1"/>
  <c r="L439" i="26"/>
  <c r="K439" i="26"/>
  <c r="J439" i="26"/>
  <c r="I439" i="26"/>
  <c r="H439" i="26"/>
  <c r="N439" i="26" s="1"/>
  <c r="G439" i="26"/>
  <c r="M439" i="26" s="1"/>
  <c r="L438" i="26"/>
  <c r="K438" i="26"/>
  <c r="H438" i="26"/>
  <c r="N438" i="26" s="1"/>
  <c r="L437" i="26"/>
  <c r="K437" i="26"/>
  <c r="H437" i="26"/>
  <c r="N437" i="26" s="1"/>
  <c r="G437" i="26"/>
  <c r="M437" i="26" s="1"/>
  <c r="L436" i="26"/>
  <c r="K436" i="26"/>
  <c r="L435" i="26"/>
  <c r="K435" i="26"/>
  <c r="H435" i="26"/>
  <c r="N435" i="26" s="1"/>
  <c r="L434" i="26"/>
  <c r="K434" i="26"/>
  <c r="H434" i="26"/>
  <c r="N434" i="26" s="1"/>
  <c r="G434" i="26"/>
  <c r="L433" i="26"/>
  <c r="K433" i="26"/>
  <c r="I433" i="26"/>
  <c r="H433" i="26"/>
  <c r="N433" i="26" s="1"/>
  <c r="G433" i="26"/>
  <c r="M433" i="26" s="1"/>
  <c r="L432" i="26"/>
  <c r="K432" i="26"/>
  <c r="J432" i="26"/>
  <c r="I432" i="26"/>
  <c r="H432" i="26"/>
  <c r="N432" i="26" s="1"/>
  <c r="G432" i="26"/>
  <c r="M432" i="26" s="1"/>
  <c r="L431" i="26"/>
  <c r="K431" i="26"/>
  <c r="J431" i="26"/>
  <c r="I431" i="26"/>
  <c r="H431" i="26"/>
  <c r="N431" i="26" s="1"/>
  <c r="G431" i="26"/>
  <c r="M431" i="26" s="1"/>
  <c r="L430" i="26"/>
  <c r="K430" i="26"/>
  <c r="J430" i="26"/>
  <c r="I430" i="26"/>
  <c r="H430" i="26"/>
  <c r="N430" i="26" s="1"/>
  <c r="N429" i="26"/>
  <c r="L429" i="26"/>
  <c r="K429" i="26"/>
  <c r="J429" i="26"/>
  <c r="I429" i="26"/>
  <c r="H429" i="26"/>
  <c r="L428" i="26"/>
  <c r="K428" i="26"/>
  <c r="J428" i="26"/>
  <c r="L427" i="26"/>
  <c r="K427" i="26"/>
  <c r="J427" i="26"/>
  <c r="H427" i="26"/>
  <c r="N427" i="26" s="1"/>
  <c r="G427" i="26"/>
  <c r="L426" i="26"/>
  <c r="K426" i="26"/>
  <c r="J426" i="26"/>
  <c r="I426" i="26"/>
  <c r="H426" i="26"/>
  <c r="N426" i="26" s="1"/>
  <c r="G426" i="26"/>
  <c r="M426" i="26" s="1"/>
  <c r="L425" i="26"/>
  <c r="K425" i="26"/>
  <c r="J425" i="26"/>
  <c r="I425" i="26"/>
  <c r="L424" i="26"/>
  <c r="K424" i="26"/>
  <c r="J424" i="26"/>
  <c r="L423" i="26"/>
  <c r="K423" i="26"/>
  <c r="L422" i="26"/>
  <c r="K422" i="26"/>
  <c r="J422" i="26"/>
  <c r="L421" i="26"/>
  <c r="K421" i="26"/>
  <c r="J421" i="26"/>
  <c r="I421" i="26"/>
  <c r="H421" i="26"/>
  <c r="N421" i="26" s="1"/>
  <c r="G421" i="26"/>
  <c r="M421" i="26" s="1"/>
  <c r="L420" i="26"/>
  <c r="K420" i="26"/>
  <c r="J420" i="26"/>
  <c r="I420" i="26"/>
  <c r="H420" i="26"/>
  <c r="N420" i="26" s="1"/>
  <c r="G420" i="26"/>
  <c r="M420" i="26" s="1"/>
  <c r="L419" i="26"/>
  <c r="K419" i="26"/>
  <c r="J419" i="26"/>
  <c r="L418" i="26"/>
  <c r="K418" i="26"/>
  <c r="J418" i="26"/>
  <c r="I418" i="26"/>
  <c r="H418" i="26"/>
  <c r="N418" i="26" s="1"/>
  <c r="G418" i="26"/>
  <c r="M418" i="26" s="1"/>
  <c r="L417" i="26"/>
  <c r="K417" i="26"/>
  <c r="J417" i="26"/>
  <c r="I417" i="26"/>
  <c r="H417" i="26"/>
  <c r="N417" i="26" s="1"/>
  <c r="G417" i="26"/>
  <c r="M417" i="26" s="1"/>
  <c r="L416" i="26"/>
  <c r="K416" i="26"/>
  <c r="J416" i="26"/>
  <c r="I416" i="26"/>
  <c r="H416" i="26"/>
  <c r="N416" i="26" s="1"/>
  <c r="G416" i="26"/>
  <c r="M416" i="26" s="1"/>
  <c r="L415" i="26"/>
  <c r="K415" i="26"/>
  <c r="J415" i="26"/>
  <c r="I415" i="26"/>
  <c r="H415" i="26"/>
  <c r="N415" i="26" s="1"/>
  <c r="G415" i="26"/>
  <c r="M415" i="26" s="1"/>
  <c r="L414" i="26"/>
  <c r="K414" i="26"/>
  <c r="J414" i="26"/>
  <c r="I414" i="26"/>
  <c r="H414" i="26"/>
  <c r="N414" i="26" s="1"/>
  <c r="G414" i="26"/>
  <c r="M414" i="26" s="1"/>
  <c r="L413" i="26"/>
  <c r="K413" i="26"/>
  <c r="G413" i="26"/>
  <c r="L412" i="26"/>
  <c r="K412" i="26"/>
  <c r="J412" i="26"/>
  <c r="I412" i="26"/>
  <c r="H412" i="26"/>
  <c r="N412" i="26" s="1"/>
  <c r="G412" i="26"/>
  <c r="M412" i="26" s="1"/>
  <c r="L411" i="26"/>
  <c r="K411" i="26"/>
  <c r="J411" i="26"/>
  <c r="I411" i="26"/>
  <c r="H411" i="26"/>
  <c r="N411" i="26" s="1"/>
  <c r="G411" i="26"/>
  <c r="M411" i="26" s="1"/>
  <c r="L410" i="26"/>
  <c r="K410" i="26"/>
  <c r="J410" i="26"/>
  <c r="H410" i="26"/>
  <c r="N410" i="26" s="1"/>
  <c r="N409" i="26"/>
  <c r="L409" i="26"/>
  <c r="K409" i="26"/>
  <c r="J409" i="26"/>
  <c r="I409" i="26"/>
  <c r="H409" i="26"/>
  <c r="G409" i="26"/>
  <c r="M409" i="26" s="1"/>
  <c r="L408" i="26"/>
  <c r="K408" i="26"/>
  <c r="J408" i="26"/>
  <c r="I408" i="26"/>
  <c r="H408" i="26"/>
  <c r="N408" i="26" s="1"/>
  <c r="G408" i="26"/>
  <c r="M408" i="26" s="1"/>
  <c r="L407" i="26"/>
  <c r="K407" i="26"/>
  <c r="J407" i="26"/>
  <c r="I407" i="26"/>
  <c r="H407" i="26"/>
  <c r="N407" i="26" s="1"/>
  <c r="G407" i="26"/>
  <c r="M407" i="26" s="1"/>
  <c r="L406" i="26"/>
  <c r="K406" i="26"/>
  <c r="J406" i="26"/>
  <c r="H406" i="26"/>
  <c r="N406" i="26" s="1"/>
  <c r="L405" i="26"/>
  <c r="K405" i="26"/>
  <c r="H405" i="26"/>
  <c r="N405" i="26" s="1"/>
  <c r="G405" i="26"/>
  <c r="M405" i="26" s="1"/>
  <c r="N404" i="26"/>
  <c r="L404" i="26"/>
  <c r="K404" i="26"/>
  <c r="J404" i="26"/>
  <c r="I404" i="26"/>
  <c r="H404" i="26"/>
  <c r="G404" i="26"/>
  <c r="M404" i="26" s="1"/>
  <c r="L403" i="26"/>
  <c r="K403" i="26"/>
  <c r="I403" i="26"/>
  <c r="H403" i="26"/>
  <c r="N403" i="26" s="1"/>
  <c r="G403" i="26"/>
  <c r="M403" i="26" s="1"/>
  <c r="L402" i="26"/>
  <c r="K402" i="26"/>
  <c r="J402" i="26"/>
  <c r="I402" i="26"/>
  <c r="H402" i="26"/>
  <c r="N402" i="26" s="1"/>
  <c r="G402" i="26"/>
  <c r="M402" i="26" s="1"/>
  <c r="L401" i="26"/>
  <c r="K401" i="26"/>
  <c r="J401" i="26"/>
  <c r="H401" i="26"/>
  <c r="N401" i="26" s="1"/>
  <c r="G401" i="26"/>
  <c r="L400" i="26"/>
  <c r="K400" i="26"/>
  <c r="J400" i="26"/>
  <c r="I400" i="26"/>
  <c r="H400" i="26"/>
  <c r="N400" i="26" s="1"/>
  <c r="G400" i="26"/>
  <c r="M400" i="26" s="1"/>
  <c r="L399" i="26"/>
  <c r="K399" i="26"/>
  <c r="I399" i="26"/>
  <c r="H399" i="26"/>
  <c r="G399" i="26"/>
  <c r="M399" i="26" s="1"/>
  <c r="L398" i="26"/>
  <c r="K398" i="26"/>
  <c r="J398" i="26"/>
  <c r="H398" i="26"/>
  <c r="N398" i="26" s="1"/>
  <c r="G398" i="26"/>
  <c r="N397" i="26"/>
  <c r="L397" i="26"/>
  <c r="K397" i="26"/>
  <c r="J397" i="26"/>
  <c r="I397" i="26"/>
  <c r="H397" i="26"/>
  <c r="G397" i="26"/>
  <c r="M397" i="26" s="1"/>
  <c r="L396" i="26"/>
  <c r="K396" i="26"/>
  <c r="J396" i="26"/>
  <c r="I396" i="26"/>
  <c r="H396" i="26"/>
  <c r="N396" i="26" s="1"/>
  <c r="L395" i="26"/>
  <c r="K395" i="26"/>
  <c r="L394" i="26"/>
  <c r="K394" i="26"/>
  <c r="J394" i="26"/>
  <c r="I394" i="26"/>
  <c r="H394" i="26"/>
  <c r="N394" i="26" s="1"/>
  <c r="G394" i="26"/>
  <c r="M394" i="26" s="1"/>
  <c r="L393" i="26"/>
  <c r="K393" i="26"/>
  <c r="J393" i="26"/>
  <c r="I393" i="26"/>
  <c r="H393" i="26"/>
  <c r="N393" i="26" s="1"/>
  <c r="G393" i="26"/>
  <c r="M393" i="26" s="1"/>
  <c r="L392" i="26"/>
  <c r="K392" i="26"/>
  <c r="J392" i="26"/>
  <c r="I392" i="26"/>
  <c r="H392" i="26"/>
  <c r="N392" i="26" s="1"/>
  <c r="L391" i="26"/>
  <c r="K391" i="26"/>
  <c r="J391" i="26"/>
  <c r="H391" i="26"/>
  <c r="N391" i="26" s="1"/>
  <c r="L390" i="26"/>
  <c r="K390" i="26"/>
  <c r="I390" i="26"/>
  <c r="H390" i="26"/>
  <c r="N390" i="26" s="1"/>
  <c r="G390" i="26"/>
  <c r="M390" i="26" s="1"/>
  <c r="L389" i="26"/>
  <c r="K389" i="26"/>
  <c r="J389" i="26"/>
  <c r="I389" i="26"/>
  <c r="H389" i="26"/>
  <c r="N389" i="26" s="1"/>
  <c r="G389" i="26"/>
  <c r="M389" i="26" s="1"/>
  <c r="L388" i="26"/>
  <c r="K388" i="26"/>
  <c r="J388" i="26"/>
  <c r="I388" i="26"/>
  <c r="H388" i="26"/>
  <c r="N388" i="26" s="1"/>
  <c r="G388" i="26"/>
  <c r="M388" i="26" s="1"/>
  <c r="L387" i="26"/>
  <c r="K387" i="26"/>
  <c r="J387" i="26"/>
  <c r="I387" i="26"/>
  <c r="H387" i="26"/>
  <c r="N387" i="26" s="1"/>
  <c r="G387" i="26"/>
  <c r="M387" i="26" s="1"/>
  <c r="L386" i="26"/>
  <c r="K386" i="26"/>
  <c r="H386" i="26"/>
  <c r="N385" i="26"/>
  <c r="L385" i="26"/>
  <c r="K385" i="26"/>
  <c r="J385" i="26"/>
  <c r="I385" i="26"/>
  <c r="H385" i="26"/>
  <c r="G385" i="26"/>
  <c r="M385" i="26" s="1"/>
  <c r="N384" i="26"/>
  <c r="L384" i="26"/>
  <c r="K384" i="26"/>
  <c r="J384" i="26"/>
  <c r="I384" i="26"/>
  <c r="H384" i="26"/>
  <c r="G384" i="26"/>
  <c r="M384" i="26" s="1"/>
  <c r="L383" i="26"/>
  <c r="K383" i="26"/>
  <c r="N382" i="26"/>
  <c r="L382" i="26"/>
  <c r="K382" i="26"/>
  <c r="J382" i="26"/>
  <c r="I382" i="26"/>
  <c r="H382" i="26"/>
  <c r="G382" i="26"/>
  <c r="M382" i="26" s="1"/>
  <c r="N381" i="26"/>
  <c r="L381" i="26"/>
  <c r="K381" i="26"/>
  <c r="J381" i="26"/>
  <c r="I381" i="26"/>
  <c r="H381" i="26"/>
  <c r="G381" i="26"/>
  <c r="M381" i="26" s="1"/>
  <c r="L380" i="26"/>
  <c r="K380" i="26"/>
  <c r="J380" i="26"/>
  <c r="I380" i="26"/>
  <c r="H380" i="26"/>
  <c r="N380" i="26" s="1"/>
  <c r="L379" i="26"/>
  <c r="K379" i="26"/>
  <c r="J379" i="26"/>
  <c r="I379" i="26"/>
  <c r="H379" i="26"/>
  <c r="N379" i="26" s="1"/>
  <c r="L378" i="26"/>
  <c r="K378" i="26"/>
  <c r="J378" i="26"/>
  <c r="H378" i="26"/>
  <c r="N378" i="26" s="1"/>
  <c r="G378" i="26"/>
  <c r="L377" i="26"/>
  <c r="K377" i="26"/>
  <c r="N376" i="26"/>
  <c r="L376" i="26"/>
  <c r="K376" i="26"/>
  <c r="J376" i="26"/>
  <c r="I376" i="26"/>
  <c r="H376" i="26"/>
  <c r="G376" i="26"/>
  <c r="M376" i="26" s="1"/>
  <c r="L375" i="26"/>
  <c r="K375" i="26"/>
  <c r="J375" i="26"/>
  <c r="I375" i="26"/>
  <c r="H375" i="26"/>
  <c r="N375" i="26" s="1"/>
  <c r="G375" i="26"/>
  <c r="M375" i="26" s="1"/>
  <c r="L374" i="26"/>
  <c r="K374" i="26"/>
  <c r="I374" i="26"/>
  <c r="H374" i="26"/>
  <c r="G374" i="26"/>
  <c r="M374" i="26" s="1"/>
  <c r="L373" i="26"/>
  <c r="K373" i="26"/>
  <c r="J373" i="26"/>
  <c r="H373" i="26"/>
  <c r="N373" i="26" s="1"/>
  <c r="L372" i="26"/>
  <c r="K372" i="26"/>
  <c r="J372" i="26"/>
  <c r="I372" i="26"/>
  <c r="H372" i="26"/>
  <c r="N372" i="26" s="1"/>
  <c r="L371" i="26"/>
  <c r="F371" i="26"/>
  <c r="J595" i="26" s="1"/>
  <c r="E371" i="26"/>
  <c r="I595" i="26" s="1"/>
  <c r="D371" i="26"/>
  <c r="H597" i="26" s="1"/>
  <c r="N597" i="26" s="1"/>
  <c r="C371" i="26"/>
  <c r="G428" i="26" s="1"/>
  <c r="M428" i="26" s="1"/>
  <c r="L363" i="26"/>
  <c r="K363" i="26"/>
  <c r="J363" i="26"/>
  <c r="I363" i="26"/>
  <c r="H363" i="26"/>
  <c r="N363" i="26" s="1"/>
  <c r="G363" i="26"/>
  <c r="M363" i="26" s="1"/>
  <c r="L362" i="26"/>
  <c r="K362" i="26"/>
  <c r="J362" i="26"/>
  <c r="I362" i="26"/>
  <c r="H362" i="26"/>
  <c r="N362" i="26" s="1"/>
  <c r="G362" i="26"/>
  <c r="M362" i="26" s="1"/>
  <c r="L361" i="26"/>
  <c r="K361" i="26"/>
  <c r="J361" i="26"/>
  <c r="I361" i="26"/>
  <c r="H361" i="26"/>
  <c r="N361" i="26" s="1"/>
  <c r="G361" i="26"/>
  <c r="M361" i="26" s="1"/>
  <c r="L360" i="26"/>
  <c r="K360" i="26"/>
  <c r="J360" i="26"/>
  <c r="I360" i="26"/>
  <c r="H360" i="26"/>
  <c r="N360" i="26" s="1"/>
  <c r="G360" i="26"/>
  <c r="M360" i="26" s="1"/>
  <c r="N359" i="26"/>
  <c r="L359" i="26"/>
  <c r="K359" i="26"/>
  <c r="J359" i="26"/>
  <c r="I359" i="26"/>
  <c r="H359" i="26"/>
  <c r="G359" i="26"/>
  <c r="M359" i="26" s="1"/>
  <c r="N358" i="26"/>
  <c r="L358" i="26"/>
  <c r="K358" i="26"/>
  <c r="J358" i="26"/>
  <c r="I358" i="26"/>
  <c r="H358" i="26"/>
  <c r="G358" i="26"/>
  <c r="M358" i="26" s="1"/>
  <c r="L357" i="26"/>
  <c r="K357" i="26"/>
  <c r="J357" i="26"/>
  <c r="I357" i="26"/>
  <c r="H357" i="26"/>
  <c r="N357" i="26" s="1"/>
  <c r="G357" i="26"/>
  <c r="M357" i="26" s="1"/>
  <c r="L356" i="26"/>
  <c r="K356" i="26"/>
  <c r="J356" i="26"/>
  <c r="I356" i="26"/>
  <c r="H356" i="26"/>
  <c r="N356" i="26" s="1"/>
  <c r="G356" i="26"/>
  <c r="M356" i="26" s="1"/>
  <c r="L355" i="26"/>
  <c r="K355" i="26"/>
  <c r="J355" i="26"/>
  <c r="I355" i="26"/>
  <c r="H355" i="26"/>
  <c r="N355" i="26" s="1"/>
  <c r="G355" i="26"/>
  <c r="M355" i="26" s="1"/>
  <c r="L354" i="26"/>
  <c r="K354" i="26"/>
  <c r="J354" i="26"/>
  <c r="I354" i="26"/>
  <c r="H354" i="26"/>
  <c r="N354" i="26" s="1"/>
  <c r="G354" i="26"/>
  <c r="M354" i="26" s="1"/>
  <c r="L353" i="26"/>
  <c r="K353" i="26"/>
  <c r="J353" i="26"/>
  <c r="I353" i="26"/>
  <c r="H353" i="26"/>
  <c r="N353" i="26" s="1"/>
  <c r="G353" i="26"/>
  <c r="M353" i="26" s="1"/>
  <c r="L352" i="26"/>
  <c r="K352" i="26"/>
  <c r="J352" i="26"/>
  <c r="I352" i="26"/>
  <c r="H352" i="26"/>
  <c r="N352" i="26" s="1"/>
  <c r="G352" i="26"/>
  <c r="M352" i="26" s="1"/>
  <c r="N351" i="26"/>
  <c r="L351" i="26"/>
  <c r="K351" i="26"/>
  <c r="J351" i="26"/>
  <c r="I351" i="26"/>
  <c r="H351" i="26"/>
  <c r="G351" i="26"/>
  <c r="M351" i="26" s="1"/>
  <c r="N350" i="26"/>
  <c r="L350" i="26"/>
  <c r="K350" i="26"/>
  <c r="J350" i="26"/>
  <c r="I350" i="26"/>
  <c r="H350" i="26"/>
  <c r="G350" i="26"/>
  <c r="M350" i="26" s="1"/>
  <c r="L349" i="26"/>
  <c r="K349" i="26"/>
  <c r="J349" i="26"/>
  <c r="I349" i="26"/>
  <c r="H349" i="26"/>
  <c r="N349" i="26" s="1"/>
  <c r="G349" i="26"/>
  <c r="M349" i="26" s="1"/>
  <c r="L348" i="26"/>
  <c r="K348" i="26"/>
  <c r="J348" i="26"/>
  <c r="I348" i="26"/>
  <c r="H348" i="26"/>
  <c r="N348" i="26" s="1"/>
  <c r="G348" i="26"/>
  <c r="M348" i="26" s="1"/>
  <c r="L347" i="26"/>
  <c r="K347" i="26"/>
  <c r="J347" i="26"/>
  <c r="I347" i="26"/>
  <c r="H347" i="26"/>
  <c r="N347" i="26" s="1"/>
  <c r="G347" i="26"/>
  <c r="M347" i="26" s="1"/>
  <c r="N346" i="26"/>
  <c r="L346" i="26"/>
  <c r="K346" i="26"/>
  <c r="J346" i="26"/>
  <c r="I346" i="26"/>
  <c r="H346" i="26"/>
  <c r="G346" i="26"/>
  <c r="M346" i="26" s="1"/>
  <c r="L345" i="26"/>
  <c r="K345" i="26"/>
  <c r="J345" i="26"/>
  <c r="I345" i="26"/>
  <c r="H345" i="26"/>
  <c r="N345" i="26" s="1"/>
  <c r="G345" i="26"/>
  <c r="M345" i="26" s="1"/>
  <c r="L344" i="26"/>
  <c r="K344" i="26"/>
  <c r="J344" i="26"/>
  <c r="I344" i="26"/>
  <c r="H344" i="26"/>
  <c r="N344" i="26" s="1"/>
  <c r="G344" i="26"/>
  <c r="M344" i="26" s="1"/>
  <c r="N343" i="26"/>
  <c r="L343" i="26"/>
  <c r="K343" i="26"/>
  <c r="J343" i="26"/>
  <c r="I343" i="26"/>
  <c r="H343" i="26"/>
  <c r="G343" i="26"/>
  <c r="M343" i="26" s="1"/>
  <c r="N342" i="26"/>
  <c r="L342" i="26"/>
  <c r="K342" i="26"/>
  <c r="J342" i="26"/>
  <c r="I342" i="26"/>
  <c r="H342" i="26"/>
  <c r="G342" i="26"/>
  <c r="M342" i="26" s="1"/>
  <c r="L341" i="26"/>
  <c r="K341" i="26"/>
  <c r="J341" i="26"/>
  <c r="I341" i="26"/>
  <c r="H341" i="26"/>
  <c r="N341" i="26" s="1"/>
  <c r="G341" i="26"/>
  <c r="M341" i="26" s="1"/>
  <c r="L340" i="26"/>
  <c r="K340" i="26"/>
  <c r="J340" i="26"/>
  <c r="I340" i="26"/>
  <c r="H340" i="26"/>
  <c r="N340" i="26" s="1"/>
  <c r="G340" i="26"/>
  <c r="M340" i="26" s="1"/>
  <c r="L339" i="26"/>
  <c r="K339" i="26"/>
  <c r="J339" i="26"/>
  <c r="I339" i="26"/>
  <c r="H339" i="26"/>
  <c r="N339" i="26" s="1"/>
  <c r="G339" i="26"/>
  <c r="M339" i="26" s="1"/>
  <c r="L338" i="26"/>
  <c r="K338" i="26"/>
  <c r="J338" i="26"/>
  <c r="I338" i="26"/>
  <c r="G338" i="26"/>
  <c r="M338" i="26" s="1"/>
  <c r="L337" i="26"/>
  <c r="K337" i="26"/>
  <c r="J337" i="26"/>
  <c r="I337" i="26"/>
  <c r="H337" i="26"/>
  <c r="N337" i="26" s="1"/>
  <c r="G337" i="26"/>
  <c r="M337" i="26" s="1"/>
  <c r="L336" i="26"/>
  <c r="K336" i="26"/>
  <c r="J336" i="26"/>
  <c r="I336" i="26"/>
  <c r="H336" i="26"/>
  <c r="N336" i="26" s="1"/>
  <c r="G336" i="26"/>
  <c r="M336" i="26" s="1"/>
  <c r="L335" i="26"/>
  <c r="K335" i="26"/>
  <c r="J335" i="26"/>
  <c r="I335" i="26"/>
  <c r="H335" i="26"/>
  <c r="N335" i="26" s="1"/>
  <c r="G335" i="26"/>
  <c r="M335" i="26" s="1"/>
  <c r="N334" i="26"/>
  <c r="L334" i="26"/>
  <c r="K334" i="26"/>
  <c r="J334" i="26"/>
  <c r="I334" i="26"/>
  <c r="H334" i="26"/>
  <c r="G334" i="26"/>
  <c r="M334" i="26" s="1"/>
  <c r="L333" i="26"/>
  <c r="K333" i="26"/>
  <c r="J333" i="26"/>
  <c r="I333" i="26"/>
  <c r="H333" i="26"/>
  <c r="N333" i="26" s="1"/>
  <c r="G333" i="26"/>
  <c r="M333" i="26" s="1"/>
  <c r="L332" i="26"/>
  <c r="K332" i="26"/>
  <c r="J332" i="26"/>
  <c r="I332" i="26"/>
  <c r="H332" i="26"/>
  <c r="N332" i="26" s="1"/>
  <c r="G332" i="26"/>
  <c r="M332" i="26" s="1"/>
  <c r="N331" i="26"/>
  <c r="L331" i="26"/>
  <c r="K331" i="26"/>
  <c r="J331" i="26"/>
  <c r="I331" i="26"/>
  <c r="H331" i="26"/>
  <c r="G331" i="26"/>
  <c r="M331" i="26" s="1"/>
  <c r="N330" i="26"/>
  <c r="L330" i="26"/>
  <c r="K330" i="26"/>
  <c r="J330" i="26"/>
  <c r="I330" i="26"/>
  <c r="H330" i="26"/>
  <c r="G330" i="26"/>
  <c r="M330" i="26" s="1"/>
  <c r="L329" i="26"/>
  <c r="K329" i="26"/>
  <c r="J329" i="26"/>
  <c r="I329" i="26"/>
  <c r="H329" i="26"/>
  <c r="N329" i="26" s="1"/>
  <c r="G329" i="26"/>
  <c r="M329" i="26" s="1"/>
  <c r="L328" i="26"/>
  <c r="K328" i="26"/>
  <c r="J328" i="26"/>
  <c r="I328" i="26"/>
  <c r="H328" i="26"/>
  <c r="N328" i="26" s="1"/>
  <c r="G328" i="26"/>
  <c r="M328" i="26" s="1"/>
  <c r="L327" i="26"/>
  <c r="K327" i="26"/>
  <c r="J327" i="26"/>
  <c r="L326" i="26"/>
  <c r="K326" i="26"/>
  <c r="J326" i="26"/>
  <c r="I326" i="26"/>
  <c r="H326" i="26"/>
  <c r="N326" i="26" s="1"/>
  <c r="G326" i="26"/>
  <c r="M326" i="26" s="1"/>
  <c r="L325" i="26"/>
  <c r="K325" i="26"/>
  <c r="J325" i="26"/>
  <c r="I325" i="26"/>
  <c r="H325" i="26"/>
  <c r="N325" i="26" s="1"/>
  <c r="G325" i="26"/>
  <c r="M325" i="26" s="1"/>
  <c r="L324" i="26"/>
  <c r="K324" i="26"/>
  <c r="J324" i="26"/>
  <c r="H324" i="26"/>
  <c r="N324" i="26" s="1"/>
  <c r="G324" i="26"/>
  <c r="L323" i="26"/>
  <c r="K323" i="26"/>
  <c r="J323" i="26"/>
  <c r="I323" i="26"/>
  <c r="H323" i="26"/>
  <c r="N323" i="26" s="1"/>
  <c r="G323" i="26"/>
  <c r="M323" i="26" s="1"/>
  <c r="L322" i="26"/>
  <c r="K322" i="26"/>
  <c r="J322" i="26"/>
  <c r="I322" i="26"/>
  <c r="H322" i="26"/>
  <c r="N322" i="26" s="1"/>
  <c r="G322" i="26"/>
  <c r="M322" i="26" s="1"/>
  <c r="L321" i="26"/>
  <c r="K321" i="26"/>
  <c r="J321" i="26"/>
  <c r="I321" i="26"/>
  <c r="H321" i="26"/>
  <c r="N321" i="26" s="1"/>
  <c r="G321" i="26"/>
  <c r="M321" i="26" s="1"/>
  <c r="N320" i="26"/>
  <c r="L320" i="26"/>
  <c r="K320" i="26"/>
  <c r="J320" i="26"/>
  <c r="I320" i="26"/>
  <c r="H320" i="26"/>
  <c r="G320" i="26"/>
  <c r="M320" i="26" s="1"/>
  <c r="L319" i="26"/>
  <c r="K319" i="26"/>
  <c r="J319" i="26"/>
  <c r="I319" i="26"/>
  <c r="H319" i="26"/>
  <c r="N319" i="26" s="1"/>
  <c r="G319" i="26"/>
  <c r="M319" i="26" s="1"/>
  <c r="L318" i="26"/>
  <c r="K318" i="26"/>
  <c r="J318" i="26"/>
  <c r="N317" i="26"/>
  <c r="L317" i="26"/>
  <c r="K317" i="26"/>
  <c r="J317" i="26"/>
  <c r="I317" i="26"/>
  <c r="H317" i="26"/>
  <c r="G317" i="26"/>
  <c r="M317" i="26" s="1"/>
  <c r="L316" i="26"/>
  <c r="K316" i="26"/>
  <c r="J316" i="26"/>
  <c r="I316" i="26"/>
  <c r="H316" i="26"/>
  <c r="N316" i="26" s="1"/>
  <c r="G316" i="26"/>
  <c r="M316" i="26" s="1"/>
  <c r="L315" i="26"/>
  <c r="K315" i="26"/>
  <c r="J315" i="26"/>
  <c r="I315" i="26"/>
  <c r="H315" i="26"/>
  <c r="N315" i="26" s="1"/>
  <c r="G315" i="26"/>
  <c r="M315" i="26" s="1"/>
  <c r="N314" i="26"/>
  <c r="L314" i="26"/>
  <c r="K314" i="26"/>
  <c r="J314" i="26"/>
  <c r="I314" i="26"/>
  <c r="H314" i="26"/>
  <c r="G314" i="26"/>
  <c r="M314" i="26" s="1"/>
  <c r="N313" i="26"/>
  <c r="L313" i="26"/>
  <c r="K313" i="26"/>
  <c r="J313" i="26"/>
  <c r="I313" i="26"/>
  <c r="H313" i="26"/>
  <c r="G313" i="26"/>
  <c r="M313" i="26" s="1"/>
  <c r="L312" i="26"/>
  <c r="K312" i="26"/>
  <c r="H312" i="26"/>
  <c r="N312" i="26" s="1"/>
  <c r="L311" i="26"/>
  <c r="K311" i="26"/>
  <c r="J311" i="26"/>
  <c r="I311" i="26"/>
  <c r="M310" i="26"/>
  <c r="L310" i="26"/>
  <c r="K310" i="26"/>
  <c r="I310" i="26"/>
  <c r="H310" i="26"/>
  <c r="N310" i="26" s="1"/>
  <c r="G310" i="26"/>
  <c r="M309" i="26"/>
  <c r="L309" i="26"/>
  <c r="K309" i="26"/>
  <c r="J309" i="26"/>
  <c r="I309" i="26"/>
  <c r="H309" i="26"/>
  <c r="N309" i="26" s="1"/>
  <c r="G309" i="26"/>
  <c r="L308" i="26"/>
  <c r="K308" i="26"/>
  <c r="J308" i="26"/>
  <c r="I308" i="26"/>
  <c r="H308" i="26"/>
  <c r="N308" i="26" s="1"/>
  <c r="G308" i="26"/>
  <c r="M308" i="26" s="1"/>
  <c r="L307" i="26"/>
  <c r="K307" i="26"/>
  <c r="H307" i="26"/>
  <c r="N307" i="26" s="1"/>
  <c r="M306" i="26"/>
  <c r="L306" i="26"/>
  <c r="K306" i="26"/>
  <c r="J306" i="26"/>
  <c r="I306" i="26"/>
  <c r="G306" i="26"/>
  <c r="L305" i="26"/>
  <c r="K305" i="26"/>
  <c r="J305" i="26"/>
  <c r="I305" i="26"/>
  <c r="H305" i="26"/>
  <c r="N305" i="26" s="1"/>
  <c r="G305" i="26"/>
  <c r="M305" i="26" s="1"/>
  <c r="L304" i="26"/>
  <c r="K304" i="26"/>
  <c r="J304" i="26"/>
  <c r="I304" i="26"/>
  <c r="H304" i="26"/>
  <c r="N304" i="26" s="1"/>
  <c r="G304" i="26"/>
  <c r="M304" i="26" s="1"/>
  <c r="M303" i="26"/>
  <c r="L303" i="26"/>
  <c r="K303" i="26"/>
  <c r="J303" i="26"/>
  <c r="I303" i="26"/>
  <c r="H303" i="26"/>
  <c r="N303" i="26" s="1"/>
  <c r="G303" i="26"/>
  <c r="M302" i="26"/>
  <c r="L302" i="26"/>
  <c r="K302" i="26"/>
  <c r="J302" i="26"/>
  <c r="I302" i="26"/>
  <c r="H302" i="26"/>
  <c r="N302" i="26" s="1"/>
  <c r="G302" i="26"/>
  <c r="L301" i="26"/>
  <c r="K301" i="26"/>
  <c r="J301" i="26"/>
  <c r="I301" i="26"/>
  <c r="H301" i="26"/>
  <c r="N301" i="26" s="1"/>
  <c r="G301" i="26"/>
  <c r="M301" i="26" s="1"/>
  <c r="L300" i="26"/>
  <c r="K300" i="26"/>
  <c r="I300" i="26"/>
  <c r="G300" i="26"/>
  <c r="M300" i="26" s="1"/>
  <c r="L299" i="26"/>
  <c r="K299" i="26"/>
  <c r="J299" i="26"/>
  <c r="I299" i="26"/>
  <c r="H299" i="26"/>
  <c r="N299" i="26" s="1"/>
  <c r="G299" i="26"/>
  <c r="M299" i="26" s="1"/>
  <c r="L298" i="26"/>
  <c r="K298" i="26"/>
  <c r="J298" i="26"/>
  <c r="I298" i="26"/>
  <c r="H298" i="26"/>
  <c r="N298" i="26" s="1"/>
  <c r="G298" i="26"/>
  <c r="M298" i="26" s="1"/>
  <c r="L297" i="26"/>
  <c r="K297" i="26"/>
  <c r="H297" i="26"/>
  <c r="N297" i="26" s="1"/>
  <c r="M296" i="26"/>
  <c r="L296" i="26"/>
  <c r="K296" i="26"/>
  <c r="J296" i="26"/>
  <c r="I296" i="26"/>
  <c r="H296" i="26"/>
  <c r="N296" i="26" s="1"/>
  <c r="G296" i="26"/>
  <c r="L295" i="26"/>
  <c r="K295" i="26"/>
  <c r="J295" i="26"/>
  <c r="I295" i="26"/>
  <c r="H295" i="26"/>
  <c r="N295" i="26" s="1"/>
  <c r="G295" i="26"/>
  <c r="M295" i="26" s="1"/>
  <c r="L294" i="26"/>
  <c r="K294" i="26"/>
  <c r="H294" i="26"/>
  <c r="N294" i="26" s="1"/>
  <c r="L293" i="26"/>
  <c r="K293" i="26"/>
  <c r="H293" i="26"/>
  <c r="N293" i="26" s="1"/>
  <c r="L292" i="26"/>
  <c r="K292" i="26"/>
  <c r="J292" i="26"/>
  <c r="I292" i="26"/>
  <c r="H292" i="26"/>
  <c r="N292" i="26" s="1"/>
  <c r="M291" i="26"/>
  <c r="L291" i="26"/>
  <c r="K291" i="26"/>
  <c r="J291" i="26"/>
  <c r="I291" i="26"/>
  <c r="H291" i="26"/>
  <c r="N291" i="26" s="1"/>
  <c r="G291" i="26"/>
  <c r="M290" i="26"/>
  <c r="L290" i="26"/>
  <c r="K290" i="26"/>
  <c r="J290" i="26"/>
  <c r="I290" i="26"/>
  <c r="H290" i="26"/>
  <c r="N290" i="26" s="1"/>
  <c r="G290" i="26"/>
  <c r="L289" i="26"/>
  <c r="K289" i="26"/>
  <c r="J289" i="26"/>
  <c r="I289" i="26"/>
  <c r="H289" i="26"/>
  <c r="N289" i="26" s="1"/>
  <c r="G289" i="26"/>
  <c r="M289" i="26" s="1"/>
  <c r="L288" i="26"/>
  <c r="K288" i="26"/>
  <c r="J288" i="26"/>
  <c r="I288" i="26"/>
  <c r="H288" i="26"/>
  <c r="N288" i="26" s="1"/>
  <c r="G288" i="26"/>
  <c r="M288" i="26" s="1"/>
  <c r="M287" i="26"/>
  <c r="L287" i="26"/>
  <c r="K287" i="26"/>
  <c r="J287" i="26"/>
  <c r="I287" i="26"/>
  <c r="H287" i="26"/>
  <c r="N287" i="26" s="1"/>
  <c r="G287" i="26"/>
  <c r="M286" i="26"/>
  <c r="L286" i="26"/>
  <c r="K286" i="26"/>
  <c r="J286" i="26"/>
  <c r="I286" i="26"/>
  <c r="H286" i="26"/>
  <c r="N286" i="26" s="1"/>
  <c r="G286" i="26"/>
  <c r="L285" i="26"/>
  <c r="K285" i="26"/>
  <c r="J285" i="26"/>
  <c r="I285" i="26"/>
  <c r="H285" i="26"/>
  <c r="N285" i="26" s="1"/>
  <c r="G285" i="26"/>
  <c r="M285" i="26" s="1"/>
  <c r="L284" i="26"/>
  <c r="K284" i="26"/>
  <c r="J284" i="26"/>
  <c r="I284" i="26"/>
  <c r="H284" i="26"/>
  <c r="N284" i="26" s="1"/>
  <c r="L283" i="26"/>
  <c r="K283" i="26"/>
  <c r="J283" i="26"/>
  <c r="I283" i="26"/>
  <c r="H283" i="26"/>
  <c r="N283" i="26" s="1"/>
  <c r="G283" i="26"/>
  <c r="M283" i="26" s="1"/>
  <c r="L282" i="26"/>
  <c r="K282" i="26"/>
  <c r="J282" i="26"/>
  <c r="I282" i="26"/>
  <c r="H282" i="26"/>
  <c r="N282" i="26" s="1"/>
  <c r="G282" i="26"/>
  <c r="M282" i="26" s="1"/>
  <c r="M281" i="26"/>
  <c r="L281" i="26"/>
  <c r="K281" i="26"/>
  <c r="I281" i="26"/>
  <c r="H281" i="26"/>
  <c r="N281" i="26" s="1"/>
  <c r="G281" i="26"/>
  <c r="L280" i="26"/>
  <c r="K280" i="26"/>
  <c r="J280" i="26"/>
  <c r="I280" i="26"/>
  <c r="G280" i="26"/>
  <c r="M280" i="26" s="1"/>
  <c r="M279" i="26"/>
  <c r="L279" i="26"/>
  <c r="K279" i="26"/>
  <c r="J279" i="26"/>
  <c r="I279" i="26"/>
  <c r="H279" i="26"/>
  <c r="N279" i="26" s="1"/>
  <c r="G279" i="26"/>
  <c r="M278" i="26"/>
  <c r="L278" i="26"/>
  <c r="K278" i="26"/>
  <c r="J278" i="26"/>
  <c r="I278" i="26"/>
  <c r="H278" i="26"/>
  <c r="N278" i="26" s="1"/>
  <c r="G278" i="26"/>
  <c r="L277" i="26"/>
  <c r="K277" i="26"/>
  <c r="J277" i="26"/>
  <c r="I277" i="26"/>
  <c r="H277" i="26"/>
  <c r="N277" i="26" s="1"/>
  <c r="G277" i="26"/>
  <c r="M277" i="26" s="1"/>
  <c r="M276" i="26"/>
  <c r="L276" i="26"/>
  <c r="K276" i="26"/>
  <c r="I276" i="26"/>
  <c r="H276" i="26"/>
  <c r="N276" i="26" s="1"/>
  <c r="G276" i="26"/>
  <c r="M275" i="26"/>
  <c r="L275" i="26"/>
  <c r="K275" i="26"/>
  <c r="J275" i="26"/>
  <c r="I275" i="26"/>
  <c r="H275" i="26"/>
  <c r="N275" i="26" s="1"/>
  <c r="G275" i="26"/>
  <c r="L274" i="26"/>
  <c r="K274" i="26"/>
  <c r="J274" i="26"/>
  <c r="I274" i="26"/>
  <c r="H274" i="26"/>
  <c r="N274" i="26" s="1"/>
  <c r="G274" i="26"/>
  <c r="M274" i="26" s="1"/>
  <c r="L273" i="26"/>
  <c r="K273" i="26"/>
  <c r="J273" i="26"/>
  <c r="I273" i="26"/>
  <c r="H273" i="26"/>
  <c r="N273" i="26" s="1"/>
  <c r="G273" i="26"/>
  <c r="M273" i="26" s="1"/>
  <c r="M272" i="26"/>
  <c r="L272" i="26"/>
  <c r="K272" i="26"/>
  <c r="J272" i="26"/>
  <c r="I272" i="26"/>
  <c r="H272" i="26"/>
  <c r="N272" i="26" s="1"/>
  <c r="G272" i="26"/>
  <c r="M271" i="26"/>
  <c r="L271" i="26"/>
  <c r="K271" i="26"/>
  <c r="J271" i="26"/>
  <c r="I271" i="26"/>
  <c r="H271" i="26"/>
  <c r="N271" i="26" s="1"/>
  <c r="G271" i="26"/>
  <c r="L270" i="26"/>
  <c r="K270" i="26"/>
  <c r="J270" i="26"/>
  <c r="I270" i="26"/>
  <c r="H270" i="26"/>
  <c r="N270" i="26" s="1"/>
  <c r="G270" i="26"/>
  <c r="M270" i="26" s="1"/>
  <c r="L269" i="26"/>
  <c r="K269" i="26"/>
  <c r="J269" i="26"/>
  <c r="I269" i="26"/>
  <c r="H269" i="26"/>
  <c r="N269" i="26" s="1"/>
  <c r="G269" i="26"/>
  <c r="M269" i="26" s="1"/>
  <c r="M268" i="26"/>
  <c r="L268" i="26"/>
  <c r="K268" i="26"/>
  <c r="J268" i="26"/>
  <c r="I268" i="26"/>
  <c r="H268" i="26"/>
  <c r="N268" i="26" s="1"/>
  <c r="G268" i="26"/>
  <c r="M267" i="26"/>
  <c r="L267" i="26"/>
  <c r="K267" i="26"/>
  <c r="J267" i="26"/>
  <c r="I267" i="26"/>
  <c r="H267" i="26"/>
  <c r="N267" i="26" s="1"/>
  <c r="G267" i="26"/>
  <c r="L266" i="26"/>
  <c r="K266" i="26"/>
  <c r="J266" i="26"/>
  <c r="I266" i="26"/>
  <c r="H266" i="26"/>
  <c r="N266" i="26" s="1"/>
  <c r="G266" i="26"/>
  <c r="M266" i="26" s="1"/>
  <c r="L265" i="26"/>
  <c r="K265" i="26"/>
  <c r="J265" i="26"/>
  <c r="I265" i="26"/>
  <c r="H265" i="26"/>
  <c r="N265" i="26" s="1"/>
  <c r="G265" i="26"/>
  <c r="M265" i="26" s="1"/>
  <c r="M264" i="26"/>
  <c r="L264" i="26"/>
  <c r="K264" i="26"/>
  <c r="J264" i="26"/>
  <c r="I264" i="26"/>
  <c r="H264" i="26"/>
  <c r="N264" i="26" s="1"/>
  <c r="G264" i="26"/>
  <c r="M263" i="26"/>
  <c r="L263" i="26"/>
  <c r="K263" i="26"/>
  <c r="J263" i="26"/>
  <c r="I263" i="26"/>
  <c r="H263" i="26"/>
  <c r="N263" i="26" s="1"/>
  <c r="G263" i="26"/>
  <c r="L262" i="26"/>
  <c r="K262" i="26"/>
  <c r="J262" i="26"/>
  <c r="I262" i="26"/>
  <c r="H262" i="26"/>
  <c r="N262" i="26" s="1"/>
  <c r="G262" i="26"/>
  <c r="M262" i="26" s="1"/>
  <c r="L261" i="26"/>
  <c r="K261" i="26"/>
  <c r="J261" i="26"/>
  <c r="I261" i="26"/>
  <c r="H261" i="26"/>
  <c r="N261" i="26" s="1"/>
  <c r="G261" i="26"/>
  <c r="M261" i="26" s="1"/>
  <c r="M260" i="26"/>
  <c r="L260" i="26"/>
  <c r="K260" i="26"/>
  <c r="J260" i="26"/>
  <c r="I260" i="26"/>
  <c r="H260" i="26"/>
  <c r="N260" i="26" s="1"/>
  <c r="G260" i="26"/>
  <c r="M259" i="26"/>
  <c r="L259" i="26"/>
  <c r="K259" i="26"/>
  <c r="J259" i="26"/>
  <c r="I259" i="26"/>
  <c r="H259" i="26"/>
  <c r="N259" i="26" s="1"/>
  <c r="G259" i="26"/>
  <c r="L258" i="26"/>
  <c r="K258" i="26"/>
  <c r="I258" i="26"/>
  <c r="H258" i="26"/>
  <c r="G258" i="26"/>
  <c r="M258" i="26" s="1"/>
  <c r="M257" i="26"/>
  <c r="L257" i="26"/>
  <c r="K257" i="26"/>
  <c r="J257" i="26"/>
  <c r="I257" i="26"/>
  <c r="H257" i="26"/>
  <c r="N257" i="26" s="1"/>
  <c r="G257" i="26"/>
  <c r="M256" i="26"/>
  <c r="L256" i="26"/>
  <c r="K256" i="26"/>
  <c r="J256" i="26"/>
  <c r="I256" i="26"/>
  <c r="H256" i="26"/>
  <c r="N256" i="26" s="1"/>
  <c r="G256" i="26"/>
  <c r="L255" i="26"/>
  <c r="K255" i="26"/>
  <c r="J255" i="26"/>
  <c r="H255" i="26"/>
  <c r="N255" i="26" s="1"/>
  <c r="L254" i="26"/>
  <c r="K254" i="26"/>
  <c r="J254" i="26"/>
  <c r="I254" i="26"/>
  <c r="H254" i="26"/>
  <c r="N254" i="26" s="1"/>
  <c r="G254" i="26"/>
  <c r="M254" i="26" s="1"/>
  <c r="L253" i="26"/>
  <c r="K253" i="26"/>
  <c r="J253" i="26"/>
  <c r="I253" i="26"/>
  <c r="L252" i="26"/>
  <c r="K252" i="26"/>
  <c r="J252" i="26"/>
  <c r="I252" i="26"/>
  <c r="H252" i="26"/>
  <c r="N252" i="26" s="1"/>
  <c r="G252" i="26"/>
  <c r="M252" i="26" s="1"/>
  <c r="M251" i="26"/>
  <c r="L251" i="26"/>
  <c r="K251" i="26"/>
  <c r="J251" i="26"/>
  <c r="I251" i="26"/>
  <c r="H251" i="26"/>
  <c r="N251" i="26" s="1"/>
  <c r="G251" i="26"/>
  <c r="M250" i="26"/>
  <c r="L250" i="26"/>
  <c r="K250" i="26"/>
  <c r="J250" i="26"/>
  <c r="I250" i="26"/>
  <c r="H250" i="26"/>
  <c r="N250" i="26" s="1"/>
  <c r="G250" i="26"/>
  <c r="L249" i="26"/>
  <c r="K249" i="26"/>
  <c r="J249" i="26"/>
  <c r="I249" i="26"/>
  <c r="H249" i="26"/>
  <c r="N249" i="26" s="1"/>
  <c r="G249" i="26"/>
  <c r="M249" i="26" s="1"/>
  <c r="L248" i="26"/>
  <c r="K248" i="26"/>
  <c r="J248" i="26"/>
  <c r="H248" i="26"/>
  <c r="N248" i="26" s="1"/>
  <c r="L247" i="26"/>
  <c r="K247" i="26"/>
  <c r="J247" i="26"/>
  <c r="I247" i="26"/>
  <c r="H247" i="26"/>
  <c r="N247" i="26" s="1"/>
  <c r="G247" i="26"/>
  <c r="M247" i="26" s="1"/>
  <c r="M246" i="26"/>
  <c r="L246" i="26"/>
  <c r="K246" i="26"/>
  <c r="J246" i="26"/>
  <c r="I246" i="26"/>
  <c r="H246" i="26"/>
  <c r="N246" i="26" s="1"/>
  <c r="G246" i="26"/>
  <c r="M245" i="26"/>
  <c r="L245" i="26"/>
  <c r="K245" i="26"/>
  <c r="J245" i="26"/>
  <c r="I245" i="26"/>
  <c r="H245" i="26"/>
  <c r="N245" i="26" s="1"/>
  <c r="G245" i="26"/>
  <c r="L244" i="26"/>
  <c r="K244" i="26"/>
  <c r="J244" i="26"/>
  <c r="I244" i="26"/>
  <c r="H244" i="26"/>
  <c r="N244" i="26" s="1"/>
  <c r="G244" i="26"/>
  <c r="M244" i="26" s="1"/>
  <c r="L243" i="26"/>
  <c r="K243" i="26"/>
  <c r="J243" i="26"/>
  <c r="I243" i="26"/>
  <c r="H243" i="26"/>
  <c r="N243" i="26" s="1"/>
  <c r="L242" i="26"/>
  <c r="K242" i="26"/>
  <c r="J242" i="26"/>
  <c r="L241" i="26"/>
  <c r="K241" i="26"/>
  <c r="J241" i="26"/>
  <c r="I241" i="26"/>
  <c r="H241" i="26"/>
  <c r="N241" i="26" s="1"/>
  <c r="G241" i="26"/>
  <c r="M241" i="26" s="1"/>
  <c r="M240" i="26"/>
  <c r="L240" i="26"/>
  <c r="K240" i="26"/>
  <c r="J240" i="26"/>
  <c r="I240" i="26"/>
  <c r="H240" i="26"/>
  <c r="N240" i="26" s="1"/>
  <c r="G240" i="26"/>
  <c r="M239" i="26"/>
  <c r="L239" i="26"/>
  <c r="K239" i="26"/>
  <c r="J239" i="26"/>
  <c r="I239" i="26"/>
  <c r="H239" i="26"/>
  <c r="N239" i="26" s="1"/>
  <c r="G239" i="26"/>
  <c r="L238" i="26"/>
  <c r="K238" i="26"/>
  <c r="J238" i="26"/>
  <c r="I238" i="26"/>
  <c r="H238" i="26"/>
  <c r="N238" i="26" s="1"/>
  <c r="G238" i="26"/>
  <c r="M238" i="26" s="1"/>
  <c r="M237" i="26"/>
  <c r="L237" i="26"/>
  <c r="K237" i="26"/>
  <c r="J237" i="26"/>
  <c r="I237" i="26"/>
  <c r="G237" i="26"/>
  <c r="M236" i="26"/>
  <c r="L236" i="26"/>
  <c r="K236" i="26"/>
  <c r="J236" i="26"/>
  <c r="I236" i="26"/>
  <c r="H236" i="26"/>
  <c r="N236" i="26" s="1"/>
  <c r="G236" i="26"/>
  <c r="L235" i="26"/>
  <c r="K235" i="26"/>
  <c r="J235" i="26"/>
  <c r="I235" i="26"/>
  <c r="H235" i="26"/>
  <c r="N235" i="26" s="1"/>
  <c r="G235" i="26"/>
  <c r="M235" i="26" s="1"/>
  <c r="L234" i="26"/>
  <c r="K234" i="26"/>
  <c r="J234" i="26"/>
  <c r="I234" i="26"/>
  <c r="H234" i="26"/>
  <c r="N234" i="26" s="1"/>
  <c r="G234" i="26"/>
  <c r="M234" i="26" s="1"/>
  <c r="M233" i="26"/>
  <c r="L233" i="26"/>
  <c r="K233" i="26"/>
  <c r="J233" i="26"/>
  <c r="I233" i="26"/>
  <c r="H233" i="26"/>
  <c r="N233" i="26" s="1"/>
  <c r="G233" i="26"/>
  <c r="M232" i="26"/>
  <c r="L232" i="26"/>
  <c r="K232" i="26"/>
  <c r="J232" i="26"/>
  <c r="I232" i="26"/>
  <c r="H232" i="26"/>
  <c r="N232" i="26" s="1"/>
  <c r="G232" i="26"/>
  <c r="L231" i="26"/>
  <c r="K231" i="26"/>
  <c r="J231" i="26"/>
  <c r="I231" i="26"/>
  <c r="H231" i="26"/>
  <c r="N231" i="26" s="1"/>
  <c r="G231" i="26"/>
  <c r="M231" i="26" s="1"/>
  <c r="L230" i="26"/>
  <c r="K230" i="26"/>
  <c r="J230" i="26"/>
  <c r="H230" i="26"/>
  <c r="N230" i="26" s="1"/>
  <c r="L229" i="26"/>
  <c r="K229" i="26"/>
  <c r="J229" i="26"/>
  <c r="I229" i="26"/>
  <c r="H229" i="26"/>
  <c r="N229" i="26" s="1"/>
  <c r="G229" i="26"/>
  <c r="M229" i="26" s="1"/>
  <c r="M228" i="26"/>
  <c r="L228" i="26"/>
  <c r="K228" i="26"/>
  <c r="J228" i="26"/>
  <c r="I228" i="26"/>
  <c r="H228" i="26"/>
  <c r="N228" i="26" s="1"/>
  <c r="G228" i="26"/>
  <c r="L227" i="26"/>
  <c r="K227" i="26"/>
  <c r="I227" i="26"/>
  <c r="G227" i="26"/>
  <c r="M227" i="26" s="1"/>
  <c r="L226" i="26"/>
  <c r="K226" i="26"/>
  <c r="H226" i="26"/>
  <c r="G226" i="26"/>
  <c r="M226" i="26" s="1"/>
  <c r="L225" i="26"/>
  <c r="K225" i="26"/>
  <c r="I225" i="26"/>
  <c r="G225" i="26"/>
  <c r="M225" i="26" s="1"/>
  <c r="L224" i="26"/>
  <c r="K224" i="26"/>
  <c r="J224" i="26"/>
  <c r="I224" i="26"/>
  <c r="H224" i="26"/>
  <c r="N224" i="26" s="1"/>
  <c r="G224" i="26"/>
  <c r="M224" i="26" s="1"/>
  <c r="L223" i="26"/>
  <c r="K223" i="26"/>
  <c r="J223" i="26"/>
  <c r="I223" i="26"/>
  <c r="H223" i="26"/>
  <c r="N223" i="26" s="1"/>
  <c r="G223" i="26"/>
  <c r="M223" i="26" s="1"/>
  <c r="M222" i="26"/>
  <c r="L222" i="26"/>
  <c r="K222" i="26"/>
  <c r="J222" i="26"/>
  <c r="I222" i="26"/>
  <c r="H222" i="26"/>
  <c r="N222" i="26" s="1"/>
  <c r="G222" i="26"/>
  <c r="M221" i="26"/>
  <c r="L221" i="26"/>
  <c r="K221" i="26"/>
  <c r="J221" i="26"/>
  <c r="I221" i="26"/>
  <c r="H221" i="26"/>
  <c r="N221" i="26" s="1"/>
  <c r="G221" i="26"/>
  <c r="L220" i="26"/>
  <c r="K220" i="26"/>
  <c r="J220" i="26"/>
  <c r="I220" i="26"/>
  <c r="H220" i="26"/>
  <c r="N220" i="26" s="1"/>
  <c r="G220" i="26"/>
  <c r="M220" i="26" s="1"/>
  <c r="L219" i="26"/>
  <c r="K219" i="26"/>
  <c r="I219" i="26"/>
  <c r="H219" i="26"/>
  <c r="N219" i="26" s="1"/>
  <c r="L218" i="26"/>
  <c r="K218" i="26"/>
  <c r="J218" i="26"/>
  <c r="I218" i="26"/>
  <c r="H218" i="26"/>
  <c r="N218" i="26" s="1"/>
  <c r="G218" i="26"/>
  <c r="M218" i="26" s="1"/>
  <c r="M217" i="26"/>
  <c r="L217" i="26"/>
  <c r="K217" i="26"/>
  <c r="J217" i="26"/>
  <c r="I217" i="26"/>
  <c r="H217" i="26"/>
  <c r="N217" i="26" s="1"/>
  <c r="G217" i="26"/>
  <c r="M216" i="26"/>
  <c r="L216" i="26"/>
  <c r="K216" i="26"/>
  <c r="J216" i="26"/>
  <c r="I216" i="26"/>
  <c r="H216" i="26"/>
  <c r="N216" i="26" s="1"/>
  <c r="G216" i="26"/>
  <c r="L215" i="26"/>
  <c r="K215" i="26"/>
  <c r="H215" i="26"/>
  <c r="N215" i="26" s="1"/>
  <c r="G215" i="26"/>
  <c r="M215" i="26" s="1"/>
  <c r="M214" i="26"/>
  <c r="L214" i="26"/>
  <c r="K214" i="26"/>
  <c r="J214" i="26"/>
  <c r="H214" i="26"/>
  <c r="N214" i="26" s="1"/>
  <c r="G214" i="26"/>
  <c r="L213" i="26"/>
  <c r="K213" i="26"/>
  <c r="J213" i="26"/>
  <c r="I213" i="26"/>
  <c r="H213" i="26"/>
  <c r="N213" i="26" s="1"/>
  <c r="G213" i="26"/>
  <c r="M213" i="26" s="1"/>
  <c r="M212" i="26"/>
  <c r="L212" i="26"/>
  <c r="K212" i="26"/>
  <c r="J212" i="26"/>
  <c r="I212" i="26"/>
  <c r="H212" i="26"/>
  <c r="N212" i="26" s="1"/>
  <c r="G212" i="26"/>
  <c r="M211" i="26"/>
  <c r="L211" i="26"/>
  <c r="K211" i="26"/>
  <c r="J211" i="26"/>
  <c r="I211" i="26"/>
  <c r="H211" i="26"/>
  <c r="N211" i="26" s="1"/>
  <c r="G211" i="26"/>
  <c r="L210" i="26"/>
  <c r="K210" i="26"/>
  <c r="J210" i="26"/>
  <c r="I210" i="26"/>
  <c r="H210" i="26"/>
  <c r="N210" i="26" s="1"/>
  <c r="G210" i="26"/>
  <c r="M210" i="26" s="1"/>
  <c r="L209" i="26"/>
  <c r="K209" i="26"/>
  <c r="H209" i="26"/>
  <c r="M208" i="26"/>
  <c r="L208" i="26"/>
  <c r="K208" i="26"/>
  <c r="J208" i="26"/>
  <c r="I208" i="26"/>
  <c r="H208" i="26"/>
  <c r="N208" i="26" s="1"/>
  <c r="G208" i="26"/>
  <c r="L207" i="26"/>
  <c r="K207" i="26"/>
  <c r="I207" i="26"/>
  <c r="G207" i="26"/>
  <c r="M207" i="26" s="1"/>
  <c r="M206" i="26"/>
  <c r="L206" i="26"/>
  <c r="K206" i="26"/>
  <c r="J206" i="26"/>
  <c r="I206" i="26"/>
  <c r="H206" i="26"/>
  <c r="N206" i="26" s="1"/>
  <c r="G206" i="26"/>
  <c r="M205" i="26"/>
  <c r="L205" i="26"/>
  <c r="K205" i="26"/>
  <c r="I205" i="26"/>
  <c r="H205" i="26"/>
  <c r="G205" i="26"/>
  <c r="L204" i="26"/>
  <c r="K204" i="26"/>
  <c r="J204" i="26"/>
  <c r="I204" i="26"/>
  <c r="H204" i="26"/>
  <c r="N204" i="26" s="1"/>
  <c r="G204" i="26"/>
  <c r="M204" i="26" s="1"/>
  <c r="L203" i="26"/>
  <c r="K203" i="26"/>
  <c r="H203" i="26"/>
  <c r="G203" i="26"/>
  <c r="M203" i="26" s="1"/>
  <c r="L202" i="26"/>
  <c r="K202" i="26"/>
  <c r="H202" i="26"/>
  <c r="M201" i="26"/>
  <c r="L201" i="26"/>
  <c r="K201" i="26"/>
  <c r="J201" i="26"/>
  <c r="I201" i="26"/>
  <c r="H201" i="26"/>
  <c r="N201" i="26" s="1"/>
  <c r="G201" i="26"/>
  <c r="M200" i="26"/>
  <c r="L200" i="26"/>
  <c r="K200" i="26"/>
  <c r="J200" i="26"/>
  <c r="I200" i="26"/>
  <c r="H200" i="26"/>
  <c r="N200" i="26" s="1"/>
  <c r="G200" i="26"/>
  <c r="L199" i="26"/>
  <c r="K199" i="26"/>
  <c r="J199" i="26"/>
  <c r="H199" i="26"/>
  <c r="N199" i="26" s="1"/>
  <c r="G199" i="26"/>
  <c r="M199" i="26" s="1"/>
  <c r="M198" i="26"/>
  <c r="L198" i="26"/>
  <c r="K198" i="26"/>
  <c r="J198" i="26"/>
  <c r="I198" i="26"/>
  <c r="H198" i="26"/>
  <c r="N198" i="26" s="1"/>
  <c r="G198" i="26"/>
  <c r="L197" i="26"/>
  <c r="K197" i="26"/>
  <c r="I197" i="26"/>
  <c r="H197" i="26"/>
  <c r="M196" i="26"/>
  <c r="L196" i="26"/>
  <c r="K196" i="26"/>
  <c r="J196" i="26"/>
  <c r="I196" i="26"/>
  <c r="H196" i="26"/>
  <c r="N196" i="26" s="1"/>
  <c r="G196" i="26"/>
  <c r="L195" i="26"/>
  <c r="K195" i="26"/>
  <c r="H195" i="26"/>
  <c r="L194" i="26"/>
  <c r="K194" i="26"/>
  <c r="J194" i="26"/>
  <c r="I194" i="26"/>
  <c r="H194" i="26"/>
  <c r="N194" i="26" s="1"/>
  <c r="G194" i="26"/>
  <c r="M194" i="26" s="1"/>
  <c r="M193" i="26"/>
  <c r="L193" i="26"/>
  <c r="K193" i="26"/>
  <c r="J193" i="26"/>
  <c r="I193" i="26"/>
  <c r="H193" i="26"/>
  <c r="N193" i="26" s="1"/>
  <c r="G193" i="26"/>
  <c r="M192" i="26"/>
  <c r="L192" i="26"/>
  <c r="K192" i="26"/>
  <c r="J192" i="26"/>
  <c r="I192" i="26"/>
  <c r="H192" i="26"/>
  <c r="N192" i="26" s="1"/>
  <c r="G192" i="26"/>
  <c r="L191" i="26"/>
  <c r="K191" i="26"/>
  <c r="J191" i="26"/>
  <c r="I191" i="26"/>
  <c r="H191" i="26"/>
  <c r="N191" i="26" s="1"/>
  <c r="G191" i="26"/>
  <c r="M191" i="26" s="1"/>
  <c r="L190" i="26"/>
  <c r="K190" i="26"/>
  <c r="J190" i="26"/>
  <c r="I190" i="26"/>
  <c r="H190" i="26"/>
  <c r="N190" i="26" s="1"/>
  <c r="L189" i="26"/>
  <c r="K189" i="26"/>
  <c r="G189" i="26"/>
  <c r="M189" i="26" s="1"/>
  <c r="L188" i="26"/>
  <c r="H188" i="26"/>
  <c r="F188" i="26"/>
  <c r="J312" i="26" s="1"/>
  <c r="E188" i="26"/>
  <c r="I312" i="26" s="1"/>
  <c r="D188" i="26"/>
  <c r="H242" i="26" s="1"/>
  <c r="N242" i="26" s="1"/>
  <c r="C188" i="26"/>
  <c r="G327" i="26" s="1"/>
  <c r="M327" i="26" s="1"/>
  <c r="M180" i="26"/>
  <c r="L180" i="26"/>
  <c r="K180" i="26"/>
  <c r="J180" i="26"/>
  <c r="I180" i="26"/>
  <c r="H180" i="26"/>
  <c r="N180" i="26" s="1"/>
  <c r="G180" i="26"/>
  <c r="L179" i="26"/>
  <c r="K179" i="26"/>
  <c r="J179" i="26"/>
  <c r="I179" i="26"/>
  <c r="H179" i="26"/>
  <c r="N179" i="26" s="1"/>
  <c r="G179" i="26"/>
  <c r="M179" i="26" s="1"/>
  <c r="L178" i="26"/>
  <c r="K178" i="26"/>
  <c r="I178" i="26"/>
  <c r="H178" i="26"/>
  <c r="G178" i="26"/>
  <c r="M178" i="26" s="1"/>
  <c r="L177" i="26"/>
  <c r="K177" i="26"/>
  <c r="L176" i="26"/>
  <c r="K176" i="26"/>
  <c r="J176" i="26"/>
  <c r="I176" i="26"/>
  <c r="H176" i="26"/>
  <c r="N176" i="26" s="1"/>
  <c r="G176" i="26"/>
  <c r="M176" i="26" s="1"/>
  <c r="L175" i="26"/>
  <c r="K175" i="26"/>
  <c r="J175" i="26"/>
  <c r="I175" i="26"/>
  <c r="H175" i="26"/>
  <c r="N175" i="26" s="1"/>
  <c r="G175" i="26"/>
  <c r="M175" i="26" s="1"/>
  <c r="M174" i="26"/>
  <c r="L174" i="26"/>
  <c r="K174" i="26"/>
  <c r="J174" i="26"/>
  <c r="I174" i="26"/>
  <c r="H174" i="26"/>
  <c r="N174" i="26" s="1"/>
  <c r="G174" i="26"/>
  <c r="L173" i="26"/>
  <c r="K173" i="26"/>
  <c r="J173" i="26"/>
  <c r="I173" i="26"/>
  <c r="G173" i="26"/>
  <c r="M173" i="26" s="1"/>
  <c r="L172" i="26"/>
  <c r="K172" i="26"/>
  <c r="J172" i="26"/>
  <c r="I172" i="26"/>
  <c r="H172" i="26"/>
  <c r="N172" i="26" s="1"/>
  <c r="G172" i="26"/>
  <c r="M172" i="26" s="1"/>
  <c r="M171" i="26"/>
  <c r="L171" i="26"/>
  <c r="K171" i="26"/>
  <c r="J171" i="26"/>
  <c r="I171" i="26"/>
  <c r="H171" i="26"/>
  <c r="N171" i="26" s="1"/>
  <c r="G171" i="26"/>
  <c r="L170" i="26"/>
  <c r="K170" i="26"/>
  <c r="J170" i="26"/>
  <c r="I170" i="26"/>
  <c r="G170" i="26"/>
  <c r="M170" i="26" s="1"/>
  <c r="L169" i="26"/>
  <c r="K169" i="26"/>
  <c r="J169" i="26"/>
  <c r="I169" i="26"/>
  <c r="H169" i="26"/>
  <c r="N169" i="26" s="1"/>
  <c r="L168" i="26"/>
  <c r="K168" i="26"/>
  <c r="J168" i="26"/>
  <c r="I168" i="26"/>
  <c r="H168" i="26"/>
  <c r="N168" i="26" s="1"/>
  <c r="G168" i="26"/>
  <c r="M168" i="26" s="1"/>
  <c r="M167" i="26"/>
  <c r="L167" i="26"/>
  <c r="K167" i="26"/>
  <c r="J167" i="26"/>
  <c r="I167" i="26"/>
  <c r="H167" i="26"/>
  <c r="N167" i="26" s="1"/>
  <c r="G167" i="26"/>
  <c r="L166" i="26"/>
  <c r="K166" i="26"/>
  <c r="J166" i="26"/>
  <c r="I166" i="26"/>
  <c r="L165" i="26"/>
  <c r="K165" i="26"/>
  <c r="J165" i="26"/>
  <c r="I165" i="26"/>
  <c r="G165" i="26"/>
  <c r="M165" i="26" s="1"/>
  <c r="M164" i="26"/>
  <c r="L164" i="26"/>
  <c r="K164" i="26"/>
  <c r="J164" i="26"/>
  <c r="I164" i="26"/>
  <c r="H164" i="26"/>
  <c r="N164" i="26" s="1"/>
  <c r="G164" i="26"/>
  <c r="M163" i="26"/>
  <c r="L163" i="26"/>
  <c r="K163" i="26"/>
  <c r="J163" i="26"/>
  <c r="I163" i="26"/>
  <c r="H163" i="26"/>
  <c r="N163" i="26" s="1"/>
  <c r="G163" i="26"/>
  <c r="L162" i="26"/>
  <c r="K162" i="26"/>
  <c r="J162" i="26"/>
  <c r="I162" i="26"/>
  <c r="H162" i="26"/>
  <c r="N162" i="26" s="1"/>
  <c r="G162" i="26"/>
  <c r="M162" i="26" s="1"/>
  <c r="L161" i="26"/>
  <c r="K161" i="26"/>
  <c r="J161" i="26"/>
  <c r="I161" i="26"/>
  <c r="H161" i="26"/>
  <c r="N161" i="26" s="1"/>
  <c r="G161" i="26"/>
  <c r="M161" i="26" s="1"/>
  <c r="L160" i="26"/>
  <c r="K160" i="26"/>
  <c r="J160" i="26"/>
  <c r="I160" i="26"/>
  <c r="H160" i="26"/>
  <c r="N160" i="26" s="1"/>
  <c r="G160" i="26"/>
  <c r="M160" i="26" s="1"/>
  <c r="L159" i="26"/>
  <c r="K159" i="26"/>
  <c r="J159" i="26"/>
  <c r="I159" i="26"/>
  <c r="H159" i="26"/>
  <c r="N159" i="26" s="1"/>
  <c r="G159" i="26"/>
  <c r="M159" i="26" s="1"/>
  <c r="L158" i="26"/>
  <c r="K158" i="26"/>
  <c r="J158" i="26"/>
  <c r="I158" i="26"/>
  <c r="H158" i="26"/>
  <c r="N158" i="26" s="1"/>
  <c r="G158" i="26"/>
  <c r="M158" i="26" s="1"/>
  <c r="L157" i="26"/>
  <c r="K157" i="26"/>
  <c r="J157" i="26"/>
  <c r="I157" i="26"/>
  <c r="H157" i="26"/>
  <c r="N157" i="26" s="1"/>
  <c r="G157" i="26"/>
  <c r="M157" i="26" s="1"/>
  <c r="M156" i="26"/>
  <c r="L156" i="26"/>
  <c r="K156" i="26"/>
  <c r="J156" i="26"/>
  <c r="I156" i="26"/>
  <c r="H156" i="26"/>
  <c r="N156" i="26" s="1"/>
  <c r="G156" i="26"/>
  <c r="M155" i="26"/>
  <c r="L155" i="26"/>
  <c r="K155" i="26"/>
  <c r="J155" i="26"/>
  <c r="H155" i="26"/>
  <c r="N155" i="26" s="1"/>
  <c r="G155" i="26"/>
  <c r="L154" i="26"/>
  <c r="K154" i="26"/>
  <c r="H154" i="26"/>
  <c r="G154" i="26"/>
  <c r="M154" i="26" s="1"/>
  <c r="L153" i="26"/>
  <c r="K153" i="26"/>
  <c r="J153" i="26"/>
  <c r="H153" i="26"/>
  <c r="N153" i="26" s="1"/>
  <c r="G153" i="26"/>
  <c r="M153" i="26" s="1"/>
  <c r="L152" i="26"/>
  <c r="K152" i="26"/>
  <c r="J152" i="26"/>
  <c r="M151" i="26"/>
  <c r="L151" i="26"/>
  <c r="K151" i="26"/>
  <c r="J151" i="26"/>
  <c r="I151" i="26"/>
  <c r="H151" i="26"/>
  <c r="N151" i="26" s="1"/>
  <c r="G151" i="26"/>
  <c r="L150" i="26"/>
  <c r="K150" i="26"/>
  <c r="J150" i="26"/>
  <c r="I150" i="26"/>
  <c r="L149" i="26"/>
  <c r="K149" i="26"/>
  <c r="J149" i="26"/>
  <c r="H149" i="26"/>
  <c r="N149" i="26" s="1"/>
  <c r="G149" i="26"/>
  <c r="M149" i="26" s="1"/>
  <c r="L148" i="26"/>
  <c r="K148" i="26"/>
  <c r="J148" i="26"/>
  <c r="I148" i="26"/>
  <c r="H148" i="26"/>
  <c r="N148" i="26" s="1"/>
  <c r="G148" i="26"/>
  <c r="M148" i="26" s="1"/>
  <c r="L147" i="26"/>
  <c r="K147" i="26"/>
  <c r="J147" i="26"/>
  <c r="I147" i="26"/>
  <c r="H147" i="26"/>
  <c r="N147" i="26" s="1"/>
  <c r="G147" i="26"/>
  <c r="M147" i="26" s="1"/>
  <c r="L146" i="26"/>
  <c r="K146" i="26"/>
  <c r="J146" i="26"/>
  <c r="L145" i="26"/>
  <c r="K145" i="26"/>
  <c r="J145" i="26"/>
  <c r="G145" i="26"/>
  <c r="M145" i="26" s="1"/>
  <c r="L144" i="26"/>
  <c r="K144" i="26"/>
  <c r="G144" i="26"/>
  <c r="M144" i="26" s="1"/>
  <c r="L143" i="26"/>
  <c r="K143" i="26"/>
  <c r="J143" i="26"/>
  <c r="I143" i="26"/>
  <c r="H143" i="26"/>
  <c r="N143" i="26" s="1"/>
  <c r="G143" i="26"/>
  <c r="M143" i="26" s="1"/>
  <c r="L142" i="26"/>
  <c r="K142" i="26"/>
  <c r="I142" i="26"/>
  <c r="H142" i="26"/>
  <c r="N142" i="26" s="1"/>
  <c r="G142" i="26"/>
  <c r="M142" i="26" s="1"/>
  <c r="M141" i="26"/>
  <c r="L141" i="26"/>
  <c r="K141" i="26"/>
  <c r="G141" i="26"/>
  <c r="N140" i="26"/>
  <c r="L140" i="26"/>
  <c r="K140" i="26"/>
  <c r="J140" i="26"/>
  <c r="I140" i="26"/>
  <c r="H140" i="26"/>
  <c r="G140" i="26"/>
  <c r="M140" i="26" s="1"/>
  <c r="L139" i="26"/>
  <c r="K139" i="26"/>
  <c r="L138" i="26"/>
  <c r="K138" i="26"/>
  <c r="J138" i="26"/>
  <c r="I138" i="26"/>
  <c r="G138" i="26"/>
  <c r="M138" i="26" s="1"/>
  <c r="L137" i="26"/>
  <c r="K137" i="26"/>
  <c r="L136" i="26"/>
  <c r="K136" i="26"/>
  <c r="J136" i="26"/>
  <c r="H136" i="26"/>
  <c r="N136" i="26" s="1"/>
  <c r="G136" i="26"/>
  <c r="M136" i="26" s="1"/>
  <c r="L135" i="26"/>
  <c r="K135" i="26"/>
  <c r="J135" i="26"/>
  <c r="I135" i="26"/>
  <c r="G135" i="26"/>
  <c r="M135" i="26" s="1"/>
  <c r="N134" i="26"/>
  <c r="M134" i="26"/>
  <c r="L134" i="26"/>
  <c r="K134" i="26"/>
  <c r="J134" i="26"/>
  <c r="I134" i="26"/>
  <c r="H134" i="26"/>
  <c r="G134" i="26"/>
  <c r="N133" i="26"/>
  <c r="M133" i="26"/>
  <c r="L133" i="26"/>
  <c r="K133" i="26"/>
  <c r="J133" i="26"/>
  <c r="I133" i="26"/>
  <c r="H133" i="26"/>
  <c r="G133" i="26"/>
  <c r="L132" i="26"/>
  <c r="K132" i="26"/>
  <c r="J132" i="26"/>
  <c r="I132" i="26"/>
  <c r="H132" i="26"/>
  <c r="N132" i="26" s="1"/>
  <c r="L131" i="26"/>
  <c r="K131" i="26"/>
  <c r="J131" i="26"/>
  <c r="I131" i="26"/>
  <c r="H131" i="26"/>
  <c r="N131" i="26" s="1"/>
  <c r="G131" i="26"/>
  <c r="M131" i="26" s="1"/>
  <c r="L130" i="26"/>
  <c r="K130" i="26"/>
  <c r="J130" i="26"/>
  <c r="H130" i="26"/>
  <c r="N130" i="26" s="1"/>
  <c r="G130" i="26"/>
  <c r="M130" i="26" s="1"/>
  <c r="L129" i="26"/>
  <c r="K129" i="26"/>
  <c r="J129" i="26"/>
  <c r="H129" i="26"/>
  <c r="N129" i="26" s="1"/>
  <c r="L128" i="26"/>
  <c r="K128" i="26"/>
  <c r="J128" i="26"/>
  <c r="I128" i="26"/>
  <c r="G128" i="26"/>
  <c r="M128" i="26" s="1"/>
  <c r="L127" i="26"/>
  <c r="K127" i="26"/>
  <c r="J127" i="26"/>
  <c r="I127" i="26"/>
  <c r="N126" i="26"/>
  <c r="M126" i="26"/>
  <c r="L126" i="26"/>
  <c r="K126" i="26"/>
  <c r="J126" i="26"/>
  <c r="I126" i="26"/>
  <c r="H126" i="26"/>
  <c r="G126" i="26"/>
  <c r="L125" i="26"/>
  <c r="K125" i="26"/>
  <c r="L124" i="26"/>
  <c r="K124" i="26"/>
  <c r="J124" i="26"/>
  <c r="I124" i="26"/>
  <c r="H124" i="26"/>
  <c r="N124" i="26" s="1"/>
  <c r="G124" i="26"/>
  <c r="M124" i="26" s="1"/>
  <c r="L123" i="26"/>
  <c r="K123" i="26"/>
  <c r="I123" i="26"/>
  <c r="G123" i="26"/>
  <c r="M123" i="26" s="1"/>
  <c r="M122" i="26"/>
  <c r="L122" i="26"/>
  <c r="K122" i="26"/>
  <c r="J122" i="26"/>
  <c r="I122" i="26"/>
  <c r="H122" i="26"/>
  <c r="N122" i="26" s="1"/>
  <c r="G122" i="26"/>
  <c r="M121" i="26"/>
  <c r="L121" i="26"/>
  <c r="K121" i="26"/>
  <c r="J121" i="26"/>
  <c r="I121" i="26"/>
  <c r="H121" i="26"/>
  <c r="N121" i="26" s="1"/>
  <c r="G121" i="26"/>
  <c r="M120" i="26"/>
  <c r="L120" i="26"/>
  <c r="K120" i="26"/>
  <c r="J120" i="26"/>
  <c r="I120" i="26"/>
  <c r="H120" i="26"/>
  <c r="N120" i="26" s="1"/>
  <c r="G120" i="26"/>
  <c r="M119" i="26"/>
  <c r="L119" i="26"/>
  <c r="K119" i="26"/>
  <c r="J119" i="26"/>
  <c r="I119" i="26"/>
  <c r="H119" i="26"/>
  <c r="N119" i="26" s="1"/>
  <c r="G119" i="26"/>
  <c r="L118" i="26"/>
  <c r="K118" i="26"/>
  <c r="I118" i="26"/>
  <c r="G118" i="26"/>
  <c r="M118" i="26" s="1"/>
  <c r="N117" i="26"/>
  <c r="M117" i="26"/>
  <c r="L117" i="26"/>
  <c r="K117" i="26"/>
  <c r="J117" i="26"/>
  <c r="I117" i="26"/>
  <c r="H117" i="26"/>
  <c r="G117" i="26"/>
  <c r="L116" i="26"/>
  <c r="K116" i="26"/>
  <c r="L115" i="26"/>
  <c r="K115" i="26"/>
  <c r="I115" i="26"/>
  <c r="G115" i="26"/>
  <c r="M115" i="26" s="1"/>
  <c r="M114" i="26"/>
  <c r="L114" i="26"/>
  <c r="K114" i="26"/>
  <c r="J114" i="26"/>
  <c r="I114" i="26"/>
  <c r="H114" i="26"/>
  <c r="N114" i="26" s="1"/>
  <c r="G114" i="26"/>
  <c r="M113" i="26"/>
  <c r="L113" i="26"/>
  <c r="K113" i="26"/>
  <c r="J113" i="26"/>
  <c r="I113" i="26"/>
  <c r="H113" i="26"/>
  <c r="N113" i="26" s="1"/>
  <c r="G113" i="26"/>
  <c r="M112" i="26"/>
  <c r="L112" i="26"/>
  <c r="K112" i="26"/>
  <c r="J112" i="26"/>
  <c r="I112" i="26"/>
  <c r="H112" i="26"/>
  <c r="N112" i="26" s="1"/>
  <c r="G112" i="26"/>
  <c r="L111" i="26"/>
  <c r="K111" i="26"/>
  <c r="I111" i="26"/>
  <c r="G111" i="26"/>
  <c r="M111" i="26" s="1"/>
  <c r="N110" i="26"/>
  <c r="M110" i="26"/>
  <c r="L110" i="26"/>
  <c r="K110" i="26"/>
  <c r="J110" i="26"/>
  <c r="I110" i="26"/>
  <c r="H110" i="26"/>
  <c r="G110" i="26"/>
  <c r="L109" i="26"/>
  <c r="K109" i="26"/>
  <c r="J109" i="26"/>
  <c r="I109" i="26"/>
  <c r="G109" i="26"/>
  <c r="M109" i="26" s="1"/>
  <c r="L108" i="26"/>
  <c r="K108" i="26"/>
  <c r="J108" i="26"/>
  <c r="I108" i="26"/>
  <c r="H108" i="26"/>
  <c r="N108" i="26" s="1"/>
  <c r="G108" i="26"/>
  <c r="M108" i="26" s="1"/>
  <c r="L107" i="26"/>
  <c r="K107" i="26"/>
  <c r="J107" i="26"/>
  <c r="I107" i="26"/>
  <c r="G107" i="26"/>
  <c r="M107" i="26" s="1"/>
  <c r="L106" i="26"/>
  <c r="K106" i="26"/>
  <c r="I106" i="26"/>
  <c r="L105" i="26"/>
  <c r="K105" i="26"/>
  <c r="I105" i="26"/>
  <c r="H105" i="26"/>
  <c r="N105" i="26" s="1"/>
  <c r="G105" i="26"/>
  <c r="M105" i="26" s="1"/>
  <c r="L104" i="26"/>
  <c r="K104" i="26"/>
  <c r="J104" i="26"/>
  <c r="I104" i="26"/>
  <c r="H104" i="26"/>
  <c r="N104" i="26" s="1"/>
  <c r="G104" i="26"/>
  <c r="M104" i="26" s="1"/>
  <c r="L103" i="26"/>
  <c r="K103" i="26"/>
  <c r="I103" i="26"/>
  <c r="G103" i="26"/>
  <c r="M103" i="26" s="1"/>
  <c r="M102" i="26"/>
  <c r="L102" i="26"/>
  <c r="K102" i="26"/>
  <c r="J102" i="26"/>
  <c r="I102" i="26"/>
  <c r="H102" i="26"/>
  <c r="N102" i="26" s="1"/>
  <c r="G102" i="26"/>
  <c r="L101" i="26"/>
  <c r="K101" i="26"/>
  <c r="H101" i="26"/>
  <c r="N101" i="26" s="1"/>
  <c r="G101" i="26"/>
  <c r="M101" i="26" s="1"/>
  <c r="N100" i="26"/>
  <c r="L100" i="26"/>
  <c r="K100" i="26"/>
  <c r="I100" i="26"/>
  <c r="H100" i="26"/>
  <c r="G100" i="26"/>
  <c r="M100" i="26" s="1"/>
  <c r="M99" i="26"/>
  <c r="L99" i="26"/>
  <c r="K99" i="26"/>
  <c r="J99" i="26"/>
  <c r="H99" i="26"/>
  <c r="N99" i="26" s="1"/>
  <c r="G99" i="26"/>
  <c r="M98" i="26"/>
  <c r="L98" i="26"/>
  <c r="K98" i="26"/>
  <c r="J98" i="26"/>
  <c r="I98" i="26"/>
  <c r="H98" i="26"/>
  <c r="N98" i="26" s="1"/>
  <c r="G98" i="26"/>
  <c r="L97" i="26"/>
  <c r="K97" i="26"/>
  <c r="I97" i="26"/>
  <c r="H97" i="26"/>
  <c r="N97" i="26" s="1"/>
  <c r="G97" i="26"/>
  <c r="M97" i="26" s="1"/>
  <c r="L96" i="26"/>
  <c r="K96" i="26"/>
  <c r="J96" i="26"/>
  <c r="I96" i="26"/>
  <c r="H96" i="26"/>
  <c r="N96" i="26" s="1"/>
  <c r="G96" i="26"/>
  <c r="M96" i="26" s="1"/>
  <c r="L95" i="26"/>
  <c r="K95" i="26"/>
  <c r="J95" i="26"/>
  <c r="I95" i="26"/>
  <c r="H95" i="26"/>
  <c r="N95" i="26" s="1"/>
  <c r="G95" i="26"/>
  <c r="M95" i="26" s="1"/>
  <c r="L94" i="26"/>
  <c r="K94" i="26"/>
  <c r="J94" i="26"/>
  <c r="I94" i="26"/>
  <c r="H94" i="26"/>
  <c r="N94" i="26" s="1"/>
  <c r="G94" i="26"/>
  <c r="M94" i="26" s="1"/>
  <c r="L93" i="26"/>
  <c r="K93" i="26"/>
  <c r="J93" i="26"/>
  <c r="H93" i="26"/>
  <c r="N93" i="26" s="1"/>
  <c r="G93" i="26"/>
  <c r="M93" i="26" s="1"/>
  <c r="N92" i="26"/>
  <c r="L92" i="26"/>
  <c r="K92" i="26"/>
  <c r="I92" i="26"/>
  <c r="H92" i="26"/>
  <c r="G92" i="26"/>
  <c r="M92" i="26" s="1"/>
  <c r="N91" i="26"/>
  <c r="M91" i="26"/>
  <c r="L91" i="26"/>
  <c r="K91" i="26"/>
  <c r="J91" i="26"/>
  <c r="I91" i="26"/>
  <c r="H91" i="26"/>
  <c r="G91" i="26"/>
  <c r="N90" i="26"/>
  <c r="M90" i="26"/>
  <c r="L90" i="26"/>
  <c r="K90" i="26"/>
  <c r="J90" i="26"/>
  <c r="I90" i="26"/>
  <c r="H90" i="26"/>
  <c r="G90" i="26"/>
  <c r="N89" i="26"/>
  <c r="M89" i="26"/>
  <c r="L89" i="26"/>
  <c r="K89" i="26"/>
  <c r="J89" i="26"/>
  <c r="I89" i="26"/>
  <c r="H89" i="26"/>
  <c r="G89" i="26"/>
  <c r="N88" i="26"/>
  <c r="M88" i="26"/>
  <c r="L88" i="26"/>
  <c r="K88" i="26"/>
  <c r="J88" i="26"/>
  <c r="I88" i="26"/>
  <c r="H88" i="26"/>
  <c r="G88" i="26"/>
  <c r="N87" i="26"/>
  <c r="M87" i="26"/>
  <c r="L87" i="26"/>
  <c r="K87" i="26"/>
  <c r="J87" i="26"/>
  <c r="I87" i="26"/>
  <c r="H87" i="26"/>
  <c r="G87" i="26"/>
  <c r="L86" i="26"/>
  <c r="K86" i="26"/>
  <c r="L85" i="26"/>
  <c r="K85" i="26"/>
  <c r="J85" i="26"/>
  <c r="L84" i="26"/>
  <c r="K84" i="26"/>
  <c r="J84" i="26"/>
  <c r="L83" i="26"/>
  <c r="K83" i="26"/>
  <c r="J83" i="26"/>
  <c r="I83" i="26"/>
  <c r="H83" i="26"/>
  <c r="N83" i="26" s="1"/>
  <c r="L82" i="26"/>
  <c r="K82" i="26"/>
  <c r="I82" i="26"/>
  <c r="H82" i="26"/>
  <c r="N82" i="26" s="1"/>
  <c r="G82" i="26"/>
  <c r="M82" i="26" s="1"/>
  <c r="F81" i="26"/>
  <c r="E81" i="26"/>
  <c r="I153" i="26" s="1"/>
  <c r="D81" i="26"/>
  <c r="H152" i="26" s="1"/>
  <c r="N152" i="26" s="1"/>
  <c r="C81" i="26"/>
  <c r="G177" i="26" s="1"/>
  <c r="M177" i="26" s="1"/>
  <c r="N73" i="26"/>
  <c r="L73" i="26"/>
  <c r="K73" i="26"/>
  <c r="J73" i="26"/>
  <c r="I73" i="26"/>
  <c r="H73" i="26"/>
  <c r="G73" i="26"/>
  <c r="M73" i="26" s="1"/>
  <c r="N72" i="26"/>
  <c r="M72" i="26"/>
  <c r="L72" i="26"/>
  <c r="K72" i="26"/>
  <c r="J72" i="26"/>
  <c r="I72" i="26"/>
  <c r="H72" i="26"/>
  <c r="G72" i="26"/>
  <c r="N71" i="26"/>
  <c r="M71" i="26"/>
  <c r="L71" i="26"/>
  <c r="K71" i="26"/>
  <c r="J71" i="26"/>
  <c r="I71" i="26"/>
  <c r="H71" i="26"/>
  <c r="G71" i="26"/>
  <c r="N70" i="26"/>
  <c r="L70" i="26"/>
  <c r="K70" i="26"/>
  <c r="J70" i="26"/>
  <c r="I70" i="26"/>
  <c r="H70" i="26"/>
  <c r="L69" i="26"/>
  <c r="K69" i="26"/>
  <c r="J69" i="26"/>
  <c r="I69" i="26"/>
  <c r="H69" i="26"/>
  <c r="N69" i="26" s="1"/>
  <c r="G69" i="26"/>
  <c r="M69" i="26" s="1"/>
  <c r="L68" i="26"/>
  <c r="K68" i="26"/>
  <c r="J68" i="26"/>
  <c r="I68" i="26"/>
  <c r="H68" i="26"/>
  <c r="N68" i="26" s="1"/>
  <c r="G68" i="26"/>
  <c r="M68" i="26" s="1"/>
  <c r="L67" i="26"/>
  <c r="K67" i="26"/>
  <c r="J67" i="26"/>
  <c r="I67" i="26"/>
  <c r="L66" i="26"/>
  <c r="K66" i="26"/>
  <c r="J66" i="26"/>
  <c r="I66" i="26"/>
  <c r="H66" i="26"/>
  <c r="N66" i="26" s="1"/>
  <c r="G66" i="26"/>
  <c r="M66" i="26" s="1"/>
  <c r="N65" i="26"/>
  <c r="L65" i="26"/>
  <c r="K65" i="26"/>
  <c r="J65" i="26"/>
  <c r="H65" i="26"/>
  <c r="G65" i="26"/>
  <c r="M65" i="26" s="1"/>
  <c r="N64" i="26"/>
  <c r="L64" i="26"/>
  <c r="K64" i="26"/>
  <c r="J64" i="26"/>
  <c r="I64" i="26"/>
  <c r="H64" i="26"/>
  <c r="G64" i="26"/>
  <c r="M64" i="26" s="1"/>
  <c r="N63" i="26"/>
  <c r="L63" i="26"/>
  <c r="K63" i="26"/>
  <c r="J63" i="26"/>
  <c r="I63" i="26"/>
  <c r="H63" i="26"/>
  <c r="G63" i="26"/>
  <c r="M63" i="26" s="1"/>
  <c r="N62" i="26"/>
  <c r="L62" i="26"/>
  <c r="K62" i="26"/>
  <c r="J62" i="26"/>
  <c r="I62" i="26"/>
  <c r="H62" i="26"/>
  <c r="G62" i="26"/>
  <c r="M62" i="26" s="1"/>
  <c r="N61" i="26"/>
  <c r="L61" i="26"/>
  <c r="K61" i="26"/>
  <c r="J61" i="26"/>
  <c r="I61" i="26"/>
  <c r="H61" i="26"/>
  <c r="G61" i="26"/>
  <c r="M61" i="26" s="1"/>
  <c r="N60" i="26"/>
  <c r="L60" i="26"/>
  <c r="K60" i="26"/>
  <c r="J60" i="26"/>
  <c r="I60" i="26"/>
  <c r="H60" i="26"/>
  <c r="G60" i="26"/>
  <c r="M60" i="26" s="1"/>
  <c r="N59" i="26"/>
  <c r="L59" i="26"/>
  <c r="K59" i="26"/>
  <c r="J59" i="26"/>
  <c r="I59" i="26"/>
  <c r="H59" i="26"/>
  <c r="G59" i="26"/>
  <c r="M59" i="26" s="1"/>
  <c r="N58" i="26"/>
  <c r="L58" i="26"/>
  <c r="K58" i="26"/>
  <c r="J58" i="26"/>
  <c r="I58" i="26"/>
  <c r="H58" i="26"/>
  <c r="G58" i="26"/>
  <c r="M58" i="26" s="1"/>
  <c r="M57" i="26"/>
  <c r="L57" i="26"/>
  <c r="K57" i="26"/>
  <c r="I57" i="26"/>
  <c r="H57" i="26"/>
  <c r="N57" i="26" s="1"/>
  <c r="G57" i="26"/>
  <c r="N56" i="26"/>
  <c r="M56" i="26"/>
  <c r="L56" i="26"/>
  <c r="K56" i="26"/>
  <c r="J56" i="26"/>
  <c r="I56" i="26"/>
  <c r="H56" i="26"/>
  <c r="G56" i="26"/>
  <c r="N55" i="26"/>
  <c r="M55" i="26"/>
  <c r="L55" i="26"/>
  <c r="K55" i="26"/>
  <c r="J55" i="26"/>
  <c r="I55" i="26"/>
  <c r="H55" i="26"/>
  <c r="G55" i="26"/>
  <c r="N54" i="26"/>
  <c r="M54" i="26"/>
  <c r="L54" i="26"/>
  <c r="K54" i="26"/>
  <c r="J54" i="26"/>
  <c r="I54" i="26"/>
  <c r="H54" i="26"/>
  <c r="G54" i="26"/>
  <c r="N53" i="26"/>
  <c r="M53" i="26"/>
  <c r="L53" i="26"/>
  <c r="K53" i="26"/>
  <c r="J53" i="26"/>
  <c r="I53" i="26"/>
  <c r="H53" i="26"/>
  <c r="G53" i="26"/>
  <c r="N52" i="26"/>
  <c r="L52" i="26"/>
  <c r="K52" i="26"/>
  <c r="I52" i="26"/>
  <c r="H52" i="26"/>
  <c r="G52" i="26"/>
  <c r="M52" i="26" s="1"/>
  <c r="M51" i="26"/>
  <c r="L51" i="26"/>
  <c r="K51" i="26"/>
  <c r="J51" i="26"/>
  <c r="I51" i="26"/>
  <c r="H51" i="26"/>
  <c r="N51" i="26" s="1"/>
  <c r="G51" i="26"/>
  <c r="M50" i="26"/>
  <c r="L50" i="26"/>
  <c r="K50" i="26"/>
  <c r="J50" i="26"/>
  <c r="I50" i="26"/>
  <c r="H50" i="26"/>
  <c r="N50" i="26" s="1"/>
  <c r="G50" i="26"/>
  <c r="M49" i="26"/>
  <c r="L49" i="26"/>
  <c r="K49" i="26"/>
  <c r="J49" i="26"/>
  <c r="I49" i="26"/>
  <c r="H49" i="26"/>
  <c r="N49" i="26" s="1"/>
  <c r="G49" i="26"/>
  <c r="L48" i="26"/>
  <c r="K48" i="26"/>
  <c r="J48" i="26"/>
  <c r="I48" i="26"/>
  <c r="H48" i="26"/>
  <c r="N48" i="26" s="1"/>
  <c r="N47" i="26"/>
  <c r="L47" i="26"/>
  <c r="K47" i="26"/>
  <c r="J47" i="26"/>
  <c r="I47" i="26"/>
  <c r="H47" i="26"/>
  <c r="G47" i="26"/>
  <c r="M47" i="26" s="1"/>
  <c r="M46" i="26"/>
  <c r="L46" i="26"/>
  <c r="K46" i="26"/>
  <c r="J46" i="26"/>
  <c r="H46" i="26"/>
  <c r="N46" i="26" s="1"/>
  <c r="G46" i="26"/>
  <c r="N45" i="26"/>
  <c r="M45" i="26"/>
  <c r="L45" i="26"/>
  <c r="K45" i="26"/>
  <c r="J45" i="26"/>
  <c r="I45" i="26"/>
  <c r="H45" i="26"/>
  <c r="G45" i="26"/>
  <c r="N44" i="26"/>
  <c r="M44" i="26"/>
  <c r="L44" i="26"/>
  <c r="K44" i="26"/>
  <c r="J44" i="26"/>
  <c r="I44" i="26"/>
  <c r="H44" i="26"/>
  <c r="G44" i="26"/>
  <c r="N43" i="26"/>
  <c r="M43" i="26"/>
  <c r="L43" i="26"/>
  <c r="K43" i="26"/>
  <c r="J43" i="26"/>
  <c r="I43" i="26"/>
  <c r="H43" i="26"/>
  <c r="G43" i="26"/>
  <c r="N42" i="26"/>
  <c r="L42" i="26"/>
  <c r="K42" i="26"/>
  <c r="J42" i="26"/>
  <c r="I42" i="26"/>
  <c r="H42" i="26"/>
  <c r="L41" i="26"/>
  <c r="K41" i="26"/>
  <c r="J41" i="26"/>
  <c r="I41" i="26"/>
  <c r="H41" i="26"/>
  <c r="N41" i="26" s="1"/>
  <c r="G41" i="26"/>
  <c r="M41" i="26" s="1"/>
  <c r="L40" i="26"/>
  <c r="K40" i="26"/>
  <c r="J40" i="26"/>
  <c r="I40" i="26"/>
  <c r="H40" i="26"/>
  <c r="N40" i="26" s="1"/>
  <c r="G40" i="26"/>
  <c r="M40" i="26" s="1"/>
  <c r="N39" i="26"/>
  <c r="L39" i="26"/>
  <c r="K39" i="26"/>
  <c r="J39" i="26"/>
  <c r="I39" i="26"/>
  <c r="H39" i="26"/>
  <c r="N38" i="26"/>
  <c r="M38" i="26"/>
  <c r="L38" i="26"/>
  <c r="K38" i="26"/>
  <c r="J38" i="26"/>
  <c r="I38" i="26"/>
  <c r="H38" i="26"/>
  <c r="G38" i="26"/>
  <c r="N37" i="26"/>
  <c r="M37" i="26"/>
  <c r="L37" i="26"/>
  <c r="K37" i="26"/>
  <c r="J37" i="26"/>
  <c r="I37" i="26"/>
  <c r="H37" i="26"/>
  <c r="G37" i="26"/>
  <c r="N36" i="26"/>
  <c r="M36" i="26"/>
  <c r="L36" i="26"/>
  <c r="K36" i="26"/>
  <c r="J36" i="26"/>
  <c r="I36" i="26"/>
  <c r="H36" i="26"/>
  <c r="G36" i="26"/>
  <c r="N35" i="26"/>
  <c r="M35" i="26"/>
  <c r="L35" i="26"/>
  <c r="K35" i="26"/>
  <c r="J35" i="26"/>
  <c r="I35" i="26"/>
  <c r="H35" i="26"/>
  <c r="G35" i="26"/>
  <c r="N34" i="26"/>
  <c r="M34" i="26"/>
  <c r="L34" i="26"/>
  <c r="K34" i="26"/>
  <c r="J34" i="26"/>
  <c r="I34" i="26"/>
  <c r="H34" i="26"/>
  <c r="G34" i="26"/>
  <c r="L33" i="26"/>
  <c r="K33" i="26"/>
  <c r="N32" i="26"/>
  <c r="L32" i="26"/>
  <c r="K32" i="26"/>
  <c r="J32" i="26"/>
  <c r="I32" i="26"/>
  <c r="H32" i="26"/>
  <c r="N31" i="26"/>
  <c r="M31" i="26"/>
  <c r="L31" i="26"/>
  <c r="K31" i="26"/>
  <c r="J31" i="26"/>
  <c r="I31" i="26"/>
  <c r="H31" i="26"/>
  <c r="G31" i="26"/>
  <c r="N30" i="26"/>
  <c r="M30" i="26"/>
  <c r="L30" i="26"/>
  <c r="K30" i="26"/>
  <c r="J30" i="26"/>
  <c r="I30" i="26"/>
  <c r="H30" i="26"/>
  <c r="G30" i="26"/>
  <c r="N29" i="26"/>
  <c r="L29" i="26"/>
  <c r="K29" i="26"/>
  <c r="I29" i="26"/>
  <c r="H29" i="26"/>
  <c r="G29" i="26"/>
  <c r="M29" i="26" s="1"/>
  <c r="M28" i="26"/>
  <c r="L28" i="26"/>
  <c r="K28" i="26"/>
  <c r="J28" i="26"/>
  <c r="I28" i="26"/>
  <c r="H28" i="26"/>
  <c r="N28" i="26" s="1"/>
  <c r="G28" i="26"/>
  <c r="M27" i="26"/>
  <c r="L27" i="26"/>
  <c r="K27" i="26"/>
  <c r="J27" i="26"/>
  <c r="H27" i="26"/>
  <c r="N27" i="26" s="1"/>
  <c r="G27" i="26"/>
  <c r="M26" i="26"/>
  <c r="L26" i="26"/>
  <c r="K26" i="26"/>
  <c r="J26" i="26"/>
  <c r="I26" i="26"/>
  <c r="G26" i="26"/>
  <c r="N25" i="26"/>
  <c r="L25" i="26"/>
  <c r="K25" i="26"/>
  <c r="J25" i="26"/>
  <c r="I25" i="26"/>
  <c r="H25" i="26"/>
  <c r="L24" i="26"/>
  <c r="K24" i="26"/>
  <c r="H24" i="26"/>
  <c r="N24" i="26" s="1"/>
  <c r="G24" i="26"/>
  <c r="M24" i="26" s="1"/>
  <c r="N23" i="26"/>
  <c r="M23" i="26"/>
  <c r="L23" i="26"/>
  <c r="K23" i="26"/>
  <c r="J23" i="26"/>
  <c r="I23" i="26"/>
  <c r="H23" i="26"/>
  <c r="G23" i="26"/>
  <c r="F22" i="26"/>
  <c r="J57" i="26" s="1"/>
  <c r="E22" i="26"/>
  <c r="I65" i="26" s="1"/>
  <c r="D22" i="26"/>
  <c r="H67" i="26" s="1"/>
  <c r="N67" i="26" s="1"/>
  <c r="C22" i="26"/>
  <c r="G70" i="26" s="1"/>
  <c r="M70" i="26" s="1"/>
  <c r="F14" i="26"/>
  <c r="E14" i="26"/>
  <c r="D14" i="26"/>
  <c r="C14" i="26"/>
  <c r="F13" i="26"/>
  <c r="E13" i="26"/>
  <c r="D13" i="26"/>
  <c r="L13" i="26" s="1"/>
  <c r="C13" i="26"/>
  <c r="F12" i="26"/>
  <c r="E12" i="26"/>
  <c r="D12" i="26"/>
  <c r="C12" i="26"/>
  <c r="F11" i="26"/>
  <c r="E11" i="26"/>
  <c r="D11" i="26"/>
  <c r="C11" i="26"/>
  <c r="K11" i="26" s="1"/>
  <c r="F10" i="26"/>
  <c r="E10" i="26"/>
  <c r="D10" i="26"/>
  <c r="C10" i="26"/>
  <c r="F9" i="26"/>
  <c r="E9" i="26"/>
  <c r="D9" i="26"/>
  <c r="C9" i="26"/>
  <c r="N640" i="25"/>
  <c r="M640" i="25"/>
  <c r="L640" i="25"/>
  <c r="K640" i="25"/>
  <c r="J640" i="25"/>
  <c r="I640" i="25"/>
  <c r="H640" i="25"/>
  <c r="G640" i="25"/>
  <c r="N639" i="25"/>
  <c r="M639" i="25"/>
  <c r="L639" i="25"/>
  <c r="K639" i="25"/>
  <c r="J639" i="25"/>
  <c r="I639" i="25"/>
  <c r="H639" i="25"/>
  <c r="G639" i="25"/>
  <c r="N638" i="25"/>
  <c r="M638" i="25"/>
  <c r="L638" i="25"/>
  <c r="K638" i="25"/>
  <c r="J638" i="25"/>
  <c r="I638" i="25"/>
  <c r="H638" i="25"/>
  <c r="G638" i="25"/>
  <c r="N637" i="25"/>
  <c r="M637" i="25"/>
  <c r="L637" i="25"/>
  <c r="K637" i="25"/>
  <c r="J637" i="25"/>
  <c r="I637" i="25"/>
  <c r="H637" i="25"/>
  <c r="G637" i="25"/>
  <c r="L636" i="25"/>
  <c r="K636" i="25"/>
  <c r="J636" i="25"/>
  <c r="I636" i="25"/>
  <c r="G636" i="25"/>
  <c r="M636" i="25" s="1"/>
  <c r="N635" i="25"/>
  <c r="L635" i="25"/>
  <c r="K635" i="25"/>
  <c r="I635" i="25"/>
  <c r="H635" i="25"/>
  <c r="G635" i="25"/>
  <c r="M635" i="25" s="1"/>
  <c r="N634" i="25"/>
  <c r="L634" i="25"/>
  <c r="K634" i="25"/>
  <c r="J634" i="25"/>
  <c r="I634" i="25"/>
  <c r="H634" i="25"/>
  <c r="G634" i="25"/>
  <c r="M634" i="25" s="1"/>
  <c r="M633" i="25"/>
  <c r="L633" i="25"/>
  <c r="K633" i="25"/>
  <c r="J633" i="25"/>
  <c r="I633" i="25"/>
  <c r="G633" i="25"/>
  <c r="L632" i="25"/>
  <c r="K632" i="25"/>
  <c r="J632" i="25"/>
  <c r="I632" i="25"/>
  <c r="G632" i="25"/>
  <c r="M632" i="25" s="1"/>
  <c r="L631" i="25"/>
  <c r="K631" i="25"/>
  <c r="L630" i="25"/>
  <c r="K630" i="25"/>
  <c r="N629" i="25"/>
  <c r="L629" i="25"/>
  <c r="K629" i="25"/>
  <c r="H629" i="25"/>
  <c r="G629" i="25"/>
  <c r="M629" i="25" s="1"/>
  <c r="L628" i="25"/>
  <c r="K628" i="25"/>
  <c r="G628" i="25"/>
  <c r="M628" i="25" s="1"/>
  <c r="L627" i="25"/>
  <c r="K627" i="25"/>
  <c r="I627" i="25"/>
  <c r="L626" i="25"/>
  <c r="K626" i="25"/>
  <c r="J626" i="25"/>
  <c r="I626" i="25"/>
  <c r="H626" i="25"/>
  <c r="N626" i="25" s="1"/>
  <c r="G626" i="25"/>
  <c r="M626" i="25" s="1"/>
  <c r="M625" i="25"/>
  <c r="L625" i="25"/>
  <c r="K625" i="25"/>
  <c r="J625" i="25"/>
  <c r="I625" i="25"/>
  <c r="G625" i="25"/>
  <c r="N624" i="25"/>
  <c r="M624" i="25"/>
  <c r="L624" i="25"/>
  <c r="K624" i="25"/>
  <c r="J624" i="25"/>
  <c r="I624" i="25"/>
  <c r="H624" i="25"/>
  <c r="G624" i="25"/>
  <c r="L623" i="25"/>
  <c r="K623" i="25"/>
  <c r="J623" i="25"/>
  <c r="I623" i="25"/>
  <c r="H623" i="25"/>
  <c r="N623" i="25" s="1"/>
  <c r="L622" i="25"/>
  <c r="K622" i="25"/>
  <c r="J622" i="25"/>
  <c r="I622" i="25"/>
  <c r="H622" i="25"/>
  <c r="N622" i="25" s="1"/>
  <c r="G622" i="25"/>
  <c r="M622" i="25" s="1"/>
  <c r="L621" i="25"/>
  <c r="K621" i="25"/>
  <c r="J621" i="25"/>
  <c r="I621" i="25"/>
  <c r="H621" i="25"/>
  <c r="N621" i="25" s="1"/>
  <c r="G621" i="25"/>
  <c r="M621" i="25" s="1"/>
  <c r="L620" i="25"/>
  <c r="K620" i="25"/>
  <c r="J620" i="25"/>
  <c r="I620" i="25"/>
  <c r="H620" i="25"/>
  <c r="N620" i="25" s="1"/>
  <c r="G620" i="25"/>
  <c r="M620" i="25" s="1"/>
  <c r="L619" i="25"/>
  <c r="K619" i="25"/>
  <c r="J619" i="25"/>
  <c r="I619" i="25"/>
  <c r="H619" i="25"/>
  <c r="N619" i="25" s="1"/>
  <c r="G619" i="25"/>
  <c r="M619" i="25" s="1"/>
  <c r="L618" i="25"/>
  <c r="K618" i="25"/>
  <c r="J618" i="25"/>
  <c r="I618" i="25"/>
  <c r="H618" i="25"/>
  <c r="N618" i="25" s="1"/>
  <c r="G618" i="25"/>
  <c r="M618" i="25" s="1"/>
  <c r="L617" i="25"/>
  <c r="K617" i="25"/>
  <c r="J617" i="25"/>
  <c r="H617" i="25"/>
  <c r="N617" i="25" s="1"/>
  <c r="L616" i="25"/>
  <c r="K616" i="25"/>
  <c r="J616" i="25"/>
  <c r="L615" i="25"/>
  <c r="K615" i="25"/>
  <c r="L614" i="25"/>
  <c r="K614" i="25"/>
  <c r="L613" i="25"/>
  <c r="K613" i="25"/>
  <c r="J613" i="25"/>
  <c r="I613" i="25"/>
  <c r="H613" i="25"/>
  <c r="N613" i="25" s="1"/>
  <c r="G613" i="25"/>
  <c r="M613" i="25" s="1"/>
  <c r="F612" i="25"/>
  <c r="J635" i="25" s="1"/>
  <c r="E612" i="25"/>
  <c r="I631" i="25" s="1"/>
  <c r="D612" i="25"/>
  <c r="H636" i="25" s="1"/>
  <c r="N636" i="25" s="1"/>
  <c r="C612" i="25"/>
  <c r="G631" i="25" s="1"/>
  <c r="M631" i="25" s="1"/>
  <c r="N604" i="25"/>
  <c r="L604" i="25"/>
  <c r="K604" i="25"/>
  <c r="J604" i="25"/>
  <c r="I604" i="25"/>
  <c r="H604" i="25"/>
  <c r="G604" i="25"/>
  <c r="M604" i="25" s="1"/>
  <c r="N603" i="25"/>
  <c r="L603" i="25"/>
  <c r="K603" i="25"/>
  <c r="J603" i="25"/>
  <c r="I603" i="25"/>
  <c r="H603" i="25"/>
  <c r="G603" i="25"/>
  <c r="M603" i="25" s="1"/>
  <c r="N602" i="25"/>
  <c r="L602" i="25"/>
  <c r="K602" i="25"/>
  <c r="J602" i="25"/>
  <c r="I602" i="25"/>
  <c r="H602" i="25"/>
  <c r="G602" i="25"/>
  <c r="M602" i="25" s="1"/>
  <c r="N601" i="25"/>
  <c r="L601" i="25"/>
  <c r="K601" i="25"/>
  <c r="J601" i="25"/>
  <c r="I601" i="25"/>
  <c r="H601" i="25"/>
  <c r="G601" i="25"/>
  <c r="M601" i="25" s="1"/>
  <c r="N600" i="25"/>
  <c r="L600" i="25"/>
  <c r="K600" i="25"/>
  <c r="J600" i="25"/>
  <c r="I600" i="25"/>
  <c r="H600" i="25"/>
  <c r="G600" i="25"/>
  <c r="M600" i="25" s="1"/>
  <c r="N599" i="25"/>
  <c r="L599" i="25"/>
  <c r="K599" i="25"/>
  <c r="J599" i="25"/>
  <c r="I599" i="25"/>
  <c r="H599" i="25"/>
  <c r="G599" i="25"/>
  <c r="M599" i="25" s="1"/>
  <c r="N598" i="25"/>
  <c r="L598" i="25"/>
  <c r="K598" i="25"/>
  <c r="J598" i="25"/>
  <c r="I598" i="25"/>
  <c r="H598" i="25"/>
  <c r="G598" i="25"/>
  <c r="M598" i="25" s="1"/>
  <c r="L597" i="25"/>
  <c r="K597" i="25"/>
  <c r="I597" i="25"/>
  <c r="G597" i="25"/>
  <c r="M597" i="25" s="1"/>
  <c r="L596" i="25"/>
  <c r="K596" i="25"/>
  <c r="J596" i="25"/>
  <c r="I596" i="25"/>
  <c r="H596" i="25"/>
  <c r="N596" i="25" s="1"/>
  <c r="G596" i="25"/>
  <c r="M596" i="25" s="1"/>
  <c r="L595" i="25"/>
  <c r="K595" i="25"/>
  <c r="J595" i="25"/>
  <c r="I595" i="25"/>
  <c r="H595" i="25"/>
  <c r="N595" i="25" s="1"/>
  <c r="G595" i="25"/>
  <c r="M595" i="25" s="1"/>
  <c r="L594" i="25"/>
  <c r="K594" i="25"/>
  <c r="J594" i="25"/>
  <c r="I594" i="25"/>
  <c r="H594" i="25"/>
  <c r="N594" i="25" s="1"/>
  <c r="G594" i="25"/>
  <c r="M594" i="25" s="1"/>
  <c r="L593" i="25"/>
  <c r="K593" i="25"/>
  <c r="J593" i="25"/>
  <c r="I593" i="25"/>
  <c r="H593" i="25"/>
  <c r="N593" i="25" s="1"/>
  <c r="G593" i="25"/>
  <c r="M593" i="25" s="1"/>
  <c r="L592" i="25"/>
  <c r="K592" i="25"/>
  <c r="J592" i="25"/>
  <c r="I592" i="25"/>
  <c r="H592" i="25"/>
  <c r="N592" i="25" s="1"/>
  <c r="G592" i="25"/>
  <c r="M592" i="25" s="1"/>
  <c r="M591" i="25"/>
  <c r="L591" i="25"/>
  <c r="K591" i="25"/>
  <c r="J591" i="25"/>
  <c r="I591" i="25"/>
  <c r="G591" i="25"/>
  <c r="L590" i="25"/>
  <c r="K590" i="25"/>
  <c r="I590" i="25"/>
  <c r="L589" i="25"/>
  <c r="K589" i="25"/>
  <c r="I589" i="25"/>
  <c r="G589" i="25"/>
  <c r="M589" i="25" s="1"/>
  <c r="L588" i="25"/>
  <c r="K588" i="25"/>
  <c r="I588" i="25"/>
  <c r="G588" i="25"/>
  <c r="M588" i="25" s="1"/>
  <c r="N587" i="25"/>
  <c r="L587" i="25"/>
  <c r="K587" i="25"/>
  <c r="J587" i="25"/>
  <c r="I587" i="25"/>
  <c r="H587" i="25"/>
  <c r="G587" i="25"/>
  <c r="M587" i="25" s="1"/>
  <c r="N586" i="25"/>
  <c r="L586" i="25"/>
  <c r="K586" i="25"/>
  <c r="J586" i="25"/>
  <c r="I586" i="25"/>
  <c r="H586" i="25"/>
  <c r="G586" i="25"/>
  <c r="M586" i="25" s="1"/>
  <c r="N585" i="25"/>
  <c r="L585" i="25"/>
  <c r="K585" i="25"/>
  <c r="J585" i="25"/>
  <c r="I585" i="25"/>
  <c r="H585" i="25"/>
  <c r="G585" i="25"/>
  <c r="M585" i="25" s="1"/>
  <c r="N584" i="25"/>
  <c r="L584" i="25"/>
  <c r="K584" i="25"/>
  <c r="J584" i="25"/>
  <c r="I584" i="25"/>
  <c r="H584" i="25"/>
  <c r="G584" i="25"/>
  <c r="M584" i="25" s="1"/>
  <c r="M583" i="25"/>
  <c r="L583" i="25"/>
  <c r="K583" i="25"/>
  <c r="J583" i="25"/>
  <c r="I583" i="25"/>
  <c r="G583" i="25"/>
  <c r="M582" i="25"/>
  <c r="L582" i="25"/>
  <c r="K582" i="25"/>
  <c r="J582" i="25"/>
  <c r="I582" i="25"/>
  <c r="H582" i="25"/>
  <c r="N582" i="25" s="1"/>
  <c r="G582" i="25"/>
  <c r="M581" i="25"/>
  <c r="L581" i="25"/>
  <c r="K581" i="25"/>
  <c r="J581" i="25"/>
  <c r="I581" i="25"/>
  <c r="H581" i="25"/>
  <c r="N581" i="25" s="1"/>
  <c r="G581" i="25"/>
  <c r="M580" i="25"/>
  <c r="L580" i="25"/>
  <c r="K580" i="25"/>
  <c r="J580" i="25"/>
  <c r="I580" i="25"/>
  <c r="H580" i="25"/>
  <c r="N580" i="25" s="1"/>
  <c r="G580" i="25"/>
  <c r="M579" i="25"/>
  <c r="L579" i="25"/>
  <c r="K579" i="25"/>
  <c r="J579" i="25"/>
  <c r="I579" i="25"/>
  <c r="H579" i="25"/>
  <c r="N579" i="25" s="1"/>
  <c r="G579" i="25"/>
  <c r="M578" i="25"/>
  <c r="L578" i="25"/>
  <c r="K578" i="25"/>
  <c r="J578" i="25"/>
  <c r="I578" i="25"/>
  <c r="H578" i="25"/>
  <c r="N578" i="25" s="1"/>
  <c r="G578" i="25"/>
  <c r="M577" i="25"/>
  <c r="L577" i="25"/>
  <c r="K577" i="25"/>
  <c r="J577" i="25"/>
  <c r="I577" i="25"/>
  <c r="H577" i="25"/>
  <c r="N577" i="25" s="1"/>
  <c r="G577" i="25"/>
  <c r="M576" i="25"/>
  <c r="L576" i="25"/>
  <c r="K576" i="25"/>
  <c r="J576" i="25"/>
  <c r="I576" i="25"/>
  <c r="H576" i="25"/>
  <c r="N576" i="25" s="1"/>
  <c r="G576" i="25"/>
  <c r="M575" i="25"/>
  <c r="L575" i="25"/>
  <c r="K575" i="25"/>
  <c r="J575" i="25"/>
  <c r="I575" i="25"/>
  <c r="H575" i="25"/>
  <c r="N575" i="25" s="1"/>
  <c r="G575" i="25"/>
  <c r="M574" i="25"/>
  <c r="L574" i="25"/>
  <c r="K574" i="25"/>
  <c r="J574" i="25"/>
  <c r="I574" i="25"/>
  <c r="H574" i="25"/>
  <c r="N574" i="25" s="1"/>
  <c r="G574" i="25"/>
  <c r="M573" i="25"/>
  <c r="L573" i="25"/>
  <c r="K573" i="25"/>
  <c r="J573" i="25"/>
  <c r="I573" i="25"/>
  <c r="H573" i="25"/>
  <c r="N573" i="25" s="1"/>
  <c r="G573" i="25"/>
  <c r="M572" i="25"/>
  <c r="L572" i="25"/>
  <c r="K572" i="25"/>
  <c r="J572" i="25"/>
  <c r="I572" i="25"/>
  <c r="H572" i="25"/>
  <c r="N572" i="25" s="1"/>
  <c r="G572" i="25"/>
  <c r="M571" i="25"/>
  <c r="L571" i="25"/>
  <c r="K571" i="25"/>
  <c r="J571" i="25"/>
  <c r="I571" i="25"/>
  <c r="H571" i="25"/>
  <c r="N571" i="25" s="1"/>
  <c r="G571" i="25"/>
  <c r="M570" i="25"/>
  <c r="L570" i="25"/>
  <c r="K570" i="25"/>
  <c r="J570" i="25"/>
  <c r="I570" i="25"/>
  <c r="H570" i="25"/>
  <c r="N570" i="25" s="1"/>
  <c r="G570" i="25"/>
  <c r="M569" i="25"/>
  <c r="L569" i="25"/>
  <c r="K569" i="25"/>
  <c r="J569" i="25"/>
  <c r="I569" i="25"/>
  <c r="H569" i="25"/>
  <c r="N569" i="25" s="1"/>
  <c r="G569" i="25"/>
  <c r="M568" i="25"/>
  <c r="L568" i="25"/>
  <c r="K568" i="25"/>
  <c r="J568" i="25"/>
  <c r="I568" i="25"/>
  <c r="H568" i="25"/>
  <c r="N568" i="25" s="1"/>
  <c r="G568" i="25"/>
  <c r="L567" i="25"/>
  <c r="K567" i="25"/>
  <c r="J567" i="25"/>
  <c r="I567" i="25"/>
  <c r="M566" i="25"/>
  <c r="L566" i="25"/>
  <c r="K566" i="25"/>
  <c r="J566" i="25"/>
  <c r="I566" i="25"/>
  <c r="H566" i="25"/>
  <c r="N566" i="25" s="1"/>
  <c r="G566" i="25"/>
  <c r="M565" i="25"/>
  <c r="L565" i="25"/>
  <c r="K565" i="25"/>
  <c r="J565" i="25"/>
  <c r="I565" i="25"/>
  <c r="H565" i="25"/>
  <c r="N565" i="25" s="1"/>
  <c r="G565" i="25"/>
  <c r="L564" i="25"/>
  <c r="K564" i="25"/>
  <c r="J564" i="25"/>
  <c r="I564" i="25"/>
  <c r="L563" i="25"/>
  <c r="K563" i="25"/>
  <c r="M562" i="25"/>
  <c r="L562" i="25"/>
  <c r="K562" i="25"/>
  <c r="J562" i="25"/>
  <c r="I562" i="25"/>
  <c r="G562" i="25"/>
  <c r="M561" i="25"/>
  <c r="L561" i="25"/>
  <c r="K561" i="25"/>
  <c r="J561" i="25"/>
  <c r="I561" i="25"/>
  <c r="H561" i="25"/>
  <c r="N561" i="25" s="1"/>
  <c r="G561" i="25"/>
  <c r="M560" i="25"/>
  <c r="L560" i="25"/>
  <c r="K560" i="25"/>
  <c r="J560" i="25"/>
  <c r="I560" i="25"/>
  <c r="H560" i="25"/>
  <c r="N560" i="25" s="1"/>
  <c r="G560" i="25"/>
  <c r="M559" i="25"/>
  <c r="L559" i="25"/>
  <c r="K559" i="25"/>
  <c r="J559" i="25"/>
  <c r="I559" i="25"/>
  <c r="H559" i="25"/>
  <c r="N559" i="25" s="1"/>
  <c r="G559" i="25"/>
  <c r="M558" i="25"/>
  <c r="L558" i="25"/>
  <c r="K558" i="25"/>
  <c r="J558" i="25"/>
  <c r="I558" i="25"/>
  <c r="H558" i="25"/>
  <c r="N558" i="25" s="1"/>
  <c r="G558" i="25"/>
  <c r="M557" i="25"/>
  <c r="L557" i="25"/>
  <c r="K557" i="25"/>
  <c r="J557" i="25"/>
  <c r="I557" i="25"/>
  <c r="H557" i="25"/>
  <c r="N557" i="25" s="1"/>
  <c r="G557" i="25"/>
  <c r="M556" i="25"/>
  <c r="L556" i="25"/>
  <c r="K556" i="25"/>
  <c r="J556" i="25"/>
  <c r="I556" i="25"/>
  <c r="H556" i="25"/>
  <c r="N556" i="25" s="1"/>
  <c r="G556" i="25"/>
  <c r="M555" i="25"/>
  <c r="L555" i="25"/>
  <c r="K555" i="25"/>
  <c r="J555" i="25"/>
  <c r="I555" i="25"/>
  <c r="H555" i="25"/>
  <c r="N555" i="25" s="1"/>
  <c r="G555" i="25"/>
  <c r="M554" i="25"/>
  <c r="L554" i="25"/>
  <c r="K554" i="25"/>
  <c r="J554" i="25"/>
  <c r="I554" i="25"/>
  <c r="H554" i="25"/>
  <c r="N554" i="25" s="1"/>
  <c r="G554" i="25"/>
  <c r="M553" i="25"/>
  <c r="L553" i="25"/>
  <c r="K553" i="25"/>
  <c r="J553" i="25"/>
  <c r="I553" i="25"/>
  <c r="H553" i="25"/>
  <c r="N553" i="25" s="1"/>
  <c r="G553" i="25"/>
  <c r="M552" i="25"/>
  <c r="L552" i="25"/>
  <c r="K552" i="25"/>
  <c r="J552" i="25"/>
  <c r="I552" i="25"/>
  <c r="H552" i="25"/>
  <c r="N552" i="25" s="1"/>
  <c r="G552" i="25"/>
  <c r="M551" i="25"/>
  <c r="L551" i="25"/>
  <c r="K551" i="25"/>
  <c r="J551" i="25"/>
  <c r="I551" i="25"/>
  <c r="H551" i="25"/>
  <c r="N551" i="25" s="1"/>
  <c r="G551" i="25"/>
  <c r="M550" i="25"/>
  <c r="L550" i="25"/>
  <c r="K550" i="25"/>
  <c r="J550" i="25"/>
  <c r="I550" i="25"/>
  <c r="H550" i="25"/>
  <c r="N550" i="25" s="1"/>
  <c r="G550" i="25"/>
  <c r="M549" i="25"/>
  <c r="L549" i="25"/>
  <c r="K549" i="25"/>
  <c r="J549" i="25"/>
  <c r="I549" i="25"/>
  <c r="H549" i="25"/>
  <c r="N549" i="25" s="1"/>
  <c r="G549" i="25"/>
  <c r="M548" i="25"/>
  <c r="L548" i="25"/>
  <c r="K548" i="25"/>
  <c r="J548" i="25"/>
  <c r="I548" i="25"/>
  <c r="H548" i="25"/>
  <c r="N548" i="25" s="1"/>
  <c r="G548" i="25"/>
  <c r="M547" i="25"/>
  <c r="L547" i="25"/>
  <c r="K547" i="25"/>
  <c r="J547" i="25"/>
  <c r="I547" i="25"/>
  <c r="H547" i="25"/>
  <c r="N547" i="25" s="1"/>
  <c r="G547" i="25"/>
  <c r="M546" i="25"/>
  <c r="L546" i="25"/>
  <c r="K546" i="25"/>
  <c r="J546" i="25"/>
  <c r="I546" i="25"/>
  <c r="H546" i="25"/>
  <c r="N546" i="25" s="1"/>
  <c r="G546" i="25"/>
  <c r="M545" i="25"/>
  <c r="L545" i="25"/>
  <c r="K545" i="25"/>
  <c r="J545" i="25"/>
  <c r="I545" i="25"/>
  <c r="H545" i="25"/>
  <c r="N545" i="25" s="1"/>
  <c r="G545" i="25"/>
  <c r="M544" i="25"/>
  <c r="L544" i="25"/>
  <c r="K544" i="25"/>
  <c r="J544" i="25"/>
  <c r="I544" i="25"/>
  <c r="H544" i="25"/>
  <c r="N544" i="25" s="1"/>
  <c r="G544" i="25"/>
  <c r="M543" i="25"/>
  <c r="L543" i="25"/>
  <c r="K543" i="25"/>
  <c r="J543" i="25"/>
  <c r="I543" i="25"/>
  <c r="H543" i="25"/>
  <c r="N543" i="25" s="1"/>
  <c r="G543" i="25"/>
  <c r="M542" i="25"/>
  <c r="L542" i="25"/>
  <c r="K542" i="25"/>
  <c r="J542" i="25"/>
  <c r="I542" i="25"/>
  <c r="H542" i="25"/>
  <c r="N542" i="25" s="1"/>
  <c r="G542" i="25"/>
  <c r="M541" i="25"/>
  <c r="L541" i="25"/>
  <c r="K541" i="25"/>
  <c r="J541" i="25"/>
  <c r="I541" i="25"/>
  <c r="H541" i="25"/>
  <c r="N541" i="25" s="1"/>
  <c r="G541" i="25"/>
  <c r="M540" i="25"/>
  <c r="L540" i="25"/>
  <c r="K540" i="25"/>
  <c r="J540" i="25"/>
  <c r="I540" i="25"/>
  <c r="H540" i="25"/>
  <c r="N540" i="25" s="1"/>
  <c r="G540" i="25"/>
  <c r="L539" i="25"/>
  <c r="K539" i="25"/>
  <c r="J539" i="25"/>
  <c r="I539" i="25"/>
  <c r="H539" i="25"/>
  <c r="N539" i="25" s="1"/>
  <c r="N538" i="25"/>
  <c r="L538" i="25"/>
  <c r="K538" i="25"/>
  <c r="J538" i="25"/>
  <c r="I538" i="25"/>
  <c r="H538" i="25"/>
  <c r="G538" i="25"/>
  <c r="M538" i="25" s="1"/>
  <c r="N537" i="25"/>
  <c r="L537" i="25"/>
  <c r="K537" i="25"/>
  <c r="J537" i="25"/>
  <c r="I537" i="25"/>
  <c r="H537" i="25"/>
  <c r="G537" i="25"/>
  <c r="M537" i="25" s="1"/>
  <c r="N536" i="25"/>
  <c r="L536" i="25"/>
  <c r="K536" i="25"/>
  <c r="J536" i="25"/>
  <c r="I536" i="25"/>
  <c r="H536" i="25"/>
  <c r="G536" i="25"/>
  <c r="M536" i="25" s="1"/>
  <c r="N535" i="25"/>
  <c r="L535" i="25"/>
  <c r="K535" i="25"/>
  <c r="J535" i="25"/>
  <c r="I535" i="25"/>
  <c r="H535" i="25"/>
  <c r="G535" i="25"/>
  <c r="M535" i="25" s="1"/>
  <c r="N534" i="25"/>
  <c r="L534" i="25"/>
  <c r="K534" i="25"/>
  <c r="J534" i="25"/>
  <c r="I534" i="25"/>
  <c r="H534" i="25"/>
  <c r="G534" i="25"/>
  <c r="M534" i="25" s="1"/>
  <c r="N533" i="25"/>
  <c r="L533" i="25"/>
  <c r="K533" i="25"/>
  <c r="J533" i="25"/>
  <c r="I533" i="25"/>
  <c r="H533" i="25"/>
  <c r="G533" i="25"/>
  <c r="M533" i="25" s="1"/>
  <c r="N532" i="25"/>
  <c r="L532" i="25"/>
  <c r="K532" i="25"/>
  <c r="J532" i="25"/>
  <c r="I532" i="25"/>
  <c r="H532" i="25"/>
  <c r="G532" i="25"/>
  <c r="M532" i="25" s="1"/>
  <c r="N531" i="25"/>
  <c r="L531" i="25"/>
  <c r="K531" i="25"/>
  <c r="J531" i="25"/>
  <c r="I531" i="25"/>
  <c r="H531" i="25"/>
  <c r="G531" i="25"/>
  <c r="M531" i="25" s="1"/>
  <c r="N530" i="25"/>
  <c r="L530" i="25"/>
  <c r="K530" i="25"/>
  <c r="J530" i="25"/>
  <c r="I530" i="25"/>
  <c r="H530" i="25"/>
  <c r="G530" i="25"/>
  <c r="M530" i="25" s="1"/>
  <c r="N529" i="25"/>
  <c r="L529" i="25"/>
  <c r="K529" i="25"/>
  <c r="J529" i="25"/>
  <c r="I529" i="25"/>
  <c r="H529" i="25"/>
  <c r="G529" i="25"/>
  <c r="M529" i="25" s="1"/>
  <c r="N528" i="25"/>
  <c r="L528" i="25"/>
  <c r="K528" i="25"/>
  <c r="J528" i="25"/>
  <c r="I528" i="25"/>
  <c r="H528" i="25"/>
  <c r="G528" i="25"/>
  <c r="M528" i="25" s="1"/>
  <c r="N527" i="25"/>
  <c r="L527" i="25"/>
  <c r="K527" i="25"/>
  <c r="J527" i="25"/>
  <c r="I527" i="25"/>
  <c r="H527" i="25"/>
  <c r="G527" i="25"/>
  <c r="M527" i="25" s="1"/>
  <c r="N526" i="25"/>
  <c r="L526" i="25"/>
  <c r="K526" i="25"/>
  <c r="J526" i="25"/>
  <c r="I526" i="25"/>
  <c r="H526" i="25"/>
  <c r="G526" i="25"/>
  <c r="M526" i="25" s="1"/>
  <c r="N525" i="25"/>
  <c r="L525" i="25"/>
  <c r="K525" i="25"/>
  <c r="J525" i="25"/>
  <c r="I525" i="25"/>
  <c r="H525" i="25"/>
  <c r="G525" i="25"/>
  <c r="M525" i="25" s="1"/>
  <c r="N524" i="25"/>
  <c r="L524" i="25"/>
  <c r="K524" i="25"/>
  <c r="J524" i="25"/>
  <c r="I524" i="25"/>
  <c r="H524" i="25"/>
  <c r="G524" i="25"/>
  <c r="M524" i="25" s="1"/>
  <c r="N523" i="25"/>
  <c r="L523" i="25"/>
  <c r="K523" i="25"/>
  <c r="J523" i="25"/>
  <c r="I523" i="25"/>
  <c r="H523" i="25"/>
  <c r="G523" i="25"/>
  <c r="M523" i="25" s="1"/>
  <c r="M522" i="25"/>
  <c r="L522" i="25"/>
  <c r="K522" i="25"/>
  <c r="J522" i="25"/>
  <c r="I522" i="25"/>
  <c r="G522" i="25"/>
  <c r="M521" i="25"/>
  <c r="L521" i="25"/>
  <c r="K521" i="25"/>
  <c r="J521" i="25"/>
  <c r="I521" i="25"/>
  <c r="H521" i="25"/>
  <c r="N521" i="25" s="1"/>
  <c r="G521" i="25"/>
  <c r="M520" i="25"/>
  <c r="L520" i="25"/>
  <c r="K520" i="25"/>
  <c r="J520" i="25"/>
  <c r="I520" i="25"/>
  <c r="H520" i="25"/>
  <c r="N520" i="25" s="1"/>
  <c r="G520" i="25"/>
  <c r="M519" i="25"/>
  <c r="L519" i="25"/>
  <c r="K519" i="25"/>
  <c r="J519" i="25"/>
  <c r="I519" i="25"/>
  <c r="H519" i="25"/>
  <c r="N519" i="25" s="1"/>
  <c r="G519" i="25"/>
  <c r="M518" i="25"/>
  <c r="L518" i="25"/>
  <c r="K518" i="25"/>
  <c r="J518" i="25"/>
  <c r="I518" i="25"/>
  <c r="H518" i="25"/>
  <c r="N518" i="25" s="1"/>
  <c r="G518" i="25"/>
  <c r="M517" i="25"/>
  <c r="L517" i="25"/>
  <c r="K517" i="25"/>
  <c r="J517" i="25"/>
  <c r="I517" i="25"/>
  <c r="H517" i="25"/>
  <c r="N517" i="25" s="1"/>
  <c r="G517" i="25"/>
  <c r="M516" i="25"/>
  <c r="L516" i="25"/>
  <c r="K516" i="25"/>
  <c r="J516" i="25"/>
  <c r="I516" i="25"/>
  <c r="H516" i="25"/>
  <c r="N516" i="25" s="1"/>
  <c r="G516" i="25"/>
  <c r="M515" i="25"/>
  <c r="L515" i="25"/>
  <c r="K515" i="25"/>
  <c r="J515" i="25"/>
  <c r="I515" i="25"/>
  <c r="H515" i="25"/>
  <c r="N515" i="25" s="1"/>
  <c r="G515" i="25"/>
  <c r="L514" i="25"/>
  <c r="K514" i="25"/>
  <c r="J514" i="25"/>
  <c r="I514" i="25"/>
  <c r="G514" i="25"/>
  <c r="M514" i="25" s="1"/>
  <c r="N513" i="25"/>
  <c r="L513" i="25"/>
  <c r="K513" i="25"/>
  <c r="J513" i="25"/>
  <c r="I513" i="25"/>
  <c r="H513" i="25"/>
  <c r="G513" i="25"/>
  <c r="M513" i="25" s="1"/>
  <c r="M512" i="25"/>
  <c r="L512" i="25"/>
  <c r="K512" i="25"/>
  <c r="J512" i="25"/>
  <c r="I512" i="25"/>
  <c r="G512" i="25"/>
  <c r="M511" i="25"/>
  <c r="L511" i="25"/>
  <c r="K511" i="25"/>
  <c r="J511" i="25"/>
  <c r="I511" i="25"/>
  <c r="H511" i="25"/>
  <c r="N511" i="25" s="1"/>
  <c r="G511" i="25"/>
  <c r="M510" i="25"/>
  <c r="L510" i="25"/>
  <c r="K510" i="25"/>
  <c r="J510" i="25"/>
  <c r="I510" i="25"/>
  <c r="H510" i="25"/>
  <c r="N510" i="25" s="1"/>
  <c r="G510" i="25"/>
  <c r="M509" i="25"/>
  <c r="L509" i="25"/>
  <c r="K509" i="25"/>
  <c r="J509" i="25"/>
  <c r="I509" i="25"/>
  <c r="H509" i="25"/>
  <c r="N509" i="25" s="1"/>
  <c r="G509" i="25"/>
  <c r="M508" i="25"/>
  <c r="L508" i="25"/>
  <c r="K508" i="25"/>
  <c r="J508" i="25"/>
  <c r="I508" i="25"/>
  <c r="H508" i="25"/>
  <c r="N508" i="25" s="1"/>
  <c r="G508" i="25"/>
  <c r="M507" i="25"/>
  <c r="L507" i="25"/>
  <c r="K507" i="25"/>
  <c r="J507" i="25"/>
  <c r="I507" i="25"/>
  <c r="H507" i="25"/>
  <c r="N507" i="25" s="1"/>
  <c r="G507" i="25"/>
  <c r="M506" i="25"/>
  <c r="L506" i="25"/>
  <c r="K506" i="25"/>
  <c r="J506" i="25"/>
  <c r="I506" i="25"/>
  <c r="H506" i="25"/>
  <c r="N506" i="25" s="1"/>
  <c r="G506" i="25"/>
  <c r="M505" i="25"/>
  <c r="L505" i="25"/>
  <c r="K505" i="25"/>
  <c r="J505" i="25"/>
  <c r="I505" i="25"/>
  <c r="H505" i="25"/>
  <c r="N505" i="25" s="1"/>
  <c r="G505" i="25"/>
  <c r="M504" i="25"/>
  <c r="L504" i="25"/>
  <c r="K504" i="25"/>
  <c r="J504" i="25"/>
  <c r="I504" i="25"/>
  <c r="H504" i="25"/>
  <c r="N504" i="25" s="1"/>
  <c r="G504" i="25"/>
  <c r="M503" i="25"/>
  <c r="L503" i="25"/>
  <c r="K503" i="25"/>
  <c r="J503" i="25"/>
  <c r="I503" i="25"/>
  <c r="H503" i="25"/>
  <c r="N503" i="25" s="1"/>
  <c r="G503" i="25"/>
  <c r="M502" i="25"/>
  <c r="L502" i="25"/>
  <c r="K502" i="25"/>
  <c r="J502" i="25"/>
  <c r="I502" i="25"/>
  <c r="H502" i="25"/>
  <c r="N502" i="25" s="1"/>
  <c r="G502" i="25"/>
  <c r="M501" i="25"/>
  <c r="L501" i="25"/>
  <c r="K501" i="25"/>
  <c r="J501" i="25"/>
  <c r="I501" i="25"/>
  <c r="H501" i="25"/>
  <c r="N501" i="25" s="1"/>
  <c r="G501" i="25"/>
  <c r="M500" i="25"/>
  <c r="L500" i="25"/>
  <c r="K500" i="25"/>
  <c r="J500" i="25"/>
  <c r="I500" i="25"/>
  <c r="H500" i="25"/>
  <c r="N500" i="25" s="1"/>
  <c r="G500" i="25"/>
  <c r="L499" i="25"/>
  <c r="K499" i="25"/>
  <c r="I499" i="25"/>
  <c r="G499" i="25"/>
  <c r="M499" i="25" s="1"/>
  <c r="N498" i="25"/>
  <c r="M498" i="25"/>
  <c r="L498" i="25"/>
  <c r="K498" i="25"/>
  <c r="J498" i="25"/>
  <c r="I498" i="25"/>
  <c r="H498" i="25"/>
  <c r="G498" i="25"/>
  <c r="N497" i="25"/>
  <c r="M497" i="25"/>
  <c r="L497" i="25"/>
  <c r="K497" i="25"/>
  <c r="J497" i="25"/>
  <c r="I497" i="25"/>
  <c r="H497" i="25"/>
  <c r="G497" i="25"/>
  <c r="N496" i="25"/>
  <c r="M496" i="25"/>
  <c r="L496" i="25"/>
  <c r="K496" i="25"/>
  <c r="J496" i="25"/>
  <c r="I496" i="25"/>
  <c r="H496" i="25"/>
  <c r="G496" i="25"/>
  <c r="N495" i="25"/>
  <c r="M495" i="25"/>
  <c r="L495" i="25"/>
  <c r="K495" i="25"/>
  <c r="J495" i="25"/>
  <c r="I495" i="25"/>
  <c r="H495" i="25"/>
  <c r="G495" i="25"/>
  <c r="N494" i="25"/>
  <c r="M494" i="25"/>
  <c r="L494" i="25"/>
  <c r="K494" i="25"/>
  <c r="J494" i="25"/>
  <c r="I494" i="25"/>
  <c r="H494" i="25"/>
  <c r="G494" i="25"/>
  <c r="M493" i="25"/>
  <c r="L493" i="25"/>
  <c r="K493" i="25"/>
  <c r="I493" i="25"/>
  <c r="H493" i="25"/>
  <c r="N493" i="25" s="1"/>
  <c r="G493" i="25"/>
  <c r="M492" i="25"/>
  <c r="L492" i="25"/>
  <c r="K492" i="25"/>
  <c r="J492" i="25"/>
  <c r="I492" i="25"/>
  <c r="H492" i="25"/>
  <c r="N492" i="25" s="1"/>
  <c r="G492" i="25"/>
  <c r="M491" i="25"/>
  <c r="L491" i="25"/>
  <c r="K491" i="25"/>
  <c r="J491" i="25"/>
  <c r="I491" i="25"/>
  <c r="H491" i="25"/>
  <c r="N491" i="25" s="1"/>
  <c r="G491" i="25"/>
  <c r="M490" i="25"/>
  <c r="L490" i="25"/>
  <c r="K490" i="25"/>
  <c r="J490" i="25"/>
  <c r="I490" i="25"/>
  <c r="H490" i="25"/>
  <c r="N490" i="25" s="1"/>
  <c r="G490" i="25"/>
  <c r="M489" i="25"/>
  <c r="L489" i="25"/>
  <c r="K489" i="25"/>
  <c r="J489" i="25"/>
  <c r="I489" i="25"/>
  <c r="H489" i="25"/>
  <c r="N489" i="25" s="1"/>
  <c r="G489" i="25"/>
  <c r="M488" i="25"/>
  <c r="L488" i="25"/>
  <c r="K488" i="25"/>
  <c r="J488" i="25"/>
  <c r="I488" i="25"/>
  <c r="H488" i="25"/>
  <c r="N488" i="25" s="1"/>
  <c r="G488" i="25"/>
  <c r="L487" i="25"/>
  <c r="K487" i="25"/>
  <c r="I487" i="25"/>
  <c r="H487" i="25"/>
  <c r="N487" i="25" s="1"/>
  <c r="G487" i="25"/>
  <c r="M487" i="25" s="1"/>
  <c r="L486" i="25"/>
  <c r="K486" i="25"/>
  <c r="J486" i="25"/>
  <c r="I486" i="25"/>
  <c r="H486" i="25"/>
  <c r="N486" i="25" s="1"/>
  <c r="G486" i="25"/>
  <c r="M486" i="25" s="1"/>
  <c r="L485" i="25"/>
  <c r="K485" i="25"/>
  <c r="J485" i="25"/>
  <c r="I485" i="25"/>
  <c r="H485" i="25"/>
  <c r="N485" i="25" s="1"/>
  <c r="G485" i="25"/>
  <c r="M485" i="25" s="1"/>
  <c r="N484" i="25"/>
  <c r="L484" i="25"/>
  <c r="K484" i="25"/>
  <c r="J484" i="25"/>
  <c r="I484" i="25"/>
  <c r="H484" i="25"/>
  <c r="N483" i="25"/>
  <c r="M483" i="25"/>
  <c r="L483" i="25"/>
  <c r="K483" i="25"/>
  <c r="J483" i="25"/>
  <c r="I483" i="25"/>
  <c r="H483" i="25"/>
  <c r="G483" i="25"/>
  <c r="N482" i="25"/>
  <c r="M482" i="25"/>
  <c r="L482" i="25"/>
  <c r="K482" i="25"/>
  <c r="J482" i="25"/>
  <c r="I482" i="25"/>
  <c r="H482" i="25"/>
  <c r="G482" i="25"/>
  <c r="N481" i="25"/>
  <c r="M481" i="25"/>
  <c r="L481" i="25"/>
  <c r="K481" i="25"/>
  <c r="J481" i="25"/>
  <c r="I481" i="25"/>
  <c r="H481" i="25"/>
  <c r="G481" i="25"/>
  <c r="N480" i="25"/>
  <c r="M480" i="25"/>
  <c r="L480" i="25"/>
  <c r="K480" i="25"/>
  <c r="J480" i="25"/>
  <c r="I480" i="25"/>
  <c r="H480" i="25"/>
  <c r="G480" i="25"/>
  <c r="N479" i="25"/>
  <c r="M479" i="25"/>
  <c r="L479" i="25"/>
  <c r="K479" i="25"/>
  <c r="J479" i="25"/>
  <c r="I479" i="25"/>
  <c r="H479" i="25"/>
  <c r="G479" i="25"/>
  <c r="L478" i="25"/>
  <c r="K478" i="25"/>
  <c r="I478" i="25"/>
  <c r="M477" i="25"/>
  <c r="L477" i="25"/>
  <c r="K477" i="25"/>
  <c r="I477" i="25"/>
  <c r="H477" i="25"/>
  <c r="N477" i="25" s="1"/>
  <c r="G477" i="25"/>
  <c r="L476" i="25"/>
  <c r="K476" i="25"/>
  <c r="J476" i="25"/>
  <c r="I476" i="25"/>
  <c r="H476" i="25"/>
  <c r="N476" i="25" s="1"/>
  <c r="G476" i="25"/>
  <c r="M476" i="25" s="1"/>
  <c r="L475" i="25"/>
  <c r="K475" i="25"/>
  <c r="J475" i="25"/>
  <c r="I475" i="25"/>
  <c r="H475" i="25"/>
  <c r="N475" i="25" s="1"/>
  <c r="G475" i="25"/>
  <c r="M475" i="25" s="1"/>
  <c r="N474" i="25"/>
  <c r="L474" i="25"/>
  <c r="K474" i="25"/>
  <c r="J474" i="25"/>
  <c r="I474" i="25"/>
  <c r="H474" i="25"/>
  <c r="L473" i="25"/>
  <c r="K473" i="25"/>
  <c r="H473" i="25"/>
  <c r="N473" i="25" s="1"/>
  <c r="G473" i="25"/>
  <c r="M473" i="25" s="1"/>
  <c r="L472" i="25"/>
  <c r="K472" i="25"/>
  <c r="J472" i="25"/>
  <c r="I472" i="25"/>
  <c r="H472" i="25"/>
  <c r="N472" i="25" s="1"/>
  <c r="G472" i="25"/>
  <c r="M472" i="25" s="1"/>
  <c r="L471" i="25"/>
  <c r="K471" i="25"/>
  <c r="J471" i="25"/>
  <c r="I471" i="25"/>
  <c r="H471" i="25"/>
  <c r="N471" i="25" s="1"/>
  <c r="G471" i="25"/>
  <c r="M471" i="25" s="1"/>
  <c r="L470" i="25"/>
  <c r="K470" i="25"/>
  <c r="H470" i="25"/>
  <c r="N470" i="25" s="1"/>
  <c r="L469" i="25"/>
  <c r="K469" i="25"/>
  <c r="I469" i="25"/>
  <c r="G469" i="25"/>
  <c r="M469" i="25" s="1"/>
  <c r="M468" i="25"/>
  <c r="L468" i="25"/>
  <c r="K468" i="25"/>
  <c r="J468" i="25"/>
  <c r="I468" i="25"/>
  <c r="H468" i="25"/>
  <c r="N468" i="25" s="1"/>
  <c r="G468" i="25"/>
  <c r="M467" i="25"/>
  <c r="L467" i="25"/>
  <c r="K467" i="25"/>
  <c r="J467" i="25"/>
  <c r="I467" i="25"/>
  <c r="H467" i="25"/>
  <c r="N467" i="25" s="1"/>
  <c r="G467" i="25"/>
  <c r="L466" i="25"/>
  <c r="K466" i="25"/>
  <c r="I466" i="25"/>
  <c r="G466" i="25"/>
  <c r="M466" i="25" s="1"/>
  <c r="M465" i="25"/>
  <c r="L465" i="25"/>
  <c r="K465" i="25"/>
  <c r="I465" i="25"/>
  <c r="H465" i="25"/>
  <c r="N465" i="25" s="1"/>
  <c r="G465" i="25"/>
  <c r="M464" i="25"/>
  <c r="L464" i="25"/>
  <c r="K464" i="25"/>
  <c r="J464" i="25"/>
  <c r="I464" i="25"/>
  <c r="H464" i="25"/>
  <c r="N464" i="25" s="1"/>
  <c r="G464" i="25"/>
  <c r="M463" i="25"/>
  <c r="L463" i="25"/>
  <c r="K463" i="25"/>
  <c r="J463" i="25"/>
  <c r="I463" i="25"/>
  <c r="H463" i="25"/>
  <c r="N463" i="25" s="1"/>
  <c r="G463" i="25"/>
  <c r="M462" i="25"/>
  <c r="L462" i="25"/>
  <c r="K462" i="25"/>
  <c r="J462" i="25"/>
  <c r="I462" i="25"/>
  <c r="H462" i="25"/>
  <c r="N462" i="25" s="1"/>
  <c r="G462" i="25"/>
  <c r="M461" i="25"/>
  <c r="L461" i="25"/>
  <c r="K461" i="25"/>
  <c r="J461" i="25"/>
  <c r="I461" i="25"/>
  <c r="H461" i="25"/>
  <c r="N461" i="25" s="1"/>
  <c r="G461" i="25"/>
  <c r="L460" i="25"/>
  <c r="K460" i="25"/>
  <c r="I460" i="25"/>
  <c r="L459" i="25"/>
  <c r="K459" i="25"/>
  <c r="J459" i="25"/>
  <c r="I459" i="25"/>
  <c r="H459" i="25"/>
  <c r="N459" i="25" s="1"/>
  <c r="G459" i="25"/>
  <c r="M459" i="25" s="1"/>
  <c r="L458" i="25"/>
  <c r="K458" i="25"/>
  <c r="J458" i="25"/>
  <c r="I458" i="25"/>
  <c r="H458" i="25"/>
  <c r="N458" i="25" s="1"/>
  <c r="G458" i="25"/>
  <c r="M458" i="25" s="1"/>
  <c r="L457" i="25"/>
  <c r="K457" i="25"/>
  <c r="J457" i="25"/>
  <c r="I457" i="25"/>
  <c r="L456" i="25"/>
  <c r="K456" i="25"/>
  <c r="J456" i="25"/>
  <c r="I456" i="25"/>
  <c r="H456" i="25"/>
  <c r="N456" i="25" s="1"/>
  <c r="G456" i="25"/>
  <c r="M456" i="25" s="1"/>
  <c r="L455" i="25"/>
  <c r="K455" i="25"/>
  <c r="J455" i="25"/>
  <c r="I455" i="25"/>
  <c r="H455" i="25"/>
  <c r="N455" i="25" s="1"/>
  <c r="G455" i="25"/>
  <c r="M455" i="25" s="1"/>
  <c r="L454" i="25"/>
  <c r="K454" i="25"/>
  <c r="J454" i="25"/>
  <c r="I454" i="25"/>
  <c r="H454" i="25"/>
  <c r="N454" i="25" s="1"/>
  <c r="G454" i="25"/>
  <c r="M454" i="25" s="1"/>
  <c r="L453" i="25"/>
  <c r="K453" i="25"/>
  <c r="J453" i="25"/>
  <c r="I453" i="25"/>
  <c r="H453" i="25"/>
  <c r="N453" i="25" s="1"/>
  <c r="G453" i="25"/>
  <c r="M453" i="25" s="1"/>
  <c r="L452" i="25"/>
  <c r="K452" i="25"/>
  <c r="J452" i="25"/>
  <c r="I452" i="25"/>
  <c r="H452" i="25"/>
  <c r="N452" i="25" s="1"/>
  <c r="G452" i="25"/>
  <c r="M452" i="25" s="1"/>
  <c r="L451" i="25"/>
  <c r="K451" i="25"/>
  <c r="J451" i="25"/>
  <c r="I451" i="25"/>
  <c r="H451" i="25"/>
  <c r="N451" i="25" s="1"/>
  <c r="G451" i="25"/>
  <c r="M451" i="25" s="1"/>
  <c r="L450" i="25"/>
  <c r="K450" i="25"/>
  <c r="J450" i="25"/>
  <c r="I450" i="25"/>
  <c r="H450" i="25"/>
  <c r="N450" i="25" s="1"/>
  <c r="G450" i="25"/>
  <c r="M450" i="25" s="1"/>
  <c r="L449" i="25"/>
  <c r="K449" i="25"/>
  <c r="J449" i="25"/>
  <c r="I449" i="25"/>
  <c r="H449" i="25"/>
  <c r="N449" i="25" s="1"/>
  <c r="G449" i="25"/>
  <c r="M449" i="25" s="1"/>
  <c r="L448" i="25"/>
  <c r="K448" i="25"/>
  <c r="J448" i="25"/>
  <c r="I448" i="25"/>
  <c r="H448" i="25"/>
  <c r="N448" i="25" s="1"/>
  <c r="G448" i="25"/>
  <c r="M448" i="25" s="1"/>
  <c r="L447" i="25"/>
  <c r="K447" i="25"/>
  <c r="J447" i="25"/>
  <c r="I447" i="25"/>
  <c r="H447" i="25"/>
  <c r="N447" i="25" s="1"/>
  <c r="G447" i="25"/>
  <c r="M447" i="25" s="1"/>
  <c r="L446" i="25"/>
  <c r="K446" i="25"/>
  <c r="L445" i="25"/>
  <c r="K445" i="25"/>
  <c r="J445" i="25"/>
  <c r="I445" i="25"/>
  <c r="G445" i="25"/>
  <c r="M445" i="25" s="1"/>
  <c r="L444" i="25"/>
  <c r="K444" i="25"/>
  <c r="J444" i="25"/>
  <c r="I444" i="25"/>
  <c r="H444" i="25"/>
  <c r="N444" i="25" s="1"/>
  <c r="G444" i="25"/>
  <c r="M444" i="25" s="1"/>
  <c r="L443" i="25"/>
  <c r="K443" i="25"/>
  <c r="J443" i="25"/>
  <c r="I443" i="25"/>
  <c r="H443" i="25"/>
  <c r="N443" i="25" s="1"/>
  <c r="G443" i="25"/>
  <c r="M443" i="25" s="1"/>
  <c r="L442" i="25"/>
  <c r="K442" i="25"/>
  <c r="J442" i="25"/>
  <c r="I442" i="25"/>
  <c r="H442" i="25"/>
  <c r="N442" i="25" s="1"/>
  <c r="G442" i="25"/>
  <c r="M442" i="25" s="1"/>
  <c r="L441" i="25"/>
  <c r="K441" i="25"/>
  <c r="J441" i="25"/>
  <c r="I441" i="25"/>
  <c r="H441" i="25"/>
  <c r="N441" i="25" s="1"/>
  <c r="G441" i="25"/>
  <c r="M441" i="25" s="1"/>
  <c r="L440" i="25"/>
  <c r="K440" i="25"/>
  <c r="J440" i="25"/>
  <c r="I440" i="25"/>
  <c r="H440" i="25"/>
  <c r="N440" i="25" s="1"/>
  <c r="G440" i="25"/>
  <c r="M440" i="25" s="1"/>
  <c r="L439" i="25"/>
  <c r="K439" i="25"/>
  <c r="J439" i="25"/>
  <c r="I439" i="25"/>
  <c r="H439" i="25"/>
  <c r="N439" i="25" s="1"/>
  <c r="G439" i="25"/>
  <c r="M439" i="25" s="1"/>
  <c r="L438" i="25"/>
  <c r="K438" i="25"/>
  <c r="J438" i="25"/>
  <c r="I438" i="25"/>
  <c r="H438" i="25"/>
  <c r="N438" i="25" s="1"/>
  <c r="G438" i="25"/>
  <c r="M438" i="25" s="1"/>
  <c r="M437" i="25"/>
  <c r="L437" i="25"/>
  <c r="K437" i="25"/>
  <c r="J437" i="25"/>
  <c r="I437" i="25"/>
  <c r="G437" i="25"/>
  <c r="N436" i="25"/>
  <c r="M436" i="25"/>
  <c r="L436" i="25"/>
  <c r="K436" i="25"/>
  <c r="J436" i="25"/>
  <c r="I436" i="25"/>
  <c r="H436" i="25"/>
  <c r="G436" i="25"/>
  <c r="L435" i="25"/>
  <c r="K435" i="25"/>
  <c r="J435" i="25"/>
  <c r="I435" i="25"/>
  <c r="N434" i="25"/>
  <c r="M434" i="25"/>
  <c r="L434" i="25"/>
  <c r="K434" i="25"/>
  <c r="J434" i="25"/>
  <c r="I434" i="25"/>
  <c r="H434" i="25"/>
  <c r="G434" i="25"/>
  <c r="N433" i="25"/>
  <c r="M433" i="25"/>
  <c r="L433" i="25"/>
  <c r="K433" i="25"/>
  <c r="J433" i="25"/>
  <c r="I433" i="25"/>
  <c r="H433" i="25"/>
  <c r="G433" i="25"/>
  <c r="N432" i="25"/>
  <c r="M432" i="25"/>
  <c r="L432" i="25"/>
  <c r="K432" i="25"/>
  <c r="J432" i="25"/>
  <c r="I432" i="25"/>
  <c r="H432" i="25"/>
  <c r="G432" i="25"/>
  <c r="N431" i="25"/>
  <c r="M431" i="25"/>
  <c r="L431" i="25"/>
  <c r="K431" i="25"/>
  <c r="J431" i="25"/>
  <c r="I431" i="25"/>
  <c r="H431" i="25"/>
  <c r="G431" i="25"/>
  <c r="N430" i="25"/>
  <c r="M430" i="25"/>
  <c r="L430" i="25"/>
  <c r="K430" i="25"/>
  <c r="J430" i="25"/>
  <c r="I430" i="25"/>
  <c r="H430" i="25"/>
  <c r="G430" i="25"/>
  <c r="N429" i="25"/>
  <c r="M429" i="25"/>
  <c r="L429" i="25"/>
  <c r="K429" i="25"/>
  <c r="J429" i="25"/>
  <c r="I429" i="25"/>
  <c r="H429" i="25"/>
  <c r="G429" i="25"/>
  <c r="L428" i="25"/>
  <c r="K428" i="25"/>
  <c r="J428" i="25"/>
  <c r="I428" i="25"/>
  <c r="H428" i="25"/>
  <c r="N428" i="25" s="1"/>
  <c r="N427" i="25"/>
  <c r="L427" i="25"/>
  <c r="K427" i="25"/>
  <c r="J427" i="25"/>
  <c r="I427" i="25"/>
  <c r="H427" i="25"/>
  <c r="N426" i="25"/>
  <c r="M426" i="25"/>
  <c r="L426" i="25"/>
  <c r="K426" i="25"/>
  <c r="J426" i="25"/>
  <c r="I426" i="25"/>
  <c r="H426" i="25"/>
  <c r="G426" i="25"/>
  <c r="N425" i="25"/>
  <c r="M425" i="25"/>
  <c r="L425" i="25"/>
  <c r="K425" i="25"/>
  <c r="J425" i="25"/>
  <c r="I425" i="25"/>
  <c r="H425" i="25"/>
  <c r="G425" i="25"/>
  <c r="L424" i="25"/>
  <c r="K424" i="25"/>
  <c r="J424" i="25"/>
  <c r="I424" i="25"/>
  <c r="L423" i="25"/>
  <c r="K423" i="25"/>
  <c r="L422" i="25"/>
  <c r="K422" i="25"/>
  <c r="N421" i="25"/>
  <c r="M421" i="25"/>
  <c r="L421" i="25"/>
  <c r="K421" i="25"/>
  <c r="J421" i="25"/>
  <c r="I421" i="25"/>
  <c r="H421" i="25"/>
  <c r="G421" i="25"/>
  <c r="N420" i="25"/>
  <c r="M420" i="25"/>
  <c r="L420" i="25"/>
  <c r="K420" i="25"/>
  <c r="J420" i="25"/>
  <c r="I420" i="25"/>
  <c r="H420" i="25"/>
  <c r="G420" i="25"/>
  <c r="L419" i="25"/>
  <c r="K419" i="25"/>
  <c r="L418" i="25"/>
  <c r="K418" i="25"/>
  <c r="J418" i="25"/>
  <c r="I418" i="25"/>
  <c r="H418" i="25"/>
  <c r="N418" i="25" s="1"/>
  <c r="G418" i="25"/>
  <c r="M418" i="25" s="1"/>
  <c r="L417" i="25"/>
  <c r="K417" i="25"/>
  <c r="J417" i="25"/>
  <c r="I417" i="25"/>
  <c r="H417" i="25"/>
  <c r="N417" i="25" s="1"/>
  <c r="G417" i="25"/>
  <c r="M417" i="25" s="1"/>
  <c r="L416" i="25"/>
  <c r="K416" i="25"/>
  <c r="J416" i="25"/>
  <c r="I416" i="25"/>
  <c r="H416" i="25"/>
  <c r="N416" i="25" s="1"/>
  <c r="G416" i="25"/>
  <c r="M416" i="25" s="1"/>
  <c r="L415" i="25"/>
  <c r="K415" i="25"/>
  <c r="J415" i="25"/>
  <c r="I415" i="25"/>
  <c r="H415" i="25"/>
  <c r="N415" i="25" s="1"/>
  <c r="G415" i="25"/>
  <c r="M415" i="25" s="1"/>
  <c r="L414" i="25"/>
  <c r="K414" i="25"/>
  <c r="J414" i="25"/>
  <c r="I414" i="25"/>
  <c r="H414" i="25"/>
  <c r="N414" i="25" s="1"/>
  <c r="G414" i="25"/>
  <c r="M414" i="25" s="1"/>
  <c r="L413" i="25"/>
  <c r="K413" i="25"/>
  <c r="J413" i="25"/>
  <c r="H413" i="25"/>
  <c r="N413" i="25" s="1"/>
  <c r="M412" i="25"/>
  <c r="L412" i="25"/>
  <c r="K412" i="25"/>
  <c r="J412" i="25"/>
  <c r="I412" i="25"/>
  <c r="H412" i="25"/>
  <c r="N412" i="25" s="1"/>
  <c r="G412" i="25"/>
  <c r="M411" i="25"/>
  <c r="L411" i="25"/>
  <c r="K411" i="25"/>
  <c r="J411" i="25"/>
  <c r="I411" i="25"/>
  <c r="H411" i="25"/>
  <c r="N411" i="25" s="1"/>
  <c r="G411" i="25"/>
  <c r="M410" i="25"/>
  <c r="L410" i="25"/>
  <c r="K410" i="25"/>
  <c r="J410" i="25"/>
  <c r="I410" i="25"/>
  <c r="H410" i="25"/>
  <c r="N410" i="25" s="1"/>
  <c r="G410" i="25"/>
  <c r="L409" i="25"/>
  <c r="K409" i="25"/>
  <c r="J409" i="25"/>
  <c r="I409" i="25"/>
  <c r="G409" i="25"/>
  <c r="M409" i="25" s="1"/>
  <c r="N408" i="25"/>
  <c r="L408" i="25"/>
  <c r="K408" i="25"/>
  <c r="J408" i="25"/>
  <c r="I408" i="25"/>
  <c r="H408" i="25"/>
  <c r="G408" i="25"/>
  <c r="M408" i="25" s="1"/>
  <c r="N407" i="25"/>
  <c r="L407" i="25"/>
  <c r="K407" i="25"/>
  <c r="J407" i="25"/>
  <c r="I407" i="25"/>
  <c r="H407" i="25"/>
  <c r="L406" i="25"/>
  <c r="K406" i="25"/>
  <c r="I406" i="25"/>
  <c r="L405" i="25"/>
  <c r="K405" i="25"/>
  <c r="I405" i="25"/>
  <c r="G405" i="25"/>
  <c r="M405" i="25" s="1"/>
  <c r="M404" i="25"/>
  <c r="L404" i="25"/>
  <c r="K404" i="25"/>
  <c r="J404" i="25"/>
  <c r="I404" i="25"/>
  <c r="H404" i="25"/>
  <c r="N404" i="25" s="1"/>
  <c r="G404" i="25"/>
  <c r="L403" i="25"/>
  <c r="K403" i="25"/>
  <c r="J403" i="25"/>
  <c r="H403" i="25"/>
  <c r="N403" i="25" s="1"/>
  <c r="G403" i="25"/>
  <c r="M403" i="25" s="1"/>
  <c r="L402" i="25"/>
  <c r="K402" i="25"/>
  <c r="J402" i="25"/>
  <c r="I402" i="25"/>
  <c r="H402" i="25"/>
  <c r="N402" i="25" s="1"/>
  <c r="G402" i="25"/>
  <c r="M402" i="25" s="1"/>
  <c r="L401" i="25"/>
  <c r="K401" i="25"/>
  <c r="J401" i="25"/>
  <c r="I401" i="25"/>
  <c r="H401" i="25"/>
  <c r="N401" i="25" s="1"/>
  <c r="G401" i="25"/>
  <c r="M401" i="25" s="1"/>
  <c r="M400" i="25"/>
  <c r="L400" i="25"/>
  <c r="K400" i="25"/>
  <c r="J400" i="25"/>
  <c r="I400" i="25"/>
  <c r="G400" i="25"/>
  <c r="N399" i="25"/>
  <c r="M399" i="25"/>
  <c r="L399" i="25"/>
  <c r="K399" i="25"/>
  <c r="J399" i="25"/>
  <c r="I399" i="25"/>
  <c r="H399" i="25"/>
  <c r="G399" i="25"/>
  <c r="L398" i="25"/>
  <c r="K398" i="25"/>
  <c r="I398" i="25"/>
  <c r="G398" i="25"/>
  <c r="M398" i="25" s="1"/>
  <c r="N397" i="25"/>
  <c r="L397" i="25"/>
  <c r="K397" i="25"/>
  <c r="J397" i="25"/>
  <c r="I397" i="25"/>
  <c r="H397" i="25"/>
  <c r="G397" i="25"/>
  <c r="M397" i="25" s="1"/>
  <c r="N396" i="25"/>
  <c r="L396" i="25"/>
  <c r="K396" i="25"/>
  <c r="J396" i="25"/>
  <c r="I396" i="25"/>
  <c r="H396" i="25"/>
  <c r="G396" i="25"/>
  <c r="M396" i="25" s="1"/>
  <c r="L395" i="25"/>
  <c r="K395" i="25"/>
  <c r="I395" i="25"/>
  <c r="N394" i="25"/>
  <c r="M394" i="25"/>
  <c r="L394" i="25"/>
  <c r="K394" i="25"/>
  <c r="J394" i="25"/>
  <c r="I394" i="25"/>
  <c r="H394" i="25"/>
  <c r="G394" i="25"/>
  <c r="N393" i="25"/>
  <c r="M393" i="25"/>
  <c r="L393" i="25"/>
  <c r="K393" i="25"/>
  <c r="J393" i="25"/>
  <c r="I393" i="25"/>
  <c r="H393" i="25"/>
  <c r="G393" i="25"/>
  <c r="N392" i="25"/>
  <c r="M392" i="25"/>
  <c r="L392" i="25"/>
  <c r="K392" i="25"/>
  <c r="J392" i="25"/>
  <c r="I392" i="25"/>
  <c r="H392" i="25"/>
  <c r="G392" i="25"/>
  <c r="L391" i="25"/>
  <c r="K391" i="25"/>
  <c r="L390" i="25"/>
  <c r="K390" i="25"/>
  <c r="J390" i="25"/>
  <c r="I390" i="25"/>
  <c r="H390" i="25"/>
  <c r="N390" i="25" s="1"/>
  <c r="G390" i="25"/>
  <c r="M390" i="25" s="1"/>
  <c r="L389" i="25"/>
  <c r="K389" i="25"/>
  <c r="J389" i="25"/>
  <c r="I389" i="25"/>
  <c r="H389" i="25"/>
  <c r="N389" i="25" s="1"/>
  <c r="G389" i="25"/>
  <c r="M389" i="25" s="1"/>
  <c r="L388" i="25"/>
  <c r="K388" i="25"/>
  <c r="J388" i="25"/>
  <c r="I388" i="25"/>
  <c r="H388" i="25"/>
  <c r="N388" i="25" s="1"/>
  <c r="G388" i="25"/>
  <c r="M388" i="25" s="1"/>
  <c r="N387" i="25"/>
  <c r="L387" i="25"/>
  <c r="K387" i="25"/>
  <c r="J387" i="25"/>
  <c r="I387" i="25"/>
  <c r="H387" i="25"/>
  <c r="L386" i="25"/>
  <c r="K386" i="25"/>
  <c r="I386" i="25"/>
  <c r="M385" i="25"/>
  <c r="L385" i="25"/>
  <c r="K385" i="25"/>
  <c r="J385" i="25"/>
  <c r="I385" i="25"/>
  <c r="H385" i="25"/>
  <c r="N385" i="25" s="1"/>
  <c r="G385" i="25"/>
  <c r="L384" i="25"/>
  <c r="K384" i="25"/>
  <c r="J384" i="25"/>
  <c r="I384" i="25"/>
  <c r="H384" i="25"/>
  <c r="N384" i="25" s="1"/>
  <c r="L383" i="25"/>
  <c r="K383" i="25"/>
  <c r="M382" i="25"/>
  <c r="L382" i="25"/>
  <c r="K382" i="25"/>
  <c r="J382" i="25"/>
  <c r="I382" i="25"/>
  <c r="H382" i="25"/>
  <c r="N382" i="25" s="1"/>
  <c r="G382" i="25"/>
  <c r="M381" i="25"/>
  <c r="L381" i="25"/>
  <c r="K381" i="25"/>
  <c r="J381" i="25"/>
  <c r="I381" i="25"/>
  <c r="H381" i="25"/>
  <c r="N381" i="25" s="1"/>
  <c r="G381" i="25"/>
  <c r="L380" i="25"/>
  <c r="K380" i="25"/>
  <c r="J380" i="25"/>
  <c r="I380" i="25"/>
  <c r="L379" i="25"/>
  <c r="K379" i="25"/>
  <c r="J379" i="25"/>
  <c r="I379" i="25"/>
  <c r="L378" i="25"/>
  <c r="K378" i="25"/>
  <c r="J378" i="25"/>
  <c r="I378" i="25"/>
  <c r="L377" i="25"/>
  <c r="K377" i="25"/>
  <c r="N376" i="25"/>
  <c r="L376" i="25"/>
  <c r="K376" i="25"/>
  <c r="J376" i="25"/>
  <c r="I376" i="25"/>
  <c r="H376" i="25"/>
  <c r="G376" i="25"/>
  <c r="M376" i="25" s="1"/>
  <c r="N375" i="25"/>
  <c r="L375" i="25"/>
  <c r="K375" i="25"/>
  <c r="J375" i="25"/>
  <c r="I375" i="25"/>
  <c r="H375" i="25"/>
  <c r="G375" i="25"/>
  <c r="M375" i="25" s="1"/>
  <c r="N374" i="25"/>
  <c r="M374" i="25"/>
  <c r="L374" i="25"/>
  <c r="K374" i="25"/>
  <c r="I374" i="25"/>
  <c r="H374" i="25"/>
  <c r="G374" i="25"/>
  <c r="N373" i="25"/>
  <c r="M373" i="25"/>
  <c r="L373" i="25"/>
  <c r="K373" i="25"/>
  <c r="J373" i="25"/>
  <c r="I373" i="25"/>
  <c r="H373" i="25"/>
  <c r="G373" i="25"/>
  <c r="L372" i="25"/>
  <c r="K372" i="25"/>
  <c r="J372" i="25"/>
  <c r="I372" i="25"/>
  <c r="F371" i="25"/>
  <c r="J597" i="25" s="1"/>
  <c r="E371" i="25"/>
  <c r="I563" i="25" s="1"/>
  <c r="D371" i="25"/>
  <c r="H597" i="25" s="1"/>
  <c r="N597" i="25" s="1"/>
  <c r="C371" i="25"/>
  <c r="G590" i="25" s="1"/>
  <c r="M590" i="25" s="1"/>
  <c r="N363" i="25"/>
  <c r="M363" i="25"/>
  <c r="L363" i="25"/>
  <c r="K363" i="25"/>
  <c r="J363" i="25"/>
  <c r="I363" i="25"/>
  <c r="H363" i="25"/>
  <c r="G363" i="25"/>
  <c r="N362" i="25"/>
  <c r="M362" i="25"/>
  <c r="L362" i="25"/>
  <c r="K362" i="25"/>
  <c r="J362" i="25"/>
  <c r="I362" i="25"/>
  <c r="H362" i="25"/>
  <c r="G362" i="25"/>
  <c r="N361" i="25"/>
  <c r="M361" i="25"/>
  <c r="L361" i="25"/>
  <c r="K361" i="25"/>
  <c r="J361" i="25"/>
  <c r="I361" i="25"/>
  <c r="H361" i="25"/>
  <c r="G361" i="25"/>
  <c r="N360" i="25"/>
  <c r="M360" i="25"/>
  <c r="L360" i="25"/>
  <c r="K360" i="25"/>
  <c r="J360" i="25"/>
  <c r="I360" i="25"/>
  <c r="H360" i="25"/>
  <c r="G360" i="25"/>
  <c r="N359" i="25"/>
  <c r="M359" i="25"/>
  <c r="L359" i="25"/>
  <c r="K359" i="25"/>
  <c r="J359" i="25"/>
  <c r="I359" i="25"/>
  <c r="H359" i="25"/>
  <c r="G359" i="25"/>
  <c r="N358" i="25"/>
  <c r="M358" i="25"/>
  <c r="L358" i="25"/>
  <c r="K358" i="25"/>
  <c r="I358" i="25"/>
  <c r="H358" i="25"/>
  <c r="G358" i="25"/>
  <c r="M357" i="25"/>
  <c r="L357" i="25"/>
  <c r="K357" i="25"/>
  <c r="J357" i="25"/>
  <c r="I357" i="25"/>
  <c r="H357" i="25"/>
  <c r="N357" i="25" s="1"/>
  <c r="G357" i="25"/>
  <c r="M356" i="25"/>
  <c r="L356" i="25"/>
  <c r="K356" i="25"/>
  <c r="J356" i="25"/>
  <c r="I356" i="25"/>
  <c r="H356" i="25"/>
  <c r="N356" i="25" s="1"/>
  <c r="G356" i="25"/>
  <c r="M355" i="25"/>
  <c r="L355" i="25"/>
  <c r="K355" i="25"/>
  <c r="J355" i="25"/>
  <c r="I355" i="25"/>
  <c r="H355" i="25"/>
  <c r="N355" i="25" s="1"/>
  <c r="G355" i="25"/>
  <c r="M354" i="25"/>
  <c r="L354" i="25"/>
  <c r="K354" i="25"/>
  <c r="J354" i="25"/>
  <c r="I354" i="25"/>
  <c r="H354" i="25"/>
  <c r="N354" i="25" s="1"/>
  <c r="G354" i="25"/>
  <c r="M353" i="25"/>
  <c r="L353" i="25"/>
  <c r="K353" i="25"/>
  <c r="J353" i="25"/>
  <c r="I353" i="25"/>
  <c r="H353" i="25"/>
  <c r="N353" i="25" s="1"/>
  <c r="G353" i="25"/>
  <c r="M352" i="25"/>
  <c r="L352" i="25"/>
  <c r="K352" i="25"/>
  <c r="J352" i="25"/>
  <c r="I352" i="25"/>
  <c r="H352" i="25"/>
  <c r="N352" i="25" s="1"/>
  <c r="G352" i="25"/>
  <c r="M351" i="25"/>
  <c r="L351" i="25"/>
  <c r="K351" i="25"/>
  <c r="J351" i="25"/>
  <c r="I351" i="25"/>
  <c r="H351" i="25"/>
  <c r="N351" i="25" s="1"/>
  <c r="G351" i="25"/>
  <c r="M350" i="25"/>
  <c r="L350" i="25"/>
  <c r="K350" i="25"/>
  <c r="J350" i="25"/>
  <c r="I350" i="25"/>
  <c r="H350" i="25"/>
  <c r="N350" i="25" s="1"/>
  <c r="G350" i="25"/>
  <c r="M349" i="25"/>
  <c r="L349" i="25"/>
  <c r="K349" i="25"/>
  <c r="J349" i="25"/>
  <c r="I349" i="25"/>
  <c r="H349" i="25"/>
  <c r="N349" i="25" s="1"/>
  <c r="G349" i="25"/>
  <c r="M348" i="25"/>
  <c r="L348" i="25"/>
  <c r="K348" i="25"/>
  <c r="J348" i="25"/>
  <c r="I348" i="25"/>
  <c r="H348" i="25"/>
  <c r="N348" i="25" s="1"/>
  <c r="G348" i="25"/>
  <c r="M347" i="25"/>
  <c r="L347" i="25"/>
  <c r="K347" i="25"/>
  <c r="J347" i="25"/>
  <c r="I347" i="25"/>
  <c r="H347" i="25"/>
  <c r="N347" i="25" s="1"/>
  <c r="G347" i="25"/>
  <c r="M346" i="25"/>
  <c r="L346" i="25"/>
  <c r="K346" i="25"/>
  <c r="J346" i="25"/>
  <c r="I346" i="25"/>
  <c r="H346" i="25"/>
  <c r="N346" i="25" s="1"/>
  <c r="G346" i="25"/>
  <c r="M345" i="25"/>
  <c r="L345" i="25"/>
  <c r="K345" i="25"/>
  <c r="J345" i="25"/>
  <c r="I345" i="25"/>
  <c r="H345" i="25"/>
  <c r="N345" i="25" s="1"/>
  <c r="G345" i="25"/>
  <c r="M344" i="25"/>
  <c r="L344" i="25"/>
  <c r="K344" i="25"/>
  <c r="J344" i="25"/>
  <c r="I344" i="25"/>
  <c r="H344" i="25"/>
  <c r="N344" i="25" s="1"/>
  <c r="G344" i="25"/>
  <c r="M343" i="25"/>
  <c r="L343" i="25"/>
  <c r="K343" i="25"/>
  <c r="J343" i="25"/>
  <c r="I343" i="25"/>
  <c r="H343" i="25"/>
  <c r="N343" i="25" s="1"/>
  <c r="G343" i="25"/>
  <c r="M342" i="25"/>
  <c r="L342" i="25"/>
  <c r="K342" i="25"/>
  <c r="J342" i="25"/>
  <c r="I342" i="25"/>
  <c r="H342" i="25"/>
  <c r="N342" i="25" s="1"/>
  <c r="G342" i="25"/>
  <c r="M341" i="25"/>
  <c r="L341" i="25"/>
  <c r="K341" i="25"/>
  <c r="J341" i="25"/>
  <c r="I341" i="25"/>
  <c r="H341" i="25"/>
  <c r="N341" i="25" s="1"/>
  <c r="G341" i="25"/>
  <c r="M340" i="25"/>
  <c r="L340" i="25"/>
  <c r="K340" i="25"/>
  <c r="J340" i="25"/>
  <c r="I340" i="25"/>
  <c r="H340" i="25"/>
  <c r="N340" i="25" s="1"/>
  <c r="G340" i="25"/>
  <c r="M339" i="25"/>
  <c r="L339" i="25"/>
  <c r="K339" i="25"/>
  <c r="J339" i="25"/>
  <c r="I339" i="25"/>
  <c r="H339" i="25"/>
  <c r="N339" i="25" s="1"/>
  <c r="G339" i="25"/>
  <c r="L338" i="25"/>
  <c r="K338" i="25"/>
  <c r="I338" i="25"/>
  <c r="G338" i="25"/>
  <c r="M338" i="25" s="1"/>
  <c r="N337" i="25"/>
  <c r="M337" i="25"/>
  <c r="L337" i="25"/>
  <c r="K337" i="25"/>
  <c r="J337" i="25"/>
  <c r="I337" i="25"/>
  <c r="H337" i="25"/>
  <c r="G337" i="25"/>
  <c r="N336" i="25"/>
  <c r="M336" i="25"/>
  <c r="L336" i="25"/>
  <c r="K336" i="25"/>
  <c r="J336" i="25"/>
  <c r="I336" i="25"/>
  <c r="H336" i="25"/>
  <c r="G336" i="25"/>
  <c r="N335" i="25"/>
  <c r="M335" i="25"/>
  <c r="L335" i="25"/>
  <c r="K335" i="25"/>
  <c r="J335" i="25"/>
  <c r="I335" i="25"/>
  <c r="H335" i="25"/>
  <c r="G335" i="25"/>
  <c r="N334" i="25"/>
  <c r="M334" i="25"/>
  <c r="L334" i="25"/>
  <c r="K334" i="25"/>
  <c r="J334" i="25"/>
  <c r="I334" i="25"/>
  <c r="H334" i="25"/>
  <c r="G334" i="25"/>
  <c r="N333" i="25"/>
  <c r="M333" i="25"/>
  <c r="L333" i="25"/>
  <c r="K333" i="25"/>
  <c r="J333" i="25"/>
  <c r="I333" i="25"/>
  <c r="H333" i="25"/>
  <c r="G333" i="25"/>
  <c r="N332" i="25"/>
  <c r="M332" i="25"/>
  <c r="L332" i="25"/>
  <c r="K332" i="25"/>
  <c r="J332" i="25"/>
  <c r="I332" i="25"/>
  <c r="H332" i="25"/>
  <c r="G332" i="25"/>
  <c r="N331" i="25"/>
  <c r="M331" i="25"/>
  <c r="L331" i="25"/>
  <c r="K331" i="25"/>
  <c r="J331" i="25"/>
  <c r="I331" i="25"/>
  <c r="H331" i="25"/>
  <c r="G331" i="25"/>
  <c r="N330" i="25"/>
  <c r="M330" i="25"/>
  <c r="L330" i="25"/>
  <c r="K330" i="25"/>
  <c r="J330" i="25"/>
  <c r="I330" i="25"/>
  <c r="H330" i="25"/>
  <c r="G330" i="25"/>
  <c r="N329" i="25"/>
  <c r="L329" i="25"/>
  <c r="K329" i="25"/>
  <c r="H329" i="25"/>
  <c r="G329" i="25"/>
  <c r="M329" i="25" s="1"/>
  <c r="L328" i="25"/>
  <c r="K328" i="25"/>
  <c r="J328" i="25"/>
  <c r="I328" i="25"/>
  <c r="H328" i="25"/>
  <c r="N328" i="25" s="1"/>
  <c r="G328" i="25"/>
  <c r="M328" i="25" s="1"/>
  <c r="L327" i="25"/>
  <c r="K327" i="25"/>
  <c r="N326" i="25"/>
  <c r="M326" i="25"/>
  <c r="L326" i="25"/>
  <c r="K326" i="25"/>
  <c r="J326" i="25"/>
  <c r="I326" i="25"/>
  <c r="H326" i="25"/>
  <c r="G326" i="25"/>
  <c r="N325" i="25"/>
  <c r="M325" i="25"/>
  <c r="L325" i="25"/>
  <c r="K325" i="25"/>
  <c r="J325" i="25"/>
  <c r="I325" i="25"/>
  <c r="H325" i="25"/>
  <c r="G325" i="25"/>
  <c r="N324" i="25"/>
  <c r="M324" i="25"/>
  <c r="L324" i="25"/>
  <c r="K324" i="25"/>
  <c r="J324" i="25"/>
  <c r="I324" i="25"/>
  <c r="H324" i="25"/>
  <c r="G324" i="25"/>
  <c r="N323" i="25"/>
  <c r="M323" i="25"/>
  <c r="L323" i="25"/>
  <c r="K323" i="25"/>
  <c r="J323" i="25"/>
  <c r="I323" i="25"/>
  <c r="H323" i="25"/>
  <c r="G323" i="25"/>
  <c r="N322" i="25"/>
  <c r="M322" i="25"/>
  <c r="L322" i="25"/>
  <c r="K322" i="25"/>
  <c r="J322" i="25"/>
  <c r="I322" i="25"/>
  <c r="H322" i="25"/>
  <c r="G322" i="25"/>
  <c r="L321" i="25"/>
  <c r="K321" i="25"/>
  <c r="J321" i="25"/>
  <c r="I321" i="25"/>
  <c r="G321" i="25"/>
  <c r="M321" i="25" s="1"/>
  <c r="M320" i="25"/>
  <c r="L320" i="25"/>
  <c r="K320" i="25"/>
  <c r="J320" i="25"/>
  <c r="I320" i="25"/>
  <c r="H320" i="25"/>
  <c r="N320" i="25" s="1"/>
  <c r="G320" i="25"/>
  <c r="N319" i="25"/>
  <c r="M319" i="25"/>
  <c r="L319" i="25"/>
  <c r="K319" i="25"/>
  <c r="J319" i="25"/>
  <c r="I319" i="25"/>
  <c r="H319" i="25"/>
  <c r="G319" i="25"/>
  <c r="M318" i="25"/>
  <c r="L318" i="25"/>
  <c r="K318" i="25"/>
  <c r="I318" i="25"/>
  <c r="H318" i="25"/>
  <c r="N318" i="25" s="1"/>
  <c r="G318" i="25"/>
  <c r="M317" i="25"/>
  <c r="L317" i="25"/>
  <c r="K317" i="25"/>
  <c r="J317" i="25"/>
  <c r="I317" i="25"/>
  <c r="H317" i="25"/>
  <c r="N317" i="25" s="1"/>
  <c r="G317" i="25"/>
  <c r="M316" i="25"/>
  <c r="L316" i="25"/>
  <c r="K316" i="25"/>
  <c r="J316" i="25"/>
  <c r="I316" i="25"/>
  <c r="H316" i="25"/>
  <c r="N316" i="25" s="1"/>
  <c r="G316" i="25"/>
  <c r="M315" i="25"/>
  <c r="L315" i="25"/>
  <c r="K315" i="25"/>
  <c r="J315" i="25"/>
  <c r="I315" i="25"/>
  <c r="H315" i="25"/>
  <c r="N315" i="25" s="1"/>
  <c r="G315" i="25"/>
  <c r="M314" i="25"/>
  <c r="L314" i="25"/>
  <c r="K314" i="25"/>
  <c r="J314" i="25"/>
  <c r="I314" i="25"/>
  <c r="H314" i="25"/>
  <c r="N314" i="25" s="1"/>
  <c r="G314" i="25"/>
  <c r="M313" i="25"/>
  <c r="L313" i="25"/>
  <c r="K313" i="25"/>
  <c r="J313" i="25"/>
  <c r="I313" i="25"/>
  <c r="H313" i="25"/>
  <c r="N313" i="25" s="1"/>
  <c r="G313" i="25"/>
  <c r="L312" i="25"/>
  <c r="K312" i="25"/>
  <c r="I312" i="25"/>
  <c r="L311" i="25"/>
  <c r="K311" i="25"/>
  <c r="J311" i="25"/>
  <c r="I311" i="25"/>
  <c r="H311" i="25"/>
  <c r="N311" i="25" s="1"/>
  <c r="G311" i="25"/>
  <c r="M311" i="25" s="1"/>
  <c r="M310" i="25"/>
  <c r="L310" i="25"/>
  <c r="K310" i="25"/>
  <c r="J310" i="25"/>
  <c r="I310" i="25"/>
  <c r="G310" i="25"/>
  <c r="N309" i="25"/>
  <c r="M309" i="25"/>
  <c r="L309" i="25"/>
  <c r="K309" i="25"/>
  <c r="J309" i="25"/>
  <c r="I309" i="25"/>
  <c r="H309" i="25"/>
  <c r="G309" i="25"/>
  <c r="M308" i="25"/>
  <c r="L308" i="25"/>
  <c r="K308" i="25"/>
  <c r="J308" i="25"/>
  <c r="H308" i="25"/>
  <c r="N308" i="25" s="1"/>
  <c r="G308" i="25"/>
  <c r="L307" i="25"/>
  <c r="K307" i="25"/>
  <c r="J307" i="25"/>
  <c r="I307" i="25"/>
  <c r="M306" i="25"/>
  <c r="L306" i="25"/>
  <c r="K306" i="25"/>
  <c r="J306" i="25"/>
  <c r="I306" i="25"/>
  <c r="H306" i="25"/>
  <c r="N306" i="25" s="1"/>
  <c r="G306" i="25"/>
  <c r="M305" i="25"/>
  <c r="L305" i="25"/>
  <c r="K305" i="25"/>
  <c r="J305" i="25"/>
  <c r="I305" i="25"/>
  <c r="H305" i="25"/>
  <c r="N305" i="25" s="1"/>
  <c r="G305" i="25"/>
  <c r="M304" i="25"/>
  <c r="L304" i="25"/>
  <c r="K304" i="25"/>
  <c r="J304" i="25"/>
  <c r="I304" i="25"/>
  <c r="H304" i="25"/>
  <c r="N304" i="25" s="1"/>
  <c r="G304" i="25"/>
  <c r="M303" i="25"/>
  <c r="L303" i="25"/>
  <c r="K303" i="25"/>
  <c r="J303" i="25"/>
  <c r="I303" i="25"/>
  <c r="H303" i="25"/>
  <c r="N303" i="25" s="1"/>
  <c r="G303" i="25"/>
  <c r="M302" i="25"/>
  <c r="L302" i="25"/>
  <c r="K302" i="25"/>
  <c r="J302" i="25"/>
  <c r="I302" i="25"/>
  <c r="H302" i="25"/>
  <c r="N302" i="25" s="1"/>
  <c r="G302" i="25"/>
  <c r="M301" i="25"/>
  <c r="L301" i="25"/>
  <c r="K301" i="25"/>
  <c r="J301" i="25"/>
  <c r="I301" i="25"/>
  <c r="H301" i="25"/>
  <c r="N301" i="25" s="1"/>
  <c r="G301" i="25"/>
  <c r="L300" i="25"/>
  <c r="K300" i="25"/>
  <c r="J300" i="25"/>
  <c r="I300" i="25"/>
  <c r="M299" i="25"/>
  <c r="L299" i="25"/>
  <c r="K299" i="25"/>
  <c r="J299" i="25"/>
  <c r="I299" i="25"/>
  <c r="H299" i="25"/>
  <c r="N299" i="25" s="1"/>
  <c r="G299" i="25"/>
  <c r="L298" i="25"/>
  <c r="K298" i="25"/>
  <c r="J298" i="25"/>
  <c r="I298" i="25"/>
  <c r="G298" i="25"/>
  <c r="M298" i="25" s="1"/>
  <c r="N297" i="25"/>
  <c r="L297" i="25"/>
  <c r="K297" i="25"/>
  <c r="J297" i="25"/>
  <c r="I297" i="25"/>
  <c r="H297" i="25"/>
  <c r="G297" i="25"/>
  <c r="M297" i="25" s="1"/>
  <c r="N296" i="25"/>
  <c r="L296" i="25"/>
  <c r="K296" i="25"/>
  <c r="J296" i="25"/>
  <c r="I296" i="25"/>
  <c r="H296" i="25"/>
  <c r="G296" i="25"/>
  <c r="M296" i="25" s="1"/>
  <c r="N295" i="25"/>
  <c r="L295" i="25"/>
  <c r="K295" i="25"/>
  <c r="J295" i="25"/>
  <c r="I295" i="25"/>
  <c r="H295" i="25"/>
  <c r="G295" i="25"/>
  <c r="M295" i="25" s="1"/>
  <c r="N294" i="25"/>
  <c r="L294" i="25"/>
  <c r="K294" i="25"/>
  <c r="J294" i="25"/>
  <c r="I294" i="25"/>
  <c r="H294" i="25"/>
  <c r="G294" i="25"/>
  <c r="M294" i="25" s="1"/>
  <c r="L293" i="25"/>
  <c r="K293" i="25"/>
  <c r="J293" i="25"/>
  <c r="I293" i="25"/>
  <c r="M292" i="25"/>
  <c r="L292" i="25"/>
  <c r="K292" i="25"/>
  <c r="J292" i="25"/>
  <c r="I292" i="25"/>
  <c r="G292" i="25"/>
  <c r="M291" i="25"/>
  <c r="L291" i="25"/>
  <c r="K291" i="25"/>
  <c r="J291" i="25"/>
  <c r="I291" i="25"/>
  <c r="H291" i="25"/>
  <c r="N291" i="25" s="1"/>
  <c r="G291" i="25"/>
  <c r="M290" i="25"/>
  <c r="L290" i="25"/>
  <c r="K290" i="25"/>
  <c r="J290" i="25"/>
  <c r="I290" i="25"/>
  <c r="H290" i="25"/>
  <c r="N290" i="25" s="1"/>
  <c r="G290" i="25"/>
  <c r="M289" i="25"/>
  <c r="L289" i="25"/>
  <c r="K289" i="25"/>
  <c r="J289" i="25"/>
  <c r="I289" i="25"/>
  <c r="H289" i="25"/>
  <c r="N289" i="25" s="1"/>
  <c r="G289" i="25"/>
  <c r="M288" i="25"/>
  <c r="L288" i="25"/>
  <c r="K288" i="25"/>
  <c r="J288" i="25"/>
  <c r="I288" i="25"/>
  <c r="H288" i="25"/>
  <c r="N288" i="25" s="1"/>
  <c r="G288" i="25"/>
  <c r="M287" i="25"/>
  <c r="L287" i="25"/>
  <c r="K287" i="25"/>
  <c r="J287" i="25"/>
  <c r="I287" i="25"/>
  <c r="H287" i="25"/>
  <c r="N287" i="25" s="1"/>
  <c r="G287" i="25"/>
  <c r="M286" i="25"/>
  <c r="L286" i="25"/>
  <c r="K286" i="25"/>
  <c r="J286" i="25"/>
  <c r="I286" i="25"/>
  <c r="H286" i="25"/>
  <c r="N286" i="25" s="1"/>
  <c r="G286" i="25"/>
  <c r="L285" i="25"/>
  <c r="K285" i="25"/>
  <c r="H285" i="25"/>
  <c r="N285" i="25" s="1"/>
  <c r="G285" i="25"/>
  <c r="M285" i="25" s="1"/>
  <c r="N284" i="25"/>
  <c r="L284" i="25"/>
  <c r="K284" i="25"/>
  <c r="J284" i="25"/>
  <c r="I284" i="25"/>
  <c r="H284" i="25"/>
  <c r="G284" i="25"/>
  <c r="M284" i="25" s="1"/>
  <c r="N283" i="25"/>
  <c r="L283" i="25"/>
  <c r="K283" i="25"/>
  <c r="J283" i="25"/>
  <c r="I283" i="25"/>
  <c r="H283" i="25"/>
  <c r="G283" i="25"/>
  <c r="M283" i="25" s="1"/>
  <c r="N282" i="25"/>
  <c r="L282" i="25"/>
  <c r="K282" i="25"/>
  <c r="J282" i="25"/>
  <c r="I282" i="25"/>
  <c r="H282" i="25"/>
  <c r="G282" i="25"/>
  <c r="M282" i="25" s="1"/>
  <c r="N281" i="25"/>
  <c r="L281" i="25"/>
  <c r="K281" i="25"/>
  <c r="J281" i="25"/>
  <c r="I281" i="25"/>
  <c r="H281" i="25"/>
  <c r="G281" i="25"/>
  <c r="M281" i="25" s="1"/>
  <c r="N280" i="25"/>
  <c r="L280" i="25"/>
  <c r="K280" i="25"/>
  <c r="J280" i="25"/>
  <c r="I280" i="25"/>
  <c r="H280" i="25"/>
  <c r="G280" i="25"/>
  <c r="M280" i="25" s="1"/>
  <c r="N279" i="25"/>
  <c r="L279" i="25"/>
  <c r="K279" i="25"/>
  <c r="J279" i="25"/>
  <c r="I279" i="25"/>
  <c r="H279" i="25"/>
  <c r="G279" i="25"/>
  <c r="M279" i="25" s="1"/>
  <c r="N278" i="25"/>
  <c r="L278" i="25"/>
  <c r="K278" i="25"/>
  <c r="J278" i="25"/>
  <c r="I278" i="25"/>
  <c r="H278" i="25"/>
  <c r="G278" i="25"/>
  <c r="M278" i="25" s="1"/>
  <c r="N277" i="25"/>
  <c r="L277" i="25"/>
  <c r="K277" i="25"/>
  <c r="J277" i="25"/>
  <c r="I277" i="25"/>
  <c r="H277" i="25"/>
  <c r="G277" i="25"/>
  <c r="M277" i="25" s="1"/>
  <c r="N276" i="25"/>
  <c r="L276" i="25"/>
  <c r="K276" i="25"/>
  <c r="J276" i="25"/>
  <c r="I276" i="25"/>
  <c r="H276" i="25"/>
  <c r="G276" i="25"/>
  <c r="M276" i="25" s="1"/>
  <c r="N275" i="25"/>
  <c r="L275" i="25"/>
  <c r="K275" i="25"/>
  <c r="J275" i="25"/>
  <c r="I275" i="25"/>
  <c r="H275" i="25"/>
  <c r="G275" i="25"/>
  <c r="M275" i="25" s="1"/>
  <c r="N274" i="25"/>
  <c r="L274" i="25"/>
  <c r="K274" i="25"/>
  <c r="J274" i="25"/>
  <c r="I274" i="25"/>
  <c r="H274" i="25"/>
  <c r="G274" i="25"/>
  <c r="M274" i="25" s="1"/>
  <c r="N273" i="25"/>
  <c r="L273" i="25"/>
  <c r="K273" i="25"/>
  <c r="J273" i="25"/>
  <c r="I273" i="25"/>
  <c r="H273" i="25"/>
  <c r="G273" i="25"/>
  <c r="M273" i="25" s="1"/>
  <c r="N272" i="25"/>
  <c r="L272" i="25"/>
  <c r="K272" i="25"/>
  <c r="J272" i="25"/>
  <c r="I272" i="25"/>
  <c r="H272" i="25"/>
  <c r="G272" i="25"/>
  <c r="M272" i="25" s="1"/>
  <c r="M271" i="25"/>
  <c r="L271" i="25"/>
  <c r="K271" i="25"/>
  <c r="G271" i="25"/>
  <c r="N270" i="25"/>
  <c r="L270" i="25"/>
  <c r="K270" i="25"/>
  <c r="J270" i="25"/>
  <c r="I270" i="25"/>
  <c r="H270" i="25"/>
  <c r="M269" i="25"/>
  <c r="L269" i="25"/>
  <c r="K269" i="25"/>
  <c r="J269" i="25"/>
  <c r="I269" i="25"/>
  <c r="H269" i="25"/>
  <c r="N269" i="25" s="1"/>
  <c r="G269" i="25"/>
  <c r="M268" i="25"/>
  <c r="L268" i="25"/>
  <c r="K268" i="25"/>
  <c r="J268" i="25"/>
  <c r="I268" i="25"/>
  <c r="H268" i="25"/>
  <c r="N268" i="25" s="1"/>
  <c r="G268" i="25"/>
  <c r="M267" i="25"/>
  <c r="L267" i="25"/>
  <c r="K267" i="25"/>
  <c r="J267" i="25"/>
  <c r="I267" i="25"/>
  <c r="H267" i="25"/>
  <c r="N267" i="25" s="1"/>
  <c r="G267" i="25"/>
  <c r="M266" i="25"/>
  <c r="L266" i="25"/>
  <c r="K266" i="25"/>
  <c r="J266" i="25"/>
  <c r="I266" i="25"/>
  <c r="H266" i="25"/>
  <c r="N266" i="25" s="1"/>
  <c r="G266" i="25"/>
  <c r="M265" i="25"/>
  <c r="L265" i="25"/>
  <c r="K265" i="25"/>
  <c r="J265" i="25"/>
  <c r="I265" i="25"/>
  <c r="H265" i="25"/>
  <c r="N265" i="25" s="1"/>
  <c r="G265" i="25"/>
  <c r="M264" i="25"/>
  <c r="L264" i="25"/>
  <c r="K264" i="25"/>
  <c r="J264" i="25"/>
  <c r="I264" i="25"/>
  <c r="H264" i="25"/>
  <c r="N264" i="25" s="1"/>
  <c r="G264" i="25"/>
  <c r="M263" i="25"/>
  <c r="L263" i="25"/>
  <c r="K263" i="25"/>
  <c r="J263" i="25"/>
  <c r="I263" i="25"/>
  <c r="H263" i="25"/>
  <c r="N263" i="25" s="1"/>
  <c r="G263" i="25"/>
  <c r="M262" i="25"/>
  <c r="L262" i="25"/>
  <c r="K262" i="25"/>
  <c r="J262" i="25"/>
  <c r="I262" i="25"/>
  <c r="H262" i="25"/>
  <c r="N262" i="25" s="1"/>
  <c r="G262" i="25"/>
  <c r="L261" i="25"/>
  <c r="K261" i="25"/>
  <c r="J261" i="25"/>
  <c r="H261" i="25"/>
  <c r="N261" i="25" s="1"/>
  <c r="G261" i="25"/>
  <c r="M261" i="25" s="1"/>
  <c r="L260" i="25"/>
  <c r="K260" i="25"/>
  <c r="J260" i="25"/>
  <c r="I260" i="25"/>
  <c r="H260" i="25"/>
  <c r="N260" i="25" s="1"/>
  <c r="G260" i="25"/>
  <c r="M260" i="25" s="1"/>
  <c r="L259" i="25"/>
  <c r="K259" i="25"/>
  <c r="J259" i="25"/>
  <c r="I259" i="25"/>
  <c r="H259" i="25"/>
  <c r="N259" i="25" s="1"/>
  <c r="G259" i="25"/>
  <c r="M259" i="25" s="1"/>
  <c r="L258" i="25"/>
  <c r="K258" i="25"/>
  <c r="J258" i="25"/>
  <c r="I258" i="25"/>
  <c r="H258" i="25"/>
  <c r="N258" i="25" s="1"/>
  <c r="G258" i="25"/>
  <c r="M258" i="25" s="1"/>
  <c r="L257" i="25"/>
  <c r="K257" i="25"/>
  <c r="J257" i="25"/>
  <c r="I257" i="25"/>
  <c r="H257" i="25"/>
  <c r="N257" i="25" s="1"/>
  <c r="G257" i="25"/>
  <c r="M257" i="25" s="1"/>
  <c r="L256" i="25"/>
  <c r="K256" i="25"/>
  <c r="J256" i="25"/>
  <c r="I256" i="25"/>
  <c r="H256" i="25"/>
  <c r="N256" i="25" s="1"/>
  <c r="G256" i="25"/>
  <c r="M256" i="25" s="1"/>
  <c r="L255" i="25"/>
  <c r="K255" i="25"/>
  <c r="J255" i="25"/>
  <c r="H255" i="25"/>
  <c r="N255" i="25" s="1"/>
  <c r="M254" i="25"/>
  <c r="L254" i="25"/>
  <c r="K254" i="25"/>
  <c r="J254" i="25"/>
  <c r="I254" i="25"/>
  <c r="H254" i="25"/>
  <c r="N254" i="25" s="1"/>
  <c r="G254" i="25"/>
  <c r="M253" i="25"/>
  <c r="L253" i="25"/>
  <c r="K253" i="25"/>
  <c r="J253" i="25"/>
  <c r="I253" i="25"/>
  <c r="H253" i="25"/>
  <c r="N253" i="25" s="1"/>
  <c r="G253" i="25"/>
  <c r="L252" i="25"/>
  <c r="K252" i="25"/>
  <c r="J252" i="25"/>
  <c r="I252" i="25"/>
  <c r="G252" i="25"/>
  <c r="M252" i="25" s="1"/>
  <c r="N251" i="25"/>
  <c r="L251" i="25"/>
  <c r="K251" i="25"/>
  <c r="J251" i="25"/>
  <c r="I251" i="25"/>
  <c r="H251" i="25"/>
  <c r="G251" i="25"/>
  <c r="M251" i="25" s="1"/>
  <c r="N250" i="25"/>
  <c r="L250" i="25"/>
  <c r="K250" i="25"/>
  <c r="J250" i="25"/>
  <c r="I250" i="25"/>
  <c r="H250" i="25"/>
  <c r="G250" i="25"/>
  <c r="M250" i="25" s="1"/>
  <c r="N249" i="25"/>
  <c r="L249" i="25"/>
  <c r="K249" i="25"/>
  <c r="J249" i="25"/>
  <c r="I249" i="25"/>
  <c r="H249" i="25"/>
  <c r="G249" i="25"/>
  <c r="M249" i="25" s="1"/>
  <c r="N248" i="25"/>
  <c r="L248" i="25"/>
  <c r="K248" i="25"/>
  <c r="J248" i="25"/>
  <c r="I248" i="25"/>
  <c r="H248" i="25"/>
  <c r="G248" i="25"/>
  <c r="M248" i="25" s="1"/>
  <c r="N247" i="25"/>
  <c r="L247" i="25"/>
  <c r="K247" i="25"/>
  <c r="J247" i="25"/>
  <c r="I247" i="25"/>
  <c r="H247" i="25"/>
  <c r="G247" i="25"/>
  <c r="M247" i="25" s="1"/>
  <c r="N246" i="25"/>
  <c r="L246" i="25"/>
  <c r="K246" i="25"/>
  <c r="J246" i="25"/>
  <c r="I246" i="25"/>
  <c r="H246" i="25"/>
  <c r="G246" i="25"/>
  <c r="M246" i="25" s="1"/>
  <c r="N245" i="25"/>
  <c r="L245" i="25"/>
  <c r="K245" i="25"/>
  <c r="J245" i="25"/>
  <c r="I245" i="25"/>
  <c r="H245" i="25"/>
  <c r="G245" i="25"/>
  <c r="M245" i="25" s="1"/>
  <c r="N244" i="25"/>
  <c r="L244" i="25"/>
  <c r="K244" i="25"/>
  <c r="J244" i="25"/>
  <c r="I244" i="25"/>
  <c r="H244" i="25"/>
  <c r="G244" i="25"/>
  <c r="M244" i="25" s="1"/>
  <c r="N243" i="25"/>
  <c r="L243" i="25"/>
  <c r="K243" i="25"/>
  <c r="J243" i="25"/>
  <c r="I243" i="25"/>
  <c r="H243" i="25"/>
  <c r="G243" i="25"/>
  <c r="M243" i="25" s="1"/>
  <c r="L242" i="25"/>
  <c r="K242" i="25"/>
  <c r="M241" i="25"/>
  <c r="L241" i="25"/>
  <c r="K241" i="25"/>
  <c r="J241" i="25"/>
  <c r="I241" i="25"/>
  <c r="H241" i="25"/>
  <c r="N241" i="25" s="1"/>
  <c r="G241" i="25"/>
  <c r="M240" i="25"/>
  <c r="L240" i="25"/>
  <c r="K240" i="25"/>
  <c r="J240" i="25"/>
  <c r="I240" i="25"/>
  <c r="H240" i="25"/>
  <c r="N240" i="25" s="1"/>
  <c r="G240" i="25"/>
  <c r="M239" i="25"/>
  <c r="L239" i="25"/>
  <c r="K239" i="25"/>
  <c r="J239" i="25"/>
  <c r="I239" i="25"/>
  <c r="H239" i="25"/>
  <c r="N239" i="25" s="1"/>
  <c r="G239" i="25"/>
  <c r="M238" i="25"/>
  <c r="L238" i="25"/>
  <c r="K238" i="25"/>
  <c r="J238" i="25"/>
  <c r="I238" i="25"/>
  <c r="H238" i="25"/>
  <c r="N238" i="25" s="1"/>
  <c r="G238" i="25"/>
  <c r="M237" i="25"/>
  <c r="L237" i="25"/>
  <c r="K237" i="25"/>
  <c r="J237" i="25"/>
  <c r="I237" i="25"/>
  <c r="H237" i="25"/>
  <c r="N237" i="25" s="1"/>
  <c r="G237" i="25"/>
  <c r="M236" i="25"/>
  <c r="L236" i="25"/>
  <c r="K236" i="25"/>
  <c r="J236" i="25"/>
  <c r="I236" i="25"/>
  <c r="H236" i="25"/>
  <c r="N236" i="25" s="1"/>
  <c r="G236" i="25"/>
  <c r="L235" i="25"/>
  <c r="K235" i="25"/>
  <c r="J235" i="25"/>
  <c r="I235" i="25"/>
  <c r="M234" i="25"/>
  <c r="L234" i="25"/>
  <c r="K234" i="25"/>
  <c r="J234" i="25"/>
  <c r="I234" i="25"/>
  <c r="H234" i="25"/>
  <c r="N234" i="25" s="1"/>
  <c r="G234" i="25"/>
  <c r="M233" i="25"/>
  <c r="L233" i="25"/>
  <c r="K233" i="25"/>
  <c r="J233" i="25"/>
  <c r="I233" i="25"/>
  <c r="H233" i="25"/>
  <c r="N233" i="25" s="1"/>
  <c r="G233" i="25"/>
  <c r="M232" i="25"/>
  <c r="L232" i="25"/>
  <c r="K232" i="25"/>
  <c r="J232" i="25"/>
  <c r="I232" i="25"/>
  <c r="H232" i="25"/>
  <c r="N232" i="25" s="1"/>
  <c r="G232" i="25"/>
  <c r="M231" i="25"/>
  <c r="L231" i="25"/>
  <c r="K231" i="25"/>
  <c r="J231" i="25"/>
  <c r="H231" i="25"/>
  <c r="N231" i="25" s="1"/>
  <c r="G231" i="25"/>
  <c r="N230" i="25"/>
  <c r="L230" i="25"/>
  <c r="K230" i="25"/>
  <c r="I230" i="25"/>
  <c r="H230" i="25"/>
  <c r="G230" i="25"/>
  <c r="M230" i="25" s="1"/>
  <c r="N229" i="25"/>
  <c r="L229" i="25"/>
  <c r="K229" i="25"/>
  <c r="J229" i="25"/>
  <c r="I229" i="25"/>
  <c r="H229" i="25"/>
  <c r="G229" i="25"/>
  <c r="M229" i="25" s="1"/>
  <c r="N228" i="25"/>
  <c r="L228" i="25"/>
  <c r="K228" i="25"/>
  <c r="J228" i="25"/>
  <c r="I228" i="25"/>
  <c r="H228" i="25"/>
  <c r="G228" i="25"/>
  <c r="M228" i="25" s="1"/>
  <c r="L227" i="25"/>
  <c r="K227" i="25"/>
  <c r="I227" i="25"/>
  <c r="L226" i="25"/>
  <c r="K226" i="25"/>
  <c r="I226" i="25"/>
  <c r="G226" i="25"/>
  <c r="M226" i="25" s="1"/>
  <c r="N225" i="25"/>
  <c r="L225" i="25"/>
  <c r="K225" i="25"/>
  <c r="J225" i="25"/>
  <c r="I225" i="25"/>
  <c r="H225" i="25"/>
  <c r="G225" i="25"/>
  <c r="M225" i="25" s="1"/>
  <c r="N224" i="25"/>
  <c r="L224" i="25"/>
  <c r="K224" i="25"/>
  <c r="J224" i="25"/>
  <c r="I224" i="25"/>
  <c r="H224" i="25"/>
  <c r="G224" i="25"/>
  <c r="M224" i="25" s="1"/>
  <c r="N223" i="25"/>
  <c r="L223" i="25"/>
  <c r="K223" i="25"/>
  <c r="J223" i="25"/>
  <c r="I223" i="25"/>
  <c r="H223" i="25"/>
  <c r="G223" i="25"/>
  <c r="M223" i="25" s="1"/>
  <c r="N222" i="25"/>
  <c r="L222" i="25"/>
  <c r="K222" i="25"/>
  <c r="J222" i="25"/>
  <c r="I222" i="25"/>
  <c r="H222" i="25"/>
  <c r="G222" i="25"/>
  <c r="M222" i="25" s="1"/>
  <c r="M221" i="25"/>
  <c r="L221" i="25"/>
  <c r="K221" i="25"/>
  <c r="J221" i="25"/>
  <c r="I221" i="25"/>
  <c r="G221" i="25"/>
  <c r="L220" i="25"/>
  <c r="K220" i="25"/>
  <c r="J220" i="25"/>
  <c r="I220" i="25"/>
  <c r="M219" i="25"/>
  <c r="L219" i="25"/>
  <c r="K219" i="25"/>
  <c r="J219" i="25"/>
  <c r="I219" i="25"/>
  <c r="H219" i="25"/>
  <c r="N219" i="25" s="1"/>
  <c r="G219" i="25"/>
  <c r="L218" i="25"/>
  <c r="K218" i="25"/>
  <c r="I218" i="25"/>
  <c r="H218" i="25"/>
  <c r="N218" i="25" s="1"/>
  <c r="N217" i="25"/>
  <c r="M217" i="25"/>
  <c r="L217" i="25"/>
  <c r="K217" i="25"/>
  <c r="J217" i="25"/>
  <c r="I217" i="25"/>
  <c r="H217" i="25"/>
  <c r="G217" i="25"/>
  <c r="L216" i="25"/>
  <c r="K216" i="25"/>
  <c r="J216" i="25"/>
  <c r="I216" i="25"/>
  <c r="N215" i="25"/>
  <c r="M215" i="25"/>
  <c r="L215" i="25"/>
  <c r="K215" i="25"/>
  <c r="J215" i="25"/>
  <c r="H215" i="25"/>
  <c r="G215" i="25"/>
  <c r="M214" i="25"/>
  <c r="L214" i="25"/>
  <c r="K214" i="25"/>
  <c r="J214" i="25"/>
  <c r="I214" i="25"/>
  <c r="H214" i="25"/>
  <c r="N214" i="25" s="1"/>
  <c r="G214" i="25"/>
  <c r="M213" i="25"/>
  <c r="L213" i="25"/>
  <c r="K213" i="25"/>
  <c r="J213" i="25"/>
  <c r="I213" i="25"/>
  <c r="H213" i="25"/>
  <c r="N213" i="25" s="1"/>
  <c r="G213" i="25"/>
  <c r="M212" i="25"/>
  <c r="L212" i="25"/>
  <c r="K212" i="25"/>
  <c r="J212" i="25"/>
  <c r="I212" i="25"/>
  <c r="H212" i="25"/>
  <c r="N212" i="25" s="1"/>
  <c r="G212" i="25"/>
  <c r="M211" i="25"/>
  <c r="L211" i="25"/>
  <c r="K211" i="25"/>
  <c r="J211" i="25"/>
  <c r="I211" i="25"/>
  <c r="H211" i="25"/>
  <c r="N211" i="25" s="1"/>
  <c r="G211" i="25"/>
  <c r="M210" i="25"/>
  <c r="L210" i="25"/>
  <c r="K210" i="25"/>
  <c r="J210" i="25"/>
  <c r="I210" i="25"/>
  <c r="H210" i="25"/>
  <c r="N210" i="25" s="1"/>
  <c r="G210" i="25"/>
  <c r="L209" i="25"/>
  <c r="K209" i="25"/>
  <c r="J209" i="25"/>
  <c r="I209" i="25"/>
  <c r="G209" i="25"/>
  <c r="M209" i="25" s="1"/>
  <c r="N208" i="25"/>
  <c r="L208" i="25"/>
  <c r="K208" i="25"/>
  <c r="J208" i="25"/>
  <c r="I208" i="25"/>
  <c r="H208" i="25"/>
  <c r="G208" i="25"/>
  <c r="M208" i="25" s="1"/>
  <c r="N207" i="25"/>
  <c r="L207" i="25"/>
  <c r="K207" i="25"/>
  <c r="J207" i="25"/>
  <c r="I207" i="25"/>
  <c r="H207" i="25"/>
  <c r="G207" i="25"/>
  <c r="M207" i="25" s="1"/>
  <c r="N206" i="25"/>
  <c r="L206" i="25"/>
  <c r="K206" i="25"/>
  <c r="J206" i="25"/>
  <c r="I206" i="25"/>
  <c r="H206" i="25"/>
  <c r="G206" i="25"/>
  <c r="M206" i="25" s="1"/>
  <c r="N205" i="25"/>
  <c r="L205" i="25"/>
  <c r="K205" i="25"/>
  <c r="J205" i="25"/>
  <c r="I205" i="25"/>
  <c r="H205" i="25"/>
  <c r="G205" i="25"/>
  <c r="M205" i="25" s="1"/>
  <c r="L204" i="25"/>
  <c r="K204" i="25"/>
  <c r="J204" i="25"/>
  <c r="I204" i="25"/>
  <c r="L203" i="25"/>
  <c r="K203" i="25"/>
  <c r="I203" i="25"/>
  <c r="L202" i="25"/>
  <c r="K202" i="25"/>
  <c r="J202" i="25"/>
  <c r="L201" i="25"/>
  <c r="K201" i="25"/>
  <c r="J201" i="25"/>
  <c r="I201" i="25"/>
  <c r="G201" i="25"/>
  <c r="M201" i="25" s="1"/>
  <c r="N200" i="25"/>
  <c r="L200" i="25"/>
  <c r="K200" i="25"/>
  <c r="J200" i="25"/>
  <c r="I200" i="25"/>
  <c r="H200" i="25"/>
  <c r="G200" i="25"/>
  <c r="M200" i="25" s="1"/>
  <c r="N199" i="25"/>
  <c r="L199" i="25"/>
  <c r="K199" i="25"/>
  <c r="J199" i="25"/>
  <c r="I199" i="25"/>
  <c r="H199" i="25"/>
  <c r="G199" i="25"/>
  <c r="M199" i="25" s="1"/>
  <c r="N198" i="25"/>
  <c r="L198" i="25"/>
  <c r="K198" i="25"/>
  <c r="J198" i="25"/>
  <c r="I198" i="25"/>
  <c r="H198" i="25"/>
  <c r="M197" i="25"/>
  <c r="L197" i="25"/>
  <c r="K197" i="25"/>
  <c r="J197" i="25"/>
  <c r="I197" i="25"/>
  <c r="H197" i="25"/>
  <c r="N197" i="25" s="1"/>
  <c r="G197" i="25"/>
  <c r="M196" i="25"/>
  <c r="L196" i="25"/>
  <c r="K196" i="25"/>
  <c r="J196" i="25"/>
  <c r="I196" i="25"/>
  <c r="H196" i="25"/>
  <c r="N196" i="25" s="1"/>
  <c r="G196" i="25"/>
  <c r="L195" i="25"/>
  <c r="K195" i="25"/>
  <c r="N194" i="25"/>
  <c r="L194" i="25"/>
  <c r="K194" i="25"/>
  <c r="J194" i="25"/>
  <c r="I194" i="25"/>
  <c r="H194" i="25"/>
  <c r="G194" i="25"/>
  <c r="M194" i="25" s="1"/>
  <c r="N193" i="25"/>
  <c r="L193" i="25"/>
  <c r="K193" i="25"/>
  <c r="J193" i="25"/>
  <c r="I193" i="25"/>
  <c r="H193" i="25"/>
  <c r="M192" i="25"/>
  <c r="L192" i="25"/>
  <c r="K192" i="25"/>
  <c r="J192" i="25"/>
  <c r="I192" i="25"/>
  <c r="H192" i="25"/>
  <c r="N192" i="25" s="1"/>
  <c r="G192" i="25"/>
  <c r="L191" i="25"/>
  <c r="K191" i="25"/>
  <c r="J191" i="25"/>
  <c r="H191" i="25"/>
  <c r="N191" i="25" s="1"/>
  <c r="G191" i="25"/>
  <c r="M191" i="25" s="1"/>
  <c r="L190" i="25"/>
  <c r="K190" i="25"/>
  <c r="J190" i="25"/>
  <c r="I190" i="25"/>
  <c r="H190" i="25"/>
  <c r="N190" i="25" s="1"/>
  <c r="G190" i="25"/>
  <c r="M190" i="25" s="1"/>
  <c r="N189" i="25"/>
  <c r="L189" i="25"/>
  <c r="K189" i="25"/>
  <c r="J189" i="25"/>
  <c r="I189" i="25"/>
  <c r="H189" i="25"/>
  <c r="F188" i="25"/>
  <c r="J358" i="25" s="1"/>
  <c r="E188" i="25"/>
  <c r="I329" i="25" s="1"/>
  <c r="D188" i="25"/>
  <c r="H338" i="25" s="1"/>
  <c r="N338" i="25" s="1"/>
  <c r="C188" i="25"/>
  <c r="G327" i="25" s="1"/>
  <c r="M327" i="25" s="1"/>
  <c r="N180" i="25"/>
  <c r="M180" i="25"/>
  <c r="L180" i="25"/>
  <c r="K180" i="25"/>
  <c r="J180" i="25"/>
  <c r="I180" i="25"/>
  <c r="H180" i="25"/>
  <c r="G180" i="25"/>
  <c r="N179" i="25"/>
  <c r="M179" i="25"/>
  <c r="L179" i="25"/>
  <c r="K179" i="25"/>
  <c r="J179" i="25"/>
  <c r="I179" i="25"/>
  <c r="H179" i="25"/>
  <c r="G179" i="25"/>
  <c r="N178" i="25"/>
  <c r="M178" i="25"/>
  <c r="L178" i="25"/>
  <c r="K178" i="25"/>
  <c r="J178" i="25"/>
  <c r="I178" i="25"/>
  <c r="H178" i="25"/>
  <c r="G178" i="25"/>
  <c r="N177" i="25"/>
  <c r="M177" i="25"/>
  <c r="L177" i="25"/>
  <c r="K177" i="25"/>
  <c r="J177" i="25"/>
  <c r="I177" i="25"/>
  <c r="H177" i="25"/>
  <c r="G177" i="25"/>
  <c r="N176" i="25"/>
  <c r="M176" i="25"/>
  <c r="L176" i="25"/>
  <c r="K176" i="25"/>
  <c r="J176" i="25"/>
  <c r="I176" i="25"/>
  <c r="H176" i="25"/>
  <c r="G176" i="25"/>
  <c r="N175" i="25"/>
  <c r="M175" i="25"/>
  <c r="L175" i="25"/>
  <c r="K175" i="25"/>
  <c r="J175" i="25"/>
  <c r="I175" i="25"/>
  <c r="H175" i="25"/>
  <c r="G175" i="25"/>
  <c r="N174" i="25"/>
  <c r="M174" i="25"/>
  <c r="L174" i="25"/>
  <c r="K174" i="25"/>
  <c r="J174" i="25"/>
  <c r="I174" i="25"/>
  <c r="H174" i="25"/>
  <c r="G174" i="25"/>
  <c r="N173" i="25"/>
  <c r="M173" i="25"/>
  <c r="L173" i="25"/>
  <c r="K173" i="25"/>
  <c r="J173" i="25"/>
  <c r="I173" i="25"/>
  <c r="H173" i="25"/>
  <c r="G173" i="25"/>
  <c r="N172" i="25"/>
  <c r="M172" i="25"/>
  <c r="L172" i="25"/>
  <c r="K172" i="25"/>
  <c r="J172" i="25"/>
  <c r="I172" i="25"/>
  <c r="H172" i="25"/>
  <c r="G172" i="25"/>
  <c r="N171" i="25"/>
  <c r="M171" i="25"/>
  <c r="L171" i="25"/>
  <c r="K171" i="25"/>
  <c r="J171" i="25"/>
  <c r="I171" i="25"/>
  <c r="H171" i="25"/>
  <c r="G171" i="25"/>
  <c r="N170" i="25"/>
  <c r="M170" i="25"/>
  <c r="L170" i="25"/>
  <c r="K170" i="25"/>
  <c r="J170" i="25"/>
  <c r="I170" i="25"/>
  <c r="H170" i="25"/>
  <c r="G170" i="25"/>
  <c r="M169" i="25"/>
  <c r="L169" i="25"/>
  <c r="K169" i="25"/>
  <c r="J169" i="25"/>
  <c r="I169" i="25"/>
  <c r="G169" i="25"/>
  <c r="L168" i="25"/>
  <c r="K168" i="25"/>
  <c r="J168" i="25"/>
  <c r="I168" i="25"/>
  <c r="H168" i="25"/>
  <c r="N168" i="25" s="1"/>
  <c r="G168" i="25"/>
  <c r="M168" i="25" s="1"/>
  <c r="L167" i="25"/>
  <c r="K167" i="25"/>
  <c r="J167" i="25"/>
  <c r="I167" i="25"/>
  <c r="H167" i="25"/>
  <c r="N167" i="25" s="1"/>
  <c r="G167" i="25"/>
  <c r="M167" i="25" s="1"/>
  <c r="L166" i="25"/>
  <c r="K166" i="25"/>
  <c r="J166" i="25"/>
  <c r="I166" i="25"/>
  <c r="H166" i="25"/>
  <c r="N166" i="25" s="1"/>
  <c r="G166" i="25"/>
  <c r="M166" i="25" s="1"/>
  <c r="L165" i="25"/>
  <c r="K165" i="25"/>
  <c r="J165" i="25"/>
  <c r="I165" i="25"/>
  <c r="H165" i="25"/>
  <c r="N165" i="25" s="1"/>
  <c r="G165" i="25"/>
  <c r="M165" i="25" s="1"/>
  <c r="L164" i="25"/>
  <c r="K164" i="25"/>
  <c r="J164" i="25"/>
  <c r="I164" i="25"/>
  <c r="H164" i="25"/>
  <c r="N164" i="25" s="1"/>
  <c r="G164" i="25"/>
  <c r="M164" i="25" s="1"/>
  <c r="L163" i="25"/>
  <c r="K163" i="25"/>
  <c r="J163" i="25"/>
  <c r="I163" i="25"/>
  <c r="H163" i="25"/>
  <c r="N163" i="25" s="1"/>
  <c r="G163" i="25"/>
  <c r="M163" i="25" s="1"/>
  <c r="L162" i="25"/>
  <c r="K162" i="25"/>
  <c r="J162" i="25"/>
  <c r="I162" i="25"/>
  <c r="H162" i="25"/>
  <c r="N162" i="25" s="1"/>
  <c r="G162" i="25"/>
  <c r="M162" i="25" s="1"/>
  <c r="L161" i="25"/>
  <c r="K161" i="25"/>
  <c r="J161" i="25"/>
  <c r="I161" i="25"/>
  <c r="H161" i="25"/>
  <c r="N161" i="25" s="1"/>
  <c r="G161" i="25"/>
  <c r="M161" i="25" s="1"/>
  <c r="N160" i="25"/>
  <c r="L160" i="25"/>
  <c r="K160" i="25"/>
  <c r="I160" i="25"/>
  <c r="H160" i="25"/>
  <c r="G160" i="25"/>
  <c r="M160" i="25" s="1"/>
  <c r="N159" i="25"/>
  <c r="L159" i="25"/>
  <c r="K159" i="25"/>
  <c r="J159" i="25"/>
  <c r="I159" i="25"/>
  <c r="H159" i="25"/>
  <c r="G159" i="25"/>
  <c r="M159" i="25" s="1"/>
  <c r="N158" i="25"/>
  <c r="L158" i="25"/>
  <c r="K158" i="25"/>
  <c r="J158" i="25"/>
  <c r="I158" i="25"/>
  <c r="H158" i="25"/>
  <c r="G158" i="25"/>
  <c r="M158" i="25" s="1"/>
  <c r="N157" i="25"/>
  <c r="L157" i="25"/>
  <c r="K157" i="25"/>
  <c r="J157" i="25"/>
  <c r="I157" i="25"/>
  <c r="H157" i="25"/>
  <c r="G157" i="25"/>
  <c r="M157" i="25" s="1"/>
  <c r="N156" i="25"/>
  <c r="L156" i="25"/>
  <c r="K156" i="25"/>
  <c r="J156" i="25"/>
  <c r="I156" i="25"/>
  <c r="H156" i="25"/>
  <c r="G156" i="25"/>
  <c r="M156" i="25" s="1"/>
  <c r="N155" i="25"/>
  <c r="L155" i="25"/>
  <c r="K155" i="25"/>
  <c r="J155" i="25"/>
  <c r="I155" i="25"/>
  <c r="H155" i="25"/>
  <c r="G155" i="25"/>
  <c r="M155" i="25" s="1"/>
  <c r="N154" i="25"/>
  <c r="L154" i="25"/>
  <c r="K154" i="25"/>
  <c r="J154" i="25"/>
  <c r="I154" i="25"/>
  <c r="H154" i="25"/>
  <c r="G154" i="25"/>
  <c r="M154" i="25" s="1"/>
  <c r="N153" i="25"/>
  <c r="L153" i="25"/>
  <c r="K153" i="25"/>
  <c r="J153" i="25"/>
  <c r="I153" i="25"/>
  <c r="H153" i="25"/>
  <c r="G153" i="25"/>
  <c r="M153" i="25" s="1"/>
  <c r="N152" i="25"/>
  <c r="L152" i="25"/>
  <c r="K152" i="25"/>
  <c r="J152" i="25"/>
  <c r="I152" i="25"/>
  <c r="H152" i="25"/>
  <c r="G152" i="25"/>
  <c r="M152" i="25" s="1"/>
  <c r="N151" i="25"/>
  <c r="L151" i="25"/>
  <c r="K151" i="25"/>
  <c r="J151" i="25"/>
  <c r="I151" i="25"/>
  <c r="H151" i="25"/>
  <c r="G151" i="25"/>
  <c r="M151" i="25" s="1"/>
  <c r="N150" i="25"/>
  <c r="L150" i="25"/>
  <c r="K150" i="25"/>
  <c r="J150" i="25"/>
  <c r="I150" i="25"/>
  <c r="H150" i="25"/>
  <c r="L149" i="25"/>
  <c r="K149" i="25"/>
  <c r="J149" i="25"/>
  <c r="N148" i="25"/>
  <c r="L148" i="25"/>
  <c r="K148" i="25"/>
  <c r="J148" i="25"/>
  <c r="H148" i="25"/>
  <c r="G148" i="25"/>
  <c r="M148" i="25" s="1"/>
  <c r="N147" i="25"/>
  <c r="M147" i="25"/>
  <c r="L147" i="25"/>
  <c r="K147" i="25"/>
  <c r="J147" i="25"/>
  <c r="H147" i="25"/>
  <c r="G147" i="25"/>
  <c r="L146" i="25"/>
  <c r="K146" i="25"/>
  <c r="J146" i="25"/>
  <c r="G146" i="25"/>
  <c r="M146" i="25" s="1"/>
  <c r="L145" i="25"/>
  <c r="K145" i="25"/>
  <c r="H145" i="25"/>
  <c r="N145" i="25" s="1"/>
  <c r="L144" i="25"/>
  <c r="K144" i="25"/>
  <c r="I144" i="25"/>
  <c r="H144" i="25"/>
  <c r="N144" i="25" s="1"/>
  <c r="L143" i="25"/>
  <c r="K143" i="25"/>
  <c r="J143" i="25"/>
  <c r="I143" i="25"/>
  <c r="H143" i="25"/>
  <c r="N143" i="25" s="1"/>
  <c r="G143" i="25"/>
  <c r="M143" i="25" s="1"/>
  <c r="L142" i="25"/>
  <c r="K142" i="25"/>
  <c r="I142" i="25"/>
  <c r="H142" i="25"/>
  <c r="N142" i="25" s="1"/>
  <c r="L141" i="25"/>
  <c r="K141" i="25"/>
  <c r="N140" i="25"/>
  <c r="L140" i="25"/>
  <c r="K140" i="25"/>
  <c r="J140" i="25"/>
  <c r="I140" i="25"/>
  <c r="H140" i="25"/>
  <c r="G140" i="25"/>
  <c r="M140" i="25" s="1"/>
  <c r="L139" i="25"/>
  <c r="K139" i="25"/>
  <c r="J139" i="25"/>
  <c r="H139" i="25"/>
  <c r="N139" i="25" s="1"/>
  <c r="L138" i="25"/>
  <c r="K138" i="25"/>
  <c r="J138" i="25"/>
  <c r="I138" i="25"/>
  <c r="H138" i="25"/>
  <c r="N138" i="25" s="1"/>
  <c r="G138" i="25"/>
  <c r="M138" i="25" s="1"/>
  <c r="M137" i="25"/>
  <c r="L137" i="25"/>
  <c r="K137" i="25"/>
  <c r="J137" i="25"/>
  <c r="I137" i="25"/>
  <c r="G137" i="25"/>
  <c r="N136" i="25"/>
  <c r="M136" i="25"/>
  <c r="L136" i="25"/>
  <c r="K136" i="25"/>
  <c r="J136" i="25"/>
  <c r="I136" i="25"/>
  <c r="H136" i="25"/>
  <c r="G136" i="25"/>
  <c r="M135" i="25"/>
  <c r="L135" i="25"/>
  <c r="K135" i="25"/>
  <c r="J135" i="25"/>
  <c r="H135" i="25"/>
  <c r="N135" i="25" s="1"/>
  <c r="G135" i="25"/>
  <c r="L134" i="25"/>
  <c r="K134" i="25"/>
  <c r="J134" i="25"/>
  <c r="I134" i="25"/>
  <c r="H134" i="25"/>
  <c r="N134" i="25" s="1"/>
  <c r="N133" i="25"/>
  <c r="M133" i="25"/>
  <c r="L133" i="25"/>
  <c r="K133" i="25"/>
  <c r="I133" i="25"/>
  <c r="H133" i="25"/>
  <c r="G133" i="25"/>
  <c r="N132" i="25"/>
  <c r="M132" i="25"/>
  <c r="L132" i="25"/>
  <c r="K132" i="25"/>
  <c r="J132" i="25"/>
  <c r="I132" i="25"/>
  <c r="H132" i="25"/>
  <c r="G132" i="25"/>
  <c r="N131" i="25"/>
  <c r="M131" i="25"/>
  <c r="L131" i="25"/>
  <c r="K131" i="25"/>
  <c r="J131" i="25"/>
  <c r="I131" i="25"/>
  <c r="H131" i="25"/>
  <c r="G131" i="25"/>
  <c r="N130" i="25"/>
  <c r="M130" i="25"/>
  <c r="L130" i="25"/>
  <c r="K130" i="25"/>
  <c r="J130" i="25"/>
  <c r="I130" i="25"/>
  <c r="H130" i="25"/>
  <c r="G130" i="25"/>
  <c r="N129" i="25"/>
  <c r="M129" i="25"/>
  <c r="L129" i="25"/>
  <c r="K129" i="25"/>
  <c r="J129" i="25"/>
  <c r="I129" i="25"/>
  <c r="H129" i="25"/>
  <c r="G129" i="25"/>
  <c r="N128" i="25"/>
  <c r="M128" i="25"/>
  <c r="L128" i="25"/>
  <c r="K128" i="25"/>
  <c r="J128" i="25"/>
  <c r="I128" i="25"/>
  <c r="H128" i="25"/>
  <c r="G128" i="25"/>
  <c r="L127" i="25"/>
  <c r="K127" i="25"/>
  <c r="J127" i="25"/>
  <c r="G127" i="25"/>
  <c r="M127" i="25" s="1"/>
  <c r="N126" i="25"/>
  <c r="L126" i="25"/>
  <c r="K126" i="25"/>
  <c r="J126" i="25"/>
  <c r="I126" i="25"/>
  <c r="H126" i="25"/>
  <c r="G126" i="25"/>
  <c r="M126" i="25" s="1"/>
  <c r="N125" i="25"/>
  <c r="L125" i="25"/>
  <c r="K125" i="25"/>
  <c r="J125" i="25"/>
  <c r="I125" i="25"/>
  <c r="H125" i="25"/>
  <c r="G125" i="25"/>
  <c r="M125" i="25" s="1"/>
  <c r="L124" i="25"/>
  <c r="K124" i="25"/>
  <c r="J124" i="25"/>
  <c r="H124" i="25"/>
  <c r="N124" i="25" s="1"/>
  <c r="L123" i="25"/>
  <c r="K123" i="25"/>
  <c r="H123" i="25"/>
  <c r="N123" i="25" s="1"/>
  <c r="G123" i="25"/>
  <c r="M123" i="25" s="1"/>
  <c r="L122" i="25"/>
  <c r="K122" i="25"/>
  <c r="J122" i="25"/>
  <c r="I122" i="25"/>
  <c r="N121" i="25"/>
  <c r="M121" i="25"/>
  <c r="L121" i="25"/>
  <c r="K121" i="25"/>
  <c r="J121" i="25"/>
  <c r="I121" i="25"/>
  <c r="H121" i="25"/>
  <c r="G121" i="25"/>
  <c r="N120" i="25"/>
  <c r="M120" i="25"/>
  <c r="L120" i="25"/>
  <c r="K120" i="25"/>
  <c r="J120" i="25"/>
  <c r="I120" i="25"/>
  <c r="H120" i="25"/>
  <c r="G120" i="25"/>
  <c r="N119" i="25"/>
  <c r="M119" i="25"/>
  <c r="L119" i="25"/>
  <c r="K119" i="25"/>
  <c r="J119" i="25"/>
  <c r="I119" i="25"/>
  <c r="H119" i="25"/>
  <c r="G119" i="25"/>
  <c r="L118" i="25"/>
  <c r="K118" i="25"/>
  <c r="J118" i="25"/>
  <c r="H118" i="25"/>
  <c r="N118" i="25" s="1"/>
  <c r="N117" i="25"/>
  <c r="L117" i="25"/>
  <c r="K117" i="25"/>
  <c r="J117" i="25"/>
  <c r="I117" i="25"/>
  <c r="H117" i="25"/>
  <c r="G117" i="25"/>
  <c r="M117" i="25" s="1"/>
  <c r="L116" i="25"/>
  <c r="K116" i="25"/>
  <c r="J116" i="25"/>
  <c r="I116" i="25"/>
  <c r="L115" i="25"/>
  <c r="K115" i="25"/>
  <c r="I115" i="25"/>
  <c r="G115" i="25"/>
  <c r="M115" i="25" s="1"/>
  <c r="L114" i="25"/>
  <c r="K114" i="25"/>
  <c r="J114" i="25"/>
  <c r="I114" i="25"/>
  <c r="H114" i="25"/>
  <c r="N114" i="25" s="1"/>
  <c r="G114" i="25"/>
  <c r="M114" i="25" s="1"/>
  <c r="L113" i="25"/>
  <c r="K113" i="25"/>
  <c r="J113" i="25"/>
  <c r="I113" i="25"/>
  <c r="H113" i="25"/>
  <c r="N113" i="25" s="1"/>
  <c r="G113" i="25"/>
  <c r="M113" i="25" s="1"/>
  <c r="L112" i="25"/>
  <c r="K112" i="25"/>
  <c r="J112" i="25"/>
  <c r="I112" i="25"/>
  <c r="H112" i="25"/>
  <c r="N112" i="25" s="1"/>
  <c r="G112" i="25"/>
  <c r="M112" i="25" s="1"/>
  <c r="M111" i="25"/>
  <c r="L111" i="25"/>
  <c r="K111" i="25"/>
  <c r="J111" i="25"/>
  <c r="I111" i="25"/>
  <c r="G111" i="25"/>
  <c r="N110" i="25"/>
  <c r="M110" i="25"/>
  <c r="L110" i="25"/>
  <c r="K110" i="25"/>
  <c r="J110" i="25"/>
  <c r="I110" i="25"/>
  <c r="H110" i="25"/>
  <c r="G110" i="25"/>
  <c r="N109" i="25"/>
  <c r="M109" i="25"/>
  <c r="L109" i="25"/>
  <c r="K109" i="25"/>
  <c r="J109" i="25"/>
  <c r="I109" i="25"/>
  <c r="H109" i="25"/>
  <c r="G109" i="25"/>
  <c r="N108" i="25"/>
  <c r="M108" i="25"/>
  <c r="L108" i="25"/>
  <c r="K108" i="25"/>
  <c r="J108" i="25"/>
  <c r="I108" i="25"/>
  <c r="H108" i="25"/>
  <c r="G108" i="25"/>
  <c r="L107" i="25"/>
  <c r="K107" i="25"/>
  <c r="J107" i="25"/>
  <c r="I107" i="25"/>
  <c r="G107" i="25"/>
  <c r="M107" i="25" s="1"/>
  <c r="L106" i="25"/>
  <c r="K106" i="25"/>
  <c r="J106" i="25"/>
  <c r="I106" i="25"/>
  <c r="H106" i="25"/>
  <c r="N106" i="25" s="1"/>
  <c r="G106" i="25"/>
  <c r="M106" i="25" s="1"/>
  <c r="L105" i="25"/>
  <c r="K105" i="25"/>
  <c r="J105" i="25"/>
  <c r="I105" i="25"/>
  <c r="H105" i="25"/>
  <c r="N105" i="25" s="1"/>
  <c r="G105" i="25"/>
  <c r="M105" i="25" s="1"/>
  <c r="N104" i="25"/>
  <c r="L104" i="25"/>
  <c r="K104" i="25"/>
  <c r="I104" i="25"/>
  <c r="H104" i="25"/>
  <c r="G104" i="25"/>
  <c r="M104" i="25" s="1"/>
  <c r="L103" i="25"/>
  <c r="K103" i="25"/>
  <c r="M102" i="25"/>
  <c r="L102" i="25"/>
  <c r="K102" i="25"/>
  <c r="J102" i="25"/>
  <c r="I102" i="25"/>
  <c r="H102" i="25"/>
  <c r="N102" i="25" s="1"/>
  <c r="G102" i="25"/>
  <c r="L101" i="25"/>
  <c r="K101" i="25"/>
  <c r="G101" i="25"/>
  <c r="M101" i="25" s="1"/>
  <c r="L100" i="25"/>
  <c r="K100" i="25"/>
  <c r="J100" i="25"/>
  <c r="L99" i="25"/>
  <c r="K99" i="25"/>
  <c r="I99" i="25"/>
  <c r="G99" i="25"/>
  <c r="M99" i="25" s="1"/>
  <c r="M98" i="25"/>
  <c r="L98" i="25"/>
  <c r="K98" i="25"/>
  <c r="J98" i="25"/>
  <c r="I98" i="25"/>
  <c r="H98" i="25"/>
  <c r="N98" i="25" s="1"/>
  <c r="G98" i="25"/>
  <c r="L97" i="25"/>
  <c r="K97" i="25"/>
  <c r="J97" i="25"/>
  <c r="H97" i="25"/>
  <c r="N97" i="25" s="1"/>
  <c r="G97" i="25"/>
  <c r="M97" i="25" s="1"/>
  <c r="L96" i="25"/>
  <c r="K96" i="25"/>
  <c r="J96" i="25"/>
  <c r="I96" i="25"/>
  <c r="H96" i="25"/>
  <c r="N96" i="25" s="1"/>
  <c r="G96" i="25"/>
  <c r="M96" i="25" s="1"/>
  <c r="L95" i="25"/>
  <c r="K95" i="25"/>
  <c r="J95" i="25"/>
  <c r="I95" i="25"/>
  <c r="H95" i="25"/>
  <c r="N95" i="25" s="1"/>
  <c r="G95" i="25"/>
  <c r="M95" i="25" s="1"/>
  <c r="L94" i="25"/>
  <c r="K94" i="25"/>
  <c r="J94" i="25"/>
  <c r="I94" i="25"/>
  <c r="H94" i="25"/>
  <c r="N94" i="25" s="1"/>
  <c r="G94" i="25"/>
  <c r="M94" i="25" s="1"/>
  <c r="N93" i="25"/>
  <c r="L93" i="25"/>
  <c r="K93" i="25"/>
  <c r="J93" i="25"/>
  <c r="I93" i="25"/>
  <c r="H93" i="25"/>
  <c r="N92" i="25"/>
  <c r="M92" i="25"/>
  <c r="L92" i="25"/>
  <c r="K92" i="25"/>
  <c r="J92" i="25"/>
  <c r="I92" i="25"/>
  <c r="H92" i="25"/>
  <c r="G92" i="25"/>
  <c r="N91" i="25"/>
  <c r="M91" i="25"/>
  <c r="L91" i="25"/>
  <c r="K91" i="25"/>
  <c r="J91" i="25"/>
  <c r="I91" i="25"/>
  <c r="H91" i="25"/>
  <c r="G91" i="25"/>
  <c r="N90" i="25"/>
  <c r="M90" i="25"/>
  <c r="L90" i="25"/>
  <c r="K90" i="25"/>
  <c r="J90" i="25"/>
  <c r="I90" i="25"/>
  <c r="H90" i="25"/>
  <c r="G90" i="25"/>
  <c r="N89" i="25"/>
  <c r="M89" i="25"/>
  <c r="L89" i="25"/>
  <c r="K89" i="25"/>
  <c r="J89" i="25"/>
  <c r="I89" i="25"/>
  <c r="H89" i="25"/>
  <c r="G89" i="25"/>
  <c r="N88" i="25"/>
  <c r="M88" i="25"/>
  <c r="L88" i="25"/>
  <c r="K88" i="25"/>
  <c r="J88" i="25"/>
  <c r="I88" i="25"/>
  <c r="H88" i="25"/>
  <c r="G88" i="25"/>
  <c r="N87" i="25"/>
  <c r="M87" i="25"/>
  <c r="L87" i="25"/>
  <c r="K87" i="25"/>
  <c r="J87" i="25"/>
  <c r="I87" i="25"/>
  <c r="H87" i="25"/>
  <c r="G87" i="25"/>
  <c r="L86" i="25"/>
  <c r="K86" i="25"/>
  <c r="I86" i="25"/>
  <c r="L85" i="25"/>
  <c r="K85" i="25"/>
  <c r="J85" i="25"/>
  <c r="H85" i="25"/>
  <c r="N85" i="25" s="1"/>
  <c r="G85" i="25"/>
  <c r="M85" i="25" s="1"/>
  <c r="N84" i="25"/>
  <c r="L84" i="25"/>
  <c r="K84" i="25"/>
  <c r="J84" i="25"/>
  <c r="I84" i="25"/>
  <c r="H84" i="25"/>
  <c r="N83" i="25"/>
  <c r="M83" i="25"/>
  <c r="L83" i="25"/>
  <c r="K83" i="25"/>
  <c r="J83" i="25"/>
  <c r="I83" i="25"/>
  <c r="H83" i="25"/>
  <c r="G83" i="25"/>
  <c r="L82" i="25"/>
  <c r="K82" i="25"/>
  <c r="J82" i="25"/>
  <c r="F81" i="25"/>
  <c r="J160" i="25" s="1"/>
  <c r="E81" i="25"/>
  <c r="I149" i="25" s="1"/>
  <c r="D81" i="25"/>
  <c r="H169" i="25" s="1"/>
  <c r="N169" i="25" s="1"/>
  <c r="C81" i="25"/>
  <c r="G150" i="25" s="1"/>
  <c r="M150" i="25" s="1"/>
  <c r="L73" i="25"/>
  <c r="K73" i="25"/>
  <c r="J73" i="25"/>
  <c r="I73" i="25"/>
  <c r="H73" i="25"/>
  <c r="N73" i="25" s="1"/>
  <c r="G73" i="25"/>
  <c r="M73" i="25" s="1"/>
  <c r="L72" i="25"/>
  <c r="K72" i="25"/>
  <c r="J72" i="25"/>
  <c r="I72" i="25"/>
  <c r="H72" i="25"/>
  <c r="N72" i="25" s="1"/>
  <c r="G72" i="25"/>
  <c r="M72" i="25" s="1"/>
  <c r="L71" i="25"/>
  <c r="K71" i="25"/>
  <c r="J71" i="25"/>
  <c r="I71" i="25"/>
  <c r="H71" i="25"/>
  <c r="N71" i="25" s="1"/>
  <c r="G71" i="25"/>
  <c r="M71" i="25" s="1"/>
  <c r="L70" i="25"/>
  <c r="K70" i="25"/>
  <c r="J70" i="25"/>
  <c r="I70" i="25"/>
  <c r="H70" i="25"/>
  <c r="N70" i="25" s="1"/>
  <c r="G70" i="25"/>
  <c r="M70" i="25" s="1"/>
  <c r="L69" i="25"/>
  <c r="K69" i="25"/>
  <c r="J69" i="25"/>
  <c r="I69" i="25"/>
  <c r="H69" i="25"/>
  <c r="N69" i="25" s="1"/>
  <c r="G69" i="25"/>
  <c r="M69" i="25" s="1"/>
  <c r="L68" i="25"/>
  <c r="K68" i="25"/>
  <c r="J68" i="25"/>
  <c r="I68" i="25"/>
  <c r="H68" i="25"/>
  <c r="N68" i="25" s="1"/>
  <c r="G68" i="25"/>
  <c r="M68" i="25" s="1"/>
  <c r="L67" i="25"/>
  <c r="K67" i="25"/>
  <c r="J67" i="25"/>
  <c r="I67" i="25"/>
  <c r="H67" i="25"/>
  <c r="N67" i="25" s="1"/>
  <c r="G67" i="25"/>
  <c r="M67" i="25" s="1"/>
  <c r="L66" i="25"/>
  <c r="K66" i="25"/>
  <c r="J66" i="25"/>
  <c r="I66" i="25"/>
  <c r="H66" i="25"/>
  <c r="N66" i="25" s="1"/>
  <c r="G66" i="25"/>
  <c r="M66" i="25" s="1"/>
  <c r="L65" i="25"/>
  <c r="K65" i="25"/>
  <c r="J65" i="25"/>
  <c r="I65" i="25"/>
  <c r="H65" i="25"/>
  <c r="N65" i="25" s="1"/>
  <c r="G65" i="25"/>
  <c r="M65" i="25" s="1"/>
  <c r="L64" i="25"/>
  <c r="K64" i="25"/>
  <c r="J64" i="25"/>
  <c r="I64" i="25"/>
  <c r="H64" i="25"/>
  <c r="N64" i="25" s="1"/>
  <c r="G64" i="25"/>
  <c r="M64" i="25" s="1"/>
  <c r="L63" i="25"/>
  <c r="K63" i="25"/>
  <c r="J63" i="25"/>
  <c r="I63" i="25"/>
  <c r="H63" i="25"/>
  <c r="N63" i="25" s="1"/>
  <c r="G63" i="25"/>
  <c r="M63" i="25" s="1"/>
  <c r="L62" i="25"/>
  <c r="K62" i="25"/>
  <c r="J62" i="25"/>
  <c r="I62" i="25"/>
  <c r="H62" i="25"/>
  <c r="N62" i="25" s="1"/>
  <c r="G62" i="25"/>
  <c r="M62" i="25" s="1"/>
  <c r="L61" i="25"/>
  <c r="K61" i="25"/>
  <c r="J61" i="25"/>
  <c r="I61" i="25"/>
  <c r="H61" i="25"/>
  <c r="N61" i="25" s="1"/>
  <c r="G61" i="25"/>
  <c r="M61" i="25" s="1"/>
  <c r="L60" i="25"/>
  <c r="K60" i="25"/>
  <c r="J60" i="25"/>
  <c r="I60" i="25"/>
  <c r="H60" i="25"/>
  <c r="N60" i="25" s="1"/>
  <c r="G60" i="25"/>
  <c r="M60" i="25" s="1"/>
  <c r="L59" i="25"/>
  <c r="K59" i="25"/>
  <c r="J59" i="25"/>
  <c r="I59" i="25"/>
  <c r="H59" i="25"/>
  <c r="N59" i="25" s="1"/>
  <c r="G59" i="25"/>
  <c r="M59" i="25" s="1"/>
  <c r="L58" i="25"/>
  <c r="K58" i="25"/>
  <c r="J58" i="25"/>
  <c r="I58" i="25"/>
  <c r="H58" i="25"/>
  <c r="N58" i="25" s="1"/>
  <c r="G58" i="25"/>
  <c r="M58" i="25" s="1"/>
  <c r="L57" i="25"/>
  <c r="K57" i="25"/>
  <c r="J57" i="25"/>
  <c r="I57" i="25"/>
  <c r="H57" i="25"/>
  <c r="N57" i="25" s="1"/>
  <c r="G57" i="25"/>
  <c r="M57" i="25" s="1"/>
  <c r="L56" i="25"/>
  <c r="K56" i="25"/>
  <c r="J56" i="25"/>
  <c r="I56" i="25"/>
  <c r="H56" i="25"/>
  <c r="N56" i="25" s="1"/>
  <c r="G56" i="25"/>
  <c r="M56" i="25" s="1"/>
  <c r="L55" i="25"/>
  <c r="K55" i="25"/>
  <c r="J55" i="25"/>
  <c r="I55" i="25"/>
  <c r="H55" i="25"/>
  <c r="N55" i="25" s="1"/>
  <c r="G55" i="25"/>
  <c r="M55" i="25" s="1"/>
  <c r="L54" i="25"/>
  <c r="K54" i="25"/>
  <c r="J54" i="25"/>
  <c r="I54" i="25"/>
  <c r="H54" i="25"/>
  <c r="N54" i="25" s="1"/>
  <c r="G54" i="25"/>
  <c r="M54" i="25" s="1"/>
  <c r="L53" i="25"/>
  <c r="K53" i="25"/>
  <c r="J53" i="25"/>
  <c r="I53" i="25"/>
  <c r="H53" i="25"/>
  <c r="N53" i="25" s="1"/>
  <c r="G53" i="25"/>
  <c r="M53" i="25" s="1"/>
  <c r="N52" i="25"/>
  <c r="L52" i="25"/>
  <c r="K52" i="25"/>
  <c r="I52" i="25"/>
  <c r="H52" i="25"/>
  <c r="G52" i="25"/>
  <c r="M52" i="25" s="1"/>
  <c r="N51" i="25"/>
  <c r="L51" i="25"/>
  <c r="K51" i="25"/>
  <c r="J51" i="25"/>
  <c r="I51" i="25"/>
  <c r="H51" i="25"/>
  <c r="G51" i="25"/>
  <c r="M51" i="25" s="1"/>
  <c r="L50" i="25"/>
  <c r="K50" i="25"/>
  <c r="J50" i="25"/>
  <c r="I50" i="25"/>
  <c r="G50" i="25"/>
  <c r="M50" i="25" s="1"/>
  <c r="M49" i="25"/>
  <c r="L49" i="25"/>
  <c r="K49" i="25"/>
  <c r="J49" i="25"/>
  <c r="I49" i="25"/>
  <c r="H49" i="25"/>
  <c r="N49" i="25" s="1"/>
  <c r="G49" i="25"/>
  <c r="M48" i="25"/>
  <c r="L48" i="25"/>
  <c r="K48" i="25"/>
  <c r="J48" i="25"/>
  <c r="I48" i="25"/>
  <c r="H48" i="25"/>
  <c r="N48" i="25" s="1"/>
  <c r="G48" i="25"/>
  <c r="M47" i="25"/>
  <c r="L47" i="25"/>
  <c r="K47" i="25"/>
  <c r="J47" i="25"/>
  <c r="I47" i="25"/>
  <c r="H47" i="25"/>
  <c r="N47" i="25" s="1"/>
  <c r="G47" i="25"/>
  <c r="M46" i="25"/>
  <c r="L46" i="25"/>
  <c r="K46" i="25"/>
  <c r="J46" i="25"/>
  <c r="I46" i="25"/>
  <c r="H46" i="25"/>
  <c r="N46" i="25" s="1"/>
  <c r="G46" i="25"/>
  <c r="M45" i="25"/>
  <c r="L45" i="25"/>
  <c r="K45" i="25"/>
  <c r="J45" i="25"/>
  <c r="I45" i="25"/>
  <c r="H45" i="25"/>
  <c r="N45" i="25" s="1"/>
  <c r="G45" i="25"/>
  <c r="M44" i="25"/>
  <c r="L44" i="25"/>
  <c r="K44" i="25"/>
  <c r="J44" i="25"/>
  <c r="I44" i="25"/>
  <c r="H44" i="25"/>
  <c r="N44" i="25" s="1"/>
  <c r="G44" i="25"/>
  <c r="M43" i="25"/>
  <c r="L43" i="25"/>
  <c r="K43" i="25"/>
  <c r="J43" i="25"/>
  <c r="I43" i="25"/>
  <c r="H43" i="25"/>
  <c r="N43" i="25" s="1"/>
  <c r="G43" i="25"/>
  <c r="M42" i="25"/>
  <c r="L42" i="25"/>
  <c r="K42" i="25"/>
  <c r="J42" i="25"/>
  <c r="I42" i="25"/>
  <c r="H42" i="25"/>
  <c r="N42" i="25" s="1"/>
  <c r="G42" i="25"/>
  <c r="M41" i="25"/>
  <c r="L41" i="25"/>
  <c r="K41" i="25"/>
  <c r="J41" i="25"/>
  <c r="I41" i="25"/>
  <c r="H41" i="25"/>
  <c r="N41" i="25" s="1"/>
  <c r="G41" i="25"/>
  <c r="M40" i="25"/>
  <c r="L40" i="25"/>
  <c r="K40" i="25"/>
  <c r="J40" i="25"/>
  <c r="I40" i="25"/>
  <c r="H40" i="25"/>
  <c r="N40" i="25" s="1"/>
  <c r="G40" i="25"/>
  <c r="M39" i="25"/>
  <c r="L39" i="25"/>
  <c r="K39" i="25"/>
  <c r="J39" i="25"/>
  <c r="I39" i="25"/>
  <c r="H39" i="25"/>
  <c r="N39" i="25" s="1"/>
  <c r="G39" i="25"/>
  <c r="M38" i="25"/>
  <c r="L38" i="25"/>
  <c r="K38" i="25"/>
  <c r="J38" i="25"/>
  <c r="I38" i="25"/>
  <c r="H38" i="25"/>
  <c r="N38" i="25" s="1"/>
  <c r="G38" i="25"/>
  <c r="N37" i="25"/>
  <c r="M37" i="25"/>
  <c r="L37" i="25"/>
  <c r="K37" i="25"/>
  <c r="J37" i="25"/>
  <c r="I37" i="25"/>
  <c r="H37" i="25"/>
  <c r="G37" i="25"/>
  <c r="N36" i="25"/>
  <c r="M36" i="25"/>
  <c r="L36" i="25"/>
  <c r="K36" i="25"/>
  <c r="J36" i="25"/>
  <c r="I36" i="25"/>
  <c r="H36" i="25"/>
  <c r="G36" i="25"/>
  <c r="N35" i="25"/>
  <c r="M35" i="25"/>
  <c r="L35" i="25"/>
  <c r="K35" i="25"/>
  <c r="J35" i="25"/>
  <c r="I35" i="25"/>
  <c r="H35" i="25"/>
  <c r="G35" i="25"/>
  <c r="N34" i="25"/>
  <c r="M34" i="25"/>
  <c r="L34" i="25"/>
  <c r="K34" i="25"/>
  <c r="J34" i="25"/>
  <c r="I34" i="25"/>
  <c r="H34" i="25"/>
  <c r="G34" i="25"/>
  <c r="N33" i="25"/>
  <c r="M33" i="25"/>
  <c r="L33" i="25"/>
  <c r="K33" i="25"/>
  <c r="J33" i="25"/>
  <c r="I33" i="25"/>
  <c r="H33" i="25"/>
  <c r="G33" i="25"/>
  <c r="N32" i="25"/>
  <c r="M32" i="25"/>
  <c r="L32" i="25"/>
  <c r="K32" i="25"/>
  <c r="J32" i="25"/>
  <c r="I32" i="25"/>
  <c r="H32" i="25"/>
  <c r="G32" i="25"/>
  <c r="N31" i="25"/>
  <c r="M31" i="25"/>
  <c r="L31" i="25"/>
  <c r="K31" i="25"/>
  <c r="J31" i="25"/>
  <c r="I31" i="25"/>
  <c r="H31" i="25"/>
  <c r="G31" i="25"/>
  <c r="N30" i="25"/>
  <c r="M30" i="25"/>
  <c r="L30" i="25"/>
  <c r="K30" i="25"/>
  <c r="J30" i="25"/>
  <c r="I30" i="25"/>
  <c r="H30" i="25"/>
  <c r="G30" i="25"/>
  <c r="L29" i="25"/>
  <c r="K29" i="25"/>
  <c r="J29" i="25"/>
  <c r="I29" i="25"/>
  <c r="G29" i="25"/>
  <c r="M29" i="25" s="1"/>
  <c r="L28" i="25"/>
  <c r="K28" i="25"/>
  <c r="J28" i="25"/>
  <c r="I28" i="25"/>
  <c r="H28" i="25"/>
  <c r="N28" i="25" s="1"/>
  <c r="G28" i="25"/>
  <c r="M28" i="25" s="1"/>
  <c r="L27" i="25"/>
  <c r="K27" i="25"/>
  <c r="J27" i="25"/>
  <c r="I27" i="25"/>
  <c r="H27" i="25"/>
  <c r="N27" i="25" s="1"/>
  <c r="G27" i="25"/>
  <c r="M27" i="25" s="1"/>
  <c r="L26" i="25"/>
  <c r="K26" i="25"/>
  <c r="J26" i="25"/>
  <c r="I26" i="25"/>
  <c r="H26" i="25"/>
  <c r="N26" i="25" s="1"/>
  <c r="G26" i="25"/>
  <c r="M26" i="25" s="1"/>
  <c r="L25" i="25"/>
  <c r="K25" i="25"/>
  <c r="J25" i="25"/>
  <c r="I25" i="25"/>
  <c r="H25" i="25"/>
  <c r="N25" i="25" s="1"/>
  <c r="G25" i="25"/>
  <c r="M25" i="25" s="1"/>
  <c r="L24" i="25"/>
  <c r="K24" i="25"/>
  <c r="J24" i="25"/>
  <c r="H24" i="25"/>
  <c r="N24" i="25" s="1"/>
  <c r="M23" i="25"/>
  <c r="L23" i="25"/>
  <c r="K23" i="25"/>
  <c r="J23" i="25"/>
  <c r="I23" i="25"/>
  <c r="H23" i="25"/>
  <c r="N23" i="25" s="1"/>
  <c r="G23" i="25"/>
  <c r="F22" i="25"/>
  <c r="J52" i="25" s="1"/>
  <c r="E22" i="25"/>
  <c r="I24" i="25" s="1"/>
  <c r="D22" i="25"/>
  <c r="H50" i="25" s="1"/>
  <c r="N50" i="25" s="1"/>
  <c r="C22" i="25"/>
  <c r="G24" i="25" s="1"/>
  <c r="M24" i="25" s="1"/>
  <c r="F14" i="25"/>
  <c r="E14" i="25"/>
  <c r="D14" i="25"/>
  <c r="C14" i="25"/>
  <c r="K14" i="25" s="1"/>
  <c r="F13" i="25"/>
  <c r="E13" i="25"/>
  <c r="D13" i="25"/>
  <c r="L13" i="25" s="1"/>
  <c r="C13" i="25"/>
  <c r="K13" i="25" s="1"/>
  <c r="F12" i="25"/>
  <c r="E12" i="25"/>
  <c r="D12" i="25"/>
  <c r="C12" i="25"/>
  <c r="K12" i="25" s="1"/>
  <c r="F11" i="25"/>
  <c r="E11" i="25"/>
  <c r="D11" i="25"/>
  <c r="L11" i="25" s="1"/>
  <c r="C11" i="25"/>
  <c r="F10" i="25"/>
  <c r="E10" i="25"/>
  <c r="D10" i="25"/>
  <c r="L10" i="25" s="1"/>
  <c r="C10" i="25"/>
  <c r="F9" i="25"/>
  <c r="E9" i="25"/>
  <c r="D9" i="25"/>
  <c r="C9" i="25"/>
  <c r="L640" i="24"/>
  <c r="K640" i="24"/>
  <c r="L639" i="24"/>
  <c r="K639" i="24"/>
  <c r="N638" i="24"/>
  <c r="M638" i="24"/>
  <c r="L638" i="24"/>
  <c r="K638" i="24"/>
  <c r="J638" i="24"/>
  <c r="H638" i="24"/>
  <c r="G638" i="24"/>
  <c r="L637" i="24"/>
  <c r="K637" i="24"/>
  <c r="L636" i="24"/>
  <c r="K636" i="24"/>
  <c r="I636" i="24"/>
  <c r="N635" i="24"/>
  <c r="M635" i="24"/>
  <c r="L635" i="24"/>
  <c r="K635" i="24"/>
  <c r="I635" i="24"/>
  <c r="H635" i="24"/>
  <c r="G635" i="24"/>
  <c r="M634" i="24"/>
  <c r="L634" i="24"/>
  <c r="K634" i="24"/>
  <c r="G634" i="24"/>
  <c r="L633" i="24"/>
  <c r="K633" i="24"/>
  <c r="I633" i="24"/>
  <c r="G633" i="24"/>
  <c r="M633" i="24" s="1"/>
  <c r="L632" i="24"/>
  <c r="K632" i="24"/>
  <c r="L631" i="24"/>
  <c r="K631" i="24"/>
  <c r="L630" i="24"/>
  <c r="K630" i="24"/>
  <c r="L629" i="24"/>
  <c r="K629" i="24"/>
  <c r="L628" i="24"/>
  <c r="K628" i="24"/>
  <c r="L627" i="24"/>
  <c r="K627" i="24"/>
  <c r="I627" i="24"/>
  <c r="G627" i="24"/>
  <c r="M627" i="24" s="1"/>
  <c r="M626" i="24"/>
  <c r="L626" i="24"/>
  <c r="K626" i="24"/>
  <c r="G626" i="24"/>
  <c r="N625" i="24"/>
  <c r="M625" i="24"/>
  <c r="L625" i="24"/>
  <c r="K625" i="24"/>
  <c r="J625" i="24"/>
  <c r="I625" i="24"/>
  <c r="H625" i="24"/>
  <c r="G625" i="24"/>
  <c r="N624" i="24"/>
  <c r="M624" i="24"/>
  <c r="L624" i="24"/>
  <c r="K624" i="24"/>
  <c r="J624" i="24"/>
  <c r="I624" i="24"/>
  <c r="H624" i="24"/>
  <c r="G624" i="24"/>
  <c r="L623" i="24"/>
  <c r="K623" i="24"/>
  <c r="L622" i="24"/>
  <c r="K622" i="24"/>
  <c r="J622" i="24"/>
  <c r="I622" i="24"/>
  <c r="H622" i="24"/>
  <c r="N622" i="24" s="1"/>
  <c r="G622" i="24"/>
  <c r="M622" i="24" s="1"/>
  <c r="N621" i="24"/>
  <c r="L621" i="24"/>
  <c r="K621" i="24"/>
  <c r="I621" i="24"/>
  <c r="H621" i="24"/>
  <c r="G621" i="24"/>
  <c r="M621" i="24" s="1"/>
  <c r="L620" i="24"/>
  <c r="K620" i="24"/>
  <c r="I620" i="24"/>
  <c r="M619" i="24"/>
  <c r="L619" i="24"/>
  <c r="K619" i="24"/>
  <c r="G619" i="24"/>
  <c r="L618" i="24"/>
  <c r="K618" i="24"/>
  <c r="J618" i="24"/>
  <c r="L617" i="24"/>
  <c r="K617" i="24"/>
  <c r="L616" i="24"/>
  <c r="K616" i="24"/>
  <c r="L615" i="24"/>
  <c r="K615" i="24"/>
  <c r="L614" i="24"/>
  <c r="K614" i="24"/>
  <c r="L613" i="24"/>
  <c r="K613" i="24"/>
  <c r="G613" i="24"/>
  <c r="M613" i="24" s="1"/>
  <c r="F612" i="24"/>
  <c r="J640" i="24" s="1"/>
  <c r="E612" i="24"/>
  <c r="I640" i="24" s="1"/>
  <c r="D612" i="24"/>
  <c r="H640" i="24" s="1"/>
  <c r="N640" i="24" s="1"/>
  <c r="C612" i="24"/>
  <c r="G640" i="24" s="1"/>
  <c r="M640" i="24" s="1"/>
  <c r="L604" i="24"/>
  <c r="K604" i="24"/>
  <c r="J604" i="24"/>
  <c r="H604" i="24"/>
  <c r="N604" i="24" s="1"/>
  <c r="N603" i="24"/>
  <c r="L603" i="24"/>
  <c r="K603" i="24"/>
  <c r="J603" i="24"/>
  <c r="I603" i="24"/>
  <c r="H603" i="24"/>
  <c r="G603" i="24"/>
  <c r="M603" i="24" s="1"/>
  <c r="L602" i="24"/>
  <c r="K602" i="24"/>
  <c r="I602" i="24"/>
  <c r="N601" i="24"/>
  <c r="M601" i="24"/>
  <c r="L601" i="24"/>
  <c r="K601" i="24"/>
  <c r="J601" i="24"/>
  <c r="I601" i="24"/>
  <c r="H601" i="24"/>
  <c r="G601" i="24"/>
  <c r="L600" i="24"/>
  <c r="K600" i="24"/>
  <c r="J600" i="24"/>
  <c r="I600" i="24"/>
  <c r="G600" i="24"/>
  <c r="M600" i="24" s="1"/>
  <c r="N599" i="24"/>
  <c r="L599" i="24"/>
  <c r="K599" i="24"/>
  <c r="J599" i="24"/>
  <c r="H599" i="24"/>
  <c r="G599" i="24"/>
  <c r="M599" i="24" s="1"/>
  <c r="L598" i="24"/>
  <c r="K598" i="24"/>
  <c r="I598" i="24"/>
  <c r="G598" i="24"/>
  <c r="M598" i="24" s="1"/>
  <c r="L597" i="24"/>
  <c r="K597" i="24"/>
  <c r="N596" i="24"/>
  <c r="M596" i="24"/>
  <c r="L596" i="24"/>
  <c r="K596" i="24"/>
  <c r="J596" i="24"/>
  <c r="I596" i="24"/>
  <c r="H596" i="24"/>
  <c r="G596" i="24"/>
  <c r="N595" i="24"/>
  <c r="M595" i="24"/>
  <c r="L595" i="24"/>
  <c r="K595" i="24"/>
  <c r="J595" i="24"/>
  <c r="I595" i="24"/>
  <c r="H595" i="24"/>
  <c r="G595" i="24"/>
  <c r="N594" i="24"/>
  <c r="M594" i="24"/>
  <c r="L594" i="24"/>
  <c r="K594" i="24"/>
  <c r="J594" i="24"/>
  <c r="I594" i="24"/>
  <c r="H594" i="24"/>
  <c r="G594" i="24"/>
  <c r="N593" i="24"/>
  <c r="M593" i="24"/>
  <c r="L593" i="24"/>
  <c r="K593" i="24"/>
  <c r="J593" i="24"/>
  <c r="I593" i="24"/>
  <c r="H593" i="24"/>
  <c r="G593" i="24"/>
  <c r="N592" i="24"/>
  <c r="M592" i="24"/>
  <c r="L592" i="24"/>
  <c r="K592" i="24"/>
  <c r="J592" i="24"/>
  <c r="I592" i="24"/>
  <c r="H592" i="24"/>
  <c r="G592" i="24"/>
  <c r="L591" i="24"/>
  <c r="K591" i="24"/>
  <c r="I591" i="24"/>
  <c r="G591" i="24"/>
  <c r="M591" i="24" s="1"/>
  <c r="L590" i="24"/>
  <c r="K590" i="24"/>
  <c r="L589" i="24"/>
  <c r="K589" i="24"/>
  <c r="I589" i="24"/>
  <c r="G589" i="24"/>
  <c r="M589" i="24" s="1"/>
  <c r="M588" i="24"/>
  <c r="L588" i="24"/>
  <c r="K588" i="24"/>
  <c r="G588" i="24"/>
  <c r="N587" i="24"/>
  <c r="M587" i="24"/>
  <c r="L587" i="24"/>
  <c r="K587" i="24"/>
  <c r="J587" i="24"/>
  <c r="I587" i="24"/>
  <c r="H587" i="24"/>
  <c r="G587" i="24"/>
  <c r="M586" i="24"/>
  <c r="L586" i="24"/>
  <c r="K586" i="24"/>
  <c r="I586" i="24"/>
  <c r="H586" i="24"/>
  <c r="N586" i="24" s="1"/>
  <c r="G586" i="24"/>
  <c r="M585" i="24"/>
  <c r="L585" i="24"/>
  <c r="K585" i="24"/>
  <c r="I585" i="24"/>
  <c r="H585" i="24"/>
  <c r="N585" i="24" s="1"/>
  <c r="G585" i="24"/>
  <c r="L584" i="24"/>
  <c r="K584" i="24"/>
  <c r="J584" i="24"/>
  <c r="I584" i="24"/>
  <c r="H584" i="24"/>
  <c r="N584" i="24" s="1"/>
  <c r="G584" i="24"/>
  <c r="M584" i="24" s="1"/>
  <c r="L583" i="24"/>
  <c r="K583" i="24"/>
  <c r="G583" i="24"/>
  <c r="M583" i="24" s="1"/>
  <c r="L582" i="24"/>
  <c r="K582" i="24"/>
  <c r="J582" i="24"/>
  <c r="I582" i="24"/>
  <c r="H582" i="24"/>
  <c r="N582" i="24" s="1"/>
  <c r="G582" i="24"/>
  <c r="M582" i="24" s="1"/>
  <c r="N581" i="24"/>
  <c r="L581" i="24"/>
  <c r="K581" i="24"/>
  <c r="I581" i="24"/>
  <c r="H581" i="24"/>
  <c r="G581" i="24"/>
  <c r="M581" i="24" s="1"/>
  <c r="M580" i="24"/>
  <c r="L580" i="24"/>
  <c r="K580" i="24"/>
  <c r="J580" i="24"/>
  <c r="I580" i="24"/>
  <c r="G580" i="24"/>
  <c r="M579" i="24"/>
  <c r="L579" i="24"/>
  <c r="K579" i="24"/>
  <c r="J579" i="24"/>
  <c r="I579" i="24"/>
  <c r="H579" i="24"/>
  <c r="N579" i="24" s="1"/>
  <c r="G579" i="24"/>
  <c r="L578" i="24"/>
  <c r="K578" i="24"/>
  <c r="I578" i="24"/>
  <c r="G578" i="24"/>
  <c r="M578" i="24" s="1"/>
  <c r="N577" i="24"/>
  <c r="M577" i="24"/>
  <c r="L577" i="24"/>
  <c r="K577" i="24"/>
  <c r="J577" i="24"/>
  <c r="I577" i="24"/>
  <c r="H577" i="24"/>
  <c r="G577" i="24"/>
  <c r="N576" i="24"/>
  <c r="M576" i="24"/>
  <c r="L576" i="24"/>
  <c r="K576" i="24"/>
  <c r="J576" i="24"/>
  <c r="I576" i="24"/>
  <c r="H576" i="24"/>
  <c r="G576" i="24"/>
  <c r="N575" i="24"/>
  <c r="M575" i="24"/>
  <c r="L575" i="24"/>
  <c r="K575" i="24"/>
  <c r="J575" i="24"/>
  <c r="I575" i="24"/>
  <c r="H575" i="24"/>
  <c r="G575" i="24"/>
  <c r="M574" i="24"/>
  <c r="L574" i="24"/>
  <c r="K574" i="24"/>
  <c r="J574" i="24"/>
  <c r="I574" i="24"/>
  <c r="G574" i="24"/>
  <c r="N573" i="24"/>
  <c r="L573" i="24"/>
  <c r="K573" i="24"/>
  <c r="J573" i="24"/>
  <c r="I573" i="24"/>
  <c r="H573" i="24"/>
  <c r="L572" i="24"/>
  <c r="K572" i="24"/>
  <c r="I572" i="24"/>
  <c r="G572" i="24"/>
  <c r="M572" i="24" s="1"/>
  <c r="L571" i="24"/>
  <c r="K571" i="24"/>
  <c r="H571" i="24"/>
  <c r="N571" i="24" s="1"/>
  <c r="N570" i="24"/>
  <c r="M570" i="24"/>
  <c r="L570" i="24"/>
  <c r="K570" i="24"/>
  <c r="I570" i="24"/>
  <c r="H570" i="24"/>
  <c r="G570" i="24"/>
  <c r="N569" i="24"/>
  <c r="M569" i="24"/>
  <c r="L569" i="24"/>
  <c r="K569" i="24"/>
  <c r="J569" i="24"/>
  <c r="I569" i="24"/>
  <c r="H569" i="24"/>
  <c r="G569" i="24"/>
  <c r="L568" i="24"/>
  <c r="K568" i="24"/>
  <c r="L567" i="24"/>
  <c r="K567" i="24"/>
  <c r="G567" i="24"/>
  <c r="M567" i="24" s="1"/>
  <c r="N566" i="24"/>
  <c r="L566" i="24"/>
  <c r="K566" i="24"/>
  <c r="I566" i="24"/>
  <c r="H566" i="24"/>
  <c r="G566" i="24"/>
  <c r="M566" i="24" s="1"/>
  <c r="L565" i="24"/>
  <c r="K565" i="24"/>
  <c r="I565" i="24"/>
  <c r="G565" i="24"/>
  <c r="M565" i="24" s="1"/>
  <c r="L564" i="24"/>
  <c r="K564" i="24"/>
  <c r="L563" i="24"/>
  <c r="K563" i="24"/>
  <c r="N562" i="24"/>
  <c r="L562" i="24"/>
  <c r="K562" i="24"/>
  <c r="I562" i="24"/>
  <c r="H562" i="24"/>
  <c r="G562" i="24"/>
  <c r="M562" i="24" s="1"/>
  <c r="L561" i="24"/>
  <c r="K561" i="24"/>
  <c r="I561" i="24"/>
  <c r="G561" i="24"/>
  <c r="M561" i="24" s="1"/>
  <c r="L560" i="24"/>
  <c r="K560" i="24"/>
  <c r="J560" i="24"/>
  <c r="G560" i="24"/>
  <c r="M560" i="24" s="1"/>
  <c r="M559" i="24"/>
  <c r="L559" i="24"/>
  <c r="K559" i="24"/>
  <c r="J559" i="24"/>
  <c r="I559" i="24"/>
  <c r="H559" i="24"/>
  <c r="N559" i="24" s="1"/>
  <c r="G559" i="24"/>
  <c r="L558" i="24"/>
  <c r="K558" i="24"/>
  <c r="J558" i="24"/>
  <c r="I558" i="24"/>
  <c r="G558" i="24"/>
  <c r="M558" i="24" s="1"/>
  <c r="M557" i="24"/>
  <c r="L557" i="24"/>
  <c r="K557" i="24"/>
  <c r="J557" i="24"/>
  <c r="I557" i="24"/>
  <c r="G557" i="24"/>
  <c r="M556" i="24"/>
  <c r="L556" i="24"/>
  <c r="K556" i="24"/>
  <c r="J556" i="24"/>
  <c r="I556" i="24"/>
  <c r="H556" i="24"/>
  <c r="N556" i="24" s="1"/>
  <c r="G556" i="24"/>
  <c r="M555" i="24"/>
  <c r="L555" i="24"/>
  <c r="K555" i="24"/>
  <c r="J555" i="24"/>
  <c r="I555" i="24"/>
  <c r="H555" i="24"/>
  <c r="N555" i="24" s="1"/>
  <c r="G555" i="24"/>
  <c r="M554" i="24"/>
  <c r="L554" i="24"/>
  <c r="K554" i="24"/>
  <c r="J554" i="24"/>
  <c r="I554" i="24"/>
  <c r="H554" i="24"/>
  <c r="N554" i="24" s="1"/>
  <c r="G554" i="24"/>
  <c r="L553" i="24"/>
  <c r="K553" i="24"/>
  <c r="I553" i="24"/>
  <c r="G553" i="24"/>
  <c r="M553" i="24" s="1"/>
  <c r="M552" i="24"/>
  <c r="L552" i="24"/>
  <c r="K552" i="24"/>
  <c r="I552" i="24"/>
  <c r="H552" i="24"/>
  <c r="N552" i="24" s="1"/>
  <c r="G552" i="24"/>
  <c r="L551" i="24"/>
  <c r="K551" i="24"/>
  <c r="J551" i="24"/>
  <c r="G551" i="24"/>
  <c r="M551" i="24" s="1"/>
  <c r="L550" i="24"/>
  <c r="K550" i="24"/>
  <c r="I550" i="24"/>
  <c r="G550" i="24"/>
  <c r="M550" i="24" s="1"/>
  <c r="N549" i="24"/>
  <c r="L549" i="24"/>
  <c r="K549" i="24"/>
  <c r="J549" i="24"/>
  <c r="I549" i="24"/>
  <c r="H549" i="24"/>
  <c r="G549" i="24"/>
  <c r="M549" i="24" s="1"/>
  <c r="N548" i="24"/>
  <c r="L548" i="24"/>
  <c r="K548" i="24"/>
  <c r="J548" i="24"/>
  <c r="I548" i="24"/>
  <c r="H548" i="24"/>
  <c r="G548" i="24"/>
  <c r="M548" i="24" s="1"/>
  <c r="N547" i="24"/>
  <c r="L547" i="24"/>
  <c r="K547" i="24"/>
  <c r="J547" i="24"/>
  <c r="I547" i="24"/>
  <c r="H547" i="24"/>
  <c r="G547" i="24"/>
  <c r="M547" i="24" s="1"/>
  <c r="M546" i="24"/>
  <c r="L546" i="24"/>
  <c r="K546" i="24"/>
  <c r="G546" i="24"/>
  <c r="N545" i="24"/>
  <c r="M545" i="24"/>
  <c r="L545" i="24"/>
  <c r="K545" i="24"/>
  <c r="I545" i="24"/>
  <c r="H545" i="24"/>
  <c r="G545" i="24"/>
  <c r="L544" i="24"/>
  <c r="K544" i="24"/>
  <c r="L543" i="24"/>
  <c r="K543" i="24"/>
  <c r="J543" i="24"/>
  <c r="G543" i="24"/>
  <c r="M543" i="24" s="1"/>
  <c r="M542" i="24"/>
  <c r="L542" i="24"/>
  <c r="K542" i="24"/>
  <c r="J542" i="24"/>
  <c r="I542" i="24"/>
  <c r="H542" i="24"/>
  <c r="N542" i="24" s="1"/>
  <c r="G542" i="24"/>
  <c r="L541" i="24"/>
  <c r="K541" i="24"/>
  <c r="L540" i="24"/>
  <c r="K540" i="24"/>
  <c r="L539" i="24"/>
  <c r="K539" i="24"/>
  <c r="N538" i="24"/>
  <c r="L538" i="24"/>
  <c r="K538" i="24"/>
  <c r="J538" i="24"/>
  <c r="I538" i="24"/>
  <c r="H538" i="24"/>
  <c r="G538" i="24"/>
  <c r="M538" i="24" s="1"/>
  <c r="N537" i="24"/>
  <c r="M537" i="24"/>
  <c r="L537" i="24"/>
  <c r="K537" i="24"/>
  <c r="J537" i="24"/>
  <c r="H537" i="24"/>
  <c r="G537" i="24"/>
  <c r="L536" i="24"/>
  <c r="K536" i="24"/>
  <c r="J536" i="24"/>
  <c r="I536" i="24"/>
  <c r="G536" i="24"/>
  <c r="M536" i="24" s="1"/>
  <c r="L535" i="24"/>
  <c r="K535" i="24"/>
  <c r="I535" i="24"/>
  <c r="G535" i="24"/>
  <c r="M535" i="24" s="1"/>
  <c r="M534" i="24"/>
  <c r="L534" i="24"/>
  <c r="K534" i="24"/>
  <c r="J534" i="24"/>
  <c r="I534" i="24"/>
  <c r="H534" i="24"/>
  <c r="N534" i="24" s="1"/>
  <c r="G534" i="24"/>
  <c r="M533" i="24"/>
  <c r="L533" i="24"/>
  <c r="K533" i="24"/>
  <c r="J533" i="24"/>
  <c r="I533" i="24"/>
  <c r="H533" i="24"/>
  <c r="N533" i="24" s="1"/>
  <c r="G533" i="24"/>
  <c r="M532" i="24"/>
  <c r="L532" i="24"/>
  <c r="K532" i="24"/>
  <c r="J532" i="24"/>
  <c r="I532" i="24"/>
  <c r="H532" i="24"/>
  <c r="N532" i="24" s="1"/>
  <c r="G532" i="24"/>
  <c r="M531" i="24"/>
  <c r="L531" i="24"/>
  <c r="K531" i="24"/>
  <c r="J531" i="24"/>
  <c r="I531" i="24"/>
  <c r="H531" i="24"/>
  <c r="N531" i="24" s="1"/>
  <c r="G531" i="24"/>
  <c r="M530" i="24"/>
  <c r="L530" i="24"/>
  <c r="K530" i="24"/>
  <c r="J530" i="24"/>
  <c r="I530" i="24"/>
  <c r="H530" i="24"/>
  <c r="N530" i="24" s="1"/>
  <c r="G530" i="24"/>
  <c r="M529" i="24"/>
  <c r="L529" i="24"/>
  <c r="K529" i="24"/>
  <c r="I529" i="24"/>
  <c r="H529" i="24"/>
  <c r="N529" i="24" s="1"/>
  <c r="G529" i="24"/>
  <c r="L528" i="24"/>
  <c r="K528" i="24"/>
  <c r="H528" i="24"/>
  <c r="N528" i="24" s="1"/>
  <c r="L527" i="24"/>
  <c r="K527" i="24"/>
  <c r="J527" i="24"/>
  <c r="I527" i="24"/>
  <c r="H527" i="24"/>
  <c r="N527" i="24" s="1"/>
  <c r="G527" i="24"/>
  <c r="M527" i="24" s="1"/>
  <c r="L526" i="24"/>
  <c r="K526" i="24"/>
  <c r="H526" i="24"/>
  <c r="N526" i="24" s="1"/>
  <c r="G526" i="24"/>
  <c r="M526" i="24" s="1"/>
  <c r="M525" i="24"/>
  <c r="L525" i="24"/>
  <c r="K525" i="24"/>
  <c r="G525" i="24"/>
  <c r="M524" i="24"/>
  <c r="L524" i="24"/>
  <c r="K524" i="24"/>
  <c r="I524" i="24"/>
  <c r="H524" i="24"/>
  <c r="N524" i="24" s="1"/>
  <c r="G524" i="24"/>
  <c r="L523" i="24"/>
  <c r="K523" i="24"/>
  <c r="H523" i="24"/>
  <c r="N523" i="24" s="1"/>
  <c r="G523" i="24"/>
  <c r="M523" i="24" s="1"/>
  <c r="N522" i="24"/>
  <c r="M522" i="24"/>
  <c r="L522" i="24"/>
  <c r="K522" i="24"/>
  <c r="I522" i="24"/>
  <c r="H522" i="24"/>
  <c r="G522" i="24"/>
  <c r="M521" i="24"/>
  <c r="L521" i="24"/>
  <c r="K521" i="24"/>
  <c r="I521" i="24"/>
  <c r="H521" i="24"/>
  <c r="N521" i="24" s="1"/>
  <c r="G521" i="24"/>
  <c r="L520" i="24"/>
  <c r="K520" i="24"/>
  <c r="I520" i="24"/>
  <c r="G520" i="24"/>
  <c r="M520" i="24" s="1"/>
  <c r="N519" i="24"/>
  <c r="M519" i="24"/>
  <c r="L519" i="24"/>
  <c r="K519" i="24"/>
  <c r="J519" i="24"/>
  <c r="I519" i="24"/>
  <c r="H519" i="24"/>
  <c r="G519" i="24"/>
  <c r="L518" i="24"/>
  <c r="K518" i="24"/>
  <c r="I518" i="24"/>
  <c r="L517" i="24"/>
  <c r="K517" i="24"/>
  <c r="G517" i="24"/>
  <c r="M517" i="24" s="1"/>
  <c r="M516" i="24"/>
  <c r="L516" i="24"/>
  <c r="K516" i="24"/>
  <c r="J516" i="24"/>
  <c r="I516" i="24"/>
  <c r="H516" i="24"/>
  <c r="N516" i="24" s="1"/>
  <c r="G516" i="24"/>
  <c r="L515" i="24"/>
  <c r="K515" i="24"/>
  <c r="I515" i="24"/>
  <c r="G515" i="24"/>
  <c r="M515" i="24" s="1"/>
  <c r="L514" i="24"/>
  <c r="K514" i="24"/>
  <c r="I514" i="24"/>
  <c r="L513" i="24"/>
  <c r="K513" i="24"/>
  <c r="J513" i="24"/>
  <c r="I513" i="24"/>
  <c r="G513" i="24"/>
  <c r="M513" i="24" s="1"/>
  <c r="L512" i="24"/>
  <c r="K512" i="24"/>
  <c r="I512" i="24"/>
  <c r="G512" i="24"/>
  <c r="M512" i="24" s="1"/>
  <c r="L511" i="24"/>
  <c r="K511" i="24"/>
  <c r="I511" i="24"/>
  <c r="G511" i="24"/>
  <c r="M511" i="24" s="1"/>
  <c r="L510" i="24"/>
  <c r="K510" i="24"/>
  <c r="I510" i="24"/>
  <c r="H510" i="24"/>
  <c r="N510" i="24" s="1"/>
  <c r="G510" i="24"/>
  <c r="M510" i="24" s="1"/>
  <c r="N509" i="24"/>
  <c r="L509" i="24"/>
  <c r="K509" i="24"/>
  <c r="I509" i="24"/>
  <c r="H509" i="24"/>
  <c r="G509" i="24"/>
  <c r="M509" i="24" s="1"/>
  <c r="M508" i="24"/>
  <c r="L508" i="24"/>
  <c r="K508" i="24"/>
  <c r="G508" i="24"/>
  <c r="L507" i="24"/>
  <c r="K507" i="24"/>
  <c r="L506" i="24"/>
  <c r="K506" i="24"/>
  <c r="J506" i="24"/>
  <c r="I506" i="24"/>
  <c r="G506" i="24"/>
  <c r="M506" i="24" s="1"/>
  <c r="N505" i="24"/>
  <c r="L505" i="24"/>
  <c r="K505" i="24"/>
  <c r="J505" i="24"/>
  <c r="I505" i="24"/>
  <c r="H505" i="24"/>
  <c r="G505" i="24"/>
  <c r="M505" i="24" s="1"/>
  <c r="L504" i="24"/>
  <c r="K504" i="24"/>
  <c r="I504" i="24"/>
  <c r="G504" i="24"/>
  <c r="M504" i="24" s="1"/>
  <c r="N503" i="24"/>
  <c r="L503" i="24"/>
  <c r="K503" i="24"/>
  <c r="I503" i="24"/>
  <c r="H503" i="24"/>
  <c r="G503" i="24"/>
  <c r="M503" i="24" s="1"/>
  <c r="M502" i="24"/>
  <c r="L502" i="24"/>
  <c r="K502" i="24"/>
  <c r="J502" i="24"/>
  <c r="I502" i="24"/>
  <c r="G502" i="24"/>
  <c r="L501" i="24"/>
  <c r="K501" i="24"/>
  <c r="I501" i="24"/>
  <c r="H501" i="24"/>
  <c r="N501" i="24" s="1"/>
  <c r="G501" i="24"/>
  <c r="M501" i="24" s="1"/>
  <c r="N500" i="24"/>
  <c r="L500" i="24"/>
  <c r="K500" i="24"/>
  <c r="J500" i="24"/>
  <c r="H500" i="24"/>
  <c r="G500" i="24"/>
  <c r="M500" i="24" s="1"/>
  <c r="M499" i="24"/>
  <c r="L499" i="24"/>
  <c r="K499" i="24"/>
  <c r="G499" i="24"/>
  <c r="L498" i="24"/>
  <c r="K498" i="24"/>
  <c r="I498" i="24"/>
  <c r="G498" i="24"/>
  <c r="M498" i="24" s="1"/>
  <c r="L497" i="24"/>
  <c r="K497" i="24"/>
  <c r="G497" i="24"/>
  <c r="M497" i="24" s="1"/>
  <c r="L496" i="24"/>
  <c r="K496" i="24"/>
  <c r="J496" i="24"/>
  <c r="I496" i="24"/>
  <c r="H496" i="24"/>
  <c r="N496" i="24" s="1"/>
  <c r="G496" i="24"/>
  <c r="M496" i="24" s="1"/>
  <c r="N495" i="24"/>
  <c r="L495" i="24"/>
  <c r="K495" i="24"/>
  <c r="I495" i="24"/>
  <c r="H495" i="24"/>
  <c r="G495" i="24"/>
  <c r="M495" i="24" s="1"/>
  <c r="L494" i="24"/>
  <c r="K494" i="24"/>
  <c r="J494" i="24"/>
  <c r="I494" i="24"/>
  <c r="L493" i="24"/>
  <c r="K493" i="24"/>
  <c r="L492" i="24"/>
  <c r="K492" i="24"/>
  <c r="J492" i="24"/>
  <c r="I492" i="24"/>
  <c r="G492" i="24"/>
  <c r="M492" i="24" s="1"/>
  <c r="M491" i="24"/>
  <c r="L491" i="24"/>
  <c r="K491" i="24"/>
  <c r="J491" i="24"/>
  <c r="I491" i="24"/>
  <c r="G491" i="24"/>
  <c r="L490" i="24"/>
  <c r="K490" i="24"/>
  <c r="J490" i="24"/>
  <c r="I490" i="24"/>
  <c r="H490" i="24"/>
  <c r="N490" i="24" s="1"/>
  <c r="M489" i="24"/>
  <c r="L489" i="24"/>
  <c r="K489" i="24"/>
  <c r="G489" i="24"/>
  <c r="N488" i="24"/>
  <c r="L488" i="24"/>
  <c r="K488" i="24"/>
  <c r="J488" i="24"/>
  <c r="I488" i="24"/>
  <c r="H488" i="24"/>
  <c r="G488" i="24"/>
  <c r="M488" i="24" s="1"/>
  <c r="M487" i="24"/>
  <c r="L487" i="24"/>
  <c r="K487" i="24"/>
  <c r="G487" i="24"/>
  <c r="L486" i="24"/>
  <c r="K486" i="24"/>
  <c r="I486" i="24"/>
  <c r="G486" i="24"/>
  <c r="M486" i="24" s="1"/>
  <c r="L485" i="24"/>
  <c r="K485" i="24"/>
  <c r="M484" i="24"/>
  <c r="L484" i="24"/>
  <c r="K484" i="24"/>
  <c r="G484" i="24"/>
  <c r="L483" i="24"/>
  <c r="K483" i="24"/>
  <c r="I483" i="24"/>
  <c r="M482" i="24"/>
  <c r="L482" i="24"/>
  <c r="K482" i="24"/>
  <c r="J482" i="24"/>
  <c r="I482" i="24"/>
  <c r="H482" i="24"/>
  <c r="N482" i="24" s="1"/>
  <c r="G482" i="24"/>
  <c r="L481" i="24"/>
  <c r="K481" i="24"/>
  <c r="I481" i="24"/>
  <c r="G481" i="24"/>
  <c r="M481" i="24" s="1"/>
  <c r="L480" i="24"/>
  <c r="K480" i="24"/>
  <c r="J480" i="24"/>
  <c r="I480" i="24"/>
  <c r="N479" i="24"/>
  <c r="M479" i="24"/>
  <c r="L479" i="24"/>
  <c r="K479" i="24"/>
  <c r="J479" i="24"/>
  <c r="I479" i="24"/>
  <c r="H479" i="24"/>
  <c r="G479" i="24"/>
  <c r="N478" i="24"/>
  <c r="L478" i="24"/>
  <c r="K478" i="24"/>
  <c r="H478" i="24"/>
  <c r="G478" i="24"/>
  <c r="M478" i="24" s="1"/>
  <c r="L477" i="24"/>
  <c r="K477" i="24"/>
  <c r="J477" i="24"/>
  <c r="I477" i="24"/>
  <c r="H477" i="24"/>
  <c r="N477" i="24" s="1"/>
  <c r="G477" i="24"/>
  <c r="M477" i="24" s="1"/>
  <c r="L476" i="24"/>
  <c r="K476" i="24"/>
  <c r="J476" i="24"/>
  <c r="I476" i="24"/>
  <c r="H476" i="24"/>
  <c r="N476" i="24" s="1"/>
  <c r="G476" i="24"/>
  <c r="M476" i="24" s="1"/>
  <c r="L475" i="24"/>
  <c r="K475" i="24"/>
  <c r="J475" i="24"/>
  <c r="I475" i="24"/>
  <c r="H475" i="24"/>
  <c r="N475" i="24" s="1"/>
  <c r="G475" i="24"/>
  <c r="M475" i="24" s="1"/>
  <c r="N474" i="24"/>
  <c r="L474" i="24"/>
  <c r="K474" i="24"/>
  <c r="I474" i="24"/>
  <c r="H474" i="24"/>
  <c r="G474" i="24"/>
  <c r="M474" i="24" s="1"/>
  <c r="L473" i="24"/>
  <c r="K473" i="24"/>
  <c r="L472" i="24"/>
  <c r="K472" i="24"/>
  <c r="L471" i="24"/>
  <c r="K471" i="24"/>
  <c r="L470" i="24"/>
  <c r="K470" i="24"/>
  <c r="L469" i="24"/>
  <c r="K469" i="24"/>
  <c r="M468" i="24"/>
  <c r="L468" i="24"/>
  <c r="K468" i="24"/>
  <c r="J468" i="24"/>
  <c r="I468" i="24"/>
  <c r="H468" i="24"/>
  <c r="N468" i="24" s="1"/>
  <c r="G468" i="24"/>
  <c r="L467" i="24"/>
  <c r="K467" i="24"/>
  <c r="I467" i="24"/>
  <c r="H467" i="24"/>
  <c r="N467" i="24" s="1"/>
  <c r="G467" i="24"/>
  <c r="M467" i="24" s="1"/>
  <c r="N466" i="24"/>
  <c r="L466" i="24"/>
  <c r="K466" i="24"/>
  <c r="I466" i="24"/>
  <c r="H466" i="24"/>
  <c r="G466" i="24"/>
  <c r="M466" i="24" s="1"/>
  <c r="N465" i="24"/>
  <c r="L465" i="24"/>
  <c r="K465" i="24"/>
  <c r="J465" i="24"/>
  <c r="I465" i="24"/>
  <c r="H465" i="24"/>
  <c r="G465" i="24"/>
  <c r="M465" i="24" s="1"/>
  <c r="N464" i="24"/>
  <c r="M464" i="24"/>
  <c r="L464" i="24"/>
  <c r="K464" i="24"/>
  <c r="I464" i="24"/>
  <c r="H464" i="24"/>
  <c r="G464" i="24"/>
  <c r="N463" i="24"/>
  <c r="M463" i="24"/>
  <c r="L463" i="24"/>
  <c r="K463" i="24"/>
  <c r="J463" i="24"/>
  <c r="I463" i="24"/>
  <c r="H463" i="24"/>
  <c r="G463" i="24"/>
  <c r="M462" i="24"/>
  <c r="L462" i="24"/>
  <c r="K462" i="24"/>
  <c r="I462" i="24"/>
  <c r="H462" i="24"/>
  <c r="N462" i="24" s="1"/>
  <c r="G462" i="24"/>
  <c r="L461" i="24"/>
  <c r="K461" i="24"/>
  <c r="G461" i="24"/>
  <c r="M461" i="24" s="1"/>
  <c r="L460" i="24"/>
  <c r="K460" i="24"/>
  <c r="G460" i="24"/>
  <c r="M460" i="24" s="1"/>
  <c r="L459" i="24"/>
  <c r="K459" i="24"/>
  <c r="G459" i="24"/>
  <c r="M459" i="24" s="1"/>
  <c r="L458" i="24"/>
  <c r="K458" i="24"/>
  <c r="J458" i="24"/>
  <c r="H458" i="24"/>
  <c r="N458" i="24" s="1"/>
  <c r="G458" i="24"/>
  <c r="M458" i="24" s="1"/>
  <c r="L457" i="24"/>
  <c r="K457" i="24"/>
  <c r="J457" i="24"/>
  <c r="I457" i="24"/>
  <c r="H457" i="24"/>
  <c r="N457" i="24" s="1"/>
  <c r="G457" i="24"/>
  <c r="M457" i="24" s="1"/>
  <c r="N456" i="24"/>
  <c r="L456" i="24"/>
  <c r="K456" i="24"/>
  <c r="J456" i="24"/>
  <c r="I456" i="24"/>
  <c r="H456" i="24"/>
  <c r="N455" i="24"/>
  <c r="L455" i="24"/>
  <c r="K455" i="24"/>
  <c r="H455" i="24"/>
  <c r="N454" i="24"/>
  <c r="L454" i="24"/>
  <c r="K454" i="24"/>
  <c r="H454" i="24"/>
  <c r="N453" i="24"/>
  <c r="M453" i="24"/>
  <c r="L453" i="24"/>
  <c r="K453" i="24"/>
  <c r="J453" i="24"/>
  <c r="I453" i="24"/>
  <c r="H453" i="24"/>
  <c r="G453" i="24"/>
  <c r="N452" i="24"/>
  <c r="M452" i="24"/>
  <c r="L452" i="24"/>
  <c r="K452" i="24"/>
  <c r="J452" i="24"/>
  <c r="I452" i="24"/>
  <c r="H452" i="24"/>
  <c r="G452" i="24"/>
  <c r="L451" i="24"/>
  <c r="K451" i="24"/>
  <c r="L450" i="24"/>
  <c r="K450" i="24"/>
  <c r="N449" i="24"/>
  <c r="L449" i="24"/>
  <c r="K449" i="24"/>
  <c r="H449" i="24"/>
  <c r="L448" i="24"/>
  <c r="K448" i="24"/>
  <c r="J448" i="24"/>
  <c r="G448" i="24"/>
  <c r="M448" i="24" s="1"/>
  <c r="N447" i="24"/>
  <c r="M447" i="24"/>
  <c r="L447" i="24"/>
  <c r="K447" i="24"/>
  <c r="I447" i="24"/>
  <c r="H447" i="24"/>
  <c r="G447" i="24"/>
  <c r="L446" i="24"/>
  <c r="K446" i="24"/>
  <c r="L445" i="24"/>
  <c r="K445" i="24"/>
  <c r="I445" i="24"/>
  <c r="G445" i="24"/>
  <c r="M445" i="24" s="1"/>
  <c r="M444" i="24"/>
  <c r="L444" i="24"/>
  <c r="K444" i="24"/>
  <c r="J444" i="24"/>
  <c r="I444" i="24"/>
  <c r="H444" i="24"/>
  <c r="N444" i="24" s="1"/>
  <c r="G444" i="24"/>
  <c r="L443" i="24"/>
  <c r="K443" i="24"/>
  <c r="G443" i="24"/>
  <c r="M443" i="24" s="1"/>
  <c r="L442" i="24"/>
  <c r="K442" i="24"/>
  <c r="N441" i="24"/>
  <c r="L441" i="24"/>
  <c r="K441" i="24"/>
  <c r="J441" i="24"/>
  <c r="I441" i="24"/>
  <c r="H441" i="24"/>
  <c r="G441" i="24"/>
  <c r="M441" i="24" s="1"/>
  <c r="N440" i="24"/>
  <c r="L440" i="24"/>
  <c r="K440" i="24"/>
  <c r="J440" i="24"/>
  <c r="I440" i="24"/>
  <c r="H440" i="24"/>
  <c r="G440" i="24"/>
  <c r="M440" i="24" s="1"/>
  <c r="N439" i="24"/>
  <c r="L439" i="24"/>
  <c r="K439" i="24"/>
  <c r="J439" i="24"/>
  <c r="I439" i="24"/>
  <c r="H439" i="24"/>
  <c r="G439" i="24"/>
  <c r="M439" i="24" s="1"/>
  <c r="M438" i="24"/>
  <c r="L438" i="24"/>
  <c r="K438" i="24"/>
  <c r="G438" i="24"/>
  <c r="L437" i="24"/>
  <c r="K437" i="24"/>
  <c r="L436" i="24"/>
  <c r="K436" i="24"/>
  <c r="L435" i="24"/>
  <c r="K435" i="24"/>
  <c r="L434" i="24"/>
  <c r="K434" i="24"/>
  <c r="L433" i="24"/>
  <c r="K433" i="24"/>
  <c r="I433" i="24"/>
  <c r="G433" i="24"/>
  <c r="M433" i="24" s="1"/>
  <c r="L432" i="24"/>
  <c r="K432" i="24"/>
  <c r="J432" i="24"/>
  <c r="I432" i="24"/>
  <c r="H432" i="24"/>
  <c r="N432" i="24" s="1"/>
  <c r="G432" i="24"/>
  <c r="M432" i="24" s="1"/>
  <c r="L431" i="24"/>
  <c r="K431" i="24"/>
  <c r="J431" i="24"/>
  <c r="I431" i="24"/>
  <c r="H431" i="24"/>
  <c r="N431" i="24" s="1"/>
  <c r="G431" i="24"/>
  <c r="M431" i="24" s="1"/>
  <c r="L430" i="24"/>
  <c r="K430" i="24"/>
  <c r="G430" i="24"/>
  <c r="M430" i="24" s="1"/>
  <c r="L429" i="24"/>
  <c r="K429" i="24"/>
  <c r="L428" i="24"/>
  <c r="K428" i="24"/>
  <c r="J428" i="24"/>
  <c r="I428" i="24"/>
  <c r="L427" i="24"/>
  <c r="K427" i="24"/>
  <c r="L426" i="24"/>
  <c r="K426" i="24"/>
  <c r="J426" i="24"/>
  <c r="N425" i="24"/>
  <c r="L425" i="24"/>
  <c r="K425" i="24"/>
  <c r="J425" i="24"/>
  <c r="I425" i="24"/>
  <c r="H425" i="24"/>
  <c r="G425" i="24"/>
  <c r="M425" i="24" s="1"/>
  <c r="L424" i="24"/>
  <c r="K424" i="24"/>
  <c r="L423" i="24"/>
  <c r="K423" i="24"/>
  <c r="L422" i="24"/>
  <c r="K422" i="24"/>
  <c r="L421" i="24"/>
  <c r="K421" i="24"/>
  <c r="J421" i="24"/>
  <c r="I421" i="24"/>
  <c r="H421" i="24"/>
  <c r="N421" i="24" s="1"/>
  <c r="M420" i="24"/>
  <c r="L420" i="24"/>
  <c r="K420" i="24"/>
  <c r="J420" i="24"/>
  <c r="I420" i="24"/>
  <c r="G420" i="24"/>
  <c r="L419" i="24"/>
  <c r="K419" i="24"/>
  <c r="N418" i="24"/>
  <c r="L418" i="24"/>
  <c r="K418" i="24"/>
  <c r="J418" i="24"/>
  <c r="I418" i="24"/>
  <c r="H418" i="24"/>
  <c r="G418" i="24"/>
  <c r="M418" i="24" s="1"/>
  <c r="L417" i="24"/>
  <c r="K417" i="24"/>
  <c r="J417" i="24"/>
  <c r="H417" i="24"/>
  <c r="N417" i="24" s="1"/>
  <c r="N416" i="24"/>
  <c r="L416" i="24"/>
  <c r="K416" i="24"/>
  <c r="J416" i="24"/>
  <c r="H416" i="24"/>
  <c r="G416" i="24"/>
  <c r="M416" i="24" s="1"/>
  <c r="N415" i="24"/>
  <c r="L415" i="24"/>
  <c r="K415" i="24"/>
  <c r="J415" i="24"/>
  <c r="I415" i="24"/>
  <c r="H415" i="24"/>
  <c r="G415" i="24"/>
  <c r="M415" i="24" s="1"/>
  <c r="N414" i="24"/>
  <c r="L414" i="24"/>
  <c r="K414" i="24"/>
  <c r="J414" i="24"/>
  <c r="I414" i="24"/>
  <c r="H414" i="24"/>
  <c r="G414" i="24"/>
  <c r="M414" i="24" s="1"/>
  <c r="L413" i="24"/>
  <c r="K413" i="24"/>
  <c r="M412" i="24"/>
  <c r="L412" i="24"/>
  <c r="K412" i="24"/>
  <c r="J412" i="24"/>
  <c r="I412" i="24"/>
  <c r="H412" i="24"/>
  <c r="N412" i="24" s="1"/>
  <c r="G412" i="24"/>
  <c r="L411" i="24"/>
  <c r="K411" i="24"/>
  <c r="I411" i="24"/>
  <c r="G411" i="24"/>
  <c r="M411" i="24" s="1"/>
  <c r="L410" i="24"/>
  <c r="K410" i="24"/>
  <c r="L409" i="24"/>
  <c r="K409" i="24"/>
  <c r="G409" i="24"/>
  <c r="M409" i="24" s="1"/>
  <c r="L408" i="24"/>
  <c r="K408" i="24"/>
  <c r="L407" i="24"/>
  <c r="K407" i="24"/>
  <c r="J407" i="24"/>
  <c r="L406" i="24"/>
  <c r="K406" i="24"/>
  <c r="M405" i="24"/>
  <c r="L405" i="24"/>
  <c r="K405" i="24"/>
  <c r="G405" i="24"/>
  <c r="L404" i="24"/>
  <c r="K404" i="24"/>
  <c r="J404" i="24"/>
  <c r="I404" i="24"/>
  <c r="N403" i="24"/>
  <c r="L403" i="24"/>
  <c r="K403" i="24"/>
  <c r="J403" i="24"/>
  <c r="I403" i="24"/>
  <c r="H403" i="24"/>
  <c r="G403" i="24"/>
  <c r="M403" i="24" s="1"/>
  <c r="L402" i="24"/>
  <c r="K402" i="24"/>
  <c r="L401" i="24"/>
  <c r="K401" i="24"/>
  <c r="I401" i="24"/>
  <c r="H401" i="24"/>
  <c r="N401" i="24" s="1"/>
  <c r="L400" i="24"/>
  <c r="K400" i="24"/>
  <c r="J400" i="24"/>
  <c r="I400" i="24"/>
  <c r="H400" i="24"/>
  <c r="N400" i="24" s="1"/>
  <c r="L399" i="24"/>
  <c r="K399" i="24"/>
  <c r="J399" i="24"/>
  <c r="I399" i="24"/>
  <c r="H399" i="24"/>
  <c r="N399" i="24" s="1"/>
  <c r="G399" i="24"/>
  <c r="M399" i="24" s="1"/>
  <c r="L398" i="24"/>
  <c r="K398" i="24"/>
  <c r="H398" i="24"/>
  <c r="N398" i="24" s="1"/>
  <c r="G398" i="24"/>
  <c r="M398" i="24" s="1"/>
  <c r="N397" i="24"/>
  <c r="L397" i="24"/>
  <c r="K397" i="24"/>
  <c r="H397" i="24"/>
  <c r="L396" i="24"/>
  <c r="K396" i="24"/>
  <c r="L395" i="24"/>
  <c r="K395" i="24"/>
  <c r="L394" i="24"/>
  <c r="K394" i="24"/>
  <c r="I394" i="24"/>
  <c r="M393" i="24"/>
  <c r="L393" i="24"/>
  <c r="K393" i="24"/>
  <c r="J393" i="24"/>
  <c r="I393" i="24"/>
  <c r="H393" i="24"/>
  <c r="N393" i="24" s="1"/>
  <c r="G393" i="24"/>
  <c r="L392" i="24"/>
  <c r="K392" i="24"/>
  <c r="I392" i="24"/>
  <c r="H392" i="24"/>
  <c r="N392" i="24" s="1"/>
  <c r="L391" i="24"/>
  <c r="K391" i="24"/>
  <c r="L390" i="24"/>
  <c r="K390" i="24"/>
  <c r="J390" i="24"/>
  <c r="I390" i="24"/>
  <c r="H390" i="24"/>
  <c r="N390" i="24" s="1"/>
  <c r="G390" i="24"/>
  <c r="M390" i="24" s="1"/>
  <c r="N389" i="24"/>
  <c r="L389" i="24"/>
  <c r="K389" i="24"/>
  <c r="J389" i="24"/>
  <c r="H389" i="24"/>
  <c r="G389" i="24"/>
  <c r="M389" i="24" s="1"/>
  <c r="L388" i="24"/>
  <c r="K388" i="24"/>
  <c r="L387" i="24"/>
  <c r="K387" i="24"/>
  <c r="L386" i="24"/>
  <c r="K386" i="24"/>
  <c r="M385" i="24"/>
  <c r="L385" i="24"/>
  <c r="K385" i="24"/>
  <c r="J385" i="24"/>
  <c r="I385" i="24"/>
  <c r="H385" i="24"/>
  <c r="N385" i="24" s="1"/>
  <c r="G385" i="24"/>
  <c r="L384" i="24"/>
  <c r="K384" i="24"/>
  <c r="L383" i="24"/>
  <c r="K383" i="24"/>
  <c r="M382" i="24"/>
  <c r="L382" i="24"/>
  <c r="K382" i="24"/>
  <c r="J382" i="24"/>
  <c r="I382" i="24"/>
  <c r="H382" i="24"/>
  <c r="N382" i="24" s="1"/>
  <c r="G382" i="24"/>
  <c r="L381" i="24"/>
  <c r="K381" i="24"/>
  <c r="J381" i="24"/>
  <c r="I381" i="24"/>
  <c r="H381" i="24"/>
  <c r="N381" i="24" s="1"/>
  <c r="L380" i="24"/>
  <c r="K380" i="24"/>
  <c r="J380" i="24"/>
  <c r="M379" i="24"/>
  <c r="L379" i="24"/>
  <c r="K379" i="24"/>
  <c r="I379" i="24"/>
  <c r="H379" i="24"/>
  <c r="N379" i="24" s="1"/>
  <c r="G379" i="24"/>
  <c r="L378" i="24"/>
  <c r="K378" i="24"/>
  <c r="L377" i="24"/>
  <c r="K377" i="24"/>
  <c r="M376" i="24"/>
  <c r="L376" i="24"/>
  <c r="K376" i="24"/>
  <c r="J376" i="24"/>
  <c r="I376" i="24"/>
  <c r="H376" i="24"/>
  <c r="N376" i="24" s="1"/>
  <c r="G376" i="24"/>
  <c r="M375" i="24"/>
  <c r="L375" i="24"/>
  <c r="K375" i="24"/>
  <c r="J375" i="24"/>
  <c r="I375" i="24"/>
  <c r="H375" i="24"/>
  <c r="N375" i="24" s="1"/>
  <c r="G375" i="24"/>
  <c r="L374" i="24"/>
  <c r="K374" i="24"/>
  <c r="H374" i="24"/>
  <c r="N374" i="24" s="1"/>
  <c r="G374" i="24"/>
  <c r="M374" i="24" s="1"/>
  <c r="L373" i="24"/>
  <c r="K373" i="24"/>
  <c r="J373" i="24"/>
  <c r="H373" i="24"/>
  <c r="N373" i="24" s="1"/>
  <c r="L372" i="24"/>
  <c r="K372" i="24"/>
  <c r="H372" i="24"/>
  <c r="N372" i="24" s="1"/>
  <c r="F371" i="24"/>
  <c r="J602" i="24" s="1"/>
  <c r="E371" i="24"/>
  <c r="D371" i="24"/>
  <c r="H602" i="24" s="1"/>
  <c r="N602" i="24" s="1"/>
  <c r="C371" i="24"/>
  <c r="G604" i="24" s="1"/>
  <c r="M604" i="24" s="1"/>
  <c r="N363" i="24"/>
  <c r="M363" i="24"/>
  <c r="L363" i="24"/>
  <c r="K363" i="24"/>
  <c r="I363" i="24"/>
  <c r="H363" i="24"/>
  <c r="G363" i="24"/>
  <c r="N362" i="24"/>
  <c r="M362" i="24"/>
  <c r="L362" i="24"/>
  <c r="K362" i="24"/>
  <c r="J362" i="24"/>
  <c r="I362" i="24"/>
  <c r="H362" i="24"/>
  <c r="G362" i="24"/>
  <c r="M361" i="24"/>
  <c r="L361" i="24"/>
  <c r="K361" i="24"/>
  <c r="J361" i="24"/>
  <c r="I361" i="24"/>
  <c r="G361" i="24"/>
  <c r="L360" i="24"/>
  <c r="K360" i="24"/>
  <c r="J360" i="24"/>
  <c r="I360" i="24"/>
  <c r="H360" i="24"/>
  <c r="N360" i="24" s="1"/>
  <c r="G360" i="24"/>
  <c r="M360" i="24" s="1"/>
  <c r="L359" i="24"/>
  <c r="K359" i="24"/>
  <c r="J359" i="24"/>
  <c r="I359" i="24"/>
  <c r="H359" i="24"/>
  <c r="N359" i="24" s="1"/>
  <c r="G359" i="24"/>
  <c r="M359" i="24" s="1"/>
  <c r="L358" i="24"/>
  <c r="K358" i="24"/>
  <c r="J358" i="24"/>
  <c r="I358" i="24"/>
  <c r="H358" i="24"/>
  <c r="N358" i="24" s="1"/>
  <c r="G358" i="24"/>
  <c r="M358" i="24" s="1"/>
  <c r="N357" i="24"/>
  <c r="L357" i="24"/>
  <c r="K357" i="24"/>
  <c r="I357" i="24"/>
  <c r="H357" i="24"/>
  <c r="G357" i="24"/>
  <c r="M357" i="24" s="1"/>
  <c r="N356" i="24"/>
  <c r="L356" i="24"/>
  <c r="K356" i="24"/>
  <c r="J356" i="24"/>
  <c r="I356" i="24"/>
  <c r="H356" i="24"/>
  <c r="G356" i="24"/>
  <c r="M356" i="24" s="1"/>
  <c r="N355" i="24"/>
  <c r="L355" i="24"/>
  <c r="K355" i="24"/>
  <c r="J355" i="24"/>
  <c r="I355" i="24"/>
  <c r="H355" i="24"/>
  <c r="G355" i="24"/>
  <c r="M355" i="24" s="1"/>
  <c r="N354" i="24"/>
  <c r="L354" i="24"/>
  <c r="K354" i="24"/>
  <c r="J354" i="24"/>
  <c r="I354" i="24"/>
  <c r="H354" i="24"/>
  <c r="L353" i="24"/>
  <c r="K353" i="24"/>
  <c r="J353" i="24"/>
  <c r="I353" i="24"/>
  <c r="G353" i="24"/>
  <c r="M353" i="24" s="1"/>
  <c r="N352" i="24"/>
  <c r="L352" i="24"/>
  <c r="K352" i="24"/>
  <c r="J352" i="24"/>
  <c r="I352" i="24"/>
  <c r="H352" i="24"/>
  <c r="G352" i="24"/>
  <c r="M352" i="24" s="1"/>
  <c r="N351" i="24"/>
  <c r="L351" i="24"/>
  <c r="K351" i="24"/>
  <c r="J351" i="24"/>
  <c r="I351" i="24"/>
  <c r="H351" i="24"/>
  <c r="G351" i="24"/>
  <c r="M351" i="24" s="1"/>
  <c r="N350" i="24"/>
  <c r="L350" i="24"/>
  <c r="K350" i="24"/>
  <c r="J350" i="24"/>
  <c r="I350" i="24"/>
  <c r="H350" i="24"/>
  <c r="G350" i="24"/>
  <c r="M350" i="24" s="1"/>
  <c r="N349" i="24"/>
  <c r="M349" i="24"/>
  <c r="L349" i="24"/>
  <c r="K349" i="24"/>
  <c r="I349" i="24"/>
  <c r="H349" i="24"/>
  <c r="G349" i="24"/>
  <c r="N348" i="24"/>
  <c r="M348" i="24"/>
  <c r="L348" i="24"/>
  <c r="K348" i="24"/>
  <c r="J348" i="24"/>
  <c r="I348" i="24"/>
  <c r="H348" i="24"/>
  <c r="G348" i="24"/>
  <c r="L347" i="24"/>
  <c r="K347" i="24"/>
  <c r="L346" i="24"/>
  <c r="K346" i="24"/>
  <c r="J346" i="24"/>
  <c r="I346" i="24"/>
  <c r="H346" i="24"/>
  <c r="N346" i="24" s="1"/>
  <c r="G346" i="24"/>
  <c r="M346" i="24" s="1"/>
  <c r="L345" i="24"/>
  <c r="K345" i="24"/>
  <c r="J345" i="24"/>
  <c r="I345" i="24"/>
  <c r="H345" i="24"/>
  <c r="N345" i="24" s="1"/>
  <c r="G345" i="24"/>
  <c r="M345" i="24" s="1"/>
  <c r="L344" i="24"/>
  <c r="K344" i="24"/>
  <c r="J344" i="24"/>
  <c r="I344" i="24"/>
  <c r="H344" i="24"/>
  <c r="N344" i="24" s="1"/>
  <c r="G344" i="24"/>
  <c r="M344" i="24" s="1"/>
  <c r="L343" i="24"/>
  <c r="K343" i="24"/>
  <c r="J343" i="24"/>
  <c r="I343" i="24"/>
  <c r="H343" i="24"/>
  <c r="N343" i="24" s="1"/>
  <c r="G343" i="24"/>
  <c r="M343" i="24" s="1"/>
  <c r="L342" i="24"/>
  <c r="K342" i="24"/>
  <c r="J342" i="24"/>
  <c r="I342" i="24"/>
  <c r="H342" i="24"/>
  <c r="N342" i="24" s="1"/>
  <c r="G342" i="24"/>
  <c r="M342" i="24" s="1"/>
  <c r="N341" i="24"/>
  <c r="L341" i="24"/>
  <c r="K341" i="24"/>
  <c r="I341" i="24"/>
  <c r="H341" i="24"/>
  <c r="G341" i="24"/>
  <c r="M341" i="24" s="1"/>
  <c r="L340" i="24"/>
  <c r="K340" i="24"/>
  <c r="H340" i="24"/>
  <c r="N340" i="24" s="1"/>
  <c r="G340" i="24"/>
  <c r="M340" i="24" s="1"/>
  <c r="M339" i="24"/>
  <c r="L339" i="24"/>
  <c r="K339" i="24"/>
  <c r="J339" i="24"/>
  <c r="I339" i="24"/>
  <c r="H339" i="24"/>
  <c r="N339" i="24" s="1"/>
  <c r="G339" i="24"/>
  <c r="L338" i="24"/>
  <c r="K338" i="24"/>
  <c r="I338" i="24"/>
  <c r="L337" i="24"/>
  <c r="K337" i="24"/>
  <c r="J337" i="24"/>
  <c r="I337" i="24"/>
  <c r="H337" i="24"/>
  <c r="N337" i="24" s="1"/>
  <c r="G337" i="24"/>
  <c r="M337" i="24" s="1"/>
  <c r="N336" i="24"/>
  <c r="L336" i="24"/>
  <c r="K336" i="24"/>
  <c r="J336" i="24"/>
  <c r="I336" i="24"/>
  <c r="H336" i="24"/>
  <c r="N335" i="24"/>
  <c r="M335" i="24"/>
  <c r="L335" i="24"/>
  <c r="K335" i="24"/>
  <c r="I335" i="24"/>
  <c r="H335" i="24"/>
  <c r="G335" i="24"/>
  <c r="M334" i="24"/>
  <c r="L334" i="24"/>
  <c r="K334" i="24"/>
  <c r="J334" i="24"/>
  <c r="I334" i="24"/>
  <c r="H334" i="24"/>
  <c r="N334" i="24" s="1"/>
  <c r="G334" i="24"/>
  <c r="M333" i="24"/>
  <c r="L333" i="24"/>
  <c r="K333" i="24"/>
  <c r="J333" i="24"/>
  <c r="I333" i="24"/>
  <c r="H333" i="24"/>
  <c r="N333" i="24" s="1"/>
  <c r="G333" i="24"/>
  <c r="M332" i="24"/>
  <c r="L332" i="24"/>
  <c r="K332" i="24"/>
  <c r="I332" i="24"/>
  <c r="H332" i="24"/>
  <c r="N332" i="24" s="1"/>
  <c r="G332" i="24"/>
  <c r="L331" i="24"/>
  <c r="K331" i="24"/>
  <c r="J331" i="24"/>
  <c r="I331" i="24"/>
  <c r="H331" i="24"/>
  <c r="N331" i="24" s="1"/>
  <c r="G331" i="24"/>
  <c r="M331" i="24" s="1"/>
  <c r="N330" i="24"/>
  <c r="L330" i="24"/>
  <c r="K330" i="24"/>
  <c r="J330" i="24"/>
  <c r="H330" i="24"/>
  <c r="G330" i="24"/>
  <c r="M330" i="24" s="1"/>
  <c r="L329" i="24"/>
  <c r="K329" i="24"/>
  <c r="J329" i="24"/>
  <c r="N328" i="24"/>
  <c r="M328" i="24"/>
  <c r="L328" i="24"/>
  <c r="K328" i="24"/>
  <c r="J328" i="24"/>
  <c r="I328" i="24"/>
  <c r="H328" i="24"/>
  <c r="G328" i="24"/>
  <c r="L327" i="24"/>
  <c r="K327" i="24"/>
  <c r="N326" i="24"/>
  <c r="L326" i="24"/>
  <c r="K326" i="24"/>
  <c r="J326" i="24"/>
  <c r="I326" i="24"/>
  <c r="H326" i="24"/>
  <c r="L325" i="24"/>
  <c r="K325" i="24"/>
  <c r="J325" i="24"/>
  <c r="L324" i="24"/>
  <c r="K324" i="24"/>
  <c r="N323" i="24"/>
  <c r="L323" i="24"/>
  <c r="K323" i="24"/>
  <c r="J323" i="24"/>
  <c r="I323" i="24"/>
  <c r="H323" i="24"/>
  <c r="G323" i="24"/>
  <c r="M323" i="24" s="1"/>
  <c r="L322" i="24"/>
  <c r="K322" i="24"/>
  <c r="J322" i="24"/>
  <c r="I322" i="24"/>
  <c r="L321" i="24"/>
  <c r="K321" i="24"/>
  <c r="I321" i="24"/>
  <c r="L320" i="24"/>
  <c r="K320" i="24"/>
  <c r="I320" i="24"/>
  <c r="G320" i="24"/>
  <c r="M320" i="24" s="1"/>
  <c r="N319" i="24"/>
  <c r="L319" i="24"/>
  <c r="K319" i="24"/>
  <c r="J319" i="24"/>
  <c r="I319" i="24"/>
  <c r="H319" i="24"/>
  <c r="G319" i="24"/>
  <c r="M319" i="24" s="1"/>
  <c r="N318" i="24"/>
  <c r="M318" i="24"/>
  <c r="L318" i="24"/>
  <c r="K318" i="24"/>
  <c r="I318" i="24"/>
  <c r="H318" i="24"/>
  <c r="G318" i="24"/>
  <c r="N317" i="24"/>
  <c r="M317" i="24"/>
  <c r="L317" i="24"/>
  <c r="K317" i="24"/>
  <c r="J317" i="24"/>
  <c r="I317" i="24"/>
  <c r="H317" i="24"/>
  <c r="G317" i="24"/>
  <c r="N316" i="24"/>
  <c r="M316" i="24"/>
  <c r="L316" i="24"/>
  <c r="K316" i="24"/>
  <c r="J316" i="24"/>
  <c r="I316" i="24"/>
  <c r="H316" i="24"/>
  <c r="G316" i="24"/>
  <c r="N315" i="24"/>
  <c r="M315" i="24"/>
  <c r="L315" i="24"/>
  <c r="K315" i="24"/>
  <c r="J315" i="24"/>
  <c r="I315" i="24"/>
  <c r="H315" i="24"/>
  <c r="G315" i="24"/>
  <c r="N314" i="24"/>
  <c r="M314" i="24"/>
  <c r="L314" i="24"/>
  <c r="K314" i="24"/>
  <c r="J314" i="24"/>
  <c r="I314" i="24"/>
  <c r="H314" i="24"/>
  <c r="G314" i="24"/>
  <c r="N313" i="24"/>
  <c r="M313" i="24"/>
  <c r="L313" i="24"/>
  <c r="K313" i="24"/>
  <c r="J313" i="24"/>
  <c r="I313" i="24"/>
  <c r="H313" i="24"/>
  <c r="G313" i="24"/>
  <c r="L312" i="24"/>
  <c r="K312" i="24"/>
  <c r="L311" i="24"/>
  <c r="K311" i="24"/>
  <c r="G311" i="24"/>
  <c r="M311" i="24" s="1"/>
  <c r="N310" i="24"/>
  <c r="L310" i="24"/>
  <c r="K310" i="24"/>
  <c r="I310" i="24"/>
  <c r="H310" i="24"/>
  <c r="G310" i="24"/>
  <c r="M310" i="24" s="1"/>
  <c r="L309" i="24"/>
  <c r="K309" i="24"/>
  <c r="M308" i="24"/>
  <c r="L308" i="24"/>
  <c r="K308" i="24"/>
  <c r="J308" i="24"/>
  <c r="I308" i="24"/>
  <c r="H308" i="24"/>
  <c r="N308" i="24" s="1"/>
  <c r="G308" i="24"/>
  <c r="L307" i="24"/>
  <c r="K307" i="24"/>
  <c r="L306" i="24"/>
  <c r="K306" i="24"/>
  <c r="I306" i="24"/>
  <c r="H306" i="24"/>
  <c r="N306" i="24" s="1"/>
  <c r="L305" i="24"/>
  <c r="K305" i="24"/>
  <c r="H305" i="24"/>
  <c r="N305" i="24" s="1"/>
  <c r="G305" i="24"/>
  <c r="M305" i="24" s="1"/>
  <c r="L304" i="24"/>
  <c r="K304" i="24"/>
  <c r="I304" i="24"/>
  <c r="H304" i="24"/>
  <c r="N304" i="24" s="1"/>
  <c r="N303" i="24"/>
  <c r="L303" i="24"/>
  <c r="K303" i="24"/>
  <c r="J303" i="24"/>
  <c r="I303" i="24"/>
  <c r="H303" i="24"/>
  <c r="G303" i="24"/>
  <c r="M303" i="24" s="1"/>
  <c r="N302" i="24"/>
  <c r="L302" i="24"/>
  <c r="K302" i="24"/>
  <c r="J302" i="24"/>
  <c r="I302" i="24"/>
  <c r="H302" i="24"/>
  <c r="G302" i="24"/>
  <c r="M302" i="24" s="1"/>
  <c r="N301" i="24"/>
  <c r="L301" i="24"/>
  <c r="K301" i="24"/>
  <c r="J301" i="24"/>
  <c r="I301" i="24"/>
  <c r="H301" i="24"/>
  <c r="G301" i="24"/>
  <c r="M301" i="24" s="1"/>
  <c r="L300" i="24"/>
  <c r="K300" i="24"/>
  <c r="G300" i="24"/>
  <c r="M300" i="24" s="1"/>
  <c r="L299" i="24"/>
  <c r="K299" i="24"/>
  <c r="J299" i="24"/>
  <c r="I299" i="24"/>
  <c r="N298" i="24"/>
  <c r="L298" i="24"/>
  <c r="K298" i="24"/>
  <c r="J298" i="24"/>
  <c r="I298" i="24"/>
  <c r="H298" i="24"/>
  <c r="G298" i="24"/>
  <c r="M298" i="24" s="1"/>
  <c r="N297" i="24"/>
  <c r="L297" i="24"/>
  <c r="K297" i="24"/>
  <c r="J297" i="24"/>
  <c r="I297" i="24"/>
  <c r="H297" i="24"/>
  <c r="G297" i="24"/>
  <c r="M297" i="24" s="1"/>
  <c r="N296" i="24"/>
  <c r="L296" i="24"/>
  <c r="K296" i="24"/>
  <c r="J296" i="24"/>
  <c r="I296" i="24"/>
  <c r="H296" i="24"/>
  <c r="G296" i="24"/>
  <c r="M296" i="24" s="1"/>
  <c r="L295" i="24"/>
  <c r="K295" i="24"/>
  <c r="J295" i="24"/>
  <c r="I295" i="24"/>
  <c r="L294" i="24"/>
  <c r="K294" i="24"/>
  <c r="H294" i="24"/>
  <c r="N294" i="24" s="1"/>
  <c r="L293" i="24"/>
  <c r="K293" i="24"/>
  <c r="M292" i="24"/>
  <c r="L292" i="24"/>
  <c r="K292" i="24"/>
  <c r="I292" i="24"/>
  <c r="H292" i="24"/>
  <c r="N292" i="24" s="1"/>
  <c r="G292" i="24"/>
  <c r="L291" i="24"/>
  <c r="K291" i="24"/>
  <c r="J291" i="24"/>
  <c r="I291" i="24"/>
  <c r="H291" i="24"/>
  <c r="N291" i="24" s="1"/>
  <c r="G291" i="24"/>
  <c r="M291" i="24" s="1"/>
  <c r="L290" i="24"/>
  <c r="K290" i="24"/>
  <c r="J290" i="24"/>
  <c r="I290" i="24"/>
  <c r="H290" i="24"/>
  <c r="N290" i="24" s="1"/>
  <c r="G290" i="24"/>
  <c r="M290" i="24" s="1"/>
  <c r="L289" i="24"/>
  <c r="K289" i="24"/>
  <c r="J289" i="24"/>
  <c r="I289" i="24"/>
  <c r="H289" i="24"/>
  <c r="N289" i="24" s="1"/>
  <c r="G289" i="24"/>
  <c r="M289" i="24" s="1"/>
  <c r="L288" i="24"/>
  <c r="K288" i="24"/>
  <c r="M287" i="24"/>
  <c r="L287" i="24"/>
  <c r="K287" i="24"/>
  <c r="G287" i="24"/>
  <c r="L286" i="24"/>
  <c r="K286" i="24"/>
  <c r="J286" i="24"/>
  <c r="I286" i="24"/>
  <c r="H286" i="24"/>
  <c r="N286" i="24" s="1"/>
  <c r="L285" i="24"/>
  <c r="K285" i="24"/>
  <c r="H285" i="24"/>
  <c r="N285" i="24" s="1"/>
  <c r="G285" i="24"/>
  <c r="M285" i="24" s="1"/>
  <c r="N284" i="24"/>
  <c r="L284" i="24"/>
  <c r="K284" i="24"/>
  <c r="H284" i="24"/>
  <c r="N283" i="24"/>
  <c r="M283" i="24"/>
  <c r="L283" i="24"/>
  <c r="K283" i="24"/>
  <c r="J283" i="24"/>
  <c r="I283" i="24"/>
  <c r="H283" i="24"/>
  <c r="G283" i="24"/>
  <c r="N282" i="24"/>
  <c r="M282" i="24"/>
  <c r="L282" i="24"/>
  <c r="K282" i="24"/>
  <c r="J282" i="24"/>
  <c r="I282" i="24"/>
  <c r="H282" i="24"/>
  <c r="G282" i="24"/>
  <c r="M281" i="24"/>
  <c r="L281" i="24"/>
  <c r="K281" i="24"/>
  <c r="G281" i="24"/>
  <c r="N280" i="24"/>
  <c r="M280" i="24"/>
  <c r="L280" i="24"/>
  <c r="K280" i="24"/>
  <c r="J280" i="24"/>
  <c r="I280" i="24"/>
  <c r="H280" i="24"/>
  <c r="G280" i="24"/>
  <c r="M279" i="24"/>
  <c r="L279" i="24"/>
  <c r="K279" i="24"/>
  <c r="J279" i="24"/>
  <c r="I279" i="24"/>
  <c r="G279" i="24"/>
  <c r="L278" i="24"/>
  <c r="K278" i="24"/>
  <c r="J278" i="24"/>
  <c r="I278" i="24"/>
  <c r="H278" i="24"/>
  <c r="N278" i="24" s="1"/>
  <c r="G278" i="24"/>
  <c r="M278" i="24" s="1"/>
  <c r="L277" i="24"/>
  <c r="K277" i="24"/>
  <c r="J277" i="24"/>
  <c r="L276" i="24"/>
  <c r="K276" i="24"/>
  <c r="J276" i="24"/>
  <c r="I276" i="24"/>
  <c r="N275" i="24"/>
  <c r="L275" i="24"/>
  <c r="K275" i="24"/>
  <c r="J275" i="24"/>
  <c r="I275" i="24"/>
  <c r="H275" i="24"/>
  <c r="G275" i="24"/>
  <c r="M275" i="24" s="1"/>
  <c r="N274" i="24"/>
  <c r="L274" i="24"/>
  <c r="K274" i="24"/>
  <c r="J274" i="24"/>
  <c r="I274" i="24"/>
  <c r="H274" i="24"/>
  <c r="G274" i="24"/>
  <c r="M274" i="24" s="1"/>
  <c r="N273" i="24"/>
  <c r="L273" i="24"/>
  <c r="K273" i="24"/>
  <c r="J273" i="24"/>
  <c r="I273" i="24"/>
  <c r="H273" i="24"/>
  <c r="G273" i="24"/>
  <c r="M273" i="24" s="1"/>
  <c r="M272" i="24"/>
  <c r="L272" i="24"/>
  <c r="K272" i="24"/>
  <c r="J272" i="24"/>
  <c r="I272" i="24"/>
  <c r="G272" i="24"/>
  <c r="L271" i="24"/>
  <c r="K271" i="24"/>
  <c r="I271" i="24"/>
  <c r="H271" i="24"/>
  <c r="N271" i="24" s="1"/>
  <c r="G271" i="24"/>
  <c r="M271" i="24" s="1"/>
  <c r="L270" i="24"/>
  <c r="K270" i="24"/>
  <c r="J270" i="24"/>
  <c r="I270" i="24"/>
  <c r="L269" i="24"/>
  <c r="K269" i="24"/>
  <c r="J269" i="24"/>
  <c r="I269" i="24"/>
  <c r="H269" i="24"/>
  <c r="N269" i="24" s="1"/>
  <c r="G269" i="24"/>
  <c r="M269" i="24" s="1"/>
  <c r="L268" i="24"/>
  <c r="K268" i="24"/>
  <c r="J268" i="24"/>
  <c r="I268" i="24"/>
  <c r="H268" i="24"/>
  <c r="N268" i="24" s="1"/>
  <c r="G268" i="24"/>
  <c r="M268" i="24" s="1"/>
  <c r="L267" i="24"/>
  <c r="K267" i="24"/>
  <c r="J267" i="24"/>
  <c r="N266" i="24"/>
  <c r="L266" i="24"/>
  <c r="K266" i="24"/>
  <c r="J266" i="24"/>
  <c r="I266" i="24"/>
  <c r="H266" i="24"/>
  <c r="G266" i="24"/>
  <c r="M266" i="24" s="1"/>
  <c r="N265" i="24"/>
  <c r="L265" i="24"/>
  <c r="K265" i="24"/>
  <c r="J265" i="24"/>
  <c r="I265" i="24"/>
  <c r="H265" i="24"/>
  <c r="G265" i="24"/>
  <c r="M265" i="24" s="1"/>
  <c r="N264" i="24"/>
  <c r="L264" i="24"/>
  <c r="K264" i="24"/>
  <c r="J264" i="24"/>
  <c r="I264" i="24"/>
  <c r="H264" i="24"/>
  <c r="G264" i="24"/>
  <c r="M264" i="24" s="1"/>
  <c r="N263" i="24"/>
  <c r="L263" i="24"/>
  <c r="K263" i="24"/>
  <c r="J263" i="24"/>
  <c r="I263" i="24"/>
  <c r="H263" i="24"/>
  <c r="G263" i="24"/>
  <c r="M263" i="24" s="1"/>
  <c r="N262" i="24"/>
  <c r="L262" i="24"/>
  <c r="K262" i="24"/>
  <c r="J262" i="24"/>
  <c r="I262" i="24"/>
  <c r="H262" i="24"/>
  <c r="G262" i="24"/>
  <c r="M262" i="24" s="1"/>
  <c r="L261" i="24"/>
  <c r="K261" i="24"/>
  <c r="I261" i="24"/>
  <c r="H261" i="24"/>
  <c r="N261" i="24" s="1"/>
  <c r="N260" i="24"/>
  <c r="L260" i="24"/>
  <c r="K260" i="24"/>
  <c r="I260" i="24"/>
  <c r="H260" i="24"/>
  <c r="G260" i="24"/>
  <c r="M260" i="24" s="1"/>
  <c r="N259" i="24"/>
  <c r="L259" i="24"/>
  <c r="K259" i="24"/>
  <c r="J259" i="24"/>
  <c r="I259" i="24"/>
  <c r="H259" i="24"/>
  <c r="G259" i="24"/>
  <c r="M259" i="24" s="1"/>
  <c r="L258" i="24"/>
  <c r="K258" i="24"/>
  <c r="I258" i="24"/>
  <c r="L257" i="24"/>
  <c r="K257" i="24"/>
  <c r="J257" i="24"/>
  <c r="I257" i="24"/>
  <c r="H257" i="24"/>
  <c r="N257" i="24" s="1"/>
  <c r="L256" i="24"/>
  <c r="K256" i="24"/>
  <c r="J256" i="24"/>
  <c r="I256" i="24"/>
  <c r="H256" i="24"/>
  <c r="N256" i="24" s="1"/>
  <c r="G256" i="24"/>
  <c r="M256" i="24" s="1"/>
  <c r="L255" i="24"/>
  <c r="K255" i="24"/>
  <c r="N254" i="24"/>
  <c r="M254" i="24"/>
  <c r="L254" i="24"/>
  <c r="K254" i="24"/>
  <c r="J254" i="24"/>
  <c r="I254" i="24"/>
  <c r="H254" i="24"/>
  <c r="G254" i="24"/>
  <c r="N253" i="24"/>
  <c r="M253" i="24"/>
  <c r="L253" i="24"/>
  <c r="K253" i="24"/>
  <c r="J253" i="24"/>
  <c r="I253" i="24"/>
  <c r="H253" i="24"/>
  <c r="G253" i="24"/>
  <c r="N252" i="24"/>
  <c r="M252" i="24"/>
  <c r="L252" i="24"/>
  <c r="K252" i="24"/>
  <c r="J252" i="24"/>
  <c r="I252" i="24"/>
  <c r="H252" i="24"/>
  <c r="G252" i="24"/>
  <c r="L251" i="24"/>
  <c r="K251" i="24"/>
  <c r="J251" i="24"/>
  <c r="I251" i="24"/>
  <c r="H251" i="24"/>
  <c r="N251" i="24" s="1"/>
  <c r="L250" i="24"/>
  <c r="K250" i="24"/>
  <c r="J250" i="24"/>
  <c r="I250" i="24"/>
  <c r="H250" i="24"/>
  <c r="N250" i="24" s="1"/>
  <c r="G250" i="24"/>
  <c r="M250" i="24" s="1"/>
  <c r="N249" i="24"/>
  <c r="L249" i="24"/>
  <c r="K249" i="24"/>
  <c r="J249" i="24"/>
  <c r="I249" i="24"/>
  <c r="H249" i="24"/>
  <c r="L248" i="24"/>
  <c r="K248" i="24"/>
  <c r="I248" i="24"/>
  <c r="M247" i="24"/>
  <c r="L247" i="24"/>
  <c r="K247" i="24"/>
  <c r="J247" i="24"/>
  <c r="I247" i="24"/>
  <c r="H247" i="24"/>
  <c r="N247" i="24" s="1"/>
  <c r="G247" i="24"/>
  <c r="M246" i="24"/>
  <c r="L246" i="24"/>
  <c r="K246" i="24"/>
  <c r="J246" i="24"/>
  <c r="I246" i="24"/>
  <c r="H246" i="24"/>
  <c r="N246" i="24" s="1"/>
  <c r="G246" i="24"/>
  <c r="M245" i="24"/>
  <c r="L245" i="24"/>
  <c r="K245" i="24"/>
  <c r="J245" i="24"/>
  <c r="H245" i="24"/>
  <c r="N245" i="24" s="1"/>
  <c r="G245" i="24"/>
  <c r="L244" i="24"/>
  <c r="K244" i="24"/>
  <c r="J244" i="24"/>
  <c r="I244" i="24"/>
  <c r="H244" i="24"/>
  <c r="N244" i="24" s="1"/>
  <c r="G244" i="24"/>
  <c r="M244" i="24" s="1"/>
  <c r="L243" i="24"/>
  <c r="K243" i="24"/>
  <c r="J243" i="24"/>
  <c r="H243" i="24"/>
  <c r="N243" i="24" s="1"/>
  <c r="L242" i="24"/>
  <c r="K242" i="24"/>
  <c r="I242" i="24"/>
  <c r="L241" i="24"/>
  <c r="K241" i="24"/>
  <c r="J241" i="24"/>
  <c r="I241" i="24"/>
  <c r="H241" i="24"/>
  <c r="N241" i="24" s="1"/>
  <c r="G241" i="24"/>
  <c r="M241" i="24" s="1"/>
  <c r="L240" i="24"/>
  <c r="K240" i="24"/>
  <c r="J240" i="24"/>
  <c r="I240" i="24"/>
  <c r="H240" i="24"/>
  <c r="N240" i="24" s="1"/>
  <c r="G240" i="24"/>
  <c r="M240" i="24" s="1"/>
  <c r="N239" i="24"/>
  <c r="L239" i="24"/>
  <c r="K239" i="24"/>
  <c r="I239" i="24"/>
  <c r="H239" i="24"/>
  <c r="G239" i="24"/>
  <c r="M239" i="24" s="1"/>
  <c r="N238" i="24"/>
  <c r="L238" i="24"/>
  <c r="K238" i="24"/>
  <c r="J238" i="24"/>
  <c r="I238" i="24"/>
  <c r="H238" i="24"/>
  <c r="G238" i="24"/>
  <c r="M238" i="24" s="1"/>
  <c r="N237" i="24"/>
  <c r="L237" i="24"/>
  <c r="K237" i="24"/>
  <c r="J237" i="24"/>
  <c r="I237" i="24"/>
  <c r="H237" i="24"/>
  <c r="G237" i="24"/>
  <c r="M237" i="24" s="1"/>
  <c r="N236" i="24"/>
  <c r="L236" i="24"/>
  <c r="K236" i="24"/>
  <c r="J236" i="24"/>
  <c r="I236" i="24"/>
  <c r="H236" i="24"/>
  <c r="G236" i="24"/>
  <c r="M236" i="24" s="1"/>
  <c r="L235" i="24"/>
  <c r="K235" i="24"/>
  <c r="M234" i="24"/>
  <c r="L234" i="24"/>
  <c r="K234" i="24"/>
  <c r="J234" i="24"/>
  <c r="I234" i="24"/>
  <c r="H234" i="24"/>
  <c r="N234" i="24" s="1"/>
  <c r="G234" i="24"/>
  <c r="M233" i="24"/>
  <c r="L233" i="24"/>
  <c r="K233" i="24"/>
  <c r="J233" i="24"/>
  <c r="I233" i="24"/>
  <c r="H233" i="24"/>
  <c r="N233" i="24" s="1"/>
  <c r="G233" i="24"/>
  <c r="M232" i="24"/>
  <c r="L232" i="24"/>
  <c r="K232" i="24"/>
  <c r="J232" i="24"/>
  <c r="I232" i="24"/>
  <c r="H232" i="24"/>
  <c r="N232" i="24" s="1"/>
  <c r="G232" i="24"/>
  <c r="L231" i="24"/>
  <c r="K231" i="24"/>
  <c r="I231" i="24"/>
  <c r="G231" i="24"/>
  <c r="M231" i="24" s="1"/>
  <c r="L230" i="24"/>
  <c r="K230" i="24"/>
  <c r="I230" i="24"/>
  <c r="L229" i="24"/>
  <c r="K229" i="24"/>
  <c r="J229" i="24"/>
  <c r="I229" i="24"/>
  <c r="H229" i="24"/>
  <c r="N229" i="24" s="1"/>
  <c r="N228" i="24"/>
  <c r="L228" i="24"/>
  <c r="K228" i="24"/>
  <c r="J228" i="24"/>
  <c r="I228" i="24"/>
  <c r="H228" i="24"/>
  <c r="G228" i="24"/>
  <c r="M228" i="24" s="1"/>
  <c r="M227" i="24"/>
  <c r="L227" i="24"/>
  <c r="K227" i="24"/>
  <c r="G227" i="24"/>
  <c r="L226" i="24"/>
  <c r="K226" i="24"/>
  <c r="I226" i="24"/>
  <c r="L225" i="24"/>
  <c r="K225" i="24"/>
  <c r="I225" i="24"/>
  <c r="G225" i="24"/>
  <c r="M225" i="24" s="1"/>
  <c r="N224" i="24"/>
  <c r="L224" i="24"/>
  <c r="K224" i="24"/>
  <c r="J224" i="24"/>
  <c r="I224" i="24"/>
  <c r="H224" i="24"/>
  <c r="G224" i="24"/>
  <c r="M224" i="24" s="1"/>
  <c r="N223" i="24"/>
  <c r="L223" i="24"/>
  <c r="K223" i="24"/>
  <c r="J223" i="24"/>
  <c r="I223" i="24"/>
  <c r="H223" i="24"/>
  <c r="G223" i="24"/>
  <c r="M223" i="24" s="1"/>
  <c r="L222" i="24"/>
  <c r="K222" i="24"/>
  <c r="I222" i="24"/>
  <c r="G222" i="24"/>
  <c r="M222" i="24" s="1"/>
  <c r="L221" i="24"/>
  <c r="K221" i="24"/>
  <c r="L220" i="24"/>
  <c r="K220" i="24"/>
  <c r="L219" i="24"/>
  <c r="K219" i="24"/>
  <c r="L218" i="24"/>
  <c r="K218" i="24"/>
  <c r="L217" i="24"/>
  <c r="K217" i="24"/>
  <c r="J217" i="24"/>
  <c r="I217" i="24"/>
  <c r="H217" i="24"/>
  <c r="N217" i="24" s="1"/>
  <c r="G217" i="24"/>
  <c r="M217" i="24" s="1"/>
  <c r="L216" i="24"/>
  <c r="K216" i="24"/>
  <c r="L215" i="24"/>
  <c r="K215" i="24"/>
  <c r="N214" i="24"/>
  <c r="L214" i="24"/>
  <c r="K214" i="24"/>
  <c r="J214" i="24"/>
  <c r="I214" i="24"/>
  <c r="H214" i="24"/>
  <c r="N213" i="24"/>
  <c r="M213" i="24"/>
  <c r="L213" i="24"/>
  <c r="K213" i="24"/>
  <c r="J213" i="24"/>
  <c r="I213" i="24"/>
  <c r="H213" i="24"/>
  <c r="G213" i="24"/>
  <c r="N212" i="24"/>
  <c r="M212" i="24"/>
  <c r="L212" i="24"/>
  <c r="K212" i="24"/>
  <c r="J212" i="24"/>
  <c r="I212" i="24"/>
  <c r="H212" i="24"/>
  <c r="G212" i="24"/>
  <c r="L211" i="24"/>
  <c r="K211" i="24"/>
  <c r="I211" i="24"/>
  <c r="G211" i="24"/>
  <c r="M211" i="24" s="1"/>
  <c r="L210" i="24"/>
  <c r="K210" i="24"/>
  <c r="J210" i="24"/>
  <c r="L209" i="24"/>
  <c r="K209" i="24"/>
  <c r="L208" i="24"/>
  <c r="K208" i="24"/>
  <c r="J208" i="24"/>
  <c r="I208" i="24"/>
  <c r="H208" i="24"/>
  <c r="N208" i="24" s="1"/>
  <c r="G208" i="24"/>
  <c r="M208" i="24" s="1"/>
  <c r="L207" i="24"/>
  <c r="K207" i="24"/>
  <c r="N206" i="24"/>
  <c r="M206" i="24"/>
  <c r="L206" i="24"/>
  <c r="K206" i="24"/>
  <c r="J206" i="24"/>
  <c r="I206" i="24"/>
  <c r="H206" i="24"/>
  <c r="G206" i="24"/>
  <c r="N205" i="24"/>
  <c r="M205" i="24"/>
  <c r="L205" i="24"/>
  <c r="K205" i="24"/>
  <c r="J205" i="24"/>
  <c r="I205" i="24"/>
  <c r="H205" i="24"/>
  <c r="G205" i="24"/>
  <c r="L204" i="24"/>
  <c r="K204" i="24"/>
  <c r="I204" i="24"/>
  <c r="H204" i="24"/>
  <c r="N204" i="24" s="1"/>
  <c r="L203" i="24"/>
  <c r="K203" i="24"/>
  <c r="I203" i="24"/>
  <c r="L202" i="24"/>
  <c r="K202" i="24"/>
  <c r="I202" i="24"/>
  <c r="L201" i="24"/>
  <c r="K201" i="24"/>
  <c r="H201" i="24"/>
  <c r="N201" i="24" s="1"/>
  <c r="M200" i="24"/>
  <c r="L200" i="24"/>
  <c r="K200" i="24"/>
  <c r="J200" i="24"/>
  <c r="I200" i="24"/>
  <c r="H200" i="24"/>
  <c r="N200" i="24" s="1"/>
  <c r="G200" i="24"/>
  <c r="L199" i="24"/>
  <c r="K199" i="24"/>
  <c r="J199" i="24"/>
  <c r="I199" i="24"/>
  <c r="G199" i="24"/>
  <c r="M199" i="24" s="1"/>
  <c r="N198" i="24"/>
  <c r="L198" i="24"/>
  <c r="K198" i="24"/>
  <c r="J198" i="24"/>
  <c r="I198" i="24"/>
  <c r="H198" i="24"/>
  <c r="G198" i="24"/>
  <c r="M198" i="24" s="1"/>
  <c r="L197" i="24"/>
  <c r="K197" i="24"/>
  <c r="J197" i="24"/>
  <c r="I197" i="24"/>
  <c r="L196" i="24"/>
  <c r="K196" i="24"/>
  <c r="I196" i="24"/>
  <c r="H196" i="24"/>
  <c r="N196" i="24" s="1"/>
  <c r="L195" i="24"/>
  <c r="K195" i="24"/>
  <c r="J195" i="24"/>
  <c r="I195" i="24"/>
  <c r="L194" i="24"/>
  <c r="K194" i="24"/>
  <c r="J194" i="24"/>
  <c r="I194" i="24"/>
  <c r="H194" i="24"/>
  <c r="N194" i="24" s="1"/>
  <c r="G194" i="24"/>
  <c r="M194" i="24" s="1"/>
  <c r="L193" i="24"/>
  <c r="K193" i="24"/>
  <c r="N192" i="24"/>
  <c r="M192" i="24"/>
  <c r="L192" i="24"/>
  <c r="K192" i="24"/>
  <c r="J192" i="24"/>
  <c r="I192" i="24"/>
  <c r="H192" i="24"/>
  <c r="G192" i="24"/>
  <c r="L191" i="24"/>
  <c r="K191" i="24"/>
  <c r="J191" i="24"/>
  <c r="I191" i="24"/>
  <c r="N190" i="24"/>
  <c r="M190" i="24"/>
  <c r="L190" i="24"/>
  <c r="K190" i="24"/>
  <c r="J190" i="24"/>
  <c r="I190" i="24"/>
  <c r="H190" i="24"/>
  <c r="G190" i="24"/>
  <c r="N189" i="24"/>
  <c r="L189" i="24"/>
  <c r="K189" i="24"/>
  <c r="H189" i="24"/>
  <c r="I188" i="24"/>
  <c r="F188" i="24"/>
  <c r="J193" i="24" s="1"/>
  <c r="E188" i="24"/>
  <c r="I347" i="24" s="1"/>
  <c r="D188" i="24"/>
  <c r="H361" i="24" s="1"/>
  <c r="N361" i="24" s="1"/>
  <c r="C188" i="24"/>
  <c r="G354" i="24" s="1"/>
  <c r="M354" i="24" s="1"/>
  <c r="M180" i="24"/>
  <c r="L180" i="24"/>
  <c r="K180" i="24"/>
  <c r="J180" i="24"/>
  <c r="I180" i="24"/>
  <c r="H180" i="24"/>
  <c r="N180" i="24" s="1"/>
  <c r="G180" i="24"/>
  <c r="M179" i="24"/>
  <c r="L179" i="24"/>
  <c r="K179" i="24"/>
  <c r="J179" i="24"/>
  <c r="I179" i="24"/>
  <c r="H179" i="24"/>
  <c r="N179" i="24" s="1"/>
  <c r="G179" i="24"/>
  <c r="L178" i="24"/>
  <c r="K178" i="24"/>
  <c r="J178" i="24"/>
  <c r="I178" i="24"/>
  <c r="H178" i="24"/>
  <c r="N178" i="24" s="1"/>
  <c r="L177" i="24"/>
  <c r="K177" i="24"/>
  <c r="J177" i="24"/>
  <c r="I177" i="24"/>
  <c r="L176" i="24"/>
  <c r="K176" i="24"/>
  <c r="J176" i="24"/>
  <c r="I176" i="24"/>
  <c r="N175" i="24"/>
  <c r="L175" i="24"/>
  <c r="K175" i="24"/>
  <c r="J175" i="24"/>
  <c r="I175" i="24"/>
  <c r="H175" i="24"/>
  <c r="G175" i="24"/>
  <c r="M175" i="24" s="1"/>
  <c r="N174" i="24"/>
  <c r="L174" i="24"/>
  <c r="K174" i="24"/>
  <c r="J174" i="24"/>
  <c r="I174" i="24"/>
  <c r="H174" i="24"/>
  <c r="G174" i="24"/>
  <c r="M174" i="24" s="1"/>
  <c r="N173" i="24"/>
  <c r="L173" i="24"/>
  <c r="K173" i="24"/>
  <c r="J173" i="24"/>
  <c r="I173" i="24"/>
  <c r="H173" i="24"/>
  <c r="G173" i="24"/>
  <c r="M173" i="24" s="1"/>
  <c r="N172" i="24"/>
  <c r="L172" i="24"/>
  <c r="K172" i="24"/>
  <c r="J172" i="24"/>
  <c r="I172" i="24"/>
  <c r="H172" i="24"/>
  <c r="G172" i="24"/>
  <c r="M172" i="24" s="1"/>
  <c r="L171" i="24"/>
  <c r="K171" i="24"/>
  <c r="J171" i="24"/>
  <c r="I171" i="24"/>
  <c r="L170" i="24"/>
  <c r="K170" i="24"/>
  <c r="J170" i="24"/>
  <c r="G170" i="24"/>
  <c r="M170" i="24" s="1"/>
  <c r="L169" i="24"/>
  <c r="K169" i="24"/>
  <c r="H169" i="24"/>
  <c r="N169" i="24" s="1"/>
  <c r="L168" i="24"/>
  <c r="K168" i="24"/>
  <c r="J168" i="24"/>
  <c r="N167" i="24"/>
  <c r="L167" i="24"/>
  <c r="K167" i="24"/>
  <c r="J167" i="24"/>
  <c r="I167" i="24"/>
  <c r="H167" i="24"/>
  <c r="G167" i="24"/>
  <c r="M167" i="24" s="1"/>
  <c r="L166" i="24"/>
  <c r="K166" i="24"/>
  <c r="L165" i="24"/>
  <c r="K165" i="24"/>
  <c r="J165" i="24"/>
  <c r="G165" i="24"/>
  <c r="M165" i="24" s="1"/>
  <c r="L164" i="24"/>
  <c r="K164" i="24"/>
  <c r="I164" i="24"/>
  <c r="G164" i="24"/>
  <c r="M164" i="24" s="1"/>
  <c r="N163" i="24"/>
  <c r="L163" i="24"/>
  <c r="K163" i="24"/>
  <c r="J163" i="24"/>
  <c r="I163" i="24"/>
  <c r="H163" i="24"/>
  <c r="G163" i="24"/>
  <c r="M163" i="24" s="1"/>
  <c r="L162" i="24"/>
  <c r="K162" i="24"/>
  <c r="I162" i="24"/>
  <c r="H162" i="24"/>
  <c r="N162" i="24" s="1"/>
  <c r="G162" i="24"/>
  <c r="M162" i="24" s="1"/>
  <c r="L161" i="24"/>
  <c r="K161" i="24"/>
  <c r="J161" i="24"/>
  <c r="I161" i="24"/>
  <c r="H161" i="24"/>
  <c r="N161" i="24" s="1"/>
  <c r="G161" i="24"/>
  <c r="M161" i="24" s="1"/>
  <c r="N160" i="24"/>
  <c r="L160" i="24"/>
  <c r="K160" i="24"/>
  <c r="J160" i="24"/>
  <c r="I160" i="24"/>
  <c r="H160" i="24"/>
  <c r="G160" i="24"/>
  <c r="M160" i="24" s="1"/>
  <c r="N159" i="24"/>
  <c r="L159" i="24"/>
  <c r="K159" i="24"/>
  <c r="J159" i="24"/>
  <c r="I159" i="24"/>
  <c r="H159" i="24"/>
  <c r="G159" i="24"/>
  <c r="M159" i="24" s="1"/>
  <c r="L158" i="24"/>
  <c r="K158" i="24"/>
  <c r="I158" i="24"/>
  <c r="H158" i="24"/>
  <c r="N158" i="24" s="1"/>
  <c r="G158" i="24"/>
  <c r="M158" i="24" s="1"/>
  <c r="N157" i="24"/>
  <c r="L157" i="24"/>
  <c r="K157" i="24"/>
  <c r="J157" i="24"/>
  <c r="I157" i="24"/>
  <c r="H157" i="24"/>
  <c r="N156" i="24"/>
  <c r="L156" i="24"/>
  <c r="K156" i="24"/>
  <c r="H156" i="24"/>
  <c r="L155" i="24"/>
  <c r="K155" i="24"/>
  <c r="J155" i="24"/>
  <c r="H155" i="24"/>
  <c r="N155" i="24" s="1"/>
  <c r="G155" i="24"/>
  <c r="M155" i="24" s="1"/>
  <c r="L154" i="24"/>
  <c r="K154" i="24"/>
  <c r="L153" i="24"/>
  <c r="K153" i="24"/>
  <c r="I153" i="24"/>
  <c r="L152" i="24"/>
  <c r="K152" i="24"/>
  <c r="J152" i="24"/>
  <c r="H152" i="24"/>
  <c r="N152" i="24" s="1"/>
  <c r="G152" i="24"/>
  <c r="M152" i="24" s="1"/>
  <c r="N151" i="24"/>
  <c r="L151" i="24"/>
  <c r="K151" i="24"/>
  <c r="J151" i="24"/>
  <c r="I151" i="24"/>
  <c r="H151" i="24"/>
  <c r="G151" i="24"/>
  <c r="M151" i="24" s="1"/>
  <c r="L150" i="24"/>
  <c r="K150" i="24"/>
  <c r="J150" i="24"/>
  <c r="H150" i="24"/>
  <c r="N150" i="24" s="1"/>
  <c r="L149" i="24"/>
  <c r="K149" i="24"/>
  <c r="H149" i="24"/>
  <c r="N149" i="24" s="1"/>
  <c r="N148" i="24"/>
  <c r="L148" i="24"/>
  <c r="K148" i="24"/>
  <c r="J148" i="24"/>
  <c r="I148" i="24"/>
  <c r="H148" i="24"/>
  <c r="G148" i="24"/>
  <c r="M148" i="24" s="1"/>
  <c r="L147" i="24"/>
  <c r="K147" i="24"/>
  <c r="J147" i="24"/>
  <c r="H147" i="24"/>
  <c r="N147" i="24" s="1"/>
  <c r="L146" i="24"/>
  <c r="K146" i="24"/>
  <c r="L145" i="24"/>
  <c r="K145" i="24"/>
  <c r="L144" i="24"/>
  <c r="K144" i="24"/>
  <c r="L143" i="24"/>
  <c r="K143" i="24"/>
  <c r="H143" i="24"/>
  <c r="N143" i="24" s="1"/>
  <c r="L142" i="24"/>
  <c r="K142" i="24"/>
  <c r="L141" i="24"/>
  <c r="K141" i="24"/>
  <c r="L140" i="24"/>
  <c r="K140" i="24"/>
  <c r="J140" i="24"/>
  <c r="I140" i="24"/>
  <c r="H140" i="24"/>
  <c r="N140" i="24" s="1"/>
  <c r="G140" i="24"/>
  <c r="M140" i="24" s="1"/>
  <c r="L139" i="24"/>
  <c r="K139" i="24"/>
  <c r="L138" i="24"/>
  <c r="K138" i="24"/>
  <c r="J138" i="24"/>
  <c r="H138" i="24"/>
  <c r="N138" i="24" s="1"/>
  <c r="G138" i="24"/>
  <c r="M138" i="24" s="1"/>
  <c r="L137" i="24"/>
  <c r="K137" i="24"/>
  <c r="L136" i="24"/>
  <c r="K136" i="24"/>
  <c r="J136" i="24"/>
  <c r="H136" i="24"/>
  <c r="N136" i="24" s="1"/>
  <c r="L135" i="24"/>
  <c r="K135" i="24"/>
  <c r="J135" i="24"/>
  <c r="L134" i="24"/>
  <c r="K134" i="24"/>
  <c r="J134" i="24"/>
  <c r="H134" i="24"/>
  <c r="N134" i="24" s="1"/>
  <c r="G134" i="24"/>
  <c r="M134" i="24" s="1"/>
  <c r="L133" i="24"/>
  <c r="K133" i="24"/>
  <c r="N132" i="24"/>
  <c r="L132" i="24"/>
  <c r="K132" i="24"/>
  <c r="H132" i="24"/>
  <c r="G132" i="24"/>
  <c r="M132" i="24" s="1"/>
  <c r="N131" i="24"/>
  <c r="L131" i="24"/>
  <c r="K131" i="24"/>
  <c r="J131" i="24"/>
  <c r="I131" i="24"/>
  <c r="H131" i="24"/>
  <c r="G131" i="24"/>
  <c r="M131" i="24" s="1"/>
  <c r="L130" i="24"/>
  <c r="K130" i="24"/>
  <c r="J130" i="24"/>
  <c r="I130" i="24"/>
  <c r="H130" i="24"/>
  <c r="N130" i="24" s="1"/>
  <c r="G130" i="24"/>
  <c r="M130" i="24" s="1"/>
  <c r="L129" i="24"/>
  <c r="K129" i="24"/>
  <c r="L128" i="24"/>
  <c r="K128" i="24"/>
  <c r="J128" i="24"/>
  <c r="L127" i="24"/>
  <c r="K127" i="24"/>
  <c r="L126" i="24"/>
  <c r="K126" i="24"/>
  <c r="I126" i="24"/>
  <c r="H126" i="24"/>
  <c r="N126" i="24" s="1"/>
  <c r="L125" i="24"/>
  <c r="K125" i="24"/>
  <c r="L124" i="24"/>
  <c r="K124" i="24"/>
  <c r="L123" i="24"/>
  <c r="K123" i="24"/>
  <c r="L122" i="24"/>
  <c r="K122" i="24"/>
  <c r="L121" i="24"/>
  <c r="K121" i="24"/>
  <c r="J121" i="24"/>
  <c r="H121" i="24"/>
  <c r="N121" i="24" s="1"/>
  <c r="G121" i="24"/>
  <c r="M121" i="24" s="1"/>
  <c r="L120" i="24"/>
  <c r="K120" i="24"/>
  <c r="J120" i="24"/>
  <c r="I120" i="24"/>
  <c r="N119" i="24"/>
  <c r="L119" i="24"/>
  <c r="K119" i="24"/>
  <c r="J119" i="24"/>
  <c r="I119" i="24"/>
  <c r="H119" i="24"/>
  <c r="G119" i="24"/>
  <c r="M119" i="24" s="1"/>
  <c r="L118" i="24"/>
  <c r="K118" i="24"/>
  <c r="N117" i="24"/>
  <c r="L117" i="24"/>
  <c r="K117" i="24"/>
  <c r="J117" i="24"/>
  <c r="I117" i="24"/>
  <c r="H117" i="24"/>
  <c r="G117" i="24"/>
  <c r="M117" i="24" s="1"/>
  <c r="L116" i="24"/>
  <c r="K116" i="24"/>
  <c r="L115" i="24"/>
  <c r="K115" i="24"/>
  <c r="L114" i="24"/>
  <c r="K114" i="24"/>
  <c r="I114" i="24"/>
  <c r="N113" i="24"/>
  <c r="L113" i="24"/>
  <c r="K113" i="24"/>
  <c r="H113" i="24"/>
  <c r="G113" i="24"/>
  <c r="M113" i="24" s="1"/>
  <c r="N112" i="24"/>
  <c r="L112" i="24"/>
  <c r="K112" i="24"/>
  <c r="J112" i="24"/>
  <c r="I112" i="24"/>
  <c r="H112" i="24"/>
  <c r="G112" i="24"/>
  <c r="M112" i="24" s="1"/>
  <c r="L111" i="24"/>
  <c r="K111" i="24"/>
  <c r="N110" i="24"/>
  <c r="L110" i="24"/>
  <c r="K110" i="24"/>
  <c r="J110" i="24"/>
  <c r="I110" i="24"/>
  <c r="H110" i="24"/>
  <c r="G110" i="24"/>
  <c r="M110" i="24" s="1"/>
  <c r="L109" i="24"/>
  <c r="K109" i="24"/>
  <c r="G109" i="24"/>
  <c r="M109" i="24" s="1"/>
  <c r="L108" i="24"/>
  <c r="K108" i="24"/>
  <c r="G108" i="24"/>
  <c r="M108" i="24" s="1"/>
  <c r="L107" i="24"/>
  <c r="K107" i="24"/>
  <c r="I107" i="24"/>
  <c r="G107" i="24"/>
  <c r="M107" i="24" s="1"/>
  <c r="L106" i="24"/>
  <c r="K106" i="24"/>
  <c r="L105" i="24"/>
  <c r="K105" i="24"/>
  <c r="L104" i="24"/>
  <c r="K104" i="24"/>
  <c r="L103" i="24"/>
  <c r="K103" i="24"/>
  <c r="L102" i="24"/>
  <c r="K102" i="24"/>
  <c r="J102" i="24"/>
  <c r="I102" i="24"/>
  <c r="H102" i="24"/>
  <c r="N102" i="24" s="1"/>
  <c r="G102" i="24"/>
  <c r="M102" i="24" s="1"/>
  <c r="L101" i="24"/>
  <c r="K101" i="24"/>
  <c r="L100" i="24"/>
  <c r="K100" i="24"/>
  <c r="L99" i="24"/>
  <c r="K99" i="24"/>
  <c r="L98" i="24"/>
  <c r="K98" i="24"/>
  <c r="J98" i="24"/>
  <c r="I98" i="24"/>
  <c r="G98" i="24"/>
  <c r="M98" i="24" s="1"/>
  <c r="L97" i="24"/>
  <c r="K97" i="24"/>
  <c r="J97" i="24"/>
  <c r="L96" i="24"/>
  <c r="K96" i="24"/>
  <c r="J96" i="24"/>
  <c r="I96" i="24"/>
  <c r="H96" i="24"/>
  <c r="N96" i="24" s="1"/>
  <c r="G96" i="24"/>
  <c r="M96" i="24" s="1"/>
  <c r="L95" i="24"/>
  <c r="K95" i="24"/>
  <c r="J95" i="24"/>
  <c r="I95" i="24"/>
  <c r="H95" i="24"/>
  <c r="N95" i="24" s="1"/>
  <c r="G95" i="24"/>
  <c r="M95" i="24" s="1"/>
  <c r="N94" i="24"/>
  <c r="L94" i="24"/>
  <c r="K94" i="24"/>
  <c r="J94" i="24"/>
  <c r="I94" i="24"/>
  <c r="H94" i="24"/>
  <c r="G94" i="24"/>
  <c r="M94" i="24" s="1"/>
  <c r="L93" i="24"/>
  <c r="K93" i="24"/>
  <c r="J93" i="24"/>
  <c r="L92" i="24"/>
  <c r="K92" i="24"/>
  <c r="J92" i="24"/>
  <c r="G92" i="24"/>
  <c r="M92" i="24" s="1"/>
  <c r="L91" i="24"/>
  <c r="K91" i="24"/>
  <c r="I91" i="24"/>
  <c r="H91" i="24"/>
  <c r="N91" i="24" s="1"/>
  <c r="G91" i="24"/>
  <c r="M91" i="24" s="1"/>
  <c r="N90" i="24"/>
  <c r="L90" i="24"/>
  <c r="K90" i="24"/>
  <c r="J90" i="24"/>
  <c r="I90" i="24"/>
  <c r="H90" i="24"/>
  <c r="G90" i="24"/>
  <c r="M90" i="24" s="1"/>
  <c r="N89" i="24"/>
  <c r="L89" i="24"/>
  <c r="K89" i="24"/>
  <c r="J89" i="24"/>
  <c r="I89" i="24"/>
  <c r="H89" i="24"/>
  <c r="G89" i="24"/>
  <c r="M89" i="24" s="1"/>
  <c r="N88" i="24"/>
  <c r="L88" i="24"/>
  <c r="K88" i="24"/>
  <c r="H88" i="24"/>
  <c r="G88" i="24"/>
  <c r="M88" i="24" s="1"/>
  <c r="N87" i="24"/>
  <c r="L87" i="24"/>
  <c r="K87" i="24"/>
  <c r="J87" i="24"/>
  <c r="I87" i="24"/>
  <c r="H87" i="24"/>
  <c r="G87" i="24"/>
  <c r="M87" i="24" s="1"/>
  <c r="L86" i="24"/>
  <c r="K86" i="24"/>
  <c r="L85" i="24"/>
  <c r="K85" i="24"/>
  <c r="N84" i="24"/>
  <c r="L84" i="24"/>
  <c r="K84" i="24"/>
  <c r="H84" i="24"/>
  <c r="N83" i="24"/>
  <c r="L83" i="24"/>
  <c r="K83" i="24"/>
  <c r="H83" i="24"/>
  <c r="L82" i="24"/>
  <c r="K82" i="24"/>
  <c r="F81" i="24"/>
  <c r="J169" i="24" s="1"/>
  <c r="E81" i="24"/>
  <c r="I169" i="24" s="1"/>
  <c r="D81" i="24"/>
  <c r="C81" i="24"/>
  <c r="L73" i="24"/>
  <c r="K73" i="24"/>
  <c r="G73" i="24"/>
  <c r="M73" i="24" s="1"/>
  <c r="L72" i="24"/>
  <c r="K72" i="24"/>
  <c r="J72" i="24"/>
  <c r="H72" i="24"/>
  <c r="N72" i="24" s="1"/>
  <c r="G72" i="24"/>
  <c r="M72" i="24" s="1"/>
  <c r="L71" i="24"/>
  <c r="K71" i="24"/>
  <c r="H71" i="24"/>
  <c r="N71" i="24" s="1"/>
  <c r="G71" i="24"/>
  <c r="M71" i="24" s="1"/>
  <c r="L70" i="24"/>
  <c r="K70" i="24"/>
  <c r="G70" i="24"/>
  <c r="M70" i="24" s="1"/>
  <c r="L69" i="24"/>
  <c r="K69" i="24"/>
  <c r="J69" i="24"/>
  <c r="I69" i="24"/>
  <c r="H69" i="24"/>
  <c r="N69" i="24" s="1"/>
  <c r="G69" i="24"/>
  <c r="M69" i="24" s="1"/>
  <c r="L68" i="24"/>
  <c r="K68" i="24"/>
  <c r="J68" i="24"/>
  <c r="H68" i="24"/>
  <c r="N68" i="24" s="1"/>
  <c r="G68" i="24"/>
  <c r="M68" i="24" s="1"/>
  <c r="L67" i="24"/>
  <c r="K67" i="24"/>
  <c r="J67" i="24"/>
  <c r="G67" i="24"/>
  <c r="M67" i="24" s="1"/>
  <c r="L66" i="24"/>
  <c r="K66" i="24"/>
  <c r="J66" i="24"/>
  <c r="I66" i="24"/>
  <c r="G66" i="24"/>
  <c r="M66" i="24" s="1"/>
  <c r="N65" i="24"/>
  <c r="L65" i="24"/>
  <c r="K65" i="24"/>
  <c r="H65" i="24"/>
  <c r="G65" i="24"/>
  <c r="M65" i="24" s="1"/>
  <c r="L64" i="24"/>
  <c r="K64" i="24"/>
  <c r="I64" i="24"/>
  <c r="H64" i="24"/>
  <c r="N64" i="24" s="1"/>
  <c r="G64" i="24"/>
  <c r="M64" i="24" s="1"/>
  <c r="L63" i="24"/>
  <c r="K63" i="24"/>
  <c r="J63" i="24"/>
  <c r="I63" i="24"/>
  <c r="G63" i="24"/>
  <c r="M63" i="24" s="1"/>
  <c r="L62" i="24"/>
  <c r="K62" i="24"/>
  <c r="J62" i="24"/>
  <c r="H62" i="24"/>
  <c r="N62" i="24" s="1"/>
  <c r="L61" i="24"/>
  <c r="K61" i="24"/>
  <c r="I61" i="24"/>
  <c r="H61" i="24"/>
  <c r="N61" i="24" s="1"/>
  <c r="G61" i="24"/>
  <c r="M61" i="24" s="1"/>
  <c r="L60" i="24"/>
  <c r="K60" i="24"/>
  <c r="J60" i="24"/>
  <c r="H60" i="24"/>
  <c r="N60" i="24" s="1"/>
  <c r="G60" i="24"/>
  <c r="M60" i="24" s="1"/>
  <c r="L59" i="24"/>
  <c r="K59" i="24"/>
  <c r="J59" i="24"/>
  <c r="I59" i="24"/>
  <c r="H59" i="24"/>
  <c r="N59" i="24" s="1"/>
  <c r="G59" i="24"/>
  <c r="M59" i="24" s="1"/>
  <c r="L58" i="24"/>
  <c r="K58" i="24"/>
  <c r="J58" i="24"/>
  <c r="I58" i="24"/>
  <c r="G58" i="24"/>
  <c r="M58" i="24" s="1"/>
  <c r="L57" i="24"/>
  <c r="K57" i="24"/>
  <c r="H57" i="24"/>
  <c r="N57" i="24" s="1"/>
  <c r="G57" i="24"/>
  <c r="L56" i="24"/>
  <c r="K56" i="24"/>
  <c r="I56" i="24"/>
  <c r="H56" i="24"/>
  <c r="N56" i="24" s="1"/>
  <c r="G56" i="24"/>
  <c r="M56" i="24" s="1"/>
  <c r="N55" i="24"/>
  <c r="L55" i="24"/>
  <c r="K55" i="24"/>
  <c r="J55" i="24"/>
  <c r="I55" i="24"/>
  <c r="H55" i="24"/>
  <c r="G55" i="24"/>
  <c r="M55" i="24" s="1"/>
  <c r="L54" i="24"/>
  <c r="K54" i="24"/>
  <c r="L53" i="24"/>
  <c r="K53" i="24"/>
  <c r="L52" i="24"/>
  <c r="K52" i="24"/>
  <c r="H52" i="24"/>
  <c r="N52" i="24" s="1"/>
  <c r="G52" i="24"/>
  <c r="L51" i="24"/>
  <c r="K51" i="24"/>
  <c r="I51" i="24"/>
  <c r="H51" i="24"/>
  <c r="N51" i="24" s="1"/>
  <c r="G51" i="24"/>
  <c r="M51" i="24" s="1"/>
  <c r="N50" i="24"/>
  <c r="L50" i="24"/>
  <c r="K50" i="24"/>
  <c r="J50" i="24"/>
  <c r="I50" i="24"/>
  <c r="H50" i="24"/>
  <c r="G50" i="24"/>
  <c r="M50" i="24" s="1"/>
  <c r="L49" i="24"/>
  <c r="K49" i="24"/>
  <c r="J49" i="24"/>
  <c r="I49" i="24"/>
  <c r="H49" i="24"/>
  <c r="N49" i="24" s="1"/>
  <c r="G49" i="24"/>
  <c r="M49" i="24" s="1"/>
  <c r="L48" i="24"/>
  <c r="K48" i="24"/>
  <c r="J48" i="24"/>
  <c r="G48" i="24"/>
  <c r="N47" i="24"/>
  <c r="L47" i="24"/>
  <c r="K47" i="24"/>
  <c r="J47" i="24"/>
  <c r="I47" i="24"/>
  <c r="H47" i="24"/>
  <c r="L46" i="24"/>
  <c r="K46" i="24"/>
  <c r="I46" i="24"/>
  <c r="H46" i="24"/>
  <c r="N46" i="24" s="1"/>
  <c r="G46" i="24"/>
  <c r="N45" i="24"/>
  <c r="L45" i="24"/>
  <c r="K45" i="24"/>
  <c r="J45" i="24"/>
  <c r="I45" i="24"/>
  <c r="H45" i="24"/>
  <c r="G45" i="24"/>
  <c r="M45" i="24" s="1"/>
  <c r="L44" i="24"/>
  <c r="K44" i="24"/>
  <c r="J44" i="24"/>
  <c r="I44" i="24"/>
  <c r="H44" i="24"/>
  <c r="N44" i="24" s="1"/>
  <c r="G44" i="24"/>
  <c r="M44" i="24" s="1"/>
  <c r="N43" i="24"/>
  <c r="L43" i="24"/>
  <c r="K43" i="24"/>
  <c r="J43" i="24"/>
  <c r="I43" i="24"/>
  <c r="H43" i="24"/>
  <c r="G43" i="24"/>
  <c r="M43" i="24" s="1"/>
  <c r="L42" i="24"/>
  <c r="K42" i="24"/>
  <c r="J42" i="24"/>
  <c r="I42" i="24"/>
  <c r="G42" i="24"/>
  <c r="L41" i="24"/>
  <c r="K41" i="24"/>
  <c r="J41" i="24"/>
  <c r="H41" i="24"/>
  <c r="N41" i="24" s="1"/>
  <c r="G41" i="24"/>
  <c r="L40" i="24"/>
  <c r="K40" i="24"/>
  <c r="J40" i="24"/>
  <c r="H40" i="24"/>
  <c r="N40" i="24" s="1"/>
  <c r="G40" i="24"/>
  <c r="L39" i="24"/>
  <c r="K39" i="24"/>
  <c r="H39" i="24"/>
  <c r="N39" i="24" s="1"/>
  <c r="G39" i="24"/>
  <c r="L38" i="24"/>
  <c r="K38" i="24"/>
  <c r="J38" i="24"/>
  <c r="I38" i="24"/>
  <c r="H38" i="24"/>
  <c r="N38" i="24" s="1"/>
  <c r="G38" i="24"/>
  <c r="M38" i="24" s="1"/>
  <c r="N37" i="24"/>
  <c r="L37" i="24"/>
  <c r="K37" i="24"/>
  <c r="J37" i="24"/>
  <c r="I37" i="24"/>
  <c r="H37" i="24"/>
  <c r="G37" i="24"/>
  <c r="M37" i="24" s="1"/>
  <c r="L36" i="24"/>
  <c r="K36" i="24"/>
  <c r="H36" i="24"/>
  <c r="N36" i="24" s="1"/>
  <c r="G36" i="24"/>
  <c r="M36" i="24" s="1"/>
  <c r="L35" i="24"/>
  <c r="K35" i="24"/>
  <c r="I35" i="24"/>
  <c r="H35" i="24"/>
  <c r="N35" i="24" s="1"/>
  <c r="G35" i="24"/>
  <c r="N34" i="24"/>
  <c r="L34" i="24"/>
  <c r="K34" i="24"/>
  <c r="J34" i="24"/>
  <c r="I34" i="24"/>
  <c r="H34" i="24"/>
  <c r="G34" i="24"/>
  <c r="M34" i="24" s="1"/>
  <c r="L33" i="24"/>
  <c r="K33" i="24"/>
  <c r="G33" i="24"/>
  <c r="L32" i="24"/>
  <c r="K32" i="24"/>
  <c r="J32" i="24"/>
  <c r="I32" i="24"/>
  <c r="G32" i="24"/>
  <c r="M32" i="24" s="1"/>
  <c r="L31" i="24"/>
  <c r="K31" i="24"/>
  <c r="I31" i="24"/>
  <c r="H31" i="24"/>
  <c r="N31" i="24" s="1"/>
  <c r="G31" i="24"/>
  <c r="M31" i="24" s="1"/>
  <c r="L30" i="24"/>
  <c r="K30" i="24"/>
  <c r="J30" i="24"/>
  <c r="H30" i="24"/>
  <c r="N30" i="24" s="1"/>
  <c r="G30" i="24"/>
  <c r="M30" i="24" s="1"/>
  <c r="L29" i="24"/>
  <c r="K29" i="24"/>
  <c r="J29" i="24"/>
  <c r="I29" i="24"/>
  <c r="H29" i="24"/>
  <c r="N29" i="24" s="1"/>
  <c r="G29" i="24"/>
  <c r="M29" i="24" s="1"/>
  <c r="L28" i="24"/>
  <c r="K28" i="24"/>
  <c r="H28" i="24"/>
  <c r="N28" i="24" s="1"/>
  <c r="G28" i="24"/>
  <c r="L27" i="24"/>
  <c r="K27" i="24"/>
  <c r="I27" i="24"/>
  <c r="H27" i="24"/>
  <c r="N27" i="24" s="1"/>
  <c r="N26" i="24"/>
  <c r="L26" i="24"/>
  <c r="K26" i="24"/>
  <c r="J26" i="24"/>
  <c r="I26" i="24"/>
  <c r="H26" i="24"/>
  <c r="G26" i="24"/>
  <c r="M26" i="24" s="1"/>
  <c r="L25" i="24"/>
  <c r="K25" i="24"/>
  <c r="J25" i="24"/>
  <c r="I25" i="24"/>
  <c r="H25" i="24"/>
  <c r="N25" i="24" s="1"/>
  <c r="G25" i="24"/>
  <c r="M25" i="24" s="1"/>
  <c r="L24" i="24"/>
  <c r="K24" i="24"/>
  <c r="N23" i="24"/>
  <c r="L23" i="24"/>
  <c r="K23" i="24"/>
  <c r="J23" i="24"/>
  <c r="I23" i="24"/>
  <c r="H23" i="24"/>
  <c r="G23" i="24"/>
  <c r="M23" i="24" s="1"/>
  <c r="F22" i="24"/>
  <c r="J73" i="24" s="1"/>
  <c r="E22" i="24"/>
  <c r="I73" i="24" s="1"/>
  <c r="D22" i="24"/>
  <c r="H73" i="24" s="1"/>
  <c r="N73" i="24" s="1"/>
  <c r="C22" i="24"/>
  <c r="G62" i="24" s="1"/>
  <c r="M62" i="24" s="1"/>
  <c r="F14" i="24"/>
  <c r="E14" i="24"/>
  <c r="D14" i="24"/>
  <c r="C14" i="24"/>
  <c r="K14" i="24" s="1"/>
  <c r="F13" i="24"/>
  <c r="D13" i="24"/>
  <c r="C13" i="24"/>
  <c r="F12" i="24"/>
  <c r="E12" i="24"/>
  <c r="D12" i="24"/>
  <c r="C12" i="24"/>
  <c r="K12" i="24" s="1"/>
  <c r="F11" i="24"/>
  <c r="J11" i="24" s="1"/>
  <c r="E11" i="24"/>
  <c r="D11" i="24"/>
  <c r="C11" i="24"/>
  <c r="K11" i="24" s="1"/>
  <c r="F10" i="24"/>
  <c r="J10" i="24" s="1"/>
  <c r="E10" i="24"/>
  <c r="D10" i="24"/>
  <c r="F9" i="24"/>
  <c r="D9" i="24"/>
  <c r="L9" i="24" s="1"/>
  <c r="C9" i="24"/>
  <c r="G13" i="24" s="1"/>
  <c r="L640" i="23"/>
  <c r="K640" i="23"/>
  <c r="L639" i="23"/>
  <c r="K639" i="23"/>
  <c r="G639" i="23"/>
  <c r="M639" i="23" s="1"/>
  <c r="L638" i="23"/>
  <c r="K638" i="23"/>
  <c r="J638" i="23"/>
  <c r="I638" i="23"/>
  <c r="H638" i="23"/>
  <c r="N638" i="23" s="1"/>
  <c r="G638" i="23"/>
  <c r="M638" i="23" s="1"/>
  <c r="L637" i="23"/>
  <c r="K637" i="23"/>
  <c r="J637" i="23"/>
  <c r="I637" i="23"/>
  <c r="G637" i="23"/>
  <c r="M637" i="23" s="1"/>
  <c r="L636" i="23"/>
  <c r="K636" i="23"/>
  <c r="I636" i="23"/>
  <c r="G636" i="23"/>
  <c r="M636" i="23" s="1"/>
  <c r="L635" i="23"/>
  <c r="K635" i="23"/>
  <c r="J635" i="23"/>
  <c r="H635" i="23"/>
  <c r="N635" i="23" s="1"/>
  <c r="G635" i="23"/>
  <c r="M635" i="23" s="1"/>
  <c r="N634" i="23"/>
  <c r="L634" i="23"/>
  <c r="K634" i="23"/>
  <c r="H634" i="23"/>
  <c r="G634" i="23"/>
  <c r="M634" i="23" s="1"/>
  <c r="L633" i="23"/>
  <c r="K633" i="23"/>
  <c r="I633" i="23"/>
  <c r="H633" i="23"/>
  <c r="N633" i="23" s="1"/>
  <c r="G633" i="23"/>
  <c r="L632" i="23"/>
  <c r="K632" i="23"/>
  <c r="J632" i="23"/>
  <c r="I632" i="23"/>
  <c r="H632" i="23"/>
  <c r="N632" i="23" s="1"/>
  <c r="G632" i="23"/>
  <c r="M632" i="23" s="1"/>
  <c r="L631" i="23"/>
  <c r="K631" i="23"/>
  <c r="L630" i="23"/>
  <c r="K630" i="23"/>
  <c r="L629" i="23"/>
  <c r="K629" i="23"/>
  <c r="G629" i="23"/>
  <c r="L628" i="23"/>
  <c r="K628" i="23"/>
  <c r="G628" i="23"/>
  <c r="M628" i="23" s="1"/>
  <c r="L627" i="23"/>
  <c r="K627" i="23"/>
  <c r="I627" i="23"/>
  <c r="G627" i="23"/>
  <c r="M627" i="23" s="1"/>
  <c r="N626" i="23"/>
  <c r="L626" i="23"/>
  <c r="K626" i="23"/>
  <c r="J626" i="23"/>
  <c r="I626" i="23"/>
  <c r="H626" i="23"/>
  <c r="G626" i="23"/>
  <c r="M626" i="23" s="1"/>
  <c r="L625" i="23"/>
  <c r="K625" i="23"/>
  <c r="J625" i="23"/>
  <c r="I625" i="23"/>
  <c r="H625" i="23"/>
  <c r="N625" i="23" s="1"/>
  <c r="G625" i="23"/>
  <c r="M625" i="23" s="1"/>
  <c r="L624" i="23"/>
  <c r="K624" i="23"/>
  <c r="J624" i="23"/>
  <c r="I624" i="23"/>
  <c r="H624" i="23"/>
  <c r="N624" i="23" s="1"/>
  <c r="G624" i="23"/>
  <c r="M624" i="23" s="1"/>
  <c r="L623" i="23"/>
  <c r="K623" i="23"/>
  <c r="H623" i="23"/>
  <c r="N623" i="23" s="1"/>
  <c r="L622" i="23"/>
  <c r="K622" i="23"/>
  <c r="J622" i="23"/>
  <c r="I622" i="23"/>
  <c r="N621" i="23"/>
  <c r="L621" i="23"/>
  <c r="K621" i="23"/>
  <c r="J621" i="23"/>
  <c r="I621" i="23"/>
  <c r="H621" i="23"/>
  <c r="G621" i="23"/>
  <c r="M621" i="23" s="1"/>
  <c r="N620" i="23"/>
  <c r="L620" i="23"/>
  <c r="K620" i="23"/>
  <c r="J620" i="23"/>
  <c r="I620" i="23"/>
  <c r="H620" i="23"/>
  <c r="G620" i="23"/>
  <c r="M620" i="23" s="1"/>
  <c r="L619" i="23"/>
  <c r="K619" i="23"/>
  <c r="I619" i="23"/>
  <c r="H619" i="23"/>
  <c r="N619" i="23" s="1"/>
  <c r="G619" i="23"/>
  <c r="L618" i="23"/>
  <c r="K618" i="23"/>
  <c r="H618" i="23"/>
  <c r="N618" i="23" s="1"/>
  <c r="G618" i="23"/>
  <c r="M618" i="23" s="1"/>
  <c r="L617" i="23"/>
  <c r="K617" i="23"/>
  <c r="H617" i="23"/>
  <c r="N617" i="23" s="1"/>
  <c r="L616" i="23"/>
  <c r="K616" i="23"/>
  <c r="G616" i="23"/>
  <c r="M616" i="23" s="1"/>
  <c r="L615" i="23"/>
  <c r="K615" i="23"/>
  <c r="L614" i="23"/>
  <c r="K614" i="23"/>
  <c r="L613" i="23"/>
  <c r="K613" i="23"/>
  <c r="I613" i="23"/>
  <c r="H613" i="23"/>
  <c r="N613" i="23" s="1"/>
  <c r="G613" i="23"/>
  <c r="M613" i="23" s="1"/>
  <c r="F612" i="23"/>
  <c r="J640" i="23" s="1"/>
  <c r="E612" i="23"/>
  <c r="I640" i="23" s="1"/>
  <c r="D612" i="23"/>
  <c r="H640" i="23" s="1"/>
  <c r="N640" i="23" s="1"/>
  <c r="C612" i="23"/>
  <c r="G640" i="23" s="1"/>
  <c r="M640" i="23" s="1"/>
  <c r="N604" i="23"/>
  <c r="L604" i="23"/>
  <c r="K604" i="23"/>
  <c r="J604" i="23"/>
  <c r="I604" i="23"/>
  <c r="H604" i="23"/>
  <c r="G604" i="23"/>
  <c r="M604" i="23" s="1"/>
  <c r="L603" i="23"/>
  <c r="K603" i="23"/>
  <c r="J603" i="23"/>
  <c r="I603" i="23"/>
  <c r="H603" i="23"/>
  <c r="N603" i="23" s="1"/>
  <c r="G603" i="23"/>
  <c r="M603" i="23" s="1"/>
  <c r="N602" i="23"/>
  <c r="L602" i="23"/>
  <c r="K602" i="23"/>
  <c r="J602" i="23"/>
  <c r="I602" i="23"/>
  <c r="H602" i="23"/>
  <c r="G602" i="23"/>
  <c r="M602" i="23" s="1"/>
  <c r="N601" i="23"/>
  <c r="L601" i="23"/>
  <c r="K601" i="23"/>
  <c r="J601" i="23"/>
  <c r="I601" i="23"/>
  <c r="H601" i="23"/>
  <c r="G601" i="23"/>
  <c r="M601" i="23" s="1"/>
  <c r="N600" i="23"/>
  <c r="L600" i="23"/>
  <c r="K600" i="23"/>
  <c r="J600" i="23"/>
  <c r="I600" i="23"/>
  <c r="H600" i="23"/>
  <c r="G600" i="23"/>
  <c r="M600" i="23" s="1"/>
  <c r="L599" i="23"/>
  <c r="K599" i="23"/>
  <c r="J599" i="23"/>
  <c r="I599" i="23"/>
  <c r="H599" i="23"/>
  <c r="N599" i="23" s="1"/>
  <c r="G599" i="23"/>
  <c r="M599" i="23" s="1"/>
  <c r="N598" i="23"/>
  <c r="L598" i="23"/>
  <c r="K598" i="23"/>
  <c r="J598" i="23"/>
  <c r="I598" i="23"/>
  <c r="H598" i="23"/>
  <c r="G598" i="23"/>
  <c r="M598" i="23" s="1"/>
  <c r="L597" i="23"/>
  <c r="K597" i="23"/>
  <c r="I597" i="23"/>
  <c r="G597" i="23"/>
  <c r="N596" i="23"/>
  <c r="L596" i="23"/>
  <c r="K596" i="23"/>
  <c r="J596" i="23"/>
  <c r="I596" i="23"/>
  <c r="H596" i="23"/>
  <c r="G596" i="23"/>
  <c r="M596" i="23" s="1"/>
  <c r="L595" i="23"/>
  <c r="K595" i="23"/>
  <c r="J595" i="23"/>
  <c r="I595" i="23"/>
  <c r="H595" i="23"/>
  <c r="N595" i="23" s="1"/>
  <c r="G595" i="23"/>
  <c r="M595" i="23" s="1"/>
  <c r="L594" i="23"/>
  <c r="K594" i="23"/>
  <c r="J594" i="23"/>
  <c r="I594" i="23"/>
  <c r="H594" i="23"/>
  <c r="N594" i="23" s="1"/>
  <c r="G594" i="23"/>
  <c r="M594" i="23" s="1"/>
  <c r="L593" i="23"/>
  <c r="K593" i="23"/>
  <c r="I593" i="23"/>
  <c r="H593" i="23"/>
  <c r="N593" i="23" s="1"/>
  <c r="G593" i="23"/>
  <c r="M593" i="23" s="1"/>
  <c r="N592" i="23"/>
  <c r="L592" i="23"/>
  <c r="K592" i="23"/>
  <c r="J592" i="23"/>
  <c r="I592" i="23"/>
  <c r="H592" i="23"/>
  <c r="G592" i="23"/>
  <c r="M592" i="23" s="1"/>
  <c r="L591" i="23"/>
  <c r="K591" i="23"/>
  <c r="J591" i="23"/>
  <c r="I591" i="23"/>
  <c r="H591" i="23"/>
  <c r="N591" i="23" s="1"/>
  <c r="G591" i="23"/>
  <c r="M591" i="23" s="1"/>
  <c r="L590" i="23"/>
  <c r="K590" i="23"/>
  <c r="I590" i="23"/>
  <c r="G590" i="23"/>
  <c r="M590" i="23" s="1"/>
  <c r="L589" i="23"/>
  <c r="K589" i="23"/>
  <c r="I589" i="23"/>
  <c r="G589" i="23"/>
  <c r="M589" i="23" s="1"/>
  <c r="L588" i="23"/>
  <c r="K588" i="23"/>
  <c r="I588" i="23"/>
  <c r="G588" i="23"/>
  <c r="M588" i="23" s="1"/>
  <c r="N587" i="23"/>
  <c r="L587" i="23"/>
  <c r="K587" i="23"/>
  <c r="J587" i="23"/>
  <c r="I587" i="23"/>
  <c r="H587" i="23"/>
  <c r="G587" i="23"/>
  <c r="M587" i="23" s="1"/>
  <c r="L586" i="23"/>
  <c r="K586" i="23"/>
  <c r="H586" i="23"/>
  <c r="N586" i="23" s="1"/>
  <c r="G586" i="23"/>
  <c r="M586" i="23" s="1"/>
  <c r="N585" i="23"/>
  <c r="L585" i="23"/>
  <c r="K585" i="23"/>
  <c r="J585" i="23"/>
  <c r="I585" i="23"/>
  <c r="H585" i="23"/>
  <c r="G585" i="23"/>
  <c r="M585" i="23" s="1"/>
  <c r="N584" i="23"/>
  <c r="L584" i="23"/>
  <c r="K584" i="23"/>
  <c r="J584" i="23"/>
  <c r="I584" i="23"/>
  <c r="H584" i="23"/>
  <c r="G584" i="23"/>
  <c r="M584" i="23" s="1"/>
  <c r="N583" i="23"/>
  <c r="L583" i="23"/>
  <c r="K583" i="23"/>
  <c r="J583" i="23"/>
  <c r="I583" i="23"/>
  <c r="H583" i="23"/>
  <c r="G583" i="23"/>
  <c r="M583" i="23" s="1"/>
  <c r="L582" i="23"/>
  <c r="K582" i="23"/>
  <c r="J582" i="23"/>
  <c r="I582" i="23"/>
  <c r="H582" i="23"/>
  <c r="N582" i="23" s="1"/>
  <c r="G582" i="23"/>
  <c r="M582" i="23" s="1"/>
  <c r="N581" i="23"/>
  <c r="L581" i="23"/>
  <c r="K581" i="23"/>
  <c r="J581" i="23"/>
  <c r="I581" i="23"/>
  <c r="H581" i="23"/>
  <c r="G581" i="23"/>
  <c r="M581" i="23" s="1"/>
  <c r="N580" i="23"/>
  <c r="L580" i="23"/>
  <c r="K580" i="23"/>
  <c r="J580" i="23"/>
  <c r="I580" i="23"/>
  <c r="H580" i="23"/>
  <c r="G580" i="23"/>
  <c r="M580" i="23" s="1"/>
  <c r="L579" i="23"/>
  <c r="K579" i="23"/>
  <c r="J579" i="23"/>
  <c r="I579" i="23"/>
  <c r="H579" i="23"/>
  <c r="N579" i="23" s="1"/>
  <c r="G579" i="23"/>
  <c r="M579" i="23" s="1"/>
  <c r="L578" i="23"/>
  <c r="K578" i="23"/>
  <c r="J578" i="23"/>
  <c r="I578" i="23"/>
  <c r="H578" i="23"/>
  <c r="N578" i="23" s="1"/>
  <c r="G578" i="23"/>
  <c r="M578" i="23" s="1"/>
  <c r="N577" i="23"/>
  <c r="L577" i="23"/>
  <c r="K577" i="23"/>
  <c r="J577" i="23"/>
  <c r="I577" i="23"/>
  <c r="H577" i="23"/>
  <c r="G577" i="23"/>
  <c r="M577" i="23" s="1"/>
  <c r="N576" i="23"/>
  <c r="L576" i="23"/>
  <c r="K576" i="23"/>
  <c r="J576" i="23"/>
  <c r="I576" i="23"/>
  <c r="H576" i="23"/>
  <c r="G576" i="23"/>
  <c r="M576" i="23" s="1"/>
  <c r="L575" i="23"/>
  <c r="K575" i="23"/>
  <c r="J575" i="23"/>
  <c r="I575" i="23"/>
  <c r="H575" i="23"/>
  <c r="N575" i="23" s="1"/>
  <c r="G575" i="23"/>
  <c r="M575" i="23" s="1"/>
  <c r="L574" i="23"/>
  <c r="K574" i="23"/>
  <c r="J574" i="23"/>
  <c r="I574" i="23"/>
  <c r="H574" i="23"/>
  <c r="N574" i="23" s="1"/>
  <c r="G574" i="23"/>
  <c r="M574" i="23" s="1"/>
  <c r="N573" i="23"/>
  <c r="L573" i="23"/>
  <c r="K573" i="23"/>
  <c r="J573" i="23"/>
  <c r="I573" i="23"/>
  <c r="H573" i="23"/>
  <c r="G573" i="23"/>
  <c r="M573" i="23" s="1"/>
  <c r="N572" i="23"/>
  <c r="L572" i="23"/>
  <c r="K572" i="23"/>
  <c r="J572" i="23"/>
  <c r="I572" i="23"/>
  <c r="H572" i="23"/>
  <c r="G572" i="23"/>
  <c r="M572" i="23" s="1"/>
  <c r="L571" i="23"/>
  <c r="K571" i="23"/>
  <c r="J571" i="23"/>
  <c r="L570" i="23"/>
  <c r="K570" i="23"/>
  <c r="J570" i="23"/>
  <c r="I570" i="23"/>
  <c r="H570" i="23"/>
  <c r="N570" i="23" s="1"/>
  <c r="G570" i="23"/>
  <c r="M570" i="23" s="1"/>
  <c r="N569" i="23"/>
  <c r="L569" i="23"/>
  <c r="K569" i="23"/>
  <c r="J569" i="23"/>
  <c r="I569" i="23"/>
  <c r="H569" i="23"/>
  <c r="G569" i="23"/>
  <c r="M569" i="23" s="1"/>
  <c r="L568" i="23"/>
  <c r="K568" i="23"/>
  <c r="I568" i="23"/>
  <c r="L567" i="23"/>
  <c r="K567" i="23"/>
  <c r="I567" i="23"/>
  <c r="H567" i="23"/>
  <c r="N567" i="23" s="1"/>
  <c r="N566" i="23"/>
  <c r="L566" i="23"/>
  <c r="K566" i="23"/>
  <c r="J566" i="23"/>
  <c r="I566" i="23"/>
  <c r="H566" i="23"/>
  <c r="G566" i="23"/>
  <c r="M566" i="23" s="1"/>
  <c r="N565" i="23"/>
  <c r="L565" i="23"/>
  <c r="K565" i="23"/>
  <c r="J565" i="23"/>
  <c r="I565" i="23"/>
  <c r="H565" i="23"/>
  <c r="G565" i="23"/>
  <c r="M565" i="23" s="1"/>
  <c r="L564" i="23"/>
  <c r="K564" i="23"/>
  <c r="G564" i="23"/>
  <c r="L563" i="23"/>
  <c r="K563" i="23"/>
  <c r="N562" i="23"/>
  <c r="L562" i="23"/>
  <c r="K562" i="23"/>
  <c r="J562" i="23"/>
  <c r="I562" i="23"/>
  <c r="H562" i="23"/>
  <c r="G562" i="23"/>
  <c r="M562" i="23" s="1"/>
  <c r="L561" i="23"/>
  <c r="K561" i="23"/>
  <c r="J561" i="23"/>
  <c r="I561" i="23"/>
  <c r="H561" i="23"/>
  <c r="N561" i="23" s="1"/>
  <c r="G561" i="23"/>
  <c r="M561" i="23" s="1"/>
  <c r="N560" i="23"/>
  <c r="L560" i="23"/>
  <c r="K560" i="23"/>
  <c r="J560" i="23"/>
  <c r="I560" i="23"/>
  <c r="H560" i="23"/>
  <c r="G560" i="23"/>
  <c r="M560" i="23" s="1"/>
  <c r="N559" i="23"/>
  <c r="L559" i="23"/>
  <c r="K559" i="23"/>
  <c r="J559" i="23"/>
  <c r="I559" i="23"/>
  <c r="H559" i="23"/>
  <c r="G559" i="23"/>
  <c r="M559" i="23" s="1"/>
  <c r="L558" i="23"/>
  <c r="K558" i="23"/>
  <c r="J558" i="23"/>
  <c r="I558" i="23"/>
  <c r="L557" i="23"/>
  <c r="K557" i="23"/>
  <c r="J557" i="23"/>
  <c r="I557" i="23"/>
  <c r="H557" i="23"/>
  <c r="N557" i="23" s="1"/>
  <c r="G557" i="23"/>
  <c r="M557" i="23" s="1"/>
  <c r="L556" i="23"/>
  <c r="K556" i="23"/>
  <c r="J556" i="23"/>
  <c r="I556" i="23"/>
  <c r="H556" i="23"/>
  <c r="N556" i="23" s="1"/>
  <c r="G556" i="23"/>
  <c r="M556" i="23" s="1"/>
  <c r="N555" i="23"/>
  <c r="L555" i="23"/>
  <c r="K555" i="23"/>
  <c r="J555" i="23"/>
  <c r="I555" i="23"/>
  <c r="H555" i="23"/>
  <c r="G555" i="23"/>
  <c r="M555" i="23" s="1"/>
  <c r="N554" i="23"/>
  <c r="L554" i="23"/>
  <c r="K554" i="23"/>
  <c r="J554" i="23"/>
  <c r="I554" i="23"/>
  <c r="H554" i="23"/>
  <c r="G554" i="23"/>
  <c r="M554" i="23" s="1"/>
  <c r="L553" i="23"/>
  <c r="K553" i="23"/>
  <c r="J553" i="23"/>
  <c r="I553" i="23"/>
  <c r="H553" i="23"/>
  <c r="N553" i="23" s="1"/>
  <c r="G553" i="23"/>
  <c r="M553" i="23" s="1"/>
  <c r="L552" i="23"/>
  <c r="K552" i="23"/>
  <c r="J552" i="23"/>
  <c r="I552" i="23"/>
  <c r="H552" i="23"/>
  <c r="N552" i="23" s="1"/>
  <c r="G552" i="23"/>
  <c r="M552" i="23" s="1"/>
  <c r="N551" i="23"/>
  <c r="L551" i="23"/>
  <c r="K551" i="23"/>
  <c r="J551" i="23"/>
  <c r="I551" i="23"/>
  <c r="H551" i="23"/>
  <c r="G551" i="23"/>
  <c r="M551" i="23" s="1"/>
  <c r="L550" i="23"/>
  <c r="K550" i="23"/>
  <c r="I550" i="23"/>
  <c r="H550" i="23"/>
  <c r="N550" i="23" s="1"/>
  <c r="G550" i="23"/>
  <c r="M550" i="23" s="1"/>
  <c r="L549" i="23"/>
  <c r="K549" i="23"/>
  <c r="J549" i="23"/>
  <c r="I549" i="23"/>
  <c r="H549" i="23"/>
  <c r="N549" i="23" s="1"/>
  <c r="G549" i="23"/>
  <c r="M549" i="23" s="1"/>
  <c r="N548" i="23"/>
  <c r="L548" i="23"/>
  <c r="K548" i="23"/>
  <c r="J548" i="23"/>
  <c r="I548" i="23"/>
  <c r="H548" i="23"/>
  <c r="G548" i="23"/>
  <c r="M548" i="23" s="1"/>
  <c r="L547" i="23"/>
  <c r="K547" i="23"/>
  <c r="I547" i="23"/>
  <c r="H547" i="23"/>
  <c r="N547" i="23" s="1"/>
  <c r="G547" i="23"/>
  <c r="M547" i="23" s="1"/>
  <c r="L546" i="23"/>
  <c r="K546" i="23"/>
  <c r="J546" i="23"/>
  <c r="I546" i="23"/>
  <c r="G546" i="23"/>
  <c r="N545" i="23"/>
  <c r="L545" i="23"/>
  <c r="K545" i="23"/>
  <c r="J545" i="23"/>
  <c r="I545" i="23"/>
  <c r="H545" i="23"/>
  <c r="G545" i="23"/>
  <c r="M545" i="23" s="1"/>
  <c r="L544" i="23"/>
  <c r="K544" i="23"/>
  <c r="J544" i="23"/>
  <c r="H544" i="23"/>
  <c r="N544" i="23" s="1"/>
  <c r="L543" i="23"/>
  <c r="K543" i="23"/>
  <c r="J543" i="23"/>
  <c r="I543" i="23"/>
  <c r="L542" i="23"/>
  <c r="K542" i="23"/>
  <c r="J542" i="23"/>
  <c r="I542" i="23"/>
  <c r="H542" i="23"/>
  <c r="N542" i="23" s="1"/>
  <c r="G542" i="23"/>
  <c r="M542" i="23" s="1"/>
  <c r="L541" i="23"/>
  <c r="K541" i="23"/>
  <c r="J541" i="23"/>
  <c r="I541" i="23"/>
  <c r="H541" i="23"/>
  <c r="N541" i="23" s="1"/>
  <c r="G541" i="23"/>
  <c r="M541" i="23" s="1"/>
  <c r="L540" i="23"/>
  <c r="K540" i="23"/>
  <c r="J540" i="23"/>
  <c r="H540" i="23"/>
  <c r="N540" i="23" s="1"/>
  <c r="L539" i="23"/>
  <c r="K539" i="23"/>
  <c r="H539" i="23"/>
  <c r="N539" i="23" s="1"/>
  <c r="L538" i="23"/>
  <c r="K538" i="23"/>
  <c r="J538" i="23"/>
  <c r="I538" i="23"/>
  <c r="H538" i="23"/>
  <c r="N538" i="23" s="1"/>
  <c r="G538" i="23"/>
  <c r="M538" i="23" s="1"/>
  <c r="N537" i="23"/>
  <c r="L537" i="23"/>
  <c r="K537" i="23"/>
  <c r="J537" i="23"/>
  <c r="I537" i="23"/>
  <c r="H537" i="23"/>
  <c r="G537" i="23"/>
  <c r="M537" i="23" s="1"/>
  <c r="N536" i="23"/>
  <c r="L536" i="23"/>
  <c r="K536" i="23"/>
  <c r="J536" i="23"/>
  <c r="I536" i="23"/>
  <c r="H536" i="23"/>
  <c r="G536" i="23"/>
  <c r="M536" i="23" s="1"/>
  <c r="L535" i="23"/>
  <c r="K535" i="23"/>
  <c r="J535" i="23"/>
  <c r="H535" i="23"/>
  <c r="N535" i="23" s="1"/>
  <c r="G535" i="23"/>
  <c r="N534" i="23"/>
  <c r="L534" i="23"/>
  <c r="K534" i="23"/>
  <c r="J534" i="23"/>
  <c r="I534" i="23"/>
  <c r="H534" i="23"/>
  <c r="G534" i="23"/>
  <c r="M534" i="23" s="1"/>
  <c r="N533" i="23"/>
  <c r="L533" i="23"/>
  <c r="K533" i="23"/>
  <c r="J533" i="23"/>
  <c r="I533" i="23"/>
  <c r="H533" i="23"/>
  <c r="G533" i="23"/>
  <c r="M533" i="23" s="1"/>
  <c r="L532" i="23"/>
  <c r="K532" i="23"/>
  <c r="J532" i="23"/>
  <c r="I532" i="23"/>
  <c r="H532" i="23"/>
  <c r="N532" i="23" s="1"/>
  <c r="G532" i="23"/>
  <c r="M532" i="23" s="1"/>
  <c r="L531" i="23"/>
  <c r="K531" i="23"/>
  <c r="J531" i="23"/>
  <c r="I531" i="23"/>
  <c r="H531" i="23"/>
  <c r="N531" i="23" s="1"/>
  <c r="G531" i="23"/>
  <c r="M531" i="23" s="1"/>
  <c r="N530" i="23"/>
  <c r="L530" i="23"/>
  <c r="K530" i="23"/>
  <c r="J530" i="23"/>
  <c r="I530" i="23"/>
  <c r="H530" i="23"/>
  <c r="G530" i="23"/>
  <c r="M530" i="23" s="1"/>
  <c r="N529" i="23"/>
  <c r="L529" i="23"/>
  <c r="K529" i="23"/>
  <c r="J529" i="23"/>
  <c r="I529" i="23"/>
  <c r="H529" i="23"/>
  <c r="G529" i="23"/>
  <c r="M529" i="23" s="1"/>
  <c r="L528" i="23"/>
  <c r="K528" i="23"/>
  <c r="J528" i="23"/>
  <c r="I528" i="23"/>
  <c r="H528" i="23"/>
  <c r="N528" i="23" s="1"/>
  <c r="G528" i="23"/>
  <c r="M528" i="23" s="1"/>
  <c r="L527" i="23"/>
  <c r="K527" i="23"/>
  <c r="J527" i="23"/>
  <c r="I527" i="23"/>
  <c r="H527" i="23"/>
  <c r="N527" i="23" s="1"/>
  <c r="G527" i="23"/>
  <c r="M527" i="23" s="1"/>
  <c r="N526" i="23"/>
  <c r="L526" i="23"/>
  <c r="K526" i="23"/>
  <c r="J526" i="23"/>
  <c r="I526" i="23"/>
  <c r="H526" i="23"/>
  <c r="G526" i="23"/>
  <c r="M526" i="23" s="1"/>
  <c r="N525" i="23"/>
  <c r="L525" i="23"/>
  <c r="K525" i="23"/>
  <c r="J525" i="23"/>
  <c r="I525" i="23"/>
  <c r="H525" i="23"/>
  <c r="G525" i="23"/>
  <c r="M525" i="23" s="1"/>
  <c r="N524" i="23"/>
  <c r="L524" i="23"/>
  <c r="K524" i="23"/>
  <c r="J524" i="23"/>
  <c r="I524" i="23"/>
  <c r="H524" i="23"/>
  <c r="G524" i="23"/>
  <c r="M524" i="23" s="1"/>
  <c r="L523" i="23"/>
  <c r="K523" i="23"/>
  <c r="J523" i="23"/>
  <c r="I523" i="23"/>
  <c r="H523" i="23"/>
  <c r="N523" i="23" s="1"/>
  <c r="G523" i="23"/>
  <c r="M523" i="23" s="1"/>
  <c r="L522" i="23"/>
  <c r="K522" i="23"/>
  <c r="J522" i="23"/>
  <c r="H522" i="23"/>
  <c r="N522" i="23" s="1"/>
  <c r="G522" i="23"/>
  <c r="L521" i="23"/>
  <c r="K521" i="23"/>
  <c r="J521" i="23"/>
  <c r="I521" i="23"/>
  <c r="H521" i="23"/>
  <c r="N521" i="23" s="1"/>
  <c r="G521" i="23"/>
  <c r="M521" i="23" s="1"/>
  <c r="L520" i="23"/>
  <c r="K520" i="23"/>
  <c r="J520" i="23"/>
  <c r="I520" i="23"/>
  <c r="H520" i="23"/>
  <c r="N520" i="23" s="1"/>
  <c r="G520" i="23"/>
  <c r="M520" i="23" s="1"/>
  <c r="N519" i="23"/>
  <c r="L519" i="23"/>
  <c r="K519" i="23"/>
  <c r="J519" i="23"/>
  <c r="I519" i="23"/>
  <c r="H519" i="23"/>
  <c r="G519" i="23"/>
  <c r="M519" i="23" s="1"/>
  <c r="N518" i="23"/>
  <c r="L518" i="23"/>
  <c r="K518" i="23"/>
  <c r="H518" i="23"/>
  <c r="G518" i="23"/>
  <c r="M518" i="23" s="1"/>
  <c r="N517" i="23"/>
  <c r="L517" i="23"/>
  <c r="K517" i="23"/>
  <c r="J517" i="23"/>
  <c r="I517" i="23"/>
  <c r="H517" i="23"/>
  <c r="G517" i="23"/>
  <c r="M517" i="23" s="1"/>
  <c r="N516" i="23"/>
  <c r="L516" i="23"/>
  <c r="K516" i="23"/>
  <c r="J516" i="23"/>
  <c r="I516" i="23"/>
  <c r="H516" i="23"/>
  <c r="G516" i="23"/>
  <c r="M516" i="23" s="1"/>
  <c r="L515" i="23"/>
  <c r="K515" i="23"/>
  <c r="I515" i="23"/>
  <c r="H515" i="23"/>
  <c r="N515" i="23" s="1"/>
  <c r="G515" i="23"/>
  <c r="M515" i="23" s="1"/>
  <c r="L514" i="23"/>
  <c r="K514" i="23"/>
  <c r="J514" i="23"/>
  <c r="I514" i="23"/>
  <c r="G514" i="23"/>
  <c r="M514" i="23" s="1"/>
  <c r="L513" i="23"/>
  <c r="K513" i="23"/>
  <c r="J513" i="23"/>
  <c r="I513" i="23"/>
  <c r="H513" i="23"/>
  <c r="N513" i="23" s="1"/>
  <c r="G513" i="23"/>
  <c r="M513" i="23" s="1"/>
  <c r="L512" i="23"/>
  <c r="K512" i="23"/>
  <c r="I512" i="23"/>
  <c r="G512" i="23"/>
  <c r="M512" i="23" s="1"/>
  <c r="N511" i="23"/>
  <c r="L511" i="23"/>
  <c r="K511" i="23"/>
  <c r="J511" i="23"/>
  <c r="I511" i="23"/>
  <c r="H511" i="23"/>
  <c r="G511" i="23"/>
  <c r="M511" i="23" s="1"/>
  <c r="N510" i="23"/>
  <c r="L510" i="23"/>
  <c r="K510" i="23"/>
  <c r="J510" i="23"/>
  <c r="I510" i="23"/>
  <c r="H510" i="23"/>
  <c r="G510" i="23"/>
  <c r="M510" i="23" s="1"/>
  <c r="L509" i="23"/>
  <c r="K509" i="23"/>
  <c r="J509" i="23"/>
  <c r="I509" i="23"/>
  <c r="H509" i="23"/>
  <c r="N509" i="23" s="1"/>
  <c r="G509" i="23"/>
  <c r="M509" i="23" s="1"/>
  <c r="L508" i="23"/>
  <c r="K508" i="23"/>
  <c r="J508" i="23"/>
  <c r="I508" i="23"/>
  <c r="H508" i="23"/>
  <c r="N508" i="23" s="1"/>
  <c r="G508" i="23"/>
  <c r="M508" i="23" s="1"/>
  <c r="L507" i="23"/>
  <c r="K507" i="23"/>
  <c r="I507" i="23"/>
  <c r="G507" i="23"/>
  <c r="M507" i="23" s="1"/>
  <c r="N506" i="23"/>
  <c r="L506" i="23"/>
  <c r="K506" i="23"/>
  <c r="J506" i="23"/>
  <c r="I506" i="23"/>
  <c r="H506" i="23"/>
  <c r="G506" i="23"/>
  <c r="M506" i="23" s="1"/>
  <c r="N505" i="23"/>
  <c r="L505" i="23"/>
  <c r="K505" i="23"/>
  <c r="J505" i="23"/>
  <c r="I505" i="23"/>
  <c r="H505" i="23"/>
  <c r="G505" i="23"/>
  <c r="M505" i="23" s="1"/>
  <c r="N504" i="23"/>
  <c r="L504" i="23"/>
  <c r="K504" i="23"/>
  <c r="J504" i="23"/>
  <c r="I504" i="23"/>
  <c r="H504" i="23"/>
  <c r="G504" i="23"/>
  <c r="M504" i="23" s="1"/>
  <c r="L503" i="23"/>
  <c r="K503" i="23"/>
  <c r="J503" i="23"/>
  <c r="I503" i="23"/>
  <c r="H503" i="23"/>
  <c r="N503" i="23" s="1"/>
  <c r="G503" i="23"/>
  <c r="M503" i="23" s="1"/>
  <c r="N502" i="23"/>
  <c r="L502" i="23"/>
  <c r="K502" i="23"/>
  <c r="J502" i="23"/>
  <c r="I502" i="23"/>
  <c r="H502" i="23"/>
  <c r="G502" i="23"/>
  <c r="M502" i="23" s="1"/>
  <c r="N501" i="23"/>
  <c r="L501" i="23"/>
  <c r="K501" i="23"/>
  <c r="J501" i="23"/>
  <c r="I501" i="23"/>
  <c r="H501" i="23"/>
  <c r="G501" i="23"/>
  <c r="M501" i="23" s="1"/>
  <c r="L500" i="23"/>
  <c r="K500" i="23"/>
  <c r="J500" i="23"/>
  <c r="I500" i="23"/>
  <c r="H500" i="23"/>
  <c r="N500" i="23" s="1"/>
  <c r="G500" i="23"/>
  <c r="M500" i="23" s="1"/>
  <c r="L499" i="23"/>
  <c r="K499" i="23"/>
  <c r="G499" i="23"/>
  <c r="L498" i="23"/>
  <c r="K498" i="23"/>
  <c r="I498" i="23"/>
  <c r="H498" i="23"/>
  <c r="N498" i="23" s="1"/>
  <c r="G498" i="23"/>
  <c r="L497" i="23"/>
  <c r="K497" i="23"/>
  <c r="I497" i="23"/>
  <c r="H497" i="23"/>
  <c r="N497" i="23" s="1"/>
  <c r="G497" i="23"/>
  <c r="M497" i="23" s="1"/>
  <c r="N496" i="23"/>
  <c r="L496" i="23"/>
  <c r="K496" i="23"/>
  <c r="J496" i="23"/>
  <c r="I496" i="23"/>
  <c r="H496" i="23"/>
  <c r="G496" i="23"/>
  <c r="M496" i="23" s="1"/>
  <c r="N495" i="23"/>
  <c r="L495" i="23"/>
  <c r="K495" i="23"/>
  <c r="J495" i="23"/>
  <c r="I495" i="23"/>
  <c r="H495" i="23"/>
  <c r="G495" i="23"/>
  <c r="M495" i="23" s="1"/>
  <c r="L494" i="23"/>
  <c r="K494" i="23"/>
  <c r="J494" i="23"/>
  <c r="I494" i="23"/>
  <c r="H494" i="23"/>
  <c r="N494" i="23" s="1"/>
  <c r="G494" i="23"/>
  <c r="M494" i="23" s="1"/>
  <c r="L493" i="23"/>
  <c r="K493" i="23"/>
  <c r="I493" i="23"/>
  <c r="G493" i="23"/>
  <c r="L492" i="23"/>
  <c r="K492" i="23"/>
  <c r="J492" i="23"/>
  <c r="I492" i="23"/>
  <c r="H492" i="23"/>
  <c r="N492" i="23" s="1"/>
  <c r="G492" i="23"/>
  <c r="M492" i="23" s="1"/>
  <c r="N491" i="23"/>
  <c r="L491" i="23"/>
  <c r="K491" i="23"/>
  <c r="J491" i="23"/>
  <c r="I491" i="23"/>
  <c r="H491" i="23"/>
  <c r="G491" i="23"/>
  <c r="M491" i="23" s="1"/>
  <c r="N490" i="23"/>
  <c r="L490" i="23"/>
  <c r="K490" i="23"/>
  <c r="J490" i="23"/>
  <c r="I490" i="23"/>
  <c r="H490" i="23"/>
  <c r="G490" i="23"/>
  <c r="M490" i="23" s="1"/>
  <c r="L489" i="23"/>
  <c r="K489" i="23"/>
  <c r="J489" i="23"/>
  <c r="I489" i="23"/>
  <c r="H489" i="23"/>
  <c r="N489" i="23" s="1"/>
  <c r="G489" i="23"/>
  <c r="M489" i="23" s="1"/>
  <c r="L488" i="23"/>
  <c r="K488" i="23"/>
  <c r="J488" i="23"/>
  <c r="I488" i="23"/>
  <c r="H488" i="23"/>
  <c r="N488" i="23" s="1"/>
  <c r="G488" i="23"/>
  <c r="M488" i="23" s="1"/>
  <c r="L487" i="23"/>
  <c r="K487" i="23"/>
  <c r="I487" i="23"/>
  <c r="H487" i="23"/>
  <c r="N487" i="23" s="1"/>
  <c r="G487" i="23"/>
  <c r="L486" i="23"/>
  <c r="K486" i="23"/>
  <c r="J486" i="23"/>
  <c r="I486" i="23"/>
  <c r="H486" i="23"/>
  <c r="N486" i="23" s="1"/>
  <c r="G486" i="23"/>
  <c r="M486" i="23" s="1"/>
  <c r="L485" i="23"/>
  <c r="K485" i="23"/>
  <c r="J485" i="23"/>
  <c r="I485" i="23"/>
  <c r="H485" i="23"/>
  <c r="N485" i="23" s="1"/>
  <c r="G485" i="23"/>
  <c r="M485" i="23" s="1"/>
  <c r="L484" i="23"/>
  <c r="K484" i="23"/>
  <c r="I484" i="23"/>
  <c r="H484" i="23"/>
  <c r="N484" i="23" s="1"/>
  <c r="G484" i="23"/>
  <c r="L483" i="23"/>
  <c r="K483" i="23"/>
  <c r="J483" i="23"/>
  <c r="I483" i="23"/>
  <c r="G483" i="23"/>
  <c r="M483" i="23" s="1"/>
  <c r="N482" i="23"/>
  <c r="L482" i="23"/>
  <c r="K482" i="23"/>
  <c r="J482" i="23"/>
  <c r="I482" i="23"/>
  <c r="H482" i="23"/>
  <c r="G482" i="23"/>
  <c r="M482" i="23" s="1"/>
  <c r="L481" i="23"/>
  <c r="K481" i="23"/>
  <c r="J481" i="23"/>
  <c r="I481" i="23"/>
  <c r="H481" i="23"/>
  <c r="N481" i="23" s="1"/>
  <c r="L480" i="23"/>
  <c r="K480" i="23"/>
  <c r="H480" i="23"/>
  <c r="N480" i="23" s="1"/>
  <c r="G480" i="23"/>
  <c r="L479" i="23"/>
  <c r="K479" i="23"/>
  <c r="I479" i="23"/>
  <c r="H479" i="23"/>
  <c r="N479" i="23" s="1"/>
  <c r="G479" i="23"/>
  <c r="M479" i="23" s="1"/>
  <c r="N478" i="23"/>
  <c r="L478" i="23"/>
  <c r="K478" i="23"/>
  <c r="H478" i="23"/>
  <c r="G478" i="23"/>
  <c r="L477" i="23"/>
  <c r="K477" i="23"/>
  <c r="J477" i="23"/>
  <c r="I477" i="23"/>
  <c r="N476" i="23"/>
  <c r="L476" i="23"/>
  <c r="K476" i="23"/>
  <c r="J476" i="23"/>
  <c r="I476" i="23"/>
  <c r="H476" i="23"/>
  <c r="G476" i="23"/>
  <c r="M476" i="23" s="1"/>
  <c r="N475" i="23"/>
  <c r="L475" i="23"/>
  <c r="K475" i="23"/>
  <c r="J475" i="23"/>
  <c r="I475" i="23"/>
  <c r="H475" i="23"/>
  <c r="G475" i="23"/>
  <c r="M475" i="23" s="1"/>
  <c r="L474" i="23"/>
  <c r="K474" i="23"/>
  <c r="J474" i="23"/>
  <c r="I474" i="23"/>
  <c r="H474" i="23"/>
  <c r="N474" i="23" s="1"/>
  <c r="G474" i="23"/>
  <c r="M474" i="23" s="1"/>
  <c r="L473" i="23"/>
  <c r="K473" i="23"/>
  <c r="L472" i="23"/>
  <c r="K472" i="23"/>
  <c r="J472" i="23"/>
  <c r="H472" i="23"/>
  <c r="N472" i="23" s="1"/>
  <c r="G472" i="23"/>
  <c r="M472" i="23" s="1"/>
  <c r="L471" i="23"/>
  <c r="K471" i="23"/>
  <c r="L470" i="23"/>
  <c r="K470" i="23"/>
  <c r="I470" i="23"/>
  <c r="L469" i="23"/>
  <c r="K469" i="23"/>
  <c r="I469" i="23"/>
  <c r="H469" i="23"/>
  <c r="N469" i="23" s="1"/>
  <c r="G469" i="23"/>
  <c r="M469" i="23" s="1"/>
  <c r="N468" i="23"/>
  <c r="L468" i="23"/>
  <c r="K468" i="23"/>
  <c r="J468" i="23"/>
  <c r="I468" i="23"/>
  <c r="H468" i="23"/>
  <c r="G468" i="23"/>
  <c r="M468" i="23" s="1"/>
  <c r="N467" i="23"/>
  <c r="L467" i="23"/>
  <c r="K467" i="23"/>
  <c r="J467" i="23"/>
  <c r="I467" i="23"/>
  <c r="H467" i="23"/>
  <c r="G467" i="23"/>
  <c r="M467" i="23" s="1"/>
  <c r="L466" i="23"/>
  <c r="K466" i="23"/>
  <c r="J466" i="23"/>
  <c r="I466" i="23"/>
  <c r="H466" i="23"/>
  <c r="N466" i="23" s="1"/>
  <c r="G466" i="23"/>
  <c r="M466" i="23" s="1"/>
  <c r="L465" i="23"/>
  <c r="K465" i="23"/>
  <c r="J465" i="23"/>
  <c r="I465" i="23"/>
  <c r="H465" i="23"/>
  <c r="N465" i="23" s="1"/>
  <c r="G465" i="23"/>
  <c r="M465" i="23" s="1"/>
  <c r="N464" i="23"/>
  <c r="L464" i="23"/>
  <c r="K464" i="23"/>
  <c r="J464" i="23"/>
  <c r="I464" i="23"/>
  <c r="H464" i="23"/>
  <c r="G464" i="23"/>
  <c r="M464" i="23" s="1"/>
  <c r="N463" i="23"/>
  <c r="L463" i="23"/>
  <c r="K463" i="23"/>
  <c r="J463" i="23"/>
  <c r="I463" i="23"/>
  <c r="H463" i="23"/>
  <c r="G463" i="23"/>
  <c r="M463" i="23" s="1"/>
  <c r="L462" i="23"/>
  <c r="K462" i="23"/>
  <c r="J462" i="23"/>
  <c r="I462" i="23"/>
  <c r="H462" i="23"/>
  <c r="N462" i="23" s="1"/>
  <c r="G462" i="23"/>
  <c r="M462" i="23" s="1"/>
  <c r="L461" i="23"/>
  <c r="K461" i="23"/>
  <c r="J461" i="23"/>
  <c r="I461" i="23"/>
  <c r="H461" i="23"/>
  <c r="N461" i="23" s="1"/>
  <c r="G461" i="23"/>
  <c r="M461" i="23" s="1"/>
  <c r="L460" i="23"/>
  <c r="K460" i="23"/>
  <c r="I460" i="23"/>
  <c r="H460" i="23"/>
  <c r="N460" i="23" s="1"/>
  <c r="G460" i="23"/>
  <c r="M460" i="23" s="1"/>
  <c r="N459" i="23"/>
  <c r="L459" i="23"/>
  <c r="K459" i="23"/>
  <c r="H459" i="23"/>
  <c r="G459" i="23"/>
  <c r="M459" i="23" s="1"/>
  <c r="N458" i="23"/>
  <c r="L458" i="23"/>
  <c r="K458" i="23"/>
  <c r="J458" i="23"/>
  <c r="I458" i="23"/>
  <c r="H458" i="23"/>
  <c r="G458" i="23"/>
  <c r="M458" i="23" s="1"/>
  <c r="N457" i="23"/>
  <c r="L457" i="23"/>
  <c r="K457" i="23"/>
  <c r="J457" i="23"/>
  <c r="I457" i="23"/>
  <c r="H457" i="23"/>
  <c r="G457" i="23"/>
  <c r="M457" i="23" s="1"/>
  <c r="L456" i="23"/>
  <c r="K456" i="23"/>
  <c r="J456" i="23"/>
  <c r="I456" i="23"/>
  <c r="H456" i="23"/>
  <c r="N456" i="23" s="1"/>
  <c r="G456" i="23"/>
  <c r="M456" i="23" s="1"/>
  <c r="N455" i="23"/>
  <c r="L455" i="23"/>
  <c r="K455" i="23"/>
  <c r="J455" i="23"/>
  <c r="I455" i="23"/>
  <c r="H455" i="23"/>
  <c r="G455" i="23"/>
  <c r="M455" i="23" s="1"/>
  <c r="L454" i="23"/>
  <c r="K454" i="23"/>
  <c r="J454" i="23"/>
  <c r="I454" i="23"/>
  <c r="N453" i="23"/>
  <c r="L453" i="23"/>
  <c r="K453" i="23"/>
  <c r="J453" i="23"/>
  <c r="I453" i="23"/>
  <c r="H453" i="23"/>
  <c r="G453" i="23"/>
  <c r="M453" i="23" s="1"/>
  <c r="L452" i="23"/>
  <c r="K452" i="23"/>
  <c r="J452" i="23"/>
  <c r="I452" i="23"/>
  <c r="H452" i="23"/>
  <c r="N452" i="23" s="1"/>
  <c r="G452" i="23"/>
  <c r="M452" i="23" s="1"/>
  <c r="L451" i="23"/>
  <c r="K451" i="23"/>
  <c r="J451" i="23"/>
  <c r="I451" i="23"/>
  <c r="G451" i="23"/>
  <c r="M451" i="23" s="1"/>
  <c r="L450" i="23"/>
  <c r="K450" i="23"/>
  <c r="J450" i="23"/>
  <c r="I450" i="23"/>
  <c r="L449" i="23"/>
  <c r="K449" i="23"/>
  <c r="J449" i="23"/>
  <c r="I449" i="23"/>
  <c r="H449" i="23"/>
  <c r="N449" i="23" s="1"/>
  <c r="G449" i="23"/>
  <c r="M449" i="23" s="1"/>
  <c r="L448" i="23"/>
  <c r="K448" i="23"/>
  <c r="J448" i="23"/>
  <c r="H448" i="23"/>
  <c r="N448" i="23" s="1"/>
  <c r="G448" i="23"/>
  <c r="N447" i="23"/>
  <c r="L447" i="23"/>
  <c r="K447" i="23"/>
  <c r="J447" i="23"/>
  <c r="I447" i="23"/>
  <c r="H447" i="23"/>
  <c r="G447" i="23"/>
  <c r="M447" i="23" s="1"/>
  <c r="L446" i="23"/>
  <c r="K446" i="23"/>
  <c r="I446" i="23"/>
  <c r="L445" i="23"/>
  <c r="K445" i="23"/>
  <c r="J445" i="23"/>
  <c r="I445" i="23"/>
  <c r="L444" i="23"/>
  <c r="K444" i="23"/>
  <c r="J444" i="23"/>
  <c r="I444" i="23"/>
  <c r="H444" i="23"/>
  <c r="N444" i="23" s="1"/>
  <c r="G444" i="23"/>
  <c r="M444" i="23" s="1"/>
  <c r="N443" i="23"/>
  <c r="L443" i="23"/>
  <c r="K443" i="23"/>
  <c r="J443" i="23"/>
  <c r="I443" i="23"/>
  <c r="H443" i="23"/>
  <c r="G443" i="23"/>
  <c r="M443" i="23" s="1"/>
  <c r="L442" i="23"/>
  <c r="K442" i="23"/>
  <c r="J442" i="23"/>
  <c r="I442" i="23"/>
  <c r="G442" i="23"/>
  <c r="M442" i="23" s="1"/>
  <c r="N441" i="23"/>
  <c r="L441" i="23"/>
  <c r="K441" i="23"/>
  <c r="J441" i="23"/>
  <c r="I441" i="23"/>
  <c r="H441" i="23"/>
  <c r="G441" i="23"/>
  <c r="M441" i="23" s="1"/>
  <c r="N440" i="23"/>
  <c r="L440" i="23"/>
  <c r="K440" i="23"/>
  <c r="J440" i="23"/>
  <c r="I440" i="23"/>
  <c r="H440" i="23"/>
  <c r="G440" i="23"/>
  <c r="M440" i="23" s="1"/>
  <c r="L439" i="23"/>
  <c r="K439" i="23"/>
  <c r="J439" i="23"/>
  <c r="I439" i="23"/>
  <c r="H439" i="23"/>
  <c r="N439" i="23" s="1"/>
  <c r="G439" i="23"/>
  <c r="M439" i="23" s="1"/>
  <c r="L438" i="23"/>
  <c r="K438" i="23"/>
  <c r="L437" i="23"/>
  <c r="K437" i="23"/>
  <c r="J437" i="23"/>
  <c r="H437" i="23"/>
  <c r="N437" i="23" s="1"/>
  <c r="G437" i="23"/>
  <c r="L436" i="23"/>
  <c r="K436" i="23"/>
  <c r="J436" i="23"/>
  <c r="I436" i="23"/>
  <c r="H436" i="23"/>
  <c r="N436" i="23" s="1"/>
  <c r="G436" i="23"/>
  <c r="M436" i="23" s="1"/>
  <c r="L435" i="23"/>
  <c r="K435" i="23"/>
  <c r="L434" i="23"/>
  <c r="K434" i="23"/>
  <c r="N433" i="23"/>
  <c r="L433" i="23"/>
  <c r="K433" i="23"/>
  <c r="J433" i="23"/>
  <c r="I433" i="23"/>
  <c r="H433" i="23"/>
  <c r="G433" i="23"/>
  <c r="M433" i="23" s="1"/>
  <c r="N432" i="23"/>
  <c r="L432" i="23"/>
  <c r="K432" i="23"/>
  <c r="J432" i="23"/>
  <c r="I432" i="23"/>
  <c r="H432" i="23"/>
  <c r="G432" i="23"/>
  <c r="M432" i="23" s="1"/>
  <c r="N431" i="23"/>
  <c r="L431" i="23"/>
  <c r="K431" i="23"/>
  <c r="J431" i="23"/>
  <c r="I431" i="23"/>
  <c r="H431" i="23"/>
  <c r="G431" i="23"/>
  <c r="M431" i="23" s="1"/>
  <c r="L430" i="23"/>
  <c r="K430" i="23"/>
  <c r="J430" i="23"/>
  <c r="I430" i="23"/>
  <c r="H430" i="23"/>
  <c r="N430" i="23" s="1"/>
  <c r="G430" i="23"/>
  <c r="M430" i="23" s="1"/>
  <c r="L429" i="23"/>
  <c r="K429" i="23"/>
  <c r="J429" i="23"/>
  <c r="H429" i="23"/>
  <c r="N429" i="23" s="1"/>
  <c r="G429" i="23"/>
  <c r="L428" i="23"/>
  <c r="K428" i="23"/>
  <c r="I428" i="23"/>
  <c r="H428" i="23"/>
  <c r="N428" i="23" s="1"/>
  <c r="G428" i="23"/>
  <c r="M428" i="23" s="1"/>
  <c r="L427" i="23"/>
  <c r="K427" i="23"/>
  <c r="I427" i="23"/>
  <c r="H427" i="23"/>
  <c r="N427" i="23" s="1"/>
  <c r="G427" i="23"/>
  <c r="L426" i="23"/>
  <c r="K426" i="23"/>
  <c r="J426" i="23"/>
  <c r="H426" i="23"/>
  <c r="N426" i="23" s="1"/>
  <c r="G426" i="23"/>
  <c r="M426" i="23" s="1"/>
  <c r="N425" i="23"/>
  <c r="L425" i="23"/>
  <c r="K425" i="23"/>
  <c r="J425" i="23"/>
  <c r="I425" i="23"/>
  <c r="H425" i="23"/>
  <c r="G425" i="23"/>
  <c r="M425" i="23" s="1"/>
  <c r="L424" i="23"/>
  <c r="K424" i="23"/>
  <c r="L423" i="23"/>
  <c r="K423" i="23"/>
  <c r="L422" i="23"/>
  <c r="K422" i="23"/>
  <c r="L421" i="23"/>
  <c r="K421" i="23"/>
  <c r="J421" i="23"/>
  <c r="I421" i="23"/>
  <c r="H421" i="23"/>
  <c r="N421" i="23" s="1"/>
  <c r="G421" i="23"/>
  <c r="M421" i="23" s="1"/>
  <c r="L420" i="23"/>
  <c r="K420" i="23"/>
  <c r="H420" i="23"/>
  <c r="N420" i="23" s="1"/>
  <c r="G420" i="23"/>
  <c r="M420" i="23" s="1"/>
  <c r="L419" i="23"/>
  <c r="K419" i="23"/>
  <c r="N418" i="23"/>
  <c r="L418" i="23"/>
  <c r="K418" i="23"/>
  <c r="J418" i="23"/>
  <c r="I418" i="23"/>
  <c r="H418" i="23"/>
  <c r="G418" i="23"/>
  <c r="M418" i="23" s="1"/>
  <c r="L417" i="23"/>
  <c r="K417" i="23"/>
  <c r="J417" i="23"/>
  <c r="I417" i="23"/>
  <c r="H417" i="23"/>
  <c r="N417" i="23" s="1"/>
  <c r="G417" i="23"/>
  <c r="M417" i="23" s="1"/>
  <c r="L416" i="23"/>
  <c r="K416" i="23"/>
  <c r="J416" i="23"/>
  <c r="H416" i="23"/>
  <c r="N416" i="23" s="1"/>
  <c r="L415" i="23"/>
  <c r="K415" i="23"/>
  <c r="J415" i="23"/>
  <c r="I415" i="23"/>
  <c r="H415" i="23"/>
  <c r="N415" i="23" s="1"/>
  <c r="G415" i="23"/>
  <c r="M415" i="23" s="1"/>
  <c r="L414" i="23"/>
  <c r="K414" i="23"/>
  <c r="J414" i="23"/>
  <c r="I414" i="23"/>
  <c r="H414" i="23"/>
  <c r="N414" i="23" s="1"/>
  <c r="G414" i="23"/>
  <c r="M414" i="23" s="1"/>
  <c r="L413" i="23"/>
  <c r="K413" i="23"/>
  <c r="J413" i="23"/>
  <c r="H413" i="23"/>
  <c r="N413" i="23" s="1"/>
  <c r="L412" i="23"/>
  <c r="K412" i="23"/>
  <c r="J412" i="23"/>
  <c r="I412" i="23"/>
  <c r="H412" i="23"/>
  <c r="N412" i="23" s="1"/>
  <c r="G412" i="23"/>
  <c r="M412" i="23" s="1"/>
  <c r="N411" i="23"/>
  <c r="L411" i="23"/>
  <c r="K411" i="23"/>
  <c r="J411" i="23"/>
  <c r="I411" i="23"/>
  <c r="H411" i="23"/>
  <c r="G411" i="23"/>
  <c r="M411" i="23" s="1"/>
  <c r="L410" i="23"/>
  <c r="K410" i="23"/>
  <c r="J410" i="23"/>
  <c r="L409" i="23"/>
  <c r="K409" i="23"/>
  <c r="J409" i="23"/>
  <c r="I409" i="23"/>
  <c r="H409" i="23"/>
  <c r="N409" i="23" s="1"/>
  <c r="G409" i="23"/>
  <c r="M409" i="23" s="1"/>
  <c r="L408" i="23"/>
  <c r="K408" i="23"/>
  <c r="J408" i="23"/>
  <c r="H408" i="23"/>
  <c r="N408" i="23" s="1"/>
  <c r="L407" i="23"/>
  <c r="K407" i="23"/>
  <c r="J407" i="23"/>
  <c r="H407" i="23"/>
  <c r="N407" i="23" s="1"/>
  <c r="L406" i="23"/>
  <c r="K406" i="23"/>
  <c r="L405" i="23"/>
  <c r="K405" i="23"/>
  <c r="I405" i="23"/>
  <c r="N404" i="23"/>
  <c r="L404" i="23"/>
  <c r="K404" i="23"/>
  <c r="J404" i="23"/>
  <c r="I404" i="23"/>
  <c r="H404" i="23"/>
  <c r="G404" i="23"/>
  <c r="M404" i="23" s="1"/>
  <c r="N403" i="23"/>
  <c r="L403" i="23"/>
  <c r="K403" i="23"/>
  <c r="J403" i="23"/>
  <c r="I403" i="23"/>
  <c r="H403" i="23"/>
  <c r="G403" i="23"/>
  <c r="M403" i="23" s="1"/>
  <c r="L402" i="23"/>
  <c r="K402" i="23"/>
  <c r="J402" i="23"/>
  <c r="H402" i="23"/>
  <c r="N402" i="23" s="1"/>
  <c r="G402" i="23"/>
  <c r="L401" i="23"/>
  <c r="K401" i="23"/>
  <c r="J401" i="23"/>
  <c r="G401" i="23"/>
  <c r="L400" i="23"/>
  <c r="K400" i="23"/>
  <c r="H400" i="23"/>
  <c r="N400" i="23" s="1"/>
  <c r="G400" i="23"/>
  <c r="M400" i="23" s="1"/>
  <c r="L399" i="23"/>
  <c r="K399" i="23"/>
  <c r="J399" i="23"/>
  <c r="I399" i="23"/>
  <c r="H399" i="23"/>
  <c r="N399" i="23" s="1"/>
  <c r="G399" i="23"/>
  <c r="M399" i="23" s="1"/>
  <c r="N398" i="23"/>
  <c r="L398" i="23"/>
  <c r="K398" i="23"/>
  <c r="J398" i="23"/>
  <c r="I398" i="23"/>
  <c r="H398" i="23"/>
  <c r="N397" i="23"/>
  <c r="L397" i="23"/>
  <c r="K397" i="23"/>
  <c r="J397" i="23"/>
  <c r="I397" i="23"/>
  <c r="H397" i="23"/>
  <c r="G397" i="23"/>
  <c r="M397" i="23" s="1"/>
  <c r="L396" i="23"/>
  <c r="K396" i="23"/>
  <c r="J396" i="23"/>
  <c r="I396" i="23"/>
  <c r="G396" i="23"/>
  <c r="L395" i="23"/>
  <c r="K395" i="23"/>
  <c r="L394" i="23"/>
  <c r="K394" i="23"/>
  <c r="J394" i="23"/>
  <c r="I394" i="23"/>
  <c r="G394" i="23"/>
  <c r="L393" i="23"/>
  <c r="K393" i="23"/>
  <c r="J393" i="23"/>
  <c r="I393" i="23"/>
  <c r="H393" i="23"/>
  <c r="N393" i="23" s="1"/>
  <c r="G393" i="23"/>
  <c r="M393" i="23" s="1"/>
  <c r="L392" i="23"/>
  <c r="K392" i="23"/>
  <c r="I392" i="23"/>
  <c r="H392" i="23"/>
  <c r="N392" i="23" s="1"/>
  <c r="G392" i="23"/>
  <c r="M392" i="23" s="1"/>
  <c r="L391" i="23"/>
  <c r="K391" i="23"/>
  <c r="N390" i="23"/>
  <c r="L390" i="23"/>
  <c r="K390" i="23"/>
  <c r="J390" i="23"/>
  <c r="I390" i="23"/>
  <c r="H390" i="23"/>
  <c r="G390" i="23"/>
  <c r="M390" i="23" s="1"/>
  <c r="N389" i="23"/>
  <c r="L389" i="23"/>
  <c r="K389" i="23"/>
  <c r="J389" i="23"/>
  <c r="I389" i="23"/>
  <c r="H389" i="23"/>
  <c r="G389" i="23"/>
  <c r="M389" i="23" s="1"/>
  <c r="L388" i="23"/>
  <c r="K388" i="23"/>
  <c r="J388" i="23"/>
  <c r="H388" i="23"/>
  <c r="N388" i="23" s="1"/>
  <c r="G388" i="23"/>
  <c r="L387" i="23"/>
  <c r="K387" i="23"/>
  <c r="L386" i="23"/>
  <c r="K386" i="23"/>
  <c r="J386" i="23"/>
  <c r="L385" i="23"/>
  <c r="K385" i="23"/>
  <c r="J385" i="23"/>
  <c r="I385" i="23"/>
  <c r="H385" i="23"/>
  <c r="N385" i="23" s="1"/>
  <c r="G385" i="23"/>
  <c r="M385" i="23" s="1"/>
  <c r="L384" i="23"/>
  <c r="K384" i="23"/>
  <c r="L383" i="23"/>
  <c r="K383" i="23"/>
  <c r="N382" i="23"/>
  <c r="L382" i="23"/>
  <c r="K382" i="23"/>
  <c r="J382" i="23"/>
  <c r="I382" i="23"/>
  <c r="H382" i="23"/>
  <c r="G382" i="23"/>
  <c r="M382" i="23" s="1"/>
  <c r="N381" i="23"/>
  <c r="L381" i="23"/>
  <c r="K381" i="23"/>
  <c r="J381" i="23"/>
  <c r="I381" i="23"/>
  <c r="H381" i="23"/>
  <c r="G381" i="23"/>
  <c r="M381" i="23" s="1"/>
  <c r="L380" i="23"/>
  <c r="K380" i="23"/>
  <c r="J380" i="23"/>
  <c r="I380" i="23"/>
  <c r="G380" i="23"/>
  <c r="M380" i="23" s="1"/>
  <c r="L379" i="23"/>
  <c r="K379" i="23"/>
  <c r="J379" i="23"/>
  <c r="I379" i="23"/>
  <c r="N378" i="23"/>
  <c r="L378" i="23"/>
  <c r="K378" i="23"/>
  <c r="J378" i="23"/>
  <c r="I378" i="23"/>
  <c r="H378" i="23"/>
  <c r="L377" i="23"/>
  <c r="K377" i="23"/>
  <c r="N376" i="23"/>
  <c r="L376" i="23"/>
  <c r="K376" i="23"/>
  <c r="J376" i="23"/>
  <c r="I376" i="23"/>
  <c r="H376" i="23"/>
  <c r="G376" i="23"/>
  <c r="M376" i="23" s="1"/>
  <c r="L375" i="23"/>
  <c r="K375" i="23"/>
  <c r="J375" i="23"/>
  <c r="I375" i="23"/>
  <c r="H375" i="23"/>
  <c r="N375" i="23" s="1"/>
  <c r="G375" i="23"/>
  <c r="M375" i="23" s="1"/>
  <c r="L374" i="23"/>
  <c r="K374" i="23"/>
  <c r="J374" i="23"/>
  <c r="I374" i="23"/>
  <c r="L373" i="23"/>
  <c r="K373" i="23"/>
  <c r="I373" i="23"/>
  <c r="L372" i="23"/>
  <c r="K372" i="23"/>
  <c r="J372" i="23"/>
  <c r="F371" i="23"/>
  <c r="J597" i="23" s="1"/>
  <c r="E371" i="23"/>
  <c r="I586" i="23" s="1"/>
  <c r="D371" i="23"/>
  <c r="H597" i="23" s="1"/>
  <c r="N597" i="23" s="1"/>
  <c r="C371" i="23"/>
  <c r="G568" i="23" s="1"/>
  <c r="M568" i="23" s="1"/>
  <c r="N363" i="23"/>
  <c r="L363" i="23"/>
  <c r="K363" i="23"/>
  <c r="J363" i="23"/>
  <c r="I363" i="23"/>
  <c r="H363" i="23"/>
  <c r="G363" i="23"/>
  <c r="M363" i="23" s="1"/>
  <c r="N362" i="23"/>
  <c r="L362" i="23"/>
  <c r="K362" i="23"/>
  <c r="J362" i="23"/>
  <c r="I362" i="23"/>
  <c r="H362" i="23"/>
  <c r="G362" i="23"/>
  <c r="M362" i="23" s="1"/>
  <c r="N361" i="23"/>
  <c r="L361" i="23"/>
  <c r="K361" i="23"/>
  <c r="J361" i="23"/>
  <c r="I361" i="23"/>
  <c r="H361" i="23"/>
  <c r="G361" i="23"/>
  <c r="M361" i="23" s="1"/>
  <c r="L360" i="23"/>
  <c r="K360" i="23"/>
  <c r="J360" i="23"/>
  <c r="I360" i="23"/>
  <c r="H360" i="23"/>
  <c r="N360" i="23" s="1"/>
  <c r="G360" i="23"/>
  <c r="M360" i="23" s="1"/>
  <c r="N359" i="23"/>
  <c r="L359" i="23"/>
  <c r="K359" i="23"/>
  <c r="J359" i="23"/>
  <c r="I359" i="23"/>
  <c r="H359" i="23"/>
  <c r="G359" i="23"/>
  <c r="M359" i="23" s="1"/>
  <c r="N358" i="23"/>
  <c r="L358" i="23"/>
  <c r="K358" i="23"/>
  <c r="J358" i="23"/>
  <c r="I358" i="23"/>
  <c r="H358" i="23"/>
  <c r="G358" i="23"/>
  <c r="M358" i="23" s="1"/>
  <c r="L357" i="23"/>
  <c r="K357" i="23"/>
  <c r="J357" i="23"/>
  <c r="I357" i="23"/>
  <c r="H357" i="23"/>
  <c r="N357" i="23" s="1"/>
  <c r="G357" i="23"/>
  <c r="M357" i="23" s="1"/>
  <c r="L356" i="23"/>
  <c r="K356" i="23"/>
  <c r="J356" i="23"/>
  <c r="I356" i="23"/>
  <c r="H356" i="23"/>
  <c r="N356" i="23" s="1"/>
  <c r="G356" i="23"/>
  <c r="M356" i="23" s="1"/>
  <c r="N355" i="23"/>
  <c r="L355" i="23"/>
  <c r="K355" i="23"/>
  <c r="J355" i="23"/>
  <c r="I355" i="23"/>
  <c r="H355" i="23"/>
  <c r="G355" i="23"/>
  <c r="M355" i="23" s="1"/>
  <c r="N354" i="23"/>
  <c r="L354" i="23"/>
  <c r="K354" i="23"/>
  <c r="J354" i="23"/>
  <c r="I354" i="23"/>
  <c r="H354" i="23"/>
  <c r="G354" i="23"/>
  <c r="M354" i="23" s="1"/>
  <c r="L353" i="23"/>
  <c r="K353" i="23"/>
  <c r="J353" i="23"/>
  <c r="I353" i="23"/>
  <c r="H353" i="23"/>
  <c r="N353" i="23" s="1"/>
  <c r="G353" i="23"/>
  <c r="M353" i="23" s="1"/>
  <c r="L352" i="23"/>
  <c r="K352" i="23"/>
  <c r="J352" i="23"/>
  <c r="I352" i="23"/>
  <c r="H352" i="23"/>
  <c r="N352" i="23" s="1"/>
  <c r="G352" i="23"/>
  <c r="M352" i="23" s="1"/>
  <c r="N351" i="23"/>
  <c r="L351" i="23"/>
  <c r="K351" i="23"/>
  <c r="J351" i="23"/>
  <c r="I351" i="23"/>
  <c r="H351" i="23"/>
  <c r="G351" i="23"/>
  <c r="M351" i="23" s="1"/>
  <c r="N350" i="23"/>
  <c r="L350" i="23"/>
  <c r="K350" i="23"/>
  <c r="J350" i="23"/>
  <c r="I350" i="23"/>
  <c r="H350" i="23"/>
  <c r="G350" i="23"/>
  <c r="M350" i="23" s="1"/>
  <c r="N349" i="23"/>
  <c r="L349" i="23"/>
  <c r="K349" i="23"/>
  <c r="J349" i="23"/>
  <c r="I349" i="23"/>
  <c r="H349" i="23"/>
  <c r="G349" i="23"/>
  <c r="M349" i="23" s="1"/>
  <c r="L348" i="23"/>
  <c r="K348" i="23"/>
  <c r="J348" i="23"/>
  <c r="I348" i="23"/>
  <c r="H348" i="23"/>
  <c r="N348" i="23" s="1"/>
  <c r="G348" i="23"/>
  <c r="M348" i="23" s="1"/>
  <c r="N347" i="23"/>
  <c r="L347" i="23"/>
  <c r="K347" i="23"/>
  <c r="J347" i="23"/>
  <c r="I347" i="23"/>
  <c r="H347" i="23"/>
  <c r="L346" i="23"/>
  <c r="K346" i="23"/>
  <c r="J346" i="23"/>
  <c r="I346" i="23"/>
  <c r="H346" i="23"/>
  <c r="N346" i="23" s="1"/>
  <c r="G346" i="23"/>
  <c r="M346" i="23" s="1"/>
  <c r="L345" i="23"/>
  <c r="K345" i="23"/>
  <c r="J345" i="23"/>
  <c r="I345" i="23"/>
  <c r="H345" i="23"/>
  <c r="N345" i="23" s="1"/>
  <c r="G345" i="23"/>
  <c r="M345" i="23" s="1"/>
  <c r="N344" i="23"/>
  <c r="L344" i="23"/>
  <c r="K344" i="23"/>
  <c r="J344" i="23"/>
  <c r="I344" i="23"/>
  <c r="H344" i="23"/>
  <c r="G344" i="23"/>
  <c r="M344" i="23" s="1"/>
  <c r="N343" i="23"/>
  <c r="L343" i="23"/>
  <c r="K343" i="23"/>
  <c r="J343" i="23"/>
  <c r="I343" i="23"/>
  <c r="H343" i="23"/>
  <c r="G343" i="23"/>
  <c r="M343" i="23" s="1"/>
  <c r="L342" i="23"/>
  <c r="K342" i="23"/>
  <c r="J342" i="23"/>
  <c r="I342" i="23"/>
  <c r="H342" i="23"/>
  <c r="N342" i="23" s="1"/>
  <c r="G342" i="23"/>
  <c r="M342" i="23" s="1"/>
  <c r="L341" i="23"/>
  <c r="K341" i="23"/>
  <c r="J341" i="23"/>
  <c r="I341" i="23"/>
  <c r="H341" i="23"/>
  <c r="N341" i="23" s="1"/>
  <c r="G341" i="23"/>
  <c r="M341" i="23" s="1"/>
  <c r="N340" i="23"/>
  <c r="L340" i="23"/>
  <c r="K340" i="23"/>
  <c r="J340" i="23"/>
  <c r="I340" i="23"/>
  <c r="H340" i="23"/>
  <c r="G340" i="23"/>
  <c r="M340" i="23" s="1"/>
  <c r="N339" i="23"/>
  <c r="L339" i="23"/>
  <c r="K339" i="23"/>
  <c r="J339" i="23"/>
  <c r="I339" i="23"/>
  <c r="H339" i="23"/>
  <c r="G339" i="23"/>
  <c r="M339" i="23" s="1"/>
  <c r="L338" i="23"/>
  <c r="K338" i="23"/>
  <c r="I338" i="23"/>
  <c r="G338" i="23"/>
  <c r="M338" i="23" s="1"/>
  <c r="L337" i="23"/>
  <c r="K337" i="23"/>
  <c r="J337" i="23"/>
  <c r="I337" i="23"/>
  <c r="H337" i="23"/>
  <c r="N337" i="23" s="1"/>
  <c r="G337" i="23"/>
  <c r="M337" i="23" s="1"/>
  <c r="L336" i="23"/>
  <c r="K336" i="23"/>
  <c r="J336" i="23"/>
  <c r="I336" i="23"/>
  <c r="H336" i="23"/>
  <c r="N336" i="23" s="1"/>
  <c r="G336" i="23"/>
  <c r="M336" i="23" s="1"/>
  <c r="N335" i="23"/>
  <c r="L335" i="23"/>
  <c r="K335" i="23"/>
  <c r="J335" i="23"/>
  <c r="I335" i="23"/>
  <c r="H335" i="23"/>
  <c r="G335" i="23"/>
  <c r="M335" i="23" s="1"/>
  <c r="N334" i="23"/>
  <c r="L334" i="23"/>
  <c r="K334" i="23"/>
  <c r="J334" i="23"/>
  <c r="I334" i="23"/>
  <c r="H334" i="23"/>
  <c r="G334" i="23"/>
  <c r="M334" i="23" s="1"/>
  <c r="N333" i="23"/>
  <c r="L333" i="23"/>
  <c r="K333" i="23"/>
  <c r="J333" i="23"/>
  <c r="I333" i="23"/>
  <c r="H333" i="23"/>
  <c r="G333" i="23"/>
  <c r="M333" i="23" s="1"/>
  <c r="L332" i="23"/>
  <c r="K332" i="23"/>
  <c r="J332" i="23"/>
  <c r="I332" i="23"/>
  <c r="H332" i="23"/>
  <c r="N332" i="23" s="1"/>
  <c r="G332" i="23"/>
  <c r="M332" i="23" s="1"/>
  <c r="N331" i="23"/>
  <c r="L331" i="23"/>
  <c r="K331" i="23"/>
  <c r="J331" i="23"/>
  <c r="I331" i="23"/>
  <c r="H331" i="23"/>
  <c r="G331" i="23"/>
  <c r="M331" i="23" s="1"/>
  <c r="N330" i="23"/>
  <c r="L330" i="23"/>
  <c r="K330" i="23"/>
  <c r="J330" i="23"/>
  <c r="I330" i="23"/>
  <c r="H330" i="23"/>
  <c r="G330" i="23"/>
  <c r="M330" i="23" s="1"/>
  <c r="N329" i="23"/>
  <c r="L329" i="23"/>
  <c r="K329" i="23"/>
  <c r="J329" i="23"/>
  <c r="I329" i="23"/>
  <c r="H329" i="23"/>
  <c r="G329" i="23"/>
  <c r="M329" i="23" s="1"/>
  <c r="L328" i="23"/>
  <c r="K328" i="23"/>
  <c r="J328" i="23"/>
  <c r="I328" i="23"/>
  <c r="H328" i="23"/>
  <c r="N328" i="23" s="1"/>
  <c r="G328" i="23"/>
  <c r="M328" i="23" s="1"/>
  <c r="L327" i="23"/>
  <c r="K327" i="23"/>
  <c r="L326" i="23"/>
  <c r="K326" i="23"/>
  <c r="J326" i="23"/>
  <c r="I326" i="23"/>
  <c r="H326" i="23"/>
  <c r="N326" i="23" s="1"/>
  <c r="G326" i="23"/>
  <c r="M326" i="23" s="1"/>
  <c r="L325" i="23"/>
  <c r="K325" i="23"/>
  <c r="J325" i="23"/>
  <c r="I325" i="23"/>
  <c r="H325" i="23"/>
  <c r="N325" i="23" s="1"/>
  <c r="G325" i="23"/>
  <c r="M325" i="23" s="1"/>
  <c r="L324" i="23"/>
  <c r="K324" i="23"/>
  <c r="I324" i="23"/>
  <c r="H324" i="23"/>
  <c r="N324" i="23" s="1"/>
  <c r="L323" i="23"/>
  <c r="K323" i="23"/>
  <c r="J323" i="23"/>
  <c r="I323" i="23"/>
  <c r="H323" i="23"/>
  <c r="N323" i="23" s="1"/>
  <c r="G323" i="23"/>
  <c r="M323" i="23" s="1"/>
  <c r="N322" i="23"/>
  <c r="L322" i="23"/>
  <c r="K322" i="23"/>
  <c r="J322" i="23"/>
  <c r="I322" i="23"/>
  <c r="H322" i="23"/>
  <c r="G322" i="23"/>
  <c r="M322" i="23" s="1"/>
  <c r="L321" i="23"/>
  <c r="K321" i="23"/>
  <c r="J321" i="23"/>
  <c r="I321" i="23"/>
  <c r="H321" i="23"/>
  <c r="N321" i="23" s="1"/>
  <c r="G321" i="23"/>
  <c r="M321" i="23" s="1"/>
  <c r="N320" i="23"/>
  <c r="L320" i="23"/>
  <c r="K320" i="23"/>
  <c r="J320" i="23"/>
  <c r="I320" i="23"/>
  <c r="H320" i="23"/>
  <c r="G320" i="23"/>
  <c r="M320" i="23" s="1"/>
  <c r="L319" i="23"/>
  <c r="K319" i="23"/>
  <c r="J319" i="23"/>
  <c r="I319" i="23"/>
  <c r="H319" i="23"/>
  <c r="N319" i="23" s="1"/>
  <c r="G319" i="23"/>
  <c r="M319" i="23" s="1"/>
  <c r="L318" i="23"/>
  <c r="K318" i="23"/>
  <c r="J318" i="23"/>
  <c r="G318" i="23"/>
  <c r="M318" i="23" s="1"/>
  <c r="N317" i="23"/>
  <c r="L317" i="23"/>
  <c r="K317" i="23"/>
  <c r="J317" i="23"/>
  <c r="I317" i="23"/>
  <c r="H317" i="23"/>
  <c r="G317" i="23"/>
  <c r="M317" i="23" s="1"/>
  <c r="N316" i="23"/>
  <c r="L316" i="23"/>
  <c r="K316" i="23"/>
  <c r="J316" i="23"/>
  <c r="I316" i="23"/>
  <c r="H316" i="23"/>
  <c r="G316" i="23"/>
  <c r="M316" i="23" s="1"/>
  <c r="N315" i="23"/>
  <c r="L315" i="23"/>
  <c r="K315" i="23"/>
  <c r="H315" i="23"/>
  <c r="G315" i="23"/>
  <c r="N314" i="23"/>
  <c r="L314" i="23"/>
  <c r="K314" i="23"/>
  <c r="J314" i="23"/>
  <c r="I314" i="23"/>
  <c r="H314" i="23"/>
  <c r="G314" i="23"/>
  <c r="M314" i="23" s="1"/>
  <c r="L313" i="23"/>
  <c r="K313" i="23"/>
  <c r="J313" i="23"/>
  <c r="H313" i="23"/>
  <c r="N313" i="23" s="1"/>
  <c r="G313" i="23"/>
  <c r="M313" i="23" s="1"/>
  <c r="L312" i="23"/>
  <c r="K312" i="23"/>
  <c r="J312" i="23"/>
  <c r="I312" i="23"/>
  <c r="N311" i="23"/>
  <c r="L311" i="23"/>
  <c r="K311" i="23"/>
  <c r="J311" i="23"/>
  <c r="I311" i="23"/>
  <c r="H311" i="23"/>
  <c r="G311" i="23"/>
  <c r="M311" i="23" s="1"/>
  <c r="L310" i="23"/>
  <c r="K310" i="23"/>
  <c r="J310" i="23"/>
  <c r="H310" i="23"/>
  <c r="N310" i="23" s="1"/>
  <c r="G310" i="23"/>
  <c r="M310" i="23" s="1"/>
  <c r="L309" i="23"/>
  <c r="K309" i="23"/>
  <c r="G309" i="23"/>
  <c r="L308" i="23"/>
  <c r="K308" i="23"/>
  <c r="I308" i="23"/>
  <c r="H308" i="23"/>
  <c r="N308" i="23" s="1"/>
  <c r="G308" i="23"/>
  <c r="L307" i="23"/>
  <c r="K307" i="23"/>
  <c r="J307" i="23"/>
  <c r="H307" i="23"/>
  <c r="N307" i="23" s="1"/>
  <c r="G307" i="23"/>
  <c r="M307" i="23" s="1"/>
  <c r="L306" i="23"/>
  <c r="K306" i="23"/>
  <c r="J306" i="23"/>
  <c r="H306" i="23"/>
  <c r="N306" i="23" s="1"/>
  <c r="G306" i="23"/>
  <c r="N305" i="23"/>
  <c r="L305" i="23"/>
  <c r="K305" i="23"/>
  <c r="J305" i="23"/>
  <c r="I305" i="23"/>
  <c r="H305" i="23"/>
  <c r="G305" i="23"/>
  <c r="M305" i="23" s="1"/>
  <c r="L304" i="23"/>
  <c r="K304" i="23"/>
  <c r="J304" i="23"/>
  <c r="I304" i="23"/>
  <c r="H304" i="23"/>
  <c r="N304" i="23" s="1"/>
  <c r="G304" i="23"/>
  <c r="M304" i="23" s="1"/>
  <c r="N303" i="23"/>
  <c r="L303" i="23"/>
  <c r="K303" i="23"/>
  <c r="J303" i="23"/>
  <c r="I303" i="23"/>
  <c r="H303" i="23"/>
  <c r="G303" i="23"/>
  <c r="M303" i="23" s="1"/>
  <c r="N302" i="23"/>
  <c r="L302" i="23"/>
  <c r="K302" i="23"/>
  <c r="H302" i="23"/>
  <c r="G302" i="23"/>
  <c r="M302" i="23" s="1"/>
  <c r="N301" i="23"/>
  <c r="L301" i="23"/>
  <c r="K301" i="23"/>
  <c r="J301" i="23"/>
  <c r="I301" i="23"/>
  <c r="H301" i="23"/>
  <c r="G301" i="23"/>
  <c r="M301" i="23" s="1"/>
  <c r="N300" i="23"/>
  <c r="L300" i="23"/>
  <c r="K300" i="23"/>
  <c r="J300" i="23"/>
  <c r="I300" i="23"/>
  <c r="H300" i="23"/>
  <c r="G300" i="23"/>
  <c r="M300" i="23" s="1"/>
  <c r="N299" i="23"/>
  <c r="L299" i="23"/>
  <c r="K299" i="23"/>
  <c r="H299" i="23"/>
  <c r="G299" i="23"/>
  <c r="M299" i="23" s="1"/>
  <c r="N298" i="23"/>
  <c r="L298" i="23"/>
  <c r="K298" i="23"/>
  <c r="J298" i="23"/>
  <c r="I298" i="23"/>
  <c r="H298" i="23"/>
  <c r="G298" i="23"/>
  <c r="M298" i="23" s="1"/>
  <c r="L297" i="23"/>
  <c r="K297" i="23"/>
  <c r="J297" i="23"/>
  <c r="I297" i="23"/>
  <c r="H297" i="23"/>
  <c r="N297" i="23" s="1"/>
  <c r="G297" i="23"/>
  <c r="M297" i="23" s="1"/>
  <c r="L296" i="23"/>
  <c r="K296" i="23"/>
  <c r="J296" i="23"/>
  <c r="I296" i="23"/>
  <c r="H296" i="23"/>
  <c r="N296" i="23" s="1"/>
  <c r="G296" i="23"/>
  <c r="M296" i="23" s="1"/>
  <c r="N295" i="23"/>
  <c r="L295" i="23"/>
  <c r="K295" i="23"/>
  <c r="J295" i="23"/>
  <c r="I295" i="23"/>
  <c r="H295" i="23"/>
  <c r="G295" i="23"/>
  <c r="M295" i="23" s="1"/>
  <c r="L294" i="23"/>
  <c r="K294" i="23"/>
  <c r="J294" i="23"/>
  <c r="L293" i="23"/>
  <c r="K293" i="23"/>
  <c r="N292" i="23"/>
  <c r="L292" i="23"/>
  <c r="K292" i="23"/>
  <c r="J292" i="23"/>
  <c r="I292" i="23"/>
  <c r="H292" i="23"/>
  <c r="N291" i="23"/>
  <c r="L291" i="23"/>
  <c r="K291" i="23"/>
  <c r="J291" i="23"/>
  <c r="I291" i="23"/>
  <c r="H291" i="23"/>
  <c r="G291" i="23"/>
  <c r="M291" i="23" s="1"/>
  <c r="L290" i="23"/>
  <c r="K290" i="23"/>
  <c r="J290" i="23"/>
  <c r="I290" i="23"/>
  <c r="H290" i="23"/>
  <c r="N290" i="23" s="1"/>
  <c r="G290" i="23"/>
  <c r="M290" i="23" s="1"/>
  <c r="N289" i="23"/>
  <c r="L289" i="23"/>
  <c r="K289" i="23"/>
  <c r="J289" i="23"/>
  <c r="I289" i="23"/>
  <c r="H289" i="23"/>
  <c r="G289" i="23"/>
  <c r="M289" i="23" s="1"/>
  <c r="L288" i="23"/>
  <c r="K288" i="23"/>
  <c r="J288" i="23"/>
  <c r="I288" i="23"/>
  <c r="N287" i="23"/>
  <c r="L287" i="23"/>
  <c r="K287" i="23"/>
  <c r="J287" i="23"/>
  <c r="I287" i="23"/>
  <c r="H287" i="23"/>
  <c r="G287" i="23"/>
  <c r="M287" i="23" s="1"/>
  <c r="N286" i="23"/>
  <c r="L286" i="23"/>
  <c r="K286" i="23"/>
  <c r="J286" i="23"/>
  <c r="I286" i="23"/>
  <c r="H286" i="23"/>
  <c r="G286" i="23"/>
  <c r="M286" i="23" s="1"/>
  <c r="L285" i="23"/>
  <c r="K285" i="23"/>
  <c r="I285" i="23"/>
  <c r="G285" i="23"/>
  <c r="L284" i="23"/>
  <c r="K284" i="23"/>
  <c r="J284" i="23"/>
  <c r="I284" i="23"/>
  <c r="H284" i="23"/>
  <c r="N284" i="23" s="1"/>
  <c r="G284" i="23"/>
  <c r="M284" i="23" s="1"/>
  <c r="N283" i="23"/>
  <c r="L283" i="23"/>
  <c r="K283" i="23"/>
  <c r="J283" i="23"/>
  <c r="I283" i="23"/>
  <c r="H283" i="23"/>
  <c r="G283" i="23"/>
  <c r="M283" i="23" s="1"/>
  <c r="N282" i="23"/>
  <c r="L282" i="23"/>
  <c r="K282" i="23"/>
  <c r="J282" i="23"/>
  <c r="I282" i="23"/>
  <c r="H282" i="23"/>
  <c r="G282" i="23"/>
  <c r="M282" i="23" s="1"/>
  <c r="L281" i="23"/>
  <c r="K281" i="23"/>
  <c r="G281" i="23"/>
  <c r="L280" i="23"/>
  <c r="K280" i="23"/>
  <c r="J280" i="23"/>
  <c r="I280" i="23"/>
  <c r="H280" i="23"/>
  <c r="N280" i="23" s="1"/>
  <c r="G280" i="23"/>
  <c r="M280" i="23" s="1"/>
  <c r="L279" i="23"/>
  <c r="K279" i="23"/>
  <c r="I279" i="23"/>
  <c r="H279" i="23"/>
  <c r="N279" i="23" s="1"/>
  <c r="G279" i="23"/>
  <c r="M279" i="23" s="1"/>
  <c r="L278" i="23"/>
  <c r="K278" i="23"/>
  <c r="J278" i="23"/>
  <c r="I278" i="23"/>
  <c r="H278" i="23"/>
  <c r="N278" i="23" s="1"/>
  <c r="G278" i="23"/>
  <c r="M278" i="23" s="1"/>
  <c r="L277" i="23"/>
  <c r="K277" i="23"/>
  <c r="J277" i="23"/>
  <c r="H277" i="23"/>
  <c r="N277" i="23" s="1"/>
  <c r="G277" i="23"/>
  <c r="M277" i="23" s="1"/>
  <c r="L276" i="23"/>
  <c r="K276" i="23"/>
  <c r="J276" i="23"/>
  <c r="H276" i="23"/>
  <c r="N276" i="23" s="1"/>
  <c r="L275" i="23"/>
  <c r="K275" i="23"/>
  <c r="J275" i="23"/>
  <c r="I275" i="23"/>
  <c r="G275" i="23"/>
  <c r="M275" i="23" s="1"/>
  <c r="L274" i="23"/>
  <c r="K274" i="23"/>
  <c r="J274" i="23"/>
  <c r="I274" i="23"/>
  <c r="H274" i="23"/>
  <c r="N274" i="23" s="1"/>
  <c r="G274" i="23"/>
  <c r="M274" i="23" s="1"/>
  <c r="N273" i="23"/>
  <c r="L273" i="23"/>
  <c r="K273" i="23"/>
  <c r="J273" i="23"/>
  <c r="I273" i="23"/>
  <c r="H273" i="23"/>
  <c r="G273" i="23"/>
  <c r="M273" i="23" s="1"/>
  <c r="N272" i="23"/>
  <c r="L272" i="23"/>
  <c r="K272" i="23"/>
  <c r="J272" i="23"/>
  <c r="I272" i="23"/>
  <c r="H272" i="23"/>
  <c r="L271" i="23"/>
  <c r="K271" i="23"/>
  <c r="H271" i="23"/>
  <c r="N271" i="23" s="1"/>
  <c r="G271" i="23"/>
  <c r="M271" i="23" s="1"/>
  <c r="N270" i="23"/>
  <c r="L270" i="23"/>
  <c r="K270" i="23"/>
  <c r="H270" i="23"/>
  <c r="G270" i="23"/>
  <c r="N269" i="23"/>
  <c r="L269" i="23"/>
  <c r="K269" i="23"/>
  <c r="J269" i="23"/>
  <c r="I269" i="23"/>
  <c r="H269" i="23"/>
  <c r="G269" i="23"/>
  <c r="M269" i="23" s="1"/>
  <c r="N268" i="23"/>
  <c r="L268" i="23"/>
  <c r="K268" i="23"/>
  <c r="J268" i="23"/>
  <c r="I268" i="23"/>
  <c r="H268" i="23"/>
  <c r="G268" i="23"/>
  <c r="M268" i="23" s="1"/>
  <c r="L267" i="23"/>
  <c r="K267" i="23"/>
  <c r="J267" i="23"/>
  <c r="I267" i="23"/>
  <c r="H267" i="23"/>
  <c r="N267" i="23" s="1"/>
  <c r="G267" i="23"/>
  <c r="M267" i="23" s="1"/>
  <c r="L266" i="23"/>
  <c r="K266" i="23"/>
  <c r="J266" i="23"/>
  <c r="I266" i="23"/>
  <c r="G266" i="23"/>
  <c r="M266" i="23" s="1"/>
  <c r="L265" i="23"/>
  <c r="K265" i="23"/>
  <c r="J265" i="23"/>
  <c r="I265" i="23"/>
  <c r="H265" i="23"/>
  <c r="N265" i="23" s="1"/>
  <c r="G265" i="23"/>
  <c r="M265" i="23" s="1"/>
  <c r="N264" i="23"/>
  <c r="L264" i="23"/>
  <c r="K264" i="23"/>
  <c r="J264" i="23"/>
  <c r="I264" i="23"/>
  <c r="H264" i="23"/>
  <c r="G264" i="23"/>
  <c r="M264" i="23" s="1"/>
  <c r="L263" i="23"/>
  <c r="K263" i="23"/>
  <c r="J263" i="23"/>
  <c r="H263" i="23"/>
  <c r="N263" i="23" s="1"/>
  <c r="G263" i="23"/>
  <c r="M263" i="23" s="1"/>
  <c r="L262" i="23"/>
  <c r="K262" i="23"/>
  <c r="J262" i="23"/>
  <c r="I262" i="23"/>
  <c r="H262" i="23"/>
  <c r="N262" i="23" s="1"/>
  <c r="G262" i="23"/>
  <c r="M262" i="23" s="1"/>
  <c r="L261" i="23"/>
  <c r="K261" i="23"/>
  <c r="I261" i="23"/>
  <c r="H261" i="23"/>
  <c r="N261" i="23" s="1"/>
  <c r="L260" i="23"/>
  <c r="K260" i="23"/>
  <c r="J260" i="23"/>
  <c r="H260" i="23"/>
  <c r="N260" i="23" s="1"/>
  <c r="G260" i="23"/>
  <c r="M260" i="23" s="1"/>
  <c r="L259" i="23"/>
  <c r="K259" i="23"/>
  <c r="J259" i="23"/>
  <c r="H259" i="23"/>
  <c r="N259" i="23" s="1"/>
  <c r="N258" i="23"/>
  <c r="L258" i="23"/>
  <c r="K258" i="23"/>
  <c r="J258" i="23"/>
  <c r="I258" i="23"/>
  <c r="H258" i="23"/>
  <c r="L257" i="23"/>
  <c r="K257" i="23"/>
  <c r="J257" i="23"/>
  <c r="I257" i="23"/>
  <c r="H257" i="23"/>
  <c r="N257" i="23" s="1"/>
  <c r="G257" i="23"/>
  <c r="M257" i="23" s="1"/>
  <c r="L256" i="23"/>
  <c r="K256" i="23"/>
  <c r="J256" i="23"/>
  <c r="I256" i="23"/>
  <c r="H256" i="23"/>
  <c r="N256" i="23" s="1"/>
  <c r="G256" i="23"/>
  <c r="M256" i="23" s="1"/>
  <c r="N255" i="23"/>
  <c r="L255" i="23"/>
  <c r="K255" i="23"/>
  <c r="H255" i="23"/>
  <c r="N254" i="23"/>
  <c r="L254" i="23"/>
  <c r="K254" i="23"/>
  <c r="J254" i="23"/>
  <c r="I254" i="23"/>
  <c r="H254" i="23"/>
  <c r="G254" i="23"/>
  <c r="M254" i="23" s="1"/>
  <c r="L253" i="23"/>
  <c r="K253" i="23"/>
  <c r="J253" i="23"/>
  <c r="I253" i="23"/>
  <c r="H253" i="23"/>
  <c r="N253" i="23" s="1"/>
  <c r="G253" i="23"/>
  <c r="M253" i="23" s="1"/>
  <c r="L252" i="23"/>
  <c r="K252" i="23"/>
  <c r="J252" i="23"/>
  <c r="I252" i="23"/>
  <c r="H252" i="23"/>
  <c r="N252" i="23" s="1"/>
  <c r="G252" i="23"/>
  <c r="M252" i="23" s="1"/>
  <c r="L251" i="23"/>
  <c r="K251" i="23"/>
  <c r="J251" i="23"/>
  <c r="I251" i="23"/>
  <c r="H251" i="23"/>
  <c r="N251" i="23" s="1"/>
  <c r="G251" i="23"/>
  <c r="M251" i="23" s="1"/>
  <c r="L250" i="23"/>
  <c r="K250" i="23"/>
  <c r="I250" i="23"/>
  <c r="H250" i="23"/>
  <c r="N250" i="23" s="1"/>
  <c r="G250" i="23"/>
  <c r="M250" i="23" s="1"/>
  <c r="N249" i="23"/>
  <c r="L249" i="23"/>
  <c r="K249" i="23"/>
  <c r="J249" i="23"/>
  <c r="I249" i="23"/>
  <c r="H249" i="23"/>
  <c r="G249" i="23"/>
  <c r="M249" i="23" s="1"/>
  <c r="L248" i="23"/>
  <c r="K248" i="23"/>
  <c r="J248" i="23"/>
  <c r="I248" i="23"/>
  <c r="G248" i="23"/>
  <c r="L247" i="23"/>
  <c r="K247" i="23"/>
  <c r="J247" i="23"/>
  <c r="H247" i="23"/>
  <c r="N247" i="23" s="1"/>
  <c r="G247" i="23"/>
  <c r="M247" i="23" s="1"/>
  <c r="N246" i="23"/>
  <c r="L246" i="23"/>
  <c r="K246" i="23"/>
  <c r="J246" i="23"/>
  <c r="I246" i="23"/>
  <c r="H246" i="23"/>
  <c r="G246" i="23"/>
  <c r="M246" i="23" s="1"/>
  <c r="L245" i="23"/>
  <c r="K245" i="23"/>
  <c r="J245" i="23"/>
  <c r="I245" i="23"/>
  <c r="G245" i="23"/>
  <c r="M245" i="23" s="1"/>
  <c r="N244" i="23"/>
  <c r="L244" i="23"/>
  <c r="K244" i="23"/>
  <c r="J244" i="23"/>
  <c r="I244" i="23"/>
  <c r="H244" i="23"/>
  <c r="G244" i="23"/>
  <c r="M244" i="23" s="1"/>
  <c r="L243" i="23"/>
  <c r="K243" i="23"/>
  <c r="J243" i="23"/>
  <c r="H243" i="23"/>
  <c r="N243" i="23" s="1"/>
  <c r="G243" i="23"/>
  <c r="L242" i="23"/>
  <c r="K242" i="23"/>
  <c r="L241" i="23"/>
  <c r="K241" i="23"/>
  <c r="J241" i="23"/>
  <c r="I241" i="23"/>
  <c r="H241" i="23"/>
  <c r="N241" i="23" s="1"/>
  <c r="G241" i="23"/>
  <c r="M241" i="23" s="1"/>
  <c r="N240" i="23"/>
  <c r="L240" i="23"/>
  <c r="K240" i="23"/>
  <c r="J240" i="23"/>
  <c r="I240" i="23"/>
  <c r="H240" i="23"/>
  <c r="G240" i="23"/>
  <c r="M240" i="23" s="1"/>
  <c r="L239" i="23"/>
  <c r="K239" i="23"/>
  <c r="J239" i="23"/>
  <c r="I239" i="23"/>
  <c r="H239" i="23"/>
  <c r="N239" i="23" s="1"/>
  <c r="G239" i="23"/>
  <c r="M239" i="23" s="1"/>
  <c r="N238" i="23"/>
  <c r="L238" i="23"/>
  <c r="K238" i="23"/>
  <c r="J238" i="23"/>
  <c r="I238" i="23"/>
  <c r="H238" i="23"/>
  <c r="G238" i="23"/>
  <c r="M238" i="23" s="1"/>
  <c r="N237" i="23"/>
  <c r="L237" i="23"/>
  <c r="K237" i="23"/>
  <c r="J237" i="23"/>
  <c r="I237" i="23"/>
  <c r="H237" i="23"/>
  <c r="G237" i="23"/>
  <c r="M237" i="23" s="1"/>
  <c r="L236" i="23"/>
  <c r="K236" i="23"/>
  <c r="J236" i="23"/>
  <c r="H236" i="23"/>
  <c r="N236" i="23" s="1"/>
  <c r="G236" i="23"/>
  <c r="M236" i="23" s="1"/>
  <c r="L235" i="23"/>
  <c r="K235" i="23"/>
  <c r="H235" i="23"/>
  <c r="N235" i="23" s="1"/>
  <c r="N234" i="23"/>
  <c r="L234" i="23"/>
  <c r="K234" i="23"/>
  <c r="J234" i="23"/>
  <c r="I234" i="23"/>
  <c r="H234" i="23"/>
  <c r="G234" i="23"/>
  <c r="M234" i="23" s="1"/>
  <c r="N233" i="23"/>
  <c r="L233" i="23"/>
  <c r="K233" i="23"/>
  <c r="J233" i="23"/>
  <c r="I233" i="23"/>
  <c r="H233" i="23"/>
  <c r="G233" i="23"/>
  <c r="M233" i="23" s="1"/>
  <c r="N232" i="23"/>
  <c r="L232" i="23"/>
  <c r="K232" i="23"/>
  <c r="J232" i="23"/>
  <c r="I232" i="23"/>
  <c r="H232" i="23"/>
  <c r="G232" i="23"/>
  <c r="M232" i="23" s="1"/>
  <c r="L231" i="23"/>
  <c r="K231" i="23"/>
  <c r="J231" i="23"/>
  <c r="I231" i="23"/>
  <c r="H231" i="23"/>
  <c r="N231" i="23" s="1"/>
  <c r="L230" i="23"/>
  <c r="K230" i="23"/>
  <c r="I230" i="23"/>
  <c r="H230" i="23"/>
  <c r="N230" i="23" s="1"/>
  <c r="N229" i="23"/>
  <c r="L229" i="23"/>
  <c r="K229" i="23"/>
  <c r="J229" i="23"/>
  <c r="I229" i="23"/>
  <c r="H229" i="23"/>
  <c r="G229" i="23"/>
  <c r="M229" i="23" s="1"/>
  <c r="N228" i="23"/>
  <c r="L228" i="23"/>
  <c r="K228" i="23"/>
  <c r="J228" i="23"/>
  <c r="I228" i="23"/>
  <c r="H228" i="23"/>
  <c r="G228" i="23"/>
  <c r="M228" i="23" s="1"/>
  <c r="L227" i="23"/>
  <c r="K227" i="23"/>
  <c r="J227" i="23"/>
  <c r="I227" i="23"/>
  <c r="H227" i="23"/>
  <c r="N227" i="23" s="1"/>
  <c r="G227" i="23"/>
  <c r="M227" i="23" s="1"/>
  <c r="L226" i="23"/>
  <c r="K226" i="23"/>
  <c r="I226" i="23"/>
  <c r="H226" i="23"/>
  <c r="N226" i="23" s="1"/>
  <c r="G226" i="23"/>
  <c r="M226" i="23" s="1"/>
  <c r="L225" i="23"/>
  <c r="K225" i="23"/>
  <c r="I225" i="23"/>
  <c r="H225" i="23"/>
  <c r="N225" i="23" s="1"/>
  <c r="G225" i="23"/>
  <c r="M225" i="23" s="1"/>
  <c r="L224" i="23"/>
  <c r="K224" i="23"/>
  <c r="J224" i="23"/>
  <c r="I224" i="23"/>
  <c r="H224" i="23"/>
  <c r="N224" i="23" s="1"/>
  <c r="G224" i="23"/>
  <c r="M224" i="23" s="1"/>
  <c r="L223" i="23"/>
  <c r="K223" i="23"/>
  <c r="J223" i="23"/>
  <c r="H223" i="23"/>
  <c r="N223" i="23" s="1"/>
  <c r="G223" i="23"/>
  <c r="M223" i="23" s="1"/>
  <c r="L222" i="23"/>
  <c r="K222" i="23"/>
  <c r="G222" i="23"/>
  <c r="L221" i="23"/>
  <c r="K221" i="23"/>
  <c r="I221" i="23"/>
  <c r="G221" i="23"/>
  <c r="M221" i="23" s="1"/>
  <c r="L220" i="23"/>
  <c r="K220" i="23"/>
  <c r="J220" i="23"/>
  <c r="I220" i="23"/>
  <c r="G220" i="23"/>
  <c r="L219" i="23"/>
  <c r="K219" i="23"/>
  <c r="J219" i="23"/>
  <c r="I219" i="23"/>
  <c r="G219" i="23"/>
  <c r="M219" i="23" s="1"/>
  <c r="L218" i="23"/>
  <c r="K218" i="23"/>
  <c r="H218" i="23"/>
  <c r="N218" i="23" s="1"/>
  <c r="L217" i="23"/>
  <c r="K217" i="23"/>
  <c r="J217" i="23"/>
  <c r="I217" i="23"/>
  <c r="H217" i="23"/>
  <c r="N217" i="23" s="1"/>
  <c r="G217" i="23"/>
  <c r="M217" i="23" s="1"/>
  <c r="L216" i="23"/>
  <c r="K216" i="23"/>
  <c r="H216" i="23"/>
  <c r="N216" i="23" s="1"/>
  <c r="L215" i="23"/>
  <c r="K215" i="23"/>
  <c r="H215" i="23"/>
  <c r="N215" i="23" s="1"/>
  <c r="G215" i="23"/>
  <c r="M215" i="23" s="1"/>
  <c r="L214" i="23"/>
  <c r="K214" i="23"/>
  <c r="J214" i="23"/>
  <c r="I214" i="23"/>
  <c r="H214" i="23"/>
  <c r="N214" i="23" s="1"/>
  <c r="G214" i="23"/>
  <c r="M214" i="23" s="1"/>
  <c r="N213" i="23"/>
  <c r="L213" i="23"/>
  <c r="K213" i="23"/>
  <c r="J213" i="23"/>
  <c r="I213" i="23"/>
  <c r="H213" i="23"/>
  <c r="G213" i="23"/>
  <c r="M213" i="23" s="1"/>
  <c r="N212" i="23"/>
  <c r="L212" i="23"/>
  <c r="K212" i="23"/>
  <c r="J212" i="23"/>
  <c r="I212" i="23"/>
  <c r="H212" i="23"/>
  <c r="G212" i="23"/>
  <c r="M212" i="23" s="1"/>
  <c r="N211" i="23"/>
  <c r="L211" i="23"/>
  <c r="K211" i="23"/>
  <c r="J211" i="23"/>
  <c r="I211" i="23"/>
  <c r="H211" i="23"/>
  <c r="G211" i="23"/>
  <c r="M211" i="23" s="1"/>
  <c r="L210" i="23"/>
  <c r="K210" i="23"/>
  <c r="I210" i="23"/>
  <c r="H210" i="23"/>
  <c r="N210" i="23" s="1"/>
  <c r="G210" i="23"/>
  <c r="M210" i="23" s="1"/>
  <c r="L209" i="23"/>
  <c r="K209" i="23"/>
  <c r="G209" i="23"/>
  <c r="M209" i="23" s="1"/>
  <c r="N208" i="23"/>
  <c r="L208" i="23"/>
  <c r="K208" i="23"/>
  <c r="J208" i="23"/>
  <c r="I208" i="23"/>
  <c r="H208" i="23"/>
  <c r="G208" i="23"/>
  <c r="M208" i="23" s="1"/>
  <c r="L207" i="23"/>
  <c r="K207" i="23"/>
  <c r="I207" i="23"/>
  <c r="N206" i="23"/>
  <c r="L206" i="23"/>
  <c r="K206" i="23"/>
  <c r="J206" i="23"/>
  <c r="I206" i="23"/>
  <c r="H206" i="23"/>
  <c r="G206" i="23"/>
  <c r="M206" i="23" s="1"/>
  <c r="L205" i="23"/>
  <c r="K205" i="23"/>
  <c r="H205" i="23"/>
  <c r="N205" i="23" s="1"/>
  <c r="G205" i="23"/>
  <c r="L204" i="23"/>
  <c r="K204" i="23"/>
  <c r="H204" i="23"/>
  <c r="N204" i="23" s="1"/>
  <c r="G204" i="23"/>
  <c r="M204" i="23" s="1"/>
  <c r="L203" i="23"/>
  <c r="K203" i="23"/>
  <c r="I203" i="23"/>
  <c r="L202" i="23"/>
  <c r="K202" i="23"/>
  <c r="H202" i="23"/>
  <c r="N202" i="23" s="1"/>
  <c r="N201" i="23"/>
  <c r="L201" i="23"/>
  <c r="K201" i="23"/>
  <c r="J201" i="23"/>
  <c r="I201" i="23"/>
  <c r="H201" i="23"/>
  <c r="G201" i="23"/>
  <c r="M201" i="23" s="1"/>
  <c r="N200" i="23"/>
  <c r="L200" i="23"/>
  <c r="K200" i="23"/>
  <c r="J200" i="23"/>
  <c r="I200" i="23"/>
  <c r="H200" i="23"/>
  <c r="G200" i="23"/>
  <c r="M200" i="23" s="1"/>
  <c r="N199" i="23"/>
  <c r="L199" i="23"/>
  <c r="K199" i="23"/>
  <c r="H199" i="23"/>
  <c r="G199" i="23"/>
  <c r="M199" i="23" s="1"/>
  <c r="L198" i="23"/>
  <c r="K198" i="23"/>
  <c r="J198" i="23"/>
  <c r="I198" i="23"/>
  <c r="G198" i="23"/>
  <c r="L197" i="23"/>
  <c r="K197" i="23"/>
  <c r="I197" i="23"/>
  <c r="H197" i="23"/>
  <c r="N197" i="23" s="1"/>
  <c r="L196" i="23"/>
  <c r="K196" i="23"/>
  <c r="J196" i="23"/>
  <c r="I196" i="23"/>
  <c r="H196" i="23"/>
  <c r="N196" i="23" s="1"/>
  <c r="G196" i="23"/>
  <c r="M196" i="23" s="1"/>
  <c r="L195" i="23"/>
  <c r="K195" i="23"/>
  <c r="N194" i="23"/>
  <c r="L194" i="23"/>
  <c r="K194" i="23"/>
  <c r="J194" i="23"/>
  <c r="I194" i="23"/>
  <c r="H194" i="23"/>
  <c r="G194" i="23"/>
  <c r="M194" i="23" s="1"/>
  <c r="L193" i="23"/>
  <c r="K193" i="23"/>
  <c r="G193" i="23"/>
  <c r="N192" i="23"/>
  <c r="L192" i="23"/>
  <c r="K192" i="23"/>
  <c r="J192" i="23"/>
  <c r="I192" i="23"/>
  <c r="H192" i="23"/>
  <c r="G192" i="23"/>
  <c r="M192" i="23" s="1"/>
  <c r="N191" i="23"/>
  <c r="L191" i="23"/>
  <c r="K191" i="23"/>
  <c r="J191" i="23"/>
  <c r="I191" i="23"/>
  <c r="H191" i="23"/>
  <c r="G191" i="23"/>
  <c r="M191" i="23" s="1"/>
  <c r="L190" i="23"/>
  <c r="K190" i="23"/>
  <c r="J190" i="23"/>
  <c r="I190" i="23"/>
  <c r="G190" i="23"/>
  <c r="L189" i="23"/>
  <c r="K189" i="23"/>
  <c r="J189" i="23"/>
  <c r="I189" i="23"/>
  <c r="G189" i="23"/>
  <c r="M189" i="23" s="1"/>
  <c r="F188" i="23"/>
  <c r="J271" i="23" s="1"/>
  <c r="E188" i="23"/>
  <c r="I327" i="23" s="1"/>
  <c r="D188" i="23"/>
  <c r="H338" i="23" s="1"/>
  <c r="N338" i="23" s="1"/>
  <c r="C188" i="23"/>
  <c r="G293" i="23" s="1"/>
  <c r="M293" i="23" s="1"/>
  <c r="L180" i="23"/>
  <c r="K180" i="23"/>
  <c r="J180" i="23"/>
  <c r="I180" i="23"/>
  <c r="H180" i="23"/>
  <c r="N180" i="23" s="1"/>
  <c r="G180" i="23"/>
  <c r="M180" i="23" s="1"/>
  <c r="L179" i="23"/>
  <c r="K179" i="23"/>
  <c r="J179" i="23"/>
  <c r="I179" i="23"/>
  <c r="H179" i="23"/>
  <c r="N179" i="23" s="1"/>
  <c r="G179" i="23"/>
  <c r="M179" i="23" s="1"/>
  <c r="L178" i="23"/>
  <c r="K178" i="23"/>
  <c r="L177" i="23"/>
  <c r="K177" i="23"/>
  <c r="J177" i="23"/>
  <c r="I177" i="23"/>
  <c r="H177" i="23"/>
  <c r="N177" i="23" s="1"/>
  <c r="N176" i="23"/>
  <c r="L176" i="23"/>
  <c r="K176" i="23"/>
  <c r="J176" i="23"/>
  <c r="I176" i="23"/>
  <c r="H176" i="23"/>
  <c r="G176" i="23"/>
  <c r="M176" i="23" s="1"/>
  <c r="L175" i="23"/>
  <c r="K175" i="23"/>
  <c r="J175" i="23"/>
  <c r="I175" i="23"/>
  <c r="G175" i="23"/>
  <c r="M175" i="23" s="1"/>
  <c r="L174" i="23"/>
  <c r="K174" i="23"/>
  <c r="H174" i="23"/>
  <c r="N174" i="23" s="1"/>
  <c r="G174" i="23"/>
  <c r="M174" i="23" s="1"/>
  <c r="L173" i="23"/>
  <c r="K173" i="23"/>
  <c r="J173" i="23"/>
  <c r="H173" i="23"/>
  <c r="N173" i="23" s="1"/>
  <c r="G173" i="23"/>
  <c r="M173" i="23" s="1"/>
  <c r="L172" i="23"/>
  <c r="K172" i="23"/>
  <c r="J172" i="23"/>
  <c r="H172" i="23"/>
  <c r="N172" i="23" s="1"/>
  <c r="L171" i="23"/>
  <c r="K171" i="23"/>
  <c r="J171" i="23"/>
  <c r="G171" i="23"/>
  <c r="L170" i="23"/>
  <c r="K170" i="23"/>
  <c r="J170" i="23"/>
  <c r="N169" i="23"/>
  <c r="L169" i="23"/>
  <c r="K169" i="23"/>
  <c r="J169" i="23"/>
  <c r="I169" i="23"/>
  <c r="H169" i="23"/>
  <c r="L168" i="23"/>
  <c r="K168" i="23"/>
  <c r="J168" i="23"/>
  <c r="I168" i="23"/>
  <c r="H168" i="23"/>
  <c r="N168" i="23" s="1"/>
  <c r="G168" i="23"/>
  <c r="M168" i="23" s="1"/>
  <c r="N167" i="23"/>
  <c r="L167" i="23"/>
  <c r="K167" i="23"/>
  <c r="J167" i="23"/>
  <c r="I167" i="23"/>
  <c r="H167" i="23"/>
  <c r="G167" i="23"/>
  <c r="M167" i="23" s="1"/>
  <c r="L166" i="23"/>
  <c r="K166" i="23"/>
  <c r="L165" i="23"/>
  <c r="K165" i="23"/>
  <c r="J165" i="23"/>
  <c r="I165" i="23"/>
  <c r="H165" i="23"/>
  <c r="N165" i="23" s="1"/>
  <c r="L164" i="23"/>
  <c r="K164" i="23"/>
  <c r="J164" i="23"/>
  <c r="H164" i="23"/>
  <c r="N164" i="23" s="1"/>
  <c r="G164" i="23"/>
  <c r="L163" i="23"/>
  <c r="K163" i="23"/>
  <c r="J163" i="23"/>
  <c r="I163" i="23"/>
  <c r="H163" i="23"/>
  <c r="N163" i="23" s="1"/>
  <c r="G163" i="23"/>
  <c r="M163" i="23" s="1"/>
  <c r="N162" i="23"/>
  <c r="L162" i="23"/>
  <c r="K162" i="23"/>
  <c r="J162" i="23"/>
  <c r="I162" i="23"/>
  <c r="H162" i="23"/>
  <c r="G162" i="23"/>
  <c r="M162" i="23" s="1"/>
  <c r="L161" i="23"/>
  <c r="K161" i="23"/>
  <c r="J161" i="23"/>
  <c r="H161" i="23"/>
  <c r="N161" i="23" s="1"/>
  <c r="G161" i="23"/>
  <c r="L160" i="23"/>
  <c r="K160" i="23"/>
  <c r="J160" i="23"/>
  <c r="I160" i="23"/>
  <c r="H160" i="23"/>
  <c r="N160" i="23" s="1"/>
  <c r="G160" i="23"/>
  <c r="M160" i="23" s="1"/>
  <c r="N159" i="23"/>
  <c r="L159" i="23"/>
  <c r="K159" i="23"/>
  <c r="J159" i="23"/>
  <c r="I159" i="23"/>
  <c r="H159" i="23"/>
  <c r="G159" i="23"/>
  <c r="M159" i="23" s="1"/>
  <c r="N158" i="23"/>
  <c r="L158" i="23"/>
  <c r="K158" i="23"/>
  <c r="J158" i="23"/>
  <c r="I158" i="23"/>
  <c r="H158" i="23"/>
  <c r="G158" i="23"/>
  <c r="M158" i="23" s="1"/>
  <c r="N157" i="23"/>
  <c r="L157" i="23"/>
  <c r="K157" i="23"/>
  <c r="H157" i="23"/>
  <c r="G157" i="23"/>
  <c r="M157" i="23" s="1"/>
  <c r="L156" i="23"/>
  <c r="K156" i="23"/>
  <c r="I156" i="23"/>
  <c r="L155" i="23"/>
  <c r="K155" i="23"/>
  <c r="I155" i="23"/>
  <c r="H155" i="23"/>
  <c r="N155" i="23" s="1"/>
  <c r="G155" i="23"/>
  <c r="M155" i="23" s="1"/>
  <c r="L154" i="23"/>
  <c r="K154" i="23"/>
  <c r="J154" i="23"/>
  <c r="H154" i="23"/>
  <c r="N154" i="23" s="1"/>
  <c r="G154" i="23"/>
  <c r="M154" i="23" s="1"/>
  <c r="L153" i="23"/>
  <c r="K153" i="23"/>
  <c r="I153" i="23"/>
  <c r="G153" i="23"/>
  <c r="L152" i="23"/>
  <c r="K152" i="23"/>
  <c r="J152" i="23"/>
  <c r="I152" i="23"/>
  <c r="H152" i="23"/>
  <c r="N152" i="23" s="1"/>
  <c r="N151" i="23"/>
  <c r="L151" i="23"/>
  <c r="K151" i="23"/>
  <c r="J151" i="23"/>
  <c r="I151" i="23"/>
  <c r="H151" i="23"/>
  <c r="G151" i="23"/>
  <c r="M151" i="23" s="1"/>
  <c r="L150" i="23"/>
  <c r="K150" i="23"/>
  <c r="L149" i="23"/>
  <c r="K149" i="23"/>
  <c r="J149" i="23"/>
  <c r="I149" i="23"/>
  <c r="H149" i="23"/>
  <c r="N149" i="23" s="1"/>
  <c r="G149" i="23"/>
  <c r="M149" i="23" s="1"/>
  <c r="L148" i="23"/>
  <c r="K148" i="23"/>
  <c r="J148" i="23"/>
  <c r="I148" i="23"/>
  <c r="G148" i="23"/>
  <c r="L147" i="23"/>
  <c r="K147" i="23"/>
  <c r="J147" i="23"/>
  <c r="I147" i="23"/>
  <c r="H147" i="23"/>
  <c r="N147" i="23" s="1"/>
  <c r="L146" i="23"/>
  <c r="K146" i="23"/>
  <c r="H146" i="23"/>
  <c r="N146" i="23" s="1"/>
  <c r="L145" i="23"/>
  <c r="K145" i="23"/>
  <c r="G145" i="23"/>
  <c r="M145" i="23" s="1"/>
  <c r="N144" i="23"/>
  <c r="L144" i="23"/>
  <c r="K144" i="23"/>
  <c r="H144" i="23"/>
  <c r="N143" i="23"/>
  <c r="L143" i="23"/>
  <c r="K143" i="23"/>
  <c r="J143" i="23"/>
  <c r="I143" i="23"/>
  <c r="H143" i="23"/>
  <c r="G143" i="23"/>
  <c r="M143" i="23" s="1"/>
  <c r="L142" i="23"/>
  <c r="K142" i="23"/>
  <c r="G142" i="23"/>
  <c r="L141" i="23"/>
  <c r="K141" i="23"/>
  <c r="N140" i="23"/>
  <c r="L140" i="23"/>
  <c r="K140" i="23"/>
  <c r="J140" i="23"/>
  <c r="I140" i="23"/>
  <c r="H140" i="23"/>
  <c r="G140" i="23"/>
  <c r="M140" i="23" s="1"/>
  <c r="L139" i="23"/>
  <c r="K139" i="23"/>
  <c r="N138" i="23"/>
  <c r="L138" i="23"/>
  <c r="K138" i="23"/>
  <c r="J138" i="23"/>
  <c r="I138" i="23"/>
  <c r="H138" i="23"/>
  <c r="G138" i="23"/>
  <c r="M138" i="23" s="1"/>
  <c r="L137" i="23"/>
  <c r="K137" i="23"/>
  <c r="J137" i="23"/>
  <c r="L136" i="23"/>
  <c r="K136" i="23"/>
  <c r="I136" i="23"/>
  <c r="H136" i="23"/>
  <c r="N136" i="23" s="1"/>
  <c r="G136" i="23"/>
  <c r="M136" i="23" s="1"/>
  <c r="N135" i="23"/>
  <c r="L135" i="23"/>
  <c r="K135" i="23"/>
  <c r="H135" i="23"/>
  <c r="N134" i="23"/>
  <c r="L134" i="23"/>
  <c r="K134" i="23"/>
  <c r="J134" i="23"/>
  <c r="I134" i="23"/>
  <c r="H134" i="23"/>
  <c r="G134" i="23"/>
  <c r="M134" i="23" s="1"/>
  <c r="L133" i="23"/>
  <c r="K133" i="23"/>
  <c r="J133" i="23"/>
  <c r="H133" i="23"/>
  <c r="N133" i="23" s="1"/>
  <c r="L132" i="23"/>
  <c r="K132" i="23"/>
  <c r="J132" i="23"/>
  <c r="H132" i="23"/>
  <c r="N132" i="23" s="1"/>
  <c r="G132" i="23"/>
  <c r="M132" i="23" s="1"/>
  <c r="L131" i="23"/>
  <c r="K131" i="23"/>
  <c r="J131" i="23"/>
  <c r="I131" i="23"/>
  <c r="H131" i="23"/>
  <c r="N131" i="23" s="1"/>
  <c r="G131" i="23"/>
  <c r="M131" i="23" s="1"/>
  <c r="N130" i="23"/>
  <c r="L130" i="23"/>
  <c r="K130" i="23"/>
  <c r="J130" i="23"/>
  <c r="I130" i="23"/>
  <c r="H130" i="23"/>
  <c r="G130" i="23"/>
  <c r="M130" i="23" s="1"/>
  <c r="L129" i="23"/>
  <c r="K129" i="23"/>
  <c r="J129" i="23"/>
  <c r="H129" i="23"/>
  <c r="N129" i="23" s="1"/>
  <c r="G129" i="23"/>
  <c r="M129" i="23" s="1"/>
  <c r="L128" i="23"/>
  <c r="K128" i="23"/>
  <c r="J128" i="23"/>
  <c r="G128" i="23"/>
  <c r="M128" i="23" s="1"/>
  <c r="L127" i="23"/>
  <c r="K127" i="23"/>
  <c r="N126" i="23"/>
  <c r="L126" i="23"/>
  <c r="K126" i="23"/>
  <c r="J126" i="23"/>
  <c r="I126" i="23"/>
  <c r="H126" i="23"/>
  <c r="G126" i="23"/>
  <c r="M126" i="23" s="1"/>
  <c r="L125" i="23"/>
  <c r="K125" i="23"/>
  <c r="J125" i="23"/>
  <c r="G125" i="23"/>
  <c r="L124" i="23"/>
  <c r="K124" i="23"/>
  <c r="G124" i="23"/>
  <c r="L123" i="23"/>
  <c r="K123" i="23"/>
  <c r="I123" i="23"/>
  <c r="H123" i="23"/>
  <c r="N123" i="23" s="1"/>
  <c r="G123" i="23"/>
  <c r="M123" i="23" s="1"/>
  <c r="N122" i="23"/>
  <c r="L122" i="23"/>
  <c r="K122" i="23"/>
  <c r="J122" i="23"/>
  <c r="I122" i="23"/>
  <c r="H122" i="23"/>
  <c r="G122" i="23"/>
  <c r="M122" i="23" s="1"/>
  <c r="L121" i="23"/>
  <c r="K121" i="23"/>
  <c r="I121" i="23"/>
  <c r="H121" i="23"/>
  <c r="N121" i="23" s="1"/>
  <c r="G121" i="23"/>
  <c r="M121" i="23" s="1"/>
  <c r="N120" i="23"/>
  <c r="L120" i="23"/>
  <c r="K120" i="23"/>
  <c r="J120" i="23"/>
  <c r="I120" i="23"/>
  <c r="H120" i="23"/>
  <c r="G120" i="23"/>
  <c r="M120" i="23" s="1"/>
  <c r="N119" i="23"/>
  <c r="L119" i="23"/>
  <c r="K119" i="23"/>
  <c r="J119" i="23"/>
  <c r="I119" i="23"/>
  <c r="H119" i="23"/>
  <c r="G119" i="23"/>
  <c r="M119" i="23" s="1"/>
  <c r="L118" i="23"/>
  <c r="K118" i="23"/>
  <c r="I118" i="23"/>
  <c r="G118" i="23"/>
  <c r="M118" i="23" s="1"/>
  <c r="N117" i="23"/>
  <c r="L117" i="23"/>
  <c r="K117" i="23"/>
  <c r="J117" i="23"/>
  <c r="I117" i="23"/>
  <c r="H117" i="23"/>
  <c r="G117" i="23"/>
  <c r="M117" i="23" s="1"/>
  <c r="L116" i="23"/>
  <c r="K116" i="23"/>
  <c r="L115" i="23"/>
  <c r="K115" i="23"/>
  <c r="G115" i="23"/>
  <c r="M115" i="23" s="1"/>
  <c r="N114" i="23"/>
  <c r="L114" i="23"/>
  <c r="K114" i="23"/>
  <c r="J114" i="23"/>
  <c r="I114" i="23"/>
  <c r="H114" i="23"/>
  <c r="G114" i="23"/>
  <c r="M114" i="23" s="1"/>
  <c r="L113" i="23"/>
  <c r="K113" i="23"/>
  <c r="J113" i="23"/>
  <c r="I113" i="23"/>
  <c r="H113" i="23"/>
  <c r="N113" i="23" s="1"/>
  <c r="G113" i="23"/>
  <c r="M113" i="23" s="1"/>
  <c r="N112" i="23"/>
  <c r="L112" i="23"/>
  <c r="K112" i="23"/>
  <c r="J112" i="23"/>
  <c r="I112" i="23"/>
  <c r="H112" i="23"/>
  <c r="G112" i="23"/>
  <c r="M112" i="23" s="1"/>
  <c r="L111" i="23"/>
  <c r="K111" i="23"/>
  <c r="L110" i="23"/>
  <c r="K110" i="23"/>
  <c r="J110" i="23"/>
  <c r="I110" i="23"/>
  <c r="H110" i="23"/>
  <c r="N110" i="23" s="1"/>
  <c r="G110" i="23"/>
  <c r="M110" i="23" s="1"/>
  <c r="N109" i="23"/>
  <c r="L109" i="23"/>
  <c r="K109" i="23"/>
  <c r="J109" i="23"/>
  <c r="I109" i="23"/>
  <c r="H109" i="23"/>
  <c r="G109" i="23"/>
  <c r="M109" i="23" s="1"/>
  <c r="L108" i="23"/>
  <c r="K108" i="23"/>
  <c r="I108" i="23"/>
  <c r="G108" i="23"/>
  <c r="N107" i="23"/>
  <c r="L107" i="23"/>
  <c r="K107" i="23"/>
  <c r="J107" i="23"/>
  <c r="I107" i="23"/>
  <c r="H107" i="23"/>
  <c r="G107" i="23"/>
  <c r="M107" i="23" s="1"/>
  <c r="L106" i="23"/>
  <c r="K106" i="23"/>
  <c r="L105" i="23"/>
  <c r="K105" i="23"/>
  <c r="J105" i="23"/>
  <c r="I105" i="23"/>
  <c r="G105" i="23"/>
  <c r="M105" i="23" s="1"/>
  <c r="L104" i="23"/>
  <c r="K104" i="23"/>
  <c r="I104" i="23"/>
  <c r="G104" i="23"/>
  <c r="L103" i="23"/>
  <c r="K103" i="23"/>
  <c r="N102" i="23"/>
  <c r="L102" i="23"/>
  <c r="K102" i="23"/>
  <c r="J102" i="23"/>
  <c r="I102" i="23"/>
  <c r="H102" i="23"/>
  <c r="G102" i="23"/>
  <c r="M102" i="23" s="1"/>
  <c r="N101" i="23"/>
  <c r="L101" i="23"/>
  <c r="K101" i="23"/>
  <c r="H101" i="23"/>
  <c r="G101" i="23"/>
  <c r="M101" i="23" s="1"/>
  <c r="L100" i="23"/>
  <c r="K100" i="23"/>
  <c r="L99" i="23"/>
  <c r="K99" i="23"/>
  <c r="J99" i="23"/>
  <c r="H99" i="23"/>
  <c r="N99" i="23" s="1"/>
  <c r="L98" i="23"/>
  <c r="K98" i="23"/>
  <c r="J98" i="23"/>
  <c r="I98" i="23"/>
  <c r="H98" i="23"/>
  <c r="N98" i="23" s="1"/>
  <c r="G98" i="23"/>
  <c r="M98" i="23" s="1"/>
  <c r="L97" i="23"/>
  <c r="K97" i="23"/>
  <c r="J97" i="23"/>
  <c r="H97" i="23"/>
  <c r="N97" i="23" s="1"/>
  <c r="G97" i="23"/>
  <c r="M97" i="23" s="1"/>
  <c r="N96" i="23"/>
  <c r="L96" i="23"/>
  <c r="K96" i="23"/>
  <c r="J96" i="23"/>
  <c r="I96" i="23"/>
  <c r="H96" i="23"/>
  <c r="G96" i="23"/>
  <c r="M96" i="23" s="1"/>
  <c r="N95" i="23"/>
  <c r="L95" i="23"/>
  <c r="K95" i="23"/>
  <c r="J95" i="23"/>
  <c r="I95" i="23"/>
  <c r="H95" i="23"/>
  <c r="G95" i="23"/>
  <c r="M95" i="23" s="1"/>
  <c r="L94" i="23"/>
  <c r="K94" i="23"/>
  <c r="J94" i="23"/>
  <c r="I94" i="23"/>
  <c r="H94" i="23"/>
  <c r="N94" i="23" s="1"/>
  <c r="G94" i="23"/>
  <c r="M94" i="23" s="1"/>
  <c r="L93" i="23"/>
  <c r="K93" i="23"/>
  <c r="J93" i="23"/>
  <c r="I93" i="23"/>
  <c r="N92" i="23"/>
  <c r="L92" i="23"/>
  <c r="K92" i="23"/>
  <c r="J92" i="23"/>
  <c r="I92" i="23"/>
  <c r="H92" i="23"/>
  <c r="G92" i="23"/>
  <c r="M92" i="23" s="1"/>
  <c r="L91" i="23"/>
  <c r="K91" i="23"/>
  <c r="I91" i="23"/>
  <c r="N90" i="23"/>
  <c r="L90" i="23"/>
  <c r="K90" i="23"/>
  <c r="J90" i="23"/>
  <c r="I90" i="23"/>
  <c r="H90" i="23"/>
  <c r="G90" i="23"/>
  <c r="M90" i="23" s="1"/>
  <c r="L89" i="23"/>
  <c r="K89" i="23"/>
  <c r="J89" i="23"/>
  <c r="I89" i="23"/>
  <c r="H89" i="23"/>
  <c r="N89" i="23" s="1"/>
  <c r="G89" i="23"/>
  <c r="M89" i="23" s="1"/>
  <c r="L88" i="23"/>
  <c r="K88" i="23"/>
  <c r="J88" i="23"/>
  <c r="H88" i="23"/>
  <c r="N88" i="23" s="1"/>
  <c r="G88" i="23"/>
  <c r="M88" i="23" s="1"/>
  <c r="L87" i="23"/>
  <c r="K87" i="23"/>
  <c r="J87" i="23"/>
  <c r="I87" i="23"/>
  <c r="H87" i="23"/>
  <c r="N87" i="23" s="1"/>
  <c r="G87" i="23"/>
  <c r="M87" i="23" s="1"/>
  <c r="L86" i="23"/>
  <c r="K86" i="23"/>
  <c r="J86" i="23"/>
  <c r="L85" i="23"/>
  <c r="K85" i="23"/>
  <c r="J85" i="23"/>
  <c r="H85" i="23"/>
  <c r="N85" i="23" s="1"/>
  <c r="L84" i="23"/>
  <c r="K84" i="23"/>
  <c r="J84" i="23"/>
  <c r="I84" i="23"/>
  <c r="H84" i="23"/>
  <c r="N84" i="23" s="1"/>
  <c r="L83" i="23"/>
  <c r="K83" i="23"/>
  <c r="I83" i="23"/>
  <c r="H83" i="23"/>
  <c r="N83" i="23" s="1"/>
  <c r="L82" i="23"/>
  <c r="K82" i="23"/>
  <c r="I82" i="23"/>
  <c r="H82" i="23"/>
  <c r="N82" i="23" s="1"/>
  <c r="F81" i="23"/>
  <c r="J174" i="23" s="1"/>
  <c r="E81" i="23"/>
  <c r="I178" i="23" s="1"/>
  <c r="D81" i="23"/>
  <c r="H178" i="23" s="1"/>
  <c r="N178" i="23" s="1"/>
  <c r="C81" i="23"/>
  <c r="G178" i="23" s="1"/>
  <c r="M178" i="23" s="1"/>
  <c r="L73" i="23"/>
  <c r="K73" i="23"/>
  <c r="J73" i="23"/>
  <c r="I73" i="23"/>
  <c r="G73" i="23"/>
  <c r="M73" i="23" s="1"/>
  <c r="L72" i="23"/>
  <c r="K72" i="23"/>
  <c r="J72" i="23"/>
  <c r="H72" i="23"/>
  <c r="N72" i="23" s="1"/>
  <c r="G72" i="23"/>
  <c r="M72" i="23" s="1"/>
  <c r="L71" i="23"/>
  <c r="K71" i="23"/>
  <c r="J71" i="23"/>
  <c r="I71" i="23"/>
  <c r="H71" i="23"/>
  <c r="N71" i="23" s="1"/>
  <c r="G71" i="23"/>
  <c r="M71" i="23" s="1"/>
  <c r="L70" i="23"/>
  <c r="K70" i="23"/>
  <c r="J70" i="23"/>
  <c r="H70" i="23"/>
  <c r="N70" i="23" s="1"/>
  <c r="L69" i="23"/>
  <c r="K69" i="23"/>
  <c r="J69" i="23"/>
  <c r="I69" i="23"/>
  <c r="H69" i="23"/>
  <c r="N69" i="23" s="1"/>
  <c r="G69" i="23"/>
  <c r="M69" i="23" s="1"/>
  <c r="N68" i="23"/>
  <c r="L68" i="23"/>
  <c r="K68" i="23"/>
  <c r="J68" i="23"/>
  <c r="I68" i="23"/>
  <c r="H68" i="23"/>
  <c r="G68" i="23"/>
  <c r="M68" i="23" s="1"/>
  <c r="L67" i="23"/>
  <c r="K67" i="23"/>
  <c r="I67" i="23"/>
  <c r="L66" i="23"/>
  <c r="K66" i="23"/>
  <c r="J66" i="23"/>
  <c r="I66" i="23"/>
  <c r="H66" i="23"/>
  <c r="N66" i="23" s="1"/>
  <c r="G66" i="23"/>
  <c r="M66" i="23" s="1"/>
  <c r="L65" i="23"/>
  <c r="K65" i="23"/>
  <c r="J65" i="23"/>
  <c r="I65" i="23"/>
  <c r="H65" i="23"/>
  <c r="N65" i="23" s="1"/>
  <c r="G65" i="23"/>
  <c r="M65" i="23" s="1"/>
  <c r="L64" i="23"/>
  <c r="K64" i="23"/>
  <c r="I64" i="23"/>
  <c r="L63" i="23"/>
  <c r="K63" i="23"/>
  <c r="J63" i="23"/>
  <c r="I63" i="23"/>
  <c r="H63" i="23"/>
  <c r="N63" i="23" s="1"/>
  <c r="L62" i="23"/>
  <c r="K62" i="23"/>
  <c r="J62" i="23"/>
  <c r="H62" i="23"/>
  <c r="N62" i="23" s="1"/>
  <c r="G62" i="23"/>
  <c r="M62" i="23" s="1"/>
  <c r="L61" i="23"/>
  <c r="K61" i="23"/>
  <c r="J61" i="23"/>
  <c r="I61" i="23"/>
  <c r="H61" i="23"/>
  <c r="N61" i="23" s="1"/>
  <c r="G61" i="23"/>
  <c r="M61" i="23" s="1"/>
  <c r="L60" i="23"/>
  <c r="K60" i="23"/>
  <c r="I60" i="23"/>
  <c r="H60" i="23"/>
  <c r="N60" i="23" s="1"/>
  <c r="G60" i="23"/>
  <c r="M60" i="23" s="1"/>
  <c r="N59" i="23"/>
  <c r="L59" i="23"/>
  <c r="K59" i="23"/>
  <c r="J59" i="23"/>
  <c r="I59" i="23"/>
  <c r="H59" i="23"/>
  <c r="G59" i="23"/>
  <c r="M59" i="23" s="1"/>
  <c r="L58" i="23"/>
  <c r="K58" i="23"/>
  <c r="J58" i="23"/>
  <c r="I58" i="23"/>
  <c r="G58" i="23"/>
  <c r="M58" i="23" s="1"/>
  <c r="N57" i="23"/>
  <c r="L57" i="23"/>
  <c r="K57" i="23"/>
  <c r="J57" i="23"/>
  <c r="I57" i="23"/>
  <c r="H57" i="23"/>
  <c r="N56" i="23"/>
  <c r="L56" i="23"/>
  <c r="K56" i="23"/>
  <c r="J56" i="23"/>
  <c r="I56" i="23"/>
  <c r="H56" i="23"/>
  <c r="G56" i="23"/>
  <c r="M56" i="23" s="1"/>
  <c r="L55" i="23"/>
  <c r="K55" i="23"/>
  <c r="J55" i="23"/>
  <c r="I55" i="23"/>
  <c r="H55" i="23"/>
  <c r="N55" i="23" s="1"/>
  <c r="G55" i="23"/>
  <c r="M55" i="23" s="1"/>
  <c r="N54" i="23"/>
  <c r="L54" i="23"/>
  <c r="K54" i="23"/>
  <c r="J54" i="23"/>
  <c r="I54" i="23"/>
  <c r="H54" i="23"/>
  <c r="G54" i="23"/>
  <c r="M54" i="23" s="1"/>
  <c r="L53" i="23"/>
  <c r="K53" i="23"/>
  <c r="J53" i="23"/>
  <c r="I53" i="23"/>
  <c r="H53" i="23"/>
  <c r="N53" i="23" s="1"/>
  <c r="L52" i="23"/>
  <c r="K52" i="23"/>
  <c r="J52" i="23"/>
  <c r="I52" i="23"/>
  <c r="H52" i="23"/>
  <c r="N52" i="23" s="1"/>
  <c r="G52" i="23"/>
  <c r="M52" i="23" s="1"/>
  <c r="N51" i="23"/>
  <c r="L51" i="23"/>
  <c r="K51" i="23"/>
  <c r="J51" i="23"/>
  <c r="I51" i="23"/>
  <c r="H51" i="23"/>
  <c r="G51" i="23"/>
  <c r="M51" i="23" s="1"/>
  <c r="N50" i="23"/>
  <c r="L50" i="23"/>
  <c r="K50" i="23"/>
  <c r="J50" i="23"/>
  <c r="I50" i="23"/>
  <c r="H50" i="23"/>
  <c r="G50" i="23"/>
  <c r="M50" i="23" s="1"/>
  <c r="L49" i="23"/>
  <c r="K49" i="23"/>
  <c r="J49" i="23"/>
  <c r="I49" i="23"/>
  <c r="H49" i="23"/>
  <c r="N49" i="23" s="1"/>
  <c r="G49" i="23"/>
  <c r="M49" i="23" s="1"/>
  <c r="L48" i="23"/>
  <c r="K48" i="23"/>
  <c r="J48" i="23"/>
  <c r="I48" i="23"/>
  <c r="H48" i="23"/>
  <c r="N48" i="23" s="1"/>
  <c r="G48" i="23"/>
  <c r="M48" i="23" s="1"/>
  <c r="L47" i="23"/>
  <c r="K47" i="23"/>
  <c r="J47" i="23"/>
  <c r="H47" i="23"/>
  <c r="N47" i="23" s="1"/>
  <c r="G47" i="23"/>
  <c r="M47" i="23" s="1"/>
  <c r="N46" i="23"/>
  <c r="L46" i="23"/>
  <c r="K46" i="23"/>
  <c r="J46" i="23"/>
  <c r="I46" i="23"/>
  <c r="H46" i="23"/>
  <c r="G46" i="23"/>
  <c r="M46" i="23" s="1"/>
  <c r="L45" i="23"/>
  <c r="K45" i="23"/>
  <c r="J45" i="23"/>
  <c r="I45" i="23"/>
  <c r="H45" i="23"/>
  <c r="N45" i="23" s="1"/>
  <c r="G45" i="23"/>
  <c r="M45" i="23" s="1"/>
  <c r="L44" i="23"/>
  <c r="K44" i="23"/>
  <c r="J44" i="23"/>
  <c r="I44" i="23"/>
  <c r="H44" i="23"/>
  <c r="N44" i="23" s="1"/>
  <c r="G44" i="23"/>
  <c r="M44" i="23" s="1"/>
  <c r="N43" i="23"/>
  <c r="L43" i="23"/>
  <c r="K43" i="23"/>
  <c r="J43" i="23"/>
  <c r="I43" i="23"/>
  <c r="H43" i="23"/>
  <c r="G43" i="23"/>
  <c r="M43" i="23" s="1"/>
  <c r="L42" i="23"/>
  <c r="K42" i="23"/>
  <c r="J42" i="23"/>
  <c r="H42" i="23"/>
  <c r="N42" i="23" s="1"/>
  <c r="L41" i="23"/>
  <c r="K41" i="23"/>
  <c r="J41" i="23"/>
  <c r="I41" i="23"/>
  <c r="G41" i="23"/>
  <c r="M41" i="23" s="1"/>
  <c r="L40" i="23"/>
  <c r="K40" i="23"/>
  <c r="J40" i="23"/>
  <c r="I40" i="23"/>
  <c r="H40" i="23"/>
  <c r="N40" i="23" s="1"/>
  <c r="G40" i="23"/>
  <c r="M40" i="23" s="1"/>
  <c r="N39" i="23"/>
  <c r="L39" i="23"/>
  <c r="K39" i="23"/>
  <c r="J39" i="23"/>
  <c r="I39" i="23"/>
  <c r="H39" i="23"/>
  <c r="L38" i="23"/>
  <c r="K38" i="23"/>
  <c r="J38" i="23"/>
  <c r="I38" i="23"/>
  <c r="H38" i="23"/>
  <c r="N38" i="23" s="1"/>
  <c r="N37" i="23"/>
  <c r="L37" i="23"/>
  <c r="K37" i="23"/>
  <c r="J37" i="23"/>
  <c r="I37" i="23"/>
  <c r="H37" i="23"/>
  <c r="G37" i="23"/>
  <c r="M37" i="23" s="1"/>
  <c r="N36" i="23"/>
  <c r="L36" i="23"/>
  <c r="K36" i="23"/>
  <c r="J36" i="23"/>
  <c r="I36" i="23"/>
  <c r="H36" i="23"/>
  <c r="G36" i="23"/>
  <c r="M36" i="23" s="1"/>
  <c r="L35" i="23"/>
  <c r="K35" i="23"/>
  <c r="J35" i="23"/>
  <c r="H35" i="23"/>
  <c r="N35" i="23" s="1"/>
  <c r="G35" i="23"/>
  <c r="M35" i="23" s="1"/>
  <c r="N34" i="23"/>
  <c r="L34" i="23"/>
  <c r="K34" i="23"/>
  <c r="J34" i="23"/>
  <c r="I34" i="23"/>
  <c r="H34" i="23"/>
  <c r="G34" i="23"/>
  <c r="M34" i="23" s="1"/>
  <c r="L33" i="23"/>
  <c r="K33" i="23"/>
  <c r="J33" i="23"/>
  <c r="L32" i="23"/>
  <c r="K32" i="23"/>
  <c r="J32" i="23"/>
  <c r="I32" i="23"/>
  <c r="H32" i="23"/>
  <c r="N32" i="23" s="1"/>
  <c r="G32" i="23"/>
  <c r="M32" i="23" s="1"/>
  <c r="L31" i="23"/>
  <c r="K31" i="23"/>
  <c r="J31" i="23"/>
  <c r="I31" i="23"/>
  <c r="H31" i="23"/>
  <c r="N31" i="23" s="1"/>
  <c r="G31" i="23"/>
  <c r="M31" i="23" s="1"/>
  <c r="N30" i="23"/>
  <c r="L30" i="23"/>
  <c r="K30" i="23"/>
  <c r="J30" i="23"/>
  <c r="I30" i="23"/>
  <c r="H30" i="23"/>
  <c r="G30" i="23"/>
  <c r="M30" i="23" s="1"/>
  <c r="L29" i="23"/>
  <c r="K29" i="23"/>
  <c r="J29" i="23"/>
  <c r="I29" i="23"/>
  <c r="H29" i="23"/>
  <c r="N29" i="23" s="1"/>
  <c r="G29" i="23"/>
  <c r="M29" i="23" s="1"/>
  <c r="L28" i="23"/>
  <c r="K28" i="23"/>
  <c r="J28" i="23"/>
  <c r="I28" i="23"/>
  <c r="H28" i="23"/>
  <c r="N28" i="23" s="1"/>
  <c r="G28" i="23"/>
  <c r="M28" i="23" s="1"/>
  <c r="L27" i="23"/>
  <c r="K27" i="23"/>
  <c r="J27" i="23"/>
  <c r="I27" i="23"/>
  <c r="H27" i="23"/>
  <c r="N27" i="23" s="1"/>
  <c r="G27" i="23"/>
  <c r="M27" i="23" s="1"/>
  <c r="L26" i="23"/>
  <c r="K26" i="23"/>
  <c r="J26" i="23"/>
  <c r="I26" i="23"/>
  <c r="G26" i="23"/>
  <c r="M26" i="23" s="1"/>
  <c r="L25" i="23"/>
  <c r="K25" i="23"/>
  <c r="J25" i="23"/>
  <c r="I25" i="23"/>
  <c r="H25" i="23"/>
  <c r="N25" i="23" s="1"/>
  <c r="G25" i="23"/>
  <c r="M25" i="23" s="1"/>
  <c r="L24" i="23"/>
  <c r="K24" i="23"/>
  <c r="J24" i="23"/>
  <c r="H24" i="23"/>
  <c r="N24" i="23" s="1"/>
  <c r="G24" i="23"/>
  <c r="L23" i="23"/>
  <c r="K23" i="23"/>
  <c r="J23" i="23"/>
  <c r="I23" i="23"/>
  <c r="H23" i="23"/>
  <c r="N23" i="23" s="1"/>
  <c r="G23" i="23"/>
  <c r="M23" i="23" s="1"/>
  <c r="K22" i="23"/>
  <c r="J22" i="23"/>
  <c r="F22" i="23"/>
  <c r="J60" i="23" s="1"/>
  <c r="E22" i="23"/>
  <c r="I72" i="23" s="1"/>
  <c r="D22" i="23"/>
  <c r="H73" i="23" s="1"/>
  <c r="N73" i="23" s="1"/>
  <c r="C22" i="23"/>
  <c r="G63" i="23" s="1"/>
  <c r="M63" i="23" s="1"/>
  <c r="K14" i="23"/>
  <c r="F14" i="23"/>
  <c r="E14" i="23"/>
  <c r="D14" i="23"/>
  <c r="C14" i="23"/>
  <c r="F13" i="23"/>
  <c r="E13" i="23"/>
  <c r="D13" i="23"/>
  <c r="L13" i="23" s="1"/>
  <c r="C13" i="23"/>
  <c r="K13" i="23" s="1"/>
  <c r="F12" i="23"/>
  <c r="E12" i="23"/>
  <c r="D12" i="23"/>
  <c r="C12" i="23"/>
  <c r="F11" i="23"/>
  <c r="E11" i="23"/>
  <c r="D11" i="23"/>
  <c r="L11" i="23" s="1"/>
  <c r="C11" i="23"/>
  <c r="K11" i="23" s="1"/>
  <c r="J10" i="23"/>
  <c r="F10" i="23"/>
  <c r="E10" i="23"/>
  <c r="D10" i="23"/>
  <c r="L10" i="23" s="1"/>
  <c r="C10" i="23"/>
  <c r="F9" i="23"/>
  <c r="E9" i="23"/>
  <c r="D9" i="23"/>
  <c r="C9" i="23"/>
  <c r="L640" i="22"/>
  <c r="K640" i="22"/>
  <c r="G640" i="22"/>
  <c r="L639" i="22"/>
  <c r="K639" i="22"/>
  <c r="J639" i="22"/>
  <c r="G639" i="22"/>
  <c r="M639" i="22" s="1"/>
  <c r="N638" i="22"/>
  <c r="L638" i="22"/>
  <c r="K638" i="22"/>
  <c r="J638" i="22"/>
  <c r="I638" i="22"/>
  <c r="H638" i="22"/>
  <c r="G638" i="22"/>
  <c r="M638" i="22" s="1"/>
  <c r="L637" i="22"/>
  <c r="K637" i="22"/>
  <c r="I637" i="22"/>
  <c r="H637" i="22"/>
  <c r="N637" i="22" s="1"/>
  <c r="G637" i="22"/>
  <c r="M637" i="22" s="1"/>
  <c r="L636" i="22"/>
  <c r="K636" i="22"/>
  <c r="G636" i="22"/>
  <c r="N635" i="22"/>
  <c r="L635" i="22"/>
  <c r="K635" i="22"/>
  <c r="J635" i="22"/>
  <c r="I635" i="22"/>
  <c r="H635" i="22"/>
  <c r="G635" i="22"/>
  <c r="M635" i="22" s="1"/>
  <c r="N634" i="22"/>
  <c r="L634" i="22"/>
  <c r="K634" i="22"/>
  <c r="J634" i="22"/>
  <c r="I634" i="22"/>
  <c r="H634" i="22"/>
  <c r="G634" i="22"/>
  <c r="M634" i="22" s="1"/>
  <c r="L633" i="22"/>
  <c r="K633" i="22"/>
  <c r="J633" i="22"/>
  <c r="G633" i="22"/>
  <c r="L632" i="22"/>
  <c r="K632" i="22"/>
  <c r="J632" i="22"/>
  <c r="I632" i="22"/>
  <c r="G632" i="22"/>
  <c r="M632" i="22" s="1"/>
  <c r="L631" i="22"/>
  <c r="K631" i="22"/>
  <c r="J631" i="22"/>
  <c r="L630" i="22"/>
  <c r="K630" i="22"/>
  <c r="J630" i="22"/>
  <c r="L629" i="22"/>
  <c r="K629" i="22"/>
  <c r="J629" i="22"/>
  <c r="I629" i="22"/>
  <c r="G629" i="22"/>
  <c r="M629" i="22" s="1"/>
  <c r="L628" i="22"/>
  <c r="K628" i="22"/>
  <c r="J628" i="22"/>
  <c r="L627" i="22"/>
  <c r="K627" i="22"/>
  <c r="J627" i="22"/>
  <c r="N626" i="22"/>
  <c r="L626" i="22"/>
  <c r="K626" i="22"/>
  <c r="J626" i="22"/>
  <c r="I626" i="22"/>
  <c r="H626" i="22"/>
  <c r="G626" i="22"/>
  <c r="M626" i="22" s="1"/>
  <c r="N625" i="22"/>
  <c r="L625" i="22"/>
  <c r="K625" i="22"/>
  <c r="J625" i="22"/>
  <c r="I625" i="22"/>
  <c r="H625" i="22"/>
  <c r="G625" i="22"/>
  <c r="M625" i="22" s="1"/>
  <c r="L624" i="22"/>
  <c r="K624" i="22"/>
  <c r="J624" i="22"/>
  <c r="I624" i="22"/>
  <c r="H624" i="22"/>
  <c r="N624" i="22" s="1"/>
  <c r="G624" i="22"/>
  <c r="M624" i="22" s="1"/>
  <c r="L623" i="22"/>
  <c r="K623" i="22"/>
  <c r="G623" i="22"/>
  <c r="M623" i="22" s="1"/>
  <c r="L622" i="22"/>
  <c r="K622" i="22"/>
  <c r="J622" i="22"/>
  <c r="H622" i="22"/>
  <c r="N622" i="22" s="1"/>
  <c r="G622" i="22"/>
  <c r="M622" i="22" s="1"/>
  <c r="L621" i="22"/>
  <c r="K621" i="22"/>
  <c r="J621" i="22"/>
  <c r="I621" i="22"/>
  <c r="G621" i="22"/>
  <c r="M621" i="22" s="1"/>
  <c r="L620" i="22"/>
  <c r="K620" i="22"/>
  <c r="J620" i="22"/>
  <c r="H620" i="22"/>
  <c r="N620" i="22" s="1"/>
  <c r="G620" i="22"/>
  <c r="M620" i="22" s="1"/>
  <c r="L619" i="22"/>
  <c r="K619" i="22"/>
  <c r="J619" i="22"/>
  <c r="I619" i="22"/>
  <c r="G619" i="22"/>
  <c r="M619" i="22" s="1"/>
  <c r="L618" i="22"/>
  <c r="K618" i="22"/>
  <c r="J618" i="22"/>
  <c r="H618" i="22"/>
  <c r="N618" i="22" s="1"/>
  <c r="G618" i="22"/>
  <c r="M618" i="22" s="1"/>
  <c r="L617" i="22"/>
  <c r="K617" i="22"/>
  <c r="J617" i="22"/>
  <c r="H617" i="22"/>
  <c r="N617" i="22" s="1"/>
  <c r="G617" i="22"/>
  <c r="M617" i="22" s="1"/>
  <c r="L616" i="22"/>
  <c r="K616" i="22"/>
  <c r="J616" i="22"/>
  <c r="G616" i="22"/>
  <c r="M616" i="22" s="1"/>
  <c r="L615" i="22"/>
  <c r="K615" i="22"/>
  <c r="J615" i="22"/>
  <c r="L614" i="22"/>
  <c r="K614" i="22"/>
  <c r="J614" i="22"/>
  <c r="N613" i="22"/>
  <c r="L613" i="22"/>
  <c r="K613" i="22"/>
  <c r="J613" i="22"/>
  <c r="I613" i="22"/>
  <c r="H613" i="22"/>
  <c r="G613" i="22"/>
  <c r="M613" i="22" s="1"/>
  <c r="K612" i="22"/>
  <c r="J612" i="22"/>
  <c r="F612" i="22"/>
  <c r="J640" i="22" s="1"/>
  <c r="E612" i="22"/>
  <c r="I640" i="22" s="1"/>
  <c r="D612" i="22"/>
  <c r="H640" i="22" s="1"/>
  <c r="N640" i="22" s="1"/>
  <c r="C612" i="22"/>
  <c r="G631" i="22" s="1"/>
  <c r="M631" i="22" s="1"/>
  <c r="L604" i="22"/>
  <c r="K604" i="22"/>
  <c r="H604" i="22"/>
  <c r="N604" i="22" s="1"/>
  <c r="G604" i="22"/>
  <c r="M604" i="22" s="1"/>
  <c r="N603" i="22"/>
  <c r="L603" i="22"/>
  <c r="K603" i="22"/>
  <c r="J603" i="22"/>
  <c r="I603" i="22"/>
  <c r="H603" i="22"/>
  <c r="G603" i="22"/>
  <c r="M603" i="22" s="1"/>
  <c r="L602" i="22"/>
  <c r="K602" i="22"/>
  <c r="H602" i="22"/>
  <c r="N602" i="22" s="1"/>
  <c r="G602" i="22"/>
  <c r="M602" i="22" s="1"/>
  <c r="L601" i="22"/>
  <c r="K601" i="22"/>
  <c r="J601" i="22"/>
  <c r="I601" i="22"/>
  <c r="H601" i="22"/>
  <c r="N601" i="22" s="1"/>
  <c r="G601" i="22"/>
  <c r="M601" i="22" s="1"/>
  <c r="L600" i="22"/>
  <c r="K600" i="22"/>
  <c r="J600" i="22"/>
  <c r="I600" i="22"/>
  <c r="H600" i="22"/>
  <c r="N600" i="22" s="1"/>
  <c r="G600" i="22"/>
  <c r="M600" i="22" s="1"/>
  <c r="L599" i="22"/>
  <c r="K599" i="22"/>
  <c r="I599" i="22"/>
  <c r="H599" i="22"/>
  <c r="N599" i="22" s="1"/>
  <c r="G599" i="22"/>
  <c r="M599" i="22" s="1"/>
  <c r="L598" i="22"/>
  <c r="K598" i="22"/>
  <c r="I598" i="22"/>
  <c r="G598" i="22"/>
  <c r="M598" i="22" s="1"/>
  <c r="L597" i="22"/>
  <c r="K597" i="22"/>
  <c r="I597" i="22"/>
  <c r="G597" i="22"/>
  <c r="M597" i="22" s="1"/>
  <c r="N596" i="22"/>
  <c r="L596" i="22"/>
  <c r="K596" i="22"/>
  <c r="J596" i="22"/>
  <c r="I596" i="22"/>
  <c r="H596" i="22"/>
  <c r="G596" i="22"/>
  <c r="M596" i="22" s="1"/>
  <c r="L595" i="22"/>
  <c r="K595" i="22"/>
  <c r="J595" i="22"/>
  <c r="I595" i="22"/>
  <c r="H595" i="22"/>
  <c r="N595" i="22" s="1"/>
  <c r="G595" i="22"/>
  <c r="M595" i="22" s="1"/>
  <c r="L594" i="22"/>
  <c r="K594" i="22"/>
  <c r="H594" i="22"/>
  <c r="N594" i="22" s="1"/>
  <c r="G594" i="22"/>
  <c r="M594" i="22" s="1"/>
  <c r="L593" i="22"/>
  <c r="K593" i="22"/>
  <c r="J593" i="22"/>
  <c r="I593" i="22"/>
  <c r="H593" i="22"/>
  <c r="N593" i="22" s="1"/>
  <c r="G593" i="22"/>
  <c r="M593" i="22" s="1"/>
  <c r="N592" i="22"/>
  <c r="L592" i="22"/>
  <c r="K592" i="22"/>
  <c r="J592" i="22"/>
  <c r="I592" i="22"/>
  <c r="H592" i="22"/>
  <c r="G592" i="22"/>
  <c r="M592" i="22" s="1"/>
  <c r="L591" i="22"/>
  <c r="K591" i="22"/>
  <c r="I591" i="22"/>
  <c r="G591" i="22"/>
  <c r="M591" i="22" s="1"/>
  <c r="L590" i="22"/>
  <c r="K590" i="22"/>
  <c r="L589" i="22"/>
  <c r="K589" i="22"/>
  <c r="G589" i="22"/>
  <c r="M589" i="22" s="1"/>
  <c r="L588" i="22"/>
  <c r="K588" i="22"/>
  <c r="I588" i="22"/>
  <c r="G588" i="22"/>
  <c r="M588" i="22" s="1"/>
  <c r="N587" i="22"/>
  <c r="L587" i="22"/>
  <c r="K587" i="22"/>
  <c r="J587" i="22"/>
  <c r="I587" i="22"/>
  <c r="H587" i="22"/>
  <c r="G587" i="22"/>
  <c r="M587" i="22" s="1"/>
  <c r="N586" i="22"/>
  <c r="L586" i="22"/>
  <c r="K586" i="22"/>
  <c r="H586" i="22"/>
  <c r="G586" i="22"/>
  <c r="L585" i="22"/>
  <c r="K585" i="22"/>
  <c r="I585" i="22"/>
  <c r="G585" i="22"/>
  <c r="M585" i="22" s="1"/>
  <c r="N584" i="22"/>
  <c r="L584" i="22"/>
  <c r="K584" i="22"/>
  <c r="J584" i="22"/>
  <c r="I584" i="22"/>
  <c r="H584" i="22"/>
  <c r="G584" i="22"/>
  <c r="M584" i="22" s="1"/>
  <c r="L583" i="22"/>
  <c r="K583" i="22"/>
  <c r="I583" i="22"/>
  <c r="L582" i="22"/>
  <c r="K582" i="22"/>
  <c r="J582" i="22"/>
  <c r="I582" i="22"/>
  <c r="H582" i="22"/>
  <c r="N582" i="22" s="1"/>
  <c r="G582" i="22"/>
  <c r="M582" i="22" s="1"/>
  <c r="L581" i="22"/>
  <c r="K581" i="22"/>
  <c r="J581" i="22"/>
  <c r="I581" i="22"/>
  <c r="H581" i="22"/>
  <c r="N581" i="22" s="1"/>
  <c r="G581" i="22"/>
  <c r="M581" i="22" s="1"/>
  <c r="L580" i="22"/>
  <c r="K580" i="22"/>
  <c r="I580" i="22"/>
  <c r="G580" i="22"/>
  <c r="M580" i="22" s="1"/>
  <c r="N579" i="22"/>
  <c r="L579" i="22"/>
  <c r="K579" i="22"/>
  <c r="J579" i="22"/>
  <c r="I579" i="22"/>
  <c r="H579" i="22"/>
  <c r="G579" i="22"/>
  <c r="M579" i="22" s="1"/>
  <c r="L578" i="22"/>
  <c r="K578" i="22"/>
  <c r="I578" i="22"/>
  <c r="H578" i="22"/>
  <c r="N578" i="22" s="1"/>
  <c r="G578" i="22"/>
  <c r="M578" i="22" s="1"/>
  <c r="L577" i="22"/>
  <c r="K577" i="22"/>
  <c r="J577" i="22"/>
  <c r="I577" i="22"/>
  <c r="H577" i="22"/>
  <c r="N577" i="22" s="1"/>
  <c r="G577" i="22"/>
  <c r="M577" i="22" s="1"/>
  <c r="N576" i="22"/>
  <c r="L576" i="22"/>
  <c r="K576" i="22"/>
  <c r="J576" i="22"/>
  <c r="I576" i="22"/>
  <c r="H576" i="22"/>
  <c r="G576" i="22"/>
  <c r="M576" i="22" s="1"/>
  <c r="L575" i="22"/>
  <c r="K575" i="22"/>
  <c r="J575" i="22"/>
  <c r="I575" i="22"/>
  <c r="H575" i="22"/>
  <c r="N575" i="22" s="1"/>
  <c r="G575" i="22"/>
  <c r="M575" i="22" s="1"/>
  <c r="N574" i="22"/>
  <c r="L574" i="22"/>
  <c r="K574" i="22"/>
  <c r="H574" i="22"/>
  <c r="G574" i="22"/>
  <c r="L573" i="22"/>
  <c r="K573" i="22"/>
  <c r="J573" i="22"/>
  <c r="I573" i="22"/>
  <c r="H573" i="22"/>
  <c r="N573" i="22" s="1"/>
  <c r="G573" i="22"/>
  <c r="M573" i="22" s="1"/>
  <c r="N572" i="22"/>
  <c r="L572" i="22"/>
  <c r="K572" i="22"/>
  <c r="J572" i="22"/>
  <c r="I572" i="22"/>
  <c r="H572" i="22"/>
  <c r="G572" i="22"/>
  <c r="M572" i="22" s="1"/>
  <c r="L571" i="22"/>
  <c r="K571" i="22"/>
  <c r="J571" i="22"/>
  <c r="I571" i="22"/>
  <c r="H571" i="22"/>
  <c r="N571" i="22" s="1"/>
  <c r="L570" i="22"/>
  <c r="K570" i="22"/>
  <c r="J570" i="22"/>
  <c r="H570" i="22"/>
  <c r="N570" i="22" s="1"/>
  <c r="G570" i="22"/>
  <c r="M570" i="22" s="1"/>
  <c r="L569" i="22"/>
  <c r="K569" i="22"/>
  <c r="I569" i="22"/>
  <c r="H569" i="22"/>
  <c r="N569" i="22" s="1"/>
  <c r="G569" i="22"/>
  <c r="M569" i="22" s="1"/>
  <c r="L568" i="22"/>
  <c r="K568" i="22"/>
  <c r="I568" i="22"/>
  <c r="H568" i="22"/>
  <c r="N568" i="22" s="1"/>
  <c r="G568" i="22"/>
  <c r="M568" i="22" s="1"/>
  <c r="L567" i="22"/>
  <c r="K567" i="22"/>
  <c r="G567" i="22"/>
  <c r="M567" i="22" s="1"/>
  <c r="N566" i="22"/>
  <c r="L566" i="22"/>
  <c r="K566" i="22"/>
  <c r="J566" i="22"/>
  <c r="I566" i="22"/>
  <c r="H566" i="22"/>
  <c r="G566" i="22"/>
  <c r="M566" i="22" s="1"/>
  <c r="L565" i="22"/>
  <c r="K565" i="22"/>
  <c r="I565" i="22"/>
  <c r="H565" i="22"/>
  <c r="N565" i="22" s="1"/>
  <c r="G565" i="22"/>
  <c r="M565" i="22" s="1"/>
  <c r="L564" i="22"/>
  <c r="K564" i="22"/>
  <c r="G564" i="22"/>
  <c r="M564" i="22" s="1"/>
  <c r="L563" i="22"/>
  <c r="K563" i="22"/>
  <c r="L562" i="22"/>
  <c r="K562" i="22"/>
  <c r="J562" i="22"/>
  <c r="I562" i="22"/>
  <c r="H562" i="22"/>
  <c r="N562" i="22" s="1"/>
  <c r="G562" i="22"/>
  <c r="M562" i="22" s="1"/>
  <c r="L561" i="22"/>
  <c r="K561" i="22"/>
  <c r="I561" i="22"/>
  <c r="G561" i="22"/>
  <c r="M561" i="22" s="1"/>
  <c r="L560" i="22"/>
  <c r="K560" i="22"/>
  <c r="J560" i="22"/>
  <c r="I560" i="22"/>
  <c r="H560" i="22"/>
  <c r="N560" i="22" s="1"/>
  <c r="G560" i="22"/>
  <c r="M560" i="22" s="1"/>
  <c r="N559" i="22"/>
  <c r="L559" i="22"/>
  <c r="K559" i="22"/>
  <c r="J559" i="22"/>
  <c r="I559" i="22"/>
  <c r="H559" i="22"/>
  <c r="G559" i="22"/>
  <c r="M559" i="22" s="1"/>
  <c r="L558" i="22"/>
  <c r="K558" i="22"/>
  <c r="J558" i="22"/>
  <c r="I558" i="22"/>
  <c r="G558" i="22"/>
  <c r="M558" i="22" s="1"/>
  <c r="N557" i="22"/>
  <c r="L557" i="22"/>
  <c r="K557" i="22"/>
  <c r="J557" i="22"/>
  <c r="I557" i="22"/>
  <c r="H557" i="22"/>
  <c r="G557" i="22"/>
  <c r="M557" i="22" s="1"/>
  <c r="L556" i="22"/>
  <c r="K556" i="22"/>
  <c r="J556" i="22"/>
  <c r="I556" i="22"/>
  <c r="H556" i="22"/>
  <c r="N556" i="22" s="1"/>
  <c r="G556" i="22"/>
  <c r="M556" i="22" s="1"/>
  <c r="L555" i="22"/>
  <c r="K555" i="22"/>
  <c r="J555" i="22"/>
  <c r="I555" i="22"/>
  <c r="H555" i="22"/>
  <c r="N555" i="22" s="1"/>
  <c r="G555" i="22"/>
  <c r="M555" i="22" s="1"/>
  <c r="L554" i="22"/>
  <c r="K554" i="22"/>
  <c r="J554" i="22"/>
  <c r="I554" i="22"/>
  <c r="H554" i="22"/>
  <c r="N554" i="22" s="1"/>
  <c r="G554" i="22"/>
  <c r="M554" i="22" s="1"/>
  <c r="N553" i="22"/>
  <c r="L553" i="22"/>
  <c r="K553" i="22"/>
  <c r="J553" i="22"/>
  <c r="I553" i="22"/>
  <c r="H553" i="22"/>
  <c r="G553" i="22"/>
  <c r="M553" i="22" s="1"/>
  <c r="L552" i="22"/>
  <c r="K552" i="22"/>
  <c r="J552" i="22"/>
  <c r="I552" i="22"/>
  <c r="H552" i="22"/>
  <c r="N552" i="22" s="1"/>
  <c r="G552" i="22"/>
  <c r="M552" i="22" s="1"/>
  <c r="L551" i="22"/>
  <c r="K551" i="22"/>
  <c r="J551" i="22"/>
  <c r="I551" i="22"/>
  <c r="G551" i="22"/>
  <c r="M551" i="22" s="1"/>
  <c r="L550" i="22"/>
  <c r="K550" i="22"/>
  <c r="J550" i="22"/>
  <c r="I550" i="22"/>
  <c r="G550" i="22"/>
  <c r="M550" i="22" s="1"/>
  <c r="N549" i="22"/>
  <c r="L549" i="22"/>
  <c r="K549" i="22"/>
  <c r="J549" i="22"/>
  <c r="I549" i="22"/>
  <c r="H549" i="22"/>
  <c r="G549" i="22"/>
  <c r="M549" i="22" s="1"/>
  <c r="L548" i="22"/>
  <c r="K548" i="22"/>
  <c r="J548" i="22"/>
  <c r="I548" i="22"/>
  <c r="H548" i="22"/>
  <c r="N548" i="22" s="1"/>
  <c r="G548" i="22"/>
  <c r="M548" i="22" s="1"/>
  <c r="N547" i="22"/>
  <c r="L547" i="22"/>
  <c r="K547" i="22"/>
  <c r="J547" i="22"/>
  <c r="I547" i="22"/>
  <c r="H547" i="22"/>
  <c r="G547" i="22"/>
  <c r="M547" i="22" s="1"/>
  <c r="L546" i="22"/>
  <c r="K546" i="22"/>
  <c r="J546" i="22"/>
  <c r="I546" i="22"/>
  <c r="H546" i="22"/>
  <c r="N546" i="22" s="1"/>
  <c r="G546" i="22"/>
  <c r="M546" i="22" s="1"/>
  <c r="N545" i="22"/>
  <c r="L545" i="22"/>
  <c r="K545" i="22"/>
  <c r="J545" i="22"/>
  <c r="I545" i="22"/>
  <c r="H545" i="22"/>
  <c r="G545" i="22"/>
  <c r="M545" i="22" s="1"/>
  <c r="N544" i="22"/>
  <c r="L544" i="22"/>
  <c r="K544" i="22"/>
  <c r="H544" i="22"/>
  <c r="L543" i="22"/>
  <c r="K543" i="22"/>
  <c r="J543" i="22"/>
  <c r="H543" i="22"/>
  <c r="N543" i="22" s="1"/>
  <c r="G543" i="22"/>
  <c r="L542" i="22"/>
  <c r="K542" i="22"/>
  <c r="J542" i="22"/>
  <c r="I542" i="22"/>
  <c r="H542" i="22"/>
  <c r="N542" i="22" s="1"/>
  <c r="G542" i="22"/>
  <c r="M542" i="22" s="1"/>
  <c r="L541" i="22"/>
  <c r="K541" i="22"/>
  <c r="J541" i="22"/>
  <c r="H541" i="22"/>
  <c r="N541" i="22" s="1"/>
  <c r="G541" i="22"/>
  <c r="M541" i="22" s="1"/>
  <c r="L540" i="22"/>
  <c r="K540" i="22"/>
  <c r="J540" i="22"/>
  <c r="I540" i="22"/>
  <c r="G540" i="22"/>
  <c r="M540" i="22" s="1"/>
  <c r="L539" i="22"/>
  <c r="K539" i="22"/>
  <c r="J539" i="22"/>
  <c r="L538" i="22"/>
  <c r="K538" i="22"/>
  <c r="J538" i="22"/>
  <c r="I538" i="22"/>
  <c r="H538" i="22"/>
  <c r="N538" i="22" s="1"/>
  <c r="G538" i="22"/>
  <c r="M538" i="22" s="1"/>
  <c r="L537" i="22"/>
  <c r="K537" i="22"/>
  <c r="J537" i="22"/>
  <c r="I537" i="22"/>
  <c r="H537" i="22"/>
  <c r="N537" i="22" s="1"/>
  <c r="G537" i="22"/>
  <c r="M537" i="22" s="1"/>
  <c r="N536" i="22"/>
  <c r="L536" i="22"/>
  <c r="K536" i="22"/>
  <c r="J536" i="22"/>
  <c r="I536" i="22"/>
  <c r="H536" i="22"/>
  <c r="G536" i="22"/>
  <c r="M536" i="22" s="1"/>
  <c r="L535" i="22"/>
  <c r="K535" i="22"/>
  <c r="J535" i="22"/>
  <c r="H535" i="22"/>
  <c r="N535" i="22" s="1"/>
  <c r="G535" i="22"/>
  <c r="M535" i="22" s="1"/>
  <c r="L534" i="22"/>
  <c r="K534" i="22"/>
  <c r="J534" i="22"/>
  <c r="I534" i="22"/>
  <c r="H534" i="22"/>
  <c r="N534" i="22" s="1"/>
  <c r="G534" i="22"/>
  <c r="M534" i="22" s="1"/>
  <c r="L533" i="22"/>
  <c r="K533" i="22"/>
  <c r="I533" i="22"/>
  <c r="H533" i="22"/>
  <c r="N533" i="22" s="1"/>
  <c r="G533" i="22"/>
  <c r="M533" i="22" s="1"/>
  <c r="N532" i="22"/>
  <c r="L532" i="22"/>
  <c r="K532" i="22"/>
  <c r="J532" i="22"/>
  <c r="I532" i="22"/>
  <c r="H532" i="22"/>
  <c r="G532" i="22"/>
  <c r="M532" i="22" s="1"/>
  <c r="L531" i="22"/>
  <c r="K531" i="22"/>
  <c r="J531" i="22"/>
  <c r="I531" i="22"/>
  <c r="H531" i="22"/>
  <c r="N531" i="22" s="1"/>
  <c r="G531" i="22"/>
  <c r="M531" i="22" s="1"/>
  <c r="L530" i="22"/>
  <c r="K530" i="22"/>
  <c r="J530" i="22"/>
  <c r="I530" i="22"/>
  <c r="G530" i="22"/>
  <c r="M530" i="22" s="1"/>
  <c r="L529" i="22"/>
  <c r="K529" i="22"/>
  <c r="J529" i="22"/>
  <c r="I529" i="22"/>
  <c r="H529" i="22"/>
  <c r="N529" i="22" s="1"/>
  <c r="G529" i="22"/>
  <c r="M529" i="22" s="1"/>
  <c r="N528" i="22"/>
  <c r="L528" i="22"/>
  <c r="K528" i="22"/>
  <c r="H528" i="22"/>
  <c r="G528" i="22"/>
  <c r="M528" i="22" s="1"/>
  <c r="L527" i="22"/>
  <c r="K527" i="22"/>
  <c r="J527" i="22"/>
  <c r="I527" i="22"/>
  <c r="H527" i="22"/>
  <c r="N527" i="22" s="1"/>
  <c r="G527" i="22"/>
  <c r="M527" i="22" s="1"/>
  <c r="N526" i="22"/>
  <c r="L526" i="22"/>
  <c r="K526" i="22"/>
  <c r="J526" i="22"/>
  <c r="I526" i="22"/>
  <c r="H526" i="22"/>
  <c r="G526" i="22"/>
  <c r="M526" i="22" s="1"/>
  <c r="L525" i="22"/>
  <c r="K525" i="22"/>
  <c r="J525" i="22"/>
  <c r="I525" i="22"/>
  <c r="H525" i="22"/>
  <c r="N525" i="22" s="1"/>
  <c r="L524" i="22"/>
  <c r="K524" i="22"/>
  <c r="J524" i="22"/>
  <c r="I524" i="22"/>
  <c r="H524" i="22"/>
  <c r="N524" i="22" s="1"/>
  <c r="G524" i="22"/>
  <c r="M524" i="22" s="1"/>
  <c r="L523" i="22"/>
  <c r="K523" i="22"/>
  <c r="J523" i="22"/>
  <c r="H523" i="22"/>
  <c r="N523" i="22" s="1"/>
  <c r="G523" i="22"/>
  <c r="L522" i="22"/>
  <c r="K522" i="22"/>
  <c r="I522" i="22"/>
  <c r="H522" i="22"/>
  <c r="N522" i="22" s="1"/>
  <c r="G522" i="22"/>
  <c r="M522" i="22" s="1"/>
  <c r="L521" i="22"/>
  <c r="K521" i="22"/>
  <c r="I521" i="22"/>
  <c r="G521" i="22"/>
  <c r="M521" i="22" s="1"/>
  <c r="N520" i="22"/>
  <c r="L520" i="22"/>
  <c r="K520" i="22"/>
  <c r="J520" i="22"/>
  <c r="I520" i="22"/>
  <c r="H520" i="22"/>
  <c r="G520" i="22"/>
  <c r="M520" i="22" s="1"/>
  <c r="L519" i="22"/>
  <c r="K519" i="22"/>
  <c r="I519" i="22"/>
  <c r="H519" i="22"/>
  <c r="N519" i="22" s="1"/>
  <c r="G519" i="22"/>
  <c r="M519" i="22" s="1"/>
  <c r="L518" i="22"/>
  <c r="K518" i="22"/>
  <c r="G518" i="22"/>
  <c r="L517" i="22"/>
  <c r="K517" i="22"/>
  <c r="I517" i="22"/>
  <c r="G517" i="22"/>
  <c r="M517" i="22" s="1"/>
  <c r="N516" i="22"/>
  <c r="L516" i="22"/>
  <c r="K516" i="22"/>
  <c r="J516" i="22"/>
  <c r="I516" i="22"/>
  <c r="H516" i="22"/>
  <c r="G516" i="22"/>
  <c r="M516" i="22" s="1"/>
  <c r="L515" i="22"/>
  <c r="K515" i="22"/>
  <c r="J515" i="22"/>
  <c r="I515" i="22"/>
  <c r="H515" i="22"/>
  <c r="N515" i="22" s="1"/>
  <c r="G515" i="22"/>
  <c r="M515" i="22" s="1"/>
  <c r="N514" i="22"/>
  <c r="L514" i="22"/>
  <c r="K514" i="22"/>
  <c r="H514" i="22"/>
  <c r="G514" i="22"/>
  <c r="M514" i="22" s="1"/>
  <c r="L513" i="22"/>
  <c r="K513" i="22"/>
  <c r="J513" i="22"/>
  <c r="I513" i="22"/>
  <c r="G513" i="22"/>
  <c r="L512" i="22"/>
  <c r="K512" i="22"/>
  <c r="G512" i="22"/>
  <c r="M512" i="22" s="1"/>
  <c r="L511" i="22"/>
  <c r="K511" i="22"/>
  <c r="J511" i="22"/>
  <c r="I511" i="22"/>
  <c r="H511" i="22"/>
  <c r="N511" i="22" s="1"/>
  <c r="G511" i="22"/>
  <c r="M511" i="22" s="1"/>
  <c r="L510" i="22"/>
  <c r="K510" i="22"/>
  <c r="J510" i="22"/>
  <c r="I510" i="22"/>
  <c r="G510" i="22"/>
  <c r="M510" i="22" s="1"/>
  <c r="L509" i="22"/>
  <c r="K509" i="22"/>
  <c r="J509" i="22"/>
  <c r="I509" i="22"/>
  <c r="L508" i="22"/>
  <c r="K508" i="22"/>
  <c r="J508" i="22"/>
  <c r="I508" i="22"/>
  <c r="H508" i="22"/>
  <c r="N508" i="22" s="1"/>
  <c r="G508" i="22"/>
  <c r="M508" i="22" s="1"/>
  <c r="L507" i="22"/>
  <c r="K507" i="22"/>
  <c r="L506" i="22"/>
  <c r="K506" i="22"/>
  <c r="J506" i="22"/>
  <c r="I506" i="22"/>
  <c r="G506" i="22"/>
  <c r="M506" i="22" s="1"/>
  <c r="L505" i="22"/>
  <c r="K505" i="22"/>
  <c r="J505" i="22"/>
  <c r="I505" i="22"/>
  <c r="H505" i="22"/>
  <c r="N505" i="22" s="1"/>
  <c r="G505" i="22"/>
  <c r="M505" i="22" s="1"/>
  <c r="N504" i="22"/>
  <c r="L504" i="22"/>
  <c r="K504" i="22"/>
  <c r="J504" i="22"/>
  <c r="I504" i="22"/>
  <c r="H504" i="22"/>
  <c r="G504" i="22"/>
  <c r="M504" i="22" s="1"/>
  <c r="N503" i="22"/>
  <c r="L503" i="22"/>
  <c r="K503" i="22"/>
  <c r="J503" i="22"/>
  <c r="I503" i="22"/>
  <c r="H503" i="22"/>
  <c r="G503" i="22"/>
  <c r="M503" i="22" s="1"/>
  <c r="L502" i="22"/>
  <c r="K502" i="22"/>
  <c r="J502" i="22"/>
  <c r="I502" i="22"/>
  <c r="H502" i="22"/>
  <c r="N502" i="22" s="1"/>
  <c r="G502" i="22"/>
  <c r="M502" i="22" s="1"/>
  <c r="L501" i="22"/>
  <c r="K501" i="22"/>
  <c r="J501" i="22"/>
  <c r="I501" i="22"/>
  <c r="H501" i="22"/>
  <c r="N501" i="22" s="1"/>
  <c r="G501" i="22"/>
  <c r="M501" i="22" s="1"/>
  <c r="N500" i="22"/>
  <c r="L500" i="22"/>
  <c r="K500" i="22"/>
  <c r="J500" i="22"/>
  <c r="I500" i="22"/>
  <c r="H500" i="22"/>
  <c r="G500" i="22"/>
  <c r="M500" i="22" s="1"/>
  <c r="L499" i="22"/>
  <c r="K499" i="22"/>
  <c r="G499" i="22"/>
  <c r="M499" i="22" s="1"/>
  <c r="L498" i="22"/>
  <c r="K498" i="22"/>
  <c r="J498" i="22"/>
  <c r="H498" i="22"/>
  <c r="N498" i="22" s="1"/>
  <c r="G498" i="22"/>
  <c r="L497" i="22"/>
  <c r="K497" i="22"/>
  <c r="I497" i="22"/>
  <c r="G497" i="22"/>
  <c r="M497" i="22" s="1"/>
  <c r="L496" i="22"/>
  <c r="K496" i="22"/>
  <c r="J496" i="22"/>
  <c r="I496" i="22"/>
  <c r="G496" i="22"/>
  <c r="L495" i="22"/>
  <c r="K495" i="22"/>
  <c r="I495" i="22"/>
  <c r="G495" i="22"/>
  <c r="M495" i="22" s="1"/>
  <c r="L494" i="22"/>
  <c r="K494" i="22"/>
  <c r="J494" i="22"/>
  <c r="I494" i="22"/>
  <c r="L493" i="22"/>
  <c r="K493" i="22"/>
  <c r="G493" i="22"/>
  <c r="L492" i="22"/>
  <c r="K492" i="22"/>
  <c r="I492" i="22"/>
  <c r="G492" i="22"/>
  <c r="M492" i="22" s="1"/>
  <c r="N491" i="22"/>
  <c r="L491" i="22"/>
  <c r="K491" i="22"/>
  <c r="J491" i="22"/>
  <c r="I491" i="22"/>
  <c r="H491" i="22"/>
  <c r="G491" i="22"/>
  <c r="M491" i="22" s="1"/>
  <c r="L490" i="22"/>
  <c r="K490" i="22"/>
  <c r="J490" i="22"/>
  <c r="I490" i="22"/>
  <c r="H490" i="22"/>
  <c r="N490" i="22" s="1"/>
  <c r="G490" i="22"/>
  <c r="M490" i="22" s="1"/>
  <c r="L489" i="22"/>
  <c r="K489" i="22"/>
  <c r="J489" i="22"/>
  <c r="I489" i="22"/>
  <c r="G489" i="22"/>
  <c r="M489" i="22" s="1"/>
  <c r="L488" i="22"/>
  <c r="K488" i="22"/>
  <c r="J488" i="22"/>
  <c r="I488" i="22"/>
  <c r="H488" i="22"/>
  <c r="N488" i="22" s="1"/>
  <c r="G488" i="22"/>
  <c r="M488" i="22" s="1"/>
  <c r="L487" i="22"/>
  <c r="K487" i="22"/>
  <c r="J487" i="22"/>
  <c r="I487" i="22"/>
  <c r="G487" i="22"/>
  <c r="L486" i="22"/>
  <c r="K486" i="22"/>
  <c r="J486" i="22"/>
  <c r="I486" i="22"/>
  <c r="H486" i="22"/>
  <c r="N486" i="22" s="1"/>
  <c r="L485" i="22"/>
  <c r="K485" i="22"/>
  <c r="J485" i="22"/>
  <c r="I485" i="22"/>
  <c r="G485" i="22"/>
  <c r="L484" i="22"/>
  <c r="K484" i="22"/>
  <c r="I484" i="22"/>
  <c r="L483" i="22"/>
  <c r="K483" i="22"/>
  <c r="J483" i="22"/>
  <c r="I483" i="22"/>
  <c r="H483" i="22"/>
  <c r="N483" i="22" s="1"/>
  <c r="G483" i="22"/>
  <c r="M483" i="22" s="1"/>
  <c r="N482" i="22"/>
  <c r="L482" i="22"/>
  <c r="K482" i="22"/>
  <c r="J482" i="22"/>
  <c r="I482" i="22"/>
  <c r="H482" i="22"/>
  <c r="G482" i="22"/>
  <c r="M482" i="22" s="1"/>
  <c r="N481" i="22"/>
  <c r="L481" i="22"/>
  <c r="K481" i="22"/>
  <c r="H481" i="22"/>
  <c r="G481" i="22"/>
  <c r="M481" i="22" s="1"/>
  <c r="N480" i="22"/>
  <c r="L480" i="22"/>
  <c r="K480" i="22"/>
  <c r="J480" i="22"/>
  <c r="I480" i="22"/>
  <c r="H480" i="22"/>
  <c r="G480" i="22"/>
  <c r="M480" i="22" s="1"/>
  <c r="L479" i="22"/>
  <c r="K479" i="22"/>
  <c r="J479" i="22"/>
  <c r="I479" i="22"/>
  <c r="H479" i="22"/>
  <c r="N479" i="22" s="1"/>
  <c r="G479" i="22"/>
  <c r="M479" i="22" s="1"/>
  <c r="L478" i="22"/>
  <c r="K478" i="22"/>
  <c r="G478" i="22"/>
  <c r="M478" i="22" s="1"/>
  <c r="L477" i="22"/>
  <c r="K477" i="22"/>
  <c r="J477" i="22"/>
  <c r="I477" i="22"/>
  <c r="H477" i="22"/>
  <c r="N477" i="22" s="1"/>
  <c r="G477" i="22"/>
  <c r="M477" i="22" s="1"/>
  <c r="N476" i="22"/>
  <c r="L476" i="22"/>
  <c r="K476" i="22"/>
  <c r="J476" i="22"/>
  <c r="I476" i="22"/>
  <c r="H476" i="22"/>
  <c r="G476" i="22"/>
  <c r="M476" i="22" s="1"/>
  <c r="L475" i="22"/>
  <c r="K475" i="22"/>
  <c r="J475" i="22"/>
  <c r="I475" i="22"/>
  <c r="H475" i="22"/>
  <c r="N475" i="22" s="1"/>
  <c r="G475" i="22"/>
  <c r="M475" i="22" s="1"/>
  <c r="N474" i="22"/>
  <c r="L474" i="22"/>
  <c r="K474" i="22"/>
  <c r="J474" i="22"/>
  <c r="I474" i="22"/>
  <c r="H474" i="22"/>
  <c r="G474" i="22"/>
  <c r="M474" i="22" s="1"/>
  <c r="L473" i="22"/>
  <c r="K473" i="22"/>
  <c r="J473" i="22"/>
  <c r="N472" i="22"/>
  <c r="L472" i="22"/>
  <c r="K472" i="22"/>
  <c r="J472" i="22"/>
  <c r="I472" i="22"/>
  <c r="H472" i="22"/>
  <c r="G472" i="22"/>
  <c r="M472" i="22" s="1"/>
  <c r="L471" i="22"/>
  <c r="K471" i="22"/>
  <c r="J471" i="22"/>
  <c r="I471" i="22"/>
  <c r="G471" i="22"/>
  <c r="L470" i="22"/>
  <c r="K470" i="22"/>
  <c r="L469" i="22"/>
  <c r="K469" i="22"/>
  <c r="J469" i="22"/>
  <c r="I469" i="22"/>
  <c r="N468" i="22"/>
  <c r="L468" i="22"/>
  <c r="K468" i="22"/>
  <c r="J468" i="22"/>
  <c r="I468" i="22"/>
  <c r="H468" i="22"/>
  <c r="G468" i="22"/>
  <c r="M468" i="22" s="1"/>
  <c r="L467" i="22"/>
  <c r="K467" i="22"/>
  <c r="J467" i="22"/>
  <c r="I467" i="22"/>
  <c r="H467" i="22"/>
  <c r="N467" i="22" s="1"/>
  <c r="G467" i="22"/>
  <c r="M467" i="22" s="1"/>
  <c r="L466" i="22"/>
  <c r="K466" i="22"/>
  <c r="I466" i="22"/>
  <c r="G466" i="22"/>
  <c r="M466" i="22" s="1"/>
  <c r="L465" i="22"/>
  <c r="K465" i="22"/>
  <c r="J465" i="22"/>
  <c r="I465" i="22"/>
  <c r="G465" i="22"/>
  <c r="L464" i="22"/>
  <c r="K464" i="22"/>
  <c r="I464" i="22"/>
  <c r="H464" i="22"/>
  <c r="N464" i="22" s="1"/>
  <c r="G464" i="22"/>
  <c r="M464" i="22" s="1"/>
  <c r="L463" i="22"/>
  <c r="K463" i="22"/>
  <c r="J463" i="22"/>
  <c r="I463" i="22"/>
  <c r="H463" i="22"/>
  <c r="N463" i="22" s="1"/>
  <c r="G463" i="22"/>
  <c r="M463" i="22" s="1"/>
  <c r="L462" i="22"/>
  <c r="K462" i="22"/>
  <c r="J462" i="22"/>
  <c r="L461" i="22"/>
  <c r="K461" i="22"/>
  <c r="J461" i="22"/>
  <c r="I461" i="22"/>
  <c r="H461" i="22"/>
  <c r="N461" i="22" s="1"/>
  <c r="G461" i="22"/>
  <c r="M461" i="22" s="1"/>
  <c r="L460" i="22"/>
  <c r="K460" i="22"/>
  <c r="J460" i="22"/>
  <c r="L459" i="22"/>
  <c r="K459" i="22"/>
  <c r="J459" i="22"/>
  <c r="I459" i="22"/>
  <c r="G459" i="22"/>
  <c r="M459" i="22" s="1"/>
  <c r="N458" i="22"/>
  <c r="L458" i="22"/>
  <c r="K458" i="22"/>
  <c r="J458" i="22"/>
  <c r="I458" i="22"/>
  <c r="H458" i="22"/>
  <c r="G458" i="22"/>
  <c r="M458" i="22" s="1"/>
  <c r="L457" i="22"/>
  <c r="K457" i="22"/>
  <c r="J457" i="22"/>
  <c r="I457" i="22"/>
  <c r="H457" i="22"/>
  <c r="N457" i="22" s="1"/>
  <c r="G457" i="22"/>
  <c r="M457" i="22" s="1"/>
  <c r="L456" i="22"/>
  <c r="K456" i="22"/>
  <c r="J456" i="22"/>
  <c r="I456" i="22"/>
  <c r="H456" i="22"/>
  <c r="N456" i="22" s="1"/>
  <c r="G456" i="22"/>
  <c r="M456" i="22" s="1"/>
  <c r="L455" i="22"/>
  <c r="K455" i="22"/>
  <c r="J455" i="22"/>
  <c r="H455" i="22"/>
  <c r="N455" i="22" s="1"/>
  <c r="G455" i="22"/>
  <c r="L454" i="22"/>
  <c r="K454" i="22"/>
  <c r="J454" i="22"/>
  <c r="H454" i="22"/>
  <c r="N454" i="22" s="1"/>
  <c r="N453" i="22"/>
  <c r="L453" i="22"/>
  <c r="K453" i="22"/>
  <c r="J453" i="22"/>
  <c r="I453" i="22"/>
  <c r="H453" i="22"/>
  <c r="G453" i="22"/>
  <c r="M453" i="22" s="1"/>
  <c r="L452" i="22"/>
  <c r="K452" i="22"/>
  <c r="J452" i="22"/>
  <c r="I452" i="22"/>
  <c r="H452" i="22"/>
  <c r="N452" i="22" s="1"/>
  <c r="G452" i="22"/>
  <c r="M452" i="22" s="1"/>
  <c r="L451" i="22"/>
  <c r="K451" i="22"/>
  <c r="J451" i="22"/>
  <c r="H451" i="22"/>
  <c r="N451" i="22" s="1"/>
  <c r="L450" i="22"/>
  <c r="K450" i="22"/>
  <c r="J450" i="22"/>
  <c r="H450" i="22"/>
  <c r="N450" i="22" s="1"/>
  <c r="L449" i="22"/>
  <c r="K449" i="22"/>
  <c r="J449" i="22"/>
  <c r="H449" i="22"/>
  <c r="N449" i="22" s="1"/>
  <c r="L448" i="22"/>
  <c r="K448" i="22"/>
  <c r="J448" i="22"/>
  <c r="H448" i="22"/>
  <c r="N448" i="22" s="1"/>
  <c r="G448" i="22"/>
  <c r="L447" i="22"/>
  <c r="K447" i="22"/>
  <c r="J447" i="22"/>
  <c r="I447" i="22"/>
  <c r="G447" i="22"/>
  <c r="M447" i="22" s="1"/>
  <c r="L446" i="22"/>
  <c r="K446" i="22"/>
  <c r="J446" i="22"/>
  <c r="L445" i="22"/>
  <c r="K445" i="22"/>
  <c r="I445" i="22"/>
  <c r="G445" i="22"/>
  <c r="M445" i="22" s="1"/>
  <c r="N444" i="22"/>
  <c r="L444" i="22"/>
  <c r="K444" i="22"/>
  <c r="J444" i="22"/>
  <c r="I444" i="22"/>
  <c r="H444" i="22"/>
  <c r="G444" i="22"/>
  <c r="M444" i="22" s="1"/>
  <c r="L443" i="22"/>
  <c r="K443" i="22"/>
  <c r="J443" i="22"/>
  <c r="I443" i="22"/>
  <c r="H443" i="22"/>
  <c r="N443" i="22" s="1"/>
  <c r="G443" i="22"/>
  <c r="M443" i="22" s="1"/>
  <c r="L442" i="22"/>
  <c r="K442" i="22"/>
  <c r="J442" i="22"/>
  <c r="I442" i="22"/>
  <c r="G442" i="22"/>
  <c r="M442" i="22" s="1"/>
  <c r="L441" i="22"/>
  <c r="K441" i="22"/>
  <c r="J441" i="22"/>
  <c r="I441" i="22"/>
  <c r="H441" i="22"/>
  <c r="N441" i="22" s="1"/>
  <c r="G441" i="22"/>
  <c r="M441" i="22" s="1"/>
  <c r="L440" i="22"/>
  <c r="K440" i="22"/>
  <c r="J440" i="22"/>
  <c r="I440" i="22"/>
  <c r="H440" i="22"/>
  <c r="N440" i="22" s="1"/>
  <c r="G440" i="22"/>
  <c r="M440" i="22" s="1"/>
  <c r="N439" i="22"/>
  <c r="L439" i="22"/>
  <c r="K439" i="22"/>
  <c r="J439" i="22"/>
  <c r="I439" i="22"/>
  <c r="H439" i="22"/>
  <c r="G439" i="22"/>
  <c r="M439" i="22" s="1"/>
  <c r="L438" i="22"/>
  <c r="K438" i="22"/>
  <c r="J438" i="22"/>
  <c r="I438" i="22"/>
  <c r="H438" i="22"/>
  <c r="N438" i="22" s="1"/>
  <c r="G438" i="22"/>
  <c r="M438" i="22" s="1"/>
  <c r="L437" i="22"/>
  <c r="K437" i="22"/>
  <c r="J437" i="22"/>
  <c r="L436" i="22"/>
  <c r="K436" i="22"/>
  <c r="J436" i="22"/>
  <c r="I436" i="22"/>
  <c r="H436" i="22"/>
  <c r="N436" i="22" s="1"/>
  <c r="G436" i="22"/>
  <c r="M436" i="22" s="1"/>
  <c r="L435" i="22"/>
  <c r="K435" i="22"/>
  <c r="J435" i="22"/>
  <c r="L434" i="22"/>
  <c r="K434" i="22"/>
  <c r="J434" i="22"/>
  <c r="L433" i="22"/>
  <c r="K433" i="22"/>
  <c r="J433" i="22"/>
  <c r="G433" i="22"/>
  <c r="L432" i="22"/>
  <c r="K432" i="22"/>
  <c r="J432" i="22"/>
  <c r="H432" i="22"/>
  <c r="N432" i="22" s="1"/>
  <c r="G432" i="22"/>
  <c r="M432" i="22" s="1"/>
  <c r="N431" i="22"/>
  <c r="L431" i="22"/>
  <c r="K431" i="22"/>
  <c r="J431" i="22"/>
  <c r="I431" i="22"/>
  <c r="H431" i="22"/>
  <c r="G431" i="22"/>
  <c r="M431" i="22" s="1"/>
  <c r="L430" i="22"/>
  <c r="K430" i="22"/>
  <c r="J430" i="22"/>
  <c r="G430" i="22"/>
  <c r="M430" i="22" s="1"/>
  <c r="L429" i="22"/>
  <c r="K429" i="22"/>
  <c r="J429" i="22"/>
  <c r="L428" i="22"/>
  <c r="K428" i="22"/>
  <c r="J428" i="22"/>
  <c r="H428" i="22"/>
  <c r="N428" i="22" s="1"/>
  <c r="G428" i="22"/>
  <c r="M428" i="22" s="1"/>
  <c r="L427" i="22"/>
  <c r="K427" i="22"/>
  <c r="J427" i="22"/>
  <c r="L426" i="22"/>
  <c r="K426" i="22"/>
  <c r="J426" i="22"/>
  <c r="H426" i="22"/>
  <c r="N426" i="22" s="1"/>
  <c r="G426" i="22"/>
  <c r="L425" i="22"/>
  <c r="K425" i="22"/>
  <c r="J425" i="22"/>
  <c r="I425" i="22"/>
  <c r="H425" i="22"/>
  <c r="N425" i="22" s="1"/>
  <c r="L424" i="22"/>
  <c r="K424" i="22"/>
  <c r="L423" i="22"/>
  <c r="K423" i="22"/>
  <c r="J423" i="22"/>
  <c r="G423" i="22"/>
  <c r="M423" i="22" s="1"/>
  <c r="L422" i="22"/>
  <c r="K422" i="22"/>
  <c r="J422" i="22"/>
  <c r="N421" i="22"/>
  <c r="L421" i="22"/>
  <c r="K421" i="22"/>
  <c r="J421" i="22"/>
  <c r="I421" i="22"/>
  <c r="H421" i="22"/>
  <c r="G421" i="22"/>
  <c r="M421" i="22" s="1"/>
  <c r="L420" i="22"/>
  <c r="K420" i="22"/>
  <c r="J420" i="22"/>
  <c r="H420" i="22"/>
  <c r="N420" i="22" s="1"/>
  <c r="G420" i="22"/>
  <c r="L419" i="22"/>
  <c r="K419" i="22"/>
  <c r="L418" i="22"/>
  <c r="K418" i="22"/>
  <c r="J418" i="22"/>
  <c r="I418" i="22"/>
  <c r="H418" i="22"/>
  <c r="N418" i="22" s="1"/>
  <c r="G418" i="22"/>
  <c r="M418" i="22" s="1"/>
  <c r="N417" i="22"/>
  <c r="L417" i="22"/>
  <c r="K417" i="22"/>
  <c r="J417" i="22"/>
  <c r="I417" i="22"/>
  <c r="H417" i="22"/>
  <c r="G417" i="22"/>
  <c r="M417" i="22" s="1"/>
  <c r="L416" i="22"/>
  <c r="K416" i="22"/>
  <c r="J416" i="22"/>
  <c r="I416" i="22"/>
  <c r="H416" i="22"/>
  <c r="N416" i="22" s="1"/>
  <c r="G416" i="22"/>
  <c r="M416" i="22" s="1"/>
  <c r="N415" i="22"/>
  <c r="L415" i="22"/>
  <c r="K415" i="22"/>
  <c r="J415" i="22"/>
  <c r="I415" i="22"/>
  <c r="H415" i="22"/>
  <c r="G415" i="22"/>
  <c r="M415" i="22" s="1"/>
  <c r="N414" i="22"/>
  <c r="L414" i="22"/>
  <c r="K414" i="22"/>
  <c r="J414" i="22"/>
  <c r="I414" i="22"/>
  <c r="H414" i="22"/>
  <c r="G414" i="22"/>
  <c r="M414" i="22" s="1"/>
  <c r="L413" i="22"/>
  <c r="K413" i="22"/>
  <c r="N412" i="22"/>
  <c r="L412" i="22"/>
  <c r="K412" i="22"/>
  <c r="J412" i="22"/>
  <c r="I412" i="22"/>
  <c r="H412" i="22"/>
  <c r="G412" i="22"/>
  <c r="M412" i="22" s="1"/>
  <c r="N411" i="22"/>
  <c r="L411" i="22"/>
  <c r="K411" i="22"/>
  <c r="J411" i="22"/>
  <c r="I411" i="22"/>
  <c r="H411" i="22"/>
  <c r="G411" i="22"/>
  <c r="M411" i="22" s="1"/>
  <c r="L410" i="22"/>
  <c r="K410" i="22"/>
  <c r="J410" i="22"/>
  <c r="L409" i="22"/>
  <c r="K409" i="22"/>
  <c r="J409" i="22"/>
  <c r="I409" i="22"/>
  <c r="G409" i="22"/>
  <c r="M409" i="22" s="1"/>
  <c r="L408" i="22"/>
  <c r="K408" i="22"/>
  <c r="J408" i="22"/>
  <c r="I408" i="22"/>
  <c r="L407" i="22"/>
  <c r="K407" i="22"/>
  <c r="J407" i="22"/>
  <c r="L406" i="22"/>
  <c r="K406" i="22"/>
  <c r="J406" i="22"/>
  <c r="G406" i="22"/>
  <c r="M406" i="22" s="1"/>
  <c r="L405" i="22"/>
  <c r="K405" i="22"/>
  <c r="J405" i="22"/>
  <c r="L404" i="22"/>
  <c r="K404" i="22"/>
  <c r="J404" i="22"/>
  <c r="H404" i="22"/>
  <c r="N404" i="22" s="1"/>
  <c r="G404" i="22"/>
  <c r="L403" i="22"/>
  <c r="K403" i="22"/>
  <c r="J403" i="22"/>
  <c r="H403" i="22"/>
  <c r="N403" i="22" s="1"/>
  <c r="G403" i="22"/>
  <c r="M403" i="22" s="1"/>
  <c r="L402" i="22"/>
  <c r="K402" i="22"/>
  <c r="J402" i="22"/>
  <c r="I402" i="22"/>
  <c r="G402" i="22"/>
  <c r="L401" i="22"/>
  <c r="K401" i="22"/>
  <c r="J401" i="22"/>
  <c r="H401" i="22"/>
  <c r="N401" i="22" s="1"/>
  <c r="L400" i="22"/>
  <c r="K400" i="22"/>
  <c r="J400" i="22"/>
  <c r="I400" i="22"/>
  <c r="L399" i="22"/>
  <c r="K399" i="22"/>
  <c r="J399" i="22"/>
  <c r="I399" i="22"/>
  <c r="H399" i="22"/>
  <c r="N399" i="22" s="1"/>
  <c r="G399" i="22"/>
  <c r="M399" i="22" s="1"/>
  <c r="L398" i="22"/>
  <c r="K398" i="22"/>
  <c r="J398" i="22"/>
  <c r="I398" i="22"/>
  <c r="H398" i="22"/>
  <c r="N398" i="22" s="1"/>
  <c r="G398" i="22"/>
  <c r="M398" i="22" s="1"/>
  <c r="N397" i="22"/>
  <c r="L397" i="22"/>
  <c r="K397" i="22"/>
  <c r="J397" i="22"/>
  <c r="I397" i="22"/>
  <c r="H397" i="22"/>
  <c r="G397" i="22"/>
  <c r="M397" i="22" s="1"/>
  <c r="L396" i="22"/>
  <c r="K396" i="22"/>
  <c r="J396" i="22"/>
  <c r="I396" i="22"/>
  <c r="H396" i="22"/>
  <c r="N396" i="22" s="1"/>
  <c r="L395" i="22"/>
  <c r="K395" i="22"/>
  <c r="J395" i="22"/>
  <c r="G395" i="22"/>
  <c r="M395" i="22" s="1"/>
  <c r="L394" i="22"/>
  <c r="K394" i="22"/>
  <c r="J394" i="22"/>
  <c r="I394" i="22"/>
  <c r="G394" i="22"/>
  <c r="N393" i="22"/>
  <c r="L393" i="22"/>
  <c r="K393" i="22"/>
  <c r="J393" i="22"/>
  <c r="I393" i="22"/>
  <c r="H393" i="22"/>
  <c r="G393" i="22"/>
  <c r="M393" i="22" s="1"/>
  <c r="L392" i="22"/>
  <c r="K392" i="22"/>
  <c r="J392" i="22"/>
  <c r="I392" i="22"/>
  <c r="G392" i="22"/>
  <c r="L391" i="22"/>
  <c r="K391" i="22"/>
  <c r="J391" i="22"/>
  <c r="G391" i="22"/>
  <c r="M391" i="22" s="1"/>
  <c r="N390" i="22"/>
  <c r="L390" i="22"/>
  <c r="K390" i="22"/>
  <c r="J390" i="22"/>
  <c r="I390" i="22"/>
  <c r="H390" i="22"/>
  <c r="G390" i="22"/>
  <c r="M390" i="22" s="1"/>
  <c r="L389" i="22"/>
  <c r="K389" i="22"/>
  <c r="J389" i="22"/>
  <c r="H389" i="22"/>
  <c r="N389" i="22" s="1"/>
  <c r="G389" i="22"/>
  <c r="M389" i="22" s="1"/>
  <c r="N388" i="22"/>
  <c r="L388" i="22"/>
  <c r="K388" i="22"/>
  <c r="J388" i="22"/>
  <c r="I388" i="22"/>
  <c r="H388" i="22"/>
  <c r="G388" i="22"/>
  <c r="M388" i="22" s="1"/>
  <c r="L387" i="22"/>
  <c r="K387" i="22"/>
  <c r="J387" i="22"/>
  <c r="L386" i="22"/>
  <c r="K386" i="22"/>
  <c r="J386" i="22"/>
  <c r="N385" i="22"/>
  <c r="L385" i="22"/>
  <c r="K385" i="22"/>
  <c r="J385" i="22"/>
  <c r="I385" i="22"/>
  <c r="H385" i="22"/>
  <c r="G385" i="22"/>
  <c r="M385" i="22" s="1"/>
  <c r="L384" i="22"/>
  <c r="K384" i="22"/>
  <c r="J384" i="22"/>
  <c r="L383" i="22"/>
  <c r="K383" i="22"/>
  <c r="N382" i="22"/>
  <c r="L382" i="22"/>
  <c r="K382" i="22"/>
  <c r="J382" i="22"/>
  <c r="I382" i="22"/>
  <c r="H382" i="22"/>
  <c r="G382" i="22"/>
  <c r="M382" i="22" s="1"/>
  <c r="N381" i="22"/>
  <c r="L381" i="22"/>
  <c r="K381" i="22"/>
  <c r="J381" i="22"/>
  <c r="I381" i="22"/>
  <c r="H381" i="22"/>
  <c r="G381" i="22"/>
  <c r="M381" i="22" s="1"/>
  <c r="N380" i="22"/>
  <c r="L380" i="22"/>
  <c r="K380" i="22"/>
  <c r="J380" i="22"/>
  <c r="I380" i="22"/>
  <c r="H380" i="22"/>
  <c r="G380" i="22"/>
  <c r="M380" i="22" s="1"/>
  <c r="L379" i="22"/>
  <c r="K379" i="22"/>
  <c r="J379" i="22"/>
  <c r="I379" i="22"/>
  <c r="H379" i="22"/>
  <c r="N379" i="22" s="1"/>
  <c r="G379" i="22"/>
  <c r="M379" i="22" s="1"/>
  <c r="L378" i="22"/>
  <c r="K378" i="22"/>
  <c r="J378" i="22"/>
  <c r="H378" i="22"/>
  <c r="N378" i="22" s="1"/>
  <c r="G378" i="22"/>
  <c r="M378" i="22" s="1"/>
  <c r="L377" i="22"/>
  <c r="K377" i="22"/>
  <c r="J377" i="22"/>
  <c r="L376" i="22"/>
  <c r="K376" i="22"/>
  <c r="J376" i="22"/>
  <c r="I376" i="22"/>
  <c r="H376" i="22"/>
  <c r="N376" i="22" s="1"/>
  <c r="G376" i="22"/>
  <c r="M376" i="22" s="1"/>
  <c r="N375" i="22"/>
  <c r="L375" i="22"/>
  <c r="K375" i="22"/>
  <c r="J375" i="22"/>
  <c r="I375" i="22"/>
  <c r="H375" i="22"/>
  <c r="G375" i="22"/>
  <c r="M375" i="22" s="1"/>
  <c r="L374" i="22"/>
  <c r="K374" i="22"/>
  <c r="J374" i="22"/>
  <c r="L373" i="22"/>
  <c r="K373" i="22"/>
  <c r="J373" i="22"/>
  <c r="H373" i="22"/>
  <c r="N373" i="22" s="1"/>
  <c r="L372" i="22"/>
  <c r="K372" i="22"/>
  <c r="J372" i="22"/>
  <c r="H372" i="22"/>
  <c r="N372" i="22" s="1"/>
  <c r="J371" i="22"/>
  <c r="F371" i="22"/>
  <c r="J597" i="22" s="1"/>
  <c r="E371" i="22"/>
  <c r="I604" i="22" s="1"/>
  <c r="D371" i="22"/>
  <c r="H598" i="22" s="1"/>
  <c r="N598" i="22" s="1"/>
  <c r="C371" i="22"/>
  <c r="G571" i="22" s="1"/>
  <c r="M571" i="22" s="1"/>
  <c r="N363" i="22"/>
  <c r="L363" i="22"/>
  <c r="K363" i="22"/>
  <c r="J363" i="22"/>
  <c r="I363" i="22"/>
  <c r="H363" i="22"/>
  <c r="G363" i="22"/>
  <c r="M363" i="22" s="1"/>
  <c r="N362" i="22"/>
  <c r="L362" i="22"/>
  <c r="K362" i="22"/>
  <c r="J362" i="22"/>
  <c r="I362" i="22"/>
  <c r="H362" i="22"/>
  <c r="G362" i="22"/>
  <c r="M362" i="22" s="1"/>
  <c r="L361" i="22"/>
  <c r="K361" i="22"/>
  <c r="J361" i="22"/>
  <c r="I361" i="22"/>
  <c r="H361" i="22"/>
  <c r="N361" i="22" s="1"/>
  <c r="G361" i="22"/>
  <c r="M361" i="22" s="1"/>
  <c r="L360" i="22"/>
  <c r="K360" i="22"/>
  <c r="J360" i="22"/>
  <c r="I360" i="22"/>
  <c r="H360" i="22"/>
  <c r="N360" i="22" s="1"/>
  <c r="G360" i="22"/>
  <c r="M360" i="22" s="1"/>
  <c r="N359" i="22"/>
  <c r="L359" i="22"/>
  <c r="K359" i="22"/>
  <c r="J359" i="22"/>
  <c r="I359" i="22"/>
  <c r="H359" i="22"/>
  <c r="G359" i="22"/>
  <c r="M359" i="22" s="1"/>
  <c r="N358" i="22"/>
  <c r="L358" i="22"/>
  <c r="K358" i="22"/>
  <c r="J358" i="22"/>
  <c r="I358" i="22"/>
  <c r="H358" i="22"/>
  <c r="G358" i="22"/>
  <c r="M358" i="22" s="1"/>
  <c r="L357" i="22"/>
  <c r="K357" i="22"/>
  <c r="I357" i="22"/>
  <c r="H357" i="22"/>
  <c r="N357" i="22" s="1"/>
  <c r="G357" i="22"/>
  <c r="M357" i="22" s="1"/>
  <c r="L356" i="22"/>
  <c r="K356" i="22"/>
  <c r="J356" i="22"/>
  <c r="I356" i="22"/>
  <c r="G356" i="22"/>
  <c r="M356" i="22" s="1"/>
  <c r="L355" i="22"/>
  <c r="K355" i="22"/>
  <c r="J355" i="22"/>
  <c r="I355" i="22"/>
  <c r="H355" i="22"/>
  <c r="N355" i="22" s="1"/>
  <c r="G355" i="22"/>
  <c r="M355" i="22" s="1"/>
  <c r="N354" i="22"/>
  <c r="L354" i="22"/>
  <c r="K354" i="22"/>
  <c r="J354" i="22"/>
  <c r="I354" i="22"/>
  <c r="H354" i="22"/>
  <c r="G354" i="22"/>
  <c r="M354" i="22" s="1"/>
  <c r="N353" i="22"/>
  <c r="L353" i="22"/>
  <c r="K353" i="22"/>
  <c r="J353" i="22"/>
  <c r="I353" i="22"/>
  <c r="H353" i="22"/>
  <c r="G353" i="22"/>
  <c r="M353" i="22" s="1"/>
  <c r="N352" i="22"/>
  <c r="L352" i="22"/>
  <c r="K352" i="22"/>
  <c r="J352" i="22"/>
  <c r="I352" i="22"/>
  <c r="H352" i="22"/>
  <c r="G352" i="22"/>
  <c r="M352" i="22" s="1"/>
  <c r="L351" i="22"/>
  <c r="K351" i="22"/>
  <c r="J351" i="22"/>
  <c r="I351" i="22"/>
  <c r="H351" i="22"/>
  <c r="N351" i="22" s="1"/>
  <c r="G351" i="22"/>
  <c r="M351" i="22" s="1"/>
  <c r="N350" i="22"/>
  <c r="L350" i="22"/>
  <c r="K350" i="22"/>
  <c r="J350" i="22"/>
  <c r="I350" i="22"/>
  <c r="H350" i="22"/>
  <c r="G350" i="22"/>
  <c r="M350" i="22" s="1"/>
  <c r="N349" i="22"/>
  <c r="L349" i="22"/>
  <c r="K349" i="22"/>
  <c r="J349" i="22"/>
  <c r="I349" i="22"/>
  <c r="H349" i="22"/>
  <c r="G349" i="22"/>
  <c r="M349" i="22" s="1"/>
  <c r="L348" i="22"/>
  <c r="K348" i="22"/>
  <c r="J348" i="22"/>
  <c r="G348" i="22"/>
  <c r="N347" i="22"/>
  <c r="L347" i="22"/>
  <c r="K347" i="22"/>
  <c r="H347" i="22"/>
  <c r="G347" i="22"/>
  <c r="M347" i="22" s="1"/>
  <c r="N346" i="22"/>
  <c r="L346" i="22"/>
  <c r="K346" i="22"/>
  <c r="J346" i="22"/>
  <c r="I346" i="22"/>
  <c r="H346" i="22"/>
  <c r="G346" i="22"/>
  <c r="M346" i="22" s="1"/>
  <c r="N345" i="22"/>
  <c r="L345" i="22"/>
  <c r="K345" i="22"/>
  <c r="J345" i="22"/>
  <c r="I345" i="22"/>
  <c r="H345" i="22"/>
  <c r="G345" i="22"/>
  <c r="M345" i="22" s="1"/>
  <c r="L344" i="22"/>
  <c r="K344" i="22"/>
  <c r="J344" i="22"/>
  <c r="I344" i="22"/>
  <c r="H344" i="22"/>
  <c r="N344" i="22" s="1"/>
  <c r="G344" i="22"/>
  <c r="M344" i="22" s="1"/>
  <c r="N343" i="22"/>
  <c r="L343" i="22"/>
  <c r="K343" i="22"/>
  <c r="J343" i="22"/>
  <c r="I343" i="22"/>
  <c r="H343" i="22"/>
  <c r="G343" i="22"/>
  <c r="M343" i="22" s="1"/>
  <c r="N342" i="22"/>
  <c r="L342" i="22"/>
  <c r="K342" i="22"/>
  <c r="J342" i="22"/>
  <c r="I342" i="22"/>
  <c r="H342" i="22"/>
  <c r="G342" i="22"/>
  <c r="M342" i="22" s="1"/>
  <c r="L341" i="22"/>
  <c r="K341" i="22"/>
  <c r="J341" i="22"/>
  <c r="I341" i="22"/>
  <c r="H341" i="22"/>
  <c r="N341" i="22" s="1"/>
  <c r="G341" i="22"/>
  <c r="M341" i="22" s="1"/>
  <c r="L340" i="22"/>
  <c r="K340" i="22"/>
  <c r="H340" i="22"/>
  <c r="N340" i="22" s="1"/>
  <c r="G340" i="22"/>
  <c r="M340" i="22" s="1"/>
  <c r="L339" i="22"/>
  <c r="K339" i="22"/>
  <c r="J339" i="22"/>
  <c r="I339" i="22"/>
  <c r="H339" i="22"/>
  <c r="N339" i="22" s="1"/>
  <c r="G339" i="22"/>
  <c r="M339" i="22" s="1"/>
  <c r="L338" i="22"/>
  <c r="K338" i="22"/>
  <c r="G338" i="22"/>
  <c r="M338" i="22" s="1"/>
  <c r="N337" i="22"/>
  <c r="L337" i="22"/>
  <c r="K337" i="22"/>
  <c r="J337" i="22"/>
  <c r="I337" i="22"/>
  <c r="H337" i="22"/>
  <c r="G337" i="22"/>
  <c r="M337" i="22" s="1"/>
  <c r="N336" i="22"/>
  <c r="L336" i="22"/>
  <c r="K336" i="22"/>
  <c r="J336" i="22"/>
  <c r="I336" i="22"/>
  <c r="H336" i="22"/>
  <c r="G336" i="22"/>
  <c r="M336" i="22" s="1"/>
  <c r="L335" i="22"/>
  <c r="K335" i="22"/>
  <c r="J335" i="22"/>
  <c r="I335" i="22"/>
  <c r="H335" i="22"/>
  <c r="N335" i="22" s="1"/>
  <c r="G335" i="22"/>
  <c r="M335" i="22" s="1"/>
  <c r="L334" i="22"/>
  <c r="K334" i="22"/>
  <c r="J334" i="22"/>
  <c r="I334" i="22"/>
  <c r="H334" i="22"/>
  <c r="N334" i="22" s="1"/>
  <c r="G334" i="22"/>
  <c r="M334" i="22" s="1"/>
  <c r="N333" i="22"/>
  <c r="L333" i="22"/>
  <c r="K333" i="22"/>
  <c r="J333" i="22"/>
  <c r="I333" i="22"/>
  <c r="H333" i="22"/>
  <c r="G333" i="22"/>
  <c r="M333" i="22" s="1"/>
  <c r="L332" i="22"/>
  <c r="K332" i="22"/>
  <c r="I332" i="22"/>
  <c r="G332" i="22"/>
  <c r="M332" i="22" s="1"/>
  <c r="N331" i="22"/>
  <c r="L331" i="22"/>
  <c r="K331" i="22"/>
  <c r="J331" i="22"/>
  <c r="I331" i="22"/>
  <c r="H331" i="22"/>
  <c r="G331" i="22"/>
  <c r="M331" i="22" s="1"/>
  <c r="N330" i="22"/>
  <c r="L330" i="22"/>
  <c r="K330" i="22"/>
  <c r="J330" i="22"/>
  <c r="I330" i="22"/>
  <c r="H330" i="22"/>
  <c r="G330" i="22"/>
  <c r="M330" i="22" s="1"/>
  <c r="L329" i="22"/>
  <c r="K329" i="22"/>
  <c r="J329" i="22"/>
  <c r="I329" i="22"/>
  <c r="H329" i="22"/>
  <c r="N329" i="22" s="1"/>
  <c r="G329" i="22"/>
  <c r="M329" i="22" s="1"/>
  <c r="N328" i="22"/>
  <c r="L328" i="22"/>
  <c r="K328" i="22"/>
  <c r="J328" i="22"/>
  <c r="I328" i="22"/>
  <c r="H328" i="22"/>
  <c r="G328" i="22"/>
  <c r="M328" i="22" s="1"/>
  <c r="L327" i="22"/>
  <c r="K327" i="22"/>
  <c r="L326" i="22"/>
  <c r="K326" i="22"/>
  <c r="J326" i="22"/>
  <c r="I326" i="22"/>
  <c r="H326" i="22"/>
  <c r="N326" i="22" s="1"/>
  <c r="G326" i="22"/>
  <c r="M326" i="22" s="1"/>
  <c r="N325" i="22"/>
  <c r="L325" i="22"/>
  <c r="K325" i="22"/>
  <c r="J325" i="22"/>
  <c r="I325" i="22"/>
  <c r="H325" i="22"/>
  <c r="G325" i="22"/>
  <c r="M325" i="22" s="1"/>
  <c r="L324" i="22"/>
  <c r="K324" i="22"/>
  <c r="J324" i="22"/>
  <c r="G324" i="22"/>
  <c r="M324" i="22" s="1"/>
  <c r="L323" i="22"/>
  <c r="K323" i="22"/>
  <c r="J323" i="22"/>
  <c r="I323" i="22"/>
  <c r="G323" i="22"/>
  <c r="L322" i="22"/>
  <c r="K322" i="22"/>
  <c r="J322" i="22"/>
  <c r="I322" i="22"/>
  <c r="G322" i="22"/>
  <c r="M322" i="22" s="1"/>
  <c r="L321" i="22"/>
  <c r="K321" i="22"/>
  <c r="G321" i="22"/>
  <c r="L320" i="22"/>
  <c r="K320" i="22"/>
  <c r="J320" i="22"/>
  <c r="I320" i="22"/>
  <c r="G320" i="22"/>
  <c r="M320" i="22" s="1"/>
  <c r="L319" i="22"/>
  <c r="K319" i="22"/>
  <c r="J319" i="22"/>
  <c r="I319" i="22"/>
  <c r="H319" i="22"/>
  <c r="N319" i="22" s="1"/>
  <c r="G319" i="22"/>
  <c r="M319" i="22" s="1"/>
  <c r="L318" i="22"/>
  <c r="K318" i="22"/>
  <c r="H318" i="22"/>
  <c r="N318" i="22" s="1"/>
  <c r="G318" i="22"/>
  <c r="M318" i="22" s="1"/>
  <c r="L317" i="22"/>
  <c r="K317" i="22"/>
  <c r="J317" i="22"/>
  <c r="I317" i="22"/>
  <c r="H317" i="22"/>
  <c r="N317" i="22" s="1"/>
  <c r="G317" i="22"/>
  <c r="M317" i="22" s="1"/>
  <c r="N316" i="22"/>
  <c r="L316" i="22"/>
  <c r="K316" i="22"/>
  <c r="J316" i="22"/>
  <c r="I316" i="22"/>
  <c r="H316" i="22"/>
  <c r="G316" i="22"/>
  <c r="M316" i="22" s="1"/>
  <c r="L315" i="22"/>
  <c r="K315" i="22"/>
  <c r="I315" i="22"/>
  <c r="H315" i="22"/>
  <c r="N315" i="22" s="1"/>
  <c r="G315" i="22"/>
  <c r="M315" i="22" s="1"/>
  <c r="L314" i="22"/>
  <c r="K314" i="22"/>
  <c r="J314" i="22"/>
  <c r="I314" i="22"/>
  <c r="H314" i="22"/>
  <c r="N314" i="22" s="1"/>
  <c r="G314" i="22"/>
  <c r="M314" i="22" s="1"/>
  <c r="N313" i="22"/>
  <c r="L313" i="22"/>
  <c r="K313" i="22"/>
  <c r="J313" i="22"/>
  <c r="I313" i="22"/>
  <c r="H313" i="22"/>
  <c r="G313" i="22"/>
  <c r="M313" i="22" s="1"/>
  <c r="L312" i="22"/>
  <c r="K312" i="22"/>
  <c r="J312" i="22"/>
  <c r="H312" i="22"/>
  <c r="N312" i="22" s="1"/>
  <c r="G312" i="22"/>
  <c r="L311" i="22"/>
  <c r="K311" i="22"/>
  <c r="L310" i="22"/>
  <c r="K310" i="22"/>
  <c r="G310" i="22"/>
  <c r="M310" i="22" s="1"/>
  <c r="L309" i="22"/>
  <c r="K309" i="22"/>
  <c r="J309" i="22"/>
  <c r="H309" i="22"/>
  <c r="N309" i="22" s="1"/>
  <c r="L308" i="22"/>
  <c r="K308" i="22"/>
  <c r="J308" i="22"/>
  <c r="H308" i="22"/>
  <c r="N308" i="22" s="1"/>
  <c r="G308" i="22"/>
  <c r="M308" i="22" s="1"/>
  <c r="L307" i="22"/>
  <c r="K307" i="22"/>
  <c r="J307" i="22"/>
  <c r="G307" i="22"/>
  <c r="M307" i="22" s="1"/>
  <c r="L306" i="22"/>
  <c r="K306" i="22"/>
  <c r="L305" i="22"/>
  <c r="K305" i="22"/>
  <c r="J305" i="22"/>
  <c r="H305" i="22"/>
  <c r="N305" i="22" s="1"/>
  <c r="G305" i="22"/>
  <c r="M305" i="22" s="1"/>
  <c r="L304" i="22"/>
  <c r="K304" i="22"/>
  <c r="J304" i="22"/>
  <c r="G304" i="22"/>
  <c r="M304" i="22" s="1"/>
  <c r="L303" i="22"/>
  <c r="K303" i="22"/>
  <c r="J303" i="22"/>
  <c r="I303" i="22"/>
  <c r="H303" i="22"/>
  <c r="N303" i="22" s="1"/>
  <c r="G303" i="22"/>
  <c r="M303" i="22" s="1"/>
  <c r="N302" i="22"/>
  <c r="L302" i="22"/>
  <c r="K302" i="22"/>
  <c r="J302" i="22"/>
  <c r="I302" i="22"/>
  <c r="H302" i="22"/>
  <c r="G302" i="22"/>
  <c r="M302" i="22" s="1"/>
  <c r="N301" i="22"/>
  <c r="L301" i="22"/>
  <c r="K301" i="22"/>
  <c r="J301" i="22"/>
  <c r="I301" i="22"/>
  <c r="H301" i="22"/>
  <c r="G301" i="22"/>
  <c r="M301" i="22" s="1"/>
  <c r="L300" i="22"/>
  <c r="K300" i="22"/>
  <c r="G300" i="22"/>
  <c r="L299" i="22"/>
  <c r="K299" i="22"/>
  <c r="J299" i="22"/>
  <c r="I299" i="22"/>
  <c r="G299" i="22"/>
  <c r="M299" i="22" s="1"/>
  <c r="L298" i="22"/>
  <c r="K298" i="22"/>
  <c r="I298" i="22"/>
  <c r="H298" i="22"/>
  <c r="N298" i="22" s="1"/>
  <c r="G298" i="22"/>
  <c r="M298" i="22" s="1"/>
  <c r="L297" i="22"/>
  <c r="K297" i="22"/>
  <c r="J297" i="22"/>
  <c r="H297" i="22"/>
  <c r="N297" i="22" s="1"/>
  <c r="G297" i="22"/>
  <c r="N296" i="22"/>
  <c r="L296" i="22"/>
  <c r="K296" i="22"/>
  <c r="J296" i="22"/>
  <c r="I296" i="22"/>
  <c r="H296" i="22"/>
  <c r="G296" i="22"/>
  <c r="M296" i="22" s="1"/>
  <c r="L295" i="22"/>
  <c r="K295" i="22"/>
  <c r="J295" i="22"/>
  <c r="I295" i="22"/>
  <c r="H295" i="22"/>
  <c r="N295" i="22" s="1"/>
  <c r="G295" i="22"/>
  <c r="M295" i="22" s="1"/>
  <c r="L294" i="22"/>
  <c r="K294" i="22"/>
  <c r="J294" i="22"/>
  <c r="H294" i="22"/>
  <c r="N294" i="22" s="1"/>
  <c r="G294" i="22"/>
  <c r="L293" i="22"/>
  <c r="K293" i="22"/>
  <c r="L292" i="22"/>
  <c r="K292" i="22"/>
  <c r="G292" i="22"/>
  <c r="M292" i="22" s="1"/>
  <c r="N291" i="22"/>
  <c r="L291" i="22"/>
  <c r="K291" i="22"/>
  <c r="J291" i="22"/>
  <c r="I291" i="22"/>
  <c r="H291" i="22"/>
  <c r="G291" i="22"/>
  <c r="M291" i="22" s="1"/>
  <c r="L290" i="22"/>
  <c r="K290" i="22"/>
  <c r="J290" i="22"/>
  <c r="I290" i="22"/>
  <c r="H290" i="22"/>
  <c r="N290" i="22" s="1"/>
  <c r="G290" i="22"/>
  <c r="M290" i="22" s="1"/>
  <c r="L289" i="22"/>
  <c r="K289" i="22"/>
  <c r="J289" i="22"/>
  <c r="I289" i="22"/>
  <c r="H289" i="22"/>
  <c r="N289" i="22" s="1"/>
  <c r="G289" i="22"/>
  <c r="M289" i="22" s="1"/>
  <c r="L288" i="22"/>
  <c r="K288" i="22"/>
  <c r="J288" i="22"/>
  <c r="G288" i="22"/>
  <c r="L287" i="22"/>
  <c r="K287" i="22"/>
  <c r="J287" i="22"/>
  <c r="I287" i="22"/>
  <c r="G287" i="22"/>
  <c r="M287" i="22" s="1"/>
  <c r="L286" i="22"/>
  <c r="K286" i="22"/>
  <c r="J286" i="22"/>
  <c r="H286" i="22"/>
  <c r="N286" i="22" s="1"/>
  <c r="G286" i="22"/>
  <c r="L285" i="22"/>
  <c r="K285" i="22"/>
  <c r="I285" i="22"/>
  <c r="H285" i="22"/>
  <c r="N285" i="22" s="1"/>
  <c r="G285" i="22"/>
  <c r="M285" i="22" s="1"/>
  <c r="L284" i="22"/>
  <c r="K284" i="22"/>
  <c r="J284" i="22"/>
  <c r="H284" i="22"/>
  <c r="N284" i="22" s="1"/>
  <c r="N283" i="22"/>
  <c r="L283" i="22"/>
  <c r="K283" i="22"/>
  <c r="J283" i="22"/>
  <c r="I283" i="22"/>
  <c r="H283" i="22"/>
  <c r="G283" i="22"/>
  <c r="M283" i="22" s="1"/>
  <c r="L282" i="22"/>
  <c r="K282" i="22"/>
  <c r="J282" i="22"/>
  <c r="I282" i="22"/>
  <c r="H282" i="22"/>
  <c r="N282" i="22" s="1"/>
  <c r="G282" i="22"/>
  <c r="M282" i="22" s="1"/>
  <c r="N281" i="22"/>
  <c r="L281" i="22"/>
  <c r="K281" i="22"/>
  <c r="J281" i="22"/>
  <c r="I281" i="22"/>
  <c r="H281" i="22"/>
  <c r="G281" i="22"/>
  <c r="M281" i="22" s="1"/>
  <c r="N280" i="22"/>
  <c r="L280" i="22"/>
  <c r="K280" i="22"/>
  <c r="J280" i="22"/>
  <c r="I280" i="22"/>
  <c r="H280" i="22"/>
  <c r="G280" i="22"/>
  <c r="M280" i="22" s="1"/>
  <c r="L279" i="22"/>
  <c r="K279" i="22"/>
  <c r="I279" i="22"/>
  <c r="H279" i="22"/>
  <c r="N279" i="22" s="1"/>
  <c r="G279" i="22"/>
  <c r="M279" i="22" s="1"/>
  <c r="N278" i="22"/>
  <c r="L278" i="22"/>
  <c r="K278" i="22"/>
  <c r="J278" i="22"/>
  <c r="I278" i="22"/>
  <c r="H278" i="22"/>
  <c r="G278" i="22"/>
  <c r="M278" i="22" s="1"/>
  <c r="N277" i="22"/>
  <c r="L277" i="22"/>
  <c r="K277" i="22"/>
  <c r="J277" i="22"/>
  <c r="I277" i="22"/>
  <c r="H277" i="22"/>
  <c r="G277" i="22"/>
  <c r="M277" i="22" s="1"/>
  <c r="L276" i="22"/>
  <c r="K276" i="22"/>
  <c r="J276" i="22"/>
  <c r="H276" i="22"/>
  <c r="N276" i="22" s="1"/>
  <c r="G276" i="22"/>
  <c r="N275" i="22"/>
  <c r="L275" i="22"/>
  <c r="K275" i="22"/>
  <c r="J275" i="22"/>
  <c r="I275" i="22"/>
  <c r="H275" i="22"/>
  <c r="G275" i="22"/>
  <c r="M275" i="22" s="1"/>
  <c r="N274" i="22"/>
  <c r="L274" i="22"/>
  <c r="K274" i="22"/>
  <c r="J274" i="22"/>
  <c r="I274" i="22"/>
  <c r="H274" i="22"/>
  <c r="G274" i="22"/>
  <c r="M274" i="22" s="1"/>
  <c r="L273" i="22"/>
  <c r="K273" i="22"/>
  <c r="J273" i="22"/>
  <c r="I273" i="22"/>
  <c r="H273" i="22"/>
  <c r="N273" i="22" s="1"/>
  <c r="G273" i="22"/>
  <c r="M273" i="22" s="1"/>
  <c r="L272" i="22"/>
  <c r="K272" i="22"/>
  <c r="J272" i="22"/>
  <c r="I272" i="22"/>
  <c r="H272" i="22"/>
  <c r="N272" i="22" s="1"/>
  <c r="G272" i="22"/>
  <c r="M272" i="22" s="1"/>
  <c r="L271" i="22"/>
  <c r="K271" i="22"/>
  <c r="G271" i="22"/>
  <c r="N270" i="22"/>
  <c r="L270" i="22"/>
  <c r="K270" i="22"/>
  <c r="H270" i="22"/>
  <c r="G270" i="22"/>
  <c r="M270" i="22" s="1"/>
  <c r="N269" i="22"/>
  <c r="L269" i="22"/>
  <c r="K269" i="22"/>
  <c r="J269" i="22"/>
  <c r="I269" i="22"/>
  <c r="H269" i="22"/>
  <c r="G269" i="22"/>
  <c r="M269" i="22" s="1"/>
  <c r="N268" i="22"/>
  <c r="L268" i="22"/>
  <c r="K268" i="22"/>
  <c r="J268" i="22"/>
  <c r="I268" i="22"/>
  <c r="H268" i="22"/>
  <c r="G268" i="22"/>
  <c r="M268" i="22" s="1"/>
  <c r="L267" i="22"/>
  <c r="K267" i="22"/>
  <c r="J267" i="22"/>
  <c r="I267" i="22"/>
  <c r="H267" i="22"/>
  <c r="N267" i="22" s="1"/>
  <c r="N266" i="22"/>
  <c r="L266" i="22"/>
  <c r="K266" i="22"/>
  <c r="J266" i="22"/>
  <c r="I266" i="22"/>
  <c r="H266" i="22"/>
  <c r="G266" i="22"/>
  <c r="M266" i="22" s="1"/>
  <c r="N265" i="22"/>
  <c r="L265" i="22"/>
  <c r="K265" i="22"/>
  <c r="J265" i="22"/>
  <c r="I265" i="22"/>
  <c r="H265" i="22"/>
  <c r="G265" i="22"/>
  <c r="M265" i="22" s="1"/>
  <c r="L264" i="22"/>
  <c r="K264" i="22"/>
  <c r="J264" i="22"/>
  <c r="I264" i="22"/>
  <c r="H264" i="22"/>
  <c r="N264" i="22" s="1"/>
  <c r="G264" i="22"/>
  <c r="M264" i="22" s="1"/>
  <c r="L263" i="22"/>
  <c r="K263" i="22"/>
  <c r="J263" i="22"/>
  <c r="I263" i="22"/>
  <c r="H263" i="22"/>
  <c r="N263" i="22" s="1"/>
  <c r="G263" i="22"/>
  <c r="M263" i="22" s="1"/>
  <c r="N262" i="22"/>
  <c r="L262" i="22"/>
  <c r="K262" i="22"/>
  <c r="J262" i="22"/>
  <c r="I262" i="22"/>
  <c r="H262" i="22"/>
  <c r="G262" i="22"/>
  <c r="M262" i="22" s="1"/>
  <c r="L261" i="22"/>
  <c r="K261" i="22"/>
  <c r="L260" i="22"/>
  <c r="K260" i="22"/>
  <c r="J260" i="22"/>
  <c r="G260" i="22"/>
  <c r="L259" i="22"/>
  <c r="K259" i="22"/>
  <c r="J259" i="22"/>
  <c r="I259" i="22"/>
  <c r="H259" i="22"/>
  <c r="N259" i="22" s="1"/>
  <c r="G259" i="22"/>
  <c r="M259" i="22" s="1"/>
  <c r="L258" i="22"/>
  <c r="K258" i="22"/>
  <c r="J258" i="22"/>
  <c r="I258" i="22"/>
  <c r="G258" i="22"/>
  <c r="M258" i="22" s="1"/>
  <c r="L257" i="22"/>
  <c r="K257" i="22"/>
  <c r="J257" i="22"/>
  <c r="I257" i="22"/>
  <c r="H257" i="22"/>
  <c r="N257" i="22" s="1"/>
  <c r="G257" i="22"/>
  <c r="M257" i="22" s="1"/>
  <c r="N256" i="22"/>
  <c r="L256" i="22"/>
  <c r="K256" i="22"/>
  <c r="J256" i="22"/>
  <c r="I256" i="22"/>
  <c r="H256" i="22"/>
  <c r="G256" i="22"/>
  <c r="M256" i="22" s="1"/>
  <c r="L255" i="22"/>
  <c r="K255" i="22"/>
  <c r="J255" i="22"/>
  <c r="H255" i="22"/>
  <c r="N255" i="22" s="1"/>
  <c r="G255" i="22"/>
  <c r="M255" i="22" s="1"/>
  <c r="L254" i="22"/>
  <c r="K254" i="22"/>
  <c r="J254" i="22"/>
  <c r="I254" i="22"/>
  <c r="G254" i="22"/>
  <c r="L253" i="22"/>
  <c r="K253" i="22"/>
  <c r="J253" i="22"/>
  <c r="I253" i="22"/>
  <c r="H253" i="22"/>
  <c r="N253" i="22" s="1"/>
  <c r="G253" i="22"/>
  <c r="M253" i="22" s="1"/>
  <c r="L252" i="22"/>
  <c r="K252" i="22"/>
  <c r="I252" i="22"/>
  <c r="G252" i="22"/>
  <c r="L251" i="22"/>
  <c r="K251" i="22"/>
  <c r="J251" i="22"/>
  <c r="H251" i="22"/>
  <c r="N251" i="22" s="1"/>
  <c r="G251" i="22"/>
  <c r="M251" i="22" s="1"/>
  <c r="N250" i="22"/>
  <c r="L250" i="22"/>
  <c r="K250" i="22"/>
  <c r="J250" i="22"/>
  <c r="I250" i="22"/>
  <c r="H250" i="22"/>
  <c r="G250" i="22"/>
  <c r="M250" i="22" s="1"/>
  <c r="L249" i="22"/>
  <c r="K249" i="22"/>
  <c r="J249" i="22"/>
  <c r="H249" i="22"/>
  <c r="N249" i="22" s="1"/>
  <c r="G249" i="22"/>
  <c r="L248" i="22"/>
  <c r="K248" i="22"/>
  <c r="H248" i="22"/>
  <c r="N248" i="22" s="1"/>
  <c r="G248" i="22"/>
  <c r="M248" i="22" s="1"/>
  <c r="L247" i="22"/>
  <c r="K247" i="22"/>
  <c r="J247" i="22"/>
  <c r="I247" i="22"/>
  <c r="H247" i="22"/>
  <c r="N247" i="22" s="1"/>
  <c r="G247" i="22"/>
  <c r="M247" i="22" s="1"/>
  <c r="N246" i="22"/>
  <c r="L246" i="22"/>
  <c r="K246" i="22"/>
  <c r="J246" i="22"/>
  <c r="I246" i="22"/>
  <c r="H246" i="22"/>
  <c r="G246" i="22"/>
  <c r="M246" i="22" s="1"/>
  <c r="N245" i="22"/>
  <c r="L245" i="22"/>
  <c r="K245" i="22"/>
  <c r="J245" i="22"/>
  <c r="I245" i="22"/>
  <c r="H245" i="22"/>
  <c r="G245" i="22"/>
  <c r="M245" i="22" s="1"/>
  <c r="N244" i="22"/>
  <c r="L244" i="22"/>
  <c r="K244" i="22"/>
  <c r="J244" i="22"/>
  <c r="I244" i="22"/>
  <c r="H244" i="22"/>
  <c r="G244" i="22"/>
  <c r="M244" i="22" s="1"/>
  <c r="L243" i="22"/>
  <c r="K243" i="22"/>
  <c r="J243" i="22"/>
  <c r="I243" i="22"/>
  <c r="H243" i="22"/>
  <c r="N243" i="22" s="1"/>
  <c r="G243" i="22"/>
  <c r="M243" i="22" s="1"/>
  <c r="L242" i="22"/>
  <c r="K242" i="22"/>
  <c r="G242" i="22"/>
  <c r="M242" i="22" s="1"/>
  <c r="N241" i="22"/>
  <c r="L241" i="22"/>
  <c r="K241" i="22"/>
  <c r="J241" i="22"/>
  <c r="I241" i="22"/>
  <c r="H241" i="22"/>
  <c r="G241" i="22"/>
  <c r="M241" i="22" s="1"/>
  <c r="L240" i="22"/>
  <c r="K240" i="22"/>
  <c r="J240" i="22"/>
  <c r="I240" i="22"/>
  <c r="H240" i="22"/>
  <c r="N240" i="22" s="1"/>
  <c r="G240" i="22"/>
  <c r="M240" i="22" s="1"/>
  <c r="L239" i="22"/>
  <c r="K239" i="22"/>
  <c r="I239" i="22"/>
  <c r="H239" i="22"/>
  <c r="N239" i="22" s="1"/>
  <c r="G239" i="22"/>
  <c r="M239" i="22" s="1"/>
  <c r="N238" i="22"/>
  <c r="L238" i="22"/>
  <c r="K238" i="22"/>
  <c r="J238" i="22"/>
  <c r="I238" i="22"/>
  <c r="H238" i="22"/>
  <c r="G238" i="22"/>
  <c r="M238" i="22" s="1"/>
  <c r="N237" i="22"/>
  <c r="L237" i="22"/>
  <c r="K237" i="22"/>
  <c r="J237" i="22"/>
  <c r="I237" i="22"/>
  <c r="H237" i="22"/>
  <c r="G237" i="22"/>
  <c r="M237" i="22" s="1"/>
  <c r="L236" i="22"/>
  <c r="K236" i="22"/>
  <c r="J236" i="22"/>
  <c r="I236" i="22"/>
  <c r="G236" i="22"/>
  <c r="M236" i="22" s="1"/>
  <c r="L235" i="22"/>
  <c r="K235" i="22"/>
  <c r="J235" i="22"/>
  <c r="L234" i="22"/>
  <c r="K234" i="22"/>
  <c r="J234" i="22"/>
  <c r="I234" i="22"/>
  <c r="H234" i="22"/>
  <c r="N234" i="22" s="1"/>
  <c r="G234" i="22"/>
  <c r="M234" i="22" s="1"/>
  <c r="L233" i="22"/>
  <c r="K233" i="22"/>
  <c r="J233" i="22"/>
  <c r="H233" i="22"/>
  <c r="N233" i="22" s="1"/>
  <c r="G233" i="22"/>
  <c r="N232" i="22"/>
  <c r="L232" i="22"/>
  <c r="K232" i="22"/>
  <c r="J232" i="22"/>
  <c r="I232" i="22"/>
  <c r="H232" i="22"/>
  <c r="G232" i="22"/>
  <c r="M232" i="22" s="1"/>
  <c r="L231" i="22"/>
  <c r="K231" i="22"/>
  <c r="G231" i="22"/>
  <c r="L230" i="22"/>
  <c r="K230" i="22"/>
  <c r="H230" i="22"/>
  <c r="N230" i="22" s="1"/>
  <c r="G230" i="22"/>
  <c r="M230" i="22" s="1"/>
  <c r="L229" i="22"/>
  <c r="K229" i="22"/>
  <c r="J229" i="22"/>
  <c r="I229" i="22"/>
  <c r="H229" i="22"/>
  <c r="N229" i="22" s="1"/>
  <c r="G229" i="22"/>
  <c r="M229" i="22" s="1"/>
  <c r="L228" i="22"/>
  <c r="K228" i="22"/>
  <c r="J228" i="22"/>
  <c r="H228" i="22"/>
  <c r="N228" i="22" s="1"/>
  <c r="G228" i="22"/>
  <c r="L227" i="22"/>
  <c r="K227" i="22"/>
  <c r="I227" i="22"/>
  <c r="H227" i="22"/>
  <c r="N227" i="22" s="1"/>
  <c r="G227" i="22"/>
  <c r="M227" i="22" s="1"/>
  <c r="L226" i="22"/>
  <c r="K226" i="22"/>
  <c r="J226" i="22"/>
  <c r="I226" i="22"/>
  <c r="G226" i="22"/>
  <c r="L225" i="22"/>
  <c r="K225" i="22"/>
  <c r="I225" i="22"/>
  <c r="H225" i="22"/>
  <c r="N225" i="22" s="1"/>
  <c r="G225" i="22"/>
  <c r="M225" i="22" s="1"/>
  <c r="L224" i="22"/>
  <c r="K224" i="22"/>
  <c r="I224" i="22"/>
  <c r="H224" i="22"/>
  <c r="N224" i="22" s="1"/>
  <c r="G224" i="22"/>
  <c r="M224" i="22" s="1"/>
  <c r="L223" i="22"/>
  <c r="K223" i="22"/>
  <c r="J223" i="22"/>
  <c r="I223" i="22"/>
  <c r="G223" i="22"/>
  <c r="L222" i="22"/>
  <c r="K222" i="22"/>
  <c r="G222" i="22"/>
  <c r="M222" i="22" s="1"/>
  <c r="L221" i="22"/>
  <c r="K221" i="22"/>
  <c r="J221" i="22"/>
  <c r="G221" i="22"/>
  <c r="M221" i="22" s="1"/>
  <c r="L220" i="22"/>
  <c r="K220" i="22"/>
  <c r="J220" i="22"/>
  <c r="L219" i="22"/>
  <c r="K219" i="22"/>
  <c r="G219" i="22"/>
  <c r="L218" i="22"/>
  <c r="K218" i="22"/>
  <c r="G218" i="22"/>
  <c r="M218" i="22" s="1"/>
  <c r="N217" i="22"/>
  <c r="L217" i="22"/>
  <c r="K217" i="22"/>
  <c r="J217" i="22"/>
  <c r="I217" i="22"/>
  <c r="H217" i="22"/>
  <c r="G217" i="22"/>
  <c r="M217" i="22" s="1"/>
  <c r="L216" i="22"/>
  <c r="K216" i="22"/>
  <c r="G216" i="22"/>
  <c r="M216" i="22" s="1"/>
  <c r="L215" i="22"/>
  <c r="K215" i="22"/>
  <c r="J215" i="22"/>
  <c r="G215" i="22"/>
  <c r="M215" i="22" s="1"/>
  <c r="L214" i="22"/>
  <c r="K214" i="22"/>
  <c r="J214" i="22"/>
  <c r="H214" i="22"/>
  <c r="N214" i="22" s="1"/>
  <c r="G214" i="22"/>
  <c r="L213" i="22"/>
  <c r="K213" i="22"/>
  <c r="J213" i="22"/>
  <c r="I213" i="22"/>
  <c r="H213" i="22"/>
  <c r="N213" i="22" s="1"/>
  <c r="G213" i="22"/>
  <c r="M213" i="22" s="1"/>
  <c r="L212" i="22"/>
  <c r="K212" i="22"/>
  <c r="J212" i="22"/>
  <c r="I212" i="22"/>
  <c r="H212" i="22"/>
  <c r="N212" i="22" s="1"/>
  <c r="G212" i="22"/>
  <c r="M212" i="22" s="1"/>
  <c r="L211" i="22"/>
  <c r="K211" i="22"/>
  <c r="J211" i="22"/>
  <c r="I211" i="22"/>
  <c r="G211" i="22"/>
  <c r="L210" i="22"/>
  <c r="K210" i="22"/>
  <c r="H210" i="22"/>
  <c r="N210" i="22" s="1"/>
  <c r="G210" i="22"/>
  <c r="M210" i="22" s="1"/>
  <c r="L209" i="22"/>
  <c r="K209" i="22"/>
  <c r="J209" i="22"/>
  <c r="G209" i="22"/>
  <c r="L208" i="22"/>
  <c r="K208" i="22"/>
  <c r="J208" i="22"/>
  <c r="I208" i="22"/>
  <c r="H208" i="22"/>
  <c r="N208" i="22" s="1"/>
  <c r="G208" i="22"/>
  <c r="M208" i="22" s="1"/>
  <c r="L207" i="22"/>
  <c r="K207" i="22"/>
  <c r="J207" i="22"/>
  <c r="I207" i="22"/>
  <c r="H207" i="22"/>
  <c r="N207" i="22" s="1"/>
  <c r="G207" i="22"/>
  <c r="M207" i="22" s="1"/>
  <c r="N206" i="22"/>
  <c r="L206" i="22"/>
  <c r="K206" i="22"/>
  <c r="J206" i="22"/>
  <c r="I206" i="22"/>
  <c r="H206" i="22"/>
  <c r="G206" i="22"/>
  <c r="M206" i="22" s="1"/>
  <c r="L205" i="22"/>
  <c r="K205" i="22"/>
  <c r="J205" i="22"/>
  <c r="H205" i="22"/>
  <c r="N205" i="22" s="1"/>
  <c r="G205" i="22"/>
  <c r="M205" i="22" s="1"/>
  <c r="L204" i="22"/>
  <c r="K204" i="22"/>
  <c r="J204" i="22"/>
  <c r="H204" i="22"/>
  <c r="N204" i="22" s="1"/>
  <c r="G204" i="22"/>
  <c r="L203" i="22"/>
  <c r="K203" i="22"/>
  <c r="G203" i="22"/>
  <c r="M203" i="22" s="1"/>
  <c r="L202" i="22"/>
  <c r="K202" i="22"/>
  <c r="J202" i="22"/>
  <c r="H202" i="22"/>
  <c r="N202" i="22" s="1"/>
  <c r="N201" i="22"/>
  <c r="L201" i="22"/>
  <c r="K201" i="22"/>
  <c r="H201" i="22"/>
  <c r="G201" i="22"/>
  <c r="M201" i="22" s="1"/>
  <c r="N200" i="22"/>
  <c r="L200" i="22"/>
  <c r="K200" i="22"/>
  <c r="J200" i="22"/>
  <c r="I200" i="22"/>
  <c r="H200" i="22"/>
  <c r="G200" i="22"/>
  <c r="M200" i="22" s="1"/>
  <c r="N199" i="22"/>
  <c r="L199" i="22"/>
  <c r="K199" i="22"/>
  <c r="J199" i="22"/>
  <c r="I199" i="22"/>
  <c r="H199" i="22"/>
  <c r="G199" i="22"/>
  <c r="M199" i="22" s="1"/>
  <c r="L198" i="22"/>
  <c r="K198" i="22"/>
  <c r="J198" i="22"/>
  <c r="H198" i="22"/>
  <c r="N198" i="22" s="1"/>
  <c r="G198" i="22"/>
  <c r="M198" i="22" s="1"/>
  <c r="L197" i="22"/>
  <c r="K197" i="22"/>
  <c r="J197" i="22"/>
  <c r="H197" i="22"/>
  <c r="N197" i="22" s="1"/>
  <c r="L196" i="22"/>
  <c r="K196" i="22"/>
  <c r="H196" i="22"/>
  <c r="N196" i="22" s="1"/>
  <c r="G196" i="22"/>
  <c r="M196" i="22" s="1"/>
  <c r="L195" i="22"/>
  <c r="K195" i="22"/>
  <c r="J195" i="22"/>
  <c r="G195" i="22"/>
  <c r="M195" i="22" s="1"/>
  <c r="L194" i="22"/>
  <c r="K194" i="22"/>
  <c r="J194" i="22"/>
  <c r="H194" i="22"/>
  <c r="N194" i="22" s="1"/>
  <c r="G194" i="22"/>
  <c r="L193" i="22"/>
  <c r="K193" i="22"/>
  <c r="G193" i="22"/>
  <c r="M193" i="22" s="1"/>
  <c r="N192" i="22"/>
  <c r="L192" i="22"/>
  <c r="K192" i="22"/>
  <c r="J192" i="22"/>
  <c r="I192" i="22"/>
  <c r="H192" i="22"/>
  <c r="G192" i="22"/>
  <c r="M192" i="22" s="1"/>
  <c r="L191" i="22"/>
  <c r="K191" i="22"/>
  <c r="J191" i="22"/>
  <c r="I191" i="22"/>
  <c r="G191" i="22"/>
  <c r="M191" i="22" s="1"/>
  <c r="N190" i="22"/>
  <c r="L190" i="22"/>
  <c r="K190" i="22"/>
  <c r="J190" i="22"/>
  <c r="I190" i="22"/>
  <c r="H190" i="22"/>
  <c r="G190" i="22"/>
  <c r="M190" i="22" s="1"/>
  <c r="L189" i="22"/>
  <c r="K189" i="22"/>
  <c r="J189" i="22"/>
  <c r="G189" i="22"/>
  <c r="M189" i="22" s="1"/>
  <c r="K188" i="22"/>
  <c r="J188" i="22"/>
  <c r="F188" i="22"/>
  <c r="J327" i="22" s="1"/>
  <c r="E188" i="22"/>
  <c r="I348" i="22" s="1"/>
  <c r="D188" i="22"/>
  <c r="C188" i="22"/>
  <c r="G327" i="22" s="1"/>
  <c r="M327" i="22" s="1"/>
  <c r="L180" i="22"/>
  <c r="K180" i="22"/>
  <c r="J180" i="22"/>
  <c r="I180" i="22"/>
  <c r="H180" i="22"/>
  <c r="N180" i="22" s="1"/>
  <c r="G180" i="22"/>
  <c r="M180" i="22" s="1"/>
  <c r="L179" i="22"/>
  <c r="K179" i="22"/>
  <c r="J179" i="22"/>
  <c r="I179" i="22"/>
  <c r="G179" i="22"/>
  <c r="M179" i="22" s="1"/>
  <c r="L178" i="22"/>
  <c r="K178" i="22"/>
  <c r="J178" i="22"/>
  <c r="H178" i="22"/>
  <c r="N178" i="22" s="1"/>
  <c r="G178" i="22"/>
  <c r="L177" i="22"/>
  <c r="K177" i="22"/>
  <c r="I177" i="22"/>
  <c r="L176" i="22"/>
  <c r="K176" i="22"/>
  <c r="J176" i="22"/>
  <c r="I176" i="22"/>
  <c r="H176" i="22"/>
  <c r="N176" i="22" s="1"/>
  <c r="G176" i="22"/>
  <c r="M176" i="22" s="1"/>
  <c r="L175" i="22"/>
  <c r="K175" i="22"/>
  <c r="J175" i="22"/>
  <c r="I175" i="22"/>
  <c r="H175" i="22"/>
  <c r="N175" i="22" s="1"/>
  <c r="G175" i="22"/>
  <c r="M175" i="22" s="1"/>
  <c r="L174" i="22"/>
  <c r="K174" i="22"/>
  <c r="J174" i="22"/>
  <c r="I174" i="22"/>
  <c r="H174" i="22"/>
  <c r="N174" i="22" s="1"/>
  <c r="G174" i="22"/>
  <c r="M174" i="22" s="1"/>
  <c r="L173" i="22"/>
  <c r="K173" i="22"/>
  <c r="I173" i="22"/>
  <c r="H173" i="22"/>
  <c r="N173" i="22" s="1"/>
  <c r="G173" i="22"/>
  <c r="M173" i="22" s="1"/>
  <c r="L172" i="22"/>
  <c r="K172" i="22"/>
  <c r="J172" i="22"/>
  <c r="I172" i="22"/>
  <c r="G172" i="22"/>
  <c r="M172" i="22" s="1"/>
  <c r="L171" i="22"/>
  <c r="K171" i="22"/>
  <c r="J171" i="22"/>
  <c r="I171" i="22"/>
  <c r="L170" i="22"/>
  <c r="K170" i="22"/>
  <c r="I170" i="22"/>
  <c r="H170" i="22"/>
  <c r="N170" i="22" s="1"/>
  <c r="G170" i="22"/>
  <c r="M170" i="22" s="1"/>
  <c r="L169" i="22"/>
  <c r="K169" i="22"/>
  <c r="I169" i="22"/>
  <c r="G169" i="22"/>
  <c r="M169" i="22" s="1"/>
  <c r="L168" i="22"/>
  <c r="K168" i="22"/>
  <c r="J168" i="22"/>
  <c r="I168" i="22"/>
  <c r="H168" i="22"/>
  <c r="N168" i="22" s="1"/>
  <c r="G168" i="22"/>
  <c r="M168" i="22" s="1"/>
  <c r="L167" i="22"/>
  <c r="K167" i="22"/>
  <c r="J167" i="22"/>
  <c r="H167" i="22"/>
  <c r="N167" i="22" s="1"/>
  <c r="G167" i="22"/>
  <c r="L166" i="22"/>
  <c r="K166" i="22"/>
  <c r="I166" i="22"/>
  <c r="H166" i="22"/>
  <c r="N166" i="22" s="1"/>
  <c r="L165" i="22"/>
  <c r="K165" i="22"/>
  <c r="J165" i="22"/>
  <c r="I165" i="22"/>
  <c r="H165" i="22"/>
  <c r="N165" i="22" s="1"/>
  <c r="G165" i="22"/>
  <c r="M165" i="22" s="1"/>
  <c r="L164" i="22"/>
  <c r="K164" i="22"/>
  <c r="J164" i="22"/>
  <c r="I164" i="22"/>
  <c r="H164" i="22"/>
  <c r="N164" i="22" s="1"/>
  <c r="G164" i="22"/>
  <c r="M164" i="22" s="1"/>
  <c r="N163" i="22"/>
  <c r="L163" i="22"/>
  <c r="K163" i="22"/>
  <c r="J163" i="22"/>
  <c r="I163" i="22"/>
  <c r="H163" i="22"/>
  <c r="G163" i="22"/>
  <c r="M163" i="22" s="1"/>
  <c r="L162" i="22"/>
  <c r="K162" i="22"/>
  <c r="J162" i="22"/>
  <c r="I162" i="22"/>
  <c r="H162" i="22"/>
  <c r="N162" i="22" s="1"/>
  <c r="G162" i="22"/>
  <c r="M162" i="22" s="1"/>
  <c r="L161" i="22"/>
  <c r="K161" i="22"/>
  <c r="J161" i="22"/>
  <c r="I161" i="22"/>
  <c r="H161" i="22"/>
  <c r="N161" i="22" s="1"/>
  <c r="G161" i="22"/>
  <c r="M161" i="22" s="1"/>
  <c r="N160" i="22"/>
  <c r="L160" i="22"/>
  <c r="K160" i="22"/>
  <c r="J160" i="22"/>
  <c r="I160" i="22"/>
  <c r="H160" i="22"/>
  <c r="G160" i="22"/>
  <c r="M160" i="22" s="1"/>
  <c r="L159" i="22"/>
  <c r="K159" i="22"/>
  <c r="J159" i="22"/>
  <c r="I159" i="22"/>
  <c r="H159" i="22"/>
  <c r="N159" i="22" s="1"/>
  <c r="G159" i="22"/>
  <c r="M159" i="22" s="1"/>
  <c r="L158" i="22"/>
  <c r="K158" i="22"/>
  <c r="J158" i="22"/>
  <c r="I158" i="22"/>
  <c r="H158" i="22"/>
  <c r="N158" i="22" s="1"/>
  <c r="G158" i="22"/>
  <c r="M158" i="22" s="1"/>
  <c r="L157" i="22"/>
  <c r="K157" i="22"/>
  <c r="J157" i="22"/>
  <c r="I157" i="22"/>
  <c r="H157" i="22"/>
  <c r="N157" i="22" s="1"/>
  <c r="G157" i="22"/>
  <c r="M157" i="22" s="1"/>
  <c r="L156" i="22"/>
  <c r="K156" i="22"/>
  <c r="J156" i="22"/>
  <c r="I156" i="22"/>
  <c r="H156" i="22"/>
  <c r="N156" i="22" s="1"/>
  <c r="G156" i="22"/>
  <c r="M156" i="22" s="1"/>
  <c r="L155" i="22"/>
  <c r="K155" i="22"/>
  <c r="J155" i="22"/>
  <c r="H155" i="22"/>
  <c r="N155" i="22" s="1"/>
  <c r="G155" i="22"/>
  <c r="M155" i="22" s="1"/>
  <c r="L154" i="22"/>
  <c r="K154" i="22"/>
  <c r="J154" i="22"/>
  <c r="H154" i="22"/>
  <c r="N154" i="22" s="1"/>
  <c r="G154" i="22"/>
  <c r="N153" i="22"/>
  <c r="L153" i="22"/>
  <c r="K153" i="22"/>
  <c r="J153" i="22"/>
  <c r="I153" i="22"/>
  <c r="H153" i="22"/>
  <c r="G153" i="22"/>
  <c r="M153" i="22" s="1"/>
  <c r="L152" i="22"/>
  <c r="K152" i="22"/>
  <c r="J152" i="22"/>
  <c r="I152" i="22"/>
  <c r="H152" i="22"/>
  <c r="N152" i="22" s="1"/>
  <c r="L151" i="22"/>
  <c r="K151" i="22"/>
  <c r="J151" i="22"/>
  <c r="I151" i="22"/>
  <c r="H151" i="22"/>
  <c r="N151" i="22" s="1"/>
  <c r="G151" i="22"/>
  <c r="M151" i="22" s="1"/>
  <c r="N150" i="22"/>
  <c r="L150" i="22"/>
  <c r="K150" i="22"/>
  <c r="J150" i="22"/>
  <c r="I150" i="22"/>
  <c r="H150" i="22"/>
  <c r="G150" i="22"/>
  <c r="M150" i="22" s="1"/>
  <c r="L149" i="22"/>
  <c r="K149" i="22"/>
  <c r="J149" i="22"/>
  <c r="G149" i="22"/>
  <c r="M149" i="22" s="1"/>
  <c r="L148" i="22"/>
  <c r="K148" i="22"/>
  <c r="J148" i="22"/>
  <c r="I148" i="22"/>
  <c r="H148" i="22"/>
  <c r="N148" i="22" s="1"/>
  <c r="G148" i="22"/>
  <c r="M148" i="22" s="1"/>
  <c r="L147" i="22"/>
  <c r="K147" i="22"/>
  <c r="J147" i="22"/>
  <c r="H147" i="22"/>
  <c r="N147" i="22" s="1"/>
  <c r="L146" i="22"/>
  <c r="K146" i="22"/>
  <c r="G146" i="22"/>
  <c r="M146" i="22" s="1"/>
  <c r="L145" i="22"/>
  <c r="K145" i="22"/>
  <c r="J145" i="22"/>
  <c r="G145" i="22"/>
  <c r="L144" i="22"/>
  <c r="K144" i="22"/>
  <c r="G144" i="22"/>
  <c r="M144" i="22" s="1"/>
  <c r="N143" i="22"/>
  <c r="L143" i="22"/>
  <c r="K143" i="22"/>
  <c r="J143" i="22"/>
  <c r="I143" i="22"/>
  <c r="H143" i="22"/>
  <c r="G143" i="22"/>
  <c r="M143" i="22" s="1"/>
  <c r="L142" i="22"/>
  <c r="K142" i="22"/>
  <c r="J142" i="22"/>
  <c r="I142" i="22"/>
  <c r="G142" i="22"/>
  <c r="M142" i="22" s="1"/>
  <c r="L141" i="22"/>
  <c r="K141" i="22"/>
  <c r="G141" i="22"/>
  <c r="M141" i="22" s="1"/>
  <c r="N140" i="22"/>
  <c r="L140" i="22"/>
  <c r="K140" i="22"/>
  <c r="J140" i="22"/>
  <c r="I140" i="22"/>
  <c r="H140" i="22"/>
  <c r="G140" i="22"/>
  <c r="M140" i="22" s="1"/>
  <c r="L139" i="22"/>
  <c r="K139" i="22"/>
  <c r="J139" i="22"/>
  <c r="L138" i="22"/>
  <c r="K138" i="22"/>
  <c r="J138" i="22"/>
  <c r="H138" i="22"/>
  <c r="N138" i="22" s="1"/>
  <c r="G138" i="22"/>
  <c r="L137" i="22"/>
  <c r="K137" i="22"/>
  <c r="J137" i="22"/>
  <c r="H137" i="22"/>
  <c r="N137" i="22" s="1"/>
  <c r="L136" i="22"/>
  <c r="K136" i="22"/>
  <c r="J136" i="22"/>
  <c r="I136" i="22"/>
  <c r="H136" i="22"/>
  <c r="N136" i="22" s="1"/>
  <c r="G136" i="22"/>
  <c r="M136" i="22" s="1"/>
  <c r="L135" i="22"/>
  <c r="K135" i="22"/>
  <c r="J135" i="22"/>
  <c r="H135" i="22"/>
  <c r="N135" i="22" s="1"/>
  <c r="L134" i="22"/>
  <c r="K134" i="22"/>
  <c r="J134" i="22"/>
  <c r="I134" i="22"/>
  <c r="H134" i="22"/>
  <c r="N134" i="22" s="1"/>
  <c r="G134" i="22"/>
  <c r="M134" i="22" s="1"/>
  <c r="L133" i="22"/>
  <c r="K133" i="22"/>
  <c r="J133" i="22"/>
  <c r="H133" i="22"/>
  <c r="N133" i="22" s="1"/>
  <c r="G133" i="22"/>
  <c r="N132" i="22"/>
  <c r="L132" i="22"/>
  <c r="K132" i="22"/>
  <c r="J132" i="22"/>
  <c r="I132" i="22"/>
  <c r="H132" i="22"/>
  <c r="G132" i="22"/>
  <c r="M132" i="22" s="1"/>
  <c r="L131" i="22"/>
  <c r="K131" i="22"/>
  <c r="J131" i="22"/>
  <c r="I131" i="22"/>
  <c r="H131" i="22"/>
  <c r="N131" i="22" s="1"/>
  <c r="G131" i="22"/>
  <c r="M131" i="22" s="1"/>
  <c r="L130" i="22"/>
  <c r="K130" i="22"/>
  <c r="J130" i="22"/>
  <c r="I130" i="22"/>
  <c r="H130" i="22"/>
  <c r="N130" i="22" s="1"/>
  <c r="G130" i="22"/>
  <c r="M130" i="22" s="1"/>
  <c r="L129" i="22"/>
  <c r="K129" i="22"/>
  <c r="J129" i="22"/>
  <c r="H129" i="22"/>
  <c r="N129" i="22" s="1"/>
  <c r="L128" i="22"/>
  <c r="K128" i="22"/>
  <c r="J128" i="22"/>
  <c r="I128" i="22"/>
  <c r="H128" i="22"/>
  <c r="N128" i="22" s="1"/>
  <c r="G128" i="22"/>
  <c r="M128" i="22" s="1"/>
  <c r="L127" i="22"/>
  <c r="K127" i="22"/>
  <c r="J127" i="22"/>
  <c r="N126" i="22"/>
  <c r="L126" i="22"/>
  <c r="K126" i="22"/>
  <c r="J126" i="22"/>
  <c r="I126" i="22"/>
  <c r="H126" i="22"/>
  <c r="G126" i="22"/>
  <c r="M126" i="22" s="1"/>
  <c r="L125" i="22"/>
  <c r="K125" i="22"/>
  <c r="G125" i="22"/>
  <c r="M125" i="22" s="1"/>
  <c r="L124" i="22"/>
  <c r="K124" i="22"/>
  <c r="J124" i="22"/>
  <c r="L123" i="22"/>
  <c r="K123" i="22"/>
  <c r="H123" i="22"/>
  <c r="N123" i="22" s="1"/>
  <c r="G123" i="22"/>
  <c r="M123" i="22" s="1"/>
  <c r="L122" i="22"/>
  <c r="K122" i="22"/>
  <c r="J122" i="22"/>
  <c r="L121" i="22"/>
  <c r="K121" i="22"/>
  <c r="J121" i="22"/>
  <c r="I121" i="22"/>
  <c r="H121" i="22"/>
  <c r="N121" i="22" s="1"/>
  <c r="G121" i="22"/>
  <c r="M121" i="22" s="1"/>
  <c r="L120" i="22"/>
  <c r="K120" i="22"/>
  <c r="J120" i="22"/>
  <c r="I120" i="22"/>
  <c r="H120" i="22"/>
  <c r="N120" i="22" s="1"/>
  <c r="G120" i="22"/>
  <c r="M120" i="22" s="1"/>
  <c r="N119" i="22"/>
  <c r="L119" i="22"/>
  <c r="K119" i="22"/>
  <c r="J119" i="22"/>
  <c r="I119" i="22"/>
  <c r="H119" i="22"/>
  <c r="G119" i="22"/>
  <c r="M119" i="22" s="1"/>
  <c r="L118" i="22"/>
  <c r="K118" i="22"/>
  <c r="J118" i="22"/>
  <c r="G118" i="22"/>
  <c r="M118" i="22" s="1"/>
  <c r="L117" i="22"/>
  <c r="K117" i="22"/>
  <c r="J117" i="22"/>
  <c r="I117" i="22"/>
  <c r="H117" i="22"/>
  <c r="N117" i="22" s="1"/>
  <c r="G117" i="22"/>
  <c r="M117" i="22" s="1"/>
  <c r="L116" i="22"/>
  <c r="K116" i="22"/>
  <c r="J116" i="22"/>
  <c r="L115" i="22"/>
  <c r="K115" i="22"/>
  <c r="G115" i="22"/>
  <c r="M115" i="22" s="1"/>
  <c r="L114" i="22"/>
  <c r="K114" i="22"/>
  <c r="J114" i="22"/>
  <c r="I114" i="22"/>
  <c r="G114" i="22"/>
  <c r="M114" i="22" s="1"/>
  <c r="N113" i="22"/>
  <c r="L113" i="22"/>
  <c r="K113" i="22"/>
  <c r="J113" i="22"/>
  <c r="I113" i="22"/>
  <c r="H113" i="22"/>
  <c r="G113" i="22"/>
  <c r="M113" i="22" s="1"/>
  <c r="L112" i="22"/>
  <c r="K112" i="22"/>
  <c r="J112" i="22"/>
  <c r="I112" i="22"/>
  <c r="H112" i="22"/>
  <c r="N112" i="22" s="1"/>
  <c r="G112" i="22"/>
  <c r="M112" i="22" s="1"/>
  <c r="L111" i="22"/>
  <c r="K111" i="22"/>
  <c r="J111" i="22"/>
  <c r="N110" i="22"/>
  <c r="L110" i="22"/>
  <c r="K110" i="22"/>
  <c r="J110" i="22"/>
  <c r="I110" i="22"/>
  <c r="H110" i="22"/>
  <c r="G110" i="22"/>
  <c r="M110" i="22" s="1"/>
  <c r="L109" i="22"/>
  <c r="K109" i="22"/>
  <c r="I109" i="22"/>
  <c r="H109" i="22"/>
  <c r="N109" i="22" s="1"/>
  <c r="G109" i="22"/>
  <c r="M109" i="22" s="1"/>
  <c r="L108" i="22"/>
  <c r="K108" i="22"/>
  <c r="J108" i="22"/>
  <c r="I108" i="22"/>
  <c r="H108" i="22"/>
  <c r="N108" i="22" s="1"/>
  <c r="G108" i="22"/>
  <c r="M108" i="22" s="1"/>
  <c r="L107" i="22"/>
  <c r="K107" i="22"/>
  <c r="J107" i="22"/>
  <c r="H107" i="22"/>
  <c r="N107" i="22" s="1"/>
  <c r="G107" i="22"/>
  <c r="L106" i="22"/>
  <c r="K106" i="22"/>
  <c r="J106" i="22"/>
  <c r="I106" i="22"/>
  <c r="G106" i="22"/>
  <c r="M106" i="22" s="1"/>
  <c r="L105" i="22"/>
  <c r="K105" i="22"/>
  <c r="J105" i="22"/>
  <c r="I105" i="22"/>
  <c r="G105" i="22"/>
  <c r="M105" i="22" s="1"/>
  <c r="L104" i="22"/>
  <c r="K104" i="22"/>
  <c r="J104" i="22"/>
  <c r="L103" i="22"/>
  <c r="K103" i="22"/>
  <c r="G103" i="22"/>
  <c r="M103" i="22" s="1"/>
  <c r="L102" i="22"/>
  <c r="K102" i="22"/>
  <c r="J102" i="22"/>
  <c r="H102" i="22"/>
  <c r="N102" i="22" s="1"/>
  <c r="G102" i="22"/>
  <c r="L101" i="22"/>
  <c r="K101" i="22"/>
  <c r="G101" i="22"/>
  <c r="M101" i="22" s="1"/>
  <c r="L100" i="22"/>
  <c r="K100" i="22"/>
  <c r="J100" i="22"/>
  <c r="G100" i="22"/>
  <c r="L99" i="22"/>
  <c r="K99" i="22"/>
  <c r="H99" i="22"/>
  <c r="N99" i="22" s="1"/>
  <c r="G99" i="22"/>
  <c r="M99" i="22" s="1"/>
  <c r="L98" i="22"/>
  <c r="K98" i="22"/>
  <c r="J98" i="22"/>
  <c r="I98" i="22"/>
  <c r="H98" i="22"/>
  <c r="N98" i="22" s="1"/>
  <c r="G98" i="22"/>
  <c r="M98" i="22" s="1"/>
  <c r="L97" i="22"/>
  <c r="K97" i="22"/>
  <c r="J97" i="22"/>
  <c r="L96" i="22"/>
  <c r="K96" i="22"/>
  <c r="J96" i="22"/>
  <c r="I96" i="22"/>
  <c r="H96" i="22"/>
  <c r="N96" i="22" s="1"/>
  <c r="G96" i="22"/>
  <c r="M96" i="22" s="1"/>
  <c r="L95" i="22"/>
  <c r="K95" i="22"/>
  <c r="J95" i="22"/>
  <c r="I95" i="22"/>
  <c r="H95" i="22"/>
  <c r="N95" i="22" s="1"/>
  <c r="G95" i="22"/>
  <c r="M95" i="22" s="1"/>
  <c r="N94" i="22"/>
  <c r="L94" i="22"/>
  <c r="K94" i="22"/>
  <c r="J94" i="22"/>
  <c r="I94" i="22"/>
  <c r="H94" i="22"/>
  <c r="G94" i="22"/>
  <c r="M94" i="22" s="1"/>
  <c r="L93" i="22"/>
  <c r="K93" i="22"/>
  <c r="J93" i="22"/>
  <c r="I93" i="22"/>
  <c r="H93" i="22"/>
  <c r="N93" i="22" s="1"/>
  <c r="G93" i="22"/>
  <c r="M93" i="22" s="1"/>
  <c r="L92" i="22"/>
  <c r="K92" i="22"/>
  <c r="J92" i="22"/>
  <c r="H92" i="22"/>
  <c r="N92" i="22" s="1"/>
  <c r="G92" i="22"/>
  <c r="L91" i="22"/>
  <c r="K91" i="22"/>
  <c r="J91" i="22"/>
  <c r="I91" i="22"/>
  <c r="H91" i="22"/>
  <c r="N91" i="22" s="1"/>
  <c r="G91" i="22"/>
  <c r="M91" i="22" s="1"/>
  <c r="L90" i="22"/>
  <c r="K90" i="22"/>
  <c r="J90" i="22"/>
  <c r="I90" i="22"/>
  <c r="H90" i="22"/>
  <c r="N90" i="22" s="1"/>
  <c r="G90" i="22"/>
  <c r="M90" i="22" s="1"/>
  <c r="L89" i="22"/>
  <c r="K89" i="22"/>
  <c r="J89" i="22"/>
  <c r="I89" i="22"/>
  <c r="H89" i="22"/>
  <c r="N89" i="22" s="1"/>
  <c r="G89" i="22"/>
  <c r="M89" i="22" s="1"/>
  <c r="L88" i="22"/>
  <c r="K88" i="22"/>
  <c r="J88" i="22"/>
  <c r="H88" i="22"/>
  <c r="N88" i="22" s="1"/>
  <c r="G88" i="22"/>
  <c r="L87" i="22"/>
  <c r="K87" i="22"/>
  <c r="J87" i="22"/>
  <c r="I87" i="22"/>
  <c r="H87" i="22"/>
  <c r="N87" i="22" s="1"/>
  <c r="G87" i="22"/>
  <c r="M87" i="22" s="1"/>
  <c r="L86" i="22"/>
  <c r="K86" i="22"/>
  <c r="J86" i="22"/>
  <c r="L85" i="22"/>
  <c r="K85" i="22"/>
  <c r="J85" i="22"/>
  <c r="H85" i="22"/>
  <c r="N85" i="22" s="1"/>
  <c r="L84" i="22"/>
  <c r="K84" i="22"/>
  <c r="J84" i="22"/>
  <c r="H84" i="22"/>
  <c r="N84" i="22" s="1"/>
  <c r="G84" i="22"/>
  <c r="L83" i="22"/>
  <c r="K83" i="22"/>
  <c r="J83" i="22"/>
  <c r="H83" i="22"/>
  <c r="N83" i="22" s="1"/>
  <c r="G83" i="22"/>
  <c r="M83" i="22" s="1"/>
  <c r="L82" i="22"/>
  <c r="K82" i="22"/>
  <c r="J82" i="22"/>
  <c r="H82" i="22"/>
  <c r="N82" i="22" s="1"/>
  <c r="J81" i="22"/>
  <c r="F81" i="22"/>
  <c r="J177" i="22" s="1"/>
  <c r="E81" i="22"/>
  <c r="I178" i="22" s="1"/>
  <c r="D81" i="22"/>
  <c r="H177" i="22" s="1"/>
  <c r="N177" i="22" s="1"/>
  <c r="C81" i="22"/>
  <c r="G177" i="22" s="1"/>
  <c r="M177" i="22" s="1"/>
  <c r="L73" i="22"/>
  <c r="K73" i="22"/>
  <c r="H73" i="22"/>
  <c r="N73" i="22" s="1"/>
  <c r="L72" i="22"/>
  <c r="K72" i="22"/>
  <c r="J72" i="22"/>
  <c r="I72" i="22"/>
  <c r="H72" i="22"/>
  <c r="N72" i="22" s="1"/>
  <c r="G72" i="22"/>
  <c r="M72" i="22" s="1"/>
  <c r="L71" i="22"/>
  <c r="K71" i="22"/>
  <c r="J71" i="22"/>
  <c r="I71" i="22"/>
  <c r="H71" i="22"/>
  <c r="N71" i="22" s="1"/>
  <c r="G71" i="22"/>
  <c r="M71" i="22" s="1"/>
  <c r="L70" i="22"/>
  <c r="K70" i="22"/>
  <c r="I70" i="22"/>
  <c r="H70" i="22"/>
  <c r="N70" i="22" s="1"/>
  <c r="G70" i="22"/>
  <c r="M70" i="22" s="1"/>
  <c r="N69" i="22"/>
  <c r="L69" i="22"/>
  <c r="K69" i="22"/>
  <c r="J69" i="22"/>
  <c r="I69" i="22"/>
  <c r="H69" i="22"/>
  <c r="G69" i="22"/>
  <c r="M69" i="22" s="1"/>
  <c r="L68" i="22"/>
  <c r="K68" i="22"/>
  <c r="J68" i="22"/>
  <c r="H68" i="22"/>
  <c r="N68" i="22" s="1"/>
  <c r="G68" i="22"/>
  <c r="M68" i="22" s="1"/>
  <c r="L67" i="22"/>
  <c r="K67" i="22"/>
  <c r="N66" i="22"/>
  <c r="L66" i="22"/>
  <c r="K66" i="22"/>
  <c r="J66" i="22"/>
  <c r="I66" i="22"/>
  <c r="H66" i="22"/>
  <c r="G66" i="22"/>
  <c r="M66" i="22" s="1"/>
  <c r="L65" i="22"/>
  <c r="K65" i="22"/>
  <c r="J65" i="22"/>
  <c r="I65" i="22"/>
  <c r="H65" i="22"/>
  <c r="N65" i="22" s="1"/>
  <c r="G65" i="22"/>
  <c r="M65" i="22" s="1"/>
  <c r="L64" i="22"/>
  <c r="K64" i="22"/>
  <c r="J64" i="22"/>
  <c r="I64" i="22"/>
  <c r="G64" i="22"/>
  <c r="M64" i="22" s="1"/>
  <c r="N63" i="22"/>
  <c r="L63" i="22"/>
  <c r="K63" i="22"/>
  <c r="J63" i="22"/>
  <c r="I63" i="22"/>
  <c r="H63" i="22"/>
  <c r="G63" i="22"/>
  <c r="M63" i="22" s="1"/>
  <c r="L62" i="22"/>
  <c r="K62" i="22"/>
  <c r="J62" i="22"/>
  <c r="H62" i="22"/>
  <c r="N62" i="22" s="1"/>
  <c r="G62" i="22"/>
  <c r="M62" i="22" s="1"/>
  <c r="L61" i="22"/>
  <c r="K61" i="22"/>
  <c r="J61" i="22"/>
  <c r="I61" i="22"/>
  <c r="H61" i="22"/>
  <c r="N61" i="22" s="1"/>
  <c r="G61" i="22"/>
  <c r="M61" i="22" s="1"/>
  <c r="N60" i="22"/>
  <c r="L60" i="22"/>
  <c r="K60" i="22"/>
  <c r="J60" i="22"/>
  <c r="I60" i="22"/>
  <c r="H60" i="22"/>
  <c r="G60" i="22"/>
  <c r="M60" i="22" s="1"/>
  <c r="L59" i="22"/>
  <c r="K59" i="22"/>
  <c r="I59" i="22"/>
  <c r="H59" i="22"/>
  <c r="N59" i="22" s="1"/>
  <c r="G59" i="22"/>
  <c r="M59" i="22" s="1"/>
  <c r="L58" i="22"/>
  <c r="K58" i="22"/>
  <c r="I58" i="22"/>
  <c r="H58" i="22"/>
  <c r="N58" i="22" s="1"/>
  <c r="G58" i="22"/>
  <c r="M58" i="22" s="1"/>
  <c r="L57" i="22"/>
  <c r="K57" i="22"/>
  <c r="J57" i="22"/>
  <c r="I57" i="22"/>
  <c r="N56" i="22"/>
  <c r="L56" i="22"/>
  <c r="K56" i="22"/>
  <c r="J56" i="22"/>
  <c r="I56" i="22"/>
  <c r="H56" i="22"/>
  <c r="G56" i="22"/>
  <c r="M56" i="22" s="1"/>
  <c r="L55" i="22"/>
  <c r="K55" i="22"/>
  <c r="J55" i="22"/>
  <c r="H55" i="22"/>
  <c r="N55" i="22" s="1"/>
  <c r="G55" i="22"/>
  <c r="M55" i="22" s="1"/>
  <c r="L54" i="22"/>
  <c r="K54" i="22"/>
  <c r="J54" i="22"/>
  <c r="I54" i="22"/>
  <c r="H54" i="22"/>
  <c r="N54" i="22" s="1"/>
  <c r="G54" i="22"/>
  <c r="M54" i="22" s="1"/>
  <c r="L53" i="22"/>
  <c r="K53" i="22"/>
  <c r="J53" i="22"/>
  <c r="H53" i="22"/>
  <c r="N53" i="22" s="1"/>
  <c r="G53" i="22"/>
  <c r="L52" i="22"/>
  <c r="K52" i="22"/>
  <c r="H52" i="22"/>
  <c r="N52" i="22" s="1"/>
  <c r="G52" i="22"/>
  <c r="M52" i="22" s="1"/>
  <c r="N51" i="22"/>
  <c r="L51" i="22"/>
  <c r="K51" i="22"/>
  <c r="J51" i="22"/>
  <c r="I51" i="22"/>
  <c r="H51" i="22"/>
  <c r="G51" i="22"/>
  <c r="M51" i="22" s="1"/>
  <c r="N50" i="22"/>
  <c r="L50" i="22"/>
  <c r="K50" i="22"/>
  <c r="J50" i="22"/>
  <c r="I50" i="22"/>
  <c r="H50" i="22"/>
  <c r="G50" i="22"/>
  <c r="M50" i="22" s="1"/>
  <c r="L49" i="22"/>
  <c r="K49" i="22"/>
  <c r="J49" i="22"/>
  <c r="I49" i="22"/>
  <c r="H49" i="22"/>
  <c r="N49" i="22" s="1"/>
  <c r="G49" i="22"/>
  <c r="M49" i="22" s="1"/>
  <c r="L48" i="22"/>
  <c r="K48" i="22"/>
  <c r="J48" i="22"/>
  <c r="I48" i="22"/>
  <c r="H48" i="22"/>
  <c r="N48" i="22" s="1"/>
  <c r="G48" i="22"/>
  <c r="M48" i="22" s="1"/>
  <c r="L47" i="22"/>
  <c r="K47" i="22"/>
  <c r="J47" i="22"/>
  <c r="I47" i="22"/>
  <c r="G47" i="22"/>
  <c r="M47" i="22" s="1"/>
  <c r="N46" i="22"/>
  <c r="L46" i="22"/>
  <c r="K46" i="22"/>
  <c r="J46" i="22"/>
  <c r="I46" i="22"/>
  <c r="H46" i="22"/>
  <c r="G46" i="22"/>
  <c r="M46" i="22" s="1"/>
  <c r="L45" i="22"/>
  <c r="K45" i="22"/>
  <c r="J45" i="22"/>
  <c r="I45" i="22"/>
  <c r="H45" i="22"/>
  <c r="N45" i="22" s="1"/>
  <c r="G45" i="22"/>
  <c r="M45" i="22" s="1"/>
  <c r="L44" i="22"/>
  <c r="K44" i="22"/>
  <c r="H44" i="22"/>
  <c r="N44" i="22" s="1"/>
  <c r="G44" i="22"/>
  <c r="N43" i="22"/>
  <c r="L43" i="22"/>
  <c r="K43" i="22"/>
  <c r="J43" i="22"/>
  <c r="I43" i="22"/>
  <c r="H43" i="22"/>
  <c r="G43" i="22"/>
  <c r="M43" i="22" s="1"/>
  <c r="L42" i="22"/>
  <c r="K42" i="22"/>
  <c r="J42" i="22"/>
  <c r="I42" i="22"/>
  <c r="H42" i="22"/>
  <c r="N42" i="22" s="1"/>
  <c r="L41" i="22"/>
  <c r="K41" i="22"/>
  <c r="J41" i="22"/>
  <c r="I41" i="22"/>
  <c r="H41" i="22"/>
  <c r="N41" i="22" s="1"/>
  <c r="G41" i="22"/>
  <c r="M41" i="22" s="1"/>
  <c r="L40" i="22"/>
  <c r="K40" i="22"/>
  <c r="J40" i="22"/>
  <c r="I40" i="22"/>
  <c r="H40" i="22"/>
  <c r="N40" i="22" s="1"/>
  <c r="G40" i="22"/>
  <c r="M40" i="22" s="1"/>
  <c r="N39" i="22"/>
  <c r="L39" i="22"/>
  <c r="K39" i="22"/>
  <c r="J39" i="22"/>
  <c r="I39" i="22"/>
  <c r="H39" i="22"/>
  <c r="G39" i="22"/>
  <c r="M39" i="22" s="1"/>
  <c r="L38" i="22"/>
  <c r="K38" i="22"/>
  <c r="J38" i="22"/>
  <c r="I38" i="22"/>
  <c r="H38" i="22"/>
  <c r="N38" i="22" s="1"/>
  <c r="G38" i="22"/>
  <c r="M38" i="22" s="1"/>
  <c r="L37" i="22"/>
  <c r="K37" i="22"/>
  <c r="J37" i="22"/>
  <c r="I37" i="22"/>
  <c r="H37" i="22"/>
  <c r="N37" i="22" s="1"/>
  <c r="G37" i="22"/>
  <c r="M37" i="22" s="1"/>
  <c r="N36" i="22"/>
  <c r="L36" i="22"/>
  <c r="K36" i="22"/>
  <c r="J36" i="22"/>
  <c r="I36" i="22"/>
  <c r="H36" i="22"/>
  <c r="G36" i="22"/>
  <c r="M36" i="22" s="1"/>
  <c r="L35" i="22"/>
  <c r="K35" i="22"/>
  <c r="J35" i="22"/>
  <c r="I35" i="22"/>
  <c r="H35" i="22"/>
  <c r="N35" i="22" s="1"/>
  <c r="G35" i="22"/>
  <c r="M35" i="22" s="1"/>
  <c r="L34" i="22"/>
  <c r="K34" i="22"/>
  <c r="J34" i="22"/>
  <c r="I34" i="22"/>
  <c r="H34" i="22"/>
  <c r="N34" i="22" s="1"/>
  <c r="G34" i="22"/>
  <c r="M34" i="22" s="1"/>
  <c r="L33" i="22"/>
  <c r="K33" i="22"/>
  <c r="I33" i="22"/>
  <c r="H33" i="22"/>
  <c r="N33" i="22" s="1"/>
  <c r="N32" i="22"/>
  <c r="L32" i="22"/>
  <c r="K32" i="22"/>
  <c r="J32" i="22"/>
  <c r="I32" i="22"/>
  <c r="H32" i="22"/>
  <c r="G32" i="22"/>
  <c r="M32" i="22" s="1"/>
  <c r="L31" i="22"/>
  <c r="K31" i="22"/>
  <c r="J31" i="22"/>
  <c r="I31" i="22"/>
  <c r="H31" i="22"/>
  <c r="N31" i="22" s="1"/>
  <c r="G31" i="22"/>
  <c r="M31" i="22" s="1"/>
  <c r="L30" i="22"/>
  <c r="K30" i="22"/>
  <c r="J30" i="22"/>
  <c r="I30" i="22"/>
  <c r="H30" i="22"/>
  <c r="N30" i="22" s="1"/>
  <c r="G30" i="22"/>
  <c r="M30" i="22" s="1"/>
  <c r="L29" i="22"/>
  <c r="K29" i="22"/>
  <c r="J29" i="22"/>
  <c r="I29" i="22"/>
  <c r="H29" i="22"/>
  <c r="N29" i="22" s="1"/>
  <c r="G29" i="22"/>
  <c r="M29" i="22" s="1"/>
  <c r="L28" i="22"/>
  <c r="K28" i="22"/>
  <c r="J28" i="22"/>
  <c r="H28" i="22"/>
  <c r="N28" i="22" s="1"/>
  <c r="G28" i="22"/>
  <c r="L27" i="22"/>
  <c r="K27" i="22"/>
  <c r="J27" i="22"/>
  <c r="H27" i="22"/>
  <c r="N27" i="22" s="1"/>
  <c r="G27" i="22"/>
  <c r="M27" i="22" s="1"/>
  <c r="N26" i="22"/>
  <c r="L26" i="22"/>
  <c r="K26" i="22"/>
  <c r="J26" i="22"/>
  <c r="I26" i="22"/>
  <c r="H26" i="22"/>
  <c r="G26" i="22"/>
  <c r="M26" i="22" s="1"/>
  <c r="L25" i="22"/>
  <c r="K25" i="22"/>
  <c r="J25" i="22"/>
  <c r="H25" i="22"/>
  <c r="N25" i="22" s="1"/>
  <c r="G25" i="22"/>
  <c r="M25" i="22" s="1"/>
  <c r="L24" i="22"/>
  <c r="K24" i="22"/>
  <c r="H24" i="22"/>
  <c r="N24" i="22" s="1"/>
  <c r="L23" i="22"/>
  <c r="K23" i="22"/>
  <c r="J23" i="22"/>
  <c r="I23" i="22"/>
  <c r="H23" i="22"/>
  <c r="N23" i="22" s="1"/>
  <c r="G23" i="22"/>
  <c r="M23" i="22" s="1"/>
  <c r="L22" i="22"/>
  <c r="F22" i="22"/>
  <c r="J73" i="22" s="1"/>
  <c r="E22" i="22"/>
  <c r="I73" i="22" s="1"/>
  <c r="D22" i="22"/>
  <c r="H67" i="22" s="1"/>
  <c r="N67" i="22" s="1"/>
  <c r="C22" i="22"/>
  <c r="G57" i="22" s="1"/>
  <c r="M57" i="22" s="1"/>
  <c r="F14" i="22"/>
  <c r="E14" i="22"/>
  <c r="D14" i="22"/>
  <c r="C14" i="22"/>
  <c r="K14" i="22" s="1"/>
  <c r="F13" i="22"/>
  <c r="L13" i="22" s="1"/>
  <c r="E13" i="22"/>
  <c r="D13" i="22"/>
  <c r="C13" i="22"/>
  <c r="F12" i="22"/>
  <c r="E12" i="22"/>
  <c r="K12" i="22" s="1"/>
  <c r="D12" i="22"/>
  <c r="C12" i="22"/>
  <c r="F11" i="22"/>
  <c r="E11" i="22"/>
  <c r="C11" i="22"/>
  <c r="E10" i="22"/>
  <c r="D10" i="22"/>
  <c r="F9" i="22"/>
  <c r="E9" i="22"/>
  <c r="C9" i="22"/>
  <c r="L640" i="21"/>
  <c r="K640" i="21"/>
  <c r="H640" i="21"/>
  <c r="N640" i="21" s="1"/>
  <c r="L639" i="21"/>
  <c r="K639" i="21"/>
  <c r="H639" i="21"/>
  <c r="N639" i="21" s="1"/>
  <c r="G639" i="21"/>
  <c r="M639" i="21" s="1"/>
  <c r="L638" i="21"/>
  <c r="K638" i="21"/>
  <c r="J638" i="21"/>
  <c r="H638" i="21"/>
  <c r="N638" i="21" s="1"/>
  <c r="G638" i="21"/>
  <c r="L637" i="21"/>
  <c r="K637" i="21"/>
  <c r="J637" i="21"/>
  <c r="I637" i="21"/>
  <c r="H637" i="21"/>
  <c r="N637" i="21" s="1"/>
  <c r="G637" i="21"/>
  <c r="M637" i="21" s="1"/>
  <c r="L636" i="21"/>
  <c r="K636" i="21"/>
  <c r="G636" i="21"/>
  <c r="L635" i="21"/>
  <c r="K635" i="21"/>
  <c r="J635" i="21"/>
  <c r="I635" i="21"/>
  <c r="H635" i="21"/>
  <c r="N635" i="21" s="1"/>
  <c r="G635" i="21"/>
  <c r="M635" i="21" s="1"/>
  <c r="L634" i="21"/>
  <c r="K634" i="21"/>
  <c r="H634" i="21"/>
  <c r="N634" i="21" s="1"/>
  <c r="G634" i="21"/>
  <c r="M634" i="21" s="1"/>
  <c r="L633" i="21"/>
  <c r="K633" i="21"/>
  <c r="I633" i="21"/>
  <c r="G633" i="21"/>
  <c r="M633" i="21" s="1"/>
  <c r="L632" i="21"/>
  <c r="K632" i="21"/>
  <c r="I632" i="21"/>
  <c r="H632" i="21"/>
  <c r="N632" i="21" s="1"/>
  <c r="G632" i="21"/>
  <c r="M632" i="21" s="1"/>
  <c r="L631" i="21"/>
  <c r="K631" i="21"/>
  <c r="H631" i="21"/>
  <c r="N631" i="21" s="1"/>
  <c r="G631" i="21"/>
  <c r="M631" i="21" s="1"/>
  <c r="L630" i="21"/>
  <c r="K630" i="21"/>
  <c r="H630" i="21"/>
  <c r="N630" i="21" s="1"/>
  <c r="L629" i="21"/>
  <c r="K629" i="21"/>
  <c r="H629" i="21"/>
  <c r="N629" i="21" s="1"/>
  <c r="G629" i="21"/>
  <c r="M629" i="21" s="1"/>
  <c r="L628" i="21"/>
  <c r="K628" i="21"/>
  <c r="H628" i="21"/>
  <c r="N628" i="21" s="1"/>
  <c r="L627" i="21"/>
  <c r="K627" i="21"/>
  <c r="H627" i="21"/>
  <c r="N627" i="21" s="1"/>
  <c r="G627" i="21"/>
  <c r="M627" i="21" s="1"/>
  <c r="L626" i="21"/>
  <c r="K626" i="21"/>
  <c r="H626" i="21"/>
  <c r="N626" i="21" s="1"/>
  <c r="G626" i="21"/>
  <c r="L625" i="21"/>
  <c r="K625" i="21"/>
  <c r="I625" i="21"/>
  <c r="H625" i="21"/>
  <c r="N625" i="21" s="1"/>
  <c r="G625" i="21"/>
  <c r="M625" i="21" s="1"/>
  <c r="L624" i="21"/>
  <c r="K624" i="21"/>
  <c r="J624" i="21"/>
  <c r="I624" i="21"/>
  <c r="H624" i="21"/>
  <c r="N624" i="21" s="1"/>
  <c r="G624" i="21"/>
  <c r="M624" i="21" s="1"/>
  <c r="L623" i="21"/>
  <c r="K623" i="21"/>
  <c r="J623" i="21"/>
  <c r="H623" i="21"/>
  <c r="N623" i="21" s="1"/>
  <c r="L622" i="21"/>
  <c r="K622" i="21"/>
  <c r="H622" i="21"/>
  <c r="N622" i="21" s="1"/>
  <c r="G622" i="21"/>
  <c r="M622" i="21" s="1"/>
  <c r="L621" i="21"/>
  <c r="K621" i="21"/>
  <c r="J621" i="21"/>
  <c r="I621" i="21"/>
  <c r="G621" i="21"/>
  <c r="M621" i="21" s="1"/>
  <c r="L620" i="21"/>
  <c r="K620" i="21"/>
  <c r="H620" i="21"/>
  <c r="N620" i="21" s="1"/>
  <c r="G620" i="21"/>
  <c r="M620" i="21" s="1"/>
  <c r="L619" i="21"/>
  <c r="K619" i="21"/>
  <c r="I619" i="21"/>
  <c r="H619" i="21"/>
  <c r="N619" i="21" s="1"/>
  <c r="G619" i="21"/>
  <c r="M619" i="21" s="1"/>
  <c r="L618" i="21"/>
  <c r="K618" i="21"/>
  <c r="J618" i="21"/>
  <c r="H618" i="21"/>
  <c r="N618" i="21" s="1"/>
  <c r="G618" i="21"/>
  <c r="L617" i="21"/>
  <c r="K617" i="21"/>
  <c r="H617" i="21"/>
  <c r="N617" i="21" s="1"/>
  <c r="G617" i="21"/>
  <c r="M617" i="21" s="1"/>
  <c r="L616" i="21"/>
  <c r="K616" i="21"/>
  <c r="H616" i="21"/>
  <c r="N616" i="21" s="1"/>
  <c r="L615" i="21"/>
  <c r="K615" i="21"/>
  <c r="H615" i="21"/>
  <c r="N615" i="21" s="1"/>
  <c r="G615" i="21"/>
  <c r="M615" i="21" s="1"/>
  <c r="L614" i="21"/>
  <c r="K614" i="21"/>
  <c r="H614" i="21"/>
  <c r="N614" i="21" s="1"/>
  <c r="L613" i="21"/>
  <c r="K613" i="21"/>
  <c r="I613" i="21"/>
  <c r="H613" i="21"/>
  <c r="N613" i="21" s="1"/>
  <c r="G613" i="21"/>
  <c r="M613" i="21" s="1"/>
  <c r="K612" i="21"/>
  <c r="F612" i="21"/>
  <c r="J640" i="21" s="1"/>
  <c r="E612" i="21"/>
  <c r="I640" i="21" s="1"/>
  <c r="D612" i="21"/>
  <c r="H636" i="21" s="1"/>
  <c r="N636" i="21" s="1"/>
  <c r="C612" i="21"/>
  <c r="G640" i="21" s="1"/>
  <c r="M640" i="21" s="1"/>
  <c r="L604" i="21"/>
  <c r="K604" i="21"/>
  <c r="J604" i="21"/>
  <c r="I604" i="21"/>
  <c r="H604" i="21"/>
  <c r="N604" i="21" s="1"/>
  <c r="L603" i="21"/>
  <c r="K603" i="21"/>
  <c r="J603" i="21"/>
  <c r="I603" i="21"/>
  <c r="H603" i="21"/>
  <c r="N603" i="21" s="1"/>
  <c r="G603" i="21"/>
  <c r="M603" i="21" s="1"/>
  <c r="L602" i="21"/>
  <c r="K602" i="21"/>
  <c r="J602" i="21"/>
  <c r="I602" i="21"/>
  <c r="H602" i="21"/>
  <c r="N602" i="21" s="1"/>
  <c r="G602" i="21"/>
  <c r="M602" i="21" s="1"/>
  <c r="N601" i="21"/>
  <c r="L601" i="21"/>
  <c r="K601" i="21"/>
  <c r="J601" i="21"/>
  <c r="I601" i="21"/>
  <c r="H601" i="21"/>
  <c r="G601" i="21"/>
  <c r="M601" i="21" s="1"/>
  <c r="L600" i="21"/>
  <c r="K600" i="21"/>
  <c r="J600" i="21"/>
  <c r="I600" i="21"/>
  <c r="G600" i="21"/>
  <c r="M600" i="21" s="1"/>
  <c r="L599" i="21"/>
  <c r="K599" i="21"/>
  <c r="J599" i="21"/>
  <c r="I599" i="21"/>
  <c r="H599" i="21"/>
  <c r="N599" i="21" s="1"/>
  <c r="G599" i="21"/>
  <c r="M599" i="21" s="1"/>
  <c r="L598" i="21"/>
  <c r="K598" i="21"/>
  <c r="I598" i="21"/>
  <c r="G598" i="21"/>
  <c r="M598" i="21" s="1"/>
  <c r="L597" i="21"/>
  <c r="K597" i="21"/>
  <c r="J597" i="21"/>
  <c r="G597" i="21"/>
  <c r="L596" i="21"/>
  <c r="K596" i="21"/>
  <c r="G596" i="21"/>
  <c r="M596" i="21" s="1"/>
  <c r="L595" i="21"/>
  <c r="K595" i="21"/>
  <c r="J595" i="21"/>
  <c r="G595" i="21"/>
  <c r="L594" i="21"/>
  <c r="K594" i="21"/>
  <c r="I594" i="21"/>
  <c r="H594" i="21"/>
  <c r="N594" i="21" s="1"/>
  <c r="G594" i="21"/>
  <c r="M594" i="21" s="1"/>
  <c r="L593" i="21"/>
  <c r="K593" i="21"/>
  <c r="H593" i="21"/>
  <c r="N593" i="21" s="1"/>
  <c r="G593" i="21"/>
  <c r="L592" i="21"/>
  <c r="K592" i="21"/>
  <c r="J592" i="21"/>
  <c r="I592" i="21"/>
  <c r="G592" i="21"/>
  <c r="M592" i="21" s="1"/>
  <c r="L591" i="21"/>
  <c r="K591" i="21"/>
  <c r="I591" i="21"/>
  <c r="H591" i="21"/>
  <c r="N591" i="21" s="1"/>
  <c r="G591" i="21"/>
  <c r="M591" i="21" s="1"/>
  <c r="L590" i="21"/>
  <c r="K590" i="21"/>
  <c r="L589" i="21"/>
  <c r="K589" i="21"/>
  <c r="I589" i="21"/>
  <c r="G589" i="21"/>
  <c r="M589" i="21" s="1"/>
  <c r="L588" i="21"/>
  <c r="K588" i="21"/>
  <c r="G588" i="21"/>
  <c r="M588" i="21" s="1"/>
  <c r="L587" i="21"/>
  <c r="K587" i="21"/>
  <c r="J587" i="21"/>
  <c r="I587" i="21"/>
  <c r="H587" i="21"/>
  <c r="N587" i="21" s="1"/>
  <c r="G587" i="21"/>
  <c r="M587" i="21" s="1"/>
  <c r="L586" i="21"/>
  <c r="K586" i="21"/>
  <c r="H586" i="21"/>
  <c r="N586" i="21" s="1"/>
  <c r="G586" i="21"/>
  <c r="M586" i="21" s="1"/>
  <c r="L585" i="21"/>
  <c r="K585" i="21"/>
  <c r="J585" i="21"/>
  <c r="H585" i="21"/>
  <c r="N585" i="21" s="1"/>
  <c r="G585" i="21"/>
  <c r="L584" i="21"/>
  <c r="K584" i="21"/>
  <c r="J584" i="21"/>
  <c r="I584" i="21"/>
  <c r="H584" i="21"/>
  <c r="N584" i="21" s="1"/>
  <c r="G584" i="21"/>
  <c r="M584" i="21" s="1"/>
  <c r="L583" i="21"/>
  <c r="K583" i="21"/>
  <c r="I583" i="21"/>
  <c r="H583" i="21"/>
  <c r="N583" i="21" s="1"/>
  <c r="G583" i="21"/>
  <c r="M583" i="21" s="1"/>
  <c r="L582" i="21"/>
  <c r="K582" i="21"/>
  <c r="J582" i="21"/>
  <c r="I582" i="21"/>
  <c r="H582" i="21"/>
  <c r="N582" i="21" s="1"/>
  <c r="G582" i="21"/>
  <c r="M582" i="21" s="1"/>
  <c r="L581" i="21"/>
  <c r="K581" i="21"/>
  <c r="J581" i="21"/>
  <c r="I581" i="21"/>
  <c r="H581" i="21"/>
  <c r="N581" i="21" s="1"/>
  <c r="G581" i="21"/>
  <c r="M581" i="21" s="1"/>
  <c r="L580" i="21"/>
  <c r="K580" i="21"/>
  <c r="I580" i="21"/>
  <c r="G580" i="21"/>
  <c r="M580" i="21" s="1"/>
  <c r="L579" i="21"/>
  <c r="K579" i="21"/>
  <c r="J579" i="21"/>
  <c r="I579" i="21"/>
  <c r="H579" i="21"/>
  <c r="N579" i="21" s="1"/>
  <c r="G579" i="21"/>
  <c r="M579" i="21" s="1"/>
  <c r="L578" i="21"/>
  <c r="K578" i="21"/>
  <c r="J578" i="21"/>
  <c r="I578" i="21"/>
  <c r="G578" i="21"/>
  <c r="M578" i="21" s="1"/>
  <c r="L577" i="21"/>
  <c r="K577" i="21"/>
  <c r="J577" i="21"/>
  <c r="I577" i="21"/>
  <c r="H577" i="21"/>
  <c r="N577" i="21" s="1"/>
  <c r="G577" i="21"/>
  <c r="M577" i="21" s="1"/>
  <c r="L576" i="21"/>
  <c r="K576" i="21"/>
  <c r="I576" i="21"/>
  <c r="H576" i="21"/>
  <c r="N576" i="21" s="1"/>
  <c r="G576" i="21"/>
  <c r="M576" i="21" s="1"/>
  <c r="L575" i="21"/>
  <c r="K575" i="21"/>
  <c r="J575" i="21"/>
  <c r="I575" i="21"/>
  <c r="H575" i="21"/>
  <c r="N575" i="21" s="1"/>
  <c r="G575" i="21"/>
  <c r="M575" i="21" s="1"/>
  <c r="L574" i="21"/>
  <c r="K574" i="21"/>
  <c r="J574" i="21"/>
  <c r="I574" i="21"/>
  <c r="H574" i="21"/>
  <c r="N574" i="21" s="1"/>
  <c r="G574" i="21"/>
  <c r="M574" i="21" s="1"/>
  <c r="L573" i="21"/>
  <c r="K573" i="21"/>
  <c r="J573" i="21"/>
  <c r="I573" i="21"/>
  <c r="H573" i="21"/>
  <c r="N573" i="21" s="1"/>
  <c r="G573" i="21"/>
  <c r="M573" i="21" s="1"/>
  <c r="L572" i="21"/>
  <c r="K572" i="21"/>
  <c r="J572" i="21"/>
  <c r="I572" i="21"/>
  <c r="H572" i="21"/>
  <c r="N572" i="21" s="1"/>
  <c r="G572" i="21"/>
  <c r="M572" i="21" s="1"/>
  <c r="L571" i="21"/>
  <c r="K571" i="21"/>
  <c r="J571" i="21"/>
  <c r="G571" i="21"/>
  <c r="M571" i="21" s="1"/>
  <c r="L570" i="21"/>
  <c r="K570" i="21"/>
  <c r="J570" i="21"/>
  <c r="H570" i="21"/>
  <c r="N570" i="21" s="1"/>
  <c r="G570" i="21"/>
  <c r="L569" i="21"/>
  <c r="K569" i="21"/>
  <c r="J569" i="21"/>
  <c r="I569" i="21"/>
  <c r="H569" i="21"/>
  <c r="N569" i="21" s="1"/>
  <c r="G569" i="21"/>
  <c r="M569" i="21" s="1"/>
  <c r="L568" i="21"/>
  <c r="K568" i="21"/>
  <c r="G568" i="21"/>
  <c r="L567" i="21"/>
  <c r="K567" i="21"/>
  <c r="H567" i="21"/>
  <c r="N567" i="21" s="1"/>
  <c r="L566" i="21"/>
  <c r="K566" i="21"/>
  <c r="I566" i="21"/>
  <c r="H566" i="21"/>
  <c r="N566" i="21" s="1"/>
  <c r="G566" i="21"/>
  <c r="M566" i="21" s="1"/>
  <c r="L565" i="21"/>
  <c r="K565" i="21"/>
  <c r="J565" i="21"/>
  <c r="I565" i="21"/>
  <c r="H565" i="21"/>
  <c r="N565" i="21" s="1"/>
  <c r="G565" i="21"/>
  <c r="M565" i="21" s="1"/>
  <c r="L564" i="21"/>
  <c r="K564" i="21"/>
  <c r="I564" i="21"/>
  <c r="L563" i="21"/>
  <c r="K563" i="21"/>
  <c r="G563" i="21"/>
  <c r="M563" i="21" s="1"/>
  <c r="L562" i="21"/>
  <c r="K562" i="21"/>
  <c r="J562" i="21"/>
  <c r="I562" i="21"/>
  <c r="H562" i="21"/>
  <c r="N562" i="21" s="1"/>
  <c r="G562" i="21"/>
  <c r="M562" i="21" s="1"/>
  <c r="L561" i="21"/>
  <c r="K561" i="21"/>
  <c r="I561" i="21"/>
  <c r="G561" i="21"/>
  <c r="M561" i="21" s="1"/>
  <c r="L560" i="21"/>
  <c r="K560" i="21"/>
  <c r="J560" i="21"/>
  <c r="I560" i="21"/>
  <c r="H560" i="21"/>
  <c r="N560" i="21" s="1"/>
  <c r="G560" i="21"/>
  <c r="M560" i="21" s="1"/>
  <c r="L559" i="21"/>
  <c r="K559" i="21"/>
  <c r="J559" i="21"/>
  <c r="I559" i="21"/>
  <c r="H559" i="21"/>
  <c r="N559" i="21" s="1"/>
  <c r="G559" i="21"/>
  <c r="M559" i="21" s="1"/>
  <c r="L558" i="21"/>
  <c r="K558" i="21"/>
  <c r="J558" i="21"/>
  <c r="I558" i="21"/>
  <c r="H558" i="21"/>
  <c r="N558" i="21" s="1"/>
  <c r="G558" i="21"/>
  <c r="M558" i="21" s="1"/>
  <c r="L557" i="21"/>
  <c r="K557" i="21"/>
  <c r="J557" i="21"/>
  <c r="I557" i="21"/>
  <c r="H557" i="21"/>
  <c r="N557" i="21" s="1"/>
  <c r="G557" i="21"/>
  <c r="M557" i="21" s="1"/>
  <c r="L556" i="21"/>
  <c r="K556" i="21"/>
  <c r="J556" i="21"/>
  <c r="I556" i="21"/>
  <c r="H556" i="21"/>
  <c r="N556" i="21" s="1"/>
  <c r="G556" i="21"/>
  <c r="M556" i="21" s="1"/>
  <c r="L555" i="21"/>
  <c r="K555" i="21"/>
  <c r="J555" i="21"/>
  <c r="I555" i="21"/>
  <c r="H555" i="21"/>
  <c r="N555" i="21" s="1"/>
  <c r="G555" i="21"/>
  <c r="M555" i="21" s="1"/>
  <c r="N554" i="21"/>
  <c r="L554" i="21"/>
  <c r="K554" i="21"/>
  <c r="J554" i="21"/>
  <c r="I554" i="21"/>
  <c r="H554" i="21"/>
  <c r="G554" i="21"/>
  <c r="M554" i="21" s="1"/>
  <c r="L553" i="21"/>
  <c r="K553" i="21"/>
  <c r="J553" i="21"/>
  <c r="I553" i="21"/>
  <c r="H553" i="21"/>
  <c r="N553" i="21" s="1"/>
  <c r="G553" i="21"/>
  <c r="M553" i="21" s="1"/>
  <c r="L552" i="21"/>
  <c r="K552" i="21"/>
  <c r="J552" i="21"/>
  <c r="I552" i="21"/>
  <c r="H552" i="21"/>
  <c r="N552" i="21" s="1"/>
  <c r="G552" i="21"/>
  <c r="M552" i="21" s="1"/>
  <c r="L551" i="21"/>
  <c r="K551" i="21"/>
  <c r="I551" i="21"/>
  <c r="H551" i="21"/>
  <c r="N551" i="21" s="1"/>
  <c r="G551" i="21"/>
  <c r="M551" i="21" s="1"/>
  <c r="L550" i="21"/>
  <c r="K550" i="21"/>
  <c r="J550" i="21"/>
  <c r="G550" i="21"/>
  <c r="L549" i="21"/>
  <c r="K549" i="21"/>
  <c r="J549" i="21"/>
  <c r="I549" i="21"/>
  <c r="H549" i="21"/>
  <c r="N549" i="21" s="1"/>
  <c r="G549" i="21"/>
  <c r="M549" i="21" s="1"/>
  <c r="L548" i="21"/>
  <c r="K548" i="21"/>
  <c r="J548" i="21"/>
  <c r="I548" i="21"/>
  <c r="H548" i="21"/>
  <c r="N548" i="21" s="1"/>
  <c r="G548" i="21"/>
  <c r="M548" i="21" s="1"/>
  <c r="L547" i="21"/>
  <c r="K547" i="21"/>
  <c r="J547" i="21"/>
  <c r="I547" i="21"/>
  <c r="H547" i="21"/>
  <c r="N547" i="21" s="1"/>
  <c r="G547" i="21"/>
  <c r="M547" i="21" s="1"/>
  <c r="N546" i="21"/>
  <c r="L546" i="21"/>
  <c r="K546" i="21"/>
  <c r="J546" i="21"/>
  <c r="I546" i="21"/>
  <c r="H546" i="21"/>
  <c r="G546" i="21"/>
  <c r="M546" i="21" s="1"/>
  <c r="L545" i="21"/>
  <c r="K545" i="21"/>
  <c r="H545" i="21"/>
  <c r="N545" i="21" s="1"/>
  <c r="G545" i="21"/>
  <c r="M545" i="21" s="1"/>
  <c r="L544" i="21"/>
  <c r="K544" i="21"/>
  <c r="J544" i="21"/>
  <c r="L543" i="21"/>
  <c r="K543" i="21"/>
  <c r="J543" i="21"/>
  <c r="I543" i="21"/>
  <c r="H543" i="21"/>
  <c r="N543" i="21" s="1"/>
  <c r="G543" i="21"/>
  <c r="M543" i="21" s="1"/>
  <c r="L542" i="21"/>
  <c r="K542" i="21"/>
  <c r="J542" i="21"/>
  <c r="I542" i="21"/>
  <c r="H542" i="21"/>
  <c r="N542" i="21" s="1"/>
  <c r="G542" i="21"/>
  <c r="M542" i="21" s="1"/>
  <c r="N541" i="21"/>
  <c r="L541" i="21"/>
  <c r="K541" i="21"/>
  <c r="J541" i="21"/>
  <c r="I541" i="21"/>
  <c r="H541" i="21"/>
  <c r="L540" i="21"/>
  <c r="K540" i="21"/>
  <c r="J540" i="21"/>
  <c r="H540" i="21"/>
  <c r="N540" i="21" s="1"/>
  <c r="G540" i="21"/>
  <c r="M540" i="21" s="1"/>
  <c r="L539" i="21"/>
  <c r="K539" i="21"/>
  <c r="J539" i="21"/>
  <c r="H539" i="21"/>
  <c r="N539" i="21" s="1"/>
  <c r="L538" i="21"/>
  <c r="K538" i="21"/>
  <c r="J538" i="21"/>
  <c r="I538" i="21"/>
  <c r="H538" i="21"/>
  <c r="N538" i="21" s="1"/>
  <c r="G538" i="21"/>
  <c r="M538" i="21" s="1"/>
  <c r="L537" i="21"/>
  <c r="K537" i="21"/>
  <c r="J537" i="21"/>
  <c r="I537" i="21"/>
  <c r="H537" i="21"/>
  <c r="N537" i="21" s="1"/>
  <c r="G537" i="21"/>
  <c r="M537" i="21" s="1"/>
  <c r="L536" i="21"/>
  <c r="K536" i="21"/>
  <c r="J536" i="21"/>
  <c r="I536" i="21"/>
  <c r="G536" i="21"/>
  <c r="M536" i="21" s="1"/>
  <c r="L535" i="21"/>
  <c r="K535" i="21"/>
  <c r="J535" i="21"/>
  <c r="H535" i="21"/>
  <c r="N535" i="21" s="1"/>
  <c r="G535" i="21"/>
  <c r="L534" i="21"/>
  <c r="K534" i="21"/>
  <c r="J534" i="21"/>
  <c r="I534" i="21"/>
  <c r="H534" i="21"/>
  <c r="N534" i="21" s="1"/>
  <c r="G534" i="21"/>
  <c r="M534" i="21" s="1"/>
  <c r="L533" i="21"/>
  <c r="K533" i="21"/>
  <c r="I533" i="21"/>
  <c r="H533" i="21"/>
  <c r="N533" i="21" s="1"/>
  <c r="G533" i="21"/>
  <c r="M533" i="21" s="1"/>
  <c r="N532" i="21"/>
  <c r="L532" i="21"/>
  <c r="K532" i="21"/>
  <c r="J532" i="21"/>
  <c r="I532" i="21"/>
  <c r="H532" i="21"/>
  <c r="G532" i="21"/>
  <c r="M532" i="21" s="1"/>
  <c r="L531" i="21"/>
  <c r="K531" i="21"/>
  <c r="J531" i="21"/>
  <c r="I531" i="21"/>
  <c r="H531" i="21"/>
  <c r="N531" i="21" s="1"/>
  <c r="G531" i="21"/>
  <c r="M531" i="21" s="1"/>
  <c r="L530" i="21"/>
  <c r="K530" i="21"/>
  <c r="J530" i="21"/>
  <c r="I530" i="21"/>
  <c r="H530" i="21"/>
  <c r="N530" i="21" s="1"/>
  <c r="G530" i="21"/>
  <c r="M530" i="21" s="1"/>
  <c r="L529" i="21"/>
  <c r="K529" i="21"/>
  <c r="J529" i="21"/>
  <c r="I529" i="21"/>
  <c r="H529" i="21"/>
  <c r="N529" i="21" s="1"/>
  <c r="G529" i="21"/>
  <c r="M529" i="21" s="1"/>
  <c r="L528" i="21"/>
  <c r="K528" i="21"/>
  <c r="J528" i="21"/>
  <c r="I528" i="21"/>
  <c r="H528" i="21"/>
  <c r="N528" i="21" s="1"/>
  <c r="G528" i="21"/>
  <c r="M528" i="21" s="1"/>
  <c r="N527" i="21"/>
  <c r="L527" i="21"/>
  <c r="K527" i="21"/>
  <c r="J527" i="21"/>
  <c r="I527" i="21"/>
  <c r="H527" i="21"/>
  <c r="G527" i="21"/>
  <c r="M527" i="21" s="1"/>
  <c r="L526" i="21"/>
  <c r="K526" i="21"/>
  <c r="J526" i="21"/>
  <c r="I526" i="21"/>
  <c r="H526" i="21"/>
  <c r="N526" i="21" s="1"/>
  <c r="G526" i="21"/>
  <c r="M526" i="21" s="1"/>
  <c r="L525" i="21"/>
  <c r="K525" i="21"/>
  <c r="J525" i="21"/>
  <c r="I525" i="21"/>
  <c r="H525" i="21"/>
  <c r="N525" i="21" s="1"/>
  <c r="G525" i="21"/>
  <c r="M525" i="21" s="1"/>
  <c r="L524" i="21"/>
  <c r="K524" i="21"/>
  <c r="J524" i="21"/>
  <c r="I524" i="21"/>
  <c r="H524" i="21"/>
  <c r="N524" i="21" s="1"/>
  <c r="G524" i="21"/>
  <c r="M524" i="21" s="1"/>
  <c r="L523" i="21"/>
  <c r="K523" i="21"/>
  <c r="J523" i="21"/>
  <c r="H523" i="21"/>
  <c r="N523" i="21" s="1"/>
  <c r="G523" i="21"/>
  <c r="M523" i="21" s="1"/>
  <c r="L522" i="21"/>
  <c r="K522" i="21"/>
  <c r="I522" i="21"/>
  <c r="H522" i="21"/>
  <c r="N522" i="21" s="1"/>
  <c r="G522" i="21"/>
  <c r="M522" i="21" s="1"/>
  <c r="N521" i="21"/>
  <c r="L521" i="21"/>
  <c r="K521" i="21"/>
  <c r="J521" i="21"/>
  <c r="I521" i="21"/>
  <c r="H521" i="21"/>
  <c r="G521" i="21"/>
  <c r="M521" i="21" s="1"/>
  <c r="L520" i="21"/>
  <c r="K520" i="21"/>
  <c r="J520" i="21"/>
  <c r="I520" i="21"/>
  <c r="H520" i="21"/>
  <c r="N520" i="21" s="1"/>
  <c r="G520" i="21"/>
  <c r="M520" i="21" s="1"/>
  <c r="L519" i="21"/>
  <c r="K519" i="21"/>
  <c r="J519" i="21"/>
  <c r="I519" i="21"/>
  <c r="H519" i="21"/>
  <c r="N519" i="21" s="1"/>
  <c r="G519" i="21"/>
  <c r="M519" i="21" s="1"/>
  <c r="L518" i="21"/>
  <c r="K518" i="21"/>
  <c r="I518" i="21"/>
  <c r="G518" i="21"/>
  <c r="M518" i="21" s="1"/>
  <c r="L517" i="21"/>
  <c r="K517" i="21"/>
  <c r="J517" i="21"/>
  <c r="I517" i="21"/>
  <c r="N516" i="21"/>
  <c r="L516" i="21"/>
  <c r="K516" i="21"/>
  <c r="J516" i="21"/>
  <c r="I516" i="21"/>
  <c r="H516" i="21"/>
  <c r="G516" i="21"/>
  <c r="M516" i="21" s="1"/>
  <c r="L515" i="21"/>
  <c r="K515" i="21"/>
  <c r="J515" i="21"/>
  <c r="I515" i="21"/>
  <c r="H515" i="21"/>
  <c r="N515" i="21" s="1"/>
  <c r="G515" i="21"/>
  <c r="M515" i="21" s="1"/>
  <c r="L514" i="21"/>
  <c r="K514" i="21"/>
  <c r="I514" i="21"/>
  <c r="G514" i="21"/>
  <c r="M514" i="21" s="1"/>
  <c r="L513" i="21"/>
  <c r="K513" i="21"/>
  <c r="J513" i="21"/>
  <c r="I513" i="21"/>
  <c r="G513" i="21"/>
  <c r="M513" i="21" s="1"/>
  <c r="L512" i="21"/>
  <c r="K512" i="21"/>
  <c r="I512" i="21"/>
  <c r="G512" i="21"/>
  <c r="M512" i="21" s="1"/>
  <c r="L511" i="21"/>
  <c r="K511" i="21"/>
  <c r="J511" i="21"/>
  <c r="I511" i="21"/>
  <c r="H511" i="21"/>
  <c r="N511" i="21" s="1"/>
  <c r="G511" i="21"/>
  <c r="M511" i="21" s="1"/>
  <c r="L510" i="21"/>
  <c r="K510" i="21"/>
  <c r="J510" i="21"/>
  <c r="I510" i="21"/>
  <c r="H510" i="21"/>
  <c r="N510" i="21" s="1"/>
  <c r="G510" i="21"/>
  <c r="M510" i="21" s="1"/>
  <c r="L509" i="21"/>
  <c r="K509" i="21"/>
  <c r="J509" i="21"/>
  <c r="I509" i="21"/>
  <c r="H509" i="21"/>
  <c r="N509" i="21" s="1"/>
  <c r="G509" i="21"/>
  <c r="M509" i="21" s="1"/>
  <c r="L508" i="21"/>
  <c r="K508" i="21"/>
  <c r="H508" i="21"/>
  <c r="N508" i="21" s="1"/>
  <c r="G508" i="21"/>
  <c r="M508" i="21" s="1"/>
  <c r="L507" i="21"/>
  <c r="K507" i="21"/>
  <c r="G507" i="21"/>
  <c r="N506" i="21"/>
  <c r="L506" i="21"/>
  <c r="K506" i="21"/>
  <c r="J506" i="21"/>
  <c r="I506" i="21"/>
  <c r="H506" i="21"/>
  <c r="G506" i="21"/>
  <c r="M506" i="21" s="1"/>
  <c r="L505" i="21"/>
  <c r="K505" i="21"/>
  <c r="J505" i="21"/>
  <c r="I505" i="21"/>
  <c r="H505" i="21"/>
  <c r="N505" i="21" s="1"/>
  <c r="G505" i="21"/>
  <c r="M505" i="21" s="1"/>
  <c r="L504" i="21"/>
  <c r="K504" i="21"/>
  <c r="J504" i="21"/>
  <c r="I504" i="21"/>
  <c r="H504" i="21"/>
  <c r="N504" i="21" s="1"/>
  <c r="G504" i="21"/>
  <c r="M504" i="21" s="1"/>
  <c r="L503" i="21"/>
  <c r="K503" i="21"/>
  <c r="J503" i="21"/>
  <c r="I503" i="21"/>
  <c r="H503" i="21"/>
  <c r="N503" i="21" s="1"/>
  <c r="G503" i="21"/>
  <c r="M503" i="21" s="1"/>
  <c r="L502" i="21"/>
  <c r="K502" i="21"/>
  <c r="J502" i="21"/>
  <c r="I502" i="21"/>
  <c r="H502" i="21"/>
  <c r="N502" i="21" s="1"/>
  <c r="G502" i="21"/>
  <c r="M502" i="21" s="1"/>
  <c r="L501" i="21"/>
  <c r="K501" i="21"/>
  <c r="J501" i="21"/>
  <c r="I501" i="21"/>
  <c r="H501" i="21"/>
  <c r="N501" i="21" s="1"/>
  <c r="G501" i="21"/>
  <c r="M501" i="21" s="1"/>
  <c r="L500" i="21"/>
  <c r="K500" i="21"/>
  <c r="J500" i="21"/>
  <c r="I500" i="21"/>
  <c r="H500" i="21"/>
  <c r="N500" i="21" s="1"/>
  <c r="G500" i="21"/>
  <c r="M500" i="21" s="1"/>
  <c r="L499" i="21"/>
  <c r="K499" i="21"/>
  <c r="J499" i="21"/>
  <c r="G499" i="21"/>
  <c r="L498" i="21"/>
  <c r="K498" i="21"/>
  <c r="I498" i="21"/>
  <c r="H498" i="21"/>
  <c r="N498" i="21" s="1"/>
  <c r="G498" i="21"/>
  <c r="M498" i="21" s="1"/>
  <c r="L497" i="21"/>
  <c r="K497" i="21"/>
  <c r="I497" i="21"/>
  <c r="G497" i="21"/>
  <c r="M497" i="21" s="1"/>
  <c r="L496" i="21"/>
  <c r="K496" i="21"/>
  <c r="J496" i="21"/>
  <c r="I496" i="21"/>
  <c r="H496" i="21"/>
  <c r="N496" i="21" s="1"/>
  <c r="N495" i="21"/>
  <c r="L495" i="21"/>
  <c r="K495" i="21"/>
  <c r="J495" i="21"/>
  <c r="I495" i="21"/>
  <c r="H495" i="21"/>
  <c r="G495" i="21"/>
  <c r="M495" i="21" s="1"/>
  <c r="L494" i="21"/>
  <c r="K494" i="21"/>
  <c r="I494" i="21"/>
  <c r="H494" i="21"/>
  <c r="N494" i="21" s="1"/>
  <c r="G494" i="21"/>
  <c r="M494" i="21" s="1"/>
  <c r="L493" i="21"/>
  <c r="K493" i="21"/>
  <c r="I493" i="21"/>
  <c r="G493" i="21"/>
  <c r="M493" i="21" s="1"/>
  <c r="N492" i="21"/>
  <c r="L492" i="21"/>
  <c r="K492" i="21"/>
  <c r="J492" i="21"/>
  <c r="I492" i="21"/>
  <c r="H492" i="21"/>
  <c r="G492" i="21"/>
  <c r="M492" i="21" s="1"/>
  <c r="L491" i="21"/>
  <c r="K491" i="21"/>
  <c r="J491" i="21"/>
  <c r="I491" i="21"/>
  <c r="G491" i="21"/>
  <c r="M491" i="21" s="1"/>
  <c r="L490" i="21"/>
  <c r="K490" i="21"/>
  <c r="J490" i="21"/>
  <c r="I490" i="21"/>
  <c r="H490" i="21"/>
  <c r="N490" i="21" s="1"/>
  <c r="G490" i="21"/>
  <c r="M490" i="21" s="1"/>
  <c r="L489" i="21"/>
  <c r="K489" i="21"/>
  <c r="J489" i="21"/>
  <c r="I489" i="21"/>
  <c r="G489" i="21"/>
  <c r="M489" i="21" s="1"/>
  <c r="L488" i="21"/>
  <c r="K488" i="21"/>
  <c r="J488" i="21"/>
  <c r="I488" i="21"/>
  <c r="H488" i="21"/>
  <c r="N488" i="21" s="1"/>
  <c r="G488" i="21"/>
  <c r="M488" i="21" s="1"/>
  <c r="L487" i="21"/>
  <c r="K487" i="21"/>
  <c r="I487" i="21"/>
  <c r="G487" i="21"/>
  <c r="M487" i="21" s="1"/>
  <c r="L486" i="21"/>
  <c r="K486" i="21"/>
  <c r="J486" i="21"/>
  <c r="I486" i="21"/>
  <c r="H486" i="21"/>
  <c r="N486" i="21" s="1"/>
  <c r="G486" i="21"/>
  <c r="M486" i="21" s="1"/>
  <c r="L485" i="21"/>
  <c r="K485" i="21"/>
  <c r="I485" i="21"/>
  <c r="G485" i="21"/>
  <c r="M485" i="21" s="1"/>
  <c r="L484" i="21"/>
  <c r="K484" i="21"/>
  <c r="J484" i="21"/>
  <c r="I484" i="21"/>
  <c r="G484" i="21"/>
  <c r="M484" i="21" s="1"/>
  <c r="L483" i="21"/>
  <c r="K483" i="21"/>
  <c r="I483" i="21"/>
  <c r="H483" i="21"/>
  <c r="N483" i="21" s="1"/>
  <c r="G483" i="21"/>
  <c r="M483" i="21" s="1"/>
  <c r="L482" i="21"/>
  <c r="K482" i="21"/>
  <c r="J482" i="21"/>
  <c r="I482" i="21"/>
  <c r="H482" i="21"/>
  <c r="N482" i="21" s="1"/>
  <c r="G482" i="21"/>
  <c r="M482" i="21" s="1"/>
  <c r="L481" i="21"/>
  <c r="K481" i="21"/>
  <c r="J481" i="21"/>
  <c r="H481" i="21"/>
  <c r="N481" i="21" s="1"/>
  <c r="G481" i="21"/>
  <c r="L480" i="21"/>
  <c r="K480" i="21"/>
  <c r="I480" i="21"/>
  <c r="L479" i="21"/>
  <c r="K479" i="21"/>
  <c r="G479" i="21"/>
  <c r="M479" i="21" s="1"/>
  <c r="L478" i="21"/>
  <c r="K478" i="21"/>
  <c r="J478" i="21"/>
  <c r="L477" i="21"/>
  <c r="K477" i="21"/>
  <c r="J477" i="21"/>
  <c r="I477" i="21"/>
  <c r="H477" i="21"/>
  <c r="N477" i="21" s="1"/>
  <c r="G477" i="21"/>
  <c r="M477" i="21" s="1"/>
  <c r="L476" i="21"/>
  <c r="K476" i="21"/>
  <c r="J476" i="21"/>
  <c r="N475" i="21"/>
  <c r="L475" i="21"/>
  <c r="K475" i="21"/>
  <c r="J475" i="21"/>
  <c r="I475" i="21"/>
  <c r="H475" i="21"/>
  <c r="G475" i="21"/>
  <c r="M475" i="21" s="1"/>
  <c r="L474" i="21"/>
  <c r="K474" i="21"/>
  <c r="J474" i="21"/>
  <c r="I474" i="21"/>
  <c r="H474" i="21"/>
  <c r="N474" i="21" s="1"/>
  <c r="G474" i="21"/>
  <c r="M474" i="21" s="1"/>
  <c r="L473" i="21"/>
  <c r="K473" i="21"/>
  <c r="J473" i="21"/>
  <c r="N472" i="21"/>
  <c r="L472" i="21"/>
  <c r="K472" i="21"/>
  <c r="J472" i="21"/>
  <c r="I472" i="21"/>
  <c r="H472" i="21"/>
  <c r="G472" i="21"/>
  <c r="M472" i="21" s="1"/>
  <c r="L471" i="21"/>
  <c r="K471" i="21"/>
  <c r="G471" i="21"/>
  <c r="M471" i="21" s="1"/>
  <c r="L470" i="21"/>
  <c r="K470" i="21"/>
  <c r="J470" i="21"/>
  <c r="L469" i="21"/>
  <c r="K469" i="21"/>
  <c r="I469" i="21"/>
  <c r="H469" i="21"/>
  <c r="N469" i="21" s="1"/>
  <c r="G469" i="21"/>
  <c r="M469" i="21" s="1"/>
  <c r="L468" i="21"/>
  <c r="K468" i="21"/>
  <c r="J468" i="21"/>
  <c r="I468" i="21"/>
  <c r="H468" i="21"/>
  <c r="N468" i="21" s="1"/>
  <c r="G468" i="21"/>
  <c r="M468" i="21" s="1"/>
  <c r="N467" i="21"/>
  <c r="L467" i="21"/>
  <c r="K467" i="21"/>
  <c r="J467" i="21"/>
  <c r="I467" i="21"/>
  <c r="H467" i="21"/>
  <c r="G467" i="21"/>
  <c r="M467" i="21" s="1"/>
  <c r="L466" i="21"/>
  <c r="K466" i="21"/>
  <c r="I466" i="21"/>
  <c r="L465" i="21"/>
  <c r="K465" i="21"/>
  <c r="J465" i="21"/>
  <c r="I465" i="21"/>
  <c r="H465" i="21"/>
  <c r="N465" i="21" s="1"/>
  <c r="G465" i="21"/>
  <c r="M465" i="21" s="1"/>
  <c r="L464" i="21"/>
  <c r="K464" i="21"/>
  <c r="J464" i="21"/>
  <c r="I464" i="21"/>
  <c r="H464" i="21"/>
  <c r="N464" i="21" s="1"/>
  <c r="G464" i="21"/>
  <c r="M464" i="21" s="1"/>
  <c r="L463" i="21"/>
  <c r="K463" i="21"/>
  <c r="J463" i="21"/>
  <c r="I463" i="21"/>
  <c r="H463" i="21"/>
  <c r="N463" i="21" s="1"/>
  <c r="G463" i="21"/>
  <c r="M463" i="21" s="1"/>
  <c r="L462" i="21"/>
  <c r="K462" i="21"/>
  <c r="J462" i="21"/>
  <c r="I462" i="21"/>
  <c r="H462" i="21"/>
  <c r="N462" i="21" s="1"/>
  <c r="G462" i="21"/>
  <c r="M462" i="21" s="1"/>
  <c r="L461" i="21"/>
  <c r="K461" i="21"/>
  <c r="J461" i="21"/>
  <c r="I461" i="21"/>
  <c r="H461" i="21"/>
  <c r="N461" i="21" s="1"/>
  <c r="G461" i="21"/>
  <c r="M461" i="21" s="1"/>
  <c r="L460" i="21"/>
  <c r="K460" i="21"/>
  <c r="J460" i="21"/>
  <c r="L459" i="21"/>
  <c r="K459" i="21"/>
  <c r="I459" i="21"/>
  <c r="H459" i="21"/>
  <c r="N459" i="21" s="1"/>
  <c r="G459" i="21"/>
  <c r="M459" i="21" s="1"/>
  <c r="L458" i="21"/>
  <c r="K458" i="21"/>
  <c r="J458" i="21"/>
  <c r="I458" i="21"/>
  <c r="H458" i="21"/>
  <c r="N458" i="21" s="1"/>
  <c r="G458" i="21"/>
  <c r="M458" i="21" s="1"/>
  <c r="L457" i="21"/>
  <c r="K457" i="21"/>
  <c r="J457" i="21"/>
  <c r="H457" i="21"/>
  <c r="N457" i="21" s="1"/>
  <c r="G457" i="21"/>
  <c r="L456" i="21"/>
  <c r="K456" i="21"/>
  <c r="J456" i="21"/>
  <c r="I456" i="21"/>
  <c r="H456" i="21"/>
  <c r="N456" i="21" s="1"/>
  <c r="L455" i="21"/>
  <c r="K455" i="21"/>
  <c r="H455" i="21"/>
  <c r="N455" i="21" s="1"/>
  <c r="G455" i="21"/>
  <c r="M455" i="21" s="1"/>
  <c r="N454" i="21"/>
  <c r="L454" i="21"/>
  <c r="K454" i="21"/>
  <c r="J454" i="21"/>
  <c r="I454" i="21"/>
  <c r="H454" i="21"/>
  <c r="G454" i="21"/>
  <c r="M454" i="21" s="1"/>
  <c r="N453" i="21"/>
  <c r="L453" i="21"/>
  <c r="K453" i="21"/>
  <c r="J453" i="21"/>
  <c r="I453" i="21"/>
  <c r="H453" i="21"/>
  <c r="G453" i="21"/>
  <c r="M453" i="21" s="1"/>
  <c r="L452" i="21"/>
  <c r="K452" i="21"/>
  <c r="J452" i="21"/>
  <c r="I452" i="21"/>
  <c r="H452" i="21"/>
  <c r="N452" i="21" s="1"/>
  <c r="G452" i="21"/>
  <c r="M452" i="21" s="1"/>
  <c r="L451" i="21"/>
  <c r="K451" i="21"/>
  <c r="J451" i="21"/>
  <c r="I451" i="21"/>
  <c r="G451" i="21"/>
  <c r="M451" i="21" s="1"/>
  <c r="L450" i="21"/>
  <c r="K450" i="21"/>
  <c r="J450" i="21"/>
  <c r="H450" i="21"/>
  <c r="N450" i="21" s="1"/>
  <c r="L449" i="21"/>
  <c r="K449" i="21"/>
  <c r="J449" i="21"/>
  <c r="H449" i="21"/>
  <c r="N449" i="21" s="1"/>
  <c r="G449" i="21"/>
  <c r="M449" i="21" s="1"/>
  <c r="L448" i="21"/>
  <c r="K448" i="21"/>
  <c r="J448" i="21"/>
  <c r="L447" i="21"/>
  <c r="K447" i="21"/>
  <c r="I447" i="21"/>
  <c r="H447" i="21"/>
  <c r="N447" i="21" s="1"/>
  <c r="G447" i="21"/>
  <c r="M447" i="21" s="1"/>
  <c r="L446" i="21"/>
  <c r="K446" i="21"/>
  <c r="J446" i="21"/>
  <c r="L445" i="21"/>
  <c r="K445" i="21"/>
  <c r="I445" i="21"/>
  <c r="H445" i="21"/>
  <c r="N445" i="21" s="1"/>
  <c r="G445" i="21"/>
  <c r="M445" i="21" s="1"/>
  <c r="L444" i="21"/>
  <c r="K444" i="21"/>
  <c r="J444" i="21"/>
  <c r="I444" i="21"/>
  <c r="H444" i="21"/>
  <c r="N444" i="21" s="1"/>
  <c r="G444" i="21"/>
  <c r="M444" i="21" s="1"/>
  <c r="L443" i="21"/>
  <c r="K443" i="21"/>
  <c r="J443" i="21"/>
  <c r="I443" i="21"/>
  <c r="H443" i="21"/>
  <c r="N443" i="21" s="1"/>
  <c r="G443" i="21"/>
  <c r="M443" i="21" s="1"/>
  <c r="L442" i="21"/>
  <c r="K442" i="21"/>
  <c r="J442" i="21"/>
  <c r="L441" i="21"/>
  <c r="K441" i="21"/>
  <c r="J441" i="21"/>
  <c r="I441" i="21"/>
  <c r="H441" i="21"/>
  <c r="N441" i="21" s="1"/>
  <c r="G441" i="21"/>
  <c r="M441" i="21" s="1"/>
  <c r="L440" i="21"/>
  <c r="K440" i="21"/>
  <c r="J440" i="21"/>
  <c r="I440" i="21"/>
  <c r="H440" i="21"/>
  <c r="N440" i="21" s="1"/>
  <c r="G440" i="21"/>
  <c r="M440" i="21" s="1"/>
  <c r="L439" i="21"/>
  <c r="K439" i="21"/>
  <c r="J439" i="21"/>
  <c r="I439" i="21"/>
  <c r="H439" i="21"/>
  <c r="N439" i="21" s="1"/>
  <c r="G439" i="21"/>
  <c r="M439" i="21" s="1"/>
  <c r="L438" i="21"/>
  <c r="K438" i="21"/>
  <c r="J438" i="21"/>
  <c r="H438" i="21"/>
  <c r="N438" i="21" s="1"/>
  <c r="G438" i="21"/>
  <c r="M438" i="21" s="1"/>
  <c r="L437" i="21"/>
  <c r="K437" i="21"/>
  <c r="J437" i="21"/>
  <c r="L436" i="21"/>
  <c r="K436" i="21"/>
  <c r="H436" i="21"/>
  <c r="N436" i="21" s="1"/>
  <c r="G436" i="21"/>
  <c r="M436" i="21" s="1"/>
  <c r="L435" i="21"/>
  <c r="K435" i="21"/>
  <c r="J435" i="21"/>
  <c r="G435" i="21"/>
  <c r="L434" i="21"/>
  <c r="K434" i="21"/>
  <c r="H434" i="21"/>
  <c r="N434" i="21" s="1"/>
  <c r="G434" i="21"/>
  <c r="M434" i="21" s="1"/>
  <c r="L433" i="21"/>
  <c r="K433" i="21"/>
  <c r="J433" i="21"/>
  <c r="I433" i="21"/>
  <c r="G433" i="21"/>
  <c r="M433" i="21" s="1"/>
  <c r="L432" i="21"/>
  <c r="K432" i="21"/>
  <c r="J432" i="21"/>
  <c r="G432" i="21"/>
  <c r="L431" i="21"/>
  <c r="K431" i="21"/>
  <c r="J431" i="21"/>
  <c r="I431" i="21"/>
  <c r="H431" i="21"/>
  <c r="N431" i="21" s="1"/>
  <c r="G431" i="21"/>
  <c r="M431" i="21" s="1"/>
  <c r="L430" i="21"/>
  <c r="K430" i="21"/>
  <c r="J430" i="21"/>
  <c r="G430" i="21"/>
  <c r="L429" i="21"/>
  <c r="K429" i="21"/>
  <c r="I429" i="21"/>
  <c r="L428" i="21"/>
  <c r="K428" i="21"/>
  <c r="G428" i="21"/>
  <c r="M428" i="21" s="1"/>
  <c r="L427" i="21"/>
  <c r="K427" i="21"/>
  <c r="J427" i="21"/>
  <c r="H427" i="21"/>
  <c r="N427" i="21" s="1"/>
  <c r="L426" i="21"/>
  <c r="K426" i="21"/>
  <c r="G426" i="21"/>
  <c r="M426" i="21" s="1"/>
  <c r="L425" i="21"/>
  <c r="K425" i="21"/>
  <c r="J425" i="21"/>
  <c r="I425" i="21"/>
  <c r="H425" i="21"/>
  <c r="N425" i="21" s="1"/>
  <c r="G425" i="21"/>
  <c r="M425" i="21" s="1"/>
  <c r="N424" i="21"/>
  <c r="L424" i="21"/>
  <c r="K424" i="21"/>
  <c r="H424" i="21"/>
  <c r="G424" i="21"/>
  <c r="M424" i="21" s="1"/>
  <c r="L423" i="21"/>
  <c r="K423" i="21"/>
  <c r="J423" i="21"/>
  <c r="G423" i="21"/>
  <c r="L422" i="21"/>
  <c r="K422" i="21"/>
  <c r="H422" i="21"/>
  <c r="N422" i="21" s="1"/>
  <c r="G422" i="21"/>
  <c r="M422" i="21" s="1"/>
  <c r="L421" i="21"/>
  <c r="K421" i="21"/>
  <c r="J421" i="21"/>
  <c r="I421" i="21"/>
  <c r="H421" i="21"/>
  <c r="N421" i="21" s="1"/>
  <c r="G421" i="21"/>
  <c r="M421" i="21" s="1"/>
  <c r="L420" i="21"/>
  <c r="K420" i="21"/>
  <c r="J420" i="21"/>
  <c r="H420" i="21"/>
  <c r="N420" i="21" s="1"/>
  <c r="G420" i="21"/>
  <c r="L419" i="21"/>
  <c r="K419" i="21"/>
  <c r="G419" i="21"/>
  <c r="M419" i="21" s="1"/>
  <c r="N418" i="21"/>
  <c r="L418" i="21"/>
  <c r="K418" i="21"/>
  <c r="J418" i="21"/>
  <c r="I418" i="21"/>
  <c r="H418" i="21"/>
  <c r="G418" i="21"/>
  <c r="M418" i="21" s="1"/>
  <c r="L417" i="21"/>
  <c r="K417" i="21"/>
  <c r="J417" i="21"/>
  <c r="I417" i="21"/>
  <c r="H417" i="21"/>
  <c r="N417" i="21" s="1"/>
  <c r="G417" i="21"/>
  <c r="M417" i="21" s="1"/>
  <c r="L416" i="21"/>
  <c r="K416" i="21"/>
  <c r="H416" i="21"/>
  <c r="N416" i="21" s="1"/>
  <c r="G416" i="21"/>
  <c r="M416" i="21" s="1"/>
  <c r="L415" i="21"/>
  <c r="K415" i="21"/>
  <c r="J415" i="21"/>
  <c r="I415" i="21"/>
  <c r="G415" i="21"/>
  <c r="M415" i="21" s="1"/>
  <c r="L414" i="21"/>
  <c r="K414" i="21"/>
  <c r="J414" i="21"/>
  <c r="I414" i="21"/>
  <c r="H414" i="21"/>
  <c r="N414" i="21" s="1"/>
  <c r="G414" i="21"/>
  <c r="M414" i="21" s="1"/>
  <c r="L413" i="21"/>
  <c r="K413" i="21"/>
  <c r="H413" i="21"/>
  <c r="N413" i="21" s="1"/>
  <c r="G413" i="21"/>
  <c r="M413" i="21" s="1"/>
  <c r="N412" i="21"/>
  <c r="L412" i="21"/>
  <c r="K412" i="21"/>
  <c r="J412" i="21"/>
  <c r="I412" i="21"/>
  <c r="H412" i="21"/>
  <c r="G412" i="21"/>
  <c r="M412" i="21" s="1"/>
  <c r="L411" i="21"/>
  <c r="K411" i="21"/>
  <c r="J411" i="21"/>
  <c r="I411" i="21"/>
  <c r="H411" i="21"/>
  <c r="N411" i="21" s="1"/>
  <c r="G411" i="21"/>
  <c r="M411" i="21" s="1"/>
  <c r="L410" i="21"/>
  <c r="K410" i="21"/>
  <c r="G410" i="21"/>
  <c r="M410" i="21" s="1"/>
  <c r="N409" i="21"/>
  <c r="L409" i="21"/>
  <c r="K409" i="21"/>
  <c r="J409" i="21"/>
  <c r="I409" i="21"/>
  <c r="H409" i="21"/>
  <c r="G409" i="21"/>
  <c r="M409" i="21" s="1"/>
  <c r="L408" i="21"/>
  <c r="K408" i="21"/>
  <c r="I408" i="21"/>
  <c r="H408" i="21"/>
  <c r="N408" i="21" s="1"/>
  <c r="L407" i="21"/>
  <c r="K407" i="21"/>
  <c r="H407" i="21"/>
  <c r="N407" i="21" s="1"/>
  <c r="G407" i="21"/>
  <c r="M407" i="21" s="1"/>
  <c r="L406" i="21"/>
  <c r="K406" i="21"/>
  <c r="J406" i="21"/>
  <c r="L405" i="21"/>
  <c r="K405" i="21"/>
  <c r="G405" i="21"/>
  <c r="M405" i="21" s="1"/>
  <c r="L404" i="21"/>
  <c r="K404" i="21"/>
  <c r="J404" i="21"/>
  <c r="I404" i="21"/>
  <c r="H404" i="21"/>
  <c r="N404" i="21" s="1"/>
  <c r="G404" i="21"/>
  <c r="M404" i="21" s="1"/>
  <c r="L403" i="21"/>
  <c r="K403" i="21"/>
  <c r="J403" i="21"/>
  <c r="H403" i="21"/>
  <c r="N403" i="21" s="1"/>
  <c r="G403" i="21"/>
  <c r="M403" i="21" s="1"/>
  <c r="L402" i="21"/>
  <c r="K402" i="21"/>
  <c r="J402" i="21"/>
  <c r="G402" i="21"/>
  <c r="L401" i="21"/>
  <c r="K401" i="21"/>
  <c r="H401" i="21"/>
  <c r="N401" i="21" s="1"/>
  <c r="G401" i="21"/>
  <c r="M401" i="21" s="1"/>
  <c r="L400" i="21"/>
  <c r="K400" i="21"/>
  <c r="J400" i="21"/>
  <c r="G400" i="21"/>
  <c r="L399" i="21"/>
  <c r="K399" i="21"/>
  <c r="J399" i="21"/>
  <c r="I399" i="21"/>
  <c r="H399" i="21"/>
  <c r="N399" i="21" s="1"/>
  <c r="G399" i="21"/>
  <c r="M399" i="21" s="1"/>
  <c r="L398" i="21"/>
  <c r="K398" i="21"/>
  <c r="J398" i="21"/>
  <c r="I398" i="21"/>
  <c r="H398" i="21"/>
  <c r="N398" i="21" s="1"/>
  <c r="G398" i="21"/>
  <c r="M398" i="21" s="1"/>
  <c r="L397" i="21"/>
  <c r="K397" i="21"/>
  <c r="J397" i="21"/>
  <c r="I397" i="21"/>
  <c r="H397" i="21"/>
  <c r="N397" i="21" s="1"/>
  <c r="G397" i="21"/>
  <c r="M397" i="21" s="1"/>
  <c r="L396" i="21"/>
  <c r="K396" i="21"/>
  <c r="J396" i="21"/>
  <c r="H396" i="21"/>
  <c r="N396" i="21" s="1"/>
  <c r="L395" i="21"/>
  <c r="K395" i="21"/>
  <c r="G395" i="21"/>
  <c r="M395" i="21" s="1"/>
  <c r="L394" i="21"/>
  <c r="K394" i="21"/>
  <c r="J394" i="21"/>
  <c r="G394" i="21"/>
  <c r="L393" i="21"/>
  <c r="K393" i="21"/>
  <c r="J393" i="21"/>
  <c r="G393" i="21"/>
  <c r="M393" i="21" s="1"/>
  <c r="L392" i="21"/>
  <c r="K392" i="21"/>
  <c r="J392" i="21"/>
  <c r="I392" i="21"/>
  <c r="G392" i="21"/>
  <c r="M392" i="21" s="1"/>
  <c r="L391" i="21"/>
  <c r="K391" i="21"/>
  <c r="H391" i="21"/>
  <c r="N391" i="21" s="1"/>
  <c r="G391" i="21"/>
  <c r="M391" i="21" s="1"/>
  <c r="L390" i="21"/>
  <c r="K390" i="21"/>
  <c r="J390" i="21"/>
  <c r="H390" i="21"/>
  <c r="N390" i="21" s="1"/>
  <c r="G390" i="21"/>
  <c r="L389" i="21"/>
  <c r="K389" i="21"/>
  <c r="J389" i="21"/>
  <c r="H389" i="21"/>
  <c r="N389" i="21" s="1"/>
  <c r="G389" i="21"/>
  <c r="M389" i="21" s="1"/>
  <c r="L388" i="21"/>
  <c r="K388" i="21"/>
  <c r="J388" i="21"/>
  <c r="H388" i="21"/>
  <c r="N388" i="21" s="1"/>
  <c r="G388" i="21"/>
  <c r="L387" i="21"/>
  <c r="K387" i="21"/>
  <c r="H387" i="21"/>
  <c r="N387" i="21" s="1"/>
  <c r="G387" i="21"/>
  <c r="M387" i="21" s="1"/>
  <c r="L386" i="21"/>
  <c r="K386" i="21"/>
  <c r="J386" i="21"/>
  <c r="G386" i="21"/>
  <c r="L385" i="21"/>
  <c r="K385" i="21"/>
  <c r="J385" i="21"/>
  <c r="I385" i="21"/>
  <c r="H385" i="21"/>
  <c r="N385" i="21" s="1"/>
  <c r="L384" i="21"/>
  <c r="K384" i="21"/>
  <c r="G384" i="21"/>
  <c r="M384" i="21" s="1"/>
  <c r="L383" i="21"/>
  <c r="K383" i="21"/>
  <c r="J383" i="21"/>
  <c r="L382" i="21"/>
  <c r="K382" i="21"/>
  <c r="G382" i="21"/>
  <c r="M382" i="21" s="1"/>
  <c r="L381" i="21"/>
  <c r="K381" i="21"/>
  <c r="J381" i="21"/>
  <c r="I381" i="21"/>
  <c r="H381" i="21"/>
  <c r="N381" i="21" s="1"/>
  <c r="G381" i="21"/>
  <c r="M381" i="21" s="1"/>
  <c r="L380" i="21"/>
  <c r="K380" i="21"/>
  <c r="H380" i="21"/>
  <c r="N380" i="21" s="1"/>
  <c r="G380" i="21"/>
  <c r="M380" i="21" s="1"/>
  <c r="L379" i="21"/>
  <c r="K379" i="21"/>
  <c r="J379" i="21"/>
  <c r="G379" i="21"/>
  <c r="L378" i="21"/>
  <c r="K378" i="21"/>
  <c r="H378" i="21"/>
  <c r="N378" i="21" s="1"/>
  <c r="G378" i="21"/>
  <c r="M378" i="21" s="1"/>
  <c r="L377" i="21"/>
  <c r="K377" i="21"/>
  <c r="J377" i="21"/>
  <c r="G377" i="21"/>
  <c r="L376" i="21"/>
  <c r="K376" i="21"/>
  <c r="I376" i="21"/>
  <c r="H376" i="21"/>
  <c r="N376" i="21" s="1"/>
  <c r="G376" i="21"/>
  <c r="M376" i="21" s="1"/>
  <c r="L375" i="21"/>
  <c r="K375" i="21"/>
  <c r="J375" i="21"/>
  <c r="I375" i="21"/>
  <c r="H375" i="21"/>
  <c r="N375" i="21" s="1"/>
  <c r="G375" i="21"/>
  <c r="M375" i="21" s="1"/>
  <c r="L374" i="21"/>
  <c r="K374" i="21"/>
  <c r="J374" i="21"/>
  <c r="I374" i="21"/>
  <c r="G374" i="21"/>
  <c r="L373" i="21"/>
  <c r="K373" i="21"/>
  <c r="J373" i="21"/>
  <c r="L372" i="21"/>
  <c r="K372" i="21"/>
  <c r="G372" i="21"/>
  <c r="M372" i="21" s="1"/>
  <c r="K371" i="21"/>
  <c r="J371" i="21"/>
  <c r="F371" i="21"/>
  <c r="J598" i="21" s="1"/>
  <c r="E371" i="21"/>
  <c r="I597" i="21" s="1"/>
  <c r="D371" i="21"/>
  <c r="H600" i="21" s="1"/>
  <c r="N600" i="21" s="1"/>
  <c r="C371" i="21"/>
  <c r="G567" i="21" s="1"/>
  <c r="M567" i="21" s="1"/>
  <c r="L363" i="21"/>
  <c r="K363" i="21"/>
  <c r="J363" i="21"/>
  <c r="I363" i="21"/>
  <c r="H363" i="21"/>
  <c r="N363" i="21" s="1"/>
  <c r="G363" i="21"/>
  <c r="M363" i="21" s="1"/>
  <c r="L362" i="21"/>
  <c r="K362" i="21"/>
  <c r="J362" i="21"/>
  <c r="I362" i="21"/>
  <c r="H362" i="21"/>
  <c r="N362" i="21" s="1"/>
  <c r="G362" i="21"/>
  <c r="M362" i="21" s="1"/>
  <c r="N361" i="21"/>
  <c r="L361" i="21"/>
  <c r="K361" i="21"/>
  <c r="J361" i="21"/>
  <c r="I361" i="21"/>
  <c r="H361" i="21"/>
  <c r="G361" i="21"/>
  <c r="M361" i="21" s="1"/>
  <c r="N360" i="21"/>
  <c r="L360" i="21"/>
  <c r="K360" i="21"/>
  <c r="J360" i="21"/>
  <c r="I360" i="21"/>
  <c r="H360" i="21"/>
  <c r="G360" i="21"/>
  <c r="M360" i="21" s="1"/>
  <c r="L359" i="21"/>
  <c r="K359" i="21"/>
  <c r="J359" i="21"/>
  <c r="I359" i="21"/>
  <c r="H359" i="21"/>
  <c r="N359" i="21" s="1"/>
  <c r="G359" i="21"/>
  <c r="M359" i="21" s="1"/>
  <c r="L358" i="21"/>
  <c r="K358" i="21"/>
  <c r="J358" i="21"/>
  <c r="I358" i="21"/>
  <c r="H358" i="21"/>
  <c r="N358" i="21" s="1"/>
  <c r="G358" i="21"/>
  <c r="M358" i="21" s="1"/>
  <c r="L357" i="21"/>
  <c r="K357" i="21"/>
  <c r="J357" i="21"/>
  <c r="I357" i="21"/>
  <c r="H357" i="21"/>
  <c r="N357" i="21" s="1"/>
  <c r="G357" i="21"/>
  <c r="M357" i="21" s="1"/>
  <c r="L356" i="21"/>
  <c r="K356" i="21"/>
  <c r="J356" i="21"/>
  <c r="I356" i="21"/>
  <c r="H356" i="21"/>
  <c r="N356" i="21" s="1"/>
  <c r="G356" i="21"/>
  <c r="M356" i="21" s="1"/>
  <c r="L355" i="21"/>
  <c r="K355" i="21"/>
  <c r="J355" i="21"/>
  <c r="I355" i="21"/>
  <c r="H355" i="21"/>
  <c r="N355" i="21" s="1"/>
  <c r="G355" i="21"/>
  <c r="M355" i="21" s="1"/>
  <c r="L354" i="21"/>
  <c r="K354" i="21"/>
  <c r="J354" i="21"/>
  <c r="I354" i="21"/>
  <c r="H354" i="21"/>
  <c r="N354" i="21" s="1"/>
  <c r="G354" i="21"/>
  <c r="M354" i="21" s="1"/>
  <c r="N353" i="21"/>
  <c r="L353" i="21"/>
  <c r="K353" i="21"/>
  <c r="J353" i="21"/>
  <c r="I353" i="21"/>
  <c r="H353" i="21"/>
  <c r="G353" i="21"/>
  <c r="M353" i="21" s="1"/>
  <c r="N352" i="21"/>
  <c r="L352" i="21"/>
  <c r="K352" i="21"/>
  <c r="J352" i="21"/>
  <c r="I352" i="21"/>
  <c r="H352" i="21"/>
  <c r="G352" i="21"/>
  <c r="M352" i="21" s="1"/>
  <c r="L351" i="21"/>
  <c r="K351" i="21"/>
  <c r="J351" i="21"/>
  <c r="I351" i="21"/>
  <c r="H351" i="21"/>
  <c r="N351" i="21" s="1"/>
  <c r="G351" i="21"/>
  <c r="M351" i="21" s="1"/>
  <c r="L350" i="21"/>
  <c r="K350" i="21"/>
  <c r="J350" i="21"/>
  <c r="I350" i="21"/>
  <c r="H350" i="21"/>
  <c r="N350" i="21" s="1"/>
  <c r="G350" i="21"/>
  <c r="M350" i="21" s="1"/>
  <c r="N349" i="21"/>
  <c r="L349" i="21"/>
  <c r="K349" i="21"/>
  <c r="J349" i="21"/>
  <c r="I349" i="21"/>
  <c r="H349" i="21"/>
  <c r="G349" i="21"/>
  <c r="M349" i="21" s="1"/>
  <c r="L348" i="21"/>
  <c r="K348" i="21"/>
  <c r="J348" i="21"/>
  <c r="I348" i="21"/>
  <c r="H348" i="21"/>
  <c r="N348" i="21" s="1"/>
  <c r="G348" i="21"/>
  <c r="M348" i="21" s="1"/>
  <c r="L347" i="21"/>
  <c r="K347" i="21"/>
  <c r="H347" i="21"/>
  <c r="G347" i="21"/>
  <c r="M347" i="21" s="1"/>
  <c r="N346" i="21"/>
  <c r="L346" i="21"/>
  <c r="K346" i="21"/>
  <c r="J346" i="21"/>
  <c r="I346" i="21"/>
  <c r="H346" i="21"/>
  <c r="G346" i="21"/>
  <c r="M346" i="21" s="1"/>
  <c r="N345" i="21"/>
  <c r="L345" i="21"/>
  <c r="K345" i="21"/>
  <c r="J345" i="21"/>
  <c r="I345" i="21"/>
  <c r="H345" i="21"/>
  <c r="G345" i="21"/>
  <c r="M345" i="21" s="1"/>
  <c r="L344" i="21"/>
  <c r="K344" i="21"/>
  <c r="J344" i="21"/>
  <c r="I344" i="21"/>
  <c r="H344" i="21"/>
  <c r="N344" i="21" s="1"/>
  <c r="G344" i="21"/>
  <c r="M344" i="21" s="1"/>
  <c r="L343" i="21"/>
  <c r="K343" i="21"/>
  <c r="J343" i="21"/>
  <c r="N342" i="21"/>
  <c r="L342" i="21"/>
  <c r="K342" i="21"/>
  <c r="J342" i="21"/>
  <c r="I342" i="21"/>
  <c r="H342" i="21"/>
  <c r="G342" i="21"/>
  <c r="M342" i="21" s="1"/>
  <c r="L341" i="21"/>
  <c r="K341" i="21"/>
  <c r="J341" i="21"/>
  <c r="I341" i="21"/>
  <c r="H341" i="21"/>
  <c r="N341" i="21" s="1"/>
  <c r="G341" i="21"/>
  <c r="M341" i="21" s="1"/>
  <c r="L340" i="21"/>
  <c r="K340" i="21"/>
  <c r="J340" i="21"/>
  <c r="I340" i="21"/>
  <c r="G340" i="21"/>
  <c r="M340" i="21" s="1"/>
  <c r="L339" i="21"/>
  <c r="K339" i="21"/>
  <c r="J339" i="21"/>
  <c r="I339" i="21"/>
  <c r="H339" i="21"/>
  <c r="N339" i="21" s="1"/>
  <c r="G339" i="21"/>
  <c r="M339" i="21" s="1"/>
  <c r="L338" i="21"/>
  <c r="K338" i="21"/>
  <c r="G338" i="21"/>
  <c r="M338" i="21" s="1"/>
  <c r="L337" i="21"/>
  <c r="K337" i="21"/>
  <c r="J337" i="21"/>
  <c r="I337" i="21"/>
  <c r="H337" i="21"/>
  <c r="N337" i="21" s="1"/>
  <c r="G337" i="21"/>
  <c r="M337" i="21" s="1"/>
  <c r="L336" i="21"/>
  <c r="K336" i="21"/>
  <c r="J336" i="21"/>
  <c r="G336" i="21"/>
  <c r="L335" i="21"/>
  <c r="K335" i="21"/>
  <c r="J335" i="21"/>
  <c r="I335" i="21"/>
  <c r="H335" i="21"/>
  <c r="N335" i="21" s="1"/>
  <c r="G335" i="21"/>
  <c r="M335" i="21" s="1"/>
  <c r="L334" i="21"/>
  <c r="K334" i="21"/>
  <c r="J334" i="21"/>
  <c r="I334" i="21"/>
  <c r="H334" i="21"/>
  <c r="N334" i="21" s="1"/>
  <c r="G334" i="21"/>
  <c r="M334" i="21" s="1"/>
  <c r="L333" i="21"/>
  <c r="K333" i="21"/>
  <c r="J333" i="21"/>
  <c r="I333" i="21"/>
  <c r="H333" i="21"/>
  <c r="N333" i="21" s="1"/>
  <c r="G333" i="21"/>
  <c r="M333" i="21" s="1"/>
  <c r="L332" i="21"/>
  <c r="K332" i="21"/>
  <c r="J332" i="21"/>
  <c r="I332" i="21"/>
  <c r="G332" i="21"/>
  <c r="M332" i="21" s="1"/>
  <c r="L331" i="21"/>
  <c r="K331" i="21"/>
  <c r="J331" i="21"/>
  <c r="I331" i="21"/>
  <c r="H331" i="21"/>
  <c r="N331" i="21" s="1"/>
  <c r="G331" i="21"/>
  <c r="M331" i="21" s="1"/>
  <c r="L330" i="21"/>
  <c r="K330" i="21"/>
  <c r="J330" i="21"/>
  <c r="I330" i="21"/>
  <c r="H330" i="21"/>
  <c r="N330" i="21" s="1"/>
  <c r="G330" i="21"/>
  <c r="M330" i="21" s="1"/>
  <c r="L329" i="21"/>
  <c r="K329" i="21"/>
  <c r="J329" i="21"/>
  <c r="I329" i="21"/>
  <c r="H329" i="21"/>
  <c r="N329" i="21" s="1"/>
  <c r="G329" i="21"/>
  <c r="M329" i="21" s="1"/>
  <c r="L328" i="21"/>
  <c r="K328" i="21"/>
  <c r="J328" i="21"/>
  <c r="I328" i="21"/>
  <c r="G328" i="21"/>
  <c r="M328" i="21" s="1"/>
  <c r="L327" i="21"/>
  <c r="K327" i="21"/>
  <c r="G327" i="21"/>
  <c r="M327" i="21" s="1"/>
  <c r="N326" i="21"/>
  <c r="L326" i="21"/>
  <c r="K326" i="21"/>
  <c r="J326" i="21"/>
  <c r="I326" i="21"/>
  <c r="H326" i="21"/>
  <c r="G326" i="21"/>
  <c r="M326" i="21" s="1"/>
  <c r="L325" i="21"/>
  <c r="K325" i="21"/>
  <c r="J325" i="21"/>
  <c r="I325" i="21"/>
  <c r="L324" i="21"/>
  <c r="K324" i="21"/>
  <c r="G324" i="21"/>
  <c r="M324" i="21" s="1"/>
  <c r="N323" i="21"/>
  <c r="L323" i="21"/>
  <c r="K323" i="21"/>
  <c r="J323" i="21"/>
  <c r="I323" i="21"/>
  <c r="H323" i="21"/>
  <c r="G323" i="21"/>
  <c r="M323" i="21" s="1"/>
  <c r="L322" i="21"/>
  <c r="K322" i="21"/>
  <c r="J322" i="21"/>
  <c r="I322" i="21"/>
  <c r="G322" i="21"/>
  <c r="M322" i="21" s="1"/>
  <c r="L321" i="21"/>
  <c r="K321" i="21"/>
  <c r="H321" i="21"/>
  <c r="G321" i="21"/>
  <c r="M321" i="21" s="1"/>
  <c r="L320" i="21"/>
  <c r="K320" i="21"/>
  <c r="J320" i="21"/>
  <c r="I320" i="21"/>
  <c r="G320" i="21"/>
  <c r="M320" i="21" s="1"/>
  <c r="N319" i="21"/>
  <c r="L319" i="21"/>
  <c r="K319" i="21"/>
  <c r="J319" i="21"/>
  <c r="I319" i="21"/>
  <c r="H319" i="21"/>
  <c r="G319" i="21"/>
  <c r="M319" i="21" s="1"/>
  <c r="L318" i="21"/>
  <c r="K318" i="21"/>
  <c r="G318" i="21"/>
  <c r="M318" i="21" s="1"/>
  <c r="L317" i="21"/>
  <c r="K317" i="21"/>
  <c r="J317" i="21"/>
  <c r="I317" i="21"/>
  <c r="H317" i="21"/>
  <c r="N317" i="21" s="1"/>
  <c r="G317" i="21"/>
  <c r="M317" i="21" s="1"/>
  <c r="L316" i="21"/>
  <c r="K316" i="21"/>
  <c r="I316" i="21"/>
  <c r="H316" i="21"/>
  <c r="N316" i="21" s="1"/>
  <c r="G316" i="21"/>
  <c r="M316" i="21" s="1"/>
  <c r="L315" i="21"/>
  <c r="K315" i="21"/>
  <c r="J315" i="21"/>
  <c r="I315" i="21"/>
  <c r="H315" i="21"/>
  <c r="N315" i="21" s="1"/>
  <c r="G315" i="21"/>
  <c r="M315" i="21" s="1"/>
  <c r="L314" i="21"/>
  <c r="K314" i="21"/>
  <c r="J314" i="21"/>
  <c r="I314" i="21"/>
  <c r="H314" i="21"/>
  <c r="N314" i="21" s="1"/>
  <c r="G314" i="21"/>
  <c r="M314" i="21" s="1"/>
  <c r="N313" i="21"/>
  <c r="L313" i="21"/>
  <c r="K313" i="21"/>
  <c r="J313" i="21"/>
  <c r="I313" i="21"/>
  <c r="H313" i="21"/>
  <c r="G313" i="21"/>
  <c r="M313" i="21" s="1"/>
  <c r="L312" i="21"/>
  <c r="K312" i="21"/>
  <c r="G312" i="21"/>
  <c r="M312" i="21" s="1"/>
  <c r="L311" i="21"/>
  <c r="K311" i="21"/>
  <c r="J311" i="21"/>
  <c r="I311" i="21"/>
  <c r="H311" i="21"/>
  <c r="N311" i="21" s="1"/>
  <c r="G311" i="21"/>
  <c r="M311" i="21" s="1"/>
  <c r="L310" i="21"/>
  <c r="K310" i="21"/>
  <c r="J310" i="21"/>
  <c r="L309" i="21"/>
  <c r="K309" i="21"/>
  <c r="H309" i="21"/>
  <c r="N309" i="21" s="1"/>
  <c r="G309" i="21"/>
  <c r="M309" i="21" s="1"/>
  <c r="L308" i="21"/>
  <c r="K308" i="21"/>
  <c r="J308" i="21"/>
  <c r="I308" i="21"/>
  <c r="H308" i="21"/>
  <c r="N308" i="21" s="1"/>
  <c r="G308" i="21"/>
  <c r="M308" i="21" s="1"/>
  <c r="L307" i="21"/>
  <c r="K307" i="21"/>
  <c r="L306" i="21"/>
  <c r="K306" i="21"/>
  <c r="J306" i="21"/>
  <c r="L305" i="21"/>
  <c r="K305" i="21"/>
  <c r="J305" i="21"/>
  <c r="I305" i="21"/>
  <c r="H305" i="21"/>
  <c r="N305" i="21" s="1"/>
  <c r="G305" i="21"/>
  <c r="M305" i="21" s="1"/>
  <c r="L304" i="21"/>
  <c r="K304" i="21"/>
  <c r="J304" i="21"/>
  <c r="H304" i="21"/>
  <c r="N304" i="21" s="1"/>
  <c r="G304" i="21"/>
  <c r="M304" i="21" s="1"/>
  <c r="L303" i="21"/>
  <c r="K303" i="21"/>
  <c r="J303" i="21"/>
  <c r="I303" i="21"/>
  <c r="H303" i="21"/>
  <c r="N303" i="21" s="1"/>
  <c r="G303" i="21"/>
  <c r="M303" i="21" s="1"/>
  <c r="N302" i="21"/>
  <c r="L302" i="21"/>
  <c r="K302" i="21"/>
  <c r="J302" i="21"/>
  <c r="I302" i="21"/>
  <c r="H302" i="21"/>
  <c r="G302" i="21"/>
  <c r="M302" i="21" s="1"/>
  <c r="L301" i="21"/>
  <c r="K301" i="21"/>
  <c r="I301" i="21"/>
  <c r="H301" i="21"/>
  <c r="N301" i="21" s="1"/>
  <c r="G301" i="21"/>
  <c r="M301" i="21" s="1"/>
  <c r="L300" i="21"/>
  <c r="K300" i="21"/>
  <c r="J300" i="21"/>
  <c r="I300" i="21"/>
  <c r="G300" i="21"/>
  <c r="L299" i="21"/>
  <c r="K299" i="21"/>
  <c r="J299" i="21"/>
  <c r="I299" i="21"/>
  <c r="H299" i="21"/>
  <c r="N299" i="21" s="1"/>
  <c r="G299" i="21"/>
  <c r="M299" i="21" s="1"/>
  <c r="L298" i="21"/>
  <c r="K298" i="21"/>
  <c r="J298" i="21"/>
  <c r="H298" i="21"/>
  <c r="N298" i="21" s="1"/>
  <c r="G298" i="21"/>
  <c r="M298" i="21" s="1"/>
  <c r="L297" i="21"/>
  <c r="K297" i="21"/>
  <c r="J297" i="21"/>
  <c r="N296" i="21"/>
  <c r="L296" i="21"/>
  <c r="K296" i="21"/>
  <c r="J296" i="21"/>
  <c r="I296" i="21"/>
  <c r="H296" i="21"/>
  <c r="G296" i="21"/>
  <c r="M296" i="21" s="1"/>
  <c r="L295" i="21"/>
  <c r="K295" i="21"/>
  <c r="I295" i="21"/>
  <c r="H295" i="21"/>
  <c r="N295" i="21" s="1"/>
  <c r="G295" i="21"/>
  <c r="M295" i="21" s="1"/>
  <c r="L294" i="21"/>
  <c r="K294" i="21"/>
  <c r="J294" i="21"/>
  <c r="I294" i="21"/>
  <c r="H294" i="21"/>
  <c r="N294" i="21" s="1"/>
  <c r="G294" i="21"/>
  <c r="M294" i="21" s="1"/>
  <c r="L293" i="21"/>
  <c r="K293" i="21"/>
  <c r="J293" i="21"/>
  <c r="L292" i="21"/>
  <c r="K292" i="21"/>
  <c r="J292" i="21"/>
  <c r="I292" i="21"/>
  <c r="H292" i="21"/>
  <c r="N292" i="21" s="1"/>
  <c r="G292" i="21"/>
  <c r="M292" i="21" s="1"/>
  <c r="L291" i="21"/>
  <c r="K291" i="21"/>
  <c r="J291" i="21"/>
  <c r="I291" i="21"/>
  <c r="H291" i="21"/>
  <c r="N291" i="21" s="1"/>
  <c r="G291" i="21"/>
  <c r="M291" i="21" s="1"/>
  <c r="L290" i="21"/>
  <c r="K290" i="21"/>
  <c r="J290" i="21"/>
  <c r="I290" i="21"/>
  <c r="H290" i="21"/>
  <c r="N290" i="21" s="1"/>
  <c r="G290" i="21"/>
  <c r="M290" i="21" s="1"/>
  <c r="N289" i="21"/>
  <c r="L289" i="21"/>
  <c r="K289" i="21"/>
  <c r="J289" i="21"/>
  <c r="I289" i="21"/>
  <c r="H289" i="21"/>
  <c r="G289" i="21"/>
  <c r="M289" i="21" s="1"/>
  <c r="L288" i="21"/>
  <c r="K288" i="21"/>
  <c r="J288" i="21"/>
  <c r="I288" i="21"/>
  <c r="H288" i="21"/>
  <c r="N288" i="21" s="1"/>
  <c r="G288" i="21"/>
  <c r="M288" i="21" s="1"/>
  <c r="L287" i="21"/>
  <c r="K287" i="21"/>
  <c r="J287" i="21"/>
  <c r="I287" i="21"/>
  <c r="H287" i="21"/>
  <c r="N287" i="21" s="1"/>
  <c r="G287" i="21"/>
  <c r="M287" i="21" s="1"/>
  <c r="N286" i="21"/>
  <c r="L286" i="21"/>
  <c r="K286" i="21"/>
  <c r="J286" i="21"/>
  <c r="I286" i="21"/>
  <c r="H286" i="21"/>
  <c r="G286" i="21"/>
  <c r="M286" i="21" s="1"/>
  <c r="L285" i="21"/>
  <c r="K285" i="21"/>
  <c r="J285" i="21"/>
  <c r="I285" i="21"/>
  <c r="H285" i="21"/>
  <c r="N285" i="21" s="1"/>
  <c r="G285" i="21"/>
  <c r="M285" i="21" s="1"/>
  <c r="L284" i="21"/>
  <c r="K284" i="21"/>
  <c r="J284" i="21"/>
  <c r="H284" i="21"/>
  <c r="G284" i="21"/>
  <c r="M284" i="21" s="1"/>
  <c r="L283" i="21"/>
  <c r="K283" i="21"/>
  <c r="J283" i="21"/>
  <c r="I283" i="21"/>
  <c r="H283" i="21"/>
  <c r="N283" i="21" s="1"/>
  <c r="G283" i="21"/>
  <c r="M283" i="21" s="1"/>
  <c r="L282" i="21"/>
  <c r="K282" i="21"/>
  <c r="J282" i="21"/>
  <c r="I282" i="21"/>
  <c r="H282" i="21"/>
  <c r="N282" i="21" s="1"/>
  <c r="G282" i="21"/>
  <c r="M282" i="21" s="1"/>
  <c r="L281" i="21"/>
  <c r="K281" i="21"/>
  <c r="J281" i="21"/>
  <c r="I281" i="21"/>
  <c r="L280" i="21"/>
  <c r="K280" i="21"/>
  <c r="J280" i="21"/>
  <c r="I280" i="21"/>
  <c r="H280" i="21"/>
  <c r="N280" i="21" s="1"/>
  <c r="G280" i="21"/>
  <c r="M280" i="21" s="1"/>
  <c r="N279" i="21"/>
  <c r="L279" i="21"/>
  <c r="K279" i="21"/>
  <c r="J279" i="21"/>
  <c r="I279" i="21"/>
  <c r="H279" i="21"/>
  <c r="G279" i="21"/>
  <c r="M279" i="21" s="1"/>
  <c r="L278" i="21"/>
  <c r="K278" i="21"/>
  <c r="J278" i="21"/>
  <c r="I278" i="21"/>
  <c r="H278" i="21"/>
  <c r="N278" i="21" s="1"/>
  <c r="G278" i="21"/>
  <c r="M278" i="21" s="1"/>
  <c r="L277" i="21"/>
  <c r="K277" i="21"/>
  <c r="J277" i="21"/>
  <c r="H277" i="21"/>
  <c r="G277" i="21"/>
  <c r="M277" i="21" s="1"/>
  <c r="L276" i="21"/>
  <c r="K276" i="21"/>
  <c r="J276" i="21"/>
  <c r="I276" i="21"/>
  <c r="L275" i="21"/>
  <c r="K275" i="21"/>
  <c r="J275" i="21"/>
  <c r="I275" i="21"/>
  <c r="H275" i="21"/>
  <c r="N275" i="21" s="1"/>
  <c r="G275" i="21"/>
  <c r="M275" i="21" s="1"/>
  <c r="L274" i="21"/>
  <c r="K274" i="21"/>
  <c r="J274" i="21"/>
  <c r="I274" i="21"/>
  <c r="H274" i="21"/>
  <c r="N274" i="21" s="1"/>
  <c r="G274" i="21"/>
  <c r="M274" i="21" s="1"/>
  <c r="L273" i="21"/>
  <c r="K273" i="21"/>
  <c r="J273" i="21"/>
  <c r="I273" i="21"/>
  <c r="H273" i="21"/>
  <c r="N273" i="21" s="1"/>
  <c r="G273" i="21"/>
  <c r="M273" i="21" s="1"/>
  <c r="N272" i="21"/>
  <c r="L272" i="21"/>
  <c r="K272" i="21"/>
  <c r="J272" i="21"/>
  <c r="I272" i="21"/>
  <c r="H272" i="21"/>
  <c r="G272" i="21"/>
  <c r="M272" i="21" s="1"/>
  <c r="L271" i="21"/>
  <c r="K271" i="21"/>
  <c r="I271" i="21"/>
  <c r="H271" i="21"/>
  <c r="N271" i="21" s="1"/>
  <c r="G271" i="21"/>
  <c r="M271" i="21" s="1"/>
  <c r="L270" i="21"/>
  <c r="K270" i="21"/>
  <c r="G270" i="21"/>
  <c r="M270" i="21" s="1"/>
  <c r="N269" i="21"/>
  <c r="L269" i="21"/>
  <c r="K269" i="21"/>
  <c r="J269" i="21"/>
  <c r="I269" i="21"/>
  <c r="H269" i="21"/>
  <c r="N268" i="21"/>
  <c r="L268" i="21"/>
  <c r="K268" i="21"/>
  <c r="J268" i="21"/>
  <c r="I268" i="21"/>
  <c r="H268" i="21"/>
  <c r="G268" i="21"/>
  <c r="M268" i="21" s="1"/>
  <c r="L267" i="21"/>
  <c r="K267" i="21"/>
  <c r="I267" i="21"/>
  <c r="H267" i="21"/>
  <c r="N267" i="21" s="1"/>
  <c r="G267" i="21"/>
  <c r="M267" i="21" s="1"/>
  <c r="L266" i="21"/>
  <c r="K266" i="21"/>
  <c r="J266" i="21"/>
  <c r="L265" i="21"/>
  <c r="K265" i="21"/>
  <c r="J265" i="21"/>
  <c r="H265" i="21"/>
  <c r="N265" i="21" s="1"/>
  <c r="G265" i="21"/>
  <c r="M265" i="21" s="1"/>
  <c r="L264" i="21"/>
  <c r="K264" i="21"/>
  <c r="J264" i="21"/>
  <c r="I264" i="21"/>
  <c r="H264" i="21"/>
  <c r="N264" i="21" s="1"/>
  <c r="G264" i="21"/>
  <c r="M264" i="21" s="1"/>
  <c r="N263" i="21"/>
  <c r="L263" i="21"/>
  <c r="K263" i="21"/>
  <c r="J263" i="21"/>
  <c r="I263" i="21"/>
  <c r="H263" i="21"/>
  <c r="G263" i="21"/>
  <c r="M263" i="21" s="1"/>
  <c r="N262" i="21"/>
  <c r="L262" i="21"/>
  <c r="K262" i="21"/>
  <c r="J262" i="21"/>
  <c r="I262" i="21"/>
  <c r="H262" i="21"/>
  <c r="G262" i="21"/>
  <c r="M262" i="21" s="1"/>
  <c r="L261" i="21"/>
  <c r="K261" i="21"/>
  <c r="G261" i="21"/>
  <c r="M261" i="21" s="1"/>
  <c r="L260" i="21"/>
  <c r="K260" i="21"/>
  <c r="J260" i="21"/>
  <c r="H260" i="21"/>
  <c r="N260" i="21" s="1"/>
  <c r="L259" i="21"/>
  <c r="K259" i="21"/>
  <c r="I259" i="21"/>
  <c r="H259" i="21"/>
  <c r="N259" i="21" s="1"/>
  <c r="G259" i="21"/>
  <c r="M259" i="21" s="1"/>
  <c r="L258" i="21"/>
  <c r="K258" i="21"/>
  <c r="J258" i="21"/>
  <c r="I258" i="21"/>
  <c r="H258" i="21"/>
  <c r="N258" i="21" s="1"/>
  <c r="G258" i="21"/>
  <c r="M258" i="21" s="1"/>
  <c r="N257" i="21"/>
  <c r="L257" i="21"/>
  <c r="K257" i="21"/>
  <c r="J257" i="21"/>
  <c r="I257" i="21"/>
  <c r="H257" i="21"/>
  <c r="G257" i="21"/>
  <c r="M257" i="21" s="1"/>
  <c r="N256" i="21"/>
  <c r="L256" i="21"/>
  <c r="K256" i="21"/>
  <c r="J256" i="21"/>
  <c r="I256" i="21"/>
  <c r="H256" i="21"/>
  <c r="G256" i="21"/>
  <c r="M256" i="21" s="1"/>
  <c r="L255" i="21"/>
  <c r="K255" i="21"/>
  <c r="J255" i="21"/>
  <c r="H255" i="21"/>
  <c r="G255" i="21"/>
  <c r="M255" i="21" s="1"/>
  <c r="L254" i="21"/>
  <c r="K254" i="21"/>
  <c r="J254" i="21"/>
  <c r="H254" i="21"/>
  <c r="N254" i="21" s="1"/>
  <c r="G254" i="21"/>
  <c r="L253" i="21"/>
  <c r="K253" i="21"/>
  <c r="J253" i="21"/>
  <c r="H253" i="21"/>
  <c r="N253" i="21" s="1"/>
  <c r="G253" i="21"/>
  <c r="M253" i="21" s="1"/>
  <c r="L252" i="21"/>
  <c r="K252" i="21"/>
  <c r="J252" i="21"/>
  <c r="L251" i="21"/>
  <c r="K251" i="21"/>
  <c r="I251" i="21"/>
  <c r="H251" i="21"/>
  <c r="N251" i="21" s="1"/>
  <c r="G251" i="21"/>
  <c r="M251" i="21" s="1"/>
  <c r="L250" i="21"/>
  <c r="K250" i="21"/>
  <c r="J250" i="21"/>
  <c r="I250" i="21"/>
  <c r="H250" i="21"/>
  <c r="N250" i="21" s="1"/>
  <c r="G250" i="21"/>
  <c r="M250" i="21" s="1"/>
  <c r="L249" i="21"/>
  <c r="K249" i="21"/>
  <c r="J249" i="21"/>
  <c r="H249" i="21"/>
  <c r="N249" i="21" s="1"/>
  <c r="G249" i="21"/>
  <c r="L248" i="21"/>
  <c r="K248" i="21"/>
  <c r="J248" i="21"/>
  <c r="H248" i="21"/>
  <c r="N248" i="21" s="1"/>
  <c r="G248" i="21"/>
  <c r="M248" i="21" s="1"/>
  <c r="L247" i="21"/>
  <c r="K247" i="21"/>
  <c r="J247" i="21"/>
  <c r="I247" i="21"/>
  <c r="H247" i="21"/>
  <c r="N247" i="21" s="1"/>
  <c r="G247" i="21"/>
  <c r="M247" i="21" s="1"/>
  <c r="N246" i="21"/>
  <c r="L246" i="21"/>
  <c r="K246" i="21"/>
  <c r="J246" i="21"/>
  <c r="I246" i="21"/>
  <c r="H246" i="21"/>
  <c r="G246" i="21"/>
  <c r="M246" i="21" s="1"/>
  <c r="L245" i="21"/>
  <c r="K245" i="21"/>
  <c r="J245" i="21"/>
  <c r="I245" i="21"/>
  <c r="H245" i="21"/>
  <c r="N245" i="21" s="1"/>
  <c r="G245" i="21"/>
  <c r="M245" i="21" s="1"/>
  <c r="L244" i="21"/>
  <c r="K244" i="21"/>
  <c r="J244" i="21"/>
  <c r="I244" i="21"/>
  <c r="H244" i="21"/>
  <c r="N244" i="21" s="1"/>
  <c r="G244" i="21"/>
  <c r="M244" i="21" s="1"/>
  <c r="L243" i="21"/>
  <c r="K243" i="21"/>
  <c r="J243" i="21"/>
  <c r="G243" i="21"/>
  <c r="L242" i="21"/>
  <c r="K242" i="21"/>
  <c r="G242" i="21"/>
  <c r="M242" i="21" s="1"/>
  <c r="L241" i="21"/>
  <c r="K241" i="21"/>
  <c r="J241" i="21"/>
  <c r="I241" i="21"/>
  <c r="H241" i="21"/>
  <c r="N241" i="21" s="1"/>
  <c r="G241" i="21"/>
  <c r="M241" i="21" s="1"/>
  <c r="L240" i="21"/>
  <c r="K240" i="21"/>
  <c r="J240" i="21"/>
  <c r="I240" i="21"/>
  <c r="H240" i="21"/>
  <c r="N240" i="21" s="1"/>
  <c r="G240" i="21"/>
  <c r="M240" i="21" s="1"/>
  <c r="L239" i="21"/>
  <c r="K239" i="21"/>
  <c r="J239" i="21"/>
  <c r="I239" i="21"/>
  <c r="H239" i="21"/>
  <c r="N239" i="21" s="1"/>
  <c r="G239" i="21"/>
  <c r="M239" i="21" s="1"/>
  <c r="L238" i="21"/>
  <c r="K238" i="21"/>
  <c r="J238" i="21"/>
  <c r="I238" i="21"/>
  <c r="H238" i="21"/>
  <c r="N238" i="21" s="1"/>
  <c r="G238" i="21"/>
  <c r="M238" i="21" s="1"/>
  <c r="N237" i="21"/>
  <c r="L237" i="21"/>
  <c r="K237" i="21"/>
  <c r="J237" i="21"/>
  <c r="I237" i="21"/>
  <c r="H237" i="21"/>
  <c r="G237" i="21"/>
  <c r="M237" i="21" s="1"/>
  <c r="N236" i="21"/>
  <c r="L236" i="21"/>
  <c r="K236" i="21"/>
  <c r="J236" i="21"/>
  <c r="I236" i="21"/>
  <c r="H236" i="21"/>
  <c r="G236" i="21"/>
  <c r="M236" i="21" s="1"/>
  <c r="L235" i="21"/>
  <c r="K235" i="21"/>
  <c r="H235" i="21"/>
  <c r="G235" i="21"/>
  <c r="M235" i="21" s="1"/>
  <c r="L234" i="21"/>
  <c r="K234" i="21"/>
  <c r="J234" i="21"/>
  <c r="I234" i="21"/>
  <c r="L233" i="21"/>
  <c r="K233" i="21"/>
  <c r="J233" i="21"/>
  <c r="I233" i="21"/>
  <c r="L232" i="21"/>
  <c r="K232" i="21"/>
  <c r="J232" i="21"/>
  <c r="I232" i="21"/>
  <c r="H232" i="21"/>
  <c r="N232" i="21" s="1"/>
  <c r="G232" i="21"/>
  <c r="M232" i="21" s="1"/>
  <c r="L231" i="21"/>
  <c r="K231" i="21"/>
  <c r="J231" i="21"/>
  <c r="I231" i="21"/>
  <c r="H231" i="21"/>
  <c r="N231" i="21" s="1"/>
  <c r="G231" i="21"/>
  <c r="M231" i="21" s="1"/>
  <c r="L230" i="21"/>
  <c r="K230" i="21"/>
  <c r="J230" i="21"/>
  <c r="L229" i="21"/>
  <c r="K229" i="21"/>
  <c r="J229" i="21"/>
  <c r="I229" i="21"/>
  <c r="H229" i="21"/>
  <c r="N229" i="21" s="1"/>
  <c r="G229" i="21"/>
  <c r="M229" i="21" s="1"/>
  <c r="L228" i="21"/>
  <c r="K228" i="21"/>
  <c r="J228" i="21"/>
  <c r="I228" i="21"/>
  <c r="H228" i="21"/>
  <c r="N228" i="21" s="1"/>
  <c r="G228" i="21"/>
  <c r="M228" i="21" s="1"/>
  <c r="L227" i="21"/>
  <c r="K227" i="21"/>
  <c r="J227" i="21"/>
  <c r="H227" i="21"/>
  <c r="N227" i="21" s="1"/>
  <c r="G227" i="21"/>
  <c r="L226" i="21"/>
  <c r="K226" i="21"/>
  <c r="I226" i="21"/>
  <c r="H226" i="21"/>
  <c r="G226" i="21"/>
  <c r="M226" i="21" s="1"/>
  <c r="L225" i="21"/>
  <c r="K225" i="21"/>
  <c r="J225" i="21"/>
  <c r="I225" i="21"/>
  <c r="H225" i="21"/>
  <c r="N225" i="21" s="1"/>
  <c r="G225" i="21"/>
  <c r="M225" i="21" s="1"/>
  <c r="L224" i="21"/>
  <c r="K224" i="21"/>
  <c r="J224" i="21"/>
  <c r="I224" i="21"/>
  <c r="H224" i="21"/>
  <c r="N224" i="21" s="1"/>
  <c r="G224" i="21"/>
  <c r="M224" i="21" s="1"/>
  <c r="L223" i="21"/>
  <c r="K223" i="21"/>
  <c r="J223" i="21"/>
  <c r="I223" i="21"/>
  <c r="G223" i="21"/>
  <c r="M223" i="21" s="1"/>
  <c r="L222" i="21"/>
  <c r="K222" i="21"/>
  <c r="H222" i="21"/>
  <c r="G222" i="21"/>
  <c r="M222" i="21" s="1"/>
  <c r="L221" i="21"/>
  <c r="K221" i="21"/>
  <c r="J221" i="21"/>
  <c r="G221" i="21"/>
  <c r="L220" i="21"/>
  <c r="K220" i="21"/>
  <c r="G220" i="21"/>
  <c r="M220" i="21" s="1"/>
  <c r="L219" i="21"/>
  <c r="K219" i="21"/>
  <c r="J219" i="21"/>
  <c r="I219" i="21"/>
  <c r="G219" i="21"/>
  <c r="M219" i="21" s="1"/>
  <c r="L218" i="21"/>
  <c r="K218" i="21"/>
  <c r="J218" i="21"/>
  <c r="H218" i="21"/>
  <c r="N218" i="21" s="1"/>
  <c r="L217" i="21"/>
  <c r="K217" i="21"/>
  <c r="J217" i="21"/>
  <c r="I217" i="21"/>
  <c r="H217" i="21"/>
  <c r="N217" i="21" s="1"/>
  <c r="G217" i="21"/>
  <c r="M217" i="21" s="1"/>
  <c r="L216" i="21"/>
  <c r="K216" i="21"/>
  <c r="J216" i="21"/>
  <c r="L215" i="21"/>
  <c r="K215" i="21"/>
  <c r="G215" i="21"/>
  <c r="M215" i="21" s="1"/>
  <c r="L214" i="21"/>
  <c r="K214" i="21"/>
  <c r="J214" i="21"/>
  <c r="I214" i="21"/>
  <c r="H214" i="21"/>
  <c r="N214" i="21" s="1"/>
  <c r="G214" i="21"/>
  <c r="M214" i="21" s="1"/>
  <c r="N213" i="21"/>
  <c r="L213" i="21"/>
  <c r="K213" i="21"/>
  <c r="J213" i="21"/>
  <c r="I213" i="21"/>
  <c r="H213" i="21"/>
  <c r="G213" i="21"/>
  <c r="M213" i="21" s="1"/>
  <c r="L212" i="21"/>
  <c r="K212" i="21"/>
  <c r="J212" i="21"/>
  <c r="I212" i="21"/>
  <c r="H212" i="21"/>
  <c r="N212" i="21" s="1"/>
  <c r="G212" i="21"/>
  <c r="M212" i="21" s="1"/>
  <c r="L211" i="21"/>
  <c r="K211" i="21"/>
  <c r="J211" i="21"/>
  <c r="I211" i="21"/>
  <c r="G211" i="21"/>
  <c r="M211" i="21" s="1"/>
  <c r="N210" i="21"/>
  <c r="L210" i="21"/>
  <c r="K210" i="21"/>
  <c r="J210" i="21"/>
  <c r="I210" i="21"/>
  <c r="H210" i="21"/>
  <c r="G210" i="21"/>
  <c r="M210" i="21" s="1"/>
  <c r="L209" i="21"/>
  <c r="K209" i="21"/>
  <c r="J209" i="21"/>
  <c r="L208" i="21"/>
  <c r="K208" i="21"/>
  <c r="J208" i="21"/>
  <c r="H208" i="21"/>
  <c r="N208" i="21" s="1"/>
  <c r="G208" i="21"/>
  <c r="L207" i="21"/>
  <c r="K207" i="21"/>
  <c r="J207" i="21"/>
  <c r="I207" i="21"/>
  <c r="H207" i="21"/>
  <c r="N207" i="21" s="1"/>
  <c r="G207" i="21"/>
  <c r="M207" i="21" s="1"/>
  <c r="L206" i="21"/>
  <c r="K206" i="21"/>
  <c r="J206" i="21"/>
  <c r="I206" i="21"/>
  <c r="G206" i="21"/>
  <c r="M206" i="21" s="1"/>
  <c r="L205" i="21"/>
  <c r="K205" i="21"/>
  <c r="J205" i="21"/>
  <c r="I205" i="21"/>
  <c r="G205" i="21"/>
  <c r="M205" i="21" s="1"/>
  <c r="L204" i="21"/>
  <c r="K204" i="21"/>
  <c r="J204" i="21"/>
  <c r="L203" i="21"/>
  <c r="K203" i="21"/>
  <c r="G203" i="21"/>
  <c r="M203" i="21" s="1"/>
  <c r="L202" i="21"/>
  <c r="K202" i="21"/>
  <c r="J202" i="21"/>
  <c r="L201" i="21"/>
  <c r="K201" i="21"/>
  <c r="J201" i="21"/>
  <c r="I201" i="21"/>
  <c r="H201" i="21"/>
  <c r="N201" i="21" s="1"/>
  <c r="L200" i="21"/>
  <c r="K200" i="21"/>
  <c r="J200" i="21"/>
  <c r="H200" i="21"/>
  <c r="N200" i="21" s="1"/>
  <c r="G200" i="21"/>
  <c r="L199" i="21"/>
  <c r="K199" i="21"/>
  <c r="J199" i="21"/>
  <c r="I199" i="21"/>
  <c r="H199" i="21"/>
  <c r="N199" i="21" s="1"/>
  <c r="G199" i="21"/>
  <c r="M199" i="21" s="1"/>
  <c r="L198" i="21"/>
  <c r="K198" i="21"/>
  <c r="H198" i="21"/>
  <c r="G198" i="21"/>
  <c r="M198" i="21" s="1"/>
  <c r="L197" i="21"/>
  <c r="K197" i="21"/>
  <c r="J197" i="21"/>
  <c r="H197" i="21"/>
  <c r="N197" i="21" s="1"/>
  <c r="G197" i="21"/>
  <c r="L196" i="21"/>
  <c r="K196" i="21"/>
  <c r="H196" i="21"/>
  <c r="G196" i="21"/>
  <c r="M196" i="21" s="1"/>
  <c r="L195" i="21"/>
  <c r="K195" i="21"/>
  <c r="J195" i="21"/>
  <c r="L194" i="21"/>
  <c r="K194" i="21"/>
  <c r="J194" i="21"/>
  <c r="I194" i="21"/>
  <c r="H194" i="21"/>
  <c r="N194" i="21" s="1"/>
  <c r="G194" i="21"/>
  <c r="M194" i="21" s="1"/>
  <c r="L193" i="21"/>
  <c r="K193" i="21"/>
  <c r="J193" i="21"/>
  <c r="L192" i="21"/>
  <c r="K192" i="21"/>
  <c r="J192" i="21"/>
  <c r="I192" i="21"/>
  <c r="H192" i="21"/>
  <c r="N192" i="21" s="1"/>
  <c r="G192" i="21"/>
  <c r="M192" i="21" s="1"/>
  <c r="L191" i="21"/>
  <c r="K191" i="21"/>
  <c r="J191" i="21"/>
  <c r="I191" i="21"/>
  <c r="H191" i="21"/>
  <c r="N191" i="21" s="1"/>
  <c r="L190" i="21"/>
  <c r="K190" i="21"/>
  <c r="J190" i="21"/>
  <c r="I190" i="21"/>
  <c r="H190" i="21"/>
  <c r="N190" i="21" s="1"/>
  <c r="G190" i="21"/>
  <c r="M190" i="21" s="1"/>
  <c r="L189" i="21"/>
  <c r="K189" i="21"/>
  <c r="J189" i="21"/>
  <c r="I189" i="21"/>
  <c r="J188" i="21"/>
  <c r="H188" i="21"/>
  <c r="F188" i="21"/>
  <c r="J347" i="21" s="1"/>
  <c r="E188" i="21"/>
  <c r="I347" i="21" s="1"/>
  <c r="D188" i="21"/>
  <c r="C188" i="21"/>
  <c r="G307" i="21" s="1"/>
  <c r="M307" i="21" s="1"/>
  <c r="L180" i="21"/>
  <c r="K180" i="21"/>
  <c r="J180" i="21"/>
  <c r="I180" i="21"/>
  <c r="H180" i="21"/>
  <c r="N180" i="21" s="1"/>
  <c r="G180" i="21"/>
  <c r="M180" i="21" s="1"/>
  <c r="N179" i="21"/>
  <c r="L179" i="21"/>
  <c r="K179" i="21"/>
  <c r="J179" i="21"/>
  <c r="I179" i="21"/>
  <c r="H179" i="21"/>
  <c r="G179" i="21"/>
  <c r="M179" i="21" s="1"/>
  <c r="L178" i="21"/>
  <c r="K178" i="21"/>
  <c r="H178" i="21"/>
  <c r="N178" i="21" s="1"/>
  <c r="G178" i="21"/>
  <c r="M178" i="21" s="1"/>
  <c r="L177" i="21"/>
  <c r="K177" i="21"/>
  <c r="J177" i="21"/>
  <c r="L176" i="21"/>
  <c r="K176" i="21"/>
  <c r="I176" i="21"/>
  <c r="H176" i="21"/>
  <c r="N176" i="21" s="1"/>
  <c r="G176" i="21"/>
  <c r="M176" i="21" s="1"/>
  <c r="L175" i="21"/>
  <c r="K175" i="21"/>
  <c r="J175" i="21"/>
  <c r="I175" i="21"/>
  <c r="H175" i="21"/>
  <c r="N175" i="21" s="1"/>
  <c r="G175" i="21"/>
  <c r="M175" i="21" s="1"/>
  <c r="L174" i="21"/>
  <c r="K174" i="21"/>
  <c r="J174" i="21"/>
  <c r="I174" i="21"/>
  <c r="H174" i="21"/>
  <c r="N174" i="21" s="1"/>
  <c r="G174" i="21"/>
  <c r="M174" i="21" s="1"/>
  <c r="L173" i="21"/>
  <c r="K173" i="21"/>
  <c r="J173" i="21"/>
  <c r="I173" i="21"/>
  <c r="H173" i="21"/>
  <c r="N173" i="21" s="1"/>
  <c r="G173" i="21"/>
  <c r="M173" i="21" s="1"/>
  <c r="N172" i="21"/>
  <c r="L172" i="21"/>
  <c r="K172" i="21"/>
  <c r="J172" i="21"/>
  <c r="I172" i="21"/>
  <c r="H172" i="21"/>
  <c r="G172" i="21"/>
  <c r="M172" i="21" s="1"/>
  <c r="L171" i="21"/>
  <c r="K171" i="21"/>
  <c r="I171" i="21"/>
  <c r="H171" i="21"/>
  <c r="N171" i="21" s="1"/>
  <c r="G171" i="21"/>
  <c r="M171" i="21" s="1"/>
  <c r="L170" i="21"/>
  <c r="K170" i="21"/>
  <c r="J170" i="21"/>
  <c r="G170" i="21"/>
  <c r="L169" i="21"/>
  <c r="K169" i="21"/>
  <c r="I169" i="21"/>
  <c r="H169" i="21"/>
  <c r="N169" i="21" s="1"/>
  <c r="G169" i="21"/>
  <c r="M169" i="21" s="1"/>
  <c r="L168" i="21"/>
  <c r="K168" i="21"/>
  <c r="J168" i="21"/>
  <c r="I168" i="21"/>
  <c r="H168" i="21"/>
  <c r="N168" i="21" s="1"/>
  <c r="G168" i="21"/>
  <c r="M168" i="21" s="1"/>
  <c r="L167" i="21"/>
  <c r="K167" i="21"/>
  <c r="J167" i="21"/>
  <c r="I167" i="21"/>
  <c r="H167" i="21"/>
  <c r="N167" i="21" s="1"/>
  <c r="G167" i="21"/>
  <c r="M167" i="21" s="1"/>
  <c r="L166" i="21"/>
  <c r="K166" i="21"/>
  <c r="J166" i="21"/>
  <c r="L165" i="21"/>
  <c r="K165" i="21"/>
  <c r="J165" i="21"/>
  <c r="G165" i="21"/>
  <c r="M165" i="21" s="1"/>
  <c r="L164" i="21"/>
  <c r="K164" i="21"/>
  <c r="J164" i="21"/>
  <c r="I164" i="21"/>
  <c r="H164" i="21"/>
  <c r="N164" i="21" s="1"/>
  <c r="G164" i="21"/>
  <c r="M164" i="21" s="1"/>
  <c r="N163" i="21"/>
  <c r="L163" i="21"/>
  <c r="K163" i="21"/>
  <c r="J163" i="21"/>
  <c r="I163" i="21"/>
  <c r="H163" i="21"/>
  <c r="G163" i="21"/>
  <c r="M163" i="21" s="1"/>
  <c r="L162" i="21"/>
  <c r="K162" i="21"/>
  <c r="J162" i="21"/>
  <c r="I162" i="21"/>
  <c r="H162" i="21"/>
  <c r="N162" i="21" s="1"/>
  <c r="G162" i="21"/>
  <c r="M162" i="21" s="1"/>
  <c r="L161" i="21"/>
  <c r="K161" i="21"/>
  <c r="J161" i="21"/>
  <c r="I161" i="21"/>
  <c r="H161" i="21"/>
  <c r="N161" i="21" s="1"/>
  <c r="G161" i="21"/>
  <c r="M161" i="21" s="1"/>
  <c r="L160" i="21"/>
  <c r="K160" i="21"/>
  <c r="J160" i="21"/>
  <c r="I160" i="21"/>
  <c r="H160" i="21"/>
  <c r="N160" i="21" s="1"/>
  <c r="G160" i="21"/>
  <c r="M160" i="21" s="1"/>
  <c r="L159" i="21"/>
  <c r="K159" i="21"/>
  <c r="J159" i="21"/>
  <c r="H159" i="21"/>
  <c r="N159" i="21" s="1"/>
  <c r="G159" i="21"/>
  <c r="M159" i="21" s="1"/>
  <c r="L158" i="21"/>
  <c r="K158" i="21"/>
  <c r="J158" i="21"/>
  <c r="I158" i="21"/>
  <c r="H158" i="21"/>
  <c r="N158" i="21" s="1"/>
  <c r="G158" i="21"/>
  <c r="M158" i="21" s="1"/>
  <c r="L157" i="21"/>
  <c r="K157" i="21"/>
  <c r="J157" i="21"/>
  <c r="I157" i="21"/>
  <c r="H157" i="21"/>
  <c r="N157" i="21" s="1"/>
  <c r="G157" i="21"/>
  <c r="M157" i="21" s="1"/>
  <c r="N156" i="21"/>
  <c r="L156" i="21"/>
  <c r="K156" i="21"/>
  <c r="J156" i="21"/>
  <c r="I156" i="21"/>
  <c r="H156" i="21"/>
  <c r="G156" i="21"/>
  <c r="M156" i="21" s="1"/>
  <c r="L155" i="21"/>
  <c r="K155" i="21"/>
  <c r="I155" i="21"/>
  <c r="H155" i="21"/>
  <c r="G155" i="21"/>
  <c r="M155" i="21" s="1"/>
  <c r="L154" i="21"/>
  <c r="K154" i="21"/>
  <c r="J154" i="21"/>
  <c r="L153" i="21"/>
  <c r="K153" i="21"/>
  <c r="I153" i="21"/>
  <c r="H153" i="21"/>
  <c r="N153" i="21" s="1"/>
  <c r="G153" i="21"/>
  <c r="M153" i="21" s="1"/>
  <c r="L152" i="21"/>
  <c r="K152" i="21"/>
  <c r="H152" i="21"/>
  <c r="N152" i="21" s="1"/>
  <c r="G152" i="21"/>
  <c r="M152" i="21" s="1"/>
  <c r="L151" i="21"/>
  <c r="K151" i="21"/>
  <c r="J151" i="21"/>
  <c r="I151" i="21"/>
  <c r="H151" i="21"/>
  <c r="N151" i="21" s="1"/>
  <c r="G151" i="21"/>
  <c r="M151" i="21" s="1"/>
  <c r="L150" i="21"/>
  <c r="K150" i="21"/>
  <c r="I150" i="21"/>
  <c r="H150" i="21"/>
  <c r="N150" i="21" s="1"/>
  <c r="L149" i="21"/>
  <c r="K149" i="21"/>
  <c r="H149" i="21"/>
  <c r="N149" i="21" s="1"/>
  <c r="G149" i="21"/>
  <c r="M149" i="21" s="1"/>
  <c r="L148" i="21"/>
  <c r="K148" i="21"/>
  <c r="J148" i="21"/>
  <c r="H148" i="21"/>
  <c r="N148" i="21" s="1"/>
  <c r="L147" i="21"/>
  <c r="K147" i="21"/>
  <c r="H147" i="21"/>
  <c r="N147" i="21" s="1"/>
  <c r="G147" i="21"/>
  <c r="M147" i="21" s="1"/>
  <c r="L146" i="21"/>
  <c r="K146" i="21"/>
  <c r="J146" i="21"/>
  <c r="L145" i="21"/>
  <c r="K145" i="21"/>
  <c r="G145" i="21"/>
  <c r="M145" i="21" s="1"/>
  <c r="L144" i="21"/>
  <c r="K144" i="21"/>
  <c r="J144" i="21"/>
  <c r="L143" i="21"/>
  <c r="K143" i="21"/>
  <c r="J143" i="21"/>
  <c r="G143" i="21"/>
  <c r="M143" i="21" s="1"/>
  <c r="L142" i="21"/>
  <c r="K142" i="21"/>
  <c r="J142" i="21"/>
  <c r="L141" i="21"/>
  <c r="K141" i="21"/>
  <c r="G141" i="21"/>
  <c r="M141" i="21" s="1"/>
  <c r="N140" i="21"/>
  <c r="L140" i="21"/>
  <c r="K140" i="21"/>
  <c r="J140" i="21"/>
  <c r="I140" i="21"/>
  <c r="H140" i="21"/>
  <c r="G140" i="21"/>
  <c r="M140" i="21" s="1"/>
  <c r="N139" i="21"/>
  <c r="L139" i="21"/>
  <c r="K139" i="21"/>
  <c r="H139" i="21"/>
  <c r="G139" i="21"/>
  <c r="M139" i="21" s="1"/>
  <c r="L138" i="21"/>
  <c r="K138" i="21"/>
  <c r="J138" i="21"/>
  <c r="H138" i="21"/>
  <c r="N138" i="21" s="1"/>
  <c r="N137" i="21"/>
  <c r="L137" i="21"/>
  <c r="K137" i="21"/>
  <c r="H137" i="21"/>
  <c r="G137" i="21"/>
  <c r="M137" i="21" s="1"/>
  <c r="L136" i="21"/>
  <c r="K136" i="21"/>
  <c r="J136" i="21"/>
  <c r="I136" i="21"/>
  <c r="H136" i="21"/>
  <c r="N136" i="21" s="1"/>
  <c r="G136" i="21"/>
  <c r="M136" i="21" s="1"/>
  <c r="L135" i="21"/>
  <c r="K135" i="21"/>
  <c r="J135" i="21"/>
  <c r="H135" i="21"/>
  <c r="N135" i="21" s="1"/>
  <c r="L134" i="21"/>
  <c r="K134" i="21"/>
  <c r="J134" i="21"/>
  <c r="H134" i="21"/>
  <c r="G134" i="21"/>
  <c r="M134" i="21" s="1"/>
  <c r="L133" i="21"/>
  <c r="K133" i="21"/>
  <c r="J133" i="21"/>
  <c r="H133" i="21"/>
  <c r="N133" i="21" s="1"/>
  <c r="L132" i="21"/>
  <c r="K132" i="21"/>
  <c r="H132" i="21"/>
  <c r="G132" i="21"/>
  <c r="M132" i="21" s="1"/>
  <c r="N131" i="21"/>
  <c r="L131" i="21"/>
  <c r="K131" i="21"/>
  <c r="J131" i="21"/>
  <c r="I131" i="21"/>
  <c r="H131" i="21"/>
  <c r="G131" i="21"/>
  <c r="M131" i="21" s="1"/>
  <c r="L130" i="21"/>
  <c r="K130" i="21"/>
  <c r="J130" i="21"/>
  <c r="H130" i="21"/>
  <c r="N130" i="21" s="1"/>
  <c r="G130" i="21"/>
  <c r="M130" i="21" s="1"/>
  <c r="L129" i="21"/>
  <c r="K129" i="21"/>
  <c r="J129" i="21"/>
  <c r="G129" i="21"/>
  <c r="L128" i="21"/>
  <c r="K128" i="21"/>
  <c r="H128" i="21"/>
  <c r="N128" i="21" s="1"/>
  <c r="G128" i="21"/>
  <c r="M128" i="21" s="1"/>
  <c r="L127" i="21"/>
  <c r="K127" i="21"/>
  <c r="J127" i="21"/>
  <c r="L126" i="21"/>
  <c r="K126" i="21"/>
  <c r="I126" i="21"/>
  <c r="H126" i="21"/>
  <c r="N126" i="21" s="1"/>
  <c r="L125" i="21"/>
  <c r="K125" i="21"/>
  <c r="G125" i="21"/>
  <c r="M125" i="21" s="1"/>
  <c r="L124" i="21"/>
  <c r="K124" i="21"/>
  <c r="J124" i="21"/>
  <c r="L123" i="21"/>
  <c r="K123" i="21"/>
  <c r="G123" i="21"/>
  <c r="M123" i="21" s="1"/>
  <c r="L122" i="21"/>
  <c r="K122" i="21"/>
  <c r="J122" i="21"/>
  <c r="I122" i="21"/>
  <c r="H122" i="21"/>
  <c r="N122" i="21" s="1"/>
  <c r="G122" i="21"/>
  <c r="M122" i="21" s="1"/>
  <c r="N121" i="21"/>
  <c r="L121" i="21"/>
  <c r="K121" i="21"/>
  <c r="J121" i="21"/>
  <c r="I121" i="21"/>
  <c r="H121" i="21"/>
  <c r="G121" i="21"/>
  <c r="M121" i="21" s="1"/>
  <c r="L120" i="21"/>
  <c r="K120" i="21"/>
  <c r="J120" i="21"/>
  <c r="I120" i="21"/>
  <c r="H120" i="21"/>
  <c r="N120" i="21" s="1"/>
  <c r="G120" i="21"/>
  <c r="M120" i="21" s="1"/>
  <c r="L119" i="21"/>
  <c r="K119" i="21"/>
  <c r="J119" i="21"/>
  <c r="H119" i="21"/>
  <c r="N119" i="21" s="1"/>
  <c r="G119" i="21"/>
  <c r="N118" i="21"/>
  <c r="L118" i="21"/>
  <c r="K118" i="21"/>
  <c r="H118" i="21"/>
  <c r="G118" i="21"/>
  <c r="M118" i="21" s="1"/>
  <c r="L117" i="21"/>
  <c r="K117" i="21"/>
  <c r="J117" i="21"/>
  <c r="I117" i="21"/>
  <c r="H117" i="21"/>
  <c r="N117" i="21" s="1"/>
  <c r="G117" i="21"/>
  <c r="M117" i="21" s="1"/>
  <c r="L116" i="21"/>
  <c r="K116" i="21"/>
  <c r="J116" i="21"/>
  <c r="L115" i="21"/>
  <c r="K115" i="21"/>
  <c r="G115" i="21"/>
  <c r="M115" i="21" s="1"/>
  <c r="L114" i="21"/>
  <c r="K114" i="21"/>
  <c r="J114" i="21"/>
  <c r="H114" i="21"/>
  <c r="N114" i="21" s="1"/>
  <c r="G114" i="21"/>
  <c r="L113" i="21"/>
  <c r="K113" i="21"/>
  <c r="J113" i="21"/>
  <c r="I113" i="21"/>
  <c r="H113" i="21"/>
  <c r="N113" i="21" s="1"/>
  <c r="G113" i="21"/>
  <c r="M113" i="21" s="1"/>
  <c r="L112" i="21"/>
  <c r="K112" i="21"/>
  <c r="J112" i="21"/>
  <c r="I112" i="21"/>
  <c r="H112" i="21"/>
  <c r="N112" i="21" s="1"/>
  <c r="G112" i="21"/>
  <c r="M112" i="21" s="1"/>
  <c r="L111" i="21"/>
  <c r="K111" i="21"/>
  <c r="J111" i="21"/>
  <c r="L110" i="21"/>
  <c r="K110" i="21"/>
  <c r="J110" i="21"/>
  <c r="I110" i="21"/>
  <c r="H110" i="21"/>
  <c r="N110" i="21" s="1"/>
  <c r="G110" i="21"/>
  <c r="M110" i="21" s="1"/>
  <c r="L109" i="21"/>
  <c r="K109" i="21"/>
  <c r="J109" i="21"/>
  <c r="I109" i="21"/>
  <c r="H109" i="21"/>
  <c r="N109" i="21" s="1"/>
  <c r="G109" i="21"/>
  <c r="M109" i="21" s="1"/>
  <c r="L108" i="21"/>
  <c r="K108" i="21"/>
  <c r="J108" i="21"/>
  <c r="I108" i="21"/>
  <c r="H108" i="21"/>
  <c r="N108" i="21" s="1"/>
  <c r="G108" i="21"/>
  <c r="M108" i="21" s="1"/>
  <c r="L107" i="21"/>
  <c r="K107" i="21"/>
  <c r="I107" i="21"/>
  <c r="H107" i="21"/>
  <c r="N107" i="21" s="1"/>
  <c r="G107" i="21"/>
  <c r="M107" i="21" s="1"/>
  <c r="L106" i="21"/>
  <c r="K106" i="21"/>
  <c r="I106" i="21"/>
  <c r="H106" i="21"/>
  <c r="N106" i="21" s="1"/>
  <c r="G106" i="21"/>
  <c r="M106" i="21" s="1"/>
  <c r="L105" i="21"/>
  <c r="K105" i="21"/>
  <c r="J105" i="21"/>
  <c r="I105" i="21"/>
  <c r="G105" i="21"/>
  <c r="L104" i="21"/>
  <c r="K104" i="21"/>
  <c r="J104" i="21"/>
  <c r="L103" i="21"/>
  <c r="K103" i="21"/>
  <c r="G103" i="21"/>
  <c r="M103" i="21" s="1"/>
  <c r="N102" i="21"/>
  <c r="L102" i="21"/>
  <c r="K102" i="21"/>
  <c r="J102" i="21"/>
  <c r="I102" i="21"/>
  <c r="H102" i="21"/>
  <c r="G102" i="21"/>
  <c r="M102" i="21" s="1"/>
  <c r="L101" i="21"/>
  <c r="K101" i="21"/>
  <c r="H101" i="21"/>
  <c r="N101" i="21" s="1"/>
  <c r="G101" i="21"/>
  <c r="M101" i="21" s="1"/>
  <c r="L100" i="21"/>
  <c r="K100" i="21"/>
  <c r="J100" i="21"/>
  <c r="G100" i="21"/>
  <c r="L99" i="21"/>
  <c r="K99" i="21"/>
  <c r="H99" i="21"/>
  <c r="N99" i="21" s="1"/>
  <c r="G99" i="21"/>
  <c r="M99" i="21" s="1"/>
  <c r="L98" i="21"/>
  <c r="K98" i="21"/>
  <c r="J98" i="21"/>
  <c r="I98" i="21"/>
  <c r="H98" i="21"/>
  <c r="N98" i="21" s="1"/>
  <c r="G98" i="21"/>
  <c r="M98" i="21" s="1"/>
  <c r="L97" i="21"/>
  <c r="K97" i="21"/>
  <c r="J97" i="21"/>
  <c r="L96" i="21"/>
  <c r="K96" i="21"/>
  <c r="J96" i="21"/>
  <c r="I96" i="21"/>
  <c r="H96" i="21"/>
  <c r="N96" i="21" s="1"/>
  <c r="G96" i="21"/>
  <c r="M96" i="21" s="1"/>
  <c r="L95" i="21"/>
  <c r="K95" i="21"/>
  <c r="J95" i="21"/>
  <c r="I95" i="21"/>
  <c r="H95" i="21"/>
  <c r="N95" i="21" s="1"/>
  <c r="G95" i="21"/>
  <c r="M95" i="21" s="1"/>
  <c r="N94" i="21"/>
  <c r="L94" i="21"/>
  <c r="K94" i="21"/>
  <c r="J94" i="21"/>
  <c r="I94" i="21"/>
  <c r="H94" i="21"/>
  <c r="G94" i="21"/>
  <c r="M94" i="21" s="1"/>
  <c r="L93" i="21"/>
  <c r="K93" i="21"/>
  <c r="I93" i="21"/>
  <c r="H93" i="21"/>
  <c r="N93" i="21" s="1"/>
  <c r="G93" i="21"/>
  <c r="M93" i="21" s="1"/>
  <c r="L92" i="21"/>
  <c r="K92" i="21"/>
  <c r="J92" i="21"/>
  <c r="H92" i="21"/>
  <c r="N92" i="21" s="1"/>
  <c r="G92" i="21"/>
  <c r="M92" i="21" s="1"/>
  <c r="L91" i="21"/>
  <c r="K91" i="21"/>
  <c r="J91" i="21"/>
  <c r="I91" i="21"/>
  <c r="H91" i="21"/>
  <c r="N91" i="21" s="1"/>
  <c r="G91" i="21"/>
  <c r="M91" i="21" s="1"/>
  <c r="L90" i="21"/>
  <c r="K90" i="21"/>
  <c r="J90" i="21"/>
  <c r="I90" i="21"/>
  <c r="H90" i="21"/>
  <c r="N90" i="21" s="1"/>
  <c r="G90" i="21"/>
  <c r="M90" i="21" s="1"/>
  <c r="L89" i="21"/>
  <c r="K89" i="21"/>
  <c r="J89" i="21"/>
  <c r="I89" i="21"/>
  <c r="H89" i="21"/>
  <c r="N89" i="21" s="1"/>
  <c r="G89" i="21"/>
  <c r="M89" i="21" s="1"/>
  <c r="L88" i="21"/>
  <c r="K88" i="21"/>
  <c r="J88" i="21"/>
  <c r="G88" i="21"/>
  <c r="L87" i="21"/>
  <c r="K87" i="21"/>
  <c r="J87" i="21"/>
  <c r="I87" i="21"/>
  <c r="H87" i="21"/>
  <c r="N87" i="21" s="1"/>
  <c r="G87" i="21"/>
  <c r="M87" i="21" s="1"/>
  <c r="L86" i="21"/>
  <c r="K86" i="21"/>
  <c r="G86" i="21"/>
  <c r="M86" i="21" s="1"/>
  <c r="L85" i="21"/>
  <c r="K85" i="21"/>
  <c r="J85" i="21"/>
  <c r="L84" i="21"/>
  <c r="K84" i="21"/>
  <c r="G84" i="21"/>
  <c r="M84" i="21" s="1"/>
  <c r="L83" i="21"/>
  <c r="K83" i="21"/>
  <c r="J83" i="21"/>
  <c r="L82" i="21"/>
  <c r="K82" i="21"/>
  <c r="G82" i="21"/>
  <c r="M82" i="21" s="1"/>
  <c r="K81" i="21"/>
  <c r="J81" i="21"/>
  <c r="F81" i="21"/>
  <c r="J171" i="21" s="1"/>
  <c r="E81" i="21"/>
  <c r="I178" i="21" s="1"/>
  <c r="D81" i="21"/>
  <c r="H166" i="21" s="1"/>
  <c r="N166" i="21" s="1"/>
  <c r="C81" i="21"/>
  <c r="G166" i="21" s="1"/>
  <c r="M166" i="21" s="1"/>
  <c r="L73" i="21"/>
  <c r="K73" i="21"/>
  <c r="I73" i="21"/>
  <c r="H73" i="21"/>
  <c r="N73" i="21" s="1"/>
  <c r="G73" i="21"/>
  <c r="M73" i="21" s="1"/>
  <c r="L72" i="21"/>
  <c r="K72" i="21"/>
  <c r="J72" i="21"/>
  <c r="I72" i="21"/>
  <c r="H72" i="21"/>
  <c r="N72" i="21" s="1"/>
  <c r="G72" i="21"/>
  <c r="M72" i="21" s="1"/>
  <c r="L71" i="21"/>
  <c r="K71" i="21"/>
  <c r="J71" i="21"/>
  <c r="I71" i="21"/>
  <c r="G71" i="21"/>
  <c r="M71" i="21" s="1"/>
  <c r="L70" i="21"/>
  <c r="K70" i="21"/>
  <c r="J70" i="21"/>
  <c r="H70" i="21"/>
  <c r="N70" i="21" s="1"/>
  <c r="L69" i="21"/>
  <c r="K69" i="21"/>
  <c r="J69" i="21"/>
  <c r="I69" i="21"/>
  <c r="H69" i="21"/>
  <c r="N69" i="21" s="1"/>
  <c r="G69" i="21"/>
  <c r="M69" i="21" s="1"/>
  <c r="N68" i="21"/>
  <c r="L68" i="21"/>
  <c r="K68" i="21"/>
  <c r="J68" i="21"/>
  <c r="I68" i="21"/>
  <c r="H68" i="21"/>
  <c r="G68" i="21"/>
  <c r="M68" i="21" s="1"/>
  <c r="N67" i="21"/>
  <c r="L67" i="21"/>
  <c r="K67" i="21"/>
  <c r="H67" i="21"/>
  <c r="L66" i="21"/>
  <c r="K66" i="21"/>
  <c r="J66" i="21"/>
  <c r="I66" i="21"/>
  <c r="H66" i="21"/>
  <c r="N66" i="21" s="1"/>
  <c r="G66" i="21"/>
  <c r="M66" i="21" s="1"/>
  <c r="N65" i="21"/>
  <c r="L65" i="21"/>
  <c r="K65" i="21"/>
  <c r="J65" i="21"/>
  <c r="I65" i="21"/>
  <c r="H65" i="21"/>
  <c r="G65" i="21"/>
  <c r="M65" i="21" s="1"/>
  <c r="L64" i="21"/>
  <c r="K64" i="21"/>
  <c r="H64" i="21"/>
  <c r="N64" i="21" s="1"/>
  <c r="L63" i="21"/>
  <c r="K63" i="21"/>
  <c r="J63" i="21"/>
  <c r="I63" i="21"/>
  <c r="H63" i="21"/>
  <c r="N63" i="21" s="1"/>
  <c r="G63" i="21"/>
  <c r="M63" i="21" s="1"/>
  <c r="L62" i="21"/>
  <c r="K62" i="21"/>
  <c r="H62" i="21"/>
  <c r="N62" i="21" s="1"/>
  <c r="G62" i="21"/>
  <c r="L61" i="21"/>
  <c r="K61" i="21"/>
  <c r="J61" i="21"/>
  <c r="I61" i="21"/>
  <c r="H61" i="21"/>
  <c r="N61" i="21" s="1"/>
  <c r="G61" i="21"/>
  <c r="M61" i="21" s="1"/>
  <c r="L60" i="21"/>
  <c r="K60" i="21"/>
  <c r="I60" i="21"/>
  <c r="H60" i="21"/>
  <c r="N60" i="21" s="1"/>
  <c r="G60" i="21"/>
  <c r="L59" i="21"/>
  <c r="K59" i="21"/>
  <c r="I59" i="21"/>
  <c r="H59" i="21"/>
  <c r="N59" i="21" s="1"/>
  <c r="G59" i="21"/>
  <c r="M59" i="21" s="1"/>
  <c r="L58" i="21"/>
  <c r="K58" i="21"/>
  <c r="J58" i="21"/>
  <c r="I58" i="21"/>
  <c r="H58" i="21"/>
  <c r="N58" i="21" s="1"/>
  <c r="G58" i="21"/>
  <c r="M58" i="21" s="1"/>
  <c r="L57" i="21"/>
  <c r="K57" i="21"/>
  <c r="H57" i="21"/>
  <c r="N57" i="21" s="1"/>
  <c r="G57" i="21"/>
  <c r="M57" i="21" s="1"/>
  <c r="L56" i="21"/>
  <c r="K56" i="21"/>
  <c r="J56" i="21"/>
  <c r="H56" i="21"/>
  <c r="N56" i="21" s="1"/>
  <c r="G56" i="21"/>
  <c r="L55" i="21"/>
  <c r="K55" i="21"/>
  <c r="H55" i="21"/>
  <c r="N55" i="21" s="1"/>
  <c r="G55" i="21"/>
  <c r="M55" i="21" s="1"/>
  <c r="L54" i="21"/>
  <c r="K54" i="21"/>
  <c r="J54" i="21"/>
  <c r="I54" i="21"/>
  <c r="H54" i="21"/>
  <c r="N54" i="21" s="1"/>
  <c r="G54" i="21"/>
  <c r="M54" i="21" s="1"/>
  <c r="N53" i="21"/>
  <c r="L53" i="21"/>
  <c r="K53" i="21"/>
  <c r="J53" i="21"/>
  <c r="I53" i="21"/>
  <c r="H53" i="21"/>
  <c r="L52" i="21"/>
  <c r="K52" i="21"/>
  <c r="I52" i="21"/>
  <c r="H52" i="21"/>
  <c r="G52" i="21"/>
  <c r="M52" i="21" s="1"/>
  <c r="L51" i="21"/>
  <c r="K51" i="21"/>
  <c r="I51" i="21"/>
  <c r="H51" i="21"/>
  <c r="N51" i="21" s="1"/>
  <c r="G51" i="21"/>
  <c r="M51" i="21" s="1"/>
  <c r="L50" i="21"/>
  <c r="K50" i="21"/>
  <c r="I50" i="21"/>
  <c r="G50" i="21"/>
  <c r="M50" i="21" s="1"/>
  <c r="N49" i="21"/>
  <c r="L49" i="21"/>
  <c r="K49" i="21"/>
  <c r="J49" i="21"/>
  <c r="I49" i="21"/>
  <c r="H49" i="21"/>
  <c r="G49" i="21"/>
  <c r="M49" i="21" s="1"/>
  <c r="L48" i="21"/>
  <c r="K48" i="21"/>
  <c r="J48" i="21"/>
  <c r="I48" i="21"/>
  <c r="H48" i="21"/>
  <c r="N48" i="21" s="1"/>
  <c r="G48" i="21"/>
  <c r="M48" i="21" s="1"/>
  <c r="L47" i="21"/>
  <c r="K47" i="21"/>
  <c r="J47" i="21"/>
  <c r="I47" i="21"/>
  <c r="H47" i="21"/>
  <c r="N47" i="21" s="1"/>
  <c r="G47" i="21"/>
  <c r="M47" i="21" s="1"/>
  <c r="N46" i="21"/>
  <c r="L46" i="21"/>
  <c r="K46" i="21"/>
  <c r="J46" i="21"/>
  <c r="I46" i="21"/>
  <c r="H46" i="21"/>
  <c r="G46" i="21"/>
  <c r="M46" i="21" s="1"/>
  <c r="L45" i="21"/>
  <c r="K45" i="21"/>
  <c r="J45" i="21"/>
  <c r="I45" i="21"/>
  <c r="H45" i="21"/>
  <c r="N45" i="21" s="1"/>
  <c r="G45" i="21"/>
  <c r="M45" i="21" s="1"/>
  <c r="L44" i="21"/>
  <c r="K44" i="21"/>
  <c r="I44" i="21"/>
  <c r="H44" i="21"/>
  <c r="G44" i="21"/>
  <c r="M44" i="21" s="1"/>
  <c r="L43" i="21"/>
  <c r="K43" i="21"/>
  <c r="J43" i="21"/>
  <c r="I43" i="21"/>
  <c r="H43" i="21"/>
  <c r="N43" i="21" s="1"/>
  <c r="G43" i="21"/>
  <c r="M43" i="21" s="1"/>
  <c r="N42" i="21"/>
  <c r="L42" i="21"/>
  <c r="K42" i="21"/>
  <c r="J42" i="21"/>
  <c r="I42" i="21"/>
  <c r="H42" i="21"/>
  <c r="L41" i="21"/>
  <c r="K41" i="21"/>
  <c r="J41" i="21"/>
  <c r="I41" i="21"/>
  <c r="H41" i="21"/>
  <c r="N41" i="21" s="1"/>
  <c r="G41" i="21"/>
  <c r="M41" i="21" s="1"/>
  <c r="L40" i="21"/>
  <c r="K40" i="21"/>
  <c r="J40" i="21"/>
  <c r="I40" i="21"/>
  <c r="H40" i="21"/>
  <c r="N40" i="21" s="1"/>
  <c r="G40" i="21"/>
  <c r="M40" i="21" s="1"/>
  <c r="L39" i="21"/>
  <c r="K39" i="21"/>
  <c r="J39" i="21"/>
  <c r="I39" i="21"/>
  <c r="H39" i="21"/>
  <c r="N39" i="21" s="1"/>
  <c r="G39" i="21"/>
  <c r="M39" i="21" s="1"/>
  <c r="L38" i="21"/>
  <c r="K38" i="21"/>
  <c r="J38" i="21"/>
  <c r="I38" i="21"/>
  <c r="H38" i="21"/>
  <c r="N38" i="21" s="1"/>
  <c r="G38" i="21"/>
  <c r="M38" i="21" s="1"/>
  <c r="N37" i="21"/>
  <c r="L37" i="21"/>
  <c r="K37" i="21"/>
  <c r="J37" i="21"/>
  <c r="I37" i="21"/>
  <c r="H37" i="21"/>
  <c r="G37" i="21"/>
  <c r="M37" i="21" s="1"/>
  <c r="L36" i="21"/>
  <c r="K36" i="21"/>
  <c r="J36" i="21"/>
  <c r="I36" i="21"/>
  <c r="H36" i="21"/>
  <c r="N36" i="21" s="1"/>
  <c r="G36" i="21"/>
  <c r="M36" i="21" s="1"/>
  <c r="L35" i="21"/>
  <c r="K35" i="21"/>
  <c r="J35" i="21"/>
  <c r="H35" i="21"/>
  <c r="N35" i="21" s="1"/>
  <c r="G35" i="21"/>
  <c r="N34" i="21"/>
  <c r="L34" i="21"/>
  <c r="K34" i="21"/>
  <c r="J34" i="21"/>
  <c r="I34" i="21"/>
  <c r="H34" i="21"/>
  <c r="G34" i="21"/>
  <c r="M34" i="21" s="1"/>
  <c r="L33" i="21"/>
  <c r="K33" i="21"/>
  <c r="I33" i="21"/>
  <c r="H33" i="21"/>
  <c r="L32" i="21"/>
  <c r="K32" i="21"/>
  <c r="J32" i="21"/>
  <c r="I32" i="21"/>
  <c r="H32" i="21"/>
  <c r="N32" i="21" s="1"/>
  <c r="G32" i="21"/>
  <c r="M32" i="21" s="1"/>
  <c r="N31" i="21"/>
  <c r="L31" i="21"/>
  <c r="K31" i="21"/>
  <c r="J31" i="21"/>
  <c r="I31" i="21"/>
  <c r="H31" i="21"/>
  <c r="G31" i="21"/>
  <c r="M31" i="21" s="1"/>
  <c r="N30" i="21"/>
  <c r="L30" i="21"/>
  <c r="K30" i="21"/>
  <c r="H30" i="21"/>
  <c r="G30" i="21"/>
  <c r="M30" i="21" s="1"/>
  <c r="L29" i="21"/>
  <c r="K29" i="21"/>
  <c r="J29" i="21"/>
  <c r="I29" i="21"/>
  <c r="H29" i="21"/>
  <c r="N29" i="21" s="1"/>
  <c r="G29" i="21"/>
  <c r="M29" i="21" s="1"/>
  <c r="L28" i="21"/>
  <c r="K28" i="21"/>
  <c r="I28" i="21"/>
  <c r="H28" i="21"/>
  <c r="N28" i="21" s="1"/>
  <c r="G28" i="21"/>
  <c r="M28" i="21" s="1"/>
  <c r="N27" i="21"/>
  <c r="L27" i="21"/>
  <c r="K27" i="21"/>
  <c r="J27" i="21"/>
  <c r="I27" i="21"/>
  <c r="H27" i="21"/>
  <c r="G27" i="21"/>
  <c r="M27" i="21" s="1"/>
  <c r="L26" i="21"/>
  <c r="K26" i="21"/>
  <c r="J26" i="21"/>
  <c r="I26" i="21"/>
  <c r="H26" i="21"/>
  <c r="N26" i="21" s="1"/>
  <c r="L25" i="21"/>
  <c r="K25" i="21"/>
  <c r="J25" i="21"/>
  <c r="I25" i="21"/>
  <c r="H25" i="21"/>
  <c r="N25" i="21" s="1"/>
  <c r="G25" i="21"/>
  <c r="M25" i="21" s="1"/>
  <c r="L24" i="21"/>
  <c r="K24" i="21"/>
  <c r="H24" i="21"/>
  <c r="N24" i="21" s="1"/>
  <c r="G24" i="21"/>
  <c r="L23" i="21"/>
  <c r="K23" i="21"/>
  <c r="J23" i="21"/>
  <c r="I23" i="21"/>
  <c r="H23" i="21"/>
  <c r="N23" i="21" s="1"/>
  <c r="G23" i="21"/>
  <c r="M23" i="21" s="1"/>
  <c r="K22" i="21"/>
  <c r="F22" i="21"/>
  <c r="E22" i="21"/>
  <c r="I70" i="21" s="1"/>
  <c r="D22" i="21"/>
  <c r="H71" i="21" s="1"/>
  <c r="N71" i="21" s="1"/>
  <c r="C22" i="21"/>
  <c r="G70" i="21" s="1"/>
  <c r="M70" i="21" s="1"/>
  <c r="F14" i="21"/>
  <c r="E14" i="21"/>
  <c r="D14" i="21"/>
  <c r="L14" i="21" s="1"/>
  <c r="C14" i="21"/>
  <c r="L13" i="21"/>
  <c r="F13" i="21"/>
  <c r="E13" i="21"/>
  <c r="D13" i="21"/>
  <c r="C13" i="21"/>
  <c r="K13" i="21" s="1"/>
  <c r="F12" i="21"/>
  <c r="E12" i="21"/>
  <c r="D12" i="21"/>
  <c r="L12" i="21" s="1"/>
  <c r="C12" i="21"/>
  <c r="F11" i="21"/>
  <c r="E11" i="21"/>
  <c r="C11" i="21"/>
  <c r="K11" i="21" s="1"/>
  <c r="E10" i="21"/>
  <c r="D10" i="21"/>
  <c r="E9" i="21"/>
  <c r="C9" i="21"/>
  <c r="G11" i="21" s="1"/>
  <c r="L640" i="20"/>
  <c r="K640" i="20"/>
  <c r="J640" i="20"/>
  <c r="L639" i="20"/>
  <c r="K639" i="20"/>
  <c r="J639" i="20"/>
  <c r="G639" i="20"/>
  <c r="L638" i="20"/>
  <c r="K638" i="20"/>
  <c r="J638" i="20"/>
  <c r="H638" i="20"/>
  <c r="N638" i="20" s="1"/>
  <c r="L637" i="20"/>
  <c r="K637" i="20"/>
  <c r="J637" i="20"/>
  <c r="I637" i="20"/>
  <c r="H637" i="20"/>
  <c r="N637" i="20" s="1"/>
  <c r="G637" i="20"/>
  <c r="M637" i="20" s="1"/>
  <c r="L636" i="20"/>
  <c r="K636" i="20"/>
  <c r="J636" i="20"/>
  <c r="N635" i="20"/>
  <c r="L635" i="20"/>
  <c r="K635" i="20"/>
  <c r="J635" i="20"/>
  <c r="I635" i="20"/>
  <c r="H635" i="20"/>
  <c r="G635" i="20"/>
  <c r="M635" i="20" s="1"/>
  <c r="L634" i="20"/>
  <c r="K634" i="20"/>
  <c r="J634" i="20"/>
  <c r="H634" i="20"/>
  <c r="G634" i="20"/>
  <c r="M634" i="20" s="1"/>
  <c r="L633" i="20"/>
  <c r="K633" i="20"/>
  <c r="J633" i="20"/>
  <c r="H633" i="20"/>
  <c r="N633" i="20" s="1"/>
  <c r="L632" i="20"/>
  <c r="K632" i="20"/>
  <c r="J632" i="20"/>
  <c r="G632" i="20"/>
  <c r="L631" i="20"/>
  <c r="K631" i="20"/>
  <c r="J631" i="20"/>
  <c r="L630" i="20"/>
  <c r="K630" i="20"/>
  <c r="J630" i="20"/>
  <c r="G630" i="20"/>
  <c r="L629" i="20"/>
  <c r="K629" i="20"/>
  <c r="J629" i="20"/>
  <c r="H629" i="20"/>
  <c r="N629" i="20" s="1"/>
  <c r="L628" i="20"/>
  <c r="K628" i="20"/>
  <c r="J628" i="20"/>
  <c r="G628" i="20"/>
  <c r="M628" i="20" s="1"/>
  <c r="L627" i="20"/>
  <c r="K627" i="20"/>
  <c r="J627" i="20"/>
  <c r="H627" i="20"/>
  <c r="N627" i="20" s="1"/>
  <c r="L626" i="20"/>
  <c r="K626" i="20"/>
  <c r="J626" i="20"/>
  <c r="I626" i="20"/>
  <c r="H626" i="20"/>
  <c r="N626" i="20" s="1"/>
  <c r="G626" i="20"/>
  <c r="M626" i="20" s="1"/>
  <c r="L625" i="20"/>
  <c r="K625" i="20"/>
  <c r="J625" i="20"/>
  <c r="I625" i="20"/>
  <c r="H625" i="20"/>
  <c r="N625" i="20" s="1"/>
  <c r="G625" i="20"/>
  <c r="M625" i="20" s="1"/>
  <c r="N624" i="20"/>
  <c r="L624" i="20"/>
  <c r="K624" i="20"/>
  <c r="J624" i="20"/>
  <c r="I624" i="20"/>
  <c r="H624" i="20"/>
  <c r="G624" i="20"/>
  <c r="M624" i="20" s="1"/>
  <c r="L623" i="20"/>
  <c r="K623" i="20"/>
  <c r="H623" i="20"/>
  <c r="N623" i="20" s="1"/>
  <c r="G623" i="20"/>
  <c r="M623" i="20" s="1"/>
  <c r="L622" i="20"/>
  <c r="K622" i="20"/>
  <c r="J622" i="20"/>
  <c r="G622" i="20"/>
  <c r="L621" i="20"/>
  <c r="K621" i="20"/>
  <c r="J621" i="20"/>
  <c r="I621" i="20"/>
  <c r="H621" i="20"/>
  <c r="N621" i="20" s="1"/>
  <c r="L620" i="20"/>
  <c r="K620" i="20"/>
  <c r="J620" i="20"/>
  <c r="H620" i="20"/>
  <c r="G620" i="20"/>
  <c r="M620" i="20" s="1"/>
  <c r="L619" i="20"/>
  <c r="K619" i="20"/>
  <c r="J619" i="20"/>
  <c r="I619" i="20"/>
  <c r="L618" i="20"/>
  <c r="K618" i="20"/>
  <c r="J618" i="20"/>
  <c r="G618" i="20"/>
  <c r="M618" i="20" s="1"/>
  <c r="L617" i="20"/>
  <c r="K617" i="20"/>
  <c r="J617" i="20"/>
  <c r="L616" i="20"/>
  <c r="K616" i="20"/>
  <c r="G616" i="20"/>
  <c r="M616" i="20" s="1"/>
  <c r="L615" i="20"/>
  <c r="K615" i="20"/>
  <c r="J615" i="20"/>
  <c r="L614" i="20"/>
  <c r="K614" i="20"/>
  <c r="G614" i="20"/>
  <c r="M614" i="20" s="1"/>
  <c r="L613" i="20"/>
  <c r="K613" i="20"/>
  <c r="J613" i="20"/>
  <c r="I613" i="20"/>
  <c r="G613" i="20"/>
  <c r="M613" i="20" s="1"/>
  <c r="J612" i="20"/>
  <c r="H612" i="20"/>
  <c r="F612" i="20"/>
  <c r="J623" i="20" s="1"/>
  <c r="E612" i="20"/>
  <c r="I640" i="20" s="1"/>
  <c r="D612" i="20"/>
  <c r="C612" i="20"/>
  <c r="G640" i="20" s="1"/>
  <c r="M640" i="20" s="1"/>
  <c r="L604" i="20"/>
  <c r="K604" i="20"/>
  <c r="H604" i="20"/>
  <c r="G604" i="20"/>
  <c r="M604" i="20" s="1"/>
  <c r="L603" i="20"/>
  <c r="K603" i="20"/>
  <c r="J603" i="20"/>
  <c r="I603" i="20"/>
  <c r="H603" i="20"/>
  <c r="N603" i="20" s="1"/>
  <c r="G603" i="20"/>
  <c r="M603" i="20" s="1"/>
  <c r="L602" i="20"/>
  <c r="K602" i="20"/>
  <c r="J602" i="20"/>
  <c r="I602" i="20"/>
  <c r="H602" i="20"/>
  <c r="N602" i="20" s="1"/>
  <c r="G602" i="20"/>
  <c r="M602" i="20" s="1"/>
  <c r="L601" i="20"/>
  <c r="K601" i="20"/>
  <c r="J601" i="20"/>
  <c r="I601" i="20"/>
  <c r="H601" i="20"/>
  <c r="N601" i="20" s="1"/>
  <c r="G601" i="20"/>
  <c r="M601" i="20" s="1"/>
  <c r="L600" i="20"/>
  <c r="K600" i="20"/>
  <c r="J600" i="20"/>
  <c r="I600" i="20"/>
  <c r="H600" i="20"/>
  <c r="N600" i="20" s="1"/>
  <c r="G600" i="20"/>
  <c r="M600" i="20" s="1"/>
  <c r="L599" i="20"/>
  <c r="K599" i="20"/>
  <c r="H599" i="20"/>
  <c r="L598" i="20"/>
  <c r="K598" i="20"/>
  <c r="I598" i="20"/>
  <c r="G598" i="20"/>
  <c r="M598" i="20" s="1"/>
  <c r="L597" i="20"/>
  <c r="K597" i="20"/>
  <c r="I597" i="20"/>
  <c r="H597" i="20"/>
  <c r="N597" i="20" s="1"/>
  <c r="L596" i="20"/>
  <c r="K596" i="20"/>
  <c r="J596" i="20"/>
  <c r="I596" i="20"/>
  <c r="H596" i="20"/>
  <c r="N596" i="20" s="1"/>
  <c r="G596" i="20"/>
  <c r="M596" i="20" s="1"/>
  <c r="L595" i="20"/>
  <c r="K595" i="20"/>
  <c r="J595" i="20"/>
  <c r="I595" i="20"/>
  <c r="H595" i="20"/>
  <c r="N595" i="20" s="1"/>
  <c r="G595" i="20"/>
  <c r="M595" i="20" s="1"/>
  <c r="L594" i="20"/>
  <c r="K594" i="20"/>
  <c r="I594" i="20"/>
  <c r="L593" i="20"/>
  <c r="K593" i="20"/>
  <c r="J593" i="20"/>
  <c r="I593" i="20"/>
  <c r="H593" i="20"/>
  <c r="N593" i="20" s="1"/>
  <c r="G593" i="20"/>
  <c r="M593" i="20" s="1"/>
  <c r="L592" i="20"/>
  <c r="K592" i="20"/>
  <c r="J592" i="20"/>
  <c r="I592" i="20"/>
  <c r="H592" i="20"/>
  <c r="N592" i="20" s="1"/>
  <c r="G592" i="20"/>
  <c r="M592" i="20" s="1"/>
  <c r="L591" i="20"/>
  <c r="K591" i="20"/>
  <c r="I591" i="20"/>
  <c r="G591" i="20"/>
  <c r="L590" i="20"/>
  <c r="K590" i="20"/>
  <c r="L589" i="20"/>
  <c r="K589" i="20"/>
  <c r="L588" i="20"/>
  <c r="K588" i="20"/>
  <c r="I588" i="20"/>
  <c r="L587" i="20"/>
  <c r="K587" i="20"/>
  <c r="J587" i="20"/>
  <c r="I587" i="20"/>
  <c r="H587" i="20"/>
  <c r="N587" i="20" s="1"/>
  <c r="G587" i="20"/>
  <c r="M587" i="20" s="1"/>
  <c r="L586" i="20"/>
  <c r="K586" i="20"/>
  <c r="H586" i="20"/>
  <c r="G586" i="20"/>
  <c r="L585" i="20"/>
  <c r="K585" i="20"/>
  <c r="I585" i="20"/>
  <c r="G585" i="20"/>
  <c r="L584" i="20"/>
  <c r="K584" i="20"/>
  <c r="J584" i="20"/>
  <c r="I584" i="20"/>
  <c r="H584" i="20"/>
  <c r="N584" i="20" s="1"/>
  <c r="G584" i="20"/>
  <c r="M584" i="20" s="1"/>
  <c r="L583" i="20"/>
  <c r="K583" i="20"/>
  <c r="I583" i="20"/>
  <c r="G583" i="20"/>
  <c r="L582" i="20"/>
  <c r="K582" i="20"/>
  <c r="J582" i="20"/>
  <c r="I582" i="20"/>
  <c r="H582" i="20"/>
  <c r="N582" i="20" s="1"/>
  <c r="G582" i="20"/>
  <c r="M582" i="20" s="1"/>
  <c r="L581" i="20"/>
  <c r="K581" i="20"/>
  <c r="J581" i="20"/>
  <c r="I581" i="20"/>
  <c r="L580" i="20"/>
  <c r="K580" i="20"/>
  <c r="J580" i="20"/>
  <c r="I580" i="20"/>
  <c r="G580" i="20"/>
  <c r="M580" i="20" s="1"/>
  <c r="L579" i="20"/>
  <c r="K579" i="20"/>
  <c r="J579" i="20"/>
  <c r="I579" i="20"/>
  <c r="H579" i="20"/>
  <c r="N579" i="20" s="1"/>
  <c r="G579" i="20"/>
  <c r="M579" i="20" s="1"/>
  <c r="L578" i="20"/>
  <c r="K578" i="20"/>
  <c r="L577" i="20"/>
  <c r="K577" i="20"/>
  <c r="J577" i="20"/>
  <c r="I577" i="20"/>
  <c r="G577" i="20"/>
  <c r="M577" i="20" s="1"/>
  <c r="L576" i="20"/>
  <c r="K576" i="20"/>
  <c r="J576" i="20"/>
  <c r="I576" i="20"/>
  <c r="H576" i="20"/>
  <c r="N576" i="20" s="1"/>
  <c r="G576" i="20"/>
  <c r="M576" i="20" s="1"/>
  <c r="L575" i="20"/>
  <c r="K575" i="20"/>
  <c r="J575" i="20"/>
  <c r="I575" i="20"/>
  <c r="G575" i="20"/>
  <c r="M575" i="20" s="1"/>
  <c r="L574" i="20"/>
  <c r="K574" i="20"/>
  <c r="I574" i="20"/>
  <c r="H574" i="20"/>
  <c r="N574" i="20" s="1"/>
  <c r="G574" i="20"/>
  <c r="M574" i="20" s="1"/>
  <c r="L573" i="20"/>
  <c r="K573" i="20"/>
  <c r="J573" i="20"/>
  <c r="I573" i="20"/>
  <c r="L572" i="20"/>
  <c r="K572" i="20"/>
  <c r="J572" i="20"/>
  <c r="I572" i="20"/>
  <c r="H572" i="20"/>
  <c r="N572" i="20" s="1"/>
  <c r="G572" i="20"/>
  <c r="M572" i="20" s="1"/>
  <c r="L571" i="20"/>
  <c r="K571" i="20"/>
  <c r="J571" i="20"/>
  <c r="H571" i="20"/>
  <c r="N571" i="20" s="1"/>
  <c r="L570" i="20"/>
  <c r="K570" i="20"/>
  <c r="J570" i="20"/>
  <c r="I570" i="20"/>
  <c r="H570" i="20"/>
  <c r="N570" i="20" s="1"/>
  <c r="G570" i="20"/>
  <c r="M570" i="20" s="1"/>
  <c r="L569" i="20"/>
  <c r="K569" i="20"/>
  <c r="J569" i="20"/>
  <c r="I569" i="20"/>
  <c r="G569" i="20"/>
  <c r="M569" i="20" s="1"/>
  <c r="L568" i="20"/>
  <c r="K568" i="20"/>
  <c r="I568" i="20"/>
  <c r="L567" i="20"/>
  <c r="K567" i="20"/>
  <c r="L566" i="20"/>
  <c r="K566" i="20"/>
  <c r="J566" i="20"/>
  <c r="I566" i="20"/>
  <c r="H566" i="20"/>
  <c r="N566" i="20" s="1"/>
  <c r="G566" i="20"/>
  <c r="M566" i="20" s="1"/>
  <c r="L565" i="20"/>
  <c r="K565" i="20"/>
  <c r="J565" i="20"/>
  <c r="I565" i="20"/>
  <c r="H565" i="20"/>
  <c r="N565" i="20" s="1"/>
  <c r="G565" i="20"/>
  <c r="M565" i="20" s="1"/>
  <c r="L564" i="20"/>
  <c r="K564" i="20"/>
  <c r="J564" i="20"/>
  <c r="L563" i="20"/>
  <c r="K563" i="20"/>
  <c r="L562" i="20"/>
  <c r="K562" i="20"/>
  <c r="J562" i="20"/>
  <c r="H562" i="20"/>
  <c r="N562" i="20" s="1"/>
  <c r="G562" i="20"/>
  <c r="M562" i="20" s="1"/>
  <c r="L561" i="20"/>
  <c r="K561" i="20"/>
  <c r="H561" i="20"/>
  <c r="N561" i="20" s="1"/>
  <c r="G561" i="20"/>
  <c r="L560" i="20"/>
  <c r="K560" i="20"/>
  <c r="J560" i="20"/>
  <c r="I560" i="20"/>
  <c r="H560" i="20"/>
  <c r="N560" i="20" s="1"/>
  <c r="G560" i="20"/>
  <c r="M560" i="20" s="1"/>
  <c r="L559" i="20"/>
  <c r="K559" i="20"/>
  <c r="J559" i="20"/>
  <c r="I559" i="20"/>
  <c r="H559" i="20"/>
  <c r="N559" i="20" s="1"/>
  <c r="G559" i="20"/>
  <c r="M559" i="20" s="1"/>
  <c r="L558" i="20"/>
  <c r="K558" i="20"/>
  <c r="H558" i="20"/>
  <c r="N558" i="20" s="1"/>
  <c r="L557" i="20"/>
  <c r="K557" i="20"/>
  <c r="H557" i="20"/>
  <c r="N557" i="20" s="1"/>
  <c r="G557" i="20"/>
  <c r="L556" i="20"/>
  <c r="K556" i="20"/>
  <c r="J556" i="20"/>
  <c r="I556" i="20"/>
  <c r="H556" i="20"/>
  <c r="N556" i="20" s="1"/>
  <c r="G556" i="20"/>
  <c r="M556" i="20" s="1"/>
  <c r="L555" i="20"/>
  <c r="K555" i="20"/>
  <c r="J555" i="20"/>
  <c r="I555" i="20"/>
  <c r="H555" i="20"/>
  <c r="N555" i="20" s="1"/>
  <c r="G555" i="20"/>
  <c r="M555" i="20" s="1"/>
  <c r="N554" i="20"/>
  <c r="L554" i="20"/>
  <c r="K554" i="20"/>
  <c r="J554" i="20"/>
  <c r="I554" i="20"/>
  <c r="H554" i="20"/>
  <c r="G554" i="20"/>
  <c r="M554" i="20" s="1"/>
  <c r="L553" i="20"/>
  <c r="K553" i="20"/>
  <c r="J553" i="20"/>
  <c r="I553" i="20"/>
  <c r="H553" i="20"/>
  <c r="N553" i="20" s="1"/>
  <c r="G553" i="20"/>
  <c r="M553" i="20" s="1"/>
  <c r="L552" i="20"/>
  <c r="K552" i="20"/>
  <c r="G552" i="20"/>
  <c r="N551" i="20"/>
  <c r="L551" i="20"/>
  <c r="K551" i="20"/>
  <c r="J551" i="20"/>
  <c r="I551" i="20"/>
  <c r="H551" i="20"/>
  <c r="G551" i="20"/>
  <c r="M551" i="20" s="1"/>
  <c r="L550" i="20"/>
  <c r="K550" i="20"/>
  <c r="J550" i="20"/>
  <c r="I550" i="20"/>
  <c r="H550" i="20"/>
  <c r="N550" i="20" s="1"/>
  <c r="L549" i="20"/>
  <c r="K549" i="20"/>
  <c r="J549" i="20"/>
  <c r="I549" i="20"/>
  <c r="H549" i="20"/>
  <c r="N549" i="20" s="1"/>
  <c r="G549" i="20"/>
  <c r="M549" i="20" s="1"/>
  <c r="L548" i="20"/>
  <c r="K548" i="20"/>
  <c r="J548" i="20"/>
  <c r="I548" i="20"/>
  <c r="H548" i="20"/>
  <c r="N548" i="20" s="1"/>
  <c r="G548" i="20"/>
  <c r="M548" i="20" s="1"/>
  <c r="L547" i="20"/>
  <c r="K547" i="20"/>
  <c r="J547" i="20"/>
  <c r="I547" i="20"/>
  <c r="H547" i="20"/>
  <c r="N547" i="20" s="1"/>
  <c r="G547" i="20"/>
  <c r="M547" i="20" s="1"/>
  <c r="L546" i="20"/>
  <c r="K546" i="20"/>
  <c r="L545" i="20"/>
  <c r="K545" i="20"/>
  <c r="J545" i="20"/>
  <c r="I545" i="20"/>
  <c r="G545" i="20"/>
  <c r="M545" i="20" s="1"/>
  <c r="L544" i="20"/>
  <c r="K544" i="20"/>
  <c r="J544" i="20"/>
  <c r="H544" i="20"/>
  <c r="N544" i="20" s="1"/>
  <c r="L543" i="20"/>
  <c r="K543" i="20"/>
  <c r="J543" i="20"/>
  <c r="H543" i="20"/>
  <c r="N543" i="20" s="1"/>
  <c r="L542" i="20"/>
  <c r="K542" i="20"/>
  <c r="J542" i="20"/>
  <c r="I542" i="20"/>
  <c r="H542" i="20"/>
  <c r="N542" i="20" s="1"/>
  <c r="G542" i="20"/>
  <c r="M542" i="20" s="1"/>
  <c r="L541" i="20"/>
  <c r="K541" i="20"/>
  <c r="J541" i="20"/>
  <c r="H541" i="20"/>
  <c r="N541" i="20" s="1"/>
  <c r="G541" i="20"/>
  <c r="M541" i="20" s="1"/>
  <c r="L540" i="20"/>
  <c r="K540" i="20"/>
  <c r="J540" i="20"/>
  <c r="L539" i="20"/>
  <c r="K539" i="20"/>
  <c r="J539" i="20"/>
  <c r="L538" i="20"/>
  <c r="K538" i="20"/>
  <c r="J538" i="20"/>
  <c r="I538" i="20"/>
  <c r="L537" i="20"/>
  <c r="K537" i="20"/>
  <c r="J537" i="20"/>
  <c r="H537" i="20"/>
  <c r="N537" i="20" s="1"/>
  <c r="L536" i="20"/>
  <c r="K536" i="20"/>
  <c r="H536" i="20"/>
  <c r="N536" i="20" s="1"/>
  <c r="N535" i="20"/>
  <c r="L535" i="20"/>
  <c r="K535" i="20"/>
  <c r="J535" i="20"/>
  <c r="I535" i="20"/>
  <c r="H535" i="20"/>
  <c r="G535" i="20"/>
  <c r="M535" i="20" s="1"/>
  <c r="L534" i="20"/>
  <c r="K534" i="20"/>
  <c r="J534" i="20"/>
  <c r="I534" i="20"/>
  <c r="H534" i="20"/>
  <c r="N534" i="20" s="1"/>
  <c r="G534" i="20"/>
  <c r="M534" i="20" s="1"/>
  <c r="L533" i="20"/>
  <c r="K533" i="20"/>
  <c r="J533" i="20"/>
  <c r="I533" i="20"/>
  <c r="H533" i="20"/>
  <c r="N533" i="20" s="1"/>
  <c r="L532" i="20"/>
  <c r="K532" i="20"/>
  <c r="J532" i="20"/>
  <c r="I532" i="20"/>
  <c r="H532" i="20"/>
  <c r="N532" i="20" s="1"/>
  <c r="G532" i="20"/>
  <c r="M532" i="20" s="1"/>
  <c r="L531" i="20"/>
  <c r="K531" i="20"/>
  <c r="J531" i="20"/>
  <c r="I531" i="20"/>
  <c r="H531" i="20"/>
  <c r="N531" i="20" s="1"/>
  <c r="G531" i="20"/>
  <c r="M531" i="20" s="1"/>
  <c r="L530" i="20"/>
  <c r="K530" i="20"/>
  <c r="J530" i="20"/>
  <c r="I530" i="20"/>
  <c r="H530" i="20"/>
  <c r="N530" i="20" s="1"/>
  <c r="G530" i="20"/>
  <c r="M530" i="20" s="1"/>
  <c r="L529" i="20"/>
  <c r="K529" i="20"/>
  <c r="J529" i="20"/>
  <c r="I529" i="20"/>
  <c r="H529" i="20"/>
  <c r="N529" i="20" s="1"/>
  <c r="G529" i="20"/>
  <c r="M529" i="20" s="1"/>
  <c r="N528" i="20"/>
  <c r="L528" i="20"/>
  <c r="K528" i="20"/>
  <c r="J528" i="20"/>
  <c r="I528" i="20"/>
  <c r="H528" i="20"/>
  <c r="G528" i="20"/>
  <c r="M528" i="20" s="1"/>
  <c r="L527" i="20"/>
  <c r="K527" i="20"/>
  <c r="J527" i="20"/>
  <c r="I527" i="20"/>
  <c r="H527" i="20"/>
  <c r="N527" i="20" s="1"/>
  <c r="G527" i="20"/>
  <c r="M527" i="20" s="1"/>
  <c r="L526" i="20"/>
  <c r="K526" i="20"/>
  <c r="J526" i="20"/>
  <c r="I526" i="20"/>
  <c r="H526" i="20"/>
  <c r="N526" i="20" s="1"/>
  <c r="G526" i="20"/>
  <c r="M526" i="20" s="1"/>
  <c r="L525" i="20"/>
  <c r="K525" i="20"/>
  <c r="I525" i="20"/>
  <c r="H525" i="20"/>
  <c r="N525" i="20" s="1"/>
  <c r="G525" i="20"/>
  <c r="M525" i="20" s="1"/>
  <c r="L524" i="20"/>
  <c r="K524" i="20"/>
  <c r="J524" i="20"/>
  <c r="I524" i="20"/>
  <c r="H524" i="20"/>
  <c r="N524" i="20" s="1"/>
  <c r="G524" i="20"/>
  <c r="M524" i="20" s="1"/>
  <c r="L523" i="20"/>
  <c r="K523" i="20"/>
  <c r="J523" i="20"/>
  <c r="I523" i="20"/>
  <c r="G523" i="20"/>
  <c r="M523" i="20" s="1"/>
  <c r="L522" i="20"/>
  <c r="K522" i="20"/>
  <c r="J522" i="20"/>
  <c r="H522" i="20"/>
  <c r="N522" i="20" s="1"/>
  <c r="G522" i="20"/>
  <c r="M522" i="20" s="1"/>
  <c r="N521" i="20"/>
  <c r="L521" i="20"/>
  <c r="K521" i="20"/>
  <c r="J521" i="20"/>
  <c r="I521" i="20"/>
  <c r="H521" i="20"/>
  <c r="G521" i="20"/>
  <c r="M521" i="20" s="1"/>
  <c r="L520" i="20"/>
  <c r="K520" i="20"/>
  <c r="J520" i="20"/>
  <c r="I520" i="20"/>
  <c r="H520" i="20"/>
  <c r="N520" i="20" s="1"/>
  <c r="G520" i="20"/>
  <c r="M520" i="20" s="1"/>
  <c r="L519" i="20"/>
  <c r="K519" i="20"/>
  <c r="J519" i="20"/>
  <c r="I519" i="20"/>
  <c r="H519" i="20"/>
  <c r="N519" i="20" s="1"/>
  <c r="G519" i="20"/>
  <c r="M519" i="20" s="1"/>
  <c r="L518" i="20"/>
  <c r="K518" i="20"/>
  <c r="L517" i="20"/>
  <c r="K517" i="20"/>
  <c r="J517" i="20"/>
  <c r="H517" i="20"/>
  <c r="N517" i="20" s="1"/>
  <c r="G517" i="20"/>
  <c r="M517" i="20" s="1"/>
  <c r="L516" i="20"/>
  <c r="K516" i="20"/>
  <c r="J516" i="20"/>
  <c r="I516" i="20"/>
  <c r="H516" i="20"/>
  <c r="N516" i="20" s="1"/>
  <c r="G516" i="20"/>
  <c r="M516" i="20" s="1"/>
  <c r="L515" i="20"/>
  <c r="K515" i="20"/>
  <c r="J515" i="20"/>
  <c r="I515" i="20"/>
  <c r="G515" i="20"/>
  <c r="M515" i="20" s="1"/>
  <c r="L514" i="20"/>
  <c r="K514" i="20"/>
  <c r="J514" i="20"/>
  <c r="H514" i="20"/>
  <c r="N514" i="20" s="1"/>
  <c r="L513" i="20"/>
  <c r="K513" i="20"/>
  <c r="J513" i="20"/>
  <c r="I513" i="20"/>
  <c r="H513" i="20"/>
  <c r="N513" i="20" s="1"/>
  <c r="G513" i="20"/>
  <c r="M513" i="20" s="1"/>
  <c r="L512" i="20"/>
  <c r="K512" i="20"/>
  <c r="J512" i="20"/>
  <c r="I512" i="20"/>
  <c r="G512" i="20"/>
  <c r="M512" i="20" s="1"/>
  <c r="L511" i="20"/>
  <c r="K511" i="20"/>
  <c r="J511" i="20"/>
  <c r="H511" i="20"/>
  <c r="N511" i="20" s="1"/>
  <c r="G511" i="20"/>
  <c r="M511" i="20" s="1"/>
  <c r="L510" i="20"/>
  <c r="K510" i="20"/>
  <c r="J510" i="20"/>
  <c r="I510" i="20"/>
  <c r="H510" i="20"/>
  <c r="N510" i="20" s="1"/>
  <c r="G510" i="20"/>
  <c r="M510" i="20" s="1"/>
  <c r="L509" i="20"/>
  <c r="K509" i="20"/>
  <c r="J509" i="20"/>
  <c r="I509" i="20"/>
  <c r="G509" i="20"/>
  <c r="M509" i="20" s="1"/>
  <c r="L508" i="20"/>
  <c r="K508" i="20"/>
  <c r="J508" i="20"/>
  <c r="I508" i="20"/>
  <c r="G508" i="20"/>
  <c r="M508" i="20" s="1"/>
  <c r="L507" i="20"/>
  <c r="K507" i="20"/>
  <c r="L506" i="20"/>
  <c r="K506" i="20"/>
  <c r="J506" i="20"/>
  <c r="I506" i="20"/>
  <c r="G506" i="20"/>
  <c r="M506" i="20" s="1"/>
  <c r="N505" i="20"/>
  <c r="L505" i="20"/>
  <c r="K505" i="20"/>
  <c r="J505" i="20"/>
  <c r="I505" i="20"/>
  <c r="H505" i="20"/>
  <c r="G505" i="20"/>
  <c r="M505" i="20" s="1"/>
  <c r="L504" i="20"/>
  <c r="K504" i="20"/>
  <c r="J504" i="20"/>
  <c r="I504" i="20"/>
  <c r="H504" i="20"/>
  <c r="N504" i="20" s="1"/>
  <c r="G504" i="20"/>
  <c r="M504" i="20" s="1"/>
  <c r="L503" i="20"/>
  <c r="K503" i="20"/>
  <c r="I503" i="20"/>
  <c r="H503" i="20"/>
  <c r="N503" i="20" s="1"/>
  <c r="G503" i="20"/>
  <c r="M503" i="20" s="1"/>
  <c r="L502" i="20"/>
  <c r="K502" i="20"/>
  <c r="J502" i="20"/>
  <c r="I502" i="20"/>
  <c r="H502" i="20"/>
  <c r="N502" i="20" s="1"/>
  <c r="G502" i="20"/>
  <c r="M502" i="20" s="1"/>
  <c r="N501" i="20"/>
  <c r="L501" i="20"/>
  <c r="K501" i="20"/>
  <c r="J501" i="20"/>
  <c r="I501" i="20"/>
  <c r="H501" i="20"/>
  <c r="G501" i="20"/>
  <c r="M501" i="20" s="1"/>
  <c r="L500" i="20"/>
  <c r="K500" i="20"/>
  <c r="J500" i="20"/>
  <c r="I500" i="20"/>
  <c r="H500" i="20"/>
  <c r="N500" i="20" s="1"/>
  <c r="G500" i="20"/>
  <c r="M500" i="20" s="1"/>
  <c r="L499" i="20"/>
  <c r="K499" i="20"/>
  <c r="I499" i="20"/>
  <c r="N498" i="20"/>
  <c r="L498" i="20"/>
  <c r="K498" i="20"/>
  <c r="J498" i="20"/>
  <c r="I498" i="20"/>
  <c r="H498" i="20"/>
  <c r="G498" i="20"/>
  <c r="M498" i="20" s="1"/>
  <c r="L497" i="20"/>
  <c r="K497" i="20"/>
  <c r="J497" i="20"/>
  <c r="H497" i="20"/>
  <c r="N497" i="20" s="1"/>
  <c r="L496" i="20"/>
  <c r="K496" i="20"/>
  <c r="J496" i="20"/>
  <c r="I496" i="20"/>
  <c r="H496" i="20"/>
  <c r="N496" i="20" s="1"/>
  <c r="G496" i="20"/>
  <c r="M496" i="20" s="1"/>
  <c r="L495" i="20"/>
  <c r="K495" i="20"/>
  <c r="J495" i="20"/>
  <c r="I495" i="20"/>
  <c r="G495" i="20"/>
  <c r="M495" i="20" s="1"/>
  <c r="L494" i="20"/>
  <c r="K494" i="20"/>
  <c r="J494" i="20"/>
  <c r="I494" i="20"/>
  <c r="H494" i="20"/>
  <c r="N494" i="20" s="1"/>
  <c r="G494" i="20"/>
  <c r="M494" i="20" s="1"/>
  <c r="L493" i="20"/>
  <c r="K493" i="20"/>
  <c r="G493" i="20"/>
  <c r="M493" i="20" s="1"/>
  <c r="N492" i="20"/>
  <c r="L492" i="20"/>
  <c r="K492" i="20"/>
  <c r="J492" i="20"/>
  <c r="I492" i="20"/>
  <c r="H492" i="20"/>
  <c r="G492" i="20"/>
  <c r="M492" i="20" s="1"/>
  <c r="L491" i="20"/>
  <c r="K491" i="20"/>
  <c r="J491" i="20"/>
  <c r="I491" i="20"/>
  <c r="H491" i="20"/>
  <c r="N491" i="20" s="1"/>
  <c r="G491" i="20"/>
  <c r="M491" i="20" s="1"/>
  <c r="L490" i="20"/>
  <c r="K490" i="20"/>
  <c r="J490" i="20"/>
  <c r="I490" i="20"/>
  <c r="H490" i="20"/>
  <c r="N490" i="20" s="1"/>
  <c r="L489" i="20"/>
  <c r="K489" i="20"/>
  <c r="J489" i="20"/>
  <c r="I489" i="20"/>
  <c r="G489" i="20"/>
  <c r="M489" i="20" s="1"/>
  <c r="N488" i="20"/>
  <c r="L488" i="20"/>
  <c r="K488" i="20"/>
  <c r="J488" i="20"/>
  <c r="I488" i="20"/>
  <c r="H488" i="20"/>
  <c r="G488" i="20"/>
  <c r="M488" i="20" s="1"/>
  <c r="L487" i="20"/>
  <c r="K487" i="20"/>
  <c r="J487" i="20"/>
  <c r="I487" i="20"/>
  <c r="G487" i="20"/>
  <c r="M487" i="20" s="1"/>
  <c r="L486" i="20"/>
  <c r="K486" i="20"/>
  <c r="I486" i="20"/>
  <c r="H486" i="20"/>
  <c r="N486" i="20" s="1"/>
  <c r="G486" i="20"/>
  <c r="M486" i="20" s="1"/>
  <c r="L485" i="20"/>
  <c r="K485" i="20"/>
  <c r="I485" i="20"/>
  <c r="G485" i="20"/>
  <c r="M485" i="20" s="1"/>
  <c r="L484" i="20"/>
  <c r="K484" i="20"/>
  <c r="J484" i="20"/>
  <c r="I484" i="20"/>
  <c r="G484" i="20"/>
  <c r="M484" i="20" s="1"/>
  <c r="L483" i="20"/>
  <c r="K483" i="20"/>
  <c r="J483" i="20"/>
  <c r="I483" i="20"/>
  <c r="H483" i="20"/>
  <c r="N483" i="20" s="1"/>
  <c r="G483" i="20"/>
  <c r="M483" i="20" s="1"/>
  <c r="L482" i="20"/>
  <c r="K482" i="20"/>
  <c r="J482" i="20"/>
  <c r="I482" i="20"/>
  <c r="H482" i="20"/>
  <c r="N482" i="20" s="1"/>
  <c r="G482" i="20"/>
  <c r="M482" i="20" s="1"/>
  <c r="L481" i="20"/>
  <c r="K481" i="20"/>
  <c r="G481" i="20"/>
  <c r="L480" i="20"/>
  <c r="K480" i="20"/>
  <c r="J480" i="20"/>
  <c r="I480" i="20"/>
  <c r="H480" i="20"/>
  <c r="N480" i="20" s="1"/>
  <c r="G480" i="20"/>
  <c r="M480" i="20" s="1"/>
  <c r="L479" i="20"/>
  <c r="K479" i="20"/>
  <c r="J479" i="20"/>
  <c r="I479" i="20"/>
  <c r="H479" i="20"/>
  <c r="N479" i="20" s="1"/>
  <c r="L478" i="20"/>
  <c r="K478" i="20"/>
  <c r="L477" i="20"/>
  <c r="K477" i="20"/>
  <c r="J477" i="20"/>
  <c r="I477" i="20"/>
  <c r="G477" i="20"/>
  <c r="M477" i="20" s="1"/>
  <c r="L476" i="20"/>
  <c r="K476" i="20"/>
  <c r="J476" i="20"/>
  <c r="I476" i="20"/>
  <c r="H476" i="20"/>
  <c r="N476" i="20" s="1"/>
  <c r="G476" i="20"/>
  <c r="M476" i="20" s="1"/>
  <c r="L475" i="20"/>
  <c r="K475" i="20"/>
  <c r="J475" i="20"/>
  <c r="I475" i="20"/>
  <c r="H475" i="20"/>
  <c r="N475" i="20" s="1"/>
  <c r="G475" i="20"/>
  <c r="M475" i="20" s="1"/>
  <c r="L474" i="20"/>
  <c r="K474" i="20"/>
  <c r="J474" i="20"/>
  <c r="H474" i="20"/>
  <c r="N474" i="20" s="1"/>
  <c r="G474" i="20"/>
  <c r="L473" i="20"/>
  <c r="K473" i="20"/>
  <c r="L472" i="20"/>
  <c r="K472" i="20"/>
  <c r="J472" i="20"/>
  <c r="L471" i="20"/>
  <c r="K471" i="20"/>
  <c r="L470" i="20"/>
  <c r="K470" i="20"/>
  <c r="J470" i="20"/>
  <c r="L469" i="20"/>
  <c r="K469" i="20"/>
  <c r="I469" i="20"/>
  <c r="H469" i="20"/>
  <c r="N469" i="20" s="1"/>
  <c r="G469" i="20"/>
  <c r="M469" i="20" s="1"/>
  <c r="L468" i="20"/>
  <c r="K468" i="20"/>
  <c r="I468" i="20"/>
  <c r="H468" i="20"/>
  <c r="N468" i="20" s="1"/>
  <c r="G468" i="20"/>
  <c r="M468" i="20" s="1"/>
  <c r="L467" i="20"/>
  <c r="K467" i="20"/>
  <c r="J467" i="20"/>
  <c r="I467" i="20"/>
  <c r="G467" i="20"/>
  <c r="M467" i="20" s="1"/>
  <c r="L466" i="20"/>
  <c r="K466" i="20"/>
  <c r="J466" i="20"/>
  <c r="I466" i="20"/>
  <c r="H466" i="20"/>
  <c r="N466" i="20" s="1"/>
  <c r="G466" i="20"/>
  <c r="M466" i="20" s="1"/>
  <c r="L465" i="20"/>
  <c r="K465" i="20"/>
  <c r="J465" i="20"/>
  <c r="I465" i="20"/>
  <c r="H465" i="20"/>
  <c r="N465" i="20" s="1"/>
  <c r="G465" i="20"/>
  <c r="M465" i="20" s="1"/>
  <c r="L464" i="20"/>
  <c r="K464" i="20"/>
  <c r="J464" i="20"/>
  <c r="I464" i="20"/>
  <c r="H464" i="20"/>
  <c r="N464" i="20" s="1"/>
  <c r="G464" i="20"/>
  <c r="M464" i="20" s="1"/>
  <c r="L463" i="20"/>
  <c r="K463" i="20"/>
  <c r="J463" i="20"/>
  <c r="I463" i="20"/>
  <c r="H463" i="20"/>
  <c r="N463" i="20" s="1"/>
  <c r="G463" i="20"/>
  <c r="M463" i="20" s="1"/>
  <c r="L462" i="20"/>
  <c r="K462" i="20"/>
  <c r="J462" i="20"/>
  <c r="I462" i="20"/>
  <c r="H462" i="20"/>
  <c r="N462" i="20" s="1"/>
  <c r="L461" i="20"/>
  <c r="K461" i="20"/>
  <c r="J461" i="20"/>
  <c r="I461" i="20"/>
  <c r="H461" i="20"/>
  <c r="N461" i="20" s="1"/>
  <c r="G461" i="20"/>
  <c r="M461" i="20" s="1"/>
  <c r="L460" i="20"/>
  <c r="K460" i="20"/>
  <c r="L459" i="20"/>
  <c r="K459" i="20"/>
  <c r="J459" i="20"/>
  <c r="I459" i="20"/>
  <c r="H459" i="20"/>
  <c r="N459" i="20" s="1"/>
  <c r="G459" i="20"/>
  <c r="M459" i="20" s="1"/>
  <c r="L458" i="20"/>
  <c r="K458" i="20"/>
  <c r="I458" i="20"/>
  <c r="H458" i="20"/>
  <c r="N458" i="20" s="1"/>
  <c r="L457" i="20"/>
  <c r="K457" i="20"/>
  <c r="L456" i="20"/>
  <c r="K456" i="20"/>
  <c r="J456" i="20"/>
  <c r="H456" i="20"/>
  <c r="N456" i="20" s="1"/>
  <c r="L455" i="20"/>
  <c r="K455" i="20"/>
  <c r="J455" i="20"/>
  <c r="H455" i="20"/>
  <c r="N455" i="20" s="1"/>
  <c r="L454" i="20"/>
  <c r="K454" i="20"/>
  <c r="J454" i="20"/>
  <c r="H454" i="20"/>
  <c r="N454" i="20" s="1"/>
  <c r="L453" i="20"/>
  <c r="K453" i="20"/>
  <c r="J453" i="20"/>
  <c r="H453" i="20"/>
  <c r="N453" i="20" s="1"/>
  <c r="G453" i="20"/>
  <c r="L452" i="20"/>
  <c r="K452" i="20"/>
  <c r="J452" i="20"/>
  <c r="I452" i="20"/>
  <c r="H452" i="20"/>
  <c r="N452" i="20" s="1"/>
  <c r="G452" i="20"/>
  <c r="M452" i="20" s="1"/>
  <c r="L451" i="20"/>
  <c r="K451" i="20"/>
  <c r="L450" i="20"/>
  <c r="K450" i="20"/>
  <c r="J450" i="20"/>
  <c r="L449" i="20"/>
  <c r="K449" i="20"/>
  <c r="H449" i="20"/>
  <c r="N449" i="20" s="1"/>
  <c r="L448" i="20"/>
  <c r="K448" i="20"/>
  <c r="J448" i="20"/>
  <c r="L447" i="20"/>
  <c r="K447" i="20"/>
  <c r="I447" i="20"/>
  <c r="H447" i="20"/>
  <c r="N447" i="20" s="1"/>
  <c r="G447" i="20"/>
  <c r="M447" i="20" s="1"/>
  <c r="L446" i="20"/>
  <c r="K446" i="20"/>
  <c r="L445" i="20"/>
  <c r="K445" i="20"/>
  <c r="J445" i="20"/>
  <c r="I445" i="20"/>
  <c r="L444" i="20"/>
  <c r="K444" i="20"/>
  <c r="J444" i="20"/>
  <c r="I444" i="20"/>
  <c r="H444" i="20"/>
  <c r="N444" i="20" s="1"/>
  <c r="G444" i="20"/>
  <c r="M444" i="20" s="1"/>
  <c r="L443" i="20"/>
  <c r="K443" i="20"/>
  <c r="I443" i="20"/>
  <c r="L442" i="20"/>
  <c r="K442" i="20"/>
  <c r="J442" i="20"/>
  <c r="L441" i="20"/>
  <c r="K441" i="20"/>
  <c r="J441" i="20"/>
  <c r="I441" i="20"/>
  <c r="H441" i="20"/>
  <c r="N441" i="20" s="1"/>
  <c r="G441" i="20"/>
  <c r="M441" i="20" s="1"/>
  <c r="L440" i="20"/>
  <c r="K440" i="20"/>
  <c r="J440" i="20"/>
  <c r="I440" i="20"/>
  <c r="H440" i="20"/>
  <c r="N440" i="20" s="1"/>
  <c r="G440" i="20"/>
  <c r="M440" i="20" s="1"/>
  <c r="N439" i="20"/>
  <c r="L439" i="20"/>
  <c r="K439" i="20"/>
  <c r="J439" i="20"/>
  <c r="I439" i="20"/>
  <c r="H439" i="20"/>
  <c r="G439" i="20"/>
  <c r="M439" i="20" s="1"/>
  <c r="L438" i="20"/>
  <c r="K438" i="20"/>
  <c r="J438" i="20"/>
  <c r="H438" i="20"/>
  <c r="N438" i="20" s="1"/>
  <c r="L437" i="20"/>
  <c r="K437" i="20"/>
  <c r="L436" i="20"/>
  <c r="K436" i="20"/>
  <c r="J436" i="20"/>
  <c r="H436" i="20"/>
  <c r="N436" i="20" s="1"/>
  <c r="L435" i="20"/>
  <c r="K435" i="20"/>
  <c r="L434" i="20"/>
  <c r="K434" i="20"/>
  <c r="J434" i="20"/>
  <c r="H434" i="20"/>
  <c r="N434" i="20" s="1"/>
  <c r="L433" i="20"/>
  <c r="K433" i="20"/>
  <c r="J433" i="20"/>
  <c r="I433" i="20"/>
  <c r="G433" i="20"/>
  <c r="M433" i="20" s="1"/>
  <c r="N432" i="20"/>
  <c r="L432" i="20"/>
  <c r="K432" i="20"/>
  <c r="J432" i="20"/>
  <c r="I432" i="20"/>
  <c r="H432" i="20"/>
  <c r="N431" i="20"/>
  <c r="L431" i="20"/>
  <c r="K431" i="20"/>
  <c r="J431" i="20"/>
  <c r="I431" i="20"/>
  <c r="H431" i="20"/>
  <c r="G431" i="20"/>
  <c r="M431" i="20" s="1"/>
  <c r="L430" i="20"/>
  <c r="K430" i="20"/>
  <c r="I430" i="20"/>
  <c r="H430" i="20"/>
  <c r="N430" i="20" s="1"/>
  <c r="L429" i="20"/>
  <c r="K429" i="20"/>
  <c r="L428" i="20"/>
  <c r="K428" i="20"/>
  <c r="J428" i="20"/>
  <c r="H428" i="20"/>
  <c r="N428" i="20" s="1"/>
  <c r="L427" i="20"/>
  <c r="K427" i="20"/>
  <c r="L426" i="20"/>
  <c r="K426" i="20"/>
  <c r="J426" i="20"/>
  <c r="H426" i="20"/>
  <c r="N426" i="20" s="1"/>
  <c r="L425" i="20"/>
  <c r="K425" i="20"/>
  <c r="J425" i="20"/>
  <c r="I425" i="20"/>
  <c r="H425" i="20"/>
  <c r="N425" i="20" s="1"/>
  <c r="L424" i="20"/>
  <c r="K424" i="20"/>
  <c r="J424" i="20"/>
  <c r="L423" i="20"/>
  <c r="K423" i="20"/>
  <c r="L422" i="20"/>
  <c r="K422" i="20"/>
  <c r="J422" i="20"/>
  <c r="L421" i="20"/>
  <c r="K421" i="20"/>
  <c r="J421" i="20"/>
  <c r="I421" i="20"/>
  <c r="H421" i="20"/>
  <c r="N421" i="20" s="1"/>
  <c r="L420" i="20"/>
  <c r="K420" i="20"/>
  <c r="L419" i="20"/>
  <c r="K419" i="20"/>
  <c r="J419" i="20"/>
  <c r="H419" i="20"/>
  <c r="N419" i="20" s="1"/>
  <c r="L418" i="20"/>
  <c r="K418" i="20"/>
  <c r="J418" i="20"/>
  <c r="I418" i="20"/>
  <c r="H418" i="20"/>
  <c r="N418" i="20" s="1"/>
  <c r="G418" i="20"/>
  <c r="M418" i="20" s="1"/>
  <c r="L417" i="20"/>
  <c r="K417" i="20"/>
  <c r="J417" i="20"/>
  <c r="H417" i="20"/>
  <c r="N417" i="20" s="1"/>
  <c r="L416" i="20"/>
  <c r="K416" i="20"/>
  <c r="J416" i="20"/>
  <c r="I416" i="20"/>
  <c r="H416" i="20"/>
  <c r="N416" i="20" s="1"/>
  <c r="G416" i="20"/>
  <c r="M416" i="20" s="1"/>
  <c r="L415" i="20"/>
  <c r="K415" i="20"/>
  <c r="J415" i="20"/>
  <c r="I415" i="20"/>
  <c r="H415" i="20"/>
  <c r="N415" i="20" s="1"/>
  <c r="G415" i="20"/>
  <c r="M415" i="20" s="1"/>
  <c r="L414" i="20"/>
  <c r="K414" i="20"/>
  <c r="J414" i="20"/>
  <c r="I414" i="20"/>
  <c r="G414" i="20"/>
  <c r="M414" i="20" s="1"/>
  <c r="L413" i="20"/>
  <c r="K413" i="20"/>
  <c r="J413" i="20"/>
  <c r="H413" i="20"/>
  <c r="N413" i="20" s="1"/>
  <c r="L412" i="20"/>
  <c r="K412" i="20"/>
  <c r="J412" i="20"/>
  <c r="I412" i="20"/>
  <c r="H412" i="20"/>
  <c r="N412" i="20" s="1"/>
  <c r="G412" i="20"/>
  <c r="M412" i="20" s="1"/>
  <c r="L411" i="20"/>
  <c r="K411" i="20"/>
  <c r="J411" i="20"/>
  <c r="I411" i="20"/>
  <c r="L410" i="20"/>
  <c r="K410" i="20"/>
  <c r="J410" i="20"/>
  <c r="H410" i="20"/>
  <c r="N410" i="20" s="1"/>
  <c r="L409" i="20"/>
  <c r="K409" i="20"/>
  <c r="J409" i="20"/>
  <c r="H409" i="20"/>
  <c r="N409" i="20" s="1"/>
  <c r="L408" i="20"/>
  <c r="K408" i="20"/>
  <c r="J408" i="20"/>
  <c r="H408" i="20"/>
  <c r="N408" i="20" s="1"/>
  <c r="L407" i="20"/>
  <c r="K407" i="20"/>
  <c r="H407" i="20"/>
  <c r="N407" i="20" s="1"/>
  <c r="L406" i="20"/>
  <c r="K406" i="20"/>
  <c r="J406" i="20"/>
  <c r="H406" i="20"/>
  <c r="N406" i="20" s="1"/>
  <c r="L405" i="20"/>
  <c r="K405" i="20"/>
  <c r="L404" i="20"/>
  <c r="K404" i="20"/>
  <c r="J404" i="20"/>
  <c r="H404" i="20"/>
  <c r="N404" i="20" s="1"/>
  <c r="G404" i="20"/>
  <c r="M404" i="20" s="1"/>
  <c r="L403" i="20"/>
  <c r="K403" i="20"/>
  <c r="J403" i="20"/>
  <c r="I403" i="20"/>
  <c r="G403" i="20"/>
  <c r="M403" i="20" s="1"/>
  <c r="L402" i="20"/>
  <c r="K402" i="20"/>
  <c r="J402" i="20"/>
  <c r="L401" i="20"/>
  <c r="K401" i="20"/>
  <c r="H401" i="20"/>
  <c r="N401" i="20" s="1"/>
  <c r="L400" i="20"/>
  <c r="K400" i="20"/>
  <c r="J400" i="20"/>
  <c r="L399" i="20"/>
  <c r="K399" i="20"/>
  <c r="J399" i="20"/>
  <c r="I399" i="20"/>
  <c r="H399" i="20"/>
  <c r="N399" i="20" s="1"/>
  <c r="G399" i="20"/>
  <c r="M399" i="20" s="1"/>
  <c r="L398" i="20"/>
  <c r="K398" i="20"/>
  <c r="J398" i="20"/>
  <c r="H398" i="20"/>
  <c r="N398" i="20" s="1"/>
  <c r="G398" i="20"/>
  <c r="L397" i="20"/>
  <c r="K397" i="20"/>
  <c r="J397" i="20"/>
  <c r="I397" i="20"/>
  <c r="G397" i="20"/>
  <c r="M397" i="20" s="1"/>
  <c r="L396" i="20"/>
  <c r="K396" i="20"/>
  <c r="J396" i="20"/>
  <c r="L395" i="20"/>
  <c r="K395" i="20"/>
  <c r="J395" i="20"/>
  <c r="L394" i="20"/>
  <c r="K394" i="20"/>
  <c r="N393" i="20"/>
  <c r="L393" i="20"/>
  <c r="K393" i="20"/>
  <c r="J393" i="20"/>
  <c r="I393" i="20"/>
  <c r="H393" i="20"/>
  <c r="G393" i="20"/>
  <c r="M393" i="20" s="1"/>
  <c r="L392" i="20"/>
  <c r="K392" i="20"/>
  <c r="J392" i="20"/>
  <c r="I392" i="20"/>
  <c r="H392" i="20"/>
  <c r="N392" i="20" s="1"/>
  <c r="L391" i="20"/>
  <c r="K391" i="20"/>
  <c r="L390" i="20"/>
  <c r="K390" i="20"/>
  <c r="J390" i="20"/>
  <c r="H390" i="20"/>
  <c r="N390" i="20" s="1"/>
  <c r="G390" i="20"/>
  <c r="L389" i="20"/>
  <c r="K389" i="20"/>
  <c r="N388" i="20"/>
  <c r="L388" i="20"/>
  <c r="K388" i="20"/>
  <c r="J388" i="20"/>
  <c r="I388" i="20"/>
  <c r="H388" i="20"/>
  <c r="G388" i="20"/>
  <c r="M388" i="20" s="1"/>
  <c r="L387" i="20"/>
  <c r="K387" i="20"/>
  <c r="J387" i="20"/>
  <c r="H387" i="20"/>
  <c r="N387" i="20" s="1"/>
  <c r="L386" i="20"/>
  <c r="K386" i="20"/>
  <c r="L385" i="20"/>
  <c r="K385" i="20"/>
  <c r="J385" i="20"/>
  <c r="I385" i="20"/>
  <c r="H385" i="20"/>
  <c r="N385" i="20" s="1"/>
  <c r="G385" i="20"/>
  <c r="M385" i="20" s="1"/>
  <c r="L384" i="20"/>
  <c r="K384" i="20"/>
  <c r="L383" i="20"/>
  <c r="K383" i="20"/>
  <c r="J383" i="20"/>
  <c r="L382" i="20"/>
  <c r="K382" i="20"/>
  <c r="J382" i="20"/>
  <c r="I382" i="20"/>
  <c r="H382" i="20"/>
  <c r="N382" i="20" s="1"/>
  <c r="L381" i="20"/>
  <c r="K381" i="20"/>
  <c r="J381" i="20"/>
  <c r="L380" i="20"/>
  <c r="K380" i="20"/>
  <c r="J380" i="20"/>
  <c r="H380" i="20"/>
  <c r="N380" i="20" s="1"/>
  <c r="L379" i="20"/>
  <c r="K379" i="20"/>
  <c r="L378" i="20"/>
  <c r="K378" i="20"/>
  <c r="J378" i="20"/>
  <c r="H378" i="20"/>
  <c r="N378" i="20" s="1"/>
  <c r="L377" i="20"/>
  <c r="K377" i="20"/>
  <c r="L376" i="20"/>
  <c r="K376" i="20"/>
  <c r="J376" i="20"/>
  <c r="H376" i="20"/>
  <c r="N376" i="20" s="1"/>
  <c r="G376" i="20"/>
  <c r="M376" i="20" s="1"/>
  <c r="L375" i="20"/>
  <c r="K375" i="20"/>
  <c r="J375" i="20"/>
  <c r="I375" i="20"/>
  <c r="H375" i="20"/>
  <c r="N375" i="20" s="1"/>
  <c r="G375" i="20"/>
  <c r="M375" i="20" s="1"/>
  <c r="L374" i="20"/>
  <c r="K374" i="20"/>
  <c r="J374" i="20"/>
  <c r="L373" i="20"/>
  <c r="K373" i="20"/>
  <c r="L372" i="20"/>
  <c r="K372" i="20"/>
  <c r="J372" i="20"/>
  <c r="L371" i="20"/>
  <c r="F371" i="20"/>
  <c r="J546" i="20" s="1"/>
  <c r="E371" i="20"/>
  <c r="I604" i="20" s="1"/>
  <c r="D371" i="20"/>
  <c r="H594" i="20" s="1"/>
  <c r="N594" i="20" s="1"/>
  <c r="C371" i="20"/>
  <c r="G597" i="20" s="1"/>
  <c r="M597" i="20" s="1"/>
  <c r="L363" i="20"/>
  <c r="K363" i="20"/>
  <c r="J363" i="20"/>
  <c r="I363" i="20"/>
  <c r="H363" i="20"/>
  <c r="N363" i="20" s="1"/>
  <c r="G363" i="20"/>
  <c r="M363" i="20" s="1"/>
  <c r="N362" i="20"/>
  <c r="L362" i="20"/>
  <c r="K362" i="20"/>
  <c r="J362" i="20"/>
  <c r="I362" i="20"/>
  <c r="H362" i="20"/>
  <c r="G362" i="20"/>
  <c r="M362" i="20" s="1"/>
  <c r="L361" i="20"/>
  <c r="K361" i="20"/>
  <c r="J361" i="20"/>
  <c r="I361" i="20"/>
  <c r="G361" i="20"/>
  <c r="M361" i="20" s="1"/>
  <c r="L360" i="20"/>
  <c r="K360" i="20"/>
  <c r="J360" i="20"/>
  <c r="I360" i="20"/>
  <c r="H360" i="20"/>
  <c r="N360" i="20" s="1"/>
  <c r="G360" i="20"/>
  <c r="M360" i="20" s="1"/>
  <c r="L359" i="20"/>
  <c r="K359" i="20"/>
  <c r="J359" i="20"/>
  <c r="I359" i="20"/>
  <c r="H359" i="20"/>
  <c r="N359" i="20" s="1"/>
  <c r="G359" i="20"/>
  <c r="M359" i="20" s="1"/>
  <c r="L358" i="20"/>
  <c r="K358" i="20"/>
  <c r="J358" i="20"/>
  <c r="I358" i="20"/>
  <c r="H358" i="20"/>
  <c r="N358" i="20" s="1"/>
  <c r="G358" i="20"/>
  <c r="M358" i="20" s="1"/>
  <c r="L357" i="20"/>
  <c r="K357" i="20"/>
  <c r="J357" i="20"/>
  <c r="I357" i="20"/>
  <c r="H357" i="20"/>
  <c r="N357" i="20" s="1"/>
  <c r="G357" i="20"/>
  <c r="M357" i="20" s="1"/>
  <c r="L356" i="20"/>
  <c r="K356" i="20"/>
  <c r="J356" i="20"/>
  <c r="I356" i="20"/>
  <c r="H356" i="20"/>
  <c r="N356" i="20" s="1"/>
  <c r="G356" i="20"/>
  <c r="M356" i="20" s="1"/>
  <c r="N355" i="20"/>
  <c r="L355" i="20"/>
  <c r="K355" i="20"/>
  <c r="J355" i="20"/>
  <c r="I355" i="20"/>
  <c r="H355" i="20"/>
  <c r="G355" i="20"/>
  <c r="M355" i="20" s="1"/>
  <c r="N354" i="20"/>
  <c r="L354" i="20"/>
  <c r="K354" i="20"/>
  <c r="J354" i="20"/>
  <c r="I354" i="20"/>
  <c r="H354" i="20"/>
  <c r="G354" i="20"/>
  <c r="M354" i="20" s="1"/>
  <c r="L353" i="20"/>
  <c r="K353" i="20"/>
  <c r="J353" i="20"/>
  <c r="I353" i="20"/>
  <c r="H353" i="20"/>
  <c r="N353" i="20" s="1"/>
  <c r="L352" i="20"/>
  <c r="K352" i="20"/>
  <c r="J352" i="20"/>
  <c r="I352" i="20"/>
  <c r="H352" i="20"/>
  <c r="N352" i="20" s="1"/>
  <c r="G352" i="20"/>
  <c r="M352" i="20" s="1"/>
  <c r="L351" i="20"/>
  <c r="K351" i="20"/>
  <c r="J351" i="20"/>
  <c r="I351" i="20"/>
  <c r="H351" i="20"/>
  <c r="N351" i="20" s="1"/>
  <c r="G351" i="20"/>
  <c r="M351" i="20" s="1"/>
  <c r="N350" i="20"/>
  <c r="L350" i="20"/>
  <c r="K350" i="20"/>
  <c r="J350" i="20"/>
  <c r="I350" i="20"/>
  <c r="H350" i="20"/>
  <c r="G350" i="20"/>
  <c r="M350" i="20" s="1"/>
  <c r="L349" i="20"/>
  <c r="K349" i="20"/>
  <c r="J349" i="20"/>
  <c r="I349" i="20"/>
  <c r="H349" i="20"/>
  <c r="N349" i="20" s="1"/>
  <c r="G349" i="20"/>
  <c r="M349" i="20" s="1"/>
  <c r="L348" i="20"/>
  <c r="K348" i="20"/>
  <c r="J348" i="20"/>
  <c r="I348" i="20"/>
  <c r="G348" i="20"/>
  <c r="M348" i="20" s="1"/>
  <c r="L347" i="20"/>
  <c r="K347" i="20"/>
  <c r="J347" i="20"/>
  <c r="L346" i="20"/>
  <c r="K346" i="20"/>
  <c r="J346" i="20"/>
  <c r="I346" i="20"/>
  <c r="H346" i="20"/>
  <c r="N346" i="20" s="1"/>
  <c r="G346" i="20"/>
  <c r="M346" i="20" s="1"/>
  <c r="L345" i="20"/>
  <c r="K345" i="20"/>
  <c r="J345" i="20"/>
  <c r="I345" i="20"/>
  <c r="H345" i="20"/>
  <c r="N345" i="20" s="1"/>
  <c r="G345" i="20"/>
  <c r="M345" i="20" s="1"/>
  <c r="L344" i="20"/>
  <c r="K344" i="20"/>
  <c r="J344" i="20"/>
  <c r="H344" i="20"/>
  <c r="N344" i="20" s="1"/>
  <c r="G344" i="20"/>
  <c r="L343" i="20"/>
  <c r="K343" i="20"/>
  <c r="J343" i="20"/>
  <c r="I343" i="20"/>
  <c r="H343" i="20"/>
  <c r="N343" i="20" s="1"/>
  <c r="G343" i="20"/>
  <c r="M343" i="20" s="1"/>
  <c r="L342" i="20"/>
  <c r="K342" i="20"/>
  <c r="J342" i="20"/>
  <c r="I342" i="20"/>
  <c r="G342" i="20"/>
  <c r="M342" i="20" s="1"/>
  <c r="L341" i="20"/>
  <c r="K341" i="20"/>
  <c r="J341" i="20"/>
  <c r="H341" i="20"/>
  <c r="N341" i="20" s="1"/>
  <c r="G341" i="20"/>
  <c r="L340" i="20"/>
  <c r="K340" i="20"/>
  <c r="J340" i="20"/>
  <c r="I340" i="20"/>
  <c r="L339" i="20"/>
  <c r="K339" i="20"/>
  <c r="J339" i="20"/>
  <c r="I339" i="20"/>
  <c r="H339" i="20"/>
  <c r="N339" i="20" s="1"/>
  <c r="G339" i="20"/>
  <c r="M339" i="20" s="1"/>
  <c r="L338" i="20"/>
  <c r="K338" i="20"/>
  <c r="J338" i="20"/>
  <c r="I338" i="20"/>
  <c r="G338" i="20"/>
  <c r="M338" i="20" s="1"/>
  <c r="L337" i="20"/>
  <c r="K337" i="20"/>
  <c r="J337" i="20"/>
  <c r="I337" i="20"/>
  <c r="H337" i="20"/>
  <c r="N337" i="20" s="1"/>
  <c r="G337" i="20"/>
  <c r="M337" i="20" s="1"/>
  <c r="L336" i="20"/>
  <c r="K336" i="20"/>
  <c r="I336" i="20"/>
  <c r="G336" i="20"/>
  <c r="M336" i="20" s="1"/>
  <c r="L335" i="20"/>
  <c r="K335" i="20"/>
  <c r="J335" i="20"/>
  <c r="I335" i="20"/>
  <c r="H335" i="20"/>
  <c r="N335" i="20" s="1"/>
  <c r="G335" i="20"/>
  <c r="M335" i="20" s="1"/>
  <c r="N334" i="20"/>
  <c r="L334" i="20"/>
  <c r="K334" i="20"/>
  <c r="J334" i="20"/>
  <c r="I334" i="20"/>
  <c r="H334" i="20"/>
  <c r="G334" i="20"/>
  <c r="M334" i="20" s="1"/>
  <c r="L333" i="20"/>
  <c r="K333" i="20"/>
  <c r="J333" i="20"/>
  <c r="I333" i="20"/>
  <c r="H333" i="20"/>
  <c r="N333" i="20" s="1"/>
  <c r="L332" i="20"/>
  <c r="K332" i="20"/>
  <c r="J332" i="20"/>
  <c r="I332" i="20"/>
  <c r="H332" i="20"/>
  <c r="N332" i="20" s="1"/>
  <c r="G332" i="20"/>
  <c r="M332" i="20" s="1"/>
  <c r="L331" i="20"/>
  <c r="K331" i="20"/>
  <c r="J331" i="20"/>
  <c r="I331" i="20"/>
  <c r="H331" i="20"/>
  <c r="N331" i="20" s="1"/>
  <c r="G331" i="20"/>
  <c r="M331" i="20" s="1"/>
  <c r="N330" i="20"/>
  <c r="L330" i="20"/>
  <c r="K330" i="20"/>
  <c r="J330" i="20"/>
  <c r="I330" i="20"/>
  <c r="H330" i="20"/>
  <c r="G330" i="20"/>
  <c r="M330" i="20" s="1"/>
  <c r="L329" i="20"/>
  <c r="K329" i="20"/>
  <c r="J329" i="20"/>
  <c r="L328" i="20"/>
  <c r="K328" i="20"/>
  <c r="J328" i="20"/>
  <c r="I328" i="20"/>
  <c r="G328" i="20"/>
  <c r="M328" i="20" s="1"/>
  <c r="L327" i="20"/>
  <c r="K327" i="20"/>
  <c r="J327" i="20"/>
  <c r="L326" i="20"/>
  <c r="K326" i="20"/>
  <c r="J326" i="20"/>
  <c r="H326" i="20"/>
  <c r="N326" i="20" s="1"/>
  <c r="G326" i="20"/>
  <c r="M326" i="20" s="1"/>
  <c r="L325" i="20"/>
  <c r="K325" i="20"/>
  <c r="J325" i="20"/>
  <c r="H325" i="20"/>
  <c r="N325" i="20" s="1"/>
  <c r="G325" i="20"/>
  <c r="L324" i="20"/>
  <c r="K324" i="20"/>
  <c r="I324" i="20"/>
  <c r="L323" i="20"/>
  <c r="K323" i="20"/>
  <c r="J323" i="20"/>
  <c r="I323" i="20"/>
  <c r="H323" i="20"/>
  <c r="N323" i="20" s="1"/>
  <c r="G323" i="20"/>
  <c r="M323" i="20" s="1"/>
  <c r="L322" i="20"/>
  <c r="K322" i="20"/>
  <c r="J322" i="20"/>
  <c r="I322" i="20"/>
  <c r="G322" i="20"/>
  <c r="M322" i="20" s="1"/>
  <c r="L321" i="20"/>
  <c r="K321" i="20"/>
  <c r="J321" i="20"/>
  <c r="I321" i="20"/>
  <c r="G321" i="20"/>
  <c r="M321" i="20" s="1"/>
  <c r="L320" i="20"/>
  <c r="K320" i="20"/>
  <c r="J320" i="20"/>
  <c r="I320" i="20"/>
  <c r="H320" i="20"/>
  <c r="N320" i="20" s="1"/>
  <c r="G320" i="20"/>
  <c r="M320" i="20" s="1"/>
  <c r="L319" i="20"/>
  <c r="K319" i="20"/>
  <c r="J319" i="20"/>
  <c r="I319" i="20"/>
  <c r="H319" i="20"/>
  <c r="N319" i="20" s="1"/>
  <c r="G319" i="20"/>
  <c r="M319" i="20" s="1"/>
  <c r="L318" i="20"/>
  <c r="K318" i="20"/>
  <c r="J318" i="20"/>
  <c r="L317" i="20"/>
  <c r="K317" i="20"/>
  <c r="J317" i="20"/>
  <c r="I317" i="20"/>
  <c r="H317" i="20"/>
  <c r="N317" i="20" s="1"/>
  <c r="G317" i="20"/>
  <c r="M317" i="20" s="1"/>
  <c r="L316" i="20"/>
  <c r="K316" i="20"/>
  <c r="J316" i="20"/>
  <c r="I316" i="20"/>
  <c r="H316" i="20"/>
  <c r="N316" i="20" s="1"/>
  <c r="G316" i="20"/>
  <c r="M316" i="20" s="1"/>
  <c r="L315" i="20"/>
  <c r="K315" i="20"/>
  <c r="J315" i="20"/>
  <c r="I315" i="20"/>
  <c r="G315" i="20"/>
  <c r="M315" i="20" s="1"/>
  <c r="L314" i="20"/>
  <c r="K314" i="20"/>
  <c r="J314" i="20"/>
  <c r="I314" i="20"/>
  <c r="H314" i="20"/>
  <c r="N314" i="20" s="1"/>
  <c r="G314" i="20"/>
  <c r="M314" i="20" s="1"/>
  <c r="L313" i="20"/>
  <c r="K313" i="20"/>
  <c r="J313" i="20"/>
  <c r="H313" i="20"/>
  <c r="N313" i="20" s="1"/>
  <c r="G313" i="20"/>
  <c r="M313" i="20" s="1"/>
  <c r="L312" i="20"/>
  <c r="K312" i="20"/>
  <c r="J312" i="20"/>
  <c r="L311" i="20"/>
  <c r="K311" i="20"/>
  <c r="J311" i="20"/>
  <c r="I311" i="20"/>
  <c r="G311" i="20"/>
  <c r="M311" i="20" s="1"/>
  <c r="L310" i="20"/>
  <c r="K310" i="20"/>
  <c r="J310" i="20"/>
  <c r="H310" i="20"/>
  <c r="N310" i="20" s="1"/>
  <c r="G310" i="20"/>
  <c r="L309" i="20"/>
  <c r="K309" i="20"/>
  <c r="J309" i="20"/>
  <c r="I309" i="20"/>
  <c r="G309" i="20"/>
  <c r="M309" i="20" s="1"/>
  <c r="L308" i="20"/>
  <c r="K308" i="20"/>
  <c r="H308" i="20"/>
  <c r="N308" i="20" s="1"/>
  <c r="G308" i="20"/>
  <c r="M308" i="20" s="1"/>
  <c r="L307" i="20"/>
  <c r="K307" i="20"/>
  <c r="J307" i="20"/>
  <c r="L306" i="20"/>
  <c r="K306" i="20"/>
  <c r="G306" i="20"/>
  <c r="M306" i="20" s="1"/>
  <c r="L305" i="20"/>
  <c r="K305" i="20"/>
  <c r="J305" i="20"/>
  <c r="I305" i="20"/>
  <c r="G305" i="20"/>
  <c r="M305" i="20" s="1"/>
  <c r="L304" i="20"/>
  <c r="K304" i="20"/>
  <c r="J304" i="20"/>
  <c r="L303" i="20"/>
  <c r="K303" i="20"/>
  <c r="J303" i="20"/>
  <c r="I303" i="20"/>
  <c r="H303" i="20"/>
  <c r="N303" i="20" s="1"/>
  <c r="G303" i="20"/>
  <c r="M303" i="20" s="1"/>
  <c r="N302" i="20"/>
  <c r="L302" i="20"/>
  <c r="K302" i="20"/>
  <c r="J302" i="20"/>
  <c r="I302" i="20"/>
  <c r="H302" i="20"/>
  <c r="G302" i="20"/>
  <c r="M302" i="20" s="1"/>
  <c r="N301" i="20"/>
  <c r="L301" i="20"/>
  <c r="K301" i="20"/>
  <c r="J301" i="20"/>
  <c r="I301" i="20"/>
  <c r="H301" i="20"/>
  <c r="G301" i="20"/>
  <c r="M301" i="20" s="1"/>
  <c r="L300" i="20"/>
  <c r="K300" i="20"/>
  <c r="G300" i="20"/>
  <c r="M300" i="20" s="1"/>
  <c r="L299" i="20"/>
  <c r="K299" i="20"/>
  <c r="J299" i="20"/>
  <c r="I299" i="20"/>
  <c r="G299" i="20"/>
  <c r="M299" i="20" s="1"/>
  <c r="L298" i="20"/>
  <c r="K298" i="20"/>
  <c r="J298" i="20"/>
  <c r="I298" i="20"/>
  <c r="H298" i="20"/>
  <c r="N298" i="20" s="1"/>
  <c r="G298" i="20"/>
  <c r="M298" i="20" s="1"/>
  <c r="L297" i="20"/>
  <c r="K297" i="20"/>
  <c r="J297" i="20"/>
  <c r="I297" i="20"/>
  <c r="H297" i="20"/>
  <c r="N297" i="20" s="1"/>
  <c r="L296" i="20"/>
  <c r="K296" i="20"/>
  <c r="J296" i="20"/>
  <c r="I296" i="20"/>
  <c r="H296" i="20"/>
  <c r="N296" i="20" s="1"/>
  <c r="G296" i="20"/>
  <c r="M296" i="20" s="1"/>
  <c r="L295" i="20"/>
  <c r="K295" i="20"/>
  <c r="J295" i="20"/>
  <c r="I295" i="20"/>
  <c r="G295" i="20"/>
  <c r="M295" i="20" s="1"/>
  <c r="L294" i="20"/>
  <c r="K294" i="20"/>
  <c r="J294" i="20"/>
  <c r="L293" i="20"/>
  <c r="K293" i="20"/>
  <c r="J293" i="20"/>
  <c r="G293" i="20"/>
  <c r="L292" i="20"/>
  <c r="K292" i="20"/>
  <c r="J292" i="20"/>
  <c r="I292" i="20"/>
  <c r="L291" i="20"/>
  <c r="K291" i="20"/>
  <c r="J291" i="20"/>
  <c r="I291" i="20"/>
  <c r="H291" i="20"/>
  <c r="N291" i="20" s="1"/>
  <c r="L290" i="20"/>
  <c r="K290" i="20"/>
  <c r="J290" i="20"/>
  <c r="I290" i="20"/>
  <c r="H290" i="20"/>
  <c r="N290" i="20" s="1"/>
  <c r="G290" i="20"/>
  <c r="M290" i="20" s="1"/>
  <c r="N289" i="20"/>
  <c r="L289" i="20"/>
  <c r="K289" i="20"/>
  <c r="J289" i="20"/>
  <c r="I289" i="20"/>
  <c r="H289" i="20"/>
  <c r="G289" i="20"/>
  <c r="M289" i="20" s="1"/>
  <c r="L288" i="20"/>
  <c r="K288" i="20"/>
  <c r="J288" i="20"/>
  <c r="L287" i="20"/>
  <c r="K287" i="20"/>
  <c r="J287" i="20"/>
  <c r="I287" i="20"/>
  <c r="H287" i="20"/>
  <c r="N287" i="20" s="1"/>
  <c r="G287" i="20"/>
  <c r="M287" i="20" s="1"/>
  <c r="L286" i="20"/>
  <c r="K286" i="20"/>
  <c r="J286" i="20"/>
  <c r="L285" i="20"/>
  <c r="K285" i="20"/>
  <c r="G285" i="20"/>
  <c r="M285" i="20" s="1"/>
  <c r="L284" i="20"/>
  <c r="K284" i="20"/>
  <c r="J284" i="20"/>
  <c r="I284" i="20"/>
  <c r="H284" i="20"/>
  <c r="N284" i="20" s="1"/>
  <c r="G284" i="20"/>
  <c r="M284" i="20" s="1"/>
  <c r="L283" i="20"/>
  <c r="K283" i="20"/>
  <c r="J283" i="20"/>
  <c r="G283" i="20"/>
  <c r="M283" i="20" s="1"/>
  <c r="L282" i="20"/>
  <c r="K282" i="20"/>
  <c r="J282" i="20"/>
  <c r="I282" i="20"/>
  <c r="H282" i="20"/>
  <c r="N282" i="20" s="1"/>
  <c r="G282" i="20"/>
  <c r="M282" i="20" s="1"/>
  <c r="L281" i="20"/>
  <c r="K281" i="20"/>
  <c r="J281" i="20"/>
  <c r="L280" i="20"/>
  <c r="K280" i="20"/>
  <c r="J280" i="20"/>
  <c r="I280" i="20"/>
  <c r="L279" i="20"/>
  <c r="K279" i="20"/>
  <c r="J279" i="20"/>
  <c r="I279" i="20"/>
  <c r="H279" i="20"/>
  <c r="N279" i="20" s="1"/>
  <c r="G279" i="20"/>
  <c r="M279" i="20" s="1"/>
  <c r="N278" i="20"/>
  <c r="L278" i="20"/>
  <c r="K278" i="20"/>
  <c r="J278" i="20"/>
  <c r="I278" i="20"/>
  <c r="H278" i="20"/>
  <c r="G278" i="20"/>
  <c r="M278" i="20" s="1"/>
  <c r="L277" i="20"/>
  <c r="K277" i="20"/>
  <c r="J277" i="20"/>
  <c r="L276" i="20"/>
  <c r="K276" i="20"/>
  <c r="J276" i="20"/>
  <c r="H276" i="20"/>
  <c r="N276" i="20" s="1"/>
  <c r="G276" i="20"/>
  <c r="N275" i="20"/>
  <c r="L275" i="20"/>
  <c r="K275" i="20"/>
  <c r="J275" i="20"/>
  <c r="I275" i="20"/>
  <c r="H275" i="20"/>
  <c r="G275" i="20"/>
  <c r="M275" i="20" s="1"/>
  <c r="L274" i="20"/>
  <c r="K274" i="20"/>
  <c r="J274" i="20"/>
  <c r="H274" i="20"/>
  <c r="N274" i="20" s="1"/>
  <c r="G274" i="20"/>
  <c r="M274" i="20" s="1"/>
  <c r="N273" i="20"/>
  <c r="L273" i="20"/>
  <c r="K273" i="20"/>
  <c r="J273" i="20"/>
  <c r="I273" i="20"/>
  <c r="H273" i="20"/>
  <c r="G273" i="20"/>
  <c r="M273" i="20" s="1"/>
  <c r="L272" i="20"/>
  <c r="K272" i="20"/>
  <c r="J272" i="20"/>
  <c r="I272" i="20"/>
  <c r="G272" i="20"/>
  <c r="M272" i="20" s="1"/>
  <c r="L271" i="20"/>
  <c r="K271" i="20"/>
  <c r="I271" i="20"/>
  <c r="L270" i="20"/>
  <c r="K270" i="20"/>
  <c r="J270" i="20"/>
  <c r="G270" i="20"/>
  <c r="L269" i="20"/>
  <c r="K269" i="20"/>
  <c r="J269" i="20"/>
  <c r="H269" i="20"/>
  <c r="N269" i="20" s="1"/>
  <c r="G269" i="20"/>
  <c r="M269" i="20" s="1"/>
  <c r="L268" i="20"/>
  <c r="K268" i="20"/>
  <c r="J268" i="20"/>
  <c r="I268" i="20"/>
  <c r="H268" i="20"/>
  <c r="N268" i="20" s="1"/>
  <c r="G268" i="20"/>
  <c r="M268" i="20" s="1"/>
  <c r="N267" i="20"/>
  <c r="L267" i="20"/>
  <c r="K267" i="20"/>
  <c r="J267" i="20"/>
  <c r="I267" i="20"/>
  <c r="H267" i="20"/>
  <c r="G267" i="20"/>
  <c r="M267" i="20" s="1"/>
  <c r="N266" i="20"/>
  <c r="L266" i="20"/>
  <c r="K266" i="20"/>
  <c r="J266" i="20"/>
  <c r="I266" i="20"/>
  <c r="H266" i="20"/>
  <c r="G266" i="20"/>
  <c r="M266" i="20" s="1"/>
  <c r="L265" i="20"/>
  <c r="K265" i="20"/>
  <c r="I265" i="20"/>
  <c r="L264" i="20"/>
  <c r="K264" i="20"/>
  <c r="J264" i="20"/>
  <c r="G264" i="20"/>
  <c r="L263" i="20"/>
  <c r="K263" i="20"/>
  <c r="J263" i="20"/>
  <c r="I263" i="20"/>
  <c r="H263" i="20"/>
  <c r="N263" i="20" s="1"/>
  <c r="G263" i="20"/>
  <c r="M263" i="20" s="1"/>
  <c r="L262" i="20"/>
  <c r="K262" i="20"/>
  <c r="J262" i="20"/>
  <c r="I262" i="20"/>
  <c r="H262" i="20"/>
  <c r="N262" i="20" s="1"/>
  <c r="G262" i="20"/>
  <c r="M262" i="20" s="1"/>
  <c r="L261" i="20"/>
  <c r="K261" i="20"/>
  <c r="J261" i="20"/>
  <c r="G261" i="20"/>
  <c r="L260" i="20"/>
  <c r="K260" i="20"/>
  <c r="J260" i="20"/>
  <c r="I260" i="20"/>
  <c r="L259" i="20"/>
  <c r="K259" i="20"/>
  <c r="J259" i="20"/>
  <c r="I259" i="20"/>
  <c r="H259" i="20"/>
  <c r="N259" i="20" s="1"/>
  <c r="G259" i="20"/>
  <c r="M259" i="20" s="1"/>
  <c r="L258" i="20"/>
  <c r="K258" i="20"/>
  <c r="J258" i="20"/>
  <c r="G258" i="20"/>
  <c r="N257" i="20"/>
  <c r="L257" i="20"/>
  <c r="K257" i="20"/>
  <c r="J257" i="20"/>
  <c r="I257" i="20"/>
  <c r="H257" i="20"/>
  <c r="G257" i="20"/>
  <c r="M257" i="20" s="1"/>
  <c r="L256" i="20"/>
  <c r="K256" i="20"/>
  <c r="I256" i="20"/>
  <c r="H256" i="20"/>
  <c r="N256" i="20" s="1"/>
  <c r="G256" i="20"/>
  <c r="M256" i="20" s="1"/>
  <c r="L255" i="20"/>
  <c r="K255" i="20"/>
  <c r="J255" i="20"/>
  <c r="H255" i="20"/>
  <c r="N255" i="20" s="1"/>
  <c r="G255" i="20"/>
  <c r="L254" i="20"/>
  <c r="K254" i="20"/>
  <c r="J254" i="20"/>
  <c r="I254" i="20"/>
  <c r="G254" i="20"/>
  <c r="M254" i="20" s="1"/>
  <c r="L253" i="20"/>
  <c r="K253" i="20"/>
  <c r="H253" i="20"/>
  <c r="N253" i="20" s="1"/>
  <c r="G253" i="20"/>
  <c r="M253" i="20" s="1"/>
  <c r="L252" i="20"/>
  <c r="K252" i="20"/>
  <c r="J252" i="20"/>
  <c r="I252" i="20"/>
  <c r="G252" i="20"/>
  <c r="M252" i="20" s="1"/>
  <c r="L251" i="20"/>
  <c r="K251" i="20"/>
  <c r="J251" i="20"/>
  <c r="H251" i="20"/>
  <c r="N251" i="20" s="1"/>
  <c r="G251" i="20"/>
  <c r="M251" i="20" s="1"/>
  <c r="L250" i="20"/>
  <c r="K250" i="20"/>
  <c r="J250" i="20"/>
  <c r="I250" i="20"/>
  <c r="H250" i="20"/>
  <c r="N250" i="20" s="1"/>
  <c r="G250" i="20"/>
  <c r="M250" i="20" s="1"/>
  <c r="L249" i="20"/>
  <c r="K249" i="20"/>
  <c r="J249" i="20"/>
  <c r="H249" i="20"/>
  <c r="N249" i="20" s="1"/>
  <c r="G249" i="20"/>
  <c r="L248" i="20"/>
  <c r="K248" i="20"/>
  <c r="G248" i="20"/>
  <c r="M248" i="20" s="1"/>
  <c r="L247" i="20"/>
  <c r="K247" i="20"/>
  <c r="J247" i="20"/>
  <c r="I247" i="20"/>
  <c r="H247" i="20"/>
  <c r="N247" i="20" s="1"/>
  <c r="G247" i="20"/>
  <c r="M247" i="20" s="1"/>
  <c r="L246" i="20"/>
  <c r="K246" i="20"/>
  <c r="J246" i="20"/>
  <c r="I246" i="20"/>
  <c r="H246" i="20"/>
  <c r="N246" i="20" s="1"/>
  <c r="G246" i="20"/>
  <c r="M246" i="20" s="1"/>
  <c r="L245" i="20"/>
  <c r="K245" i="20"/>
  <c r="J245" i="20"/>
  <c r="G245" i="20"/>
  <c r="M245" i="20" s="1"/>
  <c r="L244" i="20"/>
  <c r="K244" i="20"/>
  <c r="J244" i="20"/>
  <c r="I244" i="20"/>
  <c r="H244" i="20"/>
  <c r="N244" i="20" s="1"/>
  <c r="G244" i="20"/>
  <c r="M244" i="20" s="1"/>
  <c r="L243" i="20"/>
  <c r="K243" i="20"/>
  <c r="J243" i="20"/>
  <c r="H243" i="20"/>
  <c r="N243" i="20" s="1"/>
  <c r="L242" i="20"/>
  <c r="K242" i="20"/>
  <c r="J242" i="20"/>
  <c r="G242" i="20"/>
  <c r="L241" i="20"/>
  <c r="K241" i="20"/>
  <c r="J241" i="20"/>
  <c r="I241" i="20"/>
  <c r="G241" i="20"/>
  <c r="M241" i="20" s="1"/>
  <c r="L240" i="20"/>
  <c r="K240" i="20"/>
  <c r="J240" i="20"/>
  <c r="I240" i="20"/>
  <c r="H240" i="20"/>
  <c r="N240" i="20" s="1"/>
  <c r="G240" i="20"/>
  <c r="M240" i="20" s="1"/>
  <c r="L239" i="20"/>
  <c r="K239" i="20"/>
  <c r="J239" i="20"/>
  <c r="I239" i="20"/>
  <c r="H239" i="20"/>
  <c r="N239" i="20" s="1"/>
  <c r="G239" i="20"/>
  <c r="M239" i="20" s="1"/>
  <c r="L238" i="20"/>
  <c r="K238" i="20"/>
  <c r="J238" i="20"/>
  <c r="I238" i="20"/>
  <c r="H238" i="20"/>
  <c r="N238" i="20" s="1"/>
  <c r="G238" i="20"/>
  <c r="M238" i="20" s="1"/>
  <c r="N237" i="20"/>
  <c r="L237" i="20"/>
  <c r="K237" i="20"/>
  <c r="J237" i="20"/>
  <c r="I237" i="20"/>
  <c r="H237" i="20"/>
  <c r="G237" i="20"/>
  <c r="M237" i="20" s="1"/>
  <c r="L236" i="20"/>
  <c r="K236" i="20"/>
  <c r="J236" i="20"/>
  <c r="I236" i="20"/>
  <c r="H236" i="20"/>
  <c r="N236" i="20" s="1"/>
  <c r="G236" i="20"/>
  <c r="M236" i="20" s="1"/>
  <c r="L235" i="20"/>
  <c r="K235" i="20"/>
  <c r="J235" i="20"/>
  <c r="G235" i="20"/>
  <c r="L234" i="20"/>
  <c r="K234" i="20"/>
  <c r="J234" i="20"/>
  <c r="I234" i="20"/>
  <c r="H234" i="20"/>
  <c r="N234" i="20" s="1"/>
  <c r="G234" i="20"/>
  <c r="M234" i="20" s="1"/>
  <c r="L233" i="20"/>
  <c r="K233" i="20"/>
  <c r="J233" i="20"/>
  <c r="I233" i="20"/>
  <c r="H233" i="20"/>
  <c r="N233" i="20" s="1"/>
  <c r="G233" i="20"/>
  <c r="M233" i="20" s="1"/>
  <c r="L232" i="20"/>
  <c r="K232" i="20"/>
  <c r="J232" i="20"/>
  <c r="I232" i="20"/>
  <c r="H232" i="20"/>
  <c r="N232" i="20" s="1"/>
  <c r="G232" i="20"/>
  <c r="M232" i="20" s="1"/>
  <c r="L231" i="20"/>
  <c r="K231" i="20"/>
  <c r="J231" i="20"/>
  <c r="I231" i="20"/>
  <c r="G231" i="20"/>
  <c r="M231" i="20" s="1"/>
  <c r="L230" i="20"/>
  <c r="K230" i="20"/>
  <c r="J230" i="20"/>
  <c r="L229" i="20"/>
  <c r="K229" i="20"/>
  <c r="J229" i="20"/>
  <c r="I229" i="20"/>
  <c r="H229" i="20"/>
  <c r="N229" i="20" s="1"/>
  <c r="G229" i="20"/>
  <c r="M229" i="20" s="1"/>
  <c r="L228" i="20"/>
  <c r="K228" i="20"/>
  <c r="J228" i="20"/>
  <c r="I228" i="20"/>
  <c r="H228" i="20"/>
  <c r="N228" i="20" s="1"/>
  <c r="G228" i="20"/>
  <c r="M228" i="20" s="1"/>
  <c r="L227" i="20"/>
  <c r="K227" i="20"/>
  <c r="J227" i="20"/>
  <c r="H227" i="20"/>
  <c r="N227" i="20" s="1"/>
  <c r="G227" i="20"/>
  <c r="M227" i="20" s="1"/>
  <c r="L226" i="20"/>
  <c r="K226" i="20"/>
  <c r="J226" i="20"/>
  <c r="G226" i="20"/>
  <c r="L225" i="20"/>
  <c r="K225" i="20"/>
  <c r="J225" i="20"/>
  <c r="I225" i="20"/>
  <c r="G225" i="20"/>
  <c r="M225" i="20" s="1"/>
  <c r="L224" i="20"/>
  <c r="K224" i="20"/>
  <c r="J224" i="20"/>
  <c r="I224" i="20"/>
  <c r="H224" i="20"/>
  <c r="N224" i="20" s="1"/>
  <c r="G224" i="20"/>
  <c r="M224" i="20" s="1"/>
  <c r="L223" i="20"/>
  <c r="K223" i="20"/>
  <c r="J223" i="20"/>
  <c r="H223" i="20"/>
  <c r="N223" i="20" s="1"/>
  <c r="G223" i="20"/>
  <c r="L222" i="20"/>
  <c r="K222" i="20"/>
  <c r="J222" i="20"/>
  <c r="H222" i="20"/>
  <c r="N222" i="20" s="1"/>
  <c r="L221" i="20"/>
  <c r="K221" i="20"/>
  <c r="J221" i="20"/>
  <c r="G221" i="20"/>
  <c r="L220" i="20"/>
  <c r="K220" i="20"/>
  <c r="J220" i="20"/>
  <c r="L219" i="20"/>
  <c r="K219" i="20"/>
  <c r="J219" i="20"/>
  <c r="G219" i="20"/>
  <c r="L218" i="20"/>
  <c r="K218" i="20"/>
  <c r="J218" i="20"/>
  <c r="L217" i="20"/>
  <c r="K217" i="20"/>
  <c r="J217" i="20"/>
  <c r="I217" i="20"/>
  <c r="H217" i="20"/>
  <c r="N217" i="20" s="1"/>
  <c r="G217" i="20"/>
  <c r="M217" i="20" s="1"/>
  <c r="L216" i="20"/>
  <c r="K216" i="20"/>
  <c r="J216" i="20"/>
  <c r="L215" i="20"/>
  <c r="K215" i="20"/>
  <c r="J215" i="20"/>
  <c r="G215" i="20"/>
  <c r="M215" i="20" s="1"/>
  <c r="N214" i="20"/>
  <c r="L214" i="20"/>
  <c r="K214" i="20"/>
  <c r="J214" i="20"/>
  <c r="I214" i="20"/>
  <c r="H214" i="20"/>
  <c r="G214" i="20"/>
  <c r="M214" i="20" s="1"/>
  <c r="N213" i="20"/>
  <c r="L213" i="20"/>
  <c r="K213" i="20"/>
  <c r="J213" i="20"/>
  <c r="I213" i="20"/>
  <c r="H213" i="20"/>
  <c r="G213" i="20"/>
  <c r="M213" i="20" s="1"/>
  <c r="L212" i="20"/>
  <c r="K212" i="20"/>
  <c r="J212" i="20"/>
  <c r="I212" i="20"/>
  <c r="H212" i="20"/>
  <c r="N212" i="20" s="1"/>
  <c r="G212" i="20"/>
  <c r="M212" i="20" s="1"/>
  <c r="L211" i="20"/>
  <c r="K211" i="20"/>
  <c r="J211" i="20"/>
  <c r="I211" i="20"/>
  <c r="H211" i="20"/>
  <c r="N211" i="20" s="1"/>
  <c r="G211" i="20"/>
  <c r="M211" i="20" s="1"/>
  <c r="L210" i="20"/>
  <c r="K210" i="20"/>
  <c r="J210" i="20"/>
  <c r="I210" i="20"/>
  <c r="G210" i="20"/>
  <c r="M210" i="20" s="1"/>
  <c r="L209" i="20"/>
  <c r="K209" i="20"/>
  <c r="J209" i="20"/>
  <c r="L208" i="20"/>
  <c r="K208" i="20"/>
  <c r="J208" i="20"/>
  <c r="I208" i="20"/>
  <c r="H208" i="20"/>
  <c r="N208" i="20" s="1"/>
  <c r="G208" i="20"/>
  <c r="M208" i="20" s="1"/>
  <c r="L207" i="20"/>
  <c r="K207" i="20"/>
  <c r="J207" i="20"/>
  <c r="H207" i="20"/>
  <c r="N207" i="20" s="1"/>
  <c r="G207" i="20"/>
  <c r="L206" i="20"/>
  <c r="K206" i="20"/>
  <c r="J206" i="20"/>
  <c r="I206" i="20"/>
  <c r="L205" i="20"/>
  <c r="K205" i="20"/>
  <c r="J205" i="20"/>
  <c r="I205" i="20"/>
  <c r="H205" i="20"/>
  <c r="N205" i="20" s="1"/>
  <c r="G205" i="20"/>
  <c r="M205" i="20" s="1"/>
  <c r="L204" i="20"/>
  <c r="K204" i="20"/>
  <c r="J204" i="20"/>
  <c r="L203" i="20"/>
  <c r="K203" i="20"/>
  <c r="G203" i="20"/>
  <c r="M203" i="20" s="1"/>
  <c r="L202" i="20"/>
  <c r="K202" i="20"/>
  <c r="J202" i="20"/>
  <c r="L201" i="20"/>
  <c r="K201" i="20"/>
  <c r="J201" i="20"/>
  <c r="H201" i="20"/>
  <c r="N201" i="20" s="1"/>
  <c r="G201" i="20"/>
  <c r="M201" i="20" s="1"/>
  <c r="L200" i="20"/>
  <c r="K200" i="20"/>
  <c r="J200" i="20"/>
  <c r="I200" i="20"/>
  <c r="H200" i="20"/>
  <c r="N200" i="20" s="1"/>
  <c r="G200" i="20"/>
  <c r="M200" i="20" s="1"/>
  <c r="N199" i="20"/>
  <c r="L199" i="20"/>
  <c r="K199" i="20"/>
  <c r="J199" i="20"/>
  <c r="I199" i="20"/>
  <c r="H199" i="20"/>
  <c r="G199" i="20"/>
  <c r="M199" i="20" s="1"/>
  <c r="L198" i="20"/>
  <c r="K198" i="20"/>
  <c r="I198" i="20"/>
  <c r="H198" i="20"/>
  <c r="N198" i="20" s="1"/>
  <c r="L197" i="20"/>
  <c r="K197" i="20"/>
  <c r="J197" i="20"/>
  <c r="G197" i="20"/>
  <c r="L196" i="20"/>
  <c r="K196" i="20"/>
  <c r="J196" i="20"/>
  <c r="H196" i="20"/>
  <c r="N196" i="20" s="1"/>
  <c r="G196" i="20"/>
  <c r="M196" i="20" s="1"/>
  <c r="L195" i="20"/>
  <c r="K195" i="20"/>
  <c r="J195" i="20"/>
  <c r="G195" i="20"/>
  <c r="N194" i="20"/>
  <c r="L194" i="20"/>
  <c r="K194" i="20"/>
  <c r="J194" i="20"/>
  <c r="I194" i="20"/>
  <c r="H194" i="20"/>
  <c r="G194" i="20"/>
  <c r="M194" i="20" s="1"/>
  <c r="L193" i="20"/>
  <c r="K193" i="20"/>
  <c r="G193" i="20"/>
  <c r="M193" i="20" s="1"/>
  <c r="L192" i="20"/>
  <c r="K192" i="20"/>
  <c r="J192" i="20"/>
  <c r="I192" i="20"/>
  <c r="H192" i="20"/>
  <c r="N192" i="20" s="1"/>
  <c r="G192" i="20"/>
  <c r="M192" i="20" s="1"/>
  <c r="L191" i="20"/>
  <c r="K191" i="20"/>
  <c r="J191" i="20"/>
  <c r="I191" i="20"/>
  <c r="H191" i="20"/>
  <c r="N191" i="20" s="1"/>
  <c r="G191" i="20"/>
  <c r="M191" i="20" s="1"/>
  <c r="L190" i="20"/>
  <c r="K190" i="20"/>
  <c r="J190" i="20"/>
  <c r="I190" i="20"/>
  <c r="H190" i="20"/>
  <c r="N190" i="20" s="1"/>
  <c r="L189" i="20"/>
  <c r="K189" i="20"/>
  <c r="J189" i="20"/>
  <c r="G189" i="20"/>
  <c r="J188" i="20"/>
  <c r="H188" i="20"/>
  <c r="F188" i="20"/>
  <c r="J336" i="20" s="1"/>
  <c r="E188" i="20"/>
  <c r="I347" i="20" s="1"/>
  <c r="D188" i="20"/>
  <c r="C188" i="20"/>
  <c r="G353" i="20" s="1"/>
  <c r="M353" i="20" s="1"/>
  <c r="L180" i="20"/>
  <c r="K180" i="20"/>
  <c r="J180" i="20"/>
  <c r="I180" i="20"/>
  <c r="H180" i="20"/>
  <c r="N180" i="20" s="1"/>
  <c r="G180" i="20"/>
  <c r="M180" i="20" s="1"/>
  <c r="N179" i="20"/>
  <c r="L179" i="20"/>
  <c r="K179" i="20"/>
  <c r="J179" i="20"/>
  <c r="I179" i="20"/>
  <c r="H179" i="20"/>
  <c r="G179" i="20"/>
  <c r="M179" i="20" s="1"/>
  <c r="L178" i="20"/>
  <c r="K178" i="20"/>
  <c r="J178" i="20"/>
  <c r="L177" i="20"/>
  <c r="K177" i="20"/>
  <c r="J177" i="20"/>
  <c r="G177" i="20"/>
  <c r="L176" i="20"/>
  <c r="K176" i="20"/>
  <c r="J176" i="20"/>
  <c r="I176" i="20"/>
  <c r="L175" i="20"/>
  <c r="K175" i="20"/>
  <c r="I175" i="20"/>
  <c r="H175" i="20"/>
  <c r="L174" i="20"/>
  <c r="K174" i="20"/>
  <c r="J174" i="20"/>
  <c r="G174" i="20"/>
  <c r="L173" i="20"/>
  <c r="K173" i="20"/>
  <c r="J173" i="20"/>
  <c r="H173" i="20"/>
  <c r="N173" i="20" s="1"/>
  <c r="G173" i="20"/>
  <c r="M173" i="20" s="1"/>
  <c r="L172" i="20"/>
  <c r="K172" i="20"/>
  <c r="J172" i="20"/>
  <c r="H172" i="20"/>
  <c r="N172" i="20" s="1"/>
  <c r="G172" i="20"/>
  <c r="L171" i="20"/>
  <c r="K171" i="20"/>
  <c r="J171" i="20"/>
  <c r="L170" i="20"/>
  <c r="K170" i="20"/>
  <c r="J170" i="20"/>
  <c r="H170" i="20"/>
  <c r="N170" i="20" s="1"/>
  <c r="G170" i="20"/>
  <c r="L169" i="20"/>
  <c r="K169" i="20"/>
  <c r="J169" i="20"/>
  <c r="H169" i="20"/>
  <c r="N169" i="20" s="1"/>
  <c r="L168" i="20"/>
  <c r="K168" i="20"/>
  <c r="J168" i="20"/>
  <c r="G168" i="20"/>
  <c r="L167" i="20"/>
  <c r="K167" i="20"/>
  <c r="J167" i="20"/>
  <c r="H167" i="20"/>
  <c r="N167" i="20" s="1"/>
  <c r="G167" i="20"/>
  <c r="M167" i="20" s="1"/>
  <c r="L166" i="20"/>
  <c r="K166" i="20"/>
  <c r="J166" i="20"/>
  <c r="G166" i="20"/>
  <c r="L165" i="20"/>
  <c r="K165" i="20"/>
  <c r="J165" i="20"/>
  <c r="I165" i="20"/>
  <c r="H165" i="20"/>
  <c r="N165" i="20" s="1"/>
  <c r="G165" i="20"/>
  <c r="M165" i="20" s="1"/>
  <c r="L164" i="20"/>
  <c r="K164" i="20"/>
  <c r="H164" i="20"/>
  <c r="G164" i="20"/>
  <c r="M164" i="20" s="1"/>
  <c r="N163" i="20"/>
  <c r="L163" i="20"/>
  <c r="K163" i="20"/>
  <c r="J163" i="20"/>
  <c r="I163" i="20"/>
  <c r="H163" i="20"/>
  <c r="G163" i="20"/>
  <c r="M163" i="20" s="1"/>
  <c r="L162" i="20"/>
  <c r="K162" i="20"/>
  <c r="J162" i="20"/>
  <c r="I162" i="20"/>
  <c r="G162" i="20"/>
  <c r="M162" i="20" s="1"/>
  <c r="L161" i="20"/>
  <c r="K161" i="20"/>
  <c r="J161" i="20"/>
  <c r="I161" i="20"/>
  <c r="H161" i="20"/>
  <c r="N161" i="20" s="1"/>
  <c r="G161" i="20"/>
  <c r="M161" i="20" s="1"/>
  <c r="L160" i="20"/>
  <c r="K160" i="20"/>
  <c r="J160" i="20"/>
  <c r="I160" i="20"/>
  <c r="H160" i="20"/>
  <c r="N160" i="20" s="1"/>
  <c r="G160" i="20"/>
  <c r="M160" i="20" s="1"/>
  <c r="L159" i="20"/>
  <c r="K159" i="20"/>
  <c r="J159" i="20"/>
  <c r="H159" i="20"/>
  <c r="N159" i="20" s="1"/>
  <c r="L158" i="20"/>
  <c r="K158" i="20"/>
  <c r="I158" i="20"/>
  <c r="H158" i="20"/>
  <c r="L157" i="20"/>
  <c r="K157" i="20"/>
  <c r="J157" i="20"/>
  <c r="H157" i="20"/>
  <c r="N157" i="20" s="1"/>
  <c r="G157" i="20"/>
  <c r="L156" i="20"/>
  <c r="K156" i="20"/>
  <c r="J156" i="20"/>
  <c r="H156" i="20"/>
  <c r="N156" i="20" s="1"/>
  <c r="G156" i="20"/>
  <c r="M156" i="20" s="1"/>
  <c r="L155" i="20"/>
  <c r="K155" i="20"/>
  <c r="J155" i="20"/>
  <c r="I155" i="20"/>
  <c r="G155" i="20"/>
  <c r="L154" i="20"/>
  <c r="K154" i="20"/>
  <c r="J154" i="20"/>
  <c r="L153" i="20"/>
  <c r="K153" i="20"/>
  <c r="J153" i="20"/>
  <c r="H153" i="20"/>
  <c r="G153" i="20"/>
  <c r="M153" i="20" s="1"/>
  <c r="L152" i="20"/>
  <c r="K152" i="20"/>
  <c r="J152" i="20"/>
  <c r="I152" i="20"/>
  <c r="G152" i="20"/>
  <c r="M152" i="20" s="1"/>
  <c r="N151" i="20"/>
  <c r="L151" i="20"/>
  <c r="K151" i="20"/>
  <c r="J151" i="20"/>
  <c r="I151" i="20"/>
  <c r="H151" i="20"/>
  <c r="G151" i="20"/>
  <c r="M151" i="20" s="1"/>
  <c r="L150" i="20"/>
  <c r="K150" i="20"/>
  <c r="I150" i="20"/>
  <c r="H150" i="20"/>
  <c r="L149" i="20"/>
  <c r="K149" i="20"/>
  <c r="J149" i="20"/>
  <c r="G149" i="20"/>
  <c r="L148" i="20"/>
  <c r="K148" i="20"/>
  <c r="J148" i="20"/>
  <c r="H148" i="20"/>
  <c r="N148" i="20" s="1"/>
  <c r="L147" i="20"/>
  <c r="K147" i="20"/>
  <c r="J147" i="20"/>
  <c r="H147" i="20"/>
  <c r="N147" i="20" s="1"/>
  <c r="G147" i="20"/>
  <c r="L146" i="20"/>
  <c r="K146" i="20"/>
  <c r="J146" i="20"/>
  <c r="L145" i="20"/>
  <c r="K145" i="20"/>
  <c r="J145" i="20"/>
  <c r="G145" i="20"/>
  <c r="L144" i="20"/>
  <c r="K144" i="20"/>
  <c r="J144" i="20"/>
  <c r="L143" i="20"/>
  <c r="K143" i="20"/>
  <c r="J143" i="20"/>
  <c r="I143" i="20"/>
  <c r="H143" i="20"/>
  <c r="N143" i="20" s="1"/>
  <c r="G143" i="20"/>
  <c r="M143" i="20" s="1"/>
  <c r="L142" i="20"/>
  <c r="K142" i="20"/>
  <c r="J142" i="20"/>
  <c r="L141" i="20"/>
  <c r="K141" i="20"/>
  <c r="G141" i="20"/>
  <c r="M141" i="20" s="1"/>
  <c r="N140" i="20"/>
  <c r="L140" i="20"/>
  <c r="K140" i="20"/>
  <c r="J140" i="20"/>
  <c r="I140" i="20"/>
  <c r="H140" i="20"/>
  <c r="G140" i="20"/>
  <c r="M140" i="20" s="1"/>
  <c r="L139" i="20"/>
  <c r="K139" i="20"/>
  <c r="J139" i="20"/>
  <c r="L138" i="20"/>
  <c r="K138" i="20"/>
  <c r="J138" i="20"/>
  <c r="I138" i="20"/>
  <c r="H138" i="20"/>
  <c r="N138" i="20" s="1"/>
  <c r="G138" i="20"/>
  <c r="M138" i="20" s="1"/>
  <c r="L137" i="20"/>
  <c r="K137" i="20"/>
  <c r="J137" i="20"/>
  <c r="L136" i="20"/>
  <c r="K136" i="20"/>
  <c r="J136" i="20"/>
  <c r="I136" i="20"/>
  <c r="H136" i="20"/>
  <c r="N136" i="20" s="1"/>
  <c r="G136" i="20"/>
  <c r="M136" i="20" s="1"/>
  <c r="L135" i="20"/>
  <c r="K135" i="20"/>
  <c r="J135" i="20"/>
  <c r="G135" i="20"/>
  <c r="L134" i="20"/>
  <c r="K134" i="20"/>
  <c r="J134" i="20"/>
  <c r="G134" i="20"/>
  <c r="M134" i="20" s="1"/>
  <c r="L133" i="20"/>
  <c r="K133" i="20"/>
  <c r="J133" i="20"/>
  <c r="H133" i="20"/>
  <c r="N133" i="20" s="1"/>
  <c r="G133" i="20"/>
  <c r="L132" i="20"/>
  <c r="K132" i="20"/>
  <c r="J132" i="20"/>
  <c r="L131" i="20"/>
  <c r="K131" i="20"/>
  <c r="J131" i="20"/>
  <c r="I131" i="20"/>
  <c r="H131" i="20"/>
  <c r="N131" i="20" s="1"/>
  <c r="G131" i="20"/>
  <c r="M131" i="20" s="1"/>
  <c r="L130" i="20"/>
  <c r="K130" i="20"/>
  <c r="J130" i="20"/>
  <c r="I130" i="20"/>
  <c r="H130" i="20"/>
  <c r="N130" i="20" s="1"/>
  <c r="G130" i="20"/>
  <c r="M130" i="20" s="1"/>
  <c r="L129" i="20"/>
  <c r="K129" i="20"/>
  <c r="J129" i="20"/>
  <c r="H129" i="20"/>
  <c r="N129" i="20" s="1"/>
  <c r="L128" i="20"/>
  <c r="K128" i="20"/>
  <c r="J128" i="20"/>
  <c r="G128" i="20"/>
  <c r="L127" i="20"/>
  <c r="K127" i="20"/>
  <c r="J127" i="20"/>
  <c r="L126" i="20"/>
  <c r="K126" i="20"/>
  <c r="J126" i="20"/>
  <c r="G126" i="20"/>
  <c r="L125" i="20"/>
  <c r="K125" i="20"/>
  <c r="J125" i="20"/>
  <c r="L124" i="20"/>
  <c r="K124" i="20"/>
  <c r="J124" i="20"/>
  <c r="G124" i="20"/>
  <c r="L123" i="20"/>
  <c r="K123" i="20"/>
  <c r="J123" i="20"/>
  <c r="L122" i="20"/>
  <c r="K122" i="20"/>
  <c r="J122" i="20"/>
  <c r="H122" i="20"/>
  <c r="N122" i="20" s="1"/>
  <c r="G122" i="20"/>
  <c r="N121" i="20"/>
  <c r="L121" i="20"/>
  <c r="K121" i="20"/>
  <c r="J121" i="20"/>
  <c r="I121" i="20"/>
  <c r="H121" i="20"/>
  <c r="G121" i="20"/>
  <c r="M121" i="20" s="1"/>
  <c r="L120" i="20"/>
  <c r="K120" i="20"/>
  <c r="J120" i="20"/>
  <c r="I120" i="20"/>
  <c r="H120" i="20"/>
  <c r="N120" i="20" s="1"/>
  <c r="G120" i="20"/>
  <c r="M120" i="20" s="1"/>
  <c r="L119" i="20"/>
  <c r="K119" i="20"/>
  <c r="J119" i="20"/>
  <c r="I119" i="20"/>
  <c r="H119" i="20"/>
  <c r="N119" i="20" s="1"/>
  <c r="G119" i="20"/>
  <c r="M119" i="20" s="1"/>
  <c r="L118" i="20"/>
  <c r="K118" i="20"/>
  <c r="J118" i="20"/>
  <c r="L117" i="20"/>
  <c r="K117" i="20"/>
  <c r="H117" i="20"/>
  <c r="G117" i="20"/>
  <c r="M117" i="20" s="1"/>
  <c r="L116" i="20"/>
  <c r="K116" i="20"/>
  <c r="J116" i="20"/>
  <c r="L115" i="20"/>
  <c r="K115" i="20"/>
  <c r="G115" i="20"/>
  <c r="M115" i="20" s="1"/>
  <c r="L114" i="20"/>
  <c r="K114" i="20"/>
  <c r="J114" i="20"/>
  <c r="I114" i="20"/>
  <c r="G114" i="20"/>
  <c r="M114" i="20" s="1"/>
  <c r="L113" i="20"/>
  <c r="K113" i="20"/>
  <c r="J113" i="20"/>
  <c r="G113" i="20"/>
  <c r="M113" i="20" s="1"/>
  <c r="L112" i="20"/>
  <c r="K112" i="20"/>
  <c r="J112" i="20"/>
  <c r="I112" i="20"/>
  <c r="H112" i="20"/>
  <c r="N112" i="20" s="1"/>
  <c r="G112" i="20"/>
  <c r="M112" i="20" s="1"/>
  <c r="L111" i="20"/>
  <c r="K111" i="20"/>
  <c r="J111" i="20"/>
  <c r="L110" i="20"/>
  <c r="K110" i="20"/>
  <c r="J110" i="20"/>
  <c r="I110" i="20"/>
  <c r="H110" i="20"/>
  <c r="N110" i="20" s="1"/>
  <c r="G110" i="20"/>
  <c r="M110" i="20" s="1"/>
  <c r="L109" i="20"/>
  <c r="K109" i="20"/>
  <c r="J109" i="20"/>
  <c r="H109" i="20"/>
  <c r="N109" i="20" s="1"/>
  <c r="G109" i="20"/>
  <c r="L108" i="20"/>
  <c r="K108" i="20"/>
  <c r="J108" i="20"/>
  <c r="H108" i="20"/>
  <c r="N108" i="20" s="1"/>
  <c r="G108" i="20"/>
  <c r="M108" i="20" s="1"/>
  <c r="L107" i="20"/>
  <c r="K107" i="20"/>
  <c r="J107" i="20"/>
  <c r="I107" i="20"/>
  <c r="H107" i="20"/>
  <c r="N107" i="20" s="1"/>
  <c r="G107" i="20"/>
  <c r="M107" i="20" s="1"/>
  <c r="L106" i="20"/>
  <c r="K106" i="20"/>
  <c r="J106" i="20"/>
  <c r="L105" i="20"/>
  <c r="K105" i="20"/>
  <c r="I105" i="20"/>
  <c r="G105" i="20"/>
  <c r="M105" i="20" s="1"/>
  <c r="L104" i="20"/>
  <c r="K104" i="20"/>
  <c r="J104" i="20"/>
  <c r="I104" i="20"/>
  <c r="G104" i="20"/>
  <c r="M104" i="20" s="1"/>
  <c r="L103" i="20"/>
  <c r="K103" i="20"/>
  <c r="J103" i="20"/>
  <c r="L102" i="20"/>
  <c r="K102" i="20"/>
  <c r="I102" i="20"/>
  <c r="L101" i="20"/>
  <c r="K101" i="20"/>
  <c r="J101" i="20"/>
  <c r="G101" i="20"/>
  <c r="L100" i="20"/>
  <c r="K100" i="20"/>
  <c r="J100" i="20"/>
  <c r="H100" i="20"/>
  <c r="N100" i="20" s="1"/>
  <c r="L99" i="20"/>
  <c r="K99" i="20"/>
  <c r="L98" i="20"/>
  <c r="K98" i="20"/>
  <c r="H98" i="20"/>
  <c r="N98" i="20" s="1"/>
  <c r="G98" i="20"/>
  <c r="M98" i="20" s="1"/>
  <c r="L97" i="20"/>
  <c r="K97" i="20"/>
  <c r="M96" i="20"/>
  <c r="L96" i="20"/>
  <c r="K96" i="20"/>
  <c r="J96" i="20"/>
  <c r="I96" i="20"/>
  <c r="H96" i="20"/>
  <c r="N96" i="20" s="1"/>
  <c r="G96" i="20"/>
  <c r="M95" i="20"/>
  <c r="L95" i="20"/>
  <c r="K95" i="20"/>
  <c r="J95" i="20"/>
  <c r="I95" i="20"/>
  <c r="H95" i="20"/>
  <c r="N95" i="20" s="1"/>
  <c r="G95" i="20"/>
  <c r="L94" i="20"/>
  <c r="K94" i="20"/>
  <c r="J94" i="20"/>
  <c r="I94" i="20"/>
  <c r="H94" i="20"/>
  <c r="N94" i="20" s="1"/>
  <c r="G94" i="20"/>
  <c r="M94" i="20" s="1"/>
  <c r="M93" i="20"/>
  <c r="L93" i="20"/>
  <c r="K93" i="20"/>
  <c r="I93" i="20"/>
  <c r="H93" i="20"/>
  <c r="N93" i="20" s="1"/>
  <c r="G93" i="20"/>
  <c r="M92" i="20"/>
  <c r="L92" i="20"/>
  <c r="K92" i="20"/>
  <c r="J92" i="20"/>
  <c r="H92" i="20"/>
  <c r="G92" i="20"/>
  <c r="M91" i="20"/>
  <c r="L91" i="20"/>
  <c r="K91" i="20"/>
  <c r="J91" i="20"/>
  <c r="I91" i="20"/>
  <c r="G91" i="20"/>
  <c r="M90" i="20"/>
  <c r="L90" i="20"/>
  <c r="K90" i="20"/>
  <c r="J90" i="20"/>
  <c r="I90" i="20"/>
  <c r="H90" i="20"/>
  <c r="N90" i="20" s="1"/>
  <c r="G90" i="20"/>
  <c r="L89" i="20"/>
  <c r="K89" i="20"/>
  <c r="J89" i="20"/>
  <c r="I89" i="20"/>
  <c r="H89" i="20"/>
  <c r="N89" i="20" s="1"/>
  <c r="G89" i="20"/>
  <c r="M89" i="20" s="1"/>
  <c r="L88" i="20"/>
  <c r="K88" i="20"/>
  <c r="H88" i="20"/>
  <c r="N88" i="20" s="1"/>
  <c r="M87" i="20"/>
  <c r="L87" i="20"/>
  <c r="K87" i="20"/>
  <c r="J87" i="20"/>
  <c r="I87" i="20"/>
  <c r="H87" i="20"/>
  <c r="N87" i="20" s="1"/>
  <c r="G87" i="20"/>
  <c r="L86" i="20"/>
  <c r="K86" i="20"/>
  <c r="L85" i="20"/>
  <c r="K85" i="20"/>
  <c r="M84" i="20"/>
  <c r="L84" i="20"/>
  <c r="K84" i="20"/>
  <c r="G84" i="20"/>
  <c r="L83" i="20"/>
  <c r="K83" i="20"/>
  <c r="L82" i="20"/>
  <c r="K82" i="20"/>
  <c r="H82" i="20"/>
  <c r="N82" i="20" s="1"/>
  <c r="F81" i="20"/>
  <c r="J175" i="20" s="1"/>
  <c r="E81" i="20"/>
  <c r="D81" i="20"/>
  <c r="H178" i="20" s="1"/>
  <c r="N178" i="20" s="1"/>
  <c r="C81" i="20"/>
  <c r="G178" i="20" s="1"/>
  <c r="M178" i="20" s="1"/>
  <c r="L73" i="20"/>
  <c r="K73" i="20"/>
  <c r="L72" i="20"/>
  <c r="K72" i="20"/>
  <c r="J72" i="20"/>
  <c r="I72" i="20"/>
  <c r="H72" i="20"/>
  <c r="N72" i="20" s="1"/>
  <c r="G72" i="20"/>
  <c r="M72" i="20" s="1"/>
  <c r="L71" i="20"/>
  <c r="K71" i="20"/>
  <c r="J71" i="20"/>
  <c r="I71" i="20"/>
  <c r="H71" i="20"/>
  <c r="N71" i="20" s="1"/>
  <c r="G71" i="20"/>
  <c r="M71" i="20" s="1"/>
  <c r="L70" i="20"/>
  <c r="K70" i="20"/>
  <c r="H70" i="20"/>
  <c r="N70" i="20" s="1"/>
  <c r="G70" i="20"/>
  <c r="M70" i="20" s="1"/>
  <c r="L69" i="20"/>
  <c r="K69" i="20"/>
  <c r="J69" i="20"/>
  <c r="I69" i="20"/>
  <c r="H69" i="20"/>
  <c r="N69" i="20" s="1"/>
  <c r="G69" i="20"/>
  <c r="M69" i="20" s="1"/>
  <c r="M68" i="20"/>
  <c r="L68" i="20"/>
  <c r="K68" i="20"/>
  <c r="J68" i="20"/>
  <c r="H68" i="20"/>
  <c r="N68" i="20" s="1"/>
  <c r="G68" i="20"/>
  <c r="L67" i="20"/>
  <c r="K67" i="20"/>
  <c r="G67" i="20"/>
  <c r="M67" i="20" s="1"/>
  <c r="L66" i="20"/>
  <c r="K66" i="20"/>
  <c r="J66" i="20"/>
  <c r="I66" i="20"/>
  <c r="H66" i="20"/>
  <c r="N66" i="20" s="1"/>
  <c r="G66" i="20"/>
  <c r="M66" i="20" s="1"/>
  <c r="L65" i="20"/>
  <c r="K65" i="20"/>
  <c r="J65" i="20"/>
  <c r="I65" i="20"/>
  <c r="H65" i="20"/>
  <c r="N65" i="20" s="1"/>
  <c r="G65" i="20"/>
  <c r="M65" i="20" s="1"/>
  <c r="L64" i="20"/>
  <c r="K64" i="20"/>
  <c r="L63" i="20"/>
  <c r="K63" i="20"/>
  <c r="J63" i="20"/>
  <c r="I63" i="20"/>
  <c r="H63" i="20"/>
  <c r="N63" i="20" s="1"/>
  <c r="G63" i="20"/>
  <c r="M63" i="20" s="1"/>
  <c r="L62" i="20"/>
  <c r="K62" i="20"/>
  <c r="J62" i="20"/>
  <c r="H62" i="20"/>
  <c r="L61" i="20"/>
  <c r="K61" i="20"/>
  <c r="J61" i="20"/>
  <c r="I61" i="20"/>
  <c r="H61" i="20"/>
  <c r="N61" i="20" s="1"/>
  <c r="G61" i="20"/>
  <c r="M61" i="20" s="1"/>
  <c r="M60" i="20"/>
  <c r="L60" i="20"/>
  <c r="K60" i="20"/>
  <c r="J60" i="20"/>
  <c r="I60" i="20"/>
  <c r="H60" i="20"/>
  <c r="N60" i="20" s="1"/>
  <c r="G60" i="20"/>
  <c r="L59" i="20"/>
  <c r="K59" i="20"/>
  <c r="J59" i="20"/>
  <c r="I59" i="20"/>
  <c r="G59" i="20"/>
  <c r="M59" i="20" s="1"/>
  <c r="M58" i="20"/>
  <c r="L58" i="20"/>
  <c r="K58" i="20"/>
  <c r="J58" i="20"/>
  <c r="I58" i="20"/>
  <c r="G58" i="20"/>
  <c r="L57" i="20"/>
  <c r="K57" i="20"/>
  <c r="H57" i="20"/>
  <c r="G57" i="20"/>
  <c r="M57" i="20" s="1"/>
  <c r="L56" i="20"/>
  <c r="K56" i="20"/>
  <c r="J56" i="20"/>
  <c r="I56" i="20"/>
  <c r="H56" i="20"/>
  <c r="N56" i="20" s="1"/>
  <c r="M55" i="20"/>
  <c r="L55" i="20"/>
  <c r="K55" i="20"/>
  <c r="J55" i="20"/>
  <c r="H55" i="20"/>
  <c r="N55" i="20" s="1"/>
  <c r="G55" i="20"/>
  <c r="M54" i="20"/>
  <c r="L54" i="20"/>
  <c r="K54" i="20"/>
  <c r="J54" i="20"/>
  <c r="I54" i="20"/>
  <c r="H54" i="20"/>
  <c r="N54" i="20" s="1"/>
  <c r="G54" i="20"/>
  <c r="L53" i="20"/>
  <c r="K53" i="20"/>
  <c r="H53" i="20"/>
  <c r="G53" i="20"/>
  <c r="M53" i="20" s="1"/>
  <c r="L52" i="20"/>
  <c r="K52" i="20"/>
  <c r="L51" i="20"/>
  <c r="K51" i="20"/>
  <c r="J51" i="20"/>
  <c r="I51" i="20"/>
  <c r="H51" i="20"/>
  <c r="N51" i="20" s="1"/>
  <c r="G51" i="20"/>
  <c r="M51" i="20" s="1"/>
  <c r="L50" i="20"/>
  <c r="K50" i="20"/>
  <c r="H50" i="20"/>
  <c r="N50" i="20" s="1"/>
  <c r="G50" i="20"/>
  <c r="M50" i="20" s="1"/>
  <c r="L49" i="20"/>
  <c r="K49" i="20"/>
  <c r="J49" i="20"/>
  <c r="I49" i="20"/>
  <c r="H49" i="20"/>
  <c r="N49" i="20" s="1"/>
  <c r="G49" i="20"/>
  <c r="M49" i="20" s="1"/>
  <c r="M48" i="20"/>
  <c r="L48" i="20"/>
  <c r="K48" i="20"/>
  <c r="J48" i="20"/>
  <c r="I48" i="20"/>
  <c r="H48" i="20"/>
  <c r="N48" i="20" s="1"/>
  <c r="G48" i="20"/>
  <c r="M47" i="20"/>
  <c r="L47" i="20"/>
  <c r="K47" i="20"/>
  <c r="J47" i="20"/>
  <c r="I47" i="20"/>
  <c r="H47" i="20"/>
  <c r="N47" i="20" s="1"/>
  <c r="G47" i="20"/>
  <c r="L46" i="20"/>
  <c r="K46" i="20"/>
  <c r="J46" i="20"/>
  <c r="I46" i="20"/>
  <c r="H46" i="20"/>
  <c r="N46" i="20" s="1"/>
  <c r="G46" i="20"/>
  <c r="M46" i="20" s="1"/>
  <c r="L45" i="20"/>
  <c r="K45" i="20"/>
  <c r="J45" i="20"/>
  <c r="I45" i="20"/>
  <c r="H45" i="20"/>
  <c r="N45" i="20" s="1"/>
  <c r="G45" i="20"/>
  <c r="M45" i="20" s="1"/>
  <c r="M44" i="20"/>
  <c r="L44" i="20"/>
  <c r="K44" i="20"/>
  <c r="J44" i="20"/>
  <c r="H44" i="20"/>
  <c r="N44" i="20" s="1"/>
  <c r="G44" i="20"/>
  <c r="L43" i="20"/>
  <c r="K43" i="20"/>
  <c r="J43" i="20"/>
  <c r="I43" i="20"/>
  <c r="H43" i="20"/>
  <c r="N43" i="20" s="1"/>
  <c r="G43" i="20"/>
  <c r="M43" i="20" s="1"/>
  <c r="L42" i="20"/>
  <c r="K42" i="20"/>
  <c r="H42" i="20"/>
  <c r="N42" i="20" s="1"/>
  <c r="L41" i="20"/>
  <c r="K41" i="20"/>
  <c r="J41" i="20"/>
  <c r="I41" i="20"/>
  <c r="M40" i="20"/>
  <c r="L40" i="20"/>
  <c r="K40" i="20"/>
  <c r="J40" i="20"/>
  <c r="I40" i="20"/>
  <c r="H40" i="20"/>
  <c r="N40" i="20" s="1"/>
  <c r="G40" i="20"/>
  <c r="M39" i="20"/>
  <c r="L39" i="20"/>
  <c r="K39" i="20"/>
  <c r="J39" i="20"/>
  <c r="I39" i="20"/>
  <c r="H39" i="20"/>
  <c r="N39" i="20" s="1"/>
  <c r="G39" i="20"/>
  <c r="L38" i="20"/>
  <c r="K38" i="20"/>
  <c r="I38" i="20"/>
  <c r="H38" i="20"/>
  <c r="L37" i="20"/>
  <c r="K37" i="20"/>
  <c r="J37" i="20"/>
  <c r="I37" i="20"/>
  <c r="H37" i="20"/>
  <c r="N37" i="20" s="1"/>
  <c r="G37" i="20"/>
  <c r="M37" i="20" s="1"/>
  <c r="L36" i="20"/>
  <c r="K36" i="20"/>
  <c r="J36" i="20"/>
  <c r="I36" i="20"/>
  <c r="H36" i="20"/>
  <c r="N36" i="20" s="1"/>
  <c r="G36" i="20"/>
  <c r="M36" i="20" s="1"/>
  <c r="M35" i="20"/>
  <c r="L35" i="20"/>
  <c r="K35" i="20"/>
  <c r="I35" i="20"/>
  <c r="H35" i="20"/>
  <c r="G35" i="20"/>
  <c r="L34" i="20"/>
  <c r="K34" i="20"/>
  <c r="J34" i="20"/>
  <c r="I34" i="20"/>
  <c r="H34" i="20"/>
  <c r="N34" i="20" s="1"/>
  <c r="G34" i="20"/>
  <c r="M34" i="20" s="1"/>
  <c r="L33" i="20"/>
  <c r="K33" i="20"/>
  <c r="H33" i="20"/>
  <c r="L32" i="20"/>
  <c r="K32" i="20"/>
  <c r="J32" i="20"/>
  <c r="I32" i="20"/>
  <c r="H32" i="20"/>
  <c r="N32" i="20" s="1"/>
  <c r="L31" i="20"/>
  <c r="K31" i="20"/>
  <c r="J31" i="20"/>
  <c r="H31" i="20"/>
  <c r="G31" i="20"/>
  <c r="M31" i="20" s="1"/>
  <c r="M30" i="20"/>
  <c r="L30" i="20"/>
  <c r="K30" i="20"/>
  <c r="J30" i="20"/>
  <c r="H30" i="20"/>
  <c r="N30" i="20" s="1"/>
  <c r="G30" i="20"/>
  <c r="L29" i="20"/>
  <c r="K29" i="20"/>
  <c r="J29" i="20"/>
  <c r="I29" i="20"/>
  <c r="H29" i="20"/>
  <c r="N29" i="20" s="1"/>
  <c r="G29" i="20"/>
  <c r="M29" i="20" s="1"/>
  <c r="M28" i="20"/>
  <c r="L28" i="20"/>
  <c r="K28" i="20"/>
  <c r="J28" i="20"/>
  <c r="I28" i="20"/>
  <c r="H28" i="20"/>
  <c r="N28" i="20" s="1"/>
  <c r="G28" i="20"/>
  <c r="L27" i="20"/>
  <c r="K27" i="20"/>
  <c r="J27" i="20"/>
  <c r="I27" i="20"/>
  <c r="H27" i="20"/>
  <c r="N27" i="20" s="1"/>
  <c r="L26" i="20"/>
  <c r="K26" i="20"/>
  <c r="J26" i="20"/>
  <c r="I26" i="20"/>
  <c r="H26" i="20"/>
  <c r="N26" i="20" s="1"/>
  <c r="M25" i="20"/>
  <c r="L25" i="20"/>
  <c r="K25" i="20"/>
  <c r="I25" i="20"/>
  <c r="H25" i="20"/>
  <c r="G25" i="20"/>
  <c r="L24" i="20"/>
  <c r="K24" i="20"/>
  <c r="I24" i="20"/>
  <c r="H24" i="20"/>
  <c r="N24" i="20" s="1"/>
  <c r="L23" i="20"/>
  <c r="K23" i="20"/>
  <c r="J23" i="20"/>
  <c r="I23" i="20"/>
  <c r="H23" i="20"/>
  <c r="N23" i="20" s="1"/>
  <c r="H22" i="20"/>
  <c r="F22" i="20"/>
  <c r="J73" i="20" s="1"/>
  <c r="E22" i="20"/>
  <c r="I73" i="20" s="1"/>
  <c r="D22" i="20"/>
  <c r="H73" i="20" s="1"/>
  <c r="N73" i="20" s="1"/>
  <c r="C22" i="20"/>
  <c r="G73" i="20" s="1"/>
  <c r="M73" i="20" s="1"/>
  <c r="F14" i="20"/>
  <c r="E14" i="20"/>
  <c r="D14" i="20"/>
  <c r="C14" i="20"/>
  <c r="E13" i="20"/>
  <c r="D13" i="20"/>
  <c r="F12" i="20"/>
  <c r="E12" i="20"/>
  <c r="D12" i="20"/>
  <c r="L12" i="20" s="1"/>
  <c r="C12" i="20"/>
  <c r="F11" i="20"/>
  <c r="E11" i="20"/>
  <c r="D11" i="20"/>
  <c r="C11" i="20"/>
  <c r="K11" i="20" s="1"/>
  <c r="F10" i="20"/>
  <c r="E10" i="20"/>
  <c r="D10" i="20"/>
  <c r="C10" i="20"/>
  <c r="E9" i="20"/>
  <c r="D9" i="20"/>
  <c r="L640" i="19"/>
  <c r="K640" i="19"/>
  <c r="I640" i="19"/>
  <c r="H640" i="19"/>
  <c r="N640" i="19" s="1"/>
  <c r="G640" i="19"/>
  <c r="M640" i="19" s="1"/>
  <c r="L639" i="19"/>
  <c r="K639" i="19"/>
  <c r="J639" i="19"/>
  <c r="I639" i="19"/>
  <c r="H639" i="19"/>
  <c r="N639" i="19" s="1"/>
  <c r="L638" i="19"/>
  <c r="K638" i="19"/>
  <c r="J638" i="19"/>
  <c r="H638" i="19"/>
  <c r="G638" i="19"/>
  <c r="M638" i="19" s="1"/>
  <c r="M637" i="19"/>
  <c r="L637" i="19"/>
  <c r="K637" i="19"/>
  <c r="J637" i="19"/>
  <c r="I637" i="19"/>
  <c r="H637" i="19"/>
  <c r="N637" i="19" s="1"/>
  <c r="G637" i="19"/>
  <c r="M636" i="19"/>
  <c r="L636" i="19"/>
  <c r="K636" i="19"/>
  <c r="J636" i="19"/>
  <c r="I636" i="19"/>
  <c r="H636" i="19"/>
  <c r="N636" i="19" s="1"/>
  <c r="G636" i="19"/>
  <c r="L635" i="19"/>
  <c r="K635" i="19"/>
  <c r="J635" i="19"/>
  <c r="I635" i="19"/>
  <c r="H635" i="19"/>
  <c r="N635" i="19" s="1"/>
  <c r="G635" i="19"/>
  <c r="M635" i="19" s="1"/>
  <c r="L634" i="19"/>
  <c r="K634" i="19"/>
  <c r="J634" i="19"/>
  <c r="I634" i="19"/>
  <c r="H634" i="19"/>
  <c r="N634" i="19" s="1"/>
  <c r="G634" i="19"/>
  <c r="M634" i="19" s="1"/>
  <c r="M633" i="19"/>
  <c r="L633" i="19"/>
  <c r="K633" i="19"/>
  <c r="I633" i="19"/>
  <c r="H633" i="19"/>
  <c r="N633" i="19" s="1"/>
  <c r="G633" i="19"/>
  <c r="L632" i="19"/>
  <c r="K632" i="19"/>
  <c r="J632" i="19"/>
  <c r="I632" i="19"/>
  <c r="H632" i="19"/>
  <c r="N632" i="19" s="1"/>
  <c r="G632" i="19"/>
  <c r="M632" i="19" s="1"/>
  <c r="L631" i="19"/>
  <c r="K631" i="19"/>
  <c r="H631" i="19"/>
  <c r="G631" i="19"/>
  <c r="M631" i="19" s="1"/>
  <c r="L630" i="19"/>
  <c r="K630" i="19"/>
  <c r="I630" i="19"/>
  <c r="H630" i="19"/>
  <c r="G630" i="19"/>
  <c r="M630" i="19" s="1"/>
  <c r="L629" i="19"/>
  <c r="K629" i="19"/>
  <c r="H629" i="19"/>
  <c r="N629" i="19" s="1"/>
  <c r="G629" i="19"/>
  <c r="M629" i="19" s="1"/>
  <c r="L628" i="19"/>
  <c r="K628" i="19"/>
  <c r="H628" i="19"/>
  <c r="N628" i="19" s="1"/>
  <c r="M627" i="19"/>
  <c r="L627" i="19"/>
  <c r="K627" i="19"/>
  <c r="J627" i="19"/>
  <c r="I627" i="19"/>
  <c r="H627" i="19"/>
  <c r="N627" i="19" s="1"/>
  <c r="G627" i="19"/>
  <c r="M626" i="19"/>
  <c r="L626" i="19"/>
  <c r="K626" i="19"/>
  <c r="J626" i="19"/>
  <c r="I626" i="19"/>
  <c r="H626" i="19"/>
  <c r="N626" i="19" s="1"/>
  <c r="G626" i="19"/>
  <c r="L625" i="19"/>
  <c r="K625" i="19"/>
  <c r="I625" i="19"/>
  <c r="H625" i="19"/>
  <c r="G625" i="19"/>
  <c r="M625" i="19" s="1"/>
  <c r="M624" i="19"/>
  <c r="L624" i="19"/>
  <c r="K624" i="19"/>
  <c r="J624" i="19"/>
  <c r="I624" i="19"/>
  <c r="H624" i="19"/>
  <c r="N624" i="19" s="1"/>
  <c r="G624" i="19"/>
  <c r="L623" i="19"/>
  <c r="K623" i="19"/>
  <c r="J623" i="19"/>
  <c r="H623" i="19"/>
  <c r="M622" i="19"/>
  <c r="L622" i="19"/>
  <c r="K622" i="19"/>
  <c r="J622" i="19"/>
  <c r="I622" i="19"/>
  <c r="H622" i="19"/>
  <c r="N622" i="19" s="1"/>
  <c r="G622" i="19"/>
  <c r="L621" i="19"/>
  <c r="K621" i="19"/>
  <c r="J621" i="19"/>
  <c r="I621" i="19"/>
  <c r="H621" i="19"/>
  <c r="N621" i="19" s="1"/>
  <c r="G621" i="19"/>
  <c r="M621" i="19" s="1"/>
  <c r="L620" i="19"/>
  <c r="K620" i="19"/>
  <c r="J620" i="19"/>
  <c r="I620" i="19"/>
  <c r="H620" i="19"/>
  <c r="N620" i="19" s="1"/>
  <c r="G620" i="19"/>
  <c r="M620" i="19" s="1"/>
  <c r="M619" i="19"/>
  <c r="L619" i="19"/>
  <c r="K619" i="19"/>
  <c r="J619" i="19"/>
  <c r="I619" i="19"/>
  <c r="H619" i="19"/>
  <c r="N619" i="19" s="1"/>
  <c r="G619" i="19"/>
  <c r="M618" i="19"/>
  <c r="L618" i="19"/>
  <c r="K618" i="19"/>
  <c r="J618" i="19"/>
  <c r="I618" i="19"/>
  <c r="H618" i="19"/>
  <c r="N618" i="19" s="1"/>
  <c r="G618" i="19"/>
  <c r="L617" i="19"/>
  <c r="K617" i="19"/>
  <c r="H617" i="19"/>
  <c r="G617" i="19"/>
  <c r="M617" i="19" s="1"/>
  <c r="L616" i="19"/>
  <c r="K616" i="19"/>
  <c r="L615" i="19"/>
  <c r="K615" i="19"/>
  <c r="H615" i="19"/>
  <c r="N615" i="19" s="1"/>
  <c r="L614" i="19"/>
  <c r="K614" i="19"/>
  <c r="H614" i="19"/>
  <c r="N614" i="19" s="1"/>
  <c r="G614" i="19"/>
  <c r="M614" i="19" s="1"/>
  <c r="L613" i="19"/>
  <c r="K613" i="19"/>
  <c r="J613" i="19"/>
  <c r="I613" i="19"/>
  <c r="H613" i="19"/>
  <c r="N613" i="19" s="1"/>
  <c r="G613" i="19"/>
  <c r="M613" i="19" s="1"/>
  <c r="H612" i="19"/>
  <c r="F612" i="19"/>
  <c r="J640" i="19" s="1"/>
  <c r="E612" i="19"/>
  <c r="I638" i="19" s="1"/>
  <c r="D612" i="19"/>
  <c r="H616" i="19" s="1"/>
  <c r="N616" i="19" s="1"/>
  <c r="C612" i="19"/>
  <c r="G639" i="19" s="1"/>
  <c r="M639" i="19" s="1"/>
  <c r="L604" i="19"/>
  <c r="K604" i="19"/>
  <c r="J604" i="19"/>
  <c r="I604" i="19"/>
  <c r="H604" i="19"/>
  <c r="N604" i="19" s="1"/>
  <c r="G604" i="19"/>
  <c r="M604" i="19" s="1"/>
  <c r="M603" i="19"/>
  <c r="L603" i="19"/>
  <c r="K603" i="19"/>
  <c r="J603" i="19"/>
  <c r="I603" i="19"/>
  <c r="H603" i="19"/>
  <c r="N603" i="19" s="1"/>
  <c r="G603" i="19"/>
  <c r="M602" i="19"/>
  <c r="L602" i="19"/>
  <c r="K602" i="19"/>
  <c r="J602" i="19"/>
  <c r="I602" i="19"/>
  <c r="H602" i="19"/>
  <c r="N602" i="19" s="1"/>
  <c r="G602" i="19"/>
  <c r="L601" i="19"/>
  <c r="K601" i="19"/>
  <c r="J601" i="19"/>
  <c r="I601" i="19"/>
  <c r="H601" i="19"/>
  <c r="N601" i="19" s="1"/>
  <c r="G601" i="19"/>
  <c r="M601" i="19" s="1"/>
  <c r="L600" i="19"/>
  <c r="K600" i="19"/>
  <c r="J600" i="19"/>
  <c r="I600" i="19"/>
  <c r="H600" i="19"/>
  <c r="N600" i="19" s="1"/>
  <c r="G600" i="19"/>
  <c r="M600" i="19" s="1"/>
  <c r="M599" i="19"/>
  <c r="L599" i="19"/>
  <c r="K599" i="19"/>
  <c r="J599" i="19"/>
  <c r="I599" i="19"/>
  <c r="H599" i="19"/>
  <c r="N599" i="19" s="1"/>
  <c r="G599" i="19"/>
  <c r="M598" i="19"/>
  <c r="L598" i="19"/>
  <c r="K598" i="19"/>
  <c r="J598" i="19"/>
  <c r="I598" i="19"/>
  <c r="H598" i="19"/>
  <c r="N598" i="19" s="1"/>
  <c r="G598" i="19"/>
  <c r="L597" i="19"/>
  <c r="K597" i="19"/>
  <c r="J597" i="19"/>
  <c r="I597" i="19"/>
  <c r="H597" i="19"/>
  <c r="N597" i="19" s="1"/>
  <c r="G597" i="19"/>
  <c r="M597" i="19" s="1"/>
  <c r="M596" i="19"/>
  <c r="L596" i="19"/>
  <c r="K596" i="19"/>
  <c r="J596" i="19"/>
  <c r="I596" i="19"/>
  <c r="H596" i="19"/>
  <c r="N596" i="19" s="1"/>
  <c r="G596" i="19"/>
  <c r="L595" i="19"/>
  <c r="K595" i="19"/>
  <c r="J595" i="19"/>
  <c r="H595" i="19"/>
  <c r="G595" i="19"/>
  <c r="M595" i="19" s="1"/>
  <c r="L594" i="19"/>
  <c r="K594" i="19"/>
  <c r="J594" i="19"/>
  <c r="I594" i="19"/>
  <c r="H594" i="19"/>
  <c r="N594" i="19" s="1"/>
  <c r="G594" i="19"/>
  <c r="M594" i="19" s="1"/>
  <c r="M593" i="19"/>
  <c r="L593" i="19"/>
  <c r="K593" i="19"/>
  <c r="J593" i="19"/>
  <c r="I593" i="19"/>
  <c r="H593" i="19"/>
  <c r="N593" i="19" s="1"/>
  <c r="G593" i="19"/>
  <c r="M592" i="19"/>
  <c r="L592" i="19"/>
  <c r="K592" i="19"/>
  <c r="J592" i="19"/>
  <c r="I592" i="19"/>
  <c r="H592" i="19"/>
  <c r="N592" i="19" s="1"/>
  <c r="G592" i="19"/>
  <c r="L591" i="19"/>
  <c r="K591" i="19"/>
  <c r="J591" i="19"/>
  <c r="I591" i="19"/>
  <c r="G591" i="19"/>
  <c r="M591" i="19" s="1"/>
  <c r="L590" i="19"/>
  <c r="K590" i="19"/>
  <c r="I590" i="19"/>
  <c r="G590" i="19"/>
  <c r="M590" i="19" s="1"/>
  <c r="L589" i="19"/>
  <c r="K589" i="19"/>
  <c r="J589" i="19"/>
  <c r="I589" i="19"/>
  <c r="H589" i="19"/>
  <c r="N589" i="19" s="1"/>
  <c r="G589" i="19"/>
  <c r="M589" i="19" s="1"/>
  <c r="M588" i="19"/>
  <c r="L588" i="19"/>
  <c r="K588" i="19"/>
  <c r="I588" i="19"/>
  <c r="H588" i="19"/>
  <c r="G588" i="19"/>
  <c r="M587" i="19"/>
  <c r="L587" i="19"/>
  <c r="K587" i="19"/>
  <c r="J587" i="19"/>
  <c r="I587" i="19"/>
  <c r="H587" i="19"/>
  <c r="N587" i="19" s="1"/>
  <c r="G587" i="19"/>
  <c r="L586" i="19"/>
  <c r="K586" i="19"/>
  <c r="J586" i="19"/>
  <c r="I586" i="19"/>
  <c r="H586" i="19"/>
  <c r="N586" i="19" s="1"/>
  <c r="G586" i="19"/>
  <c r="M586" i="19" s="1"/>
  <c r="M585" i="19"/>
  <c r="L585" i="19"/>
  <c r="K585" i="19"/>
  <c r="J585" i="19"/>
  <c r="H585" i="19"/>
  <c r="G585" i="19"/>
  <c r="M584" i="19"/>
  <c r="L584" i="19"/>
  <c r="K584" i="19"/>
  <c r="J584" i="19"/>
  <c r="I584" i="19"/>
  <c r="H584" i="19"/>
  <c r="N584" i="19" s="1"/>
  <c r="G584" i="19"/>
  <c r="L583" i="19"/>
  <c r="K583" i="19"/>
  <c r="J583" i="19"/>
  <c r="I583" i="19"/>
  <c r="H583" i="19"/>
  <c r="N583" i="19" s="1"/>
  <c r="G583" i="19"/>
  <c r="M583" i="19" s="1"/>
  <c r="M582" i="19"/>
  <c r="L582" i="19"/>
  <c r="K582" i="19"/>
  <c r="J582" i="19"/>
  <c r="I582" i="19"/>
  <c r="H582" i="19"/>
  <c r="N582" i="19" s="1"/>
  <c r="G582" i="19"/>
  <c r="M581" i="19"/>
  <c r="L581" i="19"/>
  <c r="K581" i="19"/>
  <c r="J581" i="19"/>
  <c r="I581" i="19"/>
  <c r="H581" i="19"/>
  <c r="N581" i="19" s="1"/>
  <c r="G581" i="19"/>
  <c r="L580" i="19"/>
  <c r="K580" i="19"/>
  <c r="J580" i="19"/>
  <c r="I580" i="19"/>
  <c r="H580" i="19"/>
  <c r="N580" i="19" s="1"/>
  <c r="G580" i="19"/>
  <c r="M580" i="19" s="1"/>
  <c r="L579" i="19"/>
  <c r="K579" i="19"/>
  <c r="J579" i="19"/>
  <c r="I579" i="19"/>
  <c r="H579" i="19"/>
  <c r="N579" i="19" s="1"/>
  <c r="G579" i="19"/>
  <c r="M579" i="19" s="1"/>
  <c r="L578" i="19"/>
  <c r="K578" i="19"/>
  <c r="J578" i="19"/>
  <c r="I578" i="19"/>
  <c r="M577" i="19"/>
  <c r="L577" i="19"/>
  <c r="K577" i="19"/>
  <c r="J577" i="19"/>
  <c r="I577" i="19"/>
  <c r="H577" i="19"/>
  <c r="N577" i="19" s="1"/>
  <c r="G577" i="19"/>
  <c r="M576" i="19"/>
  <c r="L576" i="19"/>
  <c r="K576" i="19"/>
  <c r="J576" i="19"/>
  <c r="I576" i="19"/>
  <c r="H576" i="19"/>
  <c r="N576" i="19" s="1"/>
  <c r="G576" i="19"/>
  <c r="L575" i="19"/>
  <c r="K575" i="19"/>
  <c r="J575" i="19"/>
  <c r="I575" i="19"/>
  <c r="H575" i="19"/>
  <c r="N575" i="19" s="1"/>
  <c r="G575" i="19"/>
  <c r="M575" i="19" s="1"/>
  <c r="L574" i="19"/>
  <c r="K574" i="19"/>
  <c r="J574" i="19"/>
  <c r="I574" i="19"/>
  <c r="H574" i="19"/>
  <c r="N574" i="19" s="1"/>
  <c r="G574" i="19"/>
  <c r="M574" i="19" s="1"/>
  <c r="L573" i="19"/>
  <c r="K573" i="19"/>
  <c r="J573" i="19"/>
  <c r="I573" i="19"/>
  <c r="H573" i="19"/>
  <c r="N573" i="19" s="1"/>
  <c r="G573" i="19"/>
  <c r="M573" i="19" s="1"/>
  <c r="L572" i="19"/>
  <c r="K572" i="19"/>
  <c r="J572" i="19"/>
  <c r="I572" i="19"/>
  <c r="H572" i="19"/>
  <c r="N572" i="19" s="1"/>
  <c r="G572" i="19"/>
  <c r="M572" i="19" s="1"/>
  <c r="M571" i="19"/>
  <c r="L571" i="19"/>
  <c r="K571" i="19"/>
  <c r="J571" i="19"/>
  <c r="H571" i="19"/>
  <c r="N571" i="19" s="1"/>
  <c r="G571" i="19"/>
  <c r="L570" i="19"/>
  <c r="K570" i="19"/>
  <c r="J570" i="19"/>
  <c r="I570" i="19"/>
  <c r="G570" i="19"/>
  <c r="M570" i="19" s="1"/>
  <c r="M569" i="19"/>
  <c r="L569" i="19"/>
  <c r="K569" i="19"/>
  <c r="J569" i="19"/>
  <c r="I569" i="19"/>
  <c r="H569" i="19"/>
  <c r="N569" i="19" s="1"/>
  <c r="G569" i="19"/>
  <c r="M568" i="19"/>
  <c r="L568" i="19"/>
  <c r="K568" i="19"/>
  <c r="J568" i="19"/>
  <c r="I568" i="19"/>
  <c r="H568" i="19"/>
  <c r="N568" i="19" s="1"/>
  <c r="G568" i="19"/>
  <c r="L567" i="19"/>
  <c r="K567" i="19"/>
  <c r="H567" i="19"/>
  <c r="N567" i="19" s="1"/>
  <c r="G567" i="19"/>
  <c r="M567" i="19" s="1"/>
  <c r="M566" i="19"/>
  <c r="L566" i="19"/>
  <c r="K566" i="19"/>
  <c r="J566" i="19"/>
  <c r="I566" i="19"/>
  <c r="H566" i="19"/>
  <c r="N566" i="19" s="1"/>
  <c r="G566" i="19"/>
  <c r="L565" i="19"/>
  <c r="K565" i="19"/>
  <c r="J565" i="19"/>
  <c r="I565" i="19"/>
  <c r="H565" i="19"/>
  <c r="N565" i="19" s="1"/>
  <c r="G565" i="19"/>
  <c r="M565" i="19" s="1"/>
  <c r="L564" i="19"/>
  <c r="K564" i="19"/>
  <c r="J564" i="19"/>
  <c r="I564" i="19"/>
  <c r="H564" i="19"/>
  <c r="N564" i="19" s="1"/>
  <c r="G564" i="19"/>
  <c r="M564" i="19" s="1"/>
  <c r="L563" i="19"/>
  <c r="K563" i="19"/>
  <c r="I563" i="19"/>
  <c r="G563" i="19"/>
  <c r="M563" i="19" s="1"/>
  <c r="L562" i="19"/>
  <c r="K562" i="19"/>
  <c r="J562" i="19"/>
  <c r="I562" i="19"/>
  <c r="H562" i="19"/>
  <c r="N562" i="19" s="1"/>
  <c r="G562" i="19"/>
  <c r="M562" i="19" s="1"/>
  <c r="M561" i="19"/>
  <c r="L561" i="19"/>
  <c r="K561" i="19"/>
  <c r="J561" i="19"/>
  <c r="I561" i="19"/>
  <c r="H561" i="19"/>
  <c r="N561" i="19" s="1"/>
  <c r="G561" i="19"/>
  <c r="M560" i="19"/>
  <c r="L560" i="19"/>
  <c r="K560" i="19"/>
  <c r="J560" i="19"/>
  <c r="I560" i="19"/>
  <c r="H560" i="19"/>
  <c r="N560" i="19" s="1"/>
  <c r="G560" i="19"/>
  <c r="L559" i="19"/>
  <c r="K559" i="19"/>
  <c r="J559" i="19"/>
  <c r="I559" i="19"/>
  <c r="H559" i="19"/>
  <c r="N559" i="19" s="1"/>
  <c r="G559" i="19"/>
  <c r="M559" i="19" s="1"/>
  <c r="L558" i="19"/>
  <c r="K558" i="19"/>
  <c r="J558" i="19"/>
  <c r="I558" i="19"/>
  <c r="H558" i="19"/>
  <c r="N558" i="19" s="1"/>
  <c r="G558" i="19"/>
  <c r="M558" i="19" s="1"/>
  <c r="M557" i="19"/>
  <c r="L557" i="19"/>
  <c r="K557" i="19"/>
  <c r="J557" i="19"/>
  <c r="I557" i="19"/>
  <c r="H557" i="19"/>
  <c r="N557" i="19" s="1"/>
  <c r="G557" i="19"/>
  <c r="M556" i="19"/>
  <c r="L556" i="19"/>
  <c r="K556" i="19"/>
  <c r="J556" i="19"/>
  <c r="I556" i="19"/>
  <c r="H556" i="19"/>
  <c r="N556" i="19" s="1"/>
  <c r="G556" i="19"/>
  <c r="L555" i="19"/>
  <c r="K555" i="19"/>
  <c r="J555" i="19"/>
  <c r="I555" i="19"/>
  <c r="H555" i="19"/>
  <c r="N555" i="19" s="1"/>
  <c r="G555" i="19"/>
  <c r="M555" i="19" s="1"/>
  <c r="L554" i="19"/>
  <c r="K554" i="19"/>
  <c r="J554" i="19"/>
  <c r="I554" i="19"/>
  <c r="H554" i="19"/>
  <c r="N554" i="19" s="1"/>
  <c r="G554" i="19"/>
  <c r="M554" i="19" s="1"/>
  <c r="M553" i="19"/>
  <c r="L553" i="19"/>
  <c r="K553" i="19"/>
  <c r="J553" i="19"/>
  <c r="I553" i="19"/>
  <c r="H553" i="19"/>
  <c r="N553" i="19" s="1"/>
  <c r="G553" i="19"/>
  <c r="M552" i="19"/>
  <c r="L552" i="19"/>
  <c r="K552" i="19"/>
  <c r="J552" i="19"/>
  <c r="I552" i="19"/>
  <c r="H552" i="19"/>
  <c r="N552" i="19" s="1"/>
  <c r="G552" i="19"/>
  <c r="L551" i="19"/>
  <c r="K551" i="19"/>
  <c r="J551" i="19"/>
  <c r="I551" i="19"/>
  <c r="H551" i="19"/>
  <c r="N551" i="19" s="1"/>
  <c r="G551" i="19"/>
  <c r="M551" i="19" s="1"/>
  <c r="L550" i="19"/>
  <c r="K550" i="19"/>
  <c r="J550" i="19"/>
  <c r="I550" i="19"/>
  <c r="H550" i="19"/>
  <c r="N550" i="19" s="1"/>
  <c r="G550" i="19"/>
  <c r="M550" i="19" s="1"/>
  <c r="M549" i="19"/>
  <c r="L549" i="19"/>
  <c r="K549" i="19"/>
  <c r="J549" i="19"/>
  <c r="I549" i="19"/>
  <c r="H549" i="19"/>
  <c r="N549" i="19" s="1"/>
  <c r="G549" i="19"/>
  <c r="M548" i="19"/>
  <c r="L548" i="19"/>
  <c r="K548" i="19"/>
  <c r="J548" i="19"/>
  <c r="I548" i="19"/>
  <c r="H548" i="19"/>
  <c r="N548" i="19" s="1"/>
  <c r="G548" i="19"/>
  <c r="L547" i="19"/>
  <c r="K547" i="19"/>
  <c r="J547" i="19"/>
  <c r="I547" i="19"/>
  <c r="H547" i="19"/>
  <c r="N547" i="19" s="1"/>
  <c r="G547" i="19"/>
  <c r="M547" i="19" s="1"/>
  <c r="L546" i="19"/>
  <c r="K546" i="19"/>
  <c r="J546" i="19"/>
  <c r="I546" i="19"/>
  <c r="H546" i="19"/>
  <c r="N546" i="19" s="1"/>
  <c r="G546" i="19"/>
  <c r="M546" i="19" s="1"/>
  <c r="M545" i="19"/>
  <c r="L545" i="19"/>
  <c r="K545" i="19"/>
  <c r="J545" i="19"/>
  <c r="I545" i="19"/>
  <c r="H545" i="19"/>
  <c r="N545" i="19" s="1"/>
  <c r="G545" i="19"/>
  <c r="L544" i="19"/>
  <c r="K544" i="19"/>
  <c r="J544" i="19"/>
  <c r="H544" i="19"/>
  <c r="G544" i="19"/>
  <c r="M544" i="19" s="1"/>
  <c r="L543" i="19"/>
  <c r="K543" i="19"/>
  <c r="J543" i="19"/>
  <c r="I543" i="19"/>
  <c r="H543" i="19"/>
  <c r="N543" i="19" s="1"/>
  <c r="L542" i="19"/>
  <c r="K542" i="19"/>
  <c r="J542" i="19"/>
  <c r="I542" i="19"/>
  <c r="H542" i="19"/>
  <c r="N542" i="19" s="1"/>
  <c r="G542" i="19"/>
  <c r="M542" i="19" s="1"/>
  <c r="L541" i="19"/>
  <c r="K541" i="19"/>
  <c r="J541" i="19"/>
  <c r="I541" i="19"/>
  <c r="H541" i="19"/>
  <c r="N541" i="19" s="1"/>
  <c r="G541" i="19"/>
  <c r="M541" i="19" s="1"/>
  <c r="M540" i="19"/>
  <c r="L540" i="19"/>
  <c r="K540" i="19"/>
  <c r="J540" i="19"/>
  <c r="I540" i="19"/>
  <c r="H540" i="19"/>
  <c r="N540" i="19" s="1"/>
  <c r="G540" i="19"/>
  <c r="L539" i="19"/>
  <c r="K539" i="19"/>
  <c r="H539" i="19"/>
  <c r="G539" i="19"/>
  <c r="M539" i="19" s="1"/>
  <c r="M538" i="19"/>
  <c r="L538" i="19"/>
  <c r="K538" i="19"/>
  <c r="J538" i="19"/>
  <c r="I538" i="19"/>
  <c r="H538" i="19"/>
  <c r="N538" i="19" s="1"/>
  <c r="G538" i="19"/>
  <c r="M537" i="19"/>
  <c r="L537" i="19"/>
  <c r="K537" i="19"/>
  <c r="J537" i="19"/>
  <c r="I537" i="19"/>
  <c r="H537" i="19"/>
  <c r="N537" i="19" s="1"/>
  <c r="G537" i="19"/>
  <c r="L536" i="19"/>
  <c r="K536" i="19"/>
  <c r="J536" i="19"/>
  <c r="I536" i="19"/>
  <c r="H536" i="19"/>
  <c r="N536" i="19" s="1"/>
  <c r="G536" i="19"/>
  <c r="M536" i="19" s="1"/>
  <c r="L535" i="19"/>
  <c r="K535" i="19"/>
  <c r="J535" i="19"/>
  <c r="I535" i="19"/>
  <c r="H535" i="19"/>
  <c r="N535" i="19" s="1"/>
  <c r="G535" i="19"/>
  <c r="M535" i="19" s="1"/>
  <c r="M534" i="19"/>
  <c r="L534" i="19"/>
  <c r="K534" i="19"/>
  <c r="J534" i="19"/>
  <c r="I534" i="19"/>
  <c r="H534" i="19"/>
  <c r="N534" i="19" s="1"/>
  <c r="G534" i="19"/>
  <c r="M533" i="19"/>
  <c r="L533" i="19"/>
  <c r="K533" i="19"/>
  <c r="J533" i="19"/>
  <c r="I533" i="19"/>
  <c r="H533" i="19"/>
  <c r="N533" i="19" s="1"/>
  <c r="G533" i="19"/>
  <c r="L532" i="19"/>
  <c r="K532" i="19"/>
  <c r="J532" i="19"/>
  <c r="I532" i="19"/>
  <c r="H532" i="19"/>
  <c r="N532" i="19" s="1"/>
  <c r="G532" i="19"/>
  <c r="M532" i="19" s="1"/>
  <c r="L531" i="19"/>
  <c r="K531" i="19"/>
  <c r="J531" i="19"/>
  <c r="I531" i="19"/>
  <c r="H531" i="19"/>
  <c r="N531" i="19" s="1"/>
  <c r="G531" i="19"/>
  <c r="M531" i="19" s="1"/>
  <c r="M530" i="19"/>
  <c r="L530" i="19"/>
  <c r="K530" i="19"/>
  <c r="J530" i="19"/>
  <c r="I530" i="19"/>
  <c r="H530" i="19"/>
  <c r="N530" i="19" s="1"/>
  <c r="G530" i="19"/>
  <c r="M529" i="19"/>
  <c r="L529" i="19"/>
  <c r="K529" i="19"/>
  <c r="J529" i="19"/>
  <c r="I529" i="19"/>
  <c r="H529" i="19"/>
  <c r="N529" i="19" s="1"/>
  <c r="G529" i="19"/>
  <c r="L528" i="19"/>
  <c r="K528" i="19"/>
  <c r="J528" i="19"/>
  <c r="I528" i="19"/>
  <c r="H528" i="19"/>
  <c r="N528" i="19" s="1"/>
  <c r="G528" i="19"/>
  <c r="M528" i="19" s="1"/>
  <c r="L527" i="19"/>
  <c r="K527" i="19"/>
  <c r="J527" i="19"/>
  <c r="I527" i="19"/>
  <c r="H527" i="19"/>
  <c r="N527" i="19" s="1"/>
  <c r="G527" i="19"/>
  <c r="M527" i="19" s="1"/>
  <c r="M526" i="19"/>
  <c r="L526" i="19"/>
  <c r="K526" i="19"/>
  <c r="J526" i="19"/>
  <c r="I526" i="19"/>
  <c r="H526" i="19"/>
  <c r="N526" i="19" s="1"/>
  <c r="G526" i="19"/>
  <c r="M525" i="19"/>
  <c r="L525" i="19"/>
  <c r="K525" i="19"/>
  <c r="J525" i="19"/>
  <c r="I525" i="19"/>
  <c r="H525" i="19"/>
  <c r="N525" i="19" s="1"/>
  <c r="G525" i="19"/>
  <c r="L524" i="19"/>
  <c r="K524" i="19"/>
  <c r="J524" i="19"/>
  <c r="I524" i="19"/>
  <c r="H524" i="19"/>
  <c r="N524" i="19" s="1"/>
  <c r="G524" i="19"/>
  <c r="M524" i="19" s="1"/>
  <c r="L523" i="19"/>
  <c r="K523" i="19"/>
  <c r="J523" i="19"/>
  <c r="I523" i="19"/>
  <c r="H523" i="19"/>
  <c r="N523" i="19" s="1"/>
  <c r="G523" i="19"/>
  <c r="M523" i="19" s="1"/>
  <c r="M522" i="19"/>
  <c r="L522" i="19"/>
  <c r="K522" i="19"/>
  <c r="J522" i="19"/>
  <c r="I522" i="19"/>
  <c r="H522" i="19"/>
  <c r="N522" i="19" s="1"/>
  <c r="G522" i="19"/>
  <c r="M521" i="19"/>
  <c r="L521" i="19"/>
  <c r="K521" i="19"/>
  <c r="J521" i="19"/>
  <c r="I521" i="19"/>
  <c r="H521" i="19"/>
  <c r="N521" i="19" s="1"/>
  <c r="G521" i="19"/>
  <c r="L520" i="19"/>
  <c r="K520" i="19"/>
  <c r="J520" i="19"/>
  <c r="I520" i="19"/>
  <c r="H520" i="19"/>
  <c r="N520" i="19" s="1"/>
  <c r="G520" i="19"/>
  <c r="M520" i="19" s="1"/>
  <c r="L519" i="19"/>
  <c r="K519" i="19"/>
  <c r="J519" i="19"/>
  <c r="I519" i="19"/>
  <c r="H519" i="19"/>
  <c r="N519" i="19" s="1"/>
  <c r="G519" i="19"/>
  <c r="M519" i="19" s="1"/>
  <c r="M518" i="19"/>
  <c r="L518" i="19"/>
  <c r="K518" i="19"/>
  <c r="I518" i="19"/>
  <c r="H518" i="19"/>
  <c r="N518" i="19" s="1"/>
  <c r="G518" i="19"/>
  <c r="L517" i="19"/>
  <c r="K517" i="19"/>
  <c r="J517" i="19"/>
  <c r="I517" i="19"/>
  <c r="H517" i="19"/>
  <c r="N517" i="19" s="1"/>
  <c r="G517" i="19"/>
  <c r="M517" i="19" s="1"/>
  <c r="L516" i="19"/>
  <c r="K516" i="19"/>
  <c r="J516" i="19"/>
  <c r="I516" i="19"/>
  <c r="H516" i="19"/>
  <c r="N516" i="19" s="1"/>
  <c r="G516" i="19"/>
  <c r="M516" i="19" s="1"/>
  <c r="M515" i="19"/>
  <c r="L515" i="19"/>
  <c r="K515" i="19"/>
  <c r="J515" i="19"/>
  <c r="I515" i="19"/>
  <c r="H515" i="19"/>
  <c r="N515" i="19" s="1"/>
  <c r="G515" i="19"/>
  <c r="M514" i="19"/>
  <c r="L514" i="19"/>
  <c r="K514" i="19"/>
  <c r="J514" i="19"/>
  <c r="I514" i="19"/>
  <c r="H514" i="19"/>
  <c r="N514" i="19" s="1"/>
  <c r="G514" i="19"/>
  <c r="L513" i="19"/>
  <c r="K513" i="19"/>
  <c r="J513" i="19"/>
  <c r="I513" i="19"/>
  <c r="H513" i="19"/>
  <c r="N513" i="19" s="1"/>
  <c r="G513" i="19"/>
  <c r="M513" i="19" s="1"/>
  <c r="L512" i="19"/>
  <c r="K512" i="19"/>
  <c r="J512" i="19"/>
  <c r="I512" i="19"/>
  <c r="H512" i="19"/>
  <c r="N512" i="19" s="1"/>
  <c r="G512" i="19"/>
  <c r="M512" i="19" s="1"/>
  <c r="M511" i="19"/>
  <c r="L511" i="19"/>
  <c r="K511" i="19"/>
  <c r="J511" i="19"/>
  <c r="I511" i="19"/>
  <c r="H511" i="19"/>
  <c r="N511" i="19" s="1"/>
  <c r="G511" i="19"/>
  <c r="M510" i="19"/>
  <c r="L510" i="19"/>
  <c r="K510" i="19"/>
  <c r="J510" i="19"/>
  <c r="I510" i="19"/>
  <c r="H510" i="19"/>
  <c r="N510" i="19" s="1"/>
  <c r="G510" i="19"/>
  <c r="L509" i="19"/>
  <c r="K509" i="19"/>
  <c r="J509" i="19"/>
  <c r="I509" i="19"/>
  <c r="H509" i="19"/>
  <c r="N509" i="19" s="1"/>
  <c r="G509" i="19"/>
  <c r="M509" i="19" s="1"/>
  <c r="L508" i="19"/>
  <c r="K508" i="19"/>
  <c r="J508" i="19"/>
  <c r="I508" i="19"/>
  <c r="H508" i="19"/>
  <c r="N508" i="19" s="1"/>
  <c r="G508" i="19"/>
  <c r="M508" i="19" s="1"/>
  <c r="M507" i="19"/>
  <c r="L507" i="19"/>
  <c r="K507" i="19"/>
  <c r="I507" i="19"/>
  <c r="H507" i="19"/>
  <c r="N507" i="19" s="1"/>
  <c r="G507" i="19"/>
  <c r="L506" i="19"/>
  <c r="K506" i="19"/>
  <c r="J506" i="19"/>
  <c r="I506" i="19"/>
  <c r="H506" i="19"/>
  <c r="N506" i="19" s="1"/>
  <c r="G506" i="19"/>
  <c r="M506" i="19" s="1"/>
  <c r="L505" i="19"/>
  <c r="K505" i="19"/>
  <c r="J505" i="19"/>
  <c r="I505" i="19"/>
  <c r="H505" i="19"/>
  <c r="N505" i="19" s="1"/>
  <c r="G505" i="19"/>
  <c r="M505" i="19" s="1"/>
  <c r="M504" i="19"/>
  <c r="L504" i="19"/>
  <c r="K504" i="19"/>
  <c r="J504" i="19"/>
  <c r="I504" i="19"/>
  <c r="H504" i="19"/>
  <c r="N504" i="19" s="1"/>
  <c r="G504" i="19"/>
  <c r="M503" i="19"/>
  <c r="L503" i="19"/>
  <c r="K503" i="19"/>
  <c r="J503" i="19"/>
  <c r="I503" i="19"/>
  <c r="H503" i="19"/>
  <c r="N503" i="19" s="1"/>
  <c r="G503" i="19"/>
  <c r="L502" i="19"/>
  <c r="K502" i="19"/>
  <c r="J502" i="19"/>
  <c r="I502" i="19"/>
  <c r="H502" i="19"/>
  <c r="N502" i="19" s="1"/>
  <c r="G502" i="19"/>
  <c r="M502" i="19" s="1"/>
  <c r="L501" i="19"/>
  <c r="K501" i="19"/>
  <c r="J501" i="19"/>
  <c r="I501" i="19"/>
  <c r="H501" i="19"/>
  <c r="N501" i="19" s="1"/>
  <c r="G501" i="19"/>
  <c r="M501" i="19" s="1"/>
  <c r="M500" i="19"/>
  <c r="L500" i="19"/>
  <c r="K500" i="19"/>
  <c r="J500" i="19"/>
  <c r="I500" i="19"/>
  <c r="H500" i="19"/>
  <c r="N500" i="19" s="1"/>
  <c r="G500" i="19"/>
  <c r="M499" i="19"/>
  <c r="L499" i="19"/>
  <c r="K499" i="19"/>
  <c r="J499" i="19"/>
  <c r="I499" i="19"/>
  <c r="H499" i="19"/>
  <c r="N499" i="19" s="1"/>
  <c r="G499" i="19"/>
  <c r="L498" i="19"/>
  <c r="K498" i="19"/>
  <c r="J498" i="19"/>
  <c r="I498" i="19"/>
  <c r="H498" i="19"/>
  <c r="N498" i="19" s="1"/>
  <c r="G498" i="19"/>
  <c r="M498" i="19" s="1"/>
  <c r="L497" i="19"/>
  <c r="K497" i="19"/>
  <c r="J497" i="19"/>
  <c r="I497" i="19"/>
  <c r="G497" i="19"/>
  <c r="M497" i="19" s="1"/>
  <c r="M496" i="19"/>
  <c r="L496" i="19"/>
  <c r="K496" i="19"/>
  <c r="J496" i="19"/>
  <c r="I496" i="19"/>
  <c r="H496" i="19"/>
  <c r="N496" i="19" s="1"/>
  <c r="G496" i="19"/>
  <c r="L495" i="19"/>
  <c r="K495" i="19"/>
  <c r="J495" i="19"/>
  <c r="I495" i="19"/>
  <c r="H495" i="19"/>
  <c r="N495" i="19" s="1"/>
  <c r="G495" i="19"/>
  <c r="M495" i="19" s="1"/>
  <c r="L494" i="19"/>
  <c r="K494" i="19"/>
  <c r="J494" i="19"/>
  <c r="I494" i="19"/>
  <c r="H494" i="19"/>
  <c r="N494" i="19" s="1"/>
  <c r="G494" i="19"/>
  <c r="M494" i="19" s="1"/>
  <c r="M493" i="19"/>
  <c r="L493" i="19"/>
  <c r="K493" i="19"/>
  <c r="J493" i="19"/>
  <c r="I493" i="19"/>
  <c r="H493" i="19"/>
  <c r="N493" i="19" s="1"/>
  <c r="G493" i="19"/>
  <c r="M492" i="19"/>
  <c r="L492" i="19"/>
  <c r="K492" i="19"/>
  <c r="J492" i="19"/>
  <c r="I492" i="19"/>
  <c r="H492" i="19"/>
  <c r="N492" i="19" s="1"/>
  <c r="G492" i="19"/>
  <c r="L491" i="19"/>
  <c r="K491" i="19"/>
  <c r="J491" i="19"/>
  <c r="I491" i="19"/>
  <c r="H491" i="19"/>
  <c r="N491" i="19" s="1"/>
  <c r="G491" i="19"/>
  <c r="M491" i="19" s="1"/>
  <c r="L490" i="19"/>
  <c r="K490" i="19"/>
  <c r="J490" i="19"/>
  <c r="I490" i="19"/>
  <c r="H490" i="19"/>
  <c r="N490" i="19" s="1"/>
  <c r="G490" i="19"/>
  <c r="M490" i="19" s="1"/>
  <c r="M489" i="19"/>
  <c r="L489" i="19"/>
  <c r="K489" i="19"/>
  <c r="J489" i="19"/>
  <c r="I489" i="19"/>
  <c r="H489" i="19"/>
  <c r="N489" i="19" s="1"/>
  <c r="G489" i="19"/>
  <c r="M488" i="19"/>
  <c r="L488" i="19"/>
  <c r="K488" i="19"/>
  <c r="J488" i="19"/>
  <c r="I488" i="19"/>
  <c r="H488" i="19"/>
  <c r="N488" i="19" s="1"/>
  <c r="G488" i="19"/>
  <c r="L487" i="19"/>
  <c r="K487" i="19"/>
  <c r="J487" i="19"/>
  <c r="I487" i="19"/>
  <c r="H487" i="19"/>
  <c r="N487" i="19" s="1"/>
  <c r="G487" i="19"/>
  <c r="M487" i="19" s="1"/>
  <c r="L486" i="19"/>
  <c r="K486" i="19"/>
  <c r="J486" i="19"/>
  <c r="I486" i="19"/>
  <c r="H486" i="19"/>
  <c r="N486" i="19" s="1"/>
  <c r="G486" i="19"/>
  <c r="M486" i="19" s="1"/>
  <c r="M485" i="19"/>
  <c r="L485" i="19"/>
  <c r="K485" i="19"/>
  <c r="J485" i="19"/>
  <c r="I485" i="19"/>
  <c r="H485" i="19"/>
  <c r="N485" i="19" s="1"/>
  <c r="G485" i="19"/>
  <c r="M484" i="19"/>
  <c r="L484" i="19"/>
  <c r="K484" i="19"/>
  <c r="J484" i="19"/>
  <c r="I484" i="19"/>
  <c r="H484" i="19"/>
  <c r="N484" i="19" s="1"/>
  <c r="G484" i="19"/>
  <c r="L483" i="19"/>
  <c r="K483" i="19"/>
  <c r="J483" i="19"/>
  <c r="I483" i="19"/>
  <c r="H483" i="19"/>
  <c r="N483" i="19" s="1"/>
  <c r="G483" i="19"/>
  <c r="M483" i="19" s="1"/>
  <c r="L482" i="19"/>
  <c r="K482" i="19"/>
  <c r="J482" i="19"/>
  <c r="I482" i="19"/>
  <c r="H482" i="19"/>
  <c r="N482" i="19" s="1"/>
  <c r="G482" i="19"/>
  <c r="M482" i="19" s="1"/>
  <c r="M481" i="19"/>
  <c r="L481" i="19"/>
  <c r="K481" i="19"/>
  <c r="J481" i="19"/>
  <c r="I481" i="19"/>
  <c r="H481" i="19"/>
  <c r="N481" i="19" s="1"/>
  <c r="G481" i="19"/>
  <c r="M480" i="19"/>
  <c r="L480" i="19"/>
  <c r="K480" i="19"/>
  <c r="J480" i="19"/>
  <c r="I480" i="19"/>
  <c r="H480" i="19"/>
  <c r="N480" i="19" s="1"/>
  <c r="G480" i="19"/>
  <c r="L479" i="19"/>
  <c r="K479" i="19"/>
  <c r="J479" i="19"/>
  <c r="I479" i="19"/>
  <c r="H479" i="19"/>
  <c r="N479" i="19" s="1"/>
  <c r="G479" i="19"/>
  <c r="M479" i="19" s="1"/>
  <c r="L478" i="19"/>
  <c r="K478" i="19"/>
  <c r="J478" i="19"/>
  <c r="I478" i="19"/>
  <c r="H478" i="19"/>
  <c r="N478" i="19" s="1"/>
  <c r="G478" i="19"/>
  <c r="M478" i="19" s="1"/>
  <c r="M477" i="19"/>
  <c r="L477" i="19"/>
  <c r="K477" i="19"/>
  <c r="J477" i="19"/>
  <c r="H477" i="19"/>
  <c r="N477" i="19" s="1"/>
  <c r="G477" i="19"/>
  <c r="L476" i="19"/>
  <c r="K476" i="19"/>
  <c r="J476" i="19"/>
  <c r="I476" i="19"/>
  <c r="H476" i="19"/>
  <c r="N476" i="19" s="1"/>
  <c r="G476" i="19"/>
  <c r="M476" i="19" s="1"/>
  <c r="L475" i="19"/>
  <c r="K475" i="19"/>
  <c r="J475" i="19"/>
  <c r="I475" i="19"/>
  <c r="H475" i="19"/>
  <c r="N475" i="19" s="1"/>
  <c r="G475" i="19"/>
  <c r="M475" i="19" s="1"/>
  <c r="M474" i="19"/>
  <c r="L474" i="19"/>
  <c r="K474" i="19"/>
  <c r="J474" i="19"/>
  <c r="I474" i="19"/>
  <c r="H474" i="19"/>
  <c r="N474" i="19" s="1"/>
  <c r="G474" i="19"/>
  <c r="L473" i="19"/>
  <c r="K473" i="19"/>
  <c r="L472" i="19"/>
  <c r="K472" i="19"/>
  <c r="J472" i="19"/>
  <c r="I472" i="19"/>
  <c r="H472" i="19"/>
  <c r="N472" i="19" s="1"/>
  <c r="G472" i="19"/>
  <c r="M472" i="19" s="1"/>
  <c r="L471" i="19"/>
  <c r="K471" i="19"/>
  <c r="J471" i="19"/>
  <c r="H471" i="19"/>
  <c r="N471" i="19" s="1"/>
  <c r="M470" i="19"/>
  <c r="L470" i="19"/>
  <c r="K470" i="19"/>
  <c r="I470" i="19"/>
  <c r="H470" i="19"/>
  <c r="N470" i="19" s="1"/>
  <c r="G470" i="19"/>
  <c r="L469" i="19"/>
  <c r="K469" i="19"/>
  <c r="J469" i="19"/>
  <c r="I469" i="19"/>
  <c r="H469" i="19"/>
  <c r="N469" i="19" s="1"/>
  <c r="G469" i="19"/>
  <c r="M469" i="19" s="1"/>
  <c r="L468" i="19"/>
  <c r="K468" i="19"/>
  <c r="J468" i="19"/>
  <c r="I468" i="19"/>
  <c r="H468" i="19"/>
  <c r="N468" i="19" s="1"/>
  <c r="G468" i="19"/>
  <c r="M468" i="19" s="1"/>
  <c r="M467" i="19"/>
  <c r="L467" i="19"/>
  <c r="K467" i="19"/>
  <c r="J467" i="19"/>
  <c r="I467" i="19"/>
  <c r="H467" i="19"/>
  <c r="N467" i="19" s="1"/>
  <c r="G467" i="19"/>
  <c r="M466" i="19"/>
  <c r="L466" i="19"/>
  <c r="K466" i="19"/>
  <c r="J466" i="19"/>
  <c r="I466" i="19"/>
  <c r="H466" i="19"/>
  <c r="N466" i="19" s="1"/>
  <c r="G466" i="19"/>
  <c r="L465" i="19"/>
  <c r="K465" i="19"/>
  <c r="J465" i="19"/>
  <c r="I465" i="19"/>
  <c r="H465" i="19"/>
  <c r="N465" i="19" s="1"/>
  <c r="G465" i="19"/>
  <c r="M465" i="19" s="1"/>
  <c r="L464" i="19"/>
  <c r="K464" i="19"/>
  <c r="J464" i="19"/>
  <c r="I464" i="19"/>
  <c r="H464" i="19"/>
  <c r="N464" i="19" s="1"/>
  <c r="G464" i="19"/>
  <c r="M464" i="19" s="1"/>
  <c r="M463" i="19"/>
  <c r="L463" i="19"/>
  <c r="K463" i="19"/>
  <c r="J463" i="19"/>
  <c r="I463" i="19"/>
  <c r="H463" i="19"/>
  <c r="N463" i="19" s="1"/>
  <c r="G463" i="19"/>
  <c r="M462" i="19"/>
  <c r="L462" i="19"/>
  <c r="K462" i="19"/>
  <c r="J462" i="19"/>
  <c r="I462" i="19"/>
  <c r="H462" i="19"/>
  <c r="N462" i="19" s="1"/>
  <c r="G462" i="19"/>
  <c r="L461" i="19"/>
  <c r="K461" i="19"/>
  <c r="J461" i="19"/>
  <c r="I461" i="19"/>
  <c r="H461" i="19"/>
  <c r="N461" i="19" s="1"/>
  <c r="G461" i="19"/>
  <c r="M461" i="19" s="1"/>
  <c r="L460" i="19"/>
  <c r="K460" i="19"/>
  <c r="J460" i="19"/>
  <c r="I460" i="19"/>
  <c r="H460" i="19"/>
  <c r="N460" i="19" s="1"/>
  <c r="G460" i="19"/>
  <c r="M460" i="19" s="1"/>
  <c r="M459" i="19"/>
  <c r="L459" i="19"/>
  <c r="K459" i="19"/>
  <c r="J459" i="19"/>
  <c r="I459" i="19"/>
  <c r="H459" i="19"/>
  <c r="N459" i="19" s="1"/>
  <c r="G459" i="19"/>
  <c r="M458" i="19"/>
  <c r="L458" i="19"/>
  <c r="K458" i="19"/>
  <c r="J458" i="19"/>
  <c r="I458" i="19"/>
  <c r="H458" i="19"/>
  <c r="N458" i="19" s="1"/>
  <c r="G458" i="19"/>
  <c r="L457" i="19"/>
  <c r="K457" i="19"/>
  <c r="J457" i="19"/>
  <c r="I457" i="19"/>
  <c r="H457" i="19"/>
  <c r="N457" i="19" s="1"/>
  <c r="G457" i="19"/>
  <c r="M457" i="19" s="1"/>
  <c r="L456" i="19"/>
  <c r="K456" i="19"/>
  <c r="J456" i="19"/>
  <c r="I456" i="19"/>
  <c r="H456" i="19"/>
  <c r="N456" i="19" s="1"/>
  <c r="L455" i="19"/>
  <c r="K455" i="19"/>
  <c r="J455" i="19"/>
  <c r="H455" i="19"/>
  <c r="N455" i="19" s="1"/>
  <c r="G455" i="19"/>
  <c r="M455" i="19" s="1"/>
  <c r="M454" i="19"/>
  <c r="L454" i="19"/>
  <c r="K454" i="19"/>
  <c r="J454" i="19"/>
  <c r="I454" i="19"/>
  <c r="H454" i="19"/>
  <c r="N454" i="19" s="1"/>
  <c r="G454" i="19"/>
  <c r="M453" i="19"/>
  <c r="L453" i="19"/>
  <c r="K453" i="19"/>
  <c r="J453" i="19"/>
  <c r="I453" i="19"/>
  <c r="H453" i="19"/>
  <c r="N453" i="19" s="1"/>
  <c r="G453" i="19"/>
  <c r="L452" i="19"/>
  <c r="K452" i="19"/>
  <c r="J452" i="19"/>
  <c r="I452" i="19"/>
  <c r="H452" i="19"/>
  <c r="N452" i="19" s="1"/>
  <c r="G452" i="19"/>
  <c r="M452" i="19" s="1"/>
  <c r="L451" i="19"/>
  <c r="K451" i="19"/>
  <c r="J451" i="19"/>
  <c r="I451" i="19"/>
  <c r="H451" i="19"/>
  <c r="N451" i="19" s="1"/>
  <c r="G451" i="19"/>
  <c r="M451" i="19" s="1"/>
  <c r="M450" i="19"/>
  <c r="L450" i="19"/>
  <c r="K450" i="19"/>
  <c r="J450" i="19"/>
  <c r="H450" i="19"/>
  <c r="N450" i="19" s="1"/>
  <c r="G450" i="19"/>
  <c r="L449" i="19"/>
  <c r="K449" i="19"/>
  <c r="J449" i="19"/>
  <c r="I449" i="19"/>
  <c r="H449" i="19"/>
  <c r="N449" i="19" s="1"/>
  <c r="G449" i="19"/>
  <c r="M449" i="19" s="1"/>
  <c r="L448" i="19"/>
  <c r="K448" i="19"/>
  <c r="J448" i="19"/>
  <c r="H448" i="19"/>
  <c r="G448" i="19"/>
  <c r="M448" i="19" s="1"/>
  <c r="M447" i="19"/>
  <c r="L447" i="19"/>
  <c r="K447" i="19"/>
  <c r="J447" i="19"/>
  <c r="I447" i="19"/>
  <c r="H447" i="19"/>
  <c r="N447" i="19" s="1"/>
  <c r="G447" i="19"/>
  <c r="L446" i="19"/>
  <c r="K446" i="19"/>
  <c r="I446" i="19"/>
  <c r="L445" i="19"/>
  <c r="K445" i="19"/>
  <c r="J445" i="19"/>
  <c r="I445" i="19"/>
  <c r="G445" i="19"/>
  <c r="M445" i="19" s="1"/>
  <c r="M444" i="19"/>
  <c r="L444" i="19"/>
  <c r="K444" i="19"/>
  <c r="J444" i="19"/>
  <c r="I444" i="19"/>
  <c r="H444" i="19"/>
  <c r="N444" i="19" s="1"/>
  <c r="G444" i="19"/>
  <c r="L443" i="19"/>
  <c r="K443" i="19"/>
  <c r="J443" i="19"/>
  <c r="I443" i="19"/>
  <c r="H443" i="19"/>
  <c r="N443" i="19" s="1"/>
  <c r="G443" i="19"/>
  <c r="M443" i="19" s="1"/>
  <c r="L442" i="19"/>
  <c r="K442" i="19"/>
  <c r="J442" i="19"/>
  <c r="I442" i="19"/>
  <c r="L441" i="19"/>
  <c r="K441" i="19"/>
  <c r="J441" i="19"/>
  <c r="I441" i="19"/>
  <c r="H441" i="19"/>
  <c r="N441" i="19" s="1"/>
  <c r="G441" i="19"/>
  <c r="M441" i="19" s="1"/>
  <c r="M440" i="19"/>
  <c r="L440" i="19"/>
  <c r="K440" i="19"/>
  <c r="J440" i="19"/>
  <c r="I440" i="19"/>
  <c r="H440" i="19"/>
  <c r="N440" i="19" s="1"/>
  <c r="G440" i="19"/>
  <c r="M439" i="19"/>
  <c r="L439" i="19"/>
  <c r="K439" i="19"/>
  <c r="J439" i="19"/>
  <c r="I439" i="19"/>
  <c r="H439" i="19"/>
  <c r="N439" i="19" s="1"/>
  <c r="G439" i="19"/>
  <c r="L438" i="19"/>
  <c r="K438" i="19"/>
  <c r="J438" i="19"/>
  <c r="I438" i="19"/>
  <c r="H438" i="19"/>
  <c r="N438" i="19" s="1"/>
  <c r="G438" i="19"/>
  <c r="M438" i="19" s="1"/>
  <c r="L437" i="19"/>
  <c r="K437" i="19"/>
  <c r="J437" i="19"/>
  <c r="I437" i="19"/>
  <c r="L436" i="19"/>
  <c r="K436" i="19"/>
  <c r="J436" i="19"/>
  <c r="I436" i="19"/>
  <c r="H436" i="19"/>
  <c r="N436" i="19" s="1"/>
  <c r="G436" i="19"/>
  <c r="M436" i="19" s="1"/>
  <c r="L435" i="19"/>
  <c r="K435" i="19"/>
  <c r="J435" i="19"/>
  <c r="I435" i="19"/>
  <c r="L434" i="19"/>
  <c r="K434" i="19"/>
  <c r="J434" i="19"/>
  <c r="I434" i="19"/>
  <c r="M433" i="19"/>
  <c r="L433" i="19"/>
  <c r="K433" i="19"/>
  <c r="J433" i="19"/>
  <c r="I433" i="19"/>
  <c r="H433" i="19"/>
  <c r="N433" i="19" s="1"/>
  <c r="G433" i="19"/>
  <c r="M432" i="19"/>
  <c r="L432" i="19"/>
  <c r="K432" i="19"/>
  <c r="J432" i="19"/>
  <c r="I432" i="19"/>
  <c r="H432" i="19"/>
  <c r="N432" i="19" s="1"/>
  <c r="G432" i="19"/>
  <c r="L431" i="19"/>
  <c r="K431" i="19"/>
  <c r="J431" i="19"/>
  <c r="I431" i="19"/>
  <c r="H431" i="19"/>
  <c r="N431" i="19" s="1"/>
  <c r="G431" i="19"/>
  <c r="M431" i="19" s="1"/>
  <c r="L430" i="19"/>
  <c r="K430" i="19"/>
  <c r="J430" i="19"/>
  <c r="I430" i="19"/>
  <c r="H430" i="19"/>
  <c r="N430" i="19" s="1"/>
  <c r="G430" i="19"/>
  <c r="M430" i="19" s="1"/>
  <c r="M429" i="19"/>
  <c r="L429" i="19"/>
  <c r="K429" i="19"/>
  <c r="J429" i="19"/>
  <c r="I429" i="19"/>
  <c r="H429" i="19"/>
  <c r="N429" i="19" s="1"/>
  <c r="G429" i="19"/>
  <c r="M428" i="19"/>
  <c r="L428" i="19"/>
  <c r="K428" i="19"/>
  <c r="J428" i="19"/>
  <c r="I428" i="19"/>
  <c r="H428" i="19"/>
  <c r="N428" i="19" s="1"/>
  <c r="G428" i="19"/>
  <c r="L427" i="19"/>
  <c r="K427" i="19"/>
  <c r="J427" i="19"/>
  <c r="I427" i="19"/>
  <c r="H427" i="19"/>
  <c r="N427" i="19" s="1"/>
  <c r="G427" i="19"/>
  <c r="M427" i="19" s="1"/>
  <c r="L426" i="19"/>
  <c r="K426" i="19"/>
  <c r="J426" i="19"/>
  <c r="I426" i="19"/>
  <c r="H426" i="19"/>
  <c r="N426" i="19" s="1"/>
  <c r="G426" i="19"/>
  <c r="M426" i="19" s="1"/>
  <c r="M425" i="19"/>
  <c r="L425" i="19"/>
  <c r="K425" i="19"/>
  <c r="J425" i="19"/>
  <c r="I425" i="19"/>
  <c r="H425" i="19"/>
  <c r="N425" i="19" s="1"/>
  <c r="G425" i="19"/>
  <c r="L424" i="19"/>
  <c r="K424" i="19"/>
  <c r="H424" i="19"/>
  <c r="N424" i="19" s="1"/>
  <c r="L423" i="19"/>
  <c r="K423" i="19"/>
  <c r="H423" i="19"/>
  <c r="N423" i="19" s="1"/>
  <c r="L422" i="19"/>
  <c r="K422" i="19"/>
  <c r="H422" i="19"/>
  <c r="N422" i="19" s="1"/>
  <c r="G422" i="19"/>
  <c r="M422" i="19" s="1"/>
  <c r="L421" i="19"/>
  <c r="K421" i="19"/>
  <c r="J421" i="19"/>
  <c r="I421" i="19"/>
  <c r="H421" i="19"/>
  <c r="N421" i="19" s="1"/>
  <c r="G421" i="19"/>
  <c r="M421" i="19" s="1"/>
  <c r="L420" i="19"/>
  <c r="K420" i="19"/>
  <c r="H420" i="19"/>
  <c r="N420" i="19" s="1"/>
  <c r="G420" i="19"/>
  <c r="M420" i="19" s="1"/>
  <c r="L419" i="19"/>
  <c r="K419" i="19"/>
  <c r="H419" i="19"/>
  <c r="N419" i="19" s="1"/>
  <c r="L418" i="19"/>
  <c r="K418" i="19"/>
  <c r="J418" i="19"/>
  <c r="I418" i="19"/>
  <c r="H418" i="19"/>
  <c r="N418" i="19" s="1"/>
  <c r="G418" i="19"/>
  <c r="M418" i="19" s="1"/>
  <c r="M417" i="19"/>
  <c r="L417" i="19"/>
  <c r="K417" i="19"/>
  <c r="J417" i="19"/>
  <c r="I417" i="19"/>
  <c r="H417" i="19"/>
  <c r="N417" i="19" s="1"/>
  <c r="G417" i="19"/>
  <c r="M416" i="19"/>
  <c r="L416" i="19"/>
  <c r="K416" i="19"/>
  <c r="J416" i="19"/>
  <c r="I416" i="19"/>
  <c r="H416" i="19"/>
  <c r="N416" i="19" s="1"/>
  <c r="G416" i="19"/>
  <c r="L415" i="19"/>
  <c r="K415" i="19"/>
  <c r="J415" i="19"/>
  <c r="I415" i="19"/>
  <c r="H415" i="19"/>
  <c r="N415" i="19" s="1"/>
  <c r="G415" i="19"/>
  <c r="M415" i="19" s="1"/>
  <c r="L414" i="19"/>
  <c r="K414" i="19"/>
  <c r="J414" i="19"/>
  <c r="I414" i="19"/>
  <c r="H414" i="19"/>
  <c r="N414" i="19" s="1"/>
  <c r="G414" i="19"/>
  <c r="M414" i="19" s="1"/>
  <c r="L413" i="19"/>
  <c r="K413" i="19"/>
  <c r="J413" i="19"/>
  <c r="H413" i="19"/>
  <c r="M412" i="19"/>
  <c r="L412" i="19"/>
  <c r="K412" i="19"/>
  <c r="J412" i="19"/>
  <c r="I412" i="19"/>
  <c r="H412" i="19"/>
  <c r="N412" i="19" s="1"/>
  <c r="G412" i="19"/>
  <c r="M411" i="19"/>
  <c r="L411" i="19"/>
  <c r="K411" i="19"/>
  <c r="J411" i="19"/>
  <c r="I411" i="19"/>
  <c r="H411" i="19"/>
  <c r="N411" i="19" s="1"/>
  <c r="G411" i="19"/>
  <c r="L410" i="19"/>
  <c r="K410" i="19"/>
  <c r="H410" i="19"/>
  <c r="N410" i="19" s="1"/>
  <c r="L409" i="19"/>
  <c r="K409" i="19"/>
  <c r="J409" i="19"/>
  <c r="I409" i="19"/>
  <c r="H409" i="19"/>
  <c r="N409" i="19" s="1"/>
  <c r="G409" i="19"/>
  <c r="M409" i="19" s="1"/>
  <c r="M408" i="19"/>
  <c r="L408" i="19"/>
  <c r="K408" i="19"/>
  <c r="J408" i="19"/>
  <c r="H408" i="19"/>
  <c r="N408" i="19" s="1"/>
  <c r="G408" i="19"/>
  <c r="L407" i="19"/>
  <c r="K407" i="19"/>
  <c r="J407" i="19"/>
  <c r="I407" i="19"/>
  <c r="H407" i="19"/>
  <c r="N407" i="19" s="1"/>
  <c r="G407" i="19"/>
  <c r="M407" i="19" s="1"/>
  <c r="L406" i="19"/>
  <c r="K406" i="19"/>
  <c r="H406" i="19"/>
  <c r="L405" i="19"/>
  <c r="K405" i="19"/>
  <c r="H405" i="19"/>
  <c r="G405" i="19"/>
  <c r="M405" i="19" s="1"/>
  <c r="L404" i="19"/>
  <c r="K404" i="19"/>
  <c r="J404" i="19"/>
  <c r="I404" i="19"/>
  <c r="H404" i="19"/>
  <c r="N404" i="19" s="1"/>
  <c r="G404" i="19"/>
  <c r="M404" i="19" s="1"/>
  <c r="M403" i="19"/>
  <c r="L403" i="19"/>
  <c r="K403" i="19"/>
  <c r="J403" i="19"/>
  <c r="I403" i="19"/>
  <c r="H403" i="19"/>
  <c r="N403" i="19" s="1"/>
  <c r="G403" i="19"/>
  <c r="M402" i="19"/>
  <c r="L402" i="19"/>
  <c r="K402" i="19"/>
  <c r="J402" i="19"/>
  <c r="I402" i="19"/>
  <c r="H402" i="19"/>
  <c r="N402" i="19" s="1"/>
  <c r="G402" i="19"/>
  <c r="L401" i="19"/>
  <c r="K401" i="19"/>
  <c r="J401" i="19"/>
  <c r="I401" i="19"/>
  <c r="H401" i="19"/>
  <c r="N401" i="19" s="1"/>
  <c r="G401" i="19"/>
  <c r="M401" i="19" s="1"/>
  <c r="L400" i="19"/>
  <c r="K400" i="19"/>
  <c r="J400" i="19"/>
  <c r="I400" i="19"/>
  <c r="H400" i="19"/>
  <c r="N400" i="19" s="1"/>
  <c r="G400" i="19"/>
  <c r="M400" i="19" s="1"/>
  <c r="M399" i="19"/>
  <c r="L399" i="19"/>
  <c r="K399" i="19"/>
  <c r="J399" i="19"/>
  <c r="I399" i="19"/>
  <c r="H399" i="19"/>
  <c r="N399" i="19" s="1"/>
  <c r="G399" i="19"/>
  <c r="M398" i="19"/>
  <c r="L398" i="19"/>
  <c r="K398" i="19"/>
  <c r="J398" i="19"/>
  <c r="I398" i="19"/>
  <c r="H398" i="19"/>
  <c r="N398" i="19" s="1"/>
  <c r="G398" i="19"/>
  <c r="L397" i="19"/>
  <c r="K397" i="19"/>
  <c r="J397" i="19"/>
  <c r="I397" i="19"/>
  <c r="H397" i="19"/>
  <c r="N397" i="19" s="1"/>
  <c r="G397" i="19"/>
  <c r="M397" i="19" s="1"/>
  <c r="L396" i="19"/>
  <c r="K396" i="19"/>
  <c r="I396" i="19"/>
  <c r="H396" i="19"/>
  <c r="N396" i="19" s="1"/>
  <c r="G396" i="19"/>
  <c r="M396" i="19" s="1"/>
  <c r="L395" i="19"/>
  <c r="K395" i="19"/>
  <c r="I395" i="19"/>
  <c r="L394" i="19"/>
  <c r="K394" i="19"/>
  <c r="J394" i="19"/>
  <c r="I394" i="19"/>
  <c r="H394" i="19"/>
  <c r="N394" i="19" s="1"/>
  <c r="G394" i="19"/>
  <c r="M394" i="19" s="1"/>
  <c r="L393" i="19"/>
  <c r="K393" i="19"/>
  <c r="J393" i="19"/>
  <c r="I393" i="19"/>
  <c r="H393" i="19"/>
  <c r="N393" i="19" s="1"/>
  <c r="G393" i="19"/>
  <c r="M393" i="19" s="1"/>
  <c r="M392" i="19"/>
  <c r="L392" i="19"/>
  <c r="K392" i="19"/>
  <c r="J392" i="19"/>
  <c r="I392" i="19"/>
  <c r="H392" i="19"/>
  <c r="N392" i="19" s="1"/>
  <c r="G392" i="19"/>
  <c r="L391" i="19"/>
  <c r="K391" i="19"/>
  <c r="L390" i="19"/>
  <c r="K390" i="19"/>
  <c r="J390" i="19"/>
  <c r="I390" i="19"/>
  <c r="H390" i="19"/>
  <c r="N390" i="19" s="1"/>
  <c r="G390" i="19"/>
  <c r="M390" i="19" s="1"/>
  <c r="M389" i="19"/>
  <c r="L389" i="19"/>
  <c r="K389" i="19"/>
  <c r="J389" i="19"/>
  <c r="I389" i="19"/>
  <c r="H389" i="19"/>
  <c r="N389" i="19" s="1"/>
  <c r="G389" i="19"/>
  <c r="M388" i="19"/>
  <c r="L388" i="19"/>
  <c r="K388" i="19"/>
  <c r="J388" i="19"/>
  <c r="I388" i="19"/>
  <c r="H388" i="19"/>
  <c r="N388" i="19" s="1"/>
  <c r="G388" i="19"/>
  <c r="L387" i="19"/>
  <c r="K387" i="19"/>
  <c r="H387" i="19"/>
  <c r="G387" i="19"/>
  <c r="M387" i="19" s="1"/>
  <c r="L386" i="19"/>
  <c r="K386" i="19"/>
  <c r="I386" i="19"/>
  <c r="H386" i="19"/>
  <c r="N386" i="19" s="1"/>
  <c r="M385" i="19"/>
  <c r="L385" i="19"/>
  <c r="K385" i="19"/>
  <c r="J385" i="19"/>
  <c r="I385" i="19"/>
  <c r="H385" i="19"/>
  <c r="N385" i="19" s="1"/>
  <c r="G385" i="19"/>
  <c r="L384" i="19"/>
  <c r="K384" i="19"/>
  <c r="L383" i="19"/>
  <c r="K383" i="19"/>
  <c r="L382" i="19"/>
  <c r="K382" i="19"/>
  <c r="J382" i="19"/>
  <c r="I382" i="19"/>
  <c r="H382" i="19"/>
  <c r="N382" i="19" s="1"/>
  <c r="G382" i="19"/>
  <c r="M382" i="19" s="1"/>
  <c r="L381" i="19"/>
  <c r="K381" i="19"/>
  <c r="J381" i="19"/>
  <c r="I381" i="19"/>
  <c r="H381" i="19"/>
  <c r="N381" i="19" s="1"/>
  <c r="G381" i="19"/>
  <c r="M381" i="19" s="1"/>
  <c r="M380" i="19"/>
  <c r="L380" i="19"/>
  <c r="K380" i="19"/>
  <c r="J380" i="19"/>
  <c r="H380" i="19"/>
  <c r="N380" i="19" s="1"/>
  <c r="G380" i="19"/>
  <c r="L379" i="19"/>
  <c r="K379" i="19"/>
  <c r="H379" i="19"/>
  <c r="N379" i="19" s="1"/>
  <c r="L378" i="19"/>
  <c r="K378" i="19"/>
  <c r="J378" i="19"/>
  <c r="I378" i="19"/>
  <c r="H378" i="19"/>
  <c r="N378" i="19" s="1"/>
  <c r="L377" i="19"/>
  <c r="K377" i="19"/>
  <c r="H377" i="19"/>
  <c r="N377" i="19" s="1"/>
  <c r="M376" i="19"/>
  <c r="L376" i="19"/>
  <c r="K376" i="19"/>
  <c r="J376" i="19"/>
  <c r="H376" i="19"/>
  <c r="N376" i="19" s="1"/>
  <c r="G376" i="19"/>
  <c r="M375" i="19"/>
  <c r="L375" i="19"/>
  <c r="K375" i="19"/>
  <c r="J375" i="19"/>
  <c r="I375" i="19"/>
  <c r="H375" i="19"/>
  <c r="N375" i="19" s="1"/>
  <c r="G375" i="19"/>
  <c r="L374" i="19"/>
  <c r="K374" i="19"/>
  <c r="J374" i="19"/>
  <c r="I374" i="19"/>
  <c r="H374" i="19"/>
  <c r="N374" i="19" s="1"/>
  <c r="G374" i="19"/>
  <c r="M374" i="19" s="1"/>
  <c r="M373" i="19"/>
  <c r="L373" i="19"/>
  <c r="K373" i="19"/>
  <c r="J373" i="19"/>
  <c r="H373" i="19"/>
  <c r="N373" i="19" s="1"/>
  <c r="G373" i="19"/>
  <c r="L372" i="19"/>
  <c r="K372" i="19"/>
  <c r="J372" i="19"/>
  <c r="H372" i="19"/>
  <c r="G372" i="19"/>
  <c r="M372" i="19" s="1"/>
  <c r="F371" i="19"/>
  <c r="J590" i="19" s="1"/>
  <c r="E371" i="19"/>
  <c r="I595" i="19" s="1"/>
  <c r="D371" i="19"/>
  <c r="H590" i="19" s="1"/>
  <c r="N590" i="19" s="1"/>
  <c r="C371" i="19"/>
  <c r="G578" i="19" s="1"/>
  <c r="M578" i="19" s="1"/>
  <c r="L363" i="19"/>
  <c r="K363" i="19"/>
  <c r="J363" i="19"/>
  <c r="I363" i="19"/>
  <c r="H363" i="19"/>
  <c r="N363" i="19" s="1"/>
  <c r="G363" i="19"/>
  <c r="M363" i="19" s="1"/>
  <c r="M362" i="19"/>
  <c r="L362" i="19"/>
  <c r="K362" i="19"/>
  <c r="J362" i="19"/>
  <c r="I362" i="19"/>
  <c r="H362" i="19"/>
  <c r="N362" i="19" s="1"/>
  <c r="G362" i="19"/>
  <c r="L361" i="19"/>
  <c r="K361" i="19"/>
  <c r="I361" i="19"/>
  <c r="H361" i="19"/>
  <c r="N361" i="19" s="1"/>
  <c r="G361" i="19"/>
  <c r="M361" i="19" s="1"/>
  <c r="L360" i="19"/>
  <c r="K360" i="19"/>
  <c r="J360" i="19"/>
  <c r="I360" i="19"/>
  <c r="H360" i="19"/>
  <c r="N360" i="19" s="1"/>
  <c r="G360" i="19"/>
  <c r="M360" i="19" s="1"/>
  <c r="M359" i="19"/>
  <c r="L359" i="19"/>
  <c r="K359" i="19"/>
  <c r="J359" i="19"/>
  <c r="I359" i="19"/>
  <c r="H359" i="19"/>
  <c r="N359" i="19" s="1"/>
  <c r="G359" i="19"/>
  <c r="M358" i="19"/>
  <c r="L358" i="19"/>
  <c r="K358" i="19"/>
  <c r="J358" i="19"/>
  <c r="I358" i="19"/>
  <c r="H358" i="19"/>
  <c r="N358" i="19" s="1"/>
  <c r="G358" i="19"/>
  <c r="L357" i="19"/>
  <c r="K357" i="19"/>
  <c r="J357" i="19"/>
  <c r="I357" i="19"/>
  <c r="H357" i="19"/>
  <c r="N357" i="19" s="1"/>
  <c r="G357" i="19"/>
  <c r="M357" i="19" s="1"/>
  <c r="L356" i="19"/>
  <c r="K356" i="19"/>
  <c r="J356" i="19"/>
  <c r="I356" i="19"/>
  <c r="H356" i="19"/>
  <c r="N356" i="19" s="1"/>
  <c r="G356" i="19"/>
  <c r="M356" i="19" s="1"/>
  <c r="M355" i="19"/>
  <c r="L355" i="19"/>
  <c r="K355" i="19"/>
  <c r="J355" i="19"/>
  <c r="I355" i="19"/>
  <c r="H355" i="19"/>
  <c r="N355" i="19" s="1"/>
  <c r="G355" i="19"/>
  <c r="M354" i="19"/>
  <c r="L354" i="19"/>
  <c r="K354" i="19"/>
  <c r="J354" i="19"/>
  <c r="I354" i="19"/>
  <c r="H354" i="19"/>
  <c r="N354" i="19" s="1"/>
  <c r="G354" i="19"/>
  <c r="L353" i="19"/>
  <c r="K353" i="19"/>
  <c r="J353" i="19"/>
  <c r="I353" i="19"/>
  <c r="H353" i="19"/>
  <c r="N353" i="19" s="1"/>
  <c r="G353" i="19"/>
  <c r="M353" i="19" s="1"/>
  <c r="L352" i="19"/>
  <c r="K352" i="19"/>
  <c r="J352" i="19"/>
  <c r="I352" i="19"/>
  <c r="H352" i="19"/>
  <c r="N352" i="19" s="1"/>
  <c r="G352" i="19"/>
  <c r="M352" i="19" s="1"/>
  <c r="M351" i="19"/>
  <c r="L351" i="19"/>
  <c r="K351" i="19"/>
  <c r="J351" i="19"/>
  <c r="I351" i="19"/>
  <c r="H351" i="19"/>
  <c r="N351" i="19" s="1"/>
  <c r="G351" i="19"/>
  <c r="M350" i="19"/>
  <c r="L350" i="19"/>
  <c r="K350" i="19"/>
  <c r="J350" i="19"/>
  <c r="I350" i="19"/>
  <c r="H350" i="19"/>
  <c r="N350" i="19" s="1"/>
  <c r="G350" i="19"/>
  <c r="L349" i="19"/>
  <c r="K349" i="19"/>
  <c r="J349" i="19"/>
  <c r="I349" i="19"/>
  <c r="H349" i="19"/>
  <c r="N349" i="19" s="1"/>
  <c r="G349" i="19"/>
  <c r="M349" i="19" s="1"/>
  <c r="L348" i="19"/>
  <c r="K348" i="19"/>
  <c r="J348" i="19"/>
  <c r="I348" i="19"/>
  <c r="H348" i="19"/>
  <c r="N348" i="19" s="1"/>
  <c r="G348" i="19"/>
  <c r="M348" i="19" s="1"/>
  <c r="M347" i="19"/>
  <c r="L347" i="19"/>
  <c r="K347" i="19"/>
  <c r="J347" i="19"/>
  <c r="I347" i="19"/>
  <c r="H347" i="19"/>
  <c r="N347" i="19" s="1"/>
  <c r="G347" i="19"/>
  <c r="M346" i="19"/>
  <c r="L346" i="19"/>
  <c r="K346" i="19"/>
  <c r="J346" i="19"/>
  <c r="I346" i="19"/>
  <c r="H346" i="19"/>
  <c r="N346" i="19" s="1"/>
  <c r="G346" i="19"/>
  <c r="L345" i="19"/>
  <c r="K345" i="19"/>
  <c r="J345" i="19"/>
  <c r="I345" i="19"/>
  <c r="H345" i="19"/>
  <c r="N345" i="19" s="1"/>
  <c r="G345" i="19"/>
  <c r="M345" i="19" s="1"/>
  <c r="L344" i="19"/>
  <c r="K344" i="19"/>
  <c r="J344" i="19"/>
  <c r="I344" i="19"/>
  <c r="H344" i="19"/>
  <c r="N344" i="19" s="1"/>
  <c r="G344" i="19"/>
  <c r="M344" i="19" s="1"/>
  <c r="M343" i="19"/>
  <c r="L343" i="19"/>
  <c r="K343" i="19"/>
  <c r="J343" i="19"/>
  <c r="I343" i="19"/>
  <c r="H343" i="19"/>
  <c r="N343" i="19" s="1"/>
  <c r="G343" i="19"/>
  <c r="M342" i="19"/>
  <c r="L342" i="19"/>
  <c r="K342" i="19"/>
  <c r="J342" i="19"/>
  <c r="I342" i="19"/>
  <c r="H342" i="19"/>
  <c r="N342" i="19" s="1"/>
  <c r="G342" i="19"/>
  <c r="L341" i="19"/>
  <c r="K341" i="19"/>
  <c r="J341" i="19"/>
  <c r="I341" i="19"/>
  <c r="H341" i="19"/>
  <c r="N341" i="19" s="1"/>
  <c r="G341" i="19"/>
  <c r="M341" i="19" s="1"/>
  <c r="L340" i="19"/>
  <c r="K340" i="19"/>
  <c r="J340" i="19"/>
  <c r="I340" i="19"/>
  <c r="H340" i="19"/>
  <c r="N340" i="19" s="1"/>
  <c r="G340" i="19"/>
  <c r="M340" i="19" s="1"/>
  <c r="M339" i="19"/>
  <c r="L339" i="19"/>
  <c r="K339" i="19"/>
  <c r="J339" i="19"/>
  <c r="I339" i="19"/>
  <c r="H339" i="19"/>
  <c r="N339" i="19" s="1"/>
  <c r="G339" i="19"/>
  <c r="M338" i="19"/>
  <c r="L338" i="19"/>
  <c r="K338" i="19"/>
  <c r="J338" i="19"/>
  <c r="I338" i="19"/>
  <c r="H338" i="19"/>
  <c r="N338" i="19" s="1"/>
  <c r="G338" i="19"/>
  <c r="L337" i="19"/>
  <c r="K337" i="19"/>
  <c r="J337" i="19"/>
  <c r="I337" i="19"/>
  <c r="H337" i="19"/>
  <c r="N337" i="19" s="1"/>
  <c r="G337" i="19"/>
  <c r="M337" i="19" s="1"/>
  <c r="L336" i="19"/>
  <c r="K336" i="19"/>
  <c r="J336" i="19"/>
  <c r="I336" i="19"/>
  <c r="H336" i="19"/>
  <c r="N336" i="19" s="1"/>
  <c r="G336" i="19"/>
  <c r="M336" i="19" s="1"/>
  <c r="M335" i="19"/>
  <c r="L335" i="19"/>
  <c r="K335" i="19"/>
  <c r="J335" i="19"/>
  <c r="I335" i="19"/>
  <c r="H335" i="19"/>
  <c r="N335" i="19" s="1"/>
  <c r="G335" i="19"/>
  <c r="M334" i="19"/>
  <c r="L334" i="19"/>
  <c r="K334" i="19"/>
  <c r="J334" i="19"/>
  <c r="I334" i="19"/>
  <c r="H334" i="19"/>
  <c r="N334" i="19" s="1"/>
  <c r="G334" i="19"/>
  <c r="L333" i="19"/>
  <c r="K333" i="19"/>
  <c r="J333" i="19"/>
  <c r="I333" i="19"/>
  <c r="H333" i="19"/>
  <c r="N333" i="19" s="1"/>
  <c r="G333" i="19"/>
  <c r="M333" i="19" s="1"/>
  <c r="L332" i="19"/>
  <c r="K332" i="19"/>
  <c r="J332" i="19"/>
  <c r="I332" i="19"/>
  <c r="H332" i="19"/>
  <c r="N332" i="19" s="1"/>
  <c r="G332" i="19"/>
  <c r="M332" i="19" s="1"/>
  <c r="M331" i="19"/>
  <c r="L331" i="19"/>
  <c r="K331" i="19"/>
  <c r="J331" i="19"/>
  <c r="I331" i="19"/>
  <c r="H331" i="19"/>
  <c r="N331" i="19" s="1"/>
  <c r="G331" i="19"/>
  <c r="M330" i="19"/>
  <c r="L330" i="19"/>
  <c r="K330" i="19"/>
  <c r="J330" i="19"/>
  <c r="I330" i="19"/>
  <c r="H330" i="19"/>
  <c r="N330" i="19" s="1"/>
  <c r="G330" i="19"/>
  <c r="L329" i="19"/>
  <c r="K329" i="19"/>
  <c r="I329" i="19"/>
  <c r="H329" i="19"/>
  <c r="N329" i="19" s="1"/>
  <c r="G329" i="19"/>
  <c r="M329" i="19" s="1"/>
  <c r="M328" i="19"/>
  <c r="L328" i="19"/>
  <c r="K328" i="19"/>
  <c r="I328" i="19"/>
  <c r="H328" i="19"/>
  <c r="N328" i="19" s="1"/>
  <c r="G328" i="19"/>
  <c r="L327" i="19"/>
  <c r="K327" i="19"/>
  <c r="M326" i="19"/>
  <c r="L326" i="19"/>
  <c r="K326" i="19"/>
  <c r="J326" i="19"/>
  <c r="I326" i="19"/>
  <c r="H326" i="19"/>
  <c r="N326" i="19" s="1"/>
  <c r="G326" i="19"/>
  <c r="M325" i="19"/>
  <c r="L325" i="19"/>
  <c r="K325" i="19"/>
  <c r="J325" i="19"/>
  <c r="I325" i="19"/>
  <c r="H325" i="19"/>
  <c r="N325" i="19" s="1"/>
  <c r="G325" i="19"/>
  <c r="L324" i="19"/>
  <c r="K324" i="19"/>
  <c r="H324" i="19"/>
  <c r="N324" i="19" s="1"/>
  <c r="G324" i="19"/>
  <c r="M324" i="19" s="1"/>
  <c r="M323" i="19"/>
  <c r="L323" i="19"/>
  <c r="K323" i="19"/>
  <c r="J323" i="19"/>
  <c r="I323" i="19"/>
  <c r="H323" i="19"/>
  <c r="N323" i="19" s="1"/>
  <c r="G323" i="19"/>
  <c r="L322" i="19"/>
  <c r="K322" i="19"/>
  <c r="J322" i="19"/>
  <c r="I322" i="19"/>
  <c r="H322" i="19"/>
  <c r="N322" i="19" s="1"/>
  <c r="G322" i="19"/>
  <c r="M322" i="19" s="1"/>
  <c r="L321" i="19"/>
  <c r="K321" i="19"/>
  <c r="J321" i="19"/>
  <c r="I321" i="19"/>
  <c r="H321" i="19"/>
  <c r="N321" i="19" s="1"/>
  <c r="G321" i="19"/>
  <c r="M321" i="19" s="1"/>
  <c r="M320" i="19"/>
  <c r="L320" i="19"/>
  <c r="K320" i="19"/>
  <c r="J320" i="19"/>
  <c r="I320" i="19"/>
  <c r="H320" i="19"/>
  <c r="N320" i="19" s="1"/>
  <c r="G320" i="19"/>
  <c r="M319" i="19"/>
  <c r="L319" i="19"/>
  <c r="K319" i="19"/>
  <c r="J319" i="19"/>
  <c r="I319" i="19"/>
  <c r="H319" i="19"/>
  <c r="N319" i="19" s="1"/>
  <c r="G319" i="19"/>
  <c r="L318" i="19"/>
  <c r="K318" i="19"/>
  <c r="J318" i="19"/>
  <c r="I318" i="19"/>
  <c r="L317" i="19"/>
  <c r="K317" i="19"/>
  <c r="J317" i="19"/>
  <c r="I317" i="19"/>
  <c r="H317" i="19"/>
  <c r="N317" i="19" s="1"/>
  <c r="G317" i="19"/>
  <c r="M317" i="19" s="1"/>
  <c r="L316" i="19"/>
  <c r="K316" i="19"/>
  <c r="J316" i="19"/>
  <c r="I316" i="19"/>
  <c r="H316" i="19"/>
  <c r="N316" i="19" s="1"/>
  <c r="G316" i="19"/>
  <c r="M316" i="19" s="1"/>
  <c r="M315" i="19"/>
  <c r="L315" i="19"/>
  <c r="K315" i="19"/>
  <c r="J315" i="19"/>
  <c r="I315" i="19"/>
  <c r="H315" i="19"/>
  <c r="N315" i="19" s="1"/>
  <c r="G315" i="19"/>
  <c r="M314" i="19"/>
  <c r="L314" i="19"/>
  <c r="K314" i="19"/>
  <c r="J314" i="19"/>
  <c r="I314" i="19"/>
  <c r="H314" i="19"/>
  <c r="N314" i="19" s="1"/>
  <c r="G314" i="19"/>
  <c r="L313" i="19"/>
  <c r="K313" i="19"/>
  <c r="J313" i="19"/>
  <c r="I313" i="19"/>
  <c r="H313" i="19"/>
  <c r="N313" i="19" s="1"/>
  <c r="G313" i="19"/>
  <c r="M313" i="19" s="1"/>
  <c r="L312" i="19"/>
  <c r="K312" i="19"/>
  <c r="J312" i="19"/>
  <c r="H312" i="19"/>
  <c r="N312" i="19" s="1"/>
  <c r="G312" i="19"/>
  <c r="M312" i="19" s="1"/>
  <c r="M311" i="19"/>
  <c r="L311" i="19"/>
  <c r="K311" i="19"/>
  <c r="J311" i="19"/>
  <c r="I311" i="19"/>
  <c r="H311" i="19"/>
  <c r="N311" i="19" s="1"/>
  <c r="G311" i="19"/>
  <c r="L310" i="19"/>
  <c r="K310" i="19"/>
  <c r="J310" i="19"/>
  <c r="I310" i="19"/>
  <c r="H310" i="19"/>
  <c r="N310" i="19" s="1"/>
  <c r="G310" i="19"/>
  <c r="M310" i="19" s="1"/>
  <c r="M309" i="19"/>
  <c r="L309" i="19"/>
  <c r="K309" i="19"/>
  <c r="I309" i="19"/>
  <c r="H309" i="19"/>
  <c r="N309" i="19" s="1"/>
  <c r="G309" i="19"/>
  <c r="M308" i="19"/>
  <c r="L308" i="19"/>
  <c r="K308" i="19"/>
  <c r="J308" i="19"/>
  <c r="I308" i="19"/>
  <c r="H308" i="19"/>
  <c r="N308" i="19" s="1"/>
  <c r="G308" i="19"/>
  <c r="L307" i="19"/>
  <c r="K307" i="19"/>
  <c r="H307" i="19"/>
  <c r="N307" i="19" s="1"/>
  <c r="G307" i="19"/>
  <c r="M307" i="19" s="1"/>
  <c r="M306" i="19"/>
  <c r="L306" i="19"/>
  <c r="K306" i="19"/>
  <c r="J306" i="19"/>
  <c r="H306" i="19"/>
  <c r="G306" i="19"/>
  <c r="L305" i="19"/>
  <c r="K305" i="19"/>
  <c r="J305" i="19"/>
  <c r="I305" i="19"/>
  <c r="H305" i="19"/>
  <c r="N305" i="19" s="1"/>
  <c r="G305" i="19"/>
  <c r="M305" i="19" s="1"/>
  <c r="M304" i="19"/>
  <c r="L304" i="19"/>
  <c r="K304" i="19"/>
  <c r="J304" i="19"/>
  <c r="I304" i="19"/>
  <c r="H304" i="19"/>
  <c r="N304" i="19" s="1"/>
  <c r="G304" i="19"/>
  <c r="M303" i="19"/>
  <c r="L303" i="19"/>
  <c r="K303" i="19"/>
  <c r="J303" i="19"/>
  <c r="I303" i="19"/>
  <c r="H303" i="19"/>
  <c r="N303" i="19" s="1"/>
  <c r="G303" i="19"/>
  <c r="L302" i="19"/>
  <c r="K302" i="19"/>
  <c r="J302" i="19"/>
  <c r="I302" i="19"/>
  <c r="H302" i="19"/>
  <c r="N302" i="19" s="1"/>
  <c r="G302" i="19"/>
  <c r="M302" i="19" s="1"/>
  <c r="L301" i="19"/>
  <c r="K301" i="19"/>
  <c r="J301" i="19"/>
  <c r="I301" i="19"/>
  <c r="H301" i="19"/>
  <c r="N301" i="19" s="1"/>
  <c r="G301" i="19"/>
  <c r="M301" i="19" s="1"/>
  <c r="M300" i="19"/>
  <c r="L300" i="19"/>
  <c r="K300" i="19"/>
  <c r="J300" i="19"/>
  <c r="I300" i="19"/>
  <c r="H300" i="19"/>
  <c r="N300" i="19" s="1"/>
  <c r="G300" i="19"/>
  <c r="M299" i="19"/>
  <c r="L299" i="19"/>
  <c r="K299" i="19"/>
  <c r="J299" i="19"/>
  <c r="I299" i="19"/>
  <c r="H299" i="19"/>
  <c r="N299" i="19" s="1"/>
  <c r="G299" i="19"/>
  <c r="L298" i="19"/>
  <c r="K298" i="19"/>
  <c r="J298" i="19"/>
  <c r="I298" i="19"/>
  <c r="H298" i="19"/>
  <c r="N298" i="19" s="1"/>
  <c r="G298" i="19"/>
  <c r="M298" i="19" s="1"/>
  <c r="L297" i="19"/>
  <c r="K297" i="19"/>
  <c r="J297" i="19"/>
  <c r="I297" i="19"/>
  <c r="H297" i="19"/>
  <c r="N297" i="19" s="1"/>
  <c r="G297" i="19"/>
  <c r="M297" i="19" s="1"/>
  <c r="M296" i="19"/>
  <c r="L296" i="19"/>
  <c r="K296" i="19"/>
  <c r="J296" i="19"/>
  <c r="I296" i="19"/>
  <c r="H296" i="19"/>
  <c r="N296" i="19" s="1"/>
  <c r="G296" i="19"/>
  <c r="L295" i="19"/>
  <c r="K295" i="19"/>
  <c r="J295" i="19"/>
  <c r="I295" i="19"/>
  <c r="L294" i="19"/>
  <c r="K294" i="19"/>
  <c r="J294" i="19"/>
  <c r="H294" i="19"/>
  <c r="N294" i="19" s="1"/>
  <c r="G294" i="19"/>
  <c r="M294" i="19" s="1"/>
  <c r="L293" i="19"/>
  <c r="K293" i="19"/>
  <c r="J293" i="19"/>
  <c r="I293" i="19"/>
  <c r="H293" i="19"/>
  <c r="N293" i="19" s="1"/>
  <c r="G293" i="19"/>
  <c r="M293" i="19" s="1"/>
  <c r="M292" i="19"/>
  <c r="L292" i="19"/>
  <c r="K292" i="19"/>
  <c r="J292" i="19"/>
  <c r="I292" i="19"/>
  <c r="H292" i="19"/>
  <c r="N292" i="19" s="1"/>
  <c r="G292" i="19"/>
  <c r="L291" i="19"/>
  <c r="K291" i="19"/>
  <c r="J291" i="19"/>
  <c r="I291" i="19"/>
  <c r="H291" i="19"/>
  <c r="N291" i="19" s="1"/>
  <c r="M290" i="19"/>
  <c r="L290" i="19"/>
  <c r="K290" i="19"/>
  <c r="J290" i="19"/>
  <c r="I290" i="19"/>
  <c r="H290" i="19"/>
  <c r="N290" i="19" s="1"/>
  <c r="G290" i="19"/>
  <c r="M289" i="19"/>
  <c r="L289" i="19"/>
  <c r="K289" i="19"/>
  <c r="J289" i="19"/>
  <c r="I289" i="19"/>
  <c r="H289" i="19"/>
  <c r="N289" i="19" s="1"/>
  <c r="G289" i="19"/>
  <c r="L288" i="19"/>
  <c r="K288" i="19"/>
  <c r="J288" i="19"/>
  <c r="G288" i="19"/>
  <c r="M288" i="19" s="1"/>
  <c r="M287" i="19"/>
  <c r="L287" i="19"/>
  <c r="K287" i="19"/>
  <c r="J287" i="19"/>
  <c r="I287" i="19"/>
  <c r="H287" i="19"/>
  <c r="N287" i="19" s="1"/>
  <c r="G287" i="19"/>
  <c r="L286" i="19"/>
  <c r="K286" i="19"/>
  <c r="J286" i="19"/>
  <c r="I286" i="19"/>
  <c r="H286" i="19"/>
  <c r="N286" i="19" s="1"/>
  <c r="G286" i="19"/>
  <c r="M286" i="19" s="1"/>
  <c r="L285" i="19"/>
  <c r="K285" i="19"/>
  <c r="G285" i="19"/>
  <c r="M285" i="19" s="1"/>
  <c r="L284" i="19"/>
  <c r="K284" i="19"/>
  <c r="H284" i="19"/>
  <c r="G284" i="19"/>
  <c r="M284" i="19" s="1"/>
  <c r="L283" i="19"/>
  <c r="K283" i="19"/>
  <c r="J283" i="19"/>
  <c r="I283" i="19"/>
  <c r="H283" i="19"/>
  <c r="N283" i="19" s="1"/>
  <c r="M282" i="19"/>
  <c r="L282" i="19"/>
  <c r="K282" i="19"/>
  <c r="J282" i="19"/>
  <c r="H282" i="19"/>
  <c r="N282" i="19" s="1"/>
  <c r="G282" i="19"/>
  <c r="L281" i="19"/>
  <c r="K281" i="19"/>
  <c r="H281" i="19"/>
  <c r="G281" i="19"/>
  <c r="M281" i="19" s="1"/>
  <c r="L280" i="19"/>
  <c r="K280" i="19"/>
  <c r="I280" i="19"/>
  <c r="H280" i="19"/>
  <c r="N280" i="19" s="1"/>
  <c r="G280" i="19"/>
  <c r="M280" i="19" s="1"/>
  <c r="M279" i="19"/>
  <c r="L279" i="19"/>
  <c r="K279" i="19"/>
  <c r="J279" i="19"/>
  <c r="I279" i="19"/>
  <c r="H279" i="19"/>
  <c r="N279" i="19" s="1"/>
  <c r="G279" i="19"/>
  <c r="M278" i="19"/>
  <c r="L278" i="19"/>
  <c r="K278" i="19"/>
  <c r="J278" i="19"/>
  <c r="I278" i="19"/>
  <c r="H278" i="19"/>
  <c r="N278" i="19" s="1"/>
  <c r="G278" i="19"/>
  <c r="L277" i="19"/>
  <c r="K277" i="19"/>
  <c r="J277" i="19"/>
  <c r="I277" i="19"/>
  <c r="H277" i="19"/>
  <c r="N277" i="19" s="1"/>
  <c r="G277" i="19"/>
  <c r="M277" i="19" s="1"/>
  <c r="M276" i="19"/>
  <c r="L276" i="19"/>
  <c r="K276" i="19"/>
  <c r="J276" i="19"/>
  <c r="H276" i="19"/>
  <c r="N276" i="19" s="1"/>
  <c r="G276" i="19"/>
  <c r="M275" i="19"/>
  <c r="L275" i="19"/>
  <c r="K275" i="19"/>
  <c r="J275" i="19"/>
  <c r="I275" i="19"/>
  <c r="H275" i="19"/>
  <c r="N275" i="19" s="1"/>
  <c r="G275" i="19"/>
  <c r="L274" i="19"/>
  <c r="K274" i="19"/>
  <c r="J274" i="19"/>
  <c r="I274" i="19"/>
  <c r="H274" i="19"/>
  <c r="N274" i="19" s="1"/>
  <c r="G274" i="19"/>
  <c r="M274" i="19" s="1"/>
  <c r="L273" i="19"/>
  <c r="K273" i="19"/>
  <c r="J273" i="19"/>
  <c r="I273" i="19"/>
  <c r="H273" i="19"/>
  <c r="N273" i="19" s="1"/>
  <c r="G273" i="19"/>
  <c r="M273" i="19" s="1"/>
  <c r="M272" i="19"/>
  <c r="L272" i="19"/>
  <c r="K272" i="19"/>
  <c r="J272" i="19"/>
  <c r="I272" i="19"/>
  <c r="H272" i="19"/>
  <c r="N272" i="19" s="1"/>
  <c r="G272" i="19"/>
  <c r="L271" i="19"/>
  <c r="K271" i="19"/>
  <c r="H271" i="19"/>
  <c r="N271" i="19" s="1"/>
  <c r="G271" i="19"/>
  <c r="M271" i="19" s="1"/>
  <c r="M270" i="19"/>
  <c r="L270" i="19"/>
  <c r="K270" i="19"/>
  <c r="J270" i="19"/>
  <c r="I270" i="19"/>
  <c r="H270" i="19"/>
  <c r="N270" i="19" s="1"/>
  <c r="G270" i="19"/>
  <c r="M269" i="19"/>
  <c r="L269" i="19"/>
  <c r="K269" i="19"/>
  <c r="J269" i="19"/>
  <c r="I269" i="19"/>
  <c r="H269" i="19"/>
  <c r="N269" i="19" s="1"/>
  <c r="G269" i="19"/>
  <c r="L268" i="19"/>
  <c r="K268" i="19"/>
  <c r="J268" i="19"/>
  <c r="I268" i="19"/>
  <c r="H268" i="19"/>
  <c r="N268" i="19" s="1"/>
  <c r="G268" i="19"/>
  <c r="M268" i="19" s="1"/>
  <c r="M267" i="19"/>
  <c r="L267" i="19"/>
  <c r="K267" i="19"/>
  <c r="I267" i="19"/>
  <c r="H267" i="19"/>
  <c r="N267" i="19" s="1"/>
  <c r="G267" i="19"/>
  <c r="M266" i="19"/>
  <c r="L266" i="19"/>
  <c r="K266" i="19"/>
  <c r="J266" i="19"/>
  <c r="I266" i="19"/>
  <c r="H266" i="19"/>
  <c r="N266" i="19" s="1"/>
  <c r="G266" i="19"/>
  <c r="L265" i="19"/>
  <c r="K265" i="19"/>
  <c r="H265" i="19"/>
  <c r="N265" i="19" s="1"/>
  <c r="G265" i="19"/>
  <c r="M265" i="19" s="1"/>
  <c r="M264" i="19"/>
  <c r="L264" i="19"/>
  <c r="K264" i="19"/>
  <c r="J264" i="19"/>
  <c r="I264" i="19"/>
  <c r="H264" i="19"/>
  <c r="N264" i="19" s="1"/>
  <c r="G264" i="19"/>
  <c r="L263" i="19"/>
  <c r="K263" i="19"/>
  <c r="J263" i="19"/>
  <c r="I263" i="19"/>
  <c r="H263" i="19"/>
  <c r="N263" i="19" s="1"/>
  <c r="G263" i="19"/>
  <c r="M263" i="19" s="1"/>
  <c r="L262" i="19"/>
  <c r="K262" i="19"/>
  <c r="J262" i="19"/>
  <c r="I262" i="19"/>
  <c r="H262" i="19"/>
  <c r="N262" i="19" s="1"/>
  <c r="G262" i="19"/>
  <c r="M262" i="19" s="1"/>
  <c r="L261" i="19"/>
  <c r="K261" i="19"/>
  <c r="I261" i="19"/>
  <c r="M260" i="19"/>
  <c r="L260" i="19"/>
  <c r="K260" i="19"/>
  <c r="J260" i="19"/>
  <c r="I260" i="19"/>
  <c r="H260" i="19"/>
  <c r="N260" i="19" s="1"/>
  <c r="G260" i="19"/>
  <c r="L259" i="19"/>
  <c r="K259" i="19"/>
  <c r="J259" i="19"/>
  <c r="I259" i="19"/>
  <c r="H259" i="19"/>
  <c r="N259" i="19" s="1"/>
  <c r="G259" i="19"/>
  <c r="M259" i="19" s="1"/>
  <c r="L258" i="19"/>
  <c r="K258" i="19"/>
  <c r="J258" i="19"/>
  <c r="I258" i="19"/>
  <c r="H258" i="19"/>
  <c r="N258" i="19" s="1"/>
  <c r="G258" i="19"/>
  <c r="M258" i="19" s="1"/>
  <c r="M257" i="19"/>
  <c r="L257" i="19"/>
  <c r="K257" i="19"/>
  <c r="J257" i="19"/>
  <c r="I257" i="19"/>
  <c r="H257" i="19"/>
  <c r="N257" i="19" s="1"/>
  <c r="G257" i="19"/>
  <c r="M256" i="19"/>
  <c r="L256" i="19"/>
  <c r="K256" i="19"/>
  <c r="J256" i="19"/>
  <c r="I256" i="19"/>
  <c r="H256" i="19"/>
  <c r="N256" i="19" s="1"/>
  <c r="G256" i="19"/>
  <c r="L255" i="19"/>
  <c r="K255" i="19"/>
  <c r="I255" i="19"/>
  <c r="H255" i="19"/>
  <c r="G255" i="19"/>
  <c r="M255" i="19" s="1"/>
  <c r="M254" i="19"/>
  <c r="L254" i="19"/>
  <c r="K254" i="19"/>
  <c r="J254" i="19"/>
  <c r="I254" i="19"/>
  <c r="H254" i="19"/>
  <c r="N254" i="19" s="1"/>
  <c r="G254" i="19"/>
  <c r="M253" i="19"/>
  <c r="L253" i="19"/>
  <c r="K253" i="19"/>
  <c r="J253" i="19"/>
  <c r="I253" i="19"/>
  <c r="H253" i="19"/>
  <c r="N253" i="19" s="1"/>
  <c r="G253" i="19"/>
  <c r="L252" i="19"/>
  <c r="K252" i="19"/>
  <c r="J252" i="19"/>
  <c r="I252" i="19"/>
  <c r="H252" i="19"/>
  <c r="N252" i="19" s="1"/>
  <c r="G252" i="19"/>
  <c r="M252" i="19" s="1"/>
  <c r="L251" i="19"/>
  <c r="K251" i="19"/>
  <c r="J251" i="19"/>
  <c r="I251" i="19"/>
  <c r="H251" i="19"/>
  <c r="N251" i="19" s="1"/>
  <c r="G251" i="19"/>
  <c r="M251" i="19" s="1"/>
  <c r="M250" i="19"/>
  <c r="L250" i="19"/>
  <c r="K250" i="19"/>
  <c r="J250" i="19"/>
  <c r="I250" i="19"/>
  <c r="H250" i="19"/>
  <c r="N250" i="19" s="1"/>
  <c r="G250" i="19"/>
  <c r="M249" i="19"/>
  <c r="L249" i="19"/>
  <c r="K249" i="19"/>
  <c r="J249" i="19"/>
  <c r="I249" i="19"/>
  <c r="H249" i="19"/>
  <c r="N249" i="19" s="1"/>
  <c r="G249" i="19"/>
  <c r="L248" i="19"/>
  <c r="K248" i="19"/>
  <c r="J248" i="19"/>
  <c r="I248" i="19"/>
  <c r="H248" i="19"/>
  <c r="N248" i="19" s="1"/>
  <c r="G248" i="19"/>
  <c r="M248" i="19" s="1"/>
  <c r="L247" i="19"/>
  <c r="K247" i="19"/>
  <c r="J247" i="19"/>
  <c r="I247" i="19"/>
  <c r="H247" i="19"/>
  <c r="N247" i="19" s="1"/>
  <c r="G247" i="19"/>
  <c r="M247" i="19" s="1"/>
  <c r="M246" i="19"/>
  <c r="L246" i="19"/>
  <c r="K246" i="19"/>
  <c r="J246" i="19"/>
  <c r="I246" i="19"/>
  <c r="H246" i="19"/>
  <c r="N246" i="19" s="1"/>
  <c r="G246" i="19"/>
  <c r="M245" i="19"/>
  <c r="L245" i="19"/>
  <c r="K245" i="19"/>
  <c r="J245" i="19"/>
  <c r="I245" i="19"/>
  <c r="H245" i="19"/>
  <c r="N245" i="19" s="1"/>
  <c r="G245" i="19"/>
  <c r="L244" i="19"/>
  <c r="K244" i="19"/>
  <c r="J244" i="19"/>
  <c r="I244" i="19"/>
  <c r="H244" i="19"/>
  <c r="N244" i="19" s="1"/>
  <c r="G244" i="19"/>
  <c r="M244" i="19" s="1"/>
  <c r="L243" i="19"/>
  <c r="K243" i="19"/>
  <c r="J243" i="19"/>
  <c r="I243" i="19"/>
  <c r="H243" i="19"/>
  <c r="N243" i="19" s="1"/>
  <c r="G243" i="19"/>
  <c r="M243" i="19" s="1"/>
  <c r="L242" i="19"/>
  <c r="K242" i="19"/>
  <c r="L241" i="19"/>
  <c r="K241" i="19"/>
  <c r="J241" i="19"/>
  <c r="I241" i="19"/>
  <c r="H241" i="19"/>
  <c r="N241" i="19" s="1"/>
  <c r="G241" i="19"/>
  <c r="M241" i="19" s="1"/>
  <c r="L240" i="19"/>
  <c r="K240" i="19"/>
  <c r="J240" i="19"/>
  <c r="I240" i="19"/>
  <c r="H240" i="19"/>
  <c r="N240" i="19" s="1"/>
  <c r="G240" i="19"/>
  <c r="M240" i="19" s="1"/>
  <c r="M239" i="19"/>
  <c r="L239" i="19"/>
  <c r="K239" i="19"/>
  <c r="J239" i="19"/>
  <c r="I239" i="19"/>
  <c r="H239" i="19"/>
  <c r="N239" i="19" s="1"/>
  <c r="G239" i="19"/>
  <c r="M238" i="19"/>
  <c r="L238" i="19"/>
  <c r="K238" i="19"/>
  <c r="J238" i="19"/>
  <c r="I238" i="19"/>
  <c r="H238" i="19"/>
  <c r="N238" i="19" s="1"/>
  <c r="G238" i="19"/>
  <c r="L237" i="19"/>
  <c r="K237" i="19"/>
  <c r="J237" i="19"/>
  <c r="I237" i="19"/>
  <c r="H237" i="19"/>
  <c r="N237" i="19" s="1"/>
  <c r="G237" i="19"/>
  <c r="M237" i="19" s="1"/>
  <c r="L236" i="19"/>
  <c r="K236" i="19"/>
  <c r="J236" i="19"/>
  <c r="I236" i="19"/>
  <c r="H236" i="19"/>
  <c r="N236" i="19" s="1"/>
  <c r="G236" i="19"/>
  <c r="M236" i="19" s="1"/>
  <c r="M235" i="19"/>
  <c r="L235" i="19"/>
  <c r="K235" i="19"/>
  <c r="J235" i="19"/>
  <c r="I235" i="19"/>
  <c r="H235" i="19"/>
  <c r="N235" i="19" s="1"/>
  <c r="G235" i="19"/>
  <c r="M234" i="19"/>
  <c r="L234" i="19"/>
  <c r="K234" i="19"/>
  <c r="J234" i="19"/>
  <c r="I234" i="19"/>
  <c r="H234" i="19"/>
  <c r="N234" i="19" s="1"/>
  <c r="G234" i="19"/>
  <c r="L233" i="19"/>
  <c r="K233" i="19"/>
  <c r="I233" i="19"/>
  <c r="H233" i="19"/>
  <c r="G233" i="19"/>
  <c r="M233" i="19" s="1"/>
  <c r="M232" i="19"/>
  <c r="L232" i="19"/>
  <c r="K232" i="19"/>
  <c r="J232" i="19"/>
  <c r="I232" i="19"/>
  <c r="H232" i="19"/>
  <c r="N232" i="19" s="1"/>
  <c r="G232" i="19"/>
  <c r="M231" i="19"/>
  <c r="L231" i="19"/>
  <c r="K231" i="19"/>
  <c r="J231" i="19"/>
  <c r="I231" i="19"/>
  <c r="H231" i="19"/>
  <c r="N231" i="19" s="1"/>
  <c r="G231" i="19"/>
  <c r="L230" i="19"/>
  <c r="K230" i="19"/>
  <c r="J230" i="19"/>
  <c r="I230" i="19"/>
  <c r="H230" i="19"/>
  <c r="N230" i="19" s="1"/>
  <c r="M229" i="19"/>
  <c r="L229" i="19"/>
  <c r="K229" i="19"/>
  <c r="J229" i="19"/>
  <c r="I229" i="19"/>
  <c r="H229" i="19"/>
  <c r="N229" i="19" s="1"/>
  <c r="G229" i="19"/>
  <c r="L228" i="19"/>
  <c r="K228" i="19"/>
  <c r="J228" i="19"/>
  <c r="I228" i="19"/>
  <c r="H228" i="19"/>
  <c r="N228" i="19" s="1"/>
  <c r="G228" i="19"/>
  <c r="M228" i="19" s="1"/>
  <c r="M227" i="19"/>
  <c r="L227" i="19"/>
  <c r="K227" i="19"/>
  <c r="I227" i="19"/>
  <c r="H227" i="19"/>
  <c r="G227" i="19"/>
  <c r="L226" i="19"/>
  <c r="K226" i="19"/>
  <c r="J226" i="19"/>
  <c r="I226" i="19"/>
  <c r="H226" i="19"/>
  <c r="N226" i="19" s="1"/>
  <c r="M225" i="19"/>
  <c r="L225" i="19"/>
  <c r="K225" i="19"/>
  <c r="J225" i="19"/>
  <c r="I225" i="19"/>
  <c r="H225" i="19"/>
  <c r="N225" i="19" s="1"/>
  <c r="G225" i="19"/>
  <c r="M224" i="19"/>
  <c r="L224" i="19"/>
  <c r="K224" i="19"/>
  <c r="J224" i="19"/>
  <c r="I224" i="19"/>
  <c r="H224" i="19"/>
  <c r="N224" i="19" s="1"/>
  <c r="G224" i="19"/>
  <c r="L223" i="19"/>
  <c r="K223" i="19"/>
  <c r="J223" i="19"/>
  <c r="I223" i="19"/>
  <c r="H223" i="19"/>
  <c r="N223" i="19" s="1"/>
  <c r="G223" i="19"/>
  <c r="M223" i="19" s="1"/>
  <c r="L222" i="19"/>
  <c r="K222" i="19"/>
  <c r="J222" i="19"/>
  <c r="I222" i="19"/>
  <c r="H222" i="19"/>
  <c r="N222" i="19" s="1"/>
  <c r="G222" i="19"/>
  <c r="M222" i="19" s="1"/>
  <c r="M221" i="19"/>
  <c r="L221" i="19"/>
  <c r="K221" i="19"/>
  <c r="J221" i="19"/>
  <c r="I221" i="19"/>
  <c r="H221" i="19"/>
  <c r="N221" i="19" s="1"/>
  <c r="G221" i="19"/>
  <c r="M220" i="19"/>
  <c r="L220" i="19"/>
  <c r="K220" i="19"/>
  <c r="I220" i="19"/>
  <c r="H220" i="19"/>
  <c r="N220" i="19" s="1"/>
  <c r="G220" i="19"/>
  <c r="M219" i="19"/>
  <c r="L219" i="19"/>
  <c r="K219" i="19"/>
  <c r="J219" i="19"/>
  <c r="I219" i="19"/>
  <c r="G219" i="19"/>
  <c r="L218" i="19"/>
  <c r="K218" i="19"/>
  <c r="L217" i="19"/>
  <c r="K217" i="19"/>
  <c r="J217" i="19"/>
  <c r="I217" i="19"/>
  <c r="H217" i="19"/>
  <c r="N217" i="19" s="1"/>
  <c r="G217" i="19"/>
  <c r="M217" i="19" s="1"/>
  <c r="L216" i="19"/>
  <c r="K216" i="19"/>
  <c r="J216" i="19"/>
  <c r="I216" i="19"/>
  <c r="H216" i="19"/>
  <c r="N216" i="19" s="1"/>
  <c r="L215" i="19"/>
  <c r="K215" i="19"/>
  <c r="M214" i="19"/>
  <c r="L214" i="19"/>
  <c r="K214" i="19"/>
  <c r="J214" i="19"/>
  <c r="I214" i="19"/>
  <c r="H214" i="19"/>
  <c r="N214" i="19" s="1"/>
  <c r="G214" i="19"/>
  <c r="L213" i="19"/>
  <c r="K213" i="19"/>
  <c r="J213" i="19"/>
  <c r="I213" i="19"/>
  <c r="H213" i="19"/>
  <c r="N213" i="19" s="1"/>
  <c r="G213" i="19"/>
  <c r="M213" i="19" s="1"/>
  <c r="L212" i="19"/>
  <c r="K212" i="19"/>
  <c r="J212" i="19"/>
  <c r="I212" i="19"/>
  <c r="H212" i="19"/>
  <c r="N212" i="19" s="1"/>
  <c r="G212" i="19"/>
  <c r="M212" i="19" s="1"/>
  <c r="M211" i="19"/>
  <c r="L211" i="19"/>
  <c r="K211" i="19"/>
  <c r="J211" i="19"/>
  <c r="I211" i="19"/>
  <c r="H211" i="19"/>
  <c r="N211" i="19" s="1"/>
  <c r="G211" i="19"/>
  <c r="M210" i="19"/>
  <c r="L210" i="19"/>
  <c r="K210" i="19"/>
  <c r="J210" i="19"/>
  <c r="I210" i="19"/>
  <c r="H210" i="19"/>
  <c r="N210" i="19" s="1"/>
  <c r="G210" i="19"/>
  <c r="L209" i="19"/>
  <c r="K209" i="19"/>
  <c r="J209" i="19"/>
  <c r="I209" i="19"/>
  <c r="H209" i="19"/>
  <c r="N209" i="19" s="1"/>
  <c r="L208" i="19"/>
  <c r="K208" i="19"/>
  <c r="J208" i="19"/>
  <c r="H208" i="19"/>
  <c r="G208" i="19"/>
  <c r="M208" i="19" s="1"/>
  <c r="L207" i="19"/>
  <c r="K207" i="19"/>
  <c r="J207" i="19"/>
  <c r="I207" i="19"/>
  <c r="H207" i="19"/>
  <c r="N207" i="19" s="1"/>
  <c r="G207" i="19"/>
  <c r="M207" i="19" s="1"/>
  <c r="M206" i="19"/>
  <c r="L206" i="19"/>
  <c r="K206" i="19"/>
  <c r="J206" i="19"/>
  <c r="I206" i="19"/>
  <c r="H206" i="19"/>
  <c r="N206" i="19" s="1"/>
  <c r="G206" i="19"/>
  <c r="M205" i="19"/>
  <c r="L205" i="19"/>
  <c r="K205" i="19"/>
  <c r="J205" i="19"/>
  <c r="I205" i="19"/>
  <c r="H205" i="19"/>
  <c r="N205" i="19" s="1"/>
  <c r="G205" i="19"/>
  <c r="L204" i="19"/>
  <c r="K204" i="19"/>
  <c r="J204" i="19"/>
  <c r="I204" i="19"/>
  <c r="H204" i="19"/>
  <c r="N204" i="19" s="1"/>
  <c r="G204" i="19"/>
  <c r="M204" i="19" s="1"/>
  <c r="L203" i="19"/>
  <c r="K203" i="19"/>
  <c r="L202" i="19"/>
  <c r="K202" i="19"/>
  <c r="I202" i="19"/>
  <c r="H202" i="19"/>
  <c r="L201" i="19"/>
  <c r="K201" i="19"/>
  <c r="I201" i="19"/>
  <c r="H201" i="19"/>
  <c r="N201" i="19" s="1"/>
  <c r="G201" i="19"/>
  <c r="M201" i="19" s="1"/>
  <c r="L200" i="19"/>
  <c r="K200" i="19"/>
  <c r="J200" i="19"/>
  <c r="I200" i="19"/>
  <c r="H200" i="19"/>
  <c r="N200" i="19" s="1"/>
  <c r="G200" i="19"/>
  <c r="M200" i="19" s="1"/>
  <c r="M199" i="19"/>
  <c r="L199" i="19"/>
  <c r="K199" i="19"/>
  <c r="J199" i="19"/>
  <c r="I199" i="19"/>
  <c r="H199" i="19"/>
  <c r="N199" i="19" s="1"/>
  <c r="G199" i="19"/>
  <c r="M198" i="19"/>
  <c r="L198" i="19"/>
  <c r="K198" i="19"/>
  <c r="J198" i="19"/>
  <c r="I198" i="19"/>
  <c r="H198" i="19"/>
  <c r="N198" i="19" s="1"/>
  <c r="G198" i="19"/>
  <c r="L197" i="19"/>
  <c r="K197" i="19"/>
  <c r="J197" i="19"/>
  <c r="I197" i="19"/>
  <c r="L196" i="19"/>
  <c r="K196" i="19"/>
  <c r="J196" i="19"/>
  <c r="I196" i="19"/>
  <c r="H196" i="19"/>
  <c r="N196" i="19" s="1"/>
  <c r="G196" i="19"/>
  <c r="M196" i="19" s="1"/>
  <c r="L195" i="19"/>
  <c r="K195" i="19"/>
  <c r="H195" i="19"/>
  <c r="N195" i="19" s="1"/>
  <c r="M194" i="19"/>
  <c r="L194" i="19"/>
  <c r="K194" i="19"/>
  <c r="J194" i="19"/>
  <c r="I194" i="19"/>
  <c r="H194" i="19"/>
  <c r="N194" i="19" s="1"/>
  <c r="G194" i="19"/>
  <c r="M193" i="19"/>
  <c r="L193" i="19"/>
  <c r="K193" i="19"/>
  <c r="J193" i="19"/>
  <c r="I193" i="19"/>
  <c r="H193" i="19"/>
  <c r="N193" i="19" s="1"/>
  <c r="G193" i="19"/>
  <c r="L192" i="19"/>
  <c r="K192" i="19"/>
  <c r="J192" i="19"/>
  <c r="I192" i="19"/>
  <c r="H192" i="19"/>
  <c r="N192" i="19" s="1"/>
  <c r="G192" i="19"/>
  <c r="M192" i="19" s="1"/>
  <c r="L191" i="19"/>
  <c r="K191" i="19"/>
  <c r="J191" i="19"/>
  <c r="I191" i="19"/>
  <c r="H191" i="19"/>
  <c r="N191" i="19" s="1"/>
  <c r="G191" i="19"/>
  <c r="M191" i="19" s="1"/>
  <c r="M190" i="19"/>
  <c r="L190" i="19"/>
  <c r="K190" i="19"/>
  <c r="J190" i="19"/>
  <c r="I190" i="19"/>
  <c r="H190" i="19"/>
  <c r="N190" i="19" s="1"/>
  <c r="G190" i="19"/>
  <c r="L189" i="19"/>
  <c r="K189" i="19"/>
  <c r="J189" i="19"/>
  <c r="H189" i="19"/>
  <c r="N189" i="19" s="1"/>
  <c r="G189" i="19"/>
  <c r="M189" i="19" s="1"/>
  <c r="H188" i="19"/>
  <c r="F188" i="19"/>
  <c r="J361" i="19" s="1"/>
  <c r="E188" i="19"/>
  <c r="I327" i="19" s="1"/>
  <c r="D188" i="19"/>
  <c r="H327" i="19" s="1"/>
  <c r="N327" i="19" s="1"/>
  <c r="C188" i="19"/>
  <c r="G327" i="19" s="1"/>
  <c r="M327" i="19" s="1"/>
  <c r="M180" i="19"/>
  <c r="L180" i="19"/>
  <c r="K180" i="19"/>
  <c r="J180" i="19"/>
  <c r="I180" i="19"/>
  <c r="H180" i="19"/>
  <c r="N180" i="19" s="1"/>
  <c r="G180" i="19"/>
  <c r="M179" i="19"/>
  <c r="L179" i="19"/>
  <c r="K179" i="19"/>
  <c r="J179" i="19"/>
  <c r="I179" i="19"/>
  <c r="H179" i="19"/>
  <c r="N179" i="19" s="1"/>
  <c r="G179" i="19"/>
  <c r="L178" i="19"/>
  <c r="K178" i="19"/>
  <c r="J178" i="19"/>
  <c r="I178" i="19"/>
  <c r="H178" i="19"/>
  <c r="N178" i="19" s="1"/>
  <c r="G178" i="19"/>
  <c r="M178" i="19" s="1"/>
  <c r="L177" i="19"/>
  <c r="K177" i="19"/>
  <c r="H177" i="19"/>
  <c r="N177" i="19" s="1"/>
  <c r="G177" i="19"/>
  <c r="M177" i="19" s="1"/>
  <c r="L176" i="19"/>
  <c r="K176" i="19"/>
  <c r="J176" i="19"/>
  <c r="I176" i="19"/>
  <c r="H176" i="19"/>
  <c r="N176" i="19" s="1"/>
  <c r="G176" i="19"/>
  <c r="M176" i="19" s="1"/>
  <c r="L175" i="19"/>
  <c r="K175" i="19"/>
  <c r="J175" i="19"/>
  <c r="I175" i="19"/>
  <c r="H175" i="19"/>
  <c r="N175" i="19" s="1"/>
  <c r="G175" i="19"/>
  <c r="M175" i="19" s="1"/>
  <c r="L174" i="19"/>
  <c r="K174" i="19"/>
  <c r="J174" i="19"/>
  <c r="I174" i="19"/>
  <c r="G174" i="19"/>
  <c r="M174" i="19" s="1"/>
  <c r="L173" i="19"/>
  <c r="K173" i="19"/>
  <c r="J173" i="19"/>
  <c r="I173" i="19"/>
  <c r="H173" i="19"/>
  <c r="N173" i="19" s="1"/>
  <c r="G173" i="19"/>
  <c r="M173" i="19" s="1"/>
  <c r="L172" i="19"/>
  <c r="K172" i="19"/>
  <c r="J172" i="19"/>
  <c r="I172" i="19"/>
  <c r="H172" i="19"/>
  <c r="N172" i="19" s="1"/>
  <c r="G172" i="19"/>
  <c r="M172" i="19" s="1"/>
  <c r="M171" i="19"/>
  <c r="L171" i="19"/>
  <c r="K171" i="19"/>
  <c r="J171" i="19"/>
  <c r="I171" i="19"/>
  <c r="H171" i="19"/>
  <c r="N171" i="19" s="1"/>
  <c r="G171" i="19"/>
  <c r="M170" i="19"/>
  <c r="L170" i="19"/>
  <c r="K170" i="19"/>
  <c r="J170" i="19"/>
  <c r="I170" i="19"/>
  <c r="H170" i="19"/>
  <c r="N170" i="19" s="1"/>
  <c r="G170" i="19"/>
  <c r="L169" i="19"/>
  <c r="K169" i="19"/>
  <c r="J169" i="19"/>
  <c r="I169" i="19"/>
  <c r="H169" i="19"/>
  <c r="N169" i="19" s="1"/>
  <c r="G169" i="19"/>
  <c r="M169" i="19" s="1"/>
  <c r="M168" i="19"/>
  <c r="L168" i="19"/>
  <c r="K168" i="19"/>
  <c r="J168" i="19"/>
  <c r="H168" i="19"/>
  <c r="G168" i="19"/>
  <c r="M167" i="19"/>
  <c r="L167" i="19"/>
  <c r="K167" i="19"/>
  <c r="J167" i="19"/>
  <c r="I167" i="19"/>
  <c r="H167" i="19"/>
  <c r="N167" i="19" s="1"/>
  <c r="G167" i="19"/>
  <c r="L166" i="19"/>
  <c r="K166" i="19"/>
  <c r="I166" i="19"/>
  <c r="H166" i="19"/>
  <c r="N166" i="19" s="1"/>
  <c r="G166" i="19"/>
  <c r="M166" i="19" s="1"/>
  <c r="M165" i="19"/>
  <c r="L165" i="19"/>
  <c r="K165" i="19"/>
  <c r="J165" i="19"/>
  <c r="I165" i="19"/>
  <c r="H165" i="19"/>
  <c r="N165" i="19" s="1"/>
  <c r="G165" i="19"/>
  <c r="M164" i="19"/>
  <c r="L164" i="19"/>
  <c r="K164" i="19"/>
  <c r="J164" i="19"/>
  <c r="I164" i="19"/>
  <c r="H164" i="19"/>
  <c r="N164" i="19" s="1"/>
  <c r="G164" i="19"/>
  <c r="L163" i="19"/>
  <c r="K163" i="19"/>
  <c r="J163" i="19"/>
  <c r="I163" i="19"/>
  <c r="H163" i="19"/>
  <c r="N163" i="19" s="1"/>
  <c r="G163" i="19"/>
  <c r="M163" i="19" s="1"/>
  <c r="L162" i="19"/>
  <c r="K162" i="19"/>
  <c r="J162" i="19"/>
  <c r="I162" i="19"/>
  <c r="H162" i="19"/>
  <c r="N162" i="19" s="1"/>
  <c r="G162" i="19"/>
  <c r="M162" i="19" s="1"/>
  <c r="M161" i="19"/>
  <c r="L161" i="19"/>
  <c r="K161" i="19"/>
  <c r="J161" i="19"/>
  <c r="I161" i="19"/>
  <c r="H161" i="19"/>
  <c r="N161" i="19" s="1"/>
  <c r="G161" i="19"/>
  <c r="M160" i="19"/>
  <c r="L160" i="19"/>
  <c r="K160" i="19"/>
  <c r="J160" i="19"/>
  <c r="I160" i="19"/>
  <c r="H160" i="19"/>
  <c r="N160" i="19" s="1"/>
  <c r="G160" i="19"/>
  <c r="L159" i="19"/>
  <c r="K159" i="19"/>
  <c r="J159" i="19"/>
  <c r="I159" i="19"/>
  <c r="H159" i="19"/>
  <c r="N159" i="19" s="1"/>
  <c r="G159" i="19"/>
  <c r="M159" i="19" s="1"/>
  <c r="L158" i="19"/>
  <c r="K158" i="19"/>
  <c r="J158" i="19"/>
  <c r="I158" i="19"/>
  <c r="H158" i="19"/>
  <c r="N158" i="19" s="1"/>
  <c r="G158" i="19"/>
  <c r="M158" i="19" s="1"/>
  <c r="M157" i="19"/>
  <c r="L157" i="19"/>
  <c r="K157" i="19"/>
  <c r="J157" i="19"/>
  <c r="I157" i="19"/>
  <c r="H157" i="19"/>
  <c r="N157" i="19" s="1"/>
  <c r="G157" i="19"/>
  <c r="M156" i="19"/>
  <c r="L156" i="19"/>
  <c r="K156" i="19"/>
  <c r="J156" i="19"/>
  <c r="H156" i="19"/>
  <c r="N156" i="19" s="1"/>
  <c r="G156" i="19"/>
  <c r="L155" i="19"/>
  <c r="K155" i="19"/>
  <c r="J155" i="19"/>
  <c r="I155" i="19"/>
  <c r="H155" i="19"/>
  <c r="N155" i="19" s="1"/>
  <c r="G155" i="19"/>
  <c r="M155" i="19" s="1"/>
  <c r="L154" i="19"/>
  <c r="K154" i="19"/>
  <c r="J154" i="19"/>
  <c r="H154" i="19"/>
  <c r="G154" i="19"/>
  <c r="M154" i="19" s="1"/>
  <c r="L153" i="19"/>
  <c r="K153" i="19"/>
  <c r="J153" i="19"/>
  <c r="I153" i="19"/>
  <c r="H153" i="19"/>
  <c r="N153" i="19" s="1"/>
  <c r="G153" i="19"/>
  <c r="M153" i="19" s="1"/>
  <c r="L152" i="19"/>
  <c r="K152" i="19"/>
  <c r="J152" i="19"/>
  <c r="I152" i="19"/>
  <c r="H152" i="19"/>
  <c r="N152" i="19" s="1"/>
  <c r="G152" i="19"/>
  <c r="M152" i="19" s="1"/>
  <c r="M151" i="19"/>
  <c r="L151" i="19"/>
  <c r="K151" i="19"/>
  <c r="J151" i="19"/>
  <c r="I151" i="19"/>
  <c r="H151" i="19"/>
  <c r="N151" i="19" s="1"/>
  <c r="G151" i="19"/>
  <c r="M150" i="19"/>
  <c r="L150" i="19"/>
  <c r="K150" i="19"/>
  <c r="J150" i="19"/>
  <c r="I150" i="19"/>
  <c r="H150" i="19"/>
  <c r="N150" i="19" s="1"/>
  <c r="G150" i="19"/>
  <c r="L149" i="19"/>
  <c r="K149" i="19"/>
  <c r="I149" i="19"/>
  <c r="H149" i="19"/>
  <c r="N149" i="19" s="1"/>
  <c r="G149" i="19"/>
  <c r="M149" i="19" s="1"/>
  <c r="M148" i="19"/>
  <c r="L148" i="19"/>
  <c r="K148" i="19"/>
  <c r="J148" i="19"/>
  <c r="I148" i="19"/>
  <c r="H148" i="19"/>
  <c r="N148" i="19" s="1"/>
  <c r="G148" i="19"/>
  <c r="L147" i="19"/>
  <c r="K147" i="19"/>
  <c r="J147" i="19"/>
  <c r="H147" i="19"/>
  <c r="N147" i="19" s="1"/>
  <c r="L146" i="19"/>
  <c r="K146" i="19"/>
  <c r="J146" i="19"/>
  <c r="I146" i="19"/>
  <c r="H146" i="19"/>
  <c r="N146" i="19" s="1"/>
  <c r="M145" i="19"/>
  <c r="L145" i="19"/>
  <c r="K145" i="19"/>
  <c r="I145" i="19"/>
  <c r="H145" i="19"/>
  <c r="G145" i="19"/>
  <c r="L144" i="19"/>
  <c r="K144" i="19"/>
  <c r="J144" i="19"/>
  <c r="I144" i="19"/>
  <c r="H144" i="19"/>
  <c r="N144" i="19" s="1"/>
  <c r="G144" i="19"/>
  <c r="M144" i="19" s="1"/>
  <c r="L143" i="19"/>
  <c r="K143" i="19"/>
  <c r="J143" i="19"/>
  <c r="I143" i="19"/>
  <c r="H143" i="19"/>
  <c r="N143" i="19" s="1"/>
  <c r="G143" i="19"/>
  <c r="M143" i="19" s="1"/>
  <c r="L142" i="19"/>
  <c r="K142" i="19"/>
  <c r="J142" i="19"/>
  <c r="I142" i="19"/>
  <c r="H142" i="19"/>
  <c r="N142" i="19" s="1"/>
  <c r="L141" i="19"/>
  <c r="K141" i="19"/>
  <c r="J141" i="19"/>
  <c r="I141" i="19"/>
  <c r="H141" i="19"/>
  <c r="N141" i="19" s="1"/>
  <c r="G141" i="19"/>
  <c r="M141" i="19" s="1"/>
  <c r="M140" i="19"/>
  <c r="L140" i="19"/>
  <c r="K140" i="19"/>
  <c r="J140" i="19"/>
  <c r="I140" i="19"/>
  <c r="H140" i="19"/>
  <c r="N140" i="19" s="1"/>
  <c r="G140" i="19"/>
  <c r="L139" i="19"/>
  <c r="K139" i="19"/>
  <c r="J139" i="19"/>
  <c r="H139" i="19"/>
  <c r="N139" i="19" s="1"/>
  <c r="M138" i="19"/>
  <c r="L138" i="19"/>
  <c r="K138" i="19"/>
  <c r="J138" i="19"/>
  <c r="I138" i="19"/>
  <c r="H138" i="19"/>
  <c r="N138" i="19" s="1"/>
  <c r="G138" i="19"/>
  <c r="L137" i="19"/>
  <c r="K137" i="19"/>
  <c r="J137" i="19"/>
  <c r="H137" i="19"/>
  <c r="N137" i="19" s="1"/>
  <c r="G137" i="19"/>
  <c r="M137" i="19" s="1"/>
  <c r="M136" i="19"/>
  <c r="L136" i="19"/>
  <c r="K136" i="19"/>
  <c r="J136" i="19"/>
  <c r="I136" i="19"/>
  <c r="H136" i="19"/>
  <c r="N136" i="19" s="1"/>
  <c r="G136" i="19"/>
  <c r="M135" i="19"/>
  <c r="L135" i="19"/>
  <c r="K135" i="19"/>
  <c r="J135" i="19"/>
  <c r="I135" i="19"/>
  <c r="H135" i="19"/>
  <c r="N135" i="19" s="1"/>
  <c r="G135" i="19"/>
  <c r="L134" i="19"/>
  <c r="K134" i="19"/>
  <c r="J134" i="19"/>
  <c r="I134" i="19"/>
  <c r="H134" i="19"/>
  <c r="N134" i="19" s="1"/>
  <c r="G134" i="19"/>
  <c r="M134" i="19" s="1"/>
  <c r="L133" i="19"/>
  <c r="K133" i="19"/>
  <c r="J133" i="19"/>
  <c r="I133" i="19"/>
  <c r="H133" i="19"/>
  <c r="N133" i="19" s="1"/>
  <c r="G133" i="19"/>
  <c r="M133" i="19" s="1"/>
  <c r="M132" i="19"/>
  <c r="L132" i="19"/>
  <c r="K132" i="19"/>
  <c r="J132" i="19"/>
  <c r="I132" i="19"/>
  <c r="H132" i="19"/>
  <c r="N132" i="19" s="1"/>
  <c r="G132" i="19"/>
  <c r="M131" i="19"/>
  <c r="L131" i="19"/>
  <c r="K131" i="19"/>
  <c r="J131" i="19"/>
  <c r="I131" i="19"/>
  <c r="H131" i="19"/>
  <c r="N131" i="19" s="1"/>
  <c r="G131" i="19"/>
  <c r="L130" i="19"/>
  <c r="K130" i="19"/>
  <c r="J130" i="19"/>
  <c r="I130" i="19"/>
  <c r="H130" i="19"/>
  <c r="N130" i="19" s="1"/>
  <c r="G130" i="19"/>
  <c r="M130" i="19" s="1"/>
  <c r="L129" i="19"/>
  <c r="K129" i="19"/>
  <c r="J129" i="19"/>
  <c r="I129" i="19"/>
  <c r="H129" i="19"/>
  <c r="N129" i="19" s="1"/>
  <c r="G129" i="19"/>
  <c r="M129" i="19" s="1"/>
  <c r="M128" i="19"/>
  <c r="L128" i="19"/>
  <c r="K128" i="19"/>
  <c r="J128" i="19"/>
  <c r="I128" i="19"/>
  <c r="H128" i="19"/>
  <c r="N128" i="19" s="1"/>
  <c r="G128" i="19"/>
  <c r="M127" i="19"/>
  <c r="L127" i="19"/>
  <c r="K127" i="19"/>
  <c r="J127" i="19"/>
  <c r="H127" i="19"/>
  <c r="N127" i="19" s="1"/>
  <c r="G127" i="19"/>
  <c r="L126" i="19"/>
  <c r="K126" i="19"/>
  <c r="J126" i="19"/>
  <c r="I126" i="19"/>
  <c r="H126" i="19"/>
  <c r="N126" i="19" s="1"/>
  <c r="G126" i="19"/>
  <c r="M126" i="19" s="1"/>
  <c r="M125" i="19"/>
  <c r="L125" i="19"/>
  <c r="K125" i="19"/>
  <c r="I125" i="19"/>
  <c r="H125" i="19"/>
  <c r="G125" i="19"/>
  <c r="L124" i="19"/>
  <c r="K124" i="19"/>
  <c r="H124" i="19"/>
  <c r="G124" i="19"/>
  <c r="M124" i="19" s="1"/>
  <c r="L123" i="19"/>
  <c r="K123" i="19"/>
  <c r="J123" i="19"/>
  <c r="G123" i="19"/>
  <c r="M123" i="19" s="1"/>
  <c r="M122" i="19"/>
  <c r="L122" i="19"/>
  <c r="K122" i="19"/>
  <c r="J122" i="19"/>
  <c r="I122" i="19"/>
  <c r="H122" i="19"/>
  <c r="N122" i="19" s="1"/>
  <c r="G122" i="19"/>
  <c r="M121" i="19"/>
  <c r="L121" i="19"/>
  <c r="K121" i="19"/>
  <c r="J121" i="19"/>
  <c r="I121" i="19"/>
  <c r="H121" i="19"/>
  <c r="N121" i="19" s="1"/>
  <c r="G121" i="19"/>
  <c r="L120" i="19"/>
  <c r="K120" i="19"/>
  <c r="J120" i="19"/>
  <c r="I120" i="19"/>
  <c r="H120" i="19"/>
  <c r="N120" i="19" s="1"/>
  <c r="G120" i="19"/>
  <c r="M120" i="19" s="1"/>
  <c r="L119" i="19"/>
  <c r="K119" i="19"/>
  <c r="J119" i="19"/>
  <c r="I119" i="19"/>
  <c r="H119" i="19"/>
  <c r="N119" i="19" s="1"/>
  <c r="G119" i="19"/>
  <c r="M119" i="19" s="1"/>
  <c r="M118" i="19"/>
  <c r="L118" i="19"/>
  <c r="K118" i="19"/>
  <c r="J118" i="19"/>
  <c r="I118" i="19"/>
  <c r="H118" i="19"/>
  <c r="N118" i="19" s="1"/>
  <c r="G118" i="19"/>
  <c r="M117" i="19"/>
  <c r="L117" i="19"/>
  <c r="K117" i="19"/>
  <c r="J117" i="19"/>
  <c r="I117" i="19"/>
  <c r="H117" i="19"/>
  <c r="N117" i="19" s="1"/>
  <c r="G117" i="19"/>
  <c r="L116" i="19"/>
  <c r="K116" i="19"/>
  <c r="J116" i="19"/>
  <c r="I116" i="19"/>
  <c r="G116" i="19"/>
  <c r="M116" i="19" s="1"/>
  <c r="L115" i="19"/>
  <c r="K115" i="19"/>
  <c r="G115" i="19"/>
  <c r="M115" i="19" s="1"/>
  <c r="M114" i="19"/>
  <c r="L114" i="19"/>
  <c r="K114" i="19"/>
  <c r="J114" i="19"/>
  <c r="I114" i="19"/>
  <c r="H114" i="19"/>
  <c r="N114" i="19" s="1"/>
  <c r="G114" i="19"/>
  <c r="M113" i="19"/>
  <c r="L113" i="19"/>
  <c r="K113" i="19"/>
  <c r="J113" i="19"/>
  <c r="I113" i="19"/>
  <c r="H113" i="19"/>
  <c r="N113" i="19" s="1"/>
  <c r="G113" i="19"/>
  <c r="L112" i="19"/>
  <c r="K112" i="19"/>
  <c r="J112" i="19"/>
  <c r="I112" i="19"/>
  <c r="H112" i="19"/>
  <c r="N112" i="19" s="1"/>
  <c r="G112" i="19"/>
  <c r="M112" i="19" s="1"/>
  <c r="M111" i="19"/>
  <c r="L111" i="19"/>
  <c r="K111" i="19"/>
  <c r="J111" i="19"/>
  <c r="I111" i="19"/>
  <c r="G111" i="19"/>
  <c r="M110" i="19"/>
  <c r="L110" i="19"/>
  <c r="K110" i="19"/>
  <c r="J110" i="19"/>
  <c r="I110" i="19"/>
  <c r="H110" i="19"/>
  <c r="N110" i="19" s="1"/>
  <c r="G110" i="19"/>
  <c r="L109" i="19"/>
  <c r="K109" i="19"/>
  <c r="J109" i="19"/>
  <c r="I109" i="19"/>
  <c r="H109" i="19"/>
  <c r="N109" i="19" s="1"/>
  <c r="G109" i="19"/>
  <c r="M109" i="19" s="1"/>
  <c r="L108" i="19"/>
  <c r="K108" i="19"/>
  <c r="J108" i="19"/>
  <c r="I108" i="19"/>
  <c r="H108" i="19"/>
  <c r="N108" i="19" s="1"/>
  <c r="G108" i="19"/>
  <c r="M108" i="19" s="1"/>
  <c r="M107" i="19"/>
  <c r="L107" i="19"/>
  <c r="K107" i="19"/>
  <c r="J107" i="19"/>
  <c r="I107" i="19"/>
  <c r="H107" i="19"/>
  <c r="N107" i="19" s="1"/>
  <c r="G107" i="19"/>
  <c r="M106" i="19"/>
  <c r="L106" i="19"/>
  <c r="K106" i="19"/>
  <c r="J106" i="19"/>
  <c r="I106" i="19"/>
  <c r="H106" i="19"/>
  <c r="N106" i="19" s="1"/>
  <c r="G106" i="19"/>
  <c r="L105" i="19"/>
  <c r="K105" i="19"/>
  <c r="J105" i="19"/>
  <c r="I105" i="19"/>
  <c r="H105" i="19"/>
  <c r="N105" i="19" s="1"/>
  <c r="G105" i="19"/>
  <c r="M105" i="19" s="1"/>
  <c r="L104" i="19"/>
  <c r="K104" i="19"/>
  <c r="J104" i="19"/>
  <c r="I104" i="19"/>
  <c r="H104" i="19"/>
  <c r="N104" i="19" s="1"/>
  <c r="G104" i="19"/>
  <c r="M104" i="19" s="1"/>
  <c r="L103" i="19"/>
  <c r="K103" i="19"/>
  <c r="I103" i="19"/>
  <c r="M102" i="19"/>
  <c r="L102" i="19"/>
  <c r="K102" i="19"/>
  <c r="J102" i="19"/>
  <c r="H102" i="19"/>
  <c r="G102" i="19"/>
  <c r="M101" i="19"/>
  <c r="L101" i="19"/>
  <c r="K101" i="19"/>
  <c r="I101" i="19"/>
  <c r="H101" i="19"/>
  <c r="N101" i="19" s="1"/>
  <c r="G101" i="19"/>
  <c r="L100" i="19"/>
  <c r="K100" i="19"/>
  <c r="J100" i="19"/>
  <c r="I100" i="19"/>
  <c r="H100" i="19"/>
  <c r="N100" i="19" s="1"/>
  <c r="M99" i="19"/>
  <c r="L99" i="19"/>
  <c r="K99" i="19"/>
  <c r="J99" i="19"/>
  <c r="H99" i="19"/>
  <c r="G99" i="19"/>
  <c r="L98" i="19"/>
  <c r="K98" i="19"/>
  <c r="J98" i="19"/>
  <c r="H98" i="19"/>
  <c r="N98" i="19" s="1"/>
  <c r="G98" i="19"/>
  <c r="M98" i="19" s="1"/>
  <c r="M97" i="19"/>
  <c r="L97" i="19"/>
  <c r="K97" i="19"/>
  <c r="J97" i="19"/>
  <c r="H97" i="19"/>
  <c r="G97" i="19"/>
  <c r="L96" i="19"/>
  <c r="K96" i="19"/>
  <c r="J96" i="19"/>
  <c r="I96" i="19"/>
  <c r="H96" i="19"/>
  <c r="N96" i="19" s="1"/>
  <c r="G96" i="19"/>
  <c r="M96" i="19" s="1"/>
  <c r="L95" i="19"/>
  <c r="K95" i="19"/>
  <c r="J95" i="19"/>
  <c r="I95" i="19"/>
  <c r="H95" i="19"/>
  <c r="N95" i="19" s="1"/>
  <c r="G95" i="19"/>
  <c r="M95" i="19" s="1"/>
  <c r="M94" i="19"/>
  <c r="L94" i="19"/>
  <c r="K94" i="19"/>
  <c r="J94" i="19"/>
  <c r="I94" i="19"/>
  <c r="H94" i="19"/>
  <c r="N94" i="19" s="1"/>
  <c r="G94" i="19"/>
  <c r="M93" i="19"/>
  <c r="L93" i="19"/>
  <c r="K93" i="19"/>
  <c r="J93" i="19"/>
  <c r="I93" i="19"/>
  <c r="H93" i="19"/>
  <c r="N93" i="19" s="1"/>
  <c r="G93" i="19"/>
  <c r="L92" i="19"/>
  <c r="K92" i="19"/>
  <c r="J92" i="19"/>
  <c r="I92" i="19"/>
  <c r="H92" i="19"/>
  <c r="N92" i="19" s="1"/>
  <c r="G92" i="19"/>
  <c r="M92" i="19" s="1"/>
  <c r="L91" i="19"/>
  <c r="K91" i="19"/>
  <c r="J91" i="19"/>
  <c r="I91" i="19"/>
  <c r="H91" i="19"/>
  <c r="N91" i="19" s="1"/>
  <c r="G91" i="19"/>
  <c r="M91" i="19" s="1"/>
  <c r="M90" i="19"/>
  <c r="L90" i="19"/>
  <c r="K90" i="19"/>
  <c r="J90" i="19"/>
  <c r="I90" i="19"/>
  <c r="H90" i="19"/>
  <c r="N90" i="19" s="1"/>
  <c r="G90" i="19"/>
  <c r="M89" i="19"/>
  <c r="L89" i="19"/>
  <c r="K89" i="19"/>
  <c r="J89" i="19"/>
  <c r="I89" i="19"/>
  <c r="H89" i="19"/>
  <c r="N89" i="19" s="1"/>
  <c r="G89" i="19"/>
  <c r="L88" i="19"/>
  <c r="K88" i="19"/>
  <c r="J88" i="19"/>
  <c r="I88" i="19"/>
  <c r="H88" i="19"/>
  <c r="N88" i="19" s="1"/>
  <c r="G88" i="19"/>
  <c r="M88" i="19" s="1"/>
  <c r="L87" i="19"/>
  <c r="K87" i="19"/>
  <c r="J87" i="19"/>
  <c r="I87" i="19"/>
  <c r="H87" i="19"/>
  <c r="N87" i="19" s="1"/>
  <c r="G87" i="19"/>
  <c r="M87" i="19" s="1"/>
  <c r="L86" i="19"/>
  <c r="K86" i="19"/>
  <c r="G86" i="19"/>
  <c r="M86" i="19" s="1"/>
  <c r="M85" i="19"/>
  <c r="L85" i="19"/>
  <c r="K85" i="19"/>
  <c r="J85" i="19"/>
  <c r="I85" i="19"/>
  <c r="H85" i="19"/>
  <c r="N85" i="19" s="1"/>
  <c r="G85" i="19"/>
  <c r="M84" i="19"/>
  <c r="L84" i="19"/>
  <c r="K84" i="19"/>
  <c r="J84" i="19"/>
  <c r="I84" i="19"/>
  <c r="H84" i="19"/>
  <c r="N84" i="19" s="1"/>
  <c r="G84" i="19"/>
  <c r="L83" i="19"/>
  <c r="K83" i="19"/>
  <c r="J83" i="19"/>
  <c r="H83" i="19"/>
  <c r="G83" i="19"/>
  <c r="M83" i="19" s="1"/>
  <c r="L82" i="19"/>
  <c r="K82" i="19"/>
  <c r="J82" i="19"/>
  <c r="I82" i="19"/>
  <c r="H82" i="19"/>
  <c r="N82" i="19" s="1"/>
  <c r="F81" i="19"/>
  <c r="J177" i="19" s="1"/>
  <c r="E81" i="19"/>
  <c r="I177" i="19" s="1"/>
  <c r="D81" i="19"/>
  <c r="H174" i="19" s="1"/>
  <c r="N174" i="19" s="1"/>
  <c r="C81" i="19"/>
  <c r="G147" i="19" s="1"/>
  <c r="M147" i="19" s="1"/>
  <c r="M73" i="19"/>
  <c r="L73" i="19"/>
  <c r="K73" i="19"/>
  <c r="J73" i="19"/>
  <c r="I73" i="19"/>
  <c r="H73" i="19"/>
  <c r="N73" i="19" s="1"/>
  <c r="G73" i="19"/>
  <c r="M72" i="19"/>
  <c r="L72" i="19"/>
  <c r="K72" i="19"/>
  <c r="J72" i="19"/>
  <c r="I72" i="19"/>
  <c r="H72" i="19"/>
  <c r="N72" i="19" s="1"/>
  <c r="G72" i="19"/>
  <c r="L71" i="19"/>
  <c r="K71" i="19"/>
  <c r="J71" i="19"/>
  <c r="I71" i="19"/>
  <c r="H71" i="19"/>
  <c r="N71" i="19" s="1"/>
  <c r="G71" i="19"/>
  <c r="M71" i="19" s="1"/>
  <c r="M70" i="19"/>
  <c r="L70" i="19"/>
  <c r="K70" i="19"/>
  <c r="J70" i="19"/>
  <c r="H70" i="19"/>
  <c r="N70" i="19" s="1"/>
  <c r="G70" i="19"/>
  <c r="M69" i="19"/>
  <c r="L69" i="19"/>
  <c r="K69" i="19"/>
  <c r="J69" i="19"/>
  <c r="I69" i="19"/>
  <c r="H69" i="19"/>
  <c r="N69" i="19" s="1"/>
  <c r="G69" i="19"/>
  <c r="L68" i="19"/>
  <c r="K68" i="19"/>
  <c r="H68" i="19"/>
  <c r="N68" i="19" s="1"/>
  <c r="G68" i="19"/>
  <c r="M68" i="19" s="1"/>
  <c r="M67" i="19"/>
  <c r="L67" i="19"/>
  <c r="K67" i="19"/>
  <c r="J67" i="19"/>
  <c r="I67" i="19"/>
  <c r="H67" i="19"/>
  <c r="N67" i="19" s="1"/>
  <c r="G67" i="19"/>
  <c r="L66" i="19"/>
  <c r="K66" i="19"/>
  <c r="J66" i="19"/>
  <c r="I66" i="19"/>
  <c r="H66" i="19"/>
  <c r="N66" i="19" s="1"/>
  <c r="G66" i="19"/>
  <c r="M66" i="19" s="1"/>
  <c r="L65" i="19"/>
  <c r="K65" i="19"/>
  <c r="J65" i="19"/>
  <c r="I65" i="19"/>
  <c r="H65" i="19"/>
  <c r="N65" i="19" s="1"/>
  <c r="G65" i="19"/>
  <c r="M65" i="19" s="1"/>
  <c r="M64" i="19"/>
  <c r="L64" i="19"/>
  <c r="K64" i="19"/>
  <c r="I64" i="19"/>
  <c r="H64" i="19"/>
  <c r="G64" i="19"/>
  <c r="L63" i="19"/>
  <c r="K63" i="19"/>
  <c r="J63" i="19"/>
  <c r="I63" i="19"/>
  <c r="H63" i="19"/>
  <c r="N63" i="19" s="1"/>
  <c r="G63" i="19"/>
  <c r="M63" i="19" s="1"/>
  <c r="M62" i="19"/>
  <c r="L62" i="19"/>
  <c r="K62" i="19"/>
  <c r="J62" i="19"/>
  <c r="H62" i="19"/>
  <c r="N62" i="19" s="1"/>
  <c r="G62" i="19"/>
  <c r="M61" i="19"/>
  <c r="L61" i="19"/>
  <c r="K61" i="19"/>
  <c r="J61" i="19"/>
  <c r="I61" i="19"/>
  <c r="H61" i="19"/>
  <c r="N61" i="19" s="1"/>
  <c r="G61" i="19"/>
  <c r="L60" i="19"/>
  <c r="K60" i="19"/>
  <c r="J60" i="19"/>
  <c r="I60" i="19"/>
  <c r="H60" i="19"/>
  <c r="N60" i="19" s="1"/>
  <c r="G60" i="19"/>
  <c r="M60" i="19" s="1"/>
  <c r="L59" i="19"/>
  <c r="K59" i="19"/>
  <c r="J59" i="19"/>
  <c r="I59" i="19"/>
  <c r="H59" i="19"/>
  <c r="N59" i="19" s="1"/>
  <c r="G59" i="19"/>
  <c r="M59" i="19" s="1"/>
  <c r="M58" i="19"/>
  <c r="L58" i="19"/>
  <c r="K58" i="19"/>
  <c r="J58" i="19"/>
  <c r="I58" i="19"/>
  <c r="H58" i="19"/>
  <c r="N58" i="19" s="1"/>
  <c r="G58" i="19"/>
  <c r="M57" i="19"/>
  <c r="L57" i="19"/>
  <c r="K57" i="19"/>
  <c r="J57" i="19"/>
  <c r="I57" i="19"/>
  <c r="H57" i="19"/>
  <c r="N57" i="19" s="1"/>
  <c r="G57" i="19"/>
  <c r="L56" i="19"/>
  <c r="K56" i="19"/>
  <c r="J56" i="19"/>
  <c r="I56" i="19"/>
  <c r="H56" i="19"/>
  <c r="N56" i="19" s="1"/>
  <c r="G56" i="19"/>
  <c r="M56" i="19" s="1"/>
  <c r="L55" i="19"/>
  <c r="K55" i="19"/>
  <c r="J55" i="19"/>
  <c r="I55" i="19"/>
  <c r="H55" i="19"/>
  <c r="N55" i="19" s="1"/>
  <c r="G55" i="19"/>
  <c r="M55" i="19" s="1"/>
  <c r="M54" i="19"/>
  <c r="L54" i="19"/>
  <c r="K54" i="19"/>
  <c r="J54" i="19"/>
  <c r="I54" i="19"/>
  <c r="H54" i="19"/>
  <c r="N54" i="19" s="1"/>
  <c r="G54" i="19"/>
  <c r="M53" i="19"/>
  <c r="L53" i="19"/>
  <c r="K53" i="19"/>
  <c r="J53" i="19"/>
  <c r="I53" i="19"/>
  <c r="H53" i="19"/>
  <c r="N53" i="19" s="1"/>
  <c r="G53" i="19"/>
  <c r="L52" i="19"/>
  <c r="K52" i="19"/>
  <c r="J52" i="19"/>
  <c r="I52" i="19"/>
  <c r="H52" i="19"/>
  <c r="N52" i="19" s="1"/>
  <c r="G52" i="19"/>
  <c r="M52" i="19" s="1"/>
  <c r="L51" i="19"/>
  <c r="K51" i="19"/>
  <c r="J51" i="19"/>
  <c r="I51" i="19"/>
  <c r="H51" i="19"/>
  <c r="N51" i="19" s="1"/>
  <c r="G51" i="19"/>
  <c r="M51" i="19" s="1"/>
  <c r="M50" i="19"/>
  <c r="L50" i="19"/>
  <c r="K50" i="19"/>
  <c r="J50" i="19"/>
  <c r="I50" i="19"/>
  <c r="H50" i="19"/>
  <c r="N50" i="19" s="1"/>
  <c r="G50" i="19"/>
  <c r="M49" i="19"/>
  <c r="L49" i="19"/>
  <c r="K49" i="19"/>
  <c r="J49" i="19"/>
  <c r="I49" i="19"/>
  <c r="H49" i="19"/>
  <c r="N49" i="19" s="1"/>
  <c r="G49" i="19"/>
  <c r="L48" i="19"/>
  <c r="K48" i="19"/>
  <c r="J48" i="19"/>
  <c r="I48" i="19"/>
  <c r="H48" i="19"/>
  <c r="N48" i="19" s="1"/>
  <c r="G48" i="19"/>
  <c r="M48" i="19" s="1"/>
  <c r="L47" i="19"/>
  <c r="K47" i="19"/>
  <c r="J47" i="19"/>
  <c r="I47" i="19"/>
  <c r="H47" i="19"/>
  <c r="N47" i="19" s="1"/>
  <c r="G47" i="19"/>
  <c r="M47" i="19" s="1"/>
  <c r="M46" i="19"/>
  <c r="L46" i="19"/>
  <c r="K46" i="19"/>
  <c r="J46" i="19"/>
  <c r="I46" i="19"/>
  <c r="H46" i="19"/>
  <c r="N46" i="19" s="1"/>
  <c r="G46" i="19"/>
  <c r="M45" i="19"/>
  <c r="L45" i="19"/>
  <c r="K45" i="19"/>
  <c r="J45" i="19"/>
  <c r="I45" i="19"/>
  <c r="H45" i="19"/>
  <c r="N45" i="19" s="1"/>
  <c r="G45" i="19"/>
  <c r="L44" i="19"/>
  <c r="K44" i="19"/>
  <c r="J44" i="19"/>
  <c r="I44" i="19"/>
  <c r="H44" i="19"/>
  <c r="N44" i="19" s="1"/>
  <c r="G44" i="19"/>
  <c r="M44" i="19" s="1"/>
  <c r="L43" i="19"/>
  <c r="K43" i="19"/>
  <c r="J43" i="19"/>
  <c r="I43" i="19"/>
  <c r="H43" i="19"/>
  <c r="N43" i="19" s="1"/>
  <c r="G43" i="19"/>
  <c r="M43" i="19" s="1"/>
  <c r="M42" i="19"/>
  <c r="L42" i="19"/>
  <c r="K42" i="19"/>
  <c r="J42" i="19"/>
  <c r="I42" i="19"/>
  <c r="H42" i="19"/>
  <c r="N42" i="19" s="1"/>
  <c r="G42" i="19"/>
  <c r="M41" i="19"/>
  <c r="L41" i="19"/>
  <c r="K41" i="19"/>
  <c r="J41" i="19"/>
  <c r="I41" i="19"/>
  <c r="H41" i="19"/>
  <c r="N41" i="19" s="1"/>
  <c r="G41" i="19"/>
  <c r="L40" i="19"/>
  <c r="K40" i="19"/>
  <c r="J40" i="19"/>
  <c r="I40" i="19"/>
  <c r="H40" i="19"/>
  <c r="N40" i="19" s="1"/>
  <c r="G40" i="19"/>
  <c r="M40" i="19" s="1"/>
  <c r="L39" i="19"/>
  <c r="K39" i="19"/>
  <c r="J39" i="19"/>
  <c r="I39" i="19"/>
  <c r="H39" i="19"/>
  <c r="N39" i="19" s="1"/>
  <c r="G39" i="19"/>
  <c r="M39" i="19" s="1"/>
  <c r="M38" i="19"/>
  <c r="L38" i="19"/>
  <c r="K38" i="19"/>
  <c r="J38" i="19"/>
  <c r="I38" i="19"/>
  <c r="H38" i="19"/>
  <c r="N38" i="19" s="1"/>
  <c r="G38" i="19"/>
  <c r="M37" i="19"/>
  <c r="L37" i="19"/>
  <c r="K37" i="19"/>
  <c r="J37" i="19"/>
  <c r="I37" i="19"/>
  <c r="H37" i="19"/>
  <c r="N37" i="19" s="1"/>
  <c r="G37" i="19"/>
  <c r="L36" i="19"/>
  <c r="K36" i="19"/>
  <c r="J36" i="19"/>
  <c r="I36" i="19"/>
  <c r="H36" i="19"/>
  <c r="N36" i="19" s="1"/>
  <c r="G36" i="19"/>
  <c r="M36" i="19" s="1"/>
  <c r="L35" i="19"/>
  <c r="K35" i="19"/>
  <c r="J35" i="19"/>
  <c r="I35" i="19"/>
  <c r="H35" i="19"/>
  <c r="N35" i="19" s="1"/>
  <c r="G35" i="19"/>
  <c r="M35" i="19" s="1"/>
  <c r="M34" i="19"/>
  <c r="L34" i="19"/>
  <c r="K34" i="19"/>
  <c r="J34" i="19"/>
  <c r="I34" i="19"/>
  <c r="H34" i="19"/>
  <c r="N34" i="19" s="1"/>
  <c r="G34" i="19"/>
  <c r="M33" i="19"/>
  <c r="L33" i="19"/>
  <c r="K33" i="19"/>
  <c r="J33" i="19"/>
  <c r="I33" i="19"/>
  <c r="H33" i="19"/>
  <c r="N33" i="19" s="1"/>
  <c r="G33" i="19"/>
  <c r="L32" i="19"/>
  <c r="K32" i="19"/>
  <c r="J32" i="19"/>
  <c r="I32" i="19"/>
  <c r="H32" i="19"/>
  <c r="N32" i="19" s="1"/>
  <c r="G32" i="19"/>
  <c r="M32" i="19" s="1"/>
  <c r="L31" i="19"/>
  <c r="K31" i="19"/>
  <c r="J31" i="19"/>
  <c r="I31" i="19"/>
  <c r="H31" i="19"/>
  <c r="N31" i="19" s="1"/>
  <c r="G31" i="19"/>
  <c r="M31" i="19" s="1"/>
  <c r="M30" i="19"/>
  <c r="L30" i="19"/>
  <c r="K30" i="19"/>
  <c r="J30" i="19"/>
  <c r="I30" i="19"/>
  <c r="H30" i="19"/>
  <c r="N30" i="19" s="1"/>
  <c r="G30" i="19"/>
  <c r="M29" i="19"/>
  <c r="L29" i="19"/>
  <c r="K29" i="19"/>
  <c r="J29" i="19"/>
  <c r="I29" i="19"/>
  <c r="H29" i="19"/>
  <c r="N29" i="19" s="1"/>
  <c r="G29" i="19"/>
  <c r="L28" i="19"/>
  <c r="K28" i="19"/>
  <c r="J28" i="19"/>
  <c r="I28" i="19"/>
  <c r="H28" i="19"/>
  <c r="N28" i="19" s="1"/>
  <c r="G28" i="19"/>
  <c r="M28" i="19" s="1"/>
  <c r="L27" i="19"/>
  <c r="K27" i="19"/>
  <c r="J27" i="19"/>
  <c r="I27" i="19"/>
  <c r="H27" i="19"/>
  <c r="N27" i="19" s="1"/>
  <c r="G27" i="19"/>
  <c r="M27" i="19" s="1"/>
  <c r="M26" i="19"/>
  <c r="L26" i="19"/>
  <c r="K26" i="19"/>
  <c r="J26" i="19"/>
  <c r="I26" i="19"/>
  <c r="H26" i="19"/>
  <c r="N26" i="19" s="1"/>
  <c r="G26" i="19"/>
  <c r="M25" i="19"/>
  <c r="L25" i="19"/>
  <c r="K25" i="19"/>
  <c r="J25" i="19"/>
  <c r="I25" i="19"/>
  <c r="H25" i="19"/>
  <c r="N25" i="19" s="1"/>
  <c r="G25" i="19"/>
  <c r="L24" i="19"/>
  <c r="K24" i="19"/>
  <c r="J24" i="19"/>
  <c r="I24" i="19"/>
  <c r="H24" i="19"/>
  <c r="N24" i="19" s="1"/>
  <c r="G24" i="19"/>
  <c r="M24" i="19" s="1"/>
  <c r="L23" i="19"/>
  <c r="K23" i="19"/>
  <c r="J23" i="19"/>
  <c r="I23" i="19"/>
  <c r="H23" i="19"/>
  <c r="N23" i="19" s="1"/>
  <c r="G23" i="19"/>
  <c r="M23" i="19" s="1"/>
  <c r="H22" i="19"/>
  <c r="F22" i="19"/>
  <c r="J68" i="19" s="1"/>
  <c r="E22" i="19"/>
  <c r="I70" i="19" s="1"/>
  <c r="D22" i="19"/>
  <c r="L22" i="19" s="1"/>
  <c r="C22" i="19"/>
  <c r="K22" i="19" s="1"/>
  <c r="F14" i="19"/>
  <c r="E14" i="19"/>
  <c r="D14" i="19"/>
  <c r="C14" i="19"/>
  <c r="K14" i="19" s="1"/>
  <c r="F13" i="19"/>
  <c r="E13" i="19"/>
  <c r="D13" i="19"/>
  <c r="C13" i="19"/>
  <c r="F12" i="19"/>
  <c r="E12" i="19"/>
  <c r="D12" i="19"/>
  <c r="C12" i="19"/>
  <c r="K12" i="19" s="1"/>
  <c r="F11" i="19"/>
  <c r="E11" i="19"/>
  <c r="C11" i="19"/>
  <c r="K11" i="19" s="1"/>
  <c r="F10" i="19"/>
  <c r="E10" i="19"/>
  <c r="D10" i="19"/>
  <c r="C10" i="19"/>
  <c r="K10" i="19" s="1"/>
  <c r="F9" i="19"/>
  <c r="E9" i="19"/>
  <c r="C9" i="19"/>
  <c r="L640" i="18"/>
  <c r="K640" i="18"/>
  <c r="L639" i="18"/>
  <c r="K639" i="18"/>
  <c r="M638" i="18"/>
  <c r="L638" i="18"/>
  <c r="K638" i="18"/>
  <c r="J638" i="18"/>
  <c r="I638" i="18"/>
  <c r="H638" i="18"/>
  <c r="N638" i="18" s="1"/>
  <c r="G638" i="18"/>
  <c r="L637" i="18"/>
  <c r="K637" i="18"/>
  <c r="J637" i="18"/>
  <c r="I637" i="18"/>
  <c r="L636" i="18"/>
  <c r="K636" i="18"/>
  <c r="I636" i="18"/>
  <c r="G636" i="18"/>
  <c r="M636" i="18" s="1"/>
  <c r="M635" i="18"/>
  <c r="L635" i="18"/>
  <c r="K635" i="18"/>
  <c r="J635" i="18"/>
  <c r="I635" i="18"/>
  <c r="H635" i="18"/>
  <c r="N635" i="18" s="1"/>
  <c r="G635" i="18"/>
  <c r="L634" i="18"/>
  <c r="K634" i="18"/>
  <c r="H634" i="18"/>
  <c r="G634" i="18"/>
  <c r="M634" i="18" s="1"/>
  <c r="L633" i="18"/>
  <c r="K633" i="18"/>
  <c r="I633" i="18"/>
  <c r="G633" i="18"/>
  <c r="M633" i="18" s="1"/>
  <c r="L632" i="18"/>
  <c r="K632" i="18"/>
  <c r="I632" i="18"/>
  <c r="G632" i="18"/>
  <c r="M632" i="18" s="1"/>
  <c r="L631" i="18"/>
  <c r="K631" i="18"/>
  <c r="L630" i="18"/>
  <c r="K630" i="18"/>
  <c r="L629" i="18"/>
  <c r="K629" i="18"/>
  <c r="I629" i="18"/>
  <c r="M628" i="18"/>
  <c r="L628" i="18"/>
  <c r="K628" i="18"/>
  <c r="G628" i="18"/>
  <c r="L627" i="18"/>
  <c r="K627" i="18"/>
  <c r="L626" i="18"/>
  <c r="K626" i="18"/>
  <c r="H626" i="18"/>
  <c r="G626" i="18"/>
  <c r="M626" i="18" s="1"/>
  <c r="L625" i="18"/>
  <c r="K625" i="18"/>
  <c r="J625" i="18"/>
  <c r="I625" i="18"/>
  <c r="H625" i="18"/>
  <c r="N625" i="18" s="1"/>
  <c r="M624" i="18"/>
  <c r="L624" i="18"/>
  <c r="K624" i="18"/>
  <c r="J624" i="18"/>
  <c r="I624" i="18"/>
  <c r="H624" i="18"/>
  <c r="N624" i="18" s="1"/>
  <c r="G624" i="18"/>
  <c r="L623" i="18"/>
  <c r="K623" i="18"/>
  <c r="L622" i="18"/>
  <c r="K622" i="18"/>
  <c r="H622" i="18"/>
  <c r="G622" i="18"/>
  <c r="M622" i="18" s="1"/>
  <c r="L621" i="18"/>
  <c r="K621" i="18"/>
  <c r="J621" i="18"/>
  <c r="I621" i="18"/>
  <c r="H621" i="18"/>
  <c r="N621" i="18" s="1"/>
  <c r="L620" i="18"/>
  <c r="K620" i="18"/>
  <c r="H620" i="18"/>
  <c r="N620" i="18" s="1"/>
  <c r="G620" i="18"/>
  <c r="M620" i="18" s="1"/>
  <c r="M619" i="18"/>
  <c r="L619" i="18"/>
  <c r="K619" i="18"/>
  <c r="J619" i="18"/>
  <c r="I619" i="18"/>
  <c r="H619" i="18"/>
  <c r="N619" i="18" s="1"/>
  <c r="G619" i="18"/>
  <c r="L618" i="18"/>
  <c r="K618" i="18"/>
  <c r="H618" i="18"/>
  <c r="N618" i="18" s="1"/>
  <c r="G618" i="18"/>
  <c r="M618" i="18" s="1"/>
  <c r="L617" i="18"/>
  <c r="K617" i="18"/>
  <c r="H617" i="18"/>
  <c r="N617" i="18" s="1"/>
  <c r="L616" i="18"/>
  <c r="K616" i="18"/>
  <c r="L615" i="18"/>
  <c r="K615" i="18"/>
  <c r="L614" i="18"/>
  <c r="K614" i="18"/>
  <c r="M613" i="18"/>
  <c r="L613" i="18"/>
  <c r="K613" i="18"/>
  <c r="J613" i="18"/>
  <c r="I613" i="18"/>
  <c r="H613" i="18"/>
  <c r="N613" i="18" s="1"/>
  <c r="G613" i="18"/>
  <c r="F612" i="18"/>
  <c r="J640" i="18" s="1"/>
  <c r="E612" i="18"/>
  <c r="I640" i="18" s="1"/>
  <c r="D612" i="18"/>
  <c r="H639" i="18" s="1"/>
  <c r="N639" i="18" s="1"/>
  <c r="C612" i="18"/>
  <c r="G640" i="18" s="1"/>
  <c r="M640" i="18" s="1"/>
  <c r="L604" i="18"/>
  <c r="K604" i="18"/>
  <c r="J604" i="18"/>
  <c r="I604" i="18"/>
  <c r="H604" i="18"/>
  <c r="N604" i="18" s="1"/>
  <c r="G604" i="18"/>
  <c r="M604" i="18" s="1"/>
  <c r="L603" i="18"/>
  <c r="K603" i="18"/>
  <c r="J603" i="18"/>
  <c r="I603" i="18"/>
  <c r="H603" i="18"/>
  <c r="N603" i="18" s="1"/>
  <c r="G603" i="18"/>
  <c r="M603" i="18" s="1"/>
  <c r="M602" i="18"/>
  <c r="L602" i="18"/>
  <c r="K602" i="18"/>
  <c r="J602" i="18"/>
  <c r="I602" i="18"/>
  <c r="H602" i="18"/>
  <c r="N602" i="18" s="1"/>
  <c r="G602" i="18"/>
  <c r="M601" i="18"/>
  <c r="L601" i="18"/>
  <c r="K601" i="18"/>
  <c r="J601" i="18"/>
  <c r="I601" i="18"/>
  <c r="H601" i="18"/>
  <c r="N601" i="18" s="1"/>
  <c r="G601" i="18"/>
  <c r="L600" i="18"/>
  <c r="K600" i="18"/>
  <c r="J600" i="18"/>
  <c r="I600" i="18"/>
  <c r="H600" i="18"/>
  <c r="N600" i="18" s="1"/>
  <c r="G600" i="18"/>
  <c r="M600" i="18" s="1"/>
  <c r="L599" i="18"/>
  <c r="K599" i="18"/>
  <c r="J599" i="18"/>
  <c r="I599" i="18"/>
  <c r="H599" i="18"/>
  <c r="N599" i="18" s="1"/>
  <c r="G599" i="18"/>
  <c r="M599" i="18" s="1"/>
  <c r="M598" i="18"/>
  <c r="L598" i="18"/>
  <c r="K598" i="18"/>
  <c r="J598" i="18"/>
  <c r="I598" i="18"/>
  <c r="H598" i="18"/>
  <c r="N598" i="18" s="1"/>
  <c r="G598" i="18"/>
  <c r="M597" i="18"/>
  <c r="L597" i="18"/>
  <c r="K597" i="18"/>
  <c r="G597" i="18"/>
  <c r="L596" i="18"/>
  <c r="K596" i="18"/>
  <c r="J596" i="18"/>
  <c r="I596" i="18"/>
  <c r="G596" i="18"/>
  <c r="M596" i="18" s="1"/>
  <c r="L595" i="18"/>
  <c r="K595" i="18"/>
  <c r="J595" i="18"/>
  <c r="I595" i="18"/>
  <c r="H595" i="18"/>
  <c r="N595" i="18" s="1"/>
  <c r="G595" i="18"/>
  <c r="M595" i="18" s="1"/>
  <c r="M594" i="18"/>
  <c r="L594" i="18"/>
  <c r="K594" i="18"/>
  <c r="J594" i="18"/>
  <c r="I594" i="18"/>
  <c r="H594" i="18"/>
  <c r="N594" i="18" s="1"/>
  <c r="G594" i="18"/>
  <c r="M593" i="18"/>
  <c r="L593" i="18"/>
  <c r="K593" i="18"/>
  <c r="J593" i="18"/>
  <c r="I593" i="18"/>
  <c r="H593" i="18"/>
  <c r="N593" i="18" s="1"/>
  <c r="G593" i="18"/>
  <c r="L592" i="18"/>
  <c r="K592" i="18"/>
  <c r="J592" i="18"/>
  <c r="I592" i="18"/>
  <c r="H592" i="18"/>
  <c r="N592" i="18" s="1"/>
  <c r="G592" i="18"/>
  <c r="M592" i="18" s="1"/>
  <c r="L591" i="18"/>
  <c r="K591" i="18"/>
  <c r="J591" i="18"/>
  <c r="I591" i="18"/>
  <c r="H591" i="18"/>
  <c r="N591" i="18" s="1"/>
  <c r="G591" i="18"/>
  <c r="M591" i="18" s="1"/>
  <c r="L590" i="18"/>
  <c r="K590" i="18"/>
  <c r="L589" i="18"/>
  <c r="K589" i="18"/>
  <c r="I589" i="18"/>
  <c r="G589" i="18"/>
  <c r="M589" i="18" s="1"/>
  <c r="L588" i="18"/>
  <c r="K588" i="18"/>
  <c r="I588" i="18"/>
  <c r="G588" i="18"/>
  <c r="M588" i="18" s="1"/>
  <c r="M587" i="18"/>
  <c r="L587" i="18"/>
  <c r="K587" i="18"/>
  <c r="J587" i="18"/>
  <c r="I587" i="18"/>
  <c r="H587" i="18"/>
  <c r="N587" i="18" s="1"/>
  <c r="G587" i="18"/>
  <c r="M586" i="18"/>
  <c r="L586" i="18"/>
  <c r="K586" i="18"/>
  <c r="J586" i="18"/>
  <c r="I586" i="18"/>
  <c r="H586" i="18"/>
  <c r="N586" i="18" s="1"/>
  <c r="G586" i="18"/>
  <c r="L585" i="18"/>
  <c r="K585" i="18"/>
  <c r="J585" i="18"/>
  <c r="I585" i="18"/>
  <c r="H585" i="18"/>
  <c r="N585" i="18" s="1"/>
  <c r="G585" i="18"/>
  <c r="M585" i="18" s="1"/>
  <c r="L584" i="18"/>
  <c r="K584" i="18"/>
  <c r="I584" i="18"/>
  <c r="H584" i="18"/>
  <c r="G584" i="18"/>
  <c r="M584" i="18" s="1"/>
  <c r="L583" i="18"/>
  <c r="K583" i="18"/>
  <c r="I583" i="18"/>
  <c r="G583" i="18"/>
  <c r="M583" i="18" s="1"/>
  <c r="M582" i="18"/>
  <c r="L582" i="18"/>
  <c r="K582" i="18"/>
  <c r="J582" i="18"/>
  <c r="I582" i="18"/>
  <c r="H582" i="18"/>
  <c r="N582" i="18" s="1"/>
  <c r="G582" i="18"/>
  <c r="M581" i="18"/>
  <c r="L581" i="18"/>
  <c r="K581" i="18"/>
  <c r="J581" i="18"/>
  <c r="I581" i="18"/>
  <c r="H581" i="18"/>
  <c r="N581" i="18" s="1"/>
  <c r="G581" i="18"/>
  <c r="L580" i="18"/>
  <c r="K580" i="18"/>
  <c r="J580" i="18"/>
  <c r="I580" i="18"/>
  <c r="G580" i="18"/>
  <c r="M580" i="18" s="1"/>
  <c r="M579" i="18"/>
  <c r="L579" i="18"/>
  <c r="K579" i="18"/>
  <c r="J579" i="18"/>
  <c r="I579" i="18"/>
  <c r="H579" i="18"/>
  <c r="N579" i="18" s="1"/>
  <c r="G579" i="18"/>
  <c r="L578" i="18"/>
  <c r="K578" i="18"/>
  <c r="J578" i="18"/>
  <c r="I578" i="18"/>
  <c r="G578" i="18"/>
  <c r="M578" i="18" s="1"/>
  <c r="L577" i="18"/>
  <c r="K577" i="18"/>
  <c r="J577" i="18"/>
  <c r="I577" i="18"/>
  <c r="H577" i="18"/>
  <c r="N577" i="18" s="1"/>
  <c r="G577" i="18"/>
  <c r="M577" i="18" s="1"/>
  <c r="M576" i="18"/>
  <c r="L576" i="18"/>
  <c r="K576" i="18"/>
  <c r="J576" i="18"/>
  <c r="I576" i="18"/>
  <c r="H576" i="18"/>
  <c r="N576" i="18" s="1"/>
  <c r="G576" i="18"/>
  <c r="M575" i="18"/>
  <c r="L575" i="18"/>
  <c r="K575" i="18"/>
  <c r="J575" i="18"/>
  <c r="I575" i="18"/>
  <c r="H575" i="18"/>
  <c r="N575" i="18" s="1"/>
  <c r="G575" i="18"/>
  <c r="L574" i="18"/>
  <c r="K574" i="18"/>
  <c r="I574" i="18"/>
  <c r="H574" i="18"/>
  <c r="G574" i="18"/>
  <c r="M574" i="18" s="1"/>
  <c r="M573" i="18"/>
  <c r="L573" i="18"/>
  <c r="K573" i="18"/>
  <c r="J573" i="18"/>
  <c r="I573" i="18"/>
  <c r="H573" i="18"/>
  <c r="N573" i="18" s="1"/>
  <c r="G573" i="18"/>
  <c r="M572" i="18"/>
  <c r="L572" i="18"/>
  <c r="K572" i="18"/>
  <c r="J572" i="18"/>
  <c r="I572" i="18"/>
  <c r="H572" i="18"/>
  <c r="N572" i="18" s="1"/>
  <c r="G572" i="18"/>
  <c r="L571" i="18"/>
  <c r="K571" i="18"/>
  <c r="J571" i="18"/>
  <c r="H571" i="18"/>
  <c r="N571" i="18" s="1"/>
  <c r="L570" i="18"/>
  <c r="K570" i="18"/>
  <c r="J570" i="18"/>
  <c r="I570" i="18"/>
  <c r="H570" i="18"/>
  <c r="N570" i="18" s="1"/>
  <c r="G570" i="18"/>
  <c r="M570" i="18" s="1"/>
  <c r="L569" i="18"/>
  <c r="K569" i="18"/>
  <c r="J569" i="18"/>
  <c r="I569" i="18"/>
  <c r="G569" i="18"/>
  <c r="M569" i="18" s="1"/>
  <c r="L568" i="18"/>
  <c r="K568" i="18"/>
  <c r="I568" i="18"/>
  <c r="G568" i="18"/>
  <c r="M568" i="18" s="1"/>
  <c r="L567" i="18"/>
  <c r="K567" i="18"/>
  <c r="I567" i="18"/>
  <c r="G567" i="18"/>
  <c r="M567" i="18" s="1"/>
  <c r="L566" i="18"/>
  <c r="K566" i="18"/>
  <c r="J566" i="18"/>
  <c r="I566" i="18"/>
  <c r="H566" i="18"/>
  <c r="N566" i="18" s="1"/>
  <c r="G566" i="18"/>
  <c r="M566" i="18" s="1"/>
  <c r="M565" i="18"/>
  <c r="L565" i="18"/>
  <c r="K565" i="18"/>
  <c r="J565" i="18"/>
  <c r="I565" i="18"/>
  <c r="G565" i="18"/>
  <c r="L564" i="18"/>
  <c r="K564" i="18"/>
  <c r="I564" i="18"/>
  <c r="L563" i="18"/>
  <c r="K563" i="18"/>
  <c r="J563" i="18"/>
  <c r="I563" i="18"/>
  <c r="H563" i="18"/>
  <c r="N563" i="18" s="1"/>
  <c r="L562" i="18"/>
  <c r="K562" i="18"/>
  <c r="J562" i="18"/>
  <c r="I562" i="18"/>
  <c r="H562" i="18"/>
  <c r="N562" i="18" s="1"/>
  <c r="G562" i="18"/>
  <c r="M562" i="18" s="1"/>
  <c r="L561" i="18"/>
  <c r="K561" i="18"/>
  <c r="J561" i="18"/>
  <c r="I561" i="18"/>
  <c r="G561" i="18"/>
  <c r="M561" i="18" s="1"/>
  <c r="M560" i="18"/>
  <c r="L560" i="18"/>
  <c r="K560" i="18"/>
  <c r="J560" i="18"/>
  <c r="I560" i="18"/>
  <c r="H560" i="18"/>
  <c r="N560" i="18" s="1"/>
  <c r="G560" i="18"/>
  <c r="L559" i="18"/>
  <c r="K559" i="18"/>
  <c r="J559" i="18"/>
  <c r="I559" i="18"/>
  <c r="H559" i="18"/>
  <c r="N559" i="18" s="1"/>
  <c r="G559" i="18"/>
  <c r="M559" i="18" s="1"/>
  <c r="L558" i="18"/>
  <c r="K558" i="18"/>
  <c r="J558" i="18"/>
  <c r="I558" i="18"/>
  <c r="H558" i="18"/>
  <c r="N558" i="18" s="1"/>
  <c r="G558" i="18"/>
  <c r="M558" i="18" s="1"/>
  <c r="M557" i="18"/>
  <c r="L557" i="18"/>
  <c r="K557" i="18"/>
  <c r="J557" i="18"/>
  <c r="I557" i="18"/>
  <c r="H557" i="18"/>
  <c r="N557" i="18" s="1"/>
  <c r="G557" i="18"/>
  <c r="M556" i="18"/>
  <c r="L556" i="18"/>
  <c r="K556" i="18"/>
  <c r="J556" i="18"/>
  <c r="I556" i="18"/>
  <c r="H556" i="18"/>
  <c r="N556" i="18" s="1"/>
  <c r="G556" i="18"/>
  <c r="L555" i="18"/>
  <c r="K555" i="18"/>
  <c r="J555" i="18"/>
  <c r="I555" i="18"/>
  <c r="H555" i="18"/>
  <c r="N555" i="18" s="1"/>
  <c r="G555" i="18"/>
  <c r="M555" i="18" s="1"/>
  <c r="L554" i="18"/>
  <c r="K554" i="18"/>
  <c r="J554" i="18"/>
  <c r="I554" i="18"/>
  <c r="H554" i="18"/>
  <c r="N554" i="18" s="1"/>
  <c r="G554" i="18"/>
  <c r="M554" i="18" s="1"/>
  <c r="M553" i="18"/>
  <c r="L553" i="18"/>
  <c r="K553" i="18"/>
  <c r="J553" i="18"/>
  <c r="I553" i="18"/>
  <c r="H553" i="18"/>
  <c r="N553" i="18" s="1"/>
  <c r="G553" i="18"/>
  <c r="L552" i="18"/>
  <c r="K552" i="18"/>
  <c r="J552" i="18"/>
  <c r="I552" i="18"/>
  <c r="G552" i="18"/>
  <c r="M552" i="18" s="1"/>
  <c r="L551" i="18"/>
  <c r="K551" i="18"/>
  <c r="J551" i="18"/>
  <c r="I551" i="18"/>
  <c r="H551" i="18"/>
  <c r="N551" i="18" s="1"/>
  <c r="G551" i="18"/>
  <c r="M551" i="18" s="1"/>
  <c r="M550" i="18"/>
  <c r="L550" i="18"/>
  <c r="K550" i="18"/>
  <c r="J550" i="18"/>
  <c r="I550" i="18"/>
  <c r="H550" i="18"/>
  <c r="N550" i="18" s="1"/>
  <c r="G550" i="18"/>
  <c r="M549" i="18"/>
  <c r="L549" i="18"/>
  <c r="K549" i="18"/>
  <c r="J549" i="18"/>
  <c r="I549" i="18"/>
  <c r="H549" i="18"/>
  <c r="N549" i="18" s="1"/>
  <c r="G549" i="18"/>
  <c r="L548" i="18"/>
  <c r="K548" i="18"/>
  <c r="J548" i="18"/>
  <c r="I548" i="18"/>
  <c r="H548" i="18"/>
  <c r="N548" i="18" s="1"/>
  <c r="G548" i="18"/>
  <c r="M548" i="18" s="1"/>
  <c r="L547" i="18"/>
  <c r="K547" i="18"/>
  <c r="J547" i="18"/>
  <c r="I547" i="18"/>
  <c r="H547" i="18"/>
  <c r="N547" i="18" s="1"/>
  <c r="G547" i="18"/>
  <c r="M547" i="18" s="1"/>
  <c r="M546" i="18"/>
  <c r="L546" i="18"/>
  <c r="K546" i="18"/>
  <c r="J546" i="18"/>
  <c r="H546" i="18"/>
  <c r="N546" i="18" s="1"/>
  <c r="G546" i="18"/>
  <c r="L545" i="18"/>
  <c r="K545" i="18"/>
  <c r="J545" i="18"/>
  <c r="I545" i="18"/>
  <c r="H545" i="18"/>
  <c r="N545" i="18" s="1"/>
  <c r="G545" i="18"/>
  <c r="M545" i="18" s="1"/>
  <c r="L544" i="18"/>
  <c r="K544" i="18"/>
  <c r="H544" i="18"/>
  <c r="M543" i="18"/>
  <c r="L543" i="18"/>
  <c r="K543" i="18"/>
  <c r="J543" i="18"/>
  <c r="I543" i="18"/>
  <c r="H543" i="18"/>
  <c r="N543" i="18" s="1"/>
  <c r="G543" i="18"/>
  <c r="M542" i="18"/>
  <c r="L542" i="18"/>
  <c r="K542" i="18"/>
  <c r="J542" i="18"/>
  <c r="I542" i="18"/>
  <c r="H542" i="18"/>
  <c r="N542" i="18" s="1"/>
  <c r="G542" i="18"/>
  <c r="L541" i="18"/>
  <c r="K541" i="18"/>
  <c r="J541" i="18"/>
  <c r="I541" i="18"/>
  <c r="H541" i="18"/>
  <c r="N541" i="18" s="1"/>
  <c r="G541" i="18"/>
  <c r="M541" i="18" s="1"/>
  <c r="L540" i="18"/>
  <c r="K540" i="18"/>
  <c r="H540" i="18"/>
  <c r="L539" i="18"/>
  <c r="K539" i="18"/>
  <c r="L538" i="18"/>
  <c r="K538" i="18"/>
  <c r="J538" i="18"/>
  <c r="I538" i="18"/>
  <c r="H538" i="18"/>
  <c r="N538" i="18" s="1"/>
  <c r="G538" i="18"/>
  <c r="M538" i="18" s="1"/>
  <c r="L537" i="18"/>
  <c r="K537" i="18"/>
  <c r="J537" i="18"/>
  <c r="I537" i="18"/>
  <c r="H537" i="18"/>
  <c r="N537" i="18" s="1"/>
  <c r="G537" i="18"/>
  <c r="M537" i="18" s="1"/>
  <c r="M536" i="18"/>
  <c r="L536" i="18"/>
  <c r="K536" i="18"/>
  <c r="J536" i="18"/>
  <c r="H536" i="18"/>
  <c r="N536" i="18" s="1"/>
  <c r="G536" i="18"/>
  <c r="L535" i="18"/>
  <c r="K535" i="18"/>
  <c r="J535" i="18"/>
  <c r="H535" i="18"/>
  <c r="G535" i="18"/>
  <c r="M535" i="18" s="1"/>
  <c r="M534" i="18"/>
  <c r="L534" i="18"/>
  <c r="K534" i="18"/>
  <c r="J534" i="18"/>
  <c r="I534" i="18"/>
  <c r="H534" i="18"/>
  <c r="N534" i="18" s="1"/>
  <c r="G534" i="18"/>
  <c r="M533" i="18"/>
  <c r="L533" i="18"/>
  <c r="K533" i="18"/>
  <c r="J533" i="18"/>
  <c r="I533" i="18"/>
  <c r="H533" i="18"/>
  <c r="N533" i="18" s="1"/>
  <c r="G533" i="18"/>
  <c r="L532" i="18"/>
  <c r="K532" i="18"/>
  <c r="J532" i="18"/>
  <c r="I532" i="18"/>
  <c r="H532" i="18"/>
  <c r="N532" i="18" s="1"/>
  <c r="G532" i="18"/>
  <c r="M532" i="18" s="1"/>
  <c r="L531" i="18"/>
  <c r="K531" i="18"/>
  <c r="J531" i="18"/>
  <c r="I531" i="18"/>
  <c r="H531" i="18"/>
  <c r="N531" i="18" s="1"/>
  <c r="G531" i="18"/>
  <c r="M531" i="18" s="1"/>
  <c r="M530" i="18"/>
  <c r="L530" i="18"/>
  <c r="K530" i="18"/>
  <c r="J530" i="18"/>
  <c r="I530" i="18"/>
  <c r="H530" i="18"/>
  <c r="N530" i="18" s="1"/>
  <c r="G530" i="18"/>
  <c r="L529" i="18"/>
  <c r="K529" i="18"/>
  <c r="H529" i="18"/>
  <c r="G529" i="18"/>
  <c r="M529" i="18" s="1"/>
  <c r="L528" i="18"/>
  <c r="K528" i="18"/>
  <c r="L527" i="18"/>
  <c r="K527" i="18"/>
  <c r="J527" i="18"/>
  <c r="I527" i="18"/>
  <c r="H527" i="18"/>
  <c r="N527" i="18" s="1"/>
  <c r="G527" i="18"/>
  <c r="M527" i="18" s="1"/>
  <c r="L526" i="18"/>
  <c r="K526" i="18"/>
  <c r="J526" i="18"/>
  <c r="I526" i="18"/>
  <c r="H526" i="18"/>
  <c r="N526" i="18" s="1"/>
  <c r="G526" i="18"/>
  <c r="M526" i="18" s="1"/>
  <c r="L525" i="18"/>
  <c r="K525" i="18"/>
  <c r="I525" i="18"/>
  <c r="G525" i="18"/>
  <c r="M525" i="18" s="1"/>
  <c r="L524" i="18"/>
  <c r="K524" i="18"/>
  <c r="J524" i="18"/>
  <c r="I524" i="18"/>
  <c r="H524" i="18"/>
  <c r="N524" i="18" s="1"/>
  <c r="G524" i="18"/>
  <c r="M524" i="18" s="1"/>
  <c r="M523" i="18"/>
  <c r="L523" i="18"/>
  <c r="K523" i="18"/>
  <c r="J523" i="18"/>
  <c r="I523" i="18"/>
  <c r="G523" i="18"/>
  <c r="L522" i="18"/>
  <c r="K522" i="18"/>
  <c r="J522" i="18"/>
  <c r="I522" i="18"/>
  <c r="H522" i="18"/>
  <c r="N522" i="18" s="1"/>
  <c r="G522" i="18"/>
  <c r="M522" i="18" s="1"/>
  <c r="L521" i="18"/>
  <c r="K521" i="18"/>
  <c r="J521" i="18"/>
  <c r="I521" i="18"/>
  <c r="H521" i="18"/>
  <c r="N521" i="18" s="1"/>
  <c r="G521" i="18"/>
  <c r="M521" i="18" s="1"/>
  <c r="M520" i="18"/>
  <c r="L520" i="18"/>
  <c r="K520" i="18"/>
  <c r="J520" i="18"/>
  <c r="I520" i="18"/>
  <c r="H520" i="18"/>
  <c r="N520" i="18" s="1"/>
  <c r="G520" i="18"/>
  <c r="M519" i="18"/>
  <c r="L519" i="18"/>
  <c r="K519" i="18"/>
  <c r="J519" i="18"/>
  <c r="I519" i="18"/>
  <c r="H519" i="18"/>
  <c r="N519" i="18" s="1"/>
  <c r="G519" i="18"/>
  <c r="L518" i="18"/>
  <c r="K518" i="18"/>
  <c r="I518" i="18"/>
  <c r="G518" i="18"/>
  <c r="M518" i="18" s="1"/>
  <c r="L517" i="18"/>
  <c r="K517" i="18"/>
  <c r="I517" i="18"/>
  <c r="G517" i="18"/>
  <c r="M517" i="18" s="1"/>
  <c r="M516" i="18"/>
  <c r="L516" i="18"/>
  <c r="K516" i="18"/>
  <c r="J516" i="18"/>
  <c r="I516" i="18"/>
  <c r="H516" i="18"/>
  <c r="N516" i="18" s="1"/>
  <c r="G516" i="18"/>
  <c r="M515" i="18"/>
  <c r="L515" i="18"/>
  <c r="K515" i="18"/>
  <c r="J515" i="18"/>
  <c r="I515" i="18"/>
  <c r="H515" i="18"/>
  <c r="N515" i="18" s="1"/>
  <c r="G515" i="18"/>
  <c r="L514" i="18"/>
  <c r="K514" i="18"/>
  <c r="I514" i="18"/>
  <c r="H514" i="18"/>
  <c r="N514" i="18" s="1"/>
  <c r="G514" i="18"/>
  <c r="M514" i="18" s="1"/>
  <c r="M513" i="18"/>
  <c r="L513" i="18"/>
  <c r="K513" i="18"/>
  <c r="J513" i="18"/>
  <c r="I513" i="18"/>
  <c r="H513" i="18"/>
  <c r="N513" i="18" s="1"/>
  <c r="G513" i="18"/>
  <c r="L512" i="18"/>
  <c r="K512" i="18"/>
  <c r="I512" i="18"/>
  <c r="L511" i="18"/>
  <c r="K511" i="18"/>
  <c r="J511" i="18"/>
  <c r="I511" i="18"/>
  <c r="H511" i="18"/>
  <c r="N511" i="18" s="1"/>
  <c r="G511" i="18"/>
  <c r="M511" i="18" s="1"/>
  <c r="L510" i="18"/>
  <c r="K510" i="18"/>
  <c r="J510" i="18"/>
  <c r="I510" i="18"/>
  <c r="H510" i="18"/>
  <c r="N510" i="18" s="1"/>
  <c r="G510" i="18"/>
  <c r="M510" i="18" s="1"/>
  <c r="M509" i="18"/>
  <c r="L509" i="18"/>
  <c r="K509" i="18"/>
  <c r="G509" i="18"/>
  <c r="L508" i="18"/>
  <c r="K508" i="18"/>
  <c r="I508" i="18"/>
  <c r="H508" i="18"/>
  <c r="N508" i="18" s="1"/>
  <c r="L507" i="18"/>
  <c r="K507" i="18"/>
  <c r="L506" i="18"/>
  <c r="K506" i="18"/>
  <c r="I506" i="18"/>
  <c r="H506" i="18"/>
  <c r="G506" i="18"/>
  <c r="M506" i="18" s="1"/>
  <c r="M505" i="18"/>
  <c r="L505" i="18"/>
  <c r="K505" i="18"/>
  <c r="J505" i="18"/>
  <c r="I505" i="18"/>
  <c r="H505" i="18"/>
  <c r="N505" i="18" s="1"/>
  <c r="G505" i="18"/>
  <c r="L504" i="18"/>
  <c r="K504" i="18"/>
  <c r="J504" i="18"/>
  <c r="I504" i="18"/>
  <c r="G504" i="18"/>
  <c r="M504" i="18" s="1"/>
  <c r="L503" i="18"/>
  <c r="K503" i="18"/>
  <c r="J503" i="18"/>
  <c r="I503" i="18"/>
  <c r="H503" i="18"/>
  <c r="N503" i="18" s="1"/>
  <c r="G503" i="18"/>
  <c r="M503" i="18" s="1"/>
  <c r="M502" i="18"/>
  <c r="L502" i="18"/>
  <c r="K502" i="18"/>
  <c r="J502" i="18"/>
  <c r="I502" i="18"/>
  <c r="H502" i="18"/>
  <c r="N502" i="18" s="1"/>
  <c r="G502" i="18"/>
  <c r="M501" i="18"/>
  <c r="L501" i="18"/>
  <c r="K501" i="18"/>
  <c r="J501" i="18"/>
  <c r="I501" i="18"/>
  <c r="H501" i="18"/>
  <c r="N501" i="18" s="1"/>
  <c r="G501" i="18"/>
  <c r="L500" i="18"/>
  <c r="K500" i="18"/>
  <c r="J500" i="18"/>
  <c r="I500" i="18"/>
  <c r="H500" i="18"/>
  <c r="N500" i="18" s="1"/>
  <c r="G500" i="18"/>
  <c r="M500" i="18" s="1"/>
  <c r="L499" i="18"/>
  <c r="K499" i="18"/>
  <c r="L498" i="18"/>
  <c r="K498" i="18"/>
  <c r="J498" i="18"/>
  <c r="I498" i="18"/>
  <c r="G498" i="18"/>
  <c r="M498" i="18" s="1"/>
  <c r="M497" i="18"/>
  <c r="L497" i="18"/>
  <c r="K497" i="18"/>
  <c r="I497" i="18"/>
  <c r="H497" i="18"/>
  <c r="G497" i="18"/>
  <c r="M496" i="18"/>
  <c r="L496" i="18"/>
  <c r="K496" i="18"/>
  <c r="J496" i="18"/>
  <c r="I496" i="18"/>
  <c r="H496" i="18"/>
  <c r="N496" i="18" s="1"/>
  <c r="G496" i="18"/>
  <c r="L495" i="18"/>
  <c r="K495" i="18"/>
  <c r="I495" i="18"/>
  <c r="H495" i="18"/>
  <c r="N495" i="18" s="1"/>
  <c r="G495" i="18"/>
  <c r="M495" i="18" s="1"/>
  <c r="M494" i="18"/>
  <c r="L494" i="18"/>
  <c r="K494" i="18"/>
  <c r="I494" i="18"/>
  <c r="H494" i="18"/>
  <c r="G494" i="18"/>
  <c r="L493" i="18"/>
  <c r="K493" i="18"/>
  <c r="G493" i="18"/>
  <c r="M493" i="18" s="1"/>
  <c r="L492" i="18"/>
  <c r="K492" i="18"/>
  <c r="J492" i="18"/>
  <c r="I492" i="18"/>
  <c r="G492" i="18"/>
  <c r="M492" i="18" s="1"/>
  <c r="M491" i="18"/>
  <c r="L491" i="18"/>
  <c r="K491" i="18"/>
  <c r="J491" i="18"/>
  <c r="I491" i="18"/>
  <c r="H491" i="18"/>
  <c r="N491" i="18" s="1"/>
  <c r="G491" i="18"/>
  <c r="M490" i="18"/>
  <c r="L490" i="18"/>
  <c r="K490" i="18"/>
  <c r="J490" i="18"/>
  <c r="I490" i="18"/>
  <c r="H490" i="18"/>
  <c r="N490" i="18" s="1"/>
  <c r="G490" i="18"/>
  <c r="L489" i="18"/>
  <c r="K489" i="18"/>
  <c r="I489" i="18"/>
  <c r="H489" i="18"/>
  <c r="G489" i="18"/>
  <c r="M489" i="18" s="1"/>
  <c r="M488" i="18"/>
  <c r="L488" i="18"/>
  <c r="K488" i="18"/>
  <c r="J488" i="18"/>
  <c r="I488" i="18"/>
  <c r="H488" i="18"/>
  <c r="N488" i="18" s="1"/>
  <c r="G488" i="18"/>
  <c r="M487" i="18"/>
  <c r="L487" i="18"/>
  <c r="K487" i="18"/>
  <c r="J487" i="18"/>
  <c r="I487" i="18"/>
  <c r="H487" i="18"/>
  <c r="N487" i="18" s="1"/>
  <c r="G487" i="18"/>
  <c r="L486" i="18"/>
  <c r="K486" i="18"/>
  <c r="M485" i="18"/>
  <c r="L485" i="18"/>
  <c r="K485" i="18"/>
  <c r="G485" i="18"/>
  <c r="L484" i="18"/>
  <c r="K484" i="18"/>
  <c r="I484" i="18"/>
  <c r="G484" i="18"/>
  <c r="M484" i="18" s="1"/>
  <c r="L483" i="18"/>
  <c r="K483" i="18"/>
  <c r="H483" i="18"/>
  <c r="N483" i="18" s="1"/>
  <c r="M482" i="18"/>
  <c r="L482" i="18"/>
  <c r="K482" i="18"/>
  <c r="J482" i="18"/>
  <c r="I482" i="18"/>
  <c r="H482" i="18"/>
  <c r="N482" i="18" s="1"/>
  <c r="G482" i="18"/>
  <c r="M481" i="18"/>
  <c r="L481" i="18"/>
  <c r="K481" i="18"/>
  <c r="J481" i="18"/>
  <c r="I481" i="18"/>
  <c r="H481" i="18"/>
  <c r="N481" i="18" s="1"/>
  <c r="G481" i="18"/>
  <c r="L480" i="18"/>
  <c r="K480" i="18"/>
  <c r="H480" i="18"/>
  <c r="G480" i="18"/>
  <c r="M480" i="18" s="1"/>
  <c r="M479" i="18"/>
  <c r="L479" i="18"/>
  <c r="K479" i="18"/>
  <c r="J479" i="18"/>
  <c r="I479" i="18"/>
  <c r="H479" i="18"/>
  <c r="N479" i="18" s="1"/>
  <c r="G479" i="18"/>
  <c r="L478" i="18"/>
  <c r="K478" i="18"/>
  <c r="J478" i="18"/>
  <c r="I478" i="18"/>
  <c r="H478" i="18"/>
  <c r="N478" i="18" s="1"/>
  <c r="G478" i="18"/>
  <c r="M478" i="18" s="1"/>
  <c r="M477" i="18"/>
  <c r="L477" i="18"/>
  <c r="K477" i="18"/>
  <c r="J477" i="18"/>
  <c r="I477" i="18"/>
  <c r="G477" i="18"/>
  <c r="M476" i="18"/>
  <c r="L476" i="18"/>
  <c r="K476" i="18"/>
  <c r="J476" i="18"/>
  <c r="I476" i="18"/>
  <c r="H476" i="18"/>
  <c r="N476" i="18" s="1"/>
  <c r="G476" i="18"/>
  <c r="L475" i="18"/>
  <c r="K475" i="18"/>
  <c r="J475" i="18"/>
  <c r="I475" i="18"/>
  <c r="H475" i="18"/>
  <c r="N475" i="18" s="1"/>
  <c r="G475" i="18"/>
  <c r="M475" i="18" s="1"/>
  <c r="L474" i="18"/>
  <c r="K474" i="18"/>
  <c r="J474" i="18"/>
  <c r="I474" i="18"/>
  <c r="H474" i="18"/>
  <c r="N474" i="18" s="1"/>
  <c r="G474" i="18"/>
  <c r="M474" i="18" s="1"/>
  <c r="L473" i="18"/>
  <c r="K473" i="18"/>
  <c r="I473" i="18"/>
  <c r="G473" i="18"/>
  <c r="M473" i="18" s="1"/>
  <c r="L472" i="18"/>
  <c r="K472" i="18"/>
  <c r="J472" i="18"/>
  <c r="I472" i="18"/>
  <c r="H472" i="18"/>
  <c r="N472" i="18" s="1"/>
  <c r="G472" i="18"/>
  <c r="M472" i="18" s="1"/>
  <c r="L471" i="18"/>
  <c r="K471" i="18"/>
  <c r="L470" i="18"/>
  <c r="K470" i="18"/>
  <c r="I470" i="18"/>
  <c r="L469" i="18"/>
  <c r="K469" i="18"/>
  <c r="J469" i="18"/>
  <c r="I469" i="18"/>
  <c r="H469" i="18"/>
  <c r="N469" i="18" s="1"/>
  <c r="G469" i="18"/>
  <c r="M469" i="18" s="1"/>
  <c r="M468" i="18"/>
  <c r="L468" i="18"/>
  <c r="K468" i="18"/>
  <c r="J468" i="18"/>
  <c r="I468" i="18"/>
  <c r="H468" i="18"/>
  <c r="N468" i="18" s="1"/>
  <c r="G468" i="18"/>
  <c r="M467" i="18"/>
  <c r="L467" i="18"/>
  <c r="K467" i="18"/>
  <c r="J467" i="18"/>
  <c r="I467" i="18"/>
  <c r="H467" i="18"/>
  <c r="N467" i="18" s="1"/>
  <c r="G467" i="18"/>
  <c r="L466" i="18"/>
  <c r="K466" i="18"/>
  <c r="J466" i="18"/>
  <c r="I466" i="18"/>
  <c r="H466" i="18"/>
  <c r="N466" i="18" s="1"/>
  <c r="G466" i="18"/>
  <c r="M466" i="18" s="1"/>
  <c r="M465" i="18"/>
  <c r="L465" i="18"/>
  <c r="K465" i="18"/>
  <c r="J465" i="18"/>
  <c r="I465" i="18"/>
  <c r="G465" i="18"/>
  <c r="L464" i="18"/>
  <c r="K464" i="18"/>
  <c r="I464" i="18"/>
  <c r="G464" i="18"/>
  <c r="M464" i="18" s="1"/>
  <c r="M463" i="18"/>
  <c r="L463" i="18"/>
  <c r="K463" i="18"/>
  <c r="J463" i="18"/>
  <c r="I463" i="18"/>
  <c r="H463" i="18"/>
  <c r="N463" i="18" s="1"/>
  <c r="G463" i="18"/>
  <c r="L462" i="18"/>
  <c r="K462" i="18"/>
  <c r="H462" i="18"/>
  <c r="N462" i="18" s="1"/>
  <c r="G462" i="18"/>
  <c r="M462" i="18" s="1"/>
  <c r="M461" i="18"/>
  <c r="L461" i="18"/>
  <c r="K461" i="18"/>
  <c r="J461" i="18"/>
  <c r="I461" i="18"/>
  <c r="H461" i="18"/>
  <c r="N461" i="18" s="1"/>
  <c r="G461" i="18"/>
  <c r="L460" i="18"/>
  <c r="K460" i="18"/>
  <c r="I460" i="18"/>
  <c r="G460" i="18"/>
  <c r="M460" i="18" s="1"/>
  <c r="M459" i="18"/>
  <c r="L459" i="18"/>
  <c r="K459" i="18"/>
  <c r="J459" i="18"/>
  <c r="I459" i="18"/>
  <c r="H459" i="18"/>
  <c r="N459" i="18" s="1"/>
  <c r="G459" i="18"/>
  <c r="M458" i="18"/>
  <c r="L458" i="18"/>
  <c r="K458" i="18"/>
  <c r="J458" i="18"/>
  <c r="I458" i="18"/>
  <c r="H458" i="18"/>
  <c r="N458" i="18" s="1"/>
  <c r="G458" i="18"/>
  <c r="L457" i="18"/>
  <c r="K457" i="18"/>
  <c r="J457" i="18"/>
  <c r="I457" i="18"/>
  <c r="H457" i="18"/>
  <c r="N457" i="18" s="1"/>
  <c r="G457" i="18"/>
  <c r="M457" i="18" s="1"/>
  <c r="L456" i="18"/>
  <c r="K456" i="18"/>
  <c r="J456" i="18"/>
  <c r="I456" i="18"/>
  <c r="H456" i="18"/>
  <c r="N456" i="18" s="1"/>
  <c r="G456" i="18"/>
  <c r="M456" i="18" s="1"/>
  <c r="L455" i="18"/>
  <c r="K455" i="18"/>
  <c r="J455" i="18"/>
  <c r="H455" i="18"/>
  <c r="N455" i="18" s="1"/>
  <c r="L454" i="18"/>
  <c r="K454" i="18"/>
  <c r="J454" i="18"/>
  <c r="H454" i="18"/>
  <c r="N454" i="18" s="1"/>
  <c r="M453" i="18"/>
  <c r="L453" i="18"/>
  <c r="K453" i="18"/>
  <c r="J453" i="18"/>
  <c r="I453" i="18"/>
  <c r="H453" i="18"/>
  <c r="N453" i="18" s="1"/>
  <c r="G453" i="18"/>
  <c r="M452" i="18"/>
  <c r="L452" i="18"/>
  <c r="K452" i="18"/>
  <c r="J452" i="18"/>
  <c r="I452" i="18"/>
  <c r="H452" i="18"/>
  <c r="N452" i="18" s="1"/>
  <c r="G452" i="18"/>
  <c r="L451" i="18"/>
  <c r="K451" i="18"/>
  <c r="J451" i="18"/>
  <c r="I451" i="18"/>
  <c r="H451" i="18"/>
  <c r="N451" i="18" s="1"/>
  <c r="G451" i="18"/>
  <c r="M451" i="18" s="1"/>
  <c r="L450" i="18"/>
  <c r="K450" i="18"/>
  <c r="J450" i="18"/>
  <c r="H450" i="18"/>
  <c r="N450" i="18" s="1"/>
  <c r="L449" i="18"/>
  <c r="K449" i="18"/>
  <c r="J449" i="18"/>
  <c r="I449" i="18"/>
  <c r="H449" i="18"/>
  <c r="N449" i="18" s="1"/>
  <c r="L448" i="18"/>
  <c r="K448" i="18"/>
  <c r="J448" i="18"/>
  <c r="I448" i="18"/>
  <c r="H448" i="18"/>
  <c r="N448" i="18" s="1"/>
  <c r="G448" i="18"/>
  <c r="M448" i="18" s="1"/>
  <c r="L447" i="18"/>
  <c r="K447" i="18"/>
  <c r="J447" i="18"/>
  <c r="I447" i="18"/>
  <c r="H447" i="18"/>
  <c r="N447" i="18" s="1"/>
  <c r="G447" i="18"/>
  <c r="M447" i="18" s="1"/>
  <c r="L446" i="18"/>
  <c r="K446" i="18"/>
  <c r="L445" i="18"/>
  <c r="K445" i="18"/>
  <c r="I445" i="18"/>
  <c r="G445" i="18"/>
  <c r="M445" i="18" s="1"/>
  <c r="M444" i="18"/>
  <c r="L444" i="18"/>
  <c r="K444" i="18"/>
  <c r="J444" i="18"/>
  <c r="I444" i="18"/>
  <c r="H444" i="18"/>
  <c r="N444" i="18" s="1"/>
  <c r="G444" i="18"/>
  <c r="L443" i="18"/>
  <c r="K443" i="18"/>
  <c r="J443" i="18"/>
  <c r="H443" i="18"/>
  <c r="N443" i="18" s="1"/>
  <c r="G443" i="18"/>
  <c r="M443" i="18" s="1"/>
  <c r="L442" i="18"/>
  <c r="K442" i="18"/>
  <c r="I442" i="18"/>
  <c r="M441" i="18"/>
  <c r="L441" i="18"/>
  <c r="K441" i="18"/>
  <c r="J441" i="18"/>
  <c r="I441" i="18"/>
  <c r="H441" i="18"/>
  <c r="N441" i="18" s="1"/>
  <c r="G441" i="18"/>
  <c r="L440" i="18"/>
  <c r="K440" i="18"/>
  <c r="J440" i="18"/>
  <c r="I440" i="18"/>
  <c r="H440" i="18"/>
  <c r="N440" i="18" s="1"/>
  <c r="G440" i="18"/>
  <c r="M440" i="18" s="1"/>
  <c r="L439" i="18"/>
  <c r="K439" i="18"/>
  <c r="J439" i="18"/>
  <c r="I439" i="18"/>
  <c r="H439" i="18"/>
  <c r="N439" i="18" s="1"/>
  <c r="G439" i="18"/>
  <c r="M439" i="18" s="1"/>
  <c r="M438" i="18"/>
  <c r="L438" i="18"/>
  <c r="K438" i="18"/>
  <c r="J438" i="18"/>
  <c r="I438" i="18"/>
  <c r="H438" i="18"/>
  <c r="N438" i="18" s="1"/>
  <c r="G438" i="18"/>
  <c r="L437" i="18"/>
  <c r="K437" i="18"/>
  <c r="M436" i="18"/>
  <c r="L436" i="18"/>
  <c r="K436" i="18"/>
  <c r="J436" i="18"/>
  <c r="I436" i="18"/>
  <c r="G436" i="18"/>
  <c r="L435" i="18"/>
  <c r="K435" i="18"/>
  <c r="L434" i="18"/>
  <c r="K434" i="18"/>
  <c r="J434" i="18"/>
  <c r="M433" i="18"/>
  <c r="L433" i="18"/>
  <c r="K433" i="18"/>
  <c r="I433" i="18"/>
  <c r="H433" i="18"/>
  <c r="N433" i="18" s="1"/>
  <c r="G433" i="18"/>
  <c r="L432" i="18"/>
  <c r="K432" i="18"/>
  <c r="J432" i="18"/>
  <c r="I432" i="18"/>
  <c r="H432" i="18"/>
  <c r="N432" i="18" s="1"/>
  <c r="M431" i="18"/>
  <c r="L431" i="18"/>
  <c r="K431" i="18"/>
  <c r="J431" i="18"/>
  <c r="I431" i="18"/>
  <c r="H431" i="18"/>
  <c r="N431" i="18" s="1"/>
  <c r="G431" i="18"/>
  <c r="L430" i="18"/>
  <c r="K430" i="18"/>
  <c r="G430" i="18"/>
  <c r="M430" i="18" s="1"/>
  <c r="L429" i="18"/>
  <c r="K429" i="18"/>
  <c r="L428" i="18"/>
  <c r="K428" i="18"/>
  <c r="L427" i="18"/>
  <c r="K427" i="18"/>
  <c r="J427" i="18"/>
  <c r="I427" i="18"/>
  <c r="L426" i="18"/>
  <c r="K426" i="18"/>
  <c r="J426" i="18"/>
  <c r="H426" i="18"/>
  <c r="N426" i="18" s="1"/>
  <c r="L425" i="18"/>
  <c r="K425" i="18"/>
  <c r="J425" i="18"/>
  <c r="I425" i="18"/>
  <c r="H425" i="18"/>
  <c r="N425" i="18" s="1"/>
  <c r="G425" i="18"/>
  <c r="M425" i="18" s="1"/>
  <c r="L424" i="18"/>
  <c r="K424" i="18"/>
  <c r="L423" i="18"/>
  <c r="K423" i="18"/>
  <c r="L422" i="18"/>
  <c r="K422" i="18"/>
  <c r="I422" i="18"/>
  <c r="M421" i="18"/>
  <c r="L421" i="18"/>
  <c r="K421" i="18"/>
  <c r="J421" i="18"/>
  <c r="I421" i="18"/>
  <c r="H421" i="18"/>
  <c r="N421" i="18" s="1"/>
  <c r="G421" i="18"/>
  <c r="M420" i="18"/>
  <c r="L420" i="18"/>
  <c r="K420" i="18"/>
  <c r="J420" i="18"/>
  <c r="I420" i="18"/>
  <c r="H420" i="18"/>
  <c r="N420" i="18" s="1"/>
  <c r="G420" i="18"/>
  <c r="L419" i="18"/>
  <c r="K419" i="18"/>
  <c r="M418" i="18"/>
  <c r="L418" i="18"/>
  <c r="K418" i="18"/>
  <c r="J418" i="18"/>
  <c r="I418" i="18"/>
  <c r="H418" i="18"/>
  <c r="N418" i="18" s="1"/>
  <c r="G418" i="18"/>
  <c r="M417" i="18"/>
  <c r="L417" i="18"/>
  <c r="K417" i="18"/>
  <c r="J417" i="18"/>
  <c r="I417" i="18"/>
  <c r="H417" i="18"/>
  <c r="N417" i="18" s="1"/>
  <c r="G417" i="18"/>
  <c r="L416" i="18"/>
  <c r="K416" i="18"/>
  <c r="J416" i="18"/>
  <c r="I416" i="18"/>
  <c r="H416" i="18"/>
  <c r="N416" i="18" s="1"/>
  <c r="G416" i="18"/>
  <c r="M416" i="18" s="1"/>
  <c r="L415" i="18"/>
  <c r="K415" i="18"/>
  <c r="J415" i="18"/>
  <c r="I415" i="18"/>
  <c r="H415" i="18"/>
  <c r="N415" i="18" s="1"/>
  <c r="G415" i="18"/>
  <c r="M415" i="18" s="1"/>
  <c r="M414" i="18"/>
  <c r="L414" i="18"/>
  <c r="K414" i="18"/>
  <c r="J414" i="18"/>
  <c r="I414" i="18"/>
  <c r="H414" i="18"/>
  <c r="N414" i="18" s="1"/>
  <c r="G414" i="18"/>
  <c r="L413" i="18"/>
  <c r="K413" i="18"/>
  <c r="L412" i="18"/>
  <c r="K412" i="18"/>
  <c r="J412" i="18"/>
  <c r="I412" i="18"/>
  <c r="H412" i="18"/>
  <c r="N412" i="18" s="1"/>
  <c r="G412" i="18"/>
  <c r="M412" i="18" s="1"/>
  <c r="M411" i="18"/>
  <c r="L411" i="18"/>
  <c r="K411" i="18"/>
  <c r="I411" i="18"/>
  <c r="H411" i="18"/>
  <c r="N411" i="18" s="1"/>
  <c r="G411" i="18"/>
  <c r="L410" i="18"/>
  <c r="K410" i="18"/>
  <c r="I410" i="18"/>
  <c r="G410" i="18"/>
  <c r="M410" i="18" s="1"/>
  <c r="L409" i="18"/>
  <c r="K409" i="18"/>
  <c r="J409" i="18"/>
  <c r="I409" i="18"/>
  <c r="H409" i="18"/>
  <c r="N409" i="18" s="1"/>
  <c r="L408" i="18"/>
  <c r="K408" i="18"/>
  <c r="I408" i="18"/>
  <c r="H408" i="18"/>
  <c r="N408" i="18" s="1"/>
  <c r="L407" i="18"/>
  <c r="K407" i="18"/>
  <c r="J407" i="18"/>
  <c r="H407" i="18"/>
  <c r="N407" i="18" s="1"/>
  <c r="L406" i="18"/>
  <c r="K406" i="18"/>
  <c r="I406" i="18"/>
  <c r="L405" i="18"/>
  <c r="K405" i="18"/>
  <c r="I405" i="18"/>
  <c r="L404" i="18"/>
  <c r="K404" i="18"/>
  <c r="J404" i="18"/>
  <c r="I404" i="18"/>
  <c r="L403" i="18"/>
  <c r="K403" i="18"/>
  <c r="J403" i="18"/>
  <c r="I403" i="18"/>
  <c r="H403" i="18"/>
  <c r="N403" i="18" s="1"/>
  <c r="G403" i="18"/>
  <c r="M403" i="18" s="1"/>
  <c r="L402" i="18"/>
  <c r="K402" i="18"/>
  <c r="H402" i="18"/>
  <c r="N402" i="18" s="1"/>
  <c r="G402" i="18"/>
  <c r="M402" i="18" s="1"/>
  <c r="L401" i="18"/>
  <c r="K401" i="18"/>
  <c r="J401" i="18"/>
  <c r="I401" i="18"/>
  <c r="L400" i="18"/>
  <c r="K400" i="18"/>
  <c r="J400" i="18"/>
  <c r="I400" i="18"/>
  <c r="G400" i="18"/>
  <c r="M400" i="18" s="1"/>
  <c r="M399" i="18"/>
  <c r="L399" i="18"/>
  <c r="K399" i="18"/>
  <c r="J399" i="18"/>
  <c r="I399" i="18"/>
  <c r="H399" i="18"/>
  <c r="N399" i="18" s="1"/>
  <c r="G399" i="18"/>
  <c r="L398" i="18"/>
  <c r="K398" i="18"/>
  <c r="J398" i="18"/>
  <c r="I398" i="18"/>
  <c r="G398" i="18"/>
  <c r="M398" i="18" s="1"/>
  <c r="L397" i="18"/>
  <c r="K397" i="18"/>
  <c r="J397" i="18"/>
  <c r="I397" i="18"/>
  <c r="H397" i="18"/>
  <c r="N397" i="18" s="1"/>
  <c r="G397" i="18"/>
  <c r="M397" i="18" s="1"/>
  <c r="L396" i="18"/>
  <c r="K396" i="18"/>
  <c r="L395" i="18"/>
  <c r="K395" i="18"/>
  <c r="I395" i="18"/>
  <c r="M394" i="18"/>
  <c r="L394" i="18"/>
  <c r="K394" i="18"/>
  <c r="I394" i="18"/>
  <c r="H394" i="18"/>
  <c r="N394" i="18" s="1"/>
  <c r="G394" i="18"/>
  <c r="M393" i="18"/>
  <c r="L393" i="18"/>
  <c r="K393" i="18"/>
  <c r="J393" i="18"/>
  <c r="I393" i="18"/>
  <c r="H393" i="18"/>
  <c r="N393" i="18" s="1"/>
  <c r="G393" i="18"/>
  <c r="L392" i="18"/>
  <c r="K392" i="18"/>
  <c r="I392" i="18"/>
  <c r="H392" i="18"/>
  <c r="G392" i="18"/>
  <c r="M392" i="18" s="1"/>
  <c r="L391" i="18"/>
  <c r="K391" i="18"/>
  <c r="I391" i="18"/>
  <c r="M390" i="18"/>
  <c r="L390" i="18"/>
  <c r="K390" i="18"/>
  <c r="J390" i="18"/>
  <c r="I390" i="18"/>
  <c r="H390" i="18"/>
  <c r="N390" i="18" s="1"/>
  <c r="G390" i="18"/>
  <c r="L389" i="18"/>
  <c r="K389" i="18"/>
  <c r="J389" i="18"/>
  <c r="I389" i="18"/>
  <c r="H389" i="18"/>
  <c r="N389" i="18" s="1"/>
  <c r="G389" i="18"/>
  <c r="M389" i="18" s="1"/>
  <c r="M388" i="18"/>
  <c r="L388" i="18"/>
  <c r="K388" i="18"/>
  <c r="J388" i="18"/>
  <c r="I388" i="18"/>
  <c r="G388" i="18"/>
  <c r="L387" i="18"/>
  <c r="K387" i="18"/>
  <c r="J387" i="18"/>
  <c r="I387" i="18"/>
  <c r="H387" i="18"/>
  <c r="N387" i="18" s="1"/>
  <c r="L386" i="18"/>
  <c r="K386" i="18"/>
  <c r="I386" i="18"/>
  <c r="L385" i="18"/>
  <c r="K385" i="18"/>
  <c r="J385" i="18"/>
  <c r="I385" i="18"/>
  <c r="G385" i="18"/>
  <c r="M385" i="18" s="1"/>
  <c r="L384" i="18"/>
  <c r="K384" i="18"/>
  <c r="I384" i="18"/>
  <c r="L383" i="18"/>
  <c r="K383" i="18"/>
  <c r="I383" i="18"/>
  <c r="M382" i="18"/>
  <c r="L382" i="18"/>
  <c r="K382" i="18"/>
  <c r="J382" i="18"/>
  <c r="I382" i="18"/>
  <c r="H382" i="18"/>
  <c r="N382" i="18" s="1"/>
  <c r="G382" i="18"/>
  <c r="L381" i="18"/>
  <c r="K381" i="18"/>
  <c r="I381" i="18"/>
  <c r="H381" i="18"/>
  <c r="N381" i="18" s="1"/>
  <c r="G381" i="18"/>
  <c r="M381" i="18" s="1"/>
  <c r="M380" i="18"/>
  <c r="L380" i="18"/>
  <c r="K380" i="18"/>
  <c r="J380" i="18"/>
  <c r="I380" i="18"/>
  <c r="H380" i="18"/>
  <c r="N380" i="18" s="1"/>
  <c r="G380" i="18"/>
  <c r="L379" i="18"/>
  <c r="K379" i="18"/>
  <c r="J379" i="18"/>
  <c r="L378" i="18"/>
  <c r="K378" i="18"/>
  <c r="J378" i="18"/>
  <c r="I378" i="18"/>
  <c r="H378" i="18"/>
  <c r="N378" i="18" s="1"/>
  <c r="L377" i="18"/>
  <c r="K377" i="18"/>
  <c r="I377" i="18"/>
  <c r="L376" i="18"/>
  <c r="K376" i="18"/>
  <c r="J376" i="18"/>
  <c r="I376" i="18"/>
  <c r="H376" i="18"/>
  <c r="N376" i="18" s="1"/>
  <c r="G376" i="18"/>
  <c r="M376" i="18" s="1"/>
  <c r="L375" i="18"/>
  <c r="K375" i="18"/>
  <c r="J375" i="18"/>
  <c r="I375" i="18"/>
  <c r="H375" i="18"/>
  <c r="N375" i="18" s="1"/>
  <c r="G375" i="18"/>
  <c r="M375" i="18" s="1"/>
  <c r="L374" i="18"/>
  <c r="K374" i="18"/>
  <c r="I374" i="18"/>
  <c r="L373" i="18"/>
  <c r="K373" i="18"/>
  <c r="J373" i="18"/>
  <c r="H373" i="18"/>
  <c r="N373" i="18" s="1"/>
  <c r="L372" i="18"/>
  <c r="K372" i="18"/>
  <c r="I372" i="18"/>
  <c r="H372" i="18"/>
  <c r="N372" i="18" s="1"/>
  <c r="I371" i="18"/>
  <c r="F371" i="18"/>
  <c r="J597" i="18" s="1"/>
  <c r="E371" i="18"/>
  <c r="I507" i="18" s="1"/>
  <c r="D371" i="18"/>
  <c r="H596" i="18" s="1"/>
  <c r="N596" i="18" s="1"/>
  <c r="C371" i="18"/>
  <c r="G590" i="18" s="1"/>
  <c r="M590" i="18" s="1"/>
  <c r="L363" i="18"/>
  <c r="K363" i="18"/>
  <c r="J363" i="18"/>
  <c r="I363" i="18"/>
  <c r="H363" i="18"/>
  <c r="N363" i="18" s="1"/>
  <c r="G363" i="18"/>
  <c r="M363" i="18" s="1"/>
  <c r="M362" i="18"/>
  <c r="L362" i="18"/>
  <c r="K362" i="18"/>
  <c r="J362" i="18"/>
  <c r="H362" i="18"/>
  <c r="N362" i="18" s="1"/>
  <c r="G362" i="18"/>
  <c r="L361" i="18"/>
  <c r="K361" i="18"/>
  <c r="J361" i="18"/>
  <c r="I361" i="18"/>
  <c r="H361" i="18"/>
  <c r="N361" i="18" s="1"/>
  <c r="G361" i="18"/>
  <c r="M361" i="18" s="1"/>
  <c r="L360" i="18"/>
  <c r="K360" i="18"/>
  <c r="J360" i="18"/>
  <c r="I360" i="18"/>
  <c r="H360" i="18"/>
  <c r="N360" i="18" s="1"/>
  <c r="G360" i="18"/>
  <c r="M360" i="18" s="1"/>
  <c r="M359" i="18"/>
  <c r="L359" i="18"/>
  <c r="K359" i="18"/>
  <c r="J359" i="18"/>
  <c r="I359" i="18"/>
  <c r="H359" i="18"/>
  <c r="N359" i="18" s="1"/>
  <c r="G359" i="18"/>
  <c r="M358" i="18"/>
  <c r="L358" i="18"/>
  <c r="K358" i="18"/>
  <c r="J358" i="18"/>
  <c r="I358" i="18"/>
  <c r="H358" i="18"/>
  <c r="N358" i="18" s="1"/>
  <c r="G358" i="18"/>
  <c r="L357" i="18"/>
  <c r="K357" i="18"/>
  <c r="J357" i="18"/>
  <c r="I357" i="18"/>
  <c r="H357" i="18"/>
  <c r="N357" i="18" s="1"/>
  <c r="G357" i="18"/>
  <c r="M357" i="18" s="1"/>
  <c r="L356" i="18"/>
  <c r="K356" i="18"/>
  <c r="J356" i="18"/>
  <c r="I356" i="18"/>
  <c r="H356" i="18"/>
  <c r="N356" i="18" s="1"/>
  <c r="G356" i="18"/>
  <c r="M356" i="18" s="1"/>
  <c r="M355" i="18"/>
  <c r="L355" i="18"/>
  <c r="K355" i="18"/>
  <c r="J355" i="18"/>
  <c r="I355" i="18"/>
  <c r="H355" i="18"/>
  <c r="N355" i="18" s="1"/>
  <c r="G355" i="18"/>
  <c r="M354" i="18"/>
  <c r="L354" i="18"/>
  <c r="K354" i="18"/>
  <c r="J354" i="18"/>
  <c r="I354" i="18"/>
  <c r="H354" i="18"/>
  <c r="N354" i="18" s="1"/>
  <c r="G354" i="18"/>
  <c r="L353" i="18"/>
  <c r="K353" i="18"/>
  <c r="J353" i="18"/>
  <c r="I353" i="18"/>
  <c r="H353" i="18"/>
  <c r="N353" i="18" s="1"/>
  <c r="G353" i="18"/>
  <c r="M353" i="18" s="1"/>
  <c r="L352" i="18"/>
  <c r="K352" i="18"/>
  <c r="J352" i="18"/>
  <c r="I352" i="18"/>
  <c r="H352" i="18"/>
  <c r="N352" i="18" s="1"/>
  <c r="G352" i="18"/>
  <c r="M352" i="18" s="1"/>
  <c r="M351" i="18"/>
  <c r="L351" i="18"/>
  <c r="K351" i="18"/>
  <c r="J351" i="18"/>
  <c r="I351" i="18"/>
  <c r="H351" i="18"/>
  <c r="N351" i="18" s="1"/>
  <c r="G351" i="18"/>
  <c r="M350" i="18"/>
  <c r="L350" i="18"/>
  <c r="K350" i="18"/>
  <c r="J350" i="18"/>
  <c r="I350" i="18"/>
  <c r="H350" i="18"/>
  <c r="N350" i="18" s="1"/>
  <c r="G350" i="18"/>
  <c r="L349" i="18"/>
  <c r="K349" i="18"/>
  <c r="J349" i="18"/>
  <c r="I349" i="18"/>
  <c r="H349" i="18"/>
  <c r="N349" i="18" s="1"/>
  <c r="G349" i="18"/>
  <c r="M349" i="18" s="1"/>
  <c r="L348" i="18"/>
  <c r="K348" i="18"/>
  <c r="J348" i="18"/>
  <c r="I348" i="18"/>
  <c r="H348" i="18"/>
  <c r="N348" i="18" s="1"/>
  <c r="G348" i="18"/>
  <c r="M348" i="18" s="1"/>
  <c r="L347" i="18"/>
  <c r="K347" i="18"/>
  <c r="I347" i="18"/>
  <c r="M346" i="18"/>
  <c r="L346" i="18"/>
  <c r="K346" i="18"/>
  <c r="J346" i="18"/>
  <c r="I346" i="18"/>
  <c r="H346" i="18"/>
  <c r="N346" i="18" s="1"/>
  <c r="G346" i="18"/>
  <c r="L345" i="18"/>
  <c r="K345" i="18"/>
  <c r="J345" i="18"/>
  <c r="I345" i="18"/>
  <c r="H345" i="18"/>
  <c r="N345" i="18" s="1"/>
  <c r="G345" i="18"/>
  <c r="M345" i="18" s="1"/>
  <c r="L344" i="18"/>
  <c r="K344" i="18"/>
  <c r="J344" i="18"/>
  <c r="I344" i="18"/>
  <c r="H344" i="18"/>
  <c r="N344" i="18" s="1"/>
  <c r="G344" i="18"/>
  <c r="M344" i="18" s="1"/>
  <c r="L343" i="18"/>
  <c r="K343" i="18"/>
  <c r="J343" i="18"/>
  <c r="I343" i="18"/>
  <c r="M342" i="18"/>
  <c r="L342" i="18"/>
  <c r="K342" i="18"/>
  <c r="J342" i="18"/>
  <c r="I342" i="18"/>
  <c r="H342" i="18"/>
  <c r="N342" i="18" s="1"/>
  <c r="G342" i="18"/>
  <c r="M341" i="18"/>
  <c r="L341" i="18"/>
  <c r="K341" i="18"/>
  <c r="J341" i="18"/>
  <c r="I341" i="18"/>
  <c r="H341" i="18"/>
  <c r="N341" i="18" s="1"/>
  <c r="G341" i="18"/>
  <c r="L340" i="18"/>
  <c r="K340" i="18"/>
  <c r="J340" i="18"/>
  <c r="I340" i="18"/>
  <c r="H340" i="18"/>
  <c r="N340" i="18" s="1"/>
  <c r="G340" i="18"/>
  <c r="M340" i="18" s="1"/>
  <c r="L339" i="18"/>
  <c r="K339" i="18"/>
  <c r="J339" i="18"/>
  <c r="I339" i="18"/>
  <c r="H339" i="18"/>
  <c r="N339" i="18" s="1"/>
  <c r="G339" i="18"/>
  <c r="M339" i="18" s="1"/>
  <c r="L338" i="18"/>
  <c r="K338" i="18"/>
  <c r="L337" i="18"/>
  <c r="K337" i="18"/>
  <c r="J337" i="18"/>
  <c r="I337" i="18"/>
  <c r="H337" i="18"/>
  <c r="N337" i="18" s="1"/>
  <c r="G337" i="18"/>
  <c r="M337" i="18" s="1"/>
  <c r="L336" i="18"/>
  <c r="K336" i="18"/>
  <c r="J336" i="18"/>
  <c r="I336" i="18"/>
  <c r="G336" i="18"/>
  <c r="M336" i="18" s="1"/>
  <c r="M335" i="18"/>
  <c r="L335" i="18"/>
  <c r="K335" i="18"/>
  <c r="J335" i="18"/>
  <c r="I335" i="18"/>
  <c r="H335" i="18"/>
  <c r="N335" i="18" s="1"/>
  <c r="G335" i="18"/>
  <c r="L334" i="18"/>
  <c r="K334" i="18"/>
  <c r="J334" i="18"/>
  <c r="I334" i="18"/>
  <c r="H334" i="18"/>
  <c r="N334" i="18" s="1"/>
  <c r="G334" i="18"/>
  <c r="M334" i="18" s="1"/>
  <c r="L333" i="18"/>
  <c r="K333" i="18"/>
  <c r="J333" i="18"/>
  <c r="I333" i="18"/>
  <c r="H333" i="18"/>
  <c r="N333" i="18" s="1"/>
  <c r="G333" i="18"/>
  <c r="M333" i="18" s="1"/>
  <c r="M332" i="18"/>
  <c r="L332" i="18"/>
  <c r="K332" i="18"/>
  <c r="J332" i="18"/>
  <c r="I332" i="18"/>
  <c r="G332" i="18"/>
  <c r="L331" i="18"/>
  <c r="K331" i="18"/>
  <c r="J331" i="18"/>
  <c r="I331" i="18"/>
  <c r="H331" i="18"/>
  <c r="N331" i="18" s="1"/>
  <c r="G331" i="18"/>
  <c r="M331" i="18" s="1"/>
  <c r="L330" i="18"/>
  <c r="K330" i="18"/>
  <c r="J330" i="18"/>
  <c r="I330" i="18"/>
  <c r="H330" i="18"/>
  <c r="N330" i="18" s="1"/>
  <c r="G330" i="18"/>
  <c r="M330" i="18" s="1"/>
  <c r="M329" i="18"/>
  <c r="L329" i="18"/>
  <c r="K329" i="18"/>
  <c r="J329" i="18"/>
  <c r="I329" i="18"/>
  <c r="H329" i="18"/>
  <c r="N329" i="18" s="1"/>
  <c r="G329" i="18"/>
  <c r="M328" i="18"/>
  <c r="L328" i="18"/>
  <c r="K328" i="18"/>
  <c r="J328" i="18"/>
  <c r="I328" i="18"/>
  <c r="H328" i="18"/>
  <c r="N328" i="18" s="1"/>
  <c r="G328" i="18"/>
  <c r="L327" i="18"/>
  <c r="K327" i="18"/>
  <c r="I327" i="18"/>
  <c r="L326" i="18"/>
  <c r="K326" i="18"/>
  <c r="J326" i="18"/>
  <c r="I326" i="18"/>
  <c r="H326" i="18"/>
  <c r="N326" i="18" s="1"/>
  <c r="G326" i="18"/>
  <c r="M326" i="18" s="1"/>
  <c r="L325" i="18"/>
  <c r="K325" i="18"/>
  <c r="J325" i="18"/>
  <c r="M324" i="18"/>
  <c r="L324" i="18"/>
  <c r="K324" i="18"/>
  <c r="G324" i="18"/>
  <c r="M323" i="18"/>
  <c r="L323" i="18"/>
  <c r="K323" i="18"/>
  <c r="J323" i="18"/>
  <c r="I323" i="18"/>
  <c r="H323" i="18"/>
  <c r="N323" i="18" s="1"/>
  <c r="G323" i="18"/>
  <c r="L322" i="18"/>
  <c r="K322" i="18"/>
  <c r="J322" i="18"/>
  <c r="I322" i="18"/>
  <c r="H322" i="18"/>
  <c r="N322" i="18" s="1"/>
  <c r="G322" i="18"/>
  <c r="M322" i="18" s="1"/>
  <c r="L321" i="18"/>
  <c r="K321" i="18"/>
  <c r="J321" i="18"/>
  <c r="I321" i="18"/>
  <c r="H321" i="18"/>
  <c r="N321" i="18" s="1"/>
  <c r="G321" i="18"/>
  <c r="M321" i="18" s="1"/>
  <c r="M320" i="18"/>
  <c r="L320" i="18"/>
  <c r="K320" i="18"/>
  <c r="J320" i="18"/>
  <c r="I320" i="18"/>
  <c r="H320" i="18"/>
  <c r="N320" i="18" s="1"/>
  <c r="G320" i="18"/>
  <c r="M319" i="18"/>
  <c r="L319" i="18"/>
  <c r="K319" i="18"/>
  <c r="J319" i="18"/>
  <c r="I319" i="18"/>
  <c r="H319" i="18"/>
  <c r="N319" i="18" s="1"/>
  <c r="G319" i="18"/>
  <c r="L318" i="18"/>
  <c r="K318" i="18"/>
  <c r="H318" i="18"/>
  <c r="N318" i="18" s="1"/>
  <c r="L317" i="18"/>
  <c r="K317" i="18"/>
  <c r="J317" i="18"/>
  <c r="I317" i="18"/>
  <c r="H317" i="18"/>
  <c r="N317" i="18" s="1"/>
  <c r="G317" i="18"/>
  <c r="M317" i="18" s="1"/>
  <c r="M316" i="18"/>
  <c r="L316" i="18"/>
  <c r="K316" i="18"/>
  <c r="J316" i="18"/>
  <c r="I316" i="18"/>
  <c r="H316" i="18"/>
  <c r="N316" i="18" s="1"/>
  <c r="G316" i="18"/>
  <c r="M315" i="18"/>
  <c r="L315" i="18"/>
  <c r="K315" i="18"/>
  <c r="J315" i="18"/>
  <c r="I315" i="18"/>
  <c r="H315" i="18"/>
  <c r="N315" i="18" s="1"/>
  <c r="G315" i="18"/>
  <c r="L314" i="18"/>
  <c r="K314" i="18"/>
  <c r="J314" i="18"/>
  <c r="I314" i="18"/>
  <c r="H314" i="18"/>
  <c r="N314" i="18" s="1"/>
  <c r="G314" i="18"/>
  <c r="M314" i="18" s="1"/>
  <c r="L313" i="18"/>
  <c r="K313" i="18"/>
  <c r="J313" i="18"/>
  <c r="I313" i="18"/>
  <c r="H313" i="18"/>
  <c r="N313" i="18" s="1"/>
  <c r="G313" i="18"/>
  <c r="M313" i="18" s="1"/>
  <c r="L312" i="18"/>
  <c r="K312" i="18"/>
  <c r="I312" i="18"/>
  <c r="H312" i="18"/>
  <c r="N312" i="18" s="1"/>
  <c r="L311" i="18"/>
  <c r="K311" i="18"/>
  <c r="I311" i="18"/>
  <c r="M310" i="18"/>
  <c r="L310" i="18"/>
  <c r="K310" i="18"/>
  <c r="J310" i="18"/>
  <c r="H310" i="18"/>
  <c r="N310" i="18" s="1"/>
  <c r="G310" i="18"/>
  <c r="L309" i="18"/>
  <c r="K309" i="18"/>
  <c r="J309" i="18"/>
  <c r="I309" i="18"/>
  <c r="L308" i="18"/>
  <c r="K308" i="18"/>
  <c r="H308" i="18"/>
  <c r="G308" i="18"/>
  <c r="M308" i="18" s="1"/>
  <c r="L307" i="18"/>
  <c r="K307" i="18"/>
  <c r="I307" i="18"/>
  <c r="H307" i="18"/>
  <c r="N307" i="18" s="1"/>
  <c r="L306" i="18"/>
  <c r="K306" i="18"/>
  <c r="M305" i="18"/>
  <c r="L305" i="18"/>
  <c r="K305" i="18"/>
  <c r="J305" i="18"/>
  <c r="I305" i="18"/>
  <c r="H305" i="18"/>
  <c r="N305" i="18" s="1"/>
  <c r="G305" i="18"/>
  <c r="L304" i="18"/>
  <c r="K304" i="18"/>
  <c r="H304" i="18"/>
  <c r="N304" i="18" s="1"/>
  <c r="G304" i="18"/>
  <c r="M304" i="18" s="1"/>
  <c r="M303" i="18"/>
  <c r="L303" i="18"/>
  <c r="K303" i="18"/>
  <c r="J303" i="18"/>
  <c r="I303" i="18"/>
  <c r="H303" i="18"/>
  <c r="N303" i="18" s="1"/>
  <c r="G303" i="18"/>
  <c r="M302" i="18"/>
  <c r="L302" i="18"/>
  <c r="K302" i="18"/>
  <c r="J302" i="18"/>
  <c r="I302" i="18"/>
  <c r="H302" i="18"/>
  <c r="N302" i="18" s="1"/>
  <c r="G302" i="18"/>
  <c r="L301" i="18"/>
  <c r="K301" i="18"/>
  <c r="J301" i="18"/>
  <c r="I301" i="18"/>
  <c r="H301" i="18"/>
  <c r="N301" i="18" s="1"/>
  <c r="G301" i="18"/>
  <c r="M301" i="18" s="1"/>
  <c r="L300" i="18"/>
  <c r="K300" i="18"/>
  <c r="I300" i="18"/>
  <c r="H300" i="18"/>
  <c r="N300" i="18" s="1"/>
  <c r="G300" i="18"/>
  <c r="M300" i="18" s="1"/>
  <c r="L299" i="18"/>
  <c r="K299" i="18"/>
  <c r="J299" i="18"/>
  <c r="H299" i="18"/>
  <c r="N299" i="18" s="1"/>
  <c r="G299" i="18"/>
  <c r="M299" i="18" s="1"/>
  <c r="L298" i="18"/>
  <c r="K298" i="18"/>
  <c r="I298" i="18"/>
  <c r="H298" i="18"/>
  <c r="N298" i="18" s="1"/>
  <c r="G298" i="18"/>
  <c r="M298" i="18" s="1"/>
  <c r="M297" i="18"/>
  <c r="L297" i="18"/>
  <c r="K297" i="18"/>
  <c r="J297" i="18"/>
  <c r="I297" i="18"/>
  <c r="H297" i="18"/>
  <c r="N297" i="18" s="1"/>
  <c r="G297" i="18"/>
  <c r="L296" i="18"/>
  <c r="K296" i="18"/>
  <c r="J296" i="18"/>
  <c r="I296" i="18"/>
  <c r="H296" i="18"/>
  <c r="N296" i="18" s="1"/>
  <c r="G296" i="18"/>
  <c r="M296" i="18" s="1"/>
  <c r="L295" i="18"/>
  <c r="K295" i="18"/>
  <c r="J295" i="18"/>
  <c r="I295" i="18"/>
  <c r="H295" i="18"/>
  <c r="N295" i="18" s="1"/>
  <c r="G295" i="18"/>
  <c r="M295" i="18" s="1"/>
  <c r="L294" i="18"/>
  <c r="K294" i="18"/>
  <c r="J294" i="18"/>
  <c r="G294" i="18"/>
  <c r="M294" i="18" s="1"/>
  <c r="L293" i="18"/>
  <c r="K293" i="18"/>
  <c r="H293" i="18"/>
  <c r="N293" i="18" s="1"/>
  <c r="M292" i="18"/>
  <c r="L292" i="18"/>
  <c r="K292" i="18"/>
  <c r="J292" i="18"/>
  <c r="I292" i="18"/>
  <c r="H292" i="18"/>
  <c r="N292" i="18" s="1"/>
  <c r="G292" i="18"/>
  <c r="M291" i="18"/>
  <c r="L291" i="18"/>
  <c r="K291" i="18"/>
  <c r="J291" i="18"/>
  <c r="I291" i="18"/>
  <c r="H291" i="18"/>
  <c r="N291" i="18" s="1"/>
  <c r="G291" i="18"/>
  <c r="L290" i="18"/>
  <c r="K290" i="18"/>
  <c r="J290" i="18"/>
  <c r="I290" i="18"/>
  <c r="H290" i="18"/>
  <c r="N290" i="18" s="1"/>
  <c r="G290" i="18"/>
  <c r="M290" i="18" s="1"/>
  <c r="L289" i="18"/>
  <c r="K289" i="18"/>
  <c r="J289" i="18"/>
  <c r="I289" i="18"/>
  <c r="H289" i="18"/>
  <c r="N289" i="18" s="1"/>
  <c r="G289" i="18"/>
  <c r="M289" i="18" s="1"/>
  <c r="L288" i="18"/>
  <c r="K288" i="18"/>
  <c r="I288" i="18"/>
  <c r="L287" i="18"/>
  <c r="K287" i="18"/>
  <c r="H287" i="18"/>
  <c r="N287" i="18" s="1"/>
  <c r="G287" i="18"/>
  <c r="M287" i="18" s="1"/>
  <c r="L286" i="18"/>
  <c r="K286" i="18"/>
  <c r="J286" i="18"/>
  <c r="I286" i="18"/>
  <c r="H286" i="18"/>
  <c r="N286" i="18" s="1"/>
  <c r="L285" i="18"/>
  <c r="K285" i="18"/>
  <c r="J285" i="18"/>
  <c r="I285" i="18"/>
  <c r="H285" i="18"/>
  <c r="N285" i="18" s="1"/>
  <c r="L284" i="18"/>
  <c r="K284" i="18"/>
  <c r="H284" i="18"/>
  <c r="N284" i="18" s="1"/>
  <c r="L283" i="18"/>
  <c r="K283" i="18"/>
  <c r="J283" i="18"/>
  <c r="I283" i="18"/>
  <c r="H283" i="18"/>
  <c r="N283" i="18" s="1"/>
  <c r="G283" i="18"/>
  <c r="M283" i="18" s="1"/>
  <c r="M282" i="18"/>
  <c r="L282" i="18"/>
  <c r="K282" i="18"/>
  <c r="J282" i="18"/>
  <c r="I282" i="18"/>
  <c r="H282" i="18"/>
  <c r="N282" i="18" s="1"/>
  <c r="G282" i="18"/>
  <c r="M281" i="18"/>
  <c r="L281" i="18"/>
  <c r="K281" i="18"/>
  <c r="J281" i="18"/>
  <c r="I281" i="18"/>
  <c r="H281" i="18"/>
  <c r="N281" i="18" s="1"/>
  <c r="G281" i="18"/>
  <c r="L280" i="18"/>
  <c r="K280" i="18"/>
  <c r="H280" i="18"/>
  <c r="N280" i="18" s="1"/>
  <c r="G280" i="18"/>
  <c r="M280" i="18" s="1"/>
  <c r="M279" i="18"/>
  <c r="L279" i="18"/>
  <c r="K279" i="18"/>
  <c r="J279" i="18"/>
  <c r="I279" i="18"/>
  <c r="H279" i="18"/>
  <c r="N279" i="18" s="1"/>
  <c r="G279" i="18"/>
  <c r="L278" i="18"/>
  <c r="K278" i="18"/>
  <c r="J278" i="18"/>
  <c r="I278" i="18"/>
  <c r="H278" i="18"/>
  <c r="N278" i="18" s="1"/>
  <c r="G278" i="18"/>
  <c r="M278" i="18" s="1"/>
  <c r="L277" i="18"/>
  <c r="K277" i="18"/>
  <c r="J277" i="18"/>
  <c r="I277" i="18"/>
  <c r="H277" i="18"/>
  <c r="N277" i="18" s="1"/>
  <c r="L276" i="18"/>
  <c r="K276" i="18"/>
  <c r="J276" i="18"/>
  <c r="I276" i="18"/>
  <c r="H276" i="18"/>
  <c r="N276" i="18" s="1"/>
  <c r="G276" i="18"/>
  <c r="M276" i="18" s="1"/>
  <c r="L275" i="18"/>
  <c r="K275" i="18"/>
  <c r="J275" i="18"/>
  <c r="I275" i="18"/>
  <c r="H275" i="18"/>
  <c r="N275" i="18" s="1"/>
  <c r="G275" i="18"/>
  <c r="M275" i="18" s="1"/>
  <c r="M274" i="18"/>
  <c r="L274" i="18"/>
  <c r="K274" i="18"/>
  <c r="J274" i="18"/>
  <c r="I274" i="18"/>
  <c r="H274" i="18"/>
  <c r="N274" i="18" s="1"/>
  <c r="G274" i="18"/>
  <c r="L273" i="18"/>
  <c r="K273" i="18"/>
  <c r="J273" i="18"/>
  <c r="I273" i="18"/>
  <c r="H273" i="18"/>
  <c r="N273" i="18" s="1"/>
  <c r="L272" i="18"/>
  <c r="K272" i="18"/>
  <c r="J272" i="18"/>
  <c r="I272" i="18"/>
  <c r="H272" i="18"/>
  <c r="N272" i="18" s="1"/>
  <c r="L271" i="18"/>
  <c r="K271" i="18"/>
  <c r="J271" i="18"/>
  <c r="I271" i="18"/>
  <c r="H271" i="18"/>
  <c r="N271" i="18" s="1"/>
  <c r="G271" i="18"/>
  <c r="M271" i="18" s="1"/>
  <c r="M270" i="18"/>
  <c r="L270" i="18"/>
  <c r="K270" i="18"/>
  <c r="J270" i="18"/>
  <c r="I270" i="18"/>
  <c r="H270" i="18"/>
  <c r="N270" i="18" s="1"/>
  <c r="G270" i="18"/>
  <c r="M269" i="18"/>
  <c r="L269" i="18"/>
  <c r="K269" i="18"/>
  <c r="J269" i="18"/>
  <c r="I269" i="18"/>
  <c r="H269" i="18"/>
  <c r="N269" i="18" s="1"/>
  <c r="G269" i="18"/>
  <c r="L268" i="18"/>
  <c r="K268" i="18"/>
  <c r="J268" i="18"/>
  <c r="I268" i="18"/>
  <c r="H268" i="18"/>
  <c r="N268" i="18" s="1"/>
  <c r="G268" i="18"/>
  <c r="M268" i="18" s="1"/>
  <c r="L267" i="18"/>
  <c r="K267" i="18"/>
  <c r="J267" i="18"/>
  <c r="H267" i="18"/>
  <c r="N267" i="18" s="1"/>
  <c r="G267" i="18"/>
  <c r="M267" i="18" s="1"/>
  <c r="M266" i="18"/>
  <c r="L266" i="18"/>
  <c r="K266" i="18"/>
  <c r="J266" i="18"/>
  <c r="I266" i="18"/>
  <c r="H266" i="18"/>
  <c r="N266" i="18" s="1"/>
  <c r="G266" i="18"/>
  <c r="L265" i="18"/>
  <c r="K265" i="18"/>
  <c r="J265" i="18"/>
  <c r="I265" i="18"/>
  <c r="H265" i="18"/>
  <c r="N265" i="18" s="1"/>
  <c r="G265" i="18"/>
  <c r="M265" i="18" s="1"/>
  <c r="L264" i="18"/>
  <c r="K264" i="18"/>
  <c r="J264" i="18"/>
  <c r="I264" i="18"/>
  <c r="H264" i="18"/>
  <c r="N264" i="18" s="1"/>
  <c r="L263" i="18"/>
  <c r="K263" i="18"/>
  <c r="H263" i="18"/>
  <c r="N263" i="18" s="1"/>
  <c r="G263" i="18"/>
  <c r="M263" i="18" s="1"/>
  <c r="M262" i="18"/>
  <c r="L262" i="18"/>
  <c r="K262" i="18"/>
  <c r="J262" i="18"/>
  <c r="I262" i="18"/>
  <c r="H262" i="18"/>
  <c r="N262" i="18" s="1"/>
  <c r="G262" i="18"/>
  <c r="L261" i="18"/>
  <c r="K261" i="18"/>
  <c r="J261" i="18"/>
  <c r="H261" i="18"/>
  <c r="N261" i="18" s="1"/>
  <c r="L260" i="18"/>
  <c r="K260" i="18"/>
  <c r="I260" i="18"/>
  <c r="H260" i="18"/>
  <c r="L259" i="18"/>
  <c r="K259" i="18"/>
  <c r="J259" i="18"/>
  <c r="I259" i="18"/>
  <c r="H259" i="18"/>
  <c r="N259" i="18" s="1"/>
  <c r="G259" i="18"/>
  <c r="M259" i="18" s="1"/>
  <c r="L258" i="18"/>
  <c r="K258" i="18"/>
  <c r="J258" i="18"/>
  <c r="I258" i="18"/>
  <c r="H258" i="18"/>
  <c r="N258" i="18" s="1"/>
  <c r="G258" i="18"/>
  <c r="M258" i="18" s="1"/>
  <c r="M257" i="18"/>
  <c r="L257" i="18"/>
  <c r="K257" i="18"/>
  <c r="J257" i="18"/>
  <c r="I257" i="18"/>
  <c r="H257" i="18"/>
  <c r="N257" i="18" s="1"/>
  <c r="G257" i="18"/>
  <c r="M256" i="18"/>
  <c r="L256" i="18"/>
  <c r="K256" i="18"/>
  <c r="J256" i="18"/>
  <c r="I256" i="18"/>
  <c r="H256" i="18"/>
  <c r="N256" i="18" s="1"/>
  <c r="G256" i="18"/>
  <c r="L255" i="18"/>
  <c r="K255" i="18"/>
  <c r="H255" i="18"/>
  <c r="N255" i="18" s="1"/>
  <c r="L254" i="18"/>
  <c r="K254" i="18"/>
  <c r="J254" i="18"/>
  <c r="I254" i="18"/>
  <c r="H254" i="18"/>
  <c r="N254" i="18" s="1"/>
  <c r="G254" i="18"/>
  <c r="M254" i="18" s="1"/>
  <c r="M253" i="18"/>
  <c r="L253" i="18"/>
  <c r="K253" i="18"/>
  <c r="J253" i="18"/>
  <c r="I253" i="18"/>
  <c r="H253" i="18"/>
  <c r="N253" i="18" s="1"/>
  <c r="G253" i="18"/>
  <c r="L252" i="18"/>
  <c r="K252" i="18"/>
  <c r="I252" i="18"/>
  <c r="H252" i="18"/>
  <c r="G252" i="18"/>
  <c r="M252" i="18" s="1"/>
  <c r="L251" i="18"/>
  <c r="K251" i="18"/>
  <c r="J251" i="18"/>
  <c r="I251" i="18"/>
  <c r="H251" i="18"/>
  <c r="N251" i="18" s="1"/>
  <c r="G251" i="18"/>
  <c r="M251" i="18" s="1"/>
  <c r="M250" i="18"/>
  <c r="L250" i="18"/>
  <c r="K250" i="18"/>
  <c r="J250" i="18"/>
  <c r="I250" i="18"/>
  <c r="H250" i="18"/>
  <c r="N250" i="18" s="1"/>
  <c r="G250" i="18"/>
  <c r="M249" i="18"/>
  <c r="L249" i="18"/>
  <c r="K249" i="18"/>
  <c r="J249" i="18"/>
  <c r="I249" i="18"/>
  <c r="H249" i="18"/>
  <c r="N249" i="18" s="1"/>
  <c r="G249" i="18"/>
  <c r="L248" i="18"/>
  <c r="K248" i="18"/>
  <c r="J248" i="18"/>
  <c r="I248" i="18"/>
  <c r="H248" i="18"/>
  <c r="N248" i="18" s="1"/>
  <c r="G248" i="18"/>
  <c r="M248" i="18" s="1"/>
  <c r="L247" i="18"/>
  <c r="K247" i="18"/>
  <c r="J247" i="18"/>
  <c r="I247" i="18"/>
  <c r="H247" i="18"/>
  <c r="N247" i="18" s="1"/>
  <c r="G247" i="18"/>
  <c r="M247" i="18" s="1"/>
  <c r="M246" i="18"/>
  <c r="L246" i="18"/>
  <c r="K246" i="18"/>
  <c r="J246" i="18"/>
  <c r="I246" i="18"/>
  <c r="H246" i="18"/>
  <c r="N246" i="18" s="1"/>
  <c r="G246" i="18"/>
  <c r="M245" i="18"/>
  <c r="L245" i="18"/>
  <c r="K245" i="18"/>
  <c r="J245" i="18"/>
  <c r="I245" i="18"/>
  <c r="H245" i="18"/>
  <c r="N245" i="18" s="1"/>
  <c r="G245" i="18"/>
  <c r="L244" i="18"/>
  <c r="K244" i="18"/>
  <c r="J244" i="18"/>
  <c r="I244" i="18"/>
  <c r="H244" i="18"/>
  <c r="N244" i="18" s="1"/>
  <c r="G244" i="18"/>
  <c r="M244" i="18" s="1"/>
  <c r="L243" i="18"/>
  <c r="K243" i="18"/>
  <c r="J243" i="18"/>
  <c r="I243" i="18"/>
  <c r="H243" i="18"/>
  <c r="N243" i="18" s="1"/>
  <c r="G243" i="18"/>
  <c r="M243" i="18" s="1"/>
  <c r="L242" i="18"/>
  <c r="K242" i="18"/>
  <c r="H242" i="18"/>
  <c r="N242" i="18" s="1"/>
  <c r="M241" i="18"/>
  <c r="L241" i="18"/>
  <c r="K241" i="18"/>
  <c r="J241" i="18"/>
  <c r="I241" i="18"/>
  <c r="H241" i="18"/>
  <c r="N241" i="18" s="1"/>
  <c r="G241" i="18"/>
  <c r="L240" i="18"/>
  <c r="K240" i="18"/>
  <c r="J240" i="18"/>
  <c r="I240" i="18"/>
  <c r="H240" i="18"/>
  <c r="N240" i="18" s="1"/>
  <c r="G240" i="18"/>
  <c r="M240" i="18" s="1"/>
  <c r="L239" i="18"/>
  <c r="K239" i="18"/>
  <c r="J239" i="18"/>
  <c r="I239" i="18"/>
  <c r="H239" i="18"/>
  <c r="N239" i="18" s="1"/>
  <c r="G239" i="18"/>
  <c r="M239" i="18" s="1"/>
  <c r="M238" i="18"/>
  <c r="L238" i="18"/>
  <c r="K238" i="18"/>
  <c r="J238" i="18"/>
  <c r="I238" i="18"/>
  <c r="H238" i="18"/>
  <c r="N238" i="18" s="1"/>
  <c r="G238" i="18"/>
  <c r="M237" i="18"/>
  <c r="L237" i="18"/>
  <c r="K237" i="18"/>
  <c r="J237" i="18"/>
  <c r="I237" i="18"/>
  <c r="H237" i="18"/>
  <c r="N237" i="18" s="1"/>
  <c r="G237" i="18"/>
  <c r="L236" i="18"/>
  <c r="K236" i="18"/>
  <c r="J236" i="18"/>
  <c r="I236" i="18"/>
  <c r="H236" i="18"/>
  <c r="N236" i="18" s="1"/>
  <c r="G236" i="18"/>
  <c r="M236" i="18" s="1"/>
  <c r="L235" i="18"/>
  <c r="K235" i="18"/>
  <c r="M234" i="18"/>
  <c r="L234" i="18"/>
  <c r="K234" i="18"/>
  <c r="J234" i="18"/>
  <c r="I234" i="18"/>
  <c r="H234" i="18"/>
  <c r="N234" i="18" s="1"/>
  <c r="G234" i="18"/>
  <c r="L233" i="18"/>
  <c r="K233" i="18"/>
  <c r="J233" i="18"/>
  <c r="H233" i="18"/>
  <c r="N233" i="18" s="1"/>
  <c r="G233" i="18"/>
  <c r="M233" i="18" s="1"/>
  <c r="M232" i="18"/>
  <c r="L232" i="18"/>
  <c r="K232" i="18"/>
  <c r="J232" i="18"/>
  <c r="I232" i="18"/>
  <c r="H232" i="18"/>
  <c r="N232" i="18" s="1"/>
  <c r="G232" i="18"/>
  <c r="L231" i="18"/>
  <c r="K231" i="18"/>
  <c r="I231" i="18"/>
  <c r="G231" i="18"/>
  <c r="M231" i="18" s="1"/>
  <c r="L230" i="18"/>
  <c r="K230" i="18"/>
  <c r="L229" i="18"/>
  <c r="K229" i="18"/>
  <c r="J229" i="18"/>
  <c r="I229" i="18"/>
  <c r="H229" i="18"/>
  <c r="N229" i="18" s="1"/>
  <c r="G229" i="18"/>
  <c r="M229" i="18" s="1"/>
  <c r="L228" i="18"/>
  <c r="K228" i="18"/>
  <c r="J228" i="18"/>
  <c r="I228" i="18"/>
  <c r="H228" i="18"/>
  <c r="N228" i="18" s="1"/>
  <c r="G228" i="18"/>
  <c r="M228" i="18" s="1"/>
  <c r="L227" i="18"/>
  <c r="K227" i="18"/>
  <c r="G227" i="18"/>
  <c r="M227" i="18" s="1"/>
  <c r="L226" i="18"/>
  <c r="K226" i="18"/>
  <c r="H226" i="18"/>
  <c r="N226" i="18" s="1"/>
  <c r="G226" i="18"/>
  <c r="M226" i="18" s="1"/>
  <c r="L225" i="18"/>
  <c r="K225" i="18"/>
  <c r="I225" i="18"/>
  <c r="G225" i="18"/>
  <c r="M225" i="18" s="1"/>
  <c r="L224" i="18"/>
  <c r="K224" i="18"/>
  <c r="J224" i="18"/>
  <c r="I224" i="18"/>
  <c r="H224" i="18"/>
  <c r="N224" i="18" s="1"/>
  <c r="G224" i="18"/>
  <c r="M224" i="18" s="1"/>
  <c r="L223" i="18"/>
  <c r="K223" i="18"/>
  <c r="J223" i="18"/>
  <c r="I223" i="18"/>
  <c r="H223" i="18"/>
  <c r="N223" i="18" s="1"/>
  <c r="L222" i="18"/>
  <c r="K222" i="18"/>
  <c r="J222" i="18"/>
  <c r="I222" i="18"/>
  <c r="G222" i="18"/>
  <c r="M222" i="18" s="1"/>
  <c r="L221" i="18"/>
  <c r="K221" i="18"/>
  <c r="H221" i="18"/>
  <c r="N221" i="18" s="1"/>
  <c r="G221" i="18"/>
  <c r="M221" i="18" s="1"/>
  <c r="L220" i="18"/>
  <c r="K220" i="18"/>
  <c r="L219" i="18"/>
  <c r="K219" i="18"/>
  <c r="I219" i="18"/>
  <c r="G219" i="18"/>
  <c r="M219" i="18" s="1"/>
  <c r="L218" i="18"/>
  <c r="K218" i="18"/>
  <c r="I218" i="18"/>
  <c r="M217" i="18"/>
  <c r="L217" i="18"/>
  <c r="K217" i="18"/>
  <c r="J217" i="18"/>
  <c r="I217" i="18"/>
  <c r="H217" i="18"/>
  <c r="N217" i="18" s="1"/>
  <c r="G217" i="18"/>
  <c r="L216" i="18"/>
  <c r="K216" i="18"/>
  <c r="I216" i="18"/>
  <c r="L215" i="18"/>
  <c r="K215" i="18"/>
  <c r="I215" i="18"/>
  <c r="H215" i="18"/>
  <c r="N215" i="18" s="1"/>
  <c r="L214" i="18"/>
  <c r="K214" i="18"/>
  <c r="J214" i="18"/>
  <c r="I214" i="18"/>
  <c r="H214" i="18"/>
  <c r="N214" i="18" s="1"/>
  <c r="G214" i="18"/>
  <c r="M214" i="18" s="1"/>
  <c r="M213" i="18"/>
  <c r="L213" i="18"/>
  <c r="K213" i="18"/>
  <c r="J213" i="18"/>
  <c r="I213" i="18"/>
  <c r="H213" i="18"/>
  <c r="N213" i="18" s="1"/>
  <c r="G213" i="18"/>
  <c r="M212" i="18"/>
  <c r="L212" i="18"/>
  <c r="K212" i="18"/>
  <c r="J212" i="18"/>
  <c r="I212" i="18"/>
  <c r="H212" i="18"/>
  <c r="N212" i="18" s="1"/>
  <c r="G212" i="18"/>
  <c r="L211" i="18"/>
  <c r="K211" i="18"/>
  <c r="I211" i="18"/>
  <c r="H211" i="18"/>
  <c r="N211" i="18" s="1"/>
  <c r="G211" i="18"/>
  <c r="M211" i="18" s="1"/>
  <c r="L210" i="18"/>
  <c r="K210" i="18"/>
  <c r="I210" i="18"/>
  <c r="L209" i="18"/>
  <c r="K209" i="18"/>
  <c r="J209" i="18"/>
  <c r="H209" i="18"/>
  <c r="N209" i="18" s="1"/>
  <c r="M208" i="18"/>
  <c r="L208" i="18"/>
  <c r="K208" i="18"/>
  <c r="J208" i="18"/>
  <c r="I208" i="18"/>
  <c r="H208" i="18"/>
  <c r="N208" i="18" s="1"/>
  <c r="G208" i="18"/>
  <c r="L207" i="18"/>
  <c r="K207" i="18"/>
  <c r="J207" i="18"/>
  <c r="I207" i="18"/>
  <c r="H207" i="18"/>
  <c r="N207" i="18" s="1"/>
  <c r="G207" i="18"/>
  <c r="M207" i="18" s="1"/>
  <c r="L206" i="18"/>
  <c r="K206" i="18"/>
  <c r="J206" i="18"/>
  <c r="I206" i="18"/>
  <c r="H206" i="18"/>
  <c r="N206" i="18" s="1"/>
  <c r="G206" i="18"/>
  <c r="M206" i="18" s="1"/>
  <c r="M205" i="18"/>
  <c r="L205" i="18"/>
  <c r="K205" i="18"/>
  <c r="J205" i="18"/>
  <c r="I205" i="18"/>
  <c r="H205" i="18"/>
  <c r="N205" i="18" s="1"/>
  <c r="G205" i="18"/>
  <c r="L204" i="18"/>
  <c r="K204" i="18"/>
  <c r="I204" i="18"/>
  <c r="H204" i="18"/>
  <c r="N204" i="18" s="1"/>
  <c r="G204" i="18"/>
  <c r="M204" i="18" s="1"/>
  <c r="L203" i="18"/>
  <c r="K203" i="18"/>
  <c r="L202" i="18"/>
  <c r="K202" i="18"/>
  <c r="H202" i="18"/>
  <c r="N202" i="18" s="1"/>
  <c r="L201" i="18"/>
  <c r="K201" i="18"/>
  <c r="J201" i="18"/>
  <c r="I201" i="18"/>
  <c r="H201" i="18"/>
  <c r="N201" i="18" s="1"/>
  <c r="G201" i="18"/>
  <c r="M201" i="18" s="1"/>
  <c r="L200" i="18"/>
  <c r="K200" i="18"/>
  <c r="J200" i="18"/>
  <c r="I200" i="18"/>
  <c r="H200" i="18"/>
  <c r="N200" i="18" s="1"/>
  <c r="G200" i="18"/>
  <c r="M200" i="18" s="1"/>
  <c r="M199" i="18"/>
  <c r="L199" i="18"/>
  <c r="K199" i="18"/>
  <c r="J199" i="18"/>
  <c r="H199" i="18"/>
  <c r="N199" i="18" s="1"/>
  <c r="G199" i="18"/>
  <c r="M198" i="18"/>
  <c r="L198" i="18"/>
  <c r="K198" i="18"/>
  <c r="J198" i="18"/>
  <c r="I198" i="18"/>
  <c r="H198" i="18"/>
  <c r="N198" i="18" s="1"/>
  <c r="G198" i="18"/>
  <c r="L197" i="18"/>
  <c r="K197" i="18"/>
  <c r="I197" i="18"/>
  <c r="H197" i="18"/>
  <c r="N197" i="18" s="1"/>
  <c r="G197" i="18"/>
  <c r="M197" i="18" s="1"/>
  <c r="M196" i="18"/>
  <c r="L196" i="18"/>
  <c r="K196" i="18"/>
  <c r="J196" i="18"/>
  <c r="I196" i="18"/>
  <c r="H196" i="18"/>
  <c r="N196" i="18" s="1"/>
  <c r="G196" i="18"/>
  <c r="L195" i="18"/>
  <c r="K195" i="18"/>
  <c r="I195" i="18"/>
  <c r="L194" i="18"/>
  <c r="K194" i="18"/>
  <c r="J194" i="18"/>
  <c r="I194" i="18"/>
  <c r="H194" i="18"/>
  <c r="N194" i="18" s="1"/>
  <c r="G194" i="18"/>
  <c r="M194" i="18" s="1"/>
  <c r="L193" i="18"/>
  <c r="K193" i="18"/>
  <c r="J193" i="18"/>
  <c r="I193" i="18"/>
  <c r="M192" i="18"/>
  <c r="L192" i="18"/>
  <c r="K192" i="18"/>
  <c r="J192" i="18"/>
  <c r="I192" i="18"/>
  <c r="H192" i="18"/>
  <c r="N192" i="18" s="1"/>
  <c r="G192" i="18"/>
  <c r="L191" i="18"/>
  <c r="K191" i="18"/>
  <c r="I191" i="18"/>
  <c r="H191" i="18"/>
  <c r="M190" i="18"/>
  <c r="L190" i="18"/>
  <c r="K190" i="18"/>
  <c r="J190" i="18"/>
  <c r="I190" i="18"/>
  <c r="H190" i="18"/>
  <c r="N190" i="18" s="1"/>
  <c r="G190" i="18"/>
  <c r="L189" i="18"/>
  <c r="K189" i="18"/>
  <c r="J189" i="18"/>
  <c r="H189" i="18"/>
  <c r="N189" i="18" s="1"/>
  <c r="H188" i="18"/>
  <c r="F188" i="18"/>
  <c r="J347" i="18" s="1"/>
  <c r="E188" i="18"/>
  <c r="I324" i="18" s="1"/>
  <c r="D188" i="18"/>
  <c r="H347" i="18" s="1"/>
  <c r="N347" i="18" s="1"/>
  <c r="C188" i="18"/>
  <c r="G347" i="18" s="1"/>
  <c r="M347" i="18" s="1"/>
  <c r="L180" i="18"/>
  <c r="K180" i="18"/>
  <c r="J180" i="18"/>
  <c r="I180" i="18"/>
  <c r="H180" i="18"/>
  <c r="N180" i="18" s="1"/>
  <c r="L179" i="18"/>
  <c r="K179" i="18"/>
  <c r="J179" i="18"/>
  <c r="I179" i="18"/>
  <c r="H179" i="18"/>
  <c r="N179" i="18" s="1"/>
  <c r="G179" i="18"/>
  <c r="M179" i="18" s="1"/>
  <c r="L178" i="18"/>
  <c r="K178" i="18"/>
  <c r="J178" i="18"/>
  <c r="I178" i="18"/>
  <c r="L177" i="18"/>
  <c r="K177" i="18"/>
  <c r="L176" i="18"/>
  <c r="K176" i="18"/>
  <c r="I176" i="18"/>
  <c r="H176" i="18"/>
  <c r="N176" i="18" s="1"/>
  <c r="G176" i="18"/>
  <c r="M176" i="18" s="1"/>
  <c r="M175" i="18"/>
  <c r="L175" i="18"/>
  <c r="K175" i="18"/>
  <c r="J175" i="18"/>
  <c r="I175" i="18"/>
  <c r="H175" i="18"/>
  <c r="N175" i="18" s="1"/>
  <c r="G175" i="18"/>
  <c r="M174" i="18"/>
  <c r="L174" i="18"/>
  <c r="K174" i="18"/>
  <c r="J174" i="18"/>
  <c r="I174" i="18"/>
  <c r="H174" i="18"/>
  <c r="N174" i="18" s="1"/>
  <c r="G174" i="18"/>
  <c r="L173" i="18"/>
  <c r="K173" i="18"/>
  <c r="J173" i="18"/>
  <c r="I173" i="18"/>
  <c r="H173" i="18"/>
  <c r="N173" i="18" s="1"/>
  <c r="G173" i="18"/>
  <c r="M173" i="18" s="1"/>
  <c r="L172" i="18"/>
  <c r="K172" i="18"/>
  <c r="J172" i="18"/>
  <c r="I172" i="18"/>
  <c r="G172" i="18"/>
  <c r="M172" i="18" s="1"/>
  <c r="L171" i="18"/>
  <c r="K171" i="18"/>
  <c r="H171" i="18"/>
  <c r="L170" i="18"/>
  <c r="K170" i="18"/>
  <c r="J170" i="18"/>
  <c r="I170" i="18"/>
  <c r="H170" i="18"/>
  <c r="N170" i="18" s="1"/>
  <c r="G170" i="18"/>
  <c r="M170" i="18" s="1"/>
  <c r="L169" i="18"/>
  <c r="K169" i="18"/>
  <c r="J169" i="18"/>
  <c r="I169" i="18"/>
  <c r="H169" i="18"/>
  <c r="N169" i="18" s="1"/>
  <c r="G169" i="18"/>
  <c r="M169" i="18" s="1"/>
  <c r="M168" i="18"/>
  <c r="L168" i="18"/>
  <c r="K168" i="18"/>
  <c r="J168" i="18"/>
  <c r="H168" i="18"/>
  <c r="N168" i="18" s="1"/>
  <c r="G168" i="18"/>
  <c r="L167" i="18"/>
  <c r="K167" i="18"/>
  <c r="J167" i="18"/>
  <c r="H167" i="18"/>
  <c r="N167" i="18" s="1"/>
  <c r="L166" i="18"/>
  <c r="K166" i="18"/>
  <c r="J166" i="18"/>
  <c r="L165" i="18"/>
  <c r="K165" i="18"/>
  <c r="J165" i="18"/>
  <c r="I165" i="18"/>
  <c r="H165" i="18"/>
  <c r="N165" i="18" s="1"/>
  <c r="G165" i="18"/>
  <c r="M165" i="18" s="1"/>
  <c r="M164" i="18"/>
  <c r="L164" i="18"/>
  <c r="K164" i="18"/>
  <c r="J164" i="18"/>
  <c r="I164" i="18"/>
  <c r="H164" i="18"/>
  <c r="N164" i="18" s="1"/>
  <c r="G164" i="18"/>
  <c r="M163" i="18"/>
  <c r="L163" i="18"/>
  <c r="K163" i="18"/>
  <c r="J163" i="18"/>
  <c r="I163" i="18"/>
  <c r="H163" i="18"/>
  <c r="N163" i="18" s="1"/>
  <c r="G163" i="18"/>
  <c r="L162" i="18"/>
  <c r="K162" i="18"/>
  <c r="J162" i="18"/>
  <c r="I162" i="18"/>
  <c r="H162" i="18"/>
  <c r="N162" i="18" s="1"/>
  <c r="G162" i="18"/>
  <c r="M162" i="18" s="1"/>
  <c r="L161" i="18"/>
  <c r="K161" i="18"/>
  <c r="J161" i="18"/>
  <c r="I161" i="18"/>
  <c r="H161" i="18"/>
  <c r="N161" i="18" s="1"/>
  <c r="G161" i="18"/>
  <c r="M161" i="18" s="1"/>
  <c r="L160" i="18"/>
  <c r="K160" i="18"/>
  <c r="J160" i="18"/>
  <c r="I160" i="18"/>
  <c r="H160" i="18"/>
  <c r="N160" i="18" s="1"/>
  <c r="L159" i="18"/>
  <c r="K159" i="18"/>
  <c r="J159" i="18"/>
  <c r="I159" i="18"/>
  <c r="H159" i="18"/>
  <c r="N159" i="18" s="1"/>
  <c r="G159" i="18"/>
  <c r="M159" i="18" s="1"/>
  <c r="M158" i="18"/>
  <c r="L158" i="18"/>
  <c r="K158" i="18"/>
  <c r="I158" i="18"/>
  <c r="H158" i="18"/>
  <c r="N158" i="18" s="1"/>
  <c r="G158" i="18"/>
  <c r="L157" i="18"/>
  <c r="K157" i="18"/>
  <c r="H157" i="18"/>
  <c r="G157" i="18"/>
  <c r="M157" i="18" s="1"/>
  <c r="M156" i="18"/>
  <c r="L156" i="18"/>
  <c r="K156" i="18"/>
  <c r="J156" i="18"/>
  <c r="I156" i="18"/>
  <c r="G156" i="18"/>
  <c r="L155" i="18"/>
  <c r="K155" i="18"/>
  <c r="J155" i="18"/>
  <c r="I155" i="18"/>
  <c r="H155" i="18"/>
  <c r="N155" i="18" s="1"/>
  <c r="G155" i="18"/>
  <c r="M155" i="18" s="1"/>
  <c r="M154" i="18"/>
  <c r="L154" i="18"/>
  <c r="K154" i="18"/>
  <c r="I154" i="18"/>
  <c r="H154" i="18"/>
  <c r="G154" i="18"/>
  <c r="L153" i="18"/>
  <c r="K153" i="18"/>
  <c r="J153" i="18"/>
  <c r="I153" i="18"/>
  <c r="H153" i="18"/>
  <c r="N153" i="18" s="1"/>
  <c r="G153" i="18"/>
  <c r="M153" i="18" s="1"/>
  <c r="L152" i="18"/>
  <c r="K152" i="18"/>
  <c r="J152" i="18"/>
  <c r="I152" i="18"/>
  <c r="H152" i="18"/>
  <c r="N152" i="18" s="1"/>
  <c r="G152" i="18"/>
  <c r="M152" i="18" s="1"/>
  <c r="M151" i="18"/>
  <c r="L151" i="18"/>
  <c r="K151" i="18"/>
  <c r="J151" i="18"/>
  <c r="I151" i="18"/>
  <c r="H151" i="18"/>
  <c r="N151" i="18" s="1"/>
  <c r="G151" i="18"/>
  <c r="L150" i="18"/>
  <c r="K150" i="18"/>
  <c r="L149" i="18"/>
  <c r="K149" i="18"/>
  <c r="L148" i="18"/>
  <c r="K148" i="18"/>
  <c r="L147" i="18"/>
  <c r="K147" i="18"/>
  <c r="I147" i="18"/>
  <c r="L146" i="18"/>
  <c r="K146" i="18"/>
  <c r="L145" i="18"/>
  <c r="K145" i="18"/>
  <c r="L144" i="18"/>
  <c r="K144" i="18"/>
  <c r="H144" i="18"/>
  <c r="N144" i="18" s="1"/>
  <c r="L143" i="18"/>
  <c r="K143" i="18"/>
  <c r="J143" i="18"/>
  <c r="I143" i="18"/>
  <c r="H143" i="18"/>
  <c r="N143" i="18" s="1"/>
  <c r="L142" i="18"/>
  <c r="K142" i="18"/>
  <c r="G142" i="18"/>
  <c r="M142" i="18" s="1"/>
  <c r="L141" i="18"/>
  <c r="K141" i="18"/>
  <c r="I141" i="18"/>
  <c r="M140" i="18"/>
  <c r="L140" i="18"/>
  <c r="K140" i="18"/>
  <c r="J140" i="18"/>
  <c r="I140" i="18"/>
  <c r="H140" i="18"/>
  <c r="N140" i="18" s="1"/>
  <c r="G140" i="18"/>
  <c r="L139" i="18"/>
  <c r="K139" i="18"/>
  <c r="I139" i="18"/>
  <c r="L138" i="18"/>
  <c r="K138" i="18"/>
  <c r="J138" i="18"/>
  <c r="H138" i="18"/>
  <c r="N138" i="18" s="1"/>
  <c r="L137" i="18"/>
  <c r="K137" i="18"/>
  <c r="J137" i="18"/>
  <c r="I137" i="18"/>
  <c r="H137" i="18"/>
  <c r="N137" i="18" s="1"/>
  <c r="L136" i="18"/>
  <c r="K136" i="18"/>
  <c r="J136" i="18"/>
  <c r="H136" i="18"/>
  <c r="N136" i="18" s="1"/>
  <c r="G136" i="18"/>
  <c r="M136" i="18" s="1"/>
  <c r="L135" i="18"/>
  <c r="K135" i="18"/>
  <c r="J135" i="18"/>
  <c r="H135" i="18"/>
  <c r="N135" i="18" s="1"/>
  <c r="L134" i="18"/>
  <c r="K134" i="18"/>
  <c r="J134" i="18"/>
  <c r="G134" i="18"/>
  <c r="M134" i="18" s="1"/>
  <c r="L133" i="18"/>
  <c r="K133" i="18"/>
  <c r="J133" i="18"/>
  <c r="M132" i="18"/>
  <c r="L132" i="18"/>
  <c r="K132" i="18"/>
  <c r="J132" i="18"/>
  <c r="I132" i="18"/>
  <c r="H132" i="18"/>
  <c r="N132" i="18" s="1"/>
  <c r="G132" i="18"/>
  <c r="M131" i="18"/>
  <c r="L131" i="18"/>
  <c r="K131" i="18"/>
  <c r="J131" i="18"/>
  <c r="I131" i="18"/>
  <c r="H131" i="18"/>
  <c r="N131" i="18" s="1"/>
  <c r="G131" i="18"/>
  <c r="L130" i="18"/>
  <c r="K130" i="18"/>
  <c r="J130" i="18"/>
  <c r="H130" i="18"/>
  <c r="N130" i="18" s="1"/>
  <c r="G130" i="18"/>
  <c r="M130" i="18" s="1"/>
  <c r="L129" i="18"/>
  <c r="K129" i="18"/>
  <c r="I129" i="18"/>
  <c r="G129" i="18"/>
  <c r="M129" i="18" s="1"/>
  <c r="L128" i="18"/>
  <c r="K128" i="18"/>
  <c r="J128" i="18"/>
  <c r="L127" i="18"/>
  <c r="K127" i="18"/>
  <c r="I127" i="18"/>
  <c r="L126" i="18"/>
  <c r="K126" i="18"/>
  <c r="I126" i="18"/>
  <c r="G126" i="18"/>
  <c r="M126" i="18" s="1"/>
  <c r="M125" i="18"/>
  <c r="L125" i="18"/>
  <c r="K125" i="18"/>
  <c r="J125" i="18"/>
  <c r="I125" i="18"/>
  <c r="G125" i="18"/>
  <c r="L124" i="18"/>
  <c r="K124" i="18"/>
  <c r="L123" i="18"/>
  <c r="K123" i="18"/>
  <c r="L122" i="18"/>
  <c r="K122" i="18"/>
  <c r="J122" i="18"/>
  <c r="I122" i="18"/>
  <c r="H122" i="18"/>
  <c r="N122" i="18" s="1"/>
  <c r="G122" i="18"/>
  <c r="M122" i="18" s="1"/>
  <c r="L121" i="18"/>
  <c r="K121" i="18"/>
  <c r="J121" i="18"/>
  <c r="I121" i="18"/>
  <c r="H121" i="18"/>
  <c r="N121" i="18" s="1"/>
  <c r="G121" i="18"/>
  <c r="M121" i="18" s="1"/>
  <c r="M120" i="18"/>
  <c r="L120" i="18"/>
  <c r="K120" i="18"/>
  <c r="J120" i="18"/>
  <c r="I120" i="18"/>
  <c r="G120" i="18"/>
  <c r="L119" i="18"/>
  <c r="K119" i="18"/>
  <c r="J119" i="18"/>
  <c r="H119" i="18"/>
  <c r="N119" i="18" s="1"/>
  <c r="G119" i="18"/>
  <c r="M119" i="18" s="1"/>
  <c r="L118" i="18"/>
  <c r="K118" i="18"/>
  <c r="I118" i="18"/>
  <c r="G118" i="18"/>
  <c r="M118" i="18" s="1"/>
  <c r="L117" i="18"/>
  <c r="K117" i="18"/>
  <c r="J117" i="18"/>
  <c r="I117" i="18"/>
  <c r="H117" i="18"/>
  <c r="N117" i="18" s="1"/>
  <c r="G117" i="18"/>
  <c r="M117" i="18" s="1"/>
  <c r="L116" i="18"/>
  <c r="K116" i="18"/>
  <c r="I116" i="18"/>
  <c r="L115" i="18"/>
  <c r="K115" i="18"/>
  <c r="L114" i="18"/>
  <c r="K114" i="18"/>
  <c r="I114" i="18"/>
  <c r="L113" i="18"/>
  <c r="K113" i="18"/>
  <c r="I113" i="18"/>
  <c r="G113" i="18"/>
  <c r="M113" i="18" s="1"/>
  <c r="L112" i="18"/>
  <c r="K112" i="18"/>
  <c r="J112" i="18"/>
  <c r="I112" i="18"/>
  <c r="H112" i="18"/>
  <c r="N112" i="18" s="1"/>
  <c r="G112" i="18"/>
  <c r="M112" i="18" s="1"/>
  <c r="L111" i="18"/>
  <c r="K111" i="18"/>
  <c r="L110" i="18"/>
  <c r="K110" i="18"/>
  <c r="J110" i="18"/>
  <c r="I110" i="18"/>
  <c r="H110" i="18"/>
  <c r="N110" i="18" s="1"/>
  <c r="G110" i="18"/>
  <c r="M110" i="18" s="1"/>
  <c r="L109" i="18"/>
  <c r="K109" i="18"/>
  <c r="J109" i="18"/>
  <c r="I109" i="18"/>
  <c r="H109" i="18"/>
  <c r="N109" i="18" s="1"/>
  <c r="L108" i="18"/>
  <c r="K108" i="18"/>
  <c r="J108" i="18"/>
  <c r="I108" i="18"/>
  <c r="H108" i="18"/>
  <c r="N108" i="18" s="1"/>
  <c r="G108" i="18"/>
  <c r="M108" i="18" s="1"/>
  <c r="M107" i="18"/>
  <c r="L107" i="18"/>
  <c r="K107" i="18"/>
  <c r="J107" i="18"/>
  <c r="H107" i="18"/>
  <c r="N107" i="18" s="1"/>
  <c r="G107" i="18"/>
  <c r="L106" i="18"/>
  <c r="K106" i="18"/>
  <c r="L105" i="18"/>
  <c r="K105" i="18"/>
  <c r="I105" i="18"/>
  <c r="L104" i="18"/>
  <c r="K104" i="18"/>
  <c r="I104" i="18"/>
  <c r="L103" i="18"/>
  <c r="K103" i="18"/>
  <c r="I103" i="18"/>
  <c r="L102" i="18"/>
  <c r="K102" i="18"/>
  <c r="J102" i="18"/>
  <c r="I102" i="18"/>
  <c r="H102" i="18"/>
  <c r="N102" i="18" s="1"/>
  <c r="G102" i="18"/>
  <c r="M102" i="18" s="1"/>
  <c r="M101" i="18"/>
  <c r="L101" i="18"/>
  <c r="K101" i="18"/>
  <c r="I101" i="18"/>
  <c r="H101" i="18"/>
  <c r="N101" i="18" s="1"/>
  <c r="G101" i="18"/>
  <c r="L100" i="18"/>
  <c r="K100" i="18"/>
  <c r="L99" i="18"/>
  <c r="K99" i="18"/>
  <c r="I99" i="18"/>
  <c r="G99" i="18"/>
  <c r="M99" i="18" s="1"/>
  <c r="L98" i="18"/>
  <c r="K98" i="18"/>
  <c r="J98" i="18"/>
  <c r="I98" i="18"/>
  <c r="H98" i="18"/>
  <c r="N98" i="18" s="1"/>
  <c r="G98" i="18"/>
  <c r="M98" i="18" s="1"/>
  <c r="L97" i="18"/>
  <c r="K97" i="18"/>
  <c r="J97" i="18"/>
  <c r="M96" i="18"/>
  <c r="L96" i="18"/>
  <c r="K96" i="18"/>
  <c r="J96" i="18"/>
  <c r="I96" i="18"/>
  <c r="H96" i="18"/>
  <c r="N96" i="18" s="1"/>
  <c r="G96" i="18"/>
  <c r="M95" i="18"/>
  <c r="L95" i="18"/>
  <c r="K95" i="18"/>
  <c r="J95" i="18"/>
  <c r="I95" i="18"/>
  <c r="H95" i="18"/>
  <c r="N95" i="18" s="1"/>
  <c r="G95" i="18"/>
  <c r="L94" i="18"/>
  <c r="K94" i="18"/>
  <c r="J94" i="18"/>
  <c r="I94" i="18"/>
  <c r="H94" i="18"/>
  <c r="N94" i="18" s="1"/>
  <c r="G94" i="18"/>
  <c r="M94" i="18" s="1"/>
  <c r="L93" i="18"/>
  <c r="K93" i="18"/>
  <c r="J93" i="18"/>
  <c r="I93" i="18"/>
  <c r="L92" i="18"/>
  <c r="K92" i="18"/>
  <c r="J92" i="18"/>
  <c r="I92" i="18"/>
  <c r="H92" i="18"/>
  <c r="N92" i="18" s="1"/>
  <c r="G92" i="18"/>
  <c r="M92" i="18" s="1"/>
  <c r="M91" i="18"/>
  <c r="L91" i="18"/>
  <c r="K91" i="18"/>
  <c r="J91" i="18"/>
  <c r="I91" i="18"/>
  <c r="H91" i="18"/>
  <c r="N91" i="18" s="1"/>
  <c r="G91" i="18"/>
  <c r="M90" i="18"/>
  <c r="L90" i="18"/>
  <c r="K90" i="18"/>
  <c r="J90" i="18"/>
  <c r="I90" i="18"/>
  <c r="H90" i="18"/>
  <c r="N90" i="18" s="1"/>
  <c r="G90" i="18"/>
  <c r="L89" i="18"/>
  <c r="K89" i="18"/>
  <c r="J89" i="18"/>
  <c r="I89" i="18"/>
  <c r="H89" i="18"/>
  <c r="N89" i="18" s="1"/>
  <c r="G89" i="18"/>
  <c r="M89" i="18" s="1"/>
  <c r="L88" i="18"/>
  <c r="K88" i="18"/>
  <c r="I88" i="18"/>
  <c r="H88" i="18"/>
  <c r="L87" i="18"/>
  <c r="K87" i="18"/>
  <c r="J87" i="18"/>
  <c r="I87" i="18"/>
  <c r="H87" i="18"/>
  <c r="N87" i="18" s="1"/>
  <c r="G87" i="18"/>
  <c r="M87" i="18" s="1"/>
  <c r="L86" i="18"/>
  <c r="K86" i="18"/>
  <c r="I86" i="18"/>
  <c r="L85" i="18"/>
  <c r="K85" i="18"/>
  <c r="H85" i="18"/>
  <c r="L84" i="18"/>
  <c r="K84" i="18"/>
  <c r="J84" i="18"/>
  <c r="I84" i="18"/>
  <c r="G84" i="18"/>
  <c r="M84" i="18" s="1"/>
  <c r="L83" i="18"/>
  <c r="K83" i="18"/>
  <c r="J83" i="18"/>
  <c r="H83" i="18"/>
  <c r="N83" i="18" s="1"/>
  <c r="L82" i="18"/>
  <c r="K82" i="18"/>
  <c r="I82" i="18"/>
  <c r="I81" i="18"/>
  <c r="F81" i="18"/>
  <c r="J177" i="18" s="1"/>
  <c r="E81" i="18"/>
  <c r="I171" i="18" s="1"/>
  <c r="D81" i="18"/>
  <c r="H156" i="18" s="1"/>
  <c r="N156" i="18" s="1"/>
  <c r="C81" i="18"/>
  <c r="G180" i="18" s="1"/>
  <c r="M180" i="18" s="1"/>
  <c r="L73" i="18"/>
  <c r="K73" i="18"/>
  <c r="J73" i="18"/>
  <c r="I73" i="18"/>
  <c r="M72" i="18"/>
  <c r="L72" i="18"/>
  <c r="K72" i="18"/>
  <c r="J72" i="18"/>
  <c r="I72" i="18"/>
  <c r="H72" i="18"/>
  <c r="N72" i="18" s="1"/>
  <c r="G72" i="18"/>
  <c r="M71" i="18"/>
  <c r="L71" i="18"/>
  <c r="K71" i="18"/>
  <c r="J71" i="18"/>
  <c r="I71" i="18"/>
  <c r="H71" i="18"/>
  <c r="N71" i="18" s="1"/>
  <c r="G71" i="18"/>
  <c r="L70" i="18"/>
  <c r="K70" i="18"/>
  <c r="J70" i="18"/>
  <c r="I70" i="18"/>
  <c r="H70" i="18"/>
  <c r="N70" i="18" s="1"/>
  <c r="G70" i="18"/>
  <c r="M70" i="18" s="1"/>
  <c r="L69" i="18"/>
  <c r="K69" i="18"/>
  <c r="J69" i="18"/>
  <c r="I69" i="18"/>
  <c r="H69" i="18"/>
  <c r="N69" i="18" s="1"/>
  <c r="G69" i="18"/>
  <c r="M69" i="18" s="1"/>
  <c r="M68" i="18"/>
  <c r="L68" i="18"/>
  <c r="K68" i="18"/>
  <c r="J68" i="18"/>
  <c r="I68" i="18"/>
  <c r="H68" i="18"/>
  <c r="N68" i="18" s="1"/>
  <c r="G68" i="18"/>
  <c r="L67" i="18"/>
  <c r="K67" i="18"/>
  <c r="L66" i="18"/>
  <c r="K66" i="18"/>
  <c r="J66" i="18"/>
  <c r="I66" i="18"/>
  <c r="H66" i="18"/>
  <c r="N66" i="18" s="1"/>
  <c r="G66" i="18"/>
  <c r="M66" i="18" s="1"/>
  <c r="M65" i="18"/>
  <c r="L65" i="18"/>
  <c r="K65" i="18"/>
  <c r="J65" i="18"/>
  <c r="H65" i="18"/>
  <c r="N65" i="18" s="1"/>
  <c r="G65" i="18"/>
  <c r="L64" i="18"/>
  <c r="K64" i="18"/>
  <c r="J64" i="18"/>
  <c r="I64" i="18"/>
  <c r="H64" i="18"/>
  <c r="N64" i="18" s="1"/>
  <c r="G64" i="18"/>
  <c r="M64" i="18" s="1"/>
  <c r="L63" i="18"/>
  <c r="K63" i="18"/>
  <c r="J63" i="18"/>
  <c r="I63" i="18"/>
  <c r="G63" i="18"/>
  <c r="M63" i="18" s="1"/>
  <c r="L62" i="18"/>
  <c r="K62" i="18"/>
  <c r="J62" i="18"/>
  <c r="I62" i="18"/>
  <c r="G62" i="18"/>
  <c r="M62" i="18" s="1"/>
  <c r="L61" i="18"/>
  <c r="K61" i="18"/>
  <c r="I61" i="18"/>
  <c r="H61" i="18"/>
  <c r="G61" i="18"/>
  <c r="M61" i="18" s="1"/>
  <c r="M60" i="18"/>
  <c r="L60" i="18"/>
  <c r="K60" i="18"/>
  <c r="J60" i="18"/>
  <c r="I60" i="18"/>
  <c r="H60" i="18"/>
  <c r="N60" i="18" s="1"/>
  <c r="G60" i="18"/>
  <c r="L59" i="18"/>
  <c r="K59" i="18"/>
  <c r="I59" i="18"/>
  <c r="H59" i="18"/>
  <c r="N59" i="18" s="1"/>
  <c r="G59" i="18"/>
  <c r="M59" i="18" s="1"/>
  <c r="M58" i="18"/>
  <c r="L58" i="18"/>
  <c r="K58" i="18"/>
  <c r="J58" i="18"/>
  <c r="I58" i="18"/>
  <c r="H58" i="18"/>
  <c r="N58" i="18" s="1"/>
  <c r="G58" i="18"/>
  <c r="L57" i="18"/>
  <c r="K57" i="18"/>
  <c r="I57" i="18"/>
  <c r="H57" i="18"/>
  <c r="N57" i="18" s="1"/>
  <c r="M56" i="18"/>
  <c r="L56" i="18"/>
  <c r="K56" i="18"/>
  <c r="J56" i="18"/>
  <c r="I56" i="18"/>
  <c r="H56" i="18"/>
  <c r="N56" i="18" s="1"/>
  <c r="G56" i="18"/>
  <c r="L55" i="18"/>
  <c r="K55" i="18"/>
  <c r="J55" i="18"/>
  <c r="I55" i="18"/>
  <c r="H55" i="18"/>
  <c r="N55" i="18" s="1"/>
  <c r="G55" i="18"/>
  <c r="M55" i="18" s="1"/>
  <c r="L54" i="18"/>
  <c r="K54" i="18"/>
  <c r="J54" i="18"/>
  <c r="I54" i="18"/>
  <c r="H54" i="18"/>
  <c r="N54" i="18" s="1"/>
  <c r="G54" i="18"/>
  <c r="M54" i="18" s="1"/>
  <c r="L53" i="18"/>
  <c r="K53" i="18"/>
  <c r="J53" i="18"/>
  <c r="I53" i="18"/>
  <c r="H53" i="18"/>
  <c r="N53" i="18" s="1"/>
  <c r="L52" i="18"/>
  <c r="K52" i="18"/>
  <c r="H52" i="18"/>
  <c r="N52" i="18" s="1"/>
  <c r="G52" i="18"/>
  <c r="M52" i="18" s="1"/>
  <c r="L51" i="18"/>
  <c r="K51" i="18"/>
  <c r="J51" i="18"/>
  <c r="I51" i="18"/>
  <c r="H51" i="18"/>
  <c r="N51" i="18" s="1"/>
  <c r="G51" i="18"/>
  <c r="M51" i="18" s="1"/>
  <c r="L50" i="18"/>
  <c r="K50" i="18"/>
  <c r="J50" i="18"/>
  <c r="I50" i="18"/>
  <c r="H50" i="18"/>
  <c r="N50" i="18" s="1"/>
  <c r="G50" i="18"/>
  <c r="M50" i="18" s="1"/>
  <c r="M49" i="18"/>
  <c r="L49" i="18"/>
  <c r="K49" i="18"/>
  <c r="J49" i="18"/>
  <c r="I49" i="18"/>
  <c r="H49" i="18"/>
  <c r="N49" i="18" s="1"/>
  <c r="G49" i="18"/>
  <c r="L48" i="18"/>
  <c r="K48" i="18"/>
  <c r="J48" i="18"/>
  <c r="H48" i="18"/>
  <c r="N48" i="18" s="1"/>
  <c r="G48" i="18"/>
  <c r="M48" i="18" s="1"/>
  <c r="L47" i="18"/>
  <c r="K47" i="18"/>
  <c r="J47" i="18"/>
  <c r="I47" i="18"/>
  <c r="H47" i="18"/>
  <c r="N47" i="18" s="1"/>
  <c r="G47" i="18"/>
  <c r="M47" i="18" s="1"/>
  <c r="M46" i="18"/>
  <c r="L46" i="18"/>
  <c r="K46" i="18"/>
  <c r="J46" i="18"/>
  <c r="I46" i="18"/>
  <c r="H46" i="18"/>
  <c r="N46" i="18" s="1"/>
  <c r="G46" i="18"/>
  <c r="M45" i="18"/>
  <c r="L45" i="18"/>
  <c r="K45" i="18"/>
  <c r="J45" i="18"/>
  <c r="I45" i="18"/>
  <c r="H45" i="18"/>
  <c r="N45" i="18" s="1"/>
  <c r="G45" i="18"/>
  <c r="L44" i="18"/>
  <c r="K44" i="18"/>
  <c r="J44" i="18"/>
  <c r="I44" i="18"/>
  <c r="H44" i="18"/>
  <c r="N44" i="18" s="1"/>
  <c r="G44" i="18"/>
  <c r="M44" i="18" s="1"/>
  <c r="L43" i="18"/>
  <c r="K43" i="18"/>
  <c r="J43" i="18"/>
  <c r="I43" i="18"/>
  <c r="H43" i="18"/>
  <c r="N43" i="18" s="1"/>
  <c r="G43" i="18"/>
  <c r="M43" i="18" s="1"/>
  <c r="L42" i="18"/>
  <c r="K42" i="18"/>
  <c r="J42" i="18"/>
  <c r="I42" i="18"/>
  <c r="H42" i="18"/>
  <c r="N42" i="18" s="1"/>
  <c r="L41" i="18"/>
  <c r="K41" i="18"/>
  <c r="J41" i="18"/>
  <c r="I41" i="18"/>
  <c r="H41" i="18"/>
  <c r="N41" i="18" s="1"/>
  <c r="G41" i="18"/>
  <c r="M41" i="18" s="1"/>
  <c r="M40" i="18"/>
  <c r="L40" i="18"/>
  <c r="K40" i="18"/>
  <c r="J40" i="18"/>
  <c r="I40" i="18"/>
  <c r="H40" i="18"/>
  <c r="N40" i="18" s="1"/>
  <c r="G40" i="18"/>
  <c r="L39" i="18"/>
  <c r="K39" i="18"/>
  <c r="J39" i="18"/>
  <c r="H39" i="18"/>
  <c r="N39" i="18" s="1"/>
  <c r="G39" i="18"/>
  <c r="M39" i="18" s="1"/>
  <c r="L38" i="18"/>
  <c r="K38" i="18"/>
  <c r="J38" i="18"/>
  <c r="I38" i="18"/>
  <c r="H38" i="18"/>
  <c r="N38" i="18" s="1"/>
  <c r="G38" i="18"/>
  <c r="M38" i="18" s="1"/>
  <c r="M37" i="18"/>
  <c r="L37" i="18"/>
  <c r="K37" i="18"/>
  <c r="J37" i="18"/>
  <c r="I37" i="18"/>
  <c r="H37" i="18"/>
  <c r="N37" i="18" s="1"/>
  <c r="G37" i="18"/>
  <c r="L36" i="18"/>
  <c r="K36" i="18"/>
  <c r="I36" i="18"/>
  <c r="H36" i="18"/>
  <c r="G36" i="18"/>
  <c r="M36" i="18" s="1"/>
  <c r="L35" i="18"/>
  <c r="K35" i="18"/>
  <c r="J35" i="18"/>
  <c r="I35" i="18"/>
  <c r="H35" i="18"/>
  <c r="N35" i="18" s="1"/>
  <c r="G35" i="18"/>
  <c r="M35" i="18" s="1"/>
  <c r="M34" i="18"/>
  <c r="L34" i="18"/>
  <c r="K34" i="18"/>
  <c r="J34" i="18"/>
  <c r="I34" i="18"/>
  <c r="H34" i="18"/>
  <c r="N34" i="18" s="1"/>
  <c r="G34" i="18"/>
  <c r="L33" i="18"/>
  <c r="K33" i="18"/>
  <c r="H33" i="18"/>
  <c r="G33" i="18"/>
  <c r="M33" i="18" s="1"/>
  <c r="M32" i="18"/>
  <c r="L32" i="18"/>
  <c r="K32" i="18"/>
  <c r="J32" i="18"/>
  <c r="I32" i="18"/>
  <c r="H32" i="18"/>
  <c r="N32" i="18" s="1"/>
  <c r="G32" i="18"/>
  <c r="M31" i="18"/>
  <c r="L31" i="18"/>
  <c r="K31" i="18"/>
  <c r="J31" i="18"/>
  <c r="I31" i="18"/>
  <c r="H31" i="18"/>
  <c r="N31" i="18" s="1"/>
  <c r="G31" i="18"/>
  <c r="L30" i="18"/>
  <c r="K30" i="18"/>
  <c r="J30" i="18"/>
  <c r="I30" i="18"/>
  <c r="H30" i="18"/>
  <c r="N30" i="18" s="1"/>
  <c r="G30" i="18"/>
  <c r="M30" i="18" s="1"/>
  <c r="L29" i="18"/>
  <c r="K29" i="18"/>
  <c r="J29" i="18"/>
  <c r="I29" i="18"/>
  <c r="H29" i="18"/>
  <c r="N29" i="18" s="1"/>
  <c r="G29" i="18"/>
  <c r="M29" i="18" s="1"/>
  <c r="M28" i="18"/>
  <c r="L28" i="18"/>
  <c r="K28" i="18"/>
  <c r="J28" i="18"/>
  <c r="I28" i="18"/>
  <c r="H28" i="18"/>
  <c r="N28" i="18" s="1"/>
  <c r="G28" i="18"/>
  <c r="L27" i="18"/>
  <c r="K27" i="18"/>
  <c r="J27" i="18"/>
  <c r="I27" i="18"/>
  <c r="L26" i="18"/>
  <c r="K26" i="18"/>
  <c r="J26" i="18"/>
  <c r="I26" i="18"/>
  <c r="L25" i="18"/>
  <c r="K25" i="18"/>
  <c r="J25" i="18"/>
  <c r="I25" i="18"/>
  <c r="L24" i="18"/>
  <c r="K24" i="18"/>
  <c r="J24" i="18"/>
  <c r="I24" i="18"/>
  <c r="M23" i="18"/>
  <c r="L23" i="18"/>
  <c r="K23" i="18"/>
  <c r="J23" i="18"/>
  <c r="I23" i="18"/>
  <c r="H23" i="18"/>
  <c r="N23" i="18" s="1"/>
  <c r="G23" i="18"/>
  <c r="L22" i="18"/>
  <c r="F22" i="18"/>
  <c r="J67" i="18" s="1"/>
  <c r="E22" i="18"/>
  <c r="I67" i="18" s="1"/>
  <c r="D22" i="18"/>
  <c r="H63" i="18" s="1"/>
  <c r="N63" i="18" s="1"/>
  <c r="C22" i="18"/>
  <c r="G73" i="18" s="1"/>
  <c r="M73" i="18" s="1"/>
  <c r="F14" i="18"/>
  <c r="L14" i="18" s="1"/>
  <c r="E14" i="18"/>
  <c r="D14" i="18"/>
  <c r="C14" i="18"/>
  <c r="F13" i="18"/>
  <c r="E13" i="18"/>
  <c r="C13" i="18"/>
  <c r="F12" i="18"/>
  <c r="E12" i="18"/>
  <c r="D12" i="18"/>
  <c r="L12" i="18" s="1"/>
  <c r="C12" i="18"/>
  <c r="F11" i="18"/>
  <c r="E11" i="18"/>
  <c r="C11" i="18"/>
  <c r="F10" i="18"/>
  <c r="L10" i="18" s="1"/>
  <c r="E10" i="18"/>
  <c r="D10" i="18"/>
  <c r="C10" i="18"/>
  <c r="F9" i="18"/>
  <c r="E9" i="18"/>
  <c r="C9" i="18"/>
  <c r="L640" i="17"/>
  <c r="K640" i="17"/>
  <c r="J640" i="17"/>
  <c r="I640" i="17"/>
  <c r="H640" i="17"/>
  <c r="N640" i="17" s="1"/>
  <c r="G640" i="17"/>
  <c r="M640" i="17" s="1"/>
  <c r="L639" i="17"/>
  <c r="K639" i="17"/>
  <c r="J639" i="17"/>
  <c r="I639" i="17"/>
  <c r="H639" i="17"/>
  <c r="N639" i="17" s="1"/>
  <c r="G639" i="17"/>
  <c r="M639" i="17" s="1"/>
  <c r="M638" i="17"/>
  <c r="L638" i="17"/>
  <c r="K638" i="17"/>
  <c r="J638" i="17"/>
  <c r="I638" i="17"/>
  <c r="H638" i="17"/>
  <c r="N638" i="17" s="1"/>
  <c r="G638" i="17"/>
  <c r="M637" i="17"/>
  <c r="L637" i="17"/>
  <c r="K637" i="17"/>
  <c r="J637" i="17"/>
  <c r="I637" i="17"/>
  <c r="H637" i="17"/>
  <c r="N637" i="17" s="1"/>
  <c r="G637" i="17"/>
  <c r="L636" i="17"/>
  <c r="K636" i="17"/>
  <c r="J636" i="17"/>
  <c r="I636" i="17"/>
  <c r="H636" i="17"/>
  <c r="N636" i="17" s="1"/>
  <c r="G636" i="17"/>
  <c r="M636" i="17" s="1"/>
  <c r="L635" i="17"/>
  <c r="K635" i="17"/>
  <c r="J635" i="17"/>
  <c r="I635" i="17"/>
  <c r="H635" i="17"/>
  <c r="N635" i="17" s="1"/>
  <c r="G635" i="17"/>
  <c r="M635" i="17" s="1"/>
  <c r="M634" i="17"/>
  <c r="L634" i="17"/>
  <c r="K634" i="17"/>
  <c r="J634" i="17"/>
  <c r="I634" i="17"/>
  <c r="H634" i="17"/>
  <c r="N634" i="17" s="1"/>
  <c r="G634" i="17"/>
  <c r="L633" i="17"/>
  <c r="K633" i="17"/>
  <c r="I633" i="17"/>
  <c r="G633" i="17"/>
  <c r="M633" i="17" s="1"/>
  <c r="M632" i="17"/>
  <c r="L632" i="17"/>
  <c r="K632" i="17"/>
  <c r="J632" i="17"/>
  <c r="I632" i="17"/>
  <c r="H632" i="17"/>
  <c r="N632" i="17" s="1"/>
  <c r="G632" i="17"/>
  <c r="L631" i="17"/>
  <c r="K631" i="17"/>
  <c r="I631" i="17"/>
  <c r="H631" i="17"/>
  <c r="N631" i="17" s="1"/>
  <c r="G631" i="17"/>
  <c r="M631" i="17" s="1"/>
  <c r="L630" i="17"/>
  <c r="K630" i="17"/>
  <c r="I630" i="17"/>
  <c r="G630" i="17"/>
  <c r="M630" i="17" s="1"/>
  <c r="L629" i="17"/>
  <c r="K629" i="17"/>
  <c r="J629" i="17"/>
  <c r="I629" i="17"/>
  <c r="H629" i="17"/>
  <c r="N629" i="17" s="1"/>
  <c r="G629" i="17"/>
  <c r="M629" i="17" s="1"/>
  <c r="L628" i="17"/>
  <c r="K628" i="17"/>
  <c r="H628" i="17"/>
  <c r="N628" i="17" s="1"/>
  <c r="G628" i="17"/>
  <c r="M628" i="17" s="1"/>
  <c r="L627" i="17"/>
  <c r="K627" i="17"/>
  <c r="J627" i="17"/>
  <c r="I627" i="17"/>
  <c r="H627" i="17"/>
  <c r="N627" i="17" s="1"/>
  <c r="G627" i="17"/>
  <c r="M627" i="17" s="1"/>
  <c r="M626" i="17"/>
  <c r="L626" i="17"/>
  <c r="K626" i="17"/>
  <c r="J626" i="17"/>
  <c r="I626" i="17"/>
  <c r="H626" i="17"/>
  <c r="N626" i="17" s="1"/>
  <c r="G626" i="17"/>
  <c r="M625" i="17"/>
  <c r="L625" i="17"/>
  <c r="K625" i="17"/>
  <c r="J625" i="17"/>
  <c r="I625" i="17"/>
  <c r="H625" i="17"/>
  <c r="N625" i="17" s="1"/>
  <c r="G625" i="17"/>
  <c r="L624" i="17"/>
  <c r="K624" i="17"/>
  <c r="J624" i="17"/>
  <c r="I624" i="17"/>
  <c r="H624" i="17"/>
  <c r="N624" i="17" s="1"/>
  <c r="G624" i="17"/>
  <c r="M624" i="17" s="1"/>
  <c r="L623" i="17"/>
  <c r="K623" i="17"/>
  <c r="J623" i="17"/>
  <c r="I623" i="17"/>
  <c r="H623" i="17"/>
  <c r="N623" i="17" s="1"/>
  <c r="G623" i="17"/>
  <c r="M623" i="17" s="1"/>
  <c r="L622" i="17"/>
  <c r="K622" i="17"/>
  <c r="J622" i="17"/>
  <c r="I622" i="17"/>
  <c r="H622" i="17"/>
  <c r="N622" i="17" s="1"/>
  <c r="G622" i="17"/>
  <c r="M622" i="17" s="1"/>
  <c r="M621" i="17"/>
  <c r="L621" i="17"/>
  <c r="K621" i="17"/>
  <c r="J621" i="17"/>
  <c r="I621" i="17"/>
  <c r="H621" i="17"/>
  <c r="N621" i="17" s="1"/>
  <c r="G621" i="17"/>
  <c r="M620" i="17"/>
  <c r="L620" i="17"/>
  <c r="K620" i="17"/>
  <c r="J620" i="17"/>
  <c r="I620" i="17"/>
  <c r="H620" i="17"/>
  <c r="N620" i="17" s="1"/>
  <c r="G620" i="17"/>
  <c r="L619" i="17"/>
  <c r="K619" i="17"/>
  <c r="J619" i="17"/>
  <c r="I619" i="17"/>
  <c r="H619" i="17"/>
  <c r="N619" i="17" s="1"/>
  <c r="G619" i="17"/>
  <c r="M619" i="17" s="1"/>
  <c r="L618" i="17"/>
  <c r="K618" i="17"/>
  <c r="J618" i="17"/>
  <c r="I618" i="17"/>
  <c r="H618" i="17"/>
  <c r="N618" i="17" s="1"/>
  <c r="G618" i="17"/>
  <c r="M618" i="17" s="1"/>
  <c r="M617" i="17"/>
  <c r="L617" i="17"/>
  <c r="K617" i="17"/>
  <c r="J617" i="17"/>
  <c r="I617" i="17"/>
  <c r="H617" i="17"/>
  <c r="N617" i="17" s="1"/>
  <c r="G617" i="17"/>
  <c r="L616" i="17"/>
  <c r="K616" i="17"/>
  <c r="J616" i="17"/>
  <c r="L615" i="17"/>
  <c r="K615" i="17"/>
  <c r="I615" i="17"/>
  <c r="L614" i="17"/>
  <c r="K614" i="17"/>
  <c r="I614" i="17"/>
  <c r="H614" i="17"/>
  <c r="L613" i="17"/>
  <c r="K613" i="17"/>
  <c r="J613" i="17"/>
  <c r="I613" i="17"/>
  <c r="H613" i="17"/>
  <c r="N613" i="17" s="1"/>
  <c r="G613" i="17"/>
  <c r="M613" i="17" s="1"/>
  <c r="I612" i="17"/>
  <c r="F612" i="17"/>
  <c r="J633" i="17" s="1"/>
  <c r="E612" i="17"/>
  <c r="I628" i="17" s="1"/>
  <c r="D612" i="17"/>
  <c r="H630" i="17" s="1"/>
  <c r="N630" i="17" s="1"/>
  <c r="C612" i="17"/>
  <c r="G616" i="17" s="1"/>
  <c r="M616" i="17" s="1"/>
  <c r="L604" i="17"/>
  <c r="K604" i="17"/>
  <c r="J604" i="17"/>
  <c r="I604" i="17"/>
  <c r="H604" i="17"/>
  <c r="N604" i="17" s="1"/>
  <c r="G604" i="17"/>
  <c r="M604" i="17" s="1"/>
  <c r="M603" i="17"/>
  <c r="L603" i="17"/>
  <c r="K603" i="17"/>
  <c r="J603" i="17"/>
  <c r="I603" i="17"/>
  <c r="H603" i="17"/>
  <c r="N603" i="17" s="1"/>
  <c r="G603" i="17"/>
  <c r="M602" i="17"/>
  <c r="L602" i="17"/>
  <c r="K602" i="17"/>
  <c r="J602" i="17"/>
  <c r="I602" i="17"/>
  <c r="H602" i="17"/>
  <c r="N602" i="17" s="1"/>
  <c r="G602" i="17"/>
  <c r="L601" i="17"/>
  <c r="K601" i="17"/>
  <c r="J601" i="17"/>
  <c r="I601" i="17"/>
  <c r="H601" i="17"/>
  <c r="N601" i="17" s="1"/>
  <c r="G601" i="17"/>
  <c r="M601" i="17" s="1"/>
  <c r="L600" i="17"/>
  <c r="K600" i="17"/>
  <c r="J600" i="17"/>
  <c r="I600" i="17"/>
  <c r="H600" i="17"/>
  <c r="N600" i="17" s="1"/>
  <c r="G600" i="17"/>
  <c r="M600" i="17" s="1"/>
  <c r="M599" i="17"/>
  <c r="L599" i="17"/>
  <c r="K599" i="17"/>
  <c r="J599" i="17"/>
  <c r="I599" i="17"/>
  <c r="H599" i="17"/>
  <c r="N599" i="17" s="1"/>
  <c r="G599" i="17"/>
  <c r="M598" i="17"/>
  <c r="L598" i="17"/>
  <c r="K598" i="17"/>
  <c r="J598" i="17"/>
  <c r="I598" i="17"/>
  <c r="H598" i="17"/>
  <c r="N598" i="17" s="1"/>
  <c r="G598" i="17"/>
  <c r="L597" i="17"/>
  <c r="K597" i="17"/>
  <c r="J597" i="17"/>
  <c r="I597" i="17"/>
  <c r="H597" i="17"/>
  <c r="N597" i="17" s="1"/>
  <c r="G597" i="17"/>
  <c r="M597" i="17" s="1"/>
  <c r="L596" i="17"/>
  <c r="K596" i="17"/>
  <c r="J596" i="17"/>
  <c r="I596" i="17"/>
  <c r="H596" i="17"/>
  <c r="N596" i="17" s="1"/>
  <c r="G596" i="17"/>
  <c r="M596" i="17" s="1"/>
  <c r="M595" i="17"/>
  <c r="L595" i="17"/>
  <c r="K595" i="17"/>
  <c r="J595" i="17"/>
  <c r="I595" i="17"/>
  <c r="H595" i="17"/>
  <c r="N595" i="17" s="1"/>
  <c r="G595" i="17"/>
  <c r="L594" i="17"/>
  <c r="K594" i="17"/>
  <c r="J594" i="17"/>
  <c r="I594" i="17"/>
  <c r="G594" i="17"/>
  <c r="M594" i="17" s="1"/>
  <c r="L593" i="17"/>
  <c r="K593" i="17"/>
  <c r="J593" i="17"/>
  <c r="I593" i="17"/>
  <c r="H593" i="17"/>
  <c r="N593" i="17" s="1"/>
  <c r="G593" i="17"/>
  <c r="M593" i="17" s="1"/>
  <c r="M592" i="17"/>
  <c r="L592" i="17"/>
  <c r="K592" i="17"/>
  <c r="J592" i="17"/>
  <c r="I592" i="17"/>
  <c r="H592" i="17"/>
  <c r="N592" i="17" s="1"/>
  <c r="G592" i="17"/>
  <c r="L591" i="17"/>
  <c r="K591" i="17"/>
  <c r="J591" i="17"/>
  <c r="I591" i="17"/>
  <c r="G591" i="17"/>
  <c r="M591" i="17" s="1"/>
  <c r="L590" i="17"/>
  <c r="K590" i="17"/>
  <c r="I590" i="17"/>
  <c r="H590" i="17"/>
  <c r="N590" i="17" s="1"/>
  <c r="G590" i="17"/>
  <c r="M590" i="17" s="1"/>
  <c r="M589" i="17"/>
  <c r="L589" i="17"/>
  <c r="K589" i="17"/>
  <c r="J589" i="17"/>
  <c r="I589" i="17"/>
  <c r="G589" i="17"/>
  <c r="L588" i="17"/>
  <c r="K588" i="17"/>
  <c r="J588" i="17"/>
  <c r="I588" i="17"/>
  <c r="H588" i="17"/>
  <c r="N588" i="17" s="1"/>
  <c r="G588" i="17"/>
  <c r="M588" i="17" s="1"/>
  <c r="M587" i="17"/>
  <c r="L587" i="17"/>
  <c r="K587" i="17"/>
  <c r="J587" i="17"/>
  <c r="I587" i="17"/>
  <c r="H587" i="17"/>
  <c r="N587" i="17" s="1"/>
  <c r="G587" i="17"/>
  <c r="M586" i="17"/>
  <c r="L586" i="17"/>
  <c r="K586" i="17"/>
  <c r="J586" i="17"/>
  <c r="I586" i="17"/>
  <c r="H586" i="17"/>
  <c r="N586" i="17" s="1"/>
  <c r="G586" i="17"/>
  <c r="L585" i="17"/>
  <c r="K585" i="17"/>
  <c r="J585" i="17"/>
  <c r="I585" i="17"/>
  <c r="H585" i="17"/>
  <c r="N585" i="17" s="1"/>
  <c r="G585" i="17"/>
  <c r="M585" i="17" s="1"/>
  <c r="L584" i="17"/>
  <c r="K584" i="17"/>
  <c r="J584" i="17"/>
  <c r="I584" i="17"/>
  <c r="H584" i="17"/>
  <c r="N584" i="17" s="1"/>
  <c r="G584" i="17"/>
  <c r="M584" i="17" s="1"/>
  <c r="M583" i="17"/>
  <c r="L583" i="17"/>
  <c r="K583" i="17"/>
  <c r="J583" i="17"/>
  <c r="I583" i="17"/>
  <c r="H583" i="17"/>
  <c r="N583" i="17" s="1"/>
  <c r="G583" i="17"/>
  <c r="M582" i="17"/>
  <c r="L582" i="17"/>
  <c r="K582" i="17"/>
  <c r="J582" i="17"/>
  <c r="I582" i="17"/>
  <c r="H582" i="17"/>
  <c r="N582" i="17" s="1"/>
  <c r="G582" i="17"/>
  <c r="L581" i="17"/>
  <c r="K581" i="17"/>
  <c r="J581" i="17"/>
  <c r="I581" i="17"/>
  <c r="H581" i="17"/>
  <c r="N581" i="17" s="1"/>
  <c r="G581" i="17"/>
  <c r="M581" i="17" s="1"/>
  <c r="L580" i="17"/>
  <c r="K580" i="17"/>
  <c r="J580" i="17"/>
  <c r="I580" i="17"/>
  <c r="H580" i="17"/>
  <c r="N580" i="17" s="1"/>
  <c r="G580" i="17"/>
  <c r="M580" i="17" s="1"/>
  <c r="M579" i="17"/>
  <c r="L579" i="17"/>
  <c r="K579" i="17"/>
  <c r="J579" i="17"/>
  <c r="I579" i="17"/>
  <c r="H579" i="17"/>
  <c r="N579" i="17" s="1"/>
  <c r="G579" i="17"/>
  <c r="M578" i="17"/>
  <c r="L578" i="17"/>
  <c r="K578" i="17"/>
  <c r="J578" i="17"/>
  <c r="I578" i="17"/>
  <c r="H578" i="17"/>
  <c r="N578" i="17" s="1"/>
  <c r="G578" i="17"/>
  <c r="L577" i="17"/>
  <c r="K577" i="17"/>
  <c r="J577" i="17"/>
  <c r="I577" i="17"/>
  <c r="H577" i="17"/>
  <c r="N577" i="17" s="1"/>
  <c r="G577" i="17"/>
  <c r="M577" i="17" s="1"/>
  <c r="L576" i="17"/>
  <c r="K576" i="17"/>
  <c r="J576" i="17"/>
  <c r="I576" i="17"/>
  <c r="H576" i="17"/>
  <c r="N576" i="17" s="1"/>
  <c r="G576" i="17"/>
  <c r="M576" i="17" s="1"/>
  <c r="M575" i="17"/>
  <c r="L575" i="17"/>
  <c r="K575" i="17"/>
  <c r="J575" i="17"/>
  <c r="I575" i="17"/>
  <c r="H575" i="17"/>
  <c r="N575" i="17" s="1"/>
  <c r="G575" i="17"/>
  <c r="M574" i="17"/>
  <c r="L574" i="17"/>
  <c r="K574" i="17"/>
  <c r="J574" i="17"/>
  <c r="I574" i="17"/>
  <c r="H574" i="17"/>
  <c r="N574" i="17" s="1"/>
  <c r="G574" i="17"/>
  <c r="L573" i="17"/>
  <c r="K573" i="17"/>
  <c r="J573" i="17"/>
  <c r="I573" i="17"/>
  <c r="H573" i="17"/>
  <c r="N573" i="17" s="1"/>
  <c r="G573" i="17"/>
  <c r="M573" i="17" s="1"/>
  <c r="L572" i="17"/>
  <c r="K572" i="17"/>
  <c r="J572" i="17"/>
  <c r="I572" i="17"/>
  <c r="H572" i="17"/>
  <c r="N572" i="17" s="1"/>
  <c r="G572" i="17"/>
  <c r="M572" i="17" s="1"/>
  <c r="M571" i="17"/>
  <c r="L571" i="17"/>
  <c r="K571" i="17"/>
  <c r="J571" i="17"/>
  <c r="I571" i="17"/>
  <c r="H571" i="17"/>
  <c r="N571" i="17" s="1"/>
  <c r="G571" i="17"/>
  <c r="M570" i="17"/>
  <c r="L570" i="17"/>
  <c r="K570" i="17"/>
  <c r="J570" i="17"/>
  <c r="I570" i="17"/>
  <c r="H570" i="17"/>
  <c r="N570" i="17" s="1"/>
  <c r="G570" i="17"/>
  <c r="L569" i="17"/>
  <c r="K569" i="17"/>
  <c r="J569" i="17"/>
  <c r="I569" i="17"/>
  <c r="H569" i="17"/>
  <c r="N569" i="17" s="1"/>
  <c r="G569" i="17"/>
  <c r="M569" i="17" s="1"/>
  <c r="L568" i="17"/>
  <c r="K568" i="17"/>
  <c r="J568" i="17"/>
  <c r="I568" i="17"/>
  <c r="H568" i="17"/>
  <c r="N568" i="17" s="1"/>
  <c r="G568" i="17"/>
  <c r="M568" i="17" s="1"/>
  <c r="M567" i="17"/>
  <c r="L567" i="17"/>
  <c r="K567" i="17"/>
  <c r="I567" i="17"/>
  <c r="H567" i="17"/>
  <c r="N567" i="17" s="1"/>
  <c r="G567" i="17"/>
  <c r="L566" i="17"/>
  <c r="K566" i="17"/>
  <c r="J566" i="17"/>
  <c r="I566" i="17"/>
  <c r="H566" i="17"/>
  <c r="N566" i="17" s="1"/>
  <c r="G566" i="17"/>
  <c r="M566" i="17" s="1"/>
  <c r="L565" i="17"/>
  <c r="K565" i="17"/>
  <c r="J565" i="17"/>
  <c r="I565" i="17"/>
  <c r="H565" i="17"/>
  <c r="N565" i="17" s="1"/>
  <c r="G565" i="17"/>
  <c r="M565" i="17" s="1"/>
  <c r="M564" i="17"/>
  <c r="L564" i="17"/>
  <c r="K564" i="17"/>
  <c r="I564" i="17"/>
  <c r="H564" i="17"/>
  <c r="N564" i="17" s="1"/>
  <c r="G564" i="17"/>
  <c r="L563" i="17"/>
  <c r="K563" i="17"/>
  <c r="I563" i="17"/>
  <c r="H563" i="17"/>
  <c r="G563" i="17"/>
  <c r="M563" i="17" s="1"/>
  <c r="M562" i="17"/>
  <c r="L562" i="17"/>
  <c r="K562" i="17"/>
  <c r="J562" i="17"/>
  <c r="I562" i="17"/>
  <c r="H562" i="17"/>
  <c r="N562" i="17" s="1"/>
  <c r="G562" i="17"/>
  <c r="M561" i="17"/>
  <c r="L561" i="17"/>
  <c r="K561" i="17"/>
  <c r="J561" i="17"/>
  <c r="I561" i="17"/>
  <c r="H561" i="17"/>
  <c r="N561" i="17" s="1"/>
  <c r="G561" i="17"/>
  <c r="L560" i="17"/>
  <c r="K560" i="17"/>
  <c r="J560" i="17"/>
  <c r="I560" i="17"/>
  <c r="H560" i="17"/>
  <c r="N560" i="17" s="1"/>
  <c r="G560" i="17"/>
  <c r="M560" i="17" s="1"/>
  <c r="L559" i="17"/>
  <c r="K559" i="17"/>
  <c r="J559" i="17"/>
  <c r="I559" i="17"/>
  <c r="H559" i="17"/>
  <c r="N559" i="17" s="1"/>
  <c r="G559" i="17"/>
  <c r="M559" i="17" s="1"/>
  <c r="M558" i="17"/>
  <c r="L558" i="17"/>
  <c r="K558" i="17"/>
  <c r="J558" i="17"/>
  <c r="I558" i="17"/>
  <c r="H558" i="17"/>
  <c r="N558" i="17" s="1"/>
  <c r="G558" i="17"/>
  <c r="M557" i="17"/>
  <c r="L557" i="17"/>
  <c r="K557" i="17"/>
  <c r="J557" i="17"/>
  <c r="I557" i="17"/>
  <c r="H557" i="17"/>
  <c r="N557" i="17" s="1"/>
  <c r="G557" i="17"/>
  <c r="L556" i="17"/>
  <c r="K556" i="17"/>
  <c r="J556" i="17"/>
  <c r="I556" i="17"/>
  <c r="H556" i="17"/>
  <c r="N556" i="17" s="1"/>
  <c r="G556" i="17"/>
  <c r="M556" i="17" s="1"/>
  <c r="L555" i="17"/>
  <c r="K555" i="17"/>
  <c r="J555" i="17"/>
  <c r="I555" i="17"/>
  <c r="H555" i="17"/>
  <c r="N555" i="17" s="1"/>
  <c r="G555" i="17"/>
  <c r="M555" i="17" s="1"/>
  <c r="M554" i="17"/>
  <c r="L554" i="17"/>
  <c r="K554" i="17"/>
  <c r="J554" i="17"/>
  <c r="I554" i="17"/>
  <c r="H554" i="17"/>
  <c r="N554" i="17" s="1"/>
  <c r="G554" i="17"/>
  <c r="M553" i="17"/>
  <c r="L553" i="17"/>
  <c r="K553" i="17"/>
  <c r="J553" i="17"/>
  <c r="I553" i="17"/>
  <c r="H553" i="17"/>
  <c r="N553" i="17" s="1"/>
  <c r="G553" i="17"/>
  <c r="L552" i="17"/>
  <c r="K552" i="17"/>
  <c r="J552" i="17"/>
  <c r="I552" i="17"/>
  <c r="H552" i="17"/>
  <c r="N552" i="17" s="1"/>
  <c r="G552" i="17"/>
  <c r="M552" i="17" s="1"/>
  <c r="L551" i="17"/>
  <c r="K551" i="17"/>
  <c r="J551" i="17"/>
  <c r="I551" i="17"/>
  <c r="H551" i="17"/>
  <c r="N551" i="17" s="1"/>
  <c r="G551" i="17"/>
  <c r="M551" i="17" s="1"/>
  <c r="M550" i="17"/>
  <c r="L550" i="17"/>
  <c r="K550" i="17"/>
  <c r="J550" i="17"/>
  <c r="I550" i="17"/>
  <c r="H550" i="17"/>
  <c r="N550" i="17" s="1"/>
  <c r="G550" i="17"/>
  <c r="M549" i="17"/>
  <c r="L549" i="17"/>
  <c r="K549" i="17"/>
  <c r="J549" i="17"/>
  <c r="I549" i="17"/>
  <c r="H549" i="17"/>
  <c r="N549" i="17" s="1"/>
  <c r="G549" i="17"/>
  <c r="L548" i="17"/>
  <c r="K548" i="17"/>
  <c r="J548" i="17"/>
  <c r="I548" i="17"/>
  <c r="H548" i="17"/>
  <c r="N548" i="17" s="1"/>
  <c r="G548" i="17"/>
  <c r="M548" i="17" s="1"/>
  <c r="L547" i="17"/>
  <c r="K547" i="17"/>
  <c r="J547" i="17"/>
  <c r="I547" i="17"/>
  <c r="H547" i="17"/>
  <c r="N547" i="17" s="1"/>
  <c r="G547" i="17"/>
  <c r="M547" i="17" s="1"/>
  <c r="M546" i="17"/>
  <c r="L546" i="17"/>
  <c r="K546" i="17"/>
  <c r="J546" i="17"/>
  <c r="I546" i="17"/>
  <c r="H546" i="17"/>
  <c r="N546" i="17" s="1"/>
  <c r="G546" i="17"/>
  <c r="M545" i="17"/>
  <c r="L545" i="17"/>
  <c r="K545" i="17"/>
  <c r="J545" i="17"/>
  <c r="I545" i="17"/>
  <c r="H545" i="17"/>
  <c r="N545" i="17" s="1"/>
  <c r="G545" i="17"/>
  <c r="L544" i="17"/>
  <c r="K544" i="17"/>
  <c r="J544" i="17"/>
  <c r="I544" i="17"/>
  <c r="H544" i="17"/>
  <c r="N544" i="17" s="1"/>
  <c r="G544" i="17"/>
  <c r="M544" i="17" s="1"/>
  <c r="L543" i="17"/>
  <c r="K543" i="17"/>
  <c r="J543" i="17"/>
  <c r="I543" i="17"/>
  <c r="H543" i="17"/>
  <c r="N543" i="17" s="1"/>
  <c r="G543" i="17"/>
  <c r="M543" i="17" s="1"/>
  <c r="M542" i="17"/>
  <c r="L542" i="17"/>
  <c r="K542" i="17"/>
  <c r="J542" i="17"/>
  <c r="I542" i="17"/>
  <c r="H542" i="17"/>
  <c r="N542" i="17" s="1"/>
  <c r="G542" i="17"/>
  <c r="M541" i="17"/>
  <c r="L541" i="17"/>
  <c r="K541" i="17"/>
  <c r="J541" i="17"/>
  <c r="I541" i="17"/>
  <c r="H541" i="17"/>
  <c r="N541" i="17" s="1"/>
  <c r="G541" i="17"/>
  <c r="L540" i="17"/>
  <c r="K540" i="17"/>
  <c r="J540" i="17"/>
  <c r="I540" i="17"/>
  <c r="H540" i="17"/>
  <c r="N540" i="17" s="1"/>
  <c r="G540" i="17"/>
  <c r="M540" i="17" s="1"/>
  <c r="L539" i="17"/>
  <c r="K539" i="17"/>
  <c r="J539" i="17"/>
  <c r="I539" i="17"/>
  <c r="H539" i="17"/>
  <c r="N539" i="17" s="1"/>
  <c r="G539" i="17"/>
  <c r="M539" i="17" s="1"/>
  <c r="M538" i="17"/>
  <c r="L538" i="17"/>
  <c r="K538" i="17"/>
  <c r="J538" i="17"/>
  <c r="I538" i="17"/>
  <c r="H538" i="17"/>
  <c r="N538" i="17" s="1"/>
  <c r="G538" i="17"/>
  <c r="M537" i="17"/>
  <c r="L537" i="17"/>
  <c r="K537" i="17"/>
  <c r="J537" i="17"/>
  <c r="I537" i="17"/>
  <c r="H537" i="17"/>
  <c r="N537" i="17" s="1"/>
  <c r="G537" i="17"/>
  <c r="L536" i="17"/>
  <c r="K536" i="17"/>
  <c r="J536" i="17"/>
  <c r="I536" i="17"/>
  <c r="H536" i="17"/>
  <c r="N536" i="17" s="1"/>
  <c r="G536" i="17"/>
  <c r="M536" i="17" s="1"/>
  <c r="L535" i="17"/>
  <c r="K535" i="17"/>
  <c r="J535" i="17"/>
  <c r="I535" i="17"/>
  <c r="H535" i="17"/>
  <c r="N535" i="17" s="1"/>
  <c r="G535" i="17"/>
  <c r="M535" i="17" s="1"/>
  <c r="M534" i="17"/>
  <c r="L534" i="17"/>
  <c r="K534" i="17"/>
  <c r="J534" i="17"/>
  <c r="I534" i="17"/>
  <c r="H534" i="17"/>
  <c r="N534" i="17" s="1"/>
  <c r="G534" i="17"/>
  <c r="M533" i="17"/>
  <c r="L533" i="17"/>
  <c r="K533" i="17"/>
  <c r="J533" i="17"/>
  <c r="I533" i="17"/>
  <c r="H533" i="17"/>
  <c r="N533" i="17" s="1"/>
  <c r="G533" i="17"/>
  <c r="L532" i="17"/>
  <c r="K532" i="17"/>
  <c r="J532" i="17"/>
  <c r="I532" i="17"/>
  <c r="H532" i="17"/>
  <c r="N532" i="17" s="1"/>
  <c r="G532" i="17"/>
  <c r="M532" i="17" s="1"/>
  <c r="L531" i="17"/>
  <c r="K531" i="17"/>
  <c r="J531" i="17"/>
  <c r="I531" i="17"/>
  <c r="H531" i="17"/>
  <c r="N531" i="17" s="1"/>
  <c r="G531" i="17"/>
  <c r="M531" i="17" s="1"/>
  <c r="M530" i="17"/>
  <c r="L530" i="17"/>
  <c r="K530" i="17"/>
  <c r="J530" i="17"/>
  <c r="I530" i="17"/>
  <c r="H530" i="17"/>
  <c r="N530" i="17" s="1"/>
  <c r="G530" i="17"/>
  <c r="M529" i="17"/>
  <c r="L529" i="17"/>
  <c r="K529" i="17"/>
  <c r="J529" i="17"/>
  <c r="I529" i="17"/>
  <c r="H529" i="17"/>
  <c r="N529" i="17" s="1"/>
  <c r="G529" i="17"/>
  <c r="L528" i="17"/>
  <c r="K528" i="17"/>
  <c r="J528" i="17"/>
  <c r="I528" i="17"/>
  <c r="H528" i="17"/>
  <c r="N528" i="17" s="1"/>
  <c r="G528" i="17"/>
  <c r="M528" i="17" s="1"/>
  <c r="L527" i="17"/>
  <c r="K527" i="17"/>
  <c r="J527" i="17"/>
  <c r="I527" i="17"/>
  <c r="H527" i="17"/>
  <c r="N527" i="17" s="1"/>
  <c r="G527" i="17"/>
  <c r="M527" i="17" s="1"/>
  <c r="M526" i="17"/>
  <c r="L526" i="17"/>
  <c r="K526" i="17"/>
  <c r="J526" i="17"/>
  <c r="I526" i="17"/>
  <c r="H526" i="17"/>
  <c r="N526" i="17" s="1"/>
  <c r="G526" i="17"/>
  <c r="M525" i="17"/>
  <c r="L525" i="17"/>
  <c r="K525" i="17"/>
  <c r="J525" i="17"/>
  <c r="I525" i="17"/>
  <c r="H525" i="17"/>
  <c r="N525" i="17" s="1"/>
  <c r="G525" i="17"/>
  <c r="L524" i="17"/>
  <c r="K524" i="17"/>
  <c r="J524" i="17"/>
  <c r="I524" i="17"/>
  <c r="H524" i="17"/>
  <c r="N524" i="17" s="1"/>
  <c r="G524" i="17"/>
  <c r="M524" i="17" s="1"/>
  <c r="L523" i="17"/>
  <c r="K523" i="17"/>
  <c r="J523" i="17"/>
  <c r="I523" i="17"/>
  <c r="H523" i="17"/>
  <c r="N523" i="17" s="1"/>
  <c r="G523" i="17"/>
  <c r="M523" i="17" s="1"/>
  <c r="M522" i="17"/>
  <c r="L522" i="17"/>
  <c r="K522" i="17"/>
  <c r="J522" i="17"/>
  <c r="I522" i="17"/>
  <c r="H522" i="17"/>
  <c r="N522" i="17" s="1"/>
  <c r="G522" i="17"/>
  <c r="M521" i="17"/>
  <c r="L521" i="17"/>
  <c r="K521" i="17"/>
  <c r="J521" i="17"/>
  <c r="I521" i="17"/>
  <c r="H521" i="17"/>
  <c r="N521" i="17" s="1"/>
  <c r="G521" i="17"/>
  <c r="L520" i="17"/>
  <c r="K520" i="17"/>
  <c r="J520" i="17"/>
  <c r="I520" i="17"/>
  <c r="H520" i="17"/>
  <c r="N520" i="17" s="1"/>
  <c r="G520" i="17"/>
  <c r="M520" i="17" s="1"/>
  <c r="L519" i="17"/>
  <c r="K519" i="17"/>
  <c r="J519" i="17"/>
  <c r="I519" i="17"/>
  <c r="H519" i="17"/>
  <c r="N519" i="17" s="1"/>
  <c r="G519" i="17"/>
  <c r="M519" i="17" s="1"/>
  <c r="M518" i="17"/>
  <c r="L518" i="17"/>
  <c r="K518" i="17"/>
  <c r="I518" i="17"/>
  <c r="H518" i="17"/>
  <c r="N518" i="17" s="1"/>
  <c r="G518" i="17"/>
  <c r="L517" i="17"/>
  <c r="K517" i="17"/>
  <c r="J517" i="17"/>
  <c r="I517" i="17"/>
  <c r="H517" i="17"/>
  <c r="N517" i="17" s="1"/>
  <c r="G517" i="17"/>
  <c r="M517" i="17" s="1"/>
  <c r="L516" i="17"/>
  <c r="K516" i="17"/>
  <c r="J516" i="17"/>
  <c r="I516" i="17"/>
  <c r="H516" i="17"/>
  <c r="N516" i="17" s="1"/>
  <c r="G516" i="17"/>
  <c r="M516" i="17" s="1"/>
  <c r="M515" i="17"/>
  <c r="L515" i="17"/>
  <c r="K515" i="17"/>
  <c r="J515" i="17"/>
  <c r="I515" i="17"/>
  <c r="H515" i="17"/>
  <c r="N515" i="17" s="1"/>
  <c r="G515" i="17"/>
  <c r="M514" i="17"/>
  <c r="L514" i="17"/>
  <c r="K514" i="17"/>
  <c r="J514" i="17"/>
  <c r="I514" i="17"/>
  <c r="H514" i="17"/>
  <c r="N514" i="17" s="1"/>
  <c r="G514" i="17"/>
  <c r="L513" i="17"/>
  <c r="K513" i="17"/>
  <c r="J513" i="17"/>
  <c r="I513" i="17"/>
  <c r="H513" i="17"/>
  <c r="N513" i="17" s="1"/>
  <c r="G513" i="17"/>
  <c r="M513" i="17" s="1"/>
  <c r="L512" i="17"/>
  <c r="K512" i="17"/>
  <c r="J512" i="17"/>
  <c r="I512" i="17"/>
  <c r="H512" i="17"/>
  <c r="N512" i="17" s="1"/>
  <c r="G512" i="17"/>
  <c r="M512" i="17" s="1"/>
  <c r="M511" i="17"/>
  <c r="L511" i="17"/>
  <c r="K511" i="17"/>
  <c r="J511" i="17"/>
  <c r="I511" i="17"/>
  <c r="H511" i="17"/>
  <c r="N511" i="17" s="1"/>
  <c r="G511" i="17"/>
  <c r="M510" i="17"/>
  <c r="L510" i="17"/>
  <c r="K510" i="17"/>
  <c r="J510" i="17"/>
  <c r="I510" i="17"/>
  <c r="H510" i="17"/>
  <c r="N510" i="17" s="1"/>
  <c r="G510" i="17"/>
  <c r="L509" i="17"/>
  <c r="K509" i="17"/>
  <c r="J509" i="17"/>
  <c r="I509" i="17"/>
  <c r="H509" i="17"/>
  <c r="N509" i="17" s="1"/>
  <c r="G509" i="17"/>
  <c r="M509" i="17" s="1"/>
  <c r="L508" i="17"/>
  <c r="K508" i="17"/>
  <c r="J508" i="17"/>
  <c r="I508" i="17"/>
  <c r="H508" i="17"/>
  <c r="N508" i="17" s="1"/>
  <c r="G508" i="17"/>
  <c r="M508" i="17" s="1"/>
  <c r="M507" i="17"/>
  <c r="L507" i="17"/>
  <c r="K507" i="17"/>
  <c r="J507" i="17"/>
  <c r="I507" i="17"/>
  <c r="H507" i="17"/>
  <c r="N507" i="17" s="1"/>
  <c r="G507" i="17"/>
  <c r="M506" i="17"/>
  <c r="L506" i="17"/>
  <c r="K506" i="17"/>
  <c r="J506" i="17"/>
  <c r="I506" i="17"/>
  <c r="H506" i="17"/>
  <c r="N506" i="17" s="1"/>
  <c r="G506" i="17"/>
  <c r="L505" i="17"/>
  <c r="K505" i="17"/>
  <c r="J505" i="17"/>
  <c r="I505" i="17"/>
  <c r="H505" i="17"/>
  <c r="N505" i="17" s="1"/>
  <c r="G505" i="17"/>
  <c r="M505" i="17" s="1"/>
  <c r="L504" i="17"/>
  <c r="K504" i="17"/>
  <c r="J504" i="17"/>
  <c r="I504" i="17"/>
  <c r="H504" i="17"/>
  <c r="N504" i="17" s="1"/>
  <c r="G504" i="17"/>
  <c r="M504" i="17" s="1"/>
  <c r="L503" i="17"/>
  <c r="K503" i="17"/>
  <c r="J503" i="17"/>
  <c r="I503" i="17"/>
  <c r="H503" i="17"/>
  <c r="N503" i="17" s="1"/>
  <c r="G503" i="17"/>
  <c r="M503" i="17" s="1"/>
  <c r="M502" i="17"/>
  <c r="L502" i="17"/>
  <c r="K502" i="17"/>
  <c r="J502" i="17"/>
  <c r="I502" i="17"/>
  <c r="H502" i="17"/>
  <c r="N502" i="17" s="1"/>
  <c r="G502" i="17"/>
  <c r="M501" i="17"/>
  <c r="L501" i="17"/>
  <c r="K501" i="17"/>
  <c r="J501" i="17"/>
  <c r="I501" i="17"/>
  <c r="H501" i="17"/>
  <c r="N501" i="17" s="1"/>
  <c r="G501" i="17"/>
  <c r="L500" i="17"/>
  <c r="K500" i="17"/>
  <c r="J500" i="17"/>
  <c r="I500" i="17"/>
  <c r="H500" i="17"/>
  <c r="N500" i="17" s="1"/>
  <c r="G500" i="17"/>
  <c r="M500" i="17" s="1"/>
  <c r="M499" i="17"/>
  <c r="L499" i="17"/>
  <c r="K499" i="17"/>
  <c r="J499" i="17"/>
  <c r="I499" i="17"/>
  <c r="G499" i="17"/>
  <c r="L498" i="17"/>
  <c r="K498" i="17"/>
  <c r="J498" i="17"/>
  <c r="I498" i="17"/>
  <c r="H498" i="17"/>
  <c r="N498" i="17" s="1"/>
  <c r="G498" i="17"/>
  <c r="M498" i="17" s="1"/>
  <c r="L497" i="17"/>
  <c r="K497" i="17"/>
  <c r="J497" i="17"/>
  <c r="I497" i="17"/>
  <c r="H497" i="17"/>
  <c r="N497" i="17" s="1"/>
  <c r="G497" i="17"/>
  <c r="M497" i="17" s="1"/>
  <c r="M496" i="17"/>
  <c r="L496" i="17"/>
  <c r="K496" i="17"/>
  <c r="J496" i="17"/>
  <c r="I496" i="17"/>
  <c r="H496" i="17"/>
  <c r="N496" i="17" s="1"/>
  <c r="G496" i="17"/>
  <c r="L495" i="17"/>
  <c r="K495" i="17"/>
  <c r="J495" i="17"/>
  <c r="I495" i="17"/>
  <c r="G495" i="17"/>
  <c r="M495" i="17" s="1"/>
  <c r="L494" i="17"/>
  <c r="K494" i="17"/>
  <c r="J494" i="17"/>
  <c r="I494" i="17"/>
  <c r="H494" i="17"/>
  <c r="N494" i="17" s="1"/>
  <c r="G494" i="17"/>
  <c r="M494" i="17" s="1"/>
  <c r="L493" i="17"/>
  <c r="K493" i="17"/>
  <c r="J493" i="17"/>
  <c r="I493" i="17"/>
  <c r="H493" i="17"/>
  <c r="N493" i="17" s="1"/>
  <c r="G493" i="17"/>
  <c r="M493" i="17" s="1"/>
  <c r="L492" i="17"/>
  <c r="K492" i="17"/>
  <c r="J492" i="17"/>
  <c r="I492" i="17"/>
  <c r="H492" i="17"/>
  <c r="N492" i="17" s="1"/>
  <c r="G492" i="17"/>
  <c r="M492" i="17" s="1"/>
  <c r="M491" i="17"/>
  <c r="L491" i="17"/>
  <c r="K491" i="17"/>
  <c r="J491" i="17"/>
  <c r="I491" i="17"/>
  <c r="H491" i="17"/>
  <c r="N491" i="17" s="1"/>
  <c r="G491" i="17"/>
  <c r="M490" i="17"/>
  <c r="L490" i="17"/>
  <c r="K490" i="17"/>
  <c r="J490" i="17"/>
  <c r="I490" i="17"/>
  <c r="H490" i="17"/>
  <c r="N490" i="17" s="1"/>
  <c r="G490" i="17"/>
  <c r="L489" i="17"/>
  <c r="K489" i="17"/>
  <c r="J489" i="17"/>
  <c r="I489" i="17"/>
  <c r="H489" i="17"/>
  <c r="N489" i="17" s="1"/>
  <c r="G489" i="17"/>
  <c r="M489" i="17" s="1"/>
  <c r="L488" i="17"/>
  <c r="K488" i="17"/>
  <c r="J488" i="17"/>
  <c r="I488" i="17"/>
  <c r="H488" i="17"/>
  <c r="N488" i="17" s="1"/>
  <c r="G488" i="17"/>
  <c r="M488" i="17" s="1"/>
  <c r="M487" i="17"/>
  <c r="L487" i="17"/>
  <c r="K487" i="17"/>
  <c r="J487" i="17"/>
  <c r="I487" i="17"/>
  <c r="H487" i="17"/>
  <c r="N487" i="17" s="1"/>
  <c r="G487" i="17"/>
  <c r="M486" i="17"/>
  <c r="L486" i="17"/>
  <c r="K486" i="17"/>
  <c r="J486" i="17"/>
  <c r="I486" i="17"/>
  <c r="H486" i="17"/>
  <c r="N486" i="17" s="1"/>
  <c r="G486" i="17"/>
  <c r="L485" i="17"/>
  <c r="K485" i="17"/>
  <c r="J485" i="17"/>
  <c r="I485" i="17"/>
  <c r="H485" i="17"/>
  <c r="N485" i="17" s="1"/>
  <c r="G485" i="17"/>
  <c r="M485" i="17" s="1"/>
  <c r="L484" i="17"/>
  <c r="K484" i="17"/>
  <c r="J484" i="17"/>
  <c r="I484" i="17"/>
  <c r="H484" i="17"/>
  <c r="N484" i="17" s="1"/>
  <c r="G484" i="17"/>
  <c r="M484" i="17" s="1"/>
  <c r="M483" i="17"/>
  <c r="L483" i="17"/>
  <c r="K483" i="17"/>
  <c r="J483" i="17"/>
  <c r="I483" i="17"/>
  <c r="H483" i="17"/>
  <c r="N483" i="17" s="1"/>
  <c r="G483" i="17"/>
  <c r="M482" i="17"/>
  <c r="L482" i="17"/>
  <c r="K482" i="17"/>
  <c r="J482" i="17"/>
  <c r="I482" i="17"/>
  <c r="H482" i="17"/>
  <c r="N482" i="17" s="1"/>
  <c r="G482" i="17"/>
  <c r="L481" i="17"/>
  <c r="K481" i="17"/>
  <c r="J481" i="17"/>
  <c r="I481" i="17"/>
  <c r="H481" i="17"/>
  <c r="N481" i="17" s="1"/>
  <c r="G481" i="17"/>
  <c r="M481" i="17" s="1"/>
  <c r="L480" i="17"/>
  <c r="K480" i="17"/>
  <c r="J480" i="17"/>
  <c r="I480" i="17"/>
  <c r="H480" i="17"/>
  <c r="N480" i="17" s="1"/>
  <c r="G480" i="17"/>
  <c r="M480" i="17" s="1"/>
  <c r="M479" i="17"/>
  <c r="L479" i="17"/>
  <c r="K479" i="17"/>
  <c r="J479" i="17"/>
  <c r="I479" i="17"/>
  <c r="H479" i="17"/>
  <c r="N479" i="17" s="1"/>
  <c r="G479" i="17"/>
  <c r="M478" i="17"/>
  <c r="L478" i="17"/>
  <c r="K478" i="17"/>
  <c r="J478" i="17"/>
  <c r="I478" i="17"/>
  <c r="H478" i="17"/>
  <c r="N478" i="17" s="1"/>
  <c r="G478" i="17"/>
  <c r="L477" i="17"/>
  <c r="K477" i="17"/>
  <c r="I477" i="17"/>
  <c r="G477" i="17"/>
  <c r="M477" i="17" s="1"/>
  <c r="M476" i="17"/>
  <c r="L476" i="17"/>
  <c r="K476" i="17"/>
  <c r="J476" i="17"/>
  <c r="I476" i="17"/>
  <c r="H476" i="17"/>
  <c r="N476" i="17" s="1"/>
  <c r="G476" i="17"/>
  <c r="L475" i="17"/>
  <c r="K475" i="17"/>
  <c r="J475" i="17"/>
  <c r="I475" i="17"/>
  <c r="H475" i="17"/>
  <c r="N475" i="17" s="1"/>
  <c r="G475" i="17"/>
  <c r="M475" i="17" s="1"/>
  <c r="L474" i="17"/>
  <c r="K474" i="17"/>
  <c r="J474" i="17"/>
  <c r="I474" i="17"/>
  <c r="H474" i="17"/>
  <c r="N474" i="17" s="1"/>
  <c r="G474" i="17"/>
  <c r="M474" i="17" s="1"/>
  <c r="L473" i="17"/>
  <c r="K473" i="17"/>
  <c r="H473" i="17"/>
  <c r="N473" i="17" s="1"/>
  <c r="G473" i="17"/>
  <c r="M473" i="17" s="1"/>
  <c r="L472" i="17"/>
  <c r="K472" i="17"/>
  <c r="J472" i="17"/>
  <c r="I472" i="17"/>
  <c r="H472" i="17"/>
  <c r="N472" i="17" s="1"/>
  <c r="G472" i="17"/>
  <c r="M472" i="17" s="1"/>
  <c r="M471" i="17"/>
  <c r="L471" i="17"/>
  <c r="K471" i="17"/>
  <c r="J471" i="17"/>
  <c r="I471" i="17"/>
  <c r="H471" i="17"/>
  <c r="N471" i="17" s="1"/>
  <c r="G471" i="17"/>
  <c r="M470" i="17"/>
  <c r="L470" i="17"/>
  <c r="K470" i="17"/>
  <c r="J470" i="17"/>
  <c r="I470" i="17"/>
  <c r="H470" i="17"/>
  <c r="N470" i="17" s="1"/>
  <c r="G470" i="17"/>
  <c r="L469" i="17"/>
  <c r="K469" i="17"/>
  <c r="J469" i="17"/>
  <c r="I469" i="17"/>
  <c r="H469" i="17"/>
  <c r="N469" i="17" s="1"/>
  <c r="G469" i="17"/>
  <c r="M469" i="17" s="1"/>
  <c r="L468" i="17"/>
  <c r="K468" i="17"/>
  <c r="J468" i="17"/>
  <c r="I468" i="17"/>
  <c r="H468" i="17"/>
  <c r="N468" i="17" s="1"/>
  <c r="G468" i="17"/>
  <c r="M468" i="17" s="1"/>
  <c r="M467" i="17"/>
  <c r="L467" i="17"/>
  <c r="K467" i="17"/>
  <c r="J467" i="17"/>
  <c r="I467" i="17"/>
  <c r="H467" i="17"/>
  <c r="N467" i="17" s="1"/>
  <c r="G467" i="17"/>
  <c r="M466" i="17"/>
  <c r="L466" i="17"/>
  <c r="K466" i="17"/>
  <c r="J466" i="17"/>
  <c r="I466" i="17"/>
  <c r="H466" i="17"/>
  <c r="N466" i="17" s="1"/>
  <c r="G466" i="17"/>
  <c r="L465" i="17"/>
  <c r="K465" i="17"/>
  <c r="J465" i="17"/>
  <c r="I465" i="17"/>
  <c r="H465" i="17"/>
  <c r="N465" i="17" s="1"/>
  <c r="G465" i="17"/>
  <c r="M465" i="17" s="1"/>
  <c r="L464" i="17"/>
  <c r="K464" i="17"/>
  <c r="J464" i="17"/>
  <c r="I464" i="17"/>
  <c r="H464" i="17"/>
  <c r="N464" i="17" s="1"/>
  <c r="G464" i="17"/>
  <c r="M464" i="17" s="1"/>
  <c r="M463" i="17"/>
  <c r="L463" i="17"/>
  <c r="K463" i="17"/>
  <c r="J463" i="17"/>
  <c r="I463" i="17"/>
  <c r="H463" i="17"/>
  <c r="N463" i="17" s="1"/>
  <c r="G463" i="17"/>
  <c r="M462" i="17"/>
  <c r="L462" i="17"/>
  <c r="K462" i="17"/>
  <c r="J462" i="17"/>
  <c r="I462" i="17"/>
  <c r="H462" i="17"/>
  <c r="N462" i="17" s="1"/>
  <c r="G462" i="17"/>
  <c r="L461" i="17"/>
  <c r="K461" i="17"/>
  <c r="J461" i="17"/>
  <c r="I461" i="17"/>
  <c r="H461" i="17"/>
  <c r="N461" i="17" s="1"/>
  <c r="G461" i="17"/>
  <c r="M461" i="17" s="1"/>
  <c r="L460" i="17"/>
  <c r="K460" i="17"/>
  <c r="J460" i="17"/>
  <c r="I460" i="17"/>
  <c r="H460" i="17"/>
  <c r="N460" i="17" s="1"/>
  <c r="G460" i="17"/>
  <c r="M460" i="17" s="1"/>
  <c r="M459" i="17"/>
  <c r="L459" i="17"/>
  <c r="K459" i="17"/>
  <c r="J459" i="17"/>
  <c r="I459" i="17"/>
  <c r="H459" i="17"/>
  <c r="N459" i="17" s="1"/>
  <c r="G459" i="17"/>
  <c r="M458" i="17"/>
  <c r="L458" i="17"/>
  <c r="K458" i="17"/>
  <c r="J458" i="17"/>
  <c r="I458" i="17"/>
  <c r="H458" i="17"/>
  <c r="N458" i="17" s="1"/>
  <c r="G458" i="17"/>
  <c r="L457" i="17"/>
  <c r="K457" i="17"/>
  <c r="J457" i="17"/>
  <c r="I457" i="17"/>
  <c r="G457" i="17"/>
  <c r="M457" i="17" s="1"/>
  <c r="M456" i="17"/>
  <c r="L456" i="17"/>
  <c r="K456" i="17"/>
  <c r="J456" i="17"/>
  <c r="I456" i="17"/>
  <c r="H456" i="17"/>
  <c r="N456" i="17" s="1"/>
  <c r="G456" i="17"/>
  <c r="L455" i="17"/>
  <c r="K455" i="17"/>
  <c r="J455" i="17"/>
  <c r="H455" i="17"/>
  <c r="N455" i="17" s="1"/>
  <c r="G455" i="17"/>
  <c r="M455" i="17" s="1"/>
  <c r="L454" i="17"/>
  <c r="K454" i="17"/>
  <c r="I454" i="17"/>
  <c r="H454" i="17"/>
  <c r="N454" i="17" s="1"/>
  <c r="G454" i="17"/>
  <c r="M454" i="17" s="1"/>
  <c r="M453" i="17"/>
  <c r="L453" i="17"/>
  <c r="K453" i="17"/>
  <c r="J453" i="17"/>
  <c r="I453" i="17"/>
  <c r="H453" i="17"/>
  <c r="N453" i="17" s="1"/>
  <c r="G453" i="17"/>
  <c r="L452" i="17"/>
  <c r="K452" i="17"/>
  <c r="J452" i="17"/>
  <c r="I452" i="17"/>
  <c r="H452" i="17"/>
  <c r="N452" i="17" s="1"/>
  <c r="G452" i="17"/>
  <c r="M452" i="17" s="1"/>
  <c r="L451" i="17"/>
  <c r="K451" i="17"/>
  <c r="J451" i="17"/>
  <c r="I451" i="17"/>
  <c r="H451" i="17"/>
  <c r="N451" i="17" s="1"/>
  <c r="G451" i="17"/>
  <c r="M451" i="17" s="1"/>
  <c r="M450" i="17"/>
  <c r="L450" i="17"/>
  <c r="K450" i="17"/>
  <c r="J450" i="17"/>
  <c r="I450" i="17"/>
  <c r="H450" i="17"/>
  <c r="N450" i="17" s="1"/>
  <c r="G450" i="17"/>
  <c r="L449" i="17"/>
  <c r="K449" i="17"/>
  <c r="I449" i="17"/>
  <c r="H449" i="17"/>
  <c r="G449" i="17"/>
  <c r="M449" i="17" s="1"/>
  <c r="L448" i="17"/>
  <c r="K448" i="17"/>
  <c r="J448" i="17"/>
  <c r="I448" i="17"/>
  <c r="H448" i="17"/>
  <c r="N448" i="17" s="1"/>
  <c r="G448" i="17"/>
  <c r="M448" i="17" s="1"/>
  <c r="M447" i="17"/>
  <c r="L447" i="17"/>
  <c r="K447" i="17"/>
  <c r="J447" i="17"/>
  <c r="I447" i="17"/>
  <c r="H447" i="17"/>
  <c r="N447" i="17" s="1"/>
  <c r="G447" i="17"/>
  <c r="M446" i="17"/>
  <c r="L446" i="17"/>
  <c r="K446" i="17"/>
  <c r="J446" i="17"/>
  <c r="I446" i="17"/>
  <c r="H446" i="17"/>
  <c r="N446" i="17" s="1"/>
  <c r="G446" i="17"/>
  <c r="L445" i="17"/>
  <c r="K445" i="17"/>
  <c r="J445" i="17"/>
  <c r="I445" i="17"/>
  <c r="H445" i="17"/>
  <c r="N445" i="17" s="1"/>
  <c r="G445" i="17"/>
  <c r="M445" i="17" s="1"/>
  <c r="L444" i="17"/>
  <c r="K444" i="17"/>
  <c r="I444" i="17"/>
  <c r="H444" i="17"/>
  <c r="N444" i="17" s="1"/>
  <c r="G444" i="17"/>
  <c r="M444" i="17" s="1"/>
  <c r="M443" i="17"/>
  <c r="L443" i="17"/>
  <c r="K443" i="17"/>
  <c r="J443" i="17"/>
  <c r="I443" i="17"/>
  <c r="H443" i="17"/>
  <c r="N443" i="17" s="1"/>
  <c r="G443" i="17"/>
  <c r="L442" i="17"/>
  <c r="K442" i="17"/>
  <c r="J442" i="17"/>
  <c r="I442" i="17"/>
  <c r="H442" i="17"/>
  <c r="N442" i="17" s="1"/>
  <c r="G442" i="17"/>
  <c r="M442" i="17" s="1"/>
  <c r="L441" i="17"/>
  <c r="K441" i="17"/>
  <c r="J441" i="17"/>
  <c r="I441" i="17"/>
  <c r="H441" i="17"/>
  <c r="N441" i="17" s="1"/>
  <c r="G441" i="17"/>
  <c r="M441" i="17" s="1"/>
  <c r="M440" i="17"/>
  <c r="L440" i="17"/>
  <c r="K440" i="17"/>
  <c r="J440" i="17"/>
  <c r="I440" i="17"/>
  <c r="H440" i="17"/>
  <c r="N440" i="17" s="1"/>
  <c r="G440" i="17"/>
  <c r="M439" i="17"/>
  <c r="L439" i="17"/>
  <c r="K439" i="17"/>
  <c r="J439" i="17"/>
  <c r="I439" i="17"/>
  <c r="H439" i="17"/>
  <c r="N439" i="17" s="1"/>
  <c r="G439" i="17"/>
  <c r="L438" i="17"/>
  <c r="K438" i="17"/>
  <c r="J438" i="17"/>
  <c r="I438" i="17"/>
  <c r="H438" i="17"/>
  <c r="N438" i="17" s="1"/>
  <c r="G438" i="17"/>
  <c r="M438" i="17" s="1"/>
  <c r="L437" i="17"/>
  <c r="K437" i="17"/>
  <c r="J437" i="17"/>
  <c r="I437" i="17"/>
  <c r="H437" i="17"/>
  <c r="N437" i="17" s="1"/>
  <c r="G437" i="17"/>
  <c r="M437" i="17" s="1"/>
  <c r="M436" i="17"/>
  <c r="L436" i="17"/>
  <c r="K436" i="17"/>
  <c r="J436" i="17"/>
  <c r="I436" i="17"/>
  <c r="H436" i="17"/>
  <c r="N436" i="17" s="1"/>
  <c r="G436" i="17"/>
  <c r="L435" i="17"/>
  <c r="K435" i="17"/>
  <c r="J435" i="17"/>
  <c r="H435" i="17"/>
  <c r="N435" i="17" s="1"/>
  <c r="G435" i="17"/>
  <c r="M435" i="17" s="1"/>
  <c r="L434" i="17"/>
  <c r="K434" i="17"/>
  <c r="J434" i="17"/>
  <c r="I434" i="17"/>
  <c r="L433" i="17"/>
  <c r="K433" i="17"/>
  <c r="J433" i="17"/>
  <c r="I433" i="17"/>
  <c r="H433" i="17"/>
  <c r="N433" i="17" s="1"/>
  <c r="G433" i="17"/>
  <c r="M433" i="17" s="1"/>
  <c r="M432" i="17"/>
  <c r="L432" i="17"/>
  <c r="K432" i="17"/>
  <c r="J432" i="17"/>
  <c r="I432" i="17"/>
  <c r="H432" i="17"/>
  <c r="N432" i="17" s="1"/>
  <c r="G432" i="17"/>
  <c r="M431" i="17"/>
  <c r="L431" i="17"/>
  <c r="K431" i="17"/>
  <c r="J431" i="17"/>
  <c r="I431" i="17"/>
  <c r="H431" i="17"/>
  <c r="N431" i="17" s="1"/>
  <c r="G431" i="17"/>
  <c r="L430" i="17"/>
  <c r="K430" i="17"/>
  <c r="J430" i="17"/>
  <c r="I430" i="17"/>
  <c r="H430" i="17"/>
  <c r="N430" i="17" s="1"/>
  <c r="G430" i="17"/>
  <c r="M430" i="17" s="1"/>
  <c r="L429" i="17"/>
  <c r="K429" i="17"/>
  <c r="J429" i="17"/>
  <c r="I429" i="17"/>
  <c r="H429" i="17"/>
  <c r="N429" i="17" s="1"/>
  <c r="G429" i="17"/>
  <c r="M429" i="17" s="1"/>
  <c r="M428" i="17"/>
  <c r="L428" i="17"/>
  <c r="K428" i="17"/>
  <c r="J428" i="17"/>
  <c r="I428" i="17"/>
  <c r="H428" i="17"/>
  <c r="N428" i="17" s="1"/>
  <c r="G428" i="17"/>
  <c r="M427" i="17"/>
  <c r="L427" i="17"/>
  <c r="K427" i="17"/>
  <c r="J427" i="17"/>
  <c r="I427" i="17"/>
  <c r="H427" i="17"/>
  <c r="N427" i="17" s="1"/>
  <c r="G427" i="17"/>
  <c r="L426" i="17"/>
  <c r="K426" i="17"/>
  <c r="J426" i="17"/>
  <c r="I426" i="17"/>
  <c r="L425" i="17"/>
  <c r="K425" i="17"/>
  <c r="J425" i="17"/>
  <c r="I425" i="17"/>
  <c r="H425" i="17"/>
  <c r="N425" i="17" s="1"/>
  <c r="G425" i="17"/>
  <c r="M425" i="17" s="1"/>
  <c r="L424" i="17"/>
  <c r="K424" i="17"/>
  <c r="I424" i="17"/>
  <c r="H424" i="17"/>
  <c r="L423" i="17"/>
  <c r="K423" i="17"/>
  <c r="J423" i="17"/>
  <c r="H423" i="17"/>
  <c r="N423" i="17" s="1"/>
  <c r="L422" i="17"/>
  <c r="K422" i="17"/>
  <c r="J422" i="17"/>
  <c r="H422" i="17"/>
  <c r="N422" i="17" s="1"/>
  <c r="G422" i="17"/>
  <c r="M422" i="17" s="1"/>
  <c r="M421" i="17"/>
  <c r="L421" i="17"/>
  <c r="K421" i="17"/>
  <c r="J421" i="17"/>
  <c r="I421" i="17"/>
  <c r="H421" i="17"/>
  <c r="N421" i="17" s="1"/>
  <c r="G421" i="17"/>
  <c r="L420" i="17"/>
  <c r="K420" i="17"/>
  <c r="J420" i="17"/>
  <c r="I420" i="17"/>
  <c r="H420" i="17"/>
  <c r="N420" i="17" s="1"/>
  <c r="G420" i="17"/>
  <c r="M420" i="17" s="1"/>
  <c r="L419" i="17"/>
  <c r="K419" i="17"/>
  <c r="I419" i="17"/>
  <c r="M418" i="17"/>
  <c r="L418" i="17"/>
  <c r="K418" i="17"/>
  <c r="J418" i="17"/>
  <c r="I418" i="17"/>
  <c r="H418" i="17"/>
  <c r="N418" i="17" s="1"/>
  <c r="G418" i="17"/>
  <c r="M417" i="17"/>
  <c r="L417" i="17"/>
  <c r="K417" i="17"/>
  <c r="J417" i="17"/>
  <c r="I417" i="17"/>
  <c r="H417" i="17"/>
  <c r="N417" i="17" s="1"/>
  <c r="G417" i="17"/>
  <c r="L416" i="17"/>
  <c r="K416" i="17"/>
  <c r="J416" i="17"/>
  <c r="I416" i="17"/>
  <c r="H416" i="17"/>
  <c r="N416" i="17" s="1"/>
  <c r="G416" i="17"/>
  <c r="M416" i="17" s="1"/>
  <c r="L415" i="17"/>
  <c r="K415" i="17"/>
  <c r="J415" i="17"/>
  <c r="I415" i="17"/>
  <c r="H415" i="17"/>
  <c r="N415" i="17" s="1"/>
  <c r="G415" i="17"/>
  <c r="M415" i="17" s="1"/>
  <c r="M414" i="17"/>
  <c r="L414" i="17"/>
  <c r="K414" i="17"/>
  <c r="J414" i="17"/>
  <c r="I414" i="17"/>
  <c r="H414" i="17"/>
  <c r="N414" i="17" s="1"/>
  <c r="G414" i="17"/>
  <c r="L413" i="17"/>
  <c r="K413" i="17"/>
  <c r="H413" i="17"/>
  <c r="L412" i="17"/>
  <c r="K412" i="17"/>
  <c r="J412" i="17"/>
  <c r="I412" i="17"/>
  <c r="H412" i="17"/>
  <c r="N412" i="17" s="1"/>
  <c r="G412" i="17"/>
  <c r="M412" i="17" s="1"/>
  <c r="L411" i="17"/>
  <c r="K411" i="17"/>
  <c r="J411" i="17"/>
  <c r="I411" i="17"/>
  <c r="H411" i="17"/>
  <c r="N411" i="17" s="1"/>
  <c r="G411" i="17"/>
  <c r="M411" i="17" s="1"/>
  <c r="L410" i="17"/>
  <c r="K410" i="17"/>
  <c r="J410" i="17"/>
  <c r="I410" i="17"/>
  <c r="M409" i="17"/>
  <c r="L409" i="17"/>
  <c r="K409" i="17"/>
  <c r="J409" i="17"/>
  <c r="I409" i="17"/>
  <c r="H409" i="17"/>
  <c r="N409" i="17" s="1"/>
  <c r="G409" i="17"/>
  <c r="L408" i="17"/>
  <c r="K408" i="17"/>
  <c r="H408" i="17"/>
  <c r="G408" i="17"/>
  <c r="M408" i="17" s="1"/>
  <c r="M407" i="17"/>
  <c r="L407" i="17"/>
  <c r="K407" i="17"/>
  <c r="J407" i="17"/>
  <c r="I407" i="17"/>
  <c r="H407" i="17"/>
  <c r="N407" i="17" s="1"/>
  <c r="G407" i="17"/>
  <c r="L406" i="17"/>
  <c r="K406" i="17"/>
  <c r="H406" i="17"/>
  <c r="G406" i="17"/>
  <c r="M406" i="17" s="1"/>
  <c r="L405" i="17"/>
  <c r="K405" i="17"/>
  <c r="J405" i="17"/>
  <c r="G405" i="17"/>
  <c r="M405" i="17" s="1"/>
  <c r="L404" i="17"/>
  <c r="K404" i="17"/>
  <c r="J404" i="17"/>
  <c r="I404" i="17"/>
  <c r="H404" i="17"/>
  <c r="N404" i="17" s="1"/>
  <c r="G404" i="17"/>
  <c r="M404" i="17" s="1"/>
  <c r="M403" i="17"/>
  <c r="L403" i="17"/>
  <c r="K403" i="17"/>
  <c r="J403" i="17"/>
  <c r="I403" i="17"/>
  <c r="H403" i="17"/>
  <c r="N403" i="17" s="1"/>
  <c r="G403" i="17"/>
  <c r="M402" i="17"/>
  <c r="L402" i="17"/>
  <c r="K402" i="17"/>
  <c r="J402" i="17"/>
  <c r="I402" i="17"/>
  <c r="H402" i="17"/>
  <c r="N402" i="17" s="1"/>
  <c r="G402" i="17"/>
  <c r="L401" i="17"/>
  <c r="K401" i="17"/>
  <c r="J401" i="17"/>
  <c r="I401" i="17"/>
  <c r="H401" i="17"/>
  <c r="N401" i="17" s="1"/>
  <c r="G401" i="17"/>
  <c r="M401" i="17" s="1"/>
  <c r="L400" i="17"/>
  <c r="K400" i="17"/>
  <c r="J400" i="17"/>
  <c r="I400" i="17"/>
  <c r="H400" i="17"/>
  <c r="N400" i="17" s="1"/>
  <c r="G400" i="17"/>
  <c r="M400" i="17" s="1"/>
  <c r="M399" i="17"/>
  <c r="L399" i="17"/>
  <c r="K399" i="17"/>
  <c r="J399" i="17"/>
  <c r="I399" i="17"/>
  <c r="H399" i="17"/>
  <c r="N399" i="17" s="1"/>
  <c r="G399" i="17"/>
  <c r="M398" i="17"/>
  <c r="L398" i="17"/>
  <c r="K398" i="17"/>
  <c r="J398" i="17"/>
  <c r="I398" i="17"/>
  <c r="H398" i="17"/>
  <c r="N398" i="17" s="1"/>
  <c r="G398" i="17"/>
  <c r="L397" i="17"/>
  <c r="K397" i="17"/>
  <c r="J397" i="17"/>
  <c r="I397" i="17"/>
  <c r="H397" i="17"/>
  <c r="N397" i="17" s="1"/>
  <c r="G397" i="17"/>
  <c r="M397" i="17" s="1"/>
  <c r="L396" i="17"/>
  <c r="K396" i="17"/>
  <c r="J396" i="17"/>
  <c r="I396" i="17"/>
  <c r="H396" i="17"/>
  <c r="N396" i="17" s="1"/>
  <c r="G396" i="17"/>
  <c r="M396" i="17" s="1"/>
  <c r="M395" i="17"/>
  <c r="L395" i="17"/>
  <c r="K395" i="17"/>
  <c r="G395" i="17"/>
  <c r="M394" i="17"/>
  <c r="L394" i="17"/>
  <c r="K394" i="17"/>
  <c r="I394" i="17"/>
  <c r="H394" i="17"/>
  <c r="N394" i="17" s="1"/>
  <c r="G394" i="17"/>
  <c r="L393" i="17"/>
  <c r="K393" i="17"/>
  <c r="J393" i="17"/>
  <c r="I393" i="17"/>
  <c r="H393" i="17"/>
  <c r="N393" i="17" s="1"/>
  <c r="G393" i="17"/>
  <c r="M393" i="17" s="1"/>
  <c r="L392" i="17"/>
  <c r="K392" i="17"/>
  <c r="J392" i="17"/>
  <c r="I392" i="17"/>
  <c r="H392" i="17"/>
  <c r="N392" i="17" s="1"/>
  <c r="G392" i="17"/>
  <c r="M392" i="17" s="1"/>
  <c r="L391" i="17"/>
  <c r="K391" i="17"/>
  <c r="L390" i="17"/>
  <c r="K390" i="17"/>
  <c r="J390" i="17"/>
  <c r="I390" i="17"/>
  <c r="H390" i="17"/>
  <c r="N390" i="17" s="1"/>
  <c r="G390" i="17"/>
  <c r="M390" i="17" s="1"/>
  <c r="L389" i="17"/>
  <c r="K389" i="17"/>
  <c r="J389" i="17"/>
  <c r="I389" i="17"/>
  <c r="H389" i="17"/>
  <c r="N389" i="17" s="1"/>
  <c r="G389" i="17"/>
  <c r="M389" i="17" s="1"/>
  <c r="M388" i="17"/>
  <c r="L388" i="17"/>
  <c r="K388" i="17"/>
  <c r="J388" i="17"/>
  <c r="I388" i="17"/>
  <c r="H388" i="17"/>
  <c r="N388" i="17" s="1"/>
  <c r="G388" i="17"/>
  <c r="L387" i="17"/>
  <c r="K387" i="17"/>
  <c r="J387" i="17"/>
  <c r="I387" i="17"/>
  <c r="H387" i="17"/>
  <c r="N387" i="17" s="1"/>
  <c r="L386" i="17"/>
  <c r="K386" i="17"/>
  <c r="L385" i="17"/>
  <c r="K385" i="17"/>
  <c r="J385" i="17"/>
  <c r="I385" i="17"/>
  <c r="H385" i="17"/>
  <c r="N385" i="17" s="1"/>
  <c r="G385" i="17"/>
  <c r="M385" i="17" s="1"/>
  <c r="L384" i="17"/>
  <c r="K384" i="17"/>
  <c r="H384" i="17"/>
  <c r="N384" i="17" s="1"/>
  <c r="G384" i="17"/>
  <c r="M384" i="17" s="1"/>
  <c r="L383" i="17"/>
  <c r="K383" i="17"/>
  <c r="M382" i="17"/>
  <c r="L382" i="17"/>
  <c r="K382" i="17"/>
  <c r="J382" i="17"/>
  <c r="I382" i="17"/>
  <c r="H382" i="17"/>
  <c r="N382" i="17" s="1"/>
  <c r="G382" i="17"/>
  <c r="L381" i="17"/>
  <c r="K381" i="17"/>
  <c r="H381" i="17"/>
  <c r="G381" i="17"/>
  <c r="M381" i="17" s="1"/>
  <c r="M380" i="17"/>
  <c r="L380" i="17"/>
  <c r="K380" i="17"/>
  <c r="J380" i="17"/>
  <c r="I380" i="17"/>
  <c r="H380" i="17"/>
  <c r="N380" i="17" s="1"/>
  <c r="G380" i="17"/>
  <c r="M379" i="17"/>
  <c r="L379" i="17"/>
  <c r="K379" i="17"/>
  <c r="J379" i="17"/>
  <c r="I379" i="17"/>
  <c r="H379" i="17"/>
  <c r="N379" i="17" s="1"/>
  <c r="G379" i="17"/>
  <c r="L378" i="17"/>
  <c r="K378" i="17"/>
  <c r="J378" i="17"/>
  <c r="I378" i="17"/>
  <c r="H378" i="17"/>
  <c r="N378" i="17" s="1"/>
  <c r="L377" i="17"/>
  <c r="K377" i="17"/>
  <c r="H377" i="17"/>
  <c r="N377" i="17" s="1"/>
  <c r="L376" i="17"/>
  <c r="K376" i="17"/>
  <c r="J376" i="17"/>
  <c r="I376" i="17"/>
  <c r="H376" i="17"/>
  <c r="N376" i="17" s="1"/>
  <c r="G376" i="17"/>
  <c r="M376" i="17" s="1"/>
  <c r="L375" i="17"/>
  <c r="K375" i="17"/>
  <c r="J375" i="17"/>
  <c r="I375" i="17"/>
  <c r="H375" i="17"/>
  <c r="N375" i="17" s="1"/>
  <c r="G375" i="17"/>
  <c r="M375" i="17" s="1"/>
  <c r="M374" i="17"/>
  <c r="L374" i="17"/>
  <c r="K374" i="17"/>
  <c r="J374" i="17"/>
  <c r="I374" i="17"/>
  <c r="H374" i="17"/>
  <c r="N374" i="17" s="1"/>
  <c r="G374" i="17"/>
  <c r="M373" i="17"/>
  <c r="L373" i="17"/>
  <c r="K373" i="17"/>
  <c r="J373" i="17"/>
  <c r="I373" i="17"/>
  <c r="H373" i="17"/>
  <c r="N373" i="17" s="1"/>
  <c r="G373" i="17"/>
  <c r="L372" i="17"/>
  <c r="K372" i="17"/>
  <c r="H372" i="17"/>
  <c r="L371" i="17"/>
  <c r="F371" i="17"/>
  <c r="J590" i="17" s="1"/>
  <c r="E371" i="17"/>
  <c r="I455" i="17" s="1"/>
  <c r="D371" i="17"/>
  <c r="H591" i="17" s="1"/>
  <c r="N591" i="17" s="1"/>
  <c r="C371" i="17"/>
  <c r="G434" i="17" s="1"/>
  <c r="M434" i="17" s="1"/>
  <c r="L363" i="17"/>
  <c r="K363" i="17"/>
  <c r="J363" i="17"/>
  <c r="I363" i="17"/>
  <c r="H363" i="17"/>
  <c r="N363" i="17" s="1"/>
  <c r="G363" i="17"/>
  <c r="M363" i="17" s="1"/>
  <c r="M362" i="17"/>
  <c r="L362" i="17"/>
  <c r="K362" i="17"/>
  <c r="J362" i="17"/>
  <c r="I362" i="17"/>
  <c r="H362" i="17"/>
  <c r="N362" i="17" s="1"/>
  <c r="G362" i="17"/>
  <c r="M361" i="17"/>
  <c r="L361" i="17"/>
  <c r="K361" i="17"/>
  <c r="J361" i="17"/>
  <c r="I361" i="17"/>
  <c r="H361" i="17"/>
  <c r="N361" i="17" s="1"/>
  <c r="G361" i="17"/>
  <c r="L360" i="17"/>
  <c r="K360" i="17"/>
  <c r="J360" i="17"/>
  <c r="I360" i="17"/>
  <c r="H360" i="17"/>
  <c r="N360" i="17" s="1"/>
  <c r="G360" i="17"/>
  <c r="M360" i="17" s="1"/>
  <c r="L359" i="17"/>
  <c r="K359" i="17"/>
  <c r="J359" i="17"/>
  <c r="I359" i="17"/>
  <c r="H359" i="17"/>
  <c r="N359" i="17" s="1"/>
  <c r="G359" i="17"/>
  <c r="M359" i="17" s="1"/>
  <c r="M358" i="17"/>
  <c r="L358" i="17"/>
  <c r="K358" i="17"/>
  <c r="J358" i="17"/>
  <c r="I358" i="17"/>
  <c r="H358" i="17"/>
  <c r="N358" i="17" s="1"/>
  <c r="G358" i="17"/>
  <c r="M357" i="17"/>
  <c r="L357" i="17"/>
  <c r="K357" i="17"/>
  <c r="J357" i="17"/>
  <c r="I357" i="17"/>
  <c r="H357" i="17"/>
  <c r="N357" i="17" s="1"/>
  <c r="G357" i="17"/>
  <c r="L356" i="17"/>
  <c r="K356" i="17"/>
  <c r="J356" i="17"/>
  <c r="I356" i="17"/>
  <c r="H356" i="17"/>
  <c r="N356" i="17" s="1"/>
  <c r="G356" i="17"/>
  <c r="M356" i="17" s="1"/>
  <c r="L355" i="17"/>
  <c r="K355" i="17"/>
  <c r="J355" i="17"/>
  <c r="I355" i="17"/>
  <c r="H355" i="17"/>
  <c r="N355" i="17" s="1"/>
  <c r="G355" i="17"/>
  <c r="M355" i="17" s="1"/>
  <c r="M354" i="17"/>
  <c r="L354" i="17"/>
  <c r="K354" i="17"/>
  <c r="J354" i="17"/>
  <c r="I354" i="17"/>
  <c r="H354" i="17"/>
  <c r="N354" i="17" s="1"/>
  <c r="G354" i="17"/>
  <c r="M353" i="17"/>
  <c r="L353" i="17"/>
  <c r="K353" i="17"/>
  <c r="J353" i="17"/>
  <c r="I353" i="17"/>
  <c r="H353" i="17"/>
  <c r="N353" i="17" s="1"/>
  <c r="G353" i="17"/>
  <c r="L352" i="17"/>
  <c r="K352" i="17"/>
  <c r="J352" i="17"/>
  <c r="I352" i="17"/>
  <c r="H352" i="17"/>
  <c r="N352" i="17" s="1"/>
  <c r="G352" i="17"/>
  <c r="M352" i="17" s="1"/>
  <c r="L351" i="17"/>
  <c r="K351" i="17"/>
  <c r="J351" i="17"/>
  <c r="I351" i="17"/>
  <c r="H351" i="17"/>
  <c r="N351" i="17" s="1"/>
  <c r="G351" i="17"/>
  <c r="M351" i="17" s="1"/>
  <c r="M350" i="17"/>
  <c r="L350" i="17"/>
  <c r="K350" i="17"/>
  <c r="J350" i="17"/>
  <c r="I350" i="17"/>
  <c r="H350" i="17"/>
  <c r="N350" i="17" s="1"/>
  <c r="G350" i="17"/>
  <c r="M349" i="17"/>
  <c r="L349" i="17"/>
  <c r="K349" i="17"/>
  <c r="J349" i="17"/>
  <c r="I349" i="17"/>
  <c r="H349" i="17"/>
  <c r="N349" i="17" s="1"/>
  <c r="G349" i="17"/>
  <c r="L348" i="17"/>
  <c r="K348" i="17"/>
  <c r="J348" i="17"/>
  <c r="I348" i="17"/>
  <c r="H348" i="17"/>
  <c r="N348" i="17" s="1"/>
  <c r="G348" i="17"/>
  <c r="M348" i="17" s="1"/>
  <c r="L347" i="17"/>
  <c r="K347" i="17"/>
  <c r="J347" i="17"/>
  <c r="I347" i="17"/>
  <c r="H347" i="17"/>
  <c r="N347" i="17" s="1"/>
  <c r="G347" i="17"/>
  <c r="M347" i="17" s="1"/>
  <c r="M346" i="17"/>
  <c r="L346" i="17"/>
  <c r="K346" i="17"/>
  <c r="J346" i="17"/>
  <c r="I346" i="17"/>
  <c r="H346" i="17"/>
  <c r="N346" i="17" s="1"/>
  <c r="G346" i="17"/>
  <c r="M345" i="17"/>
  <c r="L345" i="17"/>
  <c r="K345" i="17"/>
  <c r="J345" i="17"/>
  <c r="I345" i="17"/>
  <c r="H345" i="17"/>
  <c r="N345" i="17" s="1"/>
  <c r="G345" i="17"/>
  <c r="L344" i="17"/>
  <c r="K344" i="17"/>
  <c r="J344" i="17"/>
  <c r="I344" i="17"/>
  <c r="H344" i="17"/>
  <c r="N344" i="17" s="1"/>
  <c r="G344" i="17"/>
  <c r="M344" i="17" s="1"/>
  <c r="L343" i="17"/>
  <c r="K343" i="17"/>
  <c r="H343" i="17"/>
  <c r="G343" i="17"/>
  <c r="M343" i="17" s="1"/>
  <c r="L342" i="17"/>
  <c r="K342" i="17"/>
  <c r="J342" i="17"/>
  <c r="I342" i="17"/>
  <c r="H342" i="17"/>
  <c r="N342" i="17" s="1"/>
  <c r="G342" i="17"/>
  <c r="M342" i="17" s="1"/>
  <c r="L341" i="17"/>
  <c r="K341" i="17"/>
  <c r="J341" i="17"/>
  <c r="I341" i="17"/>
  <c r="H341" i="17"/>
  <c r="N341" i="17" s="1"/>
  <c r="G341" i="17"/>
  <c r="M341" i="17" s="1"/>
  <c r="M340" i="17"/>
  <c r="L340" i="17"/>
  <c r="K340" i="17"/>
  <c r="J340" i="17"/>
  <c r="I340" i="17"/>
  <c r="H340" i="17"/>
  <c r="N340" i="17" s="1"/>
  <c r="G340" i="17"/>
  <c r="M339" i="17"/>
  <c r="L339" i="17"/>
  <c r="K339" i="17"/>
  <c r="J339" i="17"/>
  <c r="I339" i="17"/>
  <c r="H339" i="17"/>
  <c r="N339" i="17" s="1"/>
  <c r="G339" i="17"/>
  <c r="L338" i="17"/>
  <c r="K338" i="17"/>
  <c r="J338" i="17"/>
  <c r="I338" i="17"/>
  <c r="G338" i="17"/>
  <c r="M338" i="17" s="1"/>
  <c r="M337" i="17"/>
  <c r="L337" i="17"/>
  <c r="K337" i="17"/>
  <c r="J337" i="17"/>
  <c r="I337" i="17"/>
  <c r="H337" i="17"/>
  <c r="N337" i="17" s="1"/>
  <c r="G337" i="17"/>
  <c r="M336" i="17"/>
  <c r="L336" i="17"/>
  <c r="K336" i="17"/>
  <c r="J336" i="17"/>
  <c r="I336" i="17"/>
  <c r="H336" i="17"/>
  <c r="N336" i="17" s="1"/>
  <c r="G336" i="17"/>
  <c r="L335" i="17"/>
  <c r="K335" i="17"/>
  <c r="J335" i="17"/>
  <c r="I335" i="17"/>
  <c r="H335" i="17"/>
  <c r="N335" i="17" s="1"/>
  <c r="G335" i="17"/>
  <c r="M335" i="17" s="1"/>
  <c r="L334" i="17"/>
  <c r="K334" i="17"/>
  <c r="J334" i="17"/>
  <c r="I334" i="17"/>
  <c r="H334" i="17"/>
  <c r="N334" i="17" s="1"/>
  <c r="G334" i="17"/>
  <c r="M334" i="17" s="1"/>
  <c r="M333" i="17"/>
  <c r="L333" i="17"/>
  <c r="K333" i="17"/>
  <c r="J333" i="17"/>
  <c r="I333" i="17"/>
  <c r="H333" i="17"/>
  <c r="N333" i="17" s="1"/>
  <c r="G333" i="17"/>
  <c r="M332" i="17"/>
  <c r="L332" i="17"/>
  <c r="K332" i="17"/>
  <c r="J332" i="17"/>
  <c r="I332" i="17"/>
  <c r="H332" i="17"/>
  <c r="N332" i="17" s="1"/>
  <c r="G332" i="17"/>
  <c r="L331" i="17"/>
  <c r="K331" i="17"/>
  <c r="J331" i="17"/>
  <c r="I331" i="17"/>
  <c r="H331" i="17"/>
  <c r="N331" i="17" s="1"/>
  <c r="G331" i="17"/>
  <c r="M331" i="17" s="1"/>
  <c r="L330" i="17"/>
  <c r="K330" i="17"/>
  <c r="J330" i="17"/>
  <c r="I330" i="17"/>
  <c r="H330" i="17"/>
  <c r="N330" i="17" s="1"/>
  <c r="G330" i="17"/>
  <c r="M330" i="17" s="1"/>
  <c r="M329" i="17"/>
  <c r="L329" i="17"/>
  <c r="K329" i="17"/>
  <c r="J329" i="17"/>
  <c r="I329" i="17"/>
  <c r="H329" i="17"/>
  <c r="N329" i="17" s="1"/>
  <c r="G329" i="17"/>
  <c r="M328" i="17"/>
  <c r="L328" i="17"/>
  <c r="K328" i="17"/>
  <c r="J328" i="17"/>
  <c r="I328" i="17"/>
  <c r="H328" i="17"/>
  <c r="N328" i="17" s="1"/>
  <c r="G328" i="17"/>
  <c r="L327" i="17"/>
  <c r="K327" i="17"/>
  <c r="H327" i="17"/>
  <c r="L326" i="17"/>
  <c r="K326" i="17"/>
  <c r="J326" i="17"/>
  <c r="I326" i="17"/>
  <c r="H326" i="17"/>
  <c r="N326" i="17" s="1"/>
  <c r="G326" i="17"/>
  <c r="M326" i="17" s="1"/>
  <c r="M325" i="17"/>
  <c r="L325" i="17"/>
  <c r="K325" i="17"/>
  <c r="J325" i="17"/>
  <c r="I325" i="17"/>
  <c r="H325" i="17"/>
  <c r="N325" i="17" s="1"/>
  <c r="G325" i="17"/>
  <c r="M324" i="17"/>
  <c r="L324" i="17"/>
  <c r="K324" i="17"/>
  <c r="J324" i="17"/>
  <c r="I324" i="17"/>
  <c r="H324" i="17"/>
  <c r="N324" i="17" s="1"/>
  <c r="G324" i="17"/>
  <c r="L323" i="17"/>
  <c r="K323" i="17"/>
  <c r="J323" i="17"/>
  <c r="I323" i="17"/>
  <c r="H323" i="17"/>
  <c r="N323" i="17" s="1"/>
  <c r="G323" i="17"/>
  <c r="M323" i="17" s="1"/>
  <c r="L322" i="17"/>
  <c r="K322" i="17"/>
  <c r="J322" i="17"/>
  <c r="I322" i="17"/>
  <c r="H322" i="17"/>
  <c r="N322" i="17" s="1"/>
  <c r="G322" i="17"/>
  <c r="M322" i="17" s="1"/>
  <c r="M321" i="17"/>
  <c r="L321" i="17"/>
  <c r="K321" i="17"/>
  <c r="J321" i="17"/>
  <c r="I321" i="17"/>
  <c r="H321" i="17"/>
  <c r="N321" i="17" s="1"/>
  <c r="G321" i="17"/>
  <c r="M320" i="17"/>
  <c r="L320" i="17"/>
  <c r="K320" i="17"/>
  <c r="J320" i="17"/>
  <c r="I320" i="17"/>
  <c r="H320" i="17"/>
  <c r="N320" i="17" s="1"/>
  <c r="G320" i="17"/>
  <c r="L319" i="17"/>
  <c r="K319" i="17"/>
  <c r="J319" i="17"/>
  <c r="I319" i="17"/>
  <c r="H319" i="17"/>
  <c r="N319" i="17" s="1"/>
  <c r="G319" i="17"/>
  <c r="M319" i="17" s="1"/>
  <c r="L318" i="17"/>
  <c r="K318" i="17"/>
  <c r="H318" i="17"/>
  <c r="G318" i="17"/>
  <c r="M318" i="17" s="1"/>
  <c r="L317" i="17"/>
  <c r="K317" i="17"/>
  <c r="J317" i="17"/>
  <c r="I317" i="17"/>
  <c r="H317" i="17"/>
  <c r="N317" i="17" s="1"/>
  <c r="G317" i="17"/>
  <c r="M317" i="17" s="1"/>
  <c r="L316" i="17"/>
  <c r="K316" i="17"/>
  <c r="J316" i="17"/>
  <c r="I316" i="17"/>
  <c r="H316" i="17"/>
  <c r="N316" i="17" s="1"/>
  <c r="G316" i="17"/>
  <c r="M316" i="17" s="1"/>
  <c r="M315" i="17"/>
  <c r="L315" i="17"/>
  <c r="K315" i="17"/>
  <c r="J315" i="17"/>
  <c r="I315" i="17"/>
  <c r="H315" i="17"/>
  <c r="N315" i="17" s="1"/>
  <c r="G315" i="17"/>
  <c r="M314" i="17"/>
  <c r="L314" i="17"/>
  <c r="K314" i="17"/>
  <c r="J314" i="17"/>
  <c r="I314" i="17"/>
  <c r="H314" i="17"/>
  <c r="N314" i="17" s="1"/>
  <c r="G314" i="17"/>
  <c r="L313" i="17"/>
  <c r="K313" i="17"/>
  <c r="J313" i="17"/>
  <c r="I313" i="17"/>
  <c r="H313" i="17"/>
  <c r="N313" i="17" s="1"/>
  <c r="G313" i="17"/>
  <c r="M313" i="17" s="1"/>
  <c r="L312" i="17"/>
  <c r="K312" i="17"/>
  <c r="J312" i="17"/>
  <c r="I312" i="17"/>
  <c r="H312" i="17"/>
  <c r="N312" i="17" s="1"/>
  <c r="G312" i="17"/>
  <c r="M312" i="17" s="1"/>
  <c r="M311" i="17"/>
  <c r="L311" i="17"/>
  <c r="K311" i="17"/>
  <c r="J311" i="17"/>
  <c r="I311" i="17"/>
  <c r="H311" i="17"/>
  <c r="N311" i="17" s="1"/>
  <c r="G311" i="17"/>
  <c r="M310" i="17"/>
  <c r="L310" i="17"/>
  <c r="K310" i="17"/>
  <c r="J310" i="17"/>
  <c r="I310" i="17"/>
  <c r="H310" i="17"/>
  <c r="N310" i="17" s="1"/>
  <c r="G310" i="17"/>
  <c r="L309" i="17"/>
  <c r="K309" i="17"/>
  <c r="J309" i="17"/>
  <c r="I309" i="17"/>
  <c r="H309" i="17"/>
  <c r="N309" i="17" s="1"/>
  <c r="G309" i="17"/>
  <c r="M309" i="17" s="1"/>
  <c r="L308" i="17"/>
  <c r="K308" i="17"/>
  <c r="J308" i="17"/>
  <c r="I308" i="17"/>
  <c r="H308" i="17"/>
  <c r="N308" i="17" s="1"/>
  <c r="G308" i="17"/>
  <c r="M308" i="17" s="1"/>
  <c r="M307" i="17"/>
  <c r="L307" i="17"/>
  <c r="K307" i="17"/>
  <c r="J307" i="17"/>
  <c r="I307" i="17"/>
  <c r="H307" i="17"/>
  <c r="N307" i="17" s="1"/>
  <c r="G307" i="17"/>
  <c r="M306" i="17"/>
  <c r="L306" i="17"/>
  <c r="K306" i="17"/>
  <c r="J306" i="17"/>
  <c r="I306" i="17"/>
  <c r="H306" i="17"/>
  <c r="N306" i="17" s="1"/>
  <c r="G306" i="17"/>
  <c r="L305" i="17"/>
  <c r="K305" i="17"/>
  <c r="J305" i="17"/>
  <c r="I305" i="17"/>
  <c r="H305" i="17"/>
  <c r="N305" i="17" s="1"/>
  <c r="G305" i="17"/>
  <c r="M305" i="17" s="1"/>
  <c r="L304" i="17"/>
  <c r="K304" i="17"/>
  <c r="J304" i="17"/>
  <c r="I304" i="17"/>
  <c r="H304" i="17"/>
  <c r="N304" i="17" s="1"/>
  <c r="G304" i="17"/>
  <c r="M304" i="17" s="1"/>
  <c r="M303" i="17"/>
  <c r="L303" i="17"/>
  <c r="K303" i="17"/>
  <c r="J303" i="17"/>
  <c r="I303" i="17"/>
  <c r="H303" i="17"/>
  <c r="N303" i="17" s="1"/>
  <c r="G303" i="17"/>
  <c r="M302" i="17"/>
  <c r="L302" i="17"/>
  <c r="K302" i="17"/>
  <c r="J302" i="17"/>
  <c r="I302" i="17"/>
  <c r="H302" i="17"/>
  <c r="N302" i="17" s="1"/>
  <c r="G302" i="17"/>
  <c r="L301" i="17"/>
  <c r="K301" i="17"/>
  <c r="J301" i="17"/>
  <c r="I301" i="17"/>
  <c r="H301" i="17"/>
  <c r="N301" i="17" s="1"/>
  <c r="G301" i="17"/>
  <c r="M301" i="17" s="1"/>
  <c r="L300" i="17"/>
  <c r="K300" i="17"/>
  <c r="J300" i="17"/>
  <c r="I300" i="17"/>
  <c r="H300" i="17"/>
  <c r="N300" i="17" s="1"/>
  <c r="G300" i="17"/>
  <c r="M300" i="17" s="1"/>
  <c r="M299" i="17"/>
  <c r="L299" i="17"/>
  <c r="K299" i="17"/>
  <c r="J299" i="17"/>
  <c r="I299" i="17"/>
  <c r="H299" i="17"/>
  <c r="N299" i="17" s="1"/>
  <c r="G299" i="17"/>
  <c r="M298" i="17"/>
  <c r="L298" i="17"/>
  <c r="K298" i="17"/>
  <c r="J298" i="17"/>
  <c r="I298" i="17"/>
  <c r="H298" i="17"/>
  <c r="N298" i="17" s="1"/>
  <c r="G298" i="17"/>
  <c r="L297" i="17"/>
  <c r="K297" i="17"/>
  <c r="J297" i="17"/>
  <c r="I297" i="17"/>
  <c r="H297" i="17"/>
  <c r="N297" i="17" s="1"/>
  <c r="G297" i="17"/>
  <c r="M297" i="17" s="1"/>
  <c r="L296" i="17"/>
  <c r="K296" i="17"/>
  <c r="J296" i="17"/>
  <c r="I296" i="17"/>
  <c r="H296" i="17"/>
  <c r="N296" i="17" s="1"/>
  <c r="G296" i="17"/>
  <c r="M296" i="17" s="1"/>
  <c r="M295" i="17"/>
  <c r="L295" i="17"/>
  <c r="K295" i="17"/>
  <c r="J295" i="17"/>
  <c r="I295" i="17"/>
  <c r="H295" i="17"/>
  <c r="N295" i="17" s="1"/>
  <c r="G295" i="17"/>
  <c r="M294" i="17"/>
  <c r="L294" i="17"/>
  <c r="K294" i="17"/>
  <c r="J294" i="17"/>
  <c r="I294" i="17"/>
  <c r="H294" i="17"/>
  <c r="N294" i="17" s="1"/>
  <c r="G294" i="17"/>
  <c r="L293" i="17"/>
  <c r="K293" i="17"/>
  <c r="J293" i="17"/>
  <c r="I293" i="17"/>
  <c r="H293" i="17"/>
  <c r="N293" i="17" s="1"/>
  <c r="G293" i="17"/>
  <c r="M293" i="17" s="1"/>
  <c r="L292" i="17"/>
  <c r="K292" i="17"/>
  <c r="J292" i="17"/>
  <c r="I292" i="17"/>
  <c r="H292" i="17"/>
  <c r="N292" i="17" s="1"/>
  <c r="G292" i="17"/>
  <c r="M292" i="17" s="1"/>
  <c r="M291" i="17"/>
  <c r="L291" i="17"/>
  <c r="K291" i="17"/>
  <c r="J291" i="17"/>
  <c r="I291" i="17"/>
  <c r="H291" i="17"/>
  <c r="N291" i="17" s="1"/>
  <c r="G291" i="17"/>
  <c r="M290" i="17"/>
  <c r="L290" i="17"/>
  <c r="K290" i="17"/>
  <c r="J290" i="17"/>
  <c r="I290" i="17"/>
  <c r="H290" i="17"/>
  <c r="N290" i="17" s="1"/>
  <c r="G290" i="17"/>
  <c r="L289" i="17"/>
  <c r="K289" i="17"/>
  <c r="J289" i="17"/>
  <c r="I289" i="17"/>
  <c r="H289" i="17"/>
  <c r="N289" i="17" s="1"/>
  <c r="G289" i="17"/>
  <c r="M289" i="17" s="1"/>
  <c r="L288" i="17"/>
  <c r="K288" i="17"/>
  <c r="J288" i="17"/>
  <c r="I288" i="17"/>
  <c r="H288" i="17"/>
  <c r="N288" i="17" s="1"/>
  <c r="G288" i="17"/>
  <c r="M288" i="17" s="1"/>
  <c r="M287" i="17"/>
  <c r="L287" i="17"/>
  <c r="K287" i="17"/>
  <c r="J287" i="17"/>
  <c r="I287" i="17"/>
  <c r="H287" i="17"/>
  <c r="N287" i="17" s="1"/>
  <c r="G287" i="17"/>
  <c r="M286" i="17"/>
  <c r="L286" i="17"/>
  <c r="K286" i="17"/>
  <c r="J286" i="17"/>
  <c r="I286" i="17"/>
  <c r="H286" i="17"/>
  <c r="N286" i="17" s="1"/>
  <c r="G286" i="17"/>
  <c r="L285" i="17"/>
  <c r="K285" i="17"/>
  <c r="J285" i="17"/>
  <c r="I285" i="17"/>
  <c r="H285" i="17"/>
  <c r="N285" i="17" s="1"/>
  <c r="G285" i="17"/>
  <c r="M285" i="17" s="1"/>
  <c r="L284" i="17"/>
  <c r="K284" i="17"/>
  <c r="H284" i="17"/>
  <c r="N284" i="17" s="1"/>
  <c r="L283" i="17"/>
  <c r="K283" i="17"/>
  <c r="J283" i="17"/>
  <c r="I283" i="17"/>
  <c r="H283" i="17"/>
  <c r="N283" i="17" s="1"/>
  <c r="L282" i="17"/>
  <c r="K282" i="17"/>
  <c r="J282" i="17"/>
  <c r="I282" i="17"/>
  <c r="H282" i="17"/>
  <c r="N282" i="17" s="1"/>
  <c r="G282" i="17"/>
  <c r="M282" i="17" s="1"/>
  <c r="M281" i="17"/>
  <c r="L281" i="17"/>
  <c r="K281" i="17"/>
  <c r="J281" i="17"/>
  <c r="I281" i="17"/>
  <c r="G281" i="17"/>
  <c r="L280" i="17"/>
  <c r="K280" i="17"/>
  <c r="J280" i="17"/>
  <c r="I280" i="17"/>
  <c r="H280" i="17"/>
  <c r="N280" i="17" s="1"/>
  <c r="G280" i="17"/>
  <c r="M280" i="17" s="1"/>
  <c r="L279" i="17"/>
  <c r="K279" i="17"/>
  <c r="J279" i="17"/>
  <c r="I279" i="17"/>
  <c r="H279" i="17"/>
  <c r="N279" i="17" s="1"/>
  <c r="G279" i="17"/>
  <c r="M279" i="17" s="1"/>
  <c r="M278" i="17"/>
  <c r="L278" i="17"/>
  <c r="K278" i="17"/>
  <c r="J278" i="17"/>
  <c r="I278" i="17"/>
  <c r="H278" i="17"/>
  <c r="N278" i="17" s="1"/>
  <c r="G278" i="17"/>
  <c r="M277" i="17"/>
  <c r="L277" i="17"/>
  <c r="K277" i="17"/>
  <c r="J277" i="17"/>
  <c r="I277" i="17"/>
  <c r="H277" i="17"/>
  <c r="N277" i="17" s="1"/>
  <c r="G277" i="17"/>
  <c r="L276" i="17"/>
  <c r="K276" i="17"/>
  <c r="J276" i="17"/>
  <c r="I276" i="17"/>
  <c r="H276" i="17"/>
  <c r="N276" i="17" s="1"/>
  <c r="G276" i="17"/>
  <c r="M276" i="17" s="1"/>
  <c r="L275" i="17"/>
  <c r="K275" i="17"/>
  <c r="J275" i="17"/>
  <c r="I275" i="17"/>
  <c r="H275" i="17"/>
  <c r="N275" i="17" s="1"/>
  <c r="G275" i="17"/>
  <c r="M275" i="17" s="1"/>
  <c r="M274" i="17"/>
  <c r="L274" i="17"/>
  <c r="K274" i="17"/>
  <c r="J274" i="17"/>
  <c r="I274" i="17"/>
  <c r="H274" i="17"/>
  <c r="N274" i="17" s="1"/>
  <c r="G274" i="17"/>
  <c r="M273" i="17"/>
  <c r="L273" i="17"/>
  <c r="K273" i="17"/>
  <c r="J273" i="17"/>
  <c r="I273" i="17"/>
  <c r="H273" i="17"/>
  <c r="N273" i="17" s="1"/>
  <c r="G273" i="17"/>
  <c r="L272" i="17"/>
  <c r="K272" i="17"/>
  <c r="J272" i="17"/>
  <c r="I272" i="17"/>
  <c r="H272" i="17"/>
  <c r="N272" i="17" s="1"/>
  <c r="G272" i="17"/>
  <c r="M272" i="17" s="1"/>
  <c r="L271" i="17"/>
  <c r="K271" i="17"/>
  <c r="J271" i="17"/>
  <c r="I271" i="17"/>
  <c r="H271" i="17"/>
  <c r="N271" i="17" s="1"/>
  <c r="G271" i="17"/>
  <c r="M271" i="17" s="1"/>
  <c r="M270" i="17"/>
  <c r="L270" i="17"/>
  <c r="K270" i="17"/>
  <c r="J270" i="17"/>
  <c r="I270" i="17"/>
  <c r="H270" i="17"/>
  <c r="N270" i="17" s="1"/>
  <c r="G270" i="17"/>
  <c r="M269" i="17"/>
  <c r="L269" i="17"/>
  <c r="K269" i="17"/>
  <c r="J269" i="17"/>
  <c r="I269" i="17"/>
  <c r="H269" i="17"/>
  <c r="N269" i="17" s="1"/>
  <c r="G269" i="17"/>
  <c r="L268" i="17"/>
  <c r="K268" i="17"/>
  <c r="J268" i="17"/>
  <c r="I268" i="17"/>
  <c r="H268" i="17"/>
  <c r="N268" i="17" s="1"/>
  <c r="G268" i="17"/>
  <c r="M268" i="17" s="1"/>
  <c r="L267" i="17"/>
  <c r="K267" i="17"/>
  <c r="J267" i="17"/>
  <c r="I267" i="17"/>
  <c r="H267" i="17"/>
  <c r="N267" i="17" s="1"/>
  <c r="G267" i="17"/>
  <c r="M267" i="17" s="1"/>
  <c r="M266" i="17"/>
  <c r="L266" i="17"/>
  <c r="K266" i="17"/>
  <c r="J266" i="17"/>
  <c r="I266" i="17"/>
  <c r="H266" i="17"/>
  <c r="N266" i="17" s="1"/>
  <c r="G266" i="17"/>
  <c r="M265" i="17"/>
  <c r="L265" i="17"/>
  <c r="K265" i="17"/>
  <c r="J265" i="17"/>
  <c r="I265" i="17"/>
  <c r="H265" i="17"/>
  <c r="N265" i="17" s="1"/>
  <c r="G265" i="17"/>
  <c r="L264" i="17"/>
  <c r="K264" i="17"/>
  <c r="J264" i="17"/>
  <c r="I264" i="17"/>
  <c r="H264" i="17"/>
  <c r="N264" i="17" s="1"/>
  <c r="G264" i="17"/>
  <c r="M264" i="17" s="1"/>
  <c r="L263" i="17"/>
  <c r="K263" i="17"/>
  <c r="J263" i="17"/>
  <c r="I263" i="17"/>
  <c r="H263" i="17"/>
  <c r="N263" i="17" s="1"/>
  <c r="G263" i="17"/>
  <c r="M263" i="17" s="1"/>
  <c r="M262" i="17"/>
  <c r="L262" i="17"/>
  <c r="K262" i="17"/>
  <c r="J262" i="17"/>
  <c r="I262" i="17"/>
  <c r="H262" i="17"/>
  <c r="N262" i="17" s="1"/>
  <c r="G262" i="17"/>
  <c r="M261" i="17"/>
  <c r="L261" i="17"/>
  <c r="K261" i="17"/>
  <c r="J261" i="17"/>
  <c r="I261" i="17"/>
  <c r="H261" i="17"/>
  <c r="N261" i="17" s="1"/>
  <c r="G261" i="17"/>
  <c r="L260" i="17"/>
  <c r="K260" i="17"/>
  <c r="J260" i="17"/>
  <c r="I260" i="17"/>
  <c r="H260" i="17"/>
  <c r="N260" i="17" s="1"/>
  <c r="G260" i="17"/>
  <c r="M260" i="17" s="1"/>
  <c r="L259" i="17"/>
  <c r="K259" i="17"/>
  <c r="J259" i="17"/>
  <c r="I259" i="17"/>
  <c r="H259" i="17"/>
  <c r="N259" i="17" s="1"/>
  <c r="G259" i="17"/>
  <c r="M259" i="17" s="1"/>
  <c r="L258" i="17"/>
  <c r="K258" i="17"/>
  <c r="I258" i="17"/>
  <c r="H258" i="17"/>
  <c r="M257" i="17"/>
  <c r="L257" i="17"/>
  <c r="K257" i="17"/>
  <c r="J257" i="17"/>
  <c r="I257" i="17"/>
  <c r="H257" i="17"/>
  <c r="N257" i="17" s="1"/>
  <c r="G257" i="17"/>
  <c r="M256" i="17"/>
  <c r="L256" i="17"/>
  <c r="K256" i="17"/>
  <c r="J256" i="17"/>
  <c r="I256" i="17"/>
  <c r="H256" i="17"/>
  <c r="N256" i="17" s="1"/>
  <c r="G256" i="17"/>
  <c r="L255" i="17"/>
  <c r="K255" i="17"/>
  <c r="J255" i="17"/>
  <c r="H255" i="17"/>
  <c r="N255" i="17" s="1"/>
  <c r="G255" i="17"/>
  <c r="M255" i="17" s="1"/>
  <c r="M254" i="17"/>
  <c r="L254" i="17"/>
  <c r="K254" i="17"/>
  <c r="J254" i="17"/>
  <c r="I254" i="17"/>
  <c r="H254" i="17"/>
  <c r="N254" i="17" s="1"/>
  <c r="G254" i="17"/>
  <c r="M253" i="17"/>
  <c r="L253" i="17"/>
  <c r="K253" i="17"/>
  <c r="J253" i="17"/>
  <c r="I253" i="17"/>
  <c r="H253" i="17"/>
  <c r="N253" i="17" s="1"/>
  <c r="G253" i="17"/>
  <c r="L252" i="17"/>
  <c r="K252" i="17"/>
  <c r="J252" i="17"/>
  <c r="I252" i="17"/>
  <c r="H252" i="17"/>
  <c r="N252" i="17" s="1"/>
  <c r="G252" i="17"/>
  <c r="M252" i="17" s="1"/>
  <c r="L251" i="17"/>
  <c r="K251" i="17"/>
  <c r="J251" i="17"/>
  <c r="I251" i="17"/>
  <c r="H251" i="17"/>
  <c r="N251" i="17" s="1"/>
  <c r="G251" i="17"/>
  <c r="M251" i="17" s="1"/>
  <c r="M250" i="17"/>
  <c r="L250" i="17"/>
  <c r="K250" i="17"/>
  <c r="J250" i="17"/>
  <c r="I250" i="17"/>
  <c r="H250" i="17"/>
  <c r="N250" i="17" s="1"/>
  <c r="G250" i="17"/>
  <c r="M249" i="17"/>
  <c r="L249" i="17"/>
  <c r="K249" i="17"/>
  <c r="J249" i="17"/>
  <c r="I249" i="17"/>
  <c r="H249" i="17"/>
  <c r="N249" i="17" s="1"/>
  <c r="G249" i="17"/>
  <c r="L248" i="17"/>
  <c r="K248" i="17"/>
  <c r="J248" i="17"/>
  <c r="I248" i="17"/>
  <c r="H248" i="17"/>
  <c r="N248" i="17" s="1"/>
  <c r="G248" i="17"/>
  <c r="M248" i="17" s="1"/>
  <c r="L247" i="17"/>
  <c r="K247" i="17"/>
  <c r="J247" i="17"/>
  <c r="I247" i="17"/>
  <c r="H247" i="17"/>
  <c r="N247" i="17" s="1"/>
  <c r="G247" i="17"/>
  <c r="M247" i="17" s="1"/>
  <c r="M246" i="17"/>
  <c r="L246" i="17"/>
  <c r="K246" i="17"/>
  <c r="J246" i="17"/>
  <c r="I246" i="17"/>
  <c r="H246" i="17"/>
  <c r="N246" i="17" s="1"/>
  <c r="G246" i="17"/>
  <c r="M245" i="17"/>
  <c r="L245" i="17"/>
  <c r="K245" i="17"/>
  <c r="J245" i="17"/>
  <c r="I245" i="17"/>
  <c r="G245" i="17"/>
  <c r="L244" i="17"/>
  <c r="K244" i="17"/>
  <c r="J244" i="17"/>
  <c r="I244" i="17"/>
  <c r="H244" i="17"/>
  <c r="N244" i="17" s="1"/>
  <c r="G244" i="17"/>
  <c r="M244" i="17" s="1"/>
  <c r="M243" i="17"/>
  <c r="L243" i="17"/>
  <c r="K243" i="17"/>
  <c r="J243" i="17"/>
  <c r="I243" i="17"/>
  <c r="H243" i="17"/>
  <c r="N243" i="17" s="1"/>
  <c r="G243" i="17"/>
  <c r="L242" i="17"/>
  <c r="K242" i="17"/>
  <c r="I242" i="17"/>
  <c r="L241" i="17"/>
  <c r="K241" i="17"/>
  <c r="J241" i="17"/>
  <c r="I241" i="17"/>
  <c r="H241" i="17"/>
  <c r="N241" i="17" s="1"/>
  <c r="G241" i="17"/>
  <c r="M241" i="17" s="1"/>
  <c r="L240" i="17"/>
  <c r="K240" i="17"/>
  <c r="J240" i="17"/>
  <c r="I240" i="17"/>
  <c r="H240" i="17"/>
  <c r="N240" i="17" s="1"/>
  <c r="G240" i="17"/>
  <c r="M240" i="17" s="1"/>
  <c r="M239" i="17"/>
  <c r="L239" i="17"/>
  <c r="K239" i="17"/>
  <c r="J239" i="17"/>
  <c r="I239" i="17"/>
  <c r="H239" i="17"/>
  <c r="N239" i="17" s="1"/>
  <c r="G239" i="17"/>
  <c r="M238" i="17"/>
  <c r="L238" i="17"/>
  <c r="K238" i="17"/>
  <c r="J238" i="17"/>
  <c r="I238" i="17"/>
  <c r="H238" i="17"/>
  <c r="N238" i="17" s="1"/>
  <c r="G238" i="17"/>
  <c r="L237" i="17"/>
  <c r="K237" i="17"/>
  <c r="J237" i="17"/>
  <c r="I237" i="17"/>
  <c r="H237" i="17"/>
  <c r="N237" i="17" s="1"/>
  <c r="G237" i="17"/>
  <c r="M237" i="17" s="1"/>
  <c r="L236" i="17"/>
  <c r="K236" i="17"/>
  <c r="J236" i="17"/>
  <c r="I236" i="17"/>
  <c r="H236" i="17"/>
  <c r="N236" i="17" s="1"/>
  <c r="G236" i="17"/>
  <c r="M236" i="17" s="1"/>
  <c r="M235" i="17"/>
  <c r="L235" i="17"/>
  <c r="K235" i="17"/>
  <c r="J235" i="17"/>
  <c r="I235" i="17"/>
  <c r="H235" i="17"/>
  <c r="N235" i="17" s="1"/>
  <c r="G235" i="17"/>
  <c r="M234" i="17"/>
  <c r="L234" i="17"/>
  <c r="K234" i="17"/>
  <c r="J234" i="17"/>
  <c r="I234" i="17"/>
  <c r="H234" i="17"/>
  <c r="N234" i="17" s="1"/>
  <c r="G234" i="17"/>
  <c r="L233" i="17"/>
  <c r="K233" i="17"/>
  <c r="J233" i="17"/>
  <c r="I233" i="17"/>
  <c r="H233" i="17"/>
  <c r="N233" i="17" s="1"/>
  <c r="G233" i="17"/>
  <c r="M233" i="17" s="1"/>
  <c r="L232" i="17"/>
  <c r="K232" i="17"/>
  <c r="J232" i="17"/>
  <c r="I232" i="17"/>
  <c r="H232" i="17"/>
  <c r="N232" i="17" s="1"/>
  <c r="G232" i="17"/>
  <c r="M232" i="17" s="1"/>
  <c r="M231" i="17"/>
  <c r="L231" i="17"/>
  <c r="K231" i="17"/>
  <c r="J231" i="17"/>
  <c r="I231" i="17"/>
  <c r="H231" i="17"/>
  <c r="N231" i="17" s="1"/>
  <c r="G231" i="17"/>
  <c r="M230" i="17"/>
  <c r="L230" i="17"/>
  <c r="K230" i="17"/>
  <c r="J230" i="17"/>
  <c r="I230" i="17"/>
  <c r="H230" i="17"/>
  <c r="N230" i="17" s="1"/>
  <c r="G230" i="17"/>
  <c r="L229" i="17"/>
  <c r="K229" i="17"/>
  <c r="J229" i="17"/>
  <c r="I229" i="17"/>
  <c r="H229" i="17"/>
  <c r="N229" i="17" s="1"/>
  <c r="G229" i="17"/>
  <c r="M229" i="17" s="1"/>
  <c r="L228" i="17"/>
  <c r="K228" i="17"/>
  <c r="J228" i="17"/>
  <c r="I228" i="17"/>
  <c r="H228" i="17"/>
  <c r="N228" i="17" s="1"/>
  <c r="G228" i="17"/>
  <c r="M228" i="17" s="1"/>
  <c r="M227" i="17"/>
  <c r="L227" i="17"/>
  <c r="K227" i="17"/>
  <c r="J227" i="17"/>
  <c r="I227" i="17"/>
  <c r="H227" i="17"/>
  <c r="N227" i="17" s="1"/>
  <c r="G227" i="17"/>
  <c r="M226" i="17"/>
  <c r="L226" i="17"/>
  <c r="K226" i="17"/>
  <c r="J226" i="17"/>
  <c r="I226" i="17"/>
  <c r="H226" i="17"/>
  <c r="N226" i="17" s="1"/>
  <c r="G226" i="17"/>
  <c r="L225" i="17"/>
  <c r="K225" i="17"/>
  <c r="J225" i="17"/>
  <c r="I225" i="17"/>
  <c r="H225" i="17"/>
  <c r="N225" i="17" s="1"/>
  <c r="G225" i="17"/>
  <c r="M225" i="17" s="1"/>
  <c r="L224" i="17"/>
  <c r="K224" i="17"/>
  <c r="J224" i="17"/>
  <c r="I224" i="17"/>
  <c r="H224" i="17"/>
  <c r="N224" i="17" s="1"/>
  <c r="G224" i="17"/>
  <c r="M224" i="17" s="1"/>
  <c r="M223" i="17"/>
  <c r="L223" i="17"/>
  <c r="K223" i="17"/>
  <c r="J223" i="17"/>
  <c r="I223" i="17"/>
  <c r="H223" i="17"/>
  <c r="N223" i="17" s="1"/>
  <c r="G223" i="17"/>
  <c r="M222" i="17"/>
  <c r="L222" i="17"/>
  <c r="K222" i="17"/>
  <c r="J222" i="17"/>
  <c r="I222" i="17"/>
  <c r="H222" i="17"/>
  <c r="N222" i="17" s="1"/>
  <c r="G222" i="17"/>
  <c r="L221" i="17"/>
  <c r="K221" i="17"/>
  <c r="J221" i="17"/>
  <c r="I221" i="17"/>
  <c r="H221" i="17"/>
  <c r="N221" i="17" s="1"/>
  <c r="G221" i="17"/>
  <c r="M221" i="17" s="1"/>
  <c r="L220" i="17"/>
  <c r="K220" i="17"/>
  <c r="J220" i="17"/>
  <c r="I220" i="17"/>
  <c r="H220" i="17"/>
  <c r="N220" i="17" s="1"/>
  <c r="L219" i="17"/>
  <c r="K219" i="17"/>
  <c r="J219" i="17"/>
  <c r="H219" i="17"/>
  <c r="N219" i="17" s="1"/>
  <c r="G219" i="17"/>
  <c r="M219" i="17" s="1"/>
  <c r="M218" i="17"/>
  <c r="L218" i="17"/>
  <c r="K218" i="17"/>
  <c r="J218" i="17"/>
  <c r="I218" i="17"/>
  <c r="H218" i="17"/>
  <c r="N218" i="17" s="1"/>
  <c r="G218" i="17"/>
  <c r="M217" i="17"/>
  <c r="L217" i="17"/>
  <c r="K217" i="17"/>
  <c r="J217" i="17"/>
  <c r="I217" i="17"/>
  <c r="H217" i="17"/>
  <c r="N217" i="17" s="1"/>
  <c r="G217" i="17"/>
  <c r="L216" i="17"/>
  <c r="K216" i="17"/>
  <c r="H216" i="17"/>
  <c r="N216" i="17" s="1"/>
  <c r="L215" i="17"/>
  <c r="K215" i="17"/>
  <c r="J215" i="17"/>
  <c r="I215" i="17"/>
  <c r="L214" i="17"/>
  <c r="K214" i="17"/>
  <c r="J214" i="17"/>
  <c r="I214" i="17"/>
  <c r="H214" i="17"/>
  <c r="N214" i="17" s="1"/>
  <c r="G214" i="17"/>
  <c r="M214" i="17" s="1"/>
  <c r="M213" i="17"/>
  <c r="L213" i="17"/>
  <c r="K213" i="17"/>
  <c r="J213" i="17"/>
  <c r="I213" i="17"/>
  <c r="H213" i="17"/>
  <c r="N213" i="17" s="1"/>
  <c r="G213" i="17"/>
  <c r="M212" i="17"/>
  <c r="L212" i="17"/>
  <c r="K212" i="17"/>
  <c r="J212" i="17"/>
  <c r="I212" i="17"/>
  <c r="H212" i="17"/>
  <c r="N212" i="17" s="1"/>
  <c r="G212" i="17"/>
  <c r="L211" i="17"/>
  <c r="K211" i="17"/>
  <c r="J211" i="17"/>
  <c r="I211" i="17"/>
  <c r="H211" i="17"/>
  <c r="N211" i="17" s="1"/>
  <c r="G211" i="17"/>
  <c r="M211" i="17" s="1"/>
  <c r="L210" i="17"/>
  <c r="K210" i="17"/>
  <c r="J210" i="17"/>
  <c r="I210" i="17"/>
  <c r="H210" i="17"/>
  <c r="N210" i="17" s="1"/>
  <c r="G210" i="17"/>
  <c r="M210" i="17" s="1"/>
  <c r="M209" i="17"/>
  <c r="L209" i="17"/>
  <c r="K209" i="17"/>
  <c r="J209" i="17"/>
  <c r="I209" i="17"/>
  <c r="H209" i="17"/>
  <c r="N209" i="17" s="1"/>
  <c r="G209" i="17"/>
  <c r="M208" i="17"/>
  <c r="L208" i="17"/>
  <c r="K208" i="17"/>
  <c r="J208" i="17"/>
  <c r="I208" i="17"/>
  <c r="H208" i="17"/>
  <c r="N208" i="17" s="1"/>
  <c r="G208" i="17"/>
  <c r="L207" i="17"/>
  <c r="K207" i="17"/>
  <c r="J207" i="17"/>
  <c r="I207" i="17"/>
  <c r="H207" i="17"/>
  <c r="N207" i="17" s="1"/>
  <c r="G207" i="17"/>
  <c r="M207" i="17" s="1"/>
  <c r="L206" i="17"/>
  <c r="K206" i="17"/>
  <c r="J206" i="17"/>
  <c r="I206" i="17"/>
  <c r="H206" i="17"/>
  <c r="N206" i="17" s="1"/>
  <c r="G206" i="17"/>
  <c r="M206" i="17" s="1"/>
  <c r="M205" i="17"/>
  <c r="L205" i="17"/>
  <c r="K205" i="17"/>
  <c r="J205" i="17"/>
  <c r="I205" i="17"/>
  <c r="H205" i="17"/>
  <c r="N205" i="17" s="1"/>
  <c r="G205" i="17"/>
  <c r="M204" i="17"/>
  <c r="L204" i="17"/>
  <c r="K204" i="17"/>
  <c r="J204" i="17"/>
  <c r="I204" i="17"/>
  <c r="H204" i="17"/>
  <c r="N204" i="17" s="1"/>
  <c r="G204" i="17"/>
  <c r="L203" i="17"/>
  <c r="K203" i="17"/>
  <c r="H203" i="17"/>
  <c r="N203" i="17" s="1"/>
  <c r="L202" i="17"/>
  <c r="K202" i="17"/>
  <c r="J202" i="17"/>
  <c r="H202" i="17"/>
  <c r="N202" i="17" s="1"/>
  <c r="L201" i="17"/>
  <c r="K201" i="17"/>
  <c r="J201" i="17"/>
  <c r="I201" i="17"/>
  <c r="H201" i="17"/>
  <c r="N201" i="17" s="1"/>
  <c r="G201" i="17"/>
  <c r="M201" i="17" s="1"/>
  <c r="M200" i="17"/>
  <c r="L200" i="17"/>
  <c r="K200" i="17"/>
  <c r="J200" i="17"/>
  <c r="I200" i="17"/>
  <c r="H200" i="17"/>
  <c r="N200" i="17" s="1"/>
  <c r="G200" i="17"/>
  <c r="M199" i="17"/>
  <c r="L199" i="17"/>
  <c r="K199" i="17"/>
  <c r="J199" i="17"/>
  <c r="I199" i="17"/>
  <c r="H199" i="17"/>
  <c r="N199" i="17" s="1"/>
  <c r="G199" i="17"/>
  <c r="L198" i="17"/>
  <c r="K198" i="17"/>
  <c r="J198" i="17"/>
  <c r="I198" i="17"/>
  <c r="G198" i="17"/>
  <c r="M198" i="17" s="1"/>
  <c r="M197" i="17"/>
  <c r="L197" i="17"/>
  <c r="K197" i="17"/>
  <c r="I197" i="17"/>
  <c r="H197" i="17"/>
  <c r="G197" i="17"/>
  <c r="L196" i="17"/>
  <c r="K196" i="17"/>
  <c r="J196" i="17"/>
  <c r="I196" i="17"/>
  <c r="H196" i="17"/>
  <c r="N196" i="17" s="1"/>
  <c r="G196" i="17"/>
  <c r="M196" i="17" s="1"/>
  <c r="L195" i="17"/>
  <c r="K195" i="17"/>
  <c r="J195" i="17"/>
  <c r="I195" i="17"/>
  <c r="L194" i="17"/>
  <c r="K194" i="17"/>
  <c r="J194" i="17"/>
  <c r="I194" i="17"/>
  <c r="H194" i="17"/>
  <c r="N194" i="17" s="1"/>
  <c r="G194" i="17"/>
  <c r="M194" i="17" s="1"/>
  <c r="M193" i="17"/>
  <c r="L193" i="17"/>
  <c r="K193" i="17"/>
  <c r="J193" i="17"/>
  <c r="I193" i="17"/>
  <c r="H193" i="17"/>
  <c r="N193" i="17" s="1"/>
  <c r="G193" i="17"/>
  <c r="M192" i="17"/>
  <c r="L192" i="17"/>
  <c r="K192" i="17"/>
  <c r="J192" i="17"/>
  <c r="I192" i="17"/>
  <c r="H192" i="17"/>
  <c r="N192" i="17" s="1"/>
  <c r="G192" i="17"/>
  <c r="L191" i="17"/>
  <c r="K191" i="17"/>
  <c r="J191" i="17"/>
  <c r="I191" i="17"/>
  <c r="H191" i="17"/>
  <c r="N191" i="17" s="1"/>
  <c r="G191" i="17"/>
  <c r="M191" i="17" s="1"/>
  <c r="L190" i="17"/>
  <c r="K190" i="17"/>
  <c r="J190" i="17"/>
  <c r="I190" i="17"/>
  <c r="H190" i="17"/>
  <c r="N190" i="17" s="1"/>
  <c r="G190" i="17"/>
  <c r="M190" i="17" s="1"/>
  <c r="M189" i="17"/>
  <c r="L189" i="17"/>
  <c r="K189" i="17"/>
  <c r="J189" i="17"/>
  <c r="I189" i="17"/>
  <c r="H189" i="17"/>
  <c r="N189" i="17" s="1"/>
  <c r="G189" i="17"/>
  <c r="L188" i="17"/>
  <c r="H188" i="17"/>
  <c r="F188" i="17"/>
  <c r="J343" i="17" s="1"/>
  <c r="E188" i="17"/>
  <c r="I343" i="17" s="1"/>
  <c r="D188" i="17"/>
  <c r="H338" i="17" s="1"/>
  <c r="N338" i="17" s="1"/>
  <c r="C188" i="17"/>
  <c r="G327" i="17" s="1"/>
  <c r="M327" i="17" s="1"/>
  <c r="M180" i="17"/>
  <c r="L180" i="17"/>
  <c r="K180" i="17"/>
  <c r="J180" i="17"/>
  <c r="I180" i="17"/>
  <c r="H180" i="17"/>
  <c r="N180" i="17" s="1"/>
  <c r="G180" i="17"/>
  <c r="L179" i="17"/>
  <c r="K179" i="17"/>
  <c r="J179" i="17"/>
  <c r="I179" i="17"/>
  <c r="H179" i="17"/>
  <c r="N179" i="17" s="1"/>
  <c r="G179" i="17"/>
  <c r="M179" i="17" s="1"/>
  <c r="L178" i="17"/>
  <c r="K178" i="17"/>
  <c r="J178" i="17"/>
  <c r="I178" i="17"/>
  <c r="H178" i="17"/>
  <c r="N178" i="17" s="1"/>
  <c r="G178" i="17"/>
  <c r="M178" i="17" s="1"/>
  <c r="M177" i="17"/>
  <c r="L177" i="17"/>
  <c r="K177" i="17"/>
  <c r="J177" i="17"/>
  <c r="I177" i="17"/>
  <c r="H177" i="17"/>
  <c r="N177" i="17" s="1"/>
  <c r="G177" i="17"/>
  <c r="M176" i="17"/>
  <c r="L176" i="17"/>
  <c r="K176" i="17"/>
  <c r="J176" i="17"/>
  <c r="I176" i="17"/>
  <c r="H176" i="17"/>
  <c r="N176" i="17" s="1"/>
  <c r="G176" i="17"/>
  <c r="L175" i="17"/>
  <c r="K175" i="17"/>
  <c r="J175" i="17"/>
  <c r="I175" i="17"/>
  <c r="H175" i="17"/>
  <c r="N175" i="17" s="1"/>
  <c r="G175" i="17"/>
  <c r="M175" i="17" s="1"/>
  <c r="L174" i="17"/>
  <c r="K174" i="17"/>
  <c r="J174" i="17"/>
  <c r="I174" i="17"/>
  <c r="H174" i="17"/>
  <c r="N174" i="17" s="1"/>
  <c r="G174" i="17"/>
  <c r="M174" i="17" s="1"/>
  <c r="M173" i="17"/>
  <c r="L173" i="17"/>
  <c r="K173" i="17"/>
  <c r="J173" i="17"/>
  <c r="I173" i="17"/>
  <c r="H173" i="17"/>
  <c r="N173" i="17" s="1"/>
  <c r="G173" i="17"/>
  <c r="M172" i="17"/>
  <c r="L172" i="17"/>
  <c r="K172" i="17"/>
  <c r="J172" i="17"/>
  <c r="I172" i="17"/>
  <c r="H172" i="17"/>
  <c r="N172" i="17" s="1"/>
  <c r="G172" i="17"/>
  <c r="L171" i="17"/>
  <c r="K171" i="17"/>
  <c r="J171" i="17"/>
  <c r="I171" i="17"/>
  <c r="H171" i="17"/>
  <c r="N171" i="17" s="1"/>
  <c r="G171" i="17"/>
  <c r="M171" i="17" s="1"/>
  <c r="L170" i="17"/>
  <c r="K170" i="17"/>
  <c r="J170" i="17"/>
  <c r="I170" i="17"/>
  <c r="H170" i="17"/>
  <c r="N170" i="17" s="1"/>
  <c r="G170" i="17"/>
  <c r="M170" i="17" s="1"/>
  <c r="M169" i="17"/>
  <c r="L169" i="17"/>
  <c r="K169" i="17"/>
  <c r="J169" i="17"/>
  <c r="I169" i="17"/>
  <c r="H169" i="17"/>
  <c r="N169" i="17" s="1"/>
  <c r="G169" i="17"/>
  <c r="M168" i="17"/>
  <c r="L168" i="17"/>
  <c r="K168" i="17"/>
  <c r="J168" i="17"/>
  <c r="I168" i="17"/>
  <c r="H168" i="17"/>
  <c r="N168" i="17" s="1"/>
  <c r="G168" i="17"/>
  <c r="L167" i="17"/>
  <c r="K167" i="17"/>
  <c r="J167" i="17"/>
  <c r="I167" i="17"/>
  <c r="H167" i="17"/>
  <c r="N167" i="17" s="1"/>
  <c r="G167" i="17"/>
  <c r="M167" i="17" s="1"/>
  <c r="M166" i="17"/>
  <c r="L166" i="17"/>
  <c r="K166" i="17"/>
  <c r="J166" i="17"/>
  <c r="H166" i="17"/>
  <c r="N166" i="17" s="1"/>
  <c r="G166" i="17"/>
  <c r="M165" i="17"/>
  <c r="L165" i="17"/>
  <c r="K165" i="17"/>
  <c r="J165" i="17"/>
  <c r="I165" i="17"/>
  <c r="H165" i="17"/>
  <c r="N165" i="17" s="1"/>
  <c r="G165" i="17"/>
  <c r="L164" i="17"/>
  <c r="K164" i="17"/>
  <c r="J164" i="17"/>
  <c r="I164" i="17"/>
  <c r="H164" i="17"/>
  <c r="N164" i="17" s="1"/>
  <c r="G164" i="17"/>
  <c r="M164" i="17" s="1"/>
  <c r="L163" i="17"/>
  <c r="K163" i="17"/>
  <c r="J163" i="17"/>
  <c r="I163" i="17"/>
  <c r="H163" i="17"/>
  <c r="N163" i="17" s="1"/>
  <c r="G163" i="17"/>
  <c r="M163" i="17" s="1"/>
  <c r="M162" i="17"/>
  <c r="L162" i="17"/>
  <c r="K162" i="17"/>
  <c r="J162" i="17"/>
  <c r="I162" i="17"/>
  <c r="H162" i="17"/>
  <c r="N162" i="17" s="1"/>
  <c r="G162" i="17"/>
  <c r="M161" i="17"/>
  <c r="L161" i="17"/>
  <c r="K161" i="17"/>
  <c r="J161" i="17"/>
  <c r="I161" i="17"/>
  <c r="H161" i="17"/>
  <c r="N161" i="17" s="1"/>
  <c r="G161" i="17"/>
  <c r="L160" i="17"/>
  <c r="K160" i="17"/>
  <c r="J160" i="17"/>
  <c r="I160" i="17"/>
  <c r="H160" i="17"/>
  <c r="N160" i="17" s="1"/>
  <c r="G160" i="17"/>
  <c r="M160" i="17" s="1"/>
  <c r="L159" i="17"/>
  <c r="K159" i="17"/>
  <c r="J159" i="17"/>
  <c r="I159" i="17"/>
  <c r="H159" i="17"/>
  <c r="N159" i="17" s="1"/>
  <c r="G159" i="17"/>
  <c r="M159" i="17" s="1"/>
  <c r="M158" i="17"/>
  <c r="L158" i="17"/>
  <c r="K158" i="17"/>
  <c r="J158" i="17"/>
  <c r="I158" i="17"/>
  <c r="H158" i="17"/>
  <c r="N158" i="17" s="1"/>
  <c r="G158" i="17"/>
  <c r="M157" i="17"/>
  <c r="L157" i="17"/>
  <c r="K157" i="17"/>
  <c r="J157" i="17"/>
  <c r="I157" i="17"/>
  <c r="H157" i="17"/>
  <c r="N157" i="17" s="1"/>
  <c r="G157" i="17"/>
  <c r="L156" i="17"/>
  <c r="K156" i="17"/>
  <c r="J156" i="17"/>
  <c r="I156" i="17"/>
  <c r="H156" i="17"/>
  <c r="N156" i="17" s="1"/>
  <c r="G156" i="17"/>
  <c r="M156" i="17" s="1"/>
  <c r="L155" i="17"/>
  <c r="K155" i="17"/>
  <c r="J155" i="17"/>
  <c r="I155" i="17"/>
  <c r="H155" i="17"/>
  <c r="N155" i="17" s="1"/>
  <c r="G155" i="17"/>
  <c r="M155" i="17" s="1"/>
  <c r="M154" i="17"/>
  <c r="L154" i="17"/>
  <c r="K154" i="17"/>
  <c r="J154" i="17"/>
  <c r="I154" i="17"/>
  <c r="H154" i="17"/>
  <c r="N154" i="17" s="1"/>
  <c r="G154" i="17"/>
  <c r="M153" i="17"/>
  <c r="L153" i="17"/>
  <c r="K153" i="17"/>
  <c r="J153" i="17"/>
  <c r="I153" i="17"/>
  <c r="H153" i="17"/>
  <c r="N153" i="17" s="1"/>
  <c r="G153" i="17"/>
  <c r="L152" i="17"/>
  <c r="K152" i="17"/>
  <c r="J152" i="17"/>
  <c r="I152" i="17"/>
  <c r="H152" i="17"/>
  <c r="N152" i="17" s="1"/>
  <c r="G152" i="17"/>
  <c r="M152" i="17" s="1"/>
  <c r="L151" i="17"/>
  <c r="K151" i="17"/>
  <c r="J151" i="17"/>
  <c r="I151" i="17"/>
  <c r="H151" i="17"/>
  <c r="N151" i="17" s="1"/>
  <c r="G151" i="17"/>
  <c r="M151" i="17" s="1"/>
  <c r="L150" i="17"/>
  <c r="K150" i="17"/>
  <c r="H150" i="17"/>
  <c r="G150" i="17"/>
  <c r="M150" i="17" s="1"/>
  <c r="L149" i="17"/>
  <c r="K149" i="17"/>
  <c r="J149" i="17"/>
  <c r="I149" i="17"/>
  <c r="H149" i="17"/>
  <c r="N149" i="17" s="1"/>
  <c r="G149" i="17"/>
  <c r="M149" i="17" s="1"/>
  <c r="M148" i="17"/>
  <c r="L148" i="17"/>
  <c r="K148" i="17"/>
  <c r="J148" i="17"/>
  <c r="I148" i="17"/>
  <c r="H148" i="17"/>
  <c r="N148" i="17" s="1"/>
  <c r="G148" i="17"/>
  <c r="M147" i="17"/>
  <c r="L147" i="17"/>
  <c r="K147" i="17"/>
  <c r="J147" i="17"/>
  <c r="I147" i="17"/>
  <c r="H147" i="17"/>
  <c r="N147" i="17" s="1"/>
  <c r="G147" i="17"/>
  <c r="L146" i="17"/>
  <c r="K146" i="17"/>
  <c r="G146" i="17"/>
  <c r="M146" i="17" s="1"/>
  <c r="L145" i="17"/>
  <c r="K145" i="17"/>
  <c r="I145" i="17"/>
  <c r="G145" i="17"/>
  <c r="M145" i="17" s="1"/>
  <c r="M144" i="17"/>
  <c r="L144" i="17"/>
  <c r="K144" i="17"/>
  <c r="I144" i="17"/>
  <c r="H144" i="17"/>
  <c r="N144" i="17" s="1"/>
  <c r="G144" i="17"/>
  <c r="L143" i="17"/>
  <c r="K143" i="17"/>
  <c r="J143" i="17"/>
  <c r="I143" i="17"/>
  <c r="H143" i="17"/>
  <c r="N143" i="17" s="1"/>
  <c r="G143" i="17"/>
  <c r="M143" i="17" s="1"/>
  <c r="M142" i="17"/>
  <c r="L142" i="17"/>
  <c r="K142" i="17"/>
  <c r="J142" i="17"/>
  <c r="H142" i="17"/>
  <c r="N142" i="17" s="1"/>
  <c r="G142" i="17"/>
  <c r="L141" i="17"/>
  <c r="K141" i="17"/>
  <c r="J141" i="17"/>
  <c r="I141" i="17"/>
  <c r="H141" i="17"/>
  <c r="N141" i="17" s="1"/>
  <c r="M140" i="17"/>
  <c r="L140" i="17"/>
  <c r="K140" i="17"/>
  <c r="J140" i="17"/>
  <c r="I140" i="17"/>
  <c r="H140" i="17"/>
  <c r="N140" i="17" s="1"/>
  <c r="G140" i="17"/>
  <c r="L139" i="17"/>
  <c r="K139" i="17"/>
  <c r="J139" i="17"/>
  <c r="H139" i="17"/>
  <c r="N139" i="17" s="1"/>
  <c r="G139" i="17"/>
  <c r="M139" i="17" s="1"/>
  <c r="M138" i="17"/>
  <c r="L138" i="17"/>
  <c r="K138" i="17"/>
  <c r="J138" i="17"/>
  <c r="I138" i="17"/>
  <c r="H138" i="17"/>
  <c r="N138" i="17" s="1"/>
  <c r="G138" i="17"/>
  <c r="M137" i="17"/>
  <c r="L137" i="17"/>
  <c r="K137" i="17"/>
  <c r="J137" i="17"/>
  <c r="I137" i="17"/>
  <c r="H137" i="17"/>
  <c r="N137" i="17" s="1"/>
  <c r="G137" i="17"/>
  <c r="L136" i="17"/>
  <c r="K136" i="17"/>
  <c r="J136" i="17"/>
  <c r="I136" i="17"/>
  <c r="H136" i="17"/>
  <c r="N136" i="17" s="1"/>
  <c r="G136" i="17"/>
  <c r="M136" i="17" s="1"/>
  <c r="L135" i="17"/>
  <c r="K135" i="17"/>
  <c r="J135" i="17"/>
  <c r="I135" i="17"/>
  <c r="H135" i="17"/>
  <c r="N135" i="17" s="1"/>
  <c r="G135" i="17"/>
  <c r="M135" i="17" s="1"/>
  <c r="M134" i="17"/>
  <c r="L134" i="17"/>
  <c r="K134" i="17"/>
  <c r="J134" i="17"/>
  <c r="I134" i="17"/>
  <c r="H134" i="17"/>
  <c r="N134" i="17" s="1"/>
  <c r="G134" i="17"/>
  <c r="M133" i="17"/>
  <c r="L133" i="17"/>
  <c r="K133" i="17"/>
  <c r="J133" i="17"/>
  <c r="I133" i="17"/>
  <c r="G133" i="17"/>
  <c r="L132" i="17"/>
  <c r="K132" i="17"/>
  <c r="J132" i="17"/>
  <c r="I132" i="17"/>
  <c r="H132" i="17"/>
  <c r="N132" i="17" s="1"/>
  <c r="G132" i="17"/>
  <c r="M132" i="17" s="1"/>
  <c r="M131" i="17"/>
  <c r="L131" i="17"/>
  <c r="K131" i="17"/>
  <c r="J131" i="17"/>
  <c r="I131" i="17"/>
  <c r="H131" i="17"/>
  <c r="N131" i="17" s="1"/>
  <c r="G131" i="17"/>
  <c r="M130" i="17"/>
  <c r="L130" i="17"/>
  <c r="K130" i="17"/>
  <c r="J130" i="17"/>
  <c r="I130" i="17"/>
  <c r="H130" i="17"/>
  <c r="N130" i="17" s="1"/>
  <c r="G130" i="17"/>
  <c r="L129" i="17"/>
  <c r="K129" i="17"/>
  <c r="J129" i="17"/>
  <c r="I129" i="17"/>
  <c r="H129" i="17"/>
  <c r="N129" i="17" s="1"/>
  <c r="G129" i="17"/>
  <c r="M129" i="17" s="1"/>
  <c r="L128" i="17"/>
  <c r="K128" i="17"/>
  <c r="J128" i="17"/>
  <c r="I128" i="17"/>
  <c r="H128" i="17"/>
  <c r="N128" i="17" s="1"/>
  <c r="G128" i="17"/>
  <c r="M128" i="17" s="1"/>
  <c r="M127" i="17"/>
  <c r="L127" i="17"/>
  <c r="K127" i="17"/>
  <c r="J127" i="17"/>
  <c r="I127" i="17"/>
  <c r="H127" i="17"/>
  <c r="N127" i="17" s="1"/>
  <c r="G127" i="17"/>
  <c r="L126" i="17"/>
  <c r="K126" i="17"/>
  <c r="J126" i="17"/>
  <c r="I126" i="17"/>
  <c r="H126" i="17"/>
  <c r="N126" i="17" s="1"/>
  <c r="M125" i="17"/>
  <c r="L125" i="17"/>
  <c r="K125" i="17"/>
  <c r="J125" i="17"/>
  <c r="I125" i="17"/>
  <c r="H125" i="17"/>
  <c r="N125" i="17" s="1"/>
  <c r="G125" i="17"/>
  <c r="M124" i="17"/>
  <c r="L124" i="17"/>
  <c r="K124" i="17"/>
  <c r="J124" i="17"/>
  <c r="I124" i="17"/>
  <c r="H124" i="17"/>
  <c r="N124" i="17" s="1"/>
  <c r="G124" i="17"/>
  <c r="L123" i="17"/>
  <c r="K123" i="17"/>
  <c r="J123" i="17"/>
  <c r="I123" i="17"/>
  <c r="H123" i="17"/>
  <c r="N123" i="17" s="1"/>
  <c r="M122" i="17"/>
  <c r="L122" i="17"/>
  <c r="K122" i="17"/>
  <c r="J122" i="17"/>
  <c r="I122" i="17"/>
  <c r="H122" i="17"/>
  <c r="N122" i="17" s="1"/>
  <c r="G122" i="17"/>
  <c r="L121" i="17"/>
  <c r="K121" i="17"/>
  <c r="J121" i="17"/>
  <c r="I121" i="17"/>
  <c r="H121" i="17"/>
  <c r="N121" i="17" s="1"/>
  <c r="G121" i="17"/>
  <c r="M121" i="17" s="1"/>
  <c r="L120" i="17"/>
  <c r="K120" i="17"/>
  <c r="J120" i="17"/>
  <c r="I120" i="17"/>
  <c r="H120" i="17"/>
  <c r="N120" i="17" s="1"/>
  <c r="G120" i="17"/>
  <c r="M120" i="17" s="1"/>
  <c r="M119" i="17"/>
  <c r="L119" i="17"/>
  <c r="K119" i="17"/>
  <c r="J119" i="17"/>
  <c r="I119" i="17"/>
  <c r="H119" i="17"/>
  <c r="N119" i="17" s="1"/>
  <c r="G119" i="17"/>
  <c r="M118" i="17"/>
  <c r="L118" i="17"/>
  <c r="K118" i="17"/>
  <c r="J118" i="17"/>
  <c r="H118" i="17"/>
  <c r="N118" i="17" s="1"/>
  <c r="G118" i="17"/>
  <c r="L117" i="17"/>
  <c r="K117" i="17"/>
  <c r="J117" i="17"/>
  <c r="I117" i="17"/>
  <c r="H117" i="17"/>
  <c r="N117" i="17" s="1"/>
  <c r="G117" i="17"/>
  <c r="M117" i="17" s="1"/>
  <c r="M116" i="17"/>
  <c r="L116" i="17"/>
  <c r="K116" i="17"/>
  <c r="J116" i="17"/>
  <c r="I116" i="17"/>
  <c r="H116" i="17"/>
  <c r="N116" i="17" s="1"/>
  <c r="G116" i="17"/>
  <c r="M115" i="17"/>
  <c r="L115" i="17"/>
  <c r="K115" i="17"/>
  <c r="J115" i="17"/>
  <c r="I115" i="17"/>
  <c r="H115" i="17"/>
  <c r="N115" i="17" s="1"/>
  <c r="G115" i="17"/>
  <c r="L114" i="17"/>
  <c r="K114" i="17"/>
  <c r="J114" i="17"/>
  <c r="I114" i="17"/>
  <c r="H114" i="17"/>
  <c r="N114" i="17" s="1"/>
  <c r="G114" i="17"/>
  <c r="M114" i="17" s="1"/>
  <c r="L113" i="17"/>
  <c r="K113" i="17"/>
  <c r="J113" i="17"/>
  <c r="I113" i="17"/>
  <c r="H113" i="17"/>
  <c r="N113" i="17" s="1"/>
  <c r="G113" i="17"/>
  <c r="M113" i="17" s="1"/>
  <c r="M112" i="17"/>
  <c r="L112" i="17"/>
  <c r="K112" i="17"/>
  <c r="J112" i="17"/>
  <c r="I112" i="17"/>
  <c r="H112" i="17"/>
  <c r="N112" i="17" s="1"/>
  <c r="G112" i="17"/>
  <c r="M111" i="17"/>
  <c r="L111" i="17"/>
  <c r="K111" i="17"/>
  <c r="J111" i="17"/>
  <c r="I111" i="17"/>
  <c r="H111" i="17"/>
  <c r="N111" i="17" s="1"/>
  <c r="G111" i="17"/>
  <c r="L110" i="17"/>
  <c r="K110" i="17"/>
  <c r="J110" i="17"/>
  <c r="I110" i="17"/>
  <c r="H110" i="17"/>
  <c r="N110" i="17" s="1"/>
  <c r="G110" i="17"/>
  <c r="M110" i="17" s="1"/>
  <c r="L109" i="17"/>
  <c r="K109" i="17"/>
  <c r="J109" i="17"/>
  <c r="I109" i="17"/>
  <c r="H109" i="17"/>
  <c r="N109" i="17" s="1"/>
  <c r="G109" i="17"/>
  <c r="M109" i="17" s="1"/>
  <c r="M108" i="17"/>
  <c r="L108" i="17"/>
  <c r="K108" i="17"/>
  <c r="J108" i="17"/>
  <c r="I108" i="17"/>
  <c r="H108" i="17"/>
  <c r="N108" i="17" s="1"/>
  <c r="G108" i="17"/>
  <c r="M107" i="17"/>
  <c r="L107" i="17"/>
  <c r="K107" i="17"/>
  <c r="J107" i="17"/>
  <c r="I107" i="17"/>
  <c r="H107" i="17"/>
  <c r="N107" i="17" s="1"/>
  <c r="G107" i="17"/>
  <c r="L106" i="17"/>
  <c r="K106" i="17"/>
  <c r="J106" i="17"/>
  <c r="I106" i="17"/>
  <c r="H106" i="17"/>
  <c r="N106" i="17" s="1"/>
  <c r="G106" i="17"/>
  <c r="M106" i="17" s="1"/>
  <c r="L105" i="17"/>
  <c r="K105" i="17"/>
  <c r="J105" i="17"/>
  <c r="I105" i="17"/>
  <c r="H105" i="17"/>
  <c r="N105" i="17" s="1"/>
  <c r="G105" i="17"/>
  <c r="M105" i="17" s="1"/>
  <c r="M104" i="17"/>
  <c r="L104" i="17"/>
  <c r="K104" i="17"/>
  <c r="J104" i="17"/>
  <c r="I104" i="17"/>
  <c r="H104" i="17"/>
  <c r="N104" i="17" s="1"/>
  <c r="G104" i="17"/>
  <c r="M103" i="17"/>
  <c r="L103" i="17"/>
  <c r="K103" i="17"/>
  <c r="J103" i="17"/>
  <c r="I103" i="17"/>
  <c r="G103" i="17"/>
  <c r="L102" i="17"/>
  <c r="K102" i="17"/>
  <c r="J102" i="17"/>
  <c r="I102" i="17"/>
  <c r="H102" i="17"/>
  <c r="N102" i="17" s="1"/>
  <c r="G102" i="17"/>
  <c r="M102" i="17" s="1"/>
  <c r="M101" i="17"/>
  <c r="L101" i="17"/>
  <c r="K101" i="17"/>
  <c r="J101" i="17"/>
  <c r="I101" i="17"/>
  <c r="G101" i="17"/>
  <c r="L100" i="17"/>
  <c r="K100" i="17"/>
  <c r="H100" i="17"/>
  <c r="L99" i="17"/>
  <c r="K99" i="17"/>
  <c r="J99" i="17"/>
  <c r="I99" i="17"/>
  <c r="H99" i="17"/>
  <c r="N99" i="17" s="1"/>
  <c r="G99" i="17"/>
  <c r="M99" i="17" s="1"/>
  <c r="M98" i="17"/>
  <c r="L98" i="17"/>
  <c r="K98" i="17"/>
  <c r="J98" i="17"/>
  <c r="I98" i="17"/>
  <c r="H98" i="17"/>
  <c r="N98" i="17" s="1"/>
  <c r="G98" i="17"/>
  <c r="M97" i="17"/>
  <c r="L97" i="17"/>
  <c r="K97" i="17"/>
  <c r="J97" i="17"/>
  <c r="I97" i="17"/>
  <c r="H97" i="17"/>
  <c r="N97" i="17" s="1"/>
  <c r="G97" i="17"/>
  <c r="L96" i="17"/>
  <c r="K96" i="17"/>
  <c r="J96" i="17"/>
  <c r="I96" i="17"/>
  <c r="H96" i="17"/>
  <c r="N96" i="17" s="1"/>
  <c r="G96" i="17"/>
  <c r="M96" i="17" s="1"/>
  <c r="L95" i="17"/>
  <c r="K95" i="17"/>
  <c r="J95" i="17"/>
  <c r="I95" i="17"/>
  <c r="H95" i="17"/>
  <c r="N95" i="17" s="1"/>
  <c r="G95" i="17"/>
  <c r="M95" i="17" s="1"/>
  <c r="M94" i="17"/>
  <c r="L94" i="17"/>
  <c r="K94" i="17"/>
  <c r="J94" i="17"/>
  <c r="I94" i="17"/>
  <c r="H94" i="17"/>
  <c r="N94" i="17" s="1"/>
  <c r="G94" i="17"/>
  <c r="M93" i="17"/>
  <c r="L93" i="17"/>
  <c r="K93" i="17"/>
  <c r="J93" i="17"/>
  <c r="I93" i="17"/>
  <c r="H93" i="17"/>
  <c r="N93" i="17" s="1"/>
  <c r="G93" i="17"/>
  <c r="L92" i="17"/>
  <c r="K92" i="17"/>
  <c r="J92" i="17"/>
  <c r="I92" i="17"/>
  <c r="H92" i="17"/>
  <c r="N92" i="17" s="1"/>
  <c r="G92" i="17"/>
  <c r="M92" i="17" s="1"/>
  <c r="L91" i="17"/>
  <c r="K91" i="17"/>
  <c r="J91" i="17"/>
  <c r="I91" i="17"/>
  <c r="H91" i="17"/>
  <c r="N91" i="17" s="1"/>
  <c r="G91" i="17"/>
  <c r="M91" i="17" s="1"/>
  <c r="M90" i="17"/>
  <c r="L90" i="17"/>
  <c r="K90" i="17"/>
  <c r="J90" i="17"/>
  <c r="I90" i="17"/>
  <c r="H90" i="17"/>
  <c r="N90" i="17" s="1"/>
  <c r="G90" i="17"/>
  <c r="M89" i="17"/>
  <c r="L89" i="17"/>
  <c r="K89" i="17"/>
  <c r="J89" i="17"/>
  <c r="I89" i="17"/>
  <c r="H89" i="17"/>
  <c r="N89" i="17" s="1"/>
  <c r="G89" i="17"/>
  <c r="L88" i="17"/>
  <c r="K88" i="17"/>
  <c r="J88" i="17"/>
  <c r="I88" i="17"/>
  <c r="H88" i="17"/>
  <c r="N88" i="17" s="1"/>
  <c r="G88" i="17"/>
  <c r="M88" i="17" s="1"/>
  <c r="L87" i="17"/>
  <c r="K87" i="17"/>
  <c r="J87" i="17"/>
  <c r="I87" i="17"/>
  <c r="H87" i="17"/>
  <c r="N87" i="17" s="1"/>
  <c r="G87" i="17"/>
  <c r="M87" i="17" s="1"/>
  <c r="M86" i="17"/>
  <c r="L86" i="17"/>
  <c r="K86" i="17"/>
  <c r="J86" i="17"/>
  <c r="I86" i="17"/>
  <c r="H86" i="17"/>
  <c r="N86" i="17" s="1"/>
  <c r="G86" i="17"/>
  <c r="M85" i="17"/>
  <c r="L85" i="17"/>
  <c r="K85" i="17"/>
  <c r="I85" i="17"/>
  <c r="H85" i="17"/>
  <c r="N85" i="17" s="1"/>
  <c r="G85" i="17"/>
  <c r="L84" i="17"/>
  <c r="K84" i="17"/>
  <c r="J84" i="17"/>
  <c r="I84" i="17"/>
  <c r="H84" i="17"/>
  <c r="N84" i="17" s="1"/>
  <c r="G84" i="17"/>
  <c r="M84" i="17" s="1"/>
  <c r="M83" i="17"/>
  <c r="L83" i="17"/>
  <c r="K83" i="17"/>
  <c r="J83" i="17"/>
  <c r="I83" i="17"/>
  <c r="H83" i="17"/>
  <c r="N83" i="17" s="1"/>
  <c r="G83" i="17"/>
  <c r="M82" i="17"/>
  <c r="L82" i="17"/>
  <c r="K82" i="17"/>
  <c r="J82" i="17"/>
  <c r="I82" i="17"/>
  <c r="H82" i="17"/>
  <c r="N82" i="17" s="1"/>
  <c r="G82" i="17"/>
  <c r="L81" i="17"/>
  <c r="H81" i="17"/>
  <c r="F81" i="17"/>
  <c r="J150" i="17" s="1"/>
  <c r="E81" i="17"/>
  <c r="I166" i="17" s="1"/>
  <c r="D81" i="17"/>
  <c r="H145" i="17" s="1"/>
  <c r="N145" i="17" s="1"/>
  <c r="C81" i="17"/>
  <c r="G141" i="17" s="1"/>
  <c r="M141" i="17" s="1"/>
  <c r="L73" i="17"/>
  <c r="K73" i="17"/>
  <c r="J73" i="17"/>
  <c r="I73" i="17"/>
  <c r="H73" i="17"/>
  <c r="N73" i="17" s="1"/>
  <c r="G73" i="17"/>
  <c r="M73" i="17" s="1"/>
  <c r="L72" i="17"/>
  <c r="K72" i="17"/>
  <c r="J72" i="17"/>
  <c r="I72" i="17"/>
  <c r="H72" i="17"/>
  <c r="N72" i="17" s="1"/>
  <c r="G72" i="17"/>
  <c r="M72" i="17" s="1"/>
  <c r="M71" i="17"/>
  <c r="L71" i="17"/>
  <c r="K71" i="17"/>
  <c r="J71" i="17"/>
  <c r="I71" i="17"/>
  <c r="H71" i="17"/>
  <c r="N71" i="17" s="1"/>
  <c r="G71" i="17"/>
  <c r="M70" i="17"/>
  <c r="L70" i="17"/>
  <c r="K70" i="17"/>
  <c r="J70" i="17"/>
  <c r="I70" i="17"/>
  <c r="H70" i="17"/>
  <c r="N70" i="17" s="1"/>
  <c r="G70" i="17"/>
  <c r="L69" i="17"/>
  <c r="K69" i="17"/>
  <c r="J69" i="17"/>
  <c r="I69" i="17"/>
  <c r="H69" i="17"/>
  <c r="N69" i="17" s="1"/>
  <c r="G69" i="17"/>
  <c r="M69" i="17" s="1"/>
  <c r="L68" i="17"/>
  <c r="K68" i="17"/>
  <c r="J68" i="17"/>
  <c r="I68" i="17"/>
  <c r="H68" i="17"/>
  <c r="N68" i="17" s="1"/>
  <c r="G68" i="17"/>
  <c r="M68" i="17" s="1"/>
  <c r="M67" i="17"/>
  <c r="L67" i="17"/>
  <c r="K67" i="17"/>
  <c r="J67" i="17"/>
  <c r="I67" i="17"/>
  <c r="H67" i="17"/>
  <c r="N67" i="17" s="1"/>
  <c r="G67" i="17"/>
  <c r="M66" i="17"/>
  <c r="L66" i="17"/>
  <c r="K66" i="17"/>
  <c r="J66" i="17"/>
  <c r="I66" i="17"/>
  <c r="H66" i="17"/>
  <c r="N66" i="17" s="1"/>
  <c r="G66" i="17"/>
  <c r="L65" i="17"/>
  <c r="K65" i="17"/>
  <c r="J65" i="17"/>
  <c r="I65" i="17"/>
  <c r="H65" i="17"/>
  <c r="N65" i="17" s="1"/>
  <c r="G65" i="17"/>
  <c r="M65" i="17" s="1"/>
  <c r="L64" i="17"/>
  <c r="K64" i="17"/>
  <c r="J64" i="17"/>
  <c r="I64" i="17"/>
  <c r="H64" i="17"/>
  <c r="N64" i="17" s="1"/>
  <c r="G64" i="17"/>
  <c r="M64" i="17" s="1"/>
  <c r="M63" i="17"/>
  <c r="L63" i="17"/>
  <c r="K63" i="17"/>
  <c r="J63" i="17"/>
  <c r="I63" i="17"/>
  <c r="H63" i="17"/>
  <c r="N63" i="17" s="1"/>
  <c r="G63" i="17"/>
  <c r="M62" i="17"/>
  <c r="L62" i="17"/>
  <c r="K62" i="17"/>
  <c r="J62" i="17"/>
  <c r="I62" i="17"/>
  <c r="H62" i="17"/>
  <c r="N62" i="17" s="1"/>
  <c r="G62" i="17"/>
  <c r="L61" i="17"/>
  <c r="K61" i="17"/>
  <c r="J61" i="17"/>
  <c r="I61" i="17"/>
  <c r="H61" i="17"/>
  <c r="N61" i="17" s="1"/>
  <c r="G61" i="17"/>
  <c r="M61" i="17" s="1"/>
  <c r="L60" i="17"/>
  <c r="K60" i="17"/>
  <c r="J60" i="17"/>
  <c r="I60" i="17"/>
  <c r="H60" i="17"/>
  <c r="N60" i="17" s="1"/>
  <c r="G60" i="17"/>
  <c r="M60" i="17" s="1"/>
  <c r="M59" i="17"/>
  <c r="L59" i="17"/>
  <c r="K59" i="17"/>
  <c r="J59" i="17"/>
  <c r="I59" i="17"/>
  <c r="H59" i="17"/>
  <c r="N59" i="17" s="1"/>
  <c r="G59" i="17"/>
  <c r="L58" i="17"/>
  <c r="K58" i="17"/>
  <c r="J58" i="17"/>
  <c r="I58" i="17"/>
  <c r="G58" i="17"/>
  <c r="M58" i="17" s="1"/>
  <c r="L57" i="17"/>
  <c r="K57" i="17"/>
  <c r="J57" i="17"/>
  <c r="I57" i="17"/>
  <c r="H57" i="17"/>
  <c r="N57" i="17" s="1"/>
  <c r="G57" i="17"/>
  <c r="M57" i="17" s="1"/>
  <c r="M56" i="17"/>
  <c r="L56" i="17"/>
  <c r="K56" i="17"/>
  <c r="J56" i="17"/>
  <c r="I56" i="17"/>
  <c r="H56" i="17"/>
  <c r="N56" i="17" s="1"/>
  <c r="G56" i="17"/>
  <c r="M55" i="17"/>
  <c r="L55" i="17"/>
  <c r="K55" i="17"/>
  <c r="J55" i="17"/>
  <c r="I55" i="17"/>
  <c r="H55" i="17"/>
  <c r="N55" i="17" s="1"/>
  <c r="G55" i="17"/>
  <c r="L54" i="17"/>
  <c r="K54" i="17"/>
  <c r="J54" i="17"/>
  <c r="I54" i="17"/>
  <c r="H54" i="17"/>
  <c r="N54" i="17" s="1"/>
  <c r="G54" i="17"/>
  <c r="M54" i="17" s="1"/>
  <c r="L53" i="17"/>
  <c r="K53" i="17"/>
  <c r="J53" i="17"/>
  <c r="I53" i="17"/>
  <c r="H53" i="17"/>
  <c r="N53" i="17" s="1"/>
  <c r="G53" i="17"/>
  <c r="M53" i="17" s="1"/>
  <c r="M52" i="17"/>
  <c r="L52" i="17"/>
  <c r="K52" i="17"/>
  <c r="J52" i="17"/>
  <c r="I52" i="17"/>
  <c r="H52" i="17"/>
  <c r="N52" i="17" s="1"/>
  <c r="G52" i="17"/>
  <c r="M51" i="17"/>
  <c r="L51" i="17"/>
  <c r="K51" i="17"/>
  <c r="J51" i="17"/>
  <c r="I51" i="17"/>
  <c r="H51" i="17"/>
  <c r="N51" i="17" s="1"/>
  <c r="G51" i="17"/>
  <c r="L50" i="17"/>
  <c r="K50" i="17"/>
  <c r="J50" i="17"/>
  <c r="I50" i="17"/>
  <c r="H50" i="17"/>
  <c r="N50" i="17" s="1"/>
  <c r="G50" i="17"/>
  <c r="M50" i="17" s="1"/>
  <c r="L49" i="17"/>
  <c r="K49" i="17"/>
  <c r="J49" i="17"/>
  <c r="I49" i="17"/>
  <c r="H49" i="17"/>
  <c r="N49" i="17" s="1"/>
  <c r="G49" i="17"/>
  <c r="M49" i="17" s="1"/>
  <c r="M48" i="17"/>
  <c r="L48" i="17"/>
  <c r="K48" i="17"/>
  <c r="J48" i="17"/>
  <c r="I48" i="17"/>
  <c r="H48" i="17"/>
  <c r="N48" i="17" s="1"/>
  <c r="G48" i="17"/>
  <c r="M47" i="17"/>
  <c r="L47" i="17"/>
  <c r="K47" i="17"/>
  <c r="J47" i="17"/>
  <c r="I47" i="17"/>
  <c r="H47" i="17"/>
  <c r="N47" i="17" s="1"/>
  <c r="G47" i="17"/>
  <c r="L46" i="17"/>
  <c r="K46" i="17"/>
  <c r="J46" i="17"/>
  <c r="I46" i="17"/>
  <c r="H46" i="17"/>
  <c r="N46" i="17" s="1"/>
  <c r="G46" i="17"/>
  <c r="M46" i="17" s="1"/>
  <c r="L45" i="17"/>
  <c r="K45" i="17"/>
  <c r="J45" i="17"/>
  <c r="I45" i="17"/>
  <c r="H45" i="17"/>
  <c r="N45" i="17" s="1"/>
  <c r="G45" i="17"/>
  <c r="M45" i="17" s="1"/>
  <c r="M44" i="17"/>
  <c r="L44" i="17"/>
  <c r="K44" i="17"/>
  <c r="J44" i="17"/>
  <c r="I44" i="17"/>
  <c r="H44" i="17"/>
  <c r="N44" i="17" s="1"/>
  <c r="G44" i="17"/>
  <c r="M43" i="17"/>
  <c r="L43" i="17"/>
  <c r="K43" i="17"/>
  <c r="J43" i="17"/>
  <c r="I43" i="17"/>
  <c r="H43" i="17"/>
  <c r="N43" i="17" s="1"/>
  <c r="G43" i="17"/>
  <c r="L42" i="17"/>
  <c r="K42" i="17"/>
  <c r="J42" i="17"/>
  <c r="I42" i="17"/>
  <c r="H42" i="17"/>
  <c r="N42" i="17" s="1"/>
  <c r="G42" i="17"/>
  <c r="M42" i="17" s="1"/>
  <c r="L41" i="17"/>
  <c r="K41" i="17"/>
  <c r="J41" i="17"/>
  <c r="I41" i="17"/>
  <c r="H41" i="17"/>
  <c r="N41" i="17" s="1"/>
  <c r="G41" i="17"/>
  <c r="M41" i="17" s="1"/>
  <c r="M40" i="17"/>
  <c r="L40" i="17"/>
  <c r="K40" i="17"/>
  <c r="J40" i="17"/>
  <c r="I40" i="17"/>
  <c r="H40" i="17"/>
  <c r="N40" i="17" s="1"/>
  <c r="G40" i="17"/>
  <c r="M39" i="17"/>
  <c r="L39" i="17"/>
  <c r="K39" i="17"/>
  <c r="J39" i="17"/>
  <c r="I39" i="17"/>
  <c r="H39" i="17"/>
  <c r="N39" i="17" s="1"/>
  <c r="G39" i="17"/>
  <c r="L38" i="17"/>
  <c r="K38" i="17"/>
  <c r="J38" i="17"/>
  <c r="I38" i="17"/>
  <c r="H38" i="17"/>
  <c r="N38" i="17" s="1"/>
  <c r="G38" i="17"/>
  <c r="M38" i="17" s="1"/>
  <c r="L37" i="17"/>
  <c r="K37" i="17"/>
  <c r="J37" i="17"/>
  <c r="I37" i="17"/>
  <c r="H37" i="17"/>
  <c r="N37" i="17" s="1"/>
  <c r="G37" i="17"/>
  <c r="M37" i="17" s="1"/>
  <c r="M36" i="17"/>
  <c r="L36" i="17"/>
  <c r="K36" i="17"/>
  <c r="J36" i="17"/>
  <c r="I36" i="17"/>
  <c r="H36" i="17"/>
  <c r="N36" i="17" s="1"/>
  <c r="G36" i="17"/>
  <c r="M35" i="17"/>
  <c r="L35" i="17"/>
  <c r="K35" i="17"/>
  <c r="J35" i="17"/>
  <c r="I35" i="17"/>
  <c r="H35" i="17"/>
  <c r="N35" i="17" s="1"/>
  <c r="G35" i="17"/>
  <c r="L34" i="17"/>
  <c r="K34" i="17"/>
  <c r="J34" i="17"/>
  <c r="I34" i="17"/>
  <c r="H34" i="17"/>
  <c r="N34" i="17" s="1"/>
  <c r="G34" i="17"/>
  <c r="M34" i="17" s="1"/>
  <c r="L33" i="17"/>
  <c r="K33" i="17"/>
  <c r="J33" i="17"/>
  <c r="I33" i="17"/>
  <c r="H33" i="17"/>
  <c r="N33" i="17" s="1"/>
  <c r="G33" i="17"/>
  <c r="M33" i="17" s="1"/>
  <c r="M32" i="17"/>
  <c r="L32" i="17"/>
  <c r="K32" i="17"/>
  <c r="J32" i="17"/>
  <c r="I32" i="17"/>
  <c r="H32" i="17"/>
  <c r="N32" i="17" s="1"/>
  <c r="G32" i="17"/>
  <c r="M31" i="17"/>
  <c r="L31" i="17"/>
  <c r="K31" i="17"/>
  <c r="J31" i="17"/>
  <c r="I31" i="17"/>
  <c r="H31" i="17"/>
  <c r="N31" i="17" s="1"/>
  <c r="G31" i="17"/>
  <c r="L30" i="17"/>
  <c r="K30" i="17"/>
  <c r="J30" i="17"/>
  <c r="I30" i="17"/>
  <c r="H30" i="17"/>
  <c r="N30" i="17" s="1"/>
  <c r="G30" i="17"/>
  <c r="M30" i="17" s="1"/>
  <c r="L29" i="17"/>
  <c r="K29" i="17"/>
  <c r="J29" i="17"/>
  <c r="I29" i="17"/>
  <c r="H29" i="17"/>
  <c r="N29" i="17" s="1"/>
  <c r="G29" i="17"/>
  <c r="M29" i="17" s="1"/>
  <c r="M28" i="17"/>
  <c r="L28" i="17"/>
  <c r="K28" i="17"/>
  <c r="J28" i="17"/>
  <c r="I28" i="17"/>
  <c r="H28" i="17"/>
  <c r="N28" i="17" s="1"/>
  <c r="G28" i="17"/>
  <c r="M27" i="17"/>
  <c r="L27" i="17"/>
  <c r="K27" i="17"/>
  <c r="J27" i="17"/>
  <c r="I27" i="17"/>
  <c r="H27" i="17"/>
  <c r="N27" i="17" s="1"/>
  <c r="G27" i="17"/>
  <c r="L26" i="17"/>
  <c r="K26" i="17"/>
  <c r="J26" i="17"/>
  <c r="I26" i="17"/>
  <c r="H26" i="17"/>
  <c r="N26" i="17" s="1"/>
  <c r="G26" i="17"/>
  <c r="M26" i="17" s="1"/>
  <c r="L25" i="17"/>
  <c r="K25" i="17"/>
  <c r="J25" i="17"/>
  <c r="I25" i="17"/>
  <c r="H25" i="17"/>
  <c r="N25" i="17" s="1"/>
  <c r="G25" i="17"/>
  <c r="M25" i="17" s="1"/>
  <c r="M24" i="17"/>
  <c r="L24" i="17"/>
  <c r="K24" i="17"/>
  <c r="J24" i="17"/>
  <c r="I24" i="17"/>
  <c r="H24" i="17"/>
  <c r="N24" i="17" s="1"/>
  <c r="G24" i="17"/>
  <c r="M23" i="17"/>
  <c r="L23" i="17"/>
  <c r="K23" i="17"/>
  <c r="J23" i="17"/>
  <c r="I23" i="17"/>
  <c r="H23" i="17"/>
  <c r="N23" i="17" s="1"/>
  <c r="G23" i="17"/>
  <c r="I22" i="17"/>
  <c r="H22" i="17"/>
  <c r="F22" i="17"/>
  <c r="J22" i="17" s="1"/>
  <c r="E22" i="17"/>
  <c r="D22" i="17"/>
  <c r="H58" i="17" s="1"/>
  <c r="N58" i="17" s="1"/>
  <c r="C22" i="17"/>
  <c r="K22" i="17" s="1"/>
  <c r="F14" i="17"/>
  <c r="E14" i="17"/>
  <c r="D14" i="17"/>
  <c r="C14" i="17"/>
  <c r="K14" i="17" s="1"/>
  <c r="F13" i="17"/>
  <c r="D13" i="17"/>
  <c r="L13" i="17" s="1"/>
  <c r="C13" i="17"/>
  <c r="F12" i="17"/>
  <c r="E12" i="17"/>
  <c r="D12" i="17"/>
  <c r="L12" i="17" s="1"/>
  <c r="C12" i="17"/>
  <c r="K12" i="17" s="1"/>
  <c r="F11" i="17"/>
  <c r="D11" i="17"/>
  <c r="C11" i="17"/>
  <c r="F10" i="17"/>
  <c r="E10" i="17"/>
  <c r="D10" i="17"/>
  <c r="C10" i="17"/>
  <c r="F9" i="17"/>
  <c r="D9" i="17"/>
  <c r="H14" i="17" s="1"/>
  <c r="C9" i="17"/>
  <c r="L640" i="16"/>
  <c r="K640" i="16"/>
  <c r="L639" i="16"/>
  <c r="K639" i="16"/>
  <c r="I639" i="16"/>
  <c r="L638" i="16"/>
  <c r="K638" i="16"/>
  <c r="L637" i="16"/>
  <c r="K637" i="16"/>
  <c r="M636" i="16"/>
  <c r="L636" i="16"/>
  <c r="K636" i="16"/>
  <c r="G636" i="16"/>
  <c r="L635" i="16"/>
  <c r="K635" i="16"/>
  <c r="I635" i="16"/>
  <c r="G635" i="16"/>
  <c r="M635" i="16" s="1"/>
  <c r="M634" i="16"/>
  <c r="L634" i="16"/>
  <c r="K634" i="16"/>
  <c r="G634" i="16"/>
  <c r="L633" i="16"/>
  <c r="K633" i="16"/>
  <c r="L632" i="16"/>
  <c r="K632" i="16"/>
  <c r="L631" i="16"/>
  <c r="K631" i="16"/>
  <c r="L630" i="16"/>
  <c r="K630" i="16"/>
  <c r="I630" i="16"/>
  <c r="L629" i="16"/>
  <c r="K629" i="16"/>
  <c r="L628" i="16"/>
  <c r="K628" i="16"/>
  <c r="L627" i="16"/>
  <c r="K627" i="16"/>
  <c r="L626" i="16"/>
  <c r="K626" i="16"/>
  <c r="I626" i="16"/>
  <c r="G626" i="16"/>
  <c r="M626" i="16" s="1"/>
  <c r="L625" i="16"/>
  <c r="K625" i="16"/>
  <c r="I625" i="16"/>
  <c r="H625" i="16"/>
  <c r="M624" i="16"/>
  <c r="L624" i="16"/>
  <c r="K624" i="16"/>
  <c r="J624" i="16"/>
  <c r="I624" i="16"/>
  <c r="G624" i="16"/>
  <c r="L623" i="16"/>
  <c r="K623" i="16"/>
  <c r="L622" i="16"/>
  <c r="K622" i="16"/>
  <c r="L621" i="16"/>
  <c r="K621" i="16"/>
  <c r="I621" i="16"/>
  <c r="L620" i="16"/>
  <c r="K620" i="16"/>
  <c r="M619" i="16"/>
  <c r="L619" i="16"/>
  <c r="K619" i="16"/>
  <c r="G619" i="16"/>
  <c r="L618" i="16"/>
  <c r="K618" i="16"/>
  <c r="I618" i="16"/>
  <c r="G618" i="16"/>
  <c r="M618" i="16" s="1"/>
  <c r="L617" i="16"/>
  <c r="K617" i="16"/>
  <c r="L616" i="16"/>
  <c r="K616" i="16"/>
  <c r="L615" i="16"/>
  <c r="K615" i="16"/>
  <c r="I615" i="16"/>
  <c r="L614" i="16"/>
  <c r="K614" i="16"/>
  <c r="L613" i="16"/>
  <c r="K613" i="16"/>
  <c r="J613" i="16"/>
  <c r="I613" i="16"/>
  <c r="G613" i="16"/>
  <c r="M613" i="16" s="1"/>
  <c r="I612" i="16"/>
  <c r="F612" i="16"/>
  <c r="J640" i="16" s="1"/>
  <c r="E612" i="16"/>
  <c r="I637" i="16" s="1"/>
  <c r="D612" i="16"/>
  <c r="H638" i="16" s="1"/>
  <c r="N638" i="16" s="1"/>
  <c r="C612" i="16"/>
  <c r="G640" i="16" s="1"/>
  <c r="M640" i="16" s="1"/>
  <c r="L604" i="16"/>
  <c r="K604" i="16"/>
  <c r="J604" i="16"/>
  <c r="I604" i="16"/>
  <c r="L603" i="16"/>
  <c r="K603" i="16"/>
  <c r="I603" i="16"/>
  <c r="H603" i="16"/>
  <c r="N603" i="16" s="1"/>
  <c r="G603" i="16"/>
  <c r="M603" i="16" s="1"/>
  <c r="L602" i="16"/>
  <c r="K602" i="16"/>
  <c r="I602" i="16"/>
  <c r="G602" i="16"/>
  <c r="M602" i="16" s="1"/>
  <c r="M601" i="16"/>
  <c r="L601" i="16"/>
  <c r="K601" i="16"/>
  <c r="J601" i="16"/>
  <c r="I601" i="16"/>
  <c r="G601" i="16"/>
  <c r="L600" i="16"/>
  <c r="K600" i="16"/>
  <c r="J600" i="16"/>
  <c r="I600" i="16"/>
  <c r="H600" i="16"/>
  <c r="N600" i="16" s="1"/>
  <c r="G600" i="16"/>
  <c r="M600" i="16" s="1"/>
  <c r="L599" i="16"/>
  <c r="K599" i="16"/>
  <c r="H599" i="16"/>
  <c r="G599" i="16"/>
  <c r="M599" i="16" s="1"/>
  <c r="L598" i="16"/>
  <c r="K598" i="16"/>
  <c r="H598" i="16"/>
  <c r="N598" i="16" s="1"/>
  <c r="L597" i="16"/>
  <c r="K597" i="16"/>
  <c r="I597" i="16"/>
  <c r="M596" i="16"/>
  <c r="L596" i="16"/>
  <c r="K596" i="16"/>
  <c r="J596" i="16"/>
  <c r="I596" i="16"/>
  <c r="H596" i="16"/>
  <c r="N596" i="16" s="1"/>
  <c r="G596" i="16"/>
  <c r="L595" i="16"/>
  <c r="K595" i="16"/>
  <c r="I595" i="16"/>
  <c r="L594" i="16"/>
  <c r="K594" i="16"/>
  <c r="J594" i="16"/>
  <c r="I594" i="16"/>
  <c r="H594" i="16"/>
  <c r="N594" i="16" s="1"/>
  <c r="G594" i="16"/>
  <c r="M594" i="16" s="1"/>
  <c r="L593" i="16"/>
  <c r="K593" i="16"/>
  <c r="J593" i="16"/>
  <c r="I593" i="16"/>
  <c r="M592" i="16"/>
  <c r="L592" i="16"/>
  <c r="K592" i="16"/>
  <c r="J592" i="16"/>
  <c r="H592" i="16"/>
  <c r="N592" i="16" s="1"/>
  <c r="G592" i="16"/>
  <c r="L591" i="16"/>
  <c r="K591" i="16"/>
  <c r="L590" i="16"/>
  <c r="K590" i="16"/>
  <c r="L589" i="16"/>
  <c r="K589" i="16"/>
  <c r="H589" i="16"/>
  <c r="N589" i="16" s="1"/>
  <c r="G589" i="16"/>
  <c r="M589" i="16" s="1"/>
  <c r="L588" i="16"/>
  <c r="K588" i="16"/>
  <c r="I588" i="16"/>
  <c r="G588" i="16"/>
  <c r="M588" i="16" s="1"/>
  <c r="L587" i="16"/>
  <c r="K587" i="16"/>
  <c r="J587" i="16"/>
  <c r="I587" i="16"/>
  <c r="H587" i="16"/>
  <c r="N587" i="16" s="1"/>
  <c r="G587" i="16"/>
  <c r="M587" i="16" s="1"/>
  <c r="L586" i="16"/>
  <c r="K586" i="16"/>
  <c r="L585" i="16"/>
  <c r="K585" i="16"/>
  <c r="H585" i="16"/>
  <c r="N585" i="16" s="1"/>
  <c r="M584" i="16"/>
  <c r="L584" i="16"/>
  <c r="K584" i="16"/>
  <c r="J584" i="16"/>
  <c r="I584" i="16"/>
  <c r="G584" i="16"/>
  <c r="L583" i="16"/>
  <c r="K583" i="16"/>
  <c r="H583" i="16"/>
  <c r="N583" i="16" s="1"/>
  <c r="G583" i="16"/>
  <c r="M583" i="16" s="1"/>
  <c r="M582" i="16"/>
  <c r="L582" i="16"/>
  <c r="K582" i="16"/>
  <c r="J582" i="16"/>
  <c r="I582" i="16"/>
  <c r="H582" i="16"/>
  <c r="N582" i="16" s="1"/>
  <c r="G582" i="16"/>
  <c r="L581" i="16"/>
  <c r="K581" i="16"/>
  <c r="I581" i="16"/>
  <c r="H581" i="16"/>
  <c r="N581" i="16" s="1"/>
  <c r="G581" i="16"/>
  <c r="M581" i="16" s="1"/>
  <c r="L580" i="16"/>
  <c r="K580" i="16"/>
  <c r="I580" i="16"/>
  <c r="G580" i="16"/>
  <c r="M580" i="16" s="1"/>
  <c r="L579" i="16"/>
  <c r="K579" i="16"/>
  <c r="J579" i="16"/>
  <c r="I579" i="16"/>
  <c r="L578" i="16"/>
  <c r="K578" i="16"/>
  <c r="J578" i="16"/>
  <c r="I578" i="16"/>
  <c r="H578" i="16"/>
  <c r="N578" i="16" s="1"/>
  <c r="G578" i="16"/>
  <c r="M578" i="16" s="1"/>
  <c r="L577" i="16"/>
  <c r="K577" i="16"/>
  <c r="M576" i="16"/>
  <c r="L576" i="16"/>
  <c r="K576" i="16"/>
  <c r="J576" i="16"/>
  <c r="I576" i="16"/>
  <c r="H576" i="16"/>
  <c r="N576" i="16" s="1"/>
  <c r="G576" i="16"/>
  <c r="L575" i="16"/>
  <c r="K575" i="16"/>
  <c r="J575" i="16"/>
  <c r="I575" i="16"/>
  <c r="H575" i="16"/>
  <c r="N575" i="16" s="1"/>
  <c r="G575" i="16"/>
  <c r="M575" i="16" s="1"/>
  <c r="M574" i="16"/>
  <c r="L574" i="16"/>
  <c r="K574" i="16"/>
  <c r="I574" i="16"/>
  <c r="H574" i="16"/>
  <c r="N574" i="16" s="1"/>
  <c r="G574" i="16"/>
  <c r="L573" i="16"/>
  <c r="K573" i="16"/>
  <c r="L572" i="16"/>
  <c r="K572" i="16"/>
  <c r="J572" i="16"/>
  <c r="I572" i="16"/>
  <c r="H572" i="16"/>
  <c r="N572" i="16" s="1"/>
  <c r="G572" i="16"/>
  <c r="M572" i="16" s="1"/>
  <c r="L571" i="16"/>
  <c r="K571" i="16"/>
  <c r="H571" i="16"/>
  <c r="L570" i="16"/>
  <c r="K570" i="16"/>
  <c r="H570" i="16"/>
  <c r="N570" i="16" s="1"/>
  <c r="G570" i="16"/>
  <c r="M570" i="16" s="1"/>
  <c r="M569" i="16"/>
  <c r="L569" i="16"/>
  <c r="K569" i="16"/>
  <c r="G569" i="16"/>
  <c r="L568" i="16"/>
  <c r="K568" i="16"/>
  <c r="H568" i="16"/>
  <c r="N568" i="16" s="1"/>
  <c r="L567" i="16"/>
  <c r="K567" i="16"/>
  <c r="I567" i="16"/>
  <c r="L566" i="16"/>
  <c r="K566" i="16"/>
  <c r="J566" i="16"/>
  <c r="I566" i="16"/>
  <c r="G566" i="16"/>
  <c r="M566" i="16" s="1"/>
  <c r="L565" i="16"/>
  <c r="K565" i="16"/>
  <c r="I565" i="16"/>
  <c r="L564" i="16"/>
  <c r="K564" i="16"/>
  <c r="L563" i="16"/>
  <c r="K563" i="16"/>
  <c r="L562" i="16"/>
  <c r="K562" i="16"/>
  <c r="I562" i="16"/>
  <c r="H562" i="16"/>
  <c r="N562" i="16" s="1"/>
  <c r="G562" i="16"/>
  <c r="M562" i="16" s="1"/>
  <c r="L561" i="16"/>
  <c r="K561" i="16"/>
  <c r="L560" i="16"/>
  <c r="K560" i="16"/>
  <c r="I560" i="16"/>
  <c r="G560" i="16"/>
  <c r="M560" i="16" s="1"/>
  <c r="L559" i="16"/>
  <c r="K559" i="16"/>
  <c r="I559" i="16"/>
  <c r="H559" i="16"/>
  <c r="N559" i="16" s="1"/>
  <c r="M558" i="16"/>
  <c r="L558" i="16"/>
  <c r="K558" i="16"/>
  <c r="G558" i="16"/>
  <c r="L557" i="16"/>
  <c r="K557" i="16"/>
  <c r="H557" i="16"/>
  <c r="N557" i="16" s="1"/>
  <c r="G557" i="16"/>
  <c r="M557" i="16" s="1"/>
  <c r="L556" i="16"/>
  <c r="K556" i="16"/>
  <c r="J556" i="16"/>
  <c r="I556" i="16"/>
  <c r="G556" i="16"/>
  <c r="M556" i="16" s="1"/>
  <c r="L555" i="16"/>
  <c r="K555" i="16"/>
  <c r="I555" i="16"/>
  <c r="L554" i="16"/>
  <c r="K554" i="16"/>
  <c r="J554" i="16"/>
  <c r="H554" i="16"/>
  <c r="N554" i="16" s="1"/>
  <c r="L553" i="16"/>
  <c r="K553" i="16"/>
  <c r="H553" i="16"/>
  <c r="N553" i="16" s="1"/>
  <c r="G553" i="16"/>
  <c r="M553" i="16" s="1"/>
  <c r="L552" i="16"/>
  <c r="K552" i="16"/>
  <c r="J552" i="16"/>
  <c r="I552" i="16"/>
  <c r="G552" i="16"/>
  <c r="M552" i="16" s="1"/>
  <c r="L551" i="16"/>
  <c r="K551" i="16"/>
  <c r="I551" i="16"/>
  <c r="G551" i="16"/>
  <c r="M551" i="16" s="1"/>
  <c r="L550" i="16"/>
  <c r="K550" i="16"/>
  <c r="I550" i="16"/>
  <c r="L549" i="16"/>
  <c r="K549" i="16"/>
  <c r="H549" i="16"/>
  <c r="N549" i="16" s="1"/>
  <c r="M548" i="16"/>
  <c r="L548" i="16"/>
  <c r="K548" i="16"/>
  <c r="J548" i="16"/>
  <c r="I548" i="16"/>
  <c r="H548" i="16"/>
  <c r="N548" i="16" s="1"/>
  <c r="G548" i="16"/>
  <c r="L547" i="16"/>
  <c r="K547" i="16"/>
  <c r="I547" i="16"/>
  <c r="H547" i="16"/>
  <c r="N547" i="16" s="1"/>
  <c r="L546" i="16"/>
  <c r="K546" i="16"/>
  <c r="I546" i="16"/>
  <c r="L545" i="16"/>
  <c r="K545" i="16"/>
  <c r="L544" i="16"/>
  <c r="K544" i="16"/>
  <c r="L543" i="16"/>
  <c r="K543" i="16"/>
  <c r="H543" i="16"/>
  <c r="N543" i="16" s="1"/>
  <c r="L542" i="16"/>
  <c r="K542" i="16"/>
  <c r="I542" i="16"/>
  <c r="H542" i="16"/>
  <c r="L541" i="16"/>
  <c r="K541" i="16"/>
  <c r="L540" i="16"/>
  <c r="K540" i="16"/>
  <c r="L539" i="16"/>
  <c r="K539" i="16"/>
  <c r="H539" i="16"/>
  <c r="N539" i="16" s="1"/>
  <c r="L538" i="16"/>
  <c r="K538" i="16"/>
  <c r="I538" i="16"/>
  <c r="L537" i="16"/>
  <c r="K537" i="16"/>
  <c r="L536" i="16"/>
  <c r="K536" i="16"/>
  <c r="L535" i="16"/>
  <c r="K535" i="16"/>
  <c r="H535" i="16"/>
  <c r="N535" i="16" s="1"/>
  <c r="L534" i="16"/>
  <c r="K534" i="16"/>
  <c r="I534" i="16"/>
  <c r="H534" i="16"/>
  <c r="N534" i="16" s="1"/>
  <c r="G534" i="16"/>
  <c r="M534" i="16" s="1"/>
  <c r="M533" i="16"/>
  <c r="L533" i="16"/>
  <c r="K533" i="16"/>
  <c r="I533" i="16"/>
  <c r="H533" i="16"/>
  <c r="G533" i="16"/>
  <c r="L532" i="16"/>
  <c r="K532" i="16"/>
  <c r="J532" i="16"/>
  <c r="H532" i="16"/>
  <c r="N532" i="16" s="1"/>
  <c r="G532" i="16"/>
  <c r="M532" i="16" s="1"/>
  <c r="M531" i="16"/>
  <c r="L531" i="16"/>
  <c r="K531" i="16"/>
  <c r="J531" i="16"/>
  <c r="I531" i="16"/>
  <c r="H531" i="16"/>
  <c r="N531" i="16" s="1"/>
  <c r="G531" i="16"/>
  <c r="L530" i="16"/>
  <c r="K530" i="16"/>
  <c r="H530" i="16"/>
  <c r="G530" i="16"/>
  <c r="M530" i="16" s="1"/>
  <c r="M529" i="16"/>
  <c r="L529" i="16"/>
  <c r="K529" i="16"/>
  <c r="J529" i="16"/>
  <c r="I529" i="16"/>
  <c r="H529" i="16"/>
  <c r="N529" i="16" s="1"/>
  <c r="G529" i="16"/>
  <c r="L528" i="16"/>
  <c r="K528" i="16"/>
  <c r="H528" i="16"/>
  <c r="N528" i="16" s="1"/>
  <c r="L527" i="16"/>
  <c r="K527" i="16"/>
  <c r="I527" i="16"/>
  <c r="G527" i="16"/>
  <c r="M527" i="16" s="1"/>
  <c r="L526" i="16"/>
  <c r="K526" i="16"/>
  <c r="L525" i="16"/>
  <c r="K525" i="16"/>
  <c r="H525" i="16"/>
  <c r="N525" i="16" s="1"/>
  <c r="G525" i="16"/>
  <c r="M525" i="16" s="1"/>
  <c r="L524" i="16"/>
  <c r="K524" i="16"/>
  <c r="J524" i="16"/>
  <c r="I524" i="16"/>
  <c r="H524" i="16"/>
  <c r="N524" i="16" s="1"/>
  <c r="G524" i="16"/>
  <c r="M524" i="16" s="1"/>
  <c r="L523" i="16"/>
  <c r="K523" i="16"/>
  <c r="I523" i="16"/>
  <c r="M522" i="16"/>
  <c r="L522" i="16"/>
  <c r="K522" i="16"/>
  <c r="G522" i="16"/>
  <c r="L521" i="16"/>
  <c r="K521" i="16"/>
  <c r="H521" i="16"/>
  <c r="N521" i="16" s="1"/>
  <c r="G521" i="16"/>
  <c r="M521" i="16" s="1"/>
  <c r="L520" i="16"/>
  <c r="K520" i="16"/>
  <c r="G520" i="16"/>
  <c r="M520" i="16" s="1"/>
  <c r="M519" i="16"/>
  <c r="L519" i="16"/>
  <c r="K519" i="16"/>
  <c r="J519" i="16"/>
  <c r="I519" i="16"/>
  <c r="G519" i="16"/>
  <c r="L518" i="16"/>
  <c r="K518" i="16"/>
  <c r="L517" i="16"/>
  <c r="K517" i="16"/>
  <c r="I517" i="16"/>
  <c r="H517" i="16"/>
  <c r="N517" i="16" s="1"/>
  <c r="L516" i="16"/>
  <c r="K516" i="16"/>
  <c r="I516" i="16"/>
  <c r="G516" i="16"/>
  <c r="M516" i="16" s="1"/>
  <c r="L515" i="16"/>
  <c r="K515" i="16"/>
  <c r="I515" i="16"/>
  <c r="G515" i="16"/>
  <c r="M515" i="16" s="1"/>
  <c r="L514" i="16"/>
  <c r="K514" i="16"/>
  <c r="I514" i="16"/>
  <c r="L513" i="16"/>
  <c r="K513" i="16"/>
  <c r="I513" i="16"/>
  <c r="H513" i="16"/>
  <c r="G513" i="16"/>
  <c r="M513" i="16" s="1"/>
  <c r="L512" i="16"/>
  <c r="K512" i="16"/>
  <c r="H512" i="16"/>
  <c r="N512" i="16" s="1"/>
  <c r="M511" i="16"/>
  <c r="L511" i="16"/>
  <c r="K511" i="16"/>
  <c r="J511" i="16"/>
  <c r="I511" i="16"/>
  <c r="H511" i="16"/>
  <c r="N511" i="16" s="1"/>
  <c r="G511" i="16"/>
  <c r="L510" i="16"/>
  <c r="K510" i="16"/>
  <c r="H510" i="16"/>
  <c r="N510" i="16" s="1"/>
  <c r="L509" i="16"/>
  <c r="K509" i="16"/>
  <c r="I509" i="16"/>
  <c r="L508" i="16"/>
  <c r="K508" i="16"/>
  <c r="L507" i="16"/>
  <c r="K507" i="16"/>
  <c r="L506" i="16"/>
  <c r="K506" i="16"/>
  <c r="J506" i="16"/>
  <c r="I506" i="16"/>
  <c r="L505" i="16"/>
  <c r="K505" i="16"/>
  <c r="I505" i="16"/>
  <c r="H505" i="16"/>
  <c r="M504" i="16"/>
  <c r="L504" i="16"/>
  <c r="K504" i="16"/>
  <c r="I504" i="16"/>
  <c r="H504" i="16"/>
  <c r="G504" i="16"/>
  <c r="L503" i="16"/>
  <c r="K503" i="16"/>
  <c r="I503" i="16"/>
  <c r="H503" i="16"/>
  <c r="L502" i="16"/>
  <c r="K502" i="16"/>
  <c r="I502" i="16"/>
  <c r="H502" i="16"/>
  <c r="G502" i="16"/>
  <c r="M502" i="16" s="1"/>
  <c r="L501" i="16"/>
  <c r="K501" i="16"/>
  <c r="H501" i="16"/>
  <c r="N501" i="16" s="1"/>
  <c r="G501" i="16"/>
  <c r="M501" i="16" s="1"/>
  <c r="L500" i="16"/>
  <c r="K500" i="16"/>
  <c r="I500" i="16"/>
  <c r="L499" i="16"/>
  <c r="K499" i="16"/>
  <c r="L498" i="16"/>
  <c r="K498" i="16"/>
  <c r="J498" i="16"/>
  <c r="I498" i="16"/>
  <c r="H498" i="16"/>
  <c r="N498" i="16" s="1"/>
  <c r="G498" i="16"/>
  <c r="M498" i="16" s="1"/>
  <c r="L497" i="16"/>
  <c r="K497" i="16"/>
  <c r="G497" i="16"/>
  <c r="M497" i="16" s="1"/>
  <c r="L496" i="16"/>
  <c r="K496" i="16"/>
  <c r="J496" i="16"/>
  <c r="I496" i="16"/>
  <c r="H496" i="16"/>
  <c r="N496" i="16" s="1"/>
  <c r="G496" i="16"/>
  <c r="M496" i="16" s="1"/>
  <c r="L495" i="16"/>
  <c r="K495" i="16"/>
  <c r="H495" i="16"/>
  <c r="N495" i="16" s="1"/>
  <c r="G495" i="16"/>
  <c r="M495" i="16" s="1"/>
  <c r="L494" i="16"/>
  <c r="K494" i="16"/>
  <c r="G494" i="16"/>
  <c r="M494" i="16" s="1"/>
  <c r="M493" i="16"/>
  <c r="L493" i="16"/>
  <c r="K493" i="16"/>
  <c r="I493" i="16"/>
  <c r="H493" i="16"/>
  <c r="N493" i="16" s="1"/>
  <c r="G493" i="16"/>
  <c r="M492" i="16"/>
  <c r="L492" i="16"/>
  <c r="K492" i="16"/>
  <c r="G492" i="16"/>
  <c r="L491" i="16"/>
  <c r="K491" i="16"/>
  <c r="H491" i="16"/>
  <c r="N491" i="16" s="1"/>
  <c r="G491" i="16"/>
  <c r="M491" i="16" s="1"/>
  <c r="L490" i="16"/>
  <c r="K490" i="16"/>
  <c r="I490" i="16"/>
  <c r="G490" i="16"/>
  <c r="M490" i="16" s="1"/>
  <c r="M489" i="16"/>
  <c r="L489" i="16"/>
  <c r="K489" i="16"/>
  <c r="I489" i="16"/>
  <c r="H489" i="16"/>
  <c r="N489" i="16" s="1"/>
  <c r="G489" i="16"/>
  <c r="L488" i="16"/>
  <c r="K488" i="16"/>
  <c r="J488" i="16"/>
  <c r="G488" i="16"/>
  <c r="M488" i="16" s="1"/>
  <c r="L487" i="16"/>
  <c r="K487" i="16"/>
  <c r="I487" i="16"/>
  <c r="L486" i="16"/>
  <c r="K486" i="16"/>
  <c r="L485" i="16"/>
  <c r="K485" i="16"/>
  <c r="G485" i="16"/>
  <c r="M485" i="16" s="1"/>
  <c r="L484" i="16"/>
  <c r="K484" i="16"/>
  <c r="I484" i="16"/>
  <c r="G484" i="16"/>
  <c r="M484" i="16" s="1"/>
  <c r="L483" i="16"/>
  <c r="K483" i="16"/>
  <c r="J483" i="16"/>
  <c r="H483" i="16"/>
  <c r="N483" i="16" s="1"/>
  <c r="L482" i="16"/>
  <c r="K482" i="16"/>
  <c r="I482" i="16"/>
  <c r="H482" i="16"/>
  <c r="G482" i="16"/>
  <c r="M482" i="16" s="1"/>
  <c r="M481" i="16"/>
  <c r="L481" i="16"/>
  <c r="K481" i="16"/>
  <c r="G481" i="16"/>
  <c r="L480" i="16"/>
  <c r="K480" i="16"/>
  <c r="I480" i="16"/>
  <c r="G480" i="16"/>
  <c r="M480" i="16" s="1"/>
  <c r="M479" i="16"/>
  <c r="L479" i="16"/>
  <c r="K479" i="16"/>
  <c r="I479" i="16"/>
  <c r="H479" i="16"/>
  <c r="G479" i="16"/>
  <c r="L478" i="16"/>
  <c r="K478" i="16"/>
  <c r="I478" i="16"/>
  <c r="L477" i="16"/>
  <c r="K477" i="16"/>
  <c r="I477" i="16"/>
  <c r="H477" i="16"/>
  <c r="G477" i="16"/>
  <c r="M477" i="16" s="1"/>
  <c r="L476" i="16"/>
  <c r="K476" i="16"/>
  <c r="H476" i="16"/>
  <c r="N476" i="16" s="1"/>
  <c r="M475" i="16"/>
  <c r="L475" i="16"/>
  <c r="K475" i="16"/>
  <c r="J475" i="16"/>
  <c r="I475" i="16"/>
  <c r="H475" i="16"/>
  <c r="N475" i="16" s="1"/>
  <c r="G475" i="16"/>
  <c r="L474" i="16"/>
  <c r="K474" i="16"/>
  <c r="J474" i="16"/>
  <c r="I474" i="16"/>
  <c r="H474" i="16"/>
  <c r="N474" i="16" s="1"/>
  <c r="G474" i="16"/>
  <c r="M474" i="16" s="1"/>
  <c r="L473" i="16"/>
  <c r="K473" i="16"/>
  <c r="L472" i="16"/>
  <c r="K472" i="16"/>
  <c r="H472" i="16"/>
  <c r="N472" i="16" s="1"/>
  <c r="L471" i="16"/>
  <c r="K471" i="16"/>
  <c r="I471" i="16"/>
  <c r="L470" i="16"/>
  <c r="K470" i="16"/>
  <c r="M469" i="16"/>
  <c r="L469" i="16"/>
  <c r="K469" i="16"/>
  <c r="J469" i="16"/>
  <c r="I469" i="16"/>
  <c r="H469" i="16"/>
  <c r="N469" i="16" s="1"/>
  <c r="G469" i="16"/>
  <c r="L468" i="16"/>
  <c r="K468" i="16"/>
  <c r="H468" i="16"/>
  <c r="G468" i="16"/>
  <c r="M468" i="16" s="1"/>
  <c r="L467" i="16"/>
  <c r="K467" i="16"/>
  <c r="H467" i="16"/>
  <c r="N467" i="16" s="1"/>
  <c r="G467" i="16"/>
  <c r="M467" i="16" s="1"/>
  <c r="L466" i="16"/>
  <c r="K466" i="16"/>
  <c r="L465" i="16"/>
  <c r="K465" i="16"/>
  <c r="J465" i="16"/>
  <c r="I465" i="16"/>
  <c r="H465" i="16"/>
  <c r="N465" i="16" s="1"/>
  <c r="G465" i="16"/>
  <c r="M465" i="16" s="1"/>
  <c r="L464" i="16"/>
  <c r="K464" i="16"/>
  <c r="J464" i="16"/>
  <c r="I464" i="16"/>
  <c r="H464" i="16"/>
  <c r="N464" i="16" s="1"/>
  <c r="G464" i="16"/>
  <c r="M464" i="16" s="1"/>
  <c r="M463" i="16"/>
  <c r="L463" i="16"/>
  <c r="K463" i="16"/>
  <c r="J463" i="16"/>
  <c r="I463" i="16"/>
  <c r="G463" i="16"/>
  <c r="L462" i="16"/>
  <c r="K462" i="16"/>
  <c r="J462" i="16"/>
  <c r="I462" i="16"/>
  <c r="L461" i="16"/>
  <c r="K461" i="16"/>
  <c r="J461" i="16"/>
  <c r="I461" i="16"/>
  <c r="H461" i="16"/>
  <c r="N461" i="16" s="1"/>
  <c r="G461" i="16"/>
  <c r="M461" i="16" s="1"/>
  <c r="L460" i="16"/>
  <c r="K460" i="16"/>
  <c r="I460" i="16"/>
  <c r="L459" i="16"/>
  <c r="K459" i="16"/>
  <c r="I459" i="16"/>
  <c r="L458" i="16"/>
  <c r="K458" i="16"/>
  <c r="J458" i="16"/>
  <c r="H458" i="16"/>
  <c r="N458" i="16" s="1"/>
  <c r="L457" i="16"/>
  <c r="K457" i="16"/>
  <c r="J457" i="16"/>
  <c r="L456" i="16"/>
  <c r="K456" i="16"/>
  <c r="H456" i="16"/>
  <c r="G456" i="16"/>
  <c r="M456" i="16" s="1"/>
  <c r="L455" i="16"/>
  <c r="K455" i="16"/>
  <c r="J455" i="16"/>
  <c r="L454" i="16"/>
  <c r="K454" i="16"/>
  <c r="J454" i="16"/>
  <c r="H454" i="16"/>
  <c r="N454" i="16" s="1"/>
  <c r="L453" i="16"/>
  <c r="K453" i="16"/>
  <c r="J453" i="16"/>
  <c r="H453" i="16"/>
  <c r="N453" i="16" s="1"/>
  <c r="G453" i="16"/>
  <c r="M453" i="16" s="1"/>
  <c r="L452" i="16"/>
  <c r="K452" i="16"/>
  <c r="H452" i="16"/>
  <c r="N452" i="16" s="1"/>
  <c r="G452" i="16"/>
  <c r="M452" i="16" s="1"/>
  <c r="L451" i="16"/>
  <c r="K451" i="16"/>
  <c r="I451" i="16"/>
  <c r="L450" i="16"/>
  <c r="K450" i="16"/>
  <c r="L449" i="16"/>
  <c r="K449" i="16"/>
  <c r="H449" i="16"/>
  <c r="N449" i="16" s="1"/>
  <c r="L448" i="16"/>
  <c r="K448" i="16"/>
  <c r="I448" i="16"/>
  <c r="M447" i="16"/>
  <c r="L447" i="16"/>
  <c r="K447" i="16"/>
  <c r="I447" i="16"/>
  <c r="H447" i="16"/>
  <c r="G447" i="16"/>
  <c r="L446" i="16"/>
  <c r="K446" i="16"/>
  <c r="H446" i="16"/>
  <c r="N446" i="16" s="1"/>
  <c r="L445" i="16"/>
  <c r="K445" i="16"/>
  <c r="I445" i="16"/>
  <c r="G445" i="16"/>
  <c r="M445" i="16" s="1"/>
  <c r="L444" i="16"/>
  <c r="K444" i="16"/>
  <c r="H444" i="16"/>
  <c r="G444" i="16"/>
  <c r="M444" i="16" s="1"/>
  <c r="L443" i="16"/>
  <c r="K443" i="16"/>
  <c r="I443" i="16"/>
  <c r="H443" i="16"/>
  <c r="G443" i="16"/>
  <c r="M443" i="16" s="1"/>
  <c r="L442" i="16"/>
  <c r="K442" i="16"/>
  <c r="H442" i="16"/>
  <c r="G442" i="16"/>
  <c r="M442" i="16" s="1"/>
  <c r="L441" i="16"/>
  <c r="K441" i="16"/>
  <c r="J441" i="16"/>
  <c r="I441" i="16"/>
  <c r="H441" i="16"/>
  <c r="N441" i="16" s="1"/>
  <c r="G441" i="16"/>
  <c r="M441" i="16" s="1"/>
  <c r="M440" i="16"/>
  <c r="L440" i="16"/>
  <c r="K440" i="16"/>
  <c r="J440" i="16"/>
  <c r="I440" i="16"/>
  <c r="H440" i="16"/>
  <c r="N440" i="16" s="1"/>
  <c r="G440" i="16"/>
  <c r="L439" i="16"/>
  <c r="K439" i="16"/>
  <c r="I439" i="16"/>
  <c r="H439" i="16"/>
  <c r="G439" i="16"/>
  <c r="M439" i="16" s="1"/>
  <c r="L438" i="16"/>
  <c r="K438" i="16"/>
  <c r="I438" i="16"/>
  <c r="G438" i="16"/>
  <c r="M438" i="16" s="1"/>
  <c r="L437" i="16"/>
  <c r="K437" i="16"/>
  <c r="G437" i="16"/>
  <c r="M437" i="16" s="1"/>
  <c r="L436" i="16"/>
  <c r="K436" i="16"/>
  <c r="I436" i="16"/>
  <c r="L435" i="16"/>
  <c r="K435" i="16"/>
  <c r="G435" i="16"/>
  <c r="M435" i="16" s="1"/>
  <c r="L434" i="16"/>
  <c r="K434" i="16"/>
  <c r="I434" i="16"/>
  <c r="L433" i="16"/>
  <c r="K433" i="16"/>
  <c r="G433" i="16"/>
  <c r="M433" i="16" s="1"/>
  <c r="L432" i="16"/>
  <c r="K432" i="16"/>
  <c r="I432" i="16"/>
  <c r="L431" i="16"/>
  <c r="K431" i="16"/>
  <c r="H431" i="16"/>
  <c r="G431" i="16"/>
  <c r="M431" i="16" s="1"/>
  <c r="L430" i="16"/>
  <c r="K430" i="16"/>
  <c r="I430" i="16"/>
  <c r="L429" i="16"/>
  <c r="K429" i="16"/>
  <c r="G429" i="16"/>
  <c r="M429" i="16" s="1"/>
  <c r="L428" i="16"/>
  <c r="K428" i="16"/>
  <c r="I428" i="16"/>
  <c r="L427" i="16"/>
  <c r="K427" i="16"/>
  <c r="G427" i="16"/>
  <c r="M427" i="16" s="1"/>
  <c r="L426" i="16"/>
  <c r="K426" i="16"/>
  <c r="I426" i="16"/>
  <c r="L425" i="16"/>
  <c r="K425" i="16"/>
  <c r="J425" i="16"/>
  <c r="I425" i="16"/>
  <c r="H425" i="16"/>
  <c r="N425" i="16" s="1"/>
  <c r="L424" i="16"/>
  <c r="K424" i="16"/>
  <c r="L423" i="16"/>
  <c r="K423" i="16"/>
  <c r="H423" i="16"/>
  <c r="N423" i="16" s="1"/>
  <c r="L422" i="16"/>
  <c r="K422" i="16"/>
  <c r="L421" i="16"/>
  <c r="K421" i="16"/>
  <c r="H421" i="16"/>
  <c r="N421" i="16" s="1"/>
  <c r="G421" i="16"/>
  <c r="M421" i="16" s="1"/>
  <c r="L420" i="16"/>
  <c r="K420" i="16"/>
  <c r="H420" i="16"/>
  <c r="G420" i="16"/>
  <c r="M420" i="16" s="1"/>
  <c r="L419" i="16"/>
  <c r="K419" i="16"/>
  <c r="H419" i="16"/>
  <c r="N419" i="16" s="1"/>
  <c r="L418" i="16"/>
  <c r="K418" i="16"/>
  <c r="H418" i="16"/>
  <c r="G418" i="16"/>
  <c r="M418" i="16" s="1"/>
  <c r="L417" i="16"/>
  <c r="K417" i="16"/>
  <c r="H417" i="16"/>
  <c r="N417" i="16" s="1"/>
  <c r="G417" i="16"/>
  <c r="M417" i="16" s="1"/>
  <c r="L416" i="16"/>
  <c r="K416" i="16"/>
  <c r="L415" i="16"/>
  <c r="K415" i="16"/>
  <c r="H415" i="16"/>
  <c r="N415" i="16" s="1"/>
  <c r="L414" i="16"/>
  <c r="K414" i="16"/>
  <c r="L413" i="16"/>
  <c r="K413" i="16"/>
  <c r="H413" i="16"/>
  <c r="N413" i="16" s="1"/>
  <c r="L412" i="16"/>
  <c r="K412" i="16"/>
  <c r="I412" i="16"/>
  <c r="H412" i="16"/>
  <c r="G412" i="16"/>
  <c r="M412" i="16" s="1"/>
  <c r="M411" i="16"/>
  <c r="L411" i="16"/>
  <c r="K411" i="16"/>
  <c r="J411" i="16"/>
  <c r="I411" i="16"/>
  <c r="H411" i="16"/>
  <c r="N411" i="16" s="1"/>
  <c r="G411" i="16"/>
  <c r="L410" i="16"/>
  <c r="K410" i="16"/>
  <c r="G410" i="16"/>
  <c r="M410" i="16" s="1"/>
  <c r="L409" i="16"/>
  <c r="K409" i="16"/>
  <c r="I409" i="16"/>
  <c r="L408" i="16"/>
  <c r="K408" i="16"/>
  <c r="G408" i="16"/>
  <c r="M408" i="16" s="1"/>
  <c r="L407" i="16"/>
  <c r="K407" i="16"/>
  <c r="I407" i="16"/>
  <c r="L406" i="16"/>
  <c r="K406" i="16"/>
  <c r="G406" i="16"/>
  <c r="M406" i="16" s="1"/>
  <c r="L405" i="16"/>
  <c r="K405" i="16"/>
  <c r="I405" i="16"/>
  <c r="L404" i="16"/>
  <c r="K404" i="16"/>
  <c r="G404" i="16"/>
  <c r="M404" i="16" s="1"/>
  <c r="L403" i="16"/>
  <c r="K403" i="16"/>
  <c r="J403" i="16"/>
  <c r="H403" i="16"/>
  <c r="N403" i="16" s="1"/>
  <c r="G403" i="16"/>
  <c r="M403" i="16" s="1"/>
  <c r="L402" i="16"/>
  <c r="K402" i="16"/>
  <c r="H402" i="16"/>
  <c r="N402" i="16" s="1"/>
  <c r="L401" i="16"/>
  <c r="K401" i="16"/>
  <c r="L400" i="16"/>
  <c r="K400" i="16"/>
  <c r="J400" i="16"/>
  <c r="I400" i="16"/>
  <c r="H400" i="16"/>
  <c r="N400" i="16" s="1"/>
  <c r="M399" i="16"/>
  <c r="L399" i="16"/>
  <c r="K399" i="16"/>
  <c r="J399" i="16"/>
  <c r="I399" i="16"/>
  <c r="H399" i="16"/>
  <c r="N399" i="16" s="1"/>
  <c r="G399" i="16"/>
  <c r="L398" i="16"/>
  <c r="K398" i="16"/>
  <c r="M397" i="16"/>
  <c r="L397" i="16"/>
  <c r="K397" i="16"/>
  <c r="J397" i="16"/>
  <c r="I397" i="16"/>
  <c r="H397" i="16"/>
  <c r="N397" i="16" s="1"/>
  <c r="G397" i="16"/>
  <c r="L396" i="16"/>
  <c r="K396" i="16"/>
  <c r="G396" i="16"/>
  <c r="M396" i="16" s="1"/>
  <c r="L395" i="16"/>
  <c r="K395" i="16"/>
  <c r="I395" i="16"/>
  <c r="L394" i="16"/>
  <c r="K394" i="16"/>
  <c r="I394" i="16"/>
  <c r="G394" i="16"/>
  <c r="M394" i="16" s="1"/>
  <c r="L393" i="16"/>
  <c r="K393" i="16"/>
  <c r="I393" i="16"/>
  <c r="G393" i="16"/>
  <c r="L392" i="16"/>
  <c r="K392" i="16"/>
  <c r="H392" i="16"/>
  <c r="G392" i="16"/>
  <c r="M392" i="16" s="1"/>
  <c r="L391" i="16"/>
  <c r="K391" i="16"/>
  <c r="I391" i="16"/>
  <c r="L390" i="16"/>
  <c r="K390" i="16"/>
  <c r="H390" i="16"/>
  <c r="G390" i="16"/>
  <c r="M390" i="16" s="1"/>
  <c r="L389" i="16"/>
  <c r="K389" i="16"/>
  <c r="J389" i="16"/>
  <c r="I389" i="16"/>
  <c r="L388" i="16"/>
  <c r="K388" i="16"/>
  <c r="H388" i="16"/>
  <c r="N388" i="16" s="1"/>
  <c r="L387" i="16"/>
  <c r="K387" i="16"/>
  <c r="L386" i="16"/>
  <c r="K386" i="16"/>
  <c r="H386" i="16"/>
  <c r="N386" i="16" s="1"/>
  <c r="L385" i="16"/>
  <c r="K385" i="16"/>
  <c r="J385" i="16"/>
  <c r="I385" i="16"/>
  <c r="H385" i="16"/>
  <c r="N385" i="16" s="1"/>
  <c r="G385" i="16"/>
  <c r="M385" i="16" s="1"/>
  <c r="L384" i="16"/>
  <c r="K384" i="16"/>
  <c r="I384" i="16"/>
  <c r="L383" i="16"/>
  <c r="K383" i="16"/>
  <c r="G383" i="16"/>
  <c r="M383" i="16" s="1"/>
  <c r="L382" i="16"/>
  <c r="K382" i="16"/>
  <c r="I382" i="16"/>
  <c r="H382" i="16"/>
  <c r="N382" i="16" s="1"/>
  <c r="G382" i="16"/>
  <c r="M382" i="16" s="1"/>
  <c r="L381" i="16"/>
  <c r="K381" i="16"/>
  <c r="G381" i="16"/>
  <c r="M381" i="16" s="1"/>
  <c r="L380" i="16"/>
  <c r="K380" i="16"/>
  <c r="I380" i="16"/>
  <c r="L379" i="16"/>
  <c r="K379" i="16"/>
  <c r="G379" i="16"/>
  <c r="M379" i="16" s="1"/>
  <c r="L378" i="16"/>
  <c r="K378" i="16"/>
  <c r="I378" i="16"/>
  <c r="L377" i="16"/>
  <c r="K377" i="16"/>
  <c r="H377" i="16"/>
  <c r="G377" i="16"/>
  <c r="M377" i="16" s="1"/>
  <c r="L376" i="16"/>
  <c r="K376" i="16"/>
  <c r="J376" i="16"/>
  <c r="I376" i="16"/>
  <c r="G376" i="16"/>
  <c r="M376" i="16" s="1"/>
  <c r="L375" i="16"/>
  <c r="K375" i="16"/>
  <c r="J375" i="16"/>
  <c r="I375" i="16"/>
  <c r="H375" i="16"/>
  <c r="N375" i="16" s="1"/>
  <c r="G375" i="16"/>
  <c r="M375" i="16" s="1"/>
  <c r="L374" i="16"/>
  <c r="K374" i="16"/>
  <c r="H374" i="16"/>
  <c r="G374" i="16"/>
  <c r="M374" i="16" s="1"/>
  <c r="L373" i="16"/>
  <c r="K373" i="16"/>
  <c r="I373" i="16"/>
  <c r="L372" i="16"/>
  <c r="K372" i="16"/>
  <c r="J372" i="16"/>
  <c r="I372" i="16"/>
  <c r="H372" i="16"/>
  <c r="N372" i="16" s="1"/>
  <c r="L371" i="16"/>
  <c r="K371" i="16"/>
  <c r="F371" i="16"/>
  <c r="J603" i="16" s="1"/>
  <c r="E371" i="16"/>
  <c r="I590" i="16" s="1"/>
  <c r="D371" i="16"/>
  <c r="H602" i="16" s="1"/>
  <c r="N602" i="16" s="1"/>
  <c r="C371" i="16"/>
  <c r="G425" i="16" s="1"/>
  <c r="M425" i="16" s="1"/>
  <c r="L363" i="16"/>
  <c r="K363" i="16"/>
  <c r="I363" i="16"/>
  <c r="L362" i="16"/>
  <c r="K362" i="16"/>
  <c r="J362" i="16"/>
  <c r="H362" i="16"/>
  <c r="N362" i="16" s="1"/>
  <c r="L361" i="16"/>
  <c r="K361" i="16"/>
  <c r="I361" i="16"/>
  <c r="H361" i="16"/>
  <c r="N361" i="16" s="1"/>
  <c r="G361" i="16"/>
  <c r="L360" i="16"/>
  <c r="K360" i="16"/>
  <c r="I360" i="16"/>
  <c r="H360" i="16"/>
  <c r="G360" i="16"/>
  <c r="M360" i="16" s="1"/>
  <c r="L359" i="16"/>
  <c r="K359" i="16"/>
  <c r="I359" i="16"/>
  <c r="G359" i="16"/>
  <c r="L358" i="16"/>
  <c r="K358" i="16"/>
  <c r="J358" i="16"/>
  <c r="I358" i="16"/>
  <c r="L357" i="16"/>
  <c r="K357" i="16"/>
  <c r="J357" i="16"/>
  <c r="I357" i="16"/>
  <c r="H357" i="16"/>
  <c r="N357" i="16" s="1"/>
  <c r="G357" i="16"/>
  <c r="M357" i="16" s="1"/>
  <c r="L356" i="16"/>
  <c r="K356" i="16"/>
  <c r="I356" i="16"/>
  <c r="H356" i="16"/>
  <c r="N356" i="16" s="1"/>
  <c r="G356" i="16"/>
  <c r="L355" i="16"/>
  <c r="K355" i="16"/>
  <c r="I355" i="16"/>
  <c r="H355" i="16"/>
  <c r="L354" i="16"/>
  <c r="K354" i="16"/>
  <c r="J354" i="16"/>
  <c r="I354" i="16"/>
  <c r="H354" i="16"/>
  <c r="N354" i="16" s="1"/>
  <c r="G354" i="16"/>
  <c r="M354" i="16" s="1"/>
  <c r="L353" i="16"/>
  <c r="K353" i="16"/>
  <c r="J353" i="16"/>
  <c r="I353" i="16"/>
  <c r="H353" i="16"/>
  <c r="N353" i="16" s="1"/>
  <c r="G353" i="16"/>
  <c r="M353" i="16" s="1"/>
  <c r="L352" i="16"/>
  <c r="K352" i="16"/>
  <c r="J352" i="16"/>
  <c r="I352" i="16"/>
  <c r="L351" i="16"/>
  <c r="K351" i="16"/>
  <c r="J351" i="16"/>
  <c r="I351" i="16"/>
  <c r="G351" i="16"/>
  <c r="M351" i="16" s="1"/>
  <c r="L350" i="16"/>
  <c r="K350" i="16"/>
  <c r="J350" i="16"/>
  <c r="I350" i="16"/>
  <c r="H350" i="16"/>
  <c r="N350" i="16" s="1"/>
  <c r="G350" i="16"/>
  <c r="M350" i="16" s="1"/>
  <c r="M349" i="16"/>
  <c r="L349" i="16"/>
  <c r="K349" i="16"/>
  <c r="J349" i="16"/>
  <c r="I349" i="16"/>
  <c r="H349" i="16"/>
  <c r="N349" i="16" s="1"/>
  <c r="G349" i="16"/>
  <c r="L348" i="16"/>
  <c r="K348" i="16"/>
  <c r="G348" i="16"/>
  <c r="M348" i="16" s="1"/>
  <c r="L347" i="16"/>
  <c r="K347" i="16"/>
  <c r="I347" i="16"/>
  <c r="L346" i="16"/>
  <c r="K346" i="16"/>
  <c r="J346" i="16"/>
  <c r="I346" i="16"/>
  <c r="H346" i="16"/>
  <c r="N346" i="16" s="1"/>
  <c r="G346" i="16"/>
  <c r="M346" i="16" s="1"/>
  <c r="L345" i="16"/>
  <c r="K345" i="16"/>
  <c r="J345" i="16"/>
  <c r="I345" i="16"/>
  <c r="H345" i="16"/>
  <c r="N345" i="16" s="1"/>
  <c r="G345" i="16"/>
  <c r="M345" i="16" s="1"/>
  <c r="L344" i="16"/>
  <c r="K344" i="16"/>
  <c r="J344" i="16"/>
  <c r="I344" i="16"/>
  <c r="H344" i="16"/>
  <c r="N344" i="16" s="1"/>
  <c r="G344" i="16"/>
  <c r="M344" i="16" s="1"/>
  <c r="L343" i="16"/>
  <c r="K343" i="16"/>
  <c r="H343" i="16"/>
  <c r="N343" i="16" s="1"/>
  <c r="L342" i="16"/>
  <c r="K342" i="16"/>
  <c r="J342" i="16"/>
  <c r="H342" i="16"/>
  <c r="N342" i="16" s="1"/>
  <c r="L341" i="16"/>
  <c r="K341" i="16"/>
  <c r="J341" i="16"/>
  <c r="I341" i="16"/>
  <c r="H341" i="16"/>
  <c r="N341" i="16" s="1"/>
  <c r="G341" i="16"/>
  <c r="M341" i="16" s="1"/>
  <c r="L340" i="16"/>
  <c r="K340" i="16"/>
  <c r="I340" i="16"/>
  <c r="L339" i="16"/>
  <c r="K339" i="16"/>
  <c r="J339" i="16"/>
  <c r="I339" i="16"/>
  <c r="H339" i="16"/>
  <c r="N339" i="16" s="1"/>
  <c r="G339" i="16"/>
  <c r="M339" i="16" s="1"/>
  <c r="L338" i="16"/>
  <c r="K338" i="16"/>
  <c r="I338" i="16"/>
  <c r="M337" i="16"/>
  <c r="L337" i="16"/>
  <c r="K337" i="16"/>
  <c r="J337" i="16"/>
  <c r="H337" i="16"/>
  <c r="N337" i="16" s="1"/>
  <c r="G337" i="16"/>
  <c r="L336" i="16"/>
  <c r="K336" i="16"/>
  <c r="J336" i="16"/>
  <c r="G336" i="16"/>
  <c r="M336" i="16" s="1"/>
  <c r="L335" i="16"/>
  <c r="K335" i="16"/>
  <c r="J335" i="16"/>
  <c r="I335" i="16"/>
  <c r="H335" i="16"/>
  <c r="N335" i="16" s="1"/>
  <c r="G335" i="16"/>
  <c r="M335" i="16" s="1"/>
  <c r="L334" i="16"/>
  <c r="K334" i="16"/>
  <c r="J334" i="16"/>
  <c r="I334" i="16"/>
  <c r="H334" i="16"/>
  <c r="N334" i="16" s="1"/>
  <c r="G334" i="16"/>
  <c r="M334" i="16" s="1"/>
  <c r="M333" i="16"/>
  <c r="L333" i="16"/>
  <c r="K333" i="16"/>
  <c r="J333" i="16"/>
  <c r="I333" i="16"/>
  <c r="H333" i="16"/>
  <c r="N333" i="16" s="1"/>
  <c r="G333" i="16"/>
  <c r="L332" i="16"/>
  <c r="K332" i="16"/>
  <c r="J332" i="16"/>
  <c r="I332" i="16"/>
  <c r="G332" i="16"/>
  <c r="M332" i="16" s="1"/>
  <c r="L331" i="16"/>
  <c r="K331" i="16"/>
  <c r="J331" i="16"/>
  <c r="I331" i="16"/>
  <c r="H331" i="16"/>
  <c r="N331" i="16" s="1"/>
  <c r="G331" i="16"/>
  <c r="M331" i="16" s="1"/>
  <c r="L330" i="16"/>
  <c r="K330" i="16"/>
  <c r="H330" i="16"/>
  <c r="N330" i="16" s="1"/>
  <c r="G330" i="16"/>
  <c r="M330" i="16" s="1"/>
  <c r="L329" i="16"/>
  <c r="K329" i="16"/>
  <c r="L328" i="16"/>
  <c r="K328" i="16"/>
  <c r="H328" i="16"/>
  <c r="N328" i="16" s="1"/>
  <c r="G328" i="16"/>
  <c r="M328" i="16" s="1"/>
  <c r="L327" i="16"/>
  <c r="K327" i="16"/>
  <c r="M326" i="16"/>
  <c r="L326" i="16"/>
  <c r="K326" i="16"/>
  <c r="J326" i="16"/>
  <c r="I326" i="16"/>
  <c r="H326" i="16"/>
  <c r="N326" i="16" s="1"/>
  <c r="G326" i="16"/>
  <c r="L325" i="16"/>
  <c r="K325" i="16"/>
  <c r="G325" i="16"/>
  <c r="M325" i="16" s="1"/>
  <c r="L324" i="16"/>
  <c r="K324" i="16"/>
  <c r="I324" i="16"/>
  <c r="L323" i="16"/>
  <c r="K323" i="16"/>
  <c r="J323" i="16"/>
  <c r="I323" i="16"/>
  <c r="H323" i="16"/>
  <c r="N323" i="16" s="1"/>
  <c r="G323" i="16"/>
  <c r="M323" i="16" s="1"/>
  <c r="L322" i="16"/>
  <c r="K322" i="16"/>
  <c r="L321" i="16"/>
  <c r="K321" i="16"/>
  <c r="I321" i="16"/>
  <c r="L320" i="16"/>
  <c r="K320" i="16"/>
  <c r="H320" i="16"/>
  <c r="G320" i="16"/>
  <c r="M320" i="16" s="1"/>
  <c r="M319" i="16"/>
  <c r="L319" i="16"/>
  <c r="K319" i="16"/>
  <c r="I319" i="16"/>
  <c r="H319" i="16"/>
  <c r="N319" i="16" s="1"/>
  <c r="G319" i="16"/>
  <c r="L318" i="16"/>
  <c r="K318" i="16"/>
  <c r="L317" i="16"/>
  <c r="K317" i="16"/>
  <c r="J317" i="16"/>
  <c r="I317" i="16"/>
  <c r="H317" i="16"/>
  <c r="N317" i="16" s="1"/>
  <c r="G317" i="16"/>
  <c r="M317" i="16" s="1"/>
  <c r="M316" i="16"/>
  <c r="L316" i="16"/>
  <c r="K316" i="16"/>
  <c r="J316" i="16"/>
  <c r="I316" i="16"/>
  <c r="H316" i="16"/>
  <c r="N316" i="16" s="1"/>
  <c r="G316" i="16"/>
  <c r="L315" i="16"/>
  <c r="K315" i="16"/>
  <c r="G315" i="16"/>
  <c r="M315" i="16" s="1"/>
  <c r="L314" i="16"/>
  <c r="K314" i="16"/>
  <c r="J314" i="16"/>
  <c r="I314" i="16"/>
  <c r="H314" i="16"/>
  <c r="N314" i="16" s="1"/>
  <c r="G314" i="16"/>
  <c r="M314" i="16" s="1"/>
  <c r="L313" i="16"/>
  <c r="K313" i="16"/>
  <c r="L312" i="16"/>
  <c r="K312" i="16"/>
  <c r="I312" i="16"/>
  <c r="L311" i="16"/>
  <c r="K311" i="16"/>
  <c r="L310" i="16"/>
  <c r="K310" i="16"/>
  <c r="I310" i="16"/>
  <c r="L309" i="16"/>
  <c r="K309" i="16"/>
  <c r="L308" i="16"/>
  <c r="K308" i="16"/>
  <c r="I308" i="16"/>
  <c r="G308" i="16"/>
  <c r="L307" i="16"/>
  <c r="K307" i="16"/>
  <c r="L306" i="16"/>
  <c r="K306" i="16"/>
  <c r="I306" i="16"/>
  <c r="L305" i="16"/>
  <c r="K305" i="16"/>
  <c r="H305" i="16"/>
  <c r="L304" i="16"/>
  <c r="K304" i="16"/>
  <c r="I304" i="16"/>
  <c r="H304" i="16"/>
  <c r="N304" i="16" s="1"/>
  <c r="L303" i="16"/>
  <c r="K303" i="16"/>
  <c r="J303" i="16"/>
  <c r="I303" i="16"/>
  <c r="H303" i="16"/>
  <c r="N303" i="16" s="1"/>
  <c r="G303" i="16"/>
  <c r="M303" i="16" s="1"/>
  <c r="L302" i="16"/>
  <c r="K302" i="16"/>
  <c r="J302" i="16"/>
  <c r="I302" i="16"/>
  <c r="H302" i="16"/>
  <c r="N302" i="16" s="1"/>
  <c r="G302" i="16"/>
  <c r="M302" i="16" s="1"/>
  <c r="L301" i="16"/>
  <c r="K301" i="16"/>
  <c r="J301" i="16"/>
  <c r="I301" i="16"/>
  <c r="H301" i="16"/>
  <c r="N301" i="16" s="1"/>
  <c r="G301" i="16"/>
  <c r="M301" i="16" s="1"/>
  <c r="L300" i="16"/>
  <c r="K300" i="16"/>
  <c r="I300" i="16"/>
  <c r="L299" i="16"/>
  <c r="K299" i="16"/>
  <c r="I299" i="16"/>
  <c r="G299" i="16"/>
  <c r="M299" i="16" s="1"/>
  <c r="L298" i="16"/>
  <c r="K298" i="16"/>
  <c r="H298" i="16"/>
  <c r="N298" i="16" s="1"/>
  <c r="L297" i="16"/>
  <c r="K297" i="16"/>
  <c r="J297" i="16"/>
  <c r="I297" i="16"/>
  <c r="L296" i="16"/>
  <c r="K296" i="16"/>
  <c r="J296" i="16"/>
  <c r="I296" i="16"/>
  <c r="H296" i="16"/>
  <c r="N296" i="16" s="1"/>
  <c r="G296" i="16"/>
  <c r="M296" i="16" s="1"/>
  <c r="L295" i="16"/>
  <c r="K295" i="16"/>
  <c r="J295" i="16"/>
  <c r="I295" i="16"/>
  <c r="L294" i="16"/>
  <c r="K294" i="16"/>
  <c r="L293" i="16"/>
  <c r="K293" i="16"/>
  <c r="I293" i="16"/>
  <c r="L292" i="16"/>
  <c r="K292" i="16"/>
  <c r="G292" i="16"/>
  <c r="M292" i="16" s="1"/>
  <c r="L291" i="16"/>
  <c r="K291" i="16"/>
  <c r="I291" i="16"/>
  <c r="H291" i="16"/>
  <c r="L290" i="16"/>
  <c r="K290" i="16"/>
  <c r="H290" i="16"/>
  <c r="G290" i="16"/>
  <c r="M290" i="16" s="1"/>
  <c r="L289" i="16"/>
  <c r="K289" i="16"/>
  <c r="I289" i="16"/>
  <c r="H289" i="16"/>
  <c r="G289" i="16"/>
  <c r="M289" i="16" s="1"/>
  <c r="L288" i="16"/>
  <c r="K288" i="16"/>
  <c r="L287" i="16"/>
  <c r="K287" i="16"/>
  <c r="I287" i="16"/>
  <c r="H287" i="16"/>
  <c r="L286" i="16"/>
  <c r="K286" i="16"/>
  <c r="L285" i="16"/>
  <c r="K285" i="16"/>
  <c r="I285" i="16"/>
  <c r="L284" i="16"/>
  <c r="K284" i="16"/>
  <c r="L283" i="16"/>
  <c r="K283" i="16"/>
  <c r="I283" i="16"/>
  <c r="L282" i="16"/>
  <c r="K282" i="16"/>
  <c r="J282" i="16"/>
  <c r="I282" i="16"/>
  <c r="L281" i="16"/>
  <c r="K281" i="16"/>
  <c r="L280" i="16"/>
  <c r="K280" i="16"/>
  <c r="H280" i="16"/>
  <c r="N280" i="16" s="1"/>
  <c r="G280" i="16"/>
  <c r="M280" i="16" s="1"/>
  <c r="L279" i="16"/>
  <c r="K279" i="16"/>
  <c r="J279" i="16"/>
  <c r="I279" i="16"/>
  <c r="L278" i="16"/>
  <c r="K278" i="16"/>
  <c r="I278" i="16"/>
  <c r="H278" i="16"/>
  <c r="L277" i="16"/>
  <c r="K277" i="16"/>
  <c r="J277" i="16"/>
  <c r="I277" i="16"/>
  <c r="H277" i="16"/>
  <c r="N277" i="16" s="1"/>
  <c r="L276" i="16"/>
  <c r="K276" i="16"/>
  <c r="M275" i="16"/>
  <c r="L275" i="16"/>
  <c r="K275" i="16"/>
  <c r="G275" i="16"/>
  <c r="L274" i="16"/>
  <c r="K274" i="16"/>
  <c r="I274" i="16"/>
  <c r="G274" i="16"/>
  <c r="M274" i="16" s="1"/>
  <c r="M273" i="16"/>
  <c r="L273" i="16"/>
  <c r="K273" i="16"/>
  <c r="J273" i="16"/>
  <c r="I273" i="16"/>
  <c r="H273" i="16"/>
  <c r="N273" i="16" s="1"/>
  <c r="G273" i="16"/>
  <c r="L272" i="16"/>
  <c r="K272" i="16"/>
  <c r="I272" i="16"/>
  <c r="G272" i="16"/>
  <c r="M272" i="16" s="1"/>
  <c r="L271" i="16"/>
  <c r="K271" i="16"/>
  <c r="I271" i="16"/>
  <c r="L270" i="16"/>
  <c r="K270" i="16"/>
  <c r="L269" i="16"/>
  <c r="K269" i="16"/>
  <c r="I269" i="16"/>
  <c r="H269" i="16"/>
  <c r="G269" i="16"/>
  <c r="M269" i="16" s="1"/>
  <c r="M268" i="16"/>
  <c r="L268" i="16"/>
  <c r="K268" i="16"/>
  <c r="J268" i="16"/>
  <c r="I268" i="16"/>
  <c r="H268" i="16"/>
  <c r="N268" i="16" s="1"/>
  <c r="G268" i="16"/>
  <c r="L267" i="16"/>
  <c r="K267" i="16"/>
  <c r="I267" i="16"/>
  <c r="H267" i="16"/>
  <c r="G267" i="16"/>
  <c r="M267" i="16" s="1"/>
  <c r="L266" i="16"/>
  <c r="K266" i="16"/>
  <c r="L265" i="16"/>
  <c r="K265" i="16"/>
  <c r="L264" i="16"/>
  <c r="K264" i="16"/>
  <c r="J264" i="16"/>
  <c r="I264" i="16"/>
  <c r="H264" i="16"/>
  <c r="N264" i="16" s="1"/>
  <c r="M263" i="16"/>
  <c r="L263" i="16"/>
  <c r="K263" i="16"/>
  <c r="J263" i="16"/>
  <c r="H263" i="16"/>
  <c r="N263" i="16" s="1"/>
  <c r="G263" i="16"/>
  <c r="L262" i="16"/>
  <c r="K262" i="16"/>
  <c r="J262" i="16"/>
  <c r="I262" i="16"/>
  <c r="H262" i="16"/>
  <c r="N262" i="16" s="1"/>
  <c r="G262" i="16"/>
  <c r="M262" i="16" s="1"/>
  <c r="L261" i="16"/>
  <c r="K261" i="16"/>
  <c r="I261" i="16"/>
  <c r="L260" i="16"/>
  <c r="K260" i="16"/>
  <c r="H260" i="16"/>
  <c r="L259" i="16"/>
  <c r="K259" i="16"/>
  <c r="J259" i="16"/>
  <c r="I259" i="16"/>
  <c r="H259" i="16"/>
  <c r="N259" i="16" s="1"/>
  <c r="G259" i="16"/>
  <c r="M259" i="16" s="1"/>
  <c r="L258" i="16"/>
  <c r="K258" i="16"/>
  <c r="L257" i="16"/>
  <c r="K257" i="16"/>
  <c r="J257" i="16"/>
  <c r="I257" i="16"/>
  <c r="H257" i="16"/>
  <c r="N257" i="16" s="1"/>
  <c r="G257" i="16"/>
  <c r="M257" i="16" s="1"/>
  <c r="L256" i="16"/>
  <c r="K256" i="16"/>
  <c r="J256" i="16"/>
  <c r="G256" i="16"/>
  <c r="M256" i="16" s="1"/>
  <c r="L255" i="16"/>
  <c r="K255" i="16"/>
  <c r="L254" i="16"/>
  <c r="K254" i="16"/>
  <c r="I254" i="16"/>
  <c r="G254" i="16"/>
  <c r="M254" i="16" s="1"/>
  <c r="L253" i="16"/>
  <c r="K253" i="16"/>
  <c r="L252" i="16"/>
  <c r="K252" i="16"/>
  <c r="L251" i="16"/>
  <c r="K251" i="16"/>
  <c r="H251" i="16"/>
  <c r="N251" i="16" s="1"/>
  <c r="L250" i="16"/>
  <c r="K250" i="16"/>
  <c r="H250" i="16"/>
  <c r="G250" i="16"/>
  <c r="M250" i="16" s="1"/>
  <c r="L249" i="16"/>
  <c r="K249" i="16"/>
  <c r="J249" i="16"/>
  <c r="I249" i="16"/>
  <c r="H249" i="16"/>
  <c r="N249" i="16" s="1"/>
  <c r="G249" i="16"/>
  <c r="M249" i="16" s="1"/>
  <c r="M248" i="16"/>
  <c r="L248" i="16"/>
  <c r="K248" i="16"/>
  <c r="J248" i="16"/>
  <c r="H248" i="16"/>
  <c r="N248" i="16" s="1"/>
  <c r="G248" i="16"/>
  <c r="L247" i="16"/>
  <c r="K247" i="16"/>
  <c r="J247" i="16"/>
  <c r="I247" i="16"/>
  <c r="H247" i="16"/>
  <c r="N247" i="16" s="1"/>
  <c r="G247" i="16"/>
  <c r="M247" i="16" s="1"/>
  <c r="L246" i="16"/>
  <c r="K246" i="16"/>
  <c r="J246" i="16"/>
  <c r="I246" i="16"/>
  <c r="G246" i="16"/>
  <c r="M246" i="16" s="1"/>
  <c r="L245" i="16"/>
  <c r="K245" i="16"/>
  <c r="I245" i="16"/>
  <c r="L244" i="16"/>
  <c r="K244" i="16"/>
  <c r="J244" i="16"/>
  <c r="H244" i="16"/>
  <c r="N244" i="16" s="1"/>
  <c r="G244" i="16"/>
  <c r="M244" i="16" s="1"/>
  <c r="L243" i="16"/>
  <c r="K243" i="16"/>
  <c r="I243" i="16"/>
  <c r="H243" i="16"/>
  <c r="G243" i="16"/>
  <c r="M243" i="16" s="1"/>
  <c r="L242" i="16"/>
  <c r="K242" i="16"/>
  <c r="L241" i="16"/>
  <c r="K241" i="16"/>
  <c r="I241" i="16"/>
  <c r="H241" i="16"/>
  <c r="N241" i="16" s="1"/>
  <c r="G241" i="16"/>
  <c r="M241" i="16" s="1"/>
  <c r="L240" i="16"/>
  <c r="K240" i="16"/>
  <c r="I240" i="16"/>
  <c r="H240" i="16"/>
  <c r="G240" i="16"/>
  <c r="M240" i="16" s="1"/>
  <c r="L239" i="16"/>
  <c r="K239" i="16"/>
  <c r="I239" i="16"/>
  <c r="H239" i="16"/>
  <c r="N239" i="16" s="1"/>
  <c r="G239" i="16"/>
  <c r="M239" i="16" s="1"/>
  <c r="L238" i="16"/>
  <c r="K238" i="16"/>
  <c r="H238" i="16"/>
  <c r="G238" i="16"/>
  <c r="M238" i="16" s="1"/>
  <c r="L237" i="16"/>
  <c r="K237" i="16"/>
  <c r="I237" i="16"/>
  <c r="H237" i="16"/>
  <c r="N237" i="16" s="1"/>
  <c r="G237" i="16"/>
  <c r="L236" i="16"/>
  <c r="K236" i="16"/>
  <c r="I236" i="16"/>
  <c r="H236" i="16"/>
  <c r="G236" i="16"/>
  <c r="M236" i="16" s="1"/>
  <c r="L235" i="16"/>
  <c r="K235" i="16"/>
  <c r="I235" i="16"/>
  <c r="L234" i="16"/>
  <c r="K234" i="16"/>
  <c r="J234" i="16"/>
  <c r="I234" i="16"/>
  <c r="H234" i="16"/>
  <c r="N234" i="16" s="1"/>
  <c r="L233" i="16"/>
  <c r="K233" i="16"/>
  <c r="I233" i="16"/>
  <c r="L232" i="16"/>
  <c r="K232" i="16"/>
  <c r="H232" i="16"/>
  <c r="N232" i="16" s="1"/>
  <c r="G232" i="16"/>
  <c r="M232" i="16" s="1"/>
  <c r="L231" i="16"/>
  <c r="K231" i="16"/>
  <c r="L230" i="16"/>
  <c r="K230" i="16"/>
  <c r="L229" i="16"/>
  <c r="K229" i="16"/>
  <c r="J229" i="16"/>
  <c r="I229" i="16"/>
  <c r="G229" i="16"/>
  <c r="M229" i="16" s="1"/>
  <c r="L228" i="16"/>
  <c r="K228" i="16"/>
  <c r="I228" i="16"/>
  <c r="H228" i="16"/>
  <c r="N228" i="16" s="1"/>
  <c r="L227" i="16"/>
  <c r="K227" i="16"/>
  <c r="G227" i="16"/>
  <c r="M227" i="16" s="1"/>
  <c r="L226" i="16"/>
  <c r="K226" i="16"/>
  <c r="I226" i="16"/>
  <c r="L225" i="16"/>
  <c r="K225" i="16"/>
  <c r="L224" i="16"/>
  <c r="K224" i="16"/>
  <c r="I224" i="16"/>
  <c r="H224" i="16"/>
  <c r="N224" i="16" s="1"/>
  <c r="G224" i="16"/>
  <c r="L223" i="16"/>
  <c r="K223" i="16"/>
  <c r="J223" i="16"/>
  <c r="I223" i="16"/>
  <c r="H223" i="16"/>
  <c r="N223" i="16" s="1"/>
  <c r="G223" i="16"/>
  <c r="M223" i="16" s="1"/>
  <c r="L222" i="16"/>
  <c r="K222" i="16"/>
  <c r="I222" i="16"/>
  <c r="G222" i="16"/>
  <c r="M222" i="16" s="1"/>
  <c r="L221" i="16"/>
  <c r="K221" i="16"/>
  <c r="L220" i="16"/>
  <c r="K220" i="16"/>
  <c r="I220" i="16"/>
  <c r="L219" i="16"/>
  <c r="K219" i="16"/>
  <c r="L218" i="16"/>
  <c r="K218" i="16"/>
  <c r="I218" i="16"/>
  <c r="M217" i="16"/>
  <c r="L217" i="16"/>
  <c r="K217" i="16"/>
  <c r="J217" i="16"/>
  <c r="I217" i="16"/>
  <c r="H217" i="16"/>
  <c r="N217" i="16" s="1"/>
  <c r="G217" i="16"/>
  <c r="L216" i="16"/>
  <c r="K216" i="16"/>
  <c r="L215" i="16"/>
  <c r="K215" i="16"/>
  <c r="I215" i="16"/>
  <c r="H215" i="16"/>
  <c r="N215" i="16" s="1"/>
  <c r="L214" i="16"/>
  <c r="K214" i="16"/>
  <c r="G214" i="16"/>
  <c r="M214" i="16" s="1"/>
  <c r="M213" i="16"/>
  <c r="L213" i="16"/>
  <c r="K213" i="16"/>
  <c r="J213" i="16"/>
  <c r="I213" i="16"/>
  <c r="H213" i="16"/>
  <c r="N213" i="16" s="1"/>
  <c r="G213" i="16"/>
  <c r="M212" i="16"/>
  <c r="L212" i="16"/>
  <c r="K212" i="16"/>
  <c r="J212" i="16"/>
  <c r="I212" i="16"/>
  <c r="H212" i="16"/>
  <c r="N212" i="16" s="1"/>
  <c r="G212" i="16"/>
  <c r="L211" i="16"/>
  <c r="K211" i="16"/>
  <c r="J211" i="16"/>
  <c r="H211" i="16"/>
  <c r="N211" i="16" s="1"/>
  <c r="G211" i="16"/>
  <c r="M211" i="16" s="1"/>
  <c r="L210" i="16"/>
  <c r="K210" i="16"/>
  <c r="I210" i="16"/>
  <c r="L209" i="16"/>
  <c r="K209" i="16"/>
  <c r="L208" i="16"/>
  <c r="K208" i="16"/>
  <c r="I208" i="16"/>
  <c r="L207" i="16"/>
  <c r="K207" i="16"/>
  <c r="L206" i="16"/>
  <c r="K206" i="16"/>
  <c r="I206" i="16"/>
  <c r="G206" i="16"/>
  <c r="M206" i="16" s="1"/>
  <c r="L205" i="16"/>
  <c r="K205" i="16"/>
  <c r="L204" i="16"/>
  <c r="K204" i="16"/>
  <c r="I204" i="16"/>
  <c r="L203" i="16"/>
  <c r="K203" i="16"/>
  <c r="L202" i="16"/>
  <c r="K202" i="16"/>
  <c r="I202" i="16"/>
  <c r="L201" i="16"/>
  <c r="K201" i="16"/>
  <c r="L200" i="16"/>
  <c r="K200" i="16"/>
  <c r="I200" i="16"/>
  <c r="H200" i="16"/>
  <c r="L199" i="16"/>
  <c r="K199" i="16"/>
  <c r="J199" i="16"/>
  <c r="I199" i="16"/>
  <c r="H199" i="16"/>
  <c r="N199" i="16" s="1"/>
  <c r="G199" i="16"/>
  <c r="M199" i="16" s="1"/>
  <c r="L198" i="16"/>
  <c r="K198" i="16"/>
  <c r="L197" i="16"/>
  <c r="K197" i="16"/>
  <c r="I197" i="16"/>
  <c r="H197" i="16"/>
  <c r="N197" i="16" s="1"/>
  <c r="L196" i="16"/>
  <c r="K196" i="16"/>
  <c r="L195" i="16"/>
  <c r="K195" i="16"/>
  <c r="I195" i="16"/>
  <c r="H195" i="16"/>
  <c r="N195" i="16" s="1"/>
  <c r="L194" i="16"/>
  <c r="K194" i="16"/>
  <c r="L193" i="16"/>
  <c r="K193" i="16"/>
  <c r="I193" i="16"/>
  <c r="H193" i="16"/>
  <c r="N193" i="16" s="1"/>
  <c r="L192" i="16"/>
  <c r="K192" i="16"/>
  <c r="J192" i="16"/>
  <c r="I192" i="16"/>
  <c r="H192" i="16"/>
  <c r="N192" i="16" s="1"/>
  <c r="G192" i="16"/>
  <c r="M192" i="16" s="1"/>
  <c r="L191" i="16"/>
  <c r="K191" i="16"/>
  <c r="I191" i="16"/>
  <c r="L190" i="16"/>
  <c r="K190" i="16"/>
  <c r="G190" i="16"/>
  <c r="M190" i="16" s="1"/>
  <c r="L189" i="16"/>
  <c r="K189" i="16"/>
  <c r="I189" i="16"/>
  <c r="L188" i="16"/>
  <c r="F188" i="16"/>
  <c r="J363" i="16" s="1"/>
  <c r="E188" i="16"/>
  <c r="I362" i="16" s="1"/>
  <c r="D188" i="16"/>
  <c r="H329" i="16" s="1"/>
  <c r="N329" i="16" s="1"/>
  <c r="C188" i="16"/>
  <c r="G347" i="16" s="1"/>
  <c r="M347" i="16" s="1"/>
  <c r="L180" i="16"/>
  <c r="K180" i="16"/>
  <c r="J180" i="16"/>
  <c r="I180" i="16"/>
  <c r="H180" i="16"/>
  <c r="N180" i="16" s="1"/>
  <c r="G180" i="16"/>
  <c r="M180" i="16" s="1"/>
  <c r="L179" i="16"/>
  <c r="K179" i="16"/>
  <c r="J179" i="16"/>
  <c r="I179" i="16"/>
  <c r="L178" i="16"/>
  <c r="K178" i="16"/>
  <c r="L177" i="16"/>
  <c r="K177" i="16"/>
  <c r="I177" i="16"/>
  <c r="L176" i="16"/>
  <c r="K176" i="16"/>
  <c r="H176" i="16"/>
  <c r="L175" i="16"/>
  <c r="K175" i="16"/>
  <c r="I175" i="16"/>
  <c r="H175" i="16"/>
  <c r="G175" i="16"/>
  <c r="M175" i="16" s="1"/>
  <c r="L174" i="16"/>
  <c r="K174" i="16"/>
  <c r="J174" i="16"/>
  <c r="I174" i="16"/>
  <c r="H174" i="16"/>
  <c r="N174" i="16" s="1"/>
  <c r="L173" i="16"/>
  <c r="K173" i="16"/>
  <c r="J173" i="16"/>
  <c r="L172" i="16"/>
  <c r="K172" i="16"/>
  <c r="J172" i="16"/>
  <c r="I172" i="16"/>
  <c r="H172" i="16"/>
  <c r="N172" i="16" s="1"/>
  <c r="G172" i="16"/>
  <c r="M172" i="16" s="1"/>
  <c r="M171" i="16"/>
  <c r="L171" i="16"/>
  <c r="K171" i="16"/>
  <c r="I171" i="16"/>
  <c r="H171" i="16"/>
  <c r="N171" i="16" s="1"/>
  <c r="G171" i="16"/>
  <c r="L170" i="16"/>
  <c r="K170" i="16"/>
  <c r="L169" i="16"/>
  <c r="K169" i="16"/>
  <c r="I169" i="16"/>
  <c r="H169" i="16"/>
  <c r="N169" i="16" s="1"/>
  <c r="G169" i="16"/>
  <c r="M169" i="16" s="1"/>
  <c r="L168" i="16"/>
  <c r="K168" i="16"/>
  <c r="L167" i="16"/>
  <c r="K167" i="16"/>
  <c r="J167" i="16"/>
  <c r="I167" i="16"/>
  <c r="H167" i="16"/>
  <c r="N167" i="16" s="1"/>
  <c r="G167" i="16"/>
  <c r="M167" i="16" s="1"/>
  <c r="L166" i="16"/>
  <c r="K166" i="16"/>
  <c r="L165" i="16"/>
  <c r="K165" i="16"/>
  <c r="I165" i="16"/>
  <c r="L164" i="16"/>
  <c r="K164" i="16"/>
  <c r="L163" i="16"/>
  <c r="K163" i="16"/>
  <c r="J163" i="16"/>
  <c r="I163" i="16"/>
  <c r="H163" i="16"/>
  <c r="N163" i="16" s="1"/>
  <c r="G163" i="16"/>
  <c r="M163" i="16" s="1"/>
  <c r="L162" i="16"/>
  <c r="K162" i="16"/>
  <c r="J162" i="16"/>
  <c r="I162" i="16"/>
  <c r="H162" i="16"/>
  <c r="N162" i="16" s="1"/>
  <c r="G162" i="16"/>
  <c r="M162" i="16" s="1"/>
  <c r="L161" i="16"/>
  <c r="K161" i="16"/>
  <c r="I161" i="16"/>
  <c r="L160" i="16"/>
  <c r="K160" i="16"/>
  <c r="J160" i="16"/>
  <c r="I160" i="16"/>
  <c r="H160" i="16"/>
  <c r="N160" i="16" s="1"/>
  <c r="G160" i="16"/>
  <c r="M160" i="16" s="1"/>
  <c r="L159" i="16"/>
  <c r="K159" i="16"/>
  <c r="I159" i="16"/>
  <c r="H159" i="16"/>
  <c r="N159" i="16" s="1"/>
  <c r="G159" i="16"/>
  <c r="M159" i="16" s="1"/>
  <c r="L158" i="16"/>
  <c r="K158" i="16"/>
  <c r="H158" i="16"/>
  <c r="G158" i="16"/>
  <c r="M158" i="16" s="1"/>
  <c r="L157" i="16"/>
  <c r="K157" i="16"/>
  <c r="I157" i="16"/>
  <c r="H157" i="16"/>
  <c r="N157" i="16" s="1"/>
  <c r="L156" i="16"/>
  <c r="K156" i="16"/>
  <c r="H156" i="16"/>
  <c r="G156" i="16"/>
  <c r="M156" i="16" s="1"/>
  <c r="L155" i="16"/>
  <c r="K155" i="16"/>
  <c r="I155" i="16"/>
  <c r="H155" i="16"/>
  <c r="N155" i="16" s="1"/>
  <c r="L154" i="16"/>
  <c r="K154" i="16"/>
  <c r="L153" i="16"/>
  <c r="K153" i="16"/>
  <c r="I153" i="16"/>
  <c r="H153" i="16"/>
  <c r="N153" i="16" s="1"/>
  <c r="L152" i="16"/>
  <c r="K152" i="16"/>
  <c r="M151" i="16"/>
  <c r="L151" i="16"/>
  <c r="K151" i="16"/>
  <c r="J151" i="16"/>
  <c r="I151" i="16"/>
  <c r="H151" i="16"/>
  <c r="N151" i="16" s="1"/>
  <c r="G151" i="16"/>
  <c r="L150" i="16"/>
  <c r="K150" i="16"/>
  <c r="J150" i="16"/>
  <c r="I150" i="16"/>
  <c r="H150" i="16"/>
  <c r="N150" i="16" s="1"/>
  <c r="L149" i="16"/>
  <c r="K149" i="16"/>
  <c r="L148" i="16"/>
  <c r="K148" i="16"/>
  <c r="I148" i="16"/>
  <c r="H148" i="16"/>
  <c r="N148" i="16" s="1"/>
  <c r="L147" i="16"/>
  <c r="K147" i="16"/>
  <c r="L146" i="16"/>
  <c r="K146" i="16"/>
  <c r="I146" i="16"/>
  <c r="H146" i="16"/>
  <c r="N146" i="16" s="1"/>
  <c r="L145" i="16"/>
  <c r="K145" i="16"/>
  <c r="L144" i="16"/>
  <c r="K144" i="16"/>
  <c r="I144" i="16"/>
  <c r="H144" i="16"/>
  <c r="N144" i="16" s="1"/>
  <c r="L143" i="16"/>
  <c r="K143" i="16"/>
  <c r="J143" i="16"/>
  <c r="L142" i="16"/>
  <c r="K142" i="16"/>
  <c r="I142" i="16"/>
  <c r="L141" i="16"/>
  <c r="K141" i="16"/>
  <c r="L140" i="16"/>
  <c r="K140" i="16"/>
  <c r="J140" i="16"/>
  <c r="I140" i="16"/>
  <c r="H140" i="16"/>
  <c r="N140" i="16" s="1"/>
  <c r="G140" i="16"/>
  <c r="M140" i="16" s="1"/>
  <c r="L139" i="16"/>
  <c r="K139" i="16"/>
  <c r="I139" i="16"/>
  <c r="H139" i="16"/>
  <c r="N139" i="16" s="1"/>
  <c r="L138" i="16"/>
  <c r="K138" i="16"/>
  <c r="J138" i="16"/>
  <c r="I138" i="16"/>
  <c r="H138" i="16"/>
  <c r="N138" i="16" s="1"/>
  <c r="L137" i="16"/>
  <c r="K137" i="16"/>
  <c r="I137" i="16"/>
  <c r="L136" i="16"/>
  <c r="K136" i="16"/>
  <c r="H136" i="16"/>
  <c r="G136" i="16"/>
  <c r="M136" i="16" s="1"/>
  <c r="L135" i="16"/>
  <c r="K135" i="16"/>
  <c r="I135" i="16"/>
  <c r="L134" i="16"/>
  <c r="K134" i="16"/>
  <c r="I134" i="16"/>
  <c r="H134" i="16"/>
  <c r="L133" i="16"/>
  <c r="K133" i="16"/>
  <c r="I133" i="16"/>
  <c r="H133" i="16"/>
  <c r="G133" i="16"/>
  <c r="M133" i="16" s="1"/>
  <c r="M132" i="16"/>
  <c r="L132" i="16"/>
  <c r="K132" i="16"/>
  <c r="J132" i="16"/>
  <c r="I132" i="16"/>
  <c r="H132" i="16"/>
  <c r="N132" i="16" s="1"/>
  <c r="G132" i="16"/>
  <c r="L131" i="16"/>
  <c r="K131" i="16"/>
  <c r="J131" i="16"/>
  <c r="I131" i="16"/>
  <c r="H131" i="16"/>
  <c r="N131" i="16" s="1"/>
  <c r="G131" i="16"/>
  <c r="M131" i="16" s="1"/>
  <c r="L130" i="16"/>
  <c r="K130" i="16"/>
  <c r="J130" i="16"/>
  <c r="H130" i="16"/>
  <c r="N130" i="16" s="1"/>
  <c r="G130" i="16"/>
  <c r="M130" i="16" s="1"/>
  <c r="L129" i="16"/>
  <c r="K129" i="16"/>
  <c r="I129" i="16"/>
  <c r="H129" i="16"/>
  <c r="N129" i="16" s="1"/>
  <c r="L128" i="16"/>
  <c r="K128" i="16"/>
  <c r="H128" i="16"/>
  <c r="L127" i="16"/>
  <c r="K127" i="16"/>
  <c r="I127" i="16"/>
  <c r="H127" i="16"/>
  <c r="N127" i="16" s="1"/>
  <c r="L126" i="16"/>
  <c r="K126" i="16"/>
  <c r="L125" i="16"/>
  <c r="K125" i="16"/>
  <c r="I125" i="16"/>
  <c r="H125" i="16"/>
  <c r="N125" i="16" s="1"/>
  <c r="L124" i="16"/>
  <c r="K124" i="16"/>
  <c r="L123" i="16"/>
  <c r="K123" i="16"/>
  <c r="I123" i="16"/>
  <c r="H123" i="16"/>
  <c r="N123" i="16" s="1"/>
  <c r="L122" i="16"/>
  <c r="K122" i="16"/>
  <c r="L121" i="16"/>
  <c r="K121" i="16"/>
  <c r="I121" i="16"/>
  <c r="H121" i="16"/>
  <c r="N121" i="16" s="1"/>
  <c r="G121" i="16"/>
  <c r="M121" i="16" s="1"/>
  <c r="L120" i="16"/>
  <c r="K120" i="16"/>
  <c r="H120" i="16"/>
  <c r="G120" i="16"/>
  <c r="M120" i="16" s="1"/>
  <c r="L119" i="16"/>
  <c r="K119" i="16"/>
  <c r="J119" i="16"/>
  <c r="I119" i="16"/>
  <c r="H119" i="16"/>
  <c r="N119" i="16" s="1"/>
  <c r="G119" i="16"/>
  <c r="M119" i="16" s="1"/>
  <c r="L118" i="16"/>
  <c r="K118" i="16"/>
  <c r="L117" i="16"/>
  <c r="K117" i="16"/>
  <c r="I117" i="16"/>
  <c r="G117" i="16"/>
  <c r="M117" i="16" s="1"/>
  <c r="L116" i="16"/>
  <c r="K116" i="16"/>
  <c r="L115" i="16"/>
  <c r="K115" i="16"/>
  <c r="I115" i="16"/>
  <c r="L114" i="16"/>
  <c r="K114" i="16"/>
  <c r="I114" i="16"/>
  <c r="G114" i="16"/>
  <c r="M114" i="16" s="1"/>
  <c r="L113" i="16"/>
  <c r="K113" i="16"/>
  <c r="J113" i="16"/>
  <c r="I113" i="16"/>
  <c r="G113" i="16"/>
  <c r="M113" i="16" s="1"/>
  <c r="M112" i="16"/>
  <c r="L112" i="16"/>
  <c r="K112" i="16"/>
  <c r="J112" i="16"/>
  <c r="I112" i="16"/>
  <c r="H112" i="16"/>
  <c r="N112" i="16" s="1"/>
  <c r="G112" i="16"/>
  <c r="L111" i="16"/>
  <c r="K111" i="16"/>
  <c r="L110" i="16"/>
  <c r="K110" i="16"/>
  <c r="J110" i="16"/>
  <c r="I110" i="16"/>
  <c r="H110" i="16"/>
  <c r="N110" i="16" s="1"/>
  <c r="G110" i="16"/>
  <c r="M110" i="16" s="1"/>
  <c r="L109" i="16"/>
  <c r="K109" i="16"/>
  <c r="I109" i="16"/>
  <c r="H109" i="16"/>
  <c r="N109" i="16" s="1"/>
  <c r="G109" i="16"/>
  <c r="M109" i="16" s="1"/>
  <c r="L108" i="16"/>
  <c r="K108" i="16"/>
  <c r="L107" i="16"/>
  <c r="K107" i="16"/>
  <c r="I107" i="16"/>
  <c r="H107" i="16"/>
  <c r="N107" i="16" s="1"/>
  <c r="L106" i="16"/>
  <c r="K106" i="16"/>
  <c r="L105" i="16"/>
  <c r="K105" i="16"/>
  <c r="I105" i="16"/>
  <c r="H105" i="16"/>
  <c r="N105" i="16" s="1"/>
  <c r="L104" i="16"/>
  <c r="K104" i="16"/>
  <c r="L103" i="16"/>
  <c r="K103" i="16"/>
  <c r="I103" i="16"/>
  <c r="H103" i="16"/>
  <c r="N103" i="16" s="1"/>
  <c r="L102" i="16"/>
  <c r="K102" i="16"/>
  <c r="G102" i="16"/>
  <c r="M102" i="16" s="1"/>
  <c r="L101" i="16"/>
  <c r="K101" i="16"/>
  <c r="I101" i="16"/>
  <c r="H101" i="16"/>
  <c r="N101" i="16" s="1"/>
  <c r="L100" i="16"/>
  <c r="K100" i="16"/>
  <c r="L99" i="16"/>
  <c r="K99" i="16"/>
  <c r="I99" i="16"/>
  <c r="H99" i="16"/>
  <c r="N99" i="16" s="1"/>
  <c r="L98" i="16"/>
  <c r="K98" i="16"/>
  <c r="J98" i="16"/>
  <c r="H98" i="16"/>
  <c r="N98" i="16" s="1"/>
  <c r="L97" i="16"/>
  <c r="K97" i="16"/>
  <c r="I97" i="16"/>
  <c r="L96" i="16"/>
  <c r="K96" i="16"/>
  <c r="I96" i="16"/>
  <c r="H96" i="16"/>
  <c r="G96" i="16"/>
  <c r="M96" i="16" s="1"/>
  <c r="L95" i="16"/>
  <c r="K95" i="16"/>
  <c r="J95" i="16"/>
  <c r="I95" i="16"/>
  <c r="H95" i="16"/>
  <c r="N95" i="16" s="1"/>
  <c r="G95" i="16"/>
  <c r="M95" i="16" s="1"/>
  <c r="L94" i="16"/>
  <c r="K94" i="16"/>
  <c r="J94" i="16"/>
  <c r="I94" i="16"/>
  <c r="H94" i="16"/>
  <c r="N94" i="16" s="1"/>
  <c r="G94" i="16"/>
  <c r="M94" i="16" s="1"/>
  <c r="L93" i="16"/>
  <c r="K93" i="16"/>
  <c r="G93" i="16"/>
  <c r="M93" i="16" s="1"/>
  <c r="L92" i="16"/>
  <c r="K92" i="16"/>
  <c r="I92" i="16"/>
  <c r="H92" i="16"/>
  <c r="L91" i="16"/>
  <c r="K91" i="16"/>
  <c r="I91" i="16"/>
  <c r="H91" i="16"/>
  <c r="G91" i="16"/>
  <c r="M91" i="16" s="1"/>
  <c r="L90" i="16"/>
  <c r="K90" i="16"/>
  <c r="I90" i="16"/>
  <c r="G90" i="16"/>
  <c r="M90" i="16" s="1"/>
  <c r="L89" i="16"/>
  <c r="K89" i="16"/>
  <c r="L88" i="16"/>
  <c r="K88" i="16"/>
  <c r="I88" i="16"/>
  <c r="L87" i="16"/>
  <c r="K87" i="16"/>
  <c r="I87" i="16"/>
  <c r="H87" i="16"/>
  <c r="L86" i="16"/>
  <c r="K86" i="16"/>
  <c r="I86" i="16"/>
  <c r="L85" i="16"/>
  <c r="K85" i="16"/>
  <c r="L84" i="16"/>
  <c r="K84" i="16"/>
  <c r="I84" i="16"/>
  <c r="L83" i="16"/>
  <c r="K83" i="16"/>
  <c r="L82" i="16"/>
  <c r="K82" i="16"/>
  <c r="I82" i="16"/>
  <c r="L81" i="16"/>
  <c r="F81" i="16"/>
  <c r="J178" i="16" s="1"/>
  <c r="E81" i="16"/>
  <c r="I170" i="16" s="1"/>
  <c r="D81" i="16"/>
  <c r="H179" i="16" s="1"/>
  <c r="N179" i="16" s="1"/>
  <c r="C81" i="16"/>
  <c r="G174" i="16" s="1"/>
  <c r="M174" i="16" s="1"/>
  <c r="L73" i="16"/>
  <c r="K73" i="16"/>
  <c r="I73" i="16"/>
  <c r="L72" i="16"/>
  <c r="K72" i="16"/>
  <c r="L71" i="16"/>
  <c r="K71" i="16"/>
  <c r="I71" i="16"/>
  <c r="L70" i="16"/>
  <c r="K70" i="16"/>
  <c r="L69" i="16"/>
  <c r="K69" i="16"/>
  <c r="J69" i="16"/>
  <c r="I69" i="16"/>
  <c r="H69" i="16"/>
  <c r="N69" i="16" s="1"/>
  <c r="G69" i="16"/>
  <c r="M69" i="16" s="1"/>
  <c r="L68" i="16"/>
  <c r="K68" i="16"/>
  <c r="J68" i="16"/>
  <c r="I68" i="16"/>
  <c r="H68" i="16"/>
  <c r="N68" i="16" s="1"/>
  <c r="L67" i="16"/>
  <c r="K67" i="16"/>
  <c r="L66" i="16"/>
  <c r="K66" i="16"/>
  <c r="I66" i="16"/>
  <c r="H66" i="16"/>
  <c r="G66" i="16"/>
  <c r="M66" i="16" s="1"/>
  <c r="L65" i="16"/>
  <c r="K65" i="16"/>
  <c r="I65" i="16"/>
  <c r="H65" i="16"/>
  <c r="G65" i="16"/>
  <c r="M65" i="16" s="1"/>
  <c r="L64" i="16"/>
  <c r="K64" i="16"/>
  <c r="I64" i="16"/>
  <c r="M63" i="16"/>
  <c r="L63" i="16"/>
  <c r="K63" i="16"/>
  <c r="J63" i="16"/>
  <c r="I63" i="16"/>
  <c r="H63" i="16"/>
  <c r="N63" i="16" s="1"/>
  <c r="G63" i="16"/>
  <c r="L62" i="16"/>
  <c r="K62" i="16"/>
  <c r="L61" i="16"/>
  <c r="K61" i="16"/>
  <c r="I61" i="16"/>
  <c r="H61" i="16"/>
  <c r="N61" i="16" s="1"/>
  <c r="G61" i="16"/>
  <c r="M61" i="16" s="1"/>
  <c r="L60" i="16"/>
  <c r="K60" i="16"/>
  <c r="J60" i="16"/>
  <c r="I60" i="16"/>
  <c r="H60" i="16"/>
  <c r="N60" i="16" s="1"/>
  <c r="G60" i="16"/>
  <c r="M60" i="16" s="1"/>
  <c r="L59" i="16"/>
  <c r="K59" i="16"/>
  <c r="I59" i="16"/>
  <c r="G59" i="16"/>
  <c r="M59" i="16" s="1"/>
  <c r="L58" i="16"/>
  <c r="K58" i="16"/>
  <c r="I58" i="16"/>
  <c r="H58" i="16"/>
  <c r="G58" i="16"/>
  <c r="M58" i="16" s="1"/>
  <c r="L57" i="16"/>
  <c r="K57" i="16"/>
  <c r="I57" i="16"/>
  <c r="L56" i="16"/>
  <c r="K56" i="16"/>
  <c r="H56" i="16"/>
  <c r="G56" i="16"/>
  <c r="M56" i="16" s="1"/>
  <c r="L55" i="16"/>
  <c r="K55" i="16"/>
  <c r="J55" i="16"/>
  <c r="I55" i="16"/>
  <c r="H55" i="16"/>
  <c r="N55" i="16" s="1"/>
  <c r="G55" i="16"/>
  <c r="M55" i="16" s="1"/>
  <c r="L54" i="16"/>
  <c r="K54" i="16"/>
  <c r="I54" i="16"/>
  <c r="H54" i="16"/>
  <c r="N54" i="16" s="1"/>
  <c r="L53" i="16"/>
  <c r="K53" i="16"/>
  <c r="L52" i="16"/>
  <c r="K52" i="16"/>
  <c r="I52" i="16"/>
  <c r="H52" i="16"/>
  <c r="N52" i="16" s="1"/>
  <c r="L51" i="16"/>
  <c r="K51" i="16"/>
  <c r="L50" i="16"/>
  <c r="K50" i="16"/>
  <c r="I50" i="16"/>
  <c r="H50" i="16"/>
  <c r="N50" i="16" s="1"/>
  <c r="G50" i="16"/>
  <c r="M50" i="16" s="1"/>
  <c r="L49" i="16"/>
  <c r="K49" i="16"/>
  <c r="J49" i="16"/>
  <c r="I49" i="16"/>
  <c r="H49" i="16"/>
  <c r="N49" i="16" s="1"/>
  <c r="G49" i="16"/>
  <c r="M49" i="16" s="1"/>
  <c r="L48" i="16"/>
  <c r="K48" i="16"/>
  <c r="J48" i="16"/>
  <c r="L47" i="16"/>
  <c r="K47" i="16"/>
  <c r="I47" i="16"/>
  <c r="H47" i="16"/>
  <c r="N47" i="16" s="1"/>
  <c r="G47" i="16"/>
  <c r="M47" i="16" s="1"/>
  <c r="L46" i="16"/>
  <c r="K46" i="16"/>
  <c r="J46" i="16"/>
  <c r="I46" i="16"/>
  <c r="H46" i="16"/>
  <c r="N46" i="16" s="1"/>
  <c r="L45" i="16"/>
  <c r="K45" i="16"/>
  <c r="J45" i="16"/>
  <c r="I45" i="16"/>
  <c r="H45" i="16"/>
  <c r="N45" i="16" s="1"/>
  <c r="G45" i="16"/>
  <c r="M45" i="16" s="1"/>
  <c r="L44" i="16"/>
  <c r="K44" i="16"/>
  <c r="I44" i="16"/>
  <c r="H44" i="16"/>
  <c r="N44" i="16" s="1"/>
  <c r="G44" i="16"/>
  <c r="M44" i="16" s="1"/>
  <c r="L43" i="16"/>
  <c r="K43" i="16"/>
  <c r="J43" i="16"/>
  <c r="I43" i="16"/>
  <c r="H43" i="16"/>
  <c r="N43" i="16" s="1"/>
  <c r="G43" i="16"/>
  <c r="M43" i="16" s="1"/>
  <c r="L42" i="16"/>
  <c r="K42" i="16"/>
  <c r="I42" i="16"/>
  <c r="L41" i="16"/>
  <c r="K41" i="16"/>
  <c r="L40" i="16"/>
  <c r="K40" i="16"/>
  <c r="I40" i="16"/>
  <c r="H40" i="16"/>
  <c r="G40" i="16"/>
  <c r="M40" i="16" s="1"/>
  <c r="L39" i="16"/>
  <c r="K39" i="16"/>
  <c r="L38" i="16"/>
  <c r="K38" i="16"/>
  <c r="I38" i="16"/>
  <c r="G38" i="16"/>
  <c r="M38" i="16" s="1"/>
  <c r="L37" i="16"/>
  <c r="K37" i="16"/>
  <c r="J37" i="16"/>
  <c r="I37" i="16"/>
  <c r="H37" i="16"/>
  <c r="N37" i="16" s="1"/>
  <c r="G37" i="16"/>
  <c r="M37" i="16" s="1"/>
  <c r="L36" i="16"/>
  <c r="K36" i="16"/>
  <c r="H36" i="16"/>
  <c r="L35" i="16"/>
  <c r="K35" i="16"/>
  <c r="I35" i="16"/>
  <c r="H35" i="16"/>
  <c r="N35" i="16" s="1"/>
  <c r="L34" i="16"/>
  <c r="K34" i="16"/>
  <c r="G34" i="16"/>
  <c r="M34" i="16" s="1"/>
  <c r="L33" i="16"/>
  <c r="K33" i="16"/>
  <c r="I33" i="16"/>
  <c r="H33" i="16"/>
  <c r="N33" i="16" s="1"/>
  <c r="L32" i="16"/>
  <c r="K32" i="16"/>
  <c r="J32" i="16"/>
  <c r="H32" i="16"/>
  <c r="N32" i="16" s="1"/>
  <c r="L31" i="16"/>
  <c r="K31" i="16"/>
  <c r="I31" i="16"/>
  <c r="G31" i="16"/>
  <c r="M31" i="16" s="1"/>
  <c r="L30" i="16"/>
  <c r="K30" i="16"/>
  <c r="G30" i="16"/>
  <c r="M30" i="16" s="1"/>
  <c r="L29" i="16"/>
  <c r="K29" i="16"/>
  <c r="J29" i="16"/>
  <c r="I29" i="16"/>
  <c r="H29" i="16"/>
  <c r="N29" i="16" s="1"/>
  <c r="G29" i="16"/>
  <c r="M29" i="16" s="1"/>
  <c r="L28" i="16"/>
  <c r="K28" i="16"/>
  <c r="I28" i="16"/>
  <c r="H28" i="16"/>
  <c r="N28" i="16" s="1"/>
  <c r="G28" i="16"/>
  <c r="M28" i="16" s="1"/>
  <c r="L27" i="16"/>
  <c r="K27" i="16"/>
  <c r="J27" i="16"/>
  <c r="H27" i="16"/>
  <c r="N27" i="16" s="1"/>
  <c r="G27" i="16"/>
  <c r="M27" i="16" s="1"/>
  <c r="L26" i="16"/>
  <c r="K26" i="16"/>
  <c r="I26" i="16"/>
  <c r="H26" i="16"/>
  <c r="M25" i="16"/>
  <c r="L25" i="16"/>
  <c r="K25" i="16"/>
  <c r="J25" i="16"/>
  <c r="I25" i="16"/>
  <c r="H25" i="16"/>
  <c r="N25" i="16" s="1"/>
  <c r="G25" i="16"/>
  <c r="L24" i="16"/>
  <c r="K24" i="16"/>
  <c r="L23" i="16"/>
  <c r="K23" i="16"/>
  <c r="J23" i="16"/>
  <c r="I23" i="16"/>
  <c r="H23" i="16"/>
  <c r="N23" i="16" s="1"/>
  <c r="G23" i="16"/>
  <c r="M23" i="16" s="1"/>
  <c r="L22" i="16"/>
  <c r="F22" i="16"/>
  <c r="J73" i="16" s="1"/>
  <c r="E22" i="16"/>
  <c r="I62" i="16" s="1"/>
  <c r="D22" i="16"/>
  <c r="H73" i="16" s="1"/>
  <c r="N73" i="16" s="1"/>
  <c r="C22" i="16"/>
  <c r="G54" i="16" s="1"/>
  <c r="M54" i="16" s="1"/>
  <c r="L14" i="16"/>
  <c r="F14" i="16"/>
  <c r="E14" i="16"/>
  <c r="D14" i="16"/>
  <c r="C14" i="16"/>
  <c r="F13" i="16"/>
  <c r="L13" i="16" s="1"/>
  <c r="E13" i="16"/>
  <c r="D13" i="16"/>
  <c r="C13" i="16"/>
  <c r="F12" i="16"/>
  <c r="E12" i="16"/>
  <c r="F11" i="16"/>
  <c r="E11" i="16"/>
  <c r="D11" i="16"/>
  <c r="L11" i="16" s="1"/>
  <c r="C11" i="16"/>
  <c r="F10" i="16"/>
  <c r="E10" i="16"/>
  <c r="F9" i="16"/>
  <c r="E9" i="16"/>
  <c r="D9" i="16"/>
  <c r="C9" i="16"/>
  <c r="L640" i="15"/>
  <c r="K640" i="15"/>
  <c r="L639" i="15"/>
  <c r="K639" i="15"/>
  <c r="J639" i="15"/>
  <c r="H639" i="15"/>
  <c r="N639" i="15" s="1"/>
  <c r="L638" i="15"/>
  <c r="K638" i="15"/>
  <c r="J638" i="15"/>
  <c r="I638" i="15"/>
  <c r="H638" i="15"/>
  <c r="N638" i="15" s="1"/>
  <c r="G638" i="15"/>
  <c r="M638" i="15" s="1"/>
  <c r="L637" i="15"/>
  <c r="K637" i="15"/>
  <c r="J637" i="15"/>
  <c r="I637" i="15"/>
  <c r="H637" i="15"/>
  <c r="N637" i="15" s="1"/>
  <c r="G637" i="15"/>
  <c r="M637" i="15" s="1"/>
  <c r="L636" i="15"/>
  <c r="K636" i="15"/>
  <c r="I636" i="15"/>
  <c r="H636" i="15"/>
  <c r="N636" i="15" s="1"/>
  <c r="G636" i="15"/>
  <c r="M636" i="15" s="1"/>
  <c r="L635" i="15"/>
  <c r="K635" i="15"/>
  <c r="J635" i="15"/>
  <c r="I635" i="15"/>
  <c r="H635" i="15"/>
  <c r="N635" i="15" s="1"/>
  <c r="G635" i="15"/>
  <c r="M635" i="15" s="1"/>
  <c r="L634" i="15"/>
  <c r="K634" i="15"/>
  <c r="I634" i="15"/>
  <c r="H634" i="15"/>
  <c r="G634" i="15"/>
  <c r="M634" i="15" s="1"/>
  <c r="L633" i="15"/>
  <c r="K633" i="15"/>
  <c r="I633" i="15"/>
  <c r="H633" i="15"/>
  <c r="G633" i="15"/>
  <c r="M633" i="15" s="1"/>
  <c r="L632" i="15"/>
  <c r="K632" i="15"/>
  <c r="G632" i="15"/>
  <c r="M632" i="15" s="1"/>
  <c r="L631" i="15"/>
  <c r="K631" i="15"/>
  <c r="H631" i="15"/>
  <c r="G631" i="15"/>
  <c r="M631" i="15" s="1"/>
  <c r="L630" i="15"/>
  <c r="K630" i="15"/>
  <c r="L629" i="15"/>
  <c r="K629" i="15"/>
  <c r="I629" i="15"/>
  <c r="H629" i="15"/>
  <c r="G629" i="15"/>
  <c r="M629" i="15" s="1"/>
  <c r="L628" i="15"/>
  <c r="K628" i="15"/>
  <c r="L627" i="15"/>
  <c r="K627" i="15"/>
  <c r="H627" i="15"/>
  <c r="G627" i="15"/>
  <c r="M627" i="15" s="1"/>
  <c r="L626" i="15"/>
  <c r="K626" i="15"/>
  <c r="J626" i="15"/>
  <c r="I626" i="15"/>
  <c r="H626" i="15"/>
  <c r="N626" i="15" s="1"/>
  <c r="G626" i="15"/>
  <c r="M626" i="15" s="1"/>
  <c r="L625" i="15"/>
  <c r="K625" i="15"/>
  <c r="H625" i="15"/>
  <c r="N625" i="15" s="1"/>
  <c r="G625" i="15"/>
  <c r="M625" i="15" s="1"/>
  <c r="L624" i="15"/>
  <c r="K624" i="15"/>
  <c r="J624" i="15"/>
  <c r="I624" i="15"/>
  <c r="H624" i="15"/>
  <c r="N624" i="15" s="1"/>
  <c r="G624" i="15"/>
  <c r="M624" i="15" s="1"/>
  <c r="L623" i="15"/>
  <c r="K623" i="15"/>
  <c r="J623" i="15"/>
  <c r="I623" i="15"/>
  <c r="H623" i="15"/>
  <c r="N623" i="15" s="1"/>
  <c r="G623" i="15"/>
  <c r="M623" i="15" s="1"/>
  <c r="M622" i="15"/>
  <c r="L622" i="15"/>
  <c r="K622" i="15"/>
  <c r="I622" i="15"/>
  <c r="H622" i="15"/>
  <c r="N622" i="15" s="1"/>
  <c r="G622" i="15"/>
  <c r="L621" i="15"/>
  <c r="K621" i="15"/>
  <c r="J621" i="15"/>
  <c r="I621" i="15"/>
  <c r="H621" i="15"/>
  <c r="N621" i="15" s="1"/>
  <c r="G621" i="15"/>
  <c r="M621" i="15" s="1"/>
  <c r="L620" i="15"/>
  <c r="K620" i="15"/>
  <c r="J620" i="15"/>
  <c r="H620" i="15"/>
  <c r="N620" i="15" s="1"/>
  <c r="G620" i="15"/>
  <c r="M620" i="15" s="1"/>
  <c r="L619" i="15"/>
  <c r="K619" i="15"/>
  <c r="J619" i="15"/>
  <c r="I619" i="15"/>
  <c r="G619" i="15"/>
  <c r="M619" i="15" s="1"/>
  <c r="M618" i="15"/>
  <c r="L618" i="15"/>
  <c r="K618" i="15"/>
  <c r="J618" i="15"/>
  <c r="I618" i="15"/>
  <c r="H618" i="15"/>
  <c r="N618" i="15" s="1"/>
  <c r="G618" i="15"/>
  <c r="L617" i="15"/>
  <c r="K617" i="15"/>
  <c r="H617" i="15"/>
  <c r="G617" i="15"/>
  <c r="M617" i="15" s="1"/>
  <c r="L616" i="15"/>
  <c r="K616" i="15"/>
  <c r="H616" i="15"/>
  <c r="N616" i="15" s="1"/>
  <c r="L615" i="15"/>
  <c r="K615" i="15"/>
  <c r="H615" i="15"/>
  <c r="G615" i="15"/>
  <c r="M615" i="15" s="1"/>
  <c r="L614" i="15"/>
  <c r="K614" i="15"/>
  <c r="I614" i="15"/>
  <c r="H614" i="15"/>
  <c r="N614" i="15" s="1"/>
  <c r="L613" i="15"/>
  <c r="K613" i="15"/>
  <c r="J613" i="15"/>
  <c r="I613" i="15"/>
  <c r="H613" i="15"/>
  <c r="N613" i="15" s="1"/>
  <c r="G613" i="15"/>
  <c r="M613" i="15" s="1"/>
  <c r="L612" i="15"/>
  <c r="F612" i="15"/>
  <c r="J640" i="15" s="1"/>
  <c r="E612" i="15"/>
  <c r="I620" i="15" s="1"/>
  <c r="D612" i="15"/>
  <c r="H640" i="15" s="1"/>
  <c r="N640" i="15" s="1"/>
  <c r="C612" i="15"/>
  <c r="G639" i="15" s="1"/>
  <c r="M639" i="15" s="1"/>
  <c r="L604" i="15"/>
  <c r="K604" i="15"/>
  <c r="J604" i="15"/>
  <c r="I604" i="15"/>
  <c r="H604" i="15"/>
  <c r="N604" i="15" s="1"/>
  <c r="G604" i="15"/>
  <c r="M604" i="15" s="1"/>
  <c r="L603" i="15"/>
  <c r="K603" i="15"/>
  <c r="J603" i="15"/>
  <c r="I603" i="15"/>
  <c r="H603" i="15"/>
  <c r="N603" i="15" s="1"/>
  <c r="G603" i="15"/>
  <c r="M603" i="15" s="1"/>
  <c r="L602" i="15"/>
  <c r="K602" i="15"/>
  <c r="J602" i="15"/>
  <c r="I602" i="15"/>
  <c r="H602" i="15"/>
  <c r="N602" i="15" s="1"/>
  <c r="G602" i="15"/>
  <c r="M602" i="15" s="1"/>
  <c r="L601" i="15"/>
  <c r="K601" i="15"/>
  <c r="J601" i="15"/>
  <c r="I601" i="15"/>
  <c r="H601" i="15"/>
  <c r="N601" i="15" s="1"/>
  <c r="G601" i="15"/>
  <c r="M601" i="15" s="1"/>
  <c r="M600" i="15"/>
  <c r="L600" i="15"/>
  <c r="K600" i="15"/>
  <c r="J600" i="15"/>
  <c r="I600" i="15"/>
  <c r="H600" i="15"/>
  <c r="N600" i="15" s="1"/>
  <c r="G600" i="15"/>
  <c r="L599" i="15"/>
  <c r="K599" i="15"/>
  <c r="J599" i="15"/>
  <c r="I599" i="15"/>
  <c r="H599" i="15"/>
  <c r="N599" i="15" s="1"/>
  <c r="G599" i="15"/>
  <c r="M599" i="15" s="1"/>
  <c r="L598" i="15"/>
  <c r="K598" i="15"/>
  <c r="J598" i="15"/>
  <c r="I598" i="15"/>
  <c r="H598" i="15"/>
  <c r="N598" i="15" s="1"/>
  <c r="G598" i="15"/>
  <c r="M598" i="15" s="1"/>
  <c r="L597" i="15"/>
  <c r="K597" i="15"/>
  <c r="I597" i="15"/>
  <c r="H597" i="15"/>
  <c r="N597" i="15" s="1"/>
  <c r="G597" i="15"/>
  <c r="M597" i="15" s="1"/>
  <c r="L596" i="15"/>
  <c r="K596" i="15"/>
  <c r="J596" i="15"/>
  <c r="I596" i="15"/>
  <c r="H596" i="15"/>
  <c r="N596" i="15" s="1"/>
  <c r="G596" i="15"/>
  <c r="M596" i="15" s="1"/>
  <c r="L595" i="15"/>
  <c r="K595" i="15"/>
  <c r="I595" i="15"/>
  <c r="H595" i="15"/>
  <c r="G595" i="15"/>
  <c r="M595" i="15" s="1"/>
  <c r="L594" i="15"/>
  <c r="K594" i="15"/>
  <c r="H594" i="15"/>
  <c r="G594" i="15"/>
  <c r="M594" i="15" s="1"/>
  <c r="L593" i="15"/>
  <c r="K593" i="15"/>
  <c r="J593" i="15"/>
  <c r="I593" i="15"/>
  <c r="H593" i="15"/>
  <c r="N593" i="15" s="1"/>
  <c r="G593" i="15"/>
  <c r="M593" i="15" s="1"/>
  <c r="L592" i="15"/>
  <c r="K592" i="15"/>
  <c r="I592" i="15"/>
  <c r="H592" i="15"/>
  <c r="N592" i="15" s="1"/>
  <c r="G592" i="15"/>
  <c r="M592" i="15" s="1"/>
  <c r="L591" i="15"/>
  <c r="K591" i="15"/>
  <c r="I591" i="15"/>
  <c r="G591" i="15"/>
  <c r="M591" i="15" s="1"/>
  <c r="M590" i="15"/>
  <c r="L590" i="15"/>
  <c r="K590" i="15"/>
  <c r="I590" i="15"/>
  <c r="H590" i="15"/>
  <c r="N590" i="15" s="1"/>
  <c r="G590" i="15"/>
  <c r="L589" i="15"/>
  <c r="K589" i="15"/>
  <c r="H589" i="15"/>
  <c r="G589" i="15"/>
  <c r="M589" i="15" s="1"/>
  <c r="L588" i="15"/>
  <c r="K588" i="15"/>
  <c r="I588" i="15"/>
  <c r="H588" i="15"/>
  <c r="N588" i="15" s="1"/>
  <c r="G588" i="15"/>
  <c r="M588" i="15" s="1"/>
  <c r="L587" i="15"/>
  <c r="K587" i="15"/>
  <c r="J587" i="15"/>
  <c r="I587" i="15"/>
  <c r="H587" i="15"/>
  <c r="N587" i="15" s="1"/>
  <c r="G587" i="15"/>
  <c r="M587" i="15" s="1"/>
  <c r="L586" i="15"/>
  <c r="K586" i="15"/>
  <c r="I586" i="15"/>
  <c r="H586" i="15"/>
  <c r="G586" i="15"/>
  <c r="M586" i="15" s="1"/>
  <c r="M585" i="15"/>
  <c r="L585" i="15"/>
  <c r="K585" i="15"/>
  <c r="J585" i="15"/>
  <c r="I585" i="15"/>
  <c r="H585" i="15"/>
  <c r="N585" i="15" s="1"/>
  <c r="G585" i="15"/>
  <c r="L584" i="15"/>
  <c r="K584" i="15"/>
  <c r="J584" i="15"/>
  <c r="I584" i="15"/>
  <c r="H584" i="15"/>
  <c r="N584" i="15" s="1"/>
  <c r="G584" i="15"/>
  <c r="M584" i="15" s="1"/>
  <c r="L583" i="15"/>
  <c r="K583" i="15"/>
  <c r="I583" i="15"/>
  <c r="G583" i="15"/>
  <c r="M583" i="15" s="1"/>
  <c r="L582" i="15"/>
  <c r="K582" i="15"/>
  <c r="I582" i="15"/>
  <c r="H582" i="15"/>
  <c r="G582" i="15"/>
  <c r="M582" i="15" s="1"/>
  <c r="L581" i="15"/>
  <c r="K581" i="15"/>
  <c r="J581" i="15"/>
  <c r="I581" i="15"/>
  <c r="H581" i="15"/>
  <c r="N581" i="15" s="1"/>
  <c r="L580" i="15"/>
  <c r="K580" i="15"/>
  <c r="J580" i="15"/>
  <c r="I580" i="15"/>
  <c r="H580" i="15"/>
  <c r="N580" i="15" s="1"/>
  <c r="G580" i="15"/>
  <c r="M580" i="15" s="1"/>
  <c r="L579" i="15"/>
  <c r="K579" i="15"/>
  <c r="J579" i="15"/>
  <c r="I579" i="15"/>
  <c r="H579" i="15"/>
  <c r="N579" i="15" s="1"/>
  <c r="G579" i="15"/>
  <c r="M579" i="15" s="1"/>
  <c r="L578" i="15"/>
  <c r="K578" i="15"/>
  <c r="I578" i="15"/>
  <c r="H578" i="15"/>
  <c r="G578" i="15"/>
  <c r="M578" i="15" s="1"/>
  <c r="L577" i="15"/>
  <c r="K577" i="15"/>
  <c r="J577" i="15"/>
  <c r="I577" i="15"/>
  <c r="H577" i="15"/>
  <c r="N577" i="15" s="1"/>
  <c r="G577" i="15"/>
  <c r="M577" i="15" s="1"/>
  <c r="M576" i="15"/>
  <c r="L576" i="15"/>
  <c r="K576" i="15"/>
  <c r="J576" i="15"/>
  <c r="I576" i="15"/>
  <c r="H576" i="15"/>
  <c r="N576" i="15" s="1"/>
  <c r="G576" i="15"/>
  <c r="L575" i="15"/>
  <c r="K575" i="15"/>
  <c r="J575" i="15"/>
  <c r="I575" i="15"/>
  <c r="H575" i="15"/>
  <c r="N575" i="15" s="1"/>
  <c r="G575" i="15"/>
  <c r="M575" i="15" s="1"/>
  <c r="L574" i="15"/>
  <c r="K574" i="15"/>
  <c r="J574" i="15"/>
  <c r="I574" i="15"/>
  <c r="H574" i="15"/>
  <c r="N574" i="15" s="1"/>
  <c r="G574" i="15"/>
  <c r="M574" i="15" s="1"/>
  <c r="M573" i="15"/>
  <c r="L573" i="15"/>
  <c r="K573" i="15"/>
  <c r="J573" i="15"/>
  <c r="I573" i="15"/>
  <c r="H573" i="15"/>
  <c r="N573" i="15" s="1"/>
  <c r="G573" i="15"/>
  <c r="L572" i="15"/>
  <c r="K572" i="15"/>
  <c r="J572" i="15"/>
  <c r="I572" i="15"/>
  <c r="H572" i="15"/>
  <c r="N572" i="15" s="1"/>
  <c r="G572" i="15"/>
  <c r="M572" i="15" s="1"/>
  <c r="L571" i="15"/>
  <c r="K571" i="15"/>
  <c r="J571" i="15"/>
  <c r="I571" i="15"/>
  <c r="H571" i="15"/>
  <c r="N571" i="15" s="1"/>
  <c r="G571" i="15"/>
  <c r="M571" i="15" s="1"/>
  <c r="L570" i="15"/>
  <c r="K570" i="15"/>
  <c r="J570" i="15"/>
  <c r="I570" i="15"/>
  <c r="H570" i="15"/>
  <c r="N570" i="15" s="1"/>
  <c r="G570" i="15"/>
  <c r="M570" i="15" s="1"/>
  <c r="L569" i="15"/>
  <c r="K569" i="15"/>
  <c r="J569" i="15"/>
  <c r="I569" i="15"/>
  <c r="H569" i="15"/>
  <c r="N569" i="15" s="1"/>
  <c r="G569" i="15"/>
  <c r="M569" i="15" s="1"/>
  <c r="M568" i="15"/>
  <c r="L568" i="15"/>
  <c r="K568" i="15"/>
  <c r="J568" i="15"/>
  <c r="I568" i="15"/>
  <c r="H568" i="15"/>
  <c r="N568" i="15" s="1"/>
  <c r="G568" i="15"/>
  <c r="L567" i="15"/>
  <c r="K567" i="15"/>
  <c r="G567" i="15"/>
  <c r="M567" i="15" s="1"/>
  <c r="L566" i="15"/>
  <c r="K566" i="15"/>
  <c r="J566" i="15"/>
  <c r="I566" i="15"/>
  <c r="H566" i="15"/>
  <c r="N566" i="15" s="1"/>
  <c r="G566" i="15"/>
  <c r="M566" i="15" s="1"/>
  <c r="L565" i="15"/>
  <c r="K565" i="15"/>
  <c r="J565" i="15"/>
  <c r="I565" i="15"/>
  <c r="H565" i="15"/>
  <c r="N565" i="15" s="1"/>
  <c r="G565" i="15"/>
  <c r="M565" i="15" s="1"/>
  <c r="L564" i="15"/>
  <c r="K564" i="15"/>
  <c r="I564" i="15"/>
  <c r="L563" i="15"/>
  <c r="K563" i="15"/>
  <c r="I563" i="15"/>
  <c r="H563" i="15"/>
  <c r="N563" i="15" s="1"/>
  <c r="L562" i="15"/>
  <c r="K562" i="15"/>
  <c r="J562" i="15"/>
  <c r="I562" i="15"/>
  <c r="H562" i="15"/>
  <c r="N562" i="15" s="1"/>
  <c r="G562" i="15"/>
  <c r="M562" i="15" s="1"/>
  <c r="L561" i="15"/>
  <c r="K561" i="15"/>
  <c r="J561" i="15"/>
  <c r="I561" i="15"/>
  <c r="G561" i="15"/>
  <c r="M561" i="15" s="1"/>
  <c r="L560" i="15"/>
  <c r="K560" i="15"/>
  <c r="J560" i="15"/>
  <c r="I560" i="15"/>
  <c r="H560" i="15"/>
  <c r="N560" i="15" s="1"/>
  <c r="G560" i="15"/>
  <c r="M560" i="15" s="1"/>
  <c r="L559" i="15"/>
  <c r="K559" i="15"/>
  <c r="J559" i="15"/>
  <c r="I559" i="15"/>
  <c r="H559" i="15"/>
  <c r="N559" i="15" s="1"/>
  <c r="L558" i="15"/>
  <c r="K558" i="15"/>
  <c r="I558" i="15"/>
  <c r="H558" i="15"/>
  <c r="G558" i="15"/>
  <c r="M558" i="15" s="1"/>
  <c r="M557" i="15"/>
  <c r="L557" i="15"/>
  <c r="K557" i="15"/>
  <c r="J557" i="15"/>
  <c r="I557" i="15"/>
  <c r="H557" i="15"/>
  <c r="N557" i="15" s="1"/>
  <c r="G557" i="15"/>
  <c r="L556" i="15"/>
  <c r="K556" i="15"/>
  <c r="J556" i="15"/>
  <c r="I556" i="15"/>
  <c r="H556" i="15"/>
  <c r="N556" i="15" s="1"/>
  <c r="G556" i="15"/>
  <c r="M556" i="15" s="1"/>
  <c r="L555" i="15"/>
  <c r="K555" i="15"/>
  <c r="J555" i="15"/>
  <c r="I555" i="15"/>
  <c r="H555" i="15"/>
  <c r="N555" i="15" s="1"/>
  <c r="G555" i="15"/>
  <c r="M555" i="15" s="1"/>
  <c r="L554" i="15"/>
  <c r="K554" i="15"/>
  <c r="J554" i="15"/>
  <c r="I554" i="15"/>
  <c r="H554" i="15"/>
  <c r="N554" i="15" s="1"/>
  <c r="G554" i="15"/>
  <c r="M554" i="15" s="1"/>
  <c r="L553" i="15"/>
  <c r="K553" i="15"/>
  <c r="J553" i="15"/>
  <c r="I553" i="15"/>
  <c r="H553" i="15"/>
  <c r="N553" i="15" s="1"/>
  <c r="G553" i="15"/>
  <c r="M553" i="15" s="1"/>
  <c r="L552" i="15"/>
  <c r="K552" i="15"/>
  <c r="I552" i="15"/>
  <c r="H552" i="15"/>
  <c r="G552" i="15"/>
  <c r="M552" i="15" s="1"/>
  <c r="L551" i="15"/>
  <c r="K551" i="15"/>
  <c r="J551" i="15"/>
  <c r="I551" i="15"/>
  <c r="H551" i="15"/>
  <c r="N551" i="15" s="1"/>
  <c r="G551" i="15"/>
  <c r="M551" i="15" s="1"/>
  <c r="M550" i="15"/>
  <c r="L550" i="15"/>
  <c r="K550" i="15"/>
  <c r="J550" i="15"/>
  <c r="I550" i="15"/>
  <c r="H550" i="15"/>
  <c r="N550" i="15" s="1"/>
  <c r="G550" i="15"/>
  <c r="L549" i="15"/>
  <c r="K549" i="15"/>
  <c r="J549" i="15"/>
  <c r="I549" i="15"/>
  <c r="H549" i="15"/>
  <c r="N549" i="15" s="1"/>
  <c r="G549" i="15"/>
  <c r="M549" i="15" s="1"/>
  <c r="L548" i="15"/>
  <c r="K548" i="15"/>
  <c r="J548" i="15"/>
  <c r="I548" i="15"/>
  <c r="H548" i="15"/>
  <c r="N548" i="15" s="1"/>
  <c r="G548" i="15"/>
  <c r="M548" i="15" s="1"/>
  <c r="L547" i="15"/>
  <c r="K547" i="15"/>
  <c r="J547" i="15"/>
  <c r="I547" i="15"/>
  <c r="H547" i="15"/>
  <c r="N547" i="15" s="1"/>
  <c r="G547" i="15"/>
  <c r="M547" i="15" s="1"/>
  <c r="L546" i="15"/>
  <c r="K546" i="15"/>
  <c r="J546" i="15"/>
  <c r="I546" i="15"/>
  <c r="L545" i="15"/>
  <c r="K545" i="15"/>
  <c r="J545" i="15"/>
  <c r="I545" i="15"/>
  <c r="H545" i="15"/>
  <c r="N545" i="15" s="1"/>
  <c r="G545" i="15"/>
  <c r="M545" i="15" s="1"/>
  <c r="L544" i="15"/>
  <c r="K544" i="15"/>
  <c r="H544" i="15"/>
  <c r="M543" i="15"/>
  <c r="L543" i="15"/>
  <c r="K543" i="15"/>
  <c r="J543" i="15"/>
  <c r="I543" i="15"/>
  <c r="H543" i="15"/>
  <c r="N543" i="15" s="1"/>
  <c r="G543" i="15"/>
  <c r="L542" i="15"/>
  <c r="K542" i="15"/>
  <c r="J542" i="15"/>
  <c r="I542" i="15"/>
  <c r="H542" i="15"/>
  <c r="N542" i="15" s="1"/>
  <c r="G542" i="15"/>
  <c r="M542" i="15" s="1"/>
  <c r="L541" i="15"/>
  <c r="K541" i="15"/>
  <c r="J541" i="15"/>
  <c r="I541" i="15"/>
  <c r="H541" i="15"/>
  <c r="N541" i="15" s="1"/>
  <c r="G541" i="15"/>
  <c r="M541" i="15" s="1"/>
  <c r="L540" i="15"/>
  <c r="K540" i="15"/>
  <c r="I540" i="15"/>
  <c r="H540" i="15"/>
  <c r="M539" i="15"/>
  <c r="L539" i="15"/>
  <c r="K539" i="15"/>
  <c r="J539" i="15"/>
  <c r="I539" i="15"/>
  <c r="H539" i="15"/>
  <c r="N539" i="15" s="1"/>
  <c r="G539" i="15"/>
  <c r="L538" i="15"/>
  <c r="K538" i="15"/>
  <c r="J538" i="15"/>
  <c r="I538" i="15"/>
  <c r="H538" i="15"/>
  <c r="N538" i="15" s="1"/>
  <c r="G538" i="15"/>
  <c r="M538" i="15" s="1"/>
  <c r="L537" i="15"/>
  <c r="K537" i="15"/>
  <c r="J537" i="15"/>
  <c r="I537" i="15"/>
  <c r="H537" i="15"/>
  <c r="N537" i="15" s="1"/>
  <c r="L536" i="15"/>
  <c r="K536" i="15"/>
  <c r="J536" i="15"/>
  <c r="I536" i="15"/>
  <c r="H536" i="15"/>
  <c r="N536" i="15" s="1"/>
  <c r="G536" i="15"/>
  <c r="M536" i="15" s="1"/>
  <c r="M535" i="15"/>
  <c r="L535" i="15"/>
  <c r="K535" i="15"/>
  <c r="J535" i="15"/>
  <c r="I535" i="15"/>
  <c r="H535" i="15"/>
  <c r="N535" i="15" s="1"/>
  <c r="G535" i="15"/>
  <c r="L534" i="15"/>
  <c r="K534" i="15"/>
  <c r="J534" i="15"/>
  <c r="I534" i="15"/>
  <c r="H534" i="15"/>
  <c r="N534" i="15" s="1"/>
  <c r="G534" i="15"/>
  <c r="M534" i="15" s="1"/>
  <c r="L533" i="15"/>
  <c r="K533" i="15"/>
  <c r="J533" i="15"/>
  <c r="I533" i="15"/>
  <c r="H533" i="15"/>
  <c r="N533" i="15" s="1"/>
  <c r="G533" i="15"/>
  <c r="M533" i="15" s="1"/>
  <c r="M532" i="15"/>
  <c r="L532" i="15"/>
  <c r="K532" i="15"/>
  <c r="J532" i="15"/>
  <c r="I532" i="15"/>
  <c r="H532" i="15"/>
  <c r="N532" i="15" s="1"/>
  <c r="G532" i="15"/>
  <c r="L531" i="15"/>
  <c r="K531" i="15"/>
  <c r="J531" i="15"/>
  <c r="I531" i="15"/>
  <c r="H531" i="15"/>
  <c r="N531" i="15" s="1"/>
  <c r="G531" i="15"/>
  <c r="M531" i="15" s="1"/>
  <c r="L530" i="15"/>
  <c r="K530" i="15"/>
  <c r="J530" i="15"/>
  <c r="I530" i="15"/>
  <c r="H530" i="15"/>
  <c r="N530" i="15" s="1"/>
  <c r="G530" i="15"/>
  <c r="M530" i="15" s="1"/>
  <c r="L529" i="15"/>
  <c r="K529" i="15"/>
  <c r="I529" i="15"/>
  <c r="H529" i="15"/>
  <c r="G529" i="15"/>
  <c r="M529" i="15" s="1"/>
  <c r="M528" i="15"/>
  <c r="L528" i="15"/>
  <c r="K528" i="15"/>
  <c r="J528" i="15"/>
  <c r="I528" i="15"/>
  <c r="H528" i="15"/>
  <c r="N528" i="15" s="1"/>
  <c r="G528" i="15"/>
  <c r="L527" i="15"/>
  <c r="K527" i="15"/>
  <c r="J527" i="15"/>
  <c r="I527" i="15"/>
  <c r="H527" i="15"/>
  <c r="N527" i="15" s="1"/>
  <c r="G527" i="15"/>
  <c r="M527" i="15" s="1"/>
  <c r="L526" i="15"/>
  <c r="K526" i="15"/>
  <c r="J526" i="15"/>
  <c r="I526" i="15"/>
  <c r="G526" i="15"/>
  <c r="M526" i="15" s="1"/>
  <c r="L525" i="15"/>
  <c r="K525" i="15"/>
  <c r="J525" i="15"/>
  <c r="I525" i="15"/>
  <c r="H525" i="15"/>
  <c r="N525" i="15" s="1"/>
  <c r="G525" i="15"/>
  <c r="M525" i="15" s="1"/>
  <c r="L524" i="15"/>
  <c r="K524" i="15"/>
  <c r="J524" i="15"/>
  <c r="I524" i="15"/>
  <c r="H524" i="15"/>
  <c r="N524" i="15" s="1"/>
  <c r="G524" i="15"/>
  <c r="M524" i="15" s="1"/>
  <c r="L523" i="15"/>
  <c r="K523" i="15"/>
  <c r="J523" i="15"/>
  <c r="I523" i="15"/>
  <c r="H523" i="15"/>
  <c r="N523" i="15" s="1"/>
  <c r="G523" i="15"/>
  <c r="M523" i="15" s="1"/>
  <c r="L522" i="15"/>
  <c r="K522" i="15"/>
  <c r="I522" i="15"/>
  <c r="H522" i="15"/>
  <c r="G522" i="15"/>
  <c r="M522" i="15" s="1"/>
  <c r="M521" i="15"/>
  <c r="L521" i="15"/>
  <c r="K521" i="15"/>
  <c r="J521" i="15"/>
  <c r="I521" i="15"/>
  <c r="H521" i="15"/>
  <c r="N521" i="15" s="1"/>
  <c r="G521" i="15"/>
  <c r="L520" i="15"/>
  <c r="K520" i="15"/>
  <c r="J520" i="15"/>
  <c r="I520" i="15"/>
  <c r="H520" i="15"/>
  <c r="N520" i="15" s="1"/>
  <c r="G520" i="15"/>
  <c r="M520" i="15" s="1"/>
  <c r="L519" i="15"/>
  <c r="K519" i="15"/>
  <c r="J519" i="15"/>
  <c r="I519" i="15"/>
  <c r="H519" i="15"/>
  <c r="N519" i="15" s="1"/>
  <c r="G519" i="15"/>
  <c r="M519" i="15" s="1"/>
  <c r="L518" i="15"/>
  <c r="K518" i="15"/>
  <c r="I518" i="15"/>
  <c r="H518" i="15"/>
  <c r="N518" i="15" s="1"/>
  <c r="G518" i="15"/>
  <c r="M518" i="15" s="1"/>
  <c r="L517" i="15"/>
  <c r="K517" i="15"/>
  <c r="J517" i="15"/>
  <c r="I517" i="15"/>
  <c r="H517" i="15"/>
  <c r="N517" i="15" s="1"/>
  <c r="G517" i="15"/>
  <c r="M517" i="15" s="1"/>
  <c r="L516" i="15"/>
  <c r="K516" i="15"/>
  <c r="I516" i="15"/>
  <c r="H516" i="15"/>
  <c r="G516" i="15"/>
  <c r="M516" i="15" s="1"/>
  <c r="M515" i="15"/>
  <c r="L515" i="15"/>
  <c r="K515" i="15"/>
  <c r="J515" i="15"/>
  <c r="I515" i="15"/>
  <c r="H515" i="15"/>
  <c r="N515" i="15" s="1"/>
  <c r="G515" i="15"/>
  <c r="L514" i="15"/>
  <c r="K514" i="15"/>
  <c r="J514" i="15"/>
  <c r="I514" i="15"/>
  <c r="H514" i="15"/>
  <c r="N514" i="15" s="1"/>
  <c r="G514" i="15"/>
  <c r="M514" i="15" s="1"/>
  <c r="L513" i="15"/>
  <c r="K513" i="15"/>
  <c r="J513" i="15"/>
  <c r="I513" i="15"/>
  <c r="H513" i="15"/>
  <c r="N513" i="15" s="1"/>
  <c r="G513" i="15"/>
  <c r="M513" i="15" s="1"/>
  <c r="L512" i="15"/>
  <c r="K512" i="15"/>
  <c r="I512" i="15"/>
  <c r="H512" i="15"/>
  <c r="N512" i="15" s="1"/>
  <c r="G512" i="15"/>
  <c r="M512" i="15" s="1"/>
  <c r="L511" i="15"/>
  <c r="K511" i="15"/>
  <c r="J511" i="15"/>
  <c r="I511" i="15"/>
  <c r="H511" i="15"/>
  <c r="N511" i="15" s="1"/>
  <c r="G511" i="15"/>
  <c r="M511" i="15" s="1"/>
  <c r="L510" i="15"/>
  <c r="K510" i="15"/>
  <c r="J510" i="15"/>
  <c r="I510" i="15"/>
  <c r="H510" i="15"/>
  <c r="N510" i="15" s="1"/>
  <c r="G510" i="15"/>
  <c r="M510" i="15" s="1"/>
  <c r="M509" i="15"/>
  <c r="L509" i="15"/>
  <c r="K509" i="15"/>
  <c r="I509" i="15"/>
  <c r="H509" i="15"/>
  <c r="N509" i="15" s="1"/>
  <c r="G509" i="15"/>
  <c r="L508" i="15"/>
  <c r="K508" i="15"/>
  <c r="J508" i="15"/>
  <c r="I508" i="15"/>
  <c r="H508" i="15"/>
  <c r="N508" i="15" s="1"/>
  <c r="G508" i="15"/>
  <c r="M508" i="15" s="1"/>
  <c r="L507" i="15"/>
  <c r="K507" i="15"/>
  <c r="I507" i="15"/>
  <c r="G507" i="15"/>
  <c r="M507" i="15" s="1"/>
  <c r="M506" i="15"/>
  <c r="L506" i="15"/>
  <c r="K506" i="15"/>
  <c r="J506" i="15"/>
  <c r="I506" i="15"/>
  <c r="H506" i="15"/>
  <c r="N506" i="15" s="1"/>
  <c r="G506" i="15"/>
  <c r="L505" i="15"/>
  <c r="K505" i="15"/>
  <c r="J505" i="15"/>
  <c r="I505" i="15"/>
  <c r="H505" i="15"/>
  <c r="N505" i="15" s="1"/>
  <c r="G505" i="15"/>
  <c r="M505" i="15" s="1"/>
  <c r="L504" i="15"/>
  <c r="K504" i="15"/>
  <c r="I504" i="15"/>
  <c r="H504" i="15"/>
  <c r="G504" i="15"/>
  <c r="M504" i="15" s="1"/>
  <c r="L503" i="15"/>
  <c r="K503" i="15"/>
  <c r="I503" i="15"/>
  <c r="H503" i="15"/>
  <c r="G503" i="15"/>
  <c r="M503" i="15" s="1"/>
  <c r="L502" i="15"/>
  <c r="K502" i="15"/>
  <c r="J502" i="15"/>
  <c r="I502" i="15"/>
  <c r="H502" i="15"/>
  <c r="N502" i="15" s="1"/>
  <c r="G502" i="15"/>
  <c r="M502" i="15" s="1"/>
  <c r="L501" i="15"/>
  <c r="K501" i="15"/>
  <c r="J501" i="15"/>
  <c r="I501" i="15"/>
  <c r="H501" i="15"/>
  <c r="N501" i="15" s="1"/>
  <c r="G501" i="15"/>
  <c r="M501" i="15" s="1"/>
  <c r="M500" i="15"/>
  <c r="L500" i="15"/>
  <c r="K500" i="15"/>
  <c r="J500" i="15"/>
  <c r="I500" i="15"/>
  <c r="H500" i="15"/>
  <c r="N500" i="15" s="1"/>
  <c r="G500" i="15"/>
  <c r="L499" i="15"/>
  <c r="K499" i="15"/>
  <c r="I499" i="15"/>
  <c r="G499" i="15"/>
  <c r="M499" i="15" s="1"/>
  <c r="L498" i="15"/>
  <c r="K498" i="15"/>
  <c r="J498" i="15"/>
  <c r="I498" i="15"/>
  <c r="G498" i="15"/>
  <c r="M498" i="15" s="1"/>
  <c r="L497" i="15"/>
  <c r="K497" i="15"/>
  <c r="J497" i="15"/>
  <c r="I497" i="15"/>
  <c r="H497" i="15"/>
  <c r="N497" i="15" s="1"/>
  <c r="G497" i="15"/>
  <c r="M497" i="15" s="1"/>
  <c r="L496" i="15"/>
  <c r="K496" i="15"/>
  <c r="J496" i="15"/>
  <c r="I496" i="15"/>
  <c r="H496" i="15"/>
  <c r="N496" i="15" s="1"/>
  <c r="G496" i="15"/>
  <c r="M496" i="15" s="1"/>
  <c r="L495" i="15"/>
  <c r="K495" i="15"/>
  <c r="J495" i="15"/>
  <c r="I495" i="15"/>
  <c r="G495" i="15"/>
  <c r="M495" i="15" s="1"/>
  <c r="L494" i="15"/>
  <c r="K494" i="15"/>
  <c r="I494" i="15"/>
  <c r="H494" i="15"/>
  <c r="N494" i="15" s="1"/>
  <c r="G494" i="15"/>
  <c r="M494" i="15" s="1"/>
  <c r="L493" i="15"/>
  <c r="K493" i="15"/>
  <c r="I493" i="15"/>
  <c r="G493" i="15"/>
  <c r="M493" i="15" s="1"/>
  <c r="L492" i="15"/>
  <c r="K492" i="15"/>
  <c r="J492" i="15"/>
  <c r="I492" i="15"/>
  <c r="H492" i="15"/>
  <c r="N492" i="15" s="1"/>
  <c r="G492" i="15"/>
  <c r="M492" i="15" s="1"/>
  <c r="L491" i="15"/>
  <c r="K491" i="15"/>
  <c r="I491" i="15"/>
  <c r="H491" i="15"/>
  <c r="G491" i="15"/>
  <c r="M491" i="15" s="1"/>
  <c r="L490" i="15"/>
  <c r="K490" i="15"/>
  <c r="J490" i="15"/>
  <c r="I490" i="15"/>
  <c r="H490" i="15"/>
  <c r="N490" i="15" s="1"/>
  <c r="G490" i="15"/>
  <c r="M490" i="15" s="1"/>
  <c r="M489" i="15"/>
  <c r="L489" i="15"/>
  <c r="K489" i="15"/>
  <c r="J489" i="15"/>
  <c r="I489" i="15"/>
  <c r="H489" i="15"/>
  <c r="N489" i="15" s="1"/>
  <c r="G489" i="15"/>
  <c r="L488" i="15"/>
  <c r="K488" i="15"/>
  <c r="J488" i="15"/>
  <c r="I488" i="15"/>
  <c r="H488" i="15"/>
  <c r="N488" i="15" s="1"/>
  <c r="G488" i="15"/>
  <c r="M488" i="15" s="1"/>
  <c r="L487" i="15"/>
  <c r="K487" i="15"/>
  <c r="J487" i="15"/>
  <c r="I487" i="15"/>
  <c r="H487" i="15"/>
  <c r="N487" i="15" s="1"/>
  <c r="G487" i="15"/>
  <c r="M487" i="15" s="1"/>
  <c r="L486" i="15"/>
  <c r="K486" i="15"/>
  <c r="I486" i="15"/>
  <c r="H486" i="15"/>
  <c r="G486" i="15"/>
  <c r="M486" i="15" s="1"/>
  <c r="L485" i="15"/>
  <c r="K485" i="15"/>
  <c r="I485" i="15"/>
  <c r="H485" i="15"/>
  <c r="G485" i="15"/>
  <c r="M485" i="15" s="1"/>
  <c r="L484" i="15"/>
  <c r="K484" i="15"/>
  <c r="I484" i="15"/>
  <c r="G484" i="15"/>
  <c r="M484" i="15" s="1"/>
  <c r="L483" i="15"/>
  <c r="K483" i="15"/>
  <c r="J483" i="15"/>
  <c r="I483" i="15"/>
  <c r="H483" i="15"/>
  <c r="N483" i="15" s="1"/>
  <c r="G483" i="15"/>
  <c r="M483" i="15" s="1"/>
  <c r="L482" i="15"/>
  <c r="K482" i="15"/>
  <c r="J482" i="15"/>
  <c r="I482" i="15"/>
  <c r="H482" i="15"/>
  <c r="N482" i="15" s="1"/>
  <c r="G482" i="15"/>
  <c r="M482" i="15" s="1"/>
  <c r="L481" i="15"/>
  <c r="K481" i="15"/>
  <c r="I481" i="15"/>
  <c r="H481" i="15"/>
  <c r="G481" i="15"/>
  <c r="M481" i="15" s="1"/>
  <c r="L480" i="15"/>
  <c r="K480" i="15"/>
  <c r="H480" i="15"/>
  <c r="G480" i="15"/>
  <c r="M480" i="15" s="1"/>
  <c r="L479" i="15"/>
  <c r="K479" i="15"/>
  <c r="I479" i="15"/>
  <c r="H479" i="15"/>
  <c r="G479" i="15"/>
  <c r="M479" i="15" s="1"/>
  <c r="L478" i="15"/>
  <c r="K478" i="15"/>
  <c r="H478" i="15"/>
  <c r="G478" i="15"/>
  <c r="M478" i="15" s="1"/>
  <c r="L477" i="15"/>
  <c r="K477" i="15"/>
  <c r="J477" i="15"/>
  <c r="I477" i="15"/>
  <c r="H477" i="15"/>
  <c r="N477" i="15" s="1"/>
  <c r="G477" i="15"/>
  <c r="M477" i="15" s="1"/>
  <c r="L476" i="15"/>
  <c r="K476" i="15"/>
  <c r="J476" i="15"/>
  <c r="I476" i="15"/>
  <c r="H476" i="15"/>
  <c r="N476" i="15" s="1"/>
  <c r="G476" i="15"/>
  <c r="M476" i="15" s="1"/>
  <c r="L475" i="15"/>
  <c r="K475" i="15"/>
  <c r="J475" i="15"/>
  <c r="I475" i="15"/>
  <c r="H475" i="15"/>
  <c r="N475" i="15" s="1"/>
  <c r="G475" i="15"/>
  <c r="M475" i="15" s="1"/>
  <c r="L474" i="15"/>
  <c r="K474" i="15"/>
  <c r="L473" i="15"/>
  <c r="K473" i="15"/>
  <c r="I473" i="15"/>
  <c r="H473" i="15"/>
  <c r="N473" i="15" s="1"/>
  <c r="G473" i="15"/>
  <c r="M473" i="15" s="1"/>
  <c r="L472" i="15"/>
  <c r="K472" i="15"/>
  <c r="J472" i="15"/>
  <c r="H472" i="15"/>
  <c r="N472" i="15" s="1"/>
  <c r="G472" i="15"/>
  <c r="M472" i="15" s="1"/>
  <c r="L471" i="15"/>
  <c r="K471" i="15"/>
  <c r="I471" i="15"/>
  <c r="L470" i="15"/>
  <c r="K470" i="15"/>
  <c r="H470" i="15"/>
  <c r="G470" i="15"/>
  <c r="M470" i="15" s="1"/>
  <c r="L469" i="15"/>
  <c r="K469" i="15"/>
  <c r="J469" i="15"/>
  <c r="I469" i="15"/>
  <c r="M468" i="15"/>
  <c r="L468" i="15"/>
  <c r="K468" i="15"/>
  <c r="J468" i="15"/>
  <c r="I468" i="15"/>
  <c r="H468" i="15"/>
  <c r="N468" i="15" s="1"/>
  <c r="G468" i="15"/>
  <c r="M467" i="15"/>
  <c r="L467" i="15"/>
  <c r="K467" i="15"/>
  <c r="J467" i="15"/>
  <c r="I467" i="15"/>
  <c r="H467" i="15"/>
  <c r="N467" i="15" s="1"/>
  <c r="G467" i="15"/>
  <c r="L466" i="15"/>
  <c r="K466" i="15"/>
  <c r="H466" i="15"/>
  <c r="G466" i="15"/>
  <c r="M466" i="15" s="1"/>
  <c r="L465" i="15"/>
  <c r="K465" i="15"/>
  <c r="J465" i="15"/>
  <c r="I465" i="15"/>
  <c r="H465" i="15"/>
  <c r="N465" i="15" s="1"/>
  <c r="G465" i="15"/>
  <c r="M465" i="15" s="1"/>
  <c r="L464" i="15"/>
  <c r="K464" i="15"/>
  <c r="I464" i="15"/>
  <c r="H464" i="15"/>
  <c r="G464" i="15"/>
  <c r="M464" i="15" s="1"/>
  <c r="L463" i="15"/>
  <c r="K463" i="15"/>
  <c r="J463" i="15"/>
  <c r="I463" i="15"/>
  <c r="H463" i="15"/>
  <c r="N463" i="15" s="1"/>
  <c r="G463" i="15"/>
  <c r="M463" i="15" s="1"/>
  <c r="M462" i="15"/>
  <c r="L462" i="15"/>
  <c r="K462" i="15"/>
  <c r="J462" i="15"/>
  <c r="I462" i="15"/>
  <c r="G462" i="15"/>
  <c r="L461" i="15"/>
  <c r="K461" i="15"/>
  <c r="J461" i="15"/>
  <c r="I461" i="15"/>
  <c r="H461" i="15"/>
  <c r="N461" i="15" s="1"/>
  <c r="G461" i="15"/>
  <c r="M461" i="15" s="1"/>
  <c r="L460" i="15"/>
  <c r="K460" i="15"/>
  <c r="L459" i="15"/>
  <c r="K459" i="15"/>
  <c r="J459" i="15"/>
  <c r="I459" i="15"/>
  <c r="G459" i="15"/>
  <c r="M459" i="15" s="1"/>
  <c r="L458" i="15"/>
  <c r="K458" i="15"/>
  <c r="J458" i="15"/>
  <c r="I458" i="15"/>
  <c r="H458" i="15"/>
  <c r="N458" i="15" s="1"/>
  <c r="G458" i="15"/>
  <c r="M458" i="15" s="1"/>
  <c r="L457" i="15"/>
  <c r="K457" i="15"/>
  <c r="I457" i="15"/>
  <c r="H457" i="15"/>
  <c r="G457" i="15"/>
  <c r="M457" i="15" s="1"/>
  <c r="L456" i="15"/>
  <c r="K456" i="15"/>
  <c r="J456" i="15"/>
  <c r="I456" i="15"/>
  <c r="H456" i="15"/>
  <c r="N456" i="15" s="1"/>
  <c r="G456" i="15"/>
  <c r="M456" i="15" s="1"/>
  <c r="L455" i="15"/>
  <c r="K455" i="15"/>
  <c r="J455" i="15"/>
  <c r="I455" i="15"/>
  <c r="H455" i="15"/>
  <c r="N455" i="15" s="1"/>
  <c r="L454" i="15"/>
  <c r="K454" i="15"/>
  <c r="J454" i="15"/>
  <c r="I454" i="15"/>
  <c r="H454" i="15"/>
  <c r="N454" i="15" s="1"/>
  <c r="G454" i="15"/>
  <c r="M454" i="15" s="1"/>
  <c r="L453" i="15"/>
  <c r="K453" i="15"/>
  <c r="J453" i="15"/>
  <c r="I453" i="15"/>
  <c r="H453" i="15"/>
  <c r="N453" i="15" s="1"/>
  <c r="G453" i="15"/>
  <c r="M453" i="15" s="1"/>
  <c r="L452" i="15"/>
  <c r="K452" i="15"/>
  <c r="J452" i="15"/>
  <c r="I452" i="15"/>
  <c r="H452" i="15"/>
  <c r="N452" i="15" s="1"/>
  <c r="G452" i="15"/>
  <c r="M452" i="15" s="1"/>
  <c r="L451" i="15"/>
  <c r="K451" i="15"/>
  <c r="I451" i="15"/>
  <c r="H451" i="15"/>
  <c r="G451" i="15"/>
  <c r="M451" i="15" s="1"/>
  <c r="L450" i="15"/>
  <c r="K450" i="15"/>
  <c r="J450" i="15"/>
  <c r="H450" i="15"/>
  <c r="N450" i="15" s="1"/>
  <c r="G450" i="15"/>
  <c r="M450" i="15" s="1"/>
  <c r="L449" i="15"/>
  <c r="K449" i="15"/>
  <c r="J449" i="15"/>
  <c r="I449" i="15"/>
  <c r="H449" i="15"/>
  <c r="N449" i="15" s="1"/>
  <c r="G449" i="15"/>
  <c r="M449" i="15" s="1"/>
  <c r="L448" i="15"/>
  <c r="K448" i="15"/>
  <c r="J448" i="15"/>
  <c r="I448" i="15"/>
  <c r="H448" i="15"/>
  <c r="N448" i="15" s="1"/>
  <c r="L447" i="15"/>
  <c r="K447" i="15"/>
  <c r="J447" i="15"/>
  <c r="I447" i="15"/>
  <c r="H447" i="15"/>
  <c r="N447" i="15" s="1"/>
  <c r="G447" i="15"/>
  <c r="M447" i="15" s="1"/>
  <c r="L446" i="15"/>
  <c r="K446" i="15"/>
  <c r="I446" i="15"/>
  <c r="L445" i="15"/>
  <c r="K445" i="15"/>
  <c r="I445" i="15"/>
  <c r="H445" i="15"/>
  <c r="G445" i="15"/>
  <c r="M445" i="15" s="1"/>
  <c r="L444" i="15"/>
  <c r="K444" i="15"/>
  <c r="J444" i="15"/>
  <c r="I444" i="15"/>
  <c r="H444" i="15"/>
  <c r="N444" i="15" s="1"/>
  <c r="G444" i="15"/>
  <c r="M444" i="15" s="1"/>
  <c r="L443" i="15"/>
  <c r="K443" i="15"/>
  <c r="J443" i="15"/>
  <c r="I443" i="15"/>
  <c r="H443" i="15"/>
  <c r="N443" i="15" s="1"/>
  <c r="G443" i="15"/>
  <c r="M443" i="15" s="1"/>
  <c r="L442" i="15"/>
  <c r="K442" i="15"/>
  <c r="H442" i="15"/>
  <c r="G442" i="15"/>
  <c r="M442" i="15" s="1"/>
  <c r="L441" i="15"/>
  <c r="K441" i="15"/>
  <c r="J441" i="15"/>
  <c r="I441" i="15"/>
  <c r="H441" i="15"/>
  <c r="N441" i="15" s="1"/>
  <c r="G441" i="15"/>
  <c r="M441" i="15" s="1"/>
  <c r="M440" i="15"/>
  <c r="L440" i="15"/>
  <c r="K440" i="15"/>
  <c r="J440" i="15"/>
  <c r="I440" i="15"/>
  <c r="H440" i="15"/>
  <c r="N440" i="15" s="1"/>
  <c r="G440" i="15"/>
  <c r="L439" i="15"/>
  <c r="K439" i="15"/>
  <c r="J439" i="15"/>
  <c r="I439" i="15"/>
  <c r="H439" i="15"/>
  <c r="N439" i="15" s="1"/>
  <c r="G439" i="15"/>
  <c r="M439" i="15" s="1"/>
  <c r="L438" i="15"/>
  <c r="K438" i="15"/>
  <c r="J438" i="15"/>
  <c r="I438" i="15"/>
  <c r="H438" i="15"/>
  <c r="N438" i="15" s="1"/>
  <c r="G438" i="15"/>
  <c r="M438" i="15" s="1"/>
  <c r="L437" i="15"/>
  <c r="K437" i="15"/>
  <c r="J437" i="15"/>
  <c r="I437" i="15"/>
  <c r="H437" i="15"/>
  <c r="N437" i="15" s="1"/>
  <c r="M436" i="15"/>
  <c r="L436" i="15"/>
  <c r="K436" i="15"/>
  <c r="J436" i="15"/>
  <c r="I436" i="15"/>
  <c r="G436" i="15"/>
  <c r="L435" i="15"/>
  <c r="K435" i="15"/>
  <c r="H435" i="15"/>
  <c r="G435" i="15"/>
  <c r="M435" i="15" s="1"/>
  <c r="L434" i="15"/>
  <c r="K434" i="15"/>
  <c r="I434" i="15"/>
  <c r="H434" i="15"/>
  <c r="G434" i="15"/>
  <c r="M434" i="15" s="1"/>
  <c r="M433" i="15"/>
  <c r="L433" i="15"/>
  <c r="K433" i="15"/>
  <c r="J433" i="15"/>
  <c r="I433" i="15"/>
  <c r="H433" i="15"/>
  <c r="N433" i="15" s="1"/>
  <c r="G433" i="15"/>
  <c r="L432" i="15"/>
  <c r="K432" i="15"/>
  <c r="J432" i="15"/>
  <c r="I432" i="15"/>
  <c r="H432" i="15"/>
  <c r="N432" i="15" s="1"/>
  <c r="G432" i="15"/>
  <c r="M432" i="15" s="1"/>
  <c r="L431" i="15"/>
  <c r="K431" i="15"/>
  <c r="J431" i="15"/>
  <c r="I431" i="15"/>
  <c r="H431" i="15"/>
  <c r="N431" i="15" s="1"/>
  <c r="G431" i="15"/>
  <c r="M431" i="15" s="1"/>
  <c r="L430" i="15"/>
  <c r="K430" i="15"/>
  <c r="I430" i="15"/>
  <c r="H430" i="15"/>
  <c r="N430" i="15" s="1"/>
  <c r="G430" i="15"/>
  <c r="M430" i="15" s="1"/>
  <c r="L429" i="15"/>
  <c r="K429" i="15"/>
  <c r="J429" i="15"/>
  <c r="I429" i="15"/>
  <c r="H429" i="15"/>
  <c r="N429" i="15" s="1"/>
  <c r="G429" i="15"/>
  <c r="M429" i="15" s="1"/>
  <c r="L428" i="15"/>
  <c r="K428" i="15"/>
  <c r="J428" i="15"/>
  <c r="I428" i="15"/>
  <c r="H428" i="15"/>
  <c r="N428" i="15" s="1"/>
  <c r="G428" i="15"/>
  <c r="M428" i="15" s="1"/>
  <c r="M427" i="15"/>
  <c r="L427" i="15"/>
  <c r="K427" i="15"/>
  <c r="J427" i="15"/>
  <c r="I427" i="15"/>
  <c r="H427" i="15"/>
  <c r="N427" i="15" s="1"/>
  <c r="G427" i="15"/>
  <c r="M426" i="15"/>
  <c r="L426" i="15"/>
  <c r="K426" i="15"/>
  <c r="J426" i="15"/>
  <c r="I426" i="15"/>
  <c r="H426" i="15"/>
  <c r="N426" i="15" s="1"/>
  <c r="G426" i="15"/>
  <c r="L425" i="15"/>
  <c r="K425" i="15"/>
  <c r="J425" i="15"/>
  <c r="I425" i="15"/>
  <c r="H425" i="15"/>
  <c r="N425" i="15" s="1"/>
  <c r="G425" i="15"/>
  <c r="M425" i="15" s="1"/>
  <c r="L424" i="15"/>
  <c r="K424" i="15"/>
  <c r="I424" i="15"/>
  <c r="L423" i="15"/>
  <c r="K423" i="15"/>
  <c r="H423" i="15"/>
  <c r="G423" i="15"/>
  <c r="M423" i="15" s="1"/>
  <c r="L422" i="15"/>
  <c r="K422" i="15"/>
  <c r="I422" i="15"/>
  <c r="L421" i="15"/>
  <c r="K421" i="15"/>
  <c r="I421" i="15"/>
  <c r="H421" i="15"/>
  <c r="G421" i="15"/>
  <c r="M421" i="15" s="1"/>
  <c r="L420" i="15"/>
  <c r="K420" i="15"/>
  <c r="J420" i="15"/>
  <c r="I420" i="15"/>
  <c r="H420" i="15"/>
  <c r="N420" i="15" s="1"/>
  <c r="G420" i="15"/>
  <c r="M420" i="15" s="1"/>
  <c r="L419" i="15"/>
  <c r="K419" i="15"/>
  <c r="I419" i="15"/>
  <c r="H419" i="15"/>
  <c r="N419" i="15" s="1"/>
  <c r="L418" i="15"/>
  <c r="K418" i="15"/>
  <c r="J418" i="15"/>
  <c r="I418" i="15"/>
  <c r="H418" i="15"/>
  <c r="N418" i="15" s="1"/>
  <c r="G418" i="15"/>
  <c r="M418" i="15" s="1"/>
  <c r="L417" i="15"/>
  <c r="K417" i="15"/>
  <c r="J417" i="15"/>
  <c r="H417" i="15"/>
  <c r="N417" i="15" s="1"/>
  <c r="G417" i="15"/>
  <c r="M417" i="15" s="1"/>
  <c r="L416" i="15"/>
  <c r="K416" i="15"/>
  <c r="I416" i="15"/>
  <c r="H416" i="15"/>
  <c r="N416" i="15" s="1"/>
  <c r="L415" i="15"/>
  <c r="K415" i="15"/>
  <c r="J415" i="15"/>
  <c r="I415" i="15"/>
  <c r="H415" i="15"/>
  <c r="N415" i="15" s="1"/>
  <c r="G415" i="15"/>
  <c r="M415" i="15" s="1"/>
  <c r="L414" i="15"/>
  <c r="K414" i="15"/>
  <c r="J414" i="15"/>
  <c r="I414" i="15"/>
  <c r="H414" i="15"/>
  <c r="N414" i="15" s="1"/>
  <c r="G414" i="15"/>
  <c r="M414" i="15" s="1"/>
  <c r="L413" i="15"/>
  <c r="K413" i="15"/>
  <c r="I413" i="15"/>
  <c r="H413" i="15"/>
  <c r="N413" i="15" s="1"/>
  <c r="L412" i="15"/>
  <c r="K412" i="15"/>
  <c r="J412" i="15"/>
  <c r="I412" i="15"/>
  <c r="H412" i="15"/>
  <c r="N412" i="15" s="1"/>
  <c r="G412" i="15"/>
  <c r="M412" i="15" s="1"/>
  <c r="L411" i="15"/>
  <c r="K411" i="15"/>
  <c r="J411" i="15"/>
  <c r="I411" i="15"/>
  <c r="H411" i="15"/>
  <c r="N411" i="15" s="1"/>
  <c r="G411" i="15"/>
  <c r="M411" i="15" s="1"/>
  <c r="L410" i="15"/>
  <c r="K410" i="15"/>
  <c r="J410" i="15"/>
  <c r="I410" i="15"/>
  <c r="L409" i="15"/>
  <c r="K409" i="15"/>
  <c r="I409" i="15"/>
  <c r="H409" i="15"/>
  <c r="G409" i="15"/>
  <c r="M409" i="15" s="1"/>
  <c r="L408" i="15"/>
  <c r="K408" i="15"/>
  <c r="I408" i="15"/>
  <c r="H408" i="15"/>
  <c r="L407" i="15"/>
  <c r="K407" i="15"/>
  <c r="J407" i="15"/>
  <c r="I407" i="15"/>
  <c r="H407" i="15"/>
  <c r="N407" i="15" s="1"/>
  <c r="L406" i="15"/>
  <c r="K406" i="15"/>
  <c r="L405" i="15"/>
  <c r="K405" i="15"/>
  <c r="I405" i="15"/>
  <c r="H405" i="15"/>
  <c r="N405" i="15" s="1"/>
  <c r="L404" i="15"/>
  <c r="K404" i="15"/>
  <c r="J404" i="15"/>
  <c r="I404" i="15"/>
  <c r="H404" i="15"/>
  <c r="N404" i="15" s="1"/>
  <c r="G404" i="15"/>
  <c r="M404" i="15" s="1"/>
  <c r="L403" i="15"/>
  <c r="K403" i="15"/>
  <c r="J403" i="15"/>
  <c r="I403" i="15"/>
  <c r="G403" i="15"/>
  <c r="M403" i="15" s="1"/>
  <c r="L402" i="15"/>
  <c r="K402" i="15"/>
  <c r="I402" i="15"/>
  <c r="H402" i="15"/>
  <c r="N402" i="15" s="1"/>
  <c r="L401" i="15"/>
  <c r="K401" i="15"/>
  <c r="L400" i="15"/>
  <c r="K400" i="15"/>
  <c r="J400" i="15"/>
  <c r="I400" i="15"/>
  <c r="H400" i="15"/>
  <c r="N400" i="15" s="1"/>
  <c r="G400" i="15"/>
  <c r="M400" i="15" s="1"/>
  <c r="M399" i="15"/>
  <c r="L399" i="15"/>
  <c r="K399" i="15"/>
  <c r="J399" i="15"/>
  <c r="I399" i="15"/>
  <c r="H399" i="15"/>
  <c r="N399" i="15" s="1"/>
  <c r="G399" i="15"/>
  <c r="L398" i="15"/>
  <c r="K398" i="15"/>
  <c r="J398" i="15"/>
  <c r="I398" i="15"/>
  <c r="H398" i="15"/>
  <c r="N398" i="15" s="1"/>
  <c r="G398" i="15"/>
  <c r="M398" i="15" s="1"/>
  <c r="L397" i="15"/>
  <c r="K397" i="15"/>
  <c r="J397" i="15"/>
  <c r="I397" i="15"/>
  <c r="H397" i="15"/>
  <c r="N397" i="15" s="1"/>
  <c r="G397" i="15"/>
  <c r="M397" i="15" s="1"/>
  <c r="L396" i="15"/>
  <c r="K396" i="15"/>
  <c r="I396" i="15"/>
  <c r="H396" i="15"/>
  <c r="N396" i="15" s="1"/>
  <c r="G396" i="15"/>
  <c r="M396" i="15" s="1"/>
  <c r="L395" i="15"/>
  <c r="K395" i="15"/>
  <c r="L394" i="15"/>
  <c r="K394" i="15"/>
  <c r="I394" i="15"/>
  <c r="H394" i="15"/>
  <c r="N394" i="15" s="1"/>
  <c r="G394" i="15"/>
  <c r="M394" i="15" s="1"/>
  <c r="L393" i="15"/>
  <c r="K393" i="15"/>
  <c r="J393" i="15"/>
  <c r="I393" i="15"/>
  <c r="H393" i="15"/>
  <c r="N393" i="15" s="1"/>
  <c r="G393" i="15"/>
  <c r="M393" i="15" s="1"/>
  <c r="L392" i="15"/>
  <c r="K392" i="15"/>
  <c r="J392" i="15"/>
  <c r="I392" i="15"/>
  <c r="G392" i="15"/>
  <c r="M392" i="15" s="1"/>
  <c r="L391" i="15"/>
  <c r="K391" i="15"/>
  <c r="I391" i="15"/>
  <c r="H391" i="15"/>
  <c r="N391" i="15" s="1"/>
  <c r="L390" i="15"/>
  <c r="K390" i="15"/>
  <c r="J390" i="15"/>
  <c r="I390" i="15"/>
  <c r="H390" i="15"/>
  <c r="N390" i="15" s="1"/>
  <c r="G390" i="15"/>
  <c r="M390" i="15" s="1"/>
  <c r="L389" i="15"/>
  <c r="K389" i="15"/>
  <c r="J389" i="15"/>
  <c r="H389" i="15"/>
  <c r="N389" i="15" s="1"/>
  <c r="G389" i="15"/>
  <c r="M389" i="15" s="1"/>
  <c r="M388" i="15"/>
  <c r="L388" i="15"/>
  <c r="K388" i="15"/>
  <c r="J388" i="15"/>
  <c r="I388" i="15"/>
  <c r="H388" i="15"/>
  <c r="N388" i="15" s="1"/>
  <c r="G388" i="15"/>
  <c r="L387" i="15"/>
  <c r="K387" i="15"/>
  <c r="I387" i="15"/>
  <c r="H387" i="15"/>
  <c r="G387" i="15"/>
  <c r="M387" i="15" s="1"/>
  <c r="L386" i="15"/>
  <c r="K386" i="15"/>
  <c r="I386" i="15"/>
  <c r="L385" i="15"/>
  <c r="K385" i="15"/>
  <c r="J385" i="15"/>
  <c r="I385" i="15"/>
  <c r="H385" i="15"/>
  <c r="N385" i="15" s="1"/>
  <c r="G385" i="15"/>
  <c r="M385" i="15" s="1"/>
  <c r="L384" i="15"/>
  <c r="K384" i="15"/>
  <c r="L383" i="15"/>
  <c r="K383" i="15"/>
  <c r="I383" i="15"/>
  <c r="H383" i="15"/>
  <c r="N383" i="15" s="1"/>
  <c r="L382" i="15"/>
  <c r="K382" i="15"/>
  <c r="J382" i="15"/>
  <c r="I382" i="15"/>
  <c r="H382" i="15"/>
  <c r="N382" i="15" s="1"/>
  <c r="G382" i="15"/>
  <c r="M382" i="15" s="1"/>
  <c r="L381" i="15"/>
  <c r="K381" i="15"/>
  <c r="J381" i="15"/>
  <c r="I381" i="15"/>
  <c r="H381" i="15"/>
  <c r="N381" i="15" s="1"/>
  <c r="G381" i="15"/>
  <c r="M381" i="15" s="1"/>
  <c r="L380" i="15"/>
  <c r="K380" i="15"/>
  <c r="J380" i="15"/>
  <c r="I380" i="15"/>
  <c r="H380" i="15"/>
  <c r="N380" i="15" s="1"/>
  <c r="L379" i="15"/>
  <c r="K379" i="15"/>
  <c r="I379" i="15"/>
  <c r="H379" i="15"/>
  <c r="G379" i="15"/>
  <c r="M379" i="15" s="1"/>
  <c r="L378" i="15"/>
  <c r="K378" i="15"/>
  <c r="J378" i="15"/>
  <c r="G378" i="15"/>
  <c r="M378" i="15" s="1"/>
  <c r="L377" i="15"/>
  <c r="K377" i="15"/>
  <c r="I377" i="15"/>
  <c r="H377" i="15"/>
  <c r="N377" i="15" s="1"/>
  <c r="L376" i="15"/>
  <c r="K376" i="15"/>
  <c r="H376" i="15"/>
  <c r="G376" i="15"/>
  <c r="M376" i="15" s="1"/>
  <c r="L375" i="15"/>
  <c r="K375" i="15"/>
  <c r="J375" i="15"/>
  <c r="I375" i="15"/>
  <c r="H375" i="15"/>
  <c r="N375" i="15" s="1"/>
  <c r="G375" i="15"/>
  <c r="M375" i="15" s="1"/>
  <c r="L374" i="15"/>
  <c r="K374" i="15"/>
  <c r="J374" i="15"/>
  <c r="I374" i="15"/>
  <c r="H374" i="15"/>
  <c r="N374" i="15" s="1"/>
  <c r="L373" i="15"/>
  <c r="K373" i="15"/>
  <c r="H373" i="15"/>
  <c r="L372" i="15"/>
  <c r="K372" i="15"/>
  <c r="I372" i="15"/>
  <c r="H372" i="15"/>
  <c r="N372" i="15" s="1"/>
  <c r="L371" i="15"/>
  <c r="K371" i="15"/>
  <c r="F371" i="15"/>
  <c r="J597" i="15" s="1"/>
  <c r="E371" i="15"/>
  <c r="I589" i="15" s="1"/>
  <c r="D371" i="15"/>
  <c r="H583" i="15" s="1"/>
  <c r="N583" i="15" s="1"/>
  <c r="C371" i="15"/>
  <c r="G563" i="15" s="1"/>
  <c r="M563" i="15" s="1"/>
  <c r="M363" i="15"/>
  <c r="L363" i="15"/>
  <c r="K363" i="15"/>
  <c r="J363" i="15"/>
  <c r="I363" i="15"/>
  <c r="G363" i="15"/>
  <c r="L362" i="15"/>
  <c r="K362" i="15"/>
  <c r="J362" i="15"/>
  <c r="I362" i="15"/>
  <c r="H362" i="15"/>
  <c r="N362" i="15" s="1"/>
  <c r="G362" i="15"/>
  <c r="M362" i="15" s="1"/>
  <c r="L361" i="15"/>
  <c r="K361" i="15"/>
  <c r="J361" i="15"/>
  <c r="I361" i="15"/>
  <c r="H361" i="15"/>
  <c r="N361" i="15" s="1"/>
  <c r="G361" i="15"/>
  <c r="M361" i="15" s="1"/>
  <c r="L360" i="15"/>
  <c r="K360" i="15"/>
  <c r="J360" i="15"/>
  <c r="I360" i="15"/>
  <c r="H360" i="15"/>
  <c r="N360" i="15" s="1"/>
  <c r="G360" i="15"/>
  <c r="M360" i="15" s="1"/>
  <c r="L359" i="15"/>
  <c r="K359" i="15"/>
  <c r="J359" i="15"/>
  <c r="I359" i="15"/>
  <c r="H359" i="15"/>
  <c r="N359" i="15" s="1"/>
  <c r="G359" i="15"/>
  <c r="M359" i="15" s="1"/>
  <c r="M358" i="15"/>
  <c r="L358" i="15"/>
  <c r="K358" i="15"/>
  <c r="J358" i="15"/>
  <c r="I358" i="15"/>
  <c r="H358" i="15"/>
  <c r="N358" i="15" s="1"/>
  <c r="G358" i="15"/>
  <c r="L357" i="15"/>
  <c r="K357" i="15"/>
  <c r="J357" i="15"/>
  <c r="I357" i="15"/>
  <c r="G357" i="15"/>
  <c r="M357" i="15" s="1"/>
  <c r="L356" i="15"/>
  <c r="K356" i="15"/>
  <c r="J356" i="15"/>
  <c r="I356" i="15"/>
  <c r="H356" i="15"/>
  <c r="N356" i="15" s="1"/>
  <c r="G356" i="15"/>
  <c r="M356" i="15" s="1"/>
  <c r="L355" i="15"/>
  <c r="K355" i="15"/>
  <c r="J355" i="15"/>
  <c r="I355" i="15"/>
  <c r="H355" i="15"/>
  <c r="N355" i="15" s="1"/>
  <c r="G355" i="15"/>
  <c r="M355" i="15" s="1"/>
  <c r="L354" i="15"/>
  <c r="K354" i="15"/>
  <c r="J354" i="15"/>
  <c r="I354" i="15"/>
  <c r="H354" i="15"/>
  <c r="N354" i="15" s="1"/>
  <c r="G354" i="15"/>
  <c r="M354" i="15" s="1"/>
  <c r="L353" i="15"/>
  <c r="K353" i="15"/>
  <c r="J353" i="15"/>
  <c r="I353" i="15"/>
  <c r="H353" i="15"/>
  <c r="N353" i="15" s="1"/>
  <c r="G353" i="15"/>
  <c r="M353" i="15" s="1"/>
  <c r="L352" i="15"/>
  <c r="K352" i="15"/>
  <c r="J352" i="15"/>
  <c r="I352" i="15"/>
  <c r="H352" i="15"/>
  <c r="N352" i="15" s="1"/>
  <c r="G352" i="15"/>
  <c r="M352" i="15" s="1"/>
  <c r="M351" i="15"/>
  <c r="L351" i="15"/>
  <c r="K351" i="15"/>
  <c r="J351" i="15"/>
  <c r="I351" i="15"/>
  <c r="H351" i="15"/>
  <c r="N351" i="15" s="1"/>
  <c r="G351" i="15"/>
  <c r="M350" i="15"/>
  <c r="L350" i="15"/>
  <c r="K350" i="15"/>
  <c r="J350" i="15"/>
  <c r="I350" i="15"/>
  <c r="H350" i="15"/>
  <c r="N350" i="15" s="1"/>
  <c r="G350" i="15"/>
  <c r="L349" i="15"/>
  <c r="K349" i="15"/>
  <c r="J349" i="15"/>
  <c r="I349" i="15"/>
  <c r="H349" i="15"/>
  <c r="N349" i="15" s="1"/>
  <c r="G349" i="15"/>
  <c r="M349" i="15" s="1"/>
  <c r="L348" i="15"/>
  <c r="K348" i="15"/>
  <c r="J348" i="15"/>
  <c r="I348" i="15"/>
  <c r="H348" i="15"/>
  <c r="N348" i="15" s="1"/>
  <c r="G348" i="15"/>
  <c r="M348" i="15" s="1"/>
  <c r="L347" i="15"/>
  <c r="K347" i="15"/>
  <c r="J347" i="15"/>
  <c r="I347" i="15"/>
  <c r="L346" i="15"/>
  <c r="K346" i="15"/>
  <c r="J346" i="15"/>
  <c r="I346" i="15"/>
  <c r="H346" i="15"/>
  <c r="N346" i="15" s="1"/>
  <c r="G346" i="15"/>
  <c r="M346" i="15" s="1"/>
  <c r="L345" i="15"/>
  <c r="K345" i="15"/>
  <c r="J345" i="15"/>
  <c r="I345" i="15"/>
  <c r="H345" i="15"/>
  <c r="N345" i="15" s="1"/>
  <c r="G345" i="15"/>
  <c r="M345" i="15" s="1"/>
  <c r="L344" i="15"/>
  <c r="K344" i="15"/>
  <c r="J344" i="15"/>
  <c r="I344" i="15"/>
  <c r="H344" i="15"/>
  <c r="N344" i="15" s="1"/>
  <c r="G344" i="15"/>
  <c r="M344" i="15" s="1"/>
  <c r="M343" i="15"/>
  <c r="L343" i="15"/>
  <c r="K343" i="15"/>
  <c r="I343" i="15"/>
  <c r="H343" i="15"/>
  <c r="N343" i="15" s="1"/>
  <c r="G343" i="15"/>
  <c r="L342" i="15"/>
  <c r="K342" i="15"/>
  <c r="J342" i="15"/>
  <c r="I342" i="15"/>
  <c r="H342" i="15"/>
  <c r="N342" i="15" s="1"/>
  <c r="G342" i="15"/>
  <c r="M342" i="15" s="1"/>
  <c r="L341" i="15"/>
  <c r="K341" i="15"/>
  <c r="J341" i="15"/>
  <c r="I341" i="15"/>
  <c r="H341" i="15"/>
  <c r="N341" i="15" s="1"/>
  <c r="G341" i="15"/>
  <c r="M341" i="15" s="1"/>
  <c r="M340" i="15"/>
  <c r="L340" i="15"/>
  <c r="K340" i="15"/>
  <c r="J340" i="15"/>
  <c r="I340" i="15"/>
  <c r="H340" i="15"/>
  <c r="N340" i="15" s="1"/>
  <c r="G340" i="15"/>
  <c r="L339" i="15"/>
  <c r="K339" i="15"/>
  <c r="J339" i="15"/>
  <c r="I339" i="15"/>
  <c r="H339" i="15"/>
  <c r="N339" i="15" s="1"/>
  <c r="G339" i="15"/>
  <c r="M339" i="15" s="1"/>
  <c r="L338" i="15"/>
  <c r="K338" i="15"/>
  <c r="G338" i="15"/>
  <c r="M338" i="15" s="1"/>
  <c r="M337" i="15"/>
  <c r="L337" i="15"/>
  <c r="K337" i="15"/>
  <c r="J337" i="15"/>
  <c r="I337" i="15"/>
  <c r="H337" i="15"/>
  <c r="N337" i="15" s="1"/>
  <c r="G337" i="15"/>
  <c r="M336" i="15"/>
  <c r="L336" i="15"/>
  <c r="K336" i="15"/>
  <c r="J336" i="15"/>
  <c r="I336" i="15"/>
  <c r="H336" i="15"/>
  <c r="N336" i="15" s="1"/>
  <c r="G336" i="15"/>
  <c r="L335" i="15"/>
  <c r="K335" i="15"/>
  <c r="J335" i="15"/>
  <c r="I335" i="15"/>
  <c r="H335" i="15"/>
  <c r="N335" i="15" s="1"/>
  <c r="L334" i="15"/>
  <c r="K334" i="15"/>
  <c r="J334" i="15"/>
  <c r="I334" i="15"/>
  <c r="H334" i="15"/>
  <c r="N334" i="15" s="1"/>
  <c r="G334" i="15"/>
  <c r="M334" i="15" s="1"/>
  <c r="L333" i="15"/>
  <c r="K333" i="15"/>
  <c r="J333" i="15"/>
  <c r="I333" i="15"/>
  <c r="H333" i="15"/>
  <c r="N333" i="15" s="1"/>
  <c r="G333" i="15"/>
  <c r="M333" i="15" s="1"/>
  <c r="L332" i="15"/>
  <c r="K332" i="15"/>
  <c r="I332" i="15"/>
  <c r="H332" i="15"/>
  <c r="G332" i="15"/>
  <c r="M332" i="15" s="1"/>
  <c r="L331" i="15"/>
  <c r="K331" i="15"/>
  <c r="J331" i="15"/>
  <c r="I331" i="15"/>
  <c r="H331" i="15"/>
  <c r="N331" i="15" s="1"/>
  <c r="G331" i="15"/>
  <c r="M331" i="15" s="1"/>
  <c r="M330" i="15"/>
  <c r="L330" i="15"/>
  <c r="K330" i="15"/>
  <c r="J330" i="15"/>
  <c r="I330" i="15"/>
  <c r="H330" i="15"/>
  <c r="N330" i="15" s="1"/>
  <c r="G330" i="15"/>
  <c r="L329" i="15"/>
  <c r="K329" i="15"/>
  <c r="J329" i="15"/>
  <c r="I329" i="15"/>
  <c r="H329" i="15"/>
  <c r="N329" i="15" s="1"/>
  <c r="G329" i="15"/>
  <c r="M329" i="15" s="1"/>
  <c r="L328" i="15"/>
  <c r="K328" i="15"/>
  <c r="J328" i="15"/>
  <c r="I328" i="15"/>
  <c r="H328" i="15"/>
  <c r="N328" i="15" s="1"/>
  <c r="G328" i="15"/>
  <c r="M328" i="15" s="1"/>
  <c r="L327" i="15"/>
  <c r="K327" i="15"/>
  <c r="I327" i="15"/>
  <c r="L326" i="15"/>
  <c r="K326" i="15"/>
  <c r="J326" i="15"/>
  <c r="I326" i="15"/>
  <c r="H326" i="15"/>
  <c r="N326" i="15" s="1"/>
  <c r="G326" i="15"/>
  <c r="M326" i="15" s="1"/>
  <c r="L325" i="15"/>
  <c r="K325" i="15"/>
  <c r="L324" i="15"/>
  <c r="K324" i="15"/>
  <c r="I324" i="15"/>
  <c r="H324" i="15"/>
  <c r="N324" i="15" s="1"/>
  <c r="L323" i="15"/>
  <c r="K323" i="15"/>
  <c r="J323" i="15"/>
  <c r="I323" i="15"/>
  <c r="H323" i="15"/>
  <c r="N323" i="15" s="1"/>
  <c r="G323" i="15"/>
  <c r="M323" i="15" s="1"/>
  <c r="L322" i="15"/>
  <c r="K322" i="15"/>
  <c r="J322" i="15"/>
  <c r="I322" i="15"/>
  <c r="H322" i="15"/>
  <c r="N322" i="15" s="1"/>
  <c r="G322" i="15"/>
  <c r="M322" i="15" s="1"/>
  <c r="M321" i="15"/>
  <c r="L321" i="15"/>
  <c r="K321" i="15"/>
  <c r="I321" i="15"/>
  <c r="H321" i="15"/>
  <c r="N321" i="15" s="1"/>
  <c r="G321" i="15"/>
  <c r="L320" i="15"/>
  <c r="K320" i="15"/>
  <c r="J320" i="15"/>
  <c r="I320" i="15"/>
  <c r="G320" i="15"/>
  <c r="M320" i="15" s="1"/>
  <c r="L319" i="15"/>
  <c r="K319" i="15"/>
  <c r="J319" i="15"/>
  <c r="I319" i="15"/>
  <c r="H319" i="15"/>
  <c r="N319" i="15" s="1"/>
  <c r="G319" i="15"/>
  <c r="M319" i="15" s="1"/>
  <c r="M318" i="15"/>
  <c r="L318" i="15"/>
  <c r="K318" i="15"/>
  <c r="J318" i="15"/>
  <c r="I318" i="15"/>
  <c r="H318" i="15"/>
  <c r="N318" i="15" s="1"/>
  <c r="G318" i="15"/>
  <c r="M317" i="15"/>
  <c r="L317" i="15"/>
  <c r="K317" i="15"/>
  <c r="J317" i="15"/>
  <c r="I317" i="15"/>
  <c r="H317" i="15"/>
  <c r="N317" i="15" s="1"/>
  <c r="G317" i="15"/>
  <c r="L316" i="15"/>
  <c r="K316" i="15"/>
  <c r="J316" i="15"/>
  <c r="I316" i="15"/>
  <c r="H316" i="15"/>
  <c r="N316" i="15" s="1"/>
  <c r="G316" i="15"/>
  <c r="M316" i="15" s="1"/>
  <c r="L315" i="15"/>
  <c r="K315" i="15"/>
  <c r="J315" i="15"/>
  <c r="I315" i="15"/>
  <c r="H315" i="15"/>
  <c r="N315" i="15" s="1"/>
  <c r="G315" i="15"/>
  <c r="M315" i="15" s="1"/>
  <c r="L314" i="15"/>
  <c r="K314" i="15"/>
  <c r="J314" i="15"/>
  <c r="I314" i="15"/>
  <c r="H314" i="15"/>
  <c r="N314" i="15" s="1"/>
  <c r="G314" i="15"/>
  <c r="M314" i="15" s="1"/>
  <c r="L313" i="15"/>
  <c r="K313" i="15"/>
  <c r="J313" i="15"/>
  <c r="I313" i="15"/>
  <c r="H313" i="15"/>
  <c r="N313" i="15" s="1"/>
  <c r="G313" i="15"/>
  <c r="M313" i="15" s="1"/>
  <c r="L312" i="15"/>
  <c r="K312" i="15"/>
  <c r="J312" i="15"/>
  <c r="H312" i="15"/>
  <c r="N312" i="15" s="1"/>
  <c r="L311" i="15"/>
  <c r="K311" i="15"/>
  <c r="J311" i="15"/>
  <c r="I311" i="15"/>
  <c r="H311" i="15"/>
  <c r="N311" i="15" s="1"/>
  <c r="G311" i="15"/>
  <c r="M311" i="15" s="1"/>
  <c r="L310" i="15"/>
  <c r="K310" i="15"/>
  <c r="I310" i="15"/>
  <c r="H310" i="15"/>
  <c r="N310" i="15" s="1"/>
  <c r="G310" i="15"/>
  <c r="M310" i="15" s="1"/>
  <c r="L309" i="15"/>
  <c r="K309" i="15"/>
  <c r="J309" i="15"/>
  <c r="I309" i="15"/>
  <c r="L308" i="15"/>
  <c r="K308" i="15"/>
  <c r="J308" i="15"/>
  <c r="I308" i="15"/>
  <c r="H308" i="15"/>
  <c r="N308" i="15" s="1"/>
  <c r="G308" i="15"/>
  <c r="M308" i="15" s="1"/>
  <c r="L307" i="15"/>
  <c r="K307" i="15"/>
  <c r="J307" i="15"/>
  <c r="I307" i="15"/>
  <c r="L306" i="15"/>
  <c r="K306" i="15"/>
  <c r="L305" i="15"/>
  <c r="K305" i="15"/>
  <c r="J305" i="15"/>
  <c r="I305" i="15"/>
  <c r="H305" i="15"/>
  <c r="N305" i="15" s="1"/>
  <c r="G305" i="15"/>
  <c r="M305" i="15" s="1"/>
  <c r="L304" i="15"/>
  <c r="K304" i="15"/>
  <c r="J304" i="15"/>
  <c r="I304" i="15"/>
  <c r="H304" i="15"/>
  <c r="N304" i="15" s="1"/>
  <c r="G304" i="15"/>
  <c r="M304" i="15" s="1"/>
  <c r="L303" i="15"/>
  <c r="K303" i="15"/>
  <c r="J303" i="15"/>
  <c r="I303" i="15"/>
  <c r="H303" i="15"/>
  <c r="N303" i="15" s="1"/>
  <c r="G303" i="15"/>
  <c r="M303" i="15" s="1"/>
  <c r="L302" i="15"/>
  <c r="K302" i="15"/>
  <c r="J302" i="15"/>
  <c r="I302" i="15"/>
  <c r="H302" i="15"/>
  <c r="N302" i="15" s="1"/>
  <c r="G302" i="15"/>
  <c r="M302" i="15" s="1"/>
  <c r="L301" i="15"/>
  <c r="K301" i="15"/>
  <c r="J301" i="15"/>
  <c r="I301" i="15"/>
  <c r="H301" i="15"/>
  <c r="N301" i="15" s="1"/>
  <c r="G301" i="15"/>
  <c r="M301" i="15" s="1"/>
  <c r="M300" i="15"/>
  <c r="L300" i="15"/>
  <c r="K300" i="15"/>
  <c r="I300" i="15"/>
  <c r="H300" i="15"/>
  <c r="N300" i="15" s="1"/>
  <c r="G300" i="15"/>
  <c r="L299" i="15"/>
  <c r="K299" i="15"/>
  <c r="I299" i="15"/>
  <c r="H299" i="15"/>
  <c r="G299" i="15"/>
  <c r="M299" i="15" s="1"/>
  <c r="M298" i="15"/>
  <c r="L298" i="15"/>
  <c r="K298" i="15"/>
  <c r="J298" i="15"/>
  <c r="I298" i="15"/>
  <c r="H298" i="15"/>
  <c r="N298" i="15" s="1"/>
  <c r="G298" i="15"/>
  <c r="L297" i="15"/>
  <c r="K297" i="15"/>
  <c r="J297" i="15"/>
  <c r="I297" i="15"/>
  <c r="H297" i="15"/>
  <c r="N297" i="15" s="1"/>
  <c r="G297" i="15"/>
  <c r="M297" i="15" s="1"/>
  <c r="L296" i="15"/>
  <c r="K296" i="15"/>
  <c r="J296" i="15"/>
  <c r="I296" i="15"/>
  <c r="H296" i="15"/>
  <c r="N296" i="15" s="1"/>
  <c r="G296" i="15"/>
  <c r="M296" i="15" s="1"/>
  <c r="L295" i="15"/>
  <c r="K295" i="15"/>
  <c r="J295" i="15"/>
  <c r="I295" i="15"/>
  <c r="H295" i="15"/>
  <c r="N295" i="15" s="1"/>
  <c r="M294" i="15"/>
  <c r="L294" i="15"/>
  <c r="K294" i="15"/>
  <c r="J294" i="15"/>
  <c r="I294" i="15"/>
  <c r="G294" i="15"/>
  <c r="L293" i="15"/>
  <c r="K293" i="15"/>
  <c r="H293" i="15"/>
  <c r="L292" i="15"/>
  <c r="K292" i="15"/>
  <c r="J292" i="15"/>
  <c r="I292" i="15"/>
  <c r="G292" i="15"/>
  <c r="M292" i="15" s="1"/>
  <c r="L291" i="15"/>
  <c r="K291" i="15"/>
  <c r="J291" i="15"/>
  <c r="I291" i="15"/>
  <c r="H291" i="15"/>
  <c r="N291" i="15" s="1"/>
  <c r="G291" i="15"/>
  <c r="M291" i="15" s="1"/>
  <c r="L290" i="15"/>
  <c r="K290" i="15"/>
  <c r="J290" i="15"/>
  <c r="I290" i="15"/>
  <c r="H290" i="15"/>
  <c r="N290" i="15" s="1"/>
  <c r="G290" i="15"/>
  <c r="M290" i="15" s="1"/>
  <c r="L289" i="15"/>
  <c r="K289" i="15"/>
  <c r="J289" i="15"/>
  <c r="I289" i="15"/>
  <c r="H289" i="15"/>
  <c r="N289" i="15" s="1"/>
  <c r="G289" i="15"/>
  <c r="M289" i="15" s="1"/>
  <c r="L288" i="15"/>
  <c r="K288" i="15"/>
  <c r="J288" i="15"/>
  <c r="I288" i="15"/>
  <c r="H288" i="15"/>
  <c r="N288" i="15" s="1"/>
  <c r="G288" i="15"/>
  <c r="M288" i="15" s="1"/>
  <c r="M287" i="15"/>
  <c r="L287" i="15"/>
  <c r="K287" i="15"/>
  <c r="J287" i="15"/>
  <c r="I287" i="15"/>
  <c r="G287" i="15"/>
  <c r="L286" i="15"/>
  <c r="K286" i="15"/>
  <c r="J286" i="15"/>
  <c r="I286" i="15"/>
  <c r="H286" i="15"/>
  <c r="N286" i="15" s="1"/>
  <c r="G286" i="15"/>
  <c r="M286" i="15" s="1"/>
  <c r="L285" i="15"/>
  <c r="K285" i="15"/>
  <c r="J285" i="15"/>
  <c r="I285" i="15"/>
  <c r="H285" i="15"/>
  <c r="N285" i="15" s="1"/>
  <c r="G285" i="15"/>
  <c r="M285" i="15" s="1"/>
  <c r="L284" i="15"/>
  <c r="K284" i="15"/>
  <c r="J284" i="15"/>
  <c r="I284" i="15"/>
  <c r="H284" i="15"/>
  <c r="N284" i="15" s="1"/>
  <c r="G284" i="15"/>
  <c r="M284" i="15" s="1"/>
  <c r="L283" i="15"/>
  <c r="K283" i="15"/>
  <c r="J283" i="15"/>
  <c r="I283" i="15"/>
  <c r="H283" i="15"/>
  <c r="N283" i="15" s="1"/>
  <c r="G283" i="15"/>
  <c r="M283" i="15" s="1"/>
  <c r="M282" i="15"/>
  <c r="L282" i="15"/>
  <c r="K282" i="15"/>
  <c r="J282" i="15"/>
  <c r="I282" i="15"/>
  <c r="H282" i="15"/>
  <c r="N282" i="15" s="1"/>
  <c r="G282" i="15"/>
  <c r="L281" i="15"/>
  <c r="K281" i="15"/>
  <c r="L280" i="15"/>
  <c r="K280" i="15"/>
  <c r="J280" i="15"/>
  <c r="I280" i="15"/>
  <c r="H280" i="15"/>
  <c r="N280" i="15" s="1"/>
  <c r="G280" i="15"/>
  <c r="M280" i="15" s="1"/>
  <c r="M279" i="15"/>
  <c r="L279" i="15"/>
  <c r="K279" i="15"/>
  <c r="J279" i="15"/>
  <c r="I279" i="15"/>
  <c r="H279" i="15"/>
  <c r="N279" i="15" s="1"/>
  <c r="G279" i="15"/>
  <c r="L278" i="15"/>
  <c r="K278" i="15"/>
  <c r="J278" i="15"/>
  <c r="I278" i="15"/>
  <c r="H278" i="15"/>
  <c r="N278" i="15" s="1"/>
  <c r="G278" i="15"/>
  <c r="M278" i="15" s="1"/>
  <c r="L277" i="15"/>
  <c r="K277" i="15"/>
  <c r="I277" i="15"/>
  <c r="H277" i="15"/>
  <c r="L276" i="15"/>
  <c r="K276" i="15"/>
  <c r="J276" i="15"/>
  <c r="I276" i="15"/>
  <c r="H276" i="15"/>
  <c r="N276" i="15" s="1"/>
  <c r="G276" i="15"/>
  <c r="M276" i="15" s="1"/>
  <c r="L275" i="15"/>
  <c r="K275" i="15"/>
  <c r="J275" i="15"/>
  <c r="I275" i="15"/>
  <c r="H275" i="15"/>
  <c r="N275" i="15" s="1"/>
  <c r="G275" i="15"/>
  <c r="M275" i="15" s="1"/>
  <c r="L274" i="15"/>
  <c r="K274" i="15"/>
  <c r="J274" i="15"/>
  <c r="I274" i="15"/>
  <c r="H274" i="15"/>
  <c r="N274" i="15" s="1"/>
  <c r="G274" i="15"/>
  <c r="M274" i="15" s="1"/>
  <c r="M273" i="15"/>
  <c r="L273" i="15"/>
  <c r="K273" i="15"/>
  <c r="J273" i="15"/>
  <c r="I273" i="15"/>
  <c r="H273" i="15"/>
  <c r="N273" i="15" s="1"/>
  <c r="G273" i="15"/>
  <c r="M272" i="15"/>
  <c r="L272" i="15"/>
  <c r="K272" i="15"/>
  <c r="J272" i="15"/>
  <c r="I272" i="15"/>
  <c r="H272" i="15"/>
  <c r="N272" i="15" s="1"/>
  <c r="G272" i="15"/>
  <c r="L271" i="15"/>
  <c r="K271" i="15"/>
  <c r="J271" i="15"/>
  <c r="G271" i="15"/>
  <c r="M271" i="15" s="1"/>
  <c r="L270" i="15"/>
  <c r="K270" i="15"/>
  <c r="J270" i="15"/>
  <c r="I270" i="15"/>
  <c r="G270" i="15"/>
  <c r="M270" i="15" s="1"/>
  <c r="M269" i="15"/>
  <c r="L269" i="15"/>
  <c r="K269" i="15"/>
  <c r="J269" i="15"/>
  <c r="I269" i="15"/>
  <c r="H269" i="15"/>
  <c r="N269" i="15" s="1"/>
  <c r="G269" i="15"/>
  <c r="L268" i="15"/>
  <c r="K268" i="15"/>
  <c r="J268" i="15"/>
  <c r="I268" i="15"/>
  <c r="H268" i="15"/>
  <c r="N268" i="15" s="1"/>
  <c r="G268" i="15"/>
  <c r="M268" i="15" s="1"/>
  <c r="L267" i="15"/>
  <c r="K267" i="15"/>
  <c r="I267" i="15"/>
  <c r="H267" i="15"/>
  <c r="G267" i="15"/>
  <c r="M267" i="15" s="1"/>
  <c r="L266" i="15"/>
  <c r="K266" i="15"/>
  <c r="J266" i="15"/>
  <c r="I266" i="15"/>
  <c r="H266" i="15"/>
  <c r="N266" i="15" s="1"/>
  <c r="G266" i="15"/>
  <c r="M266" i="15" s="1"/>
  <c r="L265" i="15"/>
  <c r="K265" i="15"/>
  <c r="J265" i="15"/>
  <c r="I265" i="15"/>
  <c r="H265" i="15"/>
  <c r="N265" i="15" s="1"/>
  <c r="G265" i="15"/>
  <c r="M265" i="15" s="1"/>
  <c r="L264" i="15"/>
  <c r="K264" i="15"/>
  <c r="J264" i="15"/>
  <c r="I264" i="15"/>
  <c r="H264" i="15"/>
  <c r="N264" i="15" s="1"/>
  <c r="G264" i="15"/>
  <c r="M264" i="15" s="1"/>
  <c r="L263" i="15"/>
  <c r="K263" i="15"/>
  <c r="J263" i="15"/>
  <c r="I263" i="15"/>
  <c r="H263" i="15"/>
  <c r="N263" i="15" s="1"/>
  <c r="G263" i="15"/>
  <c r="M263" i="15" s="1"/>
  <c r="L262" i="15"/>
  <c r="K262" i="15"/>
  <c r="J262" i="15"/>
  <c r="I262" i="15"/>
  <c r="L261" i="15"/>
  <c r="K261" i="15"/>
  <c r="L260" i="15"/>
  <c r="K260" i="15"/>
  <c r="J260" i="15"/>
  <c r="H260" i="15"/>
  <c r="N260" i="15" s="1"/>
  <c r="G260" i="15"/>
  <c r="M260" i="15" s="1"/>
  <c r="M259" i="15"/>
  <c r="L259" i="15"/>
  <c r="K259" i="15"/>
  <c r="J259" i="15"/>
  <c r="I259" i="15"/>
  <c r="H259" i="15"/>
  <c r="N259" i="15" s="1"/>
  <c r="G259" i="15"/>
  <c r="L258" i="15"/>
  <c r="K258" i="15"/>
  <c r="J258" i="15"/>
  <c r="I258" i="15"/>
  <c r="H258" i="15"/>
  <c r="N258" i="15" s="1"/>
  <c r="L257" i="15"/>
  <c r="K257" i="15"/>
  <c r="J257" i="15"/>
  <c r="I257" i="15"/>
  <c r="H257" i="15"/>
  <c r="N257" i="15" s="1"/>
  <c r="G257" i="15"/>
  <c r="M257" i="15" s="1"/>
  <c r="L256" i="15"/>
  <c r="K256" i="15"/>
  <c r="J256" i="15"/>
  <c r="I256" i="15"/>
  <c r="H256" i="15"/>
  <c r="N256" i="15" s="1"/>
  <c r="G256" i="15"/>
  <c r="M256" i="15" s="1"/>
  <c r="L255" i="15"/>
  <c r="K255" i="15"/>
  <c r="J255" i="15"/>
  <c r="I255" i="15"/>
  <c r="H255" i="15"/>
  <c r="N255" i="15" s="1"/>
  <c r="M254" i="15"/>
  <c r="L254" i="15"/>
  <c r="K254" i="15"/>
  <c r="J254" i="15"/>
  <c r="I254" i="15"/>
  <c r="H254" i="15"/>
  <c r="N254" i="15" s="1"/>
  <c r="G254" i="15"/>
  <c r="L253" i="15"/>
  <c r="K253" i="15"/>
  <c r="J253" i="15"/>
  <c r="I253" i="15"/>
  <c r="H253" i="15"/>
  <c r="N253" i="15" s="1"/>
  <c r="G253" i="15"/>
  <c r="M253" i="15" s="1"/>
  <c r="L252" i="15"/>
  <c r="K252" i="15"/>
  <c r="J252" i="15"/>
  <c r="H252" i="15"/>
  <c r="N252" i="15" s="1"/>
  <c r="G252" i="15"/>
  <c r="M252" i="15" s="1"/>
  <c r="L251" i="15"/>
  <c r="K251" i="15"/>
  <c r="J251" i="15"/>
  <c r="I251" i="15"/>
  <c r="H251" i="15"/>
  <c r="N251" i="15" s="1"/>
  <c r="G251" i="15"/>
  <c r="M251" i="15" s="1"/>
  <c r="L250" i="15"/>
  <c r="K250" i="15"/>
  <c r="J250" i="15"/>
  <c r="I250" i="15"/>
  <c r="H250" i="15"/>
  <c r="N250" i="15" s="1"/>
  <c r="G250" i="15"/>
  <c r="M250" i="15" s="1"/>
  <c r="L249" i="15"/>
  <c r="K249" i="15"/>
  <c r="J249" i="15"/>
  <c r="I249" i="15"/>
  <c r="H249" i="15"/>
  <c r="N249" i="15" s="1"/>
  <c r="G249" i="15"/>
  <c r="M249" i="15" s="1"/>
  <c r="L248" i="15"/>
  <c r="K248" i="15"/>
  <c r="J248" i="15"/>
  <c r="I248" i="15"/>
  <c r="L247" i="15"/>
  <c r="K247" i="15"/>
  <c r="J247" i="15"/>
  <c r="I247" i="15"/>
  <c r="H247" i="15"/>
  <c r="N247" i="15" s="1"/>
  <c r="G247" i="15"/>
  <c r="M247" i="15" s="1"/>
  <c r="L246" i="15"/>
  <c r="K246" i="15"/>
  <c r="J246" i="15"/>
  <c r="I246" i="15"/>
  <c r="H246" i="15"/>
  <c r="N246" i="15" s="1"/>
  <c r="G246" i="15"/>
  <c r="M246" i="15" s="1"/>
  <c r="L245" i="15"/>
  <c r="K245" i="15"/>
  <c r="J245" i="15"/>
  <c r="I245" i="15"/>
  <c r="G245" i="15"/>
  <c r="M245" i="15" s="1"/>
  <c r="L244" i="15"/>
  <c r="K244" i="15"/>
  <c r="J244" i="15"/>
  <c r="I244" i="15"/>
  <c r="H244" i="15"/>
  <c r="N244" i="15" s="1"/>
  <c r="G244" i="15"/>
  <c r="M244" i="15" s="1"/>
  <c r="M243" i="15"/>
  <c r="L243" i="15"/>
  <c r="K243" i="15"/>
  <c r="J243" i="15"/>
  <c r="I243" i="15"/>
  <c r="G243" i="15"/>
  <c r="L242" i="15"/>
  <c r="K242" i="15"/>
  <c r="L241" i="15"/>
  <c r="K241" i="15"/>
  <c r="J241" i="15"/>
  <c r="I241" i="15"/>
  <c r="H241" i="15"/>
  <c r="N241" i="15" s="1"/>
  <c r="G241" i="15"/>
  <c r="M241" i="15" s="1"/>
  <c r="L240" i="15"/>
  <c r="K240" i="15"/>
  <c r="J240" i="15"/>
  <c r="I240" i="15"/>
  <c r="H240" i="15"/>
  <c r="N240" i="15" s="1"/>
  <c r="G240" i="15"/>
  <c r="M240" i="15" s="1"/>
  <c r="M239" i="15"/>
  <c r="L239" i="15"/>
  <c r="K239" i="15"/>
  <c r="J239" i="15"/>
  <c r="I239" i="15"/>
  <c r="H239" i="15"/>
  <c r="N239" i="15" s="1"/>
  <c r="G239" i="15"/>
  <c r="L238" i="15"/>
  <c r="K238" i="15"/>
  <c r="J238" i="15"/>
  <c r="I238" i="15"/>
  <c r="G238" i="15"/>
  <c r="M238" i="15" s="1"/>
  <c r="L237" i="15"/>
  <c r="K237" i="15"/>
  <c r="J237" i="15"/>
  <c r="I237" i="15"/>
  <c r="H237" i="15"/>
  <c r="N237" i="15" s="1"/>
  <c r="G237" i="15"/>
  <c r="M237" i="15" s="1"/>
  <c r="L236" i="15"/>
  <c r="K236" i="15"/>
  <c r="J236" i="15"/>
  <c r="I236" i="15"/>
  <c r="H236" i="15"/>
  <c r="N236" i="15" s="1"/>
  <c r="G236" i="15"/>
  <c r="M236" i="15" s="1"/>
  <c r="L235" i="15"/>
  <c r="K235" i="15"/>
  <c r="H235" i="15"/>
  <c r="L234" i="15"/>
  <c r="K234" i="15"/>
  <c r="J234" i="15"/>
  <c r="I234" i="15"/>
  <c r="H234" i="15"/>
  <c r="N234" i="15" s="1"/>
  <c r="G234" i="15"/>
  <c r="M234" i="15" s="1"/>
  <c r="L233" i="15"/>
  <c r="K233" i="15"/>
  <c r="J233" i="15"/>
  <c r="I233" i="15"/>
  <c r="H233" i="15"/>
  <c r="N233" i="15" s="1"/>
  <c r="G233" i="15"/>
  <c r="M233" i="15" s="1"/>
  <c r="L232" i="15"/>
  <c r="K232" i="15"/>
  <c r="J232" i="15"/>
  <c r="I232" i="15"/>
  <c r="H232" i="15"/>
  <c r="N232" i="15" s="1"/>
  <c r="G232" i="15"/>
  <c r="M232" i="15" s="1"/>
  <c r="L231" i="15"/>
  <c r="K231" i="15"/>
  <c r="J231" i="15"/>
  <c r="I231" i="15"/>
  <c r="H231" i="15"/>
  <c r="N231" i="15" s="1"/>
  <c r="G231" i="15"/>
  <c r="M231" i="15" s="1"/>
  <c r="L230" i="15"/>
  <c r="K230" i="15"/>
  <c r="I230" i="15"/>
  <c r="G230" i="15"/>
  <c r="M230" i="15" s="1"/>
  <c r="L229" i="15"/>
  <c r="K229" i="15"/>
  <c r="J229" i="15"/>
  <c r="I229" i="15"/>
  <c r="H229" i="15"/>
  <c r="N229" i="15" s="1"/>
  <c r="G229" i="15"/>
  <c r="M229" i="15" s="1"/>
  <c r="L228" i="15"/>
  <c r="K228" i="15"/>
  <c r="J228" i="15"/>
  <c r="H228" i="15"/>
  <c r="N228" i="15" s="1"/>
  <c r="G228" i="15"/>
  <c r="M228" i="15" s="1"/>
  <c r="L227" i="15"/>
  <c r="K227" i="15"/>
  <c r="I227" i="15"/>
  <c r="G227" i="15"/>
  <c r="M227" i="15" s="1"/>
  <c r="L226" i="15"/>
  <c r="K226" i="15"/>
  <c r="I226" i="15"/>
  <c r="H226" i="15"/>
  <c r="G226" i="15"/>
  <c r="M226" i="15" s="1"/>
  <c r="L225" i="15"/>
  <c r="K225" i="15"/>
  <c r="J225" i="15"/>
  <c r="I225" i="15"/>
  <c r="H225" i="15"/>
  <c r="N225" i="15" s="1"/>
  <c r="G225" i="15"/>
  <c r="M225" i="15" s="1"/>
  <c r="L224" i="15"/>
  <c r="K224" i="15"/>
  <c r="J224" i="15"/>
  <c r="I224" i="15"/>
  <c r="H224" i="15"/>
  <c r="N224" i="15" s="1"/>
  <c r="G224" i="15"/>
  <c r="M224" i="15" s="1"/>
  <c r="M223" i="15"/>
  <c r="L223" i="15"/>
  <c r="K223" i="15"/>
  <c r="J223" i="15"/>
  <c r="I223" i="15"/>
  <c r="H223" i="15"/>
  <c r="N223" i="15" s="1"/>
  <c r="G223" i="15"/>
  <c r="L222" i="15"/>
  <c r="K222" i="15"/>
  <c r="I222" i="15"/>
  <c r="H222" i="15"/>
  <c r="G222" i="15"/>
  <c r="M222" i="15" s="1"/>
  <c r="M221" i="15"/>
  <c r="L221" i="15"/>
  <c r="K221" i="15"/>
  <c r="I221" i="15"/>
  <c r="H221" i="15"/>
  <c r="N221" i="15" s="1"/>
  <c r="G221" i="15"/>
  <c r="L220" i="15"/>
  <c r="K220" i="15"/>
  <c r="M219" i="15"/>
  <c r="L219" i="15"/>
  <c r="K219" i="15"/>
  <c r="I219" i="15"/>
  <c r="H219" i="15"/>
  <c r="N219" i="15" s="1"/>
  <c r="G219" i="15"/>
  <c r="L218" i="15"/>
  <c r="K218" i="15"/>
  <c r="M217" i="15"/>
  <c r="L217" i="15"/>
  <c r="K217" i="15"/>
  <c r="J217" i="15"/>
  <c r="I217" i="15"/>
  <c r="H217" i="15"/>
  <c r="N217" i="15" s="1"/>
  <c r="G217" i="15"/>
  <c r="L216" i="15"/>
  <c r="K216" i="15"/>
  <c r="L215" i="15"/>
  <c r="K215" i="15"/>
  <c r="I215" i="15"/>
  <c r="H215" i="15"/>
  <c r="G215" i="15"/>
  <c r="M215" i="15" s="1"/>
  <c r="L214" i="15"/>
  <c r="K214" i="15"/>
  <c r="J214" i="15"/>
  <c r="I214" i="15"/>
  <c r="H214" i="15"/>
  <c r="N214" i="15" s="1"/>
  <c r="G214" i="15"/>
  <c r="M214" i="15" s="1"/>
  <c r="L213" i="15"/>
  <c r="K213" i="15"/>
  <c r="J213" i="15"/>
  <c r="I213" i="15"/>
  <c r="H213" i="15"/>
  <c r="N213" i="15" s="1"/>
  <c r="G213" i="15"/>
  <c r="M213" i="15" s="1"/>
  <c r="L212" i="15"/>
  <c r="K212" i="15"/>
  <c r="I212" i="15"/>
  <c r="H212" i="15"/>
  <c r="G212" i="15"/>
  <c r="M212" i="15" s="1"/>
  <c r="L211" i="15"/>
  <c r="K211" i="15"/>
  <c r="L210" i="15"/>
  <c r="K210" i="15"/>
  <c r="J210" i="15"/>
  <c r="I210" i="15"/>
  <c r="G210" i="15"/>
  <c r="M210" i="15" s="1"/>
  <c r="L209" i="15"/>
  <c r="K209" i="15"/>
  <c r="I209" i="15"/>
  <c r="H209" i="15"/>
  <c r="N209" i="15" s="1"/>
  <c r="L208" i="15"/>
  <c r="K208" i="15"/>
  <c r="J208" i="15"/>
  <c r="I208" i="15"/>
  <c r="H208" i="15"/>
  <c r="N208" i="15" s="1"/>
  <c r="G208" i="15"/>
  <c r="M208" i="15" s="1"/>
  <c r="L207" i="15"/>
  <c r="K207" i="15"/>
  <c r="I207" i="15"/>
  <c r="H207" i="15"/>
  <c r="G207" i="15"/>
  <c r="M207" i="15" s="1"/>
  <c r="L206" i="15"/>
  <c r="K206" i="15"/>
  <c r="J206" i="15"/>
  <c r="I206" i="15"/>
  <c r="H206" i="15"/>
  <c r="N206" i="15" s="1"/>
  <c r="G206" i="15"/>
  <c r="M206" i="15" s="1"/>
  <c r="L205" i="15"/>
  <c r="K205" i="15"/>
  <c r="J205" i="15"/>
  <c r="I205" i="15"/>
  <c r="H205" i="15"/>
  <c r="N205" i="15" s="1"/>
  <c r="G205" i="15"/>
  <c r="M205" i="15" s="1"/>
  <c r="L204" i="15"/>
  <c r="K204" i="15"/>
  <c r="I204" i="15"/>
  <c r="H204" i="15"/>
  <c r="G204" i="15"/>
  <c r="M204" i="15" s="1"/>
  <c r="L203" i="15"/>
  <c r="K203" i="15"/>
  <c r="L202" i="15"/>
  <c r="K202" i="15"/>
  <c r="I202" i="15"/>
  <c r="L201" i="15"/>
  <c r="K201" i="15"/>
  <c r="J201" i="15"/>
  <c r="I201" i="15"/>
  <c r="H201" i="15"/>
  <c r="N201" i="15" s="1"/>
  <c r="G201" i="15"/>
  <c r="M201" i="15" s="1"/>
  <c r="L200" i="15"/>
  <c r="K200" i="15"/>
  <c r="J200" i="15"/>
  <c r="I200" i="15"/>
  <c r="H200" i="15"/>
  <c r="N200" i="15" s="1"/>
  <c r="G200" i="15"/>
  <c r="M200" i="15" s="1"/>
  <c r="L199" i="15"/>
  <c r="K199" i="15"/>
  <c r="J199" i="15"/>
  <c r="I199" i="15"/>
  <c r="H199" i="15"/>
  <c r="N199" i="15" s="1"/>
  <c r="M198" i="15"/>
  <c r="L198" i="15"/>
  <c r="K198" i="15"/>
  <c r="J198" i="15"/>
  <c r="I198" i="15"/>
  <c r="G198" i="15"/>
  <c r="L197" i="15"/>
  <c r="K197" i="15"/>
  <c r="H197" i="15"/>
  <c r="L196" i="15"/>
  <c r="K196" i="15"/>
  <c r="J196" i="15"/>
  <c r="I196" i="15"/>
  <c r="H196" i="15"/>
  <c r="N196" i="15" s="1"/>
  <c r="G196" i="15"/>
  <c r="M196" i="15" s="1"/>
  <c r="L195" i="15"/>
  <c r="K195" i="15"/>
  <c r="I195" i="15"/>
  <c r="H195" i="15"/>
  <c r="N195" i="15" s="1"/>
  <c r="L194" i="15"/>
  <c r="K194" i="15"/>
  <c r="J194" i="15"/>
  <c r="I194" i="15"/>
  <c r="H194" i="15"/>
  <c r="N194" i="15" s="1"/>
  <c r="G194" i="15"/>
  <c r="M194" i="15" s="1"/>
  <c r="L193" i="15"/>
  <c r="K193" i="15"/>
  <c r="J193" i="15"/>
  <c r="I193" i="15"/>
  <c r="H193" i="15"/>
  <c r="N193" i="15" s="1"/>
  <c r="G193" i="15"/>
  <c r="M193" i="15" s="1"/>
  <c r="L192" i="15"/>
  <c r="K192" i="15"/>
  <c r="J192" i="15"/>
  <c r="I192" i="15"/>
  <c r="H192" i="15"/>
  <c r="N192" i="15" s="1"/>
  <c r="G192" i="15"/>
  <c r="M192" i="15" s="1"/>
  <c r="L191" i="15"/>
  <c r="K191" i="15"/>
  <c r="J191" i="15"/>
  <c r="I191" i="15"/>
  <c r="H191" i="15"/>
  <c r="N191" i="15" s="1"/>
  <c r="L190" i="15"/>
  <c r="K190" i="15"/>
  <c r="J190" i="15"/>
  <c r="H190" i="15"/>
  <c r="N190" i="15" s="1"/>
  <c r="G190" i="15"/>
  <c r="M190" i="15" s="1"/>
  <c r="L189" i="15"/>
  <c r="K189" i="15"/>
  <c r="I189" i="15"/>
  <c r="H189" i="15"/>
  <c r="L188" i="15"/>
  <c r="F188" i="15"/>
  <c r="J343" i="15" s="1"/>
  <c r="E188" i="15"/>
  <c r="I338" i="15" s="1"/>
  <c r="D188" i="15"/>
  <c r="H363" i="15" s="1"/>
  <c r="N363" i="15" s="1"/>
  <c r="C188" i="15"/>
  <c r="G324" i="15" s="1"/>
  <c r="M324" i="15" s="1"/>
  <c r="L180" i="15"/>
  <c r="K180" i="15"/>
  <c r="J180" i="15"/>
  <c r="I180" i="15"/>
  <c r="H180" i="15"/>
  <c r="N180" i="15" s="1"/>
  <c r="G180" i="15"/>
  <c r="M180" i="15" s="1"/>
  <c r="M179" i="15"/>
  <c r="L179" i="15"/>
  <c r="K179" i="15"/>
  <c r="J179" i="15"/>
  <c r="I179" i="15"/>
  <c r="H179" i="15"/>
  <c r="N179" i="15" s="1"/>
  <c r="G179" i="15"/>
  <c r="L178" i="15"/>
  <c r="K178" i="15"/>
  <c r="H178" i="15"/>
  <c r="G178" i="15"/>
  <c r="M178" i="15" s="1"/>
  <c r="L177" i="15"/>
  <c r="K177" i="15"/>
  <c r="H177" i="15"/>
  <c r="L176" i="15"/>
  <c r="K176" i="15"/>
  <c r="J176" i="15"/>
  <c r="I176" i="15"/>
  <c r="H176" i="15"/>
  <c r="N176" i="15" s="1"/>
  <c r="G176" i="15"/>
  <c r="M176" i="15" s="1"/>
  <c r="L175" i="15"/>
  <c r="K175" i="15"/>
  <c r="J175" i="15"/>
  <c r="I175" i="15"/>
  <c r="H175" i="15"/>
  <c r="N175" i="15" s="1"/>
  <c r="G175" i="15"/>
  <c r="M175" i="15" s="1"/>
  <c r="L174" i="15"/>
  <c r="K174" i="15"/>
  <c r="J174" i="15"/>
  <c r="H174" i="15"/>
  <c r="N174" i="15" s="1"/>
  <c r="G174" i="15"/>
  <c r="M174" i="15" s="1"/>
  <c r="M173" i="15"/>
  <c r="L173" i="15"/>
  <c r="K173" i="15"/>
  <c r="J173" i="15"/>
  <c r="I173" i="15"/>
  <c r="H173" i="15"/>
  <c r="N173" i="15" s="1"/>
  <c r="G173" i="15"/>
  <c r="L172" i="15"/>
  <c r="K172" i="15"/>
  <c r="J172" i="15"/>
  <c r="I172" i="15"/>
  <c r="H172" i="15"/>
  <c r="N172" i="15" s="1"/>
  <c r="G172" i="15"/>
  <c r="M172" i="15" s="1"/>
  <c r="L171" i="15"/>
  <c r="K171" i="15"/>
  <c r="H171" i="15"/>
  <c r="G171" i="15"/>
  <c r="M171" i="15" s="1"/>
  <c r="L170" i="15"/>
  <c r="K170" i="15"/>
  <c r="J170" i="15"/>
  <c r="I170" i="15"/>
  <c r="H170" i="15"/>
  <c r="N170" i="15" s="1"/>
  <c r="G170" i="15"/>
  <c r="M170" i="15" s="1"/>
  <c r="M169" i="15"/>
  <c r="L169" i="15"/>
  <c r="K169" i="15"/>
  <c r="J169" i="15"/>
  <c r="I169" i="15"/>
  <c r="H169" i="15"/>
  <c r="N169" i="15" s="1"/>
  <c r="G169" i="15"/>
  <c r="L168" i="15"/>
  <c r="K168" i="15"/>
  <c r="H168" i="15"/>
  <c r="G168" i="15"/>
  <c r="M168" i="15" s="1"/>
  <c r="M167" i="15"/>
  <c r="L167" i="15"/>
  <c r="K167" i="15"/>
  <c r="J167" i="15"/>
  <c r="I167" i="15"/>
  <c r="H167" i="15"/>
  <c r="N167" i="15" s="1"/>
  <c r="G167" i="15"/>
  <c r="L166" i="15"/>
  <c r="K166" i="15"/>
  <c r="J166" i="15"/>
  <c r="H166" i="15"/>
  <c r="N166" i="15" s="1"/>
  <c r="L165" i="15"/>
  <c r="K165" i="15"/>
  <c r="J165" i="15"/>
  <c r="I165" i="15"/>
  <c r="H165" i="15"/>
  <c r="N165" i="15" s="1"/>
  <c r="G165" i="15"/>
  <c r="M165" i="15" s="1"/>
  <c r="L164" i="15"/>
  <c r="K164" i="15"/>
  <c r="J164" i="15"/>
  <c r="I164" i="15"/>
  <c r="H164" i="15"/>
  <c r="N164" i="15" s="1"/>
  <c r="G164" i="15"/>
  <c r="M164" i="15" s="1"/>
  <c r="L163" i="15"/>
  <c r="K163" i="15"/>
  <c r="J163" i="15"/>
  <c r="I163" i="15"/>
  <c r="H163" i="15"/>
  <c r="N163" i="15" s="1"/>
  <c r="G163" i="15"/>
  <c r="M163" i="15" s="1"/>
  <c r="L162" i="15"/>
  <c r="K162" i="15"/>
  <c r="J162" i="15"/>
  <c r="I162" i="15"/>
  <c r="H162" i="15"/>
  <c r="N162" i="15" s="1"/>
  <c r="G162" i="15"/>
  <c r="M162" i="15" s="1"/>
  <c r="L161" i="15"/>
  <c r="K161" i="15"/>
  <c r="J161" i="15"/>
  <c r="I161" i="15"/>
  <c r="H161" i="15"/>
  <c r="N161" i="15" s="1"/>
  <c r="G161" i="15"/>
  <c r="M161" i="15" s="1"/>
  <c r="L160" i="15"/>
  <c r="K160" i="15"/>
  <c r="J160" i="15"/>
  <c r="I160" i="15"/>
  <c r="H160" i="15"/>
  <c r="N160" i="15" s="1"/>
  <c r="G160" i="15"/>
  <c r="M160" i="15" s="1"/>
  <c r="M159" i="15"/>
  <c r="L159" i="15"/>
  <c r="K159" i="15"/>
  <c r="J159" i="15"/>
  <c r="I159" i="15"/>
  <c r="H159" i="15"/>
  <c r="N159" i="15" s="1"/>
  <c r="G159" i="15"/>
  <c r="M158" i="15"/>
  <c r="L158" i="15"/>
  <c r="K158" i="15"/>
  <c r="J158" i="15"/>
  <c r="I158" i="15"/>
  <c r="H158" i="15"/>
  <c r="N158" i="15" s="1"/>
  <c r="G158" i="15"/>
  <c r="L157" i="15"/>
  <c r="K157" i="15"/>
  <c r="I157" i="15"/>
  <c r="G157" i="15"/>
  <c r="M157" i="15" s="1"/>
  <c r="L156" i="15"/>
  <c r="K156" i="15"/>
  <c r="J156" i="15"/>
  <c r="I156" i="15"/>
  <c r="H156" i="15"/>
  <c r="N156" i="15" s="1"/>
  <c r="M155" i="15"/>
  <c r="L155" i="15"/>
  <c r="K155" i="15"/>
  <c r="J155" i="15"/>
  <c r="I155" i="15"/>
  <c r="H155" i="15"/>
  <c r="N155" i="15" s="1"/>
  <c r="G155" i="15"/>
  <c r="L154" i="15"/>
  <c r="K154" i="15"/>
  <c r="J154" i="15"/>
  <c r="H154" i="15"/>
  <c r="N154" i="15" s="1"/>
  <c r="G154" i="15"/>
  <c r="M154" i="15" s="1"/>
  <c r="L153" i="15"/>
  <c r="K153" i="15"/>
  <c r="J153" i="15"/>
  <c r="I153" i="15"/>
  <c r="H153" i="15"/>
  <c r="N153" i="15" s="1"/>
  <c r="G153" i="15"/>
  <c r="M153" i="15" s="1"/>
  <c r="L152" i="15"/>
  <c r="K152" i="15"/>
  <c r="H152" i="15"/>
  <c r="N152" i="15" s="1"/>
  <c r="L151" i="15"/>
  <c r="K151" i="15"/>
  <c r="J151" i="15"/>
  <c r="I151" i="15"/>
  <c r="H151" i="15"/>
  <c r="N151" i="15" s="1"/>
  <c r="G151" i="15"/>
  <c r="M151" i="15" s="1"/>
  <c r="L150" i="15"/>
  <c r="K150" i="15"/>
  <c r="J150" i="15"/>
  <c r="H150" i="15"/>
  <c r="N150" i="15" s="1"/>
  <c r="G150" i="15"/>
  <c r="M150" i="15" s="1"/>
  <c r="L149" i="15"/>
  <c r="K149" i="15"/>
  <c r="H149" i="15"/>
  <c r="N149" i="15" s="1"/>
  <c r="L148" i="15"/>
  <c r="K148" i="15"/>
  <c r="J148" i="15"/>
  <c r="I148" i="15"/>
  <c r="H148" i="15"/>
  <c r="N148" i="15" s="1"/>
  <c r="G148" i="15"/>
  <c r="M148" i="15" s="1"/>
  <c r="L147" i="15"/>
  <c r="K147" i="15"/>
  <c r="J147" i="15"/>
  <c r="H147" i="15"/>
  <c r="N147" i="15" s="1"/>
  <c r="G147" i="15"/>
  <c r="M147" i="15" s="1"/>
  <c r="L146" i="15"/>
  <c r="K146" i="15"/>
  <c r="H146" i="15"/>
  <c r="N146" i="15" s="1"/>
  <c r="L145" i="15"/>
  <c r="K145" i="15"/>
  <c r="G145" i="15"/>
  <c r="M145" i="15" s="1"/>
  <c r="L144" i="15"/>
  <c r="K144" i="15"/>
  <c r="H144" i="15"/>
  <c r="N144" i="15" s="1"/>
  <c r="L143" i="15"/>
  <c r="K143" i="15"/>
  <c r="J143" i="15"/>
  <c r="I143" i="15"/>
  <c r="H143" i="15"/>
  <c r="N143" i="15" s="1"/>
  <c r="G143" i="15"/>
  <c r="M143" i="15" s="1"/>
  <c r="L142" i="15"/>
  <c r="K142" i="15"/>
  <c r="L141" i="15"/>
  <c r="K141" i="15"/>
  <c r="H141" i="15"/>
  <c r="G141" i="15"/>
  <c r="M141" i="15" s="1"/>
  <c r="L140" i="15"/>
  <c r="K140" i="15"/>
  <c r="J140" i="15"/>
  <c r="I140" i="15"/>
  <c r="H140" i="15"/>
  <c r="N140" i="15" s="1"/>
  <c r="G140" i="15"/>
  <c r="M140" i="15" s="1"/>
  <c r="L139" i="15"/>
  <c r="K139" i="15"/>
  <c r="H139" i="15"/>
  <c r="N139" i="15" s="1"/>
  <c r="L138" i="15"/>
  <c r="K138" i="15"/>
  <c r="H138" i="15"/>
  <c r="G138" i="15"/>
  <c r="M138" i="15" s="1"/>
  <c r="L137" i="15"/>
  <c r="K137" i="15"/>
  <c r="J137" i="15"/>
  <c r="L136" i="15"/>
  <c r="K136" i="15"/>
  <c r="I136" i="15"/>
  <c r="H136" i="15"/>
  <c r="G136" i="15"/>
  <c r="M136" i="15" s="1"/>
  <c r="L135" i="15"/>
  <c r="K135" i="15"/>
  <c r="J135" i="15"/>
  <c r="H135" i="15"/>
  <c r="N135" i="15" s="1"/>
  <c r="G135" i="15"/>
  <c r="M135" i="15" s="1"/>
  <c r="M134" i="15"/>
  <c r="L134" i="15"/>
  <c r="K134" i="15"/>
  <c r="J134" i="15"/>
  <c r="H134" i="15"/>
  <c r="N134" i="15" s="1"/>
  <c r="G134" i="15"/>
  <c r="L133" i="15"/>
  <c r="K133" i="15"/>
  <c r="J133" i="15"/>
  <c r="I133" i="15"/>
  <c r="H133" i="15"/>
  <c r="N133" i="15" s="1"/>
  <c r="G133" i="15"/>
  <c r="M133" i="15" s="1"/>
  <c r="L132" i="15"/>
  <c r="K132" i="15"/>
  <c r="J132" i="15"/>
  <c r="I132" i="15"/>
  <c r="H132" i="15"/>
  <c r="N132" i="15" s="1"/>
  <c r="G132" i="15"/>
  <c r="M132" i="15" s="1"/>
  <c r="L131" i="15"/>
  <c r="K131" i="15"/>
  <c r="J131" i="15"/>
  <c r="I131" i="15"/>
  <c r="H131" i="15"/>
  <c r="N131" i="15" s="1"/>
  <c r="G131" i="15"/>
  <c r="M131" i="15" s="1"/>
  <c r="L130" i="15"/>
  <c r="K130" i="15"/>
  <c r="J130" i="15"/>
  <c r="I130" i="15"/>
  <c r="H130" i="15"/>
  <c r="N130" i="15" s="1"/>
  <c r="G130" i="15"/>
  <c r="M130" i="15" s="1"/>
  <c r="L129" i="15"/>
  <c r="K129" i="15"/>
  <c r="I129" i="15"/>
  <c r="H129" i="15"/>
  <c r="G129" i="15"/>
  <c r="M129" i="15" s="1"/>
  <c r="L128" i="15"/>
  <c r="K128" i="15"/>
  <c r="J128" i="15"/>
  <c r="I128" i="15"/>
  <c r="H128" i="15"/>
  <c r="N128" i="15" s="1"/>
  <c r="G128" i="15"/>
  <c r="M128" i="15" s="1"/>
  <c r="L127" i="15"/>
  <c r="K127" i="15"/>
  <c r="J127" i="15"/>
  <c r="L126" i="15"/>
  <c r="K126" i="15"/>
  <c r="J126" i="15"/>
  <c r="I126" i="15"/>
  <c r="H126" i="15"/>
  <c r="N126" i="15" s="1"/>
  <c r="G126" i="15"/>
  <c r="M126" i="15" s="1"/>
  <c r="L125" i="15"/>
  <c r="K125" i="15"/>
  <c r="G125" i="15"/>
  <c r="M125" i="15" s="1"/>
  <c r="L124" i="15"/>
  <c r="K124" i="15"/>
  <c r="H124" i="15"/>
  <c r="N124" i="15" s="1"/>
  <c r="L123" i="15"/>
  <c r="K123" i="15"/>
  <c r="G123" i="15"/>
  <c r="M123" i="15" s="1"/>
  <c r="L122" i="15"/>
  <c r="K122" i="15"/>
  <c r="H122" i="15"/>
  <c r="N122" i="15" s="1"/>
  <c r="G122" i="15"/>
  <c r="M122" i="15" s="1"/>
  <c r="L121" i="15"/>
  <c r="K121" i="15"/>
  <c r="I121" i="15"/>
  <c r="H121" i="15"/>
  <c r="G121" i="15"/>
  <c r="M121" i="15" s="1"/>
  <c r="M120" i="15"/>
  <c r="L120" i="15"/>
  <c r="K120" i="15"/>
  <c r="J120" i="15"/>
  <c r="I120" i="15"/>
  <c r="H120" i="15"/>
  <c r="N120" i="15" s="1"/>
  <c r="G120" i="15"/>
  <c r="M119" i="15"/>
  <c r="L119" i="15"/>
  <c r="K119" i="15"/>
  <c r="J119" i="15"/>
  <c r="I119" i="15"/>
  <c r="H119" i="15"/>
  <c r="N119" i="15" s="1"/>
  <c r="G119" i="15"/>
  <c r="L118" i="15"/>
  <c r="K118" i="15"/>
  <c r="H118" i="15"/>
  <c r="G118" i="15"/>
  <c r="M118" i="15" s="1"/>
  <c r="L117" i="15"/>
  <c r="K117" i="15"/>
  <c r="J117" i="15"/>
  <c r="I117" i="15"/>
  <c r="H117" i="15"/>
  <c r="N117" i="15" s="1"/>
  <c r="G117" i="15"/>
  <c r="M117" i="15" s="1"/>
  <c r="L116" i="15"/>
  <c r="K116" i="15"/>
  <c r="I116" i="15"/>
  <c r="H116" i="15"/>
  <c r="G116" i="15"/>
  <c r="M116" i="15" s="1"/>
  <c r="L115" i="15"/>
  <c r="K115" i="15"/>
  <c r="G115" i="15"/>
  <c r="M115" i="15" s="1"/>
  <c r="L114" i="15"/>
  <c r="K114" i="15"/>
  <c r="J114" i="15"/>
  <c r="I114" i="15"/>
  <c r="H114" i="15"/>
  <c r="N114" i="15" s="1"/>
  <c r="G114" i="15"/>
  <c r="M114" i="15" s="1"/>
  <c r="L113" i="15"/>
  <c r="K113" i="15"/>
  <c r="J113" i="15"/>
  <c r="I113" i="15"/>
  <c r="H113" i="15"/>
  <c r="N113" i="15" s="1"/>
  <c r="G113" i="15"/>
  <c r="M113" i="15" s="1"/>
  <c r="L112" i="15"/>
  <c r="K112" i="15"/>
  <c r="J112" i="15"/>
  <c r="I112" i="15"/>
  <c r="H112" i="15"/>
  <c r="N112" i="15" s="1"/>
  <c r="G112" i="15"/>
  <c r="M112" i="15" s="1"/>
  <c r="L111" i="15"/>
  <c r="K111" i="15"/>
  <c r="H111" i="15"/>
  <c r="N111" i="15" s="1"/>
  <c r="L110" i="15"/>
  <c r="K110" i="15"/>
  <c r="J110" i="15"/>
  <c r="I110" i="15"/>
  <c r="H110" i="15"/>
  <c r="N110" i="15" s="1"/>
  <c r="G110" i="15"/>
  <c r="M110" i="15" s="1"/>
  <c r="L109" i="15"/>
  <c r="K109" i="15"/>
  <c r="I109" i="15"/>
  <c r="H109" i="15"/>
  <c r="G109" i="15"/>
  <c r="M109" i="15" s="1"/>
  <c r="L108" i="15"/>
  <c r="K108" i="15"/>
  <c r="J108" i="15"/>
  <c r="I108" i="15"/>
  <c r="H108" i="15"/>
  <c r="N108" i="15" s="1"/>
  <c r="G108" i="15"/>
  <c r="M108" i="15" s="1"/>
  <c r="L107" i="15"/>
  <c r="K107" i="15"/>
  <c r="J107" i="15"/>
  <c r="H107" i="15"/>
  <c r="N107" i="15" s="1"/>
  <c r="G107" i="15"/>
  <c r="M107" i="15" s="1"/>
  <c r="L106" i="15"/>
  <c r="K106" i="15"/>
  <c r="J106" i="15"/>
  <c r="I106" i="15"/>
  <c r="H106" i="15"/>
  <c r="N106" i="15" s="1"/>
  <c r="G106" i="15"/>
  <c r="M106" i="15" s="1"/>
  <c r="M105" i="15"/>
  <c r="L105" i="15"/>
  <c r="K105" i="15"/>
  <c r="J105" i="15"/>
  <c r="I105" i="15"/>
  <c r="G105" i="15"/>
  <c r="L104" i="15"/>
  <c r="K104" i="15"/>
  <c r="I104" i="15"/>
  <c r="H104" i="15"/>
  <c r="G104" i="15"/>
  <c r="M104" i="15" s="1"/>
  <c r="L103" i="15"/>
  <c r="K103" i="15"/>
  <c r="L102" i="15"/>
  <c r="K102" i="15"/>
  <c r="I102" i="15"/>
  <c r="H102" i="15"/>
  <c r="G102" i="15"/>
  <c r="M102" i="15" s="1"/>
  <c r="L101" i="15"/>
  <c r="K101" i="15"/>
  <c r="H101" i="15"/>
  <c r="G101" i="15"/>
  <c r="M101" i="15" s="1"/>
  <c r="L100" i="15"/>
  <c r="K100" i="15"/>
  <c r="H100" i="15"/>
  <c r="G100" i="15"/>
  <c r="M100" i="15" s="1"/>
  <c r="L99" i="15"/>
  <c r="K99" i="15"/>
  <c r="L98" i="15"/>
  <c r="K98" i="15"/>
  <c r="I98" i="15"/>
  <c r="H98" i="15"/>
  <c r="G98" i="15"/>
  <c r="M98" i="15" s="1"/>
  <c r="L97" i="15"/>
  <c r="K97" i="15"/>
  <c r="M96" i="15"/>
  <c r="L96" i="15"/>
  <c r="K96" i="15"/>
  <c r="J96" i="15"/>
  <c r="I96" i="15"/>
  <c r="H96" i="15"/>
  <c r="N96" i="15" s="1"/>
  <c r="G96" i="15"/>
  <c r="L95" i="15"/>
  <c r="K95" i="15"/>
  <c r="J95" i="15"/>
  <c r="I95" i="15"/>
  <c r="H95" i="15"/>
  <c r="N95" i="15" s="1"/>
  <c r="G95" i="15"/>
  <c r="M95" i="15" s="1"/>
  <c r="L94" i="15"/>
  <c r="K94" i="15"/>
  <c r="J94" i="15"/>
  <c r="I94" i="15"/>
  <c r="H94" i="15"/>
  <c r="N94" i="15" s="1"/>
  <c r="G94" i="15"/>
  <c r="M94" i="15" s="1"/>
  <c r="L93" i="15"/>
  <c r="K93" i="15"/>
  <c r="I93" i="15"/>
  <c r="H93" i="15"/>
  <c r="N93" i="15" s="1"/>
  <c r="G93" i="15"/>
  <c r="M93" i="15" s="1"/>
  <c r="L92" i="15"/>
  <c r="K92" i="15"/>
  <c r="J92" i="15"/>
  <c r="I92" i="15"/>
  <c r="H92" i="15"/>
  <c r="N92" i="15" s="1"/>
  <c r="G92" i="15"/>
  <c r="M92" i="15" s="1"/>
  <c r="L91" i="15"/>
  <c r="K91" i="15"/>
  <c r="I91" i="15"/>
  <c r="H91" i="15"/>
  <c r="G91" i="15"/>
  <c r="M91" i="15" s="1"/>
  <c r="M90" i="15"/>
  <c r="L90" i="15"/>
  <c r="K90" i="15"/>
  <c r="J90" i="15"/>
  <c r="I90" i="15"/>
  <c r="H90" i="15"/>
  <c r="N90" i="15" s="1"/>
  <c r="G90" i="15"/>
  <c r="L89" i="15"/>
  <c r="K89" i="15"/>
  <c r="J89" i="15"/>
  <c r="H89" i="15"/>
  <c r="N89" i="15" s="1"/>
  <c r="G89" i="15"/>
  <c r="M89" i="15" s="1"/>
  <c r="L88" i="15"/>
  <c r="K88" i="15"/>
  <c r="J88" i="15"/>
  <c r="H88" i="15"/>
  <c r="N88" i="15" s="1"/>
  <c r="G88" i="15"/>
  <c r="M88" i="15" s="1"/>
  <c r="M87" i="15"/>
  <c r="L87" i="15"/>
  <c r="K87" i="15"/>
  <c r="J87" i="15"/>
  <c r="I87" i="15"/>
  <c r="H87" i="15"/>
  <c r="N87" i="15" s="1"/>
  <c r="G87" i="15"/>
  <c r="L86" i="15"/>
  <c r="K86" i="15"/>
  <c r="H86" i="15"/>
  <c r="G86" i="15"/>
  <c r="M86" i="15" s="1"/>
  <c r="L85" i="15"/>
  <c r="K85" i="15"/>
  <c r="L84" i="15"/>
  <c r="K84" i="15"/>
  <c r="H84" i="15"/>
  <c r="G84" i="15"/>
  <c r="M84" i="15" s="1"/>
  <c r="L83" i="15"/>
  <c r="K83" i="15"/>
  <c r="H83" i="15"/>
  <c r="G83" i="15"/>
  <c r="M83" i="15" s="1"/>
  <c r="L82" i="15"/>
  <c r="K82" i="15"/>
  <c r="H82" i="15"/>
  <c r="G82" i="15"/>
  <c r="M82" i="15" s="1"/>
  <c r="L81" i="15"/>
  <c r="F81" i="15"/>
  <c r="J178" i="15" s="1"/>
  <c r="E81" i="15"/>
  <c r="I174" i="15" s="1"/>
  <c r="D81" i="15"/>
  <c r="H142" i="15" s="1"/>
  <c r="N142" i="15" s="1"/>
  <c r="C81" i="15"/>
  <c r="G166" i="15" s="1"/>
  <c r="M166" i="15" s="1"/>
  <c r="L73" i="15"/>
  <c r="K73" i="15"/>
  <c r="J73" i="15"/>
  <c r="H73" i="15"/>
  <c r="N73" i="15" s="1"/>
  <c r="G73" i="15"/>
  <c r="M73" i="15" s="1"/>
  <c r="L72" i="15"/>
  <c r="K72" i="15"/>
  <c r="J72" i="15"/>
  <c r="I72" i="15"/>
  <c r="H72" i="15"/>
  <c r="N72" i="15" s="1"/>
  <c r="G72" i="15"/>
  <c r="M72" i="15" s="1"/>
  <c r="L71" i="15"/>
  <c r="K71" i="15"/>
  <c r="J71" i="15"/>
  <c r="I71" i="15"/>
  <c r="H71" i="15"/>
  <c r="N71" i="15" s="1"/>
  <c r="G71" i="15"/>
  <c r="M71" i="15" s="1"/>
  <c r="L70" i="15"/>
  <c r="K70" i="15"/>
  <c r="J70" i="15"/>
  <c r="I70" i="15"/>
  <c r="H70" i="15"/>
  <c r="N70" i="15" s="1"/>
  <c r="G70" i="15"/>
  <c r="M70" i="15" s="1"/>
  <c r="L69" i="15"/>
  <c r="K69" i="15"/>
  <c r="J69" i="15"/>
  <c r="I69" i="15"/>
  <c r="H69" i="15"/>
  <c r="N69" i="15" s="1"/>
  <c r="G69" i="15"/>
  <c r="M69" i="15" s="1"/>
  <c r="L68" i="15"/>
  <c r="K68" i="15"/>
  <c r="J68" i="15"/>
  <c r="I68" i="15"/>
  <c r="H68" i="15"/>
  <c r="N68" i="15" s="1"/>
  <c r="G68" i="15"/>
  <c r="M68" i="15" s="1"/>
  <c r="L67" i="15"/>
  <c r="K67" i="15"/>
  <c r="I67" i="15"/>
  <c r="L66" i="15"/>
  <c r="K66" i="15"/>
  <c r="J66" i="15"/>
  <c r="I66" i="15"/>
  <c r="H66" i="15"/>
  <c r="N66" i="15" s="1"/>
  <c r="G66" i="15"/>
  <c r="M66" i="15" s="1"/>
  <c r="L65" i="15"/>
  <c r="K65" i="15"/>
  <c r="G65" i="15"/>
  <c r="M65" i="15" s="1"/>
  <c r="M64" i="15"/>
  <c r="L64" i="15"/>
  <c r="K64" i="15"/>
  <c r="J64" i="15"/>
  <c r="I64" i="15"/>
  <c r="G64" i="15"/>
  <c r="L63" i="15"/>
  <c r="K63" i="15"/>
  <c r="I63" i="15"/>
  <c r="H63" i="15"/>
  <c r="G63" i="15"/>
  <c r="M63" i="15" s="1"/>
  <c r="L62" i="15"/>
  <c r="K62" i="15"/>
  <c r="J62" i="15"/>
  <c r="I62" i="15"/>
  <c r="H62" i="15"/>
  <c r="N62" i="15" s="1"/>
  <c r="G62" i="15"/>
  <c r="M62" i="15" s="1"/>
  <c r="L61" i="15"/>
  <c r="K61" i="15"/>
  <c r="J61" i="15"/>
  <c r="I61" i="15"/>
  <c r="H61" i="15"/>
  <c r="N61" i="15" s="1"/>
  <c r="G61" i="15"/>
  <c r="M61" i="15" s="1"/>
  <c r="M60" i="15"/>
  <c r="L60" i="15"/>
  <c r="K60" i="15"/>
  <c r="J60" i="15"/>
  <c r="I60" i="15"/>
  <c r="H60" i="15"/>
  <c r="N60" i="15" s="1"/>
  <c r="G60" i="15"/>
  <c r="L59" i="15"/>
  <c r="K59" i="15"/>
  <c r="J59" i="15"/>
  <c r="I59" i="15"/>
  <c r="H59" i="15"/>
  <c r="N59" i="15" s="1"/>
  <c r="G59" i="15"/>
  <c r="M59" i="15" s="1"/>
  <c r="L58" i="15"/>
  <c r="K58" i="15"/>
  <c r="I58" i="15"/>
  <c r="G58" i="15"/>
  <c r="M58" i="15" s="1"/>
  <c r="L57" i="15"/>
  <c r="K57" i="15"/>
  <c r="J57" i="15"/>
  <c r="I57" i="15"/>
  <c r="H57" i="15"/>
  <c r="N57" i="15" s="1"/>
  <c r="L56" i="15"/>
  <c r="K56" i="15"/>
  <c r="J56" i="15"/>
  <c r="I56" i="15"/>
  <c r="H56" i="15"/>
  <c r="N56" i="15" s="1"/>
  <c r="G56" i="15"/>
  <c r="M56" i="15" s="1"/>
  <c r="L55" i="15"/>
  <c r="K55" i="15"/>
  <c r="J55" i="15"/>
  <c r="I55" i="15"/>
  <c r="H55" i="15"/>
  <c r="N55" i="15" s="1"/>
  <c r="G55" i="15"/>
  <c r="M55" i="15" s="1"/>
  <c r="L54" i="15"/>
  <c r="K54" i="15"/>
  <c r="J54" i="15"/>
  <c r="I54" i="15"/>
  <c r="H54" i="15"/>
  <c r="N54" i="15" s="1"/>
  <c r="G54" i="15"/>
  <c r="M54" i="15" s="1"/>
  <c r="L53" i="15"/>
  <c r="K53" i="15"/>
  <c r="J53" i="15"/>
  <c r="H53" i="15"/>
  <c r="N53" i="15" s="1"/>
  <c r="L52" i="15"/>
  <c r="K52" i="15"/>
  <c r="H52" i="15"/>
  <c r="G52" i="15"/>
  <c r="M52" i="15" s="1"/>
  <c r="L51" i="15"/>
  <c r="K51" i="15"/>
  <c r="J51" i="15"/>
  <c r="I51" i="15"/>
  <c r="H51" i="15"/>
  <c r="N51" i="15" s="1"/>
  <c r="G51" i="15"/>
  <c r="M51" i="15" s="1"/>
  <c r="M50" i="15"/>
  <c r="L50" i="15"/>
  <c r="K50" i="15"/>
  <c r="J50" i="15"/>
  <c r="I50" i="15"/>
  <c r="H50" i="15"/>
  <c r="N50" i="15" s="1"/>
  <c r="G50" i="15"/>
  <c r="L49" i="15"/>
  <c r="K49" i="15"/>
  <c r="J49" i="15"/>
  <c r="I49" i="15"/>
  <c r="H49" i="15"/>
  <c r="N49" i="15" s="1"/>
  <c r="G49" i="15"/>
  <c r="M49" i="15" s="1"/>
  <c r="L48" i="15"/>
  <c r="K48" i="15"/>
  <c r="J48" i="15"/>
  <c r="I48" i="15"/>
  <c r="H48" i="15"/>
  <c r="N48" i="15" s="1"/>
  <c r="G48" i="15"/>
  <c r="M48" i="15" s="1"/>
  <c r="L47" i="15"/>
  <c r="K47" i="15"/>
  <c r="J47" i="15"/>
  <c r="I47" i="15"/>
  <c r="H47" i="15"/>
  <c r="N47" i="15" s="1"/>
  <c r="G47" i="15"/>
  <c r="M47" i="15" s="1"/>
  <c r="L46" i="15"/>
  <c r="K46" i="15"/>
  <c r="J46" i="15"/>
  <c r="I46" i="15"/>
  <c r="H46" i="15"/>
  <c r="N46" i="15" s="1"/>
  <c r="G46" i="15"/>
  <c r="M46" i="15" s="1"/>
  <c r="L45" i="15"/>
  <c r="K45" i="15"/>
  <c r="J45" i="15"/>
  <c r="I45" i="15"/>
  <c r="H45" i="15"/>
  <c r="N45" i="15" s="1"/>
  <c r="G45" i="15"/>
  <c r="M45" i="15" s="1"/>
  <c r="L44" i="15"/>
  <c r="K44" i="15"/>
  <c r="J44" i="15"/>
  <c r="I44" i="15"/>
  <c r="H44" i="15"/>
  <c r="N44" i="15" s="1"/>
  <c r="G44" i="15"/>
  <c r="M44" i="15" s="1"/>
  <c r="M43" i="15"/>
  <c r="L43" i="15"/>
  <c r="K43" i="15"/>
  <c r="J43" i="15"/>
  <c r="I43" i="15"/>
  <c r="H43" i="15"/>
  <c r="N43" i="15" s="1"/>
  <c r="G43" i="15"/>
  <c r="L42" i="15"/>
  <c r="K42" i="15"/>
  <c r="J42" i="15"/>
  <c r="H42" i="15"/>
  <c r="N42" i="15" s="1"/>
  <c r="L41" i="15"/>
  <c r="K41" i="15"/>
  <c r="J41" i="15"/>
  <c r="I41" i="15"/>
  <c r="H41" i="15"/>
  <c r="N41" i="15" s="1"/>
  <c r="G41" i="15"/>
  <c r="M41" i="15" s="1"/>
  <c r="L40" i="15"/>
  <c r="K40" i="15"/>
  <c r="I40" i="15"/>
  <c r="H40" i="15"/>
  <c r="G40" i="15"/>
  <c r="M40" i="15" s="1"/>
  <c r="L39" i="15"/>
  <c r="K39" i="15"/>
  <c r="J39" i="15"/>
  <c r="I39" i="15"/>
  <c r="H39" i="15"/>
  <c r="N39" i="15" s="1"/>
  <c r="L38" i="15"/>
  <c r="K38" i="15"/>
  <c r="J38" i="15"/>
  <c r="I38" i="15"/>
  <c r="H38" i="15"/>
  <c r="N38" i="15" s="1"/>
  <c r="G38" i="15"/>
  <c r="M38" i="15" s="1"/>
  <c r="L37" i="15"/>
  <c r="K37" i="15"/>
  <c r="J37" i="15"/>
  <c r="I37" i="15"/>
  <c r="H37" i="15"/>
  <c r="N37" i="15" s="1"/>
  <c r="G37" i="15"/>
  <c r="M37" i="15" s="1"/>
  <c r="M36" i="15"/>
  <c r="L36" i="15"/>
  <c r="K36" i="15"/>
  <c r="J36" i="15"/>
  <c r="I36" i="15"/>
  <c r="H36" i="15"/>
  <c r="N36" i="15" s="1"/>
  <c r="G36" i="15"/>
  <c r="L35" i="15"/>
  <c r="K35" i="15"/>
  <c r="J35" i="15"/>
  <c r="I35" i="15"/>
  <c r="H35" i="15"/>
  <c r="N35" i="15" s="1"/>
  <c r="G35" i="15"/>
  <c r="M35" i="15" s="1"/>
  <c r="L34" i="15"/>
  <c r="K34" i="15"/>
  <c r="J34" i="15"/>
  <c r="I34" i="15"/>
  <c r="H34" i="15"/>
  <c r="N34" i="15" s="1"/>
  <c r="G34" i="15"/>
  <c r="M34" i="15" s="1"/>
  <c r="L33" i="15"/>
  <c r="K33" i="15"/>
  <c r="J33" i="15"/>
  <c r="I33" i="15"/>
  <c r="H33" i="15"/>
  <c r="N33" i="15" s="1"/>
  <c r="G33" i="15"/>
  <c r="M33" i="15" s="1"/>
  <c r="L32" i="15"/>
  <c r="K32" i="15"/>
  <c r="I32" i="15"/>
  <c r="H32" i="15"/>
  <c r="N32" i="15" s="1"/>
  <c r="G32" i="15"/>
  <c r="M32" i="15" s="1"/>
  <c r="L31" i="15"/>
  <c r="K31" i="15"/>
  <c r="J31" i="15"/>
  <c r="I31" i="15"/>
  <c r="H31" i="15"/>
  <c r="N31" i="15" s="1"/>
  <c r="G31" i="15"/>
  <c r="M31" i="15" s="1"/>
  <c r="L30" i="15"/>
  <c r="K30" i="15"/>
  <c r="J30" i="15"/>
  <c r="I30" i="15"/>
  <c r="H30" i="15"/>
  <c r="N30" i="15" s="1"/>
  <c r="G30" i="15"/>
  <c r="M30" i="15" s="1"/>
  <c r="M29" i="15"/>
  <c r="L29" i="15"/>
  <c r="K29" i="15"/>
  <c r="J29" i="15"/>
  <c r="I29" i="15"/>
  <c r="H29" i="15"/>
  <c r="N29" i="15" s="1"/>
  <c r="G29" i="15"/>
  <c r="L28" i="15"/>
  <c r="K28" i="15"/>
  <c r="J28" i="15"/>
  <c r="I28" i="15"/>
  <c r="H28" i="15"/>
  <c r="N28" i="15" s="1"/>
  <c r="G28" i="15"/>
  <c r="M28" i="15" s="1"/>
  <c r="L27" i="15"/>
  <c r="K27" i="15"/>
  <c r="J27" i="15"/>
  <c r="I27" i="15"/>
  <c r="H27" i="15"/>
  <c r="N27" i="15" s="1"/>
  <c r="G27" i="15"/>
  <c r="M27" i="15" s="1"/>
  <c r="L26" i="15"/>
  <c r="K26" i="15"/>
  <c r="I26" i="15"/>
  <c r="H26" i="15"/>
  <c r="G26" i="15"/>
  <c r="M26" i="15" s="1"/>
  <c r="M25" i="15"/>
  <c r="L25" i="15"/>
  <c r="K25" i="15"/>
  <c r="J25" i="15"/>
  <c r="I25" i="15"/>
  <c r="H25" i="15"/>
  <c r="N25" i="15" s="1"/>
  <c r="G25" i="15"/>
  <c r="L24" i="15"/>
  <c r="K24" i="15"/>
  <c r="J24" i="15"/>
  <c r="H24" i="15"/>
  <c r="N24" i="15" s="1"/>
  <c r="G24" i="15"/>
  <c r="M24" i="15" s="1"/>
  <c r="L23" i="15"/>
  <c r="K23" i="15"/>
  <c r="J23" i="15"/>
  <c r="I23" i="15"/>
  <c r="H23" i="15"/>
  <c r="N23" i="15" s="1"/>
  <c r="G23" i="15"/>
  <c r="M23" i="15" s="1"/>
  <c r="F22" i="15"/>
  <c r="J67" i="15" s="1"/>
  <c r="E22" i="15"/>
  <c r="I65" i="15" s="1"/>
  <c r="D22" i="15"/>
  <c r="H67" i="15" s="1"/>
  <c r="N67" i="15" s="1"/>
  <c r="C22" i="15"/>
  <c r="G57" i="15" s="1"/>
  <c r="M57" i="15" s="1"/>
  <c r="F14" i="15"/>
  <c r="L14" i="15" s="1"/>
  <c r="D14" i="15"/>
  <c r="C14" i="15"/>
  <c r="F13" i="15"/>
  <c r="E13" i="15"/>
  <c r="D13" i="15"/>
  <c r="L13" i="15" s="1"/>
  <c r="F12" i="15"/>
  <c r="E12" i="15"/>
  <c r="F11" i="15"/>
  <c r="D11" i="15"/>
  <c r="C11" i="15"/>
  <c r="F10" i="15"/>
  <c r="C10" i="15"/>
  <c r="F9" i="15"/>
  <c r="D9" i="15"/>
  <c r="L640" i="14"/>
  <c r="K640" i="14"/>
  <c r="I640" i="14"/>
  <c r="H640" i="14"/>
  <c r="G640" i="14"/>
  <c r="M640" i="14" s="1"/>
  <c r="M639" i="14"/>
  <c r="L639" i="14"/>
  <c r="K639" i="14"/>
  <c r="I639" i="14"/>
  <c r="H639" i="14"/>
  <c r="N639" i="14" s="1"/>
  <c r="G639" i="14"/>
  <c r="L638" i="14"/>
  <c r="K638" i="14"/>
  <c r="J638" i="14"/>
  <c r="H638" i="14"/>
  <c r="N638" i="14" s="1"/>
  <c r="G638" i="14"/>
  <c r="M638" i="14" s="1"/>
  <c r="L637" i="14"/>
  <c r="K637" i="14"/>
  <c r="J637" i="14"/>
  <c r="I637" i="14"/>
  <c r="H637" i="14"/>
  <c r="N637" i="14" s="1"/>
  <c r="G637" i="14"/>
  <c r="M637" i="14" s="1"/>
  <c r="L636" i="14"/>
  <c r="K636" i="14"/>
  <c r="J636" i="14"/>
  <c r="I636" i="14"/>
  <c r="H636" i="14"/>
  <c r="N636" i="14" s="1"/>
  <c r="G636" i="14"/>
  <c r="M636" i="14" s="1"/>
  <c r="M635" i="14"/>
  <c r="L635" i="14"/>
  <c r="K635" i="14"/>
  <c r="J635" i="14"/>
  <c r="I635" i="14"/>
  <c r="H635" i="14"/>
  <c r="N635" i="14" s="1"/>
  <c r="G635" i="14"/>
  <c r="L634" i="14"/>
  <c r="K634" i="14"/>
  <c r="J634" i="14"/>
  <c r="I634" i="14"/>
  <c r="H634" i="14"/>
  <c r="N634" i="14" s="1"/>
  <c r="G634" i="14"/>
  <c r="M634" i="14" s="1"/>
  <c r="L633" i="14"/>
  <c r="K633" i="14"/>
  <c r="J633" i="14"/>
  <c r="H633" i="14"/>
  <c r="N633" i="14" s="1"/>
  <c r="G633" i="14"/>
  <c r="M633" i="14" s="1"/>
  <c r="L632" i="14"/>
  <c r="K632" i="14"/>
  <c r="J632" i="14"/>
  <c r="I632" i="14"/>
  <c r="H632" i="14"/>
  <c r="N632" i="14" s="1"/>
  <c r="G632" i="14"/>
  <c r="M632" i="14" s="1"/>
  <c r="L631" i="14"/>
  <c r="K631" i="14"/>
  <c r="L630" i="14"/>
  <c r="K630" i="14"/>
  <c r="J630" i="14"/>
  <c r="I630" i="14"/>
  <c r="M629" i="14"/>
  <c r="L629" i="14"/>
  <c r="K629" i="14"/>
  <c r="J629" i="14"/>
  <c r="I629" i="14"/>
  <c r="H629" i="14"/>
  <c r="N629" i="14" s="1"/>
  <c r="G629" i="14"/>
  <c r="L628" i="14"/>
  <c r="K628" i="14"/>
  <c r="I628" i="14"/>
  <c r="L627" i="14"/>
  <c r="K627" i="14"/>
  <c r="J627" i="14"/>
  <c r="I627" i="14"/>
  <c r="H627" i="14"/>
  <c r="N627" i="14" s="1"/>
  <c r="G627" i="14"/>
  <c r="M627" i="14" s="1"/>
  <c r="M626" i="14"/>
  <c r="L626" i="14"/>
  <c r="K626" i="14"/>
  <c r="J626" i="14"/>
  <c r="I626" i="14"/>
  <c r="H626" i="14"/>
  <c r="N626" i="14" s="1"/>
  <c r="G626" i="14"/>
  <c r="L625" i="14"/>
  <c r="K625" i="14"/>
  <c r="J625" i="14"/>
  <c r="I625" i="14"/>
  <c r="H625" i="14"/>
  <c r="N625" i="14" s="1"/>
  <c r="G625" i="14"/>
  <c r="M625" i="14" s="1"/>
  <c r="L624" i="14"/>
  <c r="K624" i="14"/>
  <c r="J624" i="14"/>
  <c r="I624" i="14"/>
  <c r="H624" i="14"/>
  <c r="N624" i="14" s="1"/>
  <c r="G624" i="14"/>
  <c r="M624" i="14" s="1"/>
  <c r="L623" i="14"/>
  <c r="K623" i="14"/>
  <c r="J623" i="14"/>
  <c r="I623" i="14"/>
  <c r="H623" i="14"/>
  <c r="N623" i="14" s="1"/>
  <c r="G623" i="14"/>
  <c r="M623" i="14" s="1"/>
  <c r="L622" i="14"/>
  <c r="K622" i="14"/>
  <c r="J622" i="14"/>
  <c r="I622" i="14"/>
  <c r="H622" i="14"/>
  <c r="N622" i="14" s="1"/>
  <c r="G622" i="14"/>
  <c r="M622" i="14" s="1"/>
  <c r="M621" i="14"/>
  <c r="L621" i="14"/>
  <c r="K621" i="14"/>
  <c r="J621" i="14"/>
  <c r="I621" i="14"/>
  <c r="H621" i="14"/>
  <c r="N621" i="14" s="1"/>
  <c r="G621" i="14"/>
  <c r="L620" i="14"/>
  <c r="K620" i="14"/>
  <c r="J620" i="14"/>
  <c r="I620" i="14"/>
  <c r="H620" i="14"/>
  <c r="N620" i="14" s="1"/>
  <c r="L619" i="14"/>
  <c r="K619" i="14"/>
  <c r="J619" i="14"/>
  <c r="I619" i="14"/>
  <c r="H619" i="14"/>
  <c r="N619" i="14" s="1"/>
  <c r="G619" i="14"/>
  <c r="M619" i="14" s="1"/>
  <c r="L618" i="14"/>
  <c r="K618" i="14"/>
  <c r="I618" i="14"/>
  <c r="H618" i="14"/>
  <c r="N618" i="14" s="1"/>
  <c r="G618" i="14"/>
  <c r="M618" i="14" s="1"/>
  <c r="L617" i="14"/>
  <c r="K617" i="14"/>
  <c r="I617" i="14"/>
  <c r="H617" i="14"/>
  <c r="G617" i="14"/>
  <c r="M617" i="14" s="1"/>
  <c r="L616" i="14"/>
  <c r="K616" i="14"/>
  <c r="I616" i="14"/>
  <c r="H616" i="14"/>
  <c r="N616" i="14" s="1"/>
  <c r="L615" i="14"/>
  <c r="K615" i="14"/>
  <c r="J615" i="14"/>
  <c r="H615" i="14"/>
  <c r="N615" i="14" s="1"/>
  <c r="L614" i="14"/>
  <c r="K614" i="14"/>
  <c r="J614" i="14"/>
  <c r="I614" i="14"/>
  <c r="H614" i="14"/>
  <c r="N614" i="14" s="1"/>
  <c r="L613" i="14"/>
  <c r="K613" i="14"/>
  <c r="J613" i="14"/>
  <c r="I613" i="14"/>
  <c r="H613" i="14"/>
  <c r="N613" i="14" s="1"/>
  <c r="G613" i="14"/>
  <c r="M613" i="14" s="1"/>
  <c r="L612" i="14"/>
  <c r="F612" i="14"/>
  <c r="J640" i="14" s="1"/>
  <c r="E612" i="14"/>
  <c r="I633" i="14" s="1"/>
  <c r="D612" i="14"/>
  <c r="H630" i="14" s="1"/>
  <c r="N630" i="14" s="1"/>
  <c r="C612" i="14"/>
  <c r="G616" i="14" s="1"/>
  <c r="M616" i="14" s="1"/>
  <c r="L604" i="14"/>
  <c r="K604" i="14"/>
  <c r="J604" i="14"/>
  <c r="I604" i="14"/>
  <c r="H604" i="14"/>
  <c r="N604" i="14" s="1"/>
  <c r="G604" i="14"/>
  <c r="M604" i="14" s="1"/>
  <c r="M603" i="14"/>
  <c r="L603" i="14"/>
  <c r="K603" i="14"/>
  <c r="J603" i="14"/>
  <c r="I603" i="14"/>
  <c r="H603" i="14"/>
  <c r="N603" i="14" s="1"/>
  <c r="G603" i="14"/>
  <c r="L602" i="14"/>
  <c r="K602" i="14"/>
  <c r="J602" i="14"/>
  <c r="I602" i="14"/>
  <c r="H602" i="14"/>
  <c r="N602" i="14" s="1"/>
  <c r="G602" i="14"/>
  <c r="M602" i="14" s="1"/>
  <c r="L601" i="14"/>
  <c r="K601" i="14"/>
  <c r="J601" i="14"/>
  <c r="I601" i="14"/>
  <c r="H601" i="14"/>
  <c r="N601" i="14" s="1"/>
  <c r="G601" i="14"/>
  <c r="M601" i="14" s="1"/>
  <c r="L600" i="14"/>
  <c r="K600" i="14"/>
  <c r="J600" i="14"/>
  <c r="I600" i="14"/>
  <c r="H600" i="14"/>
  <c r="N600" i="14" s="1"/>
  <c r="G600" i="14"/>
  <c r="M600" i="14" s="1"/>
  <c r="L599" i="14"/>
  <c r="K599" i="14"/>
  <c r="J599" i="14"/>
  <c r="I599" i="14"/>
  <c r="L598" i="14"/>
  <c r="K598" i="14"/>
  <c r="J598" i="14"/>
  <c r="I598" i="14"/>
  <c r="H598" i="14"/>
  <c r="N598" i="14" s="1"/>
  <c r="G598" i="14"/>
  <c r="M598" i="14" s="1"/>
  <c r="L597" i="14"/>
  <c r="K597" i="14"/>
  <c r="J597" i="14"/>
  <c r="I597" i="14"/>
  <c r="H597" i="14"/>
  <c r="N597" i="14" s="1"/>
  <c r="G597" i="14"/>
  <c r="M597" i="14" s="1"/>
  <c r="L596" i="14"/>
  <c r="K596" i="14"/>
  <c r="J596" i="14"/>
  <c r="I596" i="14"/>
  <c r="H596" i="14"/>
  <c r="N596" i="14" s="1"/>
  <c r="G596" i="14"/>
  <c r="M596" i="14" s="1"/>
  <c r="M595" i="14"/>
  <c r="L595" i="14"/>
  <c r="K595" i="14"/>
  <c r="J595" i="14"/>
  <c r="I595" i="14"/>
  <c r="H595" i="14"/>
  <c r="N595" i="14" s="1"/>
  <c r="G595" i="14"/>
  <c r="L594" i="14"/>
  <c r="K594" i="14"/>
  <c r="J594" i="14"/>
  <c r="I594" i="14"/>
  <c r="L593" i="14"/>
  <c r="K593" i="14"/>
  <c r="J593" i="14"/>
  <c r="I593" i="14"/>
  <c r="H593" i="14"/>
  <c r="N593" i="14" s="1"/>
  <c r="G593" i="14"/>
  <c r="M593" i="14" s="1"/>
  <c r="L592" i="14"/>
  <c r="K592" i="14"/>
  <c r="J592" i="14"/>
  <c r="I592" i="14"/>
  <c r="H592" i="14"/>
  <c r="N592" i="14" s="1"/>
  <c r="G592" i="14"/>
  <c r="M592" i="14" s="1"/>
  <c r="M591" i="14"/>
  <c r="L591" i="14"/>
  <c r="K591" i="14"/>
  <c r="J591" i="14"/>
  <c r="I591" i="14"/>
  <c r="H591" i="14"/>
  <c r="N591" i="14" s="1"/>
  <c r="G591" i="14"/>
  <c r="L590" i="14"/>
  <c r="K590" i="14"/>
  <c r="J590" i="14"/>
  <c r="I590" i="14"/>
  <c r="G590" i="14"/>
  <c r="M590" i="14" s="1"/>
  <c r="L589" i="14"/>
  <c r="K589" i="14"/>
  <c r="J589" i="14"/>
  <c r="I589" i="14"/>
  <c r="H589" i="14"/>
  <c r="N589" i="14" s="1"/>
  <c r="G589" i="14"/>
  <c r="M589" i="14" s="1"/>
  <c r="L588" i="14"/>
  <c r="K588" i="14"/>
  <c r="J588" i="14"/>
  <c r="I588" i="14"/>
  <c r="H588" i="14"/>
  <c r="N588" i="14" s="1"/>
  <c r="G588" i="14"/>
  <c r="M588" i="14" s="1"/>
  <c r="M587" i="14"/>
  <c r="L587" i="14"/>
  <c r="K587" i="14"/>
  <c r="J587" i="14"/>
  <c r="I587" i="14"/>
  <c r="H587" i="14"/>
  <c r="N587" i="14" s="1"/>
  <c r="G587" i="14"/>
  <c r="M586" i="14"/>
  <c r="L586" i="14"/>
  <c r="K586" i="14"/>
  <c r="J586" i="14"/>
  <c r="I586" i="14"/>
  <c r="H586" i="14"/>
  <c r="N586" i="14" s="1"/>
  <c r="G586" i="14"/>
  <c r="L585" i="14"/>
  <c r="K585" i="14"/>
  <c r="J585" i="14"/>
  <c r="I585" i="14"/>
  <c r="H585" i="14"/>
  <c r="N585" i="14" s="1"/>
  <c r="G585" i="14"/>
  <c r="M585" i="14" s="1"/>
  <c r="L584" i="14"/>
  <c r="K584" i="14"/>
  <c r="J584" i="14"/>
  <c r="I584" i="14"/>
  <c r="H584" i="14"/>
  <c r="N584" i="14" s="1"/>
  <c r="G584" i="14"/>
  <c r="M584" i="14" s="1"/>
  <c r="L583" i="14"/>
  <c r="K583" i="14"/>
  <c r="J583" i="14"/>
  <c r="I583" i="14"/>
  <c r="H583" i="14"/>
  <c r="N583" i="14" s="1"/>
  <c r="G583" i="14"/>
  <c r="M583" i="14" s="1"/>
  <c r="L582" i="14"/>
  <c r="K582" i="14"/>
  <c r="J582" i="14"/>
  <c r="I582" i="14"/>
  <c r="H582" i="14"/>
  <c r="N582" i="14" s="1"/>
  <c r="G582" i="14"/>
  <c r="M582" i="14" s="1"/>
  <c r="L581" i="14"/>
  <c r="K581" i="14"/>
  <c r="J581" i="14"/>
  <c r="I581" i="14"/>
  <c r="H581" i="14"/>
  <c r="N581" i="14" s="1"/>
  <c r="G581" i="14"/>
  <c r="M581" i="14" s="1"/>
  <c r="L580" i="14"/>
  <c r="K580" i="14"/>
  <c r="J580" i="14"/>
  <c r="I580" i="14"/>
  <c r="H580" i="14"/>
  <c r="N580" i="14" s="1"/>
  <c r="G580" i="14"/>
  <c r="M580" i="14" s="1"/>
  <c r="M579" i="14"/>
  <c r="L579" i="14"/>
  <c r="K579" i="14"/>
  <c r="J579" i="14"/>
  <c r="I579" i="14"/>
  <c r="H579" i="14"/>
  <c r="N579" i="14" s="1"/>
  <c r="G579" i="14"/>
  <c r="M578" i="14"/>
  <c r="L578" i="14"/>
  <c r="K578" i="14"/>
  <c r="J578" i="14"/>
  <c r="I578" i="14"/>
  <c r="H578" i="14"/>
  <c r="N578" i="14" s="1"/>
  <c r="G578" i="14"/>
  <c r="L577" i="14"/>
  <c r="K577" i="14"/>
  <c r="J577" i="14"/>
  <c r="I577" i="14"/>
  <c r="G577" i="14"/>
  <c r="M577" i="14" s="1"/>
  <c r="L576" i="14"/>
  <c r="K576" i="14"/>
  <c r="J576" i="14"/>
  <c r="I576" i="14"/>
  <c r="H576" i="14"/>
  <c r="N576" i="14" s="1"/>
  <c r="G576" i="14"/>
  <c r="M576" i="14" s="1"/>
  <c r="L575" i="14"/>
  <c r="K575" i="14"/>
  <c r="J575" i="14"/>
  <c r="I575" i="14"/>
  <c r="H575" i="14"/>
  <c r="N575" i="14" s="1"/>
  <c r="G575" i="14"/>
  <c r="M575" i="14" s="1"/>
  <c r="M574" i="14"/>
  <c r="L574" i="14"/>
  <c r="K574" i="14"/>
  <c r="J574" i="14"/>
  <c r="I574" i="14"/>
  <c r="H574" i="14"/>
  <c r="N574" i="14" s="1"/>
  <c r="G574" i="14"/>
  <c r="L573" i="14"/>
  <c r="K573" i="14"/>
  <c r="J573" i="14"/>
  <c r="I573" i="14"/>
  <c r="H573" i="14"/>
  <c r="N573" i="14" s="1"/>
  <c r="G573" i="14"/>
  <c r="M573" i="14" s="1"/>
  <c r="L572" i="14"/>
  <c r="K572" i="14"/>
  <c r="J572" i="14"/>
  <c r="I572" i="14"/>
  <c r="H572" i="14"/>
  <c r="N572" i="14" s="1"/>
  <c r="G572" i="14"/>
  <c r="M572" i="14" s="1"/>
  <c r="M571" i="14"/>
  <c r="L571" i="14"/>
  <c r="K571" i="14"/>
  <c r="J571" i="14"/>
  <c r="I571" i="14"/>
  <c r="H571" i="14"/>
  <c r="N571" i="14" s="1"/>
  <c r="G571" i="14"/>
  <c r="L570" i="14"/>
  <c r="K570" i="14"/>
  <c r="J570" i="14"/>
  <c r="I570" i="14"/>
  <c r="H570" i="14"/>
  <c r="N570" i="14" s="1"/>
  <c r="G570" i="14"/>
  <c r="M570" i="14" s="1"/>
  <c r="L569" i="14"/>
  <c r="K569" i="14"/>
  <c r="J569" i="14"/>
  <c r="I569" i="14"/>
  <c r="H569" i="14"/>
  <c r="N569" i="14" s="1"/>
  <c r="G569" i="14"/>
  <c r="M569" i="14" s="1"/>
  <c r="L568" i="14"/>
  <c r="K568" i="14"/>
  <c r="J568" i="14"/>
  <c r="I568" i="14"/>
  <c r="H568" i="14"/>
  <c r="N568" i="14" s="1"/>
  <c r="G568" i="14"/>
  <c r="M568" i="14" s="1"/>
  <c r="L567" i="14"/>
  <c r="K567" i="14"/>
  <c r="J567" i="14"/>
  <c r="I567" i="14"/>
  <c r="H567" i="14"/>
  <c r="N567" i="14" s="1"/>
  <c r="G567" i="14"/>
  <c r="M567" i="14" s="1"/>
  <c r="M566" i="14"/>
  <c r="L566" i="14"/>
  <c r="K566" i="14"/>
  <c r="J566" i="14"/>
  <c r="I566" i="14"/>
  <c r="H566" i="14"/>
  <c r="N566" i="14" s="1"/>
  <c r="G566" i="14"/>
  <c r="L565" i="14"/>
  <c r="K565" i="14"/>
  <c r="J565" i="14"/>
  <c r="I565" i="14"/>
  <c r="H565" i="14"/>
  <c r="N565" i="14" s="1"/>
  <c r="G565" i="14"/>
  <c r="M565" i="14" s="1"/>
  <c r="L564" i="14"/>
  <c r="K564" i="14"/>
  <c r="I564" i="14"/>
  <c r="H564" i="14"/>
  <c r="G564" i="14"/>
  <c r="M564" i="14" s="1"/>
  <c r="L563" i="14"/>
  <c r="K563" i="14"/>
  <c r="G563" i="14"/>
  <c r="M563" i="14" s="1"/>
  <c r="L562" i="14"/>
  <c r="K562" i="14"/>
  <c r="J562" i="14"/>
  <c r="I562" i="14"/>
  <c r="H562" i="14"/>
  <c r="N562" i="14" s="1"/>
  <c r="G562" i="14"/>
  <c r="M562" i="14" s="1"/>
  <c r="M561" i="14"/>
  <c r="L561" i="14"/>
  <c r="K561" i="14"/>
  <c r="J561" i="14"/>
  <c r="I561" i="14"/>
  <c r="H561" i="14"/>
  <c r="N561" i="14" s="1"/>
  <c r="G561" i="14"/>
  <c r="L560" i="14"/>
  <c r="K560" i="14"/>
  <c r="J560" i="14"/>
  <c r="I560" i="14"/>
  <c r="H560" i="14"/>
  <c r="N560" i="14" s="1"/>
  <c r="G560" i="14"/>
  <c r="M560" i="14" s="1"/>
  <c r="L559" i="14"/>
  <c r="K559" i="14"/>
  <c r="J559" i="14"/>
  <c r="I559" i="14"/>
  <c r="H559" i="14"/>
  <c r="N559" i="14" s="1"/>
  <c r="G559" i="14"/>
  <c r="M559" i="14" s="1"/>
  <c r="L558" i="14"/>
  <c r="K558" i="14"/>
  <c r="J558" i="14"/>
  <c r="I558" i="14"/>
  <c r="H558" i="14"/>
  <c r="N558" i="14" s="1"/>
  <c r="G558" i="14"/>
  <c r="M558" i="14" s="1"/>
  <c r="L557" i="14"/>
  <c r="K557" i="14"/>
  <c r="J557" i="14"/>
  <c r="I557" i="14"/>
  <c r="H557" i="14"/>
  <c r="N557" i="14" s="1"/>
  <c r="G557" i="14"/>
  <c r="M557" i="14" s="1"/>
  <c r="M556" i="14"/>
  <c r="L556" i="14"/>
  <c r="K556" i="14"/>
  <c r="J556" i="14"/>
  <c r="I556" i="14"/>
  <c r="H556" i="14"/>
  <c r="N556" i="14" s="1"/>
  <c r="G556" i="14"/>
  <c r="L555" i="14"/>
  <c r="K555" i="14"/>
  <c r="J555" i="14"/>
  <c r="I555" i="14"/>
  <c r="H555" i="14"/>
  <c r="N555" i="14" s="1"/>
  <c r="G555" i="14"/>
  <c r="M555" i="14" s="1"/>
  <c r="L554" i="14"/>
  <c r="K554" i="14"/>
  <c r="J554" i="14"/>
  <c r="I554" i="14"/>
  <c r="H554" i="14"/>
  <c r="N554" i="14" s="1"/>
  <c r="G554" i="14"/>
  <c r="M554" i="14" s="1"/>
  <c r="L553" i="14"/>
  <c r="K553" i="14"/>
  <c r="I553" i="14"/>
  <c r="H553" i="14"/>
  <c r="N553" i="14" s="1"/>
  <c r="G553" i="14"/>
  <c r="M553" i="14" s="1"/>
  <c r="L552" i="14"/>
  <c r="K552" i="14"/>
  <c r="J552" i="14"/>
  <c r="I552" i="14"/>
  <c r="H552" i="14"/>
  <c r="N552" i="14" s="1"/>
  <c r="G552" i="14"/>
  <c r="M552" i="14" s="1"/>
  <c r="L551" i="14"/>
  <c r="K551" i="14"/>
  <c r="J551" i="14"/>
  <c r="I551" i="14"/>
  <c r="H551" i="14"/>
  <c r="N551" i="14" s="1"/>
  <c r="G551" i="14"/>
  <c r="M551" i="14" s="1"/>
  <c r="L550" i="14"/>
  <c r="K550" i="14"/>
  <c r="J550" i="14"/>
  <c r="I550" i="14"/>
  <c r="H550" i="14"/>
  <c r="N550" i="14" s="1"/>
  <c r="G550" i="14"/>
  <c r="M550" i="14" s="1"/>
  <c r="M549" i="14"/>
  <c r="L549" i="14"/>
  <c r="K549" i="14"/>
  <c r="J549" i="14"/>
  <c r="I549" i="14"/>
  <c r="H549" i="14"/>
  <c r="N549" i="14" s="1"/>
  <c r="G549" i="14"/>
  <c r="L548" i="14"/>
  <c r="K548" i="14"/>
  <c r="J548" i="14"/>
  <c r="I548" i="14"/>
  <c r="H548" i="14"/>
  <c r="N548" i="14" s="1"/>
  <c r="G548" i="14"/>
  <c r="M548" i="14" s="1"/>
  <c r="L547" i="14"/>
  <c r="K547" i="14"/>
  <c r="J547" i="14"/>
  <c r="I547" i="14"/>
  <c r="H547" i="14"/>
  <c r="N547" i="14" s="1"/>
  <c r="G547" i="14"/>
  <c r="M547" i="14" s="1"/>
  <c r="M546" i="14"/>
  <c r="L546" i="14"/>
  <c r="K546" i="14"/>
  <c r="J546" i="14"/>
  <c r="I546" i="14"/>
  <c r="H546" i="14"/>
  <c r="N546" i="14" s="1"/>
  <c r="G546" i="14"/>
  <c r="L545" i="14"/>
  <c r="K545" i="14"/>
  <c r="J545" i="14"/>
  <c r="I545" i="14"/>
  <c r="H545" i="14"/>
  <c r="N545" i="14" s="1"/>
  <c r="G545" i="14"/>
  <c r="M545" i="14" s="1"/>
  <c r="L544" i="14"/>
  <c r="K544" i="14"/>
  <c r="J544" i="14"/>
  <c r="I544" i="14"/>
  <c r="H544" i="14"/>
  <c r="N544" i="14" s="1"/>
  <c r="G544" i="14"/>
  <c r="M544" i="14" s="1"/>
  <c r="L543" i="14"/>
  <c r="K543" i="14"/>
  <c r="J543" i="14"/>
  <c r="I543" i="14"/>
  <c r="G543" i="14"/>
  <c r="M543" i="14" s="1"/>
  <c r="M542" i="14"/>
  <c r="L542" i="14"/>
  <c r="K542" i="14"/>
  <c r="J542" i="14"/>
  <c r="I542" i="14"/>
  <c r="H542" i="14"/>
  <c r="N542" i="14" s="1"/>
  <c r="G542" i="14"/>
  <c r="M541" i="14"/>
  <c r="L541" i="14"/>
  <c r="K541" i="14"/>
  <c r="J541" i="14"/>
  <c r="I541" i="14"/>
  <c r="H541" i="14"/>
  <c r="N541" i="14" s="1"/>
  <c r="G541" i="14"/>
  <c r="L540" i="14"/>
  <c r="K540" i="14"/>
  <c r="J540" i="14"/>
  <c r="I540" i="14"/>
  <c r="G540" i="14"/>
  <c r="M540" i="14" s="1"/>
  <c r="L539" i="14"/>
  <c r="K539" i="14"/>
  <c r="J539" i="14"/>
  <c r="H539" i="14"/>
  <c r="N539" i="14" s="1"/>
  <c r="G539" i="14"/>
  <c r="M539" i="14" s="1"/>
  <c r="M538" i="14"/>
  <c r="L538" i="14"/>
  <c r="K538" i="14"/>
  <c r="J538" i="14"/>
  <c r="I538" i="14"/>
  <c r="H538" i="14"/>
  <c r="N538" i="14" s="1"/>
  <c r="G538" i="14"/>
  <c r="M537" i="14"/>
  <c r="L537" i="14"/>
  <c r="K537" i="14"/>
  <c r="J537" i="14"/>
  <c r="I537" i="14"/>
  <c r="H537" i="14"/>
  <c r="N537" i="14" s="1"/>
  <c r="G537" i="14"/>
  <c r="L536" i="14"/>
  <c r="K536" i="14"/>
  <c r="J536" i="14"/>
  <c r="I536" i="14"/>
  <c r="H536" i="14"/>
  <c r="N536" i="14" s="1"/>
  <c r="G536" i="14"/>
  <c r="M536" i="14" s="1"/>
  <c r="L535" i="14"/>
  <c r="K535" i="14"/>
  <c r="J535" i="14"/>
  <c r="I535" i="14"/>
  <c r="H535" i="14"/>
  <c r="N535" i="14" s="1"/>
  <c r="G535" i="14"/>
  <c r="M535" i="14" s="1"/>
  <c r="L534" i="14"/>
  <c r="K534" i="14"/>
  <c r="J534" i="14"/>
  <c r="I534" i="14"/>
  <c r="H534" i="14"/>
  <c r="N534" i="14" s="1"/>
  <c r="G534" i="14"/>
  <c r="M534" i="14" s="1"/>
  <c r="L533" i="14"/>
  <c r="K533" i="14"/>
  <c r="J533" i="14"/>
  <c r="I533" i="14"/>
  <c r="H533" i="14"/>
  <c r="N533" i="14" s="1"/>
  <c r="G533" i="14"/>
  <c r="M533" i="14" s="1"/>
  <c r="L532" i="14"/>
  <c r="K532" i="14"/>
  <c r="J532" i="14"/>
  <c r="I532" i="14"/>
  <c r="H532" i="14"/>
  <c r="N532" i="14" s="1"/>
  <c r="G532" i="14"/>
  <c r="M532" i="14" s="1"/>
  <c r="L531" i="14"/>
  <c r="K531" i="14"/>
  <c r="J531" i="14"/>
  <c r="I531" i="14"/>
  <c r="H531" i="14"/>
  <c r="N531" i="14" s="1"/>
  <c r="G531" i="14"/>
  <c r="M531" i="14" s="1"/>
  <c r="M530" i="14"/>
  <c r="L530" i="14"/>
  <c r="K530" i="14"/>
  <c r="J530" i="14"/>
  <c r="I530" i="14"/>
  <c r="H530" i="14"/>
  <c r="N530" i="14" s="1"/>
  <c r="G530" i="14"/>
  <c r="M529" i="14"/>
  <c r="L529" i="14"/>
  <c r="K529" i="14"/>
  <c r="J529" i="14"/>
  <c r="I529" i="14"/>
  <c r="H529" i="14"/>
  <c r="N529" i="14" s="1"/>
  <c r="G529" i="14"/>
  <c r="L528" i="14"/>
  <c r="K528" i="14"/>
  <c r="J528" i="14"/>
  <c r="I528" i="14"/>
  <c r="G528" i="14"/>
  <c r="M528" i="14" s="1"/>
  <c r="L527" i="14"/>
  <c r="K527" i="14"/>
  <c r="J527" i="14"/>
  <c r="I527" i="14"/>
  <c r="H527" i="14"/>
  <c r="N527" i="14" s="1"/>
  <c r="G527" i="14"/>
  <c r="M527" i="14" s="1"/>
  <c r="L526" i="14"/>
  <c r="K526" i="14"/>
  <c r="J526" i="14"/>
  <c r="I526" i="14"/>
  <c r="H526" i="14"/>
  <c r="N526" i="14" s="1"/>
  <c r="G526" i="14"/>
  <c r="M526" i="14" s="1"/>
  <c r="M525" i="14"/>
  <c r="L525" i="14"/>
  <c r="K525" i="14"/>
  <c r="J525" i="14"/>
  <c r="I525" i="14"/>
  <c r="H525" i="14"/>
  <c r="N525" i="14" s="1"/>
  <c r="G525" i="14"/>
  <c r="L524" i="14"/>
  <c r="K524" i="14"/>
  <c r="J524" i="14"/>
  <c r="I524" i="14"/>
  <c r="H524" i="14"/>
  <c r="N524" i="14" s="1"/>
  <c r="G524" i="14"/>
  <c r="M524" i="14" s="1"/>
  <c r="L523" i="14"/>
  <c r="K523" i="14"/>
  <c r="J523" i="14"/>
  <c r="I523" i="14"/>
  <c r="H523" i="14"/>
  <c r="N523" i="14" s="1"/>
  <c r="G523" i="14"/>
  <c r="M523" i="14" s="1"/>
  <c r="M522" i="14"/>
  <c r="L522" i="14"/>
  <c r="K522" i="14"/>
  <c r="J522" i="14"/>
  <c r="I522" i="14"/>
  <c r="H522" i="14"/>
  <c r="N522" i="14" s="1"/>
  <c r="G522" i="14"/>
  <c r="L521" i="14"/>
  <c r="K521" i="14"/>
  <c r="J521" i="14"/>
  <c r="I521" i="14"/>
  <c r="H521" i="14"/>
  <c r="N521" i="14" s="1"/>
  <c r="G521" i="14"/>
  <c r="M521" i="14" s="1"/>
  <c r="L520" i="14"/>
  <c r="K520" i="14"/>
  <c r="J520" i="14"/>
  <c r="I520" i="14"/>
  <c r="H520" i="14"/>
  <c r="N520" i="14" s="1"/>
  <c r="G520" i="14"/>
  <c r="M520" i="14" s="1"/>
  <c r="L519" i="14"/>
  <c r="K519" i="14"/>
  <c r="I519" i="14"/>
  <c r="H519" i="14"/>
  <c r="G519" i="14"/>
  <c r="M519" i="14" s="1"/>
  <c r="M518" i="14"/>
  <c r="L518" i="14"/>
  <c r="K518" i="14"/>
  <c r="J518" i="14"/>
  <c r="I518" i="14"/>
  <c r="H518" i="14"/>
  <c r="N518" i="14" s="1"/>
  <c r="G518" i="14"/>
  <c r="L517" i="14"/>
  <c r="K517" i="14"/>
  <c r="J517" i="14"/>
  <c r="I517" i="14"/>
  <c r="H517" i="14"/>
  <c r="N517" i="14" s="1"/>
  <c r="G517" i="14"/>
  <c r="M517" i="14" s="1"/>
  <c r="L516" i="14"/>
  <c r="K516" i="14"/>
  <c r="J516" i="14"/>
  <c r="I516" i="14"/>
  <c r="H516" i="14"/>
  <c r="N516" i="14" s="1"/>
  <c r="G516" i="14"/>
  <c r="M516" i="14" s="1"/>
  <c r="M515" i="14"/>
  <c r="L515" i="14"/>
  <c r="K515" i="14"/>
  <c r="J515" i="14"/>
  <c r="I515" i="14"/>
  <c r="H515" i="14"/>
  <c r="N515" i="14" s="1"/>
  <c r="G515" i="14"/>
  <c r="L514" i="14"/>
  <c r="K514" i="14"/>
  <c r="J514" i="14"/>
  <c r="I514" i="14"/>
  <c r="G514" i="14"/>
  <c r="M514" i="14" s="1"/>
  <c r="L513" i="14"/>
  <c r="K513" i="14"/>
  <c r="J513" i="14"/>
  <c r="I513" i="14"/>
  <c r="H513" i="14"/>
  <c r="N513" i="14" s="1"/>
  <c r="G513" i="14"/>
  <c r="M513" i="14" s="1"/>
  <c r="L512" i="14"/>
  <c r="K512" i="14"/>
  <c r="I512" i="14"/>
  <c r="H512" i="14"/>
  <c r="G512" i="14"/>
  <c r="M512" i="14" s="1"/>
  <c r="M511" i="14"/>
  <c r="L511" i="14"/>
  <c r="K511" i="14"/>
  <c r="J511" i="14"/>
  <c r="I511" i="14"/>
  <c r="H511" i="14"/>
  <c r="N511" i="14" s="1"/>
  <c r="G511" i="14"/>
  <c r="L510" i="14"/>
  <c r="K510" i="14"/>
  <c r="J510" i="14"/>
  <c r="I510" i="14"/>
  <c r="H510" i="14"/>
  <c r="N510" i="14" s="1"/>
  <c r="G510" i="14"/>
  <c r="M510" i="14" s="1"/>
  <c r="L509" i="14"/>
  <c r="K509" i="14"/>
  <c r="J509" i="14"/>
  <c r="I509" i="14"/>
  <c r="H509" i="14"/>
  <c r="N509" i="14" s="1"/>
  <c r="G509" i="14"/>
  <c r="M509" i="14" s="1"/>
  <c r="L508" i="14"/>
  <c r="K508" i="14"/>
  <c r="J508" i="14"/>
  <c r="I508" i="14"/>
  <c r="H508" i="14"/>
  <c r="N508" i="14" s="1"/>
  <c r="G508" i="14"/>
  <c r="M508" i="14" s="1"/>
  <c r="L507" i="14"/>
  <c r="K507" i="14"/>
  <c r="J507" i="14"/>
  <c r="I507" i="14"/>
  <c r="H507" i="14"/>
  <c r="N507" i="14" s="1"/>
  <c r="G507" i="14"/>
  <c r="M507" i="14" s="1"/>
  <c r="L506" i="14"/>
  <c r="K506" i="14"/>
  <c r="J506" i="14"/>
  <c r="I506" i="14"/>
  <c r="H506" i="14"/>
  <c r="N506" i="14" s="1"/>
  <c r="G506" i="14"/>
  <c r="M506" i="14" s="1"/>
  <c r="L505" i="14"/>
  <c r="K505" i="14"/>
  <c r="J505" i="14"/>
  <c r="I505" i="14"/>
  <c r="H505" i="14"/>
  <c r="N505" i="14" s="1"/>
  <c r="G505" i="14"/>
  <c r="M505" i="14" s="1"/>
  <c r="M504" i="14"/>
  <c r="L504" i="14"/>
  <c r="K504" i="14"/>
  <c r="J504" i="14"/>
  <c r="I504" i="14"/>
  <c r="H504" i="14"/>
  <c r="N504" i="14" s="1"/>
  <c r="G504" i="14"/>
  <c r="M503" i="14"/>
  <c r="L503" i="14"/>
  <c r="K503" i="14"/>
  <c r="J503" i="14"/>
  <c r="I503" i="14"/>
  <c r="H503" i="14"/>
  <c r="N503" i="14" s="1"/>
  <c r="G503" i="14"/>
  <c r="L502" i="14"/>
  <c r="K502" i="14"/>
  <c r="J502" i="14"/>
  <c r="I502" i="14"/>
  <c r="H502" i="14"/>
  <c r="N502" i="14" s="1"/>
  <c r="G502" i="14"/>
  <c r="M502" i="14" s="1"/>
  <c r="L501" i="14"/>
  <c r="K501" i="14"/>
  <c r="J501" i="14"/>
  <c r="I501" i="14"/>
  <c r="H501" i="14"/>
  <c r="N501" i="14" s="1"/>
  <c r="G501" i="14"/>
  <c r="M501" i="14" s="1"/>
  <c r="L500" i="14"/>
  <c r="K500" i="14"/>
  <c r="I500" i="14"/>
  <c r="H500" i="14"/>
  <c r="N500" i="14" s="1"/>
  <c r="G500" i="14"/>
  <c r="M500" i="14" s="1"/>
  <c r="L499" i="14"/>
  <c r="K499" i="14"/>
  <c r="J499" i="14"/>
  <c r="I499" i="14"/>
  <c r="H499" i="14"/>
  <c r="N499" i="14" s="1"/>
  <c r="G499" i="14"/>
  <c r="M499" i="14" s="1"/>
  <c r="L498" i="14"/>
  <c r="K498" i="14"/>
  <c r="J498" i="14"/>
  <c r="I498" i="14"/>
  <c r="H498" i="14"/>
  <c r="N498" i="14" s="1"/>
  <c r="G498" i="14"/>
  <c r="M498" i="14" s="1"/>
  <c r="M497" i="14"/>
  <c r="L497" i="14"/>
  <c r="K497" i="14"/>
  <c r="J497" i="14"/>
  <c r="I497" i="14"/>
  <c r="H497" i="14"/>
  <c r="N497" i="14" s="1"/>
  <c r="G497" i="14"/>
  <c r="M496" i="14"/>
  <c r="L496" i="14"/>
  <c r="K496" i="14"/>
  <c r="J496" i="14"/>
  <c r="I496" i="14"/>
  <c r="H496" i="14"/>
  <c r="N496" i="14" s="1"/>
  <c r="G496" i="14"/>
  <c r="L495" i="14"/>
  <c r="K495" i="14"/>
  <c r="J495" i="14"/>
  <c r="I495" i="14"/>
  <c r="H495" i="14"/>
  <c r="N495" i="14" s="1"/>
  <c r="G495" i="14"/>
  <c r="M495" i="14" s="1"/>
  <c r="L494" i="14"/>
  <c r="K494" i="14"/>
  <c r="J494" i="14"/>
  <c r="I494" i="14"/>
  <c r="H494" i="14"/>
  <c r="N494" i="14" s="1"/>
  <c r="G494" i="14"/>
  <c r="M494" i="14" s="1"/>
  <c r="L493" i="14"/>
  <c r="K493" i="14"/>
  <c r="J493" i="14"/>
  <c r="I493" i="14"/>
  <c r="H493" i="14"/>
  <c r="N493" i="14" s="1"/>
  <c r="G493" i="14"/>
  <c r="M493" i="14" s="1"/>
  <c r="L492" i="14"/>
  <c r="K492" i="14"/>
  <c r="J492" i="14"/>
  <c r="I492" i="14"/>
  <c r="H492" i="14"/>
  <c r="N492" i="14" s="1"/>
  <c r="G492" i="14"/>
  <c r="M492" i="14" s="1"/>
  <c r="L491" i="14"/>
  <c r="K491" i="14"/>
  <c r="I491" i="14"/>
  <c r="H491" i="14"/>
  <c r="G491" i="14"/>
  <c r="M491" i="14" s="1"/>
  <c r="L490" i="14"/>
  <c r="K490" i="14"/>
  <c r="J490" i="14"/>
  <c r="I490" i="14"/>
  <c r="H490" i="14"/>
  <c r="N490" i="14" s="1"/>
  <c r="G490" i="14"/>
  <c r="M490" i="14" s="1"/>
  <c r="M489" i="14"/>
  <c r="L489" i="14"/>
  <c r="K489" i="14"/>
  <c r="J489" i="14"/>
  <c r="I489" i="14"/>
  <c r="H489" i="14"/>
  <c r="N489" i="14" s="1"/>
  <c r="G489" i="14"/>
  <c r="L488" i="14"/>
  <c r="K488" i="14"/>
  <c r="J488" i="14"/>
  <c r="I488" i="14"/>
  <c r="H488" i="14"/>
  <c r="N488" i="14" s="1"/>
  <c r="G488" i="14"/>
  <c r="M488" i="14" s="1"/>
  <c r="L487" i="14"/>
  <c r="K487" i="14"/>
  <c r="J487" i="14"/>
  <c r="I487" i="14"/>
  <c r="H487" i="14"/>
  <c r="N487" i="14" s="1"/>
  <c r="G487" i="14"/>
  <c r="M487" i="14" s="1"/>
  <c r="M486" i="14"/>
  <c r="L486" i="14"/>
  <c r="K486" i="14"/>
  <c r="J486" i="14"/>
  <c r="I486" i="14"/>
  <c r="H486" i="14"/>
  <c r="N486" i="14" s="1"/>
  <c r="G486" i="14"/>
  <c r="L485" i="14"/>
  <c r="K485" i="14"/>
  <c r="J485" i="14"/>
  <c r="I485" i="14"/>
  <c r="H485" i="14"/>
  <c r="N485" i="14" s="1"/>
  <c r="G485" i="14"/>
  <c r="M485" i="14" s="1"/>
  <c r="L484" i="14"/>
  <c r="K484" i="14"/>
  <c r="J484" i="14"/>
  <c r="I484" i="14"/>
  <c r="H484" i="14"/>
  <c r="N484" i="14" s="1"/>
  <c r="G484" i="14"/>
  <c r="M484" i="14" s="1"/>
  <c r="L483" i="14"/>
  <c r="K483" i="14"/>
  <c r="J483" i="14"/>
  <c r="I483" i="14"/>
  <c r="H483" i="14"/>
  <c r="N483" i="14" s="1"/>
  <c r="G483" i="14"/>
  <c r="M483" i="14" s="1"/>
  <c r="L482" i="14"/>
  <c r="K482" i="14"/>
  <c r="J482" i="14"/>
  <c r="I482" i="14"/>
  <c r="H482" i="14"/>
  <c r="N482" i="14" s="1"/>
  <c r="G482" i="14"/>
  <c r="M482" i="14" s="1"/>
  <c r="M481" i="14"/>
  <c r="L481" i="14"/>
  <c r="K481" i="14"/>
  <c r="J481" i="14"/>
  <c r="I481" i="14"/>
  <c r="H481" i="14"/>
  <c r="N481" i="14" s="1"/>
  <c r="G481" i="14"/>
  <c r="L480" i="14"/>
  <c r="K480" i="14"/>
  <c r="J480" i="14"/>
  <c r="I480" i="14"/>
  <c r="H480" i="14"/>
  <c r="N480" i="14" s="1"/>
  <c r="G480" i="14"/>
  <c r="M480" i="14" s="1"/>
  <c r="L479" i="14"/>
  <c r="K479" i="14"/>
  <c r="J479" i="14"/>
  <c r="I479" i="14"/>
  <c r="H479" i="14"/>
  <c r="N479" i="14" s="1"/>
  <c r="G479" i="14"/>
  <c r="M479" i="14" s="1"/>
  <c r="L478" i="14"/>
  <c r="K478" i="14"/>
  <c r="J478" i="14"/>
  <c r="I478" i="14"/>
  <c r="M477" i="14"/>
  <c r="L477" i="14"/>
  <c r="K477" i="14"/>
  <c r="J477" i="14"/>
  <c r="I477" i="14"/>
  <c r="H477" i="14"/>
  <c r="N477" i="14" s="1"/>
  <c r="G477" i="14"/>
  <c r="L476" i="14"/>
  <c r="K476" i="14"/>
  <c r="J476" i="14"/>
  <c r="I476" i="14"/>
  <c r="H476" i="14"/>
  <c r="N476" i="14" s="1"/>
  <c r="G476" i="14"/>
  <c r="M476" i="14" s="1"/>
  <c r="L475" i="14"/>
  <c r="K475" i="14"/>
  <c r="J475" i="14"/>
  <c r="I475" i="14"/>
  <c r="H475" i="14"/>
  <c r="N475" i="14" s="1"/>
  <c r="G475" i="14"/>
  <c r="M475" i="14" s="1"/>
  <c r="L474" i="14"/>
  <c r="K474" i="14"/>
  <c r="J474" i="14"/>
  <c r="I474" i="14"/>
  <c r="H474" i="14"/>
  <c r="N474" i="14" s="1"/>
  <c r="G474" i="14"/>
  <c r="M474" i="14" s="1"/>
  <c r="L473" i="14"/>
  <c r="K473" i="14"/>
  <c r="J473" i="14"/>
  <c r="I473" i="14"/>
  <c r="H473" i="14"/>
  <c r="N473" i="14" s="1"/>
  <c r="G473" i="14"/>
  <c r="M473" i="14" s="1"/>
  <c r="L472" i="14"/>
  <c r="K472" i="14"/>
  <c r="J472" i="14"/>
  <c r="I472" i="14"/>
  <c r="H472" i="14"/>
  <c r="N472" i="14" s="1"/>
  <c r="G472" i="14"/>
  <c r="M472" i="14" s="1"/>
  <c r="L471" i="14"/>
  <c r="K471" i="14"/>
  <c r="J471" i="14"/>
  <c r="I471" i="14"/>
  <c r="H471" i="14"/>
  <c r="N471" i="14" s="1"/>
  <c r="G471" i="14"/>
  <c r="M471" i="14" s="1"/>
  <c r="M470" i="14"/>
  <c r="L470" i="14"/>
  <c r="K470" i="14"/>
  <c r="J470" i="14"/>
  <c r="I470" i="14"/>
  <c r="H470" i="14"/>
  <c r="N470" i="14" s="1"/>
  <c r="G470" i="14"/>
  <c r="M469" i="14"/>
  <c r="L469" i="14"/>
  <c r="K469" i="14"/>
  <c r="J469" i="14"/>
  <c r="I469" i="14"/>
  <c r="H469" i="14"/>
  <c r="N469" i="14" s="1"/>
  <c r="G469" i="14"/>
  <c r="L468" i="14"/>
  <c r="K468" i="14"/>
  <c r="J468" i="14"/>
  <c r="I468" i="14"/>
  <c r="H468" i="14"/>
  <c r="N468" i="14" s="1"/>
  <c r="G468" i="14"/>
  <c r="M468" i="14" s="1"/>
  <c r="L467" i="14"/>
  <c r="K467" i="14"/>
  <c r="J467" i="14"/>
  <c r="I467" i="14"/>
  <c r="H467" i="14"/>
  <c r="N467" i="14" s="1"/>
  <c r="G467" i="14"/>
  <c r="M467" i="14" s="1"/>
  <c r="L466" i="14"/>
  <c r="K466" i="14"/>
  <c r="J466" i="14"/>
  <c r="I466" i="14"/>
  <c r="H466" i="14"/>
  <c r="N466" i="14" s="1"/>
  <c r="G466" i="14"/>
  <c r="M466" i="14" s="1"/>
  <c r="L465" i="14"/>
  <c r="K465" i="14"/>
  <c r="J465" i="14"/>
  <c r="I465" i="14"/>
  <c r="H465" i="14"/>
  <c r="N465" i="14" s="1"/>
  <c r="G465" i="14"/>
  <c r="M465" i="14" s="1"/>
  <c r="L464" i="14"/>
  <c r="K464" i="14"/>
  <c r="J464" i="14"/>
  <c r="I464" i="14"/>
  <c r="H464" i="14"/>
  <c r="N464" i="14" s="1"/>
  <c r="G464" i="14"/>
  <c r="M464" i="14" s="1"/>
  <c r="L463" i="14"/>
  <c r="K463" i="14"/>
  <c r="J463" i="14"/>
  <c r="I463" i="14"/>
  <c r="H463" i="14"/>
  <c r="N463" i="14" s="1"/>
  <c r="G463" i="14"/>
  <c r="M463" i="14" s="1"/>
  <c r="M462" i="14"/>
  <c r="L462" i="14"/>
  <c r="K462" i="14"/>
  <c r="J462" i="14"/>
  <c r="I462" i="14"/>
  <c r="H462" i="14"/>
  <c r="N462" i="14" s="1"/>
  <c r="G462" i="14"/>
  <c r="M461" i="14"/>
  <c r="L461" i="14"/>
  <c r="K461" i="14"/>
  <c r="J461" i="14"/>
  <c r="I461" i="14"/>
  <c r="H461" i="14"/>
  <c r="N461" i="14" s="1"/>
  <c r="G461" i="14"/>
  <c r="L460" i="14"/>
  <c r="K460" i="14"/>
  <c r="J460" i="14"/>
  <c r="I460" i="14"/>
  <c r="H460" i="14"/>
  <c r="N460" i="14" s="1"/>
  <c r="G460" i="14"/>
  <c r="M460" i="14" s="1"/>
  <c r="L459" i="14"/>
  <c r="K459" i="14"/>
  <c r="J459" i="14"/>
  <c r="I459" i="14"/>
  <c r="H459" i="14"/>
  <c r="N459" i="14" s="1"/>
  <c r="G459" i="14"/>
  <c r="M459" i="14" s="1"/>
  <c r="L458" i="14"/>
  <c r="K458" i="14"/>
  <c r="J458" i="14"/>
  <c r="I458" i="14"/>
  <c r="H458" i="14"/>
  <c r="N458" i="14" s="1"/>
  <c r="G458" i="14"/>
  <c r="M458" i="14" s="1"/>
  <c r="L457" i="14"/>
  <c r="K457" i="14"/>
  <c r="J457" i="14"/>
  <c r="I457" i="14"/>
  <c r="H457" i="14"/>
  <c r="N457" i="14" s="1"/>
  <c r="G457" i="14"/>
  <c r="M457" i="14" s="1"/>
  <c r="L456" i="14"/>
  <c r="K456" i="14"/>
  <c r="J456" i="14"/>
  <c r="I456" i="14"/>
  <c r="H456" i="14"/>
  <c r="N456" i="14" s="1"/>
  <c r="G456" i="14"/>
  <c r="M456" i="14" s="1"/>
  <c r="L455" i="14"/>
  <c r="K455" i="14"/>
  <c r="J455" i="14"/>
  <c r="I455" i="14"/>
  <c r="H455" i="14"/>
  <c r="N455" i="14" s="1"/>
  <c r="G455" i="14"/>
  <c r="M455" i="14" s="1"/>
  <c r="L454" i="14"/>
  <c r="K454" i="14"/>
  <c r="J454" i="14"/>
  <c r="I454" i="14"/>
  <c r="H454" i="14"/>
  <c r="N454" i="14" s="1"/>
  <c r="L453" i="14"/>
  <c r="K453" i="14"/>
  <c r="J453" i="14"/>
  <c r="I453" i="14"/>
  <c r="H453" i="14"/>
  <c r="N453" i="14" s="1"/>
  <c r="G453" i="14"/>
  <c r="M453" i="14" s="1"/>
  <c r="L452" i="14"/>
  <c r="K452" i="14"/>
  <c r="J452" i="14"/>
  <c r="I452" i="14"/>
  <c r="H452" i="14"/>
  <c r="N452" i="14" s="1"/>
  <c r="G452" i="14"/>
  <c r="M452" i="14" s="1"/>
  <c r="L451" i="14"/>
  <c r="K451" i="14"/>
  <c r="J451" i="14"/>
  <c r="H451" i="14"/>
  <c r="N451" i="14" s="1"/>
  <c r="G451" i="14"/>
  <c r="M451" i="14" s="1"/>
  <c r="L450" i="14"/>
  <c r="K450" i="14"/>
  <c r="H450" i="14"/>
  <c r="N450" i="14" s="1"/>
  <c r="G450" i="14"/>
  <c r="M450" i="14" s="1"/>
  <c r="L449" i="14"/>
  <c r="K449" i="14"/>
  <c r="J449" i="14"/>
  <c r="I449" i="14"/>
  <c r="H449" i="14"/>
  <c r="N449" i="14" s="1"/>
  <c r="G449" i="14"/>
  <c r="M449" i="14" s="1"/>
  <c r="L448" i="14"/>
  <c r="K448" i="14"/>
  <c r="J448" i="14"/>
  <c r="H448" i="14"/>
  <c r="N448" i="14" s="1"/>
  <c r="G448" i="14"/>
  <c r="M448" i="14" s="1"/>
  <c r="M447" i="14"/>
  <c r="L447" i="14"/>
  <c r="K447" i="14"/>
  <c r="J447" i="14"/>
  <c r="I447" i="14"/>
  <c r="H447" i="14"/>
  <c r="N447" i="14" s="1"/>
  <c r="G447" i="14"/>
  <c r="L446" i="14"/>
  <c r="K446" i="14"/>
  <c r="I446" i="14"/>
  <c r="G446" i="14"/>
  <c r="M446" i="14" s="1"/>
  <c r="L445" i="14"/>
  <c r="K445" i="14"/>
  <c r="I445" i="14"/>
  <c r="H445" i="14"/>
  <c r="G445" i="14"/>
  <c r="M445" i="14" s="1"/>
  <c r="M444" i="14"/>
  <c r="L444" i="14"/>
  <c r="K444" i="14"/>
  <c r="J444" i="14"/>
  <c r="I444" i="14"/>
  <c r="H444" i="14"/>
  <c r="N444" i="14" s="1"/>
  <c r="G444" i="14"/>
  <c r="L443" i="14"/>
  <c r="K443" i="14"/>
  <c r="J443" i="14"/>
  <c r="I443" i="14"/>
  <c r="H443" i="14"/>
  <c r="N443" i="14" s="1"/>
  <c r="G443" i="14"/>
  <c r="M443" i="14" s="1"/>
  <c r="L442" i="14"/>
  <c r="K442" i="14"/>
  <c r="I442" i="14"/>
  <c r="M441" i="14"/>
  <c r="L441" i="14"/>
  <c r="K441" i="14"/>
  <c r="J441" i="14"/>
  <c r="I441" i="14"/>
  <c r="H441" i="14"/>
  <c r="N441" i="14" s="1"/>
  <c r="G441" i="14"/>
  <c r="L440" i="14"/>
  <c r="K440" i="14"/>
  <c r="J440" i="14"/>
  <c r="I440" i="14"/>
  <c r="H440" i="14"/>
  <c r="N440" i="14" s="1"/>
  <c r="G440" i="14"/>
  <c r="M440" i="14" s="1"/>
  <c r="L439" i="14"/>
  <c r="K439" i="14"/>
  <c r="J439" i="14"/>
  <c r="I439" i="14"/>
  <c r="H439" i="14"/>
  <c r="N439" i="14" s="1"/>
  <c r="G439" i="14"/>
  <c r="M439" i="14" s="1"/>
  <c r="L438" i="14"/>
  <c r="K438" i="14"/>
  <c r="J438" i="14"/>
  <c r="I438" i="14"/>
  <c r="H438" i="14"/>
  <c r="N438" i="14" s="1"/>
  <c r="G438" i="14"/>
  <c r="M438" i="14" s="1"/>
  <c r="L437" i="14"/>
  <c r="K437" i="14"/>
  <c r="J437" i="14"/>
  <c r="I437" i="14"/>
  <c r="H437" i="14"/>
  <c r="N437" i="14" s="1"/>
  <c r="L436" i="14"/>
  <c r="K436" i="14"/>
  <c r="J436" i="14"/>
  <c r="I436" i="14"/>
  <c r="H436" i="14"/>
  <c r="N436" i="14" s="1"/>
  <c r="G436" i="14"/>
  <c r="M436" i="14" s="1"/>
  <c r="L435" i="14"/>
  <c r="K435" i="14"/>
  <c r="J435" i="14"/>
  <c r="I435" i="14"/>
  <c r="H435" i="14"/>
  <c r="N435" i="14" s="1"/>
  <c r="G435" i="14"/>
  <c r="M435" i="14" s="1"/>
  <c r="L434" i="14"/>
  <c r="K434" i="14"/>
  <c r="J434" i="14"/>
  <c r="I434" i="14"/>
  <c r="H434" i="14"/>
  <c r="N434" i="14" s="1"/>
  <c r="G434" i="14"/>
  <c r="M434" i="14" s="1"/>
  <c r="L433" i="14"/>
  <c r="K433" i="14"/>
  <c r="J433" i="14"/>
  <c r="I433" i="14"/>
  <c r="H433" i="14"/>
  <c r="N433" i="14" s="1"/>
  <c r="G433" i="14"/>
  <c r="M433" i="14" s="1"/>
  <c r="L432" i="14"/>
  <c r="K432" i="14"/>
  <c r="J432" i="14"/>
  <c r="I432" i="14"/>
  <c r="H432" i="14"/>
  <c r="N432" i="14" s="1"/>
  <c r="G432" i="14"/>
  <c r="M432" i="14" s="1"/>
  <c r="L431" i="14"/>
  <c r="K431" i="14"/>
  <c r="J431" i="14"/>
  <c r="I431" i="14"/>
  <c r="H431" i="14"/>
  <c r="N431" i="14" s="1"/>
  <c r="G431" i="14"/>
  <c r="M431" i="14" s="1"/>
  <c r="M430" i="14"/>
  <c r="L430" i="14"/>
  <c r="K430" i="14"/>
  <c r="J430" i="14"/>
  <c r="I430" i="14"/>
  <c r="H430" i="14"/>
  <c r="N430" i="14" s="1"/>
  <c r="G430" i="14"/>
  <c r="L429" i="14"/>
  <c r="K429" i="14"/>
  <c r="J429" i="14"/>
  <c r="H429" i="14"/>
  <c r="N429" i="14" s="1"/>
  <c r="G429" i="14"/>
  <c r="M429" i="14" s="1"/>
  <c r="L428" i="14"/>
  <c r="K428" i="14"/>
  <c r="I428" i="14"/>
  <c r="H428" i="14"/>
  <c r="G428" i="14"/>
  <c r="L427" i="14"/>
  <c r="K427" i="14"/>
  <c r="J427" i="14"/>
  <c r="I427" i="14"/>
  <c r="H427" i="14"/>
  <c r="N427" i="14" s="1"/>
  <c r="G427" i="14"/>
  <c r="M427" i="14" s="1"/>
  <c r="L426" i="14"/>
  <c r="K426" i="14"/>
  <c r="J426" i="14"/>
  <c r="I426" i="14"/>
  <c r="H426" i="14"/>
  <c r="N426" i="14" s="1"/>
  <c r="G426" i="14"/>
  <c r="M426" i="14" s="1"/>
  <c r="L425" i="14"/>
  <c r="K425" i="14"/>
  <c r="J425" i="14"/>
  <c r="I425" i="14"/>
  <c r="H425" i="14"/>
  <c r="N425" i="14" s="1"/>
  <c r="G425" i="14"/>
  <c r="M425" i="14" s="1"/>
  <c r="L424" i="14"/>
  <c r="K424" i="14"/>
  <c r="J424" i="14"/>
  <c r="H424" i="14"/>
  <c r="N424" i="14" s="1"/>
  <c r="G424" i="14"/>
  <c r="M424" i="14" s="1"/>
  <c r="L423" i="14"/>
  <c r="K423" i="14"/>
  <c r="L422" i="14"/>
  <c r="K422" i="14"/>
  <c r="G422" i="14"/>
  <c r="M422" i="14" s="1"/>
  <c r="M421" i="14"/>
  <c r="L421" i="14"/>
  <c r="K421" i="14"/>
  <c r="J421" i="14"/>
  <c r="I421" i="14"/>
  <c r="H421" i="14"/>
  <c r="N421" i="14" s="1"/>
  <c r="G421" i="14"/>
  <c r="M420" i="14"/>
  <c r="L420" i="14"/>
  <c r="K420" i="14"/>
  <c r="J420" i="14"/>
  <c r="I420" i="14"/>
  <c r="H420" i="14"/>
  <c r="N420" i="14" s="1"/>
  <c r="G420" i="14"/>
  <c r="L419" i="14"/>
  <c r="K419" i="14"/>
  <c r="G419" i="14"/>
  <c r="M419" i="14" s="1"/>
  <c r="L418" i="14"/>
  <c r="K418" i="14"/>
  <c r="J418" i="14"/>
  <c r="I418" i="14"/>
  <c r="H418" i="14"/>
  <c r="N418" i="14" s="1"/>
  <c r="G418" i="14"/>
  <c r="M418" i="14" s="1"/>
  <c r="M417" i="14"/>
  <c r="L417" i="14"/>
  <c r="K417" i="14"/>
  <c r="J417" i="14"/>
  <c r="I417" i="14"/>
  <c r="H417" i="14"/>
  <c r="N417" i="14" s="1"/>
  <c r="G417" i="14"/>
  <c r="L416" i="14"/>
  <c r="K416" i="14"/>
  <c r="J416" i="14"/>
  <c r="I416" i="14"/>
  <c r="H416" i="14"/>
  <c r="N416" i="14" s="1"/>
  <c r="G416" i="14"/>
  <c r="M416" i="14" s="1"/>
  <c r="L415" i="14"/>
  <c r="K415" i="14"/>
  <c r="J415" i="14"/>
  <c r="I415" i="14"/>
  <c r="H415" i="14"/>
  <c r="N415" i="14" s="1"/>
  <c r="G415" i="14"/>
  <c r="M415" i="14" s="1"/>
  <c r="M414" i="14"/>
  <c r="L414" i="14"/>
  <c r="K414" i="14"/>
  <c r="J414" i="14"/>
  <c r="I414" i="14"/>
  <c r="H414" i="14"/>
  <c r="N414" i="14" s="1"/>
  <c r="G414" i="14"/>
  <c r="L413" i="14"/>
  <c r="K413" i="14"/>
  <c r="G413" i="14"/>
  <c r="M413" i="14" s="1"/>
  <c r="L412" i="14"/>
  <c r="K412" i="14"/>
  <c r="J412" i="14"/>
  <c r="I412" i="14"/>
  <c r="H412" i="14"/>
  <c r="N412" i="14" s="1"/>
  <c r="G412" i="14"/>
  <c r="M412" i="14" s="1"/>
  <c r="M411" i="14"/>
  <c r="L411" i="14"/>
  <c r="K411" i="14"/>
  <c r="J411" i="14"/>
  <c r="I411" i="14"/>
  <c r="H411" i="14"/>
  <c r="N411" i="14" s="1"/>
  <c r="G411" i="14"/>
  <c r="L410" i="14"/>
  <c r="K410" i="14"/>
  <c r="J410" i="14"/>
  <c r="I410" i="14"/>
  <c r="H410" i="14"/>
  <c r="N410" i="14" s="1"/>
  <c r="L409" i="14"/>
  <c r="K409" i="14"/>
  <c r="J409" i="14"/>
  <c r="H409" i="14"/>
  <c r="N409" i="14" s="1"/>
  <c r="G409" i="14"/>
  <c r="L408" i="14"/>
  <c r="K408" i="14"/>
  <c r="I408" i="14"/>
  <c r="H408" i="14"/>
  <c r="L407" i="14"/>
  <c r="K407" i="14"/>
  <c r="H407" i="14"/>
  <c r="G407" i="14"/>
  <c r="M407" i="14" s="1"/>
  <c r="L406" i="14"/>
  <c r="K406" i="14"/>
  <c r="J406" i="14"/>
  <c r="G406" i="14"/>
  <c r="M406" i="14" s="1"/>
  <c r="M405" i="14"/>
  <c r="L405" i="14"/>
  <c r="K405" i="14"/>
  <c r="J405" i="14"/>
  <c r="I405" i="14"/>
  <c r="H405" i="14"/>
  <c r="N405" i="14" s="1"/>
  <c r="G405" i="14"/>
  <c r="M404" i="14"/>
  <c r="L404" i="14"/>
  <c r="K404" i="14"/>
  <c r="J404" i="14"/>
  <c r="I404" i="14"/>
  <c r="H404" i="14"/>
  <c r="N404" i="14" s="1"/>
  <c r="G404" i="14"/>
  <c r="L403" i="14"/>
  <c r="K403" i="14"/>
  <c r="J403" i="14"/>
  <c r="I403" i="14"/>
  <c r="H403" i="14"/>
  <c r="N403" i="14" s="1"/>
  <c r="G403" i="14"/>
  <c r="M403" i="14" s="1"/>
  <c r="L402" i="14"/>
  <c r="K402" i="14"/>
  <c r="J402" i="14"/>
  <c r="I402" i="14"/>
  <c r="H402" i="14"/>
  <c r="N402" i="14" s="1"/>
  <c r="G402" i="14"/>
  <c r="M402" i="14" s="1"/>
  <c r="L401" i="14"/>
  <c r="K401" i="14"/>
  <c r="J401" i="14"/>
  <c r="I401" i="14"/>
  <c r="H401" i="14"/>
  <c r="N401" i="14" s="1"/>
  <c r="G401" i="14"/>
  <c r="M401" i="14" s="1"/>
  <c r="L400" i="14"/>
  <c r="K400" i="14"/>
  <c r="J400" i="14"/>
  <c r="I400" i="14"/>
  <c r="G400" i="14"/>
  <c r="M400" i="14" s="1"/>
  <c r="L399" i="14"/>
  <c r="K399" i="14"/>
  <c r="J399" i="14"/>
  <c r="I399" i="14"/>
  <c r="H399" i="14"/>
  <c r="N399" i="14" s="1"/>
  <c r="G399" i="14"/>
  <c r="M399" i="14" s="1"/>
  <c r="L398" i="14"/>
  <c r="K398" i="14"/>
  <c r="J398" i="14"/>
  <c r="I398" i="14"/>
  <c r="H398" i="14"/>
  <c r="N398" i="14" s="1"/>
  <c r="G398" i="14"/>
  <c r="M398" i="14" s="1"/>
  <c r="M397" i="14"/>
  <c r="L397" i="14"/>
  <c r="K397" i="14"/>
  <c r="J397" i="14"/>
  <c r="I397" i="14"/>
  <c r="H397" i="14"/>
  <c r="N397" i="14" s="1"/>
  <c r="G397" i="14"/>
  <c r="L396" i="14"/>
  <c r="K396" i="14"/>
  <c r="I396" i="14"/>
  <c r="H396" i="14"/>
  <c r="G396" i="14"/>
  <c r="M396" i="14" s="1"/>
  <c r="L395" i="14"/>
  <c r="K395" i="14"/>
  <c r="J395" i="14"/>
  <c r="G395" i="14"/>
  <c r="M395" i="14" s="1"/>
  <c r="L394" i="14"/>
  <c r="K394" i="14"/>
  <c r="J394" i="14"/>
  <c r="I394" i="14"/>
  <c r="G394" i="14"/>
  <c r="M394" i="14" s="1"/>
  <c r="L393" i="14"/>
  <c r="K393" i="14"/>
  <c r="J393" i="14"/>
  <c r="I393" i="14"/>
  <c r="H393" i="14"/>
  <c r="N393" i="14" s="1"/>
  <c r="G393" i="14"/>
  <c r="M393" i="14" s="1"/>
  <c r="L392" i="14"/>
  <c r="K392" i="14"/>
  <c r="J392" i="14"/>
  <c r="I392" i="14"/>
  <c r="H392" i="14"/>
  <c r="N392" i="14" s="1"/>
  <c r="G392" i="14"/>
  <c r="M392" i="14" s="1"/>
  <c r="L391" i="14"/>
  <c r="K391" i="14"/>
  <c r="I391" i="14"/>
  <c r="G391" i="14"/>
  <c r="M391" i="14" s="1"/>
  <c r="L390" i="14"/>
  <c r="K390" i="14"/>
  <c r="J390" i="14"/>
  <c r="I390" i="14"/>
  <c r="H390" i="14"/>
  <c r="N390" i="14" s="1"/>
  <c r="G390" i="14"/>
  <c r="M390" i="14" s="1"/>
  <c r="L389" i="14"/>
  <c r="K389" i="14"/>
  <c r="J389" i="14"/>
  <c r="I389" i="14"/>
  <c r="H389" i="14"/>
  <c r="N389" i="14" s="1"/>
  <c r="G389" i="14"/>
  <c r="M389" i="14" s="1"/>
  <c r="L388" i="14"/>
  <c r="K388" i="14"/>
  <c r="J388" i="14"/>
  <c r="I388" i="14"/>
  <c r="H388" i="14"/>
  <c r="N388" i="14" s="1"/>
  <c r="G388" i="14"/>
  <c r="M388" i="14" s="1"/>
  <c r="L387" i="14"/>
  <c r="K387" i="14"/>
  <c r="J387" i="14"/>
  <c r="I387" i="14"/>
  <c r="H387" i="14"/>
  <c r="N387" i="14" s="1"/>
  <c r="G387" i="14"/>
  <c r="M387" i="14" s="1"/>
  <c r="L386" i="14"/>
  <c r="K386" i="14"/>
  <c r="H386" i="14"/>
  <c r="G386" i="14"/>
  <c r="M386" i="14" s="1"/>
  <c r="L385" i="14"/>
  <c r="K385" i="14"/>
  <c r="J385" i="14"/>
  <c r="I385" i="14"/>
  <c r="H385" i="14"/>
  <c r="N385" i="14" s="1"/>
  <c r="G385" i="14"/>
  <c r="M385" i="14" s="1"/>
  <c r="L384" i="14"/>
  <c r="K384" i="14"/>
  <c r="J384" i="14"/>
  <c r="I384" i="14"/>
  <c r="H384" i="14"/>
  <c r="N384" i="14" s="1"/>
  <c r="G384" i="14"/>
  <c r="M384" i="14" s="1"/>
  <c r="L383" i="14"/>
  <c r="K383" i="14"/>
  <c r="G383" i="14"/>
  <c r="M383" i="14" s="1"/>
  <c r="L382" i="14"/>
  <c r="K382" i="14"/>
  <c r="J382" i="14"/>
  <c r="I382" i="14"/>
  <c r="H382" i="14"/>
  <c r="N382" i="14" s="1"/>
  <c r="G382" i="14"/>
  <c r="M382" i="14" s="1"/>
  <c r="L381" i="14"/>
  <c r="K381" i="14"/>
  <c r="J381" i="14"/>
  <c r="I381" i="14"/>
  <c r="H381" i="14"/>
  <c r="N381" i="14" s="1"/>
  <c r="G381" i="14"/>
  <c r="M381" i="14" s="1"/>
  <c r="L380" i="14"/>
  <c r="K380" i="14"/>
  <c r="J380" i="14"/>
  <c r="I380" i="14"/>
  <c r="H380" i="14"/>
  <c r="N380" i="14" s="1"/>
  <c r="G380" i="14"/>
  <c r="M380" i="14" s="1"/>
  <c r="L379" i="14"/>
  <c r="K379" i="14"/>
  <c r="H379" i="14"/>
  <c r="G379" i="14"/>
  <c r="M379" i="14" s="1"/>
  <c r="M378" i="14"/>
  <c r="L378" i="14"/>
  <c r="K378" i="14"/>
  <c r="J378" i="14"/>
  <c r="I378" i="14"/>
  <c r="H378" i="14"/>
  <c r="N378" i="14" s="1"/>
  <c r="G378" i="14"/>
  <c r="L377" i="14"/>
  <c r="K377" i="14"/>
  <c r="H377" i="14"/>
  <c r="G377" i="14"/>
  <c r="M377" i="14" s="1"/>
  <c r="L376" i="14"/>
  <c r="K376" i="14"/>
  <c r="J376" i="14"/>
  <c r="I376" i="14"/>
  <c r="H376" i="14"/>
  <c r="N376" i="14" s="1"/>
  <c r="G376" i="14"/>
  <c r="M376" i="14" s="1"/>
  <c r="L375" i="14"/>
  <c r="K375" i="14"/>
  <c r="J375" i="14"/>
  <c r="I375" i="14"/>
  <c r="H375" i="14"/>
  <c r="N375" i="14" s="1"/>
  <c r="G375" i="14"/>
  <c r="M375" i="14" s="1"/>
  <c r="M374" i="14"/>
  <c r="L374" i="14"/>
  <c r="K374" i="14"/>
  <c r="J374" i="14"/>
  <c r="I374" i="14"/>
  <c r="H374" i="14"/>
  <c r="N374" i="14" s="1"/>
  <c r="G374" i="14"/>
  <c r="L373" i="14"/>
  <c r="K373" i="14"/>
  <c r="J373" i="14"/>
  <c r="I373" i="14"/>
  <c r="H373" i="14"/>
  <c r="N373" i="14" s="1"/>
  <c r="G373" i="14"/>
  <c r="M373" i="14" s="1"/>
  <c r="L372" i="14"/>
  <c r="K372" i="14"/>
  <c r="J372" i="14"/>
  <c r="I372" i="14"/>
  <c r="H372" i="14"/>
  <c r="N372" i="14" s="1"/>
  <c r="G372" i="14"/>
  <c r="M372" i="14" s="1"/>
  <c r="F371" i="14"/>
  <c r="J564" i="14" s="1"/>
  <c r="E371" i="14"/>
  <c r="I539" i="14" s="1"/>
  <c r="D371" i="14"/>
  <c r="C371" i="14"/>
  <c r="G594" i="14" s="1"/>
  <c r="M594" i="14" s="1"/>
  <c r="L363" i="14"/>
  <c r="K363" i="14"/>
  <c r="J363" i="14"/>
  <c r="I363" i="14"/>
  <c r="H363" i="14"/>
  <c r="N363" i="14" s="1"/>
  <c r="G363" i="14"/>
  <c r="M363" i="14" s="1"/>
  <c r="L362" i="14"/>
  <c r="K362" i="14"/>
  <c r="J362" i="14"/>
  <c r="I362" i="14"/>
  <c r="H362" i="14"/>
  <c r="N362" i="14" s="1"/>
  <c r="G362" i="14"/>
  <c r="M362" i="14" s="1"/>
  <c r="M361" i="14"/>
  <c r="L361" i="14"/>
  <c r="K361" i="14"/>
  <c r="J361" i="14"/>
  <c r="I361" i="14"/>
  <c r="H361" i="14"/>
  <c r="N361" i="14" s="1"/>
  <c r="G361" i="14"/>
  <c r="L360" i="14"/>
  <c r="K360" i="14"/>
  <c r="J360" i="14"/>
  <c r="I360" i="14"/>
  <c r="H360" i="14"/>
  <c r="N360" i="14" s="1"/>
  <c r="G360" i="14"/>
  <c r="M360" i="14" s="1"/>
  <c r="L359" i="14"/>
  <c r="K359" i="14"/>
  <c r="J359" i="14"/>
  <c r="I359" i="14"/>
  <c r="H359" i="14"/>
  <c r="N359" i="14" s="1"/>
  <c r="G359" i="14"/>
  <c r="M359" i="14" s="1"/>
  <c r="L358" i="14"/>
  <c r="K358" i="14"/>
  <c r="J358" i="14"/>
  <c r="I358" i="14"/>
  <c r="H358" i="14"/>
  <c r="N358" i="14" s="1"/>
  <c r="G358" i="14"/>
  <c r="M358" i="14" s="1"/>
  <c r="L357" i="14"/>
  <c r="K357" i="14"/>
  <c r="J357" i="14"/>
  <c r="I357" i="14"/>
  <c r="H357" i="14"/>
  <c r="N357" i="14" s="1"/>
  <c r="G357" i="14"/>
  <c r="M357" i="14" s="1"/>
  <c r="M356" i="14"/>
  <c r="L356" i="14"/>
  <c r="K356" i="14"/>
  <c r="J356" i="14"/>
  <c r="I356" i="14"/>
  <c r="H356" i="14"/>
  <c r="N356" i="14" s="1"/>
  <c r="G356" i="14"/>
  <c r="L355" i="14"/>
  <c r="K355" i="14"/>
  <c r="J355" i="14"/>
  <c r="I355" i="14"/>
  <c r="H355" i="14"/>
  <c r="N355" i="14" s="1"/>
  <c r="G355" i="14"/>
  <c r="M355" i="14" s="1"/>
  <c r="L354" i="14"/>
  <c r="K354" i="14"/>
  <c r="J354" i="14"/>
  <c r="I354" i="14"/>
  <c r="H354" i="14"/>
  <c r="N354" i="14" s="1"/>
  <c r="G354" i="14"/>
  <c r="M354" i="14" s="1"/>
  <c r="M353" i="14"/>
  <c r="L353" i="14"/>
  <c r="K353" i="14"/>
  <c r="J353" i="14"/>
  <c r="I353" i="14"/>
  <c r="H353" i="14"/>
  <c r="N353" i="14" s="1"/>
  <c r="G353" i="14"/>
  <c r="L352" i="14"/>
  <c r="K352" i="14"/>
  <c r="J352" i="14"/>
  <c r="I352" i="14"/>
  <c r="H352" i="14"/>
  <c r="N352" i="14" s="1"/>
  <c r="G352" i="14"/>
  <c r="M352" i="14" s="1"/>
  <c r="L351" i="14"/>
  <c r="K351" i="14"/>
  <c r="J351" i="14"/>
  <c r="I351" i="14"/>
  <c r="H351" i="14"/>
  <c r="N351" i="14" s="1"/>
  <c r="G351" i="14"/>
  <c r="M351" i="14" s="1"/>
  <c r="L350" i="14"/>
  <c r="K350" i="14"/>
  <c r="J350" i="14"/>
  <c r="I350" i="14"/>
  <c r="H350" i="14"/>
  <c r="N350" i="14" s="1"/>
  <c r="G350" i="14"/>
  <c r="M350" i="14" s="1"/>
  <c r="L349" i="14"/>
  <c r="K349" i="14"/>
  <c r="J349" i="14"/>
  <c r="I349" i="14"/>
  <c r="H349" i="14"/>
  <c r="N349" i="14" s="1"/>
  <c r="G349" i="14"/>
  <c r="M349" i="14" s="1"/>
  <c r="M348" i="14"/>
  <c r="L348" i="14"/>
  <c r="K348" i="14"/>
  <c r="J348" i="14"/>
  <c r="I348" i="14"/>
  <c r="H348" i="14"/>
  <c r="N348" i="14" s="1"/>
  <c r="G348" i="14"/>
  <c r="L347" i="14"/>
  <c r="K347" i="14"/>
  <c r="J347" i="14"/>
  <c r="I347" i="14"/>
  <c r="H347" i="14"/>
  <c r="N347" i="14" s="1"/>
  <c r="G347" i="14"/>
  <c r="M347" i="14" s="1"/>
  <c r="L346" i="14"/>
  <c r="K346" i="14"/>
  <c r="J346" i="14"/>
  <c r="I346" i="14"/>
  <c r="H346" i="14"/>
  <c r="N346" i="14" s="1"/>
  <c r="G346" i="14"/>
  <c r="M346" i="14" s="1"/>
  <c r="M345" i="14"/>
  <c r="L345" i="14"/>
  <c r="K345" i="14"/>
  <c r="J345" i="14"/>
  <c r="I345" i="14"/>
  <c r="H345" i="14"/>
  <c r="N345" i="14" s="1"/>
  <c r="G345" i="14"/>
  <c r="L344" i="14"/>
  <c r="K344" i="14"/>
  <c r="J344" i="14"/>
  <c r="I344" i="14"/>
  <c r="H344" i="14"/>
  <c r="N344" i="14" s="1"/>
  <c r="G344" i="14"/>
  <c r="M344" i="14" s="1"/>
  <c r="L343" i="14"/>
  <c r="K343" i="14"/>
  <c r="J343" i="14"/>
  <c r="I343" i="14"/>
  <c r="H343" i="14"/>
  <c r="N343" i="14" s="1"/>
  <c r="G343" i="14"/>
  <c r="M343" i="14" s="1"/>
  <c r="L342" i="14"/>
  <c r="K342" i="14"/>
  <c r="J342" i="14"/>
  <c r="I342" i="14"/>
  <c r="H342" i="14"/>
  <c r="N342" i="14" s="1"/>
  <c r="G342" i="14"/>
  <c r="M342" i="14" s="1"/>
  <c r="L341" i="14"/>
  <c r="K341" i="14"/>
  <c r="J341" i="14"/>
  <c r="I341" i="14"/>
  <c r="H341" i="14"/>
  <c r="N341" i="14" s="1"/>
  <c r="G341" i="14"/>
  <c r="M341" i="14" s="1"/>
  <c r="L340" i="14"/>
  <c r="K340" i="14"/>
  <c r="I340" i="14"/>
  <c r="H340" i="14"/>
  <c r="G340" i="14"/>
  <c r="M340" i="14" s="1"/>
  <c r="L339" i="14"/>
  <c r="K339" i="14"/>
  <c r="J339" i="14"/>
  <c r="I339" i="14"/>
  <c r="H339" i="14"/>
  <c r="N339" i="14" s="1"/>
  <c r="G339" i="14"/>
  <c r="M339" i="14" s="1"/>
  <c r="M338" i="14"/>
  <c r="L338" i="14"/>
  <c r="K338" i="14"/>
  <c r="J338" i="14"/>
  <c r="I338" i="14"/>
  <c r="H338" i="14"/>
  <c r="N338" i="14" s="1"/>
  <c r="G338" i="14"/>
  <c r="L337" i="14"/>
  <c r="K337" i="14"/>
  <c r="J337" i="14"/>
  <c r="I337" i="14"/>
  <c r="H337" i="14"/>
  <c r="N337" i="14" s="1"/>
  <c r="G337" i="14"/>
  <c r="M337" i="14" s="1"/>
  <c r="L336" i="14"/>
  <c r="K336" i="14"/>
  <c r="J336" i="14"/>
  <c r="I336" i="14"/>
  <c r="H336" i="14"/>
  <c r="N336" i="14" s="1"/>
  <c r="G336" i="14"/>
  <c r="M336" i="14" s="1"/>
  <c r="L335" i="14"/>
  <c r="K335" i="14"/>
  <c r="J335" i="14"/>
  <c r="I335" i="14"/>
  <c r="H335" i="14"/>
  <c r="N335" i="14" s="1"/>
  <c r="G335" i="14"/>
  <c r="M335" i="14" s="1"/>
  <c r="L334" i="14"/>
  <c r="K334" i="14"/>
  <c r="J334" i="14"/>
  <c r="I334" i="14"/>
  <c r="H334" i="14"/>
  <c r="N334" i="14" s="1"/>
  <c r="G334" i="14"/>
  <c r="M334" i="14" s="1"/>
  <c r="M333" i="14"/>
  <c r="L333" i="14"/>
  <c r="K333" i="14"/>
  <c r="J333" i="14"/>
  <c r="I333" i="14"/>
  <c r="H333" i="14"/>
  <c r="N333" i="14" s="1"/>
  <c r="G333" i="14"/>
  <c r="L332" i="14"/>
  <c r="K332" i="14"/>
  <c r="J332" i="14"/>
  <c r="I332" i="14"/>
  <c r="G332" i="14"/>
  <c r="M332" i="14" s="1"/>
  <c r="L331" i="14"/>
  <c r="K331" i="14"/>
  <c r="J331" i="14"/>
  <c r="I331" i="14"/>
  <c r="H331" i="14"/>
  <c r="N331" i="14" s="1"/>
  <c r="G331" i="14"/>
  <c r="M331" i="14" s="1"/>
  <c r="L330" i="14"/>
  <c r="K330" i="14"/>
  <c r="J330" i="14"/>
  <c r="I330" i="14"/>
  <c r="H330" i="14"/>
  <c r="N330" i="14" s="1"/>
  <c r="G330" i="14"/>
  <c r="M330" i="14" s="1"/>
  <c r="L329" i="14"/>
  <c r="K329" i="14"/>
  <c r="J329" i="14"/>
  <c r="I329" i="14"/>
  <c r="H329" i="14"/>
  <c r="N329" i="14" s="1"/>
  <c r="G329" i="14"/>
  <c r="M329" i="14" s="1"/>
  <c r="L328" i="14"/>
  <c r="K328" i="14"/>
  <c r="J328" i="14"/>
  <c r="I328" i="14"/>
  <c r="H328" i="14"/>
  <c r="N328" i="14" s="1"/>
  <c r="G328" i="14"/>
  <c r="M328" i="14" s="1"/>
  <c r="L327" i="14"/>
  <c r="K327" i="14"/>
  <c r="M326" i="14"/>
  <c r="L326" i="14"/>
  <c r="K326" i="14"/>
  <c r="J326" i="14"/>
  <c r="I326" i="14"/>
  <c r="H326" i="14"/>
  <c r="N326" i="14" s="1"/>
  <c r="G326" i="14"/>
  <c r="L325" i="14"/>
  <c r="K325" i="14"/>
  <c r="J325" i="14"/>
  <c r="I325" i="14"/>
  <c r="H325" i="14"/>
  <c r="N325" i="14" s="1"/>
  <c r="G325" i="14"/>
  <c r="M325" i="14" s="1"/>
  <c r="L324" i="14"/>
  <c r="K324" i="14"/>
  <c r="J324" i="14"/>
  <c r="I324" i="14"/>
  <c r="H324" i="14"/>
  <c r="N324" i="14" s="1"/>
  <c r="G324" i="14"/>
  <c r="M324" i="14" s="1"/>
  <c r="M323" i="14"/>
  <c r="L323" i="14"/>
  <c r="K323" i="14"/>
  <c r="J323" i="14"/>
  <c r="I323" i="14"/>
  <c r="H323" i="14"/>
  <c r="N323" i="14" s="1"/>
  <c r="G323" i="14"/>
  <c r="L322" i="14"/>
  <c r="K322" i="14"/>
  <c r="J322" i="14"/>
  <c r="I322" i="14"/>
  <c r="H322" i="14"/>
  <c r="N322" i="14" s="1"/>
  <c r="G322" i="14"/>
  <c r="M322" i="14" s="1"/>
  <c r="L321" i="14"/>
  <c r="K321" i="14"/>
  <c r="J321" i="14"/>
  <c r="I321" i="14"/>
  <c r="H321" i="14"/>
  <c r="N321" i="14" s="1"/>
  <c r="G321" i="14"/>
  <c r="M321" i="14" s="1"/>
  <c r="L320" i="14"/>
  <c r="K320" i="14"/>
  <c r="J320" i="14"/>
  <c r="I320" i="14"/>
  <c r="H320" i="14"/>
  <c r="N320" i="14" s="1"/>
  <c r="G320" i="14"/>
  <c r="M320" i="14" s="1"/>
  <c r="L319" i="14"/>
  <c r="K319" i="14"/>
  <c r="J319" i="14"/>
  <c r="I319" i="14"/>
  <c r="H319" i="14"/>
  <c r="N319" i="14" s="1"/>
  <c r="G319" i="14"/>
  <c r="M319" i="14" s="1"/>
  <c r="M318" i="14"/>
  <c r="L318" i="14"/>
  <c r="K318" i="14"/>
  <c r="J318" i="14"/>
  <c r="I318" i="14"/>
  <c r="G318" i="14"/>
  <c r="L317" i="14"/>
  <c r="K317" i="14"/>
  <c r="J317" i="14"/>
  <c r="I317" i="14"/>
  <c r="H317" i="14"/>
  <c r="N317" i="14" s="1"/>
  <c r="G317" i="14"/>
  <c r="M317" i="14" s="1"/>
  <c r="L316" i="14"/>
  <c r="K316" i="14"/>
  <c r="J316" i="14"/>
  <c r="I316" i="14"/>
  <c r="H316" i="14"/>
  <c r="N316" i="14" s="1"/>
  <c r="G316" i="14"/>
  <c r="M316" i="14" s="1"/>
  <c r="L315" i="14"/>
  <c r="K315" i="14"/>
  <c r="J315" i="14"/>
  <c r="I315" i="14"/>
  <c r="H315" i="14"/>
  <c r="N315" i="14" s="1"/>
  <c r="G315" i="14"/>
  <c r="M315" i="14" s="1"/>
  <c r="L314" i="14"/>
  <c r="K314" i="14"/>
  <c r="J314" i="14"/>
  <c r="I314" i="14"/>
  <c r="H314" i="14"/>
  <c r="N314" i="14" s="1"/>
  <c r="G314" i="14"/>
  <c r="M314" i="14" s="1"/>
  <c r="L313" i="14"/>
  <c r="K313" i="14"/>
  <c r="J313" i="14"/>
  <c r="I313" i="14"/>
  <c r="H313" i="14"/>
  <c r="N313" i="14" s="1"/>
  <c r="G313" i="14"/>
  <c r="M313" i="14" s="1"/>
  <c r="L312" i="14"/>
  <c r="K312" i="14"/>
  <c r="J312" i="14"/>
  <c r="I312" i="14"/>
  <c r="H312" i="14"/>
  <c r="N312" i="14" s="1"/>
  <c r="G312" i="14"/>
  <c r="M312" i="14" s="1"/>
  <c r="M311" i="14"/>
  <c r="L311" i="14"/>
  <c r="K311" i="14"/>
  <c r="J311" i="14"/>
  <c r="I311" i="14"/>
  <c r="H311" i="14"/>
  <c r="N311" i="14" s="1"/>
  <c r="G311" i="14"/>
  <c r="M310" i="14"/>
  <c r="L310" i="14"/>
  <c r="K310" i="14"/>
  <c r="J310" i="14"/>
  <c r="I310" i="14"/>
  <c r="H310" i="14"/>
  <c r="N310" i="14" s="1"/>
  <c r="G310" i="14"/>
  <c r="L309" i="14"/>
  <c r="K309" i="14"/>
  <c r="J309" i="14"/>
  <c r="I309" i="14"/>
  <c r="H309" i="14"/>
  <c r="N309" i="14" s="1"/>
  <c r="G309" i="14"/>
  <c r="M309" i="14" s="1"/>
  <c r="L308" i="14"/>
  <c r="K308" i="14"/>
  <c r="J308" i="14"/>
  <c r="I308" i="14"/>
  <c r="H308" i="14"/>
  <c r="N308" i="14" s="1"/>
  <c r="G308" i="14"/>
  <c r="M308" i="14" s="1"/>
  <c r="L307" i="14"/>
  <c r="K307" i="14"/>
  <c r="J307" i="14"/>
  <c r="I307" i="14"/>
  <c r="H307" i="14"/>
  <c r="N307" i="14" s="1"/>
  <c r="G307" i="14"/>
  <c r="M307" i="14" s="1"/>
  <c r="L306" i="14"/>
  <c r="K306" i="14"/>
  <c r="J306" i="14"/>
  <c r="I306" i="14"/>
  <c r="H306" i="14"/>
  <c r="N306" i="14" s="1"/>
  <c r="G306" i="14"/>
  <c r="M306" i="14" s="1"/>
  <c r="L305" i="14"/>
  <c r="K305" i="14"/>
  <c r="J305" i="14"/>
  <c r="I305" i="14"/>
  <c r="H305" i="14"/>
  <c r="N305" i="14" s="1"/>
  <c r="G305" i="14"/>
  <c r="M305" i="14" s="1"/>
  <c r="L304" i="14"/>
  <c r="K304" i="14"/>
  <c r="J304" i="14"/>
  <c r="I304" i="14"/>
  <c r="H304" i="14"/>
  <c r="N304" i="14" s="1"/>
  <c r="G304" i="14"/>
  <c r="M304" i="14" s="1"/>
  <c r="M303" i="14"/>
  <c r="L303" i="14"/>
  <c r="K303" i="14"/>
  <c r="J303" i="14"/>
  <c r="I303" i="14"/>
  <c r="H303" i="14"/>
  <c r="N303" i="14" s="1"/>
  <c r="G303" i="14"/>
  <c r="M302" i="14"/>
  <c r="L302" i="14"/>
  <c r="K302" i="14"/>
  <c r="J302" i="14"/>
  <c r="I302" i="14"/>
  <c r="H302" i="14"/>
  <c r="N302" i="14" s="1"/>
  <c r="G302" i="14"/>
  <c r="L301" i="14"/>
  <c r="K301" i="14"/>
  <c r="J301" i="14"/>
  <c r="I301" i="14"/>
  <c r="H301" i="14"/>
  <c r="N301" i="14" s="1"/>
  <c r="G301" i="14"/>
  <c r="M301" i="14" s="1"/>
  <c r="L300" i="14"/>
  <c r="K300" i="14"/>
  <c r="J300" i="14"/>
  <c r="I300" i="14"/>
  <c r="G300" i="14"/>
  <c r="M300" i="14" s="1"/>
  <c r="L299" i="14"/>
  <c r="K299" i="14"/>
  <c r="H299" i="14"/>
  <c r="N299" i="14" s="1"/>
  <c r="G299" i="14"/>
  <c r="M299" i="14" s="1"/>
  <c r="L298" i="14"/>
  <c r="K298" i="14"/>
  <c r="J298" i="14"/>
  <c r="I298" i="14"/>
  <c r="H298" i="14"/>
  <c r="N298" i="14" s="1"/>
  <c r="G298" i="14"/>
  <c r="M298" i="14" s="1"/>
  <c r="L297" i="14"/>
  <c r="K297" i="14"/>
  <c r="J297" i="14"/>
  <c r="I297" i="14"/>
  <c r="H297" i="14"/>
  <c r="N297" i="14" s="1"/>
  <c r="G297" i="14"/>
  <c r="M297" i="14" s="1"/>
  <c r="L296" i="14"/>
  <c r="K296" i="14"/>
  <c r="J296" i="14"/>
  <c r="I296" i="14"/>
  <c r="H296" i="14"/>
  <c r="N296" i="14" s="1"/>
  <c r="G296" i="14"/>
  <c r="M296" i="14" s="1"/>
  <c r="L295" i="14"/>
  <c r="K295" i="14"/>
  <c r="J295" i="14"/>
  <c r="I295" i="14"/>
  <c r="H295" i="14"/>
  <c r="N295" i="14" s="1"/>
  <c r="G295" i="14"/>
  <c r="M295" i="14" s="1"/>
  <c r="L294" i="14"/>
  <c r="K294" i="14"/>
  <c r="J294" i="14"/>
  <c r="I294" i="14"/>
  <c r="H294" i="14"/>
  <c r="N294" i="14" s="1"/>
  <c r="G294" i="14"/>
  <c r="M294" i="14" s="1"/>
  <c r="L293" i="14"/>
  <c r="K293" i="14"/>
  <c r="J293" i="14"/>
  <c r="I293" i="14"/>
  <c r="H293" i="14"/>
  <c r="N293" i="14" s="1"/>
  <c r="G293" i="14"/>
  <c r="M293" i="14" s="1"/>
  <c r="M292" i="14"/>
  <c r="L292" i="14"/>
  <c r="K292" i="14"/>
  <c r="J292" i="14"/>
  <c r="I292" i="14"/>
  <c r="H292" i="14"/>
  <c r="N292" i="14" s="1"/>
  <c r="G292" i="14"/>
  <c r="M291" i="14"/>
  <c r="L291" i="14"/>
  <c r="K291" i="14"/>
  <c r="J291" i="14"/>
  <c r="I291" i="14"/>
  <c r="H291" i="14"/>
  <c r="N291" i="14" s="1"/>
  <c r="G291" i="14"/>
  <c r="L290" i="14"/>
  <c r="K290" i="14"/>
  <c r="J290" i="14"/>
  <c r="I290" i="14"/>
  <c r="H290" i="14"/>
  <c r="N290" i="14" s="1"/>
  <c r="G290" i="14"/>
  <c r="M290" i="14" s="1"/>
  <c r="L289" i="14"/>
  <c r="K289" i="14"/>
  <c r="J289" i="14"/>
  <c r="I289" i="14"/>
  <c r="H289" i="14"/>
  <c r="N289" i="14" s="1"/>
  <c r="G289" i="14"/>
  <c r="M289" i="14" s="1"/>
  <c r="L288" i="14"/>
  <c r="K288" i="14"/>
  <c r="J288" i="14"/>
  <c r="I288" i="14"/>
  <c r="H288" i="14"/>
  <c r="N288" i="14" s="1"/>
  <c r="G288" i="14"/>
  <c r="M288" i="14" s="1"/>
  <c r="L287" i="14"/>
  <c r="K287" i="14"/>
  <c r="J287" i="14"/>
  <c r="I287" i="14"/>
  <c r="H287" i="14"/>
  <c r="N287" i="14" s="1"/>
  <c r="G287" i="14"/>
  <c r="M287" i="14" s="1"/>
  <c r="L286" i="14"/>
  <c r="K286" i="14"/>
  <c r="J286" i="14"/>
  <c r="I286" i="14"/>
  <c r="H286" i="14"/>
  <c r="N286" i="14" s="1"/>
  <c r="G286" i="14"/>
  <c r="M286" i="14" s="1"/>
  <c r="L285" i="14"/>
  <c r="K285" i="14"/>
  <c r="J285" i="14"/>
  <c r="I285" i="14"/>
  <c r="H285" i="14"/>
  <c r="N285" i="14" s="1"/>
  <c r="G285" i="14"/>
  <c r="M285" i="14" s="1"/>
  <c r="M284" i="14"/>
  <c r="L284" i="14"/>
  <c r="K284" i="14"/>
  <c r="J284" i="14"/>
  <c r="I284" i="14"/>
  <c r="H284" i="14"/>
  <c r="N284" i="14" s="1"/>
  <c r="G284" i="14"/>
  <c r="M283" i="14"/>
  <c r="L283" i="14"/>
  <c r="K283" i="14"/>
  <c r="J283" i="14"/>
  <c r="I283" i="14"/>
  <c r="H283" i="14"/>
  <c r="N283" i="14" s="1"/>
  <c r="G283" i="14"/>
  <c r="L282" i="14"/>
  <c r="K282" i="14"/>
  <c r="J282" i="14"/>
  <c r="I282" i="14"/>
  <c r="H282" i="14"/>
  <c r="N282" i="14" s="1"/>
  <c r="G282" i="14"/>
  <c r="M282" i="14" s="1"/>
  <c r="L281" i="14"/>
  <c r="K281" i="14"/>
  <c r="J281" i="14"/>
  <c r="I281" i="14"/>
  <c r="H281" i="14"/>
  <c r="N281" i="14" s="1"/>
  <c r="G281" i="14"/>
  <c r="M281" i="14" s="1"/>
  <c r="L280" i="14"/>
  <c r="K280" i="14"/>
  <c r="J280" i="14"/>
  <c r="I280" i="14"/>
  <c r="H280" i="14"/>
  <c r="N280" i="14" s="1"/>
  <c r="G280" i="14"/>
  <c r="M280" i="14" s="1"/>
  <c r="L279" i="14"/>
  <c r="K279" i="14"/>
  <c r="J279" i="14"/>
  <c r="I279" i="14"/>
  <c r="H279" i="14"/>
  <c r="N279" i="14" s="1"/>
  <c r="G279" i="14"/>
  <c r="M279" i="14" s="1"/>
  <c r="L278" i="14"/>
  <c r="K278" i="14"/>
  <c r="J278" i="14"/>
  <c r="I278" i="14"/>
  <c r="H278" i="14"/>
  <c r="N278" i="14" s="1"/>
  <c r="G278" i="14"/>
  <c r="M278" i="14" s="1"/>
  <c r="L277" i="14"/>
  <c r="K277" i="14"/>
  <c r="J277" i="14"/>
  <c r="H277" i="14"/>
  <c r="N277" i="14" s="1"/>
  <c r="G277" i="14"/>
  <c r="M277" i="14" s="1"/>
  <c r="M276" i="14"/>
  <c r="L276" i="14"/>
  <c r="K276" i="14"/>
  <c r="J276" i="14"/>
  <c r="I276" i="14"/>
  <c r="H276" i="14"/>
  <c r="N276" i="14" s="1"/>
  <c r="G276" i="14"/>
  <c r="L275" i="14"/>
  <c r="K275" i="14"/>
  <c r="J275" i="14"/>
  <c r="I275" i="14"/>
  <c r="H275" i="14"/>
  <c r="N275" i="14" s="1"/>
  <c r="G275" i="14"/>
  <c r="M275" i="14" s="1"/>
  <c r="L274" i="14"/>
  <c r="K274" i="14"/>
  <c r="J274" i="14"/>
  <c r="I274" i="14"/>
  <c r="H274" i="14"/>
  <c r="N274" i="14" s="1"/>
  <c r="G274" i="14"/>
  <c r="M274" i="14" s="1"/>
  <c r="L273" i="14"/>
  <c r="K273" i="14"/>
  <c r="J273" i="14"/>
  <c r="I273" i="14"/>
  <c r="H273" i="14"/>
  <c r="N273" i="14" s="1"/>
  <c r="G273" i="14"/>
  <c r="M273" i="14" s="1"/>
  <c r="L272" i="14"/>
  <c r="K272" i="14"/>
  <c r="J272" i="14"/>
  <c r="I272" i="14"/>
  <c r="H272" i="14"/>
  <c r="N272" i="14" s="1"/>
  <c r="G272" i="14"/>
  <c r="M272" i="14" s="1"/>
  <c r="M271" i="14"/>
  <c r="L271" i="14"/>
  <c r="K271" i="14"/>
  <c r="J271" i="14"/>
  <c r="I271" i="14"/>
  <c r="H271" i="14"/>
  <c r="N271" i="14" s="1"/>
  <c r="G271" i="14"/>
  <c r="L270" i="14"/>
  <c r="K270" i="14"/>
  <c r="J270" i="14"/>
  <c r="G270" i="14"/>
  <c r="M270" i="14" s="1"/>
  <c r="L269" i="14"/>
  <c r="K269" i="14"/>
  <c r="J269" i="14"/>
  <c r="I269" i="14"/>
  <c r="H269" i="14"/>
  <c r="N269" i="14" s="1"/>
  <c r="G269" i="14"/>
  <c r="M269" i="14" s="1"/>
  <c r="L268" i="14"/>
  <c r="K268" i="14"/>
  <c r="J268" i="14"/>
  <c r="I268" i="14"/>
  <c r="H268" i="14"/>
  <c r="N268" i="14" s="1"/>
  <c r="G268" i="14"/>
  <c r="M268" i="14" s="1"/>
  <c r="M267" i="14"/>
  <c r="L267" i="14"/>
  <c r="K267" i="14"/>
  <c r="J267" i="14"/>
  <c r="I267" i="14"/>
  <c r="H267" i="14"/>
  <c r="N267" i="14" s="1"/>
  <c r="G267" i="14"/>
  <c r="L266" i="14"/>
  <c r="K266" i="14"/>
  <c r="J266" i="14"/>
  <c r="I266" i="14"/>
  <c r="G266" i="14"/>
  <c r="M266" i="14" s="1"/>
  <c r="L265" i="14"/>
  <c r="K265" i="14"/>
  <c r="J265" i="14"/>
  <c r="I265" i="14"/>
  <c r="H265" i="14"/>
  <c r="N265" i="14" s="1"/>
  <c r="G265" i="14"/>
  <c r="M265" i="14" s="1"/>
  <c r="L264" i="14"/>
  <c r="K264" i="14"/>
  <c r="J264" i="14"/>
  <c r="I264" i="14"/>
  <c r="H264" i="14"/>
  <c r="N264" i="14" s="1"/>
  <c r="G264" i="14"/>
  <c r="M264" i="14" s="1"/>
  <c r="L263" i="14"/>
  <c r="K263" i="14"/>
  <c r="J263" i="14"/>
  <c r="I263" i="14"/>
  <c r="H263" i="14"/>
  <c r="N263" i="14" s="1"/>
  <c r="G263" i="14"/>
  <c r="M263" i="14" s="1"/>
  <c r="L262" i="14"/>
  <c r="K262" i="14"/>
  <c r="J262" i="14"/>
  <c r="I262" i="14"/>
  <c r="H262" i="14"/>
  <c r="N262" i="14" s="1"/>
  <c r="G262" i="14"/>
  <c r="M262" i="14" s="1"/>
  <c r="L261" i="14"/>
  <c r="K261" i="14"/>
  <c r="J261" i="14"/>
  <c r="I261" i="14"/>
  <c r="H261" i="14"/>
  <c r="N261" i="14" s="1"/>
  <c r="G261" i="14"/>
  <c r="M261" i="14" s="1"/>
  <c r="M260" i="14"/>
  <c r="L260" i="14"/>
  <c r="K260" i="14"/>
  <c r="J260" i="14"/>
  <c r="I260" i="14"/>
  <c r="H260" i="14"/>
  <c r="N260" i="14" s="1"/>
  <c r="G260" i="14"/>
  <c r="M259" i="14"/>
  <c r="L259" i="14"/>
  <c r="K259" i="14"/>
  <c r="J259" i="14"/>
  <c r="I259" i="14"/>
  <c r="H259" i="14"/>
  <c r="N259" i="14" s="1"/>
  <c r="G259" i="14"/>
  <c r="L258" i="14"/>
  <c r="K258" i="14"/>
  <c r="J258" i="14"/>
  <c r="I258" i="14"/>
  <c r="G258" i="14"/>
  <c r="M258" i="14" s="1"/>
  <c r="L257" i="14"/>
  <c r="K257" i="14"/>
  <c r="J257" i="14"/>
  <c r="I257" i="14"/>
  <c r="H257" i="14"/>
  <c r="N257" i="14" s="1"/>
  <c r="G257" i="14"/>
  <c r="M257" i="14" s="1"/>
  <c r="L256" i="14"/>
  <c r="K256" i="14"/>
  <c r="J256" i="14"/>
  <c r="I256" i="14"/>
  <c r="H256" i="14"/>
  <c r="N256" i="14" s="1"/>
  <c r="G256" i="14"/>
  <c r="M256" i="14" s="1"/>
  <c r="L255" i="14"/>
  <c r="K255" i="14"/>
  <c r="G255" i="14"/>
  <c r="M255" i="14" s="1"/>
  <c r="L254" i="14"/>
  <c r="K254" i="14"/>
  <c r="J254" i="14"/>
  <c r="I254" i="14"/>
  <c r="H254" i="14"/>
  <c r="N254" i="14" s="1"/>
  <c r="G254" i="14"/>
  <c r="M254" i="14" s="1"/>
  <c r="M253" i="14"/>
  <c r="L253" i="14"/>
  <c r="K253" i="14"/>
  <c r="I253" i="14"/>
  <c r="H253" i="14"/>
  <c r="N253" i="14" s="1"/>
  <c r="G253" i="14"/>
  <c r="L252" i="14"/>
  <c r="K252" i="14"/>
  <c r="J252" i="14"/>
  <c r="I252" i="14"/>
  <c r="H252" i="14"/>
  <c r="N252" i="14" s="1"/>
  <c r="G252" i="14"/>
  <c r="M252" i="14" s="1"/>
  <c r="L251" i="14"/>
  <c r="K251" i="14"/>
  <c r="J251" i="14"/>
  <c r="I251" i="14"/>
  <c r="H251" i="14"/>
  <c r="N251" i="14" s="1"/>
  <c r="G251" i="14"/>
  <c r="M251" i="14" s="1"/>
  <c r="M250" i="14"/>
  <c r="L250" i="14"/>
  <c r="K250" i="14"/>
  <c r="J250" i="14"/>
  <c r="I250" i="14"/>
  <c r="H250" i="14"/>
  <c r="N250" i="14" s="1"/>
  <c r="G250" i="14"/>
  <c r="L249" i="14"/>
  <c r="K249" i="14"/>
  <c r="J249" i="14"/>
  <c r="I249" i="14"/>
  <c r="H249" i="14"/>
  <c r="N249" i="14" s="1"/>
  <c r="G249" i="14"/>
  <c r="M249" i="14" s="1"/>
  <c r="L248" i="14"/>
  <c r="K248" i="14"/>
  <c r="J248" i="14"/>
  <c r="I248" i="14"/>
  <c r="H248" i="14"/>
  <c r="N248" i="14" s="1"/>
  <c r="G248" i="14"/>
  <c r="M248" i="14" s="1"/>
  <c r="L247" i="14"/>
  <c r="K247" i="14"/>
  <c r="J247" i="14"/>
  <c r="I247" i="14"/>
  <c r="H247" i="14"/>
  <c r="N247" i="14" s="1"/>
  <c r="G247" i="14"/>
  <c r="M247" i="14" s="1"/>
  <c r="L246" i="14"/>
  <c r="K246" i="14"/>
  <c r="J246" i="14"/>
  <c r="I246" i="14"/>
  <c r="H246" i="14"/>
  <c r="N246" i="14" s="1"/>
  <c r="G246" i="14"/>
  <c r="M246" i="14" s="1"/>
  <c r="M245" i="14"/>
  <c r="L245" i="14"/>
  <c r="K245" i="14"/>
  <c r="J245" i="14"/>
  <c r="I245" i="14"/>
  <c r="H245" i="14"/>
  <c r="N245" i="14" s="1"/>
  <c r="G245" i="14"/>
  <c r="L244" i="14"/>
  <c r="K244" i="14"/>
  <c r="J244" i="14"/>
  <c r="I244" i="14"/>
  <c r="H244" i="14"/>
  <c r="N244" i="14" s="1"/>
  <c r="G244" i="14"/>
  <c r="M244" i="14" s="1"/>
  <c r="L243" i="14"/>
  <c r="K243" i="14"/>
  <c r="J243" i="14"/>
  <c r="I243" i="14"/>
  <c r="H243" i="14"/>
  <c r="N243" i="14" s="1"/>
  <c r="G243" i="14"/>
  <c r="M243" i="14" s="1"/>
  <c r="L242" i="14"/>
  <c r="K242" i="14"/>
  <c r="L241" i="14"/>
  <c r="K241" i="14"/>
  <c r="J241" i="14"/>
  <c r="I241" i="14"/>
  <c r="H241" i="14"/>
  <c r="N241" i="14" s="1"/>
  <c r="G241" i="14"/>
  <c r="M241" i="14" s="1"/>
  <c r="L240" i="14"/>
  <c r="K240" i="14"/>
  <c r="J240" i="14"/>
  <c r="I240" i="14"/>
  <c r="H240" i="14"/>
  <c r="N240" i="14" s="1"/>
  <c r="G240" i="14"/>
  <c r="M240" i="14" s="1"/>
  <c r="L239" i="14"/>
  <c r="K239" i="14"/>
  <c r="J239" i="14"/>
  <c r="I239" i="14"/>
  <c r="H239" i="14"/>
  <c r="N239" i="14" s="1"/>
  <c r="G239" i="14"/>
  <c r="M239" i="14" s="1"/>
  <c r="M238" i="14"/>
  <c r="L238" i="14"/>
  <c r="K238" i="14"/>
  <c r="J238" i="14"/>
  <c r="I238" i="14"/>
  <c r="H238" i="14"/>
  <c r="N238" i="14" s="1"/>
  <c r="G238" i="14"/>
  <c r="L237" i="14"/>
  <c r="K237" i="14"/>
  <c r="J237" i="14"/>
  <c r="I237" i="14"/>
  <c r="H237" i="14"/>
  <c r="N237" i="14" s="1"/>
  <c r="G237" i="14"/>
  <c r="M237" i="14" s="1"/>
  <c r="L236" i="14"/>
  <c r="K236" i="14"/>
  <c r="J236" i="14"/>
  <c r="I236" i="14"/>
  <c r="H236" i="14"/>
  <c r="N236" i="14" s="1"/>
  <c r="G236" i="14"/>
  <c r="M236" i="14" s="1"/>
  <c r="M235" i="14"/>
  <c r="L235" i="14"/>
  <c r="K235" i="14"/>
  <c r="J235" i="14"/>
  <c r="I235" i="14"/>
  <c r="H235" i="14"/>
  <c r="N235" i="14" s="1"/>
  <c r="G235" i="14"/>
  <c r="L234" i="14"/>
  <c r="K234" i="14"/>
  <c r="J234" i="14"/>
  <c r="I234" i="14"/>
  <c r="H234" i="14"/>
  <c r="N234" i="14" s="1"/>
  <c r="G234" i="14"/>
  <c r="M234" i="14" s="1"/>
  <c r="L233" i="14"/>
  <c r="K233" i="14"/>
  <c r="J233" i="14"/>
  <c r="I233" i="14"/>
  <c r="H233" i="14"/>
  <c r="N233" i="14" s="1"/>
  <c r="G233" i="14"/>
  <c r="M233" i="14" s="1"/>
  <c r="L232" i="14"/>
  <c r="K232" i="14"/>
  <c r="J232" i="14"/>
  <c r="I232" i="14"/>
  <c r="H232" i="14"/>
  <c r="N232" i="14" s="1"/>
  <c r="G232" i="14"/>
  <c r="M232" i="14" s="1"/>
  <c r="L231" i="14"/>
  <c r="K231" i="14"/>
  <c r="J231" i="14"/>
  <c r="I231" i="14"/>
  <c r="H231" i="14"/>
  <c r="N231" i="14" s="1"/>
  <c r="G231" i="14"/>
  <c r="M231" i="14" s="1"/>
  <c r="M230" i="14"/>
  <c r="L230" i="14"/>
  <c r="K230" i="14"/>
  <c r="J230" i="14"/>
  <c r="I230" i="14"/>
  <c r="G230" i="14"/>
  <c r="L229" i="14"/>
  <c r="K229" i="14"/>
  <c r="J229" i="14"/>
  <c r="I229" i="14"/>
  <c r="H229" i="14"/>
  <c r="N229" i="14" s="1"/>
  <c r="G229" i="14"/>
  <c r="M229" i="14" s="1"/>
  <c r="L228" i="14"/>
  <c r="K228" i="14"/>
  <c r="J228" i="14"/>
  <c r="I228" i="14"/>
  <c r="H228" i="14"/>
  <c r="N228" i="14" s="1"/>
  <c r="G228" i="14"/>
  <c r="M228" i="14" s="1"/>
  <c r="L227" i="14"/>
  <c r="K227" i="14"/>
  <c r="J227" i="14"/>
  <c r="I227" i="14"/>
  <c r="H227" i="14"/>
  <c r="N227" i="14" s="1"/>
  <c r="G227" i="14"/>
  <c r="M227" i="14" s="1"/>
  <c r="L226" i="14"/>
  <c r="K226" i="14"/>
  <c r="J226" i="14"/>
  <c r="I226" i="14"/>
  <c r="H226" i="14"/>
  <c r="N226" i="14" s="1"/>
  <c r="G226" i="14"/>
  <c r="M226" i="14" s="1"/>
  <c r="L225" i="14"/>
  <c r="K225" i="14"/>
  <c r="J225" i="14"/>
  <c r="I225" i="14"/>
  <c r="H225" i="14"/>
  <c r="N225" i="14" s="1"/>
  <c r="G225" i="14"/>
  <c r="M225" i="14" s="1"/>
  <c r="L224" i="14"/>
  <c r="K224" i="14"/>
  <c r="J224" i="14"/>
  <c r="I224" i="14"/>
  <c r="H224" i="14"/>
  <c r="N224" i="14" s="1"/>
  <c r="G224" i="14"/>
  <c r="M224" i="14" s="1"/>
  <c r="M223" i="14"/>
  <c r="L223" i="14"/>
  <c r="K223" i="14"/>
  <c r="J223" i="14"/>
  <c r="I223" i="14"/>
  <c r="H223" i="14"/>
  <c r="N223" i="14" s="1"/>
  <c r="G223" i="14"/>
  <c r="M222" i="14"/>
  <c r="L222" i="14"/>
  <c r="K222" i="14"/>
  <c r="J222" i="14"/>
  <c r="I222" i="14"/>
  <c r="H222" i="14"/>
  <c r="N222" i="14" s="1"/>
  <c r="G222" i="14"/>
  <c r="L221" i="14"/>
  <c r="K221" i="14"/>
  <c r="J221" i="14"/>
  <c r="I221" i="14"/>
  <c r="H221" i="14"/>
  <c r="N221" i="14" s="1"/>
  <c r="G221" i="14"/>
  <c r="M221" i="14" s="1"/>
  <c r="L220" i="14"/>
  <c r="K220" i="14"/>
  <c r="J220" i="14"/>
  <c r="I220" i="14"/>
  <c r="H220" i="14"/>
  <c r="N220" i="14" s="1"/>
  <c r="G220" i="14"/>
  <c r="M220" i="14" s="1"/>
  <c r="L219" i="14"/>
  <c r="K219" i="14"/>
  <c r="J219" i="14"/>
  <c r="I219" i="14"/>
  <c r="H219" i="14"/>
  <c r="N219" i="14" s="1"/>
  <c r="G219" i="14"/>
  <c r="M219" i="14" s="1"/>
  <c r="L218" i="14"/>
  <c r="K218" i="14"/>
  <c r="J218" i="14"/>
  <c r="I218" i="14"/>
  <c r="H218" i="14"/>
  <c r="N218" i="14" s="1"/>
  <c r="G218" i="14"/>
  <c r="M218" i="14" s="1"/>
  <c r="L217" i="14"/>
  <c r="K217" i="14"/>
  <c r="J217" i="14"/>
  <c r="I217" i="14"/>
  <c r="H217" i="14"/>
  <c r="N217" i="14" s="1"/>
  <c r="G217" i="14"/>
  <c r="M217" i="14" s="1"/>
  <c r="L216" i="14"/>
  <c r="K216" i="14"/>
  <c r="G216" i="14"/>
  <c r="M216" i="14" s="1"/>
  <c r="M215" i="14"/>
  <c r="L215" i="14"/>
  <c r="K215" i="14"/>
  <c r="J215" i="14"/>
  <c r="I215" i="14"/>
  <c r="G215" i="14"/>
  <c r="L214" i="14"/>
  <c r="K214" i="14"/>
  <c r="J214" i="14"/>
  <c r="I214" i="14"/>
  <c r="H214" i="14"/>
  <c r="N214" i="14" s="1"/>
  <c r="G214" i="14"/>
  <c r="M214" i="14" s="1"/>
  <c r="L213" i="14"/>
  <c r="K213" i="14"/>
  <c r="J213" i="14"/>
  <c r="I213" i="14"/>
  <c r="H213" i="14"/>
  <c r="N213" i="14" s="1"/>
  <c r="G213" i="14"/>
  <c r="M213" i="14" s="1"/>
  <c r="M212" i="14"/>
  <c r="L212" i="14"/>
  <c r="K212" i="14"/>
  <c r="J212" i="14"/>
  <c r="I212" i="14"/>
  <c r="H212" i="14"/>
  <c r="N212" i="14" s="1"/>
  <c r="G212" i="14"/>
  <c r="L211" i="14"/>
  <c r="K211" i="14"/>
  <c r="I211" i="14"/>
  <c r="H211" i="14"/>
  <c r="N211" i="14" s="1"/>
  <c r="G211" i="14"/>
  <c r="M211" i="14" s="1"/>
  <c r="L210" i="14"/>
  <c r="K210" i="14"/>
  <c r="J210" i="14"/>
  <c r="I210" i="14"/>
  <c r="H210" i="14"/>
  <c r="N210" i="14" s="1"/>
  <c r="G210" i="14"/>
  <c r="M210" i="14" s="1"/>
  <c r="M209" i="14"/>
  <c r="L209" i="14"/>
  <c r="K209" i="14"/>
  <c r="I209" i="14"/>
  <c r="H209" i="14"/>
  <c r="N209" i="14" s="1"/>
  <c r="G209" i="14"/>
  <c r="L208" i="14"/>
  <c r="K208" i="14"/>
  <c r="J208" i="14"/>
  <c r="I208" i="14"/>
  <c r="H208" i="14"/>
  <c r="N208" i="14" s="1"/>
  <c r="G208" i="14"/>
  <c r="M208" i="14" s="1"/>
  <c r="L207" i="14"/>
  <c r="K207" i="14"/>
  <c r="J207" i="14"/>
  <c r="I207" i="14"/>
  <c r="H207" i="14"/>
  <c r="N207" i="14" s="1"/>
  <c r="G207" i="14"/>
  <c r="M207" i="14" s="1"/>
  <c r="M206" i="14"/>
  <c r="L206" i="14"/>
  <c r="K206" i="14"/>
  <c r="J206" i="14"/>
  <c r="I206" i="14"/>
  <c r="H206" i="14"/>
  <c r="N206" i="14" s="1"/>
  <c r="G206" i="14"/>
  <c r="L205" i="14"/>
  <c r="K205" i="14"/>
  <c r="J205" i="14"/>
  <c r="I205" i="14"/>
  <c r="H205" i="14"/>
  <c r="N205" i="14" s="1"/>
  <c r="G205" i="14"/>
  <c r="M205" i="14" s="1"/>
  <c r="L204" i="14"/>
  <c r="K204" i="14"/>
  <c r="J204" i="14"/>
  <c r="I204" i="14"/>
  <c r="H204" i="14"/>
  <c r="N204" i="14" s="1"/>
  <c r="G204" i="14"/>
  <c r="M204" i="14" s="1"/>
  <c r="L203" i="14"/>
  <c r="K203" i="14"/>
  <c r="J203" i="14"/>
  <c r="H203" i="14"/>
  <c r="N203" i="14" s="1"/>
  <c r="G203" i="14"/>
  <c r="M203" i="14" s="1"/>
  <c r="L202" i="14"/>
  <c r="K202" i="14"/>
  <c r="H202" i="14"/>
  <c r="N202" i="14" s="1"/>
  <c r="G202" i="14"/>
  <c r="M202" i="14" s="1"/>
  <c r="L201" i="14"/>
  <c r="K201" i="14"/>
  <c r="J201" i="14"/>
  <c r="I201" i="14"/>
  <c r="H201" i="14"/>
  <c r="N201" i="14" s="1"/>
  <c r="G201" i="14"/>
  <c r="M201" i="14" s="1"/>
  <c r="L200" i="14"/>
  <c r="K200" i="14"/>
  <c r="J200" i="14"/>
  <c r="I200" i="14"/>
  <c r="H200" i="14"/>
  <c r="N200" i="14" s="1"/>
  <c r="G200" i="14"/>
  <c r="M200" i="14" s="1"/>
  <c r="L199" i="14"/>
  <c r="K199" i="14"/>
  <c r="J199" i="14"/>
  <c r="I199" i="14"/>
  <c r="H199" i="14"/>
  <c r="N199" i="14" s="1"/>
  <c r="G199" i="14"/>
  <c r="M199" i="14" s="1"/>
  <c r="M198" i="14"/>
  <c r="L198" i="14"/>
  <c r="K198" i="14"/>
  <c r="J198" i="14"/>
  <c r="I198" i="14"/>
  <c r="H198" i="14"/>
  <c r="N198" i="14" s="1"/>
  <c r="G198" i="14"/>
  <c r="L197" i="14"/>
  <c r="K197" i="14"/>
  <c r="J197" i="14"/>
  <c r="I197" i="14"/>
  <c r="H197" i="14"/>
  <c r="N197" i="14" s="1"/>
  <c r="G197" i="14"/>
  <c r="M197" i="14" s="1"/>
  <c r="L196" i="14"/>
  <c r="K196" i="14"/>
  <c r="J196" i="14"/>
  <c r="I196" i="14"/>
  <c r="H196" i="14"/>
  <c r="N196" i="14" s="1"/>
  <c r="G196" i="14"/>
  <c r="M196" i="14" s="1"/>
  <c r="L195" i="14"/>
  <c r="K195" i="14"/>
  <c r="L194" i="14"/>
  <c r="K194" i="14"/>
  <c r="J194" i="14"/>
  <c r="I194" i="14"/>
  <c r="H194" i="14"/>
  <c r="N194" i="14" s="1"/>
  <c r="G194" i="14"/>
  <c r="M194" i="14" s="1"/>
  <c r="L193" i="14"/>
  <c r="K193" i="14"/>
  <c r="J193" i="14"/>
  <c r="I193" i="14"/>
  <c r="H193" i="14"/>
  <c r="N193" i="14" s="1"/>
  <c r="G193" i="14"/>
  <c r="M193" i="14" s="1"/>
  <c r="L192" i="14"/>
  <c r="K192" i="14"/>
  <c r="J192" i="14"/>
  <c r="I192" i="14"/>
  <c r="H192" i="14"/>
  <c r="N192" i="14" s="1"/>
  <c r="G192" i="14"/>
  <c r="M192" i="14" s="1"/>
  <c r="M191" i="14"/>
  <c r="L191" i="14"/>
  <c r="K191" i="14"/>
  <c r="J191" i="14"/>
  <c r="I191" i="14"/>
  <c r="H191" i="14"/>
  <c r="N191" i="14" s="1"/>
  <c r="G191" i="14"/>
  <c r="L190" i="14"/>
  <c r="K190" i="14"/>
  <c r="J190" i="14"/>
  <c r="I190" i="14"/>
  <c r="H190" i="14"/>
  <c r="N190" i="14" s="1"/>
  <c r="G190" i="14"/>
  <c r="M190" i="14" s="1"/>
  <c r="L189" i="14"/>
  <c r="K189" i="14"/>
  <c r="J189" i="14"/>
  <c r="I189" i="14"/>
  <c r="H189" i="14"/>
  <c r="N189" i="14" s="1"/>
  <c r="G189" i="14"/>
  <c r="M189" i="14" s="1"/>
  <c r="H188" i="14"/>
  <c r="F188" i="14"/>
  <c r="J340" i="14" s="1"/>
  <c r="E188" i="14"/>
  <c r="D188" i="14"/>
  <c r="H230" i="14" s="1"/>
  <c r="N230" i="14" s="1"/>
  <c r="C188" i="14"/>
  <c r="G242" i="14" s="1"/>
  <c r="M242" i="14" s="1"/>
  <c r="L180" i="14"/>
  <c r="K180" i="14"/>
  <c r="J180" i="14"/>
  <c r="I180" i="14"/>
  <c r="H180" i="14"/>
  <c r="N180" i="14" s="1"/>
  <c r="G180" i="14"/>
  <c r="M180" i="14" s="1"/>
  <c r="L179" i="14"/>
  <c r="K179" i="14"/>
  <c r="J179" i="14"/>
  <c r="I179" i="14"/>
  <c r="H179" i="14"/>
  <c r="N179" i="14" s="1"/>
  <c r="G179" i="14"/>
  <c r="M179" i="14" s="1"/>
  <c r="L178" i="14"/>
  <c r="K178" i="14"/>
  <c r="J178" i="14"/>
  <c r="I178" i="14"/>
  <c r="H178" i="14"/>
  <c r="N178" i="14" s="1"/>
  <c r="G178" i="14"/>
  <c r="M178" i="14" s="1"/>
  <c r="L177" i="14"/>
  <c r="K177" i="14"/>
  <c r="I177" i="14"/>
  <c r="H177" i="14"/>
  <c r="N177" i="14" s="1"/>
  <c r="G177" i="14"/>
  <c r="M177" i="14" s="1"/>
  <c r="L176" i="14"/>
  <c r="K176" i="14"/>
  <c r="J176" i="14"/>
  <c r="I176" i="14"/>
  <c r="H176" i="14"/>
  <c r="N176" i="14" s="1"/>
  <c r="G176" i="14"/>
  <c r="M176" i="14" s="1"/>
  <c r="M175" i="14"/>
  <c r="L175" i="14"/>
  <c r="K175" i="14"/>
  <c r="J175" i="14"/>
  <c r="I175" i="14"/>
  <c r="H175" i="14"/>
  <c r="N175" i="14" s="1"/>
  <c r="G175" i="14"/>
  <c r="M174" i="14"/>
  <c r="L174" i="14"/>
  <c r="K174" i="14"/>
  <c r="J174" i="14"/>
  <c r="I174" i="14"/>
  <c r="H174" i="14"/>
  <c r="N174" i="14" s="1"/>
  <c r="G174" i="14"/>
  <c r="L173" i="14"/>
  <c r="K173" i="14"/>
  <c r="J173" i="14"/>
  <c r="I173" i="14"/>
  <c r="H173" i="14"/>
  <c r="N173" i="14" s="1"/>
  <c r="G173" i="14"/>
  <c r="M173" i="14" s="1"/>
  <c r="L172" i="14"/>
  <c r="K172" i="14"/>
  <c r="J172" i="14"/>
  <c r="I172" i="14"/>
  <c r="H172" i="14"/>
  <c r="N172" i="14" s="1"/>
  <c r="G172" i="14"/>
  <c r="M172" i="14" s="1"/>
  <c r="L171" i="14"/>
  <c r="K171" i="14"/>
  <c r="J171" i="14"/>
  <c r="I171" i="14"/>
  <c r="H171" i="14"/>
  <c r="N171" i="14" s="1"/>
  <c r="G171" i="14"/>
  <c r="M171" i="14" s="1"/>
  <c r="L170" i="14"/>
  <c r="K170" i="14"/>
  <c r="J170" i="14"/>
  <c r="I170" i="14"/>
  <c r="H170" i="14"/>
  <c r="N170" i="14" s="1"/>
  <c r="G170" i="14"/>
  <c r="M170" i="14" s="1"/>
  <c r="L169" i="14"/>
  <c r="K169" i="14"/>
  <c r="J169" i="14"/>
  <c r="I169" i="14"/>
  <c r="H169" i="14"/>
  <c r="N169" i="14" s="1"/>
  <c r="G169" i="14"/>
  <c r="M169" i="14" s="1"/>
  <c r="L168" i="14"/>
  <c r="K168" i="14"/>
  <c r="J168" i="14"/>
  <c r="I168" i="14"/>
  <c r="H168" i="14"/>
  <c r="N168" i="14" s="1"/>
  <c r="G168" i="14"/>
  <c r="M168" i="14" s="1"/>
  <c r="M167" i="14"/>
  <c r="L167" i="14"/>
  <c r="K167" i="14"/>
  <c r="J167" i="14"/>
  <c r="I167" i="14"/>
  <c r="H167" i="14"/>
  <c r="N167" i="14" s="1"/>
  <c r="G167" i="14"/>
  <c r="L166" i="14"/>
  <c r="K166" i="14"/>
  <c r="H166" i="14"/>
  <c r="N166" i="14" s="1"/>
  <c r="G166" i="14"/>
  <c r="M166" i="14" s="1"/>
  <c r="L165" i="14"/>
  <c r="K165" i="14"/>
  <c r="J165" i="14"/>
  <c r="I165" i="14"/>
  <c r="H165" i="14"/>
  <c r="N165" i="14" s="1"/>
  <c r="G165" i="14"/>
  <c r="M165" i="14" s="1"/>
  <c r="L164" i="14"/>
  <c r="K164" i="14"/>
  <c r="J164" i="14"/>
  <c r="I164" i="14"/>
  <c r="H164" i="14"/>
  <c r="N164" i="14" s="1"/>
  <c r="G164" i="14"/>
  <c r="M164" i="14" s="1"/>
  <c r="M163" i="14"/>
  <c r="L163" i="14"/>
  <c r="K163" i="14"/>
  <c r="J163" i="14"/>
  <c r="I163" i="14"/>
  <c r="H163" i="14"/>
  <c r="N163" i="14" s="1"/>
  <c r="G163" i="14"/>
  <c r="L162" i="14"/>
  <c r="K162" i="14"/>
  <c r="J162" i="14"/>
  <c r="I162" i="14"/>
  <c r="H162" i="14"/>
  <c r="N162" i="14" s="1"/>
  <c r="G162" i="14"/>
  <c r="M162" i="14" s="1"/>
  <c r="L161" i="14"/>
  <c r="K161" i="14"/>
  <c r="J161" i="14"/>
  <c r="I161" i="14"/>
  <c r="H161" i="14"/>
  <c r="N161" i="14" s="1"/>
  <c r="G161" i="14"/>
  <c r="M161" i="14" s="1"/>
  <c r="M160" i="14"/>
  <c r="L160" i="14"/>
  <c r="K160" i="14"/>
  <c r="J160" i="14"/>
  <c r="I160" i="14"/>
  <c r="H160" i="14"/>
  <c r="N160" i="14" s="1"/>
  <c r="G160" i="14"/>
  <c r="L159" i="14"/>
  <c r="K159" i="14"/>
  <c r="J159" i="14"/>
  <c r="I159" i="14"/>
  <c r="H159" i="14"/>
  <c r="N159" i="14" s="1"/>
  <c r="G159" i="14"/>
  <c r="M159" i="14" s="1"/>
  <c r="L158" i="14"/>
  <c r="K158" i="14"/>
  <c r="J158" i="14"/>
  <c r="I158" i="14"/>
  <c r="H158" i="14"/>
  <c r="N158" i="14" s="1"/>
  <c r="G158" i="14"/>
  <c r="M158" i="14" s="1"/>
  <c r="L157" i="14"/>
  <c r="K157" i="14"/>
  <c r="J157" i="14"/>
  <c r="I157" i="14"/>
  <c r="H157" i="14"/>
  <c r="N157" i="14" s="1"/>
  <c r="G157" i="14"/>
  <c r="M157" i="14" s="1"/>
  <c r="L156" i="14"/>
  <c r="K156" i="14"/>
  <c r="J156" i="14"/>
  <c r="I156" i="14"/>
  <c r="H156" i="14"/>
  <c r="N156" i="14" s="1"/>
  <c r="G156" i="14"/>
  <c r="M156" i="14" s="1"/>
  <c r="L155" i="14"/>
  <c r="K155" i="14"/>
  <c r="J155" i="14"/>
  <c r="I155" i="14"/>
  <c r="H155" i="14"/>
  <c r="N155" i="14" s="1"/>
  <c r="G155" i="14"/>
  <c r="M155" i="14" s="1"/>
  <c r="L154" i="14"/>
  <c r="K154" i="14"/>
  <c r="J154" i="14"/>
  <c r="I154" i="14"/>
  <c r="G154" i="14"/>
  <c r="M154" i="14" s="1"/>
  <c r="L153" i="14"/>
  <c r="K153" i="14"/>
  <c r="J153" i="14"/>
  <c r="I153" i="14"/>
  <c r="H153" i="14"/>
  <c r="N153" i="14" s="1"/>
  <c r="G153" i="14"/>
  <c r="M153" i="14" s="1"/>
  <c r="M152" i="14"/>
  <c r="L152" i="14"/>
  <c r="K152" i="14"/>
  <c r="J152" i="14"/>
  <c r="I152" i="14"/>
  <c r="H152" i="14"/>
  <c r="N152" i="14" s="1"/>
  <c r="G152" i="14"/>
  <c r="L151" i="14"/>
  <c r="K151" i="14"/>
  <c r="J151" i="14"/>
  <c r="I151" i="14"/>
  <c r="H151" i="14"/>
  <c r="N151" i="14" s="1"/>
  <c r="G151" i="14"/>
  <c r="M151" i="14" s="1"/>
  <c r="L150" i="14"/>
  <c r="K150" i="14"/>
  <c r="J150" i="14"/>
  <c r="H150" i="14"/>
  <c r="G150" i="14"/>
  <c r="M150" i="14" s="1"/>
  <c r="L149" i="14"/>
  <c r="K149" i="14"/>
  <c r="J149" i="14"/>
  <c r="I149" i="14"/>
  <c r="H149" i="14"/>
  <c r="N149" i="14" s="1"/>
  <c r="M148" i="14"/>
  <c r="L148" i="14"/>
  <c r="K148" i="14"/>
  <c r="J148" i="14"/>
  <c r="I148" i="14"/>
  <c r="H148" i="14"/>
  <c r="N148" i="14" s="1"/>
  <c r="G148" i="14"/>
  <c r="L147" i="14"/>
  <c r="K147" i="14"/>
  <c r="J147" i="14"/>
  <c r="I147" i="14"/>
  <c r="H147" i="14"/>
  <c r="N147" i="14" s="1"/>
  <c r="G147" i="14"/>
  <c r="M147" i="14" s="1"/>
  <c r="L146" i="14"/>
  <c r="K146" i="14"/>
  <c r="H146" i="14"/>
  <c r="G146" i="14"/>
  <c r="M146" i="14" s="1"/>
  <c r="L145" i="14"/>
  <c r="K145" i="14"/>
  <c r="I145" i="14"/>
  <c r="L144" i="14"/>
  <c r="K144" i="14"/>
  <c r="H144" i="14"/>
  <c r="G144" i="14"/>
  <c r="M143" i="14"/>
  <c r="L143" i="14"/>
  <c r="K143" i="14"/>
  <c r="J143" i="14"/>
  <c r="I143" i="14"/>
  <c r="H143" i="14"/>
  <c r="N143" i="14" s="1"/>
  <c r="G143" i="14"/>
  <c r="M142" i="14"/>
  <c r="L142" i="14"/>
  <c r="K142" i="14"/>
  <c r="J142" i="14"/>
  <c r="I142" i="14"/>
  <c r="H142" i="14"/>
  <c r="N142" i="14" s="1"/>
  <c r="G142" i="14"/>
  <c r="L141" i="14"/>
  <c r="K141" i="14"/>
  <c r="M140" i="14"/>
  <c r="L140" i="14"/>
  <c r="K140" i="14"/>
  <c r="J140" i="14"/>
  <c r="I140" i="14"/>
  <c r="H140" i="14"/>
  <c r="N140" i="14" s="1"/>
  <c r="G140" i="14"/>
  <c r="L139" i="14"/>
  <c r="K139" i="14"/>
  <c r="L138" i="14"/>
  <c r="K138" i="14"/>
  <c r="J138" i="14"/>
  <c r="I138" i="14"/>
  <c r="H138" i="14"/>
  <c r="N138" i="14" s="1"/>
  <c r="G138" i="14"/>
  <c r="M138" i="14" s="1"/>
  <c r="M137" i="14"/>
  <c r="L137" i="14"/>
  <c r="K137" i="14"/>
  <c r="J137" i="14"/>
  <c r="I137" i="14"/>
  <c r="H137" i="14"/>
  <c r="N137" i="14" s="1"/>
  <c r="G137" i="14"/>
  <c r="L136" i="14"/>
  <c r="K136" i="14"/>
  <c r="J136" i="14"/>
  <c r="I136" i="14"/>
  <c r="H136" i="14"/>
  <c r="N136" i="14" s="1"/>
  <c r="G136" i="14"/>
  <c r="M136" i="14" s="1"/>
  <c r="L135" i="14"/>
  <c r="K135" i="14"/>
  <c r="J135" i="14"/>
  <c r="I135" i="14"/>
  <c r="H135" i="14"/>
  <c r="N135" i="14" s="1"/>
  <c r="G135" i="14"/>
  <c r="M135" i="14" s="1"/>
  <c r="L134" i="14"/>
  <c r="K134" i="14"/>
  <c r="J134" i="14"/>
  <c r="I134" i="14"/>
  <c r="H134" i="14"/>
  <c r="N134" i="14" s="1"/>
  <c r="G134" i="14"/>
  <c r="M134" i="14" s="1"/>
  <c r="L133" i="14"/>
  <c r="K133" i="14"/>
  <c r="J133" i="14"/>
  <c r="I133" i="14"/>
  <c r="H133" i="14"/>
  <c r="N133" i="14" s="1"/>
  <c r="G133" i="14"/>
  <c r="M133" i="14" s="1"/>
  <c r="M132" i="14"/>
  <c r="L132" i="14"/>
  <c r="K132" i="14"/>
  <c r="J132" i="14"/>
  <c r="I132" i="14"/>
  <c r="H132" i="14"/>
  <c r="N132" i="14" s="1"/>
  <c r="G132" i="14"/>
  <c r="L131" i="14"/>
  <c r="K131" i="14"/>
  <c r="J131" i="14"/>
  <c r="I131" i="14"/>
  <c r="H131" i="14"/>
  <c r="N131" i="14" s="1"/>
  <c r="G131" i="14"/>
  <c r="M131" i="14" s="1"/>
  <c r="L130" i="14"/>
  <c r="K130" i="14"/>
  <c r="J130" i="14"/>
  <c r="I130" i="14"/>
  <c r="H130" i="14"/>
  <c r="N130" i="14" s="1"/>
  <c r="G130" i="14"/>
  <c r="M130" i="14" s="1"/>
  <c r="M129" i="14"/>
  <c r="L129" i="14"/>
  <c r="K129" i="14"/>
  <c r="J129" i="14"/>
  <c r="I129" i="14"/>
  <c r="H129" i="14"/>
  <c r="N129" i="14" s="1"/>
  <c r="G129" i="14"/>
  <c r="L128" i="14"/>
  <c r="K128" i="14"/>
  <c r="J128" i="14"/>
  <c r="I128" i="14"/>
  <c r="H128" i="14"/>
  <c r="N128" i="14" s="1"/>
  <c r="G128" i="14"/>
  <c r="M128" i="14" s="1"/>
  <c r="L127" i="14"/>
  <c r="K127" i="14"/>
  <c r="I127" i="14"/>
  <c r="H127" i="14"/>
  <c r="G127" i="14"/>
  <c r="L126" i="14"/>
  <c r="K126" i="14"/>
  <c r="J126" i="14"/>
  <c r="I126" i="14"/>
  <c r="H126" i="14"/>
  <c r="N126" i="14" s="1"/>
  <c r="G126" i="14"/>
  <c r="M126" i="14" s="1"/>
  <c r="L125" i="14"/>
  <c r="K125" i="14"/>
  <c r="I125" i="14"/>
  <c r="H125" i="14"/>
  <c r="G125" i="14"/>
  <c r="M125" i="14" s="1"/>
  <c r="L124" i="14"/>
  <c r="K124" i="14"/>
  <c r="I124" i="14"/>
  <c r="H124" i="14"/>
  <c r="G124" i="14"/>
  <c r="L123" i="14"/>
  <c r="K123" i="14"/>
  <c r="I123" i="14"/>
  <c r="G123" i="14"/>
  <c r="M123" i="14" s="1"/>
  <c r="L122" i="14"/>
  <c r="K122" i="14"/>
  <c r="J122" i="14"/>
  <c r="L121" i="14"/>
  <c r="K121" i="14"/>
  <c r="J121" i="14"/>
  <c r="I121" i="14"/>
  <c r="H121" i="14"/>
  <c r="N121" i="14" s="1"/>
  <c r="G121" i="14"/>
  <c r="M121" i="14" s="1"/>
  <c r="L120" i="14"/>
  <c r="K120" i="14"/>
  <c r="J120" i="14"/>
  <c r="I120" i="14"/>
  <c r="H120" i="14"/>
  <c r="N120" i="14" s="1"/>
  <c r="G120" i="14"/>
  <c r="M120" i="14" s="1"/>
  <c r="L119" i="14"/>
  <c r="K119" i="14"/>
  <c r="J119" i="14"/>
  <c r="I119" i="14"/>
  <c r="H119" i="14"/>
  <c r="N119" i="14" s="1"/>
  <c r="G119" i="14"/>
  <c r="M119" i="14" s="1"/>
  <c r="L118" i="14"/>
  <c r="K118" i="14"/>
  <c r="I118" i="14"/>
  <c r="H118" i="14"/>
  <c r="G118" i="14"/>
  <c r="M118" i="14" s="1"/>
  <c r="M117" i="14"/>
  <c r="L117" i="14"/>
  <c r="K117" i="14"/>
  <c r="J117" i="14"/>
  <c r="I117" i="14"/>
  <c r="H117" i="14"/>
  <c r="N117" i="14" s="1"/>
  <c r="G117" i="14"/>
  <c r="L116" i="14"/>
  <c r="K116" i="14"/>
  <c r="I116" i="14"/>
  <c r="H116" i="14"/>
  <c r="G116" i="14"/>
  <c r="M116" i="14" s="1"/>
  <c r="L115" i="14"/>
  <c r="K115" i="14"/>
  <c r="I115" i="14"/>
  <c r="G115" i="14"/>
  <c r="M115" i="14" s="1"/>
  <c r="L114" i="14"/>
  <c r="K114" i="14"/>
  <c r="J114" i="14"/>
  <c r="I114" i="14"/>
  <c r="H114" i="14"/>
  <c r="N114" i="14" s="1"/>
  <c r="G114" i="14"/>
  <c r="M114" i="14" s="1"/>
  <c r="L113" i="14"/>
  <c r="K113" i="14"/>
  <c r="J113" i="14"/>
  <c r="I113" i="14"/>
  <c r="H113" i="14"/>
  <c r="N113" i="14" s="1"/>
  <c r="G113" i="14"/>
  <c r="M113" i="14" s="1"/>
  <c r="M112" i="14"/>
  <c r="L112" i="14"/>
  <c r="K112" i="14"/>
  <c r="J112" i="14"/>
  <c r="I112" i="14"/>
  <c r="H112" i="14"/>
  <c r="N112" i="14" s="1"/>
  <c r="G112" i="14"/>
  <c r="M111" i="14"/>
  <c r="L111" i="14"/>
  <c r="K111" i="14"/>
  <c r="J111" i="14"/>
  <c r="I111" i="14"/>
  <c r="H111" i="14"/>
  <c r="N111" i="14" s="1"/>
  <c r="G111" i="14"/>
  <c r="L110" i="14"/>
  <c r="K110" i="14"/>
  <c r="J110" i="14"/>
  <c r="I110" i="14"/>
  <c r="H110" i="14"/>
  <c r="N110" i="14" s="1"/>
  <c r="G110" i="14"/>
  <c r="M110" i="14" s="1"/>
  <c r="L109" i="14"/>
  <c r="K109" i="14"/>
  <c r="I109" i="14"/>
  <c r="H109" i="14"/>
  <c r="G109" i="14"/>
  <c r="L108" i="14"/>
  <c r="K108" i="14"/>
  <c r="J108" i="14"/>
  <c r="I108" i="14"/>
  <c r="H108" i="14"/>
  <c r="N108" i="14" s="1"/>
  <c r="G108" i="14"/>
  <c r="M108" i="14" s="1"/>
  <c r="L107" i="14"/>
  <c r="K107" i="14"/>
  <c r="J107" i="14"/>
  <c r="I107" i="14"/>
  <c r="H107" i="14"/>
  <c r="N107" i="14" s="1"/>
  <c r="G107" i="14"/>
  <c r="M107" i="14" s="1"/>
  <c r="L106" i="14"/>
  <c r="K106" i="14"/>
  <c r="J106" i="14"/>
  <c r="I106" i="14"/>
  <c r="H106" i="14"/>
  <c r="N106" i="14" s="1"/>
  <c r="G106" i="14"/>
  <c r="M106" i="14" s="1"/>
  <c r="M105" i="14"/>
  <c r="L105" i="14"/>
  <c r="K105" i="14"/>
  <c r="J105" i="14"/>
  <c r="I105" i="14"/>
  <c r="H105" i="14"/>
  <c r="N105" i="14" s="1"/>
  <c r="G105" i="14"/>
  <c r="M104" i="14"/>
  <c r="L104" i="14"/>
  <c r="K104" i="14"/>
  <c r="J104" i="14"/>
  <c r="I104" i="14"/>
  <c r="H104" i="14"/>
  <c r="N104" i="14" s="1"/>
  <c r="G104" i="14"/>
  <c r="L103" i="14"/>
  <c r="K103" i="14"/>
  <c r="J103" i="14"/>
  <c r="I103" i="14"/>
  <c r="G103" i="14"/>
  <c r="M103" i="14" s="1"/>
  <c r="L102" i="14"/>
  <c r="K102" i="14"/>
  <c r="J102" i="14"/>
  <c r="I102" i="14"/>
  <c r="H102" i="14"/>
  <c r="N102" i="14" s="1"/>
  <c r="G102" i="14"/>
  <c r="M102" i="14" s="1"/>
  <c r="L101" i="14"/>
  <c r="K101" i="14"/>
  <c r="I101" i="14"/>
  <c r="H101" i="14"/>
  <c r="N101" i="14" s="1"/>
  <c r="G101" i="14"/>
  <c r="M101" i="14" s="1"/>
  <c r="L100" i="14"/>
  <c r="K100" i="14"/>
  <c r="H100" i="14"/>
  <c r="G100" i="14"/>
  <c r="M99" i="14"/>
  <c r="L99" i="14"/>
  <c r="K99" i="14"/>
  <c r="J99" i="14"/>
  <c r="I99" i="14"/>
  <c r="H99" i="14"/>
  <c r="N99" i="14" s="1"/>
  <c r="G99" i="14"/>
  <c r="L98" i="14"/>
  <c r="K98" i="14"/>
  <c r="J98" i="14"/>
  <c r="I98" i="14"/>
  <c r="H98" i="14"/>
  <c r="N98" i="14" s="1"/>
  <c r="G98" i="14"/>
  <c r="M98" i="14" s="1"/>
  <c r="L97" i="14"/>
  <c r="K97" i="14"/>
  <c r="J97" i="14"/>
  <c r="H97" i="14"/>
  <c r="N97" i="14" s="1"/>
  <c r="G97" i="14"/>
  <c r="L96" i="14"/>
  <c r="K96" i="14"/>
  <c r="J96" i="14"/>
  <c r="I96" i="14"/>
  <c r="H96" i="14"/>
  <c r="N96" i="14" s="1"/>
  <c r="G96" i="14"/>
  <c r="M96" i="14" s="1"/>
  <c r="M95" i="14"/>
  <c r="L95" i="14"/>
  <c r="K95" i="14"/>
  <c r="J95" i="14"/>
  <c r="I95" i="14"/>
  <c r="H95" i="14"/>
  <c r="N95" i="14" s="1"/>
  <c r="G95" i="14"/>
  <c r="M94" i="14"/>
  <c r="L94" i="14"/>
  <c r="K94" i="14"/>
  <c r="J94" i="14"/>
  <c r="I94" i="14"/>
  <c r="H94" i="14"/>
  <c r="N94" i="14" s="1"/>
  <c r="G94" i="14"/>
  <c r="L93" i="14"/>
  <c r="K93" i="14"/>
  <c r="J93" i="14"/>
  <c r="I93" i="14"/>
  <c r="H93" i="14"/>
  <c r="N93" i="14" s="1"/>
  <c r="G93" i="14"/>
  <c r="M93" i="14" s="1"/>
  <c r="L92" i="14"/>
  <c r="K92" i="14"/>
  <c r="J92" i="14"/>
  <c r="I92" i="14"/>
  <c r="H92" i="14"/>
  <c r="N92" i="14" s="1"/>
  <c r="G92" i="14"/>
  <c r="M92" i="14" s="1"/>
  <c r="L91" i="14"/>
  <c r="K91" i="14"/>
  <c r="J91" i="14"/>
  <c r="I91" i="14"/>
  <c r="H91" i="14"/>
  <c r="N91" i="14" s="1"/>
  <c r="G91" i="14"/>
  <c r="M91" i="14" s="1"/>
  <c r="L90" i="14"/>
  <c r="K90" i="14"/>
  <c r="J90" i="14"/>
  <c r="I90" i="14"/>
  <c r="H90" i="14"/>
  <c r="N90" i="14" s="1"/>
  <c r="G90" i="14"/>
  <c r="M90" i="14" s="1"/>
  <c r="L89" i="14"/>
  <c r="K89" i="14"/>
  <c r="J89" i="14"/>
  <c r="I89" i="14"/>
  <c r="H89" i="14"/>
  <c r="N89" i="14" s="1"/>
  <c r="G89" i="14"/>
  <c r="M89" i="14" s="1"/>
  <c r="L88" i="14"/>
  <c r="K88" i="14"/>
  <c r="J88" i="14"/>
  <c r="I88" i="14"/>
  <c r="H88" i="14"/>
  <c r="N88" i="14" s="1"/>
  <c r="G88" i="14"/>
  <c r="M88" i="14" s="1"/>
  <c r="M87" i="14"/>
  <c r="L87" i="14"/>
  <c r="K87" i="14"/>
  <c r="J87" i="14"/>
  <c r="I87" i="14"/>
  <c r="H87" i="14"/>
  <c r="N87" i="14" s="1"/>
  <c r="G87" i="14"/>
  <c r="L86" i="14"/>
  <c r="K86" i="14"/>
  <c r="G86" i="14"/>
  <c r="M86" i="14" s="1"/>
  <c r="L85" i="14"/>
  <c r="K85" i="14"/>
  <c r="I85" i="14"/>
  <c r="G85" i="14"/>
  <c r="M85" i="14" s="1"/>
  <c r="L84" i="14"/>
  <c r="K84" i="14"/>
  <c r="J84" i="14"/>
  <c r="I84" i="14"/>
  <c r="H84" i="14"/>
  <c r="N84" i="14" s="1"/>
  <c r="G84" i="14"/>
  <c r="M84" i="14" s="1"/>
  <c r="L83" i="14"/>
  <c r="K83" i="14"/>
  <c r="J83" i="14"/>
  <c r="I83" i="14"/>
  <c r="H83" i="14"/>
  <c r="N83" i="14" s="1"/>
  <c r="G83" i="14"/>
  <c r="M83" i="14" s="1"/>
  <c r="L82" i="14"/>
  <c r="K82" i="14"/>
  <c r="I82" i="14"/>
  <c r="H82" i="14"/>
  <c r="G82" i="14"/>
  <c r="F81" i="14"/>
  <c r="J177" i="14" s="1"/>
  <c r="E81" i="14"/>
  <c r="I146" i="14" s="1"/>
  <c r="D81" i="14"/>
  <c r="C81" i="14"/>
  <c r="G149" i="14" s="1"/>
  <c r="M149" i="14" s="1"/>
  <c r="L73" i="14"/>
  <c r="K73" i="14"/>
  <c r="J73" i="14"/>
  <c r="I73" i="14"/>
  <c r="H73" i="14"/>
  <c r="N73" i="14" s="1"/>
  <c r="G73" i="14"/>
  <c r="M73" i="14" s="1"/>
  <c r="L72" i="14"/>
  <c r="K72" i="14"/>
  <c r="J72" i="14"/>
  <c r="I72" i="14"/>
  <c r="H72" i="14"/>
  <c r="N72" i="14" s="1"/>
  <c r="G72" i="14"/>
  <c r="M72" i="14" s="1"/>
  <c r="M71" i="14"/>
  <c r="L71" i="14"/>
  <c r="K71" i="14"/>
  <c r="J71" i="14"/>
  <c r="I71" i="14"/>
  <c r="H71" i="14"/>
  <c r="N71" i="14" s="1"/>
  <c r="G71" i="14"/>
  <c r="L70" i="14"/>
  <c r="K70" i="14"/>
  <c r="J70" i="14"/>
  <c r="I70" i="14"/>
  <c r="H70" i="14"/>
  <c r="N70" i="14" s="1"/>
  <c r="G70" i="14"/>
  <c r="M70" i="14" s="1"/>
  <c r="L69" i="14"/>
  <c r="K69" i="14"/>
  <c r="J69" i="14"/>
  <c r="I69" i="14"/>
  <c r="H69" i="14"/>
  <c r="N69" i="14" s="1"/>
  <c r="G69" i="14"/>
  <c r="M69" i="14" s="1"/>
  <c r="L68" i="14"/>
  <c r="K68" i="14"/>
  <c r="J68" i="14"/>
  <c r="I68" i="14"/>
  <c r="H68" i="14"/>
  <c r="N68" i="14" s="1"/>
  <c r="G68" i="14"/>
  <c r="M68" i="14" s="1"/>
  <c r="L67" i="14"/>
  <c r="K67" i="14"/>
  <c r="I67" i="14"/>
  <c r="H67" i="14"/>
  <c r="G67" i="14"/>
  <c r="M67" i="14" s="1"/>
  <c r="L66" i="14"/>
  <c r="K66" i="14"/>
  <c r="J66" i="14"/>
  <c r="I66" i="14"/>
  <c r="H66" i="14"/>
  <c r="N66" i="14" s="1"/>
  <c r="G66" i="14"/>
  <c r="M66" i="14" s="1"/>
  <c r="L65" i="14"/>
  <c r="K65" i="14"/>
  <c r="J65" i="14"/>
  <c r="I65" i="14"/>
  <c r="H65" i="14"/>
  <c r="N65" i="14" s="1"/>
  <c r="G65" i="14"/>
  <c r="M65" i="14" s="1"/>
  <c r="M64" i="14"/>
  <c r="L64" i="14"/>
  <c r="K64" i="14"/>
  <c r="J64" i="14"/>
  <c r="I64" i="14"/>
  <c r="H64" i="14"/>
  <c r="N64" i="14" s="1"/>
  <c r="G64" i="14"/>
  <c r="L63" i="14"/>
  <c r="K63" i="14"/>
  <c r="J63" i="14"/>
  <c r="I63" i="14"/>
  <c r="H63" i="14"/>
  <c r="N63" i="14" s="1"/>
  <c r="G63" i="14"/>
  <c r="M63" i="14" s="1"/>
  <c r="L62" i="14"/>
  <c r="K62" i="14"/>
  <c r="J62" i="14"/>
  <c r="I62" i="14"/>
  <c r="H62" i="14"/>
  <c r="N62" i="14" s="1"/>
  <c r="G62" i="14"/>
  <c r="M62" i="14" s="1"/>
  <c r="L61" i="14"/>
  <c r="K61" i="14"/>
  <c r="J61" i="14"/>
  <c r="I61" i="14"/>
  <c r="H61" i="14"/>
  <c r="N61" i="14" s="1"/>
  <c r="G61" i="14"/>
  <c r="M61" i="14" s="1"/>
  <c r="L60" i="14"/>
  <c r="K60" i="14"/>
  <c r="J60" i="14"/>
  <c r="I60" i="14"/>
  <c r="H60" i="14"/>
  <c r="N60" i="14" s="1"/>
  <c r="G60" i="14"/>
  <c r="M60" i="14" s="1"/>
  <c r="L59" i="14"/>
  <c r="K59" i="14"/>
  <c r="J59" i="14"/>
  <c r="I59" i="14"/>
  <c r="H59" i="14"/>
  <c r="N59" i="14" s="1"/>
  <c r="G59" i="14"/>
  <c r="M59" i="14" s="1"/>
  <c r="L58" i="14"/>
  <c r="K58" i="14"/>
  <c r="J58" i="14"/>
  <c r="I58" i="14"/>
  <c r="H58" i="14"/>
  <c r="N58" i="14" s="1"/>
  <c r="G58" i="14"/>
  <c r="M58" i="14" s="1"/>
  <c r="M57" i="14"/>
  <c r="L57" i="14"/>
  <c r="K57" i="14"/>
  <c r="J57" i="14"/>
  <c r="I57" i="14"/>
  <c r="H57" i="14"/>
  <c r="N57" i="14" s="1"/>
  <c r="G57" i="14"/>
  <c r="M56" i="14"/>
  <c r="L56" i="14"/>
  <c r="K56" i="14"/>
  <c r="J56" i="14"/>
  <c r="I56" i="14"/>
  <c r="H56" i="14"/>
  <c r="N56" i="14" s="1"/>
  <c r="G56" i="14"/>
  <c r="L55" i="14"/>
  <c r="K55" i="14"/>
  <c r="J55" i="14"/>
  <c r="I55" i="14"/>
  <c r="H55" i="14"/>
  <c r="N55" i="14" s="1"/>
  <c r="G55" i="14"/>
  <c r="M55" i="14" s="1"/>
  <c r="L54" i="14"/>
  <c r="K54" i="14"/>
  <c r="J54" i="14"/>
  <c r="I54" i="14"/>
  <c r="H54" i="14"/>
  <c r="N54" i="14" s="1"/>
  <c r="G54" i="14"/>
  <c r="M54" i="14" s="1"/>
  <c r="L53" i="14"/>
  <c r="K53" i="14"/>
  <c r="J53" i="14"/>
  <c r="I53" i="14"/>
  <c r="H53" i="14"/>
  <c r="N53" i="14" s="1"/>
  <c r="G53" i="14"/>
  <c r="M53" i="14" s="1"/>
  <c r="L52" i="14"/>
  <c r="K52" i="14"/>
  <c r="J52" i="14"/>
  <c r="I52" i="14"/>
  <c r="H52" i="14"/>
  <c r="N52" i="14" s="1"/>
  <c r="G52" i="14"/>
  <c r="M52" i="14" s="1"/>
  <c r="L51" i="14"/>
  <c r="K51" i="14"/>
  <c r="J51" i="14"/>
  <c r="I51" i="14"/>
  <c r="H51" i="14"/>
  <c r="N51" i="14" s="1"/>
  <c r="G51" i="14"/>
  <c r="M51" i="14" s="1"/>
  <c r="L50" i="14"/>
  <c r="K50" i="14"/>
  <c r="J50" i="14"/>
  <c r="I50" i="14"/>
  <c r="H50" i="14"/>
  <c r="N50" i="14" s="1"/>
  <c r="G50" i="14"/>
  <c r="M50" i="14" s="1"/>
  <c r="M49" i="14"/>
  <c r="L49" i="14"/>
  <c r="K49" i="14"/>
  <c r="J49" i="14"/>
  <c r="I49" i="14"/>
  <c r="H49" i="14"/>
  <c r="N49" i="14" s="1"/>
  <c r="G49" i="14"/>
  <c r="M48" i="14"/>
  <c r="L48" i="14"/>
  <c r="K48" i="14"/>
  <c r="J48" i="14"/>
  <c r="I48" i="14"/>
  <c r="H48" i="14"/>
  <c r="N48" i="14" s="1"/>
  <c r="G48" i="14"/>
  <c r="L47" i="14"/>
  <c r="K47" i="14"/>
  <c r="J47" i="14"/>
  <c r="I47" i="14"/>
  <c r="H47" i="14"/>
  <c r="N47" i="14" s="1"/>
  <c r="G47" i="14"/>
  <c r="M47" i="14" s="1"/>
  <c r="L46" i="14"/>
  <c r="K46" i="14"/>
  <c r="J46" i="14"/>
  <c r="I46" i="14"/>
  <c r="H46" i="14"/>
  <c r="N46" i="14" s="1"/>
  <c r="G46" i="14"/>
  <c r="M46" i="14" s="1"/>
  <c r="L45" i="14"/>
  <c r="K45" i="14"/>
  <c r="J45" i="14"/>
  <c r="I45" i="14"/>
  <c r="H45" i="14"/>
  <c r="N45" i="14" s="1"/>
  <c r="G45" i="14"/>
  <c r="M45" i="14" s="1"/>
  <c r="L44" i="14"/>
  <c r="K44" i="14"/>
  <c r="J44" i="14"/>
  <c r="I44" i="14"/>
  <c r="H44" i="14"/>
  <c r="N44" i="14" s="1"/>
  <c r="G44" i="14"/>
  <c r="M44" i="14" s="1"/>
  <c r="L43" i="14"/>
  <c r="K43" i="14"/>
  <c r="J43" i="14"/>
  <c r="I43" i="14"/>
  <c r="H43" i="14"/>
  <c r="N43" i="14" s="1"/>
  <c r="G43" i="14"/>
  <c r="M43" i="14" s="1"/>
  <c r="L42" i="14"/>
  <c r="K42" i="14"/>
  <c r="J42" i="14"/>
  <c r="I42" i="14"/>
  <c r="H42" i="14"/>
  <c r="N42" i="14" s="1"/>
  <c r="G42" i="14"/>
  <c r="M42" i="14" s="1"/>
  <c r="M41" i="14"/>
  <c r="L41" i="14"/>
  <c r="K41" i="14"/>
  <c r="J41" i="14"/>
  <c r="I41" i="14"/>
  <c r="H41" i="14"/>
  <c r="N41" i="14" s="1"/>
  <c r="G41" i="14"/>
  <c r="M40" i="14"/>
  <c r="L40" i="14"/>
  <c r="K40" i="14"/>
  <c r="J40" i="14"/>
  <c r="I40" i="14"/>
  <c r="H40" i="14"/>
  <c r="N40" i="14" s="1"/>
  <c r="G40" i="14"/>
  <c r="L39" i="14"/>
  <c r="K39" i="14"/>
  <c r="J39" i="14"/>
  <c r="I39" i="14"/>
  <c r="H39" i="14"/>
  <c r="N39" i="14" s="1"/>
  <c r="G39" i="14"/>
  <c r="M39" i="14" s="1"/>
  <c r="L38" i="14"/>
  <c r="K38" i="14"/>
  <c r="J38" i="14"/>
  <c r="I38" i="14"/>
  <c r="H38" i="14"/>
  <c r="N38" i="14" s="1"/>
  <c r="G38" i="14"/>
  <c r="M38" i="14" s="1"/>
  <c r="L37" i="14"/>
  <c r="K37" i="14"/>
  <c r="J37" i="14"/>
  <c r="I37" i="14"/>
  <c r="H37" i="14"/>
  <c r="N37" i="14" s="1"/>
  <c r="G37" i="14"/>
  <c r="M37" i="14" s="1"/>
  <c r="L36" i="14"/>
  <c r="K36" i="14"/>
  <c r="J36" i="14"/>
  <c r="I36" i="14"/>
  <c r="H36" i="14"/>
  <c r="N36" i="14" s="1"/>
  <c r="G36" i="14"/>
  <c r="M36" i="14" s="1"/>
  <c r="L35" i="14"/>
  <c r="K35" i="14"/>
  <c r="J35" i="14"/>
  <c r="I35" i="14"/>
  <c r="H35" i="14"/>
  <c r="N35" i="14" s="1"/>
  <c r="G35" i="14"/>
  <c r="M35" i="14" s="1"/>
  <c r="L34" i="14"/>
  <c r="K34" i="14"/>
  <c r="J34" i="14"/>
  <c r="I34" i="14"/>
  <c r="H34" i="14"/>
  <c r="N34" i="14" s="1"/>
  <c r="G34" i="14"/>
  <c r="M34" i="14" s="1"/>
  <c r="M33" i="14"/>
  <c r="L33" i="14"/>
  <c r="K33" i="14"/>
  <c r="J33" i="14"/>
  <c r="I33" i="14"/>
  <c r="H33" i="14"/>
  <c r="N33" i="14" s="1"/>
  <c r="G33" i="14"/>
  <c r="M32" i="14"/>
  <c r="L32" i="14"/>
  <c r="K32" i="14"/>
  <c r="J32" i="14"/>
  <c r="I32" i="14"/>
  <c r="H32" i="14"/>
  <c r="N32" i="14" s="1"/>
  <c r="G32" i="14"/>
  <c r="L31" i="14"/>
  <c r="K31" i="14"/>
  <c r="J31" i="14"/>
  <c r="I31" i="14"/>
  <c r="H31" i="14"/>
  <c r="N31" i="14" s="1"/>
  <c r="G31" i="14"/>
  <c r="M31" i="14" s="1"/>
  <c r="L30" i="14"/>
  <c r="K30" i="14"/>
  <c r="I30" i="14"/>
  <c r="H30" i="14"/>
  <c r="G30" i="14"/>
  <c r="L29" i="14"/>
  <c r="K29" i="14"/>
  <c r="J29" i="14"/>
  <c r="I29" i="14"/>
  <c r="H29" i="14"/>
  <c r="N29" i="14" s="1"/>
  <c r="G29" i="14"/>
  <c r="M29" i="14" s="1"/>
  <c r="L28" i="14"/>
  <c r="K28" i="14"/>
  <c r="J28" i="14"/>
  <c r="I28" i="14"/>
  <c r="H28" i="14"/>
  <c r="N28" i="14" s="1"/>
  <c r="G28" i="14"/>
  <c r="M28" i="14" s="1"/>
  <c r="L27" i="14"/>
  <c r="K27" i="14"/>
  <c r="J27" i="14"/>
  <c r="I27" i="14"/>
  <c r="H27" i="14"/>
  <c r="N27" i="14" s="1"/>
  <c r="G27" i="14"/>
  <c r="M27" i="14" s="1"/>
  <c r="M26" i="14"/>
  <c r="L26" i="14"/>
  <c r="K26" i="14"/>
  <c r="J26" i="14"/>
  <c r="I26" i="14"/>
  <c r="H26" i="14"/>
  <c r="N26" i="14" s="1"/>
  <c r="G26" i="14"/>
  <c r="M25" i="14"/>
  <c r="L25" i="14"/>
  <c r="K25" i="14"/>
  <c r="J25" i="14"/>
  <c r="I25" i="14"/>
  <c r="H25" i="14"/>
  <c r="N25" i="14" s="1"/>
  <c r="G25" i="14"/>
  <c r="L24" i="14"/>
  <c r="K24" i="14"/>
  <c r="J24" i="14"/>
  <c r="I24" i="14"/>
  <c r="H24" i="14"/>
  <c r="N24" i="14" s="1"/>
  <c r="G24" i="14"/>
  <c r="M24" i="14" s="1"/>
  <c r="L23" i="14"/>
  <c r="K23" i="14"/>
  <c r="J23" i="14"/>
  <c r="I23" i="14"/>
  <c r="H23" i="14"/>
  <c r="N23" i="14" s="1"/>
  <c r="G23" i="14"/>
  <c r="M23" i="14" s="1"/>
  <c r="I22" i="14"/>
  <c r="F22" i="14"/>
  <c r="J67" i="14" s="1"/>
  <c r="E22" i="14"/>
  <c r="D22" i="14"/>
  <c r="C22" i="14"/>
  <c r="G22" i="14" s="1"/>
  <c r="L14" i="14"/>
  <c r="F14" i="14"/>
  <c r="E14" i="14"/>
  <c r="D14" i="14"/>
  <c r="C14" i="14"/>
  <c r="K14" i="14" s="1"/>
  <c r="F13" i="14"/>
  <c r="E13" i="14"/>
  <c r="K13" i="14" s="1"/>
  <c r="D13" i="14"/>
  <c r="C13" i="14"/>
  <c r="F12" i="14"/>
  <c r="C12" i="14"/>
  <c r="F11" i="14"/>
  <c r="E11" i="14"/>
  <c r="F10" i="14"/>
  <c r="C10" i="14"/>
  <c r="F9" i="14"/>
  <c r="E9" i="14"/>
  <c r="L640" i="13"/>
  <c r="K640" i="13"/>
  <c r="G640" i="13"/>
  <c r="M640" i="13" s="1"/>
  <c r="L639" i="13"/>
  <c r="K639" i="13"/>
  <c r="I639" i="13"/>
  <c r="L638" i="13"/>
  <c r="K638" i="13"/>
  <c r="G638" i="13"/>
  <c r="M638" i="13" s="1"/>
  <c r="L637" i="13"/>
  <c r="K637" i="13"/>
  <c r="I637" i="13"/>
  <c r="H637" i="13"/>
  <c r="N637" i="13" s="1"/>
  <c r="G637" i="13"/>
  <c r="M637" i="13" s="1"/>
  <c r="L636" i="13"/>
  <c r="K636" i="13"/>
  <c r="I636" i="13"/>
  <c r="G636" i="13"/>
  <c r="M635" i="13"/>
  <c r="L635" i="13"/>
  <c r="K635" i="13"/>
  <c r="I635" i="13"/>
  <c r="H635" i="13"/>
  <c r="N635" i="13" s="1"/>
  <c r="G635" i="13"/>
  <c r="L634" i="13"/>
  <c r="K634" i="13"/>
  <c r="I634" i="13"/>
  <c r="H634" i="13"/>
  <c r="G634" i="13"/>
  <c r="L633" i="13"/>
  <c r="K633" i="13"/>
  <c r="I633" i="13"/>
  <c r="G633" i="13"/>
  <c r="M633" i="13" s="1"/>
  <c r="L632" i="13"/>
  <c r="K632" i="13"/>
  <c r="I632" i="13"/>
  <c r="H632" i="13"/>
  <c r="G632" i="13"/>
  <c r="M632" i="13" s="1"/>
  <c r="L631" i="13"/>
  <c r="K631" i="13"/>
  <c r="I631" i="13"/>
  <c r="L630" i="13"/>
  <c r="K630" i="13"/>
  <c r="G630" i="13"/>
  <c r="M630" i="13" s="1"/>
  <c r="L629" i="13"/>
  <c r="K629" i="13"/>
  <c r="I629" i="13"/>
  <c r="G629" i="13"/>
  <c r="M629" i="13" s="1"/>
  <c r="L628" i="13"/>
  <c r="K628" i="13"/>
  <c r="G628" i="13"/>
  <c r="L627" i="13"/>
  <c r="K627" i="13"/>
  <c r="I627" i="13"/>
  <c r="L626" i="13"/>
  <c r="K626" i="13"/>
  <c r="J626" i="13"/>
  <c r="I626" i="13"/>
  <c r="H626" i="13"/>
  <c r="N626" i="13" s="1"/>
  <c r="G626" i="13"/>
  <c r="M626" i="13" s="1"/>
  <c r="L625" i="13"/>
  <c r="K625" i="13"/>
  <c r="J625" i="13"/>
  <c r="I625" i="13"/>
  <c r="G625" i="13"/>
  <c r="L624" i="13"/>
  <c r="K624" i="13"/>
  <c r="J624" i="13"/>
  <c r="I624" i="13"/>
  <c r="H624" i="13"/>
  <c r="N624" i="13" s="1"/>
  <c r="G624" i="13"/>
  <c r="M624" i="13" s="1"/>
  <c r="L623" i="13"/>
  <c r="K623" i="13"/>
  <c r="H623" i="13"/>
  <c r="N623" i="13" s="1"/>
  <c r="G623" i="13"/>
  <c r="M623" i="13" s="1"/>
  <c r="L622" i="13"/>
  <c r="K622" i="13"/>
  <c r="I622" i="13"/>
  <c r="G622" i="13"/>
  <c r="M621" i="13"/>
  <c r="L621" i="13"/>
  <c r="K621" i="13"/>
  <c r="J621" i="13"/>
  <c r="I621" i="13"/>
  <c r="H621" i="13"/>
  <c r="N621" i="13" s="1"/>
  <c r="G621" i="13"/>
  <c r="L620" i="13"/>
  <c r="K620" i="13"/>
  <c r="J620" i="13"/>
  <c r="H620" i="13"/>
  <c r="N620" i="13" s="1"/>
  <c r="G620" i="13"/>
  <c r="L619" i="13"/>
  <c r="K619" i="13"/>
  <c r="I619" i="13"/>
  <c r="H619" i="13"/>
  <c r="G619" i="13"/>
  <c r="M618" i="13"/>
  <c r="L618" i="13"/>
  <c r="K618" i="13"/>
  <c r="J618" i="13"/>
  <c r="H618" i="13"/>
  <c r="N618" i="13" s="1"/>
  <c r="G618" i="13"/>
  <c r="L617" i="13"/>
  <c r="K617" i="13"/>
  <c r="G617" i="13"/>
  <c r="M617" i="13" s="1"/>
  <c r="L616" i="13"/>
  <c r="K616" i="13"/>
  <c r="I616" i="13"/>
  <c r="L615" i="13"/>
  <c r="K615" i="13"/>
  <c r="G615" i="13"/>
  <c r="M615" i="13" s="1"/>
  <c r="L614" i="13"/>
  <c r="K614" i="13"/>
  <c r="I614" i="13"/>
  <c r="L613" i="13"/>
  <c r="K613" i="13"/>
  <c r="I613" i="13"/>
  <c r="G613" i="13"/>
  <c r="I612" i="13"/>
  <c r="H612" i="13"/>
  <c r="F612" i="13"/>
  <c r="J640" i="13" s="1"/>
  <c r="E612" i="13"/>
  <c r="I618" i="13" s="1"/>
  <c r="D612" i="13"/>
  <c r="C612" i="13"/>
  <c r="G639" i="13" s="1"/>
  <c r="M639" i="13" s="1"/>
  <c r="L604" i="13"/>
  <c r="K604" i="13"/>
  <c r="J604" i="13"/>
  <c r="H604" i="13"/>
  <c r="N604" i="13" s="1"/>
  <c r="G604" i="13"/>
  <c r="L603" i="13"/>
  <c r="K603" i="13"/>
  <c r="J603" i="13"/>
  <c r="I603" i="13"/>
  <c r="H603" i="13"/>
  <c r="N603" i="13" s="1"/>
  <c r="G603" i="13"/>
  <c r="M603" i="13" s="1"/>
  <c r="L602" i="13"/>
  <c r="K602" i="13"/>
  <c r="J602" i="13"/>
  <c r="H602" i="13"/>
  <c r="N602" i="13" s="1"/>
  <c r="L601" i="13"/>
  <c r="K601" i="13"/>
  <c r="J601" i="13"/>
  <c r="I601" i="13"/>
  <c r="H601" i="13"/>
  <c r="N601" i="13" s="1"/>
  <c r="G601" i="13"/>
  <c r="M601" i="13" s="1"/>
  <c r="L600" i="13"/>
  <c r="K600" i="13"/>
  <c r="J600" i="13"/>
  <c r="I600" i="13"/>
  <c r="H600" i="13"/>
  <c r="N600" i="13" s="1"/>
  <c r="G600" i="13"/>
  <c r="M600" i="13" s="1"/>
  <c r="L599" i="13"/>
  <c r="K599" i="13"/>
  <c r="J599" i="13"/>
  <c r="I599" i="13"/>
  <c r="H599" i="13"/>
  <c r="N599" i="13" s="1"/>
  <c r="G599" i="13"/>
  <c r="M599" i="13" s="1"/>
  <c r="L598" i="13"/>
  <c r="K598" i="13"/>
  <c r="I598" i="13"/>
  <c r="G598" i="13"/>
  <c r="M598" i="13" s="1"/>
  <c r="L597" i="13"/>
  <c r="K597" i="13"/>
  <c r="G597" i="13"/>
  <c r="L596" i="13"/>
  <c r="K596" i="13"/>
  <c r="J596" i="13"/>
  <c r="I596" i="13"/>
  <c r="H596" i="13"/>
  <c r="N596" i="13" s="1"/>
  <c r="G596" i="13"/>
  <c r="M596" i="13" s="1"/>
  <c r="L595" i="13"/>
  <c r="K595" i="13"/>
  <c r="I595" i="13"/>
  <c r="G595" i="13"/>
  <c r="M595" i="13" s="1"/>
  <c r="L594" i="13"/>
  <c r="K594" i="13"/>
  <c r="J594" i="13"/>
  <c r="I594" i="13"/>
  <c r="G594" i="13"/>
  <c r="L593" i="13"/>
  <c r="K593" i="13"/>
  <c r="J593" i="13"/>
  <c r="I593" i="13"/>
  <c r="H593" i="13"/>
  <c r="N593" i="13" s="1"/>
  <c r="L592" i="13"/>
  <c r="K592" i="13"/>
  <c r="J592" i="13"/>
  <c r="I592" i="13"/>
  <c r="G592" i="13"/>
  <c r="M592" i="13" s="1"/>
  <c r="L591" i="13"/>
  <c r="K591" i="13"/>
  <c r="J591" i="13"/>
  <c r="I591" i="13"/>
  <c r="H591" i="13"/>
  <c r="N591" i="13" s="1"/>
  <c r="G591" i="13"/>
  <c r="M591" i="13" s="1"/>
  <c r="L590" i="13"/>
  <c r="K590" i="13"/>
  <c r="L589" i="13"/>
  <c r="K589" i="13"/>
  <c r="G589" i="13"/>
  <c r="M589" i="13" s="1"/>
  <c r="L588" i="13"/>
  <c r="K588" i="13"/>
  <c r="I588" i="13"/>
  <c r="G588" i="13"/>
  <c r="M587" i="13"/>
  <c r="L587" i="13"/>
  <c r="K587" i="13"/>
  <c r="J587" i="13"/>
  <c r="I587" i="13"/>
  <c r="H587" i="13"/>
  <c r="N587" i="13" s="1"/>
  <c r="G587" i="13"/>
  <c r="L586" i="13"/>
  <c r="K586" i="13"/>
  <c r="H586" i="13"/>
  <c r="G586" i="13"/>
  <c r="L585" i="13"/>
  <c r="K585" i="13"/>
  <c r="I585" i="13"/>
  <c r="L584" i="13"/>
  <c r="K584" i="13"/>
  <c r="J584" i="13"/>
  <c r="I584" i="13"/>
  <c r="H584" i="13"/>
  <c r="N584" i="13" s="1"/>
  <c r="G584" i="13"/>
  <c r="M584" i="13" s="1"/>
  <c r="L583" i="13"/>
  <c r="K583" i="13"/>
  <c r="I583" i="13"/>
  <c r="G583" i="13"/>
  <c r="M583" i="13" s="1"/>
  <c r="M582" i="13"/>
  <c r="L582" i="13"/>
  <c r="K582" i="13"/>
  <c r="J582" i="13"/>
  <c r="I582" i="13"/>
  <c r="H582" i="13"/>
  <c r="N582" i="13" s="1"/>
  <c r="G582" i="13"/>
  <c r="L581" i="13"/>
  <c r="K581" i="13"/>
  <c r="J581" i="13"/>
  <c r="I581" i="13"/>
  <c r="H581" i="13"/>
  <c r="N581" i="13" s="1"/>
  <c r="G581" i="13"/>
  <c r="M581" i="13" s="1"/>
  <c r="L580" i="13"/>
  <c r="K580" i="13"/>
  <c r="J580" i="13"/>
  <c r="I580" i="13"/>
  <c r="G580" i="13"/>
  <c r="M580" i="13" s="1"/>
  <c r="L579" i="13"/>
  <c r="K579" i="13"/>
  <c r="H579" i="13"/>
  <c r="N579" i="13" s="1"/>
  <c r="G579" i="13"/>
  <c r="M579" i="13" s="1"/>
  <c r="L578" i="13"/>
  <c r="K578" i="13"/>
  <c r="I578" i="13"/>
  <c r="G578" i="13"/>
  <c r="M578" i="13" s="1"/>
  <c r="L577" i="13"/>
  <c r="K577" i="13"/>
  <c r="J577" i="13"/>
  <c r="I577" i="13"/>
  <c r="H577" i="13"/>
  <c r="N577" i="13" s="1"/>
  <c r="G577" i="13"/>
  <c r="M577" i="13" s="1"/>
  <c r="L576" i="13"/>
  <c r="K576" i="13"/>
  <c r="J576" i="13"/>
  <c r="I576" i="13"/>
  <c r="H576" i="13"/>
  <c r="N576" i="13" s="1"/>
  <c r="G576" i="13"/>
  <c r="M576" i="13" s="1"/>
  <c r="L575" i="13"/>
  <c r="K575" i="13"/>
  <c r="J575" i="13"/>
  <c r="I575" i="13"/>
  <c r="H575" i="13"/>
  <c r="N575" i="13" s="1"/>
  <c r="G575" i="13"/>
  <c r="M575" i="13" s="1"/>
  <c r="L574" i="13"/>
  <c r="K574" i="13"/>
  <c r="J574" i="13"/>
  <c r="I574" i="13"/>
  <c r="H574" i="13"/>
  <c r="N574" i="13" s="1"/>
  <c r="G574" i="13"/>
  <c r="M574" i="13" s="1"/>
  <c r="L573" i="13"/>
  <c r="K573" i="13"/>
  <c r="J573" i="13"/>
  <c r="I573" i="13"/>
  <c r="H573" i="13"/>
  <c r="N573" i="13" s="1"/>
  <c r="L572" i="13"/>
  <c r="K572" i="13"/>
  <c r="J572" i="13"/>
  <c r="I572" i="13"/>
  <c r="G572" i="13"/>
  <c r="M572" i="13" s="1"/>
  <c r="L571" i="13"/>
  <c r="K571" i="13"/>
  <c r="L570" i="13"/>
  <c r="K570" i="13"/>
  <c r="J570" i="13"/>
  <c r="I570" i="13"/>
  <c r="G570" i="13"/>
  <c r="M570" i="13" s="1"/>
  <c r="L569" i="13"/>
  <c r="K569" i="13"/>
  <c r="J569" i="13"/>
  <c r="I569" i="13"/>
  <c r="G569" i="13"/>
  <c r="M569" i="13" s="1"/>
  <c r="L568" i="13"/>
  <c r="K568" i="13"/>
  <c r="L567" i="13"/>
  <c r="K567" i="13"/>
  <c r="L566" i="13"/>
  <c r="K566" i="13"/>
  <c r="J566" i="13"/>
  <c r="I566" i="13"/>
  <c r="H566" i="13"/>
  <c r="N566" i="13" s="1"/>
  <c r="G566" i="13"/>
  <c r="M566" i="13" s="1"/>
  <c r="L565" i="13"/>
  <c r="K565" i="13"/>
  <c r="J565" i="13"/>
  <c r="I565" i="13"/>
  <c r="H565" i="13"/>
  <c r="N565" i="13" s="1"/>
  <c r="L564" i="13"/>
  <c r="K564" i="13"/>
  <c r="L563" i="13"/>
  <c r="K563" i="13"/>
  <c r="M562" i="13"/>
  <c r="L562" i="13"/>
  <c r="K562" i="13"/>
  <c r="J562" i="13"/>
  <c r="I562" i="13"/>
  <c r="H562" i="13"/>
  <c r="N562" i="13" s="1"/>
  <c r="G562" i="13"/>
  <c r="L561" i="13"/>
  <c r="K561" i="13"/>
  <c r="I561" i="13"/>
  <c r="H561" i="13"/>
  <c r="L560" i="13"/>
  <c r="K560" i="13"/>
  <c r="J560" i="13"/>
  <c r="I560" i="13"/>
  <c r="H560" i="13"/>
  <c r="N560" i="13" s="1"/>
  <c r="G560" i="13"/>
  <c r="M560" i="13" s="1"/>
  <c r="L559" i="13"/>
  <c r="K559" i="13"/>
  <c r="J559" i="13"/>
  <c r="I559" i="13"/>
  <c r="H559" i="13"/>
  <c r="N559" i="13" s="1"/>
  <c r="G559" i="13"/>
  <c r="M559" i="13" s="1"/>
  <c r="M558" i="13"/>
  <c r="L558" i="13"/>
  <c r="K558" i="13"/>
  <c r="J558" i="13"/>
  <c r="I558" i="13"/>
  <c r="H558" i="13"/>
  <c r="N558" i="13" s="1"/>
  <c r="G558" i="13"/>
  <c r="L557" i="13"/>
  <c r="K557" i="13"/>
  <c r="I557" i="13"/>
  <c r="H557" i="13"/>
  <c r="G557" i="13"/>
  <c r="M556" i="13"/>
  <c r="L556" i="13"/>
  <c r="K556" i="13"/>
  <c r="J556" i="13"/>
  <c r="I556" i="13"/>
  <c r="H556" i="13"/>
  <c r="N556" i="13" s="1"/>
  <c r="G556" i="13"/>
  <c r="M555" i="13"/>
  <c r="L555" i="13"/>
  <c r="K555" i="13"/>
  <c r="J555" i="13"/>
  <c r="I555" i="13"/>
  <c r="H555" i="13"/>
  <c r="N555" i="13" s="1"/>
  <c r="G555" i="13"/>
  <c r="L554" i="13"/>
  <c r="K554" i="13"/>
  <c r="J554" i="13"/>
  <c r="I554" i="13"/>
  <c r="H554" i="13"/>
  <c r="N554" i="13" s="1"/>
  <c r="L553" i="13"/>
  <c r="K553" i="13"/>
  <c r="I553" i="13"/>
  <c r="H553" i="13"/>
  <c r="G553" i="13"/>
  <c r="M553" i="13" s="1"/>
  <c r="L552" i="13"/>
  <c r="K552" i="13"/>
  <c r="I552" i="13"/>
  <c r="G552" i="13"/>
  <c r="M552" i="13" s="1"/>
  <c r="L551" i="13"/>
  <c r="K551" i="13"/>
  <c r="I551" i="13"/>
  <c r="L550" i="13"/>
  <c r="K550" i="13"/>
  <c r="I550" i="13"/>
  <c r="H550" i="13"/>
  <c r="N550" i="13" s="1"/>
  <c r="G550" i="13"/>
  <c r="M550" i="13" s="1"/>
  <c r="L549" i="13"/>
  <c r="K549" i="13"/>
  <c r="J549" i="13"/>
  <c r="I549" i="13"/>
  <c r="G549" i="13"/>
  <c r="M549" i="13" s="1"/>
  <c r="L548" i="13"/>
  <c r="K548" i="13"/>
  <c r="I548" i="13"/>
  <c r="H548" i="13"/>
  <c r="N548" i="13" s="1"/>
  <c r="G548" i="13"/>
  <c r="M548" i="13" s="1"/>
  <c r="L547" i="13"/>
  <c r="K547" i="13"/>
  <c r="J547" i="13"/>
  <c r="I547" i="13"/>
  <c r="H547" i="13"/>
  <c r="N547" i="13" s="1"/>
  <c r="G547" i="13"/>
  <c r="M547" i="13" s="1"/>
  <c r="L546" i="13"/>
  <c r="K546" i="13"/>
  <c r="I546" i="13"/>
  <c r="L545" i="13"/>
  <c r="K545" i="13"/>
  <c r="I545" i="13"/>
  <c r="G545" i="13"/>
  <c r="M545" i="13" s="1"/>
  <c r="L544" i="13"/>
  <c r="K544" i="13"/>
  <c r="J544" i="13"/>
  <c r="M543" i="13"/>
  <c r="L543" i="13"/>
  <c r="K543" i="13"/>
  <c r="J543" i="13"/>
  <c r="H543" i="13"/>
  <c r="N543" i="13" s="1"/>
  <c r="G543" i="13"/>
  <c r="M542" i="13"/>
  <c r="L542" i="13"/>
  <c r="K542" i="13"/>
  <c r="J542" i="13"/>
  <c r="I542" i="13"/>
  <c r="H542" i="13"/>
  <c r="N542" i="13" s="1"/>
  <c r="G542" i="13"/>
  <c r="L541" i="13"/>
  <c r="K541" i="13"/>
  <c r="H541" i="13"/>
  <c r="L540" i="13"/>
  <c r="K540" i="13"/>
  <c r="L539" i="13"/>
  <c r="K539" i="13"/>
  <c r="L538" i="13"/>
  <c r="K538" i="13"/>
  <c r="I538" i="13"/>
  <c r="G538" i="13"/>
  <c r="M538" i="13" s="1"/>
  <c r="L537" i="13"/>
  <c r="K537" i="13"/>
  <c r="J537" i="13"/>
  <c r="I537" i="13"/>
  <c r="H537" i="13"/>
  <c r="N537" i="13" s="1"/>
  <c r="G537" i="13"/>
  <c r="M537" i="13" s="1"/>
  <c r="L536" i="13"/>
  <c r="K536" i="13"/>
  <c r="H536" i="13"/>
  <c r="G536" i="13"/>
  <c r="M536" i="13" s="1"/>
  <c r="L535" i="13"/>
  <c r="K535" i="13"/>
  <c r="J535" i="13"/>
  <c r="I535" i="13"/>
  <c r="L534" i="13"/>
  <c r="K534" i="13"/>
  <c r="J534" i="13"/>
  <c r="I534" i="13"/>
  <c r="H534" i="13"/>
  <c r="N534" i="13" s="1"/>
  <c r="G534" i="13"/>
  <c r="M534" i="13" s="1"/>
  <c r="L533" i="13"/>
  <c r="K533" i="13"/>
  <c r="J533" i="13"/>
  <c r="I533" i="13"/>
  <c r="H533" i="13"/>
  <c r="N533" i="13" s="1"/>
  <c r="G533" i="13"/>
  <c r="M533" i="13" s="1"/>
  <c r="M532" i="13"/>
  <c r="L532" i="13"/>
  <c r="K532" i="13"/>
  <c r="J532" i="13"/>
  <c r="I532" i="13"/>
  <c r="H532" i="13"/>
  <c r="N532" i="13" s="1"/>
  <c r="G532" i="13"/>
  <c r="M531" i="13"/>
  <c r="L531" i="13"/>
  <c r="K531" i="13"/>
  <c r="J531" i="13"/>
  <c r="I531" i="13"/>
  <c r="H531" i="13"/>
  <c r="N531" i="13" s="1"/>
  <c r="G531" i="13"/>
  <c r="L530" i="13"/>
  <c r="K530" i="13"/>
  <c r="J530" i="13"/>
  <c r="I530" i="13"/>
  <c r="H530" i="13"/>
  <c r="N530" i="13" s="1"/>
  <c r="G530" i="13"/>
  <c r="M530" i="13" s="1"/>
  <c r="L529" i="13"/>
  <c r="K529" i="13"/>
  <c r="H529" i="13"/>
  <c r="L528" i="13"/>
  <c r="K528" i="13"/>
  <c r="I528" i="13"/>
  <c r="L527" i="13"/>
  <c r="K527" i="13"/>
  <c r="J527" i="13"/>
  <c r="I527" i="13"/>
  <c r="H527" i="13"/>
  <c r="N527" i="13" s="1"/>
  <c r="G527" i="13"/>
  <c r="M527" i="13" s="1"/>
  <c r="M526" i="13"/>
  <c r="L526" i="13"/>
  <c r="K526" i="13"/>
  <c r="J526" i="13"/>
  <c r="I526" i="13"/>
  <c r="H526" i="13"/>
  <c r="N526" i="13" s="1"/>
  <c r="G526" i="13"/>
  <c r="L525" i="13"/>
  <c r="K525" i="13"/>
  <c r="H525" i="13"/>
  <c r="N525" i="13" s="1"/>
  <c r="G525" i="13"/>
  <c r="M525" i="13" s="1"/>
  <c r="L524" i="13"/>
  <c r="K524" i="13"/>
  <c r="J524" i="13"/>
  <c r="I524" i="13"/>
  <c r="H524" i="13"/>
  <c r="N524" i="13" s="1"/>
  <c r="G524" i="13"/>
  <c r="M524" i="13" s="1"/>
  <c r="L523" i="13"/>
  <c r="K523" i="13"/>
  <c r="J523" i="13"/>
  <c r="I523" i="13"/>
  <c r="H523" i="13"/>
  <c r="N523" i="13" s="1"/>
  <c r="G523" i="13"/>
  <c r="M523" i="13" s="1"/>
  <c r="M522" i="13"/>
  <c r="L522" i="13"/>
  <c r="K522" i="13"/>
  <c r="J522" i="13"/>
  <c r="I522" i="13"/>
  <c r="H522" i="13"/>
  <c r="N522" i="13" s="1"/>
  <c r="G522" i="13"/>
  <c r="L521" i="13"/>
  <c r="K521" i="13"/>
  <c r="J521" i="13"/>
  <c r="I521" i="13"/>
  <c r="H521" i="13"/>
  <c r="N521" i="13" s="1"/>
  <c r="G521" i="13"/>
  <c r="M521" i="13" s="1"/>
  <c r="L520" i="13"/>
  <c r="K520" i="13"/>
  <c r="G520" i="13"/>
  <c r="M519" i="13"/>
  <c r="L519" i="13"/>
  <c r="K519" i="13"/>
  <c r="J519" i="13"/>
  <c r="I519" i="13"/>
  <c r="H519" i="13"/>
  <c r="N519" i="13" s="1"/>
  <c r="G519" i="13"/>
  <c r="L518" i="13"/>
  <c r="K518" i="13"/>
  <c r="I518" i="13"/>
  <c r="L517" i="13"/>
  <c r="K517" i="13"/>
  <c r="I517" i="13"/>
  <c r="L516" i="13"/>
  <c r="K516" i="13"/>
  <c r="J516" i="13"/>
  <c r="I516" i="13"/>
  <c r="H516" i="13"/>
  <c r="N516" i="13" s="1"/>
  <c r="G516" i="13"/>
  <c r="M516" i="13" s="1"/>
  <c r="L515" i="13"/>
  <c r="K515" i="13"/>
  <c r="I515" i="13"/>
  <c r="G515" i="13"/>
  <c r="M515" i="13" s="1"/>
  <c r="L514" i="13"/>
  <c r="K514" i="13"/>
  <c r="L513" i="13"/>
  <c r="K513" i="13"/>
  <c r="J513" i="13"/>
  <c r="I513" i="13"/>
  <c r="G513" i="13"/>
  <c r="M513" i="13" s="1"/>
  <c r="L512" i="13"/>
  <c r="K512" i="13"/>
  <c r="I512" i="13"/>
  <c r="L511" i="13"/>
  <c r="K511" i="13"/>
  <c r="J511" i="13"/>
  <c r="I511" i="13"/>
  <c r="H511" i="13"/>
  <c r="N511" i="13" s="1"/>
  <c r="G511" i="13"/>
  <c r="M511" i="13" s="1"/>
  <c r="L510" i="13"/>
  <c r="K510" i="13"/>
  <c r="J510" i="13"/>
  <c r="I510" i="13"/>
  <c r="H510" i="13"/>
  <c r="N510" i="13" s="1"/>
  <c r="G510" i="13"/>
  <c r="M510" i="13" s="1"/>
  <c r="L509" i="13"/>
  <c r="K509" i="13"/>
  <c r="I509" i="13"/>
  <c r="L508" i="13"/>
  <c r="K508" i="13"/>
  <c r="J508" i="13"/>
  <c r="H508" i="13"/>
  <c r="N508" i="13" s="1"/>
  <c r="L507" i="13"/>
  <c r="K507" i="13"/>
  <c r="L506" i="13"/>
  <c r="K506" i="13"/>
  <c r="J506" i="13"/>
  <c r="I506" i="13"/>
  <c r="G506" i="13"/>
  <c r="M506" i="13" s="1"/>
  <c r="L505" i="13"/>
  <c r="K505" i="13"/>
  <c r="J505" i="13"/>
  <c r="I505" i="13"/>
  <c r="H505" i="13"/>
  <c r="N505" i="13" s="1"/>
  <c r="G505" i="13"/>
  <c r="M505" i="13" s="1"/>
  <c r="L504" i="13"/>
  <c r="K504" i="13"/>
  <c r="J504" i="13"/>
  <c r="I504" i="13"/>
  <c r="H504" i="13"/>
  <c r="N504" i="13" s="1"/>
  <c r="G504" i="13"/>
  <c r="M504" i="13" s="1"/>
  <c r="M503" i="13"/>
  <c r="L503" i="13"/>
  <c r="K503" i="13"/>
  <c r="J503" i="13"/>
  <c r="I503" i="13"/>
  <c r="G503" i="13"/>
  <c r="L502" i="13"/>
  <c r="K502" i="13"/>
  <c r="J502" i="13"/>
  <c r="I502" i="13"/>
  <c r="H502" i="13"/>
  <c r="N502" i="13" s="1"/>
  <c r="G502" i="13"/>
  <c r="M502" i="13" s="1"/>
  <c r="L501" i="13"/>
  <c r="K501" i="13"/>
  <c r="J501" i="13"/>
  <c r="I501" i="13"/>
  <c r="H501" i="13"/>
  <c r="N501" i="13" s="1"/>
  <c r="G501" i="13"/>
  <c r="M501" i="13" s="1"/>
  <c r="L500" i="13"/>
  <c r="K500" i="13"/>
  <c r="J500" i="13"/>
  <c r="I500" i="13"/>
  <c r="H500" i="13"/>
  <c r="N500" i="13" s="1"/>
  <c r="G500" i="13"/>
  <c r="M500" i="13" s="1"/>
  <c r="L499" i="13"/>
  <c r="K499" i="13"/>
  <c r="G499" i="13"/>
  <c r="M499" i="13" s="1"/>
  <c r="L498" i="13"/>
  <c r="K498" i="13"/>
  <c r="I498" i="13"/>
  <c r="L497" i="13"/>
  <c r="K497" i="13"/>
  <c r="L496" i="13"/>
  <c r="K496" i="13"/>
  <c r="J496" i="13"/>
  <c r="I496" i="13"/>
  <c r="H496" i="13"/>
  <c r="N496" i="13" s="1"/>
  <c r="G496" i="13"/>
  <c r="M496" i="13" s="1"/>
  <c r="L495" i="13"/>
  <c r="K495" i="13"/>
  <c r="J495" i="13"/>
  <c r="I495" i="13"/>
  <c r="H495" i="13"/>
  <c r="N495" i="13" s="1"/>
  <c r="G495" i="13"/>
  <c r="M495" i="13" s="1"/>
  <c r="L494" i="13"/>
  <c r="K494" i="13"/>
  <c r="J494" i="13"/>
  <c r="I494" i="13"/>
  <c r="G494" i="13"/>
  <c r="M494" i="13" s="1"/>
  <c r="L493" i="13"/>
  <c r="K493" i="13"/>
  <c r="L492" i="13"/>
  <c r="K492" i="13"/>
  <c r="J492" i="13"/>
  <c r="I492" i="13"/>
  <c r="G492" i="13"/>
  <c r="L491" i="13"/>
  <c r="K491" i="13"/>
  <c r="J491" i="13"/>
  <c r="I491" i="13"/>
  <c r="H491" i="13"/>
  <c r="N491" i="13" s="1"/>
  <c r="M490" i="13"/>
  <c r="L490" i="13"/>
  <c r="K490" i="13"/>
  <c r="J490" i="13"/>
  <c r="I490" i="13"/>
  <c r="H490" i="13"/>
  <c r="N490" i="13" s="1"/>
  <c r="G490" i="13"/>
  <c r="L489" i="13"/>
  <c r="K489" i="13"/>
  <c r="G489" i="13"/>
  <c r="M489" i="13" s="1"/>
  <c r="L488" i="13"/>
  <c r="K488" i="13"/>
  <c r="J488" i="13"/>
  <c r="I488" i="13"/>
  <c r="H488" i="13"/>
  <c r="N488" i="13" s="1"/>
  <c r="G488" i="13"/>
  <c r="M488" i="13" s="1"/>
  <c r="L487" i="13"/>
  <c r="K487" i="13"/>
  <c r="J487" i="13"/>
  <c r="I487" i="13"/>
  <c r="L486" i="13"/>
  <c r="K486" i="13"/>
  <c r="J486" i="13"/>
  <c r="I486" i="13"/>
  <c r="G486" i="13"/>
  <c r="M486" i="13" s="1"/>
  <c r="L485" i="13"/>
  <c r="K485" i="13"/>
  <c r="J485" i="13"/>
  <c r="I485" i="13"/>
  <c r="L484" i="13"/>
  <c r="K484" i="13"/>
  <c r="I484" i="13"/>
  <c r="G484" i="13"/>
  <c r="M484" i="13" s="1"/>
  <c r="L483" i="13"/>
  <c r="K483" i="13"/>
  <c r="I483" i="13"/>
  <c r="G483" i="13"/>
  <c r="M482" i="13"/>
  <c r="L482" i="13"/>
  <c r="K482" i="13"/>
  <c r="J482" i="13"/>
  <c r="I482" i="13"/>
  <c r="H482" i="13"/>
  <c r="N482" i="13" s="1"/>
  <c r="G482" i="13"/>
  <c r="L481" i="13"/>
  <c r="K481" i="13"/>
  <c r="I481" i="13"/>
  <c r="L480" i="13"/>
  <c r="K480" i="13"/>
  <c r="L479" i="13"/>
  <c r="K479" i="13"/>
  <c r="J479" i="13"/>
  <c r="I479" i="13"/>
  <c r="G479" i="13"/>
  <c r="M479" i="13" s="1"/>
  <c r="L478" i="13"/>
  <c r="K478" i="13"/>
  <c r="M477" i="13"/>
  <c r="L477" i="13"/>
  <c r="K477" i="13"/>
  <c r="J477" i="13"/>
  <c r="I477" i="13"/>
  <c r="H477" i="13"/>
  <c r="N477" i="13" s="1"/>
  <c r="G477" i="13"/>
  <c r="L476" i="13"/>
  <c r="K476" i="13"/>
  <c r="J476" i="13"/>
  <c r="I476" i="13"/>
  <c r="H476" i="13"/>
  <c r="N476" i="13" s="1"/>
  <c r="G476" i="13"/>
  <c r="M476" i="13" s="1"/>
  <c r="L475" i="13"/>
  <c r="K475" i="13"/>
  <c r="J475" i="13"/>
  <c r="I475" i="13"/>
  <c r="H475" i="13"/>
  <c r="N475" i="13" s="1"/>
  <c r="G475" i="13"/>
  <c r="M475" i="13" s="1"/>
  <c r="L474" i="13"/>
  <c r="K474" i="13"/>
  <c r="J474" i="13"/>
  <c r="I474" i="13"/>
  <c r="L473" i="13"/>
  <c r="K473" i="13"/>
  <c r="L472" i="13"/>
  <c r="K472" i="13"/>
  <c r="H472" i="13"/>
  <c r="G472" i="13"/>
  <c r="L471" i="13"/>
  <c r="K471" i="13"/>
  <c r="L470" i="13"/>
  <c r="K470" i="13"/>
  <c r="L469" i="13"/>
  <c r="K469" i="13"/>
  <c r="H469" i="13"/>
  <c r="N469" i="13" s="1"/>
  <c r="G469" i="13"/>
  <c r="M469" i="13" s="1"/>
  <c r="L468" i="13"/>
  <c r="K468" i="13"/>
  <c r="J468" i="13"/>
  <c r="I468" i="13"/>
  <c r="H468" i="13"/>
  <c r="N468" i="13" s="1"/>
  <c r="G468" i="13"/>
  <c r="M468" i="13" s="1"/>
  <c r="L467" i="13"/>
  <c r="K467" i="13"/>
  <c r="J467" i="13"/>
  <c r="I467" i="13"/>
  <c r="G467" i="13"/>
  <c r="M467" i="13" s="1"/>
  <c r="L466" i="13"/>
  <c r="K466" i="13"/>
  <c r="I466" i="13"/>
  <c r="L465" i="13"/>
  <c r="K465" i="13"/>
  <c r="J465" i="13"/>
  <c r="I465" i="13"/>
  <c r="H465" i="13"/>
  <c r="N465" i="13" s="1"/>
  <c r="L464" i="13"/>
  <c r="K464" i="13"/>
  <c r="I464" i="13"/>
  <c r="G464" i="13"/>
  <c r="L463" i="13"/>
  <c r="K463" i="13"/>
  <c r="J463" i="13"/>
  <c r="I463" i="13"/>
  <c r="H463" i="13"/>
  <c r="N463" i="13" s="1"/>
  <c r="G463" i="13"/>
  <c r="M463" i="13" s="1"/>
  <c r="L462" i="13"/>
  <c r="K462" i="13"/>
  <c r="J462" i="13"/>
  <c r="I462" i="13"/>
  <c r="H462" i="13"/>
  <c r="N462" i="13" s="1"/>
  <c r="L461" i="13"/>
  <c r="K461" i="13"/>
  <c r="J461" i="13"/>
  <c r="I461" i="13"/>
  <c r="H461" i="13"/>
  <c r="N461" i="13" s="1"/>
  <c r="G461" i="13"/>
  <c r="M461" i="13" s="1"/>
  <c r="L460" i="13"/>
  <c r="K460" i="13"/>
  <c r="I460" i="13"/>
  <c r="L459" i="13"/>
  <c r="K459" i="13"/>
  <c r="J459" i="13"/>
  <c r="I459" i="13"/>
  <c r="G459" i="13"/>
  <c r="M459" i="13" s="1"/>
  <c r="L458" i="13"/>
  <c r="K458" i="13"/>
  <c r="J458" i="13"/>
  <c r="I458" i="13"/>
  <c r="H458" i="13"/>
  <c r="N458" i="13" s="1"/>
  <c r="M457" i="13"/>
  <c r="L457" i="13"/>
  <c r="K457" i="13"/>
  <c r="I457" i="13"/>
  <c r="H457" i="13"/>
  <c r="N457" i="13" s="1"/>
  <c r="G457" i="13"/>
  <c r="L456" i="13"/>
  <c r="K456" i="13"/>
  <c r="J456" i="13"/>
  <c r="I456" i="13"/>
  <c r="H456" i="13"/>
  <c r="N456" i="13" s="1"/>
  <c r="L455" i="13"/>
  <c r="K455" i="13"/>
  <c r="J455" i="13"/>
  <c r="H455" i="13"/>
  <c r="N455" i="13" s="1"/>
  <c r="L454" i="13"/>
  <c r="K454" i="13"/>
  <c r="J454" i="13"/>
  <c r="H454" i="13"/>
  <c r="N454" i="13" s="1"/>
  <c r="L453" i="13"/>
  <c r="K453" i="13"/>
  <c r="J453" i="13"/>
  <c r="I453" i="13"/>
  <c r="G453" i="13"/>
  <c r="M453" i="13" s="1"/>
  <c r="L452" i="13"/>
  <c r="K452" i="13"/>
  <c r="J452" i="13"/>
  <c r="H452" i="13"/>
  <c r="G452" i="13"/>
  <c r="M452" i="13" s="1"/>
  <c r="L451" i="13"/>
  <c r="K451" i="13"/>
  <c r="H451" i="13"/>
  <c r="L450" i="13"/>
  <c r="K450" i="13"/>
  <c r="J450" i="13"/>
  <c r="H450" i="13"/>
  <c r="N450" i="13" s="1"/>
  <c r="L449" i="13"/>
  <c r="K449" i="13"/>
  <c r="J449" i="13"/>
  <c r="H449" i="13"/>
  <c r="N449" i="13" s="1"/>
  <c r="L448" i="13"/>
  <c r="K448" i="13"/>
  <c r="J448" i="13"/>
  <c r="H448" i="13"/>
  <c r="N448" i="13" s="1"/>
  <c r="L447" i="13"/>
  <c r="K447" i="13"/>
  <c r="J447" i="13"/>
  <c r="I447" i="13"/>
  <c r="H447" i="13"/>
  <c r="N447" i="13" s="1"/>
  <c r="G447" i="13"/>
  <c r="M447" i="13" s="1"/>
  <c r="L446" i="13"/>
  <c r="K446" i="13"/>
  <c r="L445" i="13"/>
  <c r="K445" i="13"/>
  <c r="G445" i="13"/>
  <c r="M445" i="13" s="1"/>
  <c r="L444" i="13"/>
  <c r="K444" i="13"/>
  <c r="I444" i="13"/>
  <c r="H444" i="13"/>
  <c r="G444" i="13"/>
  <c r="M444" i="13" s="1"/>
  <c r="L443" i="13"/>
  <c r="K443" i="13"/>
  <c r="I443" i="13"/>
  <c r="H443" i="13"/>
  <c r="G443" i="13"/>
  <c r="L442" i="13"/>
  <c r="K442" i="13"/>
  <c r="L441" i="13"/>
  <c r="K441" i="13"/>
  <c r="J441" i="13"/>
  <c r="I441" i="13"/>
  <c r="H441" i="13"/>
  <c r="N441" i="13" s="1"/>
  <c r="G441" i="13"/>
  <c r="M441" i="13" s="1"/>
  <c r="L440" i="13"/>
  <c r="K440" i="13"/>
  <c r="J440" i="13"/>
  <c r="I440" i="13"/>
  <c r="H440" i="13"/>
  <c r="N440" i="13" s="1"/>
  <c r="M439" i="13"/>
  <c r="L439" i="13"/>
  <c r="K439" i="13"/>
  <c r="J439" i="13"/>
  <c r="I439" i="13"/>
  <c r="H439" i="13"/>
  <c r="N439" i="13" s="1"/>
  <c r="G439" i="13"/>
  <c r="L438" i="13"/>
  <c r="K438" i="13"/>
  <c r="J438" i="13"/>
  <c r="I438" i="13"/>
  <c r="H438" i="13"/>
  <c r="N438" i="13" s="1"/>
  <c r="G438" i="13"/>
  <c r="M438" i="13" s="1"/>
  <c r="L437" i="13"/>
  <c r="K437" i="13"/>
  <c r="I437" i="13"/>
  <c r="L436" i="13"/>
  <c r="K436" i="13"/>
  <c r="I436" i="13"/>
  <c r="G436" i="13"/>
  <c r="M436" i="13" s="1"/>
  <c r="L435" i="13"/>
  <c r="K435" i="13"/>
  <c r="L434" i="13"/>
  <c r="K434" i="13"/>
  <c r="L433" i="13"/>
  <c r="K433" i="13"/>
  <c r="J433" i="13"/>
  <c r="I433" i="13"/>
  <c r="M432" i="13"/>
  <c r="L432" i="13"/>
  <c r="K432" i="13"/>
  <c r="I432" i="13"/>
  <c r="H432" i="13"/>
  <c r="N432" i="13" s="1"/>
  <c r="G432" i="13"/>
  <c r="L431" i="13"/>
  <c r="K431" i="13"/>
  <c r="J431" i="13"/>
  <c r="I431" i="13"/>
  <c r="H431" i="13"/>
  <c r="N431" i="13" s="1"/>
  <c r="G431" i="13"/>
  <c r="M431" i="13" s="1"/>
  <c r="L430" i="13"/>
  <c r="K430" i="13"/>
  <c r="I430" i="13"/>
  <c r="H430" i="13"/>
  <c r="G430" i="13"/>
  <c r="M430" i="13" s="1"/>
  <c r="L429" i="13"/>
  <c r="K429" i="13"/>
  <c r="H429" i="13"/>
  <c r="N429" i="13" s="1"/>
  <c r="L428" i="13"/>
  <c r="K428" i="13"/>
  <c r="J428" i="13"/>
  <c r="H428" i="13"/>
  <c r="N428" i="13" s="1"/>
  <c r="L427" i="13"/>
  <c r="K427" i="13"/>
  <c r="L426" i="13"/>
  <c r="K426" i="13"/>
  <c r="M425" i="13"/>
  <c r="L425" i="13"/>
  <c r="K425" i="13"/>
  <c r="J425" i="13"/>
  <c r="I425" i="13"/>
  <c r="H425" i="13"/>
  <c r="N425" i="13" s="1"/>
  <c r="G425" i="13"/>
  <c r="L424" i="13"/>
  <c r="K424" i="13"/>
  <c r="L423" i="13"/>
  <c r="K423" i="13"/>
  <c r="L422" i="13"/>
  <c r="K422" i="13"/>
  <c r="L421" i="13"/>
  <c r="K421" i="13"/>
  <c r="J421" i="13"/>
  <c r="I421" i="13"/>
  <c r="H421" i="13"/>
  <c r="N421" i="13" s="1"/>
  <c r="G421" i="13"/>
  <c r="M421" i="13" s="1"/>
  <c r="L420" i="13"/>
  <c r="K420" i="13"/>
  <c r="I420" i="13"/>
  <c r="H420" i="13"/>
  <c r="N420" i="13" s="1"/>
  <c r="G420" i="13"/>
  <c r="M420" i="13" s="1"/>
  <c r="L419" i="13"/>
  <c r="K419" i="13"/>
  <c r="M418" i="13"/>
  <c r="L418" i="13"/>
  <c r="K418" i="13"/>
  <c r="J418" i="13"/>
  <c r="I418" i="13"/>
  <c r="H418" i="13"/>
  <c r="N418" i="13" s="1"/>
  <c r="G418" i="13"/>
  <c r="L417" i="13"/>
  <c r="K417" i="13"/>
  <c r="J417" i="13"/>
  <c r="I417" i="13"/>
  <c r="H417" i="13"/>
  <c r="N417" i="13" s="1"/>
  <c r="G417" i="13"/>
  <c r="M417" i="13" s="1"/>
  <c r="L416" i="13"/>
  <c r="K416" i="13"/>
  <c r="J416" i="13"/>
  <c r="I416" i="13"/>
  <c r="H416" i="13"/>
  <c r="N416" i="13" s="1"/>
  <c r="G416" i="13"/>
  <c r="M416" i="13" s="1"/>
  <c r="L415" i="13"/>
  <c r="K415" i="13"/>
  <c r="J415" i="13"/>
  <c r="I415" i="13"/>
  <c r="H415" i="13"/>
  <c r="N415" i="13" s="1"/>
  <c r="M414" i="13"/>
  <c r="L414" i="13"/>
  <c r="K414" i="13"/>
  <c r="J414" i="13"/>
  <c r="I414" i="13"/>
  <c r="G414" i="13"/>
  <c r="L413" i="13"/>
  <c r="K413" i="13"/>
  <c r="L412" i="13"/>
  <c r="K412" i="13"/>
  <c r="J412" i="13"/>
  <c r="I412" i="13"/>
  <c r="H412" i="13"/>
  <c r="N412" i="13" s="1"/>
  <c r="G412" i="13"/>
  <c r="M412" i="13" s="1"/>
  <c r="L411" i="13"/>
  <c r="K411" i="13"/>
  <c r="J411" i="13"/>
  <c r="I411" i="13"/>
  <c r="G411" i="13"/>
  <c r="M411" i="13" s="1"/>
  <c r="L410" i="13"/>
  <c r="K410" i="13"/>
  <c r="L409" i="13"/>
  <c r="K409" i="13"/>
  <c r="J409" i="13"/>
  <c r="H409" i="13"/>
  <c r="N409" i="13" s="1"/>
  <c r="L408" i="13"/>
  <c r="K408" i="13"/>
  <c r="I408" i="13"/>
  <c r="L407" i="13"/>
  <c r="K407" i="13"/>
  <c r="H407" i="13"/>
  <c r="L406" i="13"/>
  <c r="K406" i="13"/>
  <c r="L405" i="13"/>
  <c r="K405" i="13"/>
  <c r="M404" i="13"/>
  <c r="L404" i="13"/>
  <c r="K404" i="13"/>
  <c r="J404" i="13"/>
  <c r="I404" i="13"/>
  <c r="H404" i="13"/>
  <c r="N404" i="13" s="1"/>
  <c r="G404" i="13"/>
  <c r="L403" i="13"/>
  <c r="K403" i="13"/>
  <c r="I403" i="13"/>
  <c r="H403" i="13"/>
  <c r="G403" i="13"/>
  <c r="M403" i="13" s="1"/>
  <c r="L402" i="13"/>
  <c r="K402" i="13"/>
  <c r="L401" i="13"/>
  <c r="K401" i="13"/>
  <c r="L400" i="13"/>
  <c r="K400" i="13"/>
  <c r="I400" i="13"/>
  <c r="M399" i="13"/>
  <c r="L399" i="13"/>
  <c r="K399" i="13"/>
  <c r="J399" i="13"/>
  <c r="I399" i="13"/>
  <c r="H399" i="13"/>
  <c r="N399" i="13" s="1"/>
  <c r="G399" i="13"/>
  <c r="L398" i="13"/>
  <c r="K398" i="13"/>
  <c r="I398" i="13"/>
  <c r="H398" i="13"/>
  <c r="G398" i="13"/>
  <c r="M397" i="13"/>
  <c r="L397" i="13"/>
  <c r="K397" i="13"/>
  <c r="J397" i="13"/>
  <c r="I397" i="13"/>
  <c r="H397" i="13"/>
  <c r="N397" i="13" s="1"/>
  <c r="G397" i="13"/>
  <c r="L396" i="13"/>
  <c r="K396" i="13"/>
  <c r="H396" i="13"/>
  <c r="N396" i="13" s="1"/>
  <c r="L395" i="13"/>
  <c r="K395" i="13"/>
  <c r="I395" i="13"/>
  <c r="M394" i="13"/>
  <c r="L394" i="13"/>
  <c r="K394" i="13"/>
  <c r="J394" i="13"/>
  <c r="I394" i="13"/>
  <c r="G394" i="13"/>
  <c r="L393" i="13"/>
  <c r="K393" i="13"/>
  <c r="J393" i="13"/>
  <c r="I393" i="13"/>
  <c r="H393" i="13"/>
  <c r="N393" i="13" s="1"/>
  <c r="G393" i="13"/>
  <c r="M393" i="13" s="1"/>
  <c r="L392" i="13"/>
  <c r="K392" i="13"/>
  <c r="I392" i="13"/>
  <c r="H392" i="13"/>
  <c r="G392" i="13"/>
  <c r="M392" i="13" s="1"/>
  <c r="L391" i="13"/>
  <c r="K391" i="13"/>
  <c r="L390" i="13"/>
  <c r="K390" i="13"/>
  <c r="J390" i="13"/>
  <c r="I390" i="13"/>
  <c r="H390" i="13"/>
  <c r="N390" i="13" s="1"/>
  <c r="G390" i="13"/>
  <c r="M390" i="13" s="1"/>
  <c r="L389" i="13"/>
  <c r="K389" i="13"/>
  <c r="J389" i="13"/>
  <c r="I389" i="13"/>
  <c r="H389" i="13"/>
  <c r="N389" i="13" s="1"/>
  <c r="L388" i="13"/>
  <c r="K388" i="13"/>
  <c r="J388" i="13"/>
  <c r="I388" i="13"/>
  <c r="H388" i="13"/>
  <c r="N388" i="13" s="1"/>
  <c r="G388" i="13"/>
  <c r="M388" i="13" s="1"/>
  <c r="L387" i="13"/>
  <c r="K387" i="13"/>
  <c r="L386" i="13"/>
  <c r="K386" i="13"/>
  <c r="L385" i="13"/>
  <c r="K385" i="13"/>
  <c r="J385" i="13"/>
  <c r="I385" i="13"/>
  <c r="H385" i="13"/>
  <c r="N385" i="13" s="1"/>
  <c r="G385" i="13"/>
  <c r="M385" i="13" s="1"/>
  <c r="L384" i="13"/>
  <c r="K384" i="13"/>
  <c r="L383" i="13"/>
  <c r="K383" i="13"/>
  <c r="L382" i="13"/>
  <c r="K382" i="13"/>
  <c r="J382" i="13"/>
  <c r="I382" i="13"/>
  <c r="H382" i="13"/>
  <c r="N382" i="13" s="1"/>
  <c r="G382" i="13"/>
  <c r="M382" i="13" s="1"/>
  <c r="L381" i="13"/>
  <c r="K381" i="13"/>
  <c r="J381" i="13"/>
  <c r="I381" i="13"/>
  <c r="H381" i="13"/>
  <c r="N381" i="13" s="1"/>
  <c r="L380" i="13"/>
  <c r="K380" i="13"/>
  <c r="J380" i="13"/>
  <c r="I380" i="13"/>
  <c r="H380" i="13"/>
  <c r="N380" i="13" s="1"/>
  <c r="G380" i="13"/>
  <c r="M380" i="13" s="1"/>
  <c r="L379" i="13"/>
  <c r="K379" i="13"/>
  <c r="I379" i="13"/>
  <c r="H379" i="13"/>
  <c r="G379" i="13"/>
  <c r="M379" i="13" s="1"/>
  <c r="L378" i="13"/>
  <c r="K378" i="13"/>
  <c r="I378" i="13"/>
  <c r="L377" i="13"/>
  <c r="K377" i="13"/>
  <c r="L376" i="13"/>
  <c r="K376" i="13"/>
  <c r="I376" i="13"/>
  <c r="H376" i="13"/>
  <c r="N376" i="13" s="1"/>
  <c r="G376" i="13"/>
  <c r="M376" i="13" s="1"/>
  <c r="L375" i="13"/>
  <c r="K375" i="13"/>
  <c r="J375" i="13"/>
  <c r="I375" i="13"/>
  <c r="H375" i="13"/>
  <c r="N375" i="13" s="1"/>
  <c r="G375" i="13"/>
  <c r="M375" i="13" s="1"/>
  <c r="L374" i="13"/>
  <c r="K374" i="13"/>
  <c r="I374" i="13"/>
  <c r="L373" i="13"/>
  <c r="K373" i="13"/>
  <c r="L372" i="13"/>
  <c r="K372" i="13"/>
  <c r="I372" i="13"/>
  <c r="H372" i="13"/>
  <c r="L371" i="13"/>
  <c r="F371" i="13"/>
  <c r="E371" i="13"/>
  <c r="I564" i="13" s="1"/>
  <c r="D371" i="13"/>
  <c r="H564" i="13" s="1"/>
  <c r="N564" i="13" s="1"/>
  <c r="C371" i="13"/>
  <c r="M363" i="13"/>
  <c r="L363" i="13"/>
  <c r="K363" i="13"/>
  <c r="J363" i="13"/>
  <c r="I363" i="13"/>
  <c r="H363" i="13"/>
  <c r="N363" i="13" s="1"/>
  <c r="G363" i="13"/>
  <c r="L362" i="13"/>
  <c r="K362" i="13"/>
  <c r="J362" i="13"/>
  <c r="I362" i="13"/>
  <c r="H362" i="13"/>
  <c r="N362" i="13" s="1"/>
  <c r="G362" i="13"/>
  <c r="M362" i="13" s="1"/>
  <c r="L361" i="13"/>
  <c r="K361" i="13"/>
  <c r="J361" i="13"/>
  <c r="I361" i="13"/>
  <c r="H361" i="13"/>
  <c r="N361" i="13" s="1"/>
  <c r="G361" i="13"/>
  <c r="M361" i="13" s="1"/>
  <c r="L360" i="13"/>
  <c r="K360" i="13"/>
  <c r="J360" i="13"/>
  <c r="I360" i="13"/>
  <c r="H360" i="13"/>
  <c r="N360" i="13" s="1"/>
  <c r="G360" i="13"/>
  <c r="M360" i="13" s="1"/>
  <c r="L359" i="13"/>
  <c r="K359" i="13"/>
  <c r="J359" i="13"/>
  <c r="I359" i="13"/>
  <c r="H359" i="13"/>
  <c r="N359" i="13" s="1"/>
  <c r="G359" i="13"/>
  <c r="M359" i="13" s="1"/>
  <c r="M358" i="13"/>
  <c r="L358" i="13"/>
  <c r="K358" i="13"/>
  <c r="J358" i="13"/>
  <c r="I358" i="13"/>
  <c r="H358" i="13"/>
  <c r="N358" i="13" s="1"/>
  <c r="G358" i="13"/>
  <c r="L357" i="13"/>
  <c r="K357" i="13"/>
  <c r="J357" i="13"/>
  <c r="I357" i="13"/>
  <c r="H357" i="13"/>
  <c r="N357" i="13" s="1"/>
  <c r="G357" i="13"/>
  <c r="M357" i="13" s="1"/>
  <c r="L356" i="13"/>
  <c r="K356" i="13"/>
  <c r="J356" i="13"/>
  <c r="I356" i="13"/>
  <c r="H356" i="13"/>
  <c r="N356" i="13" s="1"/>
  <c r="G356" i="13"/>
  <c r="M356" i="13" s="1"/>
  <c r="M355" i="13"/>
  <c r="L355" i="13"/>
  <c r="K355" i="13"/>
  <c r="J355" i="13"/>
  <c r="I355" i="13"/>
  <c r="H355" i="13"/>
  <c r="N355" i="13" s="1"/>
  <c r="G355" i="13"/>
  <c r="L354" i="13"/>
  <c r="K354" i="13"/>
  <c r="I354" i="13"/>
  <c r="G354" i="13"/>
  <c r="M354" i="13" s="1"/>
  <c r="L353" i="13"/>
  <c r="K353" i="13"/>
  <c r="J353" i="13"/>
  <c r="I353" i="13"/>
  <c r="H353" i="13"/>
  <c r="N353" i="13" s="1"/>
  <c r="G353" i="13"/>
  <c r="M353" i="13" s="1"/>
  <c r="L352" i="13"/>
  <c r="K352" i="13"/>
  <c r="J352" i="13"/>
  <c r="I352" i="13"/>
  <c r="H352" i="13"/>
  <c r="N352" i="13" s="1"/>
  <c r="G352" i="13"/>
  <c r="M352" i="13" s="1"/>
  <c r="M351" i="13"/>
  <c r="L351" i="13"/>
  <c r="K351" i="13"/>
  <c r="J351" i="13"/>
  <c r="I351" i="13"/>
  <c r="H351" i="13"/>
  <c r="N351" i="13" s="1"/>
  <c r="G351" i="13"/>
  <c r="L350" i="13"/>
  <c r="K350" i="13"/>
  <c r="J350" i="13"/>
  <c r="I350" i="13"/>
  <c r="H350" i="13"/>
  <c r="N350" i="13" s="1"/>
  <c r="G350" i="13"/>
  <c r="M350" i="13" s="1"/>
  <c r="L349" i="13"/>
  <c r="K349" i="13"/>
  <c r="J349" i="13"/>
  <c r="I349" i="13"/>
  <c r="H349" i="13"/>
  <c r="N349" i="13" s="1"/>
  <c r="G349" i="13"/>
  <c r="M349" i="13" s="1"/>
  <c r="L348" i="13"/>
  <c r="K348" i="13"/>
  <c r="I348" i="13"/>
  <c r="H348" i="13"/>
  <c r="G348" i="13"/>
  <c r="M348" i="13" s="1"/>
  <c r="L347" i="13"/>
  <c r="K347" i="13"/>
  <c r="I347" i="13"/>
  <c r="L346" i="13"/>
  <c r="K346" i="13"/>
  <c r="J346" i="13"/>
  <c r="I346" i="13"/>
  <c r="H346" i="13"/>
  <c r="N346" i="13" s="1"/>
  <c r="G346" i="13"/>
  <c r="M346" i="13" s="1"/>
  <c r="M345" i="13"/>
  <c r="L345" i="13"/>
  <c r="K345" i="13"/>
  <c r="J345" i="13"/>
  <c r="I345" i="13"/>
  <c r="H345" i="13"/>
  <c r="N345" i="13" s="1"/>
  <c r="G345" i="13"/>
  <c r="M344" i="13"/>
  <c r="L344" i="13"/>
  <c r="K344" i="13"/>
  <c r="J344" i="13"/>
  <c r="I344" i="13"/>
  <c r="H344" i="13"/>
  <c r="N344" i="13" s="1"/>
  <c r="G344" i="13"/>
  <c r="L343" i="13"/>
  <c r="K343" i="13"/>
  <c r="J343" i="13"/>
  <c r="I343" i="13"/>
  <c r="G343" i="13"/>
  <c r="M343" i="13" s="1"/>
  <c r="L342" i="13"/>
  <c r="K342" i="13"/>
  <c r="J342" i="13"/>
  <c r="I342" i="13"/>
  <c r="G342" i="13"/>
  <c r="M342" i="13" s="1"/>
  <c r="M341" i="13"/>
  <c r="L341" i="13"/>
  <c r="K341" i="13"/>
  <c r="J341" i="13"/>
  <c r="I341" i="13"/>
  <c r="H341" i="13"/>
  <c r="N341" i="13" s="1"/>
  <c r="G341" i="13"/>
  <c r="M340" i="13"/>
  <c r="L340" i="13"/>
  <c r="K340" i="13"/>
  <c r="J340" i="13"/>
  <c r="I340" i="13"/>
  <c r="H340" i="13"/>
  <c r="N340" i="13" s="1"/>
  <c r="G340" i="13"/>
  <c r="L339" i="13"/>
  <c r="K339" i="13"/>
  <c r="J339" i="13"/>
  <c r="I339" i="13"/>
  <c r="H339" i="13"/>
  <c r="N339" i="13" s="1"/>
  <c r="G339" i="13"/>
  <c r="M339" i="13" s="1"/>
  <c r="L338" i="13"/>
  <c r="K338" i="13"/>
  <c r="L337" i="13"/>
  <c r="K337" i="13"/>
  <c r="J337" i="13"/>
  <c r="I337" i="13"/>
  <c r="H337" i="13"/>
  <c r="N337" i="13" s="1"/>
  <c r="G337" i="13"/>
  <c r="M337" i="13" s="1"/>
  <c r="L336" i="13"/>
  <c r="K336" i="13"/>
  <c r="I336" i="13"/>
  <c r="G336" i="13"/>
  <c r="M336" i="13" s="1"/>
  <c r="N335" i="13"/>
  <c r="L335" i="13"/>
  <c r="K335" i="13"/>
  <c r="J335" i="13"/>
  <c r="I335" i="13"/>
  <c r="H335" i="13"/>
  <c r="G335" i="13"/>
  <c r="M335" i="13" s="1"/>
  <c r="N334" i="13"/>
  <c r="L334" i="13"/>
  <c r="K334" i="13"/>
  <c r="J334" i="13"/>
  <c r="I334" i="13"/>
  <c r="H334" i="13"/>
  <c r="G334" i="13"/>
  <c r="M334" i="13" s="1"/>
  <c r="N333" i="13"/>
  <c r="L333" i="13"/>
  <c r="K333" i="13"/>
  <c r="J333" i="13"/>
  <c r="I333" i="13"/>
  <c r="H333" i="13"/>
  <c r="G333" i="13"/>
  <c r="M333" i="13" s="1"/>
  <c r="L332" i="13"/>
  <c r="K332" i="13"/>
  <c r="I332" i="13"/>
  <c r="G332" i="13"/>
  <c r="M332" i="13" s="1"/>
  <c r="L331" i="13"/>
  <c r="K331" i="13"/>
  <c r="J331" i="13"/>
  <c r="I331" i="13"/>
  <c r="H331" i="13"/>
  <c r="N331" i="13" s="1"/>
  <c r="G331" i="13"/>
  <c r="M331" i="13" s="1"/>
  <c r="L330" i="13"/>
  <c r="K330" i="13"/>
  <c r="J330" i="13"/>
  <c r="H330" i="13"/>
  <c r="N330" i="13" s="1"/>
  <c r="G330" i="13"/>
  <c r="M330" i="13" s="1"/>
  <c r="N329" i="13"/>
  <c r="L329" i="13"/>
  <c r="K329" i="13"/>
  <c r="H329" i="13"/>
  <c r="G329" i="13"/>
  <c r="M329" i="13" s="1"/>
  <c r="N328" i="13"/>
  <c r="L328" i="13"/>
  <c r="K328" i="13"/>
  <c r="J328" i="13"/>
  <c r="I328" i="13"/>
  <c r="H328" i="13"/>
  <c r="G328" i="13"/>
  <c r="M328" i="13" s="1"/>
  <c r="L327" i="13"/>
  <c r="K327" i="13"/>
  <c r="N326" i="13"/>
  <c r="L326" i="13"/>
  <c r="K326" i="13"/>
  <c r="J326" i="13"/>
  <c r="I326" i="13"/>
  <c r="H326" i="13"/>
  <c r="G326" i="13"/>
  <c r="M326" i="13" s="1"/>
  <c r="L325" i="13"/>
  <c r="K325" i="13"/>
  <c r="H325" i="13"/>
  <c r="N325" i="13" s="1"/>
  <c r="G325" i="13"/>
  <c r="M325" i="13" s="1"/>
  <c r="L324" i="13"/>
  <c r="K324" i="13"/>
  <c r="N323" i="13"/>
  <c r="L323" i="13"/>
  <c r="K323" i="13"/>
  <c r="J323" i="13"/>
  <c r="I323" i="13"/>
  <c r="H323" i="13"/>
  <c r="G323" i="13"/>
  <c r="M323" i="13" s="1"/>
  <c r="L322" i="13"/>
  <c r="K322" i="13"/>
  <c r="J322" i="13"/>
  <c r="I322" i="13"/>
  <c r="H322" i="13"/>
  <c r="N322" i="13" s="1"/>
  <c r="G322" i="13"/>
  <c r="M322" i="13" s="1"/>
  <c r="L321" i="13"/>
  <c r="K321" i="13"/>
  <c r="J321" i="13"/>
  <c r="L320" i="13"/>
  <c r="K320" i="13"/>
  <c r="I320" i="13"/>
  <c r="G320" i="13"/>
  <c r="M320" i="13" s="1"/>
  <c r="N319" i="13"/>
  <c r="L319" i="13"/>
  <c r="K319" i="13"/>
  <c r="J319" i="13"/>
  <c r="I319" i="13"/>
  <c r="H319" i="13"/>
  <c r="G319" i="13"/>
  <c r="M319" i="13" s="1"/>
  <c r="L318" i="13"/>
  <c r="K318" i="13"/>
  <c r="J318" i="13"/>
  <c r="L317" i="13"/>
  <c r="K317" i="13"/>
  <c r="J317" i="13"/>
  <c r="I317" i="13"/>
  <c r="H317" i="13"/>
  <c r="N317" i="13" s="1"/>
  <c r="G317" i="13"/>
  <c r="M317" i="13" s="1"/>
  <c r="N316" i="13"/>
  <c r="L316" i="13"/>
  <c r="K316" i="13"/>
  <c r="J316" i="13"/>
  <c r="I316" i="13"/>
  <c r="H316" i="13"/>
  <c r="G316" i="13"/>
  <c r="M316" i="13" s="1"/>
  <c r="L315" i="13"/>
  <c r="K315" i="13"/>
  <c r="J315" i="13"/>
  <c r="H315" i="13"/>
  <c r="N315" i="13" s="1"/>
  <c r="G315" i="13"/>
  <c r="M315" i="13" s="1"/>
  <c r="L314" i="13"/>
  <c r="K314" i="13"/>
  <c r="J314" i="13"/>
  <c r="I314" i="13"/>
  <c r="H314" i="13"/>
  <c r="N314" i="13" s="1"/>
  <c r="G314" i="13"/>
  <c r="M314" i="13" s="1"/>
  <c r="N313" i="13"/>
  <c r="L313" i="13"/>
  <c r="K313" i="13"/>
  <c r="J313" i="13"/>
  <c r="I313" i="13"/>
  <c r="H313" i="13"/>
  <c r="G313" i="13"/>
  <c r="M313" i="13" s="1"/>
  <c r="L312" i="13"/>
  <c r="K312" i="13"/>
  <c r="G312" i="13"/>
  <c r="M312" i="13" s="1"/>
  <c r="L311" i="13"/>
  <c r="K311" i="13"/>
  <c r="J311" i="13"/>
  <c r="H311" i="13"/>
  <c r="N311" i="13" s="1"/>
  <c r="G311" i="13"/>
  <c r="M311" i="13" s="1"/>
  <c r="L310" i="13"/>
  <c r="K310" i="13"/>
  <c r="J310" i="13"/>
  <c r="G310" i="13"/>
  <c r="M310" i="13" s="1"/>
  <c r="L309" i="13"/>
  <c r="K309" i="13"/>
  <c r="J309" i="13"/>
  <c r="I309" i="13"/>
  <c r="N308" i="13"/>
  <c r="L308" i="13"/>
  <c r="K308" i="13"/>
  <c r="J308" i="13"/>
  <c r="I308" i="13"/>
  <c r="H308" i="13"/>
  <c r="L307" i="13"/>
  <c r="K307" i="13"/>
  <c r="L306" i="13"/>
  <c r="K306" i="13"/>
  <c r="L305" i="13"/>
  <c r="K305" i="13"/>
  <c r="I305" i="13"/>
  <c r="H305" i="13"/>
  <c r="N305" i="13" s="1"/>
  <c r="G305" i="13"/>
  <c r="M305" i="13" s="1"/>
  <c r="L304" i="13"/>
  <c r="K304" i="13"/>
  <c r="N303" i="13"/>
  <c r="L303" i="13"/>
  <c r="K303" i="13"/>
  <c r="J303" i="13"/>
  <c r="I303" i="13"/>
  <c r="H303" i="13"/>
  <c r="G303" i="13"/>
  <c r="M303" i="13" s="1"/>
  <c r="L302" i="13"/>
  <c r="K302" i="13"/>
  <c r="J302" i="13"/>
  <c r="I302" i="13"/>
  <c r="H302" i="13"/>
  <c r="N302" i="13" s="1"/>
  <c r="G302" i="13"/>
  <c r="M302" i="13" s="1"/>
  <c r="N301" i="13"/>
  <c r="L301" i="13"/>
  <c r="K301" i="13"/>
  <c r="J301" i="13"/>
  <c r="I301" i="13"/>
  <c r="H301" i="13"/>
  <c r="G301" i="13"/>
  <c r="M301" i="13" s="1"/>
  <c r="L300" i="13"/>
  <c r="K300" i="13"/>
  <c r="G300" i="13"/>
  <c r="M300" i="13" s="1"/>
  <c r="L299" i="13"/>
  <c r="K299" i="13"/>
  <c r="I299" i="13"/>
  <c r="L298" i="13"/>
  <c r="K298" i="13"/>
  <c r="J298" i="13"/>
  <c r="I298" i="13"/>
  <c r="L297" i="13"/>
  <c r="K297" i="13"/>
  <c r="J297" i="13"/>
  <c r="H297" i="13"/>
  <c r="N297" i="13" s="1"/>
  <c r="G297" i="13"/>
  <c r="M297" i="13" s="1"/>
  <c r="N296" i="13"/>
  <c r="L296" i="13"/>
  <c r="K296" i="13"/>
  <c r="J296" i="13"/>
  <c r="I296" i="13"/>
  <c r="H296" i="13"/>
  <c r="G296" i="13"/>
  <c r="M296" i="13" s="1"/>
  <c r="N295" i="13"/>
  <c r="L295" i="13"/>
  <c r="K295" i="13"/>
  <c r="H295" i="13"/>
  <c r="G295" i="13"/>
  <c r="M295" i="13" s="1"/>
  <c r="L294" i="13"/>
  <c r="K294" i="13"/>
  <c r="H294" i="13"/>
  <c r="N294" i="13" s="1"/>
  <c r="L293" i="13"/>
  <c r="K293" i="13"/>
  <c r="L292" i="13"/>
  <c r="K292" i="13"/>
  <c r="J292" i="13"/>
  <c r="I292" i="13"/>
  <c r="H292" i="13"/>
  <c r="N292" i="13" s="1"/>
  <c r="L291" i="13"/>
  <c r="K291" i="13"/>
  <c r="J291" i="13"/>
  <c r="H291" i="13"/>
  <c r="N291" i="13" s="1"/>
  <c r="L290" i="13"/>
  <c r="K290" i="13"/>
  <c r="I290" i="13"/>
  <c r="H290" i="13"/>
  <c r="N290" i="13" s="1"/>
  <c r="G290" i="13"/>
  <c r="M290" i="13" s="1"/>
  <c r="N289" i="13"/>
  <c r="L289" i="13"/>
  <c r="K289" i="13"/>
  <c r="J289" i="13"/>
  <c r="I289" i="13"/>
  <c r="H289" i="13"/>
  <c r="G289" i="13"/>
  <c r="M289" i="13" s="1"/>
  <c r="L288" i="13"/>
  <c r="K288" i="13"/>
  <c r="L287" i="13"/>
  <c r="K287" i="13"/>
  <c r="J287" i="13"/>
  <c r="I287" i="13"/>
  <c r="G287" i="13"/>
  <c r="M287" i="13" s="1"/>
  <c r="L286" i="13"/>
  <c r="K286" i="13"/>
  <c r="H286" i="13"/>
  <c r="N286" i="13" s="1"/>
  <c r="L285" i="13"/>
  <c r="K285" i="13"/>
  <c r="J285" i="13"/>
  <c r="I285" i="13"/>
  <c r="G285" i="13"/>
  <c r="M285" i="13" s="1"/>
  <c r="L284" i="13"/>
  <c r="K284" i="13"/>
  <c r="N283" i="13"/>
  <c r="L283" i="13"/>
  <c r="K283" i="13"/>
  <c r="J283" i="13"/>
  <c r="I283" i="13"/>
  <c r="H283" i="13"/>
  <c r="G283" i="13"/>
  <c r="M283" i="13" s="1"/>
  <c r="N282" i="13"/>
  <c r="L282" i="13"/>
  <c r="K282" i="13"/>
  <c r="J282" i="13"/>
  <c r="I282" i="13"/>
  <c r="H282" i="13"/>
  <c r="G282" i="13"/>
  <c r="M282" i="13" s="1"/>
  <c r="L281" i="13"/>
  <c r="K281" i="13"/>
  <c r="J281" i="13"/>
  <c r="I281" i="13"/>
  <c r="G281" i="13"/>
  <c r="M281" i="13" s="1"/>
  <c r="L280" i="13"/>
  <c r="K280" i="13"/>
  <c r="J280" i="13"/>
  <c r="H280" i="13"/>
  <c r="N280" i="13" s="1"/>
  <c r="L279" i="13"/>
  <c r="K279" i="13"/>
  <c r="I279" i="13"/>
  <c r="H279" i="13"/>
  <c r="N279" i="13" s="1"/>
  <c r="G279" i="13"/>
  <c r="M279" i="13" s="1"/>
  <c r="L278" i="13"/>
  <c r="K278" i="13"/>
  <c r="J278" i="13"/>
  <c r="I278" i="13"/>
  <c r="G278" i="13"/>
  <c r="M278" i="13" s="1"/>
  <c r="L277" i="13"/>
  <c r="K277" i="13"/>
  <c r="J277" i="13"/>
  <c r="L276" i="13"/>
  <c r="K276" i="13"/>
  <c r="J276" i="13"/>
  <c r="L275" i="13"/>
  <c r="K275" i="13"/>
  <c r="J275" i="13"/>
  <c r="I275" i="13"/>
  <c r="G275" i="13"/>
  <c r="M275" i="13" s="1"/>
  <c r="L274" i="13"/>
  <c r="K274" i="13"/>
  <c r="J274" i="13"/>
  <c r="I274" i="13"/>
  <c r="H274" i="13"/>
  <c r="N274" i="13" s="1"/>
  <c r="G274" i="13"/>
  <c r="M274" i="13" s="1"/>
  <c r="N273" i="13"/>
  <c r="L273" i="13"/>
  <c r="K273" i="13"/>
  <c r="J273" i="13"/>
  <c r="I273" i="13"/>
  <c r="H273" i="13"/>
  <c r="G273" i="13"/>
  <c r="M273" i="13" s="1"/>
  <c r="N272" i="13"/>
  <c r="L272" i="13"/>
  <c r="K272" i="13"/>
  <c r="J272" i="13"/>
  <c r="I272" i="13"/>
  <c r="H272" i="13"/>
  <c r="G272" i="13"/>
  <c r="M272" i="13" s="1"/>
  <c r="L271" i="13"/>
  <c r="K271" i="13"/>
  <c r="G271" i="13"/>
  <c r="M271" i="13" s="1"/>
  <c r="L270" i="13"/>
  <c r="K270" i="13"/>
  <c r="H270" i="13"/>
  <c r="N270" i="13" s="1"/>
  <c r="L269" i="13"/>
  <c r="K269" i="13"/>
  <c r="J269" i="13"/>
  <c r="H269" i="13"/>
  <c r="N269" i="13" s="1"/>
  <c r="G269" i="13"/>
  <c r="M269" i="13" s="1"/>
  <c r="N268" i="13"/>
  <c r="L268" i="13"/>
  <c r="K268" i="13"/>
  <c r="J268" i="13"/>
  <c r="I268" i="13"/>
  <c r="H268" i="13"/>
  <c r="G268" i="13"/>
  <c r="M268" i="13" s="1"/>
  <c r="L267" i="13"/>
  <c r="K267" i="13"/>
  <c r="J267" i="13"/>
  <c r="L266" i="13"/>
  <c r="K266" i="13"/>
  <c r="J266" i="13"/>
  <c r="I266" i="13"/>
  <c r="H266" i="13"/>
  <c r="N266" i="13" s="1"/>
  <c r="G266" i="13"/>
  <c r="M266" i="13" s="1"/>
  <c r="N265" i="13"/>
  <c r="L265" i="13"/>
  <c r="K265" i="13"/>
  <c r="J265" i="13"/>
  <c r="I265" i="13"/>
  <c r="H265" i="13"/>
  <c r="G265" i="13"/>
  <c r="M265" i="13" s="1"/>
  <c r="L264" i="13"/>
  <c r="K264" i="13"/>
  <c r="J264" i="13"/>
  <c r="I264" i="13"/>
  <c r="N263" i="13"/>
  <c r="L263" i="13"/>
  <c r="K263" i="13"/>
  <c r="J263" i="13"/>
  <c r="I263" i="13"/>
  <c r="H263" i="13"/>
  <c r="G263" i="13"/>
  <c r="M263" i="13" s="1"/>
  <c r="N262" i="13"/>
  <c r="L262" i="13"/>
  <c r="K262" i="13"/>
  <c r="J262" i="13"/>
  <c r="I262" i="13"/>
  <c r="H262" i="13"/>
  <c r="G262" i="13"/>
  <c r="M262" i="13" s="1"/>
  <c r="L261" i="13"/>
  <c r="K261" i="13"/>
  <c r="L260" i="13"/>
  <c r="K260" i="13"/>
  <c r="J260" i="13"/>
  <c r="G260" i="13"/>
  <c r="M260" i="13" s="1"/>
  <c r="N259" i="13"/>
  <c r="L259" i="13"/>
  <c r="K259" i="13"/>
  <c r="J259" i="13"/>
  <c r="I259" i="13"/>
  <c r="H259" i="13"/>
  <c r="G259" i="13"/>
  <c r="M259" i="13" s="1"/>
  <c r="L258" i="13"/>
  <c r="K258" i="13"/>
  <c r="G258" i="13"/>
  <c r="M258" i="13" s="1"/>
  <c r="L257" i="13"/>
  <c r="K257" i="13"/>
  <c r="J257" i="13"/>
  <c r="H257" i="13"/>
  <c r="N257" i="13" s="1"/>
  <c r="G257" i="13"/>
  <c r="M257" i="13" s="1"/>
  <c r="N256" i="13"/>
  <c r="L256" i="13"/>
  <c r="K256" i="13"/>
  <c r="J256" i="13"/>
  <c r="I256" i="13"/>
  <c r="H256" i="13"/>
  <c r="G256" i="13"/>
  <c r="M256" i="13" s="1"/>
  <c r="N255" i="13"/>
  <c r="L255" i="13"/>
  <c r="K255" i="13"/>
  <c r="H255" i="13"/>
  <c r="N254" i="13"/>
  <c r="L254" i="13"/>
  <c r="K254" i="13"/>
  <c r="J254" i="13"/>
  <c r="I254" i="13"/>
  <c r="H254" i="13"/>
  <c r="G254" i="13"/>
  <c r="M254" i="13" s="1"/>
  <c r="L253" i="13"/>
  <c r="K253" i="13"/>
  <c r="H253" i="13"/>
  <c r="N253" i="13" s="1"/>
  <c r="L252" i="13"/>
  <c r="K252" i="13"/>
  <c r="J252" i="13"/>
  <c r="I252" i="13"/>
  <c r="H252" i="13"/>
  <c r="N252" i="13" s="1"/>
  <c r="G252" i="13"/>
  <c r="M252" i="13" s="1"/>
  <c r="L251" i="13"/>
  <c r="K251" i="13"/>
  <c r="J251" i="13"/>
  <c r="I251" i="13"/>
  <c r="N250" i="13"/>
  <c r="L250" i="13"/>
  <c r="K250" i="13"/>
  <c r="J250" i="13"/>
  <c r="I250" i="13"/>
  <c r="H250" i="13"/>
  <c r="G250" i="13"/>
  <c r="M250" i="13" s="1"/>
  <c r="L249" i="13"/>
  <c r="K249" i="13"/>
  <c r="J249" i="13"/>
  <c r="H249" i="13"/>
  <c r="N249" i="13" s="1"/>
  <c r="N248" i="13"/>
  <c r="L248" i="13"/>
  <c r="K248" i="13"/>
  <c r="J248" i="13"/>
  <c r="I248" i="13"/>
  <c r="H248" i="13"/>
  <c r="N247" i="13"/>
  <c r="L247" i="13"/>
  <c r="K247" i="13"/>
  <c r="J247" i="13"/>
  <c r="I247" i="13"/>
  <c r="H247" i="13"/>
  <c r="G247" i="13"/>
  <c r="M247" i="13" s="1"/>
  <c r="L246" i="13"/>
  <c r="K246" i="13"/>
  <c r="J246" i="13"/>
  <c r="I246" i="13"/>
  <c r="H246" i="13"/>
  <c r="N246" i="13" s="1"/>
  <c r="G246" i="13"/>
  <c r="M246" i="13" s="1"/>
  <c r="L245" i="13"/>
  <c r="K245" i="13"/>
  <c r="J245" i="13"/>
  <c r="I245" i="13"/>
  <c r="G245" i="13"/>
  <c r="M245" i="13" s="1"/>
  <c r="L244" i="13"/>
  <c r="K244" i="13"/>
  <c r="J244" i="13"/>
  <c r="I244" i="13"/>
  <c r="H244" i="13"/>
  <c r="N244" i="13" s="1"/>
  <c r="L243" i="13"/>
  <c r="K243" i="13"/>
  <c r="J243" i="13"/>
  <c r="I243" i="13"/>
  <c r="L242" i="13"/>
  <c r="K242" i="13"/>
  <c r="L241" i="13"/>
  <c r="K241" i="13"/>
  <c r="J241" i="13"/>
  <c r="I241" i="13"/>
  <c r="H241" i="13"/>
  <c r="N241" i="13" s="1"/>
  <c r="G241" i="13"/>
  <c r="M241" i="13" s="1"/>
  <c r="L240" i="13"/>
  <c r="K240" i="13"/>
  <c r="J240" i="13"/>
  <c r="H240" i="13"/>
  <c r="N240" i="13" s="1"/>
  <c r="G240" i="13"/>
  <c r="M240" i="13" s="1"/>
  <c r="N239" i="13"/>
  <c r="L239" i="13"/>
  <c r="K239" i="13"/>
  <c r="J239" i="13"/>
  <c r="I239" i="13"/>
  <c r="H239" i="13"/>
  <c r="G239" i="13"/>
  <c r="M239" i="13" s="1"/>
  <c r="L238" i="13"/>
  <c r="K238" i="13"/>
  <c r="J238" i="13"/>
  <c r="I238" i="13"/>
  <c r="H238" i="13"/>
  <c r="N238" i="13" s="1"/>
  <c r="G238" i="13"/>
  <c r="M238" i="13" s="1"/>
  <c r="N237" i="13"/>
  <c r="L237" i="13"/>
  <c r="K237" i="13"/>
  <c r="J237" i="13"/>
  <c r="I237" i="13"/>
  <c r="H237" i="13"/>
  <c r="G237" i="13"/>
  <c r="M237" i="13" s="1"/>
  <c r="L236" i="13"/>
  <c r="K236" i="13"/>
  <c r="J236" i="13"/>
  <c r="I236" i="13"/>
  <c r="H236" i="13"/>
  <c r="N236" i="13" s="1"/>
  <c r="G236" i="13"/>
  <c r="M236" i="13" s="1"/>
  <c r="L235" i="13"/>
  <c r="K235" i="13"/>
  <c r="N234" i="13"/>
  <c r="L234" i="13"/>
  <c r="K234" i="13"/>
  <c r="J234" i="13"/>
  <c r="I234" i="13"/>
  <c r="H234" i="13"/>
  <c r="G234" i="13"/>
  <c r="M234" i="13" s="1"/>
  <c r="L233" i="13"/>
  <c r="K233" i="13"/>
  <c r="J233" i="13"/>
  <c r="H233" i="13"/>
  <c r="N233" i="13" s="1"/>
  <c r="G233" i="13"/>
  <c r="M233" i="13" s="1"/>
  <c r="L232" i="13"/>
  <c r="K232" i="13"/>
  <c r="J232" i="13"/>
  <c r="I232" i="13"/>
  <c r="H232" i="13"/>
  <c r="N232" i="13" s="1"/>
  <c r="G232" i="13"/>
  <c r="M232" i="13" s="1"/>
  <c r="L231" i="13"/>
  <c r="K231" i="13"/>
  <c r="I231" i="13"/>
  <c r="L230" i="13"/>
  <c r="K230" i="13"/>
  <c r="L229" i="13"/>
  <c r="K229" i="13"/>
  <c r="J229" i="13"/>
  <c r="I229" i="13"/>
  <c r="H229" i="13"/>
  <c r="N229" i="13" s="1"/>
  <c r="G229" i="13"/>
  <c r="M229" i="13" s="1"/>
  <c r="N228" i="13"/>
  <c r="L228" i="13"/>
  <c r="K228" i="13"/>
  <c r="J228" i="13"/>
  <c r="I228" i="13"/>
  <c r="H228" i="13"/>
  <c r="G228" i="13"/>
  <c r="M228" i="13" s="1"/>
  <c r="L227" i="13"/>
  <c r="K227" i="13"/>
  <c r="L226" i="13"/>
  <c r="K226" i="13"/>
  <c r="I226" i="13"/>
  <c r="L225" i="13"/>
  <c r="K225" i="13"/>
  <c r="I225" i="13"/>
  <c r="H225" i="13"/>
  <c r="N225" i="13" s="1"/>
  <c r="G225" i="13"/>
  <c r="M225" i="13" s="1"/>
  <c r="N224" i="13"/>
  <c r="L224" i="13"/>
  <c r="K224" i="13"/>
  <c r="J224" i="13"/>
  <c r="I224" i="13"/>
  <c r="H224" i="13"/>
  <c r="G224" i="13"/>
  <c r="M224" i="13" s="1"/>
  <c r="L223" i="13"/>
  <c r="K223" i="13"/>
  <c r="J223" i="13"/>
  <c r="I223" i="13"/>
  <c r="H223" i="13"/>
  <c r="N223" i="13" s="1"/>
  <c r="G223" i="13"/>
  <c r="M223" i="13" s="1"/>
  <c r="L222" i="13"/>
  <c r="K222" i="13"/>
  <c r="I222" i="13"/>
  <c r="G222" i="13"/>
  <c r="M222" i="13" s="1"/>
  <c r="L221" i="13"/>
  <c r="K221" i="13"/>
  <c r="I221" i="13"/>
  <c r="G221" i="13"/>
  <c r="M221" i="13" s="1"/>
  <c r="L220" i="13"/>
  <c r="K220" i="13"/>
  <c r="L219" i="13"/>
  <c r="K219" i="13"/>
  <c r="L218" i="13"/>
  <c r="K218" i="13"/>
  <c r="N217" i="13"/>
  <c r="L217" i="13"/>
  <c r="K217" i="13"/>
  <c r="J217" i="13"/>
  <c r="I217" i="13"/>
  <c r="H217" i="13"/>
  <c r="G217" i="13"/>
  <c r="M217" i="13" s="1"/>
  <c r="L216" i="13"/>
  <c r="K216" i="13"/>
  <c r="L215" i="13"/>
  <c r="K215" i="13"/>
  <c r="L214" i="13"/>
  <c r="K214" i="13"/>
  <c r="J214" i="13"/>
  <c r="H214" i="13"/>
  <c r="N214" i="13" s="1"/>
  <c r="G214" i="13"/>
  <c r="M214" i="13" s="1"/>
  <c r="L213" i="13"/>
  <c r="K213" i="13"/>
  <c r="J213" i="13"/>
  <c r="I213" i="13"/>
  <c r="H213" i="13"/>
  <c r="N213" i="13" s="1"/>
  <c r="G213" i="13"/>
  <c r="M213" i="13" s="1"/>
  <c r="L212" i="13"/>
  <c r="K212" i="13"/>
  <c r="J212" i="13"/>
  <c r="H212" i="13"/>
  <c r="N212" i="13" s="1"/>
  <c r="G212" i="13"/>
  <c r="M212" i="13" s="1"/>
  <c r="N211" i="13"/>
  <c r="L211" i="13"/>
  <c r="K211" i="13"/>
  <c r="J211" i="13"/>
  <c r="I211" i="13"/>
  <c r="H211" i="13"/>
  <c r="G211" i="13"/>
  <c r="M211" i="13" s="1"/>
  <c r="L210" i="13"/>
  <c r="K210" i="13"/>
  <c r="J210" i="13"/>
  <c r="H210" i="13"/>
  <c r="N210" i="13" s="1"/>
  <c r="G210" i="13"/>
  <c r="M210" i="13" s="1"/>
  <c r="L209" i="13"/>
  <c r="K209" i="13"/>
  <c r="L208" i="13"/>
  <c r="K208" i="13"/>
  <c r="J208" i="13"/>
  <c r="I208" i="13"/>
  <c r="H208" i="13"/>
  <c r="N208" i="13" s="1"/>
  <c r="G208" i="13"/>
  <c r="M208" i="13" s="1"/>
  <c r="N207" i="13"/>
  <c r="L207" i="13"/>
  <c r="K207" i="13"/>
  <c r="J207" i="13"/>
  <c r="I207" i="13"/>
  <c r="H207" i="13"/>
  <c r="G207" i="13"/>
  <c r="M207" i="13" s="1"/>
  <c r="L206" i="13"/>
  <c r="K206" i="13"/>
  <c r="J206" i="13"/>
  <c r="I206" i="13"/>
  <c r="H206" i="13"/>
  <c r="N206" i="13" s="1"/>
  <c r="G206" i="13"/>
  <c r="M206" i="13" s="1"/>
  <c r="L205" i="13"/>
  <c r="K205" i="13"/>
  <c r="J205" i="13"/>
  <c r="I205" i="13"/>
  <c r="G205" i="13"/>
  <c r="M205" i="13" s="1"/>
  <c r="L204" i="13"/>
  <c r="K204" i="13"/>
  <c r="L203" i="13"/>
  <c r="K203" i="13"/>
  <c r="L202" i="13"/>
  <c r="K202" i="13"/>
  <c r="L201" i="13"/>
  <c r="K201" i="13"/>
  <c r="J201" i="13"/>
  <c r="H201" i="13"/>
  <c r="N201" i="13" s="1"/>
  <c r="L200" i="13"/>
  <c r="K200" i="13"/>
  <c r="J200" i="13"/>
  <c r="H200" i="13"/>
  <c r="N200" i="13" s="1"/>
  <c r="G200" i="13"/>
  <c r="M200" i="13" s="1"/>
  <c r="L199" i="13"/>
  <c r="K199" i="13"/>
  <c r="I199" i="13"/>
  <c r="L198" i="13"/>
  <c r="K198" i="13"/>
  <c r="J198" i="13"/>
  <c r="I198" i="13"/>
  <c r="H198" i="13"/>
  <c r="N198" i="13" s="1"/>
  <c r="G198" i="13"/>
  <c r="M198" i="13" s="1"/>
  <c r="L197" i="13"/>
  <c r="K197" i="13"/>
  <c r="N196" i="13"/>
  <c r="L196" i="13"/>
  <c r="K196" i="13"/>
  <c r="J196" i="13"/>
  <c r="I196" i="13"/>
  <c r="H196" i="13"/>
  <c r="L195" i="13"/>
  <c r="K195" i="13"/>
  <c r="L194" i="13"/>
  <c r="K194" i="13"/>
  <c r="J194" i="13"/>
  <c r="I194" i="13"/>
  <c r="G194" i="13"/>
  <c r="M194" i="13" s="1"/>
  <c r="L193" i="13"/>
  <c r="K193" i="13"/>
  <c r="L192" i="13"/>
  <c r="K192" i="13"/>
  <c r="J192" i="13"/>
  <c r="I192" i="13"/>
  <c r="H192" i="13"/>
  <c r="N192" i="13" s="1"/>
  <c r="G192" i="13"/>
  <c r="M192" i="13" s="1"/>
  <c r="L191" i="13"/>
  <c r="K191" i="13"/>
  <c r="J191" i="13"/>
  <c r="I191" i="13"/>
  <c r="G191" i="13"/>
  <c r="M191" i="13" s="1"/>
  <c r="L190" i="13"/>
  <c r="K190" i="13"/>
  <c r="J190" i="13"/>
  <c r="H190" i="13"/>
  <c r="N190" i="13" s="1"/>
  <c r="G190" i="13"/>
  <c r="M190" i="13" s="1"/>
  <c r="L189" i="13"/>
  <c r="K189" i="13"/>
  <c r="I189" i="13"/>
  <c r="F188" i="13"/>
  <c r="E188" i="13"/>
  <c r="I338" i="13" s="1"/>
  <c r="D188" i="13"/>
  <c r="H342" i="13" s="1"/>
  <c r="N342" i="13" s="1"/>
  <c r="C188" i="13"/>
  <c r="G338" i="13" s="1"/>
  <c r="M338" i="13" s="1"/>
  <c r="N180" i="13"/>
  <c r="L180" i="13"/>
  <c r="K180" i="13"/>
  <c r="J180" i="13"/>
  <c r="I180" i="13"/>
  <c r="H180" i="13"/>
  <c r="G180" i="13"/>
  <c r="M180" i="13" s="1"/>
  <c r="L179" i="13"/>
  <c r="K179" i="13"/>
  <c r="J179" i="13"/>
  <c r="I179" i="13"/>
  <c r="H179" i="13"/>
  <c r="N179" i="13" s="1"/>
  <c r="G179" i="13"/>
  <c r="M179" i="13" s="1"/>
  <c r="L178" i="13"/>
  <c r="K178" i="13"/>
  <c r="L177" i="13"/>
  <c r="K177" i="13"/>
  <c r="L176" i="13"/>
  <c r="K176" i="13"/>
  <c r="J176" i="13"/>
  <c r="I176" i="13"/>
  <c r="H176" i="13"/>
  <c r="N176" i="13" s="1"/>
  <c r="N175" i="13"/>
  <c r="L175" i="13"/>
  <c r="K175" i="13"/>
  <c r="J175" i="13"/>
  <c r="I175" i="13"/>
  <c r="H175" i="13"/>
  <c r="G175" i="13"/>
  <c r="M175" i="13" s="1"/>
  <c r="L174" i="13"/>
  <c r="K174" i="13"/>
  <c r="J174" i="13"/>
  <c r="I174" i="13"/>
  <c r="L173" i="13"/>
  <c r="K173" i="13"/>
  <c r="J173" i="13"/>
  <c r="L172" i="13"/>
  <c r="K172" i="13"/>
  <c r="J172" i="13"/>
  <c r="I172" i="13"/>
  <c r="G172" i="13"/>
  <c r="M172" i="13" s="1"/>
  <c r="L171" i="13"/>
  <c r="K171" i="13"/>
  <c r="J171" i="13"/>
  <c r="N170" i="13"/>
  <c r="L170" i="13"/>
  <c r="K170" i="13"/>
  <c r="H170" i="13"/>
  <c r="G170" i="13"/>
  <c r="M170" i="13" s="1"/>
  <c r="L169" i="13"/>
  <c r="K169" i="13"/>
  <c r="I169" i="13"/>
  <c r="H169" i="13"/>
  <c r="N169" i="13" s="1"/>
  <c r="G169" i="13"/>
  <c r="M169" i="13" s="1"/>
  <c r="L168" i="13"/>
  <c r="K168" i="13"/>
  <c r="N167" i="13"/>
  <c r="L167" i="13"/>
  <c r="K167" i="13"/>
  <c r="J167" i="13"/>
  <c r="I167" i="13"/>
  <c r="H167" i="13"/>
  <c r="G167" i="13"/>
  <c r="M167" i="13" s="1"/>
  <c r="L166" i="13"/>
  <c r="K166" i="13"/>
  <c r="N165" i="13"/>
  <c r="L165" i="13"/>
  <c r="K165" i="13"/>
  <c r="J165" i="13"/>
  <c r="I165" i="13"/>
  <c r="H165" i="13"/>
  <c r="L164" i="13"/>
  <c r="K164" i="13"/>
  <c r="J164" i="13"/>
  <c r="I164" i="13"/>
  <c r="G164" i="13"/>
  <c r="M164" i="13" s="1"/>
  <c r="N163" i="13"/>
  <c r="L163" i="13"/>
  <c r="K163" i="13"/>
  <c r="J163" i="13"/>
  <c r="I163" i="13"/>
  <c r="H163" i="13"/>
  <c r="G163" i="13"/>
  <c r="M163" i="13" s="1"/>
  <c r="L162" i="13"/>
  <c r="K162" i="13"/>
  <c r="J162" i="13"/>
  <c r="I162" i="13"/>
  <c r="H162" i="13"/>
  <c r="N162" i="13" s="1"/>
  <c r="G162" i="13"/>
  <c r="M162" i="13" s="1"/>
  <c r="L161" i="13"/>
  <c r="K161" i="13"/>
  <c r="J161" i="13"/>
  <c r="I161" i="13"/>
  <c r="H161" i="13"/>
  <c r="N161" i="13" s="1"/>
  <c r="L160" i="13"/>
  <c r="K160" i="13"/>
  <c r="J160" i="13"/>
  <c r="I160" i="13"/>
  <c r="H160" i="13"/>
  <c r="N160" i="13" s="1"/>
  <c r="G160" i="13"/>
  <c r="M160" i="13" s="1"/>
  <c r="L159" i="13"/>
  <c r="K159" i="13"/>
  <c r="I159" i="13"/>
  <c r="H159" i="13"/>
  <c r="N159" i="13" s="1"/>
  <c r="G159" i="13"/>
  <c r="M159" i="13" s="1"/>
  <c r="L158" i="13"/>
  <c r="K158" i="13"/>
  <c r="J158" i="13"/>
  <c r="H158" i="13"/>
  <c r="N158" i="13" s="1"/>
  <c r="L157" i="13"/>
  <c r="K157" i="13"/>
  <c r="J157" i="13"/>
  <c r="I157" i="13"/>
  <c r="H157" i="13"/>
  <c r="N157" i="13" s="1"/>
  <c r="L156" i="13"/>
  <c r="K156" i="13"/>
  <c r="L155" i="13"/>
  <c r="K155" i="13"/>
  <c r="N154" i="13"/>
  <c r="L154" i="13"/>
  <c r="K154" i="13"/>
  <c r="H154" i="13"/>
  <c r="L153" i="13"/>
  <c r="K153" i="13"/>
  <c r="J153" i="13"/>
  <c r="H153" i="13"/>
  <c r="N153" i="13" s="1"/>
  <c r="G153" i="13"/>
  <c r="M153" i="13" s="1"/>
  <c r="L152" i="13"/>
  <c r="K152" i="13"/>
  <c r="H152" i="13"/>
  <c r="N152" i="13" s="1"/>
  <c r="L151" i="13"/>
  <c r="K151" i="13"/>
  <c r="I151" i="13"/>
  <c r="G151" i="13"/>
  <c r="M151" i="13" s="1"/>
  <c r="L150" i="13"/>
  <c r="K150" i="13"/>
  <c r="J150" i="13"/>
  <c r="L149" i="13"/>
  <c r="K149" i="13"/>
  <c r="G149" i="13"/>
  <c r="M149" i="13" s="1"/>
  <c r="L148" i="13"/>
  <c r="K148" i="13"/>
  <c r="J148" i="13"/>
  <c r="G148" i="13"/>
  <c r="M148" i="13" s="1"/>
  <c r="N147" i="13"/>
  <c r="L147" i="13"/>
  <c r="K147" i="13"/>
  <c r="H147" i="13"/>
  <c r="L146" i="13"/>
  <c r="K146" i="13"/>
  <c r="L145" i="13"/>
  <c r="K145" i="13"/>
  <c r="L144" i="13"/>
  <c r="K144" i="13"/>
  <c r="L143" i="13"/>
  <c r="K143" i="13"/>
  <c r="J143" i="13"/>
  <c r="H143" i="13"/>
  <c r="N143" i="13" s="1"/>
  <c r="L142" i="13"/>
  <c r="K142" i="13"/>
  <c r="L141" i="13"/>
  <c r="K141" i="13"/>
  <c r="L140" i="13"/>
  <c r="K140" i="13"/>
  <c r="J140" i="13"/>
  <c r="I140" i="13"/>
  <c r="H140" i="13"/>
  <c r="N140" i="13" s="1"/>
  <c r="G140" i="13"/>
  <c r="M140" i="13" s="1"/>
  <c r="L139" i="13"/>
  <c r="K139" i="13"/>
  <c r="N138" i="13"/>
  <c r="L138" i="13"/>
  <c r="K138" i="13"/>
  <c r="H138" i="13"/>
  <c r="L137" i="13"/>
  <c r="K137" i="13"/>
  <c r="L136" i="13"/>
  <c r="K136" i="13"/>
  <c r="J136" i="13"/>
  <c r="I136" i="13"/>
  <c r="H136" i="13"/>
  <c r="N136" i="13" s="1"/>
  <c r="L135" i="13"/>
  <c r="K135" i="13"/>
  <c r="J135" i="13"/>
  <c r="H135" i="13"/>
  <c r="N135" i="13" s="1"/>
  <c r="N134" i="13"/>
  <c r="L134" i="13"/>
  <c r="K134" i="13"/>
  <c r="J134" i="13"/>
  <c r="I134" i="13"/>
  <c r="H134" i="13"/>
  <c r="G134" i="13"/>
  <c r="M134" i="13" s="1"/>
  <c r="L133" i="13"/>
  <c r="K133" i="13"/>
  <c r="L132" i="13"/>
  <c r="K132" i="13"/>
  <c r="J132" i="13"/>
  <c r="I132" i="13"/>
  <c r="H132" i="13"/>
  <c r="N132" i="13" s="1"/>
  <c r="G132" i="13"/>
  <c r="M132" i="13" s="1"/>
  <c r="N131" i="13"/>
  <c r="L131" i="13"/>
  <c r="K131" i="13"/>
  <c r="J131" i="13"/>
  <c r="I131" i="13"/>
  <c r="H131" i="13"/>
  <c r="G131" i="13"/>
  <c r="M131" i="13" s="1"/>
  <c r="L130" i="13"/>
  <c r="K130" i="13"/>
  <c r="J130" i="13"/>
  <c r="I130" i="13"/>
  <c r="H130" i="13"/>
  <c r="N130" i="13" s="1"/>
  <c r="L129" i="13"/>
  <c r="K129" i="13"/>
  <c r="I129" i="13"/>
  <c r="G129" i="13"/>
  <c r="M129" i="13" s="1"/>
  <c r="L128" i="13"/>
  <c r="K128" i="13"/>
  <c r="I128" i="13"/>
  <c r="L127" i="13"/>
  <c r="K127" i="13"/>
  <c r="L126" i="13"/>
  <c r="K126" i="13"/>
  <c r="L125" i="13"/>
  <c r="K125" i="13"/>
  <c r="L124" i="13"/>
  <c r="K124" i="13"/>
  <c r="L123" i="13"/>
  <c r="K123" i="13"/>
  <c r="L122" i="13"/>
  <c r="K122" i="13"/>
  <c r="I122" i="13"/>
  <c r="H122" i="13"/>
  <c r="N122" i="13" s="1"/>
  <c r="G122" i="13"/>
  <c r="M122" i="13" s="1"/>
  <c r="N121" i="13"/>
  <c r="L121" i="13"/>
  <c r="K121" i="13"/>
  <c r="J121" i="13"/>
  <c r="I121" i="13"/>
  <c r="H121" i="13"/>
  <c r="G121" i="13"/>
  <c r="M121" i="13" s="1"/>
  <c r="L120" i="13"/>
  <c r="K120" i="13"/>
  <c r="I120" i="13"/>
  <c r="H120" i="13"/>
  <c r="N120" i="13" s="1"/>
  <c r="G120" i="13"/>
  <c r="M120" i="13" s="1"/>
  <c r="L119" i="13"/>
  <c r="K119" i="13"/>
  <c r="J119" i="13"/>
  <c r="I119" i="13"/>
  <c r="H119" i="13"/>
  <c r="N119" i="13" s="1"/>
  <c r="G119" i="13"/>
  <c r="M119" i="13" s="1"/>
  <c r="L118" i="13"/>
  <c r="K118" i="13"/>
  <c r="H118" i="13"/>
  <c r="N118" i="13" s="1"/>
  <c r="N117" i="13"/>
  <c r="L117" i="13"/>
  <c r="K117" i="13"/>
  <c r="J117" i="13"/>
  <c r="I117" i="13"/>
  <c r="H117" i="13"/>
  <c r="G117" i="13"/>
  <c r="M117" i="13" s="1"/>
  <c r="L116" i="13"/>
  <c r="K116" i="13"/>
  <c r="L115" i="13"/>
  <c r="K115" i="13"/>
  <c r="L114" i="13"/>
  <c r="K114" i="13"/>
  <c r="I114" i="13"/>
  <c r="G114" i="13"/>
  <c r="M114" i="13" s="1"/>
  <c r="L113" i="13"/>
  <c r="K113" i="13"/>
  <c r="L112" i="13"/>
  <c r="K112" i="13"/>
  <c r="J112" i="13"/>
  <c r="I112" i="13"/>
  <c r="H112" i="13"/>
  <c r="N112" i="13" s="1"/>
  <c r="G112" i="13"/>
  <c r="M112" i="13" s="1"/>
  <c r="L111" i="13"/>
  <c r="K111" i="13"/>
  <c r="L110" i="13"/>
  <c r="K110" i="13"/>
  <c r="J110" i="13"/>
  <c r="I110" i="13"/>
  <c r="H110" i="13"/>
  <c r="N110" i="13" s="1"/>
  <c r="G110" i="13"/>
  <c r="M110" i="13" s="1"/>
  <c r="L109" i="13"/>
  <c r="K109" i="13"/>
  <c r="L108" i="13"/>
  <c r="K108" i="13"/>
  <c r="J108" i="13"/>
  <c r="G108" i="13"/>
  <c r="M108" i="13" s="1"/>
  <c r="L107" i="13"/>
  <c r="K107" i="13"/>
  <c r="I107" i="13"/>
  <c r="H107" i="13"/>
  <c r="N107" i="13" s="1"/>
  <c r="G107" i="13"/>
  <c r="M107" i="13" s="1"/>
  <c r="L106" i="13"/>
  <c r="K106" i="13"/>
  <c r="G106" i="13"/>
  <c r="M106" i="13" s="1"/>
  <c r="L105" i="13"/>
  <c r="K105" i="13"/>
  <c r="I105" i="13"/>
  <c r="G105" i="13"/>
  <c r="M105" i="13" s="1"/>
  <c r="L104" i="13"/>
  <c r="K104" i="13"/>
  <c r="I104" i="13"/>
  <c r="G104" i="13"/>
  <c r="M104" i="13" s="1"/>
  <c r="L103" i="13"/>
  <c r="K103" i="13"/>
  <c r="L102" i="13"/>
  <c r="K102" i="13"/>
  <c r="I102" i="13"/>
  <c r="H102" i="13"/>
  <c r="N102" i="13" s="1"/>
  <c r="G102" i="13"/>
  <c r="M102" i="13" s="1"/>
  <c r="L101" i="13"/>
  <c r="K101" i="13"/>
  <c r="L100" i="13"/>
  <c r="K100" i="13"/>
  <c r="L99" i="13"/>
  <c r="K99" i="13"/>
  <c r="N98" i="13"/>
  <c r="L98" i="13"/>
  <c r="K98" i="13"/>
  <c r="H98" i="13"/>
  <c r="G98" i="13"/>
  <c r="M98" i="13" s="1"/>
  <c r="L97" i="13"/>
  <c r="K97" i="13"/>
  <c r="L96" i="13"/>
  <c r="K96" i="13"/>
  <c r="J96" i="13"/>
  <c r="I96" i="13"/>
  <c r="H96" i="13"/>
  <c r="N96" i="13" s="1"/>
  <c r="G96" i="13"/>
  <c r="M96" i="13" s="1"/>
  <c r="N95" i="13"/>
  <c r="L95" i="13"/>
  <c r="K95" i="13"/>
  <c r="J95" i="13"/>
  <c r="I95" i="13"/>
  <c r="H95" i="13"/>
  <c r="G95" i="13"/>
  <c r="M95" i="13" s="1"/>
  <c r="N94" i="13"/>
  <c r="L94" i="13"/>
  <c r="K94" i="13"/>
  <c r="J94" i="13"/>
  <c r="I94" i="13"/>
  <c r="H94" i="13"/>
  <c r="G94" i="13"/>
  <c r="M94" i="13" s="1"/>
  <c r="L93" i="13"/>
  <c r="K93" i="13"/>
  <c r="N92" i="13"/>
  <c r="L92" i="13"/>
  <c r="K92" i="13"/>
  <c r="J92" i="13"/>
  <c r="I92" i="13"/>
  <c r="H92" i="13"/>
  <c r="G92" i="13"/>
  <c r="M92" i="13" s="1"/>
  <c r="N91" i="13"/>
  <c r="L91" i="13"/>
  <c r="K91" i="13"/>
  <c r="J91" i="13"/>
  <c r="I91" i="13"/>
  <c r="H91" i="13"/>
  <c r="G91" i="13"/>
  <c r="M91" i="13" s="1"/>
  <c r="L90" i="13"/>
  <c r="K90" i="13"/>
  <c r="J90" i="13"/>
  <c r="I90" i="13"/>
  <c r="H90" i="13"/>
  <c r="N90" i="13" s="1"/>
  <c r="G90" i="13"/>
  <c r="M90" i="13" s="1"/>
  <c r="L89" i="13"/>
  <c r="K89" i="13"/>
  <c r="J89" i="13"/>
  <c r="I89" i="13"/>
  <c r="H89" i="13"/>
  <c r="N89" i="13" s="1"/>
  <c r="G89" i="13"/>
  <c r="M89" i="13" s="1"/>
  <c r="L88" i="13"/>
  <c r="K88" i="13"/>
  <c r="J88" i="13"/>
  <c r="L87" i="13"/>
  <c r="K87" i="13"/>
  <c r="J87" i="13"/>
  <c r="I87" i="13"/>
  <c r="H87" i="13"/>
  <c r="N87" i="13" s="1"/>
  <c r="G87" i="13"/>
  <c r="M87" i="13" s="1"/>
  <c r="L86" i="13"/>
  <c r="K86" i="13"/>
  <c r="L85" i="13"/>
  <c r="K85" i="13"/>
  <c r="N84" i="13"/>
  <c r="L84" i="13"/>
  <c r="K84" i="13"/>
  <c r="H84" i="13"/>
  <c r="G84" i="13"/>
  <c r="M84" i="13" s="1"/>
  <c r="L83" i="13"/>
  <c r="K83" i="13"/>
  <c r="L82" i="13"/>
  <c r="K82" i="13"/>
  <c r="F81" i="13"/>
  <c r="J178" i="13" s="1"/>
  <c r="E81" i="13"/>
  <c r="I178" i="13" s="1"/>
  <c r="D81" i="13"/>
  <c r="H178" i="13" s="1"/>
  <c r="N178" i="13" s="1"/>
  <c r="C81" i="13"/>
  <c r="G178" i="13" s="1"/>
  <c r="M178" i="13" s="1"/>
  <c r="L73" i="13"/>
  <c r="K73" i="13"/>
  <c r="J73" i="13"/>
  <c r="I73" i="13"/>
  <c r="L72" i="13"/>
  <c r="K72" i="13"/>
  <c r="J72" i="13"/>
  <c r="I72" i="13"/>
  <c r="G72" i="13"/>
  <c r="M72" i="13" s="1"/>
  <c r="L71" i="13"/>
  <c r="K71" i="13"/>
  <c r="I71" i="13"/>
  <c r="G71" i="13"/>
  <c r="M71" i="13" s="1"/>
  <c r="L70" i="13"/>
  <c r="K70" i="13"/>
  <c r="I70" i="13"/>
  <c r="G70" i="13"/>
  <c r="M70" i="13" s="1"/>
  <c r="L69" i="13"/>
  <c r="K69" i="13"/>
  <c r="J69" i="13"/>
  <c r="I69" i="13"/>
  <c r="H69" i="13"/>
  <c r="N69" i="13" s="1"/>
  <c r="G69" i="13"/>
  <c r="M69" i="13" s="1"/>
  <c r="L68" i="13"/>
  <c r="K68" i="13"/>
  <c r="J68" i="13"/>
  <c r="I68" i="13"/>
  <c r="G68" i="13"/>
  <c r="M68" i="13" s="1"/>
  <c r="L67" i="13"/>
  <c r="K67" i="13"/>
  <c r="H67" i="13"/>
  <c r="N67" i="13" s="1"/>
  <c r="L66" i="13"/>
  <c r="K66" i="13"/>
  <c r="J66" i="13"/>
  <c r="I66" i="13"/>
  <c r="H66" i="13"/>
  <c r="N66" i="13" s="1"/>
  <c r="G66" i="13"/>
  <c r="M66" i="13" s="1"/>
  <c r="N65" i="13"/>
  <c r="L65" i="13"/>
  <c r="K65" i="13"/>
  <c r="J65" i="13"/>
  <c r="I65" i="13"/>
  <c r="H65" i="13"/>
  <c r="G65" i="13"/>
  <c r="M65" i="13" s="1"/>
  <c r="L64" i="13"/>
  <c r="K64" i="13"/>
  <c r="I64" i="13"/>
  <c r="N63" i="13"/>
  <c r="L63" i="13"/>
  <c r="K63" i="13"/>
  <c r="J63" i="13"/>
  <c r="I63" i="13"/>
  <c r="H63" i="13"/>
  <c r="G63" i="13"/>
  <c r="M63" i="13" s="1"/>
  <c r="L62" i="13"/>
  <c r="K62" i="13"/>
  <c r="H62" i="13"/>
  <c r="N62" i="13" s="1"/>
  <c r="L61" i="13"/>
  <c r="K61" i="13"/>
  <c r="J61" i="13"/>
  <c r="I61" i="13"/>
  <c r="H61" i="13"/>
  <c r="N61" i="13" s="1"/>
  <c r="L60" i="13"/>
  <c r="K60" i="13"/>
  <c r="J60" i="13"/>
  <c r="I60" i="13"/>
  <c r="H60" i="13"/>
  <c r="N60" i="13" s="1"/>
  <c r="G60" i="13"/>
  <c r="M60" i="13" s="1"/>
  <c r="L59" i="13"/>
  <c r="K59" i="13"/>
  <c r="J59" i="13"/>
  <c r="I59" i="13"/>
  <c r="G59" i="13"/>
  <c r="M59" i="13" s="1"/>
  <c r="L58" i="13"/>
  <c r="K58" i="13"/>
  <c r="I58" i="13"/>
  <c r="H58" i="13"/>
  <c r="N58" i="13" s="1"/>
  <c r="G58" i="13"/>
  <c r="M58" i="13" s="1"/>
  <c r="L57" i="13"/>
  <c r="K57" i="13"/>
  <c r="H57" i="13"/>
  <c r="N57" i="13" s="1"/>
  <c r="L56" i="13"/>
  <c r="K56" i="13"/>
  <c r="J56" i="13"/>
  <c r="I56" i="13"/>
  <c r="H56" i="13"/>
  <c r="N56" i="13" s="1"/>
  <c r="L55" i="13"/>
  <c r="K55" i="13"/>
  <c r="J55" i="13"/>
  <c r="I55" i="13"/>
  <c r="H55" i="13"/>
  <c r="N55" i="13" s="1"/>
  <c r="G55" i="13"/>
  <c r="M55" i="13" s="1"/>
  <c r="N54" i="13"/>
  <c r="L54" i="13"/>
  <c r="K54" i="13"/>
  <c r="J54" i="13"/>
  <c r="I54" i="13"/>
  <c r="H54" i="13"/>
  <c r="G54" i="13"/>
  <c r="M54" i="13" s="1"/>
  <c r="L53" i="13"/>
  <c r="K53" i="13"/>
  <c r="G53" i="13"/>
  <c r="M53" i="13" s="1"/>
  <c r="L52" i="13"/>
  <c r="K52" i="13"/>
  <c r="J52" i="13"/>
  <c r="I52" i="13"/>
  <c r="G52" i="13"/>
  <c r="M52" i="13" s="1"/>
  <c r="L51" i="13"/>
  <c r="K51" i="13"/>
  <c r="J51" i="13"/>
  <c r="I51" i="13"/>
  <c r="H51" i="13"/>
  <c r="N51" i="13" s="1"/>
  <c r="G51" i="13"/>
  <c r="M51" i="13" s="1"/>
  <c r="L50" i="13"/>
  <c r="K50" i="13"/>
  <c r="J50" i="13"/>
  <c r="L49" i="13"/>
  <c r="K49" i="13"/>
  <c r="J49" i="13"/>
  <c r="I49" i="13"/>
  <c r="H49" i="13"/>
  <c r="N49" i="13" s="1"/>
  <c r="G49" i="13"/>
  <c r="M49" i="13" s="1"/>
  <c r="N48" i="13"/>
  <c r="L48" i="13"/>
  <c r="K48" i="13"/>
  <c r="J48" i="13"/>
  <c r="I48" i="13"/>
  <c r="H48" i="13"/>
  <c r="L47" i="13"/>
  <c r="K47" i="13"/>
  <c r="J47" i="13"/>
  <c r="I47" i="13"/>
  <c r="N46" i="13"/>
  <c r="L46" i="13"/>
  <c r="K46" i="13"/>
  <c r="J46" i="13"/>
  <c r="I46" i="13"/>
  <c r="H46" i="13"/>
  <c r="G46" i="13"/>
  <c r="M46" i="13" s="1"/>
  <c r="L45" i="13"/>
  <c r="K45" i="13"/>
  <c r="J45" i="13"/>
  <c r="I45" i="13"/>
  <c r="H45" i="13"/>
  <c r="N45" i="13" s="1"/>
  <c r="G45" i="13"/>
  <c r="M45" i="13" s="1"/>
  <c r="N44" i="13"/>
  <c r="L44" i="13"/>
  <c r="K44" i="13"/>
  <c r="J44" i="13"/>
  <c r="I44" i="13"/>
  <c r="H44" i="13"/>
  <c r="G44" i="13"/>
  <c r="M44" i="13" s="1"/>
  <c r="L43" i="13"/>
  <c r="K43" i="13"/>
  <c r="J43" i="13"/>
  <c r="I43" i="13"/>
  <c r="H43" i="13"/>
  <c r="N43" i="13" s="1"/>
  <c r="G43" i="13"/>
  <c r="M43" i="13" s="1"/>
  <c r="L42" i="13"/>
  <c r="K42" i="13"/>
  <c r="J42" i="13"/>
  <c r="I42" i="13"/>
  <c r="N41" i="13"/>
  <c r="L41" i="13"/>
  <c r="K41" i="13"/>
  <c r="J41" i="13"/>
  <c r="I41" i="13"/>
  <c r="H41" i="13"/>
  <c r="N40" i="13"/>
  <c r="L40" i="13"/>
  <c r="K40" i="13"/>
  <c r="J40" i="13"/>
  <c r="I40" i="13"/>
  <c r="H40" i="13"/>
  <c r="G40" i="13"/>
  <c r="M40" i="13" s="1"/>
  <c r="L39" i="13"/>
  <c r="K39" i="13"/>
  <c r="J39" i="13"/>
  <c r="I39" i="13"/>
  <c r="H39" i="13"/>
  <c r="N39" i="13" s="1"/>
  <c r="G39" i="13"/>
  <c r="M39" i="13" s="1"/>
  <c r="N38" i="13"/>
  <c r="L38" i="13"/>
  <c r="K38" i="13"/>
  <c r="J38" i="13"/>
  <c r="I38" i="13"/>
  <c r="H38" i="13"/>
  <c r="G38" i="13"/>
  <c r="M38" i="13" s="1"/>
  <c r="L37" i="13"/>
  <c r="K37" i="13"/>
  <c r="J37" i="13"/>
  <c r="I37" i="13"/>
  <c r="H37" i="13"/>
  <c r="N37" i="13" s="1"/>
  <c r="G37" i="13"/>
  <c r="M37" i="13" s="1"/>
  <c r="L36" i="13"/>
  <c r="K36" i="13"/>
  <c r="I36" i="13"/>
  <c r="H36" i="13"/>
  <c r="N36" i="13" s="1"/>
  <c r="L35" i="13"/>
  <c r="K35" i="13"/>
  <c r="J35" i="13"/>
  <c r="I35" i="13"/>
  <c r="H35" i="13"/>
  <c r="N35" i="13" s="1"/>
  <c r="L34" i="13"/>
  <c r="K34" i="13"/>
  <c r="J34" i="13"/>
  <c r="I34" i="13"/>
  <c r="G34" i="13"/>
  <c r="M34" i="13" s="1"/>
  <c r="L33" i="13"/>
  <c r="K33" i="13"/>
  <c r="L32" i="13"/>
  <c r="K32" i="13"/>
  <c r="I32" i="13"/>
  <c r="H32" i="13"/>
  <c r="N32" i="13" s="1"/>
  <c r="G32" i="13"/>
  <c r="M32" i="13" s="1"/>
  <c r="N31" i="13"/>
  <c r="L31" i="13"/>
  <c r="K31" i="13"/>
  <c r="J31" i="13"/>
  <c r="I31" i="13"/>
  <c r="H31" i="13"/>
  <c r="L30" i="13"/>
  <c r="K30" i="13"/>
  <c r="J30" i="13"/>
  <c r="I30" i="13"/>
  <c r="G30" i="13"/>
  <c r="M30" i="13" s="1"/>
  <c r="L29" i="13"/>
  <c r="K29" i="13"/>
  <c r="J29" i="13"/>
  <c r="I29" i="13"/>
  <c r="H29" i="13"/>
  <c r="N29" i="13" s="1"/>
  <c r="G29" i="13"/>
  <c r="M29" i="13" s="1"/>
  <c r="L28" i="13"/>
  <c r="K28" i="13"/>
  <c r="J28" i="13"/>
  <c r="I28" i="13"/>
  <c r="G28" i="13"/>
  <c r="M28" i="13" s="1"/>
  <c r="L27" i="13"/>
  <c r="K27" i="13"/>
  <c r="J27" i="13"/>
  <c r="I27" i="13"/>
  <c r="H27" i="13"/>
  <c r="N27" i="13" s="1"/>
  <c r="G27" i="13"/>
  <c r="M27" i="13" s="1"/>
  <c r="L26" i="13"/>
  <c r="K26" i="13"/>
  <c r="J26" i="13"/>
  <c r="G26" i="13"/>
  <c r="M26" i="13" s="1"/>
  <c r="L25" i="13"/>
  <c r="K25" i="13"/>
  <c r="I25" i="13"/>
  <c r="H25" i="13"/>
  <c r="N25" i="13" s="1"/>
  <c r="G25" i="13"/>
  <c r="M25" i="13" s="1"/>
  <c r="L24" i="13"/>
  <c r="K24" i="13"/>
  <c r="J24" i="13"/>
  <c r="I24" i="13"/>
  <c r="G24" i="13"/>
  <c r="M24" i="13" s="1"/>
  <c r="L23" i="13"/>
  <c r="K23" i="13"/>
  <c r="J23" i="13"/>
  <c r="I23" i="13"/>
  <c r="H23" i="13"/>
  <c r="N23" i="13" s="1"/>
  <c r="G23" i="13"/>
  <c r="M23" i="13" s="1"/>
  <c r="F22" i="13"/>
  <c r="J71" i="13" s="1"/>
  <c r="E22" i="13"/>
  <c r="I67" i="13" s="1"/>
  <c r="D22" i="13"/>
  <c r="H73" i="13" s="1"/>
  <c r="N73" i="13" s="1"/>
  <c r="C22" i="13"/>
  <c r="G73" i="13" s="1"/>
  <c r="M73" i="13" s="1"/>
  <c r="F14" i="13"/>
  <c r="E14" i="13"/>
  <c r="D14" i="13"/>
  <c r="L14" i="13" s="1"/>
  <c r="C14" i="13"/>
  <c r="F13" i="13"/>
  <c r="E13" i="13"/>
  <c r="D13" i="13"/>
  <c r="L13" i="13" s="1"/>
  <c r="C13" i="13"/>
  <c r="F12" i="13"/>
  <c r="E12" i="13"/>
  <c r="D12" i="13"/>
  <c r="C12" i="13"/>
  <c r="K12" i="13" s="1"/>
  <c r="F11" i="13"/>
  <c r="E11" i="13"/>
  <c r="D11" i="13"/>
  <c r="L11" i="13" s="1"/>
  <c r="C11" i="13"/>
  <c r="F10" i="13"/>
  <c r="E10" i="13"/>
  <c r="D10" i="13"/>
  <c r="C10" i="13"/>
  <c r="F9" i="13"/>
  <c r="E9" i="13"/>
  <c r="D9" i="13"/>
  <c r="C9" i="13"/>
  <c r="L640" i="12"/>
  <c r="K640" i="12"/>
  <c r="L639" i="12"/>
  <c r="K639" i="12"/>
  <c r="L638" i="12"/>
  <c r="K638" i="12"/>
  <c r="J638" i="12"/>
  <c r="H638" i="12"/>
  <c r="N638" i="12" s="1"/>
  <c r="L637" i="12"/>
  <c r="K637" i="12"/>
  <c r="J637" i="12"/>
  <c r="G637" i="12"/>
  <c r="M637" i="12" s="1"/>
  <c r="L636" i="12"/>
  <c r="K636" i="12"/>
  <c r="J636" i="12"/>
  <c r="G636" i="12"/>
  <c r="M636" i="12" s="1"/>
  <c r="L635" i="12"/>
  <c r="K635" i="12"/>
  <c r="J635" i="12"/>
  <c r="I635" i="12"/>
  <c r="H635" i="12"/>
  <c r="N635" i="12" s="1"/>
  <c r="G635" i="12"/>
  <c r="M635" i="12" s="1"/>
  <c r="L634" i="12"/>
  <c r="K634" i="12"/>
  <c r="I634" i="12"/>
  <c r="H634" i="12"/>
  <c r="N634" i="12" s="1"/>
  <c r="G634" i="12"/>
  <c r="M634" i="12" s="1"/>
  <c r="N633" i="12"/>
  <c r="L633" i="12"/>
  <c r="K633" i="12"/>
  <c r="H633" i="12"/>
  <c r="N632" i="12"/>
  <c r="L632" i="12"/>
  <c r="K632" i="12"/>
  <c r="J632" i="12"/>
  <c r="I632" i="12"/>
  <c r="H632" i="12"/>
  <c r="G632" i="12"/>
  <c r="M632" i="12" s="1"/>
  <c r="L631" i="12"/>
  <c r="K631" i="12"/>
  <c r="L630" i="12"/>
  <c r="K630" i="12"/>
  <c r="L629" i="12"/>
  <c r="K629" i="12"/>
  <c r="G629" i="12"/>
  <c r="M629" i="12" s="1"/>
  <c r="L628" i="12"/>
  <c r="K628" i="12"/>
  <c r="L627" i="12"/>
  <c r="K627" i="12"/>
  <c r="J627" i="12"/>
  <c r="H627" i="12"/>
  <c r="N627" i="12" s="1"/>
  <c r="G627" i="12"/>
  <c r="M627" i="12" s="1"/>
  <c r="L626" i="12"/>
  <c r="K626" i="12"/>
  <c r="J626" i="12"/>
  <c r="I626" i="12"/>
  <c r="H626" i="12"/>
  <c r="N626" i="12" s="1"/>
  <c r="G626" i="12"/>
  <c r="M626" i="12" s="1"/>
  <c r="L625" i="12"/>
  <c r="K625" i="12"/>
  <c r="J625" i="12"/>
  <c r="I625" i="12"/>
  <c r="N624" i="12"/>
  <c r="L624" i="12"/>
  <c r="K624" i="12"/>
  <c r="J624" i="12"/>
  <c r="I624" i="12"/>
  <c r="H624" i="12"/>
  <c r="G624" i="12"/>
  <c r="M624" i="12" s="1"/>
  <c r="L623" i="12"/>
  <c r="K623" i="12"/>
  <c r="J623" i="12"/>
  <c r="H623" i="12"/>
  <c r="N623" i="12" s="1"/>
  <c r="N622" i="12"/>
  <c r="L622" i="12"/>
  <c r="K622" i="12"/>
  <c r="J622" i="12"/>
  <c r="I622" i="12"/>
  <c r="H622" i="12"/>
  <c r="G622" i="12"/>
  <c r="M622" i="12" s="1"/>
  <c r="N621" i="12"/>
  <c r="L621" i="12"/>
  <c r="K621" i="12"/>
  <c r="J621" i="12"/>
  <c r="I621" i="12"/>
  <c r="H621" i="12"/>
  <c r="G621" i="12"/>
  <c r="M621" i="12" s="1"/>
  <c r="N620" i="12"/>
  <c r="L620" i="12"/>
  <c r="K620" i="12"/>
  <c r="H620" i="12"/>
  <c r="G620" i="12"/>
  <c r="M620" i="12" s="1"/>
  <c r="L619" i="12"/>
  <c r="K619" i="12"/>
  <c r="I619" i="12"/>
  <c r="H619" i="12"/>
  <c r="N619" i="12" s="1"/>
  <c r="L618" i="12"/>
  <c r="K618" i="12"/>
  <c r="I618" i="12"/>
  <c r="G618" i="12"/>
  <c r="M618" i="12" s="1"/>
  <c r="L617" i="12"/>
  <c r="K617" i="12"/>
  <c r="H617" i="12"/>
  <c r="N617" i="12" s="1"/>
  <c r="L616" i="12"/>
  <c r="K616" i="12"/>
  <c r="L615" i="12"/>
  <c r="K615" i="12"/>
  <c r="L614" i="12"/>
  <c r="K614" i="12"/>
  <c r="L613" i="12"/>
  <c r="K613" i="12"/>
  <c r="I613" i="12"/>
  <c r="H613" i="12"/>
  <c r="N613" i="12" s="1"/>
  <c r="G613" i="12"/>
  <c r="M613" i="12" s="1"/>
  <c r="F612" i="12"/>
  <c r="J640" i="12" s="1"/>
  <c r="E612" i="12"/>
  <c r="I640" i="12" s="1"/>
  <c r="D612" i="12"/>
  <c r="H640" i="12" s="1"/>
  <c r="N640" i="12" s="1"/>
  <c r="C612" i="12"/>
  <c r="G640" i="12" s="1"/>
  <c r="M640" i="12" s="1"/>
  <c r="L604" i="12"/>
  <c r="K604" i="12"/>
  <c r="J604" i="12"/>
  <c r="H604" i="12"/>
  <c r="N604" i="12" s="1"/>
  <c r="G604" i="12"/>
  <c r="M604" i="12" s="1"/>
  <c r="L603" i="12"/>
  <c r="K603" i="12"/>
  <c r="J603" i="12"/>
  <c r="I603" i="12"/>
  <c r="H603" i="12"/>
  <c r="N603" i="12" s="1"/>
  <c r="G603" i="12"/>
  <c r="M603" i="12" s="1"/>
  <c r="L602" i="12"/>
  <c r="K602" i="12"/>
  <c r="J602" i="12"/>
  <c r="I602" i="12"/>
  <c r="H602" i="12"/>
  <c r="N602" i="12" s="1"/>
  <c r="G602" i="12"/>
  <c r="M602" i="12" s="1"/>
  <c r="L601" i="12"/>
  <c r="K601" i="12"/>
  <c r="J601" i="12"/>
  <c r="I601" i="12"/>
  <c r="H601" i="12"/>
  <c r="N601" i="12" s="1"/>
  <c r="G601" i="12"/>
  <c r="M601" i="12" s="1"/>
  <c r="N600" i="12"/>
  <c r="L600" i="12"/>
  <c r="K600" i="12"/>
  <c r="J600" i="12"/>
  <c r="I600" i="12"/>
  <c r="H600" i="12"/>
  <c r="G600" i="12"/>
  <c r="M600" i="12" s="1"/>
  <c r="L599" i="12"/>
  <c r="K599" i="12"/>
  <c r="J599" i="12"/>
  <c r="I599" i="12"/>
  <c r="H599" i="12"/>
  <c r="N599" i="12" s="1"/>
  <c r="G599" i="12"/>
  <c r="M599" i="12" s="1"/>
  <c r="L598" i="12"/>
  <c r="K598" i="12"/>
  <c r="J598" i="12"/>
  <c r="G598" i="12"/>
  <c r="M598" i="12" s="1"/>
  <c r="L597" i="12"/>
  <c r="K597" i="12"/>
  <c r="I597" i="12"/>
  <c r="N596" i="12"/>
  <c r="L596" i="12"/>
  <c r="K596" i="12"/>
  <c r="J596" i="12"/>
  <c r="I596" i="12"/>
  <c r="H596" i="12"/>
  <c r="G596" i="12"/>
  <c r="M596" i="12" s="1"/>
  <c r="L595" i="12"/>
  <c r="K595" i="12"/>
  <c r="I595" i="12"/>
  <c r="H595" i="12"/>
  <c r="N595" i="12" s="1"/>
  <c r="G595" i="12"/>
  <c r="M595" i="12" s="1"/>
  <c r="L594" i="12"/>
  <c r="K594" i="12"/>
  <c r="J594" i="12"/>
  <c r="I594" i="12"/>
  <c r="H594" i="12"/>
  <c r="N594" i="12" s="1"/>
  <c r="G594" i="12"/>
  <c r="M594" i="12" s="1"/>
  <c r="N593" i="12"/>
  <c r="L593" i="12"/>
  <c r="K593" i="12"/>
  <c r="J593" i="12"/>
  <c r="I593" i="12"/>
  <c r="H593" i="12"/>
  <c r="G593" i="12"/>
  <c r="M593" i="12" s="1"/>
  <c r="N592" i="12"/>
  <c r="L592" i="12"/>
  <c r="K592" i="12"/>
  <c r="J592" i="12"/>
  <c r="I592" i="12"/>
  <c r="H592" i="12"/>
  <c r="G592" i="12"/>
  <c r="M592" i="12" s="1"/>
  <c r="L591" i="12"/>
  <c r="K591" i="12"/>
  <c r="J591" i="12"/>
  <c r="I591" i="12"/>
  <c r="G591" i="12"/>
  <c r="M591" i="12" s="1"/>
  <c r="L590" i="12"/>
  <c r="K590" i="12"/>
  <c r="G590" i="12"/>
  <c r="M590" i="12" s="1"/>
  <c r="L589" i="12"/>
  <c r="K589" i="12"/>
  <c r="I589" i="12"/>
  <c r="G589" i="12"/>
  <c r="M589" i="12" s="1"/>
  <c r="L588" i="12"/>
  <c r="K588" i="12"/>
  <c r="I588" i="12"/>
  <c r="G588" i="12"/>
  <c r="M588" i="12" s="1"/>
  <c r="L587" i="12"/>
  <c r="K587" i="12"/>
  <c r="J587" i="12"/>
  <c r="I587" i="12"/>
  <c r="H587" i="12"/>
  <c r="N587" i="12" s="1"/>
  <c r="G587" i="12"/>
  <c r="M587" i="12" s="1"/>
  <c r="L586" i="12"/>
  <c r="K586" i="12"/>
  <c r="I586" i="12"/>
  <c r="H586" i="12"/>
  <c r="N586" i="12" s="1"/>
  <c r="G586" i="12"/>
  <c r="M586" i="12" s="1"/>
  <c r="L585" i="12"/>
  <c r="K585" i="12"/>
  <c r="I585" i="12"/>
  <c r="H585" i="12"/>
  <c r="N585" i="12" s="1"/>
  <c r="G585" i="12"/>
  <c r="M585" i="12" s="1"/>
  <c r="L584" i="12"/>
  <c r="K584" i="12"/>
  <c r="J584" i="12"/>
  <c r="I584" i="12"/>
  <c r="H584" i="12"/>
  <c r="N584" i="12" s="1"/>
  <c r="G584" i="12"/>
  <c r="M584" i="12" s="1"/>
  <c r="L583" i="12"/>
  <c r="K583" i="12"/>
  <c r="I583" i="12"/>
  <c r="G583" i="12"/>
  <c r="M583" i="12" s="1"/>
  <c r="N582" i="12"/>
  <c r="L582" i="12"/>
  <c r="K582" i="12"/>
  <c r="J582" i="12"/>
  <c r="I582" i="12"/>
  <c r="H582" i="12"/>
  <c r="G582" i="12"/>
  <c r="M582" i="12" s="1"/>
  <c r="N581" i="12"/>
  <c r="L581" i="12"/>
  <c r="K581" i="12"/>
  <c r="J581" i="12"/>
  <c r="I581" i="12"/>
  <c r="H581" i="12"/>
  <c r="G581" i="12"/>
  <c r="M581" i="12" s="1"/>
  <c r="L580" i="12"/>
  <c r="K580" i="12"/>
  <c r="J580" i="12"/>
  <c r="I580" i="12"/>
  <c r="H580" i="12"/>
  <c r="N580" i="12" s="1"/>
  <c r="G580" i="12"/>
  <c r="M580" i="12" s="1"/>
  <c r="L579" i="12"/>
  <c r="K579" i="12"/>
  <c r="J579" i="12"/>
  <c r="I579" i="12"/>
  <c r="H579" i="12"/>
  <c r="N579" i="12" s="1"/>
  <c r="G579" i="12"/>
  <c r="M579" i="12" s="1"/>
  <c r="N578" i="12"/>
  <c r="L578" i="12"/>
  <c r="K578" i="12"/>
  <c r="J578" i="12"/>
  <c r="I578" i="12"/>
  <c r="H578" i="12"/>
  <c r="G578" i="12"/>
  <c r="M578" i="12" s="1"/>
  <c r="N577" i="12"/>
  <c r="L577" i="12"/>
  <c r="K577" i="12"/>
  <c r="J577" i="12"/>
  <c r="I577" i="12"/>
  <c r="H577" i="12"/>
  <c r="G577" i="12"/>
  <c r="M577" i="12" s="1"/>
  <c r="L576" i="12"/>
  <c r="K576" i="12"/>
  <c r="J576" i="12"/>
  <c r="I576" i="12"/>
  <c r="H576" i="12"/>
  <c r="N576" i="12" s="1"/>
  <c r="G576" i="12"/>
  <c r="M576" i="12" s="1"/>
  <c r="L575" i="12"/>
  <c r="K575" i="12"/>
  <c r="I575" i="12"/>
  <c r="H575" i="12"/>
  <c r="N575" i="12" s="1"/>
  <c r="G575" i="12"/>
  <c r="M575" i="12" s="1"/>
  <c r="N574" i="12"/>
  <c r="L574" i="12"/>
  <c r="K574" i="12"/>
  <c r="H574" i="12"/>
  <c r="G574" i="12"/>
  <c r="M574" i="12" s="1"/>
  <c r="L573" i="12"/>
  <c r="K573" i="12"/>
  <c r="J573" i="12"/>
  <c r="I573" i="12"/>
  <c r="G573" i="12"/>
  <c r="M573" i="12" s="1"/>
  <c r="L572" i="12"/>
  <c r="K572" i="12"/>
  <c r="J572" i="12"/>
  <c r="I572" i="12"/>
  <c r="H572" i="12"/>
  <c r="N572" i="12" s="1"/>
  <c r="G572" i="12"/>
  <c r="M572" i="12" s="1"/>
  <c r="L571" i="12"/>
  <c r="K571" i="12"/>
  <c r="J571" i="12"/>
  <c r="I571" i="12"/>
  <c r="N570" i="12"/>
  <c r="L570" i="12"/>
  <c r="K570" i="12"/>
  <c r="J570" i="12"/>
  <c r="I570" i="12"/>
  <c r="H570" i="12"/>
  <c r="G570" i="12"/>
  <c r="M570" i="12" s="1"/>
  <c r="N569" i="12"/>
  <c r="L569" i="12"/>
  <c r="K569" i="12"/>
  <c r="J569" i="12"/>
  <c r="I569" i="12"/>
  <c r="H569" i="12"/>
  <c r="G569" i="12"/>
  <c r="M569" i="12" s="1"/>
  <c r="L568" i="12"/>
  <c r="K568" i="12"/>
  <c r="I568" i="12"/>
  <c r="L567" i="12"/>
  <c r="K567" i="12"/>
  <c r="N566" i="12"/>
  <c r="L566" i="12"/>
  <c r="K566" i="12"/>
  <c r="J566" i="12"/>
  <c r="I566" i="12"/>
  <c r="H566" i="12"/>
  <c r="G566" i="12"/>
  <c r="M566" i="12" s="1"/>
  <c r="L565" i="12"/>
  <c r="K565" i="12"/>
  <c r="J565" i="12"/>
  <c r="I565" i="12"/>
  <c r="H565" i="12"/>
  <c r="N565" i="12" s="1"/>
  <c r="G565" i="12"/>
  <c r="M565" i="12" s="1"/>
  <c r="L564" i="12"/>
  <c r="K564" i="12"/>
  <c r="G564" i="12"/>
  <c r="M564" i="12" s="1"/>
  <c r="L563" i="12"/>
  <c r="K563" i="12"/>
  <c r="L562" i="12"/>
  <c r="K562" i="12"/>
  <c r="J562" i="12"/>
  <c r="I562" i="12"/>
  <c r="H562" i="12"/>
  <c r="N562" i="12" s="1"/>
  <c r="G562" i="12"/>
  <c r="M562" i="12" s="1"/>
  <c r="L561" i="12"/>
  <c r="K561" i="12"/>
  <c r="J561" i="12"/>
  <c r="G561" i="12"/>
  <c r="M561" i="12" s="1"/>
  <c r="L560" i="12"/>
  <c r="K560" i="12"/>
  <c r="J560" i="12"/>
  <c r="I560" i="12"/>
  <c r="L559" i="12"/>
  <c r="K559" i="12"/>
  <c r="J559" i="12"/>
  <c r="I559" i="12"/>
  <c r="H559" i="12"/>
  <c r="N559" i="12" s="1"/>
  <c r="G559" i="12"/>
  <c r="M559" i="12" s="1"/>
  <c r="N558" i="12"/>
  <c r="L558" i="12"/>
  <c r="K558" i="12"/>
  <c r="J558" i="12"/>
  <c r="I558" i="12"/>
  <c r="H558" i="12"/>
  <c r="G558" i="12"/>
  <c r="M558" i="12" s="1"/>
  <c r="N557" i="12"/>
  <c r="L557" i="12"/>
  <c r="K557" i="12"/>
  <c r="J557" i="12"/>
  <c r="I557" i="12"/>
  <c r="H557" i="12"/>
  <c r="G557" i="12"/>
  <c r="M557" i="12" s="1"/>
  <c r="L556" i="12"/>
  <c r="K556" i="12"/>
  <c r="J556" i="12"/>
  <c r="I556" i="12"/>
  <c r="H556" i="12"/>
  <c r="N556" i="12" s="1"/>
  <c r="G556" i="12"/>
  <c r="M556" i="12" s="1"/>
  <c r="L555" i="12"/>
  <c r="K555" i="12"/>
  <c r="J555" i="12"/>
  <c r="I555" i="12"/>
  <c r="H555" i="12"/>
  <c r="N555" i="12" s="1"/>
  <c r="G555" i="12"/>
  <c r="M555" i="12" s="1"/>
  <c r="N554" i="12"/>
  <c r="L554" i="12"/>
  <c r="K554" i="12"/>
  <c r="J554" i="12"/>
  <c r="I554" i="12"/>
  <c r="H554" i="12"/>
  <c r="G554" i="12"/>
  <c r="M554" i="12" s="1"/>
  <c r="L553" i="12"/>
  <c r="K553" i="12"/>
  <c r="J553" i="12"/>
  <c r="I553" i="12"/>
  <c r="G553" i="12"/>
  <c r="M553" i="12" s="1"/>
  <c r="N552" i="12"/>
  <c r="L552" i="12"/>
  <c r="K552" i="12"/>
  <c r="J552" i="12"/>
  <c r="I552" i="12"/>
  <c r="H552" i="12"/>
  <c r="G552" i="12"/>
  <c r="M552" i="12" s="1"/>
  <c r="L551" i="12"/>
  <c r="K551" i="12"/>
  <c r="J551" i="12"/>
  <c r="I551" i="12"/>
  <c r="G551" i="12"/>
  <c r="M551" i="12" s="1"/>
  <c r="N550" i="12"/>
  <c r="L550" i="12"/>
  <c r="K550" i="12"/>
  <c r="J550" i="12"/>
  <c r="I550" i="12"/>
  <c r="H550" i="12"/>
  <c r="G550" i="12"/>
  <c r="M550" i="12" s="1"/>
  <c r="L549" i="12"/>
  <c r="K549" i="12"/>
  <c r="I549" i="12"/>
  <c r="H549" i="12"/>
  <c r="N549" i="12" s="1"/>
  <c r="G549" i="12"/>
  <c r="M549" i="12" s="1"/>
  <c r="L548" i="12"/>
  <c r="K548" i="12"/>
  <c r="J548" i="12"/>
  <c r="I548" i="12"/>
  <c r="H548" i="12"/>
  <c r="N548" i="12" s="1"/>
  <c r="G548" i="12"/>
  <c r="M548" i="12" s="1"/>
  <c r="N547" i="12"/>
  <c r="L547" i="12"/>
  <c r="K547" i="12"/>
  <c r="J547" i="12"/>
  <c r="I547" i="12"/>
  <c r="H547" i="12"/>
  <c r="G547" i="12"/>
  <c r="M547" i="12" s="1"/>
  <c r="L546" i="12"/>
  <c r="K546" i="12"/>
  <c r="J546" i="12"/>
  <c r="I546" i="12"/>
  <c r="G546" i="12"/>
  <c r="M546" i="12" s="1"/>
  <c r="N545" i="12"/>
  <c r="L545" i="12"/>
  <c r="K545" i="12"/>
  <c r="J545" i="12"/>
  <c r="I545" i="12"/>
  <c r="H545" i="12"/>
  <c r="G545" i="12"/>
  <c r="M545" i="12" s="1"/>
  <c r="N544" i="12"/>
  <c r="L544" i="12"/>
  <c r="K544" i="12"/>
  <c r="H544" i="12"/>
  <c r="G544" i="12"/>
  <c r="M544" i="12" s="1"/>
  <c r="N543" i="12"/>
  <c r="L543" i="12"/>
  <c r="K543" i="12"/>
  <c r="J543" i="12"/>
  <c r="I543" i="12"/>
  <c r="H543" i="12"/>
  <c r="G543" i="12"/>
  <c r="M543" i="12" s="1"/>
  <c r="N542" i="12"/>
  <c r="L542" i="12"/>
  <c r="K542" i="12"/>
  <c r="J542" i="12"/>
  <c r="I542" i="12"/>
  <c r="H542" i="12"/>
  <c r="G542" i="12"/>
  <c r="M542" i="12" s="1"/>
  <c r="L541" i="12"/>
  <c r="K541" i="12"/>
  <c r="J541" i="12"/>
  <c r="I541" i="12"/>
  <c r="H541" i="12"/>
  <c r="N541" i="12" s="1"/>
  <c r="G541" i="12"/>
  <c r="M541" i="12" s="1"/>
  <c r="L540" i="12"/>
  <c r="K540" i="12"/>
  <c r="J540" i="12"/>
  <c r="I540" i="12"/>
  <c r="H540" i="12"/>
  <c r="N540" i="12" s="1"/>
  <c r="L539" i="12"/>
  <c r="K539" i="12"/>
  <c r="J539" i="12"/>
  <c r="L538" i="12"/>
  <c r="K538" i="12"/>
  <c r="J538" i="12"/>
  <c r="I538" i="12"/>
  <c r="H538" i="12"/>
  <c r="N538" i="12" s="1"/>
  <c r="G538" i="12"/>
  <c r="M538" i="12" s="1"/>
  <c r="L537" i="12"/>
  <c r="K537" i="12"/>
  <c r="J537" i="12"/>
  <c r="I537" i="12"/>
  <c r="H537" i="12"/>
  <c r="N537" i="12" s="1"/>
  <c r="G537" i="12"/>
  <c r="M537" i="12" s="1"/>
  <c r="N536" i="12"/>
  <c r="L536" i="12"/>
  <c r="K536" i="12"/>
  <c r="J536" i="12"/>
  <c r="I536" i="12"/>
  <c r="H536" i="12"/>
  <c r="G536" i="12"/>
  <c r="M536" i="12" s="1"/>
  <c r="N535" i="12"/>
  <c r="L535" i="12"/>
  <c r="K535" i="12"/>
  <c r="J535" i="12"/>
  <c r="I535" i="12"/>
  <c r="H535" i="12"/>
  <c r="G535" i="12"/>
  <c r="M535" i="12" s="1"/>
  <c r="L534" i="12"/>
  <c r="K534" i="12"/>
  <c r="J534" i="12"/>
  <c r="I534" i="12"/>
  <c r="H534" i="12"/>
  <c r="N534" i="12" s="1"/>
  <c r="G534" i="12"/>
  <c r="M534" i="12" s="1"/>
  <c r="L533" i="12"/>
  <c r="K533" i="12"/>
  <c r="J533" i="12"/>
  <c r="I533" i="12"/>
  <c r="H533" i="12"/>
  <c r="N533" i="12" s="1"/>
  <c r="G533" i="12"/>
  <c r="M533" i="12" s="1"/>
  <c r="N532" i="12"/>
  <c r="L532" i="12"/>
  <c r="K532" i="12"/>
  <c r="J532" i="12"/>
  <c r="I532" i="12"/>
  <c r="H532" i="12"/>
  <c r="G532" i="12"/>
  <c r="M532" i="12" s="1"/>
  <c r="N531" i="12"/>
  <c r="L531" i="12"/>
  <c r="K531" i="12"/>
  <c r="J531" i="12"/>
  <c r="I531" i="12"/>
  <c r="H531" i="12"/>
  <c r="G531" i="12"/>
  <c r="M531" i="12" s="1"/>
  <c r="L530" i="12"/>
  <c r="K530" i="12"/>
  <c r="J530" i="12"/>
  <c r="I530" i="12"/>
  <c r="H530" i="12"/>
  <c r="N530" i="12" s="1"/>
  <c r="G530" i="12"/>
  <c r="M530" i="12" s="1"/>
  <c r="L529" i="12"/>
  <c r="K529" i="12"/>
  <c r="J529" i="12"/>
  <c r="I529" i="12"/>
  <c r="H529" i="12"/>
  <c r="N529" i="12" s="1"/>
  <c r="G529" i="12"/>
  <c r="M529" i="12" s="1"/>
  <c r="L528" i="12"/>
  <c r="K528" i="12"/>
  <c r="J528" i="12"/>
  <c r="I528" i="12"/>
  <c r="N527" i="12"/>
  <c r="L527" i="12"/>
  <c r="K527" i="12"/>
  <c r="J527" i="12"/>
  <c r="I527" i="12"/>
  <c r="H527" i="12"/>
  <c r="G527" i="12"/>
  <c r="M527" i="12" s="1"/>
  <c r="N526" i="12"/>
  <c r="L526" i="12"/>
  <c r="K526" i="12"/>
  <c r="J526" i="12"/>
  <c r="I526" i="12"/>
  <c r="H526" i="12"/>
  <c r="G526" i="12"/>
  <c r="M526" i="12" s="1"/>
  <c r="L525" i="12"/>
  <c r="K525" i="12"/>
  <c r="J525" i="12"/>
  <c r="I525" i="12"/>
  <c r="H525" i="12"/>
  <c r="N525" i="12" s="1"/>
  <c r="G525" i="12"/>
  <c r="M525" i="12" s="1"/>
  <c r="L524" i="12"/>
  <c r="K524" i="12"/>
  <c r="J524" i="12"/>
  <c r="I524" i="12"/>
  <c r="H524" i="12"/>
  <c r="N524" i="12" s="1"/>
  <c r="G524" i="12"/>
  <c r="M524" i="12" s="1"/>
  <c r="N523" i="12"/>
  <c r="L523" i="12"/>
  <c r="K523" i="12"/>
  <c r="J523" i="12"/>
  <c r="I523" i="12"/>
  <c r="H523" i="12"/>
  <c r="G523" i="12"/>
  <c r="M523" i="12" s="1"/>
  <c r="N522" i="12"/>
  <c r="L522" i="12"/>
  <c r="K522" i="12"/>
  <c r="J522" i="12"/>
  <c r="I522" i="12"/>
  <c r="H522" i="12"/>
  <c r="G522" i="12"/>
  <c r="M522" i="12" s="1"/>
  <c r="L521" i="12"/>
  <c r="K521" i="12"/>
  <c r="J521" i="12"/>
  <c r="I521" i="12"/>
  <c r="H521" i="12"/>
  <c r="N521" i="12" s="1"/>
  <c r="G521" i="12"/>
  <c r="M521" i="12" s="1"/>
  <c r="L520" i="12"/>
  <c r="K520" i="12"/>
  <c r="J520" i="12"/>
  <c r="I520" i="12"/>
  <c r="H520" i="12"/>
  <c r="N520" i="12" s="1"/>
  <c r="G520" i="12"/>
  <c r="M520" i="12" s="1"/>
  <c r="N519" i="12"/>
  <c r="L519" i="12"/>
  <c r="K519" i="12"/>
  <c r="J519" i="12"/>
  <c r="I519" i="12"/>
  <c r="H519" i="12"/>
  <c r="G519" i="12"/>
  <c r="M519" i="12" s="1"/>
  <c r="L518" i="12"/>
  <c r="K518" i="12"/>
  <c r="L517" i="12"/>
  <c r="K517" i="12"/>
  <c r="J517" i="12"/>
  <c r="I517" i="12"/>
  <c r="G517" i="12"/>
  <c r="M517" i="12" s="1"/>
  <c r="L516" i="12"/>
  <c r="K516" i="12"/>
  <c r="I516" i="12"/>
  <c r="H516" i="12"/>
  <c r="N516" i="12" s="1"/>
  <c r="G516" i="12"/>
  <c r="M516" i="12" s="1"/>
  <c r="N515" i="12"/>
  <c r="L515" i="12"/>
  <c r="K515" i="12"/>
  <c r="J515" i="12"/>
  <c r="I515" i="12"/>
  <c r="H515" i="12"/>
  <c r="G515" i="12"/>
  <c r="M515" i="12" s="1"/>
  <c r="L514" i="12"/>
  <c r="K514" i="12"/>
  <c r="I514" i="12"/>
  <c r="L513" i="12"/>
  <c r="K513" i="12"/>
  <c r="J513" i="12"/>
  <c r="I513" i="12"/>
  <c r="G513" i="12"/>
  <c r="M513" i="12" s="1"/>
  <c r="L512" i="12"/>
  <c r="K512" i="12"/>
  <c r="I512" i="12"/>
  <c r="L511" i="12"/>
  <c r="K511" i="12"/>
  <c r="I511" i="12"/>
  <c r="H511" i="12"/>
  <c r="N511" i="12" s="1"/>
  <c r="G511" i="12"/>
  <c r="M511" i="12" s="1"/>
  <c r="N510" i="12"/>
  <c r="L510" i="12"/>
  <c r="K510" i="12"/>
  <c r="J510" i="12"/>
  <c r="I510" i="12"/>
  <c r="H510" i="12"/>
  <c r="G510" i="12"/>
  <c r="M510" i="12" s="1"/>
  <c r="L509" i="12"/>
  <c r="K509" i="12"/>
  <c r="I509" i="12"/>
  <c r="L508" i="12"/>
  <c r="K508" i="12"/>
  <c r="J508" i="12"/>
  <c r="I508" i="12"/>
  <c r="H508" i="12"/>
  <c r="N508" i="12" s="1"/>
  <c r="G508" i="12"/>
  <c r="M508" i="12" s="1"/>
  <c r="L507" i="12"/>
  <c r="K507" i="12"/>
  <c r="I507" i="12"/>
  <c r="L506" i="12"/>
  <c r="K506" i="12"/>
  <c r="J506" i="12"/>
  <c r="I506" i="12"/>
  <c r="G506" i="12"/>
  <c r="M506" i="12" s="1"/>
  <c r="L505" i="12"/>
  <c r="K505" i="12"/>
  <c r="J505" i="12"/>
  <c r="I505" i="12"/>
  <c r="H505" i="12"/>
  <c r="N505" i="12" s="1"/>
  <c r="G505" i="12"/>
  <c r="M505" i="12" s="1"/>
  <c r="N504" i="12"/>
  <c r="L504" i="12"/>
  <c r="K504" i="12"/>
  <c r="J504" i="12"/>
  <c r="I504" i="12"/>
  <c r="H504" i="12"/>
  <c r="G504" i="12"/>
  <c r="M504" i="12" s="1"/>
  <c r="N503" i="12"/>
  <c r="L503" i="12"/>
  <c r="K503" i="12"/>
  <c r="J503" i="12"/>
  <c r="I503" i="12"/>
  <c r="H503" i="12"/>
  <c r="G503" i="12"/>
  <c r="M503" i="12" s="1"/>
  <c r="L502" i="12"/>
  <c r="K502" i="12"/>
  <c r="J502" i="12"/>
  <c r="I502" i="12"/>
  <c r="H502" i="12"/>
  <c r="N502" i="12" s="1"/>
  <c r="G502" i="12"/>
  <c r="M502" i="12" s="1"/>
  <c r="L501" i="12"/>
  <c r="K501" i="12"/>
  <c r="J501" i="12"/>
  <c r="I501" i="12"/>
  <c r="H501" i="12"/>
  <c r="N501" i="12" s="1"/>
  <c r="G501" i="12"/>
  <c r="M501" i="12" s="1"/>
  <c r="N500" i="12"/>
  <c r="L500" i="12"/>
  <c r="K500" i="12"/>
  <c r="J500" i="12"/>
  <c r="I500" i="12"/>
  <c r="H500" i="12"/>
  <c r="G500" i="12"/>
  <c r="M500" i="12" s="1"/>
  <c r="L499" i="12"/>
  <c r="K499" i="12"/>
  <c r="G499" i="12"/>
  <c r="M499" i="12" s="1"/>
  <c r="L498" i="12"/>
  <c r="K498" i="12"/>
  <c r="I498" i="12"/>
  <c r="G498" i="12"/>
  <c r="M498" i="12" s="1"/>
  <c r="L497" i="12"/>
  <c r="K497" i="12"/>
  <c r="J497" i="12"/>
  <c r="I497" i="12"/>
  <c r="L496" i="12"/>
  <c r="K496" i="12"/>
  <c r="J496" i="12"/>
  <c r="I496" i="12"/>
  <c r="H496" i="12"/>
  <c r="N496" i="12" s="1"/>
  <c r="G496" i="12"/>
  <c r="M496" i="12" s="1"/>
  <c r="L495" i="12"/>
  <c r="K495" i="12"/>
  <c r="J495" i="12"/>
  <c r="I495" i="12"/>
  <c r="H495" i="12"/>
  <c r="N495" i="12" s="1"/>
  <c r="G495" i="12"/>
  <c r="M495" i="12" s="1"/>
  <c r="L494" i="12"/>
  <c r="K494" i="12"/>
  <c r="J494" i="12"/>
  <c r="I494" i="12"/>
  <c r="G494" i="12"/>
  <c r="M494" i="12" s="1"/>
  <c r="L493" i="12"/>
  <c r="K493" i="12"/>
  <c r="I493" i="12"/>
  <c r="N492" i="12"/>
  <c r="L492" i="12"/>
  <c r="K492" i="12"/>
  <c r="J492" i="12"/>
  <c r="I492" i="12"/>
  <c r="H492" i="12"/>
  <c r="G492" i="12"/>
  <c r="M492" i="12" s="1"/>
  <c r="L491" i="12"/>
  <c r="K491" i="12"/>
  <c r="J491" i="12"/>
  <c r="H491" i="12"/>
  <c r="N491" i="12" s="1"/>
  <c r="G491" i="12"/>
  <c r="M491" i="12" s="1"/>
  <c r="L490" i="12"/>
  <c r="K490" i="12"/>
  <c r="J490" i="12"/>
  <c r="I490" i="12"/>
  <c r="H490" i="12"/>
  <c r="N490" i="12" s="1"/>
  <c r="G490" i="12"/>
  <c r="M490" i="12" s="1"/>
  <c r="L489" i="12"/>
  <c r="K489" i="12"/>
  <c r="J489" i="12"/>
  <c r="I489" i="12"/>
  <c r="N488" i="12"/>
  <c r="L488" i="12"/>
  <c r="K488" i="12"/>
  <c r="J488" i="12"/>
  <c r="I488" i="12"/>
  <c r="H488" i="12"/>
  <c r="G488" i="12"/>
  <c r="M488" i="12" s="1"/>
  <c r="L487" i="12"/>
  <c r="K487" i="12"/>
  <c r="G487" i="12"/>
  <c r="M487" i="12" s="1"/>
  <c r="L486" i="12"/>
  <c r="K486" i="12"/>
  <c r="J486" i="12"/>
  <c r="H486" i="12"/>
  <c r="N486" i="12" s="1"/>
  <c r="G486" i="12"/>
  <c r="M486" i="12" s="1"/>
  <c r="L485" i="12"/>
  <c r="K485" i="12"/>
  <c r="I485" i="12"/>
  <c r="H485" i="12"/>
  <c r="N485" i="12" s="1"/>
  <c r="G485" i="12"/>
  <c r="M485" i="12" s="1"/>
  <c r="L484" i="12"/>
  <c r="K484" i="12"/>
  <c r="I484" i="12"/>
  <c r="L483" i="12"/>
  <c r="K483" i="12"/>
  <c r="J483" i="12"/>
  <c r="I483" i="12"/>
  <c r="G483" i="12"/>
  <c r="M483" i="12" s="1"/>
  <c r="L482" i="12"/>
  <c r="K482" i="12"/>
  <c r="J482" i="12"/>
  <c r="I482" i="12"/>
  <c r="H482" i="12"/>
  <c r="N482" i="12" s="1"/>
  <c r="G482" i="12"/>
  <c r="M482" i="12" s="1"/>
  <c r="L481" i="12"/>
  <c r="K481" i="12"/>
  <c r="I481" i="12"/>
  <c r="H481" i="12"/>
  <c r="N481" i="12" s="1"/>
  <c r="G481" i="12"/>
  <c r="M481" i="12" s="1"/>
  <c r="N480" i="12"/>
  <c r="L480" i="12"/>
  <c r="K480" i="12"/>
  <c r="H480" i="12"/>
  <c r="G480" i="12"/>
  <c r="M480" i="12" s="1"/>
  <c r="L479" i="12"/>
  <c r="K479" i="12"/>
  <c r="H479" i="12"/>
  <c r="N479" i="12" s="1"/>
  <c r="G479" i="12"/>
  <c r="M479" i="12" s="1"/>
  <c r="L478" i="12"/>
  <c r="K478" i="12"/>
  <c r="J478" i="12"/>
  <c r="I478" i="12"/>
  <c r="G478" i="12"/>
  <c r="M478" i="12" s="1"/>
  <c r="L477" i="12"/>
  <c r="K477" i="12"/>
  <c r="J477" i="12"/>
  <c r="I477" i="12"/>
  <c r="H477" i="12"/>
  <c r="N477" i="12" s="1"/>
  <c r="G477" i="12"/>
  <c r="M477" i="12" s="1"/>
  <c r="L476" i="12"/>
  <c r="K476" i="12"/>
  <c r="J476" i="12"/>
  <c r="I476" i="12"/>
  <c r="H476" i="12"/>
  <c r="N476" i="12" s="1"/>
  <c r="G476" i="12"/>
  <c r="M476" i="12" s="1"/>
  <c r="N475" i="12"/>
  <c r="L475" i="12"/>
  <c r="K475" i="12"/>
  <c r="J475" i="12"/>
  <c r="I475" i="12"/>
  <c r="H475" i="12"/>
  <c r="G475" i="12"/>
  <c r="M475" i="12" s="1"/>
  <c r="L474" i="12"/>
  <c r="K474" i="12"/>
  <c r="J474" i="12"/>
  <c r="H474" i="12"/>
  <c r="N474" i="12" s="1"/>
  <c r="G474" i="12"/>
  <c r="M474" i="12" s="1"/>
  <c r="L473" i="12"/>
  <c r="K473" i="12"/>
  <c r="N472" i="12"/>
  <c r="L472" i="12"/>
  <c r="K472" i="12"/>
  <c r="J472" i="12"/>
  <c r="I472" i="12"/>
  <c r="H472" i="12"/>
  <c r="G472" i="12"/>
  <c r="M472" i="12" s="1"/>
  <c r="L471" i="12"/>
  <c r="K471" i="12"/>
  <c r="L470" i="12"/>
  <c r="K470" i="12"/>
  <c r="L469" i="12"/>
  <c r="K469" i="12"/>
  <c r="J469" i="12"/>
  <c r="I469" i="12"/>
  <c r="G469" i="12"/>
  <c r="M469" i="12" s="1"/>
  <c r="N468" i="12"/>
  <c r="L468" i="12"/>
  <c r="K468" i="12"/>
  <c r="J468" i="12"/>
  <c r="I468" i="12"/>
  <c r="H468" i="12"/>
  <c r="G468" i="12"/>
  <c r="M468" i="12" s="1"/>
  <c r="L467" i="12"/>
  <c r="K467" i="12"/>
  <c r="J467" i="12"/>
  <c r="I467" i="12"/>
  <c r="H467" i="12"/>
  <c r="N467" i="12" s="1"/>
  <c r="G467" i="12"/>
  <c r="M467" i="12" s="1"/>
  <c r="L466" i="12"/>
  <c r="K466" i="12"/>
  <c r="J466" i="12"/>
  <c r="I466" i="12"/>
  <c r="H466" i="12"/>
  <c r="N466" i="12" s="1"/>
  <c r="G466" i="12"/>
  <c r="M466" i="12" s="1"/>
  <c r="N465" i="12"/>
  <c r="L465" i="12"/>
  <c r="K465" i="12"/>
  <c r="J465" i="12"/>
  <c r="I465" i="12"/>
  <c r="H465" i="12"/>
  <c r="G465" i="12"/>
  <c r="M465" i="12" s="1"/>
  <c r="N464" i="12"/>
  <c r="L464" i="12"/>
  <c r="K464" i="12"/>
  <c r="J464" i="12"/>
  <c r="I464" i="12"/>
  <c r="H464" i="12"/>
  <c r="G464" i="12"/>
  <c r="M464" i="12" s="1"/>
  <c r="L463" i="12"/>
  <c r="K463" i="12"/>
  <c r="J463" i="12"/>
  <c r="I463" i="12"/>
  <c r="H463" i="12"/>
  <c r="N463" i="12" s="1"/>
  <c r="G463" i="12"/>
  <c r="M463" i="12" s="1"/>
  <c r="L462" i="12"/>
  <c r="K462" i="12"/>
  <c r="J462" i="12"/>
  <c r="I462" i="12"/>
  <c r="H462" i="12"/>
  <c r="N462" i="12" s="1"/>
  <c r="G462" i="12"/>
  <c r="M462" i="12" s="1"/>
  <c r="N461" i="12"/>
  <c r="L461" i="12"/>
  <c r="K461" i="12"/>
  <c r="J461" i="12"/>
  <c r="I461" i="12"/>
  <c r="H461" i="12"/>
  <c r="G461" i="12"/>
  <c r="M461" i="12" s="1"/>
  <c r="N460" i="12"/>
  <c r="L460" i="12"/>
  <c r="K460" i="12"/>
  <c r="J460" i="12"/>
  <c r="I460" i="12"/>
  <c r="H460" i="12"/>
  <c r="G460" i="12"/>
  <c r="M460" i="12" s="1"/>
  <c r="L459" i="12"/>
  <c r="K459" i="12"/>
  <c r="J459" i="12"/>
  <c r="H459" i="12"/>
  <c r="N459" i="12" s="1"/>
  <c r="G459" i="12"/>
  <c r="M459" i="12" s="1"/>
  <c r="N458" i="12"/>
  <c r="L458" i="12"/>
  <c r="K458" i="12"/>
  <c r="J458" i="12"/>
  <c r="I458" i="12"/>
  <c r="H458" i="12"/>
  <c r="G458" i="12"/>
  <c r="M458" i="12" s="1"/>
  <c r="L457" i="12"/>
  <c r="K457" i="12"/>
  <c r="I457" i="12"/>
  <c r="H457" i="12"/>
  <c r="N457" i="12" s="1"/>
  <c r="G457" i="12"/>
  <c r="M457" i="12" s="1"/>
  <c r="L456" i="12"/>
  <c r="K456" i="12"/>
  <c r="J456" i="12"/>
  <c r="I456" i="12"/>
  <c r="H456" i="12"/>
  <c r="N456" i="12" s="1"/>
  <c r="G456" i="12"/>
  <c r="M456" i="12" s="1"/>
  <c r="L455" i="12"/>
  <c r="K455" i="12"/>
  <c r="J455" i="12"/>
  <c r="H455" i="12"/>
  <c r="N455" i="12" s="1"/>
  <c r="G455" i="12"/>
  <c r="M455" i="12" s="1"/>
  <c r="L454" i="12"/>
  <c r="K454" i="12"/>
  <c r="J454" i="12"/>
  <c r="H454" i="12"/>
  <c r="N454" i="12" s="1"/>
  <c r="N453" i="12"/>
  <c r="L453" i="12"/>
  <c r="K453" i="12"/>
  <c r="J453" i="12"/>
  <c r="I453" i="12"/>
  <c r="H453" i="12"/>
  <c r="G453" i="12"/>
  <c r="M453" i="12" s="1"/>
  <c r="L452" i="12"/>
  <c r="K452" i="12"/>
  <c r="J452" i="12"/>
  <c r="I452" i="12"/>
  <c r="H452" i="12"/>
  <c r="N452" i="12" s="1"/>
  <c r="G452" i="12"/>
  <c r="M452" i="12" s="1"/>
  <c r="L451" i="12"/>
  <c r="K451" i="12"/>
  <c r="I451" i="12"/>
  <c r="H451" i="12"/>
  <c r="N451" i="12" s="1"/>
  <c r="L450" i="12"/>
  <c r="K450" i="12"/>
  <c r="N449" i="12"/>
  <c r="L449" i="12"/>
  <c r="K449" i="12"/>
  <c r="J449" i="12"/>
  <c r="I449" i="12"/>
  <c r="H449" i="12"/>
  <c r="L448" i="12"/>
  <c r="K448" i="12"/>
  <c r="J448" i="12"/>
  <c r="H448" i="12"/>
  <c r="N448" i="12" s="1"/>
  <c r="G448" i="12"/>
  <c r="M448" i="12" s="1"/>
  <c r="N447" i="12"/>
  <c r="L447" i="12"/>
  <c r="K447" i="12"/>
  <c r="J447" i="12"/>
  <c r="I447" i="12"/>
  <c r="H447" i="12"/>
  <c r="G447" i="12"/>
  <c r="M447" i="12" s="1"/>
  <c r="L446" i="12"/>
  <c r="K446" i="12"/>
  <c r="L445" i="12"/>
  <c r="K445" i="12"/>
  <c r="I445" i="12"/>
  <c r="G445" i="12"/>
  <c r="M445" i="12" s="1"/>
  <c r="L444" i="12"/>
  <c r="K444" i="12"/>
  <c r="I444" i="12"/>
  <c r="H444" i="12"/>
  <c r="N444" i="12" s="1"/>
  <c r="G444" i="12"/>
  <c r="M444" i="12" s="1"/>
  <c r="N443" i="12"/>
  <c r="L443" i="12"/>
  <c r="K443" i="12"/>
  <c r="J443" i="12"/>
  <c r="I443" i="12"/>
  <c r="H443" i="12"/>
  <c r="G443" i="12"/>
  <c r="M443" i="12" s="1"/>
  <c r="N442" i="12"/>
  <c r="L442" i="12"/>
  <c r="K442" i="12"/>
  <c r="H442" i="12"/>
  <c r="G442" i="12"/>
  <c r="M442" i="12" s="1"/>
  <c r="N441" i="12"/>
  <c r="L441" i="12"/>
  <c r="K441" i="12"/>
  <c r="J441" i="12"/>
  <c r="I441" i="12"/>
  <c r="H441" i="12"/>
  <c r="G441" i="12"/>
  <c r="M441" i="12" s="1"/>
  <c r="L440" i="12"/>
  <c r="K440" i="12"/>
  <c r="J440" i="12"/>
  <c r="I440" i="12"/>
  <c r="H440" i="12"/>
  <c r="N440" i="12" s="1"/>
  <c r="G440" i="12"/>
  <c r="M440" i="12" s="1"/>
  <c r="L439" i="12"/>
  <c r="K439" i="12"/>
  <c r="J439" i="12"/>
  <c r="I439" i="12"/>
  <c r="H439" i="12"/>
  <c r="N439" i="12" s="1"/>
  <c r="G439" i="12"/>
  <c r="M439" i="12" s="1"/>
  <c r="L438" i="12"/>
  <c r="K438" i="12"/>
  <c r="J438" i="12"/>
  <c r="G438" i="12"/>
  <c r="M438" i="12" s="1"/>
  <c r="L437" i="12"/>
  <c r="K437" i="12"/>
  <c r="H437" i="12"/>
  <c r="N437" i="12" s="1"/>
  <c r="N436" i="12"/>
  <c r="L436" i="12"/>
  <c r="K436" i="12"/>
  <c r="J436" i="12"/>
  <c r="I436" i="12"/>
  <c r="H436" i="12"/>
  <c r="G436" i="12"/>
  <c r="M436" i="12" s="1"/>
  <c r="L435" i="12"/>
  <c r="K435" i="12"/>
  <c r="G435" i="12"/>
  <c r="M435" i="12" s="1"/>
  <c r="N434" i="12"/>
  <c r="L434" i="12"/>
  <c r="K434" i="12"/>
  <c r="H434" i="12"/>
  <c r="L433" i="12"/>
  <c r="K433" i="12"/>
  <c r="I433" i="12"/>
  <c r="G433" i="12"/>
  <c r="M433" i="12" s="1"/>
  <c r="L432" i="12"/>
  <c r="K432" i="12"/>
  <c r="J432" i="12"/>
  <c r="I432" i="12"/>
  <c r="H432" i="12"/>
  <c r="N432" i="12" s="1"/>
  <c r="G432" i="12"/>
  <c r="M432" i="12" s="1"/>
  <c r="L431" i="12"/>
  <c r="K431" i="12"/>
  <c r="I431" i="12"/>
  <c r="G431" i="12"/>
  <c r="M431" i="12" s="1"/>
  <c r="L430" i="12"/>
  <c r="K430" i="12"/>
  <c r="I430" i="12"/>
  <c r="L429" i="12"/>
  <c r="K429" i="12"/>
  <c r="H429" i="12"/>
  <c r="N429" i="12" s="1"/>
  <c r="L428" i="12"/>
  <c r="K428" i="12"/>
  <c r="J428" i="12"/>
  <c r="H428" i="12"/>
  <c r="N428" i="12" s="1"/>
  <c r="L427" i="12"/>
  <c r="K427" i="12"/>
  <c r="J427" i="12"/>
  <c r="I427" i="12"/>
  <c r="G427" i="12"/>
  <c r="M427" i="12" s="1"/>
  <c r="L426" i="12"/>
  <c r="K426" i="12"/>
  <c r="J426" i="12"/>
  <c r="I426" i="12"/>
  <c r="L425" i="12"/>
  <c r="K425" i="12"/>
  <c r="J425" i="12"/>
  <c r="I425" i="12"/>
  <c r="H425" i="12"/>
  <c r="N425" i="12" s="1"/>
  <c r="G425" i="12"/>
  <c r="M425" i="12" s="1"/>
  <c r="L424" i="12"/>
  <c r="K424" i="12"/>
  <c r="L423" i="12"/>
  <c r="K423" i="12"/>
  <c r="L422" i="12"/>
  <c r="K422" i="12"/>
  <c r="N421" i="12"/>
  <c r="L421" i="12"/>
  <c r="K421" i="12"/>
  <c r="J421" i="12"/>
  <c r="I421" i="12"/>
  <c r="H421" i="12"/>
  <c r="G421" i="12"/>
  <c r="M421" i="12" s="1"/>
  <c r="L420" i="12"/>
  <c r="K420" i="12"/>
  <c r="I420" i="12"/>
  <c r="G420" i="12"/>
  <c r="M420" i="12" s="1"/>
  <c r="L419" i="12"/>
  <c r="K419" i="12"/>
  <c r="N418" i="12"/>
  <c r="L418" i="12"/>
  <c r="K418" i="12"/>
  <c r="J418" i="12"/>
  <c r="I418" i="12"/>
  <c r="H418" i="12"/>
  <c r="G418" i="12"/>
  <c r="M418" i="12" s="1"/>
  <c r="N417" i="12"/>
  <c r="L417" i="12"/>
  <c r="K417" i="12"/>
  <c r="J417" i="12"/>
  <c r="I417" i="12"/>
  <c r="H417" i="12"/>
  <c r="G417" i="12"/>
  <c r="M417" i="12" s="1"/>
  <c r="L416" i="12"/>
  <c r="K416" i="12"/>
  <c r="J416" i="12"/>
  <c r="I416" i="12"/>
  <c r="G416" i="12"/>
  <c r="M416" i="12" s="1"/>
  <c r="N415" i="12"/>
  <c r="L415" i="12"/>
  <c r="K415" i="12"/>
  <c r="J415" i="12"/>
  <c r="I415" i="12"/>
  <c r="H415" i="12"/>
  <c r="G415" i="12"/>
  <c r="M415" i="12" s="1"/>
  <c r="L414" i="12"/>
  <c r="K414" i="12"/>
  <c r="J414" i="12"/>
  <c r="I414" i="12"/>
  <c r="H414" i="12"/>
  <c r="N414" i="12" s="1"/>
  <c r="G414" i="12"/>
  <c r="M414" i="12" s="1"/>
  <c r="L413" i="12"/>
  <c r="K413" i="12"/>
  <c r="H413" i="12"/>
  <c r="N413" i="12" s="1"/>
  <c r="L412" i="12"/>
  <c r="K412" i="12"/>
  <c r="J412" i="12"/>
  <c r="I412" i="12"/>
  <c r="H412" i="12"/>
  <c r="N412" i="12" s="1"/>
  <c r="G412" i="12"/>
  <c r="M412" i="12" s="1"/>
  <c r="L411" i="12"/>
  <c r="K411" i="12"/>
  <c r="I411" i="12"/>
  <c r="G411" i="12"/>
  <c r="M411" i="12" s="1"/>
  <c r="L410" i="12"/>
  <c r="K410" i="12"/>
  <c r="H410" i="12"/>
  <c r="N410" i="12" s="1"/>
  <c r="L409" i="12"/>
  <c r="K409" i="12"/>
  <c r="H409" i="12"/>
  <c r="N409" i="12" s="1"/>
  <c r="L408" i="12"/>
  <c r="K408" i="12"/>
  <c r="L407" i="12"/>
  <c r="K407" i="12"/>
  <c r="J407" i="12"/>
  <c r="I407" i="12"/>
  <c r="H407" i="12"/>
  <c r="N407" i="12" s="1"/>
  <c r="L406" i="12"/>
  <c r="K406" i="12"/>
  <c r="L405" i="12"/>
  <c r="K405" i="12"/>
  <c r="L404" i="12"/>
  <c r="K404" i="12"/>
  <c r="I404" i="12"/>
  <c r="G404" i="12"/>
  <c r="M404" i="12" s="1"/>
  <c r="L403" i="12"/>
  <c r="K403" i="12"/>
  <c r="J403" i="12"/>
  <c r="I403" i="12"/>
  <c r="L402" i="12"/>
  <c r="K402" i="12"/>
  <c r="H402" i="12"/>
  <c r="N402" i="12" s="1"/>
  <c r="G402" i="12"/>
  <c r="M402" i="12" s="1"/>
  <c r="L401" i="12"/>
  <c r="K401" i="12"/>
  <c r="J401" i="12"/>
  <c r="I401" i="12"/>
  <c r="H401" i="12"/>
  <c r="N401" i="12" s="1"/>
  <c r="G401" i="12"/>
  <c r="M401" i="12" s="1"/>
  <c r="L400" i="12"/>
  <c r="K400" i="12"/>
  <c r="J400" i="12"/>
  <c r="H400" i="12"/>
  <c r="N400" i="12" s="1"/>
  <c r="L399" i="12"/>
  <c r="K399" i="12"/>
  <c r="J399" i="12"/>
  <c r="I399" i="12"/>
  <c r="H399" i="12"/>
  <c r="N399" i="12" s="1"/>
  <c r="G399" i="12"/>
  <c r="M399" i="12" s="1"/>
  <c r="N398" i="12"/>
  <c r="L398" i="12"/>
  <c r="K398" i="12"/>
  <c r="J398" i="12"/>
  <c r="I398" i="12"/>
  <c r="H398" i="12"/>
  <c r="G398" i="12"/>
  <c r="M398" i="12" s="1"/>
  <c r="N397" i="12"/>
  <c r="L397" i="12"/>
  <c r="K397" i="12"/>
  <c r="J397" i="12"/>
  <c r="I397" i="12"/>
  <c r="H397" i="12"/>
  <c r="G397" i="12"/>
  <c r="M397" i="12" s="1"/>
  <c r="L396" i="12"/>
  <c r="K396" i="12"/>
  <c r="J396" i="12"/>
  <c r="H396" i="12"/>
  <c r="N396" i="12" s="1"/>
  <c r="L395" i="12"/>
  <c r="K395" i="12"/>
  <c r="L394" i="12"/>
  <c r="K394" i="12"/>
  <c r="J394" i="12"/>
  <c r="I394" i="12"/>
  <c r="H394" i="12"/>
  <c r="N394" i="12" s="1"/>
  <c r="N393" i="12"/>
  <c r="L393" i="12"/>
  <c r="K393" i="12"/>
  <c r="J393" i="12"/>
  <c r="I393" i="12"/>
  <c r="H393" i="12"/>
  <c r="G393" i="12"/>
  <c r="M393" i="12" s="1"/>
  <c r="L392" i="12"/>
  <c r="K392" i="12"/>
  <c r="J392" i="12"/>
  <c r="I392" i="12"/>
  <c r="H392" i="12"/>
  <c r="N392" i="12" s="1"/>
  <c r="G392" i="12"/>
  <c r="M392" i="12" s="1"/>
  <c r="L391" i="12"/>
  <c r="K391" i="12"/>
  <c r="N390" i="12"/>
  <c r="L390" i="12"/>
  <c r="K390" i="12"/>
  <c r="J390" i="12"/>
  <c r="I390" i="12"/>
  <c r="H390" i="12"/>
  <c r="G390" i="12"/>
  <c r="M390" i="12" s="1"/>
  <c r="L389" i="12"/>
  <c r="K389" i="12"/>
  <c r="J389" i="12"/>
  <c r="G389" i="12"/>
  <c r="M389" i="12" s="1"/>
  <c r="L388" i="12"/>
  <c r="K388" i="12"/>
  <c r="I388" i="12"/>
  <c r="H388" i="12"/>
  <c r="N388" i="12" s="1"/>
  <c r="G388" i="12"/>
  <c r="M388" i="12" s="1"/>
  <c r="L387" i="12"/>
  <c r="K387" i="12"/>
  <c r="L386" i="12"/>
  <c r="K386" i="12"/>
  <c r="N385" i="12"/>
  <c r="L385" i="12"/>
  <c r="K385" i="12"/>
  <c r="J385" i="12"/>
  <c r="I385" i="12"/>
  <c r="H385" i="12"/>
  <c r="G385" i="12"/>
  <c r="M385" i="12" s="1"/>
  <c r="L384" i="12"/>
  <c r="K384" i="12"/>
  <c r="L383" i="12"/>
  <c r="K383" i="12"/>
  <c r="L382" i="12"/>
  <c r="K382" i="12"/>
  <c r="J382" i="12"/>
  <c r="I382" i="12"/>
  <c r="H382" i="12"/>
  <c r="N382" i="12" s="1"/>
  <c r="G382" i="12"/>
  <c r="M382" i="12" s="1"/>
  <c r="L381" i="12"/>
  <c r="K381" i="12"/>
  <c r="J381" i="12"/>
  <c r="I381" i="12"/>
  <c r="H381" i="12"/>
  <c r="N381" i="12" s="1"/>
  <c r="G381" i="12"/>
  <c r="M381" i="12" s="1"/>
  <c r="L380" i="12"/>
  <c r="K380" i="12"/>
  <c r="H380" i="12"/>
  <c r="N380" i="12" s="1"/>
  <c r="L379" i="12"/>
  <c r="K379" i="12"/>
  <c r="J379" i="12"/>
  <c r="L378" i="12"/>
  <c r="K378" i="12"/>
  <c r="L377" i="12"/>
  <c r="K377" i="12"/>
  <c r="N376" i="12"/>
  <c r="L376" i="12"/>
  <c r="K376" i="12"/>
  <c r="J376" i="12"/>
  <c r="I376" i="12"/>
  <c r="H376" i="12"/>
  <c r="G376" i="12"/>
  <c r="M376" i="12" s="1"/>
  <c r="L375" i="12"/>
  <c r="K375" i="12"/>
  <c r="J375" i="12"/>
  <c r="I375" i="12"/>
  <c r="H375" i="12"/>
  <c r="N375" i="12" s="1"/>
  <c r="L374" i="12"/>
  <c r="K374" i="12"/>
  <c r="J374" i="12"/>
  <c r="L373" i="12"/>
  <c r="K373" i="12"/>
  <c r="L372" i="12"/>
  <c r="K372" i="12"/>
  <c r="F371" i="12"/>
  <c r="J597" i="12" s="1"/>
  <c r="E371" i="12"/>
  <c r="I604" i="12" s="1"/>
  <c r="D371" i="12"/>
  <c r="H598" i="12" s="1"/>
  <c r="N598" i="12" s="1"/>
  <c r="C371" i="12"/>
  <c r="G597" i="12" s="1"/>
  <c r="M597" i="12" s="1"/>
  <c r="L363" i="12"/>
  <c r="K363" i="12"/>
  <c r="J363" i="12"/>
  <c r="I363" i="12"/>
  <c r="H363" i="12"/>
  <c r="N363" i="12" s="1"/>
  <c r="G363" i="12"/>
  <c r="M363" i="12" s="1"/>
  <c r="N362" i="12"/>
  <c r="L362" i="12"/>
  <c r="K362" i="12"/>
  <c r="J362" i="12"/>
  <c r="I362" i="12"/>
  <c r="H362" i="12"/>
  <c r="G362" i="12"/>
  <c r="M362" i="12" s="1"/>
  <c r="L361" i="12"/>
  <c r="K361" i="12"/>
  <c r="J361" i="12"/>
  <c r="I361" i="12"/>
  <c r="H361" i="12"/>
  <c r="N361" i="12" s="1"/>
  <c r="G361" i="12"/>
  <c r="M361" i="12" s="1"/>
  <c r="N360" i="12"/>
  <c r="L360" i="12"/>
  <c r="K360" i="12"/>
  <c r="J360" i="12"/>
  <c r="I360" i="12"/>
  <c r="H360" i="12"/>
  <c r="G360" i="12"/>
  <c r="M360" i="12" s="1"/>
  <c r="L359" i="12"/>
  <c r="K359" i="12"/>
  <c r="J359" i="12"/>
  <c r="I359" i="12"/>
  <c r="H359" i="12"/>
  <c r="N359" i="12" s="1"/>
  <c r="G359" i="12"/>
  <c r="M359" i="12" s="1"/>
  <c r="N358" i="12"/>
  <c r="L358" i="12"/>
  <c r="K358" i="12"/>
  <c r="J358" i="12"/>
  <c r="I358" i="12"/>
  <c r="H358" i="12"/>
  <c r="G358" i="12"/>
  <c r="M358" i="12" s="1"/>
  <c r="L357" i="12"/>
  <c r="K357" i="12"/>
  <c r="J357" i="12"/>
  <c r="I357" i="12"/>
  <c r="H357" i="12"/>
  <c r="N357" i="12" s="1"/>
  <c r="G357" i="12"/>
  <c r="M357" i="12" s="1"/>
  <c r="L356" i="12"/>
  <c r="K356" i="12"/>
  <c r="I356" i="12"/>
  <c r="H356" i="12"/>
  <c r="N356" i="12" s="1"/>
  <c r="G356" i="12"/>
  <c r="M356" i="12" s="1"/>
  <c r="N355" i="12"/>
  <c r="L355" i="12"/>
  <c r="K355" i="12"/>
  <c r="J355" i="12"/>
  <c r="I355" i="12"/>
  <c r="H355" i="12"/>
  <c r="G355" i="12"/>
  <c r="M355" i="12" s="1"/>
  <c r="L354" i="12"/>
  <c r="K354" i="12"/>
  <c r="J354" i="12"/>
  <c r="I354" i="12"/>
  <c r="H354" i="12"/>
  <c r="N354" i="12" s="1"/>
  <c r="G354" i="12"/>
  <c r="M354" i="12" s="1"/>
  <c r="N353" i="12"/>
  <c r="L353" i="12"/>
  <c r="K353" i="12"/>
  <c r="J353" i="12"/>
  <c r="I353" i="12"/>
  <c r="H353" i="12"/>
  <c r="G353" i="12"/>
  <c r="M353" i="12" s="1"/>
  <c r="L352" i="12"/>
  <c r="K352" i="12"/>
  <c r="J352" i="12"/>
  <c r="I352" i="12"/>
  <c r="H352" i="12"/>
  <c r="N352" i="12" s="1"/>
  <c r="G352" i="12"/>
  <c r="M352" i="12" s="1"/>
  <c r="N351" i="12"/>
  <c r="L351" i="12"/>
  <c r="K351" i="12"/>
  <c r="J351" i="12"/>
  <c r="I351" i="12"/>
  <c r="H351" i="12"/>
  <c r="G351" i="12"/>
  <c r="M351" i="12" s="1"/>
  <c r="L350" i="12"/>
  <c r="K350" i="12"/>
  <c r="J350" i="12"/>
  <c r="I350" i="12"/>
  <c r="H350" i="12"/>
  <c r="N350" i="12" s="1"/>
  <c r="G350" i="12"/>
  <c r="M350" i="12" s="1"/>
  <c r="N349" i="12"/>
  <c r="L349" i="12"/>
  <c r="K349" i="12"/>
  <c r="J349" i="12"/>
  <c r="I349" i="12"/>
  <c r="H349" i="12"/>
  <c r="G349" i="12"/>
  <c r="M349" i="12" s="1"/>
  <c r="L348" i="12"/>
  <c r="K348" i="12"/>
  <c r="J348" i="12"/>
  <c r="I348" i="12"/>
  <c r="H348" i="12"/>
  <c r="N348" i="12" s="1"/>
  <c r="G348" i="12"/>
  <c r="M348" i="12" s="1"/>
  <c r="L347" i="12"/>
  <c r="K347" i="12"/>
  <c r="N346" i="12"/>
  <c r="L346" i="12"/>
  <c r="K346" i="12"/>
  <c r="J346" i="12"/>
  <c r="I346" i="12"/>
  <c r="H346" i="12"/>
  <c r="G346" i="12"/>
  <c r="M346" i="12" s="1"/>
  <c r="L345" i="12"/>
  <c r="K345" i="12"/>
  <c r="J345" i="12"/>
  <c r="I345" i="12"/>
  <c r="H345" i="12"/>
  <c r="N345" i="12" s="1"/>
  <c r="G345" i="12"/>
  <c r="M345" i="12" s="1"/>
  <c r="N344" i="12"/>
  <c r="L344" i="12"/>
  <c r="K344" i="12"/>
  <c r="J344" i="12"/>
  <c r="I344" i="12"/>
  <c r="H344" i="12"/>
  <c r="G344" i="12"/>
  <c r="M344" i="12" s="1"/>
  <c r="L343" i="12"/>
  <c r="K343" i="12"/>
  <c r="J343" i="12"/>
  <c r="I343" i="12"/>
  <c r="G343" i="12"/>
  <c r="M343" i="12" s="1"/>
  <c r="N342" i="12"/>
  <c r="L342" i="12"/>
  <c r="K342" i="12"/>
  <c r="J342" i="12"/>
  <c r="I342" i="12"/>
  <c r="H342" i="12"/>
  <c r="G342" i="12"/>
  <c r="M342" i="12" s="1"/>
  <c r="L341" i="12"/>
  <c r="K341" i="12"/>
  <c r="J341" i="12"/>
  <c r="I341" i="12"/>
  <c r="H341" i="12"/>
  <c r="N341" i="12" s="1"/>
  <c r="G341" i="12"/>
  <c r="M341" i="12" s="1"/>
  <c r="N340" i="12"/>
  <c r="L340" i="12"/>
  <c r="K340" i="12"/>
  <c r="J340" i="12"/>
  <c r="I340" i="12"/>
  <c r="H340" i="12"/>
  <c r="G340" i="12"/>
  <c r="M340" i="12" s="1"/>
  <c r="L339" i="12"/>
  <c r="K339" i="12"/>
  <c r="J339" i="12"/>
  <c r="I339" i="12"/>
  <c r="H339" i="12"/>
  <c r="N339" i="12" s="1"/>
  <c r="G339" i="12"/>
  <c r="M339" i="12" s="1"/>
  <c r="L338" i="12"/>
  <c r="K338" i="12"/>
  <c r="G338" i="12"/>
  <c r="M338" i="12" s="1"/>
  <c r="L337" i="12"/>
  <c r="K337" i="12"/>
  <c r="J337" i="12"/>
  <c r="I337" i="12"/>
  <c r="H337" i="12"/>
  <c r="N337" i="12" s="1"/>
  <c r="G337" i="12"/>
  <c r="M337" i="12" s="1"/>
  <c r="N336" i="12"/>
  <c r="L336" i="12"/>
  <c r="K336" i="12"/>
  <c r="J336" i="12"/>
  <c r="I336" i="12"/>
  <c r="H336" i="12"/>
  <c r="G336" i="12"/>
  <c r="M336" i="12" s="1"/>
  <c r="L335" i="12"/>
  <c r="K335" i="12"/>
  <c r="J335" i="12"/>
  <c r="I335" i="12"/>
  <c r="H335" i="12"/>
  <c r="N335" i="12" s="1"/>
  <c r="G335" i="12"/>
  <c r="M335" i="12" s="1"/>
  <c r="N334" i="12"/>
  <c r="L334" i="12"/>
  <c r="K334" i="12"/>
  <c r="J334" i="12"/>
  <c r="I334" i="12"/>
  <c r="H334" i="12"/>
  <c r="G334" i="12"/>
  <c r="M334" i="12" s="1"/>
  <c r="L333" i="12"/>
  <c r="K333" i="12"/>
  <c r="J333" i="12"/>
  <c r="I333" i="12"/>
  <c r="H333" i="12"/>
  <c r="N333" i="12" s="1"/>
  <c r="G333" i="12"/>
  <c r="M333" i="12" s="1"/>
  <c r="N332" i="12"/>
  <c r="L332" i="12"/>
  <c r="K332" i="12"/>
  <c r="J332" i="12"/>
  <c r="I332" i="12"/>
  <c r="H332" i="12"/>
  <c r="G332" i="12"/>
  <c r="M332" i="12" s="1"/>
  <c r="L331" i="12"/>
  <c r="K331" i="12"/>
  <c r="J331" i="12"/>
  <c r="I331" i="12"/>
  <c r="H331" i="12"/>
  <c r="N331" i="12" s="1"/>
  <c r="G331" i="12"/>
  <c r="M331" i="12" s="1"/>
  <c r="N330" i="12"/>
  <c r="L330" i="12"/>
  <c r="K330" i="12"/>
  <c r="J330" i="12"/>
  <c r="I330" i="12"/>
  <c r="H330" i="12"/>
  <c r="G330" i="12"/>
  <c r="M330" i="12" s="1"/>
  <c r="L329" i="12"/>
  <c r="K329" i="12"/>
  <c r="H329" i="12"/>
  <c r="N329" i="12" s="1"/>
  <c r="L328" i="12"/>
  <c r="K328" i="12"/>
  <c r="J328" i="12"/>
  <c r="I328" i="12"/>
  <c r="H328" i="12"/>
  <c r="N328" i="12" s="1"/>
  <c r="G328" i="12"/>
  <c r="M328" i="12" s="1"/>
  <c r="L327" i="12"/>
  <c r="K327" i="12"/>
  <c r="L326" i="12"/>
  <c r="K326" i="12"/>
  <c r="J326" i="12"/>
  <c r="H326" i="12"/>
  <c r="N326" i="12" s="1"/>
  <c r="G326" i="12"/>
  <c r="M326" i="12" s="1"/>
  <c r="L325" i="12"/>
  <c r="K325" i="12"/>
  <c r="I325" i="12"/>
  <c r="H325" i="12"/>
  <c r="N325" i="12" s="1"/>
  <c r="G325" i="12"/>
  <c r="M325" i="12" s="1"/>
  <c r="L324" i="12"/>
  <c r="K324" i="12"/>
  <c r="N323" i="12"/>
  <c r="L323" i="12"/>
  <c r="K323" i="12"/>
  <c r="J323" i="12"/>
  <c r="I323" i="12"/>
  <c r="H323" i="12"/>
  <c r="G323" i="12"/>
  <c r="M323" i="12" s="1"/>
  <c r="L322" i="12"/>
  <c r="K322" i="12"/>
  <c r="J322" i="12"/>
  <c r="I322" i="12"/>
  <c r="H322" i="12"/>
  <c r="N322" i="12" s="1"/>
  <c r="G322" i="12"/>
  <c r="M322" i="12" s="1"/>
  <c r="N321" i="12"/>
  <c r="L321" i="12"/>
  <c r="K321" i="12"/>
  <c r="J321" i="12"/>
  <c r="I321" i="12"/>
  <c r="H321" i="12"/>
  <c r="G321" i="12"/>
  <c r="M321" i="12" s="1"/>
  <c r="L320" i="12"/>
  <c r="K320" i="12"/>
  <c r="J320" i="12"/>
  <c r="I320" i="12"/>
  <c r="H320" i="12"/>
  <c r="N320" i="12" s="1"/>
  <c r="G320" i="12"/>
  <c r="M320" i="12" s="1"/>
  <c r="L319" i="12"/>
  <c r="K319" i="12"/>
  <c r="J319" i="12"/>
  <c r="I319" i="12"/>
  <c r="G319" i="12"/>
  <c r="M319" i="12" s="1"/>
  <c r="L318" i="12"/>
  <c r="K318" i="12"/>
  <c r="H318" i="12"/>
  <c r="N318" i="12" s="1"/>
  <c r="L317" i="12"/>
  <c r="K317" i="12"/>
  <c r="J317" i="12"/>
  <c r="I317" i="12"/>
  <c r="H317" i="12"/>
  <c r="N317" i="12" s="1"/>
  <c r="G317" i="12"/>
  <c r="M317" i="12" s="1"/>
  <c r="N316" i="12"/>
  <c r="L316" i="12"/>
  <c r="K316" i="12"/>
  <c r="J316" i="12"/>
  <c r="I316" i="12"/>
  <c r="H316" i="12"/>
  <c r="G316" i="12"/>
  <c r="M316" i="12" s="1"/>
  <c r="L315" i="12"/>
  <c r="K315" i="12"/>
  <c r="J315" i="12"/>
  <c r="I315" i="12"/>
  <c r="H315" i="12"/>
  <c r="N315" i="12" s="1"/>
  <c r="G315" i="12"/>
  <c r="M315" i="12" s="1"/>
  <c r="N314" i="12"/>
  <c r="L314" i="12"/>
  <c r="K314" i="12"/>
  <c r="J314" i="12"/>
  <c r="I314" i="12"/>
  <c r="H314" i="12"/>
  <c r="G314" i="12"/>
  <c r="M314" i="12" s="1"/>
  <c r="L313" i="12"/>
  <c r="K313" i="12"/>
  <c r="J313" i="12"/>
  <c r="I313" i="12"/>
  <c r="H313" i="12"/>
  <c r="N313" i="12" s="1"/>
  <c r="G313" i="12"/>
  <c r="M313" i="12" s="1"/>
  <c r="N312" i="12"/>
  <c r="L312" i="12"/>
  <c r="K312" i="12"/>
  <c r="J312" i="12"/>
  <c r="I312" i="12"/>
  <c r="H312" i="12"/>
  <c r="G312" i="12"/>
  <c r="M312" i="12" s="1"/>
  <c r="L311" i="12"/>
  <c r="K311" i="12"/>
  <c r="J311" i="12"/>
  <c r="I311" i="12"/>
  <c r="H311" i="12"/>
  <c r="N311" i="12" s="1"/>
  <c r="G311" i="12"/>
  <c r="M311" i="12" s="1"/>
  <c r="L310" i="12"/>
  <c r="K310" i="12"/>
  <c r="J310" i="12"/>
  <c r="H310" i="12"/>
  <c r="N310" i="12" s="1"/>
  <c r="L309" i="12"/>
  <c r="K309" i="12"/>
  <c r="J309" i="12"/>
  <c r="G309" i="12"/>
  <c r="M309" i="12" s="1"/>
  <c r="L308" i="12"/>
  <c r="K308" i="12"/>
  <c r="J308" i="12"/>
  <c r="H308" i="12"/>
  <c r="N308" i="12" s="1"/>
  <c r="G308" i="12"/>
  <c r="M308" i="12" s="1"/>
  <c r="L307" i="12"/>
  <c r="K307" i="12"/>
  <c r="I307" i="12"/>
  <c r="H307" i="12"/>
  <c r="N307" i="12" s="1"/>
  <c r="G307" i="12"/>
  <c r="M307" i="12" s="1"/>
  <c r="L306" i="12"/>
  <c r="K306" i="12"/>
  <c r="L305" i="12"/>
  <c r="K305" i="12"/>
  <c r="J305" i="12"/>
  <c r="I305" i="12"/>
  <c r="H305" i="12"/>
  <c r="N305" i="12" s="1"/>
  <c r="G305" i="12"/>
  <c r="M305" i="12" s="1"/>
  <c r="L304" i="12"/>
  <c r="K304" i="12"/>
  <c r="J304" i="12"/>
  <c r="H304" i="12"/>
  <c r="N304" i="12" s="1"/>
  <c r="L303" i="12"/>
  <c r="K303" i="12"/>
  <c r="J303" i="12"/>
  <c r="I303" i="12"/>
  <c r="H303" i="12"/>
  <c r="N303" i="12" s="1"/>
  <c r="G303" i="12"/>
  <c r="M303" i="12" s="1"/>
  <c r="N302" i="12"/>
  <c r="L302" i="12"/>
  <c r="K302" i="12"/>
  <c r="J302" i="12"/>
  <c r="I302" i="12"/>
  <c r="H302" i="12"/>
  <c r="G302" i="12"/>
  <c r="M302" i="12" s="1"/>
  <c r="L301" i="12"/>
  <c r="K301" i="12"/>
  <c r="J301" i="12"/>
  <c r="I301" i="12"/>
  <c r="H301" i="12"/>
  <c r="N301" i="12" s="1"/>
  <c r="G301" i="12"/>
  <c r="M301" i="12" s="1"/>
  <c r="L300" i="12"/>
  <c r="K300" i="12"/>
  <c r="I300" i="12"/>
  <c r="H300" i="12"/>
  <c r="N300" i="12" s="1"/>
  <c r="G300" i="12"/>
  <c r="M300" i="12" s="1"/>
  <c r="N299" i="12"/>
  <c r="L299" i="12"/>
  <c r="K299" i="12"/>
  <c r="J299" i="12"/>
  <c r="I299" i="12"/>
  <c r="H299" i="12"/>
  <c r="G299" i="12"/>
  <c r="M299" i="12" s="1"/>
  <c r="L298" i="12"/>
  <c r="K298" i="12"/>
  <c r="J298" i="12"/>
  <c r="H298" i="12"/>
  <c r="N298" i="12" s="1"/>
  <c r="G298" i="12"/>
  <c r="M298" i="12" s="1"/>
  <c r="L297" i="12"/>
  <c r="K297" i="12"/>
  <c r="J297" i="12"/>
  <c r="I297" i="12"/>
  <c r="H297" i="12"/>
  <c r="N297" i="12" s="1"/>
  <c r="G297" i="12"/>
  <c r="M297" i="12" s="1"/>
  <c r="N296" i="12"/>
  <c r="L296" i="12"/>
  <c r="K296" i="12"/>
  <c r="J296" i="12"/>
  <c r="I296" i="12"/>
  <c r="H296" i="12"/>
  <c r="G296" i="12"/>
  <c r="M296" i="12" s="1"/>
  <c r="L295" i="12"/>
  <c r="K295" i="12"/>
  <c r="J295" i="12"/>
  <c r="I295" i="12"/>
  <c r="H295" i="12"/>
  <c r="N295" i="12" s="1"/>
  <c r="G295" i="12"/>
  <c r="M295" i="12" s="1"/>
  <c r="L294" i="12"/>
  <c r="K294" i="12"/>
  <c r="J294" i="12"/>
  <c r="H294" i="12"/>
  <c r="N294" i="12" s="1"/>
  <c r="L293" i="12"/>
  <c r="K293" i="12"/>
  <c r="L292" i="12"/>
  <c r="K292" i="12"/>
  <c r="H292" i="12"/>
  <c r="N292" i="12" s="1"/>
  <c r="L291" i="12"/>
  <c r="K291" i="12"/>
  <c r="J291" i="12"/>
  <c r="I291" i="12"/>
  <c r="H291" i="12"/>
  <c r="N291" i="12" s="1"/>
  <c r="L290" i="12"/>
  <c r="K290" i="12"/>
  <c r="J290" i="12"/>
  <c r="I290" i="12"/>
  <c r="H290" i="12"/>
  <c r="N290" i="12" s="1"/>
  <c r="G290" i="12"/>
  <c r="M290" i="12" s="1"/>
  <c r="N289" i="12"/>
  <c r="L289" i="12"/>
  <c r="K289" i="12"/>
  <c r="J289" i="12"/>
  <c r="I289" i="12"/>
  <c r="H289" i="12"/>
  <c r="G289" i="12"/>
  <c r="M289" i="12" s="1"/>
  <c r="L288" i="12"/>
  <c r="K288" i="12"/>
  <c r="J288" i="12"/>
  <c r="I288" i="12"/>
  <c r="H288" i="12"/>
  <c r="N288" i="12" s="1"/>
  <c r="L287" i="12"/>
  <c r="K287" i="12"/>
  <c r="J287" i="12"/>
  <c r="I287" i="12"/>
  <c r="G287" i="12"/>
  <c r="M287" i="12" s="1"/>
  <c r="L286" i="12"/>
  <c r="K286" i="12"/>
  <c r="J286" i="12"/>
  <c r="L285" i="12"/>
  <c r="K285" i="12"/>
  <c r="H285" i="12"/>
  <c r="N285" i="12" s="1"/>
  <c r="G285" i="12"/>
  <c r="M285" i="12" s="1"/>
  <c r="L284" i="12"/>
  <c r="K284" i="12"/>
  <c r="J284" i="12"/>
  <c r="H284" i="12"/>
  <c r="N284" i="12" s="1"/>
  <c r="L283" i="12"/>
  <c r="K283" i="12"/>
  <c r="J283" i="12"/>
  <c r="I283" i="12"/>
  <c r="H283" i="12"/>
  <c r="N283" i="12" s="1"/>
  <c r="G283" i="12"/>
  <c r="M283" i="12" s="1"/>
  <c r="N282" i="12"/>
  <c r="L282" i="12"/>
  <c r="K282" i="12"/>
  <c r="J282" i="12"/>
  <c r="I282" i="12"/>
  <c r="H282" i="12"/>
  <c r="G282" i="12"/>
  <c r="M282" i="12" s="1"/>
  <c r="L281" i="12"/>
  <c r="K281" i="12"/>
  <c r="L280" i="12"/>
  <c r="K280" i="12"/>
  <c r="I280" i="12"/>
  <c r="H280" i="12"/>
  <c r="N280" i="12" s="1"/>
  <c r="G280" i="12"/>
  <c r="M280" i="12" s="1"/>
  <c r="L279" i="12"/>
  <c r="K279" i="12"/>
  <c r="J279" i="12"/>
  <c r="I279" i="12"/>
  <c r="L278" i="12"/>
  <c r="K278" i="12"/>
  <c r="J278" i="12"/>
  <c r="H278" i="12"/>
  <c r="N278" i="12" s="1"/>
  <c r="G278" i="12"/>
  <c r="M278" i="12" s="1"/>
  <c r="L277" i="12"/>
  <c r="K277" i="12"/>
  <c r="J277" i="12"/>
  <c r="I277" i="12"/>
  <c r="H277" i="12"/>
  <c r="N277" i="12" s="1"/>
  <c r="L276" i="12"/>
  <c r="K276" i="12"/>
  <c r="J276" i="12"/>
  <c r="H276" i="12"/>
  <c r="N276" i="12" s="1"/>
  <c r="N275" i="12"/>
  <c r="L275" i="12"/>
  <c r="K275" i="12"/>
  <c r="J275" i="12"/>
  <c r="I275" i="12"/>
  <c r="H275" i="12"/>
  <c r="G275" i="12"/>
  <c r="M275" i="12" s="1"/>
  <c r="L274" i="12"/>
  <c r="K274" i="12"/>
  <c r="J274" i="12"/>
  <c r="I274" i="12"/>
  <c r="H274" i="12"/>
  <c r="N274" i="12" s="1"/>
  <c r="G274" i="12"/>
  <c r="M274" i="12" s="1"/>
  <c r="N273" i="12"/>
  <c r="L273" i="12"/>
  <c r="K273" i="12"/>
  <c r="J273" i="12"/>
  <c r="I273" i="12"/>
  <c r="H273" i="12"/>
  <c r="G273" i="12"/>
  <c r="M273" i="12" s="1"/>
  <c r="L272" i="12"/>
  <c r="K272" i="12"/>
  <c r="J272" i="12"/>
  <c r="I272" i="12"/>
  <c r="H272" i="12"/>
  <c r="N272" i="12" s="1"/>
  <c r="G272" i="12"/>
  <c r="M272" i="12" s="1"/>
  <c r="L271" i="12"/>
  <c r="K271" i="12"/>
  <c r="I271" i="12"/>
  <c r="H271" i="12"/>
  <c r="N271" i="12" s="1"/>
  <c r="G271" i="12"/>
  <c r="M271" i="12" s="1"/>
  <c r="L270" i="12"/>
  <c r="K270" i="12"/>
  <c r="N269" i="12"/>
  <c r="L269" i="12"/>
  <c r="K269" i="12"/>
  <c r="J269" i="12"/>
  <c r="I269" i="12"/>
  <c r="H269" i="12"/>
  <c r="G269" i="12"/>
  <c r="M269" i="12" s="1"/>
  <c r="L268" i="12"/>
  <c r="K268" i="12"/>
  <c r="J268" i="12"/>
  <c r="I268" i="12"/>
  <c r="L267" i="12"/>
  <c r="K267" i="12"/>
  <c r="J267" i="12"/>
  <c r="I267" i="12"/>
  <c r="H267" i="12"/>
  <c r="N267" i="12" s="1"/>
  <c r="G267" i="12"/>
  <c r="M267" i="12" s="1"/>
  <c r="N266" i="12"/>
  <c r="L266" i="12"/>
  <c r="K266" i="12"/>
  <c r="J266" i="12"/>
  <c r="I266" i="12"/>
  <c r="H266" i="12"/>
  <c r="G266" i="12"/>
  <c r="M266" i="12" s="1"/>
  <c r="L265" i="12"/>
  <c r="K265" i="12"/>
  <c r="J265" i="12"/>
  <c r="I265" i="12"/>
  <c r="H265" i="12"/>
  <c r="N265" i="12" s="1"/>
  <c r="G265" i="12"/>
  <c r="M265" i="12" s="1"/>
  <c r="N264" i="12"/>
  <c r="L264" i="12"/>
  <c r="K264" i="12"/>
  <c r="J264" i="12"/>
  <c r="I264" i="12"/>
  <c r="H264" i="12"/>
  <c r="G264" i="12"/>
  <c r="M264" i="12" s="1"/>
  <c r="L263" i="12"/>
  <c r="K263" i="12"/>
  <c r="J263" i="12"/>
  <c r="I263" i="12"/>
  <c r="H263" i="12"/>
  <c r="N263" i="12" s="1"/>
  <c r="G263" i="12"/>
  <c r="M263" i="12" s="1"/>
  <c r="N262" i="12"/>
  <c r="L262" i="12"/>
  <c r="K262" i="12"/>
  <c r="J262" i="12"/>
  <c r="I262" i="12"/>
  <c r="H262" i="12"/>
  <c r="G262" i="12"/>
  <c r="M262" i="12" s="1"/>
  <c r="L261" i="12"/>
  <c r="K261" i="12"/>
  <c r="J261" i="12"/>
  <c r="I261" i="12"/>
  <c r="H261" i="12"/>
  <c r="N261" i="12" s="1"/>
  <c r="G261" i="12"/>
  <c r="M261" i="12" s="1"/>
  <c r="L260" i="12"/>
  <c r="K260" i="12"/>
  <c r="J260" i="12"/>
  <c r="H260" i="12"/>
  <c r="N260" i="12" s="1"/>
  <c r="G260" i="12"/>
  <c r="M260" i="12" s="1"/>
  <c r="N259" i="12"/>
  <c r="L259" i="12"/>
  <c r="K259" i="12"/>
  <c r="J259" i="12"/>
  <c r="I259" i="12"/>
  <c r="H259" i="12"/>
  <c r="G259" i="12"/>
  <c r="M259" i="12" s="1"/>
  <c r="L258" i="12"/>
  <c r="K258" i="12"/>
  <c r="J258" i="12"/>
  <c r="H258" i="12"/>
  <c r="N258" i="12" s="1"/>
  <c r="G258" i="12"/>
  <c r="M258" i="12" s="1"/>
  <c r="L257" i="12"/>
  <c r="K257" i="12"/>
  <c r="J257" i="12"/>
  <c r="I257" i="12"/>
  <c r="H257" i="12"/>
  <c r="N257" i="12" s="1"/>
  <c r="G257" i="12"/>
  <c r="M257" i="12" s="1"/>
  <c r="L256" i="12"/>
  <c r="K256" i="12"/>
  <c r="J256" i="12"/>
  <c r="H256" i="12"/>
  <c r="N256" i="12" s="1"/>
  <c r="G256" i="12"/>
  <c r="M256" i="12" s="1"/>
  <c r="N255" i="12"/>
  <c r="L255" i="12"/>
  <c r="K255" i="12"/>
  <c r="H255" i="12"/>
  <c r="N254" i="12"/>
  <c r="L254" i="12"/>
  <c r="K254" i="12"/>
  <c r="J254" i="12"/>
  <c r="I254" i="12"/>
  <c r="H254" i="12"/>
  <c r="G254" i="12"/>
  <c r="M254" i="12" s="1"/>
  <c r="L253" i="12"/>
  <c r="K253" i="12"/>
  <c r="J253" i="12"/>
  <c r="I253" i="12"/>
  <c r="H253" i="12"/>
  <c r="N253" i="12" s="1"/>
  <c r="G253" i="12"/>
  <c r="M253" i="12" s="1"/>
  <c r="N252" i="12"/>
  <c r="L252" i="12"/>
  <c r="K252" i="12"/>
  <c r="J252" i="12"/>
  <c r="I252" i="12"/>
  <c r="H252" i="12"/>
  <c r="N251" i="12"/>
  <c r="L251" i="12"/>
  <c r="K251" i="12"/>
  <c r="J251" i="12"/>
  <c r="I251" i="12"/>
  <c r="H251" i="12"/>
  <c r="G251" i="12"/>
  <c r="M251" i="12" s="1"/>
  <c r="L250" i="12"/>
  <c r="K250" i="12"/>
  <c r="J250" i="12"/>
  <c r="I250" i="12"/>
  <c r="H250" i="12"/>
  <c r="N250" i="12" s="1"/>
  <c r="G250" i="12"/>
  <c r="M250" i="12" s="1"/>
  <c r="L249" i="12"/>
  <c r="K249" i="12"/>
  <c r="J249" i="12"/>
  <c r="H249" i="12"/>
  <c r="N249" i="12" s="1"/>
  <c r="L248" i="12"/>
  <c r="K248" i="12"/>
  <c r="J248" i="12"/>
  <c r="N247" i="12"/>
  <c r="L247" i="12"/>
  <c r="K247" i="12"/>
  <c r="J247" i="12"/>
  <c r="I247" i="12"/>
  <c r="H247" i="12"/>
  <c r="G247" i="12"/>
  <c r="M247" i="12" s="1"/>
  <c r="L246" i="12"/>
  <c r="K246" i="12"/>
  <c r="H246" i="12"/>
  <c r="N246" i="12" s="1"/>
  <c r="G246" i="12"/>
  <c r="M246" i="12" s="1"/>
  <c r="N245" i="12"/>
  <c r="L245" i="12"/>
  <c r="K245" i="12"/>
  <c r="H245" i="12"/>
  <c r="G245" i="12"/>
  <c r="M245" i="12" s="1"/>
  <c r="L244" i="12"/>
  <c r="K244" i="12"/>
  <c r="J244" i="12"/>
  <c r="N243" i="12"/>
  <c r="L243" i="12"/>
  <c r="K243" i="12"/>
  <c r="J243" i="12"/>
  <c r="I243" i="12"/>
  <c r="H243" i="12"/>
  <c r="G243" i="12"/>
  <c r="M243" i="12" s="1"/>
  <c r="L242" i="12"/>
  <c r="K242" i="12"/>
  <c r="L241" i="12"/>
  <c r="K241" i="12"/>
  <c r="J241" i="12"/>
  <c r="I241" i="12"/>
  <c r="H241" i="12"/>
  <c r="N241" i="12" s="1"/>
  <c r="G241" i="12"/>
  <c r="M241" i="12" s="1"/>
  <c r="N240" i="12"/>
  <c r="L240" i="12"/>
  <c r="K240" i="12"/>
  <c r="J240" i="12"/>
  <c r="I240" i="12"/>
  <c r="H240" i="12"/>
  <c r="G240" i="12"/>
  <c r="M240" i="12" s="1"/>
  <c r="L239" i="12"/>
  <c r="K239" i="12"/>
  <c r="J239" i="12"/>
  <c r="I239" i="12"/>
  <c r="H239" i="12"/>
  <c r="N239" i="12" s="1"/>
  <c r="G239" i="12"/>
  <c r="M239" i="12" s="1"/>
  <c r="N238" i="12"/>
  <c r="L238" i="12"/>
  <c r="K238" i="12"/>
  <c r="J238" i="12"/>
  <c r="I238" i="12"/>
  <c r="H238" i="12"/>
  <c r="G238" i="12"/>
  <c r="M238" i="12" s="1"/>
  <c r="L237" i="12"/>
  <c r="K237" i="12"/>
  <c r="J237" i="12"/>
  <c r="I237" i="12"/>
  <c r="H237" i="12"/>
  <c r="N237" i="12" s="1"/>
  <c r="G237" i="12"/>
  <c r="M237" i="12" s="1"/>
  <c r="N236" i="12"/>
  <c r="L236" i="12"/>
  <c r="K236" i="12"/>
  <c r="J236" i="12"/>
  <c r="I236" i="12"/>
  <c r="H236" i="12"/>
  <c r="G236" i="12"/>
  <c r="M236" i="12" s="1"/>
  <c r="L235" i="12"/>
  <c r="K235" i="12"/>
  <c r="I235" i="12"/>
  <c r="G235" i="12"/>
  <c r="M235" i="12" s="1"/>
  <c r="L234" i="12"/>
  <c r="K234" i="12"/>
  <c r="J234" i="12"/>
  <c r="I234" i="12"/>
  <c r="H234" i="12"/>
  <c r="N234" i="12" s="1"/>
  <c r="G234" i="12"/>
  <c r="M234" i="12" s="1"/>
  <c r="N233" i="12"/>
  <c r="L233" i="12"/>
  <c r="K233" i="12"/>
  <c r="J233" i="12"/>
  <c r="I233" i="12"/>
  <c r="H233" i="12"/>
  <c r="G233" i="12"/>
  <c r="M233" i="12" s="1"/>
  <c r="L232" i="12"/>
  <c r="K232" i="12"/>
  <c r="J232" i="12"/>
  <c r="I232" i="12"/>
  <c r="H232" i="12"/>
  <c r="N232" i="12" s="1"/>
  <c r="G232" i="12"/>
  <c r="M232" i="12" s="1"/>
  <c r="N231" i="12"/>
  <c r="L231" i="12"/>
  <c r="K231" i="12"/>
  <c r="J231" i="12"/>
  <c r="I231" i="12"/>
  <c r="H231" i="12"/>
  <c r="G231" i="12"/>
  <c r="M231" i="12" s="1"/>
  <c r="L230" i="12"/>
  <c r="K230" i="12"/>
  <c r="J230" i="12"/>
  <c r="H230" i="12"/>
  <c r="N230" i="12" s="1"/>
  <c r="N229" i="12"/>
  <c r="L229" i="12"/>
  <c r="K229" i="12"/>
  <c r="J229" i="12"/>
  <c r="I229" i="12"/>
  <c r="H229" i="12"/>
  <c r="G229" i="12"/>
  <c r="M229" i="12" s="1"/>
  <c r="L228" i="12"/>
  <c r="K228" i="12"/>
  <c r="J228" i="12"/>
  <c r="I228" i="12"/>
  <c r="H228" i="12"/>
  <c r="N228" i="12" s="1"/>
  <c r="G228" i="12"/>
  <c r="M228" i="12" s="1"/>
  <c r="L227" i="12"/>
  <c r="K227" i="12"/>
  <c r="I227" i="12"/>
  <c r="G227" i="12"/>
  <c r="M227" i="12" s="1"/>
  <c r="L226" i="12"/>
  <c r="K226" i="12"/>
  <c r="L225" i="12"/>
  <c r="K225" i="12"/>
  <c r="G225" i="12"/>
  <c r="M225" i="12" s="1"/>
  <c r="L224" i="12"/>
  <c r="K224" i="12"/>
  <c r="J224" i="12"/>
  <c r="I224" i="12"/>
  <c r="H224" i="12"/>
  <c r="N224" i="12" s="1"/>
  <c r="G224" i="12"/>
  <c r="M224" i="12" s="1"/>
  <c r="N223" i="12"/>
  <c r="L223" i="12"/>
  <c r="K223" i="12"/>
  <c r="J223" i="12"/>
  <c r="I223" i="12"/>
  <c r="H223" i="12"/>
  <c r="L222" i="12"/>
  <c r="K222" i="12"/>
  <c r="J222" i="12"/>
  <c r="I222" i="12"/>
  <c r="G222" i="12"/>
  <c r="M222" i="12" s="1"/>
  <c r="L221" i="12"/>
  <c r="K221" i="12"/>
  <c r="I221" i="12"/>
  <c r="L220" i="12"/>
  <c r="K220" i="12"/>
  <c r="L219" i="12"/>
  <c r="K219" i="12"/>
  <c r="G219" i="12"/>
  <c r="M219" i="12" s="1"/>
  <c r="L218" i="12"/>
  <c r="K218" i="12"/>
  <c r="L217" i="12"/>
  <c r="K217" i="12"/>
  <c r="J217" i="12"/>
  <c r="I217" i="12"/>
  <c r="H217" i="12"/>
  <c r="N217" i="12" s="1"/>
  <c r="G217" i="12"/>
  <c r="M217" i="12" s="1"/>
  <c r="L216" i="12"/>
  <c r="K216" i="12"/>
  <c r="L215" i="12"/>
  <c r="K215" i="12"/>
  <c r="L214" i="12"/>
  <c r="K214" i="12"/>
  <c r="J214" i="12"/>
  <c r="H214" i="12"/>
  <c r="N214" i="12" s="1"/>
  <c r="G214" i="12"/>
  <c r="M214" i="12" s="1"/>
  <c r="N213" i="12"/>
  <c r="L213" i="12"/>
  <c r="K213" i="12"/>
  <c r="J213" i="12"/>
  <c r="I213" i="12"/>
  <c r="H213" i="12"/>
  <c r="G213" i="12"/>
  <c r="M213" i="12" s="1"/>
  <c r="L212" i="12"/>
  <c r="K212" i="12"/>
  <c r="J212" i="12"/>
  <c r="I212" i="12"/>
  <c r="H212" i="12"/>
  <c r="N212" i="12" s="1"/>
  <c r="G212" i="12"/>
  <c r="M212" i="12" s="1"/>
  <c r="N211" i="12"/>
  <c r="L211" i="12"/>
  <c r="K211" i="12"/>
  <c r="J211" i="12"/>
  <c r="I211" i="12"/>
  <c r="H211" i="12"/>
  <c r="G211" i="12"/>
  <c r="M211" i="12" s="1"/>
  <c r="L210" i="12"/>
  <c r="K210" i="12"/>
  <c r="I210" i="12"/>
  <c r="L209" i="12"/>
  <c r="K209" i="12"/>
  <c r="L208" i="12"/>
  <c r="K208" i="12"/>
  <c r="J208" i="12"/>
  <c r="I208" i="12"/>
  <c r="G208" i="12"/>
  <c r="M208" i="12" s="1"/>
  <c r="L207" i="12"/>
  <c r="K207" i="12"/>
  <c r="J207" i="12"/>
  <c r="I207" i="12"/>
  <c r="H207" i="12"/>
  <c r="N207" i="12" s="1"/>
  <c r="L206" i="12"/>
  <c r="K206" i="12"/>
  <c r="J206" i="12"/>
  <c r="I206" i="12"/>
  <c r="H206" i="12"/>
  <c r="N206" i="12" s="1"/>
  <c r="G206" i="12"/>
  <c r="M206" i="12" s="1"/>
  <c r="L205" i="12"/>
  <c r="K205" i="12"/>
  <c r="J205" i="12"/>
  <c r="I205" i="12"/>
  <c r="L204" i="12"/>
  <c r="K204" i="12"/>
  <c r="L203" i="12"/>
  <c r="K203" i="12"/>
  <c r="L202" i="12"/>
  <c r="K202" i="12"/>
  <c r="L201" i="12"/>
  <c r="K201" i="12"/>
  <c r="J201" i="12"/>
  <c r="H201" i="12"/>
  <c r="N201" i="12" s="1"/>
  <c r="G201" i="12"/>
  <c r="M201" i="12" s="1"/>
  <c r="N200" i="12"/>
  <c r="L200" i="12"/>
  <c r="K200" i="12"/>
  <c r="J200" i="12"/>
  <c r="I200" i="12"/>
  <c r="H200" i="12"/>
  <c r="G200" i="12"/>
  <c r="M200" i="12" s="1"/>
  <c r="L199" i="12"/>
  <c r="K199" i="12"/>
  <c r="J199" i="12"/>
  <c r="I199" i="12"/>
  <c r="H199" i="12"/>
  <c r="N199" i="12" s="1"/>
  <c r="G199" i="12"/>
  <c r="M199" i="12" s="1"/>
  <c r="N198" i="12"/>
  <c r="L198" i="12"/>
  <c r="K198" i="12"/>
  <c r="J198" i="12"/>
  <c r="I198" i="12"/>
  <c r="H198" i="12"/>
  <c r="G198" i="12"/>
  <c r="M198" i="12" s="1"/>
  <c r="L197" i="12"/>
  <c r="K197" i="12"/>
  <c r="L196" i="12"/>
  <c r="K196" i="12"/>
  <c r="J196" i="12"/>
  <c r="I196" i="12"/>
  <c r="H196" i="12"/>
  <c r="N196" i="12" s="1"/>
  <c r="G196" i="12"/>
  <c r="M196" i="12" s="1"/>
  <c r="L195" i="12"/>
  <c r="K195" i="12"/>
  <c r="N194" i="12"/>
  <c r="L194" i="12"/>
  <c r="K194" i="12"/>
  <c r="J194" i="12"/>
  <c r="I194" i="12"/>
  <c r="H194" i="12"/>
  <c r="G194" i="12"/>
  <c r="M194" i="12" s="1"/>
  <c r="L193" i="12"/>
  <c r="K193" i="12"/>
  <c r="G193" i="12"/>
  <c r="M193" i="12" s="1"/>
  <c r="N192" i="12"/>
  <c r="L192" i="12"/>
  <c r="K192" i="12"/>
  <c r="J192" i="12"/>
  <c r="I192" i="12"/>
  <c r="H192" i="12"/>
  <c r="G192" i="12"/>
  <c r="M192" i="12" s="1"/>
  <c r="L191" i="12"/>
  <c r="K191" i="12"/>
  <c r="J191" i="12"/>
  <c r="I191" i="12"/>
  <c r="H191" i="12"/>
  <c r="N191" i="12" s="1"/>
  <c r="G191" i="12"/>
  <c r="M191" i="12" s="1"/>
  <c r="N190" i="12"/>
  <c r="L190" i="12"/>
  <c r="K190" i="12"/>
  <c r="J190" i="12"/>
  <c r="I190" i="12"/>
  <c r="H190" i="12"/>
  <c r="G190" i="12"/>
  <c r="M190" i="12" s="1"/>
  <c r="L189" i="12"/>
  <c r="K189" i="12"/>
  <c r="J189" i="12"/>
  <c r="I189" i="12"/>
  <c r="H189" i="12"/>
  <c r="N189" i="12" s="1"/>
  <c r="F188" i="12"/>
  <c r="J356" i="12" s="1"/>
  <c r="E188" i="12"/>
  <c r="I347" i="12" s="1"/>
  <c r="D188" i="12"/>
  <c r="H347" i="12" s="1"/>
  <c r="N347" i="12" s="1"/>
  <c r="C188" i="12"/>
  <c r="G347" i="12" s="1"/>
  <c r="M347" i="12" s="1"/>
  <c r="N180" i="12"/>
  <c r="L180" i="12"/>
  <c r="K180" i="12"/>
  <c r="J180" i="12"/>
  <c r="I180" i="12"/>
  <c r="H180" i="12"/>
  <c r="G180" i="12"/>
  <c r="M180" i="12" s="1"/>
  <c r="L179" i="12"/>
  <c r="K179" i="12"/>
  <c r="J179" i="12"/>
  <c r="I179" i="12"/>
  <c r="H179" i="12"/>
  <c r="N179" i="12" s="1"/>
  <c r="G179" i="12"/>
  <c r="M179" i="12" s="1"/>
  <c r="L178" i="12"/>
  <c r="K178" i="12"/>
  <c r="H178" i="12"/>
  <c r="N178" i="12" s="1"/>
  <c r="G178" i="12"/>
  <c r="M178" i="12" s="1"/>
  <c r="L177" i="12"/>
  <c r="K177" i="12"/>
  <c r="J177" i="12"/>
  <c r="H177" i="12"/>
  <c r="N177" i="12" s="1"/>
  <c r="G177" i="12"/>
  <c r="M177" i="12" s="1"/>
  <c r="L176" i="12"/>
  <c r="K176" i="12"/>
  <c r="J176" i="12"/>
  <c r="I176" i="12"/>
  <c r="H176" i="12"/>
  <c r="N176" i="12" s="1"/>
  <c r="G176" i="12"/>
  <c r="M176" i="12" s="1"/>
  <c r="N175" i="12"/>
  <c r="L175" i="12"/>
  <c r="K175" i="12"/>
  <c r="J175" i="12"/>
  <c r="I175" i="12"/>
  <c r="H175" i="12"/>
  <c r="G175" i="12"/>
  <c r="M175" i="12" s="1"/>
  <c r="L174" i="12"/>
  <c r="K174" i="12"/>
  <c r="J174" i="12"/>
  <c r="I174" i="12"/>
  <c r="H174" i="12"/>
  <c r="N174" i="12" s="1"/>
  <c r="G174" i="12"/>
  <c r="M174" i="12" s="1"/>
  <c r="L173" i="12"/>
  <c r="K173" i="12"/>
  <c r="J173" i="12"/>
  <c r="I173" i="12"/>
  <c r="H173" i="12"/>
  <c r="N173" i="12" s="1"/>
  <c r="G173" i="12"/>
  <c r="M173" i="12" s="1"/>
  <c r="L172" i="12"/>
  <c r="K172" i="12"/>
  <c r="J172" i="12"/>
  <c r="I172" i="12"/>
  <c r="H172" i="12"/>
  <c r="N172" i="12" s="1"/>
  <c r="G172" i="12"/>
  <c r="M172" i="12" s="1"/>
  <c r="N171" i="12"/>
  <c r="L171" i="12"/>
  <c r="K171" i="12"/>
  <c r="J171" i="12"/>
  <c r="I171" i="12"/>
  <c r="H171" i="12"/>
  <c r="G171" i="12"/>
  <c r="M171" i="12" s="1"/>
  <c r="L170" i="12"/>
  <c r="K170" i="12"/>
  <c r="J170" i="12"/>
  <c r="I170" i="12"/>
  <c r="L169" i="12"/>
  <c r="K169" i="12"/>
  <c r="J169" i="12"/>
  <c r="I169" i="12"/>
  <c r="H169" i="12"/>
  <c r="N169" i="12" s="1"/>
  <c r="G169" i="12"/>
  <c r="M169" i="12" s="1"/>
  <c r="L168" i="12"/>
  <c r="K168" i="12"/>
  <c r="J168" i="12"/>
  <c r="I168" i="12"/>
  <c r="H168" i="12"/>
  <c r="N168" i="12" s="1"/>
  <c r="G168" i="12"/>
  <c r="M168" i="12" s="1"/>
  <c r="L167" i="12"/>
  <c r="K167" i="12"/>
  <c r="J167" i="12"/>
  <c r="I167" i="12"/>
  <c r="H167" i="12"/>
  <c r="N167" i="12" s="1"/>
  <c r="G167" i="12"/>
  <c r="M167" i="12" s="1"/>
  <c r="L166" i="12"/>
  <c r="K166" i="12"/>
  <c r="L165" i="12"/>
  <c r="K165" i="12"/>
  <c r="J165" i="12"/>
  <c r="I165" i="12"/>
  <c r="H165" i="12"/>
  <c r="N165" i="12" s="1"/>
  <c r="G165" i="12"/>
  <c r="M165" i="12" s="1"/>
  <c r="L164" i="12"/>
  <c r="K164" i="12"/>
  <c r="J164" i="12"/>
  <c r="I164" i="12"/>
  <c r="H164" i="12"/>
  <c r="N164" i="12" s="1"/>
  <c r="G164" i="12"/>
  <c r="M164" i="12" s="1"/>
  <c r="N163" i="12"/>
  <c r="L163" i="12"/>
  <c r="K163" i="12"/>
  <c r="J163" i="12"/>
  <c r="I163" i="12"/>
  <c r="H163" i="12"/>
  <c r="G163" i="12"/>
  <c r="M163" i="12" s="1"/>
  <c r="L162" i="12"/>
  <c r="K162" i="12"/>
  <c r="J162" i="12"/>
  <c r="I162" i="12"/>
  <c r="H162" i="12"/>
  <c r="N162" i="12" s="1"/>
  <c r="G162" i="12"/>
  <c r="M162" i="12" s="1"/>
  <c r="L161" i="12"/>
  <c r="K161" i="12"/>
  <c r="J161" i="12"/>
  <c r="H161" i="12"/>
  <c r="N161" i="12" s="1"/>
  <c r="G161" i="12"/>
  <c r="M161" i="12" s="1"/>
  <c r="N160" i="12"/>
  <c r="L160" i="12"/>
  <c r="K160" i="12"/>
  <c r="J160" i="12"/>
  <c r="I160" i="12"/>
  <c r="H160" i="12"/>
  <c r="G160" i="12"/>
  <c r="M160" i="12" s="1"/>
  <c r="N159" i="12"/>
  <c r="L159" i="12"/>
  <c r="K159" i="12"/>
  <c r="H159" i="12"/>
  <c r="G159" i="12"/>
  <c r="M159" i="12" s="1"/>
  <c r="N158" i="12"/>
  <c r="L158" i="12"/>
  <c r="K158" i="12"/>
  <c r="J158" i="12"/>
  <c r="I158" i="12"/>
  <c r="H158" i="12"/>
  <c r="G158" i="12"/>
  <c r="M158" i="12" s="1"/>
  <c r="L157" i="12"/>
  <c r="K157" i="12"/>
  <c r="J157" i="12"/>
  <c r="I157" i="12"/>
  <c r="G157" i="12"/>
  <c r="M157" i="12" s="1"/>
  <c r="N156" i="12"/>
  <c r="L156" i="12"/>
  <c r="K156" i="12"/>
  <c r="J156" i="12"/>
  <c r="I156" i="12"/>
  <c r="H156" i="12"/>
  <c r="G156" i="12"/>
  <c r="M156" i="12" s="1"/>
  <c r="L155" i="12"/>
  <c r="K155" i="12"/>
  <c r="J155" i="12"/>
  <c r="I155" i="12"/>
  <c r="G155" i="12"/>
  <c r="M155" i="12" s="1"/>
  <c r="N154" i="12"/>
  <c r="L154" i="12"/>
  <c r="K154" i="12"/>
  <c r="H154" i="12"/>
  <c r="G154" i="12"/>
  <c r="M154" i="12" s="1"/>
  <c r="L153" i="12"/>
  <c r="K153" i="12"/>
  <c r="G153" i="12"/>
  <c r="M153" i="12" s="1"/>
  <c r="N152" i="12"/>
  <c r="L152" i="12"/>
  <c r="K152" i="12"/>
  <c r="H152" i="12"/>
  <c r="G152" i="12"/>
  <c r="M152" i="12" s="1"/>
  <c r="L151" i="12"/>
  <c r="K151" i="12"/>
  <c r="J151" i="12"/>
  <c r="I151" i="12"/>
  <c r="H151" i="12"/>
  <c r="N151" i="12" s="1"/>
  <c r="G151" i="12"/>
  <c r="M151" i="12" s="1"/>
  <c r="N150" i="12"/>
  <c r="L150" i="12"/>
  <c r="K150" i="12"/>
  <c r="H150" i="12"/>
  <c r="N149" i="12"/>
  <c r="L149" i="12"/>
  <c r="K149" i="12"/>
  <c r="H149" i="12"/>
  <c r="N148" i="12"/>
  <c r="L148" i="12"/>
  <c r="K148" i="12"/>
  <c r="J148" i="12"/>
  <c r="I148" i="12"/>
  <c r="H148" i="12"/>
  <c r="G148" i="12"/>
  <c r="M148" i="12" s="1"/>
  <c r="N147" i="12"/>
  <c r="L147" i="12"/>
  <c r="K147" i="12"/>
  <c r="H147" i="12"/>
  <c r="G147" i="12"/>
  <c r="M147" i="12" s="1"/>
  <c r="L146" i="12"/>
  <c r="K146" i="12"/>
  <c r="L145" i="12"/>
  <c r="K145" i="12"/>
  <c r="L144" i="12"/>
  <c r="K144" i="12"/>
  <c r="L143" i="12"/>
  <c r="K143" i="12"/>
  <c r="J143" i="12"/>
  <c r="H143" i="12"/>
  <c r="N143" i="12" s="1"/>
  <c r="G143" i="12"/>
  <c r="M143" i="12" s="1"/>
  <c r="L142" i="12"/>
  <c r="K142" i="12"/>
  <c r="L141" i="12"/>
  <c r="K141" i="12"/>
  <c r="N140" i="12"/>
  <c r="L140" i="12"/>
  <c r="K140" i="12"/>
  <c r="J140" i="12"/>
  <c r="I140" i="12"/>
  <c r="H140" i="12"/>
  <c r="G140" i="12"/>
  <c r="M140" i="12" s="1"/>
  <c r="L139" i="12"/>
  <c r="K139" i="12"/>
  <c r="L138" i="12"/>
  <c r="K138" i="12"/>
  <c r="J138" i="12"/>
  <c r="H138" i="12"/>
  <c r="N138" i="12" s="1"/>
  <c r="G138" i="12"/>
  <c r="M138" i="12" s="1"/>
  <c r="L137" i="12"/>
  <c r="K137" i="12"/>
  <c r="L136" i="12"/>
  <c r="K136" i="12"/>
  <c r="J136" i="12"/>
  <c r="I136" i="12"/>
  <c r="H136" i="12"/>
  <c r="N136" i="12" s="1"/>
  <c r="G136" i="12"/>
  <c r="M136" i="12" s="1"/>
  <c r="L135" i="12"/>
  <c r="K135" i="12"/>
  <c r="N134" i="12"/>
  <c r="L134" i="12"/>
  <c r="K134" i="12"/>
  <c r="H134" i="12"/>
  <c r="G134" i="12"/>
  <c r="M134" i="12" s="1"/>
  <c r="L133" i="12"/>
  <c r="K133" i="12"/>
  <c r="J133" i="12"/>
  <c r="G133" i="12"/>
  <c r="M133" i="12" s="1"/>
  <c r="N132" i="12"/>
  <c r="L132" i="12"/>
  <c r="K132" i="12"/>
  <c r="H132" i="12"/>
  <c r="G132" i="12"/>
  <c r="M132" i="12" s="1"/>
  <c r="N131" i="12"/>
  <c r="L131" i="12"/>
  <c r="K131" i="12"/>
  <c r="J131" i="12"/>
  <c r="I131" i="12"/>
  <c r="H131" i="12"/>
  <c r="G131" i="12"/>
  <c r="M131" i="12" s="1"/>
  <c r="L130" i="12"/>
  <c r="K130" i="12"/>
  <c r="J130" i="12"/>
  <c r="I130" i="12"/>
  <c r="H130" i="12"/>
  <c r="N130" i="12" s="1"/>
  <c r="L129" i="12"/>
  <c r="K129" i="12"/>
  <c r="I129" i="12"/>
  <c r="H129" i="12"/>
  <c r="N129" i="12" s="1"/>
  <c r="L128" i="12"/>
  <c r="K128" i="12"/>
  <c r="J128" i="12"/>
  <c r="I128" i="12"/>
  <c r="G128" i="12"/>
  <c r="M128" i="12" s="1"/>
  <c r="L127" i="12"/>
  <c r="K127" i="12"/>
  <c r="J127" i="12"/>
  <c r="I127" i="12"/>
  <c r="H127" i="12"/>
  <c r="N127" i="12" s="1"/>
  <c r="G127" i="12"/>
  <c r="M127" i="12" s="1"/>
  <c r="L126" i="12"/>
  <c r="K126" i="12"/>
  <c r="J126" i="12"/>
  <c r="I126" i="12"/>
  <c r="H126" i="12"/>
  <c r="N126" i="12" s="1"/>
  <c r="G126" i="12"/>
  <c r="M126" i="12" s="1"/>
  <c r="L125" i="12"/>
  <c r="K125" i="12"/>
  <c r="L124" i="12"/>
  <c r="K124" i="12"/>
  <c r="L123" i="12"/>
  <c r="K123" i="12"/>
  <c r="N122" i="12"/>
  <c r="L122" i="12"/>
  <c r="K122" i="12"/>
  <c r="J122" i="12"/>
  <c r="I122" i="12"/>
  <c r="H122" i="12"/>
  <c r="G122" i="12"/>
  <c r="M122" i="12" s="1"/>
  <c r="L121" i="12"/>
  <c r="K121" i="12"/>
  <c r="J121" i="12"/>
  <c r="I121" i="12"/>
  <c r="H121" i="12"/>
  <c r="N121" i="12" s="1"/>
  <c r="G121" i="12"/>
  <c r="M121" i="12" s="1"/>
  <c r="L120" i="12"/>
  <c r="K120" i="12"/>
  <c r="J120" i="12"/>
  <c r="I120" i="12"/>
  <c r="H120" i="12"/>
  <c r="N120" i="12" s="1"/>
  <c r="G120" i="12"/>
  <c r="M120" i="12" s="1"/>
  <c r="N119" i="12"/>
  <c r="L119" i="12"/>
  <c r="K119" i="12"/>
  <c r="J119" i="12"/>
  <c r="I119" i="12"/>
  <c r="H119" i="12"/>
  <c r="G119" i="12"/>
  <c r="M119" i="12" s="1"/>
  <c r="N118" i="12"/>
  <c r="L118" i="12"/>
  <c r="K118" i="12"/>
  <c r="H118" i="12"/>
  <c r="G118" i="12"/>
  <c r="M118" i="12" s="1"/>
  <c r="N117" i="12"/>
  <c r="L117" i="12"/>
  <c r="K117" i="12"/>
  <c r="J117" i="12"/>
  <c r="I117" i="12"/>
  <c r="H117" i="12"/>
  <c r="G117" i="12"/>
  <c r="M117" i="12" s="1"/>
  <c r="L116" i="12"/>
  <c r="K116" i="12"/>
  <c r="L115" i="12"/>
  <c r="K115" i="12"/>
  <c r="H115" i="12"/>
  <c r="N115" i="12" s="1"/>
  <c r="G115" i="12"/>
  <c r="M115" i="12" s="1"/>
  <c r="L114" i="12"/>
  <c r="K114" i="12"/>
  <c r="J114" i="12"/>
  <c r="I114" i="12"/>
  <c r="H114" i="12"/>
  <c r="N114" i="12" s="1"/>
  <c r="G114" i="12"/>
  <c r="M114" i="12" s="1"/>
  <c r="L113" i="12"/>
  <c r="K113" i="12"/>
  <c r="J113" i="12"/>
  <c r="I113" i="12"/>
  <c r="H113" i="12"/>
  <c r="N113" i="12" s="1"/>
  <c r="G113" i="12"/>
  <c r="M113" i="12" s="1"/>
  <c r="N112" i="12"/>
  <c r="L112" i="12"/>
  <c r="K112" i="12"/>
  <c r="J112" i="12"/>
  <c r="I112" i="12"/>
  <c r="H112" i="12"/>
  <c r="G112" i="12"/>
  <c r="M112" i="12" s="1"/>
  <c r="L111" i="12"/>
  <c r="K111" i="12"/>
  <c r="L110" i="12"/>
  <c r="K110" i="12"/>
  <c r="J110" i="12"/>
  <c r="I110" i="12"/>
  <c r="H110" i="12"/>
  <c r="N110" i="12" s="1"/>
  <c r="G110" i="12"/>
  <c r="M110" i="12" s="1"/>
  <c r="N109" i="12"/>
  <c r="L109" i="12"/>
  <c r="K109" i="12"/>
  <c r="H109" i="12"/>
  <c r="G109" i="12"/>
  <c r="M109" i="12" s="1"/>
  <c r="L108" i="12"/>
  <c r="K108" i="12"/>
  <c r="H108" i="12"/>
  <c r="N108" i="12" s="1"/>
  <c r="G108" i="12"/>
  <c r="M108" i="12" s="1"/>
  <c r="L107" i="12"/>
  <c r="K107" i="12"/>
  <c r="J107" i="12"/>
  <c r="I107" i="12"/>
  <c r="H107" i="12"/>
  <c r="N107" i="12" s="1"/>
  <c r="G107" i="12"/>
  <c r="M107" i="12" s="1"/>
  <c r="L106" i="12"/>
  <c r="K106" i="12"/>
  <c r="L105" i="12"/>
  <c r="K105" i="12"/>
  <c r="J105" i="12"/>
  <c r="I105" i="12"/>
  <c r="G105" i="12"/>
  <c r="M105" i="12" s="1"/>
  <c r="N104" i="12"/>
  <c r="L104" i="12"/>
  <c r="K104" i="12"/>
  <c r="J104" i="12"/>
  <c r="I104" i="12"/>
  <c r="H104" i="12"/>
  <c r="G104" i="12"/>
  <c r="M104" i="12" s="1"/>
  <c r="L103" i="12"/>
  <c r="K103" i="12"/>
  <c r="L102" i="12"/>
  <c r="K102" i="12"/>
  <c r="J102" i="12"/>
  <c r="L101" i="12"/>
  <c r="K101" i="12"/>
  <c r="L100" i="12"/>
  <c r="K100" i="12"/>
  <c r="L99" i="12"/>
  <c r="K99" i="12"/>
  <c r="L98" i="12"/>
  <c r="K98" i="12"/>
  <c r="I98" i="12"/>
  <c r="H98" i="12"/>
  <c r="N98" i="12" s="1"/>
  <c r="G98" i="12"/>
  <c r="M98" i="12" s="1"/>
  <c r="N97" i="12"/>
  <c r="L97" i="12"/>
  <c r="K97" i="12"/>
  <c r="H97" i="12"/>
  <c r="N96" i="12"/>
  <c r="L96" i="12"/>
  <c r="K96" i="12"/>
  <c r="J96" i="12"/>
  <c r="I96" i="12"/>
  <c r="H96" i="12"/>
  <c r="G96" i="12"/>
  <c r="M96" i="12" s="1"/>
  <c r="L95" i="12"/>
  <c r="K95" i="12"/>
  <c r="J95" i="12"/>
  <c r="I95" i="12"/>
  <c r="H95" i="12"/>
  <c r="N95" i="12" s="1"/>
  <c r="G95" i="12"/>
  <c r="M95" i="12" s="1"/>
  <c r="L94" i="12"/>
  <c r="K94" i="12"/>
  <c r="J94" i="12"/>
  <c r="I94" i="12"/>
  <c r="H94" i="12"/>
  <c r="N94" i="12" s="1"/>
  <c r="G94" i="12"/>
  <c r="M94" i="12" s="1"/>
  <c r="L93" i="12"/>
  <c r="K93" i="12"/>
  <c r="J93" i="12"/>
  <c r="I93" i="12"/>
  <c r="H93" i="12"/>
  <c r="N93" i="12" s="1"/>
  <c r="G93" i="12"/>
  <c r="M93" i="12" s="1"/>
  <c r="N92" i="12"/>
  <c r="L92" i="12"/>
  <c r="K92" i="12"/>
  <c r="J92" i="12"/>
  <c r="I92" i="12"/>
  <c r="H92" i="12"/>
  <c r="G92" i="12"/>
  <c r="M92" i="12" s="1"/>
  <c r="L91" i="12"/>
  <c r="K91" i="12"/>
  <c r="I91" i="12"/>
  <c r="H91" i="12"/>
  <c r="N91" i="12" s="1"/>
  <c r="G91" i="12"/>
  <c r="M91" i="12" s="1"/>
  <c r="L90" i="12"/>
  <c r="K90" i="12"/>
  <c r="J90" i="12"/>
  <c r="I90" i="12"/>
  <c r="G90" i="12"/>
  <c r="M90" i="12" s="1"/>
  <c r="L89" i="12"/>
  <c r="K89" i="12"/>
  <c r="J89" i="12"/>
  <c r="I89" i="12"/>
  <c r="H89" i="12"/>
  <c r="N89" i="12" s="1"/>
  <c r="G89" i="12"/>
  <c r="M89" i="12" s="1"/>
  <c r="L88" i="12"/>
  <c r="K88" i="12"/>
  <c r="J88" i="12"/>
  <c r="L87" i="12"/>
  <c r="K87" i="12"/>
  <c r="J87" i="12"/>
  <c r="I87" i="12"/>
  <c r="G87" i="12"/>
  <c r="M87" i="12" s="1"/>
  <c r="L86" i="12"/>
  <c r="K86" i="12"/>
  <c r="L85" i="12"/>
  <c r="K85" i="12"/>
  <c r="J85" i="12"/>
  <c r="L84" i="12"/>
  <c r="K84" i="12"/>
  <c r="J84" i="12"/>
  <c r="I84" i="12"/>
  <c r="H84" i="12"/>
  <c r="N84" i="12" s="1"/>
  <c r="G84" i="12"/>
  <c r="M84" i="12" s="1"/>
  <c r="L83" i="12"/>
  <c r="K83" i="12"/>
  <c r="J83" i="12"/>
  <c r="L82" i="12"/>
  <c r="K82" i="12"/>
  <c r="F81" i="12"/>
  <c r="J178" i="12" s="1"/>
  <c r="E81" i="12"/>
  <c r="I178" i="12" s="1"/>
  <c r="D81" i="12"/>
  <c r="H170" i="12" s="1"/>
  <c r="N170" i="12" s="1"/>
  <c r="C81" i="12"/>
  <c r="G170" i="12" s="1"/>
  <c r="M170" i="12" s="1"/>
  <c r="N73" i="12"/>
  <c r="L73" i="12"/>
  <c r="K73" i="12"/>
  <c r="J73" i="12"/>
  <c r="I73" i="12"/>
  <c r="H73" i="12"/>
  <c r="G73" i="12"/>
  <c r="M73" i="12" s="1"/>
  <c r="L72" i="12"/>
  <c r="K72" i="12"/>
  <c r="J72" i="12"/>
  <c r="I72" i="12"/>
  <c r="H72" i="12"/>
  <c r="N72" i="12" s="1"/>
  <c r="G72" i="12"/>
  <c r="M72" i="12" s="1"/>
  <c r="N71" i="12"/>
  <c r="L71" i="12"/>
  <c r="K71" i="12"/>
  <c r="J71" i="12"/>
  <c r="I71" i="12"/>
  <c r="H71" i="12"/>
  <c r="G71" i="12"/>
  <c r="M71" i="12" s="1"/>
  <c r="L70" i="12"/>
  <c r="K70" i="12"/>
  <c r="J70" i="12"/>
  <c r="I70" i="12"/>
  <c r="H70" i="12"/>
  <c r="N70" i="12" s="1"/>
  <c r="G70" i="12"/>
  <c r="M70" i="12" s="1"/>
  <c r="N69" i="12"/>
  <c r="L69" i="12"/>
  <c r="K69" i="12"/>
  <c r="J69" i="12"/>
  <c r="I69" i="12"/>
  <c r="H69" i="12"/>
  <c r="G69" i="12"/>
  <c r="M69" i="12" s="1"/>
  <c r="L68" i="12"/>
  <c r="K68" i="12"/>
  <c r="I68" i="12"/>
  <c r="H68" i="12"/>
  <c r="N68" i="12" s="1"/>
  <c r="G68" i="12"/>
  <c r="M68" i="12" s="1"/>
  <c r="L67" i="12"/>
  <c r="K67" i="12"/>
  <c r="J67" i="12"/>
  <c r="I67" i="12"/>
  <c r="G67" i="12"/>
  <c r="M67" i="12" s="1"/>
  <c r="N66" i="12"/>
  <c r="L66" i="12"/>
  <c r="K66" i="12"/>
  <c r="J66" i="12"/>
  <c r="I66" i="12"/>
  <c r="H66" i="12"/>
  <c r="G66" i="12"/>
  <c r="M66" i="12" s="1"/>
  <c r="L65" i="12"/>
  <c r="K65" i="12"/>
  <c r="I65" i="12"/>
  <c r="H65" i="12"/>
  <c r="N65" i="12" s="1"/>
  <c r="G65" i="12"/>
  <c r="M65" i="12" s="1"/>
  <c r="L64" i="12"/>
  <c r="K64" i="12"/>
  <c r="J64" i="12"/>
  <c r="I64" i="12"/>
  <c r="H64" i="12"/>
  <c r="N64" i="12" s="1"/>
  <c r="G64" i="12"/>
  <c r="M64" i="12" s="1"/>
  <c r="N63" i="12"/>
  <c r="L63" i="12"/>
  <c r="K63" i="12"/>
  <c r="J63" i="12"/>
  <c r="I63" i="12"/>
  <c r="H63" i="12"/>
  <c r="G63" i="12"/>
  <c r="M63" i="12" s="1"/>
  <c r="L62" i="12"/>
  <c r="K62" i="12"/>
  <c r="J62" i="12"/>
  <c r="I62" i="12"/>
  <c r="L61" i="12"/>
  <c r="K61" i="12"/>
  <c r="J61" i="12"/>
  <c r="I61" i="12"/>
  <c r="H61" i="12"/>
  <c r="N61" i="12" s="1"/>
  <c r="G61" i="12"/>
  <c r="M61" i="12" s="1"/>
  <c r="N60" i="12"/>
  <c r="L60" i="12"/>
  <c r="K60" i="12"/>
  <c r="J60" i="12"/>
  <c r="I60" i="12"/>
  <c r="H60" i="12"/>
  <c r="G60" i="12"/>
  <c r="M60" i="12" s="1"/>
  <c r="L59" i="12"/>
  <c r="K59" i="12"/>
  <c r="J59" i="12"/>
  <c r="I59" i="12"/>
  <c r="H59" i="12"/>
  <c r="N59" i="12" s="1"/>
  <c r="G59" i="12"/>
  <c r="M59" i="12" s="1"/>
  <c r="L58" i="12"/>
  <c r="K58" i="12"/>
  <c r="I58" i="12"/>
  <c r="H58" i="12"/>
  <c r="N58" i="12" s="1"/>
  <c r="G58" i="12"/>
  <c r="M58" i="12" s="1"/>
  <c r="N57" i="12"/>
  <c r="L57" i="12"/>
  <c r="K57" i="12"/>
  <c r="J57" i="12"/>
  <c r="I57" i="12"/>
  <c r="H57" i="12"/>
  <c r="G57" i="12"/>
  <c r="M57" i="12" s="1"/>
  <c r="L56" i="12"/>
  <c r="K56" i="12"/>
  <c r="J56" i="12"/>
  <c r="I56" i="12"/>
  <c r="H56" i="12"/>
  <c r="N56" i="12" s="1"/>
  <c r="G56" i="12"/>
  <c r="M56" i="12" s="1"/>
  <c r="N55" i="12"/>
  <c r="L55" i="12"/>
  <c r="K55" i="12"/>
  <c r="J55" i="12"/>
  <c r="I55" i="12"/>
  <c r="H55" i="12"/>
  <c r="G55" i="12"/>
  <c r="M55" i="12" s="1"/>
  <c r="L54" i="12"/>
  <c r="K54" i="12"/>
  <c r="J54" i="12"/>
  <c r="I54" i="12"/>
  <c r="H54" i="12"/>
  <c r="N54" i="12" s="1"/>
  <c r="G54" i="12"/>
  <c r="M54" i="12" s="1"/>
  <c r="N53" i="12"/>
  <c r="L53" i="12"/>
  <c r="K53" i="12"/>
  <c r="J53" i="12"/>
  <c r="I53" i="12"/>
  <c r="H53" i="12"/>
  <c r="N52" i="12"/>
  <c r="L52" i="12"/>
  <c r="K52" i="12"/>
  <c r="J52" i="12"/>
  <c r="I52" i="12"/>
  <c r="H52" i="12"/>
  <c r="L51" i="12"/>
  <c r="K51" i="12"/>
  <c r="I51" i="12"/>
  <c r="H51" i="12"/>
  <c r="N51" i="12" s="1"/>
  <c r="G51" i="12"/>
  <c r="M51" i="12" s="1"/>
  <c r="N50" i="12"/>
  <c r="L50" i="12"/>
  <c r="K50" i="12"/>
  <c r="J50" i="12"/>
  <c r="I50" i="12"/>
  <c r="H50" i="12"/>
  <c r="G50" i="12"/>
  <c r="M50" i="12" s="1"/>
  <c r="L49" i="12"/>
  <c r="K49" i="12"/>
  <c r="J49" i="12"/>
  <c r="I49" i="12"/>
  <c r="H49" i="12"/>
  <c r="N49" i="12" s="1"/>
  <c r="G49" i="12"/>
  <c r="M49" i="12" s="1"/>
  <c r="N48" i="12"/>
  <c r="L48" i="12"/>
  <c r="K48" i="12"/>
  <c r="J48" i="12"/>
  <c r="I48" i="12"/>
  <c r="H48" i="12"/>
  <c r="G48" i="12"/>
  <c r="M48" i="12" s="1"/>
  <c r="L47" i="12"/>
  <c r="K47" i="12"/>
  <c r="J47" i="12"/>
  <c r="I47" i="12"/>
  <c r="H47" i="12"/>
  <c r="N47" i="12" s="1"/>
  <c r="G47" i="12"/>
  <c r="M47" i="12" s="1"/>
  <c r="N46" i="12"/>
  <c r="L46" i="12"/>
  <c r="K46" i="12"/>
  <c r="J46" i="12"/>
  <c r="I46" i="12"/>
  <c r="H46" i="12"/>
  <c r="G46" i="12"/>
  <c r="M46" i="12" s="1"/>
  <c r="L45" i="12"/>
  <c r="K45" i="12"/>
  <c r="J45" i="12"/>
  <c r="I45" i="12"/>
  <c r="H45" i="12"/>
  <c r="N45" i="12" s="1"/>
  <c r="G45" i="12"/>
  <c r="M45" i="12" s="1"/>
  <c r="N44" i="12"/>
  <c r="L44" i="12"/>
  <c r="K44" i="12"/>
  <c r="J44" i="12"/>
  <c r="I44" i="12"/>
  <c r="H44" i="12"/>
  <c r="G44" i="12"/>
  <c r="M44" i="12" s="1"/>
  <c r="L43" i="12"/>
  <c r="K43" i="12"/>
  <c r="J43" i="12"/>
  <c r="I43" i="12"/>
  <c r="H43" i="12"/>
  <c r="N43" i="12" s="1"/>
  <c r="G43" i="12"/>
  <c r="M43" i="12" s="1"/>
  <c r="L42" i="12"/>
  <c r="K42" i="12"/>
  <c r="J42" i="12"/>
  <c r="I42" i="12"/>
  <c r="N41" i="12"/>
  <c r="L41" i="12"/>
  <c r="K41" i="12"/>
  <c r="J41" i="12"/>
  <c r="I41" i="12"/>
  <c r="H41" i="12"/>
  <c r="G41" i="12"/>
  <c r="M41" i="12" s="1"/>
  <c r="L40" i="12"/>
  <c r="K40" i="12"/>
  <c r="J40" i="12"/>
  <c r="I40" i="12"/>
  <c r="H40" i="12"/>
  <c r="N40" i="12" s="1"/>
  <c r="G40" i="12"/>
  <c r="M40" i="12" s="1"/>
  <c r="N39" i="12"/>
  <c r="L39" i="12"/>
  <c r="K39" i="12"/>
  <c r="J39" i="12"/>
  <c r="I39" i="12"/>
  <c r="H39" i="12"/>
  <c r="G39" i="12"/>
  <c r="M39" i="12" s="1"/>
  <c r="L38" i="12"/>
  <c r="K38" i="12"/>
  <c r="J38" i="12"/>
  <c r="I38" i="12"/>
  <c r="H38" i="12"/>
  <c r="N38" i="12" s="1"/>
  <c r="G38" i="12"/>
  <c r="M38" i="12" s="1"/>
  <c r="N37" i="12"/>
  <c r="L37" i="12"/>
  <c r="K37" i="12"/>
  <c r="J37" i="12"/>
  <c r="I37" i="12"/>
  <c r="H37" i="12"/>
  <c r="G37" i="12"/>
  <c r="M37" i="12" s="1"/>
  <c r="L36" i="12"/>
  <c r="K36" i="12"/>
  <c r="J36" i="12"/>
  <c r="H36" i="12"/>
  <c r="N36" i="12" s="1"/>
  <c r="G36" i="12"/>
  <c r="M36" i="12" s="1"/>
  <c r="L35" i="12"/>
  <c r="K35" i="12"/>
  <c r="J35" i="12"/>
  <c r="I35" i="12"/>
  <c r="H35" i="12"/>
  <c r="N35" i="12" s="1"/>
  <c r="G35" i="12"/>
  <c r="M35" i="12" s="1"/>
  <c r="N34" i="12"/>
  <c r="L34" i="12"/>
  <c r="K34" i="12"/>
  <c r="J34" i="12"/>
  <c r="I34" i="12"/>
  <c r="H34" i="12"/>
  <c r="G34" i="12"/>
  <c r="M34" i="12" s="1"/>
  <c r="L33" i="12"/>
  <c r="K33" i="12"/>
  <c r="I33" i="12"/>
  <c r="N32" i="12"/>
  <c r="L32" i="12"/>
  <c r="K32" i="12"/>
  <c r="J32" i="12"/>
  <c r="I32" i="12"/>
  <c r="H32" i="12"/>
  <c r="G32" i="12"/>
  <c r="M32" i="12" s="1"/>
  <c r="L31" i="12"/>
  <c r="K31" i="12"/>
  <c r="J31" i="12"/>
  <c r="I31" i="12"/>
  <c r="H31" i="12"/>
  <c r="N31" i="12" s="1"/>
  <c r="G31" i="12"/>
  <c r="M31" i="12" s="1"/>
  <c r="N30" i="12"/>
  <c r="L30" i="12"/>
  <c r="K30" i="12"/>
  <c r="J30" i="12"/>
  <c r="I30" i="12"/>
  <c r="H30" i="12"/>
  <c r="G30" i="12"/>
  <c r="M30" i="12" s="1"/>
  <c r="L29" i="12"/>
  <c r="K29" i="12"/>
  <c r="J29" i="12"/>
  <c r="I29" i="12"/>
  <c r="H29" i="12"/>
  <c r="N29" i="12" s="1"/>
  <c r="G29" i="12"/>
  <c r="M29" i="12" s="1"/>
  <c r="N28" i="12"/>
  <c r="L28" i="12"/>
  <c r="K28" i="12"/>
  <c r="J28" i="12"/>
  <c r="I28" i="12"/>
  <c r="H28" i="12"/>
  <c r="G28" i="12"/>
  <c r="M28" i="12" s="1"/>
  <c r="L27" i="12"/>
  <c r="K27" i="12"/>
  <c r="J27" i="12"/>
  <c r="I27" i="12"/>
  <c r="H27" i="12"/>
  <c r="N27" i="12" s="1"/>
  <c r="G27" i="12"/>
  <c r="M27" i="12" s="1"/>
  <c r="N26" i="12"/>
  <c r="L26" i="12"/>
  <c r="K26" i="12"/>
  <c r="J26" i="12"/>
  <c r="I26" i="12"/>
  <c r="H26" i="12"/>
  <c r="G26" i="12"/>
  <c r="M26" i="12" s="1"/>
  <c r="L25" i="12"/>
  <c r="K25" i="12"/>
  <c r="J25" i="12"/>
  <c r="I25" i="12"/>
  <c r="H25" i="12"/>
  <c r="N25" i="12" s="1"/>
  <c r="G25" i="12"/>
  <c r="M25" i="12" s="1"/>
  <c r="N24" i="12"/>
  <c r="L24" i="12"/>
  <c r="K24" i="12"/>
  <c r="H24" i="12"/>
  <c r="G24" i="12"/>
  <c r="M24" i="12" s="1"/>
  <c r="L23" i="12"/>
  <c r="K23" i="12"/>
  <c r="J23" i="12"/>
  <c r="I23" i="12"/>
  <c r="H23" i="12"/>
  <c r="N23" i="12" s="1"/>
  <c r="G23" i="12"/>
  <c r="M23" i="12" s="1"/>
  <c r="F22" i="12"/>
  <c r="J68" i="12" s="1"/>
  <c r="E22" i="12"/>
  <c r="I36" i="12" s="1"/>
  <c r="D22" i="12"/>
  <c r="H67" i="12" s="1"/>
  <c r="N67" i="12" s="1"/>
  <c r="C22" i="12"/>
  <c r="G62" i="12" s="1"/>
  <c r="M62" i="12" s="1"/>
  <c r="F14" i="12"/>
  <c r="E14" i="12"/>
  <c r="D14" i="12"/>
  <c r="C14" i="12"/>
  <c r="K14" i="12" s="1"/>
  <c r="F13" i="12"/>
  <c r="E13" i="12"/>
  <c r="D13" i="12"/>
  <c r="L13" i="12" s="1"/>
  <c r="C13" i="12"/>
  <c r="F12" i="12"/>
  <c r="E12" i="12"/>
  <c r="D12" i="12"/>
  <c r="C12" i="12"/>
  <c r="F11" i="12"/>
  <c r="E11" i="12"/>
  <c r="D11" i="12"/>
  <c r="L11" i="12" s="1"/>
  <c r="C11" i="12"/>
  <c r="F10" i="12"/>
  <c r="E10" i="12"/>
  <c r="D10" i="12"/>
  <c r="C10" i="12"/>
  <c r="F9" i="12"/>
  <c r="E9" i="12"/>
  <c r="D9" i="12"/>
  <c r="C9" i="12"/>
  <c r="L640" i="11"/>
  <c r="K640" i="11"/>
  <c r="L639" i="11"/>
  <c r="K639" i="11"/>
  <c r="J639" i="11"/>
  <c r="L638" i="11"/>
  <c r="K638" i="11"/>
  <c r="J638" i="11"/>
  <c r="H638" i="11"/>
  <c r="N638" i="11" s="1"/>
  <c r="G638" i="11"/>
  <c r="M638" i="11" s="1"/>
  <c r="L637" i="11"/>
  <c r="K637" i="11"/>
  <c r="J637" i="11"/>
  <c r="I637" i="11"/>
  <c r="G637" i="11"/>
  <c r="M637" i="11" s="1"/>
  <c r="L636" i="11"/>
  <c r="K636" i="11"/>
  <c r="I636" i="11"/>
  <c r="G636" i="11"/>
  <c r="M636" i="11" s="1"/>
  <c r="L635" i="11"/>
  <c r="K635" i="11"/>
  <c r="J635" i="11"/>
  <c r="I635" i="11"/>
  <c r="G635" i="11"/>
  <c r="M635" i="11" s="1"/>
  <c r="L634" i="11"/>
  <c r="K634" i="11"/>
  <c r="J634" i="11"/>
  <c r="H634" i="11"/>
  <c r="N634" i="11" s="1"/>
  <c r="G634" i="11"/>
  <c r="M634" i="11" s="1"/>
  <c r="L633" i="11"/>
  <c r="K633" i="11"/>
  <c r="I633" i="11"/>
  <c r="G633" i="11"/>
  <c r="M633" i="11" s="1"/>
  <c r="N632" i="11"/>
  <c r="L632" i="11"/>
  <c r="K632" i="11"/>
  <c r="H632" i="11"/>
  <c r="G632" i="11"/>
  <c r="M632" i="11" s="1"/>
  <c r="L631" i="11"/>
  <c r="K631" i="11"/>
  <c r="L630" i="11"/>
  <c r="K630" i="11"/>
  <c r="L629" i="11"/>
  <c r="K629" i="11"/>
  <c r="I629" i="11"/>
  <c r="L628" i="11"/>
  <c r="K628" i="11"/>
  <c r="L627" i="11"/>
  <c r="K627" i="11"/>
  <c r="L626" i="11"/>
  <c r="K626" i="11"/>
  <c r="J626" i="11"/>
  <c r="H626" i="11"/>
  <c r="N626" i="11" s="1"/>
  <c r="G626" i="11"/>
  <c r="M626" i="11" s="1"/>
  <c r="L625" i="11"/>
  <c r="K625" i="11"/>
  <c r="I625" i="11"/>
  <c r="G625" i="11"/>
  <c r="M625" i="11" s="1"/>
  <c r="N624" i="11"/>
  <c r="L624" i="11"/>
  <c r="K624" i="11"/>
  <c r="J624" i="11"/>
  <c r="I624" i="11"/>
  <c r="H624" i="11"/>
  <c r="G624" i="11"/>
  <c r="M624" i="11" s="1"/>
  <c r="L623" i="11"/>
  <c r="K623" i="11"/>
  <c r="J623" i="11"/>
  <c r="H623" i="11"/>
  <c r="N623" i="11" s="1"/>
  <c r="L622" i="11"/>
  <c r="K622" i="11"/>
  <c r="I622" i="11"/>
  <c r="H622" i="11"/>
  <c r="N622" i="11" s="1"/>
  <c r="L621" i="11"/>
  <c r="K621" i="11"/>
  <c r="J621" i="11"/>
  <c r="I621" i="11"/>
  <c r="H621" i="11"/>
  <c r="N621" i="11" s="1"/>
  <c r="G621" i="11"/>
  <c r="M621" i="11" s="1"/>
  <c r="L620" i="11"/>
  <c r="K620" i="11"/>
  <c r="I620" i="11"/>
  <c r="H620" i="11"/>
  <c r="N620" i="11" s="1"/>
  <c r="G620" i="11"/>
  <c r="M620" i="11" s="1"/>
  <c r="L619" i="11"/>
  <c r="K619" i="11"/>
  <c r="J619" i="11"/>
  <c r="I619" i="11"/>
  <c r="L618" i="11"/>
  <c r="K618" i="11"/>
  <c r="J618" i="11"/>
  <c r="I618" i="11"/>
  <c r="H618" i="11"/>
  <c r="N618" i="11" s="1"/>
  <c r="G618" i="11"/>
  <c r="M618" i="11" s="1"/>
  <c r="L617" i="11"/>
  <c r="K617" i="11"/>
  <c r="H617" i="11"/>
  <c r="N617" i="11" s="1"/>
  <c r="L616" i="11"/>
  <c r="K616" i="11"/>
  <c r="J616" i="11"/>
  <c r="L615" i="11"/>
  <c r="K615" i="11"/>
  <c r="N614" i="11"/>
  <c r="L614" i="11"/>
  <c r="K614" i="11"/>
  <c r="H614" i="11"/>
  <c r="L613" i="11"/>
  <c r="K613" i="11"/>
  <c r="J613" i="11"/>
  <c r="I613" i="11"/>
  <c r="H613" i="11"/>
  <c r="N613" i="11" s="1"/>
  <c r="F612" i="11"/>
  <c r="J640" i="11" s="1"/>
  <c r="E612" i="11"/>
  <c r="I640" i="11" s="1"/>
  <c r="D612" i="11"/>
  <c r="H640" i="11" s="1"/>
  <c r="N640" i="11" s="1"/>
  <c r="C612" i="11"/>
  <c r="G640" i="11" s="1"/>
  <c r="M640" i="11" s="1"/>
  <c r="L604" i="11"/>
  <c r="K604" i="11"/>
  <c r="J604" i="11"/>
  <c r="I604" i="11"/>
  <c r="H604" i="11"/>
  <c r="N604" i="11" s="1"/>
  <c r="G604" i="11"/>
  <c r="M604" i="11" s="1"/>
  <c r="L603" i="11"/>
  <c r="K603" i="11"/>
  <c r="J603" i="11"/>
  <c r="I603" i="11"/>
  <c r="H603" i="11"/>
  <c r="N603" i="11" s="1"/>
  <c r="G603" i="11"/>
  <c r="M603" i="11" s="1"/>
  <c r="N602" i="11"/>
  <c r="L602" i="11"/>
  <c r="K602" i="11"/>
  <c r="J602" i="11"/>
  <c r="I602" i="11"/>
  <c r="H602" i="11"/>
  <c r="G602" i="11"/>
  <c r="M602" i="11" s="1"/>
  <c r="N601" i="11"/>
  <c r="L601" i="11"/>
  <c r="K601" i="11"/>
  <c r="J601" i="11"/>
  <c r="I601" i="11"/>
  <c r="H601" i="11"/>
  <c r="G601" i="11"/>
  <c r="M601" i="11" s="1"/>
  <c r="L600" i="11"/>
  <c r="K600" i="11"/>
  <c r="I600" i="11"/>
  <c r="H600" i="11"/>
  <c r="N600" i="11" s="1"/>
  <c r="G600" i="11"/>
  <c r="M600" i="11" s="1"/>
  <c r="L599" i="11"/>
  <c r="K599" i="11"/>
  <c r="J599" i="11"/>
  <c r="I599" i="11"/>
  <c r="H599" i="11"/>
  <c r="N599" i="11" s="1"/>
  <c r="G599" i="11"/>
  <c r="M599" i="11" s="1"/>
  <c r="L598" i="11"/>
  <c r="K598" i="11"/>
  <c r="I598" i="11"/>
  <c r="G598" i="11"/>
  <c r="M598" i="11" s="1"/>
  <c r="L597" i="11"/>
  <c r="K597" i="11"/>
  <c r="I597" i="11"/>
  <c r="L596" i="11"/>
  <c r="K596" i="11"/>
  <c r="J596" i="11"/>
  <c r="I596" i="11"/>
  <c r="H596" i="11"/>
  <c r="N596" i="11" s="1"/>
  <c r="G596" i="11"/>
  <c r="M596" i="11" s="1"/>
  <c r="L595" i="11"/>
  <c r="K595" i="11"/>
  <c r="I595" i="11"/>
  <c r="H595" i="11"/>
  <c r="N595" i="11" s="1"/>
  <c r="G595" i="11"/>
  <c r="M595" i="11" s="1"/>
  <c r="N594" i="11"/>
  <c r="L594" i="11"/>
  <c r="K594" i="11"/>
  <c r="J594" i="11"/>
  <c r="I594" i="11"/>
  <c r="H594" i="11"/>
  <c r="G594" i="11"/>
  <c r="M594" i="11" s="1"/>
  <c r="L593" i="11"/>
  <c r="K593" i="11"/>
  <c r="J593" i="11"/>
  <c r="I593" i="11"/>
  <c r="H593" i="11"/>
  <c r="N593" i="11" s="1"/>
  <c r="G593" i="11"/>
  <c r="M593" i="11" s="1"/>
  <c r="L592" i="11"/>
  <c r="K592" i="11"/>
  <c r="J592" i="11"/>
  <c r="I592" i="11"/>
  <c r="H592" i="11"/>
  <c r="N592" i="11" s="1"/>
  <c r="G592" i="11"/>
  <c r="M592" i="11" s="1"/>
  <c r="L591" i="11"/>
  <c r="K591" i="11"/>
  <c r="I591" i="11"/>
  <c r="H591" i="11"/>
  <c r="N591" i="11" s="1"/>
  <c r="G591" i="11"/>
  <c r="M591" i="11" s="1"/>
  <c r="L590" i="11"/>
  <c r="K590" i="11"/>
  <c r="L589" i="11"/>
  <c r="K589" i="11"/>
  <c r="L588" i="11"/>
  <c r="K588" i="11"/>
  <c r="I588" i="11"/>
  <c r="G588" i="11"/>
  <c r="M588" i="11" s="1"/>
  <c r="L587" i="11"/>
  <c r="K587" i="11"/>
  <c r="J587" i="11"/>
  <c r="I587" i="11"/>
  <c r="H587" i="11"/>
  <c r="N587" i="11" s="1"/>
  <c r="G587" i="11"/>
  <c r="M587" i="11" s="1"/>
  <c r="L586" i="11"/>
  <c r="K586" i="11"/>
  <c r="J586" i="11"/>
  <c r="I586" i="11"/>
  <c r="H586" i="11"/>
  <c r="N586" i="11" s="1"/>
  <c r="G586" i="11"/>
  <c r="M586" i="11" s="1"/>
  <c r="L585" i="11"/>
  <c r="K585" i="11"/>
  <c r="I585" i="11"/>
  <c r="G585" i="11"/>
  <c r="M585" i="11" s="1"/>
  <c r="L584" i="11"/>
  <c r="K584" i="11"/>
  <c r="J584" i="11"/>
  <c r="I584" i="11"/>
  <c r="H584" i="11"/>
  <c r="N584" i="11" s="1"/>
  <c r="L583" i="11"/>
  <c r="K583" i="11"/>
  <c r="I583" i="11"/>
  <c r="G583" i="11"/>
  <c r="M583" i="11" s="1"/>
  <c r="L582" i="11"/>
  <c r="K582" i="11"/>
  <c r="J582" i="11"/>
  <c r="I582" i="11"/>
  <c r="G582" i="11"/>
  <c r="M582" i="11" s="1"/>
  <c r="N581" i="11"/>
  <c r="L581" i="11"/>
  <c r="K581" i="11"/>
  <c r="J581" i="11"/>
  <c r="I581" i="11"/>
  <c r="H581" i="11"/>
  <c r="G581" i="11"/>
  <c r="M581" i="11" s="1"/>
  <c r="L580" i="11"/>
  <c r="K580" i="11"/>
  <c r="I580" i="11"/>
  <c r="G580" i="11"/>
  <c r="M580" i="11" s="1"/>
  <c r="L579" i="11"/>
  <c r="K579" i="11"/>
  <c r="J579" i="11"/>
  <c r="I579" i="11"/>
  <c r="H579" i="11"/>
  <c r="N579" i="11" s="1"/>
  <c r="G579" i="11"/>
  <c r="M579" i="11" s="1"/>
  <c r="L578" i="11"/>
  <c r="K578" i="11"/>
  <c r="I578" i="11"/>
  <c r="L577" i="11"/>
  <c r="K577" i="11"/>
  <c r="L576" i="11"/>
  <c r="K576" i="11"/>
  <c r="J576" i="11"/>
  <c r="I576" i="11"/>
  <c r="H576" i="11"/>
  <c r="N576" i="11" s="1"/>
  <c r="G576" i="11"/>
  <c r="M576" i="11" s="1"/>
  <c r="L575" i="11"/>
  <c r="K575" i="11"/>
  <c r="J575" i="11"/>
  <c r="I575" i="11"/>
  <c r="H575" i="11"/>
  <c r="N575" i="11" s="1"/>
  <c r="G575" i="11"/>
  <c r="M575" i="11" s="1"/>
  <c r="L574" i="11"/>
  <c r="K574" i="11"/>
  <c r="J574" i="11"/>
  <c r="I574" i="11"/>
  <c r="H574" i="11"/>
  <c r="N574" i="11" s="1"/>
  <c r="G574" i="11"/>
  <c r="M574" i="11" s="1"/>
  <c r="N573" i="11"/>
  <c r="L573" i="11"/>
  <c r="K573" i="11"/>
  <c r="H573" i="11"/>
  <c r="G573" i="11"/>
  <c r="M573" i="11" s="1"/>
  <c r="L572" i="11"/>
  <c r="K572" i="11"/>
  <c r="J572" i="11"/>
  <c r="I572" i="11"/>
  <c r="H572" i="11"/>
  <c r="N572" i="11" s="1"/>
  <c r="G572" i="11"/>
  <c r="M572" i="11" s="1"/>
  <c r="N571" i="11"/>
  <c r="L571" i="11"/>
  <c r="K571" i="11"/>
  <c r="H571" i="11"/>
  <c r="G571" i="11"/>
  <c r="M571" i="11" s="1"/>
  <c r="L570" i="11"/>
  <c r="K570" i="11"/>
  <c r="J570" i="11"/>
  <c r="I570" i="11"/>
  <c r="H570" i="11"/>
  <c r="N570" i="11" s="1"/>
  <c r="G570" i="11"/>
  <c r="M570" i="11" s="1"/>
  <c r="N569" i="11"/>
  <c r="L569" i="11"/>
  <c r="K569" i="11"/>
  <c r="J569" i="11"/>
  <c r="I569" i="11"/>
  <c r="H569" i="11"/>
  <c r="G569" i="11"/>
  <c r="M569" i="11" s="1"/>
  <c r="L568" i="11"/>
  <c r="K568" i="11"/>
  <c r="I568" i="11"/>
  <c r="G568" i="11"/>
  <c r="M568" i="11" s="1"/>
  <c r="L567" i="11"/>
  <c r="K567" i="11"/>
  <c r="L566" i="11"/>
  <c r="K566" i="11"/>
  <c r="J566" i="11"/>
  <c r="I566" i="11"/>
  <c r="H566" i="11"/>
  <c r="N566" i="11" s="1"/>
  <c r="G566" i="11"/>
  <c r="M566" i="11" s="1"/>
  <c r="N565" i="11"/>
  <c r="L565" i="11"/>
  <c r="K565" i="11"/>
  <c r="J565" i="11"/>
  <c r="I565" i="11"/>
  <c r="H565" i="11"/>
  <c r="G565" i="11"/>
  <c r="M565" i="11" s="1"/>
  <c r="L564" i="11"/>
  <c r="K564" i="11"/>
  <c r="J564" i="11"/>
  <c r="N563" i="11"/>
  <c r="L563" i="11"/>
  <c r="K563" i="11"/>
  <c r="H563" i="11"/>
  <c r="L562" i="11"/>
  <c r="K562" i="11"/>
  <c r="J562" i="11"/>
  <c r="I562" i="11"/>
  <c r="H562" i="11"/>
  <c r="N562" i="11" s="1"/>
  <c r="G562" i="11"/>
  <c r="M562" i="11" s="1"/>
  <c r="L561" i="11"/>
  <c r="K561" i="11"/>
  <c r="I561" i="11"/>
  <c r="G561" i="11"/>
  <c r="M561" i="11" s="1"/>
  <c r="L560" i="11"/>
  <c r="K560" i="11"/>
  <c r="J560" i="11"/>
  <c r="I560" i="11"/>
  <c r="H560" i="11"/>
  <c r="N560" i="11" s="1"/>
  <c r="G560" i="11"/>
  <c r="M560" i="11" s="1"/>
  <c r="N559" i="11"/>
  <c r="L559" i="11"/>
  <c r="K559" i="11"/>
  <c r="J559" i="11"/>
  <c r="I559" i="11"/>
  <c r="H559" i="11"/>
  <c r="G559" i="11"/>
  <c r="M559" i="11" s="1"/>
  <c r="L558" i="11"/>
  <c r="K558" i="11"/>
  <c r="J558" i="11"/>
  <c r="I558" i="11"/>
  <c r="H558" i="11"/>
  <c r="N558" i="11" s="1"/>
  <c r="G558" i="11"/>
  <c r="M558" i="11" s="1"/>
  <c r="L557" i="11"/>
  <c r="K557" i="11"/>
  <c r="J557" i="11"/>
  <c r="I557" i="11"/>
  <c r="H557" i="11"/>
  <c r="N557" i="11" s="1"/>
  <c r="G557" i="11"/>
  <c r="M557" i="11" s="1"/>
  <c r="L556" i="11"/>
  <c r="K556" i="11"/>
  <c r="J556" i="11"/>
  <c r="I556" i="11"/>
  <c r="H556" i="11"/>
  <c r="N556" i="11" s="1"/>
  <c r="G556" i="11"/>
  <c r="M556" i="11" s="1"/>
  <c r="L555" i="11"/>
  <c r="K555" i="11"/>
  <c r="I555" i="11"/>
  <c r="H555" i="11"/>
  <c r="N555" i="11" s="1"/>
  <c r="G555" i="11"/>
  <c r="M555" i="11" s="1"/>
  <c r="L554" i="11"/>
  <c r="K554" i="11"/>
  <c r="J554" i="11"/>
  <c r="I554" i="11"/>
  <c r="H554" i="11"/>
  <c r="N554" i="11" s="1"/>
  <c r="G554" i="11"/>
  <c r="M554" i="11" s="1"/>
  <c r="L553" i="11"/>
  <c r="K553" i="11"/>
  <c r="J553" i="11"/>
  <c r="I553" i="11"/>
  <c r="H553" i="11"/>
  <c r="N553" i="11" s="1"/>
  <c r="G553" i="11"/>
  <c r="M553" i="11" s="1"/>
  <c r="N552" i="11"/>
  <c r="L552" i="11"/>
  <c r="K552" i="11"/>
  <c r="J552" i="11"/>
  <c r="I552" i="11"/>
  <c r="H552" i="11"/>
  <c r="G552" i="11"/>
  <c r="M552" i="11" s="1"/>
  <c r="L551" i="11"/>
  <c r="K551" i="11"/>
  <c r="I551" i="11"/>
  <c r="H551" i="11"/>
  <c r="N551" i="11" s="1"/>
  <c r="G551" i="11"/>
  <c r="M551" i="11" s="1"/>
  <c r="L550" i="11"/>
  <c r="K550" i="11"/>
  <c r="J550" i="11"/>
  <c r="I550" i="11"/>
  <c r="H550" i="11"/>
  <c r="N550" i="11" s="1"/>
  <c r="G550" i="11"/>
  <c r="M550" i="11" s="1"/>
  <c r="N549" i="11"/>
  <c r="L549" i="11"/>
  <c r="K549" i="11"/>
  <c r="J549" i="11"/>
  <c r="I549" i="11"/>
  <c r="H549" i="11"/>
  <c r="G549" i="11"/>
  <c r="M549" i="11" s="1"/>
  <c r="L548" i="11"/>
  <c r="K548" i="11"/>
  <c r="J548" i="11"/>
  <c r="I548" i="11"/>
  <c r="H548" i="11"/>
  <c r="N548" i="11" s="1"/>
  <c r="G548" i="11"/>
  <c r="M548" i="11" s="1"/>
  <c r="L547" i="11"/>
  <c r="K547" i="11"/>
  <c r="J547" i="11"/>
  <c r="I547" i="11"/>
  <c r="H547" i="11"/>
  <c r="N547" i="11" s="1"/>
  <c r="G547" i="11"/>
  <c r="M547" i="11" s="1"/>
  <c r="L546" i="11"/>
  <c r="K546" i="11"/>
  <c r="J546" i="11"/>
  <c r="I546" i="11"/>
  <c r="H546" i="11"/>
  <c r="N546" i="11" s="1"/>
  <c r="G546" i="11"/>
  <c r="M546" i="11" s="1"/>
  <c r="L545" i="11"/>
  <c r="K545" i="11"/>
  <c r="J545" i="11"/>
  <c r="H545" i="11"/>
  <c r="N545" i="11" s="1"/>
  <c r="G545" i="11"/>
  <c r="M545" i="11" s="1"/>
  <c r="L544" i="11"/>
  <c r="K544" i="11"/>
  <c r="N543" i="11"/>
  <c r="L543" i="11"/>
  <c r="K543" i="11"/>
  <c r="J543" i="11"/>
  <c r="I543" i="11"/>
  <c r="H543" i="11"/>
  <c r="G543" i="11"/>
  <c r="M543" i="11" s="1"/>
  <c r="L542" i="11"/>
  <c r="K542" i="11"/>
  <c r="J542" i="11"/>
  <c r="I542" i="11"/>
  <c r="H542" i="11"/>
  <c r="N542" i="11" s="1"/>
  <c r="G542" i="11"/>
  <c r="M542" i="11" s="1"/>
  <c r="L541" i="11"/>
  <c r="K541" i="11"/>
  <c r="J541" i="11"/>
  <c r="I541" i="11"/>
  <c r="H541" i="11"/>
  <c r="N541" i="11" s="1"/>
  <c r="G541" i="11"/>
  <c r="M541" i="11" s="1"/>
  <c r="L540" i="11"/>
  <c r="K540" i="11"/>
  <c r="J540" i="11"/>
  <c r="H540" i="11"/>
  <c r="N540" i="11" s="1"/>
  <c r="L539" i="11"/>
  <c r="K539" i="11"/>
  <c r="J539" i="11"/>
  <c r="I539" i="11"/>
  <c r="H539" i="11"/>
  <c r="N539" i="11" s="1"/>
  <c r="G539" i="11"/>
  <c r="M539" i="11" s="1"/>
  <c r="N538" i="11"/>
  <c r="L538" i="11"/>
  <c r="K538" i="11"/>
  <c r="J538" i="11"/>
  <c r="I538" i="11"/>
  <c r="H538" i="11"/>
  <c r="G538" i="11"/>
  <c r="M538" i="11" s="1"/>
  <c r="N537" i="11"/>
  <c r="L537" i="11"/>
  <c r="K537" i="11"/>
  <c r="J537" i="11"/>
  <c r="I537" i="11"/>
  <c r="H537" i="11"/>
  <c r="G537" i="11"/>
  <c r="M537" i="11" s="1"/>
  <c r="L536" i="11"/>
  <c r="K536" i="11"/>
  <c r="J536" i="11"/>
  <c r="I536" i="11"/>
  <c r="H536" i="11"/>
  <c r="N536" i="11" s="1"/>
  <c r="G536" i="11"/>
  <c r="M536" i="11" s="1"/>
  <c r="L535" i="11"/>
  <c r="K535" i="11"/>
  <c r="J535" i="11"/>
  <c r="I535" i="11"/>
  <c r="H535" i="11"/>
  <c r="N535" i="11" s="1"/>
  <c r="G535" i="11"/>
  <c r="M535" i="11" s="1"/>
  <c r="N534" i="11"/>
  <c r="L534" i="11"/>
  <c r="K534" i="11"/>
  <c r="J534" i="11"/>
  <c r="I534" i="11"/>
  <c r="H534" i="11"/>
  <c r="G534" i="11"/>
  <c r="M534" i="11" s="1"/>
  <c r="N533" i="11"/>
  <c r="L533" i="11"/>
  <c r="K533" i="11"/>
  <c r="J533" i="11"/>
  <c r="I533" i="11"/>
  <c r="H533" i="11"/>
  <c r="G533" i="11"/>
  <c r="M533" i="11" s="1"/>
  <c r="L532" i="11"/>
  <c r="K532" i="11"/>
  <c r="J532" i="11"/>
  <c r="I532" i="11"/>
  <c r="H532" i="11"/>
  <c r="N532" i="11" s="1"/>
  <c r="G532" i="11"/>
  <c r="M532" i="11" s="1"/>
  <c r="L531" i="11"/>
  <c r="K531" i="11"/>
  <c r="J531" i="11"/>
  <c r="I531" i="11"/>
  <c r="H531" i="11"/>
  <c r="N531" i="11" s="1"/>
  <c r="G531" i="11"/>
  <c r="M531" i="11" s="1"/>
  <c r="N530" i="11"/>
  <c r="L530" i="11"/>
  <c r="K530" i="11"/>
  <c r="J530" i="11"/>
  <c r="I530" i="11"/>
  <c r="H530" i="11"/>
  <c r="G530" i="11"/>
  <c r="M530" i="11" s="1"/>
  <c r="N529" i="11"/>
  <c r="L529" i="11"/>
  <c r="K529" i="11"/>
  <c r="J529" i="11"/>
  <c r="I529" i="11"/>
  <c r="H529" i="11"/>
  <c r="G529" i="11"/>
  <c r="M529" i="11" s="1"/>
  <c r="L528" i="11"/>
  <c r="K528" i="11"/>
  <c r="N527" i="11"/>
  <c r="L527" i="11"/>
  <c r="K527" i="11"/>
  <c r="J527" i="11"/>
  <c r="I527" i="11"/>
  <c r="H527" i="11"/>
  <c r="G527" i="11"/>
  <c r="M527" i="11" s="1"/>
  <c r="L526" i="11"/>
  <c r="K526" i="11"/>
  <c r="J526" i="11"/>
  <c r="H526" i="11"/>
  <c r="N526" i="11" s="1"/>
  <c r="G526" i="11"/>
  <c r="M526" i="11" s="1"/>
  <c r="L525" i="11"/>
  <c r="K525" i="11"/>
  <c r="J525" i="11"/>
  <c r="I525" i="11"/>
  <c r="H525" i="11"/>
  <c r="N525" i="11" s="1"/>
  <c r="G525" i="11"/>
  <c r="M525" i="11" s="1"/>
  <c r="N524" i="11"/>
  <c r="L524" i="11"/>
  <c r="K524" i="11"/>
  <c r="J524" i="11"/>
  <c r="I524" i="11"/>
  <c r="H524" i="11"/>
  <c r="G524" i="11"/>
  <c r="M524" i="11" s="1"/>
  <c r="N523" i="11"/>
  <c r="L523" i="11"/>
  <c r="K523" i="11"/>
  <c r="J523" i="11"/>
  <c r="I523" i="11"/>
  <c r="H523" i="11"/>
  <c r="G523" i="11"/>
  <c r="M523" i="11" s="1"/>
  <c r="L522" i="11"/>
  <c r="K522" i="11"/>
  <c r="I522" i="11"/>
  <c r="H522" i="11"/>
  <c r="N522" i="11" s="1"/>
  <c r="G522" i="11"/>
  <c r="M522" i="11" s="1"/>
  <c r="N521" i="11"/>
  <c r="L521" i="11"/>
  <c r="K521" i="11"/>
  <c r="J521" i="11"/>
  <c r="I521" i="11"/>
  <c r="H521" i="11"/>
  <c r="G521" i="11"/>
  <c r="M521" i="11" s="1"/>
  <c r="L520" i="11"/>
  <c r="K520" i="11"/>
  <c r="J520" i="11"/>
  <c r="I520" i="11"/>
  <c r="G520" i="11"/>
  <c r="M520" i="11" s="1"/>
  <c r="N519" i="11"/>
  <c r="L519" i="11"/>
  <c r="K519" i="11"/>
  <c r="J519" i="11"/>
  <c r="I519" i="11"/>
  <c r="H519" i="11"/>
  <c r="G519" i="11"/>
  <c r="M519" i="11" s="1"/>
  <c r="L518" i="11"/>
  <c r="K518" i="11"/>
  <c r="G518" i="11"/>
  <c r="M518" i="11" s="1"/>
  <c r="L517" i="11"/>
  <c r="K517" i="11"/>
  <c r="I517" i="11"/>
  <c r="G517" i="11"/>
  <c r="M517" i="11" s="1"/>
  <c r="L516" i="11"/>
  <c r="K516" i="11"/>
  <c r="J516" i="11"/>
  <c r="I516" i="11"/>
  <c r="H516" i="11"/>
  <c r="N516" i="11" s="1"/>
  <c r="G516" i="11"/>
  <c r="M516" i="11" s="1"/>
  <c r="L515" i="11"/>
  <c r="K515" i="11"/>
  <c r="J515" i="11"/>
  <c r="I515" i="11"/>
  <c r="H515" i="11"/>
  <c r="N515" i="11" s="1"/>
  <c r="G515" i="11"/>
  <c r="M515" i="11" s="1"/>
  <c r="L514" i="11"/>
  <c r="K514" i="11"/>
  <c r="I514" i="11"/>
  <c r="H514" i="11"/>
  <c r="N514" i="11" s="1"/>
  <c r="G514" i="11"/>
  <c r="M514" i="11" s="1"/>
  <c r="L513" i="11"/>
  <c r="K513" i="11"/>
  <c r="J513" i="11"/>
  <c r="I513" i="11"/>
  <c r="H513" i="11"/>
  <c r="N513" i="11" s="1"/>
  <c r="G513" i="11"/>
  <c r="M513" i="11" s="1"/>
  <c r="L512" i="11"/>
  <c r="K512" i="11"/>
  <c r="I512" i="11"/>
  <c r="G512" i="11"/>
  <c r="M512" i="11" s="1"/>
  <c r="L511" i="11"/>
  <c r="K511" i="11"/>
  <c r="J511" i="11"/>
  <c r="I511" i="11"/>
  <c r="H511" i="11"/>
  <c r="N511" i="11" s="1"/>
  <c r="G511" i="11"/>
  <c r="M511" i="11" s="1"/>
  <c r="N510" i="11"/>
  <c r="L510" i="11"/>
  <c r="K510" i="11"/>
  <c r="J510" i="11"/>
  <c r="I510" i="11"/>
  <c r="H510" i="11"/>
  <c r="G510" i="11"/>
  <c r="M510" i="11" s="1"/>
  <c r="N509" i="11"/>
  <c r="L509" i="11"/>
  <c r="K509" i="11"/>
  <c r="J509" i="11"/>
  <c r="I509" i="11"/>
  <c r="H509" i="11"/>
  <c r="G509" i="11"/>
  <c r="M509" i="11" s="1"/>
  <c r="L508" i="11"/>
  <c r="K508" i="11"/>
  <c r="J508" i="11"/>
  <c r="I508" i="11"/>
  <c r="H508" i="11"/>
  <c r="N508" i="11" s="1"/>
  <c r="G508" i="11"/>
  <c r="M508" i="11" s="1"/>
  <c r="L507" i="11"/>
  <c r="K507" i="11"/>
  <c r="H507" i="11"/>
  <c r="N507" i="11" s="1"/>
  <c r="G507" i="11"/>
  <c r="M507" i="11" s="1"/>
  <c r="L506" i="11"/>
  <c r="K506" i="11"/>
  <c r="J506" i="11"/>
  <c r="I506" i="11"/>
  <c r="H506" i="11"/>
  <c r="N506" i="11" s="1"/>
  <c r="G506" i="11"/>
  <c r="M506" i="11" s="1"/>
  <c r="L505" i="11"/>
  <c r="K505" i="11"/>
  <c r="J505" i="11"/>
  <c r="I505" i="11"/>
  <c r="H505" i="11"/>
  <c r="N505" i="11" s="1"/>
  <c r="G505" i="11"/>
  <c r="M505" i="11" s="1"/>
  <c r="L504" i="11"/>
  <c r="K504" i="11"/>
  <c r="I504" i="11"/>
  <c r="H504" i="11"/>
  <c r="N504" i="11" s="1"/>
  <c r="G504" i="11"/>
  <c r="M504" i="11" s="1"/>
  <c r="L503" i="11"/>
  <c r="K503" i="11"/>
  <c r="J503" i="11"/>
  <c r="I503" i="11"/>
  <c r="H503" i="11"/>
  <c r="N503" i="11" s="1"/>
  <c r="G503" i="11"/>
  <c r="M503" i="11" s="1"/>
  <c r="L502" i="11"/>
  <c r="K502" i="11"/>
  <c r="J502" i="11"/>
  <c r="I502" i="11"/>
  <c r="H502" i="11"/>
  <c r="N502" i="11" s="1"/>
  <c r="G502" i="11"/>
  <c r="M502" i="11" s="1"/>
  <c r="N501" i="11"/>
  <c r="L501" i="11"/>
  <c r="K501" i="11"/>
  <c r="J501" i="11"/>
  <c r="I501" i="11"/>
  <c r="H501" i="11"/>
  <c r="G501" i="11"/>
  <c r="M501" i="11" s="1"/>
  <c r="N500" i="11"/>
  <c r="L500" i="11"/>
  <c r="K500" i="11"/>
  <c r="J500" i="11"/>
  <c r="I500" i="11"/>
  <c r="H500" i="11"/>
  <c r="G500" i="11"/>
  <c r="M500" i="11" s="1"/>
  <c r="L499" i="11"/>
  <c r="K499" i="11"/>
  <c r="I499" i="11"/>
  <c r="G499" i="11"/>
  <c r="M499" i="11" s="1"/>
  <c r="L498" i="11"/>
  <c r="K498" i="11"/>
  <c r="J498" i="11"/>
  <c r="I498" i="11"/>
  <c r="H498" i="11"/>
  <c r="N498" i="11" s="1"/>
  <c r="G498" i="11"/>
  <c r="M498" i="11" s="1"/>
  <c r="L497" i="11"/>
  <c r="K497" i="11"/>
  <c r="I497" i="11"/>
  <c r="H497" i="11"/>
  <c r="N497" i="11" s="1"/>
  <c r="G497" i="11"/>
  <c r="M497" i="11" s="1"/>
  <c r="N496" i="11"/>
  <c r="L496" i="11"/>
  <c r="K496" i="11"/>
  <c r="J496" i="11"/>
  <c r="I496" i="11"/>
  <c r="H496" i="11"/>
  <c r="G496" i="11"/>
  <c r="M496" i="11" s="1"/>
  <c r="L495" i="11"/>
  <c r="K495" i="11"/>
  <c r="J495" i="11"/>
  <c r="I495" i="11"/>
  <c r="H495" i="11"/>
  <c r="N495" i="11" s="1"/>
  <c r="G495" i="11"/>
  <c r="M495" i="11" s="1"/>
  <c r="L494" i="11"/>
  <c r="K494" i="11"/>
  <c r="I494" i="11"/>
  <c r="H494" i="11"/>
  <c r="N494" i="11" s="1"/>
  <c r="G494" i="11"/>
  <c r="M494" i="11" s="1"/>
  <c r="L493" i="11"/>
  <c r="K493" i="11"/>
  <c r="I493" i="11"/>
  <c r="G493" i="11"/>
  <c r="M493" i="11" s="1"/>
  <c r="L492" i="11"/>
  <c r="K492" i="11"/>
  <c r="I492" i="11"/>
  <c r="G492" i="11"/>
  <c r="M492" i="11" s="1"/>
  <c r="N491" i="11"/>
  <c r="L491" i="11"/>
  <c r="K491" i="11"/>
  <c r="J491" i="11"/>
  <c r="I491" i="11"/>
  <c r="H491" i="11"/>
  <c r="G491" i="11"/>
  <c r="M491" i="11" s="1"/>
  <c r="L490" i="11"/>
  <c r="K490" i="11"/>
  <c r="J490" i="11"/>
  <c r="I490" i="11"/>
  <c r="H490" i="11"/>
  <c r="N490" i="11" s="1"/>
  <c r="G490" i="11"/>
  <c r="M490" i="11" s="1"/>
  <c r="L489" i="11"/>
  <c r="K489" i="11"/>
  <c r="I489" i="11"/>
  <c r="H489" i="11"/>
  <c r="N489" i="11" s="1"/>
  <c r="G489" i="11"/>
  <c r="M489" i="11" s="1"/>
  <c r="N488" i="11"/>
  <c r="L488" i="11"/>
  <c r="K488" i="11"/>
  <c r="J488" i="11"/>
  <c r="I488" i="11"/>
  <c r="H488" i="11"/>
  <c r="G488" i="11"/>
  <c r="M488" i="11" s="1"/>
  <c r="L487" i="11"/>
  <c r="K487" i="11"/>
  <c r="I487" i="11"/>
  <c r="G487" i="11"/>
  <c r="M487" i="11" s="1"/>
  <c r="L486" i="11"/>
  <c r="K486" i="11"/>
  <c r="I486" i="11"/>
  <c r="H486" i="11"/>
  <c r="N486" i="11" s="1"/>
  <c r="G486" i="11"/>
  <c r="M486" i="11" s="1"/>
  <c r="L485" i="11"/>
  <c r="K485" i="11"/>
  <c r="J485" i="11"/>
  <c r="I485" i="11"/>
  <c r="G485" i="11"/>
  <c r="M485" i="11" s="1"/>
  <c r="L484" i="11"/>
  <c r="K484" i="11"/>
  <c r="I484" i="11"/>
  <c r="G484" i="11"/>
  <c r="M484" i="11" s="1"/>
  <c r="L483" i="11"/>
  <c r="K483" i="11"/>
  <c r="G483" i="11"/>
  <c r="M483" i="11" s="1"/>
  <c r="L482" i="11"/>
  <c r="K482" i="11"/>
  <c r="H482" i="11"/>
  <c r="N482" i="11" s="1"/>
  <c r="G482" i="11"/>
  <c r="M482" i="11" s="1"/>
  <c r="L481" i="11"/>
  <c r="K481" i="11"/>
  <c r="I481" i="11"/>
  <c r="H481" i="11"/>
  <c r="N481" i="11" s="1"/>
  <c r="G481" i="11"/>
  <c r="M481" i="11" s="1"/>
  <c r="L480" i="11"/>
  <c r="K480" i="11"/>
  <c r="J480" i="11"/>
  <c r="H480" i="11"/>
  <c r="N480" i="11" s="1"/>
  <c r="G480" i="11"/>
  <c r="M480" i="11" s="1"/>
  <c r="L479" i="11"/>
  <c r="K479" i="11"/>
  <c r="I479" i="11"/>
  <c r="H479" i="11"/>
  <c r="N479" i="11" s="1"/>
  <c r="G479" i="11"/>
  <c r="M479" i="11" s="1"/>
  <c r="L478" i="11"/>
  <c r="K478" i="11"/>
  <c r="I478" i="11"/>
  <c r="G478" i="11"/>
  <c r="M478" i="11" s="1"/>
  <c r="L477" i="11"/>
  <c r="K477" i="11"/>
  <c r="J477" i="11"/>
  <c r="I477" i="11"/>
  <c r="H477" i="11"/>
  <c r="N477" i="11" s="1"/>
  <c r="G477" i="11"/>
  <c r="M477" i="11" s="1"/>
  <c r="L476" i="11"/>
  <c r="K476" i="11"/>
  <c r="J476" i="11"/>
  <c r="I476" i="11"/>
  <c r="H476" i="11"/>
  <c r="N476" i="11" s="1"/>
  <c r="G476" i="11"/>
  <c r="M476" i="11" s="1"/>
  <c r="L475" i="11"/>
  <c r="K475" i="11"/>
  <c r="J475" i="11"/>
  <c r="I475" i="11"/>
  <c r="H475" i="11"/>
  <c r="N475" i="11" s="1"/>
  <c r="G475" i="11"/>
  <c r="M475" i="11" s="1"/>
  <c r="L474" i="11"/>
  <c r="K474" i="11"/>
  <c r="J474" i="11"/>
  <c r="I474" i="11"/>
  <c r="H474" i="11"/>
  <c r="N474" i="11" s="1"/>
  <c r="G474" i="11"/>
  <c r="M474" i="11" s="1"/>
  <c r="L473" i="11"/>
  <c r="K473" i="11"/>
  <c r="L472" i="11"/>
  <c r="K472" i="11"/>
  <c r="H472" i="11"/>
  <c r="N472" i="11" s="1"/>
  <c r="G472" i="11"/>
  <c r="M472" i="11" s="1"/>
  <c r="L471" i="11"/>
  <c r="K471" i="11"/>
  <c r="H471" i="11"/>
  <c r="N471" i="11" s="1"/>
  <c r="G471" i="11"/>
  <c r="M471" i="11" s="1"/>
  <c r="L470" i="11"/>
  <c r="K470" i="11"/>
  <c r="G470" i="11"/>
  <c r="M470" i="11" s="1"/>
  <c r="L469" i="11"/>
  <c r="K469" i="11"/>
  <c r="H469" i="11"/>
  <c r="N469" i="11" s="1"/>
  <c r="G469" i="11"/>
  <c r="M469" i="11" s="1"/>
  <c r="L468" i="11"/>
  <c r="K468" i="11"/>
  <c r="J468" i="11"/>
  <c r="I468" i="11"/>
  <c r="H468" i="11"/>
  <c r="N468" i="11" s="1"/>
  <c r="G468" i="11"/>
  <c r="M468" i="11" s="1"/>
  <c r="L467" i="11"/>
  <c r="K467" i="11"/>
  <c r="J467" i="11"/>
  <c r="I467" i="11"/>
  <c r="G467" i="11"/>
  <c r="M467" i="11" s="1"/>
  <c r="L466" i="11"/>
  <c r="K466" i="11"/>
  <c r="I466" i="11"/>
  <c r="H466" i="11"/>
  <c r="N466" i="11" s="1"/>
  <c r="G466" i="11"/>
  <c r="M466" i="11" s="1"/>
  <c r="L465" i="11"/>
  <c r="K465" i="11"/>
  <c r="I465" i="11"/>
  <c r="G465" i="11"/>
  <c r="M465" i="11" s="1"/>
  <c r="L464" i="11"/>
  <c r="K464" i="11"/>
  <c r="J464" i="11"/>
  <c r="I464" i="11"/>
  <c r="H464" i="11"/>
  <c r="N464" i="11" s="1"/>
  <c r="G464" i="11"/>
  <c r="M464" i="11" s="1"/>
  <c r="L463" i="11"/>
  <c r="K463" i="11"/>
  <c r="J463" i="11"/>
  <c r="I463" i="11"/>
  <c r="G463" i="11"/>
  <c r="M463" i="11" s="1"/>
  <c r="L462" i="11"/>
  <c r="K462" i="11"/>
  <c r="J462" i="11"/>
  <c r="I462" i="11"/>
  <c r="H462" i="11"/>
  <c r="N462" i="11" s="1"/>
  <c r="G462" i="11"/>
  <c r="M462" i="11" s="1"/>
  <c r="N461" i="11"/>
  <c r="L461" i="11"/>
  <c r="K461" i="11"/>
  <c r="J461" i="11"/>
  <c r="I461" i="11"/>
  <c r="H461" i="11"/>
  <c r="G461" i="11"/>
  <c r="M461" i="11" s="1"/>
  <c r="L460" i="11"/>
  <c r="K460" i="11"/>
  <c r="L459" i="11"/>
  <c r="K459" i="11"/>
  <c r="J459" i="11"/>
  <c r="I459" i="11"/>
  <c r="G459" i="11"/>
  <c r="M459" i="11" s="1"/>
  <c r="L458" i="11"/>
  <c r="K458" i="11"/>
  <c r="J458" i="11"/>
  <c r="H458" i="11"/>
  <c r="N458" i="11" s="1"/>
  <c r="G458" i="11"/>
  <c r="L457" i="11"/>
  <c r="K457" i="11"/>
  <c r="J457" i="11"/>
  <c r="I457" i="11"/>
  <c r="H457" i="11"/>
  <c r="N457" i="11" s="1"/>
  <c r="G457" i="11"/>
  <c r="M457" i="11" s="1"/>
  <c r="L456" i="11"/>
  <c r="K456" i="11"/>
  <c r="J456" i="11"/>
  <c r="I456" i="11"/>
  <c r="H456" i="11"/>
  <c r="N456" i="11" s="1"/>
  <c r="G456" i="11"/>
  <c r="M456" i="11" s="1"/>
  <c r="N455" i="11"/>
  <c r="L455" i="11"/>
  <c r="K455" i="11"/>
  <c r="J455" i="11"/>
  <c r="I455" i="11"/>
  <c r="H455" i="11"/>
  <c r="G455" i="11"/>
  <c r="M455" i="11" s="1"/>
  <c r="L454" i="11"/>
  <c r="K454" i="11"/>
  <c r="J454" i="11"/>
  <c r="I454" i="11"/>
  <c r="H454" i="11"/>
  <c r="N454" i="11" s="1"/>
  <c r="G454" i="11"/>
  <c r="M454" i="11" s="1"/>
  <c r="L453" i="11"/>
  <c r="K453" i="11"/>
  <c r="J453" i="11"/>
  <c r="I453" i="11"/>
  <c r="H453" i="11"/>
  <c r="N453" i="11" s="1"/>
  <c r="G453" i="11"/>
  <c r="M453" i="11" s="1"/>
  <c r="L452" i="11"/>
  <c r="K452" i="11"/>
  <c r="J452" i="11"/>
  <c r="I452" i="11"/>
  <c r="H452" i="11"/>
  <c r="N452" i="11" s="1"/>
  <c r="G452" i="11"/>
  <c r="M452" i="11" s="1"/>
  <c r="L451" i="11"/>
  <c r="K451" i="11"/>
  <c r="J451" i="11"/>
  <c r="H451" i="11"/>
  <c r="N451" i="11" s="1"/>
  <c r="L450" i="11"/>
  <c r="K450" i="11"/>
  <c r="J450" i="11"/>
  <c r="H450" i="11"/>
  <c r="N450" i="11" s="1"/>
  <c r="L449" i="11"/>
  <c r="K449" i="11"/>
  <c r="J449" i="11"/>
  <c r="H449" i="11"/>
  <c r="N449" i="11" s="1"/>
  <c r="N448" i="11"/>
  <c r="L448" i="11"/>
  <c r="K448" i="11"/>
  <c r="J448" i="11"/>
  <c r="I448" i="11"/>
  <c r="H448" i="11"/>
  <c r="G448" i="11"/>
  <c r="M448" i="11" s="1"/>
  <c r="L447" i="11"/>
  <c r="K447" i="11"/>
  <c r="J447" i="11"/>
  <c r="I447" i="11"/>
  <c r="H447" i="11"/>
  <c r="N447" i="11" s="1"/>
  <c r="G447" i="11"/>
  <c r="M447" i="11" s="1"/>
  <c r="L446" i="11"/>
  <c r="K446" i="11"/>
  <c r="L445" i="11"/>
  <c r="K445" i="11"/>
  <c r="H445" i="11"/>
  <c r="N445" i="11" s="1"/>
  <c r="G445" i="11"/>
  <c r="N444" i="11"/>
  <c r="L444" i="11"/>
  <c r="K444" i="11"/>
  <c r="J444" i="11"/>
  <c r="I444" i="11"/>
  <c r="H444" i="11"/>
  <c r="G444" i="11"/>
  <c r="M444" i="11" s="1"/>
  <c r="L443" i="11"/>
  <c r="K443" i="11"/>
  <c r="I443" i="11"/>
  <c r="H443" i="11"/>
  <c r="N443" i="11" s="1"/>
  <c r="G443" i="11"/>
  <c r="M443" i="11" s="1"/>
  <c r="L442" i="11"/>
  <c r="K442" i="11"/>
  <c r="I442" i="11"/>
  <c r="L441" i="11"/>
  <c r="K441" i="11"/>
  <c r="J441" i="11"/>
  <c r="I441" i="11"/>
  <c r="H441" i="11"/>
  <c r="N441" i="11" s="1"/>
  <c r="G441" i="11"/>
  <c r="M441" i="11" s="1"/>
  <c r="L440" i="11"/>
  <c r="K440" i="11"/>
  <c r="J440" i="11"/>
  <c r="I440" i="11"/>
  <c r="H440" i="11"/>
  <c r="N440" i="11" s="1"/>
  <c r="G440" i="11"/>
  <c r="M440" i="11" s="1"/>
  <c r="L439" i="11"/>
  <c r="K439" i="11"/>
  <c r="J439" i="11"/>
  <c r="I439" i="11"/>
  <c r="H439" i="11"/>
  <c r="N439" i="11" s="1"/>
  <c r="G439" i="11"/>
  <c r="M439" i="11" s="1"/>
  <c r="L438" i="11"/>
  <c r="K438" i="11"/>
  <c r="J438" i="11"/>
  <c r="I438" i="11"/>
  <c r="H438" i="11"/>
  <c r="N438" i="11" s="1"/>
  <c r="G438" i="11"/>
  <c r="M438" i="11" s="1"/>
  <c r="L437" i="11"/>
  <c r="K437" i="11"/>
  <c r="L436" i="11"/>
  <c r="K436" i="11"/>
  <c r="J436" i="11"/>
  <c r="I436" i="11"/>
  <c r="H436" i="11"/>
  <c r="N436" i="11" s="1"/>
  <c r="G436" i="11"/>
  <c r="M436" i="11" s="1"/>
  <c r="L435" i="11"/>
  <c r="K435" i="11"/>
  <c r="L434" i="11"/>
  <c r="K434" i="11"/>
  <c r="I434" i="11"/>
  <c r="L433" i="11"/>
  <c r="K433" i="11"/>
  <c r="I433" i="11"/>
  <c r="G433" i="11"/>
  <c r="M433" i="11" s="1"/>
  <c r="L432" i="11"/>
  <c r="K432" i="11"/>
  <c r="J432" i="11"/>
  <c r="I432" i="11"/>
  <c r="H432" i="11"/>
  <c r="N432" i="11" s="1"/>
  <c r="L431" i="11"/>
  <c r="K431" i="11"/>
  <c r="J431" i="11"/>
  <c r="I431" i="11"/>
  <c r="H431" i="11"/>
  <c r="N431" i="11" s="1"/>
  <c r="G431" i="11"/>
  <c r="M431" i="11" s="1"/>
  <c r="L430" i="11"/>
  <c r="K430" i="11"/>
  <c r="J430" i="11"/>
  <c r="I430" i="11"/>
  <c r="G430" i="11"/>
  <c r="M430" i="11" s="1"/>
  <c r="L429" i="11"/>
  <c r="K429" i="11"/>
  <c r="L428" i="11"/>
  <c r="K428" i="11"/>
  <c r="J428" i="11"/>
  <c r="H428" i="11"/>
  <c r="N428" i="11" s="1"/>
  <c r="G428" i="11"/>
  <c r="M428" i="11" s="1"/>
  <c r="L427" i="11"/>
  <c r="K427" i="11"/>
  <c r="H427" i="11"/>
  <c r="N427" i="11" s="1"/>
  <c r="G427" i="11"/>
  <c r="M427" i="11" s="1"/>
  <c r="L426" i="11"/>
  <c r="K426" i="11"/>
  <c r="H426" i="11"/>
  <c r="N426" i="11" s="1"/>
  <c r="L425" i="11"/>
  <c r="K425" i="11"/>
  <c r="J425" i="11"/>
  <c r="H425" i="11"/>
  <c r="N425" i="11" s="1"/>
  <c r="G425" i="11"/>
  <c r="M425" i="11" s="1"/>
  <c r="L424" i="11"/>
  <c r="K424" i="11"/>
  <c r="L423" i="11"/>
  <c r="K423" i="11"/>
  <c r="L422" i="11"/>
  <c r="K422" i="11"/>
  <c r="L421" i="11"/>
  <c r="K421" i="11"/>
  <c r="J421" i="11"/>
  <c r="I421" i="11"/>
  <c r="H421" i="11"/>
  <c r="N421" i="11" s="1"/>
  <c r="G421" i="11"/>
  <c r="M421" i="11" s="1"/>
  <c r="L420" i="11"/>
  <c r="K420" i="11"/>
  <c r="I420" i="11"/>
  <c r="H420" i="11"/>
  <c r="N420" i="11" s="1"/>
  <c r="G420" i="11"/>
  <c r="M420" i="11" s="1"/>
  <c r="L419" i="11"/>
  <c r="K419" i="11"/>
  <c r="L418" i="11"/>
  <c r="K418" i="11"/>
  <c r="J418" i="11"/>
  <c r="I418" i="11"/>
  <c r="H418" i="11"/>
  <c r="N418" i="11" s="1"/>
  <c r="G418" i="11"/>
  <c r="M418" i="11" s="1"/>
  <c r="N417" i="11"/>
  <c r="L417" i="11"/>
  <c r="K417" i="11"/>
  <c r="J417" i="11"/>
  <c r="I417" i="11"/>
  <c r="H417" i="11"/>
  <c r="G417" i="11"/>
  <c r="M417" i="11" s="1"/>
  <c r="L416" i="11"/>
  <c r="K416" i="11"/>
  <c r="J416" i="11"/>
  <c r="I416" i="11"/>
  <c r="G416" i="11"/>
  <c r="M416" i="11" s="1"/>
  <c r="N415" i="11"/>
  <c r="L415" i="11"/>
  <c r="K415" i="11"/>
  <c r="J415" i="11"/>
  <c r="I415" i="11"/>
  <c r="H415" i="11"/>
  <c r="G415" i="11"/>
  <c r="M415" i="11" s="1"/>
  <c r="L414" i="11"/>
  <c r="K414" i="11"/>
  <c r="J414" i="11"/>
  <c r="H414" i="11"/>
  <c r="N414" i="11" s="1"/>
  <c r="G414" i="11"/>
  <c r="M414" i="11" s="1"/>
  <c r="L413" i="11"/>
  <c r="K413" i="11"/>
  <c r="J413" i="11"/>
  <c r="L412" i="11"/>
  <c r="K412" i="11"/>
  <c r="J412" i="11"/>
  <c r="I412" i="11"/>
  <c r="H412" i="11"/>
  <c r="N412" i="11" s="1"/>
  <c r="G412" i="11"/>
  <c r="M412" i="11" s="1"/>
  <c r="N411" i="11"/>
  <c r="L411" i="11"/>
  <c r="K411" i="11"/>
  <c r="J411" i="11"/>
  <c r="I411" i="11"/>
  <c r="H411" i="11"/>
  <c r="G411" i="11"/>
  <c r="M411" i="11" s="1"/>
  <c r="L410" i="11"/>
  <c r="K410" i="11"/>
  <c r="H410" i="11"/>
  <c r="N410" i="11" s="1"/>
  <c r="L409" i="11"/>
  <c r="K409" i="11"/>
  <c r="J409" i="11"/>
  <c r="I409" i="11"/>
  <c r="H409" i="11"/>
  <c r="N409" i="11" s="1"/>
  <c r="G409" i="11"/>
  <c r="M409" i="11" s="1"/>
  <c r="N408" i="11"/>
  <c r="L408" i="11"/>
  <c r="K408" i="11"/>
  <c r="J408" i="11"/>
  <c r="I408" i="11"/>
  <c r="H408" i="11"/>
  <c r="G408" i="11"/>
  <c r="M408" i="11" s="1"/>
  <c r="L407" i="11"/>
  <c r="K407" i="11"/>
  <c r="J407" i="11"/>
  <c r="H407" i="11"/>
  <c r="N407" i="11" s="1"/>
  <c r="L406" i="11"/>
  <c r="K406" i="11"/>
  <c r="H406" i="11"/>
  <c r="N406" i="11" s="1"/>
  <c r="L405" i="11"/>
  <c r="K405" i="11"/>
  <c r="H405" i="11"/>
  <c r="N405" i="11" s="1"/>
  <c r="G405" i="11"/>
  <c r="M405" i="11" s="1"/>
  <c r="L404" i="11"/>
  <c r="K404" i="11"/>
  <c r="G404" i="11"/>
  <c r="M404" i="11" s="1"/>
  <c r="L403" i="11"/>
  <c r="K403" i="11"/>
  <c r="J403" i="11"/>
  <c r="I403" i="11"/>
  <c r="H403" i="11"/>
  <c r="N403" i="11" s="1"/>
  <c r="G403" i="11"/>
  <c r="M403" i="11" s="1"/>
  <c r="L402" i="11"/>
  <c r="K402" i="11"/>
  <c r="J402" i="11"/>
  <c r="H402" i="11"/>
  <c r="N402" i="11" s="1"/>
  <c r="L401" i="11"/>
  <c r="K401" i="11"/>
  <c r="J401" i="11"/>
  <c r="I401" i="11"/>
  <c r="H401" i="11"/>
  <c r="N401" i="11" s="1"/>
  <c r="G401" i="11"/>
  <c r="M401" i="11" s="1"/>
  <c r="L400" i="11"/>
  <c r="K400" i="11"/>
  <c r="J400" i="11"/>
  <c r="H400" i="11"/>
  <c r="N400" i="11" s="1"/>
  <c r="G400" i="11"/>
  <c r="M400" i="11" s="1"/>
  <c r="L399" i="11"/>
  <c r="K399" i="11"/>
  <c r="J399" i="11"/>
  <c r="I399" i="11"/>
  <c r="H399" i="11"/>
  <c r="N399" i="11" s="1"/>
  <c r="G399" i="11"/>
  <c r="M399" i="11" s="1"/>
  <c r="L398" i="11"/>
  <c r="K398" i="11"/>
  <c r="J398" i="11"/>
  <c r="I398" i="11"/>
  <c r="H398" i="11"/>
  <c r="N398" i="11" s="1"/>
  <c r="G398" i="11"/>
  <c r="M398" i="11" s="1"/>
  <c r="L397" i="11"/>
  <c r="K397" i="11"/>
  <c r="J397" i="11"/>
  <c r="I397" i="11"/>
  <c r="H397" i="11"/>
  <c r="N397" i="11" s="1"/>
  <c r="G397" i="11"/>
  <c r="M397" i="11" s="1"/>
  <c r="N396" i="11"/>
  <c r="L396" i="11"/>
  <c r="K396" i="11"/>
  <c r="J396" i="11"/>
  <c r="I396" i="11"/>
  <c r="H396" i="11"/>
  <c r="G396" i="11"/>
  <c r="M396" i="11" s="1"/>
  <c r="L395" i="11"/>
  <c r="K395" i="11"/>
  <c r="G395" i="11"/>
  <c r="M395" i="11" s="1"/>
  <c r="L394" i="11"/>
  <c r="K394" i="11"/>
  <c r="I394" i="11"/>
  <c r="H394" i="11"/>
  <c r="N394" i="11" s="1"/>
  <c r="G394" i="11"/>
  <c r="M394" i="11" s="1"/>
  <c r="L393" i="11"/>
  <c r="K393" i="11"/>
  <c r="J393" i="11"/>
  <c r="I393" i="11"/>
  <c r="H393" i="11"/>
  <c r="N393" i="11" s="1"/>
  <c r="G393" i="11"/>
  <c r="M393" i="11" s="1"/>
  <c r="L392" i="11"/>
  <c r="K392" i="11"/>
  <c r="J392" i="11"/>
  <c r="I392" i="11"/>
  <c r="H392" i="11"/>
  <c r="N392" i="11" s="1"/>
  <c r="G392" i="11"/>
  <c r="M392" i="11" s="1"/>
  <c r="L391" i="11"/>
  <c r="K391" i="11"/>
  <c r="N390" i="11"/>
  <c r="L390" i="11"/>
  <c r="K390" i="11"/>
  <c r="J390" i="11"/>
  <c r="I390" i="11"/>
  <c r="H390" i="11"/>
  <c r="G390" i="11"/>
  <c r="M390" i="11" s="1"/>
  <c r="L389" i="11"/>
  <c r="K389" i="11"/>
  <c r="H389" i="11"/>
  <c r="N389" i="11" s="1"/>
  <c r="G389" i="11"/>
  <c r="M389" i="11" s="1"/>
  <c r="L388" i="11"/>
  <c r="K388" i="11"/>
  <c r="J388" i="11"/>
  <c r="H388" i="11"/>
  <c r="N388" i="11" s="1"/>
  <c r="G388" i="11"/>
  <c r="M388" i="11" s="1"/>
  <c r="L387" i="11"/>
  <c r="K387" i="11"/>
  <c r="J387" i="11"/>
  <c r="L386" i="11"/>
  <c r="K386" i="11"/>
  <c r="J386" i="11"/>
  <c r="H386" i="11"/>
  <c r="N386" i="11" s="1"/>
  <c r="L385" i="11"/>
  <c r="K385" i="11"/>
  <c r="J385" i="11"/>
  <c r="I385" i="11"/>
  <c r="H385" i="11"/>
  <c r="N385" i="11" s="1"/>
  <c r="L384" i="11"/>
  <c r="K384" i="11"/>
  <c r="H384" i="11"/>
  <c r="N384" i="11" s="1"/>
  <c r="G384" i="11"/>
  <c r="L383" i="11"/>
  <c r="K383" i="11"/>
  <c r="H383" i="11"/>
  <c r="N383" i="11" s="1"/>
  <c r="N382" i="11"/>
  <c r="L382" i="11"/>
  <c r="K382" i="11"/>
  <c r="J382" i="11"/>
  <c r="I382" i="11"/>
  <c r="H382" i="11"/>
  <c r="G382" i="11"/>
  <c r="M382" i="11" s="1"/>
  <c r="L381" i="11"/>
  <c r="K381" i="11"/>
  <c r="J381" i="11"/>
  <c r="H381" i="11"/>
  <c r="N381" i="11" s="1"/>
  <c r="G381" i="11"/>
  <c r="M381" i="11" s="1"/>
  <c r="L380" i="11"/>
  <c r="K380" i="11"/>
  <c r="J380" i="11"/>
  <c r="I380" i="11"/>
  <c r="H380" i="11"/>
  <c r="N380" i="11" s="1"/>
  <c r="G380" i="11"/>
  <c r="M380" i="11" s="1"/>
  <c r="L379" i="11"/>
  <c r="K379" i="11"/>
  <c r="J379" i="11"/>
  <c r="I379" i="11"/>
  <c r="H379" i="11"/>
  <c r="N379" i="11" s="1"/>
  <c r="G379" i="11"/>
  <c r="M379" i="11" s="1"/>
  <c r="L378" i="11"/>
  <c r="K378" i="11"/>
  <c r="J378" i="11"/>
  <c r="L377" i="11"/>
  <c r="K377" i="11"/>
  <c r="J377" i="11"/>
  <c r="L376" i="11"/>
  <c r="K376" i="11"/>
  <c r="J376" i="11"/>
  <c r="I376" i="11"/>
  <c r="H376" i="11"/>
  <c r="N376" i="11" s="1"/>
  <c r="G376" i="11"/>
  <c r="M376" i="11" s="1"/>
  <c r="N375" i="11"/>
  <c r="L375" i="11"/>
  <c r="K375" i="11"/>
  <c r="J375" i="11"/>
  <c r="I375" i="11"/>
  <c r="H375" i="11"/>
  <c r="G375" i="11"/>
  <c r="M375" i="11" s="1"/>
  <c r="L374" i="11"/>
  <c r="K374" i="11"/>
  <c r="J374" i="11"/>
  <c r="G374" i="11"/>
  <c r="M374" i="11" s="1"/>
  <c r="L373" i="11"/>
  <c r="K373" i="11"/>
  <c r="J373" i="11"/>
  <c r="H373" i="11"/>
  <c r="N373" i="11" s="1"/>
  <c r="L372" i="11"/>
  <c r="K372" i="11"/>
  <c r="J372" i="11"/>
  <c r="L371" i="11"/>
  <c r="J371" i="11"/>
  <c r="F371" i="11"/>
  <c r="J492" i="11" s="1"/>
  <c r="E371" i="11"/>
  <c r="I590" i="11" s="1"/>
  <c r="D371" i="11"/>
  <c r="H483" i="11" s="1"/>
  <c r="N483" i="11" s="1"/>
  <c r="C371" i="11"/>
  <c r="G450" i="11" s="1"/>
  <c r="M450" i="11" s="1"/>
  <c r="L363" i="11"/>
  <c r="K363" i="11"/>
  <c r="J363" i="11"/>
  <c r="I363" i="11"/>
  <c r="H363" i="11"/>
  <c r="N363" i="11" s="1"/>
  <c r="G363" i="11"/>
  <c r="M363" i="11" s="1"/>
  <c r="N362" i="11"/>
  <c r="L362" i="11"/>
  <c r="K362" i="11"/>
  <c r="J362" i="11"/>
  <c r="I362" i="11"/>
  <c r="H362" i="11"/>
  <c r="G362" i="11"/>
  <c r="M362" i="11" s="1"/>
  <c r="L361" i="11"/>
  <c r="K361" i="11"/>
  <c r="J361" i="11"/>
  <c r="H361" i="11"/>
  <c r="N361" i="11" s="1"/>
  <c r="L360" i="11"/>
  <c r="K360" i="11"/>
  <c r="J360" i="11"/>
  <c r="I360" i="11"/>
  <c r="H360" i="11"/>
  <c r="N360" i="11" s="1"/>
  <c r="G360" i="11"/>
  <c r="M360" i="11" s="1"/>
  <c r="L359" i="11"/>
  <c r="K359" i="11"/>
  <c r="J359" i="11"/>
  <c r="I359" i="11"/>
  <c r="H359" i="11"/>
  <c r="N359" i="11" s="1"/>
  <c r="G359" i="11"/>
  <c r="M359" i="11" s="1"/>
  <c r="L358" i="11"/>
  <c r="K358" i="11"/>
  <c r="J358" i="11"/>
  <c r="I358" i="11"/>
  <c r="H358" i="11"/>
  <c r="N358" i="11" s="1"/>
  <c r="G358" i="11"/>
  <c r="M358" i="11" s="1"/>
  <c r="N357" i="11"/>
  <c r="L357" i="11"/>
  <c r="K357" i="11"/>
  <c r="J357" i="11"/>
  <c r="I357" i="11"/>
  <c r="H357" i="11"/>
  <c r="G357" i="11"/>
  <c r="M357" i="11" s="1"/>
  <c r="L356" i="11"/>
  <c r="K356" i="11"/>
  <c r="J356" i="11"/>
  <c r="I356" i="11"/>
  <c r="H356" i="11"/>
  <c r="N356" i="11" s="1"/>
  <c r="G356" i="11"/>
  <c r="M356" i="11" s="1"/>
  <c r="L355" i="11"/>
  <c r="K355" i="11"/>
  <c r="J355" i="11"/>
  <c r="I355" i="11"/>
  <c r="H355" i="11"/>
  <c r="N355" i="11" s="1"/>
  <c r="G355" i="11"/>
  <c r="M355" i="11" s="1"/>
  <c r="L354" i="11"/>
  <c r="K354" i="11"/>
  <c r="J354" i="11"/>
  <c r="I354" i="11"/>
  <c r="H354" i="11"/>
  <c r="N354" i="11" s="1"/>
  <c r="G354" i="11"/>
  <c r="M354" i="11" s="1"/>
  <c r="N353" i="11"/>
  <c r="L353" i="11"/>
  <c r="K353" i="11"/>
  <c r="J353" i="11"/>
  <c r="I353" i="11"/>
  <c r="H353" i="11"/>
  <c r="G353" i="11"/>
  <c r="M353" i="11" s="1"/>
  <c r="L352" i="11"/>
  <c r="K352" i="11"/>
  <c r="J352" i="11"/>
  <c r="I352" i="11"/>
  <c r="H352" i="11"/>
  <c r="N352" i="11" s="1"/>
  <c r="G352" i="11"/>
  <c r="M352" i="11" s="1"/>
  <c r="L351" i="11"/>
  <c r="K351" i="11"/>
  <c r="J351" i="11"/>
  <c r="I351" i="11"/>
  <c r="H351" i="11"/>
  <c r="N351" i="11" s="1"/>
  <c r="G351" i="11"/>
  <c r="M351" i="11" s="1"/>
  <c r="L350" i="11"/>
  <c r="K350" i="11"/>
  <c r="J350" i="11"/>
  <c r="I350" i="11"/>
  <c r="H350" i="11"/>
  <c r="N350" i="11" s="1"/>
  <c r="G350" i="11"/>
  <c r="M350" i="11" s="1"/>
  <c r="N349" i="11"/>
  <c r="L349" i="11"/>
  <c r="K349" i="11"/>
  <c r="J349" i="11"/>
  <c r="I349" i="11"/>
  <c r="H349" i="11"/>
  <c r="G349" i="11"/>
  <c r="M349" i="11" s="1"/>
  <c r="L348" i="11"/>
  <c r="K348" i="11"/>
  <c r="J348" i="11"/>
  <c r="I348" i="11"/>
  <c r="H348" i="11"/>
  <c r="N348" i="11" s="1"/>
  <c r="G348" i="11"/>
  <c r="M348" i="11" s="1"/>
  <c r="L347" i="11"/>
  <c r="K347" i="11"/>
  <c r="J347" i="11"/>
  <c r="I347" i="11"/>
  <c r="H347" i="11"/>
  <c r="N347" i="11" s="1"/>
  <c r="G347" i="11"/>
  <c r="M347" i="11" s="1"/>
  <c r="L346" i="11"/>
  <c r="K346" i="11"/>
  <c r="J346" i="11"/>
  <c r="I346" i="11"/>
  <c r="H346" i="11"/>
  <c r="N346" i="11" s="1"/>
  <c r="G346" i="11"/>
  <c r="M346" i="11" s="1"/>
  <c r="N345" i="11"/>
  <c r="L345" i="11"/>
  <c r="K345" i="11"/>
  <c r="J345" i="11"/>
  <c r="I345" i="11"/>
  <c r="H345" i="11"/>
  <c r="G345" i="11"/>
  <c r="M345" i="11" s="1"/>
  <c r="L344" i="11"/>
  <c r="K344" i="11"/>
  <c r="J344" i="11"/>
  <c r="I344" i="11"/>
  <c r="H344" i="11"/>
  <c r="N344" i="11" s="1"/>
  <c r="G344" i="11"/>
  <c r="M344" i="11" s="1"/>
  <c r="L343" i="11"/>
  <c r="K343" i="11"/>
  <c r="J343" i="11"/>
  <c r="H343" i="11"/>
  <c r="N343" i="11" s="1"/>
  <c r="G343" i="11"/>
  <c r="N342" i="11"/>
  <c r="L342" i="11"/>
  <c r="K342" i="11"/>
  <c r="J342" i="11"/>
  <c r="I342" i="11"/>
  <c r="H342" i="11"/>
  <c r="G342" i="11"/>
  <c r="M342" i="11" s="1"/>
  <c r="L341" i="11"/>
  <c r="K341" i="11"/>
  <c r="J341" i="11"/>
  <c r="I341" i="11"/>
  <c r="H341" i="11"/>
  <c r="N341" i="11" s="1"/>
  <c r="G341" i="11"/>
  <c r="M341" i="11" s="1"/>
  <c r="L340" i="11"/>
  <c r="K340" i="11"/>
  <c r="J340" i="11"/>
  <c r="I340" i="11"/>
  <c r="G340" i="11"/>
  <c r="M340" i="11" s="1"/>
  <c r="L339" i="11"/>
  <c r="K339" i="11"/>
  <c r="J339" i="11"/>
  <c r="I339" i="11"/>
  <c r="H339" i="11"/>
  <c r="N339" i="11" s="1"/>
  <c r="G339" i="11"/>
  <c r="M339" i="11" s="1"/>
  <c r="L338" i="11"/>
  <c r="K338" i="11"/>
  <c r="I338" i="11"/>
  <c r="G338" i="11"/>
  <c r="M338" i="11" s="1"/>
  <c r="L337" i="11"/>
  <c r="K337" i="11"/>
  <c r="J337" i="11"/>
  <c r="I337" i="11"/>
  <c r="H337" i="11"/>
  <c r="N337" i="11" s="1"/>
  <c r="G337" i="11"/>
  <c r="M337" i="11" s="1"/>
  <c r="N336" i="11"/>
  <c r="L336" i="11"/>
  <c r="K336" i="11"/>
  <c r="J336" i="11"/>
  <c r="I336" i="11"/>
  <c r="H336" i="11"/>
  <c r="G336" i="11"/>
  <c r="M336" i="11" s="1"/>
  <c r="L335" i="11"/>
  <c r="K335" i="11"/>
  <c r="J335" i="11"/>
  <c r="I335" i="11"/>
  <c r="H335" i="11"/>
  <c r="N335" i="11" s="1"/>
  <c r="G335" i="11"/>
  <c r="M335" i="11" s="1"/>
  <c r="L334" i="11"/>
  <c r="K334" i="11"/>
  <c r="J334" i="11"/>
  <c r="I334" i="11"/>
  <c r="H334" i="11"/>
  <c r="N334" i="11" s="1"/>
  <c r="G334" i="11"/>
  <c r="M334" i="11" s="1"/>
  <c r="L333" i="11"/>
  <c r="K333" i="11"/>
  <c r="J333" i="11"/>
  <c r="I333" i="11"/>
  <c r="H333" i="11"/>
  <c r="N333" i="11" s="1"/>
  <c r="G333" i="11"/>
  <c r="M333" i="11" s="1"/>
  <c r="N332" i="11"/>
  <c r="L332" i="11"/>
  <c r="K332" i="11"/>
  <c r="J332" i="11"/>
  <c r="I332" i="11"/>
  <c r="H332" i="11"/>
  <c r="G332" i="11"/>
  <c r="M332" i="11" s="1"/>
  <c r="L331" i="11"/>
  <c r="K331" i="11"/>
  <c r="J331" i="11"/>
  <c r="I331" i="11"/>
  <c r="H331" i="11"/>
  <c r="N331" i="11" s="1"/>
  <c r="G331" i="11"/>
  <c r="M331" i="11" s="1"/>
  <c r="L330" i="11"/>
  <c r="K330" i="11"/>
  <c r="J330" i="11"/>
  <c r="I330" i="11"/>
  <c r="H330" i="11"/>
  <c r="N330" i="11" s="1"/>
  <c r="G330" i="11"/>
  <c r="M330" i="11" s="1"/>
  <c r="L329" i="11"/>
  <c r="K329" i="11"/>
  <c r="H329" i="11"/>
  <c r="N329" i="11" s="1"/>
  <c r="G329" i="11"/>
  <c r="M329" i="11" s="1"/>
  <c r="L328" i="11"/>
  <c r="K328" i="11"/>
  <c r="J328" i="11"/>
  <c r="I328" i="11"/>
  <c r="H328" i="11"/>
  <c r="N328" i="11" s="1"/>
  <c r="G328" i="11"/>
  <c r="M328" i="11" s="1"/>
  <c r="L327" i="11"/>
  <c r="K327" i="11"/>
  <c r="N326" i="11"/>
  <c r="L326" i="11"/>
  <c r="K326" i="11"/>
  <c r="J326" i="11"/>
  <c r="I326" i="11"/>
  <c r="H326" i="11"/>
  <c r="G326" i="11"/>
  <c r="M326" i="11" s="1"/>
  <c r="L325" i="11"/>
  <c r="K325" i="11"/>
  <c r="L324" i="11"/>
  <c r="K324" i="11"/>
  <c r="L323" i="11"/>
  <c r="K323" i="11"/>
  <c r="I323" i="11"/>
  <c r="G323" i="11"/>
  <c r="M323" i="11" s="1"/>
  <c r="L322" i="11"/>
  <c r="K322" i="11"/>
  <c r="J322" i="11"/>
  <c r="I322" i="11"/>
  <c r="H322" i="11"/>
  <c r="N322" i="11" s="1"/>
  <c r="G322" i="11"/>
  <c r="M322" i="11" s="1"/>
  <c r="L321" i="11"/>
  <c r="K321" i="11"/>
  <c r="L320" i="11"/>
  <c r="K320" i="11"/>
  <c r="J320" i="11"/>
  <c r="I320" i="11"/>
  <c r="H320" i="11"/>
  <c r="N320" i="11" s="1"/>
  <c r="G320" i="11"/>
  <c r="M320" i="11" s="1"/>
  <c r="N319" i="11"/>
  <c r="L319" i="11"/>
  <c r="K319" i="11"/>
  <c r="J319" i="11"/>
  <c r="I319" i="11"/>
  <c r="H319" i="11"/>
  <c r="G319" i="11"/>
  <c r="M319" i="11" s="1"/>
  <c r="L318" i="11"/>
  <c r="K318" i="11"/>
  <c r="I318" i="11"/>
  <c r="H318" i="11"/>
  <c r="N318" i="11" s="1"/>
  <c r="G318" i="11"/>
  <c r="M318" i="11" s="1"/>
  <c r="N317" i="11"/>
  <c r="L317" i="11"/>
  <c r="K317" i="11"/>
  <c r="J317" i="11"/>
  <c r="I317" i="11"/>
  <c r="H317" i="11"/>
  <c r="G317" i="11"/>
  <c r="M317" i="11" s="1"/>
  <c r="L316" i="11"/>
  <c r="K316" i="11"/>
  <c r="J316" i="11"/>
  <c r="I316" i="11"/>
  <c r="H316" i="11"/>
  <c r="N316" i="11" s="1"/>
  <c r="G316" i="11"/>
  <c r="M316" i="11" s="1"/>
  <c r="L315" i="11"/>
  <c r="K315" i="11"/>
  <c r="H315" i="11"/>
  <c r="N315" i="11" s="1"/>
  <c r="G315" i="11"/>
  <c r="L314" i="11"/>
  <c r="K314" i="11"/>
  <c r="J314" i="11"/>
  <c r="I314" i="11"/>
  <c r="H314" i="11"/>
  <c r="N314" i="11" s="1"/>
  <c r="G314" i="11"/>
  <c r="M314" i="11" s="1"/>
  <c r="L313" i="11"/>
  <c r="K313" i="11"/>
  <c r="J313" i="11"/>
  <c r="I313" i="11"/>
  <c r="H313" i="11"/>
  <c r="N313" i="11" s="1"/>
  <c r="G313" i="11"/>
  <c r="M313" i="11" s="1"/>
  <c r="L312" i="11"/>
  <c r="K312" i="11"/>
  <c r="G312" i="11"/>
  <c r="L311" i="11"/>
  <c r="K311" i="11"/>
  <c r="H311" i="11"/>
  <c r="N311" i="11" s="1"/>
  <c r="G311" i="11"/>
  <c r="L310" i="11"/>
  <c r="K310" i="11"/>
  <c r="H310" i="11"/>
  <c r="N310" i="11" s="1"/>
  <c r="G310" i="11"/>
  <c r="L309" i="11"/>
  <c r="K309" i="11"/>
  <c r="J309" i="11"/>
  <c r="I309" i="11"/>
  <c r="H309" i="11"/>
  <c r="N309" i="11" s="1"/>
  <c r="G309" i="11"/>
  <c r="M309" i="11" s="1"/>
  <c r="L308" i="11"/>
  <c r="K308" i="11"/>
  <c r="J308" i="11"/>
  <c r="I308" i="11"/>
  <c r="H308" i="11"/>
  <c r="N308" i="11" s="1"/>
  <c r="G308" i="11"/>
  <c r="M308" i="11" s="1"/>
  <c r="L307" i="11"/>
  <c r="K307" i="11"/>
  <c r="H307" i="11"/>
  <c r="N307" i="11" s="1"/>
  <c r="G307" i="11"/>
  <c r="L306" i="11"/>
  <c r="K306" i="11"/>
  <c r="J306" i="11"/>
  <c r="I306" i="11"/>
  <c r="G306" i="11"/>
  <c r="M306" i="11" s="1"/>
  <c r="L305" i="11"/>
  <c r="K305" i="11"/>
  <c r="J305" i="11"/>
  <c r="I305" i="11"/>
  <c r="H305" i="11"/>
  <c r="N305" i="11" s="1"/>
  <c r="G305" i="11"/>
  <c r="M305" i="11" s="1"/>
  <c r="L304" i="11"/>
  <c r="K304" i="11"/>
  <c r="J304" i="11"/>
  <c r="H304" i="11"/>
  <c r="N304" i="11" s="1"/>
  <c r="G304" i="11"/>
  <c r="N303" i="11"/>
  <c r="L303" i="11"/>
  <c r="K303" i="11"/>
  <c r="J303" i="11"/>
  <c r="I303" i="11"/>
  <c r="H303" i="11"/>
  <c r="G303" i="11"/>
  <c r="M303" i="11" s="1"/>
  <c r="L302" i="11"/>
  <c r="K302" i="11"/>
  <c r="J302" i="11"/>
  <c r="I302" i="11"/>
  <c r="H302" i="11"/>
  <c r="N302" i="11" s="1"/>
  <c r="G302" i="11"/>
  <c r="M302" i="11" s="1"/>
  <c r="L301" i="11"/>
  <c r="K301" i="11"/>
  <c r="J301" i="11"/>
  <c r="I301" i="11"/>
  <c r="H301" i="11"/>
  <c r="N301" i="11" s="1"/>
  <c r="G301" i="11"/>
  <c r="M301" i="11" s="1"/>
  <c r="L300" i="11"/>
  <c r="K300" i="11"/>
  <c r="G300" i="11"/>
  <c r="M300" i="11" s="1"/>
  <c r="L299" i="11"/>
  <c r="K299" i="11"/>
  <c r="I299" i="11"/>
  <c r="G299" i="11"/>
  <c r="M299" i="11" s="1"/>
  <c r="L298" i="11"/>
  <c r="K298" i="11"/>
  <c r="J298" i="11"/>
  <c r="I298" i="11"/>
  <c r="G298" i="11"/>
  <c r="M298" i="11" s="1"/>
  <c r="L297" i="11"/>
  <c r="K297" i="11"/>
  <c r="J297" i="11"/>
  <c r="I297" i="11"/>
  <c r="H297" i="11"/>
  <c r="N297" i="11" s="1"/>
  <c r="L296" i="11"/>
  <c r="K296" i="11"/>
  <c r="J296" i="11"/>
  <c r="I296" i="11"/>
  <c r="H296" i="11"/>
  <c r="N296" i="11" s="1"/>
  <c r="G296" i="11"/>
  <c r="M296" i="11" s="1"/>
  <c r="L295" i="11"/>
  <c r="K295" i="11"/>
  <c r="J295" i="11"/>
  <c r="I295" i="11"/>
  <c r="H295" i="11"/>
  <c r="N295" i="11" s="1"/>
  <c r="G295" i="11"/>
  <c r="M295" i="11" s="1"/>
  <c r="L294" i="11"/>
  <c r="K294" i="11"/>
  <c r="H294" i="11"/>
  <c r="N294" i="11" s="1"/>
  <c r="L293" i="11"/>
  <c r="K293" i="11"/>
  <c r="L292" i="11"/>
  <c r="K292" i="11"/>
  <c r="J292" i="11"/>
  <c r="H292" i="11"/>
  <c r="N292" i="11" s="1"/>
  <c r="G292" i="11"/>
  <c r="N291" i="11"/>
  <c r="L291" i="11"/>
  <c r="K291" i="11"/>
  <c r="J291" i="11"/>
  <c r="I291" i="11"/>
  <c r="H291" i="11"/>
  <c r="G291" i="11"/>
  <c r="M291" i="11" s="1"/>
  <c r="L290" i="11"/>
  <c r="K290" i="11"/>
  <c r="J290" i="11"/>
  <c r="I290" i="11"/>
  <c r="H290" i="11"/>
  <c r="N290" i="11" s="1"/>
  <c r="G290" i="11"/>
  <c r="M290" i="11" s="1"/>
  <c r="L289" i="11"/>
  <c r="K289" i="11"/>
  <c r="J289" i="11"/>
  <c r="I289" i="11"/>
  <c r="H289" i="11"/>
  <c r="N289" i="11" s="1"/>
  <c r="G289" i="11"/>
  <c r="M289" i="11" s="1"/>
  <c r="L288" i="11"/>
  <c r="K288" i="11"/>
  <c r="J288" i="11"/>
  <c r="I288" i="11"/>
  <c r="H288" i="11"/>
  <c r="N288" i="11" s="1"/>
  <c r="L287" i="11"/>
  <c r="K287" i="11"/>
  <c r="J287" i="11"/>
  <c r="I287" i="11"/>
  <c r="H287" i="11"/>
  <c r="N287" i="11" s="1"/>
  <c r="G287" i="11"/>
  <c r="M287" i="11" s="1"/>
  <c r="L286" i="11"/>
  <c r="K286" i="11"/>
  <c r="J286" i="11"/>
  <c r="I286" i="11"/>
  <c r="H286" i="11"/>
  <c r="N286" i="11" s="1"/>
  <c r="L285" i="11"/>
  <c r="K285" i="11"/>
  <c r="J285" i="11"/>
  <c r="I285" i="11"/>
  <c r="H285" i="11"/>
  <c r="N285" i="11" s="1"/>
  <c r="G285" i="11"/>
  <c r="M285" i="11" s="1"/>
  <c r="L284" i="11"/>
  <c r="K284" i="11"/>
  <c r="J284" i="11"/>
  <c r="I284" i="11"/>
  <c r="G284" i="11"/>
  <c r="M284" i="11" s="1"/>
  <c r="L283" i="11"/>
  <c r="K283" i="11"/>
  <c r="I283" i="11"/>
  <c r="H283" i="11"/>
  <c r="N283" i="11" s="1"/>
  <c r="G283" i="11"/>
  <c r="M283" i="11" s="1"/>
  <c r="L282" i="11"/>
  <c r="K282" i="11"/>
  <c r="J282" i="11"/>
  <c r="I282" i="11"/>
  <c r="H282" i="11"/>
  <c r="N282" i="11" s="1"/>
  <c r="G282" i="11"/>
  <c r="M282" i="11" s="1"/>
  <c r="L281" i="11"/>
  <c r="K281" i="11"/>
  <c r="G281" i="11"/>
  <c r="N280" i="11"/>
  <c r="L280" i="11"/>
  <c r="K280" i="11"/>
  <c r="J280" i="11"/>
  <c r="I280" i="11"/>
  <c r="H280" i="11"/>
  <c r="G280" i="11"/>
  <c r="M280" i="11" s="1"/>
  <c r="L279" i="11"/>
  <c r="K279" i="11"/>
  <c r="H279" i="11"/>
  <c r="N279" i="11" s="1"/>
  <c r="G279" i="11"/>
  <c r="M279" i="11" s="1"/>
  <c r="L278" i="11"/>
  <c r="K278" i="11"/>
  <c r="J278" i="11"/>
  <c r="I278" i="11"/>
  <c r="H278" i="11"/>
  <c r="N278" i="11" s="1"/>
  <c r="G278" i="11"/>
  <c r="M278" i="11" s="1"/>
  <c r="L277" i="11"/>
  <c r="K277" i="11"/>
  <c r="J277" i="11"/>
  <c r="I277" i="11"/>
  <c r="H277" i="11"/>
  <c r="N277" i="11" s="1"/>
  <c r="L276" i="11"/>
  <c r="K276" i="11"/>
  <c r="J276" i="11"/>
  <c r="I276" i="11"/>
  <c r="H276" i="11"/>
  <c r="N276" i="11" s="1"/>
  <c r="G276" i="11"/>
  <c r="M276" i="11" s="1"/>
  <c r="L275" i="11"/>
  <c r="K275" i="11"/>
  <c r="J275" i="11"/>
  <c r="I275" i="11"/>
  <c r="H275" i="11"/>
  <c r="N275" i="11" s="1"/>
  <c r="G275" i="11"/>
  <c r="M275" i="11" s="1"/>
  <c r="L274" i="11"/>
  <c r="K274" i="11"/>
  <c r="J274" i="11"/>
  <c r="I274" i="11"/>
  <c r="H274" i="11"/>
  <c r="N274" i="11" s="1"/>
  <c r="G274" i="11"/>
  <c r="M274" i="11" s="1"/>
  <c r="N273" i="11"/>
  <c r="L273" i="11"/>
  <c r="K273" i="11"/>
  <c r="J273" i="11"/>
  <c r="I273" i="11"/>
  <c r="H273" i="11"/>
  <c r="G273" i="11"/>
  <c r="M273" i="11" s="1"/>
  <c r="L272" i="11"/>
  <c r="K272" i="11"/>
  <c r="J272" i="11"/>
  <c r="I272" i="11"/>
  <c r="H272" i="11"/>
  <c r="N272" i="11" s="1"/>
  <c r="G272" i="11"/>
  <c r="M272" i="11" s="1"/>
  <c r="L271" i="11"/>
  <c r="K271" i="11"/>
  <c r="J271" i="11"/>
  <c r="I271" i="11"/>
  <c r="G271" i="11"/>
  <c r="M271" i="11" s="1"/>
  <c r="L270" i="11"/>
  <c r="K270" i="11"/>
  <c r="H270" i="11"/>
  <c r="N270" i="11" s="1"/>
  <c r="G270" i="11"/>
  <c r="M270" i="11" s="1"/>
  <c r="L269" i="11"/>
  <c r="K269" i="11"/>
  <c r="J269" i="11"/>
  <c r="I269" i="11"/>
  <c r="H269" i="11"/>
  <c r="N269" i="11" s="1"/>
  <c r="G269" i="11"/>
  <c r="M269" i="11" s="1"/>
  <c r="N268" i="11"/>
  <c r="L268" i="11"/>
  <c r="K268" i="11"/>
  <c r="J268" i="11"/>
  <c r="I268" i="11"/>
  <c r="H268" i="11"/>
  <c r="G268" i="11"/>
  <c r="M268" i="11" s="1"/>
  <c r="L267" i="11"/>
  <c r="K267" i="11"/>
  <c r="H267" i="11"/>
  <c r="N267" i="11" s="1"/>
  <c r="G267" i="11"/>
  <c r="M267" i="11" s="1"/>
  <c r="L266" i="11"/>
  <c r="K266" i="11"/>
  <c r="J266" i="11"/>
  <c r="I266" i="11"/>
  <c r="H266" i="11"/>
  <c r="N266" i="11" s="1"/>
  <c r="G266" i="11"/>
  <c r="M266" i="11" s="1"/>
  <c r="L265" i="11"/>
  <c r="K265" i="11"/>
  <c r="J265" i="11"/>
  <c r="I265" i="11"/>
  <c r="H265" i="11"/>
  <c r="N265" i="11" s="1"/>
  <c r="G265" i="11"/>
  <c r="M265" i="11" s="1"/>
  <c r="L264" i="11"/>
  <c r="K264" i="11"/>
  <c r="J264" i="11"/>
  <c r="I264" i="11"/>
  <c r="H264" i="11"/>
  <c r="N264" i="11" s="1"/>
  <c r="G264" i="11"/>
  <c r="M264" i="11" s="1"/>
  <c r="N263" i="11"/>
  <c r="L263" i="11"/>
  <c r="K263" i="11"/>
  <c r="J263" i="11"/>
  <c r="I263" i="11"/>
  <c r="H263" i="11"/>
  <c r="G263" i="11"/>
  <c r="M263" i="11" s="1"/>
  <c r="L262" i="11"/>
  <c r="K262" i="11"/>
  <c r="J262" i="11"/>
  <c r="I262" i="11"/>
  <c r="H262" i="11"/>
  <c r="N262" i="11" s="1"/>
  <c r="G262" i="11"/>
  <c r="M262" i="11" s="1"/>
  <c r="L261" i="11"/>
  <c r="K261" i="11"/>
  <c r="I261" i="11"/>
  <c r="H261" i="11"/>
  <c r="N261" i="11" s="1"/>
  <c r="L260" i="11"/>
  <c r="K260" i="11"/>
  <c r="J260" i="11"/>
  <c r="H260" i="11"/>
  <c r="N260" i="11" s="1"/>
  <c r="L259" i="11"/>
  <c r="K259" i="11"/>
  <c r="J259" i="11"/>
  <c r="I259" i="11"/>
  <c r="H259" i="11"/>
  <c r="N259" i="11" s="1"/>
  <c r="G259" i="11"/>
  <c r="M259" i="11" s="1"/>
  <c r="L258" i="11"/>
  <c r="K258" i="11"/>
  <c r="J258" i="11"/>
  <c r="I258" i="11"/>
  <c r="L257" i="11"/>
  <c r="K257" i="11"/>
  <c r="J257" i="11"/>
  <c r="I257" i="11"/>
  <c r="H257" i="11"/>
  <c r="N257" i="11" s="1"/>
  <c r="G257" i="11"/>
  <c r="M257" i="11" s="1"/>
  <c r="N256" i="11"/>
  <c r="L256" i="11"/>
  <c r="K256" i="11"/>
  <c r="J256" i="11"/>
  <c r="I256" i="11"/>
  <c r="H256" i="11"/>
  <c r="G256" i="11"/>
  <c r="M256" i="11" s="1"/>
  <c r="L255" i="11"/>
  <c r="K255" i="11"/>
  <c r="H255" i="11"/>
  <c r="N255" i="11" s="1"/>
  <c r="L254" i="11"/>
  <c r="K254" i="11"/>
  <c r="J254" i="11"/>
  <c r="I254" i="11"/>
  <c r="H254" i="11"/>
  <c r="N254" i="11" s="1"/>
  <c r="G254" i="11"/>
  <c r="M254" i="11" s="1"/>
  <c r="N253" i="11"/>
  <c r="L253" i="11"/>
  <c r="K253" i="11"/>
  <c r="J253" i="11"/>
  <c r="I253" i="11"/>
  <c r="H253" i="11"/>
  <c r="G253" i="11"/>
  <c r="M253" i="11" s="1"/>
  <c r="L252" i="11"/>
  <c r="K252" i="11"/>
  <c r="J252" i="11"/>
  <c r="I252" i="11"/>
  <c r="H252" i="11"/>
  <c r="N252" i="11" s="1"/>
  <c r="G252" i="11"/>
  <c r="M252" i="11" s="1"/>
  <c r="L251" i="11"/>
  <c r="K251" i="11"/>
  <c r="J251" i="11"/>
  <c r="I251" i="11"/>
  <c r="H251" i="11"/>
  <c r="N251" i="11" s="1"/>
  <c r="G251" i="11"/>
  <c r="M251" i="11" s="1"/>
  <c r="L250" i="11"/>
  <c r="K250" i="11"/>
  <c r="J250" i="11"/>
  <c r="I250" i="11"/>
  <c r="H250" i="11"/>
  <c r="N250" i="11" s="1"/>
  <c r="G250" i="11"/>
  <c r="M250" i="11" s="1"/>
  <c r="N249" i="11"/>
  <c r="L249" i="11"/>
  <c r="K249" i="11"/>
  <c r="J249" i="11"/>
  <c r="I249" i="11"/>
  <c r="H249" i="11"/>
  <c r="G249" i="11"/>
  <c r="M249" i="11" s="1"/>
  <c r="L248" i="11"/>
  <c r="K248" i="11"/>
  <c r="J248" i="11"/>
  <c r="I248" i="11"/>
  <c r="H248" i="11"/>
  <c r="N248" i="11" s="1"/>
  <c r="G248" i="11"/>
  <c r="M248" i="11" s="1"/>
  <c r="L247" i="11"/>
  <c r="K247" i="11"/>
  <c r="I247" i="11"/>
  <c r="H247" i="11"/>
  <c r="N247" i="11" s="1"/>
  <c r="G247" i="11"/>
  <c r="M247" i="11" s="1"/>
  <c r="L246" i="11"/>
  <c r="K246" i="11"/>
  <c r="J246" i="11"/>
  <c r="I246" i="11"/>
  <c r="H246" i="11"/>
  <c r="N246" i="11" s="1"/>
  <c r="G246" i="11"/>
  <c r="M246" i="11" s="1"/>
  <c r="L245" i="11"/>
  <c r="K245" i="11"/>
  <c r="J245" i="11"/>
  <c r="I245" i="11"/>
  <c r="H245" i="11"/>
  <c r="N245" i="11" s="1"/>
  <c r="L244" i="11"/>
  <c r="K244" i="11"/>
  <c r="J244" i="11"/>
  <c r="I244" i="11"/>
  <c r="H244" i="11"/>
  <c r="N244" i="11" s="1"/>
  <c r="G244" i="11"/>
  <c r="M244" i="11" s="1"/>
  <c r="L243" i="11"/>
  <c r="K243" i="11"/>
  <c r="J243" i="11"/>
  <c r="I243" i="11"/>
  <c r="H243" i="11"/>
  <c r="N243" i="11" s="1"/>
  <c r="G243" i="11"/>
  <c r="M243" i="11" s="1"/>
  <c r="L242" i="11"/>
  <c r="K242" i="11"/>
  <c r="L241" i="11"/>
  <c r="K241" i="11"/>
  <c r="J241" i="11"/>
  <c r="I241" i="11"/>
  <c r="H241" i="11"/>
  <c r="N241" i="11" s="1"/>
  <c r="G241" i="11"/>
  <c r="M241" i="11" s="1"/>
  <c r="N240" i="11"/>
  <c r="L240" i="11"/>
  <c r="K240" i="11"/>
  <c r="J240" i="11"/>
  <c r="I240" i="11"/>
  <c r="H240" i="11"/>
  <c r="G240" i="11"/>
  <c r="M240" i="11" s="1"/>
  <c r="L239" i="11"/>
  <c r="K239" i="11"/>
  <c r="J239" i="11"/>
  <c r="I239" i="11"/>
  <c r="H239" i="11"/>
  <c r="N239" i="11" s="1"/>
  <c r="G239" i="11"/>
  <c r="M239" i="11" s="1"/>
  <c r="L238" i="11"/>
  <c r="K238" i="11"/>
  <c r="J238" i="11"/>
  <c r="I238" i="11"/>
  <c r="H238" i="11"/>
  <c r="N238" i="11" s="1"/>
  <c r="G238" i="11"/>
  <c r="M238" i="11" s="1"/>
  <c r="L237" i="11"/>
  <c r="K237" i="11"/>
  <c r="J237" i="11"/>
  <c r="I237" i="11"/>
  <c r="H237" i="11"/>
  <c r="N237" i="11" s="1"/>
  <c r="G237" i="11"/>
  <c r="M237" i="11" s="1"/>
  <c r="N236" i="11"/>
  <c r="L236" i="11"/>
  <c r="K236" i="11"/>
  <c r="J236" i="11"/>
  <c r="I236" i="11"/>
  <c r="H236" i="11"/>
  <c r="G236" i="11"/>
  <c r="M236" i="11" s="1"/>
  <c r="L235" i="11"/>
  <c r="K235" i="11"/>
  <c r="L234" i="11"/>
  <c r="K234" i="11"/>
  <c r="J234" i="11"/>
  <c r="I234" i="11"/>
  <c r="H234" i="11"/>
  <c r="N234" i="11" s="1"/>
  <c r="G234" i="11"/>
  <c r="M234" i="11" s="1"/>
  <c r="L233" i="11"/>
  <c r="K233" i="11"/>
  <c r="J233" i="11"/>
  <c r="I233" i="11"/>
  <c r="H233" i="11"/>
  <c r="N233" i="11" s="1"/>
  <c r="G233" i="11"/>
  <c r="M233" i="11" s="1"/>
  <c r="L232" i="11"/>
  <c r="K232" i="11"/>
  <c r="J232" i="11"/>
  <c r="I232" i="11"/>
  <c r="H232" i="11"/>
  <c r="N232" i="11" s="1"/>
  <c r="G232" i="11"/>
  <c r="M232" i="11" s="1"/>
  <c r="L231" i="11"/>
  <c r="K231" i="11"/>
  <c r="J231" i="11"/>
  <c r="I231" i="11"/>
  <c r="G231" i="11"/>
  <c r="M231" i="11" s="1"/>
  <c r="L230" i="11"/>
  <c r="K230" i="11"/>
  <c r="H230" i="11"/>
  <c r="N230" i="11" s="1"/>
  <c r="L229" i="11"/>
  <c r="K229" i="11"/>
  <c r="J229" i="11"/>
  <c r="I229" i="11"/>
  <c r="H229" i="11"/>
  <c r="N229" i="11" s="1"/>
  <c r="G229" i="11"/>
  <c r="M229" i="11" s="1"/>
  <c r="N228" i="11"/>
  <c r="L228" i="11"/>
  <c r="K228" i="11"/>
  <c r="J228" i="11"/>
  <c r="I228" i="11"/>
  <c r="H228" i="11"/>
  <c r="G228" i="11"/>
  <c r="M228" i="11" s="1"/>
  <c r="L227" i="11"/>
  <c r="K227" i="11"/>
  <c r="I227" i="11"/>
  <c r="G227" i="11"/>
  <c r="M227" i="11" s="1"/>
  <c r="L226" i="11"/>
  <c r="K226" i="11"/>
  <c r="H226" i="11"/>
  <c r="N226" i="11" s="1"/>
  <c r="N225" i="11"/>
  <c r="L225" i="11"/>
  <c r="K225" i="11"/>
  <c r="J225" i="11"/>
  <c r="I225" i="11"/>
  <c r="H225" i="11"/>
  <c r="G225" i="11"/>
  <c r="M225" i="11" s="1"/>
  <c r="L224" i="11"/>
  <c r="K224" i="11"/>
  <c r="J224" i="11"/>
  <c r="I224" i="11"/>
  <c r="H224" i="11"/>
  <c r="N224" i="11" s="1"/>
  <c r="G224" i="11"/>
  <c r="M224" i="11" s="1"/>
  <c r="L223" i="11"/>
  <c r="K223" i="11"/>
  <c r="G223" i="11"/>
  <c r="L222" i="11"/>
  <c r="K222" i="11"/>
  <c r="H222" i="11"/>
  <c r="N222" i="11" s="1"/>
  <c r="G222" i="11"/>
  <c r="L221" i="11"/>
  <c r="K221" i="11"/>
  <c r="H221" i="11"/>
  <c r="N221" i="11" s="1"/>
  <c r="G221" i="11"/>
  <c r="L220" i="11"/>
  <c r="K220" i="11"/>
  <c r="L219" i="11"/>
  <c r="K219" i="11"/>
  <c r="I219" i="11"/>
  <c r="H219" i="11"/>
  <c r="N219" i="11" s="1"/>
  <c r="G219" i="11"/>
  <c r="M219" i="11" s="1"/>
  <c r="L218" i="11"/>
  <c r="K218" i="11"/>
  <c r="L217" i="11"/>
  <c r="K217" i="11"/>
  <c r="J217" i="11"/>
  <c r="I217" i="11"/>
  <c r="H217" i="11"/>
  <c r="N217" i="11" s="1"/>
  <c r="G217" i="11"/>
  <c r="M217" i="11" s="1"/>
  <c r="L216" i="11"/>
  <c r="K216" i="11"/>
  <c r="L215" i="11"/>
  <c r="K215" i="11"/>
  <c r="H215" i="11"/>
  <c r="N215" i="11" s="1"/>
  <c r="L214" i="11"/>
  <c r="K214" i="11"/>
  <c r="J214" i="11"/>
  <c r="I214" i="11"/>
  <c r="H214" i="11"/>
  <c r="N214" i="11" s="1"/>
  <c r="G214" i="11"/>
  <c r="M214" i="11" s="1"/>
  <c r="L213" i="11"/>
  <c r="K213" i="11"/>
  <c r="J213" i="11"/>
  <c r="I213" i="11"/>
  <c r="H213" i="11"/>
  <c r="N213" i="11" s="1"/>
  <c r="G213" i="11"/>
  <c r="M213" i="11" s="1"/>
  <c r="L212" i="11"/>
  <c r="K212" i="11"/>
  <c r="J212" i="11"/>
  <c r="H212" i="11"/>
  <c r="N212" i="11" s="1"/>
  <c r="G212" i="11"/>
  <c r="L211" i="11"/>
  <c r="K211" i="11"/>
  <c r="I211" i="11"/>
  <c r="H211" i="11"/>
  <c r="N211" i="11" s="1"/>
  <c r="G211" i="11"/>
  <c r="M211" i="11" s="1"/>
  <c r="L210" i="11"/>
  <c r="K210" i="11"/>
  <c r="J210" i="11"/>
  <c r="H210" i="11"/>
  <c r="N210" i="11" s="1"/>
  <c r="G210" i="11"/>
  <c r="M210" i="11" s="1"/>
  <c r="L209" i="11"/>
  <c r="K209" i="11"/>
  <c r="J209" i="11"/>
  <c r="I209" i="11"/>
  <c r="N208" i="11"/>
  <c r="L208" i="11"/>
  <c r="K208" i="11"/>
  <c r="J208" i="11"/>
  <c r="I208" i="11"/>
  <c r="H208" i="11"/>
  <c r="G208" i="11"/>
  <c r="M208" i="11" s="1"/>
  <c r="L207" i="11"/>
  <c r="K207" i="11"/>
  <c r="J207" i="11"/>
  <c r="H207" i="11"/>
  <c r="N207" i="11" s="1"/>
  <c r="G207" i="11"/>
  <c r="M207" i="11" s="1"/>
  <c r="L206" i="11"/>
  <c r="K206" i="11"/>
  <c r="J206" i="11"/>
  <c r="I206" i="11"/>
  <c r="H206" i="11"/>
  <c r="N206" i="11" s="1"/>
  <c r="G206" i="11"/>
  <c r="M206" i="11" s="1"/>
  <c r="N205" i="11"/>
  <c r="L205" i="11"/>
  <c r="K205" i="11"/>
  <c r="J205" i="11"/>
  <c r="I205" i="11"/>
  <c r="H205" i="11"/>
  <c r="G205" i="11"/>
  <c r="M205" i="11" s="1"/>
  <c r="L204" i="11"/>
  <c r="K204" i="11"/>
  <c r="L203" i="11"/>
  <c r="K203" i="11"/>
  <c r="H203" i="11"/>
  <c r="N203" i="11" s="1"/>
  <c r="G203" i="11"/>
  <c r="M203" i="11" s="1"/>
  <c r="L202" i="11"/>
  <c r="K202" i="11"/>
  <c r="G202" i="11"/>
  <c r="M202" i="11" s="1"/>
  <c r="L201" i="11"/>
  <c r="K201" i="11"/>
  <c r="H201" i="11"/>
  <c r="N201" i="11" s="1"/>
  <c r="G201" i="11"/>
  <c r="M201" i="11" s="1"/>
  <c r="L200" i="11"/>
  <c r="K200" i="11"/>
  <c r="J200" i="11"/>
  <c r="I200" i="11"/>
  <c r="H200" i="11"/>
  <c r="N200" i="11" s="1"/>
  <c r="G200" i="11"/>
  <c r="M200" i="11" s="1"/>
  <c r="N199" i="11"/>
  <c r="L199" i="11"/>
  <c r="K199" i="11"/>
  <c r="J199" i="11"/>
  <c r="I199" i="11"/>
  <c r="H199" i="11"/>
  <c r="G199" i="11"/>
  <c r="M199" i="11" s="1"/>
  <c r="L198" i="11"/>
  <c r="K198" i="11"/>
  <c r="J198" i="11"/>
  <c r="I198" i="11"/>
  <c r="H198" i="11"/>
  <c r="N198" i="11" s="1"/>
  <c r="G198" i="11"/>
  <c r="M198" i="11" s="1"/>
  <c r="L197" i="11"/>
  <c r="K197" i="11"/>
  <c r="G197" i="11"/>
  <c r="N196" i="11"/>
  <c r="L196" i="11"/>
  <c r="K196" i="11"/>
  <c r="J196" i="11"/>
  <c r="I196" i="11"/>
  <c r="H196" i="11"/>
  <c r="G196" i="11"/>
  <c r="M196" i="11" s="1"/>
  <c r="L195" i="11"/>
  <c r="K195" i="11"/>
  <c r="L194" i="11"/>
  <c r="K194" i="11"/>
  <c r="J194" i="11"/>
  <c r="I194" i="11"/>
  <c r="H194" i="11"/>
  <c r="N194" i="11" s="1"/>
  <c r="G194" i="11"/>
  <c r="M194" i="11" s="1"/>
  <c r="L193" i="11"/>
  <c r="K193" i="11"/>
  <c r="J193" i="11"/>
  <c r="G193" i="11"/>
  <c r="L192" i="11"/>
  <c r="K192" i="11"/>
  <c r="J192" i="11"/>
  <c r="I192" i="11"/>
  <c r="H192" i="11"/>
  <c r="N192" i="11" s="1"/>
  <c r="G192" i="11"/>
  <c r="M192" i="11" s="1"/>
  <c r="L191" i="11"/>
  <c r="K191" i="11"/>
  <c r="J191" i="11"/>
  <c r="G191" i="11"/>
  <c r="M191" i="11" s="1"/>
  <c r="L190" i="11"/>
  <c r="K190" i="11"/>
  <c r="J190" i="11"/>
  <c r="H190" i="11"/>
  <c r="N190" i="11" s="1"/>
  <c r="G190" i="11"/>
  <c r="L189" i="11"/>
  <c r="K189" i="11"/>
  <c r="J189" i="11"/>
  <c r="I189" i="11"/>
  <c r="H189" i="11"/>
  <c r="N189" i="11" s="1"/>
  <c r="K188" i="11"/>
  <c r="F188" i="11"/>
  <c r="J311" i="11" s="1"/>
  <c r="E188" i="11"/>
  <c r="I361" i="11" s="1"/>
  <c r="D188" i="11"/>
  <c r="H338" i="11" s="1"/>
  <c r="N338" i="11" s="1"/>
  <c r="C188" i="11"/>
  <c r="G327" i="11" s="1"/>
  <c r="M327" i="11" s="1"/>
  <c r="L180" i="11"/>
  <c r="K180" i="11"/>
  <c r="J180" i="11"/>
  <c r="I180" i="11"/>
  <c r="H180" i="11"/>
  <c r="N180" i="11" s="1"/>
  <c r="G180" i="11"/>
  <c r="M180" i="11" s="1"/>
  <c r="L179" i="11"/>
  <c r="K179" i="11"/>
  <c r="J179" i="11"/>
  <c r="I179" i="11"/>
  <c r="H179" i="11"/>
  <c r="N179" i="11" s="1"/>
  <c r="G179" i="11"/>
  <c r="M179" i="11" s="1"/>
  <c r="L178" i="11"/>
  <c r="K178" i="11"/>
  <c r="J178" i="11"/>
  <c r="I178" i="11"/>
  <c r="H178" i="11"/>
  <c r="N178" i="11" s="1"/>
  <c r="G178" i="11"/>
  <c r="M178" i="11" s="1"/>
  <c r="L177" i="11"/>
  <c r="K177" i="11"/>
  <c r="H177" i="11"/>
  <c r="N177" i="11" s="1"/>
  <c r="G177" i="11"/>
  <c r="L176" i="11"/>
  <c r="K176" i="11"/>
  <c r="J176" i="11"/>
  <c r="I176" i="11"/>
  <c r="H176" i="11"/>
  <c r="N176" i="11" s="1"/>
  <c r="G176" i="11"/>
  <c r="M176" i="11" s="1"/>
  <c r="L175" i="11"/>
  <c r="K175" i="11"/>
  <c r="J175" i="11"/>
  <c r="I175" i="11"/>
  <c r="H175" i="11"/>
  <c r="N175" i="11" s="1"/>
  <c r="G175" i="11"/>
  <c r="M175" i="11" s="1"/>
  <c r="L174" i="11"/>
  <c r="K174" i="11"/>
  <c r="J174" i="11"/>
  <c r="H174" i="11"/>
  <c r="N174" i="11" s="1"/>
  <c r="G174" i="11"/>
  <c r="L173" i="11"/>
  <c r="K173" i="11"/>
  <c r="J173" i="11"/>
  <c r="I173" i="11"/>
  <c r="H173" i="11"/>
  <c r="N173" i="11" s="1"/>
  <c r="G173" i="11"/>
  <c r="M173" i="11" s="1"/>
  <c r="L172" i="11"/>
  <c r="K172" i="11"/>
  <c r="J172" i="11"/>
  <c r="I172" i="11"/>
  <c r="H172" i="11"/>
  <c r="N172" i="11" s="1"/>
  <c r="G172" i="11"/>
  <c r="M172" i="11" s="1"/>
  <c r="L171" i="11"/>
  <c r="K171" i="11"/>
  <c r="I171" i="11"/>
  <c r="H171" i="11"/>
  <c r="N171" i="11" s="1"/>
  <c r="G171" i="11"/>
  <c r="M171" i="11" s="1"/>
  <c r="L170" i="11"/>
  <c r="K170" i="11"/>
  <c r="H170" i="11"/>
  <c r="N170" i="11" s="1"/>
  <c r="G170" i="11"/>
  <c r="L169" i="11"/>
  <c r="K169" i="11"/>
  <c r="J169" i="11"/>
  <c r="I169" i="11"/>
  <c r="H169" i="11"/>
  <c r="N169" i="11" s="1"/>
  <c r="G169" i="11"/>
  <c r="M169" i="11" s="1"/>
  <c r="L168" i="11"/>
  <c r="K168" i="11"/>
  <c r="J168" i="11"/>
  <c r="H168" i="11"/>
  <c r="N168" i="11" s="1"/>
  <c r="G168" i="11"/>
  <c r="L167" i="11"/>
  <c r="K167" i="11"/>
  <c r="J167" i="11"/>
  <c r="I167" i="11"/>
  <c r="H167" i="11"/>
  <c r="N167" i="11" s="1"/>
  <c r="G167" i="11"/>
  <c r="M167" i="11" s="1"/>
  <c r="L166" i="11"/>
  <c r="K166" i="11"/>
  <c r="J166" i="11"/>
  <c r="I166" i="11"/>
  <c r="H166" i="11"/>
  <c r="N166" i="11" s="1"/>
  <c r="G166" i="11"/>
  <c r="M166" i="11" s="1"/>
  <c r="L165" i="11"/>
  <c r="K165" i="11"/>
  <c r="J165" i="11"/>
  <c r="I165" i="11"/>
  <c r="H165" i="11"/>
  <c r="N165" i="11" s="1"/>
  <c r="G165" i="11"/>
  <c r="M165" i="11" s="1"/>
  <c r="N164" i="11"/>
  <c r="L164" i="11"/>
  <c r="K164" i="11"/>
  <c r="J164" i="11"/>
  <c r="I164" i="11"/>
  <c r="H164" i="11"/>
  <c r="G164" i="11"/>
  <c r="M164" i="11" s="1"/>
  <c r="L163" i="11"/>
  <c r="K163" i="11"/>
  <c r="J163" i="11"/>
  <c r="I163" i="11"/>
  <c r="H163" i="11"/>
  <c r="N163" i="11" s="1"/>
  <c r="G163" i="11"/>
  <c r="M163" i="11" s="1"/>
  <c r="L162" i="11"/>
  <c r="K162" i="11"/>
  <c r="J162" i="11"/>
  <c r="I162" i="11"/>
  <c r="H162" i="11"/>
  <c r="N162" i="11" s="1"/>
  <c r="G162" i="11"/>
  <c r="M162" i="11" s="1"/>
  <c r="L161" i="11"/>
  <c r="K161" i="11"/>
  <c r="J161" i="11"/>
  <c r="I161" i="11"/>
  <c r="H161" i="11"/>
  <c r="N161" i="11" s="1"/>
  <c r="G161" i="11"/>
  <c r="M161" i="11" s="1"/>
  <c r="L160" i="11"/>
  <c r="K160" i="11"/>
  <c r="J160" i="11"/>
  <c r="H160" i="11"/>
  <c r="N160" i="11" s="1"/>
  <c r="G160" i="11"/>
  <c r="L159" i="11"/>
  <c r="K159" i="11"/>
  <c r="J159" i="11"/>
  <c r="I159" i="11"/>
  <c r="H159" i="11"/>
  <c r="N159" i="11" s="1"/>
  <c r="G159" i="11"/>
  <c r="M159" i="11" s="1"/>
  <c r="L158" i="11"/>
  <c r="K158" i="11"/>
  <c r="J158" i="11"/>
  <c r="I158" i="11"/>
  <c r="H158" i="11"/>
  <c r="N158" i="11" s="1"/>
  <c r="G158" i="11"/>
  <c r="M158" i="11" s="1"/>
  <c r="L157" i="11"/>
  <c r="K157" i="11"/>
  <c r="J157" i="11"/>
  <c r="H157" i="11"/>
  <c r="N157" i="11" s="1"/>
  <c r="L156" i="11"/>
  <c r="K156" i="11"/>
  <c r="H156" i="11"/>
  <c r="N156" i="11" s="1"/>
  <c r="G156" i="11"/>
  <c r="L155" i="11"/>
  <c r="K155" i="11"/>
  <c r="H155" i="11"/>
  <c r="N155" i="11" s="1"/>
  <c r="G155" i="11"/>
  <c r="L154" i="11"/>
  <c r="K154" i="11"/>
  <c r="J154" i="11"/>
  <c r="H154" i="11"/>
  <c r="N154" i="11" s="1"/>
  <c r="G154" i="11"/>
  <c r="L153" i="11"/>
  <c r="K153" i="11"/>
  <c r="I153" i="11"/>
  <c r="H153" i="11"/>
  <c r="N153" i="11" s="1"/>
  <c r="G153" i="11"/>
  <c r="M153" i="11" s="1"/>
  <c r="L152" i="11"/>
  <c r="K152" i="11"/>
  <c r="J152" i="11"/>
  <c r="I152" i="11"/>
  <c r="H152" i="11"/>
  <c r="N152" i="11" s="1"/>
  <c r="G152" i="11"/>
  <c r="M152" i="11" s="1"/>
  <c r="L151" i="11"/>
  <c r="K151" i="11"/>
  <c r="J151" i="11"/>
  <c r="I151" i="11"/>
  <c r="H151" i="11"/>
  <c r="N151" i="11" s="1"/>
  <c r="G151" i="11"/>
  <c r="M151" i="11" s="1"/>
  <c r="L150" i="11"/>
  <c r="K150" i="11"/>
  <c r="H150" i="11"/>
  <c r="N150" i="11" s="1"/>
  <c r="L149" i="11"/>
  <c r="K149" i="11"/>
  <c r="J149" i="11"/>
  <c r="I149" i="11"/>
  <c r="H149" i="11"/>
  <c r="N149" i="11" s="1"/>
  <c r="G149" i="11"/>
  <c r="M149" i="11" s="1"/>
  <c r="L148" i="11"/>
  <c r="K148" i="11"/>
  <c r="J148" i="11"/>
  <c r="I148" i="11"/>
  <c r="H148" i="11"/>
  <c r="N148" i="11" s="1"/>
  <c r="L147" i="11"/>
  <c r="K147" i="11"/>
  <c r="J147" i="11"/>
  <c r="H147" i="11"/>
  <c r="N147" i="11" s="1"/>
  <c r="L146" i="11"/>
  <c r="K146" i="11"/>
  <c r="L145" i="11"/>
  <c r="K145" i="11"/>
  <c r="G145" i="11"/>
  <c r="L144" i="11"/>
  <c r="K144" i="11"/>
  <c r="G144" i="11"/>
  <c r="M144" i="11" s="1"/>
  <c r="L143" i="11"/>
  <c r="K143" i="11"/>
  <c r="J143" i="11"/>
  <c r="H143" i="11"/>
  <c r="N143" i="11" s="1"/>
  <c r="G143" i="11"/>
  <c r="L142" i="11"/>
  <c r="K142" i="11"/>
  <c r="H142" i="11"/>
  <c r="N142" i="11" s="1"/>
  <c r="L141" i="11"/>
  <c r="K141" i="11"/>
  <c r="H141" i="11"/>
  <c r="N141" i="11" s="1"/>
  <c r="L140" i="11"/>
  <c r="K140" i="11"/>
  <c r="J140" i="11"/>
  <c r="I140" i="11"/>
  <c r="H140" i="11"/>
  <c r="N140" i="11" s="1"/>
  <c r="G140" i="11"/>
  <c r="M140" i="11" s="1"/>
  <c r="L139" i="11"/>
  <c r="K139" i="11"/>
  <c r="J139" i="11"/>
  <c r="N138" i="11"/>
  <c r="L138" i="11"/>
  <c r="K138" i="11"/>
  <c r="J138" i="11"/>
  <c r="I138" i="11"/>
  <c r="H138" i="11"/>
  <c r="G138" i="11"/>
  <c r="M138" i="11" s="1"/>
  <c r="L137" i="11"/>
  <c r="K137" i="11"/>
  <c r="J137" i="11"/>
  <c r="L136" i="11"/>
  <c r="K136" i="11"/>
  <c r="J136" i="11"/>
  <c r="H136" i="11"/>
  <c r="N136" i="11" s="1"/>
  <c r="G136" i="11"/>
  <c r="L135" i="11"/>
  <c r="K135" i="11"/>
  <c r="J135" i="11"/>
  <c r="H135" i="11"/>
  <c r="N135" i="11" s="1"/>
  <c r="G135" i="11"/>
  <c r="M135" i="11" s="1"/>
  <c r="L134" i="11"/>
  <c r="K134" i="11"/>
  <c r="J134" i="11"/>
  <c r="I134" i="11"/>
  <c r="H134" i="11"/>
  <c r="N134" i="11" s="1"/>
  <c r="G134" i="11"/>
  <c r="M134" i="11" s="1"/>
  <c r="L133" i="11"/>
  <c r="K133" i="11"/>
  <c r="H133" i="11"/>
  <c r="N133" i="11" s="1"/>
  <c r="G133" i="11"/>
  <c r="L132" i="11"/>
  <c r="K132" i="11"/>
  <c r="H132" i="11"/>
  <c r="N132" i="11" s="1"/>
  <c r="G132" i="11"/>
  <c r="L131" i="11"/>
  <c r="K131" i="11"/>
  <c r="J131" i="11"/>
  <c r="I131" i="11"/>
  <c r="H131" i="11"/>
  <c r="N131" i="11" s="1"/>
  <c r="G131" i="11"/>
  <c r="M131" i="11" s="1"/>
  <c r="L130" i="11"/>
  <c r="K130" i="11"/>
  <c r="J130" i="11"/>
  <c r="I130" i="11"/>
  <c r="H130" i="11"/>
  <c r="N130" i="11" s="1"/>
  <c r="G130" i="11"/>
  <c r="M130" i="11" s="1"/>
  <c r="L129" i="11"/>
  <c r="K129" i="11"/>
  <c r="I129" i="11"/>
  <c r="H129" i="11"/>
  <c r="N129" i="11" s="1"/>
  <c r="G129" i="11"/>
  <c r="M129" i="11" s="1"/>
  <c r="L128" i="11"/>
  <c r="K128" i="11"/>
  <c r="J128" i="11"/>
  <c r="H128" i="11"/>
  <c r="N128" i="11" s="1"/>
  <c r="G128" i="11"/>
  <c r="L127" i="11"/>
  <c r="K127" i="11"/>
  <c r="I127" i="11"/>
  <c r="H127" i="11"/>
  <c r="N127" i="11" s="1"/>
  <c r="L126" i="11"/>
  <c r="K126" i="11"/>
  <c r="I126" i="11"/>
  <c r="H126" i="11"/>
  <c r="N126" i="11" s="1"/>
  <c r="G126" i="11"/>
  <c r="M126" i="11" s="1"/>
  <c r="L125" i="11"/>
  <c r="K125" i="11"/>
  <c r="I125" i="11"/>
  <c r="G125" i="11"/>
  <c r="M125" i="11" s="1"/>
  <c r="L124" i="11"/>
  <c r="K124" i="11"/>
  <c r="H124" i="11"/>
  <c r="N124" i="11" s="1"/>
  <c r="G124" i="11"/>
  <c r="L123" i="11"/>
  <c r="K123" i="11"/>
  <c r="H123" i="11"/>
  <c r="N123" i="11" s="1"/>
  <c r="G123" i="11"/>
  <c r="L122" i="11"/>
  <c r="K122" i="11"/>
  <c r="I122" i="11"/>
  <c r="G122" i="11"/>
  <c r="M122" i="11" s="1"/>
  <c r="L121" i="11"/>
  <c r="K121" i="11"/>
  <c r="J121" i="11"/>
  <c r="I121" i="11"/>
  <c r="H121" i="11"/>
  <c r="N121" i="11" s="1"/>
  <c r="G121" i="11"/>
  <c r="M121" i="11" s="1"/>
  <c r="L120" i="11"/>
  <c r="K120" i="11"/>
  <c r="J120" i="11"/>
  <c r="H120" i="11"/>
  <c r="N120" i="11" s="1"/>
  <c r="G120" i="11"/>
  <c r="L119" i="11"/>
  <c r="K119" i="11"/>
  <c r="I119" i="11"/>
  <c r="H119" i="11"/>
  <c r="N119" i="11" s="1"/>
  <c r="G119" i="11"/>
  <c r="M119" i="11" s="1"/>
  <c r="L118" i="11"/>
  <c r="K118" i="11"/>
  <c r="L117" i="11"/>
  <c r="K117" i="11"/>
  <c r="J117" i="11"/>
  <c r="I117" i="11"/>
  <c r="H117" i="11"/>
  <c r="N117" i="11" s="1"/>
  <c r="G117" i="11"/>
  <c r="M117" i="11" s="1"/>
  <c r="L116" i="11"/>
  <c r="K116" i="11"/>
  <c r="J116" i="11"/>
  <c r="H116" i="11"/>
  <c r="N116" i="11" s="1"/>
  <c r="L115" i="11"/>
  <c r="K115" i="11"/>
  <c r="H115" i="11"/>
  <c r="N115" i="11" s="1"/>
  <c r="G115" i="11"/>
  <c r="L114" i="11"/>
  <c r="K114" i="11"/>
  <c r="I114" i="11"/>
  <c r="L113" i="11"/>
  <c r="K113" i="11"/>
  <c r="J113" i="11"/>
  <c r="I113" i="11"/>
  <c r="H113" i="11"/>
  <c r="N113" i="11" s="1"/>
  <c r="G113" i="11"/>
  <c r="M113" i="11" s="1"/>
  <c r="L112" i="11"/>
  <c r="K112" i="11"/>
  <c r="J112" i="11"/>
  <c r="I112" i="11"/>
  <c r="G112" i="11"/>
  <c r="M112" i="11" s="1"/>
  <c r="L111" i="11"/>
  <c r="K111" i="11"/>
  <c r="L110" i="11"/>
  <c r="K110" i="11"/>
  <c r="J110" i="11"/>
  <c r="I110" i="11"/>
  <c r="H110" i="11"/>
  <c r="N110" i="11" s="1"/>
  <c r="G110" i="11"/>
  <c r="M110" i="11" s="1"/>
  <c r="L109" i="11"/>
  <c r="K109" i="11"/>
  <c r="H109" i="11"/>
  <c r="N109" i="11" s="1"/>
  <c r="G109" i="11"/>
  <c r="L108" i="11"/>
  <c r="K108" i="11"/>
  <c r="J108" i="11"/>
  <c r="I108" i="11"/>
  <c r="G108" i="11"/>
  <c r="M108" i="11" s="1"/>
  <c r="L107" i="11"/>
  <c r="K107" i="11"/>
  <c r="J107" i="11"/>
  <c r="H107" i="11"/>
  <c r="N107" i="11" s="1"/>
  <c r="G107" i="11"/>
  <c r="M107" i="11" s="1"/>
  <c r="L106" i="11"/>
  <c r="K106" i="11"/>
  <c r="J106" i="11"/>
  <c r="H106" i="11"/>
  <c r="N106" i="11" s="1"/>
  <c r="G106" i="11"/>
  <c r="M106" i="11" s="1"/>
  <c r="L105" i="11"/>
  <c r="K105" i="11"/>
  <c r="I105" i="11"/>
  <c r="H105" i="11"/>
  <c r="N105" i="11" s="1"/>
  <c r="L104" i="11"/>
  <c r="K104" i="11"/>
  <c r="I104" i="11"/>
  <c r="L103" i="11"/>
  <c r="K103" i="11"/>
  <c r="J103" i="11"/>
  <c r="L102" i="11"/>
  <c r="K102" i="11"/>
  <c r="J102" i="11"/>
  <c r="I102" i="11"/>
  <c r="H102" i="11"/>
  <c r="N102" i="11" s="1"/>
  <c r="G102" i="11"/>
  <c r="M102" i="11" s="1"/>
  <c r="L101" i="11"/>
  <c r="K101" i="11"/>
  <c r="H101" i="11"/>
  <c r="N101" i="11" s="1"/>
  <c r="G101" i="11"/>
  <c r="L100" i="11"/>
  <c r="K100" i="11"/>
  <c r="J100" i="11"/>
  <c r="H100" i="11"/>
  <c r="N100" i="11" s="1"/>
  <c r="L99" i="11"/>
  <c r="K99" i="11"/>
  <c r="H99" i="11"/>
  <c r="N99" i="11" s="1"/>
  <c r="L98" i="11"/>
  <c r="K98" i="11"/>
  <c r="H98" i="11"/>
  <c r="N98" i="11" s="1"/>
  <c r="L97" i="11"/>
  <c r="K97" i="11"/>
  <c r="I97" i="11"/>
  <c r="H97" i="11"/>
  <c r="N97" i="11" s="1"/>
  <c r="G97" i="11"/>
  <c r="M97" i="11" s="1"/>
  <c r="L96" i="11"/>
  <c r="K96" i="11"/>
  <c r="J96" i="11"/>
  <c r="I96" i="11"/>
  <c r="H96" i="11"/>
  <c r="N96" i="11" s="1"/>
  <c r="G96" i="11"/>
  <c r="M96" i="11" s="1"/>
  <c r="L95" i="11"/>
  <c r="K95" i="11"/>
  <c r="J95" i="11"/>
  <c r="I95" i="11"/>
  <c r="H95" i="11"/>
  <c r="N95" i="11" s="1"/>
  <c r="G95" i="11"/>
  <c r="M95" i="11" s="1"/>
  <c r="L94" i="11"/>
  <c r="K94" i="11"/>
  <c r="J94" i="11"/>
  <c r="I94" i="11"/>
  <c r="H94" i="11"/>
  <c r="N94" i="11" s="1"/>
  <c r="G94" i="11"/>
  <c r="M94" i="11" s="1"/>
  <c r="L93" i="11"/>
  <c r="K93" i="11"/>
  <c r="J93" i="11"/>
  <c r="I93" i="11"/>
  <c r="H93" i="11"/>
  <c r="N93" i="11" s="1"/>
  <c r="G93" i="11"/>
  <c r="M93" i="11" s="1"/>
  <c r="L92" i="11"/>
  <c r="K92" i="11"/>
  <c r="J92" i="11"/>
  <c r="I92" i="11"/>
  <c r="H92" i="11"/>
  <c r="N92" i="11" s="1"/>
  <c r="G92" i="11"/>
  <c r="M92" i="11" s="1"/>
  <c r="L91" i="11"/>
  <c r="K91" i="11"/>
  <c r="H91" i="11"/>
  <c r="N91" i="11" s="1"/>
  <c r="G91" i="11"/>
  <c r="N90" i="11"/>
  <c r="L90" i="11"/>
  <c r="K90" i="11"/>
  <c r="J90" i="11"/>
  <c r="I90" i="11"/>
  <c r="H90" i="11"/>
  <c r="G90" i="11"/>
  <c r="M90" i="11" s="1"/>
  <c r="L89" i="11"/>
  <c r="K89" i="11"/>
  <c r="J89" i="11"/>
  <c r="I89" i="11"/>
  <c r="H89" i="11"/>
  <c r="N89" i="11" s="1"/>
  <c r="G89" i="11"/>
  <c r="M89" i="11" s="1"/>
  <c r="L88" i="11"/>
  <c r="K88" i="11"/>
  <c r="H88" i="11"/>
  <c r="N88" i="11" s="1"/>
  <c r="G88" i="11"/>
  <c r="L87" i="11"/>
  <c r="K87" i="11"/>
  <c r="J87" i="11"/>
  <c r="I87" i="11"/>
  <c r="H87" i="11"/>
  <c r="N87" i="11" s="1"/>
  <c r="G87" i="11"/>
  <c r="M87" i="11" s="1"/>
  <c r="L86" i="11"/>
  <c r="K86" i="11"/>
  <c r="J86" i="11"/>
  <c r="H86" i="11"/>
  <c r="N86" i="11" s="1"/>
  <c r="L85" i="11"/>
  <c r="K85" i="11"/>
  <c r="J85" i="11"/>
  <c r="H85" i="11"/>
  <c r="N85" i="11" s="1"/>
  <c r="G85" i="11"/>
  <c r="M85" i="11" s="1"/>
  <c r="L84" i="11"/>
  <c r="K84" i="11"/>
  <c r="J84" i="11"/>
  <c r="I84" i="11"/>
  <c r="H84" i="11"/>
  <c r="N84" i="11" s="1"/>
  <c r="G84" i="11"/>
  <c r="M84" i="11" s="1"/>
  <c r="L83" i="11"/>
  <c r="K83" i="11"/>
  <c r="J83" i="11"/>
  <c r="I83" i="11"/>
  <c r="H83" i="11"/>
  <c r="N83" i="11" s="1"/>
  <c r="G83" i="11"/>
  <c r="M83" i="11" s="1"/>
  <c r="L82" i="11"/>
  <c r="K82" i="11"/>
  <c r="J82" i="11"/>
  <c r="H82" i="11"/>
  <c r="N82" i="11" s="1"/>
  <c r="G82" i="11"/>
  <c r="M82" i="11" s="1"/>
  <c r="L81" i="11"/>
  <c r="J81" i="11"/>
  <c r="F81" i="11"/>
  <c r="J156" i="11" s="1"/>
  <c r="E81" i="11"/>
  <c r="I177" i="11" s="1"/>
  <c r="D81" i="11"/>
  <c r="H145" i="11" s="1"/>
  <c r="N145" i="11" s="1"/>
  <c r="C81" i="11"/>
  <c r="G157" i="11" s="1"/>
  <c r="M157" i="11" s="1"/>
  <c r="L73" i="11"/>
  <c r="K73" i="11"/>
  <c r="J73" i="11"/>
  <c r="I73" i="11"/>
  <c r="H73" i="11"/>
  <c r="N73" i="11" s="1"/>
  <c r="G73" i="11"/>
  <c r="M73" i="11" s="1"/>
  <c r="L72" i="11"/>
  <c r="K72" i="11"/>
  <c r="J72" i="11"/>
  <c r="I72" i="11"/>
  <c r="H72" i="11"/>
  <c r="N72" i="11" s="1"/>
  <c r="L71" i="11"/>
  <c r="K71" i="11"/>
  <c r="J71" i="11"/>
  <c r="I71" i="11"/>
  <c r="H71" i="11"/>
  <c r="N71" i="11" s="1"/>
  <c r="G71" i="11"/>
  <c r="M71" i="11" s="1"/>
  <c r="L70" i="11"/>
  <c r="K70" i="11"/>
  <c r="J70" i="11"/>
  <c r="H70" i="11"/>
  <c r="N70" i="11" s="1"/>
  <c r="L69" i="11"/>
  <c r="K69" i="11"/>
  <c r="J69" i="11"/>
  <c r="I69" i="11"/>
  <c r="H69" i="11"/>
  <c r="N69" i="11" s="1"/>
  <c r="G69" i="11"/>
  <c r="M69" i="11" s="1"/>
  <c r="L68" i="11"/>
  <c r="K68" i="11"/>
  <c r="J68" i="11"/>
  <c r="I68" i="11"/>
  <c r="H68" i="11"/>
  <c r="N68" i="11" s="1"/>
  <c r="G68" i="11"/>
  <c r="M68" i="11" s="1"/>
  <c r="N67" i="11"/>
  <c r="L67" i="11"/>
  <c r="K67" i="11"/>
  <c r="J67" i="11"/>
  <c r="I67" i="11"/>
  <c r="H67" i="11"/>
  <c r="G67" i="11"/>
  <c r="M67" i="11" s="1"/>
  <c r="L66" i="11"/>
  <c r="K66" i="11"/>
  <c r="J66" i="11"/>
  <c r="I66" i="11"/>
  <c r="H66" i="11"/>
  <c r="N66" i="11" s="1"/>
  <c r="G66" i="11"/>
  <c r="M66" i="11" s="1"/>
  <c r="L65" i="11"/>
  <c r="K65" i="11"/>
  <c r="J65" i="11"/>
  <c r="I65" i="11"/>
  <c r="L64" i="11"/>
  <c r="K64" i="11"/>
  <c r="H64" i="11"/>
  <c r="N64" i="11" s="1"/>
  <c r="G64" i="11"/>
  <c r="M64" i="11" s="1"/>
  <c r="L63" i="11"/>
  <c r="K63" i="11"/>
  <c r="J63" i="11"/>
  <c r="I63" i="11"/>
  <c r="H63" i="11"/>
  <c r="N63" i="11" s="1"/>
  <c r="G63" i="11"/>
  <c r="M63" i="11" s="1"/>
  <c r="L62" i="11"/>
  <c r="K62" i="11"/>
  <c r="J62" i="11"/>
  <c r="H62" i="11"/>
  <c r="N62" i="11" s="1"/>
  <c r="G62" i="11"/>
  <c r="N61" i="11"/>
  <c r="L61" i="11"/>
  <c r="K61" i="11"/>
  <c r="J61" i="11"/>
  <c r="I61" i="11"/>
  <c r="H61" i="11"/>
  <c r="G61" i="11"/>
  <c r="M61" i="11" s="1"/>
  <c r="L60" i="11"/>
  <c r="K60" i="11"/>
  <c r="I60" i="11"/>
  <c r="H60" i="11"/>
  <c r="N60" i="11" s="1"/>
  <c r="G60" i="11"/>
  <c r="M60" i="11" s="1"/>
  <c r="N59" i="11"/>
  <c r="L59" i="11"/>
  <c r="K59" i="11"/>
  <c r="J59" i="11"/>
  <c r="I59" i="11"/>
  <c r="H59" i="11"/>
  <c r="G59" i="11"/>
  <c r="M59" i="11" s="1"/>
  <c r="L58" i="11"/>
  <c r="K58" i="11"/>
  <c r="I58" i="11"/>
  <c r="H58" i="11"/>
  <c r="N58" i="11" s="1"/>
  <c r="G58" i="11"/>
  <c r="M58" i="11" s="1"/>
  <c r="L57" i="11"/>
  <c r="K57" i="11"/>
  <c r="H57" i="11"/>
  <c r="N57" i="11" s="1"/>
  <c r="G57" i="11"/>
  <c r="N56" i="11"/>
  <c r="L56" i="11"/>
  <c r="K56" i="11"/>
  <c r="J56" i="11"/>
  <c r="I56" i="11"/>
  <c r="H56" i="11"/>
  <c r="G56" i="11"/>
  <c r="M56" i="11" s="1"/>
  <c r="L55" i="11"/>
  <c r="K55" i="11"/>
  <c r="J55" i="11"/>
  <c r="I55" i="11"/>
  <c r="H55" i="11"/>
  <c r="N55" i="11" s="1"/>
  <c r="G55" i="11"/>
  <c r="M55" i="11" s="1"/>
  <c r="L54" i="11"/>
  <c r="K54" i="11"/>
  <c r="J54" i="11"/>
  <c r="H54" i="11"/>
  <c r="N54" i="11" s="1"/>
  <c r="G54" i="11"/>
  <c r="N53" i="11"/>
  <c r="L53" i="11"/>
  <c r="K53" i="11"/>
  <c r="J53" i="11"/>
  <c r="I53" i="11"/>
  <c r="H53" i="11"/>
  <c r="G53" i="11"/>
  <c r="M53" i="11" s="1"/>
  <c r="L52" i="11"/>
  <c r="K52" i="11"/>
  <c r="J52" i="11"/>
  <c r="H52" i="11"/>
  <c r="N52" i="11" s="1"/>
  <c r="G52" i="11"/>
  <c r="M52" i="11" s="1"/>
  <c r="L51" i="11"/>
  <c r="K51" i="11"/>
  <c r="H51" i="11"/>
  <c r="N51" i="11" s="1"/>
  <c r="G51" i="11"/>
  <c r="M51" i="11" s="1"/>
  <c r="L50" i="11"/>
  <c r="K50" i="11"/>
  <c r="J50" i="11"/>
  <c r="I50" i="11"/>
  <c r="H50" i="11"/>
  <c r="N50" i="11" s="1"/>
  <c r="L49" i="11"/>
  <c r="K49" i="11"/>
  <c r="J49" i="11"/>
  <c r="I49" i="11"/>
  <c r="H49" i="11"/>
  <c r="N49" i="11" s="1"/>
  <c r="G49" i="11"/>
  <c r="M49" i="11" s="1"/>
  <c r="L48" i="11"/>
  <c r="K48" i="11"/>
  <c r="J48" i="11"/>
  <c r="I48" i="11"/>
  <c r="H48" i="11"/>
  <c r="N48" i="11" s="1"/>
  <c r="G48" i="11"/>
  <c r="M48" i="11" s="1"/>
  <c r="N47" i="11"/>
  <c r="L47" i="11"/>
  <c r="K47" i="11"/>
  <c r="J47" i="11"/>
  <c r="I47" i="11"/>
  <c r="H47" i="11"/>
  <c r="G47" i="11"/>
  <c r="M47" i="11" s="1"/>
  <c r="L46" i="11"/>
  <c r="K46" i="11"/>
  <c r="J46" i="11"/>
  <c r="I46" i="11"/>
  <c r="H46" i="11"/>
  <c r="N46" i="11" s="1"/>
  <c r="G46" i="11"/>
  <c r="M46" i="11" s="1"/>
  <c r="L45" i="11"/>
  <c r="K45" i="11"/>
  <c r="J45" i="11"/>
  <c r="I45" i="11"/>
  <c r="H45" i="11"/>
  <c r="N45" i="11" s="1"/>
  <c r="G45" i="11"/>
  <c r="M45" i="11" s="1"/>
  <c r="L44" i="11"/>
  <c r="K44" i="11"/>
  <c r="J44" i="11"/>
  <c r="I44" i="11"/>
  <c r="H44" i="11"/>
  <c r="N44" i="11" s="1"/>
  <c r="G44" i="11"/>
  <c r="M44" i="11" s="1"/>
  <c r="N43" i="11"/>
  <c r="L43" i="11"/>
  <c r="K43" i="11"/>
  <c r="J43" i="11"/>
  <c r="I43" i="11"/>
  <c r="H43" i="11"/>
  <c r="G43" i="11"/>
  <c r="M43" i="11" s="1"/>
  <c r="L42" i="11"/>
  <c r="K42" i="11"/>
  <c r="J42" i="11"/>
  <c r="I42" i="11"/>
  <c r="H42" i="11"/>
  <c r="N42" i="11" s="1"/>
  <c r="N41" i="11"/>
  <c r="L41" i="11"/>
  <c r="K41" i="11"/>
  <c r="J41" i="11"/>
  <c r="I41" i="11"/>
  <c r="H41" i="11"/>
  <c r="G41" i="11"/>
  <c r="M41" i="11" s="1"/>
  <c r="L40" i="11"/>
  <c r="K40" i="11"/>
  <c r="J40" i="11"/>
  <c r="I40" i="11"/>
  <c r="H40" i="11"/>
  <c r="N40" i="11" s="1"/>
  <c r="G40" i="11"/>
  <c r="M40" i="11" s="1"/>
  <c r="L39" i="11"/>
  <c r="K39" i="11"/>
  <c r="J39" i="11"/>
  <c r="I39" i="11"/>
  <c r="H39" i="11"/>
  <c r="N39" i="11" s="1"/>
  <c r="G39" i="11"/>
  <c r="M39" i="11" s="1"/>
  <c r="L38" i="11"/>
  <c r="K38" i="11"/>
  <c r="J38" i="11"/>
  <c r="I38" i="11"/>
  <c r="H38" i="11"/>
  <c r="N38" i="11" s="1"/>
  <c r="G38" i="11"/>
  <c r="M38" i="11" s="1"/>
  <c r="N37" i="11"/>
  <c r="L37" i="11"/>
  <c r="K37" i="11"/>
  <c r="J37" i="11"/>
  <c r="I37" i="11"/>
  <c r="H37" i="11"/>
  <c r="G37" i="11"/>
  <c r="M37" i="11" s="1"/>
  <c r="L36" i="11"/>
  <c r="K36" i="11"/>
  <c r="J36" i="11"/>
  <c r="I36" i="11"/>
  <c r="H36" i="11"/>
  <c r="N36" i="11" s="1"/>
  <c r="G36" i="11"/>
  <c r="M36" i="11" s="1"/>
  <c r="L35" i="11"/>
  <c r="K35" i="11"/>
  <c r="J35" i="11"/>
  <c r="I35" i="11"/>
  <c r="H35" i="11"/>
  <c r="N35" i="11" s="1"/>
  <c r="G35" i="11"/>
  <c r="M35" i="11" s="1"/>
  <c r="L34" i="11"/>
  <c r="K34" i="11"/>
  <c r="J34" i="11"/>
  <c r="I34" i="11"/>
  <c r="H34" i="11"/>
  <c r="N34" i="11" s="1"/>
  <c r="G34" i="11"/>
  <c r="M34" i="11" s="1"/>
  <c r="L33" i="11"/>
  <c r="K33" i="11"/>
  <c r="J33" i="11"/>
  <c r="I33" i="11"/>
  <c r="L32" i="11"/>
  <c r="K32" i="11"/>
  <c r="J32" i="11"/>
  <c r="H32" i="11"/>
  <c r="N32" i="11" s="1"/>
  <c r="G32" i="11"/>
  <c r="M32" i="11" s="1"/>
  <c r="L31" i="11"/>
  <c r="K31" i="11"/>
  <c r="J31" i="11"/>
  <c r="I31" i="11"/>
  <c r="H31" i="11"/>
  <c r="N31" i="11" s="1"/>
  <c r="G31" i="11"/>
  <c r="M31" i="11" s="1"/>
  <c r="L30" i="11"/>
  <c r="K30" i="11"/>
  <c r="J30" i="11"/>
  <c r="H30" i="11"/>
  <c r="N30" i="11" s="1"/>
  <c r="G30" i="11"/>
  <c r="N29" i="11"/>
  <c r="L29" i="11"/>
  <c r="K29" i="11"/>
  <c r="J29" i="11"/>
  <c r="I29" i="11"/>
  <c r="H29" i="11"/>
  <c r="G29" i="11"/>
  <c r="M29" i="11" s="1"/>
  <c r="L28" i="11"/>
  <c r="K28" i="11"/>
  <c r="J28" i="11"/>
  <c r="I28" i="11"/>
  <c r="H28" i="11"/>
  <c r="N28" i="11" s="1"/>
  <c r="G28" i="11"/>
  <c r="M28" i="11" s="1"/>
  <c r="L27" i="11"/>
  <c r="K27" i="11"/>
  <c r="J27" i="11"/>
  <c r="I27" i="11"/>
  <c r="H27" i="11"/>
  <c r="N27" i="11" s="1"/>
  <c r="G27" i="11"/>
  <c r="M27" i="11" s="1"/>
  <c r="L26" i="11"/>
  <c r="K26" i="11"/>
  <c r="J26" i="11"/>
  <c r="H26" i="11"/>
  <c r="N26" i="11" s="1"/>
  <c r="G26" i="11"/>
  <c r="M26" i="11" s="1"/>
  <c r="L25" i="11"/>
  <c r="K25" i="11"/>
  <c r="J25" i="11"/>
  <c r="I25" i="11"/>
  <c r="H25" i="11"/>
  <c r="N25" i="11" s="1"/>
  <c r="G25" i="11"/>
  <c r="M25" i="11" s="1"/>
  <c r="L24" i="11"/>
  <c r="K24" i="11"/>
  <c r="J24" i="11"/>
  <c r="H24" i="11"/>
  <c r="N24" i="11" s="1"/>
  <c r="G24" i="11"/>
  <c r="N23" i="11"/>
  <c r="L23" i="11"/>
  <c r="K23" i="11"/>
  <c r="J23" i="11"/>
  <c r="I23" i="11"/>
  <c r="H23" i="11"/>
  <c r="G23" i="11"/>
  <c r="M23" i="11" s="1"/>
  <c r="L22" i="11"/>
  <c r="J22" i="11"/>
  <c r="F22" i="11"/>
  <c r="F10" i="11" s="1"/>
  <c r="E22" i="11"/>
  <c r="I70" i="11" s="1"/>
  <c r="D22" i="11"/>
  <c r="H33" i="11" s="1"/>
  <c r="N33" i="11" s="1"/>
  <c r="C22" i="11"/>
  <c r="G70" i="11" s="1"/>
  <c r="M70" i="11" s="1"/>
  <c r="F14" i="11"/>
  <c r="E14" i="11"/>
  <c r="D14" i="11"/>
  <c r="L14" i="11" s="1"/>
  <c r="C14" i="11"/>
  <c r="F13" i="11"/>
  <c r="L13" i="11" s="1"/>
  <c r="E13" i="11"/>
  <c r="D13" i="11"/>
  <c r="C13" i="11"/>
  <c r="F12" i="11"/>
  <c r="E12" i="11"/>
  <c r="D12" i="11"/>
  <c r="C12" i="11"/>
  <c r="F11" i="11"/>
  <c r="E11" i="11"/>
  <c r="D11" i="11"/>
  <c r="C11" i="11"/>
  <c r="E10" i="11"/>
  <c r="D10" i="11"/>
  <c r="C10" i="11"/>
  <c r="F9" i="11"/>
  <c r="E9" i="11"/>
  <c r="D9" i="11"/>
  <c r="C9" i="11"/>
  <c r="L640" i="10"/>
  <c r="K640" i="10"/>
  <c r="I640" i="10"/>
  <c r="H640" i="10"/>
  <c r="N640" i="10" s="1"/>
  <c r="G640" i="10"/>
  <c r="M640" i="10" s="1"/>
  <c r="L639" i="10"/>
  <c r="K639" i="10"/>
  <c r="L638" i="10"/>
  <c r="K638" i="10"/>
  <c r="J638" i="10"/>
  <c r="H638" i="10"/>
  <c r="N638" i="10" s="1"/>
  <c r="N637" i="10"/>
  <c r="L637" i="10"/>
  <c r="K637" i="10"/>
  <c r="J637" i="10"/>
  <c r="I637" i="10"/>
  <c r="H637" i="10"/>
  <c r="G637" i="10"/>
  <c r="M637" i="10" s="1"/>
  <c r="L636" i="10"/>
  <c r="K636" i="10"/>
  <c r="I636" i="10"/>
  <c r="H636" i="10"/>
  <c r="N636" i="10" s="1"/>
  <c r="G636" i="10"/>
  <c r="M636" i="10" s="1"/>
  <c r="N635" i="10"/>
  <c r="L635" i="10"/>
  <c r="K635" i="10"/>
  <c r="J635" i="10"/>
  <c r="I635" i="10"/>
  <c r="H635" i="10"/>
  <c r="G635" i="10"/>
  <c r="M635" i="10" s="1"/>
  <c r="L634" i="10"/>
  <c r="K634" i="10"/>
  <c r="H634" i="10"/>
  <c r="N634" i="10" s="1"/>
  <c r="G634" i="10"/>
  <c r="M634" i="10" s="1"/>
  <c r="L633" i="10"/>
  <c r="K633" i="10"/>
  <c r="J633" i="10"/>
  <c r="I633" i="10"/>
  <c r="H633" i="10"/>
  <c r="N633" i="10" s="1"/>
  <c r="G633" i="10"/>
  <c r="M633" i="10" s="1"/>
  <c r="L632" i="10"/>
  <c r="K632" i="10"/>
  <c r="J632" i="10"/>
  <c r="I632" i="10"/>
  <c r="G632" i="10"/>
  <c r="M632" i="10" s="1"/>
  <c r="L631" i="10"/>
  <c r="K631" i="10"/>
  <c r="G631" i="10"/>
  <c r="M631" i="10" s="1"/>
  <c r="L630" i="10"/>
  <c r="K630" i="10"/>
  <c r="G630" i="10"/>
  <c r="M630" i="10" s="1"/>
  <c r="L629" i="10"/>
  <c r="K629" i="10"/>
  <c r="I629" i="10"/>
  <c r="G629" i="10"/>
  <c r="M629" i="10" s="1"/>
  <c r="L628" i="10"/>
  <c r="K628" i="10"/>
  <c r="I628" i="10"/>
  <c r="G628" i="10"/>
  <c r="M628" i="10" s="1"/>
  <c r="L627" i="10"/>
  <c r="K627" i="10"/>
  <c r="J627" i="10"/>
  <c r="G627" i="10"/>
  <c r="M627" i="10" s="1"/>
  <c r="L626" i="10"/>
  <c r="K626" i="10"/>
  <c r="J626" i="10"/>
  <c r="I626" i="10"/>
  <c r="H626" i="10"/>
  <c r="N626" i="10" s="1"/>
  <c r="G626" i="10"/>
  <c r="M626" i="10" s="1"/>
  <c r="L625" i="10"/>
  <c r="K625" i="10"/>
  <c r="J625" i="10"/>
  <c r="I625" i="10"/>
  <c r="H625" i="10"/>
  <c r="N625" i="10" s="1"/>
  <c r="G625" i="10"/>
  <c r="M625" i="10" s="1"/>
  <c r="L624" i="10"/>
  <c r="K624" i="10"/>
  <c r="J624" i="10"/>
  <c r="I624" i="10"/>
  <c r="H624" i="10"/>
  <c r="N624" i="10" s="1"/>
  <c r="G624" i="10"/>
  <c r="M624" i="10" s="1"/>
  <c r="L623" i="10"/>
  <c r="K623" i="10"/>
  <c r="J623" i="10"/>
  <c r="H623" i="10"/>
  <c r="N623" i="10" s="1"/>
  <c r="G623" i="10"/>
  <c r="L622" i="10"/>
  <c r="K622" i="10"/>
  <c r="J622" i="10"/>
  <c r="I622" i="10"/>
  <c r="G622" i="10"/>
  <c r="M622" i="10" s="1"/>
  <c r="L621" i="10"/>
  <c r="K621" i="10"/>
  <c r="J621" i="10"/>
  <c r="I621" i="10"/>
  <c r="H621" i="10"/>
  <c r="N621" i="10" s="1"/>
  <c r="G621" i="10"/>
  <c r="M621" i="10" s="1"/>
  <c r="L620" i="10"/>
  <c r="K620" i="10"/>
  <c r="J620" i="10"/>
  <c r="I620" i="10"/>
  <c r="H620" i="10"/>
  <c r="N620" i="10" s="1"/>
  <c r="G620" i="10"/>
  <c r="M620" i="10" s="1"/>
  <c r="L619" i="10"/>
  <c r="K619" i="10"/>
  <c r="J619" i="10"/>
  <c r="I619" i="10"/>
  <c r="H619" i="10"/>
  <c r="N619" i="10" s="1"/>
  <c r="G619" i="10"/>
  <c r="M619" i="10" s="1"/>
  <c r="N618" i="10"/>
  <c r="L618" i="10"/>
  <c r="K618" i="10"/>
  <c r="J618" i="10"/>
  <c r="I618" i="10"/>
  <c r="H618" i="10"/>
  <c r="G618" i="10"/>
  <c r="M618" i="10" s="1"/>
  <c r="L617" i="10"/>
  <c r="K617" i="10"/>
  <c r="J617" i="10"/>
  <c r="H617" i="10"/>
  <c r="N617" i="10" s="1"/>
  <c r="G617" i="10"/>
  <c r="M617" i="10" s="1"/>
  <c r="L616" i="10"/>
  <c r="K616" i="10"/>
  <c r="J616" i="10"/>
  <c r="G616" i="10"/>
  <c r="M616" i="10" s="1"/>
  <c r="L615" i="10"/>
  <c r="K615" i="10"/>
  <c r="J615" i="10"/>
  <c r="G615" i="10"/>
  <c r="M615" i="10" s="1"/>
  <c r="L614" i="10"/>
  <c r="K614" i="10"/>
  <c r="G614" i="10"/>
  <c r="M614" i="10" s="1"/>
  <c r="L613" i="10"/>
  <c r="K613" i="10"/>
  <c r="J613" i="10"/>
  <c r="I613" i="10"/>
  <c r="H613" i="10"/>
  <c r="N613" i="10" s="1"/>
  <c r="G613" i="10"/>
  <c r="M613" i="10" s="1"/>
  <c r="K612" i="10"/>
  <c r="F612" i="10"/>
  <c r="J639" i="10" s="1"/>
  <c r="E612" i="10"/>
  <c r="I639" i="10" s="1"/>
  <c r="D612" i="10"/>
  <c r="H632" i="10" s="1"/>
  <c r="N632" i="10" s="1"/>
  <c r="C612" i="10"/>
  <c r="G638" i="10" s="1"/>
  <c r="M638" i="10" s="1"/>
  <c r="N604" i="10"/>
  <c r="L604" i="10"/>
  <c r="K604" i="10"/>
  <c r="J604" i="10"/>
  <c r="I604" i="10"/>
  <c r="H604" i="10"/>
  <c r="G604" i="10"/>
  <c r="M604" i="10" s="1"/>
  <c r="L603" i="10"/>
  <c r="K603" i="10"/>
  <c r="J603" i="10"/>
  <c r="I603" i="10"/>
  <c r="H603" i="10"/>
  <c r="N603" i="10" s="1"/>
  <c r="G603" i="10"/>
  <c r="M603" i="10" s="1"/>
  <c r="L602" i="10"/>
  <c r="K602" i="10"/>
  <c r="J602" i="10"/>
  <c r="I602" i="10"/>
  <c r="H602" i="10"/>
  <c r="N602" i="10" s="1"/>
  <c r="G602" i="10"/>
  <c r="M602" i="10" s="1"/>
  <c r="L601" i="10"/>
  <c r="K601" i="10"/>
  <c r="J601" i="10"/>
  <c r="I601" i="10"/>
  <c r="H601" i="10"/>
  <c r="N601" i="10" s="1"/>
  <c r="G601" i="10"/>
  <c r="M601" i="10" s="1"/>
  <c r="L600" i="10"/>
  <c r="K600" i="10"/>
  <c r="J600" i="10"/>
  <c r="I600" i="10"/>
  <c r="H600" i="10"/>
  <c r="N600" i="10" s="1"/>
  <c r="G600" i="10"/>
  <c r="M600" i="10" s="1"/>
  <c r="L599" i="10"/>
  <c r="K599" i="10"/>
  <c r="J599" i="10"/>
  <c r="I599" i="10"/>
  <c r="H599" i="10"/>
  <c r="N599" i="10" s="1"/>
  <c r="G599" i="10"/>
  <c r="M599" i="10" s="1"/>
  <c r="L598" i="10"/>
  <c r="K598" i="10"/>
  <c r="J598" i="10"/>
  <c r="I598" i="10"/>
  <c r="H598" i="10"/>
  <c r="N598" i="10" s="1"/>
  <c r="G598" i="10"/>
  <c r="M598" i="10" s="1"/>
  <c r="L597" i="10"/>
  <c r="K597" i="10"/>
  <c r="I597" i="10"/>
  <c r="G597" i="10"/>
  <c r="M597" i="10" s="1"/>
  <c r="L596" i="10"/>
  <c r="K596" i="10"/>
  <c r="J596" i="10"/>
  <c r="I596" i="10"/>
  <c r="H596" i="10"/>
  <c r="N596" i="10" s="1"/>
  <c r="G596" i="10"/>
  <c r="M596" i="10" s="1"/>
  <c r="L595" i="10"/>
  <c r="K595" i="10"/>
  <c r="J595" i="10"/>
  <c r="I595" i="10"/>
  <c r="H595" i="10"/>
  <c r="N595" i="10" s="1"/>
  <c r="G595" i="10"/>
  <c r="M595" i="10" s="1"/>
  <c r="L594" i="10"/>
  <c r="K594" i="10"/>
  <c r="J594" i="10"/>
  <c r="I594" i="10"/>
  <c r="H594" i="10"/>
  <c r="N594" i="10" s="1"/>
  <c r="G594" i="10"/>
  <c r="M594" i="10" s="1"/>
  <c r="L593" i="10"/>
  <c r="K593" i="10"/>
  <c r="J593" i="10"/>
  <c r="I593" i="10"/>
  <c r="H593" i="10"/>
  <c r="N593" i="10" s="1"/>
  <c r="G593" i="10"/>
  <c r="M593" i="10" s="1"/>
  <c r="N592" i="10"/>
  <c r="L592" i="10"/>
  <c r="K592" i="10"/>
  <c r="J592" i="10"/>
  <c r="I592" i="10"/>
  <c r="H592" i="10"/>
  <c r="G592" i="10"/>
  <c r="M592" i="10" s="1"/>
  <c r="L591" i="10"/>
  <c r="K591" i="10"/>
  <c r="J591" i="10"/>
  <c r="I591" i="10"/>
  <c r="H591" i="10"/>
  <c r="N591" i="10" s="1"/>
  <c r="G591" i="10"/>
  <c r="M591" i="10" s="1"/>
  <c r="L590" i="10"/>
  <c r="K590" i="10"/>
  <c r="I590" i="10"/>
  <c r="G590" i="10"/>
  <c r="M590" i="10" s="1"/>
  <c r="L589" i="10"/>
  <c r="K589" i="10"/>
  <c r="I589" i="10"/>
  <c r="G589" i="10"/>
  <c r="M589" i="10" s="1"/>
  <c r="L588" i="10"/>
  <c r="K588" i="10"/>
  <c r="I588" i="10"/>
  <c r="G588" i="10"/>
  <c r="M588" i="10" s="1"/>
  <c r="L587" i="10"/>
  <c r="K587" i="10"/>
  <c r="J587" i="10"/>
  <c r="I587" i="10"/>
  <c r="H587" i="10"/>
  <c r="N587" i="10" s="1"/>
  <c r="G587" i="10"/>
  <c r="M587" i="10" s="1"/>
  <c r="L586" i="10"/>
  <c r="K586" i="10"/>
  <c r="J586" i="10"/>
  <c r="I586" i="10"/>
  <c r="H586" i="10"/>
  <c r="N586" i="10" s="1"/>
  <c r="G586" i="10"/>
  <c r="M586" i="10" s="1"/>
  <c r="L585" i="10"/>
  <c r="K585" i="10"/>
  <c r="J585" i="10"/>
  <c r="I585" i="10"/>
  <c r="G585" i="10"/>
  <c r="M585" i="10" s="1"/>
  <c r="L584" i="10"/>
  <c r="K584" i="10"/>
  <c r="J584" i="10"/>
  <c r="I584" i="10"/>
  <c r="H584" i="10"/>
  <c r="N584" i="10" s="1"/>
  <c r="G584" i="10"/>
  <c r="M584" i="10" s="1"/>
  <c r="L583" i="10"/>
  <c r="K583" i="10"/>
  <c r="J583" i="10"/>
  <c r="I583" i="10"/>
  <c r="G583" i="10"/>
  <c r="M583" i="10" s="1"/>
  <c r="L582" i="10"/>
  <c r="K582" i="10"/>
  <c r="J582" i="10"/>
  <c r="I582" i="10"/>
  <c r="H582" i="10"/>
  <c r="N582" i="10" s="1"/>
  <c r="G582" i="10"/>
  <c r="M582" i="10" s="1"/>
  <c r="L581" i="10"/>
  <c r="K581" i="10"/>
  <c r="J581" i="10"/>
  <c r="I581" i="10"/>
  <c r="H581" i="10"/>
  <c r="N581" i="10" s="1"/>
  <c r="G581" i="10"/>
  <c r="M581" i="10" s="1"/>
  <c r="N580" i="10"/>
  <c r="L580" i="10"/>
  <c r="K580" i="10"/>
  <c r="J580" i="10"/>
  <c r="I580" i="10"/>
  <c r="H580" i="10"/>
  <c r="G580" i="10"/>
  <c r="M580" i="10" s="1"/>
  <c r="L579" i="10"/>
  <c r="K579" i="10"/>
  <c r="J579" i="10"/>
  <c r="I579" i="10"/>
  <c r="H579" i="10"/>
  <c r="N579" i="10" s="1"/>
  <c r="G579" i="10"/>
  <c r="M579" i="10" s="1"/>
  <c r="L578" i="10"/>
  <c r="K578" i="10"/>
  <c r="J578" i="10"/>
  <c r="I578" i="10"/>
  <c r="H578" i="10"/>
  <c r="N578" i="10" s="1"/>
  <c r="G578" i="10"/>
  <c r="M578" i="10" s="1"/>
  <c r="L577" i="10"/>
  <c r="K577" i="10"/>
  <c r="J577" i="10"/>
  <c r="I577" i="10"/>
  <c r="H577" i="10"/>
  <c r="N577" i="10" s="1"/>
  <c r="G577" i="10"/>
  <c r="M577" i="10" s="1"/>
  <c r="N576" i="10"/>
  <c r="L576" i="10"/>
  <c r="K576" i="10"/>
  <c r="J576" i="10"/>
  <c r="I576" i="10"/>
  <c r="H576" i="10"/>
  <c r="G576" i="10"/>
  <c r="M576" i="10" s="1"/>
  <c r="L575" i="10"/>
  <c r="K575" i="10"/>
  <c r="J575" i="10"/>
  <c r="I575" i="10"/>
  <c r="H575" i="10"/>
  <c r="N575" i="10" s="1"/>
  <c r="G575" i="10"/>
  <c r="M575" i="10" s="1"/>
  <c r="L574" i="10"/>
  <c r="K574" i="10"/>
  <c r="J574" i="10"/>
  <c r="I574" i="10"/>
  <c r="H574" i="10"/>
  <c r="N574" i="10" s="1"/>
  <c r="G574" i="10"/>
  <c r="M574" i="10" s="1"/>
  <c r="L573" i="10"/>
  <c r="K573" i="10"/>
  <c r="J573" i="10"/>
  <c r="I573" i="10"/>
  <c r="H573" i="10"/>
  <c r="N573" i="10" s="1"/>
  <c r="G573" i="10"/>
  <c r="M573" i="10" s="1"/>
  <c r="N572" i="10"/>
  <c r="L572" i="10"/>
  <c r="K572" i="10"/>
  <c r="J572" i="10"/>
  <c r="I572" i="10"/>
  <c r="H572" i="10"/>
  <c r="G572" i="10"/>
  <c r="M572" i="10" s="1"/>
  <c r="L571" i="10"/>
  <c r="K571" i="10"/>
  <c r="J571" i="10"/>
  <c r="I571" i="10"/>
  <c r="H571" i="10"/>
  <c r="N571" i="10" s="1"/>
  <c r="G571" i="10"/>
  <c r="M571" i="10" s="1"/>
  <c r="L570" i="10"/>
  <c r="K570" i="10"/>
  <c r="J570" i="10"/>
  <c r="I570" i="10"/>
  <c r="H570" i="10"/>
  <c r="N570" i="10" s="1"/>
  <c r="G570" i="10"/>
  <c r="M570" i="10" s="1"/>
  <c r="L569" i="10"/>
  <c r="K569" i="10"/>
  <c r="J569" i="10"/>
  <c r="I569" i="10"/>
  <c r="H569" i="10"/>
  <c r="N569" i="10" s="1"/>
  <c r="G569" i="10"/>
  <c r="M569" i="10" s="1"/>
  <c r="L568" i="10"/>
  <c r="K568" i="10"/>
  <c r="I568" i="10"/>
  <c r="H568" i="10"/>
  <c r="N568" i="10" s="1"/>
  <c r="G568" i="10"/>
  <c r="M568" i="10" s="1"/>
  <c r="L567" i="10"/>
  <c r="K567" i="10"/>
  <c r="L566" i="10"/>
  <c r="K566" i="10"/>
  <c r="J566" i="10"/>
  <c r="I566" i="10"/>
  <c r="H566" i="10"/>
  <c r="N566" i="10" s="1"/>
  <c r="G566" i="10"/>
  <c r="M566" i="10" s="1"/>
  <c r="N565" i="10"/>
  <c r="L565" i="10"/>
  <c r="K565" i="10"/>
  <c r="J565" i="10"/>
  <c r="I565" i="10"/>
  <c r="H565" i="10"/>
  <c r="G565" i="10"/>
  <c r="M565" i="10" s="1"/>
  <c r="L564" i="10"/>
  <c r="K564" i="10"/>
  <c r="J564" i="10"/>
  <c r="I564" i="10"/>
  <c r="G564" i="10"/>
  <c r="M564" i="10" s="1"/>
  <c r="L563" i="10"/>
  <c r="K563" i="10"/>
  <c r="G563" i="10"/>
  <c r="L562" i="10"/>
  <c r="K562" i="10"/>
  <c r="J562" i="10"/>
  <c r="I562" i="10"/>
  <c r="H562" i="10"/>
  <c r="N562" i="10" s="1"/>
  <c r="G562" i="10"/>
  <c r="M562" i="10" s="1"/>
  <c r="L561" i="10"/>
  <c r="K561" i="10"/>
  <c r="I561" i="10"/>
  <c r="G561" i="10"/>
  <c r="M561" i="10" s="1"/>
  <c r="L560" i="10"/>
  <c r="K560" i="10"/>
  <c r="J560" i="10"/>
  <c r="I560" i="10"/>
  <c r="H560" i="10"/>
  <c r="N560" i="10" s="1"/>
  <c r="G560" i="10"/>
  <c r="M560" i="10" s="1"/>
  <c r="L559" i="10"/>
  <c r="K559" i="10"/>
  <c r="J559" i="10"/>
  <c r="I559" i="10"/>
  <c r="H559" i="10"/>
  <c r="N559" i="10" s="1"/>
  <c r="G559" i="10"/>
  <c r="M559" i="10" s="1"/>
  <c r="L558" i="10"/>
  <c r="K558" i="10"/>
  <c r="I558" i="10"/>
  <c r="H558" i="10"/>
  <c r="N558" i="10" s="1"/>
  <c r="G558" i="10"/>
  <c r="M558" i="10" s="1"/>
  <c r="L557" i="10"/>
  <c r="K557" i="10"/>
  <c r="J557" i="10"/>
  <c r="I557" i="10"/>
  <c r="H557" i="10"/>
  <c r="N557" i="10" s="1"/>
  <c r="G557" i="10"/>
  <c r="M557" i="10" s="1"/>
  <c r="L556" i="10"/>
  <c r="K556" i="10"/>
  <c r="J556" i="10"/>
  <c r="I556" i="10"/>
  <c r="H556" i="10"/>
  <c r="N556" i="10" s="1"/>
  <c r="G556" i="10"/>
  <c r="M556" i="10" s="1"/>
  <c r="L555" i="10"/>
  <c r="K555" i="10"/>
  <c r="J555" i="10"/>
  <c r="I555" i="10"/>
  <c r="H555" i="10"/>
  <c r="N555" i="10" s="1"/>
  <c r="G555" i="10"/>
  <c r="M555" i="10" s="1"/>
  <c r="N554" i="10"/>
  <c r="L554" i="10"/>
  <c r="K554" i="10"/>
  <c r="J554" i="10"/>
  <c r="I554" i="10"/>
  <c r="H554" i="10"/>
  <c r="G554" i="10"/>
  <c r="M554" i="10" s="1"/>
  <c r="L553" i="10"/>
  <c r="K553" i="10"/>
  <c r="J553" i="10"/>
  <c r="I553" i="10"/>
  <c r="H553" i="10"/>
  <c r="N553" i="10" s="1"/>
  <c r="G553" i="10"/>
  <c r="M553" i="10" s="1"/>
  <c r="L552" i="10"/>
  <c r="K552" i="10"/>
  <c r="J552" i="10"/>
  <c r="I552" i="10"/>
  <c r="H552" i="10"/>
  <c r="N552" i="10" s="1"/>
  <c r="G552" i="10"/>
  <c r="M552" i="10" s="1"/>
  <c r="L551" i="10"/>
  <c r="K551" i="10"/>
  <c r="J551" i="10"/>
  <c r="I551" i="10"/>
  <c r="H551" i="10"/>
  <c r="N551" i="10" s="1"/>
  <c r="G551" i="10"/>
  <c r="M551" i="10" s="1"/>
  <c r="L550" i="10"/>
  <c r="K550" i="10"/>
  <c r="J550" i="10"/>
  <c r="I550" i="10"/>
  <c r="H550" i="10"/>
  <c r="N550" i="10" s="1"/>
  <c r="G550" i="10"/>
  <c r="M550" i="10" s="1"/>
  <c r="L549" i="10"/>
  <c r="K549" i="10"/>
  <c r="J549" i="10"/>
  <c r="I549" i="10"/>
  <c r="H549" i="10"/>
  <c r="N549" i="10" s="1"/>
  <c r="G549" i="10"/>
  <c r="M549" i="10" s="1"/>
  <c r="L548" i="10"/>
  <c r="K548" i="10"/>
  <c r="J548" i="10"/>
  <c r="I548" i="10"/>
  <c r="H548" i="10"/>
  <c r="N548" i="10" s="1"/>
  <c r="G548" i="10"/>
  <c r="M548" i="10" s="1"/>
  <c r="L547" i="10"/>
  <c r="K547" i="10"/>
  <c r="J547" i="10"/>
  <c r="I547" i="10"/>
  <c r="H547" i="10"/>
  <c r="N547" i="10" s="1"/>
  <c r="G547" i="10"/>
  <c r="M547" i="10" s="1"/>
  <c r="N546" i="10"/>
  <c r="L546" i="10"/>
  <c r="K546" i="10"/>
  <c r="J546" i="10"/>
  <c r="I546" i="10"/>
  <c r="H546" i="10"/>
  <c r="G546" i="10"/>
  <c r="M546" i="10" s="1"/>
  <c r="L545" i="10"/>
  <c r="K545" i="10"/>
  <c r="J545" i="10"/>
  <c r="I545" i="10"/>
  <c r="G545" i="10"/>
  <c r="M545" i="10" s="1"/>
  <c r="L544" i="10"/>
  <c r="K544" i="10"/>
  <c r="J544" i="10"/>
  <c r="I544" i="10"/>
  <c r="L543" i="10"/>
  <c r="K543" i="10"/>
  <c r="J543" i="10"/>
  <c r="I543" i="10"/>
  <c r="H543" i="10"/>
  <c r="N543" i="10" s="1"/>
  <c r="G543" i="10"/>
  <c r="M543" i="10" s="1"/>
  <c r="L542" i="10"/>
  <c r="K542" i="10"/>
  <c r="J542" i="10"/>
  <c r="I542" i="10"/>
  <c r="H542" i="10"/>
  <c r="N542" i="10" s="1"/>
  <c r="G542" i="10"/>
  <c r="M542" i="10" s="1"/>
  <c r="L541" i="10"/>
  <c r="K541" i="10"/>
  <c r="J541" i="10"/>
  <c r="I541" i="10"/>
  <c r="G541" i="10"/>
  <c r="M541" i="10" s="1"/>
  <c r="L540" i="10"/>
  <c r="K540" i="10"/>
  <c r="J540" i="10"/>
  <c r="H540" i="10"/>
  <c r="N540" i="10" s="1"/>
  <c r="G540" i="10"/>
  <c r="L539" i="10"/>
  <c r="K539" i="10"/>
  <c r="J539" i="10"/>
  <c r="I539" i="10"/>
  <c r="H539" i="10"/>
  <c r="N539" i="10" s="1"/>
  <c r="G539" i="10"/>
  <c r="M539" i="10" s="1"/>
  <c r="L538" i="10"/>
  <c r="K538" i="10"/>
  <c r="J538" i="10"/>
  <c r="I538" i="10"/>
  <c r="H538" i="10"/>
  <c r="N538" i="10" s="1"/>
  <c r="G538" i="10"/>
  <c r="M538" i="10" s="1"/>
  <c r="N537" i="10"/>
  <c r="L537" i="10"/>
  <c r="K537" i="10"/>
  <c r="J537" i="10"/>
  <c r="I537" i="10"/>
  <c r="H537" i="10"/>
  <c r="G537" i="10"/>
  <c r="M537" i="10" s="1"/>
  <c r="L536" i="10"/>
  <c r="K536" i="10"/>
  <c r="J536" i="10"/>
  <c r="I536" i="10"/>
  <c r="H536" i="10"/>
  <c r="N536" i="10" s="1"/>
  <c r="G536" i="10"/>
  <c r="M536" i="10" s="1"/>
  <c r="N535" i="10"/>
  <c r="L535" i="10"/>
  <c r="K535" i="10"/>
  <c r="J535" i="10"/>
  <c r="I535" i="10"/>
  <c r="H535" i="10"/>
  <c r="G535" i="10"/>
  <c r="M535" i="10" s="1"/>
  <c r="L534" i="10"/>
  <c r="K534" i="10"/>
  <c r="J534" i="10"/>
  <c r="I534" i="10"/>
  <c r="H534" i="10"/>
  <c r="N534" i="10" s="1"/>
  <c r="G534" i="10"/>
  <c r="M534" i="10" s="1"/>
  <c r="L533" i="10"/>
  <c r="K533" i="10"/>
  <c r="J533" i="10"/>
  <c r="I533" i="10"/>
  <c r="H533" i="10"/>
  <c r="N533" i="10" s="1"/>
  <c r="G533" i="10"/>
  <c r="M533" i="10" s="1"/>
  <c r="L532" i="10"/>
  <c r="K532" i="10"/>
  <c r="J532" i="10"/>
  <c r="I532" i="10"/>
  <c r="H532" i="10"/>
  <c r="N532" i="10" s="1"/>
  <c r="G532" i="10"/>
  <c r="M532" i="10" s="1"/>
  <c r="L531" i="10"/>
  <c r="K531" i="10"/>
  <c r="J531" i="10"/>
  <c r="I531" i="10"/>
  <c r="H531" i="10"/>
  <c r="N531" i="10" s="1"/>
  <c r="G531" i="10"/>
  <c r="M531" i="10" s="1"/>
  <c r="L530" i="10"/>
  <c r="K530" i="10"/>
  <c r="J530" i="10"/>
  <c r="I530" i="10"/>
  <c r="H530" i="10"/>
  <c r="N530" i="10" s="1"/>
  <c r="G530" i="10"/>
  <c r="M530" i="10" s="1"/>
  <c r="L529" i="10"/>
  <c r="K529" i="10"/>
  <c r="J529" i="10"/>
  <c r="I529" i="10"/>
  <c r="G529" i="10"/>
  <c r="M529" i="10" s="1"/>
  <c r="L528" i="10"/>
  <c r="K528" i="10"/>
  <c r="J528" i="10"/>
  <c r="I528" i="10"/>
  <c r="G528" i="10"/>
  <c r="M528" i="10" s="1"/>
  <c r="L527" i="10"/>
  <c r="K527" i="10"/>
  <c r="J527" i="10"/>
  <c r="I527" i="10"/>
  <c r="H527" i="10"/>
  <c r="N527" i="10" s="1"/>
  <c r="G527" i="10"/>
  <c r="M527" i="10" s="1"/>
  <c r="L526" i="10"/>
  <c r="K526" i="10"/>
  <c r="J526" i="10"/>
  <c r="I526" i="10"/>
  <c r="H526" i="10"/>
  <c r="N526" i="10" s="1"/>
  <c r="G526" i="10"/>
  <c r="M526" i="10" s="1"/>
  <c r="L525" i="10"/>
  <c r="K525" i="10"/>
  <c r="J525" i="10"/>
  <c r="I525" i="10"/>
  <c r="H525" i="10"/>
  <c r="N525" i="10" s="1"/>
  <c r="G525" i="10"/>
  <c r="M525" i="10" s="1"/>
  <c r="L524" i="10"/>
  <c r="K524" i="10"/>
  <c r="J524" i="10"/>
  <c r="I524" i="10"/>
  <c r="H524" i="10"/>
  <c r="N524" i="10" s="1"/>
  <c r="G524" i="10"/>
  <c r="M524" i="10" s="1"/>
  <c r="N523" i="10"/>
  <c r="L523" i="10"/>
  <c r="K523" i="10"/>
  <c r="J523" i="10"/>
  <c r="I523" i="10"/>
  <c r="H523" i="10"/>
  <c r="G523" i="10"/>
  <c r="M523" i="10" s="1"/>
  <c r="L522" i="10"/>
  <c r="K522" i="10"/>
  <c r="J522" i="10"/>
  <c r="I522" i="10"/>
  <c r="H522" i="10"/>
  <c r="N522" i="10" s="1"/>
  <c r="G522" i="10"/>
  <c r="M522" i="10" s="1"/>
  <c r="N521" i="10"/>
  <c r="L521" i="10"/>
  <c r="K521" i="10"/>
  <c r="J521" i="10"/>
  <c r="I521" i="10"/>
  <c r="H521" i="10"/>
  <c r="G521" i="10"/>
  <c r="M521" i="10" s="1"/>
  <c r="L520" i="10"/>
  <c r="K520" i="10"/>
  <c r="J520" i="10"/>
  <c r="I520" i="10"/>
  <c r="H520" i="10"/>
  <c r="N520" i="10" s="1"/>
  <c r="G520" i="10"/>
  <c r="M520" i="10" s="1"/>
  <c r="L519" i="10"/>
  <c r="K519" i="10"/>
  <c r="J519" i="10"/>
  <c r="I519" i="10"/>
  <c r="H519" i="10"/>
  <c r="N519" i="10" s="1"/>
  <c r="G519" i="10"/>
  <c r="M519" i="10" s="1"/>
  <c r="L518" i="10"/>
  <c r="K518" i="10"/>
  <c r="G518" i="10"/>
  <c r="M518" i="10" s="1"/>
  <c r="L517" i="10"/>
  <c r="K517" i="10"/>
  <c r="J517" i="10"/>
  <c r="I517" i="10"/>
  <c r="H517" i="10"/>
  <c r="N517" i="10" s="1"/>
  <c r="G517" i="10"/>
  <c r="M517" i="10" s="1"/>
  <c r="L516" i="10"/>
  <c r="K516" i="10"/>
  <c r="J516" i="10"/>
  <c r="I516" i="10"/>
  <c r="H516" i="10"/>
  <c r="N516" i="10" s="1"/>
  <c r="G516" i="10"/>
  <c r="M516" i="10" s="1"/>
  <c r="L515" i="10"/>
  <c r="K515" i="10"/>
  <c r="J515" i="10"/>
  <c r="I515" i="10"/>
  <c r="H515" i="10"/>
  <c r="N515" i="10" s="1"/>
  <c r="G515" i="10"/>
  <c r="M515" i="10" s="1"/>
  <c r="L514" i="10"/>
  <c r="K514" i="10"/>
  <c r="I514" i="10"/>
  <c r="G514" i="10"/>
  <c r="M514" i="10" s="1"/>
  <c r="L513" i="10"/>
  <c r="K513" i="10"/>
  <c r="J513" i="10"/>
  <c r="I513" i="10"/>
  <c r="H513" i="10"/>
  <c r="N513" i="10" s="1"/>
  <c r="G513" i="10"/>
  <c r="M513" i="10" s="1"/>
  <c r="N512" i="10"/>
  <c r="L512" i="10"/>
  <c r="K512" i="10"/>
  <c r="J512" i="10"/>
  <c r="I512" i="10"/>
  <c r="H512" i="10"/>
  <c r="G512" i="10"/>
  <c r="M512" i="10" s="1"/>
  <c r="L511" i="10"/>
  <c r="K511" i="10"/>
  <c r="I511" i="10"/>
  <c r="H511" i="10"/>
  <c r="N511" i="10" s="1"/>
  <c r="G511" i="10"/>
  <c r="M511" i="10" s="1"/>
  <c r="N510" i="10"/>
  <c r="L510" i="10"/>
  <c r="K510" i="10"/>
  <c r="J510" i="10"/>
  <c r="I510" i="10"/>
  <c r="H510" i="10"/>
  <c r="G510" i="10"/>
  <c r="M510" i="10" s="1"/>
  <c r="L509" i="10"/>
  <c r="K509" i="10"/>
  <c r="I509" i="10"/>
  <c r="H509" i="10"/>
  <c r="N509" i="10" s="1"/>
  <c r="G509" i="10"/>
  <c r="M509" i="10" s="1"/>
  <c r="N508" i="10"/>
  <c r="L508" i="10"/>
  <c r="K508" i="10"/>
  <c r="J508" i="10"/>
  <c r="I508" i="10"/>
  <c r="H508" i="10"/>
  <c r="G508" i="10"/>
  <c r="M508" i="10" s="1"/>
  <c r="L507" i="10"/>
  <c r="K507" i="10"/>
  <c r="J507" i="10"/>
  <c r="I507" i="10"/>
  <c r="G507" i="10"/>
  <c r="M507" i="10" s="1"/>
  <c r="N506" i="10"/>
  <c r="L506" i="10"/>
  <c r="K506" i="10"/>
  <c r="J506" i="10"/>
  <c r="I506" i="10"/>
  <c r="H506" i="10"/>
  <c r="G506" i="10"/>
  <c r="M506" i="10" s="1"/>
  <c r="L505" i="10"/>
  <c r="K505" i="10"/>
  <c r="J505" i="10"/>
  <c r="I505" i="10"/>
  <c r="G505" i="10"/>
  <c r="M505" i="10" s="1"/>
  <c r="N504" i="10"/>
  <c r="L504" i="10"/>
  <c r="K504" i="10"/>
  <c r="J504" i="10"/>
  <c r="I504" i="10"/>
  <c r="H504" i="10"/>
  <c r="G504" i="10"/>
  <c r="M504" i="10" s="1"/>
  <c r="L503" i="10"/>
  <c r="K503" i="10"/>
  <c r="J503" i="10"/>
  <c r="I503" i="10"/>
  <c r="H503" i="10"/>
  <c r="N503" i="10" s="1"/>
  <c r="G503" i="10"/>
  <c r="M503" i="10" s="1"/>
  <c r="L502" i="10"/>
  <c r="K502" i="10"/>
  <c r="J502" i="10"/>
  <c r="I502" i="10"/>
  <c r="H502" i="10"/>
  <c r="N502" i="10" s="1"/>
  <c r="G502" i="10"/>
  <c r="M502" i="10" s="1"/>
  <c r="L501" i="10"/>
  <c r="K501" i="10"/>
  <c r="J501" i="10"/>
  <c r="I501" i="10"/>
  <c r="H501" i="10"/>
  <c r="N501" i="10" s="1"/>
  <c r="G501" i="10"/>
  <c r="M501" i="10" s="1"/>
  <c r="L500" i="10"/>
  <c r="K500" i="10"/>
  <c r="J500" i="10"/>
  <c r="I500" i="10"/>
  <c r="H500" i="10"/>
  <c r="N500" i="10" s="1"/>
  <c r="G500" i="10"/>
  <c r="M500" i="10" s="1"/>
  <c r="L499" i="10"/>
  <c r="K499" i="10"/>
  <c r="I499" i="10"/>
  <c r="G499" i="10"/>
  <c r="M499" i="10" s="1"/>
  <c r="L498" i="10"/>
  <c r="K498" i="10"/>
  <c r="J498" i="10"/>
  <c r="I498" i="10"/>
  <c r="G498" i="10"/>
  <c r="M498" i="10" s="1"/>
  <c r="L497" i="10"/>
  <c r="K497" i="10"/>
  <c r="J497" i="10"/>
  <c r="I497" i="10"/>
  <c r="H497" i="10"/>
  <c r="N497" i="10" s="1"/>
  <c r="G497" i="10"/>
  <c r="M497" i="10" s="1"/>
  <c r="N496" i="10"/>
  <c r="L496" i="10"/>
  <c r="K496" i="10"/>
  <c r="J496" i="10"/>
  <c r="I496" i="10"/>
  <c r="H496" i="10"/>
  <c r="G496" i="10"/>
  <c r="M496" i="10" s="1"/>
  <c r="L495" i="10"/>
  <c r="K495" i="10"/>
  <c r="J495" i="10"/>
  <c r="I495" i="10"/>
  <c r="H495" i="10"/>
  <c r="N495" i="10" s="1"/>
  <c r="G495" i="10"/>
  <c r="M495" i="10" s="1"/>
  <c r="L494" i="10"/>
  <c r="K494" i="10"/>
  <c r="I494" i="10"/>
  <c r="H494" i="10"/>
  <c r="N494" i="10" s="1"/>
  <c r="G494" i="10"/>
  <c r="M494" i="10" s="1"/>
  <c r="L493" i="10"/>
  <c r="K493" i="10"/>
  <c r="I493" i="10"/>
  <c r="H493" i="10"/>
  <c r="N493" i="10" s="1"/>
  <c r="G493" i="10"/>
  <c r="M493" i="10" s="1"/>
  <c r="N492" i="10"/>
  <c r="L492" i="10"/>
  <c r="K492" i="10"/>
  <c r="J492" i="10"/>
  <c r="I492" i="10"/>
  <c r="H492" i="10"/>
  <c r="G492" i="10"/>
  <c r="M492" i="10" s="1"/>
  <c r="L491" i="10"/>
  <c r="K491" i="10"/>
  <c r="J491" i="10"/>
  <c r="I491" i="10"/>
  <c r="H491" i="10"/>
  <c r="N491" i="10" s="1"/>
  <c r="G491" i="10"/>
  <c r="M491" i="10" s="1"/>
  <c r="L490" i="10"/>
  <c r="K490" i="10"/>
  <c r="J490" i="10"/>
  <c r="I490" i="10"/>
  <c r="H490" i="10"/>
  <c r="N490" i="10" s="1"/>
  <c r="G490" i="10"/>
  <c r="M490" i="10" s="1"/>
  <c r="L489" i="10"/>
  <c r="K489" i="10"/>
  <c r="J489" i="10"/>
  <c r="I489" i="10"/>
  <c r="H489" i="10"/>
  <c r="N489" i="10" s="1"/>
  <c r="G489" i="10"/>
  <c r="M489" i="10" s="1"/>
  <c r="L488" i="10"/>
  <c r="K488" i="10"/>
  <c r="J488" i="10"/>
  <c r="I488" i="10"/>
  <c r="H488" i="10"/>
  <c r="N488" i="10" s="1"/>
  <c r="G488" i="10"/>
  <c r="M488" i="10" s="1"/>
  <c r="L487" i="10"/>
  <c r="K487" i="10"/>
  <c r="H487" i="10"/>
  <c r="N487" i="10" s="1"/>
  <c r="G487" i="10"/>
  <c r="M487" i="10" s="1"/>
  <c r="L486" i="10"/>
  <c r="K486" i="10"/>
  <c r="J486" i="10"/>
  <c r="I486" i="10"/>
  <c r="H486" i="10"/>
  <c r="N486" i="10" s="1"/>
  <c r="G486" i="10"/>
  <c r="M486" i="10" s="1"/>
  <c r="N485" i="10"/>
  <c r="L485" i="10"/>
  <c r="K485" i="10"/>
  <c r="J485" i="10"/>
  <c r="I485" i="10"/>
  <c r="H485" i="10"/>
  <c r="G485" i="10"/>
  <c r="M485" i="10" s="1"/>
  <c r="L484" i="10"/>
  <c r="K484" i="10"/>
  <c r="J484" i="10"/>
  <c r="I484" i="10"/>
  <c r="G484" i="10"/>
  <c r="M484" i="10" s="1"/>
  <c r="N483" i="10"/>
  <c r="L483" i="10"/>
  <c r="K483" i="10"/>
  <c r="J483" i="10"/>
  <c r="I483" i="10"/>
  <c r="H483" i="10"/>
  <c r="G483" i="10"/>
  <c r="M483" i="10" s="1"/>
  <c r="L482" i="10"/>
  <c r="K482" i="10"/>
  <c r="J482" i="10"/>
  <c r="I482" i="10"/>
  <c r="H482" i="10"/>
  <c r="N482" i="10" s="1"/>
  <c r="G482" i="10"/>
  <c r="M482" i="10" s="1"/>
  <c r="N481" i="10"/>
  <c r="L481" i="10"/>
  <c r="K481" i="10"/>
  <c r="J481" i="10"/>
  <c r="I481" i="10"/>
  <c r="H481" i="10"/>
  <c r="G481" i="10"/>
  <c r="M481" i="10" s="1"/>
  <c r="L480" i="10"/>
  <c r="K480" i="10"/>
  <c r="J480" i="10"/>
  <c r="I480" i="10"/>
  <c r="N479" i="10"/>
  <c r="L479" i="10"/>
  <c r="K479" i="10"/>
  <c r="J479" i="10"/>
  <c r="I479" i="10"/>
  <c r="H479" i="10"/>
  <c r="G479" i="10"/>
  <c r="M479" i="10" s="1"/>
  <c r="L478" i="10"/>
  <c r="K478" i="10"/>
  <c r="J478" i="10"/>
  <c r="I478" i="10"/>
  <c r="G478" i="10"/>
  <c r="M478" i="10" s="1"/>
  <c r="N477" i="10"/>
  <c r="L477" i="10"/>
  <c r="K477" i="10"/>
  <c r="J477" i="10"/>
  <c r="I477" i="10"/>
  <c r="H477" i="10"/>
  <c r="G477" i="10"/>
  <c r="M477" i="10" s="1"/>
  <c r="L476" i="10"/>
  <c r="K476" i="10"/>
  <c r="J476" i="10"/>
  <c r="I476" i="10"/>
  <c r="H476" i="10"/>
  <c r="N476" i="10" s="1"/>
  <c r="G476" i="10"/>
  <c r="M476" i="10" s="1"/>
  <c r="N475" i="10"/>
  <c r="L475" i="10"/>
  <c r="K475" i="10"/>
  <c r="J475" i="10"/>
  <c r="I475" i="10"/>
  <c r="H475" i="10"/>
  <c r="G475" i="10"/>
  <c r="M475" i="10" s="1"/>
  <c r="L474" i="10"/>
  <c r="K474" i="10"/>
  <c r="J474" i="10"/>
  <c r="I474" i="10"/>
  <c r="H474" i="10"/>
  <c r="N474" i="10" s="1"/>
  <c r="G474" i="10"/>
  <c r="M474" i="10" s="1"/>
  <c r="L473" i="10"/>
  <c r="K473" i="10"/>
  <c r="N472" i="10"/>
  <c r="L472" i="10"/>
  <c r="K472" i="10"/>
  <c r="J472" i="10"/>
  <c r="I472" i="10"/>
  <c r="H472" i="10"/>
  <c r="G472" i="10"/>
  <c r="M472" i="10" s="1"/>
  <c r="L471" i="10"/>
  <c r="K471" i="10"/>
  <c r="J471" i="10"/>
  <c r="I471" i="10"/>
  <c r="G471" i="10"/>
  <c r="M471" i="10" s="1"/>
  <c r="L470" i="10"/>
  <c r="K470" i="10"/>
  <c r="G470" i="10"/>
  <c r="L469" i="10"/>
  <c r="K469" i="10"/>
  <c r="J469" i="10"/>
  <c r="I469" i="10"/>
  <c r="G469" i="10"/>
  <c r="M469" i="10" s="1"/>
  <c r="L468" i="10"/>
  <c r="K468" i="10"/>
  <c r="J468" i="10"/>
  <c r="I468" i="10"/>
  <c r="H468" i="10"/>
  <c r="N468" i="10" s="1"/>
  <c r="G468" i="10"/>
  <c r="M468" i="10" s="1"/>
  <c r="L467" i="10"/>
  <c r="K467" i="10"/>
  <c r="J467" i="10"/>
  <c r="I467" i="10"/>
  <c r="H467" i="10"/>
  <c r="N467" i="10" s="1"/>
  <c r="G467" i="10"/>
  <c r="M467" i="10" s="1"/>
  <c r="L466" i="10"/>
  <c r="K466" i="10"/>
  <c r="J466" i="10"/>
  <c r="H466" i="10"/>
  <c r="N466" i="10" s="1"/>
  <c r="G466" i="10"/>
  <c r="M466" i="10" s="1"/>
  <c r="L465" i="10"/>
  <c r="K465" i="10"/>
  <c r="J465" i="10"/>
  <c r="I465" i="10"/>
  <c r="H465" i="10"/>
  <c r="N465" i="10" s="1"/>
  <c r="G465" i="10"/>
  <c r="M465" i="10" s="1"/>
  <c r="N464" i="10"/>
  <c r="L464" i="10"/>
  <c r="K464" i="10"/>
  <c r="J464" i="10"/>
  <c r="I464" i="10"/>
  <c r="H464" i="10"/>
  <c r="G464" i="10"/>
  <c r="M464" i="10" s="1"/>
  <c r="L463" i="10"/>
  <c r="K463" i="10"/>
  <c r="J463" i="10"/>
  <c r="I463" i="10"/>
  <c r="H463" i="10"/>
  <c r="N463" i="10" s="1"/>
  <c r="G463" i="10"/>
  <c r="M463" i="10" s="1"/>
  <c r="L462" i="10"/>
  <c r="K462" i="10"/>
  <c r="H462" i="10"/>
  <c r="N462" i="10" s="1"/>
  <c r="G462" i="10"/>
  <c r="N461" i="10"/>
  <c r="L461" i="10"/>
  <c r="K461" i="10"/>
  <c r="J461" i="10"/>
  <c r="I461" i="10"/>
  <c r="H461" i="10"/>
  <c r="G461" i="10"/>
  <c r="M461" i="10" s="1"/>
  <c r="L460" i="10"/>
  <c r="K460" i="10"/>
  <c r="J460" i="10"/>
  <c r="I460" i="10"/>
  <c r="G460" i="10"/>
  <c r="M460" i="10" s="1"/>
  <c r="N459" i="10"/>
  <c r="L459" i="10"/>
  <c r="K459" i="10"/>
  <c r="J459" i="10"/>
  <c r="I459" i="10"/>
  <c r="H459" i="10"/>
  <c r="G459" i="10"/>
  <c r="M459" i="10" s="1"/>
  <c r="L458" i="10"/>
  <c r="K458" i="10"/>
  <c r="J458" i="10"/>
  <c r="I458" i="10"/>
  <c r="H458" i="10"/>
  <c r="N458" i="10" s="1"/>
  <c r="G458" i="10"/>
  <c r="M458" i="10" s="1"/>
  <c r="L457" i="10"/>
  <c r="K457" i="10"/>
  <c r="J457" i="10"/>
  <c r="I457" i="10"/>
  <c r="H457" i="10"/>
  <c r="N457" i="10" s="1"/>
  <c r="G457" i="10"/>
  <c r="M457" i="10" s="1"/>
  <c r="L456" i="10"/>
  <c r="K456" i="10"/>
  <c r="J456" i="10"/>
  <c r="I456" i="10"/>
  <c r="H456" i="10"/>
  <c r="N456" i="10" s="1"/>
  <c r="G456" i="10"/>
  <c r="M456" i="10" s="1"/>
  <c r="L455" i="10"/>
  <c r="K455" i="10"/>
  <c r="J455" i="10"/>
  <c r="I455" i="10"/>
  <c r="G455" i="10"/>
  <c r="M455" i="10" s="1"/>
  <c r="L454" i="10"/>
  <c r="K454" i="10"/>
  <c r="J454" i="10"/>
  <c r="I454" i="10"/>
  <c r="H454" i="10"/>
  <c r="N454" i="10" s="1"/>
  <c r="N453" i="10"/>
  <c r="L453" i="10"/>
  <c r="K453" i="10"/>
  <c r="J453" i="10"/>
  <c r="I453" i="10"/>
  <c r="H453" i="10"/>
  <c r="G453" i="10"/>
  <c r="M453" i="10" s="1"/>
  <c r="L452" i="10"/>
  <c r="K452" i="10"/>
  <c r="J452" i="10"/>
  <c r="I452" i="10"/>
  <c r="H452" i="10"/>
  <c r="N452" i="10" s="1"/>
  <c r="G452" i="10"/>
  <c r="M452" i="10" s="1"/>
  <c r="L451" i="10"/>
  <c r="K451" i="10"/>
  <c r="I451" i="10"/>
  <c r="G451" i="10"/>
  <c r="M451" i="10" s="1"/>
  <c r="L450" i="10"/>
  <c r="K450" i="10"/>
  <c r="J450" i="10"/>
  <c r="I450" i="10"/>
  <c r="H450" i="10"/>
  <c r="N450" i="10" s="1"/>
  <c r="L449" i="10"/>
  <c r="K449" i="10"/>
  <c r="J449" i="10"/>
  <c r="I449" i="10"/>
  <c r="H449" i="10"/>
  <c r="N449" i="10" s="1"/>
  <c r="L448" i="10"/>
  <c r="K448" i="10"/>
  <c r="J448" i="10"/>
  <c r="I448" i="10"/>
  <c r="H448" i="10"/>
  <c r="N448" i="10" s="1"/>
  <c r="G448" i="10"/>
  <c r="M448" i="10" s="1"/>
  <c r="L447" i="10"/>
  <c r="K447" i="10"/>
  <c r="J447" i="10"/>
  <c r="I447" i="10"/>
  <c r="H447" i="10"/>
  <c r="N447" i="10" s="1"/>
  <c r="L446" i="10"/>
  <c r="K446" i="10"/>
  <c r="L445" i="10"/>
  <c r="K445" i="10"/>
  <c r="I445" i="10"/>
  <c r="G445" i="10"/>
  <c r="M445" i="10" s="1"/>
  <c r="L444" i="10"/>
  <c r="K444" i="10"/>
  <c r="J444" i="10"/>
  <c r="I444" i="10"/>
  <c r="H444" i="10"/>
  <c r="N444" i="10" s="1"/>
  <c r="G444" i="10"/>
  <c r="M444" i="10" s="1"/>
  <c r="L443" i="10"/>
  <c r="K443" i="10"/>
  <c r="J443" i="10"/>
  <c r="I443" i="10"/>
  <c r="H443" i="10"/>
  <c r="N443" i="10" s="1"/>
  <c r="G443" i="10"/>
  <c r="M443" i="10" s="1"/>
  <c r="N442" i="10"/>
  <c r="L442" i="10"/>
  <c r="K442" i="10"/>
  <c r="J442" i="10"/>
  <c r="I442" i="10"/>
  <c r="H442" i="10"/>
  <c r="G442" i="10"/>
  <c r="M442" i="10" s="1"/>
  <c r="L441" i="10"/>
  <c r="K441" i="10"/>
  <c r="J441" i="10"/>
  <c r="I441" i="10"/>
  <c r="H441" i="10"/>
  <c r="N441" i="10" s="1"/>
  <c r="G441" i="10"/>
  <c r="M441" i="10" s="1"/>
  <c r="N440" i="10"/>
  <c r="L440" i="10"/>
  <c r="K440" i="10"/>
  <c r="J440" i="10"/>
  <c r="I440" i="10"/>
  <c r="H440" i="10"/>
  <c r="G440" i="10"/>
  <c r="M440" i="10" s="1"/>
  <c r="L439" i="10"/>
  <c r="K439" i="10"/>
  <c r="J439" i="10"/>
  <c r="I439" i="10"/>
  <c r="H439" i="10"/>
  <c r="N439" i="10" s="1"/>
  <c r="G439" i="10"/>
  <c r="M439" i="10" s="1"/>
  <c r="L438" i="10"/>
  <c r="K438" i="10"/>
  <c r="J438" i="10"/>
  <c r="I438" i="10"/>
  <c r="H438" i="10"/>
  <c r="N438" i="10" s="1"/>
  <c r="G438" i="10"/>
  <c r="M438" i="10" s="1"/>
  <c r="L437" i="10"/>
  <c r="K437" i="10"/>
  <c r="J437" i="10"/>
  <c r="H437" i="10"/>
  <c r="N437" i="10" s="1"/>
  <c r="G437" i="10"/>
  <c r="M437" i="10" s="1"/>
  <c r="L436" i="10"/>
  <c r="K436" i="10"/>
  <c r="J436" i="10"/>
  <c r="I436" i="10"/>
  <c r="H436" i="10"/>
  <c r="N436" i="10" s="1"/>
  <c r="G436" i="10"/>
  <c r="M436" i="10" s="1"/>
  <c r="L435" i="10"/>
  <c r="K435" i="10"/>
  <c r="L434" i="10"/>
  <c r="K434" i="10"/>
  <c r="J434" i="10"/>
  <c r="H434" i="10"/>
  <c r="N434" i="10" s="1"/>
  <c r="L433" i="10"/>
  <c r="K433" i="10"/>
  <c r="J433" i="10"/>
  <c r="I433" i="10"/>
  <c r="H433" i="10"/>
  <c r="N433" i="10" s="1"/>
  <c r="G433" i="10"/>
  <c r="M433" i="10" s="1"/>
  <c r="L432" i="10"/>
  <c r="K432" i="10"/>
  <c r="J432" i="10"/>
  <c r="I432" i="10"/>
  <c r="H432" i="10"/>
  <c r="N432" i="10" s="1"/>
  <c r="G432" i="10"/>
  <c r="M432" i="10" s="1"/>
  <c r="L431" i="10"/>
  <c r="K431" i="10"/>
  <c r="J431" i="10"/>
  <c r="I431" i="10"/>
  <c r="H431" i="10"/>
  <c r="N431" i="10" s="1"/>
  <c r="G431" i="10"/>
  <c r="M431" i="10" s="1"/>
  <c r="L430" i="10"/>
  <c r="K430" i="10"/>
  <c r="J430" i="10"/>
  <c r="I430" i="10"/>
  <c r="H430" i="10"/>
  <c r="N430" i="10" s="1"/>
  <c r="G430" i="10"/>
  <c r="M430" i="10" s="1"/>
  <c r="N429" i="10"/>
  <c r="L429" i="10"/>
  <c r="K429" i="10"/>
  <c r="J429" i="10"/>
  <c r="I429" i="10"/>
  <c r="H429" i="10"/>
  <c r="L428" i="10"/>
  <c r="K428" i="10"/>
  <c r="J428" i="10"/>
  <c r="I428" i="10"/>
  <c r="H428" i="10"/>
  <c r="N428" i="10" s="1"/>
  <c r="G428" i="10"/>
  <c r="M428" i="10" s="1"/>
  <c r="L427" i="10"/>
  <c r="K427" i="10"/>
  <c r="I427" i="10"/>
  <c r="H427" i="10"/>
  <c r="N427" i="10" s="1"/>
  <c r="G427" i="10"/>
  <c r="M427" i="10" s="1"/>
  <c r="L426" i="10"/>
  <c r="K426" i="10"/>
  <c r="J426" i="10"/>
  <c r="I426" i="10"/>
  <c r="H426" i="10"/>
  <c r="N426" i="10" s="1"/>
  <c r="G426" i="10"/>
  <c r="M426" i="10" s="1"/>
  <c r="N425" i="10"/>
  <c r="L425" i="10"/>
  <c r="K425" i="10"/>
  <c r="J425" i="10"/>
  <c r="I425" i="10"/>
  <c r="H425" i="10"/>
  <c r="G425" i="10"/>
  <c r="M425" i="10" s="1"/>
  <c r="L424" i="10"/>
  <c r="K424" i="10"/>
  <c r="J424" i="10"/>
  <c r="L423" i="10"/>
  <c r="K423" i="10"/>
  <c r="J423" i="10"/>
  <c r="L422" i="10"/>
  <c r="K422" i="10"/>
  <c r="J422" i="10"/>
  <c r="L421" i="10"/>
  <c r="K421" i="10"/>
  <c r="J421" i="10"/>
  <c r="I421" i="10"/>
  <c r="H421" i="10"/>
  <c r="N421" i="10" s="1"/>
  <c r="G421" i="10"/>
  <c r="M421" i="10" s="1"/>
  <c r="L420" i="10"/>
  <c r="K420" i="10"/>
  <c r="J420" i="10"/>
  <c r="I420" i="10"/>
  <c r="G420" i="10"/>
  <c r="M420" i="10" s="1"/>
  <c r="L419" i="10"/>
  <c r="K419" i="10"/>
  <c r="J419" i="10"/>
  <c r="L418" i="10"/>
  <c r="K418" i="10"/>
  <c r="J418" i="10"/>
  <c r="I418" i="10"/>
  <c r="H418" i="10"/>
  <c r="N418" i="10" s="1"/>
  <c r="G418" i="10"/>
  <c r="M418" i="10" s="1"/>
  <c r="N417" i="10"/>
  <c r="L417" i="10"/>
  <c r="K417" i="10"/>
  <c r="J417" i="10"/>
  <c r="I417" i="10"/>
  <c r="H417" i="10"/>
  <c r="G417" i="10"/>
  <c r="M417" i="10" s="1"/>
  <c r="L416" i="10"/>
  <c r="K416" i="10"/>
  <c r="J416" i="10"/>
  <c r="L415" i="10"/>
  <c r="K415" i="10"/>
  <c r="J415" i="10"/>
  <c r="I415" i="10"/>
  <c r="H415" i="10"/>
  <c r="N415" i="10" s="1"/>
  <c r="G415" i="10"/>
  <c r="M415" i="10" s="1"/>
  <c r="N414" i="10"/>
  <c r="L414" i="10"/>
  <c r="K414" i="10"/>
  <c r="J414" i="10"/>
  <c r="I414" i="10"/>
  <c r="H414" i="10"/>
  <c r="G414" i="10"/>
  <c r="M414" i="10" s="1"/>
  <c r="L413" i="10"/>
  <c r="K413" i="10"/>
  <c r="J413" i="10"/>
  <c r="L412" i="10"/>
  <c r="K412" i="10"/>
  <c r="J412" i="10"/>
  <c r="I412" i="10"/>
  <c r="H412" i="10"/>
  <c r="N412" i="10" s="1"/>
  <c r="G412" i="10"/>
  <c r="M412" i="10" s="1"/>
  <c r="N411" i="10"/>
  <c r="L411" i="10"/>
  <c r="K411" i="10"/>
  <c r="J411" i="10"/>
  <c r="I411" i="10"/>
  <c r="H411" i="10"/>
  <c r="G411" i="10"/>
  <c r="M411" i="10" s="1"/>
  <c r="L410" i="10"/>
  <c r="K410" i="10"/>
  <c r="J410" i="10"/>
  <c r="I410" i="10"/>
  <c r="H410" i="10"/>
  <c r="N410" i="10" s="1"/>
  <c r="N409" i="10"/>
  <c r="L409" i="10"/>
  <c r="K409" i="10"/>
  <c r="J409" i="10"/>
  <c r="I409" i="10"/>
  <c r="H409" i="10"/>
  <c r="G409" i="10"/>
  <c r="M409" i="10" s="1"/>
  <c r="L408" i="10"/>
  <c r="K408" i="10"/>
  <c r="J408" i="10"/>
  <c r="I408" i="10"/>
  <c r="H408" i="10"/>
  <c r="N408" i="10" s="1"/>
  <c r="G408" i="10"/>
  <c r="M408" i="10" s="1"/>
  <c r="N407" i="10"/>
  <c r="L407" i="10"/>
  <c r="K407" i="10"/>
  <c r="J407" i="10"/>
  <c r="I407" i="10"/>
  <c r="H407" i="10"/>
  <c r="L406" i="10"/>
  <c r="K406" i="10"/>
  <c r="J406" i="10"/>
  <c r="L405" i="10"/>
  <c r="K405" i="10"/>
  <c r="J405" i="10"/>
  <c r="L404" i="10"/>
  <c r="K404" i="10"/>
  <c r="J404" i="10"/>
  <c r="I404" i="10"/>
  <c r="H404" i="10"/>
  <c r="N404" i="10" s="1"/>
  <c r="G404" i="10"/>
  <c r="M404" i="10" s="1"/>
  <c r="L403" i="10"/>
  <c r="K403" i="10"/>
  <c r="H403" i="10"/>
  <c r="N403" i="10" s="1"/>
  <c r="G403" i="10"/>
  <c r="L402" i="10"/>
  <c r="K402" i="10"/>
  <c r="J402" i="10"/>
  <c r="I402" i="10"/>
  <c r="H402" i="10"/>
  <c r="N402" i="10" s="1"/>
  <c r="G402" i="10"/>
  <c r="M402" i="10" s="1"/>
  <c r="L401" i="10"/>
  <c r="K401" i="10"/>
  <c r="J401" i="10"/>
  <c r="I401" i="10"/>
  <c r="H401" i="10"/>
  <c r="N401" i="10" s="1"/>
  <c r="L400" i="10"/>
  <c r="K400" i="10"/>
  <c r="J400" i="10"/>
  <c r="I400" i="10"/>
  <c r="H400" i="10"/>
  <c r="N400" i="10" s="1"/>
  <c r="G400" i="10"/>
  <c r="M400" i="10" s="1"/>
  <c r="L399" i="10"/>
  <c r="K399" i="10"/>
  <c r="J399" i="10"/>
  <c r="I399" i="10"/>
  <c r="H399" i="10"/>
  <c r="N399" i="10" s="1"/>
  <c r="G399" i="10"/>
  <c r="M399" i="10" s="1"/>
  <c r="N398" i="10"/>
  <c r="L398" i="10"/>
  <c r="K398" i="10"/>
  <c r="J398" i="10"/>
  <c r="I398" i="10"/>
  <c r="H398" i="10"/>
  <c r="G398" i="10"/>
  <c r="M398" i="10" s="1"/>
  <c r="L397" i="10"/>
  <c r="K397" i="10"/>
  <c r="J397" i="10"/>
  <c r="I397" i="10"/>
  <c r="H397" i="10"/>
  <c r="N397" i="10" s="1"/>
  <c r="G397" i="10"/>
  <c r="M397" i="10" s="1"/>
  <c r="N396" i="10"/>
  <c r="L396" i="10"/>
  <c r="K396" i="10"/>
  <c r="J396" i="10"/>
  <c r="I396" i="10"/>
  <c r="H396" i="10"/>
  <c r="G396" i="10"/>
  <c r="M396" i="10" s="1"/>
  <c r="L395" i="10"/>
  <c r="K395" i="10"/>
  <c r="J395" i="10"/>
  <c r="L394" i="10"/>
  <c r="K394" i="10"/>
  <c r="J394" i="10"/>
  <c r="I394" i="10"/>
  <c r="H394" i="10"/>
  <c r="N394" i="10" s="1"/>
  <c r="G394" i="10"/>
  <c r="M394" i="10" s="1"/>
  <c r="N393" i="10"/>
  <c r="L393" i="10"/>
  <c r="K393" i="10"/>
  <c r="J393" i="10"/>
  <c r="I393" i="10"/>
  <c r="H393" i="10"/>
  <c r="G393" i="10"/>
  <c r="M393" i="10" s="1"/>
  <c r="L392" i="10"/>
  <c r="K392" i="10"/>
  <c r="J392" i="10"/>
  <c r="I392" i="10"/>
  <c r="H392" i="10"/>
  <c r="N392" i="10" s="1"/>
  <c r="L391" i="10"/>
  <c r="K391" i="10"/>
  <c r="H391" i="10"/>
  <c r="N391" i="10" s="1"/>
  <c r="N390" i="10"/>
  <c r="L390" i="10"/>
  <c r="K390" i="10"/>
  <c r="J390" i="10"/>
  <c r="I390" i="10"/>
  <c r="H390" i="10"/>
  <c r="G390" i="10"/>
  <c r="M390" i="10" s="1"/>
  <c r="L389" i="10"/>
  <c r="K389" i="10"/>
  <c r="J389" i="10"/>
  <c r="I389" i="10"/>
  <c r="H389" i="10"/>
  <c r="N389" i="10" s="1"/>
  <c r="G389" i="10"/>
  <c r="M389" i="10" s="1"/>
  <c r="N388" i="10"/>
  <c r="L388" i="10"/>
  <c r="K388" i="10"/>
  <c r="J388" i="10"/>
  <c r="I388" i="10"/>
  <c r="H388" i="10"/>
  <c r="G388" i="10"/>
  <c r="M388" i="10" s="1"/>
  <c r="L387" i="10"/>
  <c r="K387" i="10"/>
  <c r="J387" i="10"/>
  <c r="H387" i="10"/>
  <c r="N387" i="10" s="1"/>
  <c r="L386" i="10"/>
  <c r="K386" i="10"/>
  <c r="J386" i="10"/>
  <c r="L385" i="10"/>
  <c r="K385" i="10"/>
  <c r="J385" i="10"/>
  <c r="I385" i="10"/>
  <c r="H385" i="10"/>
  <c r="N385" i="10" s="1"/>
  <c r="G385" i="10"/>
  <c r="M385" i="10" s="1"/>
  <c r="L384" i="10"/>
  <c r="K384" i="10"/>
  <c r="J384" i="10"/>
  <c r="H384" i="10"/>
  <c r="N384" i="10" s="1"/>
  <c r="L383" i="10"/>
  <c r="K383" i="10"/>
  <c r="H383" i="10"/>
  <c r="N383" i="10" s="1"/>
  <c r="N382" i="10"/>
  <c r="L382" i="10"/>
  <c r="K382" i="10"/>
  <c r="J382" i="10"/>
  <c r="I382" i="10"/>
  <c r="H382" i="10"/>
  <c r="G382" i="10"/>
  <c r="M382" i="10" s="1"/>
  <c r="L381" i="10"/>
  <c r="K381" i="10"/>
  <c r="J381" i="10"/>
  <c r="I381" i="10"/>
  <c r="H381" i="10"/>
  <c r="N381" i="10" s="1"/>
  <c r="G381" i="10"/>
  <c r="M381" i="10" s="1"/>
  <c r="L380" i="10"/>
  <c r="K380" i="10"/>
  <c r="I380" i="10"/>
  <c r="H380" i="10"/>
  <c r="N380" i="10" s="1"/>
  <c r="G380" i="10"/>
  <c r="M380" i="10" s="1"/>
  <c r="L379" i="10"/>
  <c r="K379" i="10"/>
  <c r="J379" i="10"/>
  <c r="I379" i="10"/>
  <c r="H379" i="10"/>
  <c r="N379" i="10" s="1"/>
  <c r="L378" i="10"/>
  <c r="K378" i="10"/>
  <c r="J378" i="10"/>
  <c r="I378" i="10"/>
  <c r="G378" i="10"/>
  <c r="M378" i="10" s="1"/>
  <c r="L377" i="10"/>
  <c r="K377" i="10"/>
  <c r="J377" i="10"/>
  <c r="L376" i="10"/>
  <c r="K376" i="10"/>
  <c r="J376" i="10"/>
  <c r="I376" i="10"/>
  <c r="H376" i="10"/>
  <c r="N376" i="10" s="1"/>
  <c r="G376" i="10"/>
  <c r="M376" i="10" s="1"/>
  <c r="L375" i="10"/>
  <c r="K375" i="10"/>
  <c r="J375" i="10"/>
  <c r="I375" i="10"/>
  <c r="H375" i="10"/>
  <c r="N375" i="10" s="1"/>
  <c r="G375" i="10"/>
  <c r="M375" i="10" s="1"/>
  <c r="L374" i="10"/>
  <c r="K374" i="10"/>
  <c r="J374" i="10"/>
  <c r="I374" i="10"/>
  <c r="H374" i="10"/>
  <c r="N374" i="10" s="1"/>
  <c r="G374" i="10"/>
  <c r="M374" i="10" s="1"/>
  <c r="L373" i="10"/>
  <c r="K373" i="10"/>
  <c r="J373" i="10"/>
  <c r="I373" i="10"/>
  <c r="H373" i="10"/>
  <c r="N373" i="10" s="1"/>
  <c r="L372" i="10"/>
  <c r="K372" i="10"/>
  <c r="J372" i="10"/>
  <c r="H372" i="10"/>
  <c r="N372" i="10" s="1"/>
  <c r="L371" i="10"/>
  <c r="J371" i="10"/>
  <c r="F371" i="10"/>
  <c r="J588" i="10" s="1"/>
  <c r="E371" i="10"/>
  <c r="I567" i="10" s="1"/>
  <c r="D371" i="10"/>
  <c r="H590" i="10" s="1"/>
  <c r="N590" i="10" s="1"/>
  <c r="C371" i="10"/>
  <c r="G454" i="10" s="1"/>
  <c r="M454" i="10" s="1"/>
  <c r="L363" i="10"/>
  <c r="K363" i="10"/>
  <c r="J363" i="10"/>
  <c r="I363" i="10"/>
  <c r="H363" i="10"/>
  <c r="N363" i="10" s="1"/>
  <c r="G363" i="10"/>
  <c r="M363" i="10" s="1"/>
  <c r="L362" i="10"/>
  <c r="K362" i="10"/>
  <c r="J362" i="10"/>
  <c r="I362" i="10"/>
  <c r="H362" i="10"/>
  <c r="N362" i="10" s="1"/>
  <c r="G362" i="10"/>
  <c r="M362" i="10" s="1"/>
  <c r="L361" i="10"/>
  <c r="K361" i="10"/>
  <c r="J361" i="10"/>
  <c r="I361" i="10"/>
  <c r="H361" i="10"/>
  <c r="N361" i="10" s="1"/>
  <c r="G361" i="10"/>
  <c r="M361" i="10" s="1"/>
  <c r="N360" i="10"/>
  <c r="L360" i="10"/>
  <c r="K360" i="10"/>
  <c r="J360" i="10"/>
  <c r="I360" i="10"/>
  <c r="H360" i="10"/>
  <c r="G360" i="10"/>
  <c r="M360" i="10" s="1"/>
  <c r="L359" i="10"/>
  <c r="K359" i="10"/>
  <c r="J359" i="10"/>
  <c r="I359" i="10"/>
  <c r="H359" i="10"/>
  <c r="N359" i="10" s="1"/>
  <c r="G359" i="10"/>
  <c r="M359" i="10" s="1"/>
  <c r="L358" i="10"/>
  <c r="K358" i="10"/>
  <c r="J358" i="10"/>
  <c r="I358" i="10"/>
  <c r="H358" i="10"/>
  <c r="N358" i="10" s="1"/>
  <c r="G358" i="10"/>
  <c r="M358" i="10" s="1"/>
  <c r="L357" i="10"/>
  <c r="K357" i="10"/>
  <c r="J357" i="10"/>
  <c r="I357" i="10"/>
  <c r="H357" i="10"/>
  <c r="N357" i="10" s="1"/>
  <c r="G357" i="10"/>
  <c r="M357" i="10" s="1"/>
  <c r="N356" i="10"/>
  <c r="L356" i="10"/>
  <c r="K356" i="10"/>
  <c r="J356" i="10"/>
  <c r="I356" i="10"/>
  <c r="H356" i="10"/>
  <c r="G356" i="10"/>
  <c r="M356" i="10" s="1"/>
  <c r="L355" i="10"/>
  <c r="K355" i="10"/>
  <c r="J355" i="10"/>
  <c r="I355" i="10"/>
  <c r="H355" i="10"/>
  <c r="N355" i="10" s="1"/>
  <c r="G355" i="10"/>
  <c r="M355" i="10" s="1"/>
  <c r="L354" i="10"/>
  <c r="K354" i="10"/>
  <c r="J354" i="10"/>
  <c r="I354" i="10"/>
  <c r="H354" i="10"/>
  <c r="N354" i="10" s="1"/>
  <c r="G354" i="10"/>
  <c r="M354" i="10" s="1"/>
  <c r="L353" i="10"/>
  <c r="K353" i="10"/>
  <c r="J353" i="10"/>
  <c r="I353" i="10"/>
  <c r="H353" i="10"/>
  <c r="N353" i="10" s="1"/>
  <c r="G353" i="10"/>
  <c r="M353" i="10" s="1"/>
  <c r="N352" i="10"/>
  <c r="L352" i="10"/>
  <c r="K352" i="10"/>
  <c r="J352" i="10"/>
  <c r="I352" i="10"/>
  <c r="H352" i="10"/>
  <c r="G352" i="10"/>
  <c r="M352" i="10" s="1"/>
  <c r="L351" i="10"/>
  <c r="K351" i="10"/>
  <c r="J351" i="10"/>
  <c r="I351" i="10"/>
  <c r="H351" i="10"/>
  <c r="N351" i="10" s="1"/>
  <c r="G351" i="10"/>
  <c r="M351" i="10" s="1"/>
  <c r="L350" i="10"/>
  <c r="K350" i="10"/>
  <c r="J350" i="10"/>
  <c r="I350" i="10"/>
  <c r="H350" i="10"/>
  <c r="N350" i="10" s="1"/>
  <c r="G350" i="10"/>
  <c r="M350" i="10" s="1"/>
  <c r="L349" i="10"/>
  <c r="K349" i="10"/>
  <c r="J349" i="10"/>
  <c r="I349" i="10"/>
  <c r="H349" i="10"/>
  <c r="N349" i="10" s="1"/>
  <c r="G349" i="10"/>
  <c r="M349" i="10" s="1"/>
  <c r="N348" i="10"/>
  <c r="L348" i="10"/>
  <c r="K348" i="10"/>
  <c r="J348" i="10"/>
  <c r="I348" i="10"/>
  <c r="H348" i="10"/>
  <c r="G348" i="10"/>
  <c r="M348" i="10" s="1"/>
  <c r="L347" i="10"/>
  <c r="K347" i="10"/>
  <c r="J347" i="10"/>
  <c r="L346" i="10"/>
  <c r="K346" i="10"/>
  <c r="J346" i="10"/>
  <c r="I346" i="10"/>
  <c r="H346" i="10"/>
  <c r="N346" i="10" s="1"/>
  <c r="G346" i="10"/>
  <c r="M346" i="10" s="1"/>
  <c r="N345" i="10"/>
  <c r="L345" i="10"/>
  <c r="K345" i="10"/>
  <c r="J345" i="10"/>
  <c r="I345" i="10"/>
  <c r="H345" i="10"/>
  <c r="G345" i="10"/>
  <c r="M345" i="10" s="1"/>
  <c r="L344" i="10"/>
  <c r="K344" i="10"/>
  <c r="J344" i="10"/>
  <c r="I344" i="10"/>
  <c r="H344" i="10"/>
  <c r="N344" i="10" s="1"/>
  <c r="G344" i="10"/>
  <c r="M344" i="10" s="1"/>
  <c r="L343" i="10"/>
  <c r="K343" i="10"/>
  <c r="J343" i="10"/>
  <c r="I343" i="10"/>
  <c r="H343" i="10"/>
  <c r="N343" i="10" s="1"/>
  <c r="L342" i="10"/>
  <c r="K342" i="10"/>
  <c r="J342" i="10"/>
  <c r="I342" i="10"/>
  <c r="H342" i="10"/>
  <c r="N342" i="10" s="1"/>
  <c r="G342" i="10"/>
  <c r="M342" i="10" s="1"/>
  <c r="L341" i="10"/>
  <c r="K341" i="10"/>
  <c r="J341" i="10"/>
  <c r="I341" i="10"/>
  <c r="H341" i="10"/>
  <c r="N341" i="10" s="1"/>
  <c r="G341" i="10"/>
  <c r="M341" i="10" s="1"/>
  <c r="L340" i="10"/>
  <c r="K340" i="10"/>
  <c r="J340" i="10"/>
  <c r="I340" i="10"/>
  <c r="H340" i="10"/>
  <c r="N340" i="10" s="1"/>
  <c r="G340" i="10"/>
  <c r="M340" i="10" s="1"/>
  <c r="N339" i="10"/>
  <c r="L339" i="10"/>
  <c r="K339" i="10"/>
  <c r="J339" i="10"/>
  <c r="I339" i="10"/>
  <c r="H339" i="10"/>
  <c r="G339" i="10"/>
  <c r="M339" i="10" s="1"/>
  <c r="L338" i="10"/>
  <c r="K338" i="10"/>
  <c r="I338" i="10"/>
  <c r="N337" i="10"/>
  <c r="L337" i="10"/>
  <c r="K337" i="10"/>
  <c r="J337" i="10"/>
  <c r="I337" i="10"/>
  <c r="H337" i="10"/>
  <c r="G337" i="10"/>
  <c r="M337" i="10" s="1"/>
  <c r="L336" i="10"/>
  <c r="K336" i="10"/>
  <c r="J336" i="10"/>
  <c r="I336" i="10"/>
  <c r="H336" i="10"/>
  <c r="N336" i="10" s="1"/>
  <c r="G336" i="10"/>
  <c r="M336" i="10" s="1"/>
  <c r="L335" i="10"/>
  <c r="K335" i="10"/>
  <c r="J335" i="10"/>
  <c r="I335" i="10"/>
  <c r="H335" i="10"/>
  <c r="N335" i="10" s="1"/>
  <c r="G335" i="10"/>
  <c r="M335" i="10" s="1"/>
  <c r="L334" i="10"/>
  <c r="K334" i="10"/>
  <c r="J334" i="10"/>
  <c r="I334" i="10"/>
  <c r="H334" i="10"/>
  <c r="N334" i="10" s="1"/>
  <c r="G334" i="10"/>
  <c r="M334" i="10" s="1"/>
  <c r="N333" i="10"/>
  <c r="L333" i="10"/>
  <c r="K333" i="10"/>
  <c r="J333" i="10"/>
  <c r="I333" i="10"/>
  <c r="H333" i="10"/>
  <c r="G333" i="10"/>
  <c r="M333" i="10" s="1"/>
  <c r="L332" i="10"/>
  <c r="K332" i="10"/>
  <c r="I332" i="10"/>
  <c r="H332" i="10"/>
  <c r="N332" i="10" s="1"/>
  <c r="G332" i="10"/>
  <c r="M332" i="10" s="1"/>
  <c r="N331" i="10"/>
  <c r="L331" i="10"/>
  <c r="K331" i="10"/>
  <c r="J331" i="10"/>
  <c r="I331" i="10"/>
  <c r="H331" i="10"/>
  <c r="G331" i="10"/>
  <c r="M331" i="10" s="1"/>
  <c r="L330" i="10"/>
  <c r="K330" i="10"/>
  <c r="J330" i="10"/>
  <c r="I330" i="10"/>
  <c r="H330" i="10"/>
  <c r="N330" i="10" s="1"/>
  <c r="G330" i="10"/>
  <c r="M330" i="10" s="1"/>
  <c r="L329" i="10"/>
  <c r="K329" i="10"/>
  <c r="J329" i="10"/>
  <c r="I329" i="10"/>
  <c r="H329" i="10"/>
  <c r="N329" i="10" s="1"/>
  <c r="G329" i="10"/>
  <c r="M329" i="10" s="1"/>
  <c r="L328" i="10"/>
  <c r="K328" i="10"/>
  <c r="J328" i="10"/>
  <c r="I328" i="10"/>
  <c r="H328" i="10"/>
  <c r="N328" i="10" s="1"/>
  <c r="G328" i="10"/>
  <c r="M328" i="10" s="1"/>
  <c r="L327" i="10"/>
  <c r="K327" i="10"/>
  <c r="N326" i="10"/>
  <c r="L326" i="10"/>
  <c r="K326" i="10"/>
  <c r="J326" i="10"/>
  <c r="I326" i="10"/>
  <c r="H326" i="10"/>
  <c r="G326" i="10"/>
  <c r="M326" i="10" s="1"/>
  <c r="L325" i="10"/>
  <c r="K325" i="10"/>
  <c r="J325" i="10"/>
  <c r="I325" i="10"/>
  <c r="H325" i="10"/>
  <c r="N325" i="10" s="1"/>
  <c r="L324" i="10"/>
  <c r="K324" i="10"/>
  <c r="H324" i="10"/>
  <c r="N324" i="10" s="1"/>
  <c r="G324" i="10"/>
  <c r="N323" i="10"/>
  <c r="L323" i="10"/>
  <c r="K323" i="10"/>
  <c r="J323" i="10"/>
  <c r="I323" i="10"/>
  <c r="H323" i="10"/>
  <c r="G323" i="10"/>
  <c r="M323" i="10" s="1"/>
  <c r="L322" i="10"/>
  <c r="K322" i="10"/>
  <c r="H322" i="10"/>
  <c r="N322" i="10" s="1"/>
  <c r="G322" i="10"/>
  <c r="M322" i="10" s="1"/>
  <c r="L321" i="10"/>
  <c r="K321" i="10"/>
  <c r="H321" i="10"/>
  <c r="N321" i="10" s="1"/>
  <c r="G321" i="10"/>
  <c r="M321" i="10" s="1"/>
  <c r="L320" i="10"/>
  <c r="K320" i="10"/>
  <c r="J320" i="10"/>
  <c r="I320" i="10"/>
  <c r="H320" i="10"/>
  <c r="N320" i="10" s="1"/>
  <c r="G320" i="10"/>
  <c r="M320" i="10" s="1"/>
  <c r="L319" i="10"/>
  <c r="K319" i="10"/>
  <c r="J319" i="10"/>
  <c r="I319" i="10"/>
  <c r="H319" i="10"/>
  <c r="N319" i="10" s="1"/>
  <c r="G319" i="10"/>
  <c r="M319" i="10" s="1"/>
  <c r="L318" i="10"/>
  <c r="K318" i="10"/>
  <c r="J318" i="10"/>
  <c r="I318" i="10"/>
  <c r="N317" i="10"/>
  <c r="L317" i="10"/>
  <c r="K317" i="10"/>
  <c r="J317" i="10"/>
  <c r="I317" i="10"/>
  <c r="H317" i="10"/>
  <c r="G317" i="10"/>
  <c r="M317" i="10" s="1"/>
  <c r="L316" i="10"/>
  <c r="K316" i="10"/>
  <c r="J316" i="10"/>
  <c r="I316" i="10"/>
  <c r="H316" i="10"/>
  <c r="N316" i="10" s="1"/>
  <c r="G316" i="10"/>
  <c r="M316" i="10" s="1"/>
  <c r="L315" i="10"/>
  <c r="K315" i="10"/>
  <c r="J315" i="10"/>
  <c r="I315" i="10"/>
  <c r="H315" i="10"/>
  <c r="N315" i="10" s="1"/>
  <c r="G315" i="10"/>
  <c r="M315" i="10" s="1"/>
  <c r="L314" i="10"/>
  <c r="K314" i="10"/>
  <c r="J314" i="10"/>
  <c r="I314" i="10"/>
  <c r="H314" i="10"/>
  <c r="N314" i="10" s="1"/>
  <c r="G314" i="10"/>
  <c r="M314" i="10" s="1"/>
  <c r="N313" i="10"/>
  <c r="L313" i="10"/>
  <c r="K313" i="10"/>
  <c r="J313" i="10"/>
  <c r="I313" i="10"/>
  <c r="H313" i="10"/>
  <c r="G313" i="10"/>
  <c r="M313" i="10" s="1"/>
  <c r="L312" i="10"/>
  <c r="K312" i="10"/>
  <c r="I312" i="10"/>
  <c r="H312" i="10"/>
  <c r="N312" i="10" s="1"/>
  <c r="G312" i="10"/>
  <c r="M312" i="10" s="1"/>
  <c r="N311" i="10"/>
  <c r="L311" i="10"/>
  <c r="K311" i="10"/>
  <c r="J311" i="10"/>
  <c r="I311" i="10"/>
  <c r="H311" i="10"/>
  <c r="G311" i="10"/>
  <c r="M311" i="10" s="1"/>
  <c r="L310" i="10"/>
  <c r="K310" i="10"/>
  <c r="J310" i="10"/>
  <c r="I310" i="10"/>
  <c r="H310" i="10"/>
  <c r="N310" i="10" s="1"/>
  <c r="G310" i="10"/>
  <c r="M310" i="10" s="1"/>
  <c r="L309" i="10"/>
  <c r="K309" i="10"/>
  <c r="J309" i="10"/>
  <c r="I309" i="10"/>
  <c r="H309" i="10"/>
  <c r="N309" i="10" s="1"/>
  <c r="G309" i="10"/>
  <c r="M309" i="10" s="1"/>
  <c r="L308" i="10"/>
  <c r="K308" i="10"/>
  <c r="J308" i="10"/>
  <c r="I308" i="10"/>
  <c r="H308" i="10"/>
  <c r="N308" i="10" s="1"/>
  <c r="G308" i="10"/>
  <c r="M308" i="10" s="1"/>
  <c r="N307" i="10"/>
  <c r="L307" i="10"/>
  <c r="K307" i="10"/>
  <c r="J307" i="10"/>
  <c r="I307" i="10"/>
  <c r="H307" i="10"/>
  <c r="L306" i="10"/>
  <c r="K306" i="10"/>
  <c r="L305" i="10"/>
  <c r="K305" i="10"/>
  <c r="J305" i="10"/>
  <c r="I305" i="10"/>
  <c r="H305" i="10"/>
  <c r="N305" i="10" s="1"/>
  <c r="G305" i="10"/>
  <c r="M305" i="10" s="1"/>
  <c r="N304" i="10"/>
  <c r="L304" i="10"/>
  <c r="K304" i="10"/>
  <c r="J304" i="10"/>
  <c r="I304" i="10"/>
  <c r="H304" i="10"/>
  <c r="G304" i="10"/>
  <c r="M304" i="10" s="1"/>
  <c r="L303" i="10"/>
  <c r="K303" i="10"/>
  <c r="J303" i="10"/>
  <c r="I303" i="10"/>
  <c r="H303" i="10"/>
  <c r="N303" i="10" s="1"/>
  <c r="G303" i="10"/>
  <c r="M303" i="10" s="1"/>
  <c r="L302" i="10"/>
  <c r="K302" i="10"/>
  <c r="J302" i="10"/>
  <c r="I302" i="10"/>
  <c r="H302" i="10"/>
  <c r="N302" i="10" s="1"/>
  <c r="G302" i="10"/>
  <c r="M302" i="10" s="1"/>
  <c r="L301" i="10"/>
  <c r="K301" i="10"/>
  <c r="J301" i="10"/>
  <c r="I301" i="10"/>
  <c r="H301" i="10"/>
  <c r="N301" i="10" s="1"/>
  <c r="G301" i="10"/>
  <c r="M301" i="10" s="1"/>
  <c r="L300" i="10"/>
  <c r="K300" i="10"/>
  <c r="I300" i="10"/>
  <c r="H300" i="10"/>
  <c r="N300" i="10" s="1"/>
  <c r="G300" i="10"/>
  <c r="M300" i="10" s="1"/>
  <c r="L299" i="10"/>
  <c r="K299" i="10"/>
  <c r="J299" i="10"/>
  <c r="I299" i="10"/>
  <c r="H299" i="10"/>
  <c r="N299" i="10" s="1"/>
  <c r="G299" i="10"/>
  <c r="M299" i="10" s="1"/>
  <c r="L298" i="10"/>
  <c r="K298" i="10"/>
  <c r="J298" i="10"/>
  <c r="L297" i="10"/>
  <c r="K297" i="10"/>
  <c r="J297" i="10"/>
  <c r="I297" i="10"/>
  <c r="H297" i="10"/>
  <c r="N297" i="10" s="1"/>
  <c r="G297" i="10"/>
  <c r="M297" i="10" s="1"/>
  <c r="L296" i="10"/>
  <c r="K296" i="10"/>
  <c r="J296" i="10"/>
  <c r="I296" i="10"/>
  <c r="H296" i="10"/>
  <c r="N296" i="10" s="1"/>
  <c r="G296" i="10"/>
  <c r="M296" i="10" s="1"/>
  <c r="L295" i="10"/>
  <c r="K295" i="10"/>
  <c r="I295" i="10"/>
  <c r="G295" i="10"/>
  <c r="M295" i="10" s="1"/>
  <c r="L294" i="10"/>
  <c r="K294" i="10"/>
  <c r="J294" i="10"/>
  <c r="I294" i="10"/>
  <c r="G294" i="10"/>
  <c r="M294" i="10" s="1"/>
  <c r="L293" i="10"/>
  <c r="K293" i="10"/>
  <c r="J293" i="10"/>
  <c r="L292" i="10"/>
  <c r="K292" i="10"/>
  <c r="J292" i="10"/>
  <c r="H292" i="10"/>
  <c r="N292" i="10" s="1"/>
  <c r="G292" i="10"/>
  <c r="L291" i="10"/>
  <c r="K291" i="10"/>
  <c r="J291" i="10"/>
  <c r="I291" i="10"/>
  <c r="H291" i="10"/>
  <c r="N291" i="10" s="1"/>
  <c r="G291" i="10"/>
  <c r="M291" i="10" s="1"/>
  <c r="L290" i="10"/>
  <c r="K290" i="10"/>
  <c r="J290" i="10"/>
  <c r="I290" i="10"/>
  <c r="H290" i="10"/>
  <c r="N290" i="10" s="1"/>
  <c r="G290" i="10"/>
  <c r="M290" i="10" s="1"/>
  <c r="N289" i="10"/>
  <c r="L289" i="10"/>
  <c r="K289" i="10"/>
  <c r="J289" i="10"/>
  <c r="I289" i="10"/>
  <c r="H289" i="10"/>
  <c r="G289" i="10"/>
  <c r="M289" i="10" s="1"/>
  <c r="L288" i="10"/>
  <c r="K288" i="10"/>
  <c r="J288" i="10"/>
  <c r="I288" i="10"/>
  <c r="L287" i="10"/>
  <c r="K287" i="10"/>
  <c r="J287" i="10"/>
  <c r="I287" i="10"/>
  <c r="H287" i="10"/>
  <c r="N287" i="10" s="1"/>
  <c r="G287" i="10"/>
  <c r="M287" i="10" s="1"/>
  <c r="L286" i="10"/>
  <c r="K286" i="10"/>
  <c r="J286" i="10"/>
  <c r="I286" i="10"/>
  <c r="H286" i="10"/>
  <c r="N286" i="10" s="1"/>
  <c r="G286" i="10"/>
  <c r="M286" i="10" s="1"/>
  <c r="L285" i="10"/>
  <c r="K285" i="10"/>
  <c r="J285" i="10"/>
  <c r="I285" i="10"/>
  <c r="G285" i="10"/>
  <c r="M285" i="10" s="1"/>
  <c r="L284" i="10"/>
  <c r="K284" i="10"/>
  <c r="J284" i="10"/>
  <c r="I284" i="10"/>
  <c r="L283" i="10"/>
  <c r="K283" i="10"/>
  <c r="J283" i="10"/>
  <c r="I283" i="10"/>
  <c r="G283" i="10"/>
  <c r="M283" i="10" s="1"/>
  <c r="L282" i="10"/>
  <c r="K282" i="10"/>
  <c r="J282" i="10"/>
  <c r="I282" i="10"/>
  <c r="H282" i="10"/>
  <c r="N282" i="10" s="1"/>
  <c r="G282" i="10"/>
  <c r="M282" i="10" s="1"/>
  <c r="L281" i="10"/>
  <c r="K281" i="10"/>
  <c r="I281" i="10"/>
  <c r="G281" i="10"/>
  <c r="M281" i="10" s="1"/>
  <c r="L280" i="10"/>
  <c r="K280" i="10"/>
  <c r="I280" i="10"/>
  <c r="H280" i="10"/>
  <c r="N280" i="10" s="1"/>
  <c r="G280" i="10"/>
  <c r="M280" i="10" s="1"/>
  <c r="L279" i="10"/>
  <c r="K279" i="10"/>
  <c r="J279" i="10"/>
  <c r="I279" i="10"/>
  <c r="L278" i="10"/>
  <c r="K278" i="10"/>
  <c r="J278" i="10"/>
  <c r="I278" i="10"/>
  <c r="H278" i="10"/>
  <c r="N278" i="10" s="1"/>
  <c r="G278" i="10"/>
  <c r="M278" i="10" s="1"/>
  <c r="L277" i="10"/>
  <c r="K277" i="10"/>
  <c r="J277" i="10"/>
  <c r="I277" i="10"/>
  <c r="H277" i="10"/>
  <c r="N277" i="10" s="1"/>
  <c r="L276" i="10"/>
  <c r="K276" i="10"/>
  <c r="J276" i="10"/>
  <c r="I276" i="10"/>
  <c r="H276" i="10"/>
  <c r="N276" i="10" s="1"/>
  <c r="N275" i="10"/>
  <c r="L275" i="10"/>
  <c r="K275" i="10"/>
  <c r="J275" i="10"/>
  <c r="I275" i="10"/>
  <c r="H275" i="10"/>
  <c r="G275" i="10"/>
  <c r="M275" i="10" s="1"/>
  <c r="L274" i="10"/>
  <c r="K274" i="10"/>
  <c r="J274" i="10"/>
  <c r="I274" i="10"/>
  <c r="H274" i="10"/>
  <c r="N274" i="10" s="1"/>
  <c r="G274" i="10"/>
  <c r="M274" i="10" s="1"/>
  <c r="L273" i="10"/>
  <c r="K273" i="10"/>
  <c r="J273" i="10"/>
  <c r="I273" i="10"/>
  <c r="H273" i="10"/>
  <c r="N273" i="10" s="1"/>
  <c r="G273" i="10"/>
  <c r="M273" i="10" s="1"/>
  <c r="L272" i="10"/>
  <c r="K272" i="10"/>
  <c r="J272" i="10"/>
  <c r="I272" i="10"/>
  <c r="H272" i="10"/>
  <c r="N272" i="10" s="1"/>
  <c r="G272" i="10"/>
  <c r="M272" i="10" s="1"/>
  <c r="L271" i="10"/>
  <c r="K271" i="10"/>
  <c r="J271" i="10"/>
  <c r="H271" i="10"/>
  <c r="N271" i="10" s="1"/>
  <c r="G271" i="10"/>
  <c r="L270" i="10"/>
  <c r="K270" i="10"/>
  <c r="J270" i="10"/>
  <c r="H270" i="10"/>
  <c r="N270" i="10" s="1"/>
  <c r="G270" i="10"/>
  <c r="N269" i="10"/>
  <c r="L269" i="10"/>
  <c r="K269" i="10"/>
  <c r="J269" i="10"/>
  <c r="I269" i="10"/>
  <c r="H269" i="10"/>
  <c r="G269" i="10"/>
  <c r="M269" i="10" s="1"/>
  <c r="L268" i="10"/>
  <c r="K268" i="10"/>
  <c r="J268" i="10"/>
  <c r="I268" i="10"/>
  <c r="H268" i="10"/>
  <c r="N268" i="10" s="1"/>
  <c r="G268" i="10"/>
  <c r="M268" i="10" s="1"/>
  <c r="L267" i="10"/>
  <c r="K267" i="10"/>
  <c r="J267" i="10"/>
  <c r="I267" i="10"/>
  <c r="H267" i="10"/>
  <c r="N267" i="10" s="1"/>
  <c r="G267" i="10"/>
  <c r="M267" i="10" s="1"/>
  <c r="L266" i="10"/>
  <c r="K266" i="10"/>
  <c r="J266" i="10"/>
  <c r="I266" i="10"/>
  <c r="H266" i="10"/>
  <c r="N266" i="10" s="1"/>
  <c r="G266" i="10"/>
  <c r="M266" i="10" s="1"/>
  <c r="N265" i="10"/>
  <c r="L265" i="10"/>
  <c r="K265" i="10"/>
  <c r="J265" i="10"/>
  <c r="I265" i="10"/>
  <c r="H265" i="10"/>
  <c r="G265" i="10"/>
  <c r="M265" i="10" s="1"/>
  <c r="L264" i="10"/>
  <c r="K264" i="10"/>
  <c r="J264" i="10"/>
  <c r="I264" i="10"/>
  <c r="H264" i="10"/>
  <c r="N264" i="10" s="1"/>
  <c r="G264" i="10"/>
  <c r="M264" i="10" s="1"/>
  <c r="L263" i="10"/>
  <c r="K263" i="10"/>
  <c r="J263" i="10"/>
  <c r="I263" i="10"/>
  <c r="H263" i="10"/>
  <c r="N263" i="10" s="1"/>
  <c r="G263" i="10"/>
  <c r="M263" i="10" s="1"/>
  <c r="L262" i="10"/>
  <c r="K262" i="10"/>
  <c r="J262" i="10"/>
  <c r="I262" i="10"/>
  <c r="H262" i="10"/>
  <c r="N262" i="10" s="1"/>
  <c r="G262" i="10"/>
  <c r="M262" i="10" s="1"/>
  <c r="L261" i="10"/>
  <c r="K261" i="10"/>
  <c r="H261" i="10"/>
  <c r="N261" i="10" s="1"/>
  <c r="L260" i="10"/>
  <c r="K260" i="10"/>
  <c r="J260" i="10"/>
  <c r="H260" i="10"/>
  <c r="N260" i="10" s="1"/>
  <c r="G260" i="10"/>
  <c r="N259" i="10"/>
  <c r="L259" i="10"/>
  <c r="K259" i="10"/>
  <c r="J259" i="10"/>
  <c r="I259" i="10"/>
  <c r="H259" i="10"/>
  <c r="G259" i="10"/>
  <c r="M259" i="10" s="1"/>
  <c r="L258" i="10"/>
  <c r="K258" i="10"/>
  <c r="J258" i="10"/>
  <c r="I258" i="10"/>
  <c r="H258" i="10"/>
  <c r="N258" i="10" s="1"/>
  <c r="G258" i="10"/>
  <c r="M258" i="10" s="1"/>
  <c r="L257" i="10"/>
  <c r="K257" i="10"/>
  <c r="J257" i="10"/>
  <c r="I257" i="10"/>
  <c r="H257" i="10"/>
  <c r="N257" i="10" s="1"/>
  <c r="G257" i="10"/>
  <c r="M257" i="10" s="1"/>
  <c r="L256" i="10"/>
  <c r="K256" i="10"/>
  <c r="J256" i="10"/>
  <c r="I256" i="10"/>
  <c r="H256" i="10"/>
  <c r="N256" i="10" s="1"/>
  <c r="G256" i="10"/>
  <c r="M256" i="10" s="1"/>
  <c r="L255" i="10"/>
  <c r="K255" i="10"/>
  <c r="H255" i="10"/>
  <c r="N255" i="10" s="1"/>
  <c r="G255" i="10"/>
  <c r="N254" i="10"/>
  <c r="L254" i="10"/>
  <c r="K254" i="10"/>
  <c r="J254" i="10"/>
  <c r="I254" i="10"/>
  <c r="H254" i="10"/>
  <c r="G254" i="10"/>
  <c r="M254" i="10" s="1"/>
  <c r="L253" i="10"/>
  <c r="K253" i="10"/>
  <c r="J253" i="10"/>
  <c r="H253" i="10"/>
  <c r="N253" i="10" s="1"/>
  <c r="G253" i="10"/>
  <c r="M253" i="10" s="1"/>
  <c r="L252" i="10"/>
  <c r="K252" i="10"/>
  <c r="J252" i="10"/>
  <c r="I252" i="10"/>
  <c r="H252" i="10"/>
  <c r="N252" i="10" s="1"/>
  <c r="G252" i="10"/>
  <c r="M252" i="10" s="1"/>
  <c r="N251" i="10"/>
  <c r="L251" i="10"/>
  <c r="K251" i="10"/>
  <c r="J251" i="10"/>
  <c r="I251" i="10"/>
  <c r="H251" i="10"/>
  <c r="G251" i="10"/>
  <c r="M251" i="10" s="1"/>
  <c r="L250" i="10"/>
  <c r="K250" i="10"/>
  <c r="J250" i="10"/>
  <c r="I250" i="10"/>
  <c r="H250" i="10"/>
  <c r="N250" i="10" s="1"/>
  <c r="G250" i="10"/>
  <c r="M250" i="10" s="1"/>
  <c r="L249" i="10"/>
  <c r="K249" i="10"/>
  <c r="J249" i="10"/>
  <c r="I249" i="10"/>
  <c r="H249" i="10"/>
  <c r="N249" i="10" s="1"/>
  <c r="L248" i="10"/>
  <c r="K248" i="10"/>
  <c r="J248" i="10"/>
  <c r="I248" i="10"/>
  <c r="H248" i="10"/>
  <c r="N248" i="10" s="1"/>
  <c r="G248" i="10"/>
  <c r="M248" i="10" s="1"/>
  <c r="L247" i="10"/>
  <c r="K247" i="10"/>
  <c r="J247" i="10"/>
  <c r="I247" i="10"/>
  <c r="H247" i="10"/>
  <c r="N247" i="10" s="1"/>
  <c r="G247" i="10"/>
  <c r="M247" i="10" s="1"/>
  <c r="L246" i="10"/>
  <c r="K246" i="10"/>
  <c r="J246" i="10"/>
  <c r="I246" i="10"/>
  <c r="H246" i="10"/>
  <c r="N246" i="10" s="1"/>
  <c r="G246" i="10"/>
  <c r="M246" i="10" s="1"/>
  <c r="L245" i="10"/>
  <c r="K245" i="10"/>
  <c r="H245" i="10"/>
  <c r="N245" i="10" s="1"/>
  <c r="G245" i="10"/>
  <c r="N244" i="10"/>
  <c r="L244" i="10"/>
  <c r="K244" i="10"/>
  <c r="J244" i="10"/>
  <c r="I244" i="10"/>
  <c r="H244" i="10"/>
  <c r="G244" i="10"/>
  <c r="M244" i="10" s="1"/>
  <c r="L243" i="10"/>
  <c r="K243" i="10"/>
  <c r="J243" i="10"/>
  <c r="H243" i="10"/>
  <c r="N243" i="10" s="1"/>
  <c r="G243" i="10"/>
  <c r="M243" i="10" s="1"/>
  <c r="L242" i="10"/>
  <c r="K242" i="10"/>
  <c r="J242" i="10"/>
  <c r="L241" i="10"/>
  <c r="K241" i="10"/>
  <c r="J241" i="10"/>
  <c r="I241" i="10"/>
  <c r="H241" i="10"/>
  <c r="N241" i="10" s="1"/>
  <c r="G241" i="10"/>
  <c r="M241" i="10" s="1"/>
  <c r="L240" i="10"/>
  <c r="K240" i="10"/>
  <c r="J240" i="10"/>
  <c r="I240" i="10"/>
  <c r="H240" i="10"/>
  <c r="N240" i="10" s="1"/>
  <c r="G240" i="10"/>
  <c r="M240" i="10" s="1"/>
  <c r="L239" i="10"/>
  <c r="K239" i="10"/>
  <c r="J239" i="10"/>
  <c r="I239" i="10"/>
  <c r="H239" i="10"/>
  <c r="N239" i="10" s="1"/>
  <c r="G239" i="10"/>
  <c r="M239" i="10" s="1"/>
  <c r="N238" i="10"/>
  <c r="L238" i="10"/>
  <c r="K238" i="10"/>
  <c r="J238" i="10"/>
  <c r="I238" i="10"/>
  <c r="H238" i="10"/>
  <c r="G238" i="10"/>
  <c r="M238" i="10" s="1"/>
  <c r="L237" i="10"/>
  <c r="K237" i="10"/>
  <c r="J237" i="10"/>
  <c r="I237" i="10"/>
  <c r="H237" i="10"/>
  <c r="N237" i="10" s="1"/>
  <c r="G237" i="10"/>
  <c r="M237" i="10" s="1"/>
  <c r="L236" i="10"/>
  <c r="K236" i="10"/>
  <c r="J236" i="10"/>
  <c r="I236" i="10"/>
  <c r="H236" i="10"/>
  <c r="N236" i="10" s="1"/>
  <c r="G236" i="10"/>
  <c r="M236" i="10" s="1"/>
  <c r="L235" i="10"/>
  <c r="K235" i="10"/>
  <c r="J235" i="10"/>
  <c r="G235" i="10"/>
  <c r="M235" i="10" s="1"/>
  <c r="L234" i="10"/>
  <c r="K234" i="10"/>
  <c r="J234" i="10"/>
  <c r="I234" i="10"/>
  <c r="H234" i="10"/>
  <c r="N234" i="10" s="1"/>
  <c r="G234" i="10"/>
  <c r="M234" i="10" s="1"/>
  <c r="L233" i="10"/>
  <c r="K233" i="10"/>
  <c r="J233" i="10"/>
  <c r="I233" i="10"/>
  <c r="G233" i="10"/>
  <c r="M233" i="10" s="1"/>
  <c r="L232" i="10"/>
  <c r="K232" i="10"/>
  <c r="J232" i="10"/>
  <c r="I232" i="10"/>
  <c r="H232" i="10"/>
  <c r="N232" i="10" s="1"/>
  <c r="G232" i="10"/>
  <c r="M232" i="10" s="1"/>
  <c r="L231" i="10"/>
  <c r="K231" i="10"/>
  <c r="J231" i="10"/>
  <c r="I231" i="10"/>
  <c r="H231" i="10"/>
  <c r="N231" i="10" s="1"/>
  <c r="G231" i="10"/>
  <c r="M231" i="10" s="1"/>
  <c r="L230" i="10"/>
  <c r="K230" i="10"/>
  <c r="J230" i="10"/>
  <c r="H230" i="10"/>
  <c r="N230" i="10" s="1"/>
  <c r="L229" i="10"/>
  <c r="K229" i="10"/>
  <c r="J229" i="10"/>
  <c r="I229" i="10"/>
  <c r="H229" i="10"/>
  <c r="N229" i="10" s="1"/>
  <c r="G229" i="10"/>
  <c r="M229" i="10" s="1"/>
  <c r="L228" i="10"/>
  <c r="K228" i="10"/>
  <c r="H228" i="10"/>
  <c r="N228" i="10" s="1"/>
  <c r="L227" i="10"/>
  <c r="K227" i="10"/>
  <c r="J227" i="10"/>
  <c r="I227" i="10"/>
  <c r="H227" i="10"/>
  <c r="N227" i="10" s="1"/>
  <c r="G227" i="10"/>
  <c r="M227" i="10" s="1"/>
  <c r="L226" i="10"/>
  <c r="K226" i="10"/>
  <c r="J226" i="10"/>
  <c r="L225" i="10"/>
  <c r="K225" i="10"/>
  <c r="J225" i="10"/>
  <c r="I225" i="10"/>
  <c r="H225" i="10"/>
  <c r="N225" i="10" s="1"/>
  <c r="G225" i="10"/>
  <c r="M225" i="10" s="1"/>
  <c r="L224" i="10"/>
  <c r="K224" i="10"/>
  <c r="J224" i="10"/>
  <c r="I224" i="10"/>
  <c r="H224" i="10"/>
  <c r="N224" i="10" s="1"/>
  <c r="G224" i="10"/>
  <c r="M224" i="10" s="1"/>
  <c r="L223" i="10"/>
  <c r="K223" i="10"/>
  <c r="J223" i="10"/>
  <c r="I223" i="10"/>
  <c r="H223" i="10"/>
  <c r="N223" i="10" s="1"/>
  <c r="G223" i="10"/>
  <c r="M223" i="10" s="1"/>
  <c r="L222" i="10"/>
  <c r="K222" i="10"/>
  <c r="J222" i="10"/>
  <c r="H222" i="10"/>
  <c r="N222" i="10" s="1"/>
  <c r="G222" i="10"/>
  <c r="L221" i="10"/>
  <c r="K221" i="10"/>
  <c r="H221" i="10"/>
  <c r="N221" i="10" s="1"/>
  <c r="G221" i="10"/>
  <c r="L220" i="10"/>
  <c r="K220" i="10"/>
  <c r="H220" i="10"/>
  <c r="N220" i="10" s="1"/>
  <c r="L219" i="10"/>
  <c r="K219" i="10"/>
  <c r="H219" i="10"/>
  <c r="N219" i="10" s="1"/>
  <c r="G219" i="10"/>
  <c r="L218" i="10"/>
  <c r="K218" i="10"/>
  <c r="H218" i="10"/>
  <c r="N218" i="10" s="1"/>
  <c r="G218" i="10"/>
  <c r="N217" i="10"/>
  <c r="L217" i="10"/>
  <c r="K217" i="10"/>
  <c r="J217" i="10"/>
  <c r="I217" i="10"/>
  <c r="H217" i="10"/>
  <c r="G217" i="10"/>
  <c r="M217" i="10" s="1"/>
  <c r="L216" i="10"/>
  <c r="K216" i="10"/>
  <c r="J216" i="10"/>
  <c r="I216" i="10"/>
  <c r="H216" i="10"/>
  <c r="N216" i="10" s="1"/>
  <c r="L215" i="10"/>
  <c r="K215" i="10"/>
  <c r="J215" i="10"/>
  <c r="I215" i="10"/>
  <c r="L214" i="10"/>
  <c r="K214" i="10"/>
  <c r="J214" i="10"/>
  <c r="I214" i="10"/>
  <c r="H214" i="10"/>
  <c r="N214" i="10" s="1"/>
  <c r="G214" i="10"/>
  <c r="M214" i="10" s="1"/>
  <c r="N213" i="10"/>
  <c r="L213" i="10"/>
  <c r="K213" i="10"/>
  <c r="J213" i="10"/>
  <c r="I213" i="10"/>
  <c r="H213" i="10"/>
  <c r="G213" i="10"/>
  <c r="M213" i="10" s="1"/>
  <c r="L212" i="10"/>
  <c r="K212" i="10"/>
  <c r="J212" i="10"/>
  <c r="I212" i="10"/>
  <c r="H212" i="10"/>
  <c r="N212" i="10" s="1"/>
  <c r="G212" i="10"/>
  <c r="M212" i="10" s="1"/>
  <c r="L211" i="10"/>
  <c r="K211" i="10"/>
  <c r="J211" i="10"/>
  <c r="I211" i="10"/>
  <c r="H211" i="10"/>
  <c r="N211" i="10" s="1"/>
  <c r="L210" i="10"/>
  <c r="K210" i="10"/>
  <c r="J210" i="10"/>
  <c r="I210" i="10"/>
  <c r="H210" i="10"/>
  <c r="N210" i="10" s="1"/>
  <c r="G210" i="10"/>
  <c r="M210" i="10" s="1"/>
  <c r="L209" i="10"/>
  <c r="K209" i="10"/>
  <c r="J209" i="10"/>
  <c r="I209" i="10"/>
  <c r="H209" i="10"/>
  <c r="N209" i="10" s="1"/>
  <c r="L208" i="10"/>
  <c r="K208" i="10"/>
  <c r="J208" i="10"/>
  <c r="I208" i="10"/>
  <c r="H208" i="10"/>
  <c r="N208" i="10" s="1"/>
  <c r="G208" i="10"/>
  <c r="M208" i="10" s="1"/>
  <c r="L207" i="10"/>
  <c r="K207" i="10"/>
  <c r="J207" i="10"/>
  <c r="I207" i="10"/>
  <c r="H207" i="10"/>
  <c r="N207" i="10" s="1"/>
  <c r="G207" i="10"/>
  <c r="M207" i="10" s="1"/>
  <c r="L206" i="10"/>
  <c r="K206" i="10"/>
  <c r="J206" i="10"/>
  <c r="I206" i="10"/>
  <c r="H206" i="10"/>
  <c r="N206" i="10" s="1"/>
  <c r="G206" i="10"/>
  <c r="M206" i="10" s="1"/>
  <c r="L205" i="10"/>
  <c r="K205" i="10"/>
  <c r="J205" i="10"/>
  <c r="I205" i="10"/>
  <c r="G205" i="10"/>
  <c r="M205" i="10" s="1"/>
  <c r="L204" i="10"/>
  <c r="K204" i="10"/>
  <c r="J204" i="10"/>
  <c r="I204" i="10"/>
  <c r="H204" i="10"/>
  <c r="N204" i="10" s="1"/>
  <c r="L203" i="10"/>
  <c r="K203" i="10"/>
  <c r="H203" i="10"/>
  <c r="N203" i="10" s="1"/>
  <c r="L202" i="10"/>
  <c r="K202" i="10"/>
  <c r="I202" i="10"/>
  <c r="G202" i="10"/>
  <c r="M202" i="10" s="1"/>
  <c r="L201" i="10"/>
  <c r="K201" i="10"/>
  <c r="J201" i="10"/>
  <c r="I201" i="10"/>
  <c r="H201" i="10"/>
  <c r="N201" i="10" s="1"/>
  <c r="G201" i="10"/>
  <c r="M201" i="10" s="1"/>
  <c r="L200" i="10"/>
  <c r="K200" i="10"/>
  <c r="J200" i="10"/>
  <c r="I200" i="10"/>
  <c r="H200" i="10"/>
  <c r="N200" i="10" s="1"/>
  <c r="G200" i="10"/>
  <c r="M200" i="10" s="1"/>
  <c r="L199" i="10"/>
  <c r="K199" i="10"/>
  <c r="J199" i="10"/>
  <c r="I199" i="10"/>
  <c r="H199" i="10"/>
  <c r="N199" i="10" s="1"/>
  <c r="G199" i="10"/>
  <c r="M199" i="10" s="1"/>
  <c r="N198" i="10"/>
  <c r="L198" i="10"/>
  <c r="K198" i="10"/>
  <c r="J198" i="10"/>
  <c r="I198" i="10"/>
  <c r="H198" i="10"/>
  <c r="G198" i="10"/>
  <c r="M198" i="10" s="1"/>
  <c r="L197" i="10"/>
  <c r="K197" i="10"/>
  <c r="J197" i="10"/>
  <c r="I197" i="10"/>
  <c r="H197" i="10"/>
  <c r="N197" i="10" s="1"/>
  <c r="N196" i="10"/>
  <c r="L196" i="10"/>
  <c r="K196" i="10"/>
  <c r="J196" i="10"/>
  <c r="I196" i="10"/>
  <c r="H196" i="10"/>
  <c r="G196" i="10"/>
  <c r="M196" i="10" s="1"/>
  <c r="L195" i="10"/>
  <c r="K195" i="10"/>
  <c r="J195" i="10"/>
  <c r="L194" i="10"/>
  <c r="K194" i="10"/>
  <c r="J194" i="10"/>
  <c r="I194" i="10"/>
  <c r="H194" i="10"/>
  <c r="N194" i="10" s="1"/>
  <c r="G194" i="10"/>
  <c r="M194" i="10" s="1"/>
  <c r="L193" i="10"/>
  <c r="K193" i="10"/>
  <c r="H193" i="10"/>
  <c r="N193" i="10" s="1"/>
  <c r="G193" i="10"/>
  <c r="N192" i="10"/>
  <c r="L192" i="10"/>
  <c r="K192" i="10"/>
  <c r="J192" i="10"/>
  <c r="I192" i="10"/>
  <c r="H192" i="10"/>
  <c r="G192" i="10"/>
  <c r="M192" i="10" s="1"/>
  <c r="L191" i="10"/>
  <c r="K191" i="10"/>
  <c r="J191" i="10"/>
  <c r="I191" i="10"/>
  <c r="H191" i="10"/>
  <c r="N191" i="10" s="1"/>
  <c r="G191" i="10"/>
  <c r="M191" i="10" s="1"/>
  <c r="L190" i="10"/>
  <c r="K190" i="10"/>
  <c r="J190" i="10"/>
  <c r="I190" i="10"/>
  <c r="H190" i="10"/>
  <c r="N190" i="10" s="1"/>
  <c r="G190" i="10"/>
  <c r="M190" i="10" s="1"/>
  <c r="L189" i="10"/>
  <c r="K189" i="10"/>
  <c r="J189" i="10"/>
  <c r="H189" i="10"/>
  <c r="N189" i="10" s="1"/>
  <c r="G189" i="10"/>
  <c r="M189" i="10" s="1"/>
  <c r="L188" i="10"/>
  <c r="J188" i="10"/>
  <c r="F188" i="10"/>
  <c r="J295" i="10" s="1"/>
  <c r="E188" i="10"/>
  <c r="I347" i="10" s="1"/>
  <c r="D188" i="10"/>
  <c r="H347" i="10" s="1"/>
  <c r="N347" i="10" s="1"/>
  <c r="C188" i="10"/>
  <c r="G338" i="10" s="1"/>
  <c r="M338" i="10" s="1"/>
  <c r="L180" i="10"/>
  <c r="K180" i="10"/>
  <c r="J180" i="10"/>
  <c r="I180" i="10"/>
  <c r="H180" i="10"/>
  <c r="N180" i="10" s="1"/>
  <c r="G180" i="10"/>
  <c r="M180" i="10" s="1"/>
  <c r="L179" i="10"/>
  <c r="K179" i="10"/>
  <c r="J179" i="10"/>
  <c r="I179" i="10"/>
  <c r="H179" i="10"/>
  <c r="N179" i="10" s="1"/>
  <c r="G179" i="10"/>
  <c r="M179" i="10" s="1"/>
  <c r="L178" i="10"/>
  <c r="K178" i="10"/>
  <c r="I178" i="10"/>
  <c r="L177" i="10"/>
  <c r="K177" i="10"/>
  <c r="G177" i="10"/>
  <c r="L176" i="10"/>
  <c r="K176" i="10"/>
  <c r="J176" i="10"/>
  <c r="I176" i="10"/>
  <c r="H176" i="10"/>
  <c r="N176" i="10" s="1"/>
  <c r="G176" i="10"/>
  <c r="M176" i="10" s="1"/>
  <c r="L175" i="10"/>
  <c r="K175" i="10"/>
  <c r="J175" i="10"/>
  <c r="I175" i="10"/>
  <c r="H175" i="10"/>
  <c r="N175" i="10" s="1"/>
  <c r="G175" i="10"/>
  <c r="M175" i="10" s="1"/>
  <c r="N174" i="10"/>
  <c r="L174" i="10"/>
  <c r="K174" i="10"/>
  <c r="J174" i="10"/>
  <c r="I174" i="10"/>
  <c r="H174" i="10"/>
  <c r="G174" i="10"/>
  <c r="M174" i="10" s="1"/>
  <c r="L173" i="10"/>
  <c r="K173" i="10"/>
  <c r="J173" i="10"/>
  <c r="I173" i="10"/>
  <c r="H173" i="10"/>
  <c r="N173" i="10" s="1"/>
  <c r="G173" i="10"/>
  <c r="M173" i="10" s="1"/>
  <c r="L172" i="10"/>
  <c r="K172" i="10"/>
  <c r="J172" i="10"/>
  <c r="H172" i="10"/>
  <c r="N172" i="10" s="1"/>
  <c r="G172" i="10"/>
  <c r="L171" i="10"/>
  <c r="K171" i="10"/>
  <c r="J171" i="10"/>
  <c r="I171" i="10"/>
  <c r="H171" i="10"/>
  <c r="N171" i="10" s="1"/>
  <c r="G171" i="10"/>
  <c r="M171" i="10" s="1"/>
  <c r="L170" i="10"/>
  <c r="K170" i="10"/>
  <c r="J170" i="10"/>
  <c r="I170" i="10"/>
  <c r="H170" i="10"/>
  <c r="N170" i="10" s="1"/>
  <c r="G170" i="10"/>
  <c r="M170" i="10" s="1"/>
  <c r="L169" i="10"/>
  <c r="K169" i="10"/>
  <c r="J169" i="10"/>
  <c r="I169" i="10"/>
  <c r="H169" i="10"/>
  <c r="N169" i="10" s="1"/>
  <c r="G169" i="10"/>
  <c r="M169" i="10" s="1"/>
  <c r="L168" i="10"/>
  <c r="K168" i="10"/>
  <c r="J168" i="10"/>
  <c r="I168" i="10"/>
  <c r="H168" i="10"/>
  <c r="N168" i="10" s="1"/>
  <c r="G168" i="10"/>
  <c r="M168" i="10" s="1"/>
  <c r="N167" i="10"/>
  <c r="L167" i="10"/>
  <c r="K167" i="10"/>
  <c r="J167" i="10"/>
  <c r="I167" i="10"/>
  <c r="H167" i="10"/>
  <c r="G167" i="10"/>
  <c r="M167" i="10" s="1"/>
  <c r="L166" i="10"/>
  <c r="K166" i="10"/>
  <c r="J166" i="10"/>
  <c r="I166" i="10"/>
  <c r="H166" i="10"/>
  <c r="N166" i="10" s="1"/>
  <c r="G166" i="10"/>
  <c r="M166" i="10" s="1"/>
  <c r="L165" i="10"/>
  <c r="K165" i="10"/>
  <c r="J165" i="10"/>
  <c r="I165" i="10"/>
  <c r="H165" i="10"/>
  <c r="N165" i="10" s="1"/>
  <c r="G165" i="10"/>
  <c r="M165" i="10" s="1"/>
  <c r="L164" i="10"/>
  <c r="K164" i="10"/>
  <c r="J164" i="10"/>
  <c r="I164" i="10"/>
  <c r="H164" i="10"/>
  <c r="N164" i="10" s="1"/>
  <c r="G164" i="10"/>
  <c r="M164" i="10" s="1"/>
  <c r="L163" i="10"/>
  <c r="K163" i="10"/>
  <c r="J163" i="10"/>
  <c r="I163" i="10"/>
  <c r="H163" i="10"/>
  <c r="N163" i="10" s="1"/>
  <c r="G163" i="10"/>
  <c r="M163" i="10" s="1"/>
  <c r="L162" i="10"/>
  <c r="K162" i="10"/>
  <c r="J162" i="10"/>
  <c r="I162" i="10"/>
  <c r="H162" i="10"/>
  <c r="N162" i="10" s="1"/>
  <c r="G162" i="10"/>
  <c r="M162" i="10" s="1"/>
  <c r="L161" i="10"/>
  <c r="K161" i="10"/>
  <c r="H161" i="10"/>
  <c r="N161" i="10" s="1"/>
  <c r="G161" i="10"/>
  <c r="L160" i="10"/>
  <c r="K160" i="10"/>
  <c r="J160" i="10"/>
  <c r="H160" i="10"/>
  <c r="N160" i="10" s="1"/>
  <c r="G160" i="10"/>
  <c r="N159" i="10"/>
  <c r="L159" i="10"/>
  <c r="K159" i="10"/>
  <c r="J159" i="10"/>
  <c r="I159" i="10"/>
  <c r="H159" i="10"/>
  <c r="G159" i="10"/>
  <c r="M159" i="10" s="1"/>
  <c r="L158" i="10"/>
  <c r="K158" i="10"/>
  <c r="J158" i="10"/>
  <c r="I158" i="10"/>
  <c r="H158" i="10"/>
  <c r="N158" i="10" s="1"/>
  <c r="G158" i="10"/>
  <c r="M158" i="10" s="1"/>
  <c r="L157" i="10"/>
  <c r="K157" i="10"/>
  <c r="J157" i="10"/>
  <c r="I157" i="10"/>
  <c r="H157" i="10"/>
  <c r="N157" i="10" s="1"/>
  <c r="G157" i="10"/>
  <c r="M157" i="10" s="1"/>
  <c r="L156" i="10"/>
  <c r="K156" i="10"/>
  <c r="J156" i="10"/>
  <c r="I156" i="10"/>
  <c r="H156" i="10"/>
  <c r="N156" i="10" s="1"/>
  <c r="G156" i="10"/>
  <c r="M156" i="10" s="1"/>
  <c r="L155" i="10"/>
  <c r="K155" i="10"/>
  <c r="J155" i="10"/>
  <c r="I155" i="10"/>
  <c r="H155" i="10"/>
  <c r="N155" i="10" s="1"/>
  <c r="G155" i="10"/>
  <c r="M155" i="10" s="1"/>
  <c r="L154" i="10"/>
  <c r="K154" i="10"/>
  <c r="J154" i="10"/>
  <c r="I154" i="10"/>
  <c r="H154" i="10"/>
  <c r="N154" i="10" s="1"/>
  <c r="G154" i="10"/>
  <c r="M154" i="10" s="1"/>
  <c r="L153" i="10"/>
  <c r="K153" i="10"/>
  <c r="J153" i="10"/>
  <c r="I153" i="10"/>
  <c r="H153" i="10"/>
  <c r="N153" i="10" s="1"/>
  <c r="G153" i="10"/>
  <c r="M153" i="10" s="1"/>
  <c r="L152" i="10"/>
  <c r="K152" i="10"/>
  <c r="J152" i="10"/>
  <c r="I152" i="10"/>
  <c r="H152" i="10"/>
  <c r="N152" i="10" s="1"/>
  <c r="G152" i="10"/>
  <c r="M152" i="10" s="1"/>
  <c r="N151" i="10"/>
  <c r="L151" i="10"/>
  <c r="K151" i="10"/>
  <c r="J151" i="10"/>
  <c r="I151" i="10"/>
  <c r="H151" i="10"/>
  <c r="G151" i="10"/>
  <c r="M151" i="10" s="1"/>
  <c r="L150" i="10"/>
  <c r="K150" i="10"/>
  <c r="J150" i="10"/>
  <c r="I150" i="10"/>
  <c r="H150" i="10"/>
  <c r="N150" i="10" s="1"/>
  <c r="G150" i="10"/>
  <c r="M150" i="10" s="1"/>
  <c r="L149" i="10"/>
  <c r="K149" i="10"/>
  <c r="G149" i="10"/>
  <c r="L148" i="10"/>
  <c r="K148" i="10"/>
  <c r="H148" i="10"/>
  <c r="N148" i="10" s="1"/>
  <c r="G148" i="10"/>
  <c r="L147" i="10"/>
  <c r="K147" i="10"/>
  <c r="L146" i="10"/>
  <c r="K146" i="10"/>
  <c r="J146" i="10"/>
  <c r="L145" i="10"/>
  <c r="K145" i="10"/>
  <c r="J145" i="10"/>
  <c r="H145" i="10"/>
  <c r="N145" i="10" s="1"/>
  <c r="L144" i="10"/>
  <c r="K144" i="10"/>
  <c r="I144" i="10"/>
  <c r="G144" i="10"/>
  <c r="M144" i="10" s="1"/>
  <c r="L143" i="10"/>
  <c r="K143" i="10"/>
  <c r="J143" i="10"/>
  <c r="H143" i="10"/>
  <c r="N143" i="10" s="1"/>
  <c r="G143" i="10"/>
  <c r="M143" i="10" s="1"/>
  <c r="L142" i="10"/>
  <c r="K142" i="10"/>
  <c r="J142" i="10"/>
  <c r="H142" i="10"/>
  <c r="N142" i="10" s="1"/>
  <c r="G142" i="10"/>
  <c r="M142" i="10" s="1"/>
  <c r="L141" i="10"/>
  <c r="K141" i="10"/>
  <c r="H141" i="10"/>
  <c r="N141" i="10" s="1"/>
  <c r="G141" i="10"/>
  <c r="M141" i="10" s="1"/>
  <c r="L140" i="10"/>
  <c r="K140" i="10"/>
  <c r="J140" i="10"/>
  <c r="I140" i="10"/>
  <c r="H140" i="10"/>
  <c r="N140" i="10" s="1"/>
  <c r="G140" i="10"/>
  <c r="M140" i="10" s="1"/>
  <c r="L139" i="10"/>
  <c r="K139" i="10"/>
  <c r="J139" i="10"/>
  <c r="H139" i="10"/>
  <c r="N139" i="10" s="1"/>
  <c r="L138" i="10"/>
  <c r="K138" i="10"/>
  <c r="H138" i="10"/>
  <c r="N138" i="10" s="1"/>
  <c r="G138" i="10"/>
  <c r="L137" i="10"/>
  <c r="K137" i="10"/>
  <c r="J137" i="10"/>
  <c r="H137" i="10"/>
  <c r="N137" i="10" s="1"/>
  <c r="L136" i="10"/>
  <c r="K136" i="10"/>
  <c r="J136" i="10"/>
  <c r="I136" i="10"/>
  <c r="H136" i="10"/>
  <c r="N136" i="10" s="1"/>
  <c r="G136" i="10"/>
  <c r="M136" i="10" s="1"/>
  <c r="L135" i="10"/>
  <c r="K135" i="10"/>
  <c r="J135" i="10"/>
  <c r="I135" i="10"/>
  <c r="H135" i="10"/>
  <c r="N135" i="10" s="1"/>
  <c r="G135" i="10"/>
  <c r="M135" i="10" s="1"/>
  <c r="L134" i="10"/>
  <c r="K134" i="10"/>
  <c r="J134" i="10"/>
  <c r="I134" i="10"/>
  <c r="H134" i="10"/>
  <c r="N134" i="10" s="1"/>
  <c r="G134" i="10"/>
  <c r="M134" i="10" s="1"/>
  <c r="L133" i="10"/>
  <c r="K133" i="10"/>
  <c r="H133" i="10"/>
  <c r="N133" i="10" s="1"/>
  <c r="G133" i="10"/>
  <c r="M133" i="10" s="1"/>
  <c r="L132" i="10"/>
  <c r="K132" i="10"/>
  <c r="I132" i="10"/>
  <c r="H132" i="10"/>
  <c r="N132" i="10" s="1"/>
  <c r="G132" i="10"/>
  <c r="M132" i="10" s="1"/>
  <c r="L131" i="10"/>
  <c r="K131" i="10"/>
  <c r="J131" i="10"/>
  <c r="I131" i="10"/>
  <c r="H131" i="10"/>
  <c r="N131" i="10" s="1"/>
  <c r="G131" i="10"/>
  <c r="M131" i="10" s="1"/>
  <c r="L130" i="10"/>
  <c r="K130" i="10"/>
  <c r="J130" i="10"/>
  <c r="I130" i="10"/>
  <c r="H130" i="10"/>
  <c r="N130" i="10" s="1"/>
  <c r="G130" i="10"/>
  <c r="M130" i="10" s="1"/>
  <c r="L129" i="10"/>
  <c r="K129" i="10"/>
  <c r="I129" i="10"/>
  <c r="G129" i="10"/>
  <c r="M129" i="10" s="1"/>
  <c r="L128" i="10"/>
  <c r="K128" i="10"/>
  <c r="I128" i="10"/>
  <c r="H128" i="10"/>
  <c r="N128" i="10" s="1"/>
  <c r="G128" i="10"/>
  <c r="M128" i="10" s="1"/>
  <c r="L127" i="10"/>
  <c r="K127" i="10"/>
  <c r="J127" i="10"/>
  <c r="L126" i="10"/>
  <c r="K126" i="10"/>
  <c r="J126" i="10"/>
  <c r="I126" i="10"/>
  <c r="H126" i="10"/>
  <c r="N126" i="10" s="1"/>
  <c r="G126" i="10"/>
  <c r="M126" i="10" s="1"/>
  <c r="L125" i="10"/>
  <c r="K125" i="10"/>
  <c r="J125" i="10"/>
  <c r="I125" i="10"/>
  <c r="G125" i="10"/>
  <c r="M125" i="10" s="1"/>
  <c r="L124" i="10"/>
  <c r="K124" i="10"/>
  <c r="J124" i="10"/>
  <c r="L123" i="10"/>
  <c r="K123" i="10"/>
  <c r="I123" i="10"/>
  <c r="L122" i="10"/>
  <c r="K122" i="10"/>
  <c r="J122" i="10"/>
  <c r="I122" i="10"/>
  <c r="H122" i="10"/>
  <c r="N122" i="10" s="1"/>
  <c r="L121" i="10"/>
  <c r="K121" i="10"/>
  <c r="J121" i="10"/>
  <c r="I121" i="10"/>
  <c r="H121" i="10"/>
  <c r="N121" i="10" s="1"/>
  <c r="G121" i="10"/>
  <c r="M121" i="10" s="1"/>
  <c r="L120" i="10"/>
  <c r="K120" i="10"/>
  <c r="H120" i="10"/>
  <c r="N120" i="10" s="1"/>
  <c r="G120" i="10"/>
  <c r="M120" i="10" s="1"/>
  <c r="N119" i="10"/>
  <c r="L119" i="10"/>
  <c r="K119" i="10"/>
  <c r="J119" i="10"/>
  <c r="I119" i="10"/>
  <c r="H119" i="10"/>
  <c r="G119" i="10"/>
  <c r="M119" i="10" s="1"/>
  <c r="L118" i="10"/>
  <c r="K118" i="10"/>
  <c r="J118" i="10"/>
  <c r="I118" i="10"/>
  <c r="G118" i="10"/>
  <c r="M118" i="10" s="1"/>
  <c r="N117" i="10"/>
  <c r="L117" i="10"/>
  <c r="K117" i="10"/>
  <c r="J117" i="10"/>
  <c r="I117" i="10"/>
  <c r="H117" i="10"/>
  <c r="G117" i="10"/>
  <c r="M117" i="10" s="1"/>
  <c r="L116" i="10"/>
  <c r="K116" i="10"/>
  <c r="I116" i="10"/>
  <c r="G116" i="10"/>
  <c r="M116" i="10" s="1"/>
  <c r="L115" i="10"/>
  <c r="K115" i="10"/>
  <c r="I115" i="10"/>
  <c r="N114" i="10"/>
  <c r="L114" i="10"/>
  <c r="K114" i="10"/>
  <c r="J114" i="10"/>
  <c r="I114" i="10"/>
  <c r="H114" i="10"/>
  <c r="G114" i="10"/>
  <c r="M114" i="10" s="1"/>
  <c r="N113" i="10"/>
  <c r="L113" i="10"/>
  <c r="K113" i="10"/>
  <c r="J113" i="10"/>
  <c r="I113" i="10"/>
  <c r="H113" i="10"/>
  <c r="G113" i="10"/>
  <c r="M113" i="10" s="1"/>
  <c r="N112" i="10"/>
  <c r="L112" i="10"/>
  <c r="K112" i="10"/>
  <c r="J112" i="10"/>
  <c r="I112" i="10"/>
  <c r="H112" i="10"/>
  <c r="G112" i="10"/>
  <c r="M112" i="10" s="1"/>
  <c r="L111" i="10"/>
  <c r="K111" i="10"/>
  <c r="J111" i="10"/>
  <c r="I111" i="10"/>
  <c r="G111" i="10"/>
  <c r="M111" i="10" s="1"/>
  <c r="N110" i="10"/>
  <c r="L110" i="10"/>
  <c r="K110" i="10"/>
  <c r="J110" i="10"/>
  <c r="I110" i="10"/>
  <c r="H110" i="10"/>
  <c r="G110" i="10"/>
  <c r="M110" i="10" s="1"/>
  <c r="L109" i="10"/>
  <c r="K109" i="10"/>
  <c r="J109" i="10"/>
  <c r="I109" i="10"/>
  <c r="H109" i="10"/>
  <c r="N109" i="10" s="1"/>
  <c r="G109" i="10"/>
  <c r="M109" i="10" s="1"/>
  <c r="L108" i="10"/>
  <c r="K108" i="10"/>
  <c r="J108" i="10"/>
  <c r="I108" i="10"/>
  <c r="G108" i="10"/>
  <c r="M108" i="10" s="1"/>
  <c r="L107" i="10"/>
  <c r="K107" i="10"/>
  <c r="J107" i="10"/>
  <c r="I107" i="10"/>
  <c r="H107" i="10"/>
  <c r="N107" i="10" s="1"/>
  <c r="G107" i="10"/>
  <c r="M107" i="10" s="1"/>
  <c r="L106" i="10"/>
  <c r="K106" i="10"/>
  <c r="H106" i="10"/>
  <c r="N106" i="10" s="1"/>
  <c r="L105" i="10"/>
  <c r="K105" i="10"/>
  <c r="J105" i="10"/>
  <c r="H105" i="10"/>
  <c r="N105" i="10" s="1"/>
  <c r="G105" i="10"/>
  <c r="M105" i="10" s="1"/>
  <c r="L104" i="10"/>
  <c r="K104" i="10"/>
  <c r="J104" i="10"/>
  <c r="L103" i="10"/>
  <c r="K103" i="10"/>
  <c r="I103" i="10"/>
  <c r="G103" i="10"/>
  <c r="M103" i="10" s="1"/>
  <c r="L102" i="10"/>
  <c r="K102" i="10"/>
  <c r="H102" i="10"/>
  <c r="N102" i="10" s="1"/>
  <c r="G102" i="10"/>
  <c r="M102" i="10" s="1"/>
  <c r="L101" i="10"/>
  <c r="K101" i="10"/>
  <c r="L100" i="10"/>
  <c r="K100" i="10"/>
  <c r="L99" i="10"/>
  <c r="K99" i="10"/>
  <c r="J99" i="10"/>
  <c r="I99" i="10"/>
  <c r="L98" i="10"/>
  <c r="K98" i="10"/>
  <c r="J98" i="10"/>
  <c r="I98" i="10"/>
  <c r="H98" i="10"/>
  <c r="N98" i="10" s="1"/>
  <c r="G98" i="10"/>
  <c r="M98" i="10" s="1"/>
  <c r="L97" i="10"/>
  <c r="K97" i="10"/>
  <c r="N96" i="10"/>
  <c r="L96" i="10"/>
  <c r="K96" i="10"/>
  <c r="J96" i="10"/>
  <c r="I96" i="10"/>
  <c r="H96" i="10"/>
  <c r="G96" i="10"/>
  <c r="M96" i="10" s="1"/>
  <c r="L95" i="10"/>
  <c r="K95" i="10"/>
  <c r="J95" i="10"/>
  <c r="I95" i="10"/>
  <c r="H95" i="10"/>
  <c r="N95" i="10" s="1"/>
  <c r="G95" i="10"/>
  <c r="M95" i="10" s="1"/>
  <c r="L94" i="10"/>
  <c r="K94" i="10"/>
  <c r="J94" i="10"/>
  <c r="I94" i="10"/>
  <c r="H94" i="10"/>
  <c r="N94" i="10" s="1"/>
  <c r="G94" i="10"/>
  <c r="M94" i="10" s="1"/>
  <c r="L93" i="10"/>
  <c r="K93" i="10"/>
  <c r="J93" i="10"/>
  <c r="I93" i="10"/>
  <c r="H93" i="10"/>
  <c r="N93" i="10" s="1"/>
  <c r="G93" i="10"/>
  <c r="M93" i="10" s="1"/>
  <c r="L92" i="10"/>
  <c r="K92" i="10"/>
  <c r="H92" i="10"/>
  <c r="N92" i="10" s="1"/>
  <c r="G92" i="10"/>
  <c r="M92" i="10" s="1"/>
  <c r="L91" i="10"/>
  <c r="K91" i="10"/>
  <c r="J91" i="10"/>
  <c r="I91" i="10"/>
  <c r="H91" i="10"/>
  <c r="N91" i="10" s="1"/>
  <c r="G91" i="10"/>
  <c r="M91" i="10" s="1"/>
  <c r="L90" i="10"/>
  <c r="K90" i="10"/>
  <c r="J90" i="10"/>
  <c r="I90" i="10"/>
  <c r="H90" i="10"/>
  <c r="N90" i="10" s="1"/>
  <c r="G90" i="10"/>
  <c r="M90" i="10" s="1"/>
  <c r="L89" i="10"/>
  <c r="K89" i="10"/>
  <c r="H89" i="10"/>
  <c r="N89" i="10" s="1"/>
  <c r="G89" i="10"/>
  <c r="M89" i="10" s="1"/>
  <c r="L88" i="10"/>
  <c r="K88" i="10"/>
  <c r="J88" i="10"/>
  <c r="H88" i="10"/>
  <c r="N88" i="10" s="1"/>
  <c r="G88" i="10"/>
  <c r="M88" i="10" s="1"/>
  <c r="L87" i="10"/>
  <c r="K87" i="10"/>
  <c r="J87" i="10"/>
  <c r="I87" i="10"/>
  <c r="H87" i="10"/>
  <c r="N87" i="10" s="1"/>
  <c r="G87" i="10"/>
  <c r="M87" i="10" s="1"/>
  <c r="L86" i="10"/>
  <c r="K86" i="10"/>
  <c r="J86" i="10"/>
  <c r="L85" i="10"/>
  <c r="K85" i="10"/>
  <c r="H85" i="10"/>
  <c r="N85" i="10" s="1"/>
  <c r="L84" i="10"/>
  <c r="K84" i="10"/>
  <c r="I84" i="10"/>
  <c r="L83" i="10"/>
  <c r="K83" i="10"/>
  <c r="J83" i="10"/>
  <c r="H83" i="10"/>
  <c r="N83" i="10" s="1"/>
  <c r="G83" i="10"/>
  <c r="M83" i="10" s="1"/>
  <c r="L82" i="10"/>
  <c r="K82" i="10"/>
  <c r="H82" i="10"/>
  <c r="N82" i="10" s="1"/>
  <c r="F81" i="10"/>
  <c r="J177" i="10" s="1"/>
  <c r="E81" i="10"/>
  <c r="D81" i="10"/>
  <c r="H144" i="10" s="1"/>
  <c r="N144" i="10" s="1"/>
  <c r="C81" i="10"/>
  <c r="G178" i="10" s="1"/>
  <c r="M178" i="10" s="1"/>
  <c r="L73" i="10"/>
  <c r="K73" i="10"/>
  <c r="J73" i="10"/>
  <c r="H73" i="10"/>
  <c r="N73" i="10" s="1"/>
  <c r="L72" i="10"/>
  <c r="K72" i="10"/>
  <c r="J72" i="10"/>
  <c r="I72" i="10"/>
  <c r="H72" i="10"/>
  <c r="N72" i="10" s="1"/>
  <c r="G72" i="10"/>
  <c r="M72" i="10" s="1"/>
  <c r="L71" i="10"/>
  <c r="K71" i="10"/>
  <c r="J71" i="10"/>
  <c r="I71" i="10"/>
  <c r="H71" i="10"/>
  <c r="N71" i="10" s="1"/>
  <c r="G71" i="10"/>
  <c r="M71" i="10" s="1"/>
  <c r="L70" i="10"/>
  <c r="K70" i="10"/>
  <c r="J70" i="10"/>
  <c r="I70" i="10"/>
  <c r="H70" i="10"/>
  <c r="N70" i="10" s="1"/>
  <c r="G70" i="10"/>
  <c r="M70" i="10" s="1"/>
  <c r="L69" i="10"/>
  <c r="K69" i="10"/>
  <c r="J69" i="10"/>
  <c r="I69" i="10"/>
  <c r="H69" i="10"/>
  <c r="N69" i="10" s="1"/>
  <c r="G69" i="10"/>
  <c r="M69" i="10" s="1"/>
  <c r="L68" i="10"/>
  <c r="K68" i="10"/>
  <c r="J68" i="10"/>
  <c r="I68" i="10"/>
  <c r="H68" i="10"/>
  <c r="N68" i="10" s="1"/>
  <c r="G68" i="10"/>
  <c r="M68" i="10" s="1"/>
  <c r="L67" i="10"/>
  <c r="K67" i="10"/>
  <c r="J67" i="10"/>
  <c r="I67" i="10"/>
  <c r="H67" i="10"/>
  <c r="N67" i="10" s="1"/>
  <c r="G67" i="10"/>
  <c r="M67" i="10" s="1"/>
  <c r="L66" i="10"/>
  <c r="K66" i="10"/>
  <c r="J66" i="10"/>
  <c r="I66" i="10"/>
  <c r="H66" i="10"/>
  <c r="N66" i="10" s="1"/>
  <c r="G66" i="10"/>
  <c r="M66" i="10" s="1"/>
  <c r="L65" i="10"/>
  <c r="K65" i="10"/>
  <c r="J65" i="10"/>
  <c r="I65" i="10"/>
  <c r="H65" i="10"/>
  <c r="N65" i="10" s="1"/>
  <c r="G65" i="10"/>
  <c r="M65" i="10" s="1"/>
  <c r="L64" i="10"/>
  <c r="K64" i="10"/>
  <c r="J64" i="10"/>
  <c r="I64" i="10"/>
  <c r="H64" i="10"/>
  <c r="N64" i="10" s="1"/>
  <c r="L63" i="10"/>
  <c r="K63" i="10"/>
  <c r="J63" i="10"/>
  <c r="I63" i="10"/>
  <c r="H63" i="10"/>
  <c r="N63" i="10" s="1"/>
  <c r="G63" i="10"/>
  <c r="M63" i="10" s="1"/>
  <c r="L62" i="10"/>
  <c r="K62" i="10"/>
  <c r="J62" i="10"/>
  <c r="I62" i="10"/>
  <c r="H62" i="10"/>
  <c r="N62" i="10" s="1"/>
  <c r="L61" i="10"/>
  <c r="K61" i="10"/>
  <c r="J61" i="10"/>
  <c r="I61" i="10"/>
  <c r="H61" i="10"/>
  <c r="N61" i="10" s="1"/>
  <c r="G61" i="10"/>
  <c r="M61" i="10" s="1"/>
  <c r="L60" i="10"/>
  <c r="K60" i="10"/>
  <c r="J60" i="10"/>
  <c r="I60" i="10"/>
  <c r="H60" i="10"/>
  <c r="N60" i="10" s="1"/>
  <c r="G60" i="10"/>
  <c r="M60" i="10" s="1"/>
  <c r="L59" i="10"/>
  <c r="K59" i="10"/>
  <c r="J59" i="10"/>
  <c r="I59" i="10"/>
  <c r="H59" i="10"/>
  <c r="N59" i="10" s="1"/>
  <c r="G59" i="10"/>
  <c r="M59" i="10" s="1"/>
  <c r="L58" i="10"/>
  <c r="K58" i="10"/>
  <c r="J58" i="10"/>
  <c r="I58" i="10"/>
  <c r="H58" i="10"/>
  <c r="N58" i="10" s="1"/>
  <c r="G58" i="10"/>
  <c r="M58" i="10" s="1"/>
  <c r="L57" i="10"/>
  <c r="K57" i="10"/>
  <c r="J57" i="10"/>
  <c r="I57" i="10"/>
  <c r="H57" i="10"/>
  <c r="N57" i="10" s="1"/>
  <c r="G57" i="10"/>
  <c r="M57" i="10" s="1"/>
  <c r="L56" i="10"/>
  <c r="K56" i="10"/>
  <c r="J56" i="10"/>
  <c r="I56" i="10"/>
  <c r="H56" i="10"/>
  <c r="N56" i="10" s="1"/>
  <c r="G56" i="10"/>
  <c r="M56" i="10" s="1"/>
  <c r="L55" i="10"/>
  <c r="K55" i="10"/>
  <c r="J55" i="10"/>
  <c r="I55" i="10"/>
  <c r="H55" i="10"/>
  <c r="N55" i="10" s="1"/>
  <c r="G55" i="10"/>
  <c r="M55" i="10" s="1"/>
  <c r="L54" i="10"/>
  <c r="K54" i="10"/>
  <c r="J54" i="10"/>
  <c r="I54" i="10"/>
  <c r="H54" i="10"/>
  <c r="N54" i="10" s="1"/>
  <c r="G54" i="10"/>
  <c r="M54" i="10" s="1"/>
  <c r="L53" i="10"/>
  <c r="K53" i="10"/>
  <c r="I53" i="10"/>
  <c r="H53" i="10"/>
  <c r="N53" i="10" s="1"/>
  <c r="G53" i="10"/>
  <c r="M53" i="10" s="1"/>
  <c r="L52" i="10"/>
  <c r="K52" i="10"/>
  <c r="J52" i="10"/>
  <c r="I52" i="10"/>
  <c r="H52" i="10"/>
  <c r="N52" i="10" s="1"/>
  <c r="G52" i="10"/>
  <c r="M52" i="10" s="1"/>
  <c r="L51" i="10"/>
  <c r="K51" i="10"/>
  <c r="J51" i="10"/>
  <c r="I51" i="10"/>
  <c r="H51" i="10"/>
  <c r="N51" i="10" s="1"/>
  <c r="G51" i="10"/>
  <c r="M51" i="10" s="1"/>
  <c r="L50" i="10"/>
  <c r="K50" i="10"/>
  <c r="J50" i="10"/>
  <c r="H50" i="10"/>
  <c r="N50" i="10" s="1"/>
  <c r="G50" i="10"/>
  <c r="M50" i="10" s="1"/>
  <c r="L49" i="10"/>
  <c r="K49" i="10"/>
  <c r="J49" i="10"/>
  <c r="I49" i="10"/>
  <c r="H49" i="10"/>
  <c r="N49" i="10" s="1"/>
  <c r="G49" i="10"/>
  <c r="M49" i="10" s="1"/>
  <c r="L48" i="10"/>
  <c r="K48" i="10"/>
  <c r="J48" i="10"/>
  <c r="I48" i="10"/>
  <c r="H48" i="10"/>
  <c r="N48" i="10" s="1"/>
  <c r="G48" i="10"/>
  <c r="M48" i="10" s="1"/>
  <c r="L47" i="10"/>
  <c r="K47" i="10"/>
  <c r="G47" i="10"/>
  <c r="M47" i="10" s="1"/>
  <c r="L46" i="10"/>
  <c r="K46" i="10"/>
  <c r="J46" i="10"/>
  <c r="I46" i="10"/>
  <c r="H46" i="10"/>
  <c r="N46" i="10" s="1"/>
  <c r="G46" i="10"/>
  <c r="M46" i="10" s="1"/>
  <c r="L45" i="10"/>
  <c r="K45" i="10"/>
  <c r="J45" i="10"/>
  <c r="I45" i="10"/>
  <c r="H45" i="10"/>
  <c r="N45" i="10" s="1"/>
  <c r="G45" i="10"/>
  <c r="M45" i="10" s="1"/>
  <c r="L44" i="10"/>
  <c r="K44" i="10"/>
  <c r="J44" i="10"/>
  <c r="I44" i="10"/>
  <c r="H44" i="10"/>
  <c r="N44" i="10" s="1"/>
  <c r="G44" i="10"/>
  <c r="M44" i="10" s="1"/>
  <c r="L43" i="10"/>
  <c r="K43" i="10"/>
  <c r="J43" i="10"/>
  <c r="I43" i="10"/>
  <c r="H43" i="10"/>
  <c r="N43" i="10" s="1"/>
  <c r="G43" i="10"/>
  <c r="M43" i="10" s="1"/>
  <c r="L42" i="10"/>
  <c r="K42" i="10"/>
  <c r="J42" i="10"/>
  <c r="I42" i="10"/>
  <c r="H42" i="10"/>
  <c r="N42" i="10" s="1"/>
  <c r="G42" i="10"/>
  <c r="M42" i="10" s="1"/>
  <c r="L41" i="10"/>
  <c r="K41" i="10"/>
  <c r="J41" i="10"/>
  <c r="I41" i="10"/>
  <c r="L40" i="10"/>
  <c r="K40" i="10"/>
  <c r="J40" i="10"/>
  <c r="I40" i="10"/>
  <c r="H40" i="10"/>
  <c r="N40" i="10" s="1"/>
  <c r="G40" i="10"/>
  <c r="M40" i="10" s="1"/>
  <c r="L39" i="10"/>
  <c r="K39" i="10"/>
  <c r="J39" i="10"/>
  <c r="I39" i="10"/>
  <c r="H39" i="10"/>
  <c r="N39" i="10" s="1"/>
  <c r="G39" i="10"/>
  <c r="M39" i="10" s="1"/>
  <c r="L38" i="10"/>
  <c r="K38" i="10"/>
  <c r="J38" i="10"/>
  <c r="I38" i="10"/>
  <c r="H38" i="10"/>
  <c r="N38" i="10" s="1"/>
  <c r="G38" i="10"/>
  <c r="M38" i="10" s="1"/>
  <c r="L37" i="10"/>
  <c r="K37" i="10"/>
  <c r="J37" i="10"/>
  <c r="I37" i="10"/>
  <c r="H37" i="10"/>
  <c r="N37" i="10" s="1"/>
  <c r="G37" i="10"/>
  <c r="M37" i="10" s="1"/>
  <c r="L36" i="10"/>
  <c r="K36" i="10"/>
  <c r="J36" i="10"/>
  <c r="I36" i="10"/>
  <c r="H36" i="10"/>
  <c r="N36" i="10" s="1"/>
  <c r="G36" i="10"/>
  <c r="M36" i="10" s="1"/>
  <c r="L35" i="10"/>
  <c r="K35" i="10"/>
  <c r="I35" i="10"/>
  <c r="H35" i="10"/>
  <c r="N35" i="10" s="1"/>
  <c r="G35" i="10"/>
  <c r="M35" i="10" s="1"/>
  <c r="L34" i="10"/>
  <c r="K34" i="10"/>
  <c r="J34" i="10"/>
  <c r="I34" i="10"/>
  <c r="H34" i="10"/>
  <c r="N34" i="10" s="1"/>
  <c r="G34" i="10"/>
  <c r="M34" i="10" s="1"/>
  <c r="L33" i="10"/>
  <c r="K33" i="10"/>
  <c r="J33" i="10"/>
  <c r="I33" i="10"/>
  <c r="G33" i="10"/>
  <c r="M33" i="10" s="1"/>
  <c r="L32" i="10"/>
  <c r="K32" i="10"/>
  <c r="J32" i="10"/>
  <c r="I32" i="10"/>
  <c r="H32" i="10"/>
  <c r="N32" i="10" s="1"/>
  <c r="G32" i="10"/>
  <c r="M32" i="10" s="1"/>
  <c r="L31" i="10"/>
  <c r="K31" i="10"/>
  <c r="J31" i="10"/>
  <c r="I31" i="10"/>
  <c r="H31" i="10"/>
  <c r="N31" i="10" s="1"/>
  <c r="G31" i="10"/>
  <c r="M31" i="10" s="1"/>
  <c r="L30" i="10"/>
  <c r="K30" i="10"/>
  <c r="J30" i="10"/>
  <c r="I30" i="10"/>
  <c r="H30" i="10"/>
  <c r="N30" i="10" s="1"/>
  <c r="G30" i="10"/>
  <c r="M30" i="10" s="1"/>
  <c r="L29" i="10"/>
  <c r="K29" i="10"/>
  <c r="J29" i="10"/>
  <c r="I29" i="10"/>
  <c r="H29" i="10"/>
  <c r="N29" i="10" s="1"/>
  <c r="G29" i="10"/>
  <c r="M29" i="10" s="1"/>
  <c r="L28" i="10"/>
  <c r="K28" i="10"/>
  <c r="J28" i="10"/>
  <c r="I28" i="10"/>
  <c r="H28" i="10"/>
  <c r="N28" i="10" s="1"/>
  <c r="G28" i="10"/>
  <c r="M28" i="10" s="1"/>
  <c r="L27" i="10"/>
  <c r="K27" i="10"/>
  <c r="J27" i="10"/>
  <c r="H27" i="10"/>
  <c r="N27" i="10" s="1"/>
  <c r="G27" i="10"/>
  <c r="M27" i="10" s="1"/>
  <c r="L26" i="10"/>
  <c r="K26" i="10"/>
  <c r="I26" i="10"/>
  <c r="H26" i="10"/>
  <c r="N26" i="10" s="1"/>
  <c r="G26" i="10"/>
  <c r="M26" i="10" s="1"/>
  <c r="L25" i="10"/>
  <c r="K25" i="10"/>
  <c r="J25" i="10"/>
  <c r="I25" i="10"/>
  <c r="H25" i="10"/>
  <c r="N25" i="10" s="1"/>
  <c r="G25" i="10"/>
  <c r="M25" i="10" s="1"/>
  <c r="L24" i="10"/>
  <c r="K24" i="10"/>
  <c r="J24" i="10"/>
  <c r="I24" i="10"/>
  <c r="H24" i="10"/>
  <c r="N24" i="10" s="1"/>
  <c r="G24" i="10"/>
  <c r="M24" i="10" s="1"/>
  <c r="L23" i="10"/>
  <c r="K23" i="10"/>
  <c r="J23" i="10"/>
  <c r="I23" i="10"/>
  <c r="H23" i="10"/>
  <c r="N23" i="10" s="1"/>
  <c r="G23" i="10"/>
  <c r="M23" i="10" s="1"/>
  <c r="F22" i="10"/>
  <c r="J53" i="10" s="1"/>
  <c r="E22" i="10"/>
  <c r="I73" i="10" s="1"/>
  <c r="D22" i="10"/>
  <c r="H47" i="10" s="1"/>
  <c r="N47" i="10" s="1"/>
  <c r="C22" i="10"/>
  <c r="G73" i="10" s="1"/>
  <c r="M73" i="10" s="1"/>
  <c r="F14" i="10"/>
  <c r="E14" i="10"/>
  <c r="D14" i="10"/>
  <c r="C14" i="10"/>
  <c r="K14" i="10" s="1"/>
  <c r="F13" i="10"/>
  <c r="E13" i="10"/>
  <c r="D13" i="10"/>
  <c r="C13" i="10"/>
  <c r="K13" i="10" s="1"/>
  <c r="F12" i="10"/>
  <c r="E12" i="10"/>
  <c r="D12" i="10"/>
  <c r="C12" i="10"/>
  <c r="K12" i="10" s="1"/>
  <c r="F11" i="10"/>
  <c r="E11" i="10"/>
  <c r="D11" i="10"/>
  <c r="C11" i="10"/>
  <c r="K11" i="10" s="1"/>
  <c r="F10" i="10"/>
  <c r="E10" i="10"/>
  <c r="D10" i="10"/>
  <c r="C10" i="10"/>
  <c r="K10" i="10" s="1"/>
  <c r="F9" i="10"/>
  <c r="E9" i="10"/>
  <c r="D9" i="10"/>
  <c r="C9" i="10"/>
  <c r="K9" i="10" s="1"/>
  <c r="L640" i="9"/>
  <c r="K640" i="9"/>
  <c r="L639" i="9"/>
  <c r="K639" i="9"/>
  <c r="J639" i="9"/>
  <c r="L638" i="9"/>
  <c r="K638" i="9"/>
  <c r="J638" i="9"/>
  <c r="I638" i="9"/>
  <c r="G638" i="9"/>
  <c r="M638" i="9" s="1"/>
  <c r="L637" i="9"/>
  <c r="K637" i="9"/>
  <c r="J637" i="9"/>
  <c r="I637" i="9"/>
  <c r="G637" i="9"/>
  <c r="M637" i="9" s="1"/>
  <c r="L636" i="9"/>
  <c r="K636" i="9"/>
  <c r="G636" i="9"/>
  <c r="M636" i="9" s="1"/>
  <c r="L635" i="9"/>
  <c r="K635" i="9"/>
  <c r="J635" i="9"/>
  <c r="I635" i="9"/>
  <c r="H635" i="9"/>
  <c r="N635" i="9" s="1"/>
  <c r="G635" i="9"/>
  <c r="M635" i="9" s="1"/>
  <c r="L634" i="9"/>
  <c r="K634" i="9"/>
  <c r="H634" i="9"/>
  <c r="N634" i="9" s="1"/>
  <c r="G634" i="9"/>
  <c r="M634" i="9" s="1"/>
  <c r="L633" i="9"/>
  <c r="K633" i="9"/>
  <c r="I633" i="9"/>
  <c r="G633" i="9"/>
  <c r="M633" i="9" s="1"/>
  <c r="L632" i="9"/>
  <c r="K632" i="9"/>
  <c r="J632" i="9"/>
  <c r="I632" i="9"/>
  <c r="L631" i="9"/>
  <c r="K631" i="9"/>
  <c r="L630" i="9"/>
  <c r="K630" i="9"/>
  <c r="L629" i="9"/>
  <c r="K629" i="9"/>
  <c r="J629" i="9"/>
  <c r="I629" i="9"/>
  <c r="G629" i="9"/>
  <c r="M629" i="9" s="1"/>
  <c r="L628" i="9"/>
  <c r="K628" i="9"/>
  <c r="L627" i="9"/>
  <c r="K627" i="9"/>
  <c r="I627" i="9"/>
  <c r="G627" i="9"/>
  <c r="M627" i="9" s="1"/>
  <c r="L626" i="9"/>
  <c r="K626" i="9"/>
  <c r="I626" i="9"/>
  <c r="H626" i="9"/>
  <c r="N626" i="9" s="1"/>
  <c r="L625" i="9"/>
  <c r="K625" i="9"/>
  <c r="J625" i="9"/>
  <c r="I625" i="9"/>
  <c r="H625" i="9"/>
  <c r="N625" i="9" s="1"/>
  <c r="L624" i="9"/>
  <c r="K624" i="9"/>
  <c r="J624" i="9"/>
  <c r="I624" i="9"/>
  <c r="H624" i="9"/>
  <c r="N624" i="9" s="1"/>
  <c r="G624" i="9"/>
  <c r="M624" i="9" s="1"/>
  <c r="L623" i="9"/>
  <c r="K623" i="9"/>
  <c r="J623" i="9"/>
  <c r="L622" i="9"/>
  <c r="K622" i="9"/>
  <c r="J622" i="9"/>
  <c r="I622" i="9"/>
  <c r="G622" i="9"/>
  <c r="M622" i="9" s="1"/>
  <c r="L621" i="9"/>
  <c r="K621" i="9"/>
  <c r="J621" i="9"/>
  <c r="I621" i="9"/>
  <c r="H621" i="9"/>
  <c r="N621" i="9" s="1"/>
  <c r="G621" i="9"/>
  <c r="M621" i="9" s="1"/>
  <c r="L620" i="9"/>
  <c r="K620" i="9"/>
  <c r="J620" i="9"/>
  <c r="I620" i="9"/>
  <c r="G620" i="9"/>
  <c r="M620" i="9" s="1"/>
  <c r="L619" i="9"/>
  <c r="K619" i="9"/>
  <c r="I619" i="9"/>
  <c r="G619" i="9"/>
  <c r="M619" i="9" s="1"/>
  <c r="L618" i="9"/>
  <c r="K618" i="9"/>
  <c r="J618" i="9"/>
  <c r="I618" i="9"/>
  <c r="H618" i="9"/>
  <c r="N618" i="9" s="1"/>
  <c r="G618" i="9"/>
  <c r="M618" i="9" s="1"/>
  <c r="L617" i="9"/>
  <c r="K617" i="9"/>
  <c r="J617" i="9"/>
  <c r="L616" i="9"/>
  <c r="K616" i="9"/>
  <c r="L615" i="9"/>
  <c r="K615" i="9"/>
  <c r="L614" i="9"/>
  <c r="K614" i="9"/>
  <c r="L613" i="9"/>
  <c r="K613" i="9"/>
  <c r="J613" i="9"/>
  <c r="I613" i="9"/>
  <c r="G613" i="9"/>
  <c r="M613" i="9" s="1"/>
  <c r="F612" i="9"/>
  <c r="J640" i="9" s="1"/>
  <c r="E612" i="9"/>
  <c r="I640" i="9" s="1"/>
  <c r="D612" i="9"/>
  <c r="H640" i="9" s="1"/>
  <c r="N640" i="9" s="1"/>
  <c r="C612" i="9"/>
  <c r="G640" i="9" s="1"/>
  <c r="M640" i="9" s="1"/>
  <c r="L604" i="9"/>
  <c r="K604" i="9"/>
  <c r="J604" i="9"/>
  <c r="I604" i="9"/>
  <c r="H604" i="9"/>
  <c r="N604" i="9" s="1"/>
  <c r="L603" i="9"/>
  <c r="K603" i="9"/>
  <c r="J603" i="9"/>
  <c r="I603" i="9"/>
  <c r="H603" i="9"/>
  <c r="N603" i="9" s="1"/>
  <c r="G603" i="9"/>
  <c r="M603" i="9" s="1"/>
  <c r="L602" i="9"/>
  <c r="K602" i="9"/>
  <c r="J602" i="9"/>
  <c r="I602" i="9"/>
  <c r="H602" i="9"/>
  <c r="N602" i="9" s="1"/>
  <c r="G602" i="9"/>
  <c r="M602" i="9" s="1"/>
  <c r="L601" i="9"/>
  <c r="K601" i="9"/>
  <c r="J601" i="9"/>
  <c r="I601" i="9"/>
  <c r="H601" i="9"/>
  <c r="N601" i="9" s="1"/>
  <c r="G601" i="9"/>
  <c r="M601" i="9" s="1"/>
  <c r="L600" i="9"/>
  <c r="K600" i="9"/>
  <c r="I600" i="9"/>
  <c r="H600" i="9"/>
  <c r="N600" i="9" s="1"/>
  <c r="G600" i="9"/>
  <c r="M600" i="9" s="1"/>
  <c r="L599" i="9"/>
  <c r="K599" i="9"/>
  <c r="J599" i="9"/>
  <c r="I599" i="9"/>
  <c r="H599" i="9"/>
  <c r="N599" i="9" s="1"/>
  <c r="G599" i="9"/>
  <c r="M599" i="9" s="1"/>
  <c r="L598" i="9"/>
  <c r="K598" i="9"/>
  <c r="J598" i="9"/>
  <c r="I598" i="9"/>
  <c r="G598" i="9"/>
  <c r="M598" i="9" s="1"/>
  <c r="L597" i="9"/>
  <c r="K597" i="9"/>
  <c r="I597" i="9"/>
  <c r="H597" i="9"/>
  <c r="N597" i="9" s="1"/>
  <c r="G597" i="9"/>
  <c r="M597" i="9" s="1"/>
  <c r="L596" i="9"/>
  <c r="K596" i="9"/>
  <c r="J596" i="9"/>
  <c r="I596" i="9"/>
  <c r="H596" i="9"/>
  <c r="N596" i="9" s="1"/>
  <c r="G596" i="9"/>
  <c r="M596" i="9" s="1"/>
  <c r="L595" i="9"/>
  <c r="K595" i="9"/>
  <c r="I595" i="9"/>
  <c r="H595" i="9"/>
  <c r="N595" i="9" s="1"/>
  <c r="G595" i="9"/>
  <c r="M595" i="9" s="1"/>
  <c r="L594" i="9"/>
  <c r="K594" i="9"/>
  <c r="J594" i="9"/>
  <c r="I594" i="9"/>
  <c r="H594" i="9"/>
  <c r="N594" i="9" s="1"/>
  <c r="G594" i="9"/>
  <c r="M594" i="9" s="1"/>
  <c r="L593" i="9"/>
  <c r="K593" i="9"/>
  <c r="J593" i="9"/>
  <c r="I593" i="9"/>
  <c r="H593" i="9"/>
  <c r="N593" i="9" s="1"/>
  <c r="G593" i="9"/>
  <c r="M593" i="9" s="1"/>
  <c r="L592" i="9"/>
  <c r="K592" i="9"/>
  <c r="J592" i="9"/>
  <c r="I592" i="9"/>
  <c r="H592" i="9"/>
  <c r="N592" i="9" s="1"/>
  <c r="G592" i="9"/>
  <c r="M592" i="9" s="1"/>
  <c r="L591" i="9"/>
  <c r="K591" i="9"/>
  <c r="I591" i="9"/>
  <c r="G591" i="9"/>
  <c r="M591" i="9" s="1"/>
  <c r="L590" i="9"/>
  <c r="K590" i="9"/>
  <c r="I590" i="9"/>
  <c r="G590" i="9"/>
  <c r="M590" i="9" s="1"/>
  <c r="L589" i="9"/>
  <c r="K589" i="9"/>
  <c r="I589" i="9"/>
  <c r="G589" i="9"/>
  <c r="M589" i="9" s="1"/>
  <c r="L588" i="9"/>
  <c r="K588" i="9"/>
  <c r="I588" i="9"/>
  <c r="G588" i="9"/>
  <c r="M588" i="9" s="1"/>
  <c r="L587" i="9"/>
  <c r="K587" i="9"/>
  <c r="J587" i="9"/>
  <c r="I587" i="9"/>
  <c r="H587" i="9"/>
  <c r="N587" i="9" s="1"/>
  <c r="G587" i="9"/>
  <c r="M587" i="9" s="1"/>
  <c r="L586" i="9"/>
  <c r="K586" i="9"/>
  <c r="J586" i="9"/>
  <c r="I586" i="9"/>
  <c r="H586" i="9"/>
  <c r="N586" i="9" s="1"/>
  <c r="G586" i="9"/>
  <c r="M586" i="9" s="1"/>
  <c r="L585" i="9"/>
  <c r="K585" i="9"/>
  <c r="J585" i="9"/>
  <c r="I585" i="9"/>
  <c r="H585" i="9"/>
  <c r="N585" i="9" s="1"/>
  <c r="G585" i="9"/>
  <c r="M585" i="9" s="1"/>
  <c r="L584" i="9"/>
  <c r="K584" i="9"/>
  <c r="J584" i="9"/>
  <c r="I584" i="9"/>
  <c r="H584" i="9"/>
  <c r="N584" i="9" s="1"/>
  <c r="G584" i="9"/>
  <c r="M584" i="9" s="1"/>
  <c r="L583" i="9"/>
  <c r="K583" i="9"/>
  <c r="I583" i="9"/>
  <c r="G583" i="9"/>
  <c r="M583" i="9" s="1"/>
  <c r="L582" i="9"/>
  <c r="K582" i="9"/>
  <c r="J582" i="9"/>
  <c r="I582" i="9"/>
  <c r="H582" i="9"/>
  <c r="N582" i="9" s="1"/>
  <c r="G582" i="9"/>
  <c r="M582" i="9" s="1"/>
  <c r="L581" i="9"/>
  <c r="K581" i="9"/>
  <c r="I581" i="9"/>
  <c r="H581" i="9"/>
  <c r="N581" i="9" s="1"/>
  <c r="G581" i="9"/>
  <c r="M581" i="9" s="1"/>
  <c r="L580" i="9"/>
  <c r="K580" i="9"/>
  <c r="J580" i="9"/>
  <c r="I580" i="9"/>
  <c r="H580" i="9"/>
  <c r="N580" i="9" s="1"/>
  <c r="G580" i="9"/>
  <c r="M580" i="9" s="1"/>
  <c r="L579" i="9"/>
  <c r="K579" i="9"/>
  <c r="J579" i="9"/>
  <c r="I579" i="9"/>
  <c r="G579" i="9"/>
  <c r="M579" i="9" s="1"/>
  <c r="L578" i="9"/>
  <c r="K578" i="9"/>
  <c r="J578" i="9"/>
  <c r="I578" i="9"/>
  <c r="H578" i="9"/>
  <c r="N578" i="9" s="1"/>
  <c r="L577" i="9"/>
  <c r="K577" i="9"/>
  <c r="J577" i="9"/>
  <c r="I577" i="9"/>
  <c r="L576" i="9"/>
  <c r="K576" i="9"/>
  <c r="J576" i="9"/>
  <c r="I576" i="9"/>
  <c r="H576" i="9"/>
  <c r="N576" i="9" s="1"/>
  <c r="G576" i="9"/>
  <c r="M576" i="9" s="1"/>
  <c r="L575" i="9"/>
  <c r="K575" i="9"/>
  <c r="J575" i="9"/>
  <c r="I575" i="9"/>
  <c r="H575" i="9"/>
  <c r="N575" i="9" s="1"/>
  <c r="G575" i="9"/>
  <c r="M575" i="9" s="1"/>
  <c r="L574" i="9"/>
  <c r="K574" i="9"/>
  <c r="J574" i="9"/>
  <c r="I574" i="9"/>
  <c r="H574" i="9"/>
  <c r="N574" i="9" s="1"/>
  <c r="G574" i="9"/>
  <c r="M574" i="9" s="1"/>
  <c r="L573" i="9"/>
  <c r="K573" i="9"/>
  <c r="I573" i="9"/>
  <c r="H573" i="9"/>
  <c r="N573" i="9" s="1"/>
  <c r="L572" i="9"/>
  <c r="K572" i="9"/>
  <c r="J572" i="9"/>
  <c r="I572" i="9"/>
  <c r="H572" i="9"/>
  <c r="N572" i="9" s="1"/>
  <c r="G572" i="9"/>
  <c r="M572" i="9" s="1"/>
  <c r="L571" i="9"/>
  <c r="K571" i="9"/>
  <c r="J571" i="9"/>
  <c r="H571" i="9"/>
  <c r="N571" i="9" s="1"/>
  <c r="G571" i="9"/>
  <c r="M571" i="9" s="1"/>
  <c r="L570" i="9"/>
  <c r="K570" i="9"/>
  <c r="J570" i="9"/>
  <c r="I570" i="9"/>
  <c r="H570" i="9"/>
  <c r="N570" i="9" s="1"/>
  <c r="G570" i="9"/>
  <c r="M570" i="9" s="1"/>
  <c r="L569" i="9"/>
  <c r="K569" i="9"/>
  <c r="J569" i="9"/>
  <c r="I569" i="9"/>
  <c r="H569" i="9"/>
  <c r="N569" i="9" s="1"/>
  <c r="G569" i="9"/>
  <c r="M569" i="9" s="1"/>
  <c r="L568" i="9"/>
  <c r="K568" i="9"/>
  <c r="G568" i="9"/>
  <c r="M568" i="9" s="1"/>
  <c r="L567" i="9"/>
  <c r="K567" i="9"/>
  <c r="I567" i="9"/>
  <c r="L566" i="9"/>
  <c r="K566" i="9"/>
  <c r="J566" i="9"/>
  <c r="I566" i="9"/>
  <c r="H566" i="9"/>
  <c r="N566" i="9" s="1"/>
  <c r="G566" i="9"/>
  <c r="M566" i="9" s="1"/>
  <c r="L565" i="9"/>
  <c r="K565" i="9"/>
  <c r="J565" i="9"/>
  <c r="I565" i="9"/>
  <c r="H565" i="9"/>
  <c r="N565" i="9" s="1"/>
  <c r="G565" i="9"/>
  <c r="M565" i="9" s="1"/>
  <c r="L564" i="9"/>
  <c r="K564" i="9"/>
  <c r="L563" i="9"/>
  <c r="K563" i="9"/>
  <c r="J563" i="9"/>
  <c r="I563" i="9"/>
  <c r="L562" i="9"/>
  <c r="K562" i="9"/>
  <c r="J562" i="9"/>
  <c r="I562" i="9"/>
  <c r="H562" i="9"/>
  <c r="N562" i="9" s="1"/>
  <c r="G562" i="9"/>
  <c r="M562" i="9" s="1"/>
  <c r="L561" i="9"/>
  <c r="K561" i="9"/>
  <c r="J561" i="9"/>
  <c r="I561" i="9"/>
  <c r="G561" i="9"/>
  <c r="M561" i="9" s="1"/>
  <c r="L560" i="9"/>
  <c r="K560" i="9"/>
  <c r="J560" i="9"/>
  <c r="I560" i="9"/>
  <c r="H560" i="9"/>
  <c r="N560" i="9" s="1"/>
  <c r="G560" i="9"/>
  <c r="M560" i="9" s="1"/>
  <c r="L559" i="9"/>
  <c r="K559" i="9"/>
  <c r="J559" i="9"/>
  <c r="I559" i="9"/>
  <c r="H559" i="9"/>
  <c r="N559" i="9" s="1"/>
  <c r="G559" i="9"/>
  <c r="M559" i="9" s="1"/>
  <c r="L558" i="9"/>
  <c r="K558" i="9"/>
  <c r="J558" i="9"/>
  <c r="I558" i="9"/>
  <c r="L557" i="9"/>
  <c r="K557" i="9"/>
  <c r="J557" i="9"/>
  <c r="I557" i="9"/>
  <c r="H557" i="9"/>
  <c r="N557" i="9" s="1"/>
  <c r="G557" i="9"/>
  <c r="M557" i="9" s="1"/>
  <c r="L556" i="9"/>
  <c r="K556" i="9"/>
  <c r="J556" i="9"/>
  <c r="I556" i="9"/>
  <c r="H556" i="9"/>
  <c r="N556" i="9" s="1"/>
  <c r="G556" i="9"/>
  <c r="M556" i="9" s="1"/>
  <c r="L555" i="9"/>
  <c r="K555" i="9"/>
  <c r="J555" i="9"/>
  <c r="I555" i="9"/>
  <c r="H555" i="9"/>
  <c r="N555" i="9" s="1"/>
  <c r="G555" i="9"/>
  <c r="M555" i="9" s="1"/>
  <c r="L554" i="9"/>
  <c r="K554" i="9"/>
  <c r="J554" i="9"/>
  <c r="I554" i="9"/>
  <c r="G554" i="9"/>
  <c r="M554" i="9" s="1"/>
  <c r="L553" i="9"/>
  <c r="K553" i="9"/>
  <c r="J553" i="9"/>
  <c r="I553" i="9"/>
  <c r="G553" i="9"/>
  <c r="M553" i="9" s="1"/>
  <c r="L552" i="9"/>
  <c r="K552" i="9"/>
  <c r="J552" i="9"/>
  <c r="I552" i="9"/>
  <c r="H552" i="9"/>
  <c r="N552" i="9" s="1"/>
  <c r="G552" i="9"/>
  <c r="M552" i="9" s="1"/>
  <c r="L551" i="9"/>
  <c r="K551" i="9"/>
  <c r="J551" i="9"/>
  <c r="I551" i="9"/>
  <c r="H551" i="9"/>
  <c r="N551" i="9" s="1"/>
  <c r="G551" i="9"/>
  <c r="M551" i="9" s="1"/>
  <c r="L550" i="9"/>
  <c r="K550" i="9"/>
  <c r="J550" i="9"/>
  <c r="I550" i="9"/>
  <c r="H550" i="9"/>
  <c r="N550" i="9" s="1"/>
  <c r="G550" i="9"/>
  <c r="M550" i="9" s="1"/>
  <c r="L549" i="9"/>
  <c r="K549" i="9"/>
  <c r="J549" i="9"/>
  <c r="I549" i="9"/>
  <c r="H549" i="9"/>
  <c r="N549" i="9" s="1"/>
  <c r="G549" i="9"/>
  <c r="M549" i="9" s="1"/>
  <c r="L548" i="9"/>
  <c r="K548" i="9"/>
  <c r="J548" i="9"/>
  <c r="I548" i="9"/>
  <c r="H548" i="9"/>
  <c r="N548" i="9" s="1"/>
  <c r="G548" i="9"/>
  <c r="M548" i="9" s="1"/>
  <c r="L547" i="9"/>
  <c r="K547" i="9"/>
  <c r="J547" i="9"/>
  <c r="I547" i="9"/>
  <c r="H547" i="9"/>
  <c r="N547" i="9" s="1"/>
  <c r="G547" i="9"/>
  <c r="M547" i="9" s="1"/>
  <c r="L546" i="9"/>
  <c r="K546" i="9"/>
  <c r="J546" i="9"/>
  <c r="L545" i="9"/>
  <c r="K545" i="9"/>
  <c r="J545" i="9"/>
  <c r="I545" i="9"/>
  <c r="H545" i="9"/>
  <c r="N545" i="9" s="1"/>
  <c r="G545" i="9"/>
  <c r="M545" i="9" s="1"/>
  <c r="L544" i="9"/>
  <c r="K544" i="9"/>
  <c r="I544" i="9"/>
  <c r="H544" i="9"/>
  <c r="N544" i="9" s="1"/>
  <c r="L543" i="9"/>
  <c r="K543" i="9"/>
  <c r="J543" i="9"/>
  <c r="I543" i="9"/>
  <c r="H543" i="9"/>
  <c r="N543" i="9" s="1"/>
  <c r="G543" i="9"/>
  <c r="M543" i="9" s="1"/>
  <c r="L542" i="9"/>
  <c r="K542" i="9"/>
  <c r="J542" i="9"/>
  <c r="I542" i="9"/>
  <c r="H542" i="9"/>
  <c r="N542" i="9" s="1"/>
  <c r="G542" i="9"/>
  <c r="M542" i="9" s="1"/>
  <c r="L541" i="9"/>
  <c r="K541" i="9"/>
  <c r="J541" i="9"/>
  <c r="I541" i="9"/>
  <c r="G541" i="9"/>
  <c r="M541" i="9" s="1"/>
  <c r="L540" i="9"/>
  <c r="K540" i="9"/>
  <c r="J540" i="9"/>
  <c r="H540" i="9"/>
  <c r="N540" i="9" s="1"/>
  <c r="L539" i="9"/>
  <c r="K539" i="9"/>
  <c r="L538" i="9"/>
  <c r="K538" i="9"/>
  <c r="J538" i="9"/>
  <c r="I538" i="9"/>
  <c r="H538" i="9"/>
  <c r="N538" i="9" s="1"/>
  <c r="G538" i="9"/>
  <c r="M538" i="9" s="1"/>
  <c r="L537" i="9"/>
  <c r="K537" i="9"/>
  <c r="J537" i="9"/>
  <c r="I537" i="9"/>
  <c r="H537" i="9"/>
  <c r="N537" i="9" s="1"/>
  <c r="G537" i="9"/>
  <c r="M537" i="9" s="1"/>
  <c r="L536" i="9"/>
  <c r="K536" i="9"/>
  <c r="J536" i="9"/>
  <c r="I536" i="9"/>
  <c r="H536" i="9"/>
  <c r="N536" i="9" s="1"/>
  <c r="G536" i="9"/>
  <c r="M536" i="9" s="1"/>
  <c r="L535" i="9"/>
  <c r="K535" i="9"/>
  <c r="J535" i="9"/>
  <c r="I535" i="9"/>
  <c r="G535" i="9"/>
  <c r="M535" i="9" s="1"/>
  <c r="L534" i="9"/>
  <c r="K534" i="9"/>
  <c r="J534" i="9"/>
  <c r="I534" i="9"/>
  <c r="H534" i="9"/>
  <c r="N534" i="9" s="1"/>
  <c r="G534" i="9"/>
  <c r="M534" i="9" s="1"/>
  <c r="L533" i="9"/>
  <c r="K533" i="9"/>
  <c r="J533" i="9"/>
  <c r="I533" i="9"/>
  <c r="H533" i="9"/>
  <c r="N533" i="9" s="1"/>
  <c r="G533" i="9"/>
  <c r="M533" i="9" s="1"/>
  <c r="L532" i="9"/>
  <c r="K532" i="9"/>
  <c r="J532" i="9"/>
  <c r="I532" i="9"/>
  <c r="H532" i="9"/>
  <c r="N532" i="9" s="1"/>
  <c r="G532" i="9"/>
  <c r="M532" i="9" s="1"/>
  <c r="L531" i="9"/>
  <c r="K531" i="9"/>
  <c r="J531" i="9"/>
  <c r="I531" i="9"/>
  <c r="H531" i="9"/>
  <c r="N531" i="9" s="1"/>
  <c r="G531" i="9"/>
  <c r="M531" i="9" s="1"/>
  <c r="L530" i="9"/>
  <c r="K530" i="9"/>
  <c r="I530" i="9"/>
  <c r="G530" i="9"/>
  <c r="M530" i="9" s="1"/>
  <c r="L529" i="9"/>
  <c r="K529" i="9"/>
  <c r="J529" i="9"/>
  <c r="I529" i="9"/>
  <c r="H529" i="9"/>
  <c r="N529" i="9" s="1"/>
  <c r="G529" i="9"/>
  <c r="M529" i="9" s="1"/>
  <c r="L528" i="9"/>
  <c r="K528" i="9"/>
  <c r="I528" i="9"/>
  <c r="L527" i="9"/>
  <c r="K527" i="9"/>
  <c r="J527" i="9"/>
  <c r="I527" i="9"/>
  <c r="H527" i="9"/>
  <c r="N527" i="9" s="1"/>
  <c r="G527" i="9"/>
  <c r="M527" i="9" s="1"/>
  <c r="L526" i="9"/>
  <c r="K526" i="9"/>
  <c r="J526" i="9"/>
  <c r="H526" i="9"/>
  <c r="N526" i="9" s="1"/>
  <c r="G526" i="9"/>
  <c r="M526" i="9" s="1"/>
  <c r="L525" i="9"/>
  <c r="K525" i="9"/>
  <c r="J525" i="9"/>
  <c r="I525" i="9"/>
  <c r="H525" i="9"/>
  <c r="N525" i="9" s="1"/>
  <c r="L524" i="9"/>
  <c r="K524" i="9"/>
  <c r="J524" i="9"/>
  <c r="I524" i="9"/>
  <c r="H524" i="9"/>
  <c r="N524" i="9" s="1"/>
  <c r="G524" i="9"/>
  <c r="M524" i="9" s="1"/>
  <c r="L523" i="9"/>
  <c r="K523" i="9"/>
  <c r="J523" i="9"/>
  <c r="I523" i="9"/>
  <c r="H523" i="9"/>
  <c r="N523" i="9" s="1"/>
  <c r="G523" i="9"/>
  <c r="M523" i="9" s="1"/>
  <c r="L522" i="9"/>
  <c r="K522" i="9"/>
  <c r="J522" i="9"/>
  <c r="I522" i="9"/>
  <c r="H522" i="9"/>
  <c r="N522" i="9" s="1"/>
  <c r="G522" i="9"/>
  <c r="M522" i="9" s="1"/>
  <c r="L521" i="9"/>
  <c r="K521" i="9"/>
  <c r="J521" i="9"/>
  <c r="I521" i="9"/>
  <c r="H521" i="9"/>
  <c r="N521" i="9" s="1"/>
  <c r="G521" i="9"/>
  <c r="M521" i="9" s="1"/>
  <c r="L520" i="9"/>
  <c r="K520" i="9"/>
  <c r="J520" i="9"/>
  <c r="I520" i="9"/>
  <c r="H520" i="9"/>
  <c r="N520" i="9" s="1"/>
  <c r="G520" i="9"/>
  <c r="M520" i="9" s="1"/>
  <c r="L519" i="9"/>
  <c r="K519" i="9"/>
  <c r="J519" i="9"/>
  <c r="I519" i="9"/>
  <c r="H519" i="9"/>
  <c r="N519" i="9" s="1"/>
  <c r="G519" i="9"/>
  <c r="M519" i="9" s="1"/>
  <c r="L518" i="9"/>
  <c r="K518" i="9"/>
  <c r="I518" i="9"/>
  <c r="L517" i="9"/>
  <c r="K517" i="9"/>
  <c r="J517" i="9"/>
  <c r="I517" i="9"/>
  <c r="H517" i="9"/>
  <c r="N517" i="9" s="1"/>
  <c r="G517" i="9"/>
  <c r="M517" i="9" s="1"/>
  <c r="L516" i="9"/>
  <c r="K516" i="9"/>
  <c r="J516" i="9"/>
  <c r="I516" i="9"/>
  <c r="H516" i="9"/>
  <c r="N516" i="9" s="1"/>
  <c r="G516" i="9"/>
  <c r="M516" i="9" s="1"/>
  <c r="L515" i="9"/>
  <c r="K515" i="9"/>
  <c r="J515" i="9"/>
  <c r="I515" i="9"/>
  <c r="H515" i="9"/>
  <c r="N515" i="9" s="1"/>
  <c r="G515" i="9"/>
  <c r="M515" i="9" s="1"/>
  <c r="L514" i="9"/>
  <c r="K514" i="9"/>
  <c r="I514" i="9"/>
  <c r="L513" i="9"/>
  <c r="K513" i="9"/>
  <c r="I513" i="9"/>
  <c r="H513" i="9"/>
  <c r="N513" i="9" s="1"/>
  <c r="G513" i="9"/>
  <c r="M513" i="9" s="1"/>
  <c r="L512" i="9"/>
  <c r="K512" i="9"/>
  <c r="I512" i="9"/>
  <c r="G512" i="9"/>
  <c r="M512" i="9" s="1"/>
  <c r="L511" i="9"/>
  <c r="K511" i="9"/>
  <c r="J511" i="9"/>
  <c r="I511" i="9"/>
  <c r="H511" i="9"/>
  <c r="N511" i="9" s="1"/>
  <c r="G511" i="9"/>
  <c r="M511" i="9" s="1"/>
  <c r="L510" i="9"/>
  <c r="K510" i="9"/>
  <c r="J510" i="9"/>
  <c r="I510" i="9"/>
  <c r="H510" i="9"/>
  <c r="N510" i="9" s="1"/>
  <c r="G510" i="9"/>
  <c r="M510" i="9" s="1"/>
  <c r="L509" i="9"/>
  <c r="K509" i="9"/>
  <c r="J509" i="9"/>
  <c r="I509" i="9"/>
  <c r="G509" i="9"/>
  <c r="M509" i="9" s="1"/>
  <c r="L508" i="9"/>
  <c r="K508" i="9"/>
  <c r="J508" i="9"/>
  <c r="I508" i="9"/>
  <c r="H508" i="9"/>
  <c r="N508" i="9" s="1"/>
  <c r="G508" i="9"/>
  <c r="M508" i="9" s="1"/>
  <c r="L507" i="9"/>
  <c r="K507" i="9"/>
  <c r="I507" i="9"/>
  <c r="H507" i="9"/>
  <c r="N507" i="9" s="1"/>
  <c r="L506" i="9"/>
  <c r="K506" i="9"/>
  <c r="J506" i="9"/>
  <c r="I506" i="9"/>
  <c r="H506" i="9"/>
  <c r="N506" i="9" s="1"/>
  <c r="G506" i="9"/>
  <c r="M506" i="9" s="1"/>
  <c r="L505" i="9"/>
  <c r="K505" i="9"/>
  <c r="J505" i="9"/>
  <c r="I505" i="9"/>
  <c r="H505" i="9"/>
  <c r="N505" i="9" s="1"/>
  <c r="G505" i="9"/>
  <c r="M505" i="9" s="1"/>
  <c r="L504" i="9"/>
  <c r="K504" i="9"/>
  <c r="I504" i="9"/>
  <c r="H504" i="9"/>
  <c r="N504" i="9" s="1"/>
  <c r="G504" i="9"/>
  <c r="M504" i="9" s="1"/>
  <c r="L503" i="9"/>
  <c r="K503" i="9"/>
  <c r="J503" i="9"/>
  <c r="I503" i="9"/>
  <c r="H503" i="9"/>
  <c r="N503" i="9" s="1"/>
  <c r="G503" i="9"/>
  <c r="M503" i="9" s="1"/>
  <c r="L502" i="9"/>
  <c r="K502" i="9"/>
  <c r="J502" i="9"/>
  <c r="I502" i="9"/>
  <c r="H502" i="9"/>
  <c r="N502" i="9" s="1"/>
  <c r="G502" i="9"/>
  <c r="M502" i="9" s="1"/>
  <c r="L501" i="9"/>
  <c r="K501" i="9"/>
  <c r="J501" i="9"/>
  <c r="I501" i="9"/>
  <c r="G501" i="9"/>
  <c r="M501" i="9" s="1"/>
  <c r="L500" i="9"/>
  <c r="K500" i="9"/>
  <c r="J500" i="9"/>
  <c r="I500" i="9"/>
  <c r="H500" i="9"/>
  <c r="N500" i="9" s="1"/>
  <c r="G500" i="9"/>
  <c r="M500" i="9" s="1"/>
  <c r="L499" i="9"/>
  <c r="K499" i="9"/>
  <c r="I499" i="9"/>
  <c r="L498" i="9"/>
  <c r="K498" i="9"/>
  <c r="I498" i="9"/>
  <c r="G498" i="9"/>
  <c r="M498" i="9" s="1"/>
  <c r="L497" i="9"/>
  <c r="K497" i="9"/>
  <c r="I497" i="9"/>
  <c r="L496" i="9"/>
  <c r="K496" i="9"/>
  <c r="I496" i="9"/>
  <c r="H496" i="9"/>
  <c r="N496" i="9" s="1"/>
  <c r="G496" i="9"/>
  <c r="M496" i="9" s="1"/>
  <c r="L495" i="9"/>
  <c r="K495" i="9"/>
  <c r="J495" i="9"/>
  <c r="I495" i="9"/>
  <c r="H495" i="9"/>
  <c r="N495" i="9" s="1"/>
  <c r="G495" i="9"/>
  <c r="M495" i="9" s="1"/>
  <c r="L494" i="9"/>
  <c r="K494" i="9"/>
  <c r="I494" i="9"/>
  <c r="G494" i="9"/>
  <c r="M494" i="9" s="1"/>
  <c r="L493" i="9"/>
  <c r="K493" i="9"/>
  <c r="I493" i="9"/>
  <c r="G493" i="9"/>
  <c r="M493" i="9" s="1"/>
  <c r="L492" i="9"/>
  <c r="K492" i="9"/>
  <c r="J492" i="9"/>
  <c r="I492" i="9"/>
  <c r="H492" i="9"/>
  <c r="N492" i="9" s="1"/>
  <c r="G492" i="9"/>
  <c r="M492" i="9" s="1"/>
  <c r="L491" i="9"/>
  <c r="K491" i="9"/>
  <c r="J491" i="9"/>
  <c r="I491" i="9"/>
  <c r="H491" i="9"/>
  <c r="N491" i="9" s="1"/>
  <c r="G491" i="9"/>
  <c r="M491" i="9" s="1"/>
  <c r="L490" i="9"/>
  <c r="K490" i="9"/>
  <c r="J490" i="9"/>
  <c r="I490" i="9"/>
  <c r="H490" i="9"/>
  <c r="N490" i="9" s="1"/>
  <c r="G490" i="9"/>
  <c r="M490" i="9" s="1"/>
  <c r="L489" i="9"/>
  <c r="K489" i="9"/>
  <c r="I489" i="9"/>
  <c r="H489" i="9"/>
  <c r="N489" i="9" s="1"/>
  <c r="G489" i="9"/>
  <c r="M489" i="9" s="1"/>
  <c r="L488" i="9"/>
  <c r="K488" i="9"/>
  <c r="J488" i="9"/>
  <c r="I488" i="9"/>
  <c r="H488" i="9"/>
  <c r="N488" i="9" s="1"/>
  <c r="G488" i="9"/>
  <c r="M488" i="9" s="1"/>
  <c r="L487" i="9"/>
  <c r="K487" i="9"/>
  <c r="I487" i="9"/>
  <c r="G487" i="9"/>
  <c r="M487" i="9" s="1"/>
  <c r="L486" i="9"/>
  <c r="K486" i="9"/>
  <c r="J486" i="9"/>
  <c r="I486" i="9"/>
  <c r="G486" i="9"/>
  <c r="M486" i="9" s="1"/>
  <c r="L485" i="9"/>
  <c r="K485" i="9"/>
  <c r="I485" i="9"/>
  <c r="G485" i="9"/>
  <c r="M485" i="9" s="1"/>
  <c r="L484" i="9"/>
  <c r="K484" i="9"/>
  <c r="G484" i="9"/>
  <c r="M484" i="9" s="1"/>
  <c r="L483" i="9"/>
  <c r="K483" i="9"/>
  <c r="I483" i="9"/>
  <c r="L482" i="9"/>
  <c r="K482" i="9"/>
  <c r="J482" i="9"/>
  <c r="I482" i="9"/>
  <c r="H482" i="9"/>
  <c r="N482" i="9" s="1"/>
  <c r="G482" i="9"/>
  <c r="M482" i="9" s="1"/>
  <c r="L481" i="9"/>
  <c r="K481" i="9"/>
  <c r="G481" i="9"/>
  <c r="M481" i="9" s="1"/>
  <c r="L480" i="9"/>
  <c r="K480" i="9"/>
  <c r="J480" i="9"/>
  <c r="I480" i="9"/>
  <c r="H480" i="9"/>
  <c r="N480" i="9" s="1"/>
  <c r="G480" i="9"/>
  <c r="M480" i="9" s="1"/>
  <c r="L479" i="9"/>
  <c r="K479" i="9"/>
  <c r="J479" i="9"/>
  <c r="I479" i="9"/>
  <c r="H479" i="9"/>
  <c r="N479" i="9" s="1"/>
  <c r="G479" i="9"/>
  <c r="M479" i="9" s="1"/>
  <c r="L478" i="9"/>
  <c r="K478" i="9"/>
  <c r="J478" i="9"/>
  <c r="I478" i="9"/>
  <c r="G478" i="9"/>
  <c r="M478" i="9" s="1"/>
  <c r="L477" i="9"/>
  <c r="K477" i="9"/>
  <c r="J477" i="9"/>
  <c r="I477" i="9"/>
  <c r="H477" i="9"/>
  <c r="N477" i="9" s="1"/>
  <c r="G477" i="9"/>
  <c r="M477" i="9" s="1"/>
  <c r="L476" i="9"/>
  <c r="K476" i="9"/>
  <c r="J476" i="9"/>
  <c r="I476" i="9"/>
  <c r="H476" i="9"/>
  <c r="N476" i="9" s="1"/>
  <c r="L475" i="9"/>
  <c r="K475" i="9"/>
  <c r="J475" i="9"/>
  <c r="I475" i="9"/>
  <c r="H475" i="9"/>
  <c r="N475" i="9" s="1"/>
  <c r="G475" i="9"/>
  <c r="M475" i="9" s="1"/>
  <c r="L474" i="9"/>
  <c r="K474" i="9"/>
  <c r="J474" i="9"/>
  <c r="I474" i="9"/>
  <c r="H474" i="9"/>
  <c r="N474" i="9" s="1"/>
  <c r="G474" i="9"/>
  <c r="M474" i="9" s="1"/>
  <c r="L473" i="9"/>
  <c r="K473" i="9"/>
  <c r="L472" i="9"/>
  <c r="K472" i="9"/>
  <c r="J472" i="9"/>
  <c r="I472" i="9"/>
  <c r="H472" i="9"/>
  <c r="N472" i="9" s="1"/>
  <c r="G472" i="9"/>
  <c r="M472" i="9" s="1"/>
  <c r="L471" i="9"/>
  <c r="K471" i="9"/>
  <c r="G471" i="9"/>
  <c r="M471" i="9" s="1"/>
  <c r="L470" i="9"/>
  <c r="K470" i="9"/>
  <c r="L469" i="9"/>
  <c r="K469" i="9"/>
  <c r="I469" i="9"/>
  <c r="H469" i="9"/>
  <c r="N469" i="9" s="1"/>
  <c r="G469" i="9"/>
  <c r="M469" i="9" s="1"/>
  <c r="L468" i="9"/>
  <c r="K468" i="9"/>
  <c r="J468" i="9"/>
  <c r="I468" i="9"/>
  <c r="H468" i="9"/>
  <c r="N468" i="9" s="1"/>
  <c r="G468" i="9"/>
  <c r="M468" i="9" s="1"/>
  <c r="L467" i="9"/>
  <c r="K467" i="9"/>
  <c r="J467" i="9"/>
  <c r="I467" i="9"/>
  <c r="H467" i="9"/>
  <c r="N467" i="9" s="1"/>
  <c r="G467" i="9"/>
  <c r="M467" i="9" s="1"/>
  <c r="L466" i="9"/>
  <c r="K466" i="9"/>
  <c r="J466" i="9"/>
  <c r="I466" i="9"/>
  <c r="H466" i="9"/>
  <c r="N466" i="9" s="1"/>
  <c r="G466" i="9"/>
  <c r="M466" i="9" s="1"/>
  <c r="L465" i="9"/>
  <c r="K465" i="9"/>
  <c r="J465" i="9"/>
  <c r="I465" i="9"/>
  <c r="H465" i="9"/>
  <c r="N465" i="9" s="1"/>
  <c r="G465" i="9"/>
  <c r="M465" i="9" s="1"/>
  <c r="L464" i="9"/>
  <c r="K464" i="9"/>
  <c r="J464" i="9"/>
  <c r="I464" i="9"/>
  <c r="H464" i="9"/>
  <c r="N464" i="9" s="1"/>
  <c r="G464" i="9"/>
  <c r="M464" i="9" s="1"/>
  <c r="L463" i="9"/>
  <c r="K463" i="9"/>
  <c r="J463" i="9"/>
  <c r="I463" i="9"/>
  <c r="H463" i="9"/>
  <c r="N463" i="9" s="1"/>
  <c r="G463" i="9"/>
  <c r="M463" i="9" s="1"/>
  <c r="L462" i="9"/>
  <c r="K462" i="9"/>
  <c r="J462" i="9"/>
  <c r="I462" i="9"/>
  <c r="H462" i="9"/>
  <c r="N462" i="9" s="1"/>
  <c r="G462" i="9"/>
  <c r="M462" i="9" s="1"/>
  <c r="L461" i="9"/>
  <c r="K461" i="9"/>
  <c r="J461" i="9"/>
  <c r="I461" i="9"/>
  <c r="G461" i="9"/>
  <c r="M461" i="9" s="1"/>
  <c r="L460" i="9"/>
  <c r="K460" i="9"/>
  <c r="J460" i="9"/>
  <c r="I460" i="9"/>
  <c r="H460" i="9"/>
  <c r="N460" i="9" s="1"/>
  <c r="G460" i="9"/>
  <c r="M460" i="9" s="1"/>
  <c r="L459" i="9"/>
  <c r="K459" i="9"/>
  <c r="I459" i="9"/>
  <c r="H459" i="9"/>
  <c r="N459" i="9" s="1"/>
  <c r="G459" i="9"/>
  <c r="M459" i="9" s="1"/>
  <c r="L458" i="9"/>
  <c r="K458" i="9"/>
  <c r="J458" i="9"/>
  <c r="I458" i="9"/>
  <c r="H458" i="9"/>
  <c r="N458" i="9" s="1"/>
  <c r="G458" i="9"/>
  <c r="M458" i="9" s="1"/>
  <c r="L457" i="9"/>
  <c r="K457" i="9"/>
  <c r="J457" i="9"/>
  <c r="H457" i="9"/>
  <c r="N457" i="9" s="1"/>
  <c r="G457" i="9"/>
  <c r="M457" i="9" s="1"/>
  <c r="L456" i="9"/>
  <c r="K456" i="9"/>
  <c r="J456" i="9"/>
  <c r="H456" i="9"/>
  <c r="N456" i="9" s="1"/>
  <c r="G456" i="9"/>
  <c r="M456" i="9" s="1"/>
  <c r="L455" i="9"/>
  <c r="K455" i="9"/>
  <c r="J455" i="9"/>
  <c r="H455" i="9"/>
  <c r="N455" i="9" s="1"/>
  <c r="L454" i="9"/>
  <c r="K454" i="9"/>
  <c r="J454" i="9"/>
  <c r="H454" i="9"/>
  <c r="N454" i="9" s="1"/>
  <c r="L453" i="9"/>
  <c r="K453" i="9"/>
  <c r="J453" i="9"/>
  <c r="I453" i="9"/>
  <c r="H453" i="9"/>
  <c r="N453" i="9" s="1"/>
  <c r="G453" i="9"/>
  <c r="M453" i="9" s="1"/>
  <c r="L452" i="9"/>
  <c r="K452" i="9"/>
  <c r="J452" i="9"/>
  <c r="I452" i="9"/>
  <c r="H452" i="9"/>
  <c r="N452" i="9" s="1"/>
  <c r="G452" i="9"/>
  <c r="M452" i="9" s="1"/>
  <c r="L451" i="9"/>
  <c r="K451" i="9"/>
  <c r="J451" i="9"/>
  <c r="I451" i="9"/>
  <c r="H451" i="9"/>
  <c r="N451" i="9" s="1"/>
  <c r="L450" i="9"/>
  <c r="K450" i="9"/>
  <c r="I450" i="9"/>
  <c r="H450" i="9"/>
  <c r="N450" i="9" s="1"/>
  <c r="L449" i="9"/>
  <c r="K449" i="9"/>
  <c r="J449" i="9"/>
  <c r="H449" i="9"/>
  <c r="N449" i="9" s="1"/>
  <c r="G449" i="9"/>
  <c r="M449" i="9" s="1"/>
  <c r="L448" i="9"/>
  <c r="K448" i="9"/>
  <c r="I448" i="9"/>
  <c r="H448" i="9"/>
  <c r="N448" i="9" s="1"/>
  <c r="G448" i="9"/>
  <c r="M448" i="9" s="1"/>
  <c r="L447" i="9"/>
  <c r="K447" i="9"/>
  <c r="J447" i="9"/>
  <c r="I447" i="9"/>
  <c r="H447" i="9"/>
  <c r="N447" i="9" s="1"/>
  <c r="L446" i="9"/>
  <c r="K446" i="9"/>
  <c r="L445" i="9"/>
  <c r="K445" i="9"/>
  <c r="I445" i="9"/>
  <c r="G445" i="9"/>
  <c r="M445" i="9" s="1"/>
  <c r="L444" i="9"/>
  <c r="K444" i="9"/>
  <c r="J444" i="9"/>
  <c r="I444" i="9"/>
  <c r="G444" i="9"/>
  <c r="M444" i="9" s="1"/>
  <c r="L443" i="9"/>
  <c r="K443" i="9"/>
  <c r="J443" i="9"/>
  <c r="I443" i="9"/>
  <c r="H443" i="9"/>
  <c r="N443" i="9" s="1"/>
  <c r="G443" i="9"/>
  <c r="M443" i="9" s="1"/>
  <c r="L442" i="9"/>
  <c r="K442" i="9"/>
  <c r="J442" i="9"/>
  <c r="I442" i="9"/>
  <c r="G442" i="9"/>
  <c r="M442" i="9" s="1"/>
  <c r="L441" i="9"/>
  <c r="K441" i="9"/>
  <c r="J441" i="9"/>
  <c r="I441" i="9"/>
  <c r="H441" i="9"/>
  <c r="N441" i="9" s="1"/>
  <c r="G441" i="9"/>
  <c r="M441" i="9" s="1"/>
  <c r="L440" i="9"/>
  <c r="K440" i="9"/>
  <c r="J440" i="9"/>
  <c r="I440" i="9"/>
  <c r="H440" i="9"/>
  <c r="N440" i="9" s="1"/>
  <c r="G440" i="9"/>
  <c r="M440" i="9" s="1"/>
  <c r="L439" i="9"/>
  <c r="K439" i="9"/>
  <c r="J439" i="9"/>
  <c r="I439" i="9"/>
  <c r="H439" i="9"/>
  <c r="N439" i="9" s="1"/>
  <c r="G439" i="9"/>
  <c r="M439" i="9" s="1"/>
  <c r="L438" i="9"/>
  <c r="K438" i="9"/>
  <c r="H438" i="9"/>
  <c r="N438" i="9" s="1"/>
  <c r="L437" i="9"/>
  <c r="K437" i="9"/>
  <c r="J437" i="9"/>
  <c r="L436" i="9"/>
  <c r="K436" i="9"/>
  <c r="J436" i="9"/>
  <c r="I436" i="9"/>
  <c r="H436" i="9"/>
  <c r="N436" i="9" s="1"/>
  <c r="L435" i="9"/>
  <c r="K435" i="9"/>
  <c r="L434" i="9"/>
  <c r="K434" i="9"/>
  <c r="L433" i="9"/>
  <c r="K433" i="9"/>
  <c r="J433" i="9"/>
  <c r="I433" i="9"/>
  <c r="H433" i="9"/>
  <c r="N433" i="9" s="1"/>
  <c r="G433" i="9"/>
  <c r="M433" i="9" s="1"/>
  <c r="L432" i="9"/>
  <c r="K432" i="9"/>
  <c r="J432" i="9"/>
  <c r="I432" i="9"/>
  <c r="H432" i="9"/>
  <c r="N432" i="9" s="1"/>
  <c r="G432" i="9"/>
  <c r="M432" i="9" s="1"/>
  <c r="L431" i="9"/>
  <c r="K431" i="9"/>
  <c r="J431" i="9"/>
  <c r="I431" i="9"/>
  <c r="H431" i="9"/>
  <c r="N431" i="9" s="1"/>
  <c r="G431" i="9"/>
  <c r="M431" i="9" s="1"/>
  <c r="L430" i="9"/>
  <c r="K430" i="9"/>
  <c r="J430" i="9"/>
  <c r="I430" i="9"/>
  <c r="H430" i="9"/>
  <c r="N430" i="9" s="1"/>
  <c r="G430" i="9"/>
  <c r="M430" i="9" s="1"/>
  <c r="L429" i="9"/>
  <c r="K429" i="9"/>
  <c r="I429" i="9"/>
  <c r="H429" i="9"/>
  <c r="N429" i="9" s="1"/>
  <c r="G429" i="9"/>
  <c r="M429" i="9" s="1"/>
  <c r="L428" i="9"/>
  <c r="K428" i="9"/>
  <c r="J428" i="9"/>
  <c r="L427" i="9"/>
  <c r="K427" i="9"/>
  <c r="I427" i="9"/>
  <c r="H427" i="9"/>
  <c r="N427" i="9" s="1"/>
  <c r="G427" i="9"/>
  <c r="M427" i="9" s="1"/>
  <c r="L426" i="9"/>
  <c r="K426" i="9"/>
  <c r="L425" i="9"/>
  <c r="K425" i="9"/>
  <c r="J425" i="9"/>
  <c r="I425" i="9"/>
  <c r="H425" i="9"/>
  <c r="N425" i="9" s="1"/>
  <c r="G425" i="9"/>
  <c r="M425" i="9" s="1"/>
  <c r="L424" i="9"/>
  <c r="K424" i="9"/>
  <c r="J424" i="9"/>
  <c r="L423" i="9"/>
  <c r="K423" i="9"/>
  <c r="L422" i="9"/>
  <c r="K422" i="9"/>
  <c r="L421" i="9"/>
  <c r="K421" i="9"/>
  <c r="J421" i="9"/>
  <c r="I421" i="9"/>
  <c r="H421" i="9"/>
  <c r="N421" i="9" s="1"/>
  <c r="G421" i="9"/>
  <c r="M421" i="9" s="1"/>
  <c r="L420" i="9"/>
  <c r="K420" i="9"/>
  <c r="J420" i="9"/>
  <c r="H420" i="9"/>
  <c r="N420" i="9" s="1"/>
  <c r="G420" i="9"/>
  <c r="M420" i="9" s="1"/>
  <c r="L419" i="9"/>
  <c r="K419" i="9"/>
  <c r="L418" i="9"/>
  <c r="K418" i="9"/>
  <c r="J418" i="9"/>
  <c r="I418" i="9"/>
  <c r="H418" i="9"/>
  <c r="N418" i="9" s="1"/>
  <c r="G418" i="9"/>
  <c r="M418" i="9" s="1"/>
  <c r="L417" i="9"/>
  <c r="K417" i="9"/>
  <c r="J417" i="9"/>
  <c r="I417" i="9"/>
  <c r="H417" i="9"/>
  <c r="N417" i="9" s="1"/>
  <c r="G417" i="9"/>
  <c r="M417" i="9" s="1"/>
  <c r="L416" i="9"/>
  <c r="K416" i="9"/>
  <c r="J416" i="9"/>
  <c r="H416" i="9"/>
  <c r="N416" i="9" s="1"/>
  <c r="G416" i="9"/>
  <c r="M416" i="9" s="1"/>
  <c r="L415" i="9"/>
  <c r="K415" i="9"/>
  <c r="I415" i="9"/>
  <c r="H415" i="9"/>
  <c r="N415" i="9" s="1"/>
  <c r="G415" i="9"/>
  <c r="M415" i="9" s="1"/>
  <c r="L414" i="9"/>
  <c r="K414" i="9"/>
  <c r="J414" i="9"/>
  <c r="I414" i="9"/>
  <c r="H414" i="9"/>
  <c r="N414" i="9" s="1"/>
  <c r="G414" i="9"/>
  <c r="M414" i="9" s="1"/>
  <c r="L413" i="9"/>
  <c r="K413" i="9"/>
  <c r="J413" i="9"/>
  <c r="I413" i="9"/>
  <c r="L412" i="9"/>
  <c r="K412" i="9"/>
  <c r="J412" i="9"/>
  <c r="I412" i="9"/>
  <c r="H412" i="9"/>
  <c r="N412" i="9" s="1"/>
  <c r="G412" i="9"/>
  <c r="M412" i="9" s="1"/>
  <c r="L411" i="9"/>
  <c r="K411" i="9"/>
  <c r="J411" i="9"/>
  <c r="I411" i="9"/>
  <c r="H411" i="9"/>
  <c r="N411" i="9" s="1"/>
  <c r="G411" i="9"/>
  <c r="M411" i="9" s="1"/>
  <c r="L410" i="9"/>
  <c r="K410" i="9"/>
  <c r="H410" i="9"/>
  <c r="N410" i="9" s="1"/>
  <c r="L409" i="9"/>
  <c r="K409" i="9"/>
  <c r="J409" i="9"/>
  <c r="H409" i="9"/>
  <c r="N409" i="9" s="1"/>
  <c r="L408" i="9"/>
  <c r="K408" i="9"/>
  <c r="J408" i="9"/>
  <c r="H408" i="9"/>
  <c r="N408" i="9" s="1"/>
  <c r="L407" i="9"/>
  <c r="K407" i="9"/>
  <c r="J407" i="9"/>
  <c r="H407" i="9"/>
  <c r="N407" i="9" s="1"/>
  <c r="L406" i="9"/>
  <c r="K406" i="9"/>
  <c r="L405" i="9"/>
  <c r="K405" i="9"/>
  <c r="L404" i="9"/>
  <c r="K404" i="9"/>
  <c r="I404" i="9"/>
  <c r="L403" i="9"/>
  <c r="K403" i="9"/>
  <c r="J403" i="9"/>
  <c r="I403" i="9"/>
  <c r="H403" i="9"/>
  <c r="N403" i="9" s="1"/>
  <c r="G403" i="9"/>
  <c r="M403" i="9" s="1"/>
  <c r="L402" i="9"/>
  <c r="K402" i="9"/>
  <c r="I402" i="9"/>
  <c r="L401" i="9"/>
  <c r="K401" i="9"/>
  <c r="J401" i="9"/>
  <c r="I401" i="9"/>
  <c r="L400" i="9"/>
  <c r="K400" i="9"/>
  <c r="J400" i="9"/>
  <c r="I400" i="9"/>
  <c r="G400" i="9"/>
  <c r="M400" i="9" s="1"/>
  <c r="L399" i="9"/>
  <c r="K399" i="9"/>
  <c r="J399" i="9"/>
  <c r="I399" i="9"/>
  <c r="H399" i="9"/>
  <c r="N399" i="9" s="1"/>
  <c r="G399" i="9"/>
  <c r="M399" i="9" s="1"/>
  <c r="L398" i="9"/>
  <c r="K398" i="9"/>
  <c r="J398" i="9"/>
  <c r="I398" i="9"/>
  <c r="H398" i="9"/>
  <c r="N398" i="9" s="1"/>
  <c r="G398" i="9"/>
  <c r="M398" i="9" s="1"/>
  <c r="L397" i="9"/>
  <c r="K397" i="9"/>
  <c r="J397" i="9"/>
  <c r="I397" i="9"/>
  <c r="H397" i="9"/>
  <c r="N397" i="9" s="1"/>
  <c r="G397" i="9"/>
  <c r="M397" i="9" s="1"/>
  <c r="L396" i="9"/>
  <c r="K396" i="9"/>
  <c r="J396" i="9"/>
  <c r="I396" i="9"/>
  <c r="L395" i="9"/>
  <c r="K395" i="9"/>
  <c r="L394" i="9"/>
  <c r="K394" i="9"/>
  <c r="J394" i="9"/>
  <c r="I394" i="9"/>
  <c r="G394" i="9"/>
  <c r="M394" i="9" s="1"/>
  <c r="L393" i="9"/>
  <c r="K393" i="9"/>
  <c r="J393" i="9"/>
  <c r="I393" i="9"/>
  <c r="H393" i="9"/>
  <c r="N393" i="9" s="1"/>
  <c r="G393" i="9"/>
  <c r="M393" i="9" s="1"/>
  <c r="L392" i="9"/>
  <c r="K392" i="9"/>
  <c r="J392" i="9"/>
  <c r="I392" i="9"/>
  <c r="G392" i="9"/>
  <c r="M392" i="9" s="1"/>
  <c r="L391" i="9"/>
  <c r="K391" i="9"/>
  <c r="L390" i="9"/>
  <c r="K390" i="9"/>
  <c r="J390" i="9"/>
  <c r="I390" i="9"/>
  <c r="H390" i="9"/>
  <c r="N390" i="9" s="1"/>
  <c r="G390" i="9"/>
  <c r="M390" i="9" s="1"/>
  <c r="L389" i="9"/>
  <c r="K389" i="9"/>
  <c r="J389" i="9"/>
  <c r="I389" i="9"/>
  <c r="H389" i="9"/>
  <c r="N389" i="9" s="1"/>
  <c r="G389" i="9"/>
  <c r="M389" i="9" s="1"/>
  <c r="L388" i="9"/>
  <c r="K388" i="9"/>
  <c r="J388" i="9"/>
  <c r="H388" i="9"/>
  <c r="N388" i="9" s="1"/>
  <c r="G388" i="9"/>
  <c r="M388" i="9" s="1"/>
  <c r="L387" i="9"/>
  <c r="K387" i="9"/>
  <c r="J387" i="9"/>
  <c r="L386" i="9"/>
  <c r="K386" i="9"/>
  <c r="J386" i="9"/>
  <c r="I386" i="9"/>
  <c r="L385" i="9"/>
  <c r="K385" i="9"/>
  <c r="J385" i="9"/>
  <c r="I385" i="9"/>
  <c r="H385" i="9"/>
  <c r="N385" i="9" s="1"/>
  <c r="G385" i="9"/>
  <c r="M385" i="9" s="1"/>
  <c r="L384" i="9"/>
  <c r="K384" i="9"/>
  <c r="L383" i="9"/>
  <c r="K383" i="9"/>
  <c r="L382" i="9"/>
  <c r="K382" i="9"/>
  <c r="J382" i="9"/>
  <c r="I382" i="9"/>
  <c r="H382" i="9"/>
  <c r="N382" i="9" s="1"/>
  <c r="G382" i="9"/>
  <c r="M382" i="9" s="1"/>
  <c r="L381" i="9"/>
  <c r="K381" i="9"/>
  <c r="H381" i="9"/>
  <c r="N381" i="9" s="1"/>
  <c r="G381" i="9"/>
  <c r="M381" i="9" s="1"/>
  <c r="L380" i="9"/>
  <c r="K380" i="9"/>
  <c r="J380" i="9"/>
  <c r="I380" i="9"/>
  <c r="H380" i="9"/>
  <c r="N380" i="9" s="1"/>
  <c r="G380" i="9"/>
  <c r="M380" i="9" s="1"/>
  <c r="L379" i="9"/>
  <c r="K379" i="9"/>
  <c r="J379" i="9"/>
  <c r="H379" i="9"/>
  <c r="N379" i="9" s="1"/>
  <c r="G379" i="9"/>
  <c r="M379" i="9" s="1"/>
  <c r="L378" i="9"/>
  <c r="K378" i="9"/>
  <c r="J378" i="9"/>
  <c r="I378" i="9"/>
  <c r="L377" i="9"/>
  <c r="K377" i="9"/>
  <c r="L376" i="9"/>
  <c r="K376" i="9"/>
  <c r="I376" i="9"/>
  <c r="H376" i="9"/>
  <c r="N376" i="9" s="1"/>
  <c r="G376" i="9"/>
  <c r="M376" i="9" s="1"/>
  <c r="L375" i="9"/>
  <c r="K375" i="9"/>
  <c r="J375" i="9"/>
  <c r="I375" i="9"/>
  <c r="H375" i="9"/>
  <c r="N375" i="9" s="1"/>
  <c r="L374" i="9"/>
  <c r="K374" i="9"/>
  <c r="J374" i="9"/>
  <c r="I374" i="9"/>
  <c r="G374" i="9"/>
  <c r="M374" i="9" s="1"/>
  <c r="L373" i="9"/>
  <c r="K373" i="9"/>
  <c r="J373" i="9"/>
  <c r="H373" i="9"/>
  <c r="N373" i="9" s="1"/>
  <c r="G373" i="9"/>
  <c r="M373" i="9" s="1"/>
  <c r="L372" i="9"/>
  <c r="K372" i="9"/>
  <c r="F371" i="9"/>
  <c r="J600" i="9" s="1"/>
  <c r="E371" i="9"/>
  <c r="I571" i="9" s="1"/>
  <c r="D371" i="9"/>
  <c r="H598" i="9" s="1"/>
  <c r="N598" i="9" s="1"/>
  <c r="C371" i="9"/>
  <c r="G604" i="9" s="1"/>
  <c r="M604" i="9" s="1"/>
  <c r="L363" i="9"/>
  <c r="K363" i="9"/>
  <c r="J363" i="9"/>
  <c r="I363" i="9"/>
  <c r="H363" i="9"/>
  <c r="N363" i="9" s="1"/>
  <c r="G363" i="9"/>
  <c r="M363" i="9" s="1"/>
  <c r="L362" i="9"/>
  <c r="K362" i="9"/>
  <c r="J362" i="9"/>
  <c r="I362" i="9"/>
  <c r="H362" i="9"/>
  <c r="N362" i="9" s="1"/>
  <c r="G362" i="9"/>
  <c r="M362" i="9" s="1"/>
  <c r="L361" i="9"/>
  <c r="K361" i="9"/>
  <c r="J361" i="9"/>
  <c r="I361" i="9"/>
  <c r="G361" i="9"/>
  <c r="M361" i="9" s="1"/>
  <c r="L360" i="9"/>
  <c r="K360" i="9"/>
  <c r="J360" i="9"/>
  <c r="I360" i="9"/>
  <c r="H360" i="9"/>
  <c r="N360" i="9" s="1"/>
  <c r="G360" i="9"/>
  <c r="M360" i="9" s="1"/>
  <c r="L359" i="9"/>
  <c r="K359" i="9"/>
  <c r="J359" i="9"/>
  <c r="I359" i="9"/>
  <c r="H359" i="9"/>
  <c r="N359" i="9" s="1"/>
  <c r="G359" i="9"/>
  <c r="M359" i="9" s="1"/>
  <c r="L358" i="9"/>
  <c r="K358" i="9"/>
  <c r="J358" i="9"/>
  <c r="I358" i="9"/>
  <c r="H358" i="9"/>
  <c r="N358" i="9" s="1"/>
  <c r="G358" i="9"/>
  <c r="M358" i="9" s="1"/>
  <c r="L357" i="9"/>
  <c r="K357" i="9"/>
  <c r="J357" i="9"/>
  <c r="I357" i="9"/>
  <c r="H357" i="9"/>
  <c r="N357" i="9" s="1"/>
  <c r="G357" i="9"/>
  <c r="M357" i="9" s="1"/>
  <c r="L356" i="9"/>
  <c r="K356" i="9"/>
  <c r="J356" i="9"/>
  <c r="I356" i="9"/>
  <c r="H356" i="9"/>
  <c r="N356" i="9" s="1"/>
  <c r="G356" i="9"/>
  <c r="M356" i="9" s="1"/>
  <c r="L355" i="9"/>
  <c r="K355" i="9"/>
  <c r="I355" i="9"/>
  <c r="H355" i="9"/>
  <c r="N355" i="9" s="1"/>
  <c r="G355" i="9"/>
  <c r="M355" i="9" s="1"/>
  <c r="L354" i="9"/>
  <c r="K354" i="9"/>
  <c r="I354" i="9"/>
  <c r="H354" i="9"/>
  <c r="N354" i="9" s="1"/>
  <c r="G354" i="9"/>
  <c r="M354" i="9" s="1"/>
  <c r="L353" i="9"/>
  <c r="K353" i="9"/>
  <c r="J353" i="9"/>
  <c r="I353" i="9"/>
  <c r="H353" i="9"/>
  <c r="N353" i="9" s="1"/>
  <c r="G353" i="9"/>
  <c r="M353" i="9" s="1"/>
  <c r="L352" i="9"/>
  <c r="K352" i="9"/>
  <c r="J352" i="9"/>
  <c r="I352" i="9"/>
  <c r="H352" i="9"/>
  <c r="N352" i="9" s="1"/>
  <c r="G352" i="9"/>
  <c r="M352" i="9" s="1"/>
  <c r="L351" i="9"/>
  <c r="K351" i="9"/>
  <c r="J351" i="9"/>
  <c r="I351" i="9"/>
  <c r="H351" i="9"/>
  <c r="N351" i="9" s="1"/>
  <c r="G351" i="9"/>
  <c r="M351" i="9" s="1"/>
  <c r="L350" i="9"/>
  <c r="K350" i="9"/>
  <c r="J350" i="9"/>
  <c r="I350" i="9"/>
  <c r="H350" i="9"/>
  <c r="N350" i="9" s="1"/>
  <c r="G350" i="9"/>
  <c r="M350" i="9" s="1"/>
  <c r="L349" i="9"/>
  <c r="K349" i="9"/>
  <c r="J349" i="9"/>
  <c r="I349" i="9"/>
  <c r="H349" i="9"/>
  <c r="N349" i="9" s="1"/>
  <c r="G349" i="9"/>
  <c r="M349" i="9" s="1"/>
  <c r="L348" i="9"/>
  <c r="K348" i="9"/>
  <c r="J348" i="9"/>
  <c r="I348" i="9"/>
  <c r="H348" i="9"/>
  <c r="N348" i="9" s="1"/>
  <c r="G348" i="9"/>
  <c r="M348" i="9" s="1"/>
  <c r="L347" i="9"/>
  <c r="K347" i="9"/>
  <c r="L346" i="9"/>
  <c r="K346" i="9"/>
  <c r="J346" i="9"/>
  <c r="I346" i="9"/>
  <c r="H346" i="9"/>
  <c r="N346" i="9" s="1"/>
  <c r="G346" i="9"/>
  <c r="M346" i="9" s="1"/>
  <c r="L345" i="9"/>
  <c r="K345" i="9"/>
  <c r="J345" i="9"/>
  <c r="I345" i="9"/>
  <c r="H345" i="9"/>
  <c r="N345" i="9" s="1"/>
  <c r="G345" i="9"/>
  <c r="M345" i="9" s="1"/>
  <c r="L344" i="9"/>
  <c r="K344" i="9"/>
  <c r="J344" i="9"/>
  <c r="I344" i="9"/>
  <c r="H344" i="9"/>
  <c r="N344" i="9" s="1"/>
  <c r="G344" i="9"/>
  <c r="M344" i="9" s="1"/>
  <c r="L343" i="9"/>
  <c r="K343" i="9"/>
  <c r="J343" i="9"/>
  <c r="I343" i="9"/>
  <c r="H343" i="9"/>
  <c r="N343" i="9" s="1"/>
  <c r="G343" i="9"/>
  <c r="M343" i="9" s="1"/>
  <c r="L342" i="9"/>
  <c r="K342" i="9"/>
  <c r="J342" i="9"/>
  <c r="I342" i="9"/>
  <c r="H342" i="9"/>
  <c r="N342" i="9" s="1"/>
  <c r="G342" i="9"/>
  <c r="M342" i="9" s="1"/>
  <c r="L341" i="9"/>
  <c r="K341" i="9"/>
  <c r="J341" i="9"/>
  <c r="I341" i="9"/>
  <c r="H341" i="9"/>
  <c r="N341" i="9" s="1"/>
  <c r="G341" i="9"/>
  <c r="M341" i="9" s="1"/>
  <c r="L340" i="9"/>
  <c r="K340" i="9"/>
  <c r="G340" i="9"/>
  <c r="M340" i="9" s="1"/>
  <c r="L339" i="9"/>
  <c r="K339" i="9"/>
  <c r="J339" i="9"/>
  <c r="I339" i="9"/>
  <c r="H339" i="9"/>
  <c r="N339" i="9" s="1"/>
  <c r="G339" i="9"/>
  <c r="M339" i="9" s="1"/>
  <c r="L338" i="9"/>
  <c r="K338" i="9"/>
  <c r="I338" i="9"/>
  <c r="G338" i="9"/>
  <c r="M338" i="9" s="1"/>
  <c r="L337" i="9"/>
  <c r="K337" i="9"/>
  <c r="J337" i="9"/>
  <c r="I337" i="9"/>
  <c r="H337" i="9"/>
  <c r="N337" i="9" s="1"/>
  <c r="G337" i="9"/>
  <c r="M337" i="9" s="1"/>
  <c r="L336" i="9"/>
  <c r="K336" i="9"/>
  <c r="J336" i="9"/>
  <c r="I336" i="9"/>
  <c r="H336" i="9"/>
  <c r="N336" i="9" s="1"/>
  <c r="G336" i="9"/>
  <c r="M336" i="9" s="1"/>
  <c r="L335" i="9"/>
  <c r="K335" i="9"/>
  <c r="J335" i="9"/>
  <c r="I335" i="9"/>
  <c r="H335" i="9"/>
  <c r="N335" i="9" s="1"/>
  <c r="G335" i="9"/>
  <c r="M335" i="9" s="1"/>
  <c r="L334" i="9"/>
  <c r="K334" i="9"/>
  <c r="J334" i="9"/>
  <c r="I334" i="9"/>
  <c r="H334" i="9"/>
  <c r="N334" i="9" s="1"/>
  <c r="G334" i="9"/>
  <c r="M334" i="9" s="1"/>
  <c r="L333" i="9"/>
  <c r="K333" i="9"/>
  <c r="I333" i="9"/>
  <c r="H333" i="9"/>
  <c r="N333" i="9" s="1"/>
  <c r="G333" i="9"/>
  <c r="M333" i="9" s="1"/>
  <c r="L332" i="9"/>
  <c r="K332" i="9"/>
  <c r="J332" i="9"/>
  <c r="I332" i="9"/>
  <c r="H332" i="9"/>
  <c r="N332" i="9" s="1"/>
  <c r="G332" i="9"/>
  <c r="M332" i="9" s="1"/>
  <c r="L331" i="9"/>
  <c r="K331" i="9"/>
  <c r="J331" i="9"/>
  <c r="I331" i="9"/>
  <c r="H331" i="9"/>
  <c r="N331" i="9" s="1"/>
  <c r="G331" i="9"/>
  <c r="M331" i="9" s="1"/>
  <c r="L330" i="9"/>
  <c r="K330" i="9"/>
  <c r="J330" i="9"/>
  <c r="I330" i="9"/>
  <c r="H330" i="9"/>
  <c r="N330" i="9" s="1"/>
  <c r="G330" i="9"/>
  <c r="M330" i="9" s="1"/>
  <c r="L329" i="9"/>
  <c r="K329" i="9"/>
  <c r="J329" i="9"/>
  <c r="I329" i="9"/>
  <c r="H329" i="9"/>
  <c r="N329" i="9" s="1"/>
  <c r="G329" i="9"/>
  <c r="M329" i="9" s="1"/>
  <c r="L328" i="9"/>
  <c r="K328" i="9"/>
  <c r="J328" i="9"/>
  <c r="I328" i="9"/>
  <c r="H328" i="9"/>
  <c r="N328" i="9" s="1"/>
  <c r="G328" i="9"/>
  <c r="M328" i="9" s="1"/>
  <c r="L327" i="9"/>
  <c r="K327" i="9"/>
  <c r="L326" i="9"/>
  <c r="K326" i="9"/>
  <c r="J326" i="9"/>
  <c r="I326" i="9"/>
  <c r="H326" i="9"/>
  <c r="N326" i="9" s="1"/>
  <c r="G326" i="9"/>
  <c r="M326" i="9" s="1"/>
  <c r="L325" i="9"/>
  <c r="K325" i="9"/>
  <c r="J325" i="9"/>
  <c r="I325" i="9"/>
  <c r="G325" i="9"/>
  <c r="M325" i="9" s="1"/>
  <c r="L324" i="9"/>
  <c r="K324" i="9"/>
  <c r="I324" i="9"/>
  <c r="H324" i="9"/>
  <c r="N324" i="9" s="1"/>
  <c r="G324" i="9"/>
  <c r="M324" i="9" s="1"/>
  <c r="L323" i="9"/>
  <c r="K323" i="9"/>
  <c r="J323" i="9"/>
  <c r="I323" i="9"/>
  <c r="H323" i="9"/>
  <c r="N323" i="9" s="1"/>
  <c r="G323" i="9"/>
  <c r="M323" i="9" s="1"/>
  <c r="L322" i="9"/>
  <c r="K322" i="9"/>
  <c r="J322" i="9"/>
  <c r="I322" i="9"/>
  <c r="H322" i="9"/>
  <c r="N322" i="9" s="1"/>
  <c r="G322" i="9"/>
  <c r="M322" i="9" s="1"/>
  <c r="L321" i="9"/>
  <c r="K321" i="9"/>
  <c r="J321" i="9"/>
  <c r="H321" i="9"/>
  <c r="N321" i="9" s="1"/>
  <c r="G321" i="9"/>
  <c r="M321" i="9" s="1"/>
  <c r="L320" i="9"/>
  <c r="K320" i="9"/>
  <c r="J320" i="9"/>
  <c r="I320" i="9"/>
  <c r="H320" i="9"/>
  <c r="N320" i="9" s="1"/>
  <c r="G320" i="9"/>
  <c r="M320" i="9" s="1"/>
  <c r="L319" i="9"/>
  <c r="K319" i="9"/>
  <c r="J319" i="9"/>
  <c r="I319" i="9"/>
  <c r="H319" i="9"/>
  <c r="N319" i="9" s="1"/>
  <c r="G319" i="9"/>
  <c r="M319" i="9" s="1"/>
  <c r="L318" i="9"/>
  <c r="K318" i="9"/>
  <c r="J318" i="9"/>
  <c r="I318" i="9"/>
  <c r="L317" i="9"/>
  <c r="K317" i="9"/>
  <c r="J317" i="9"/>
  <c r="I317" i="9"/>
  <c r="H317" i="9"/>
  <c r="N317" i="9" s="1"/>
  <c r="G317" i="9"/>
  <c r="M317" i="9" s="1"/>
  <c r="L316" i="9"/>
  <c r="K316" i="9"/>
  <c r="J316" i="9"/>
  <c r="I316" i="9"/>
  <c r="H316" i="9"/>
  <c r="N316" i="9" s="1"/>
  <c r="G316" i="9"/>
  <c r="M316" i="9" s="1"/>
  <c r="L315" i="9"/>
  <c r="K315" i="9"/>
  <c r="J315" i="9"/>
  <c r="I315" i="9"/>
  <c r="H315" i="9"/>
  <c r="N315" i="9" s="1"/>
  <c r="G315" i="9"/>
  <c r="M315" i="9" s="1"/>
  <c r="L314" i="9"/>
  <c r="K314" i="9"/>
  <c r="J314" i="9"/>
  <c r="I314" i="9"/>
  <c r="H314" i="9"/>
  <c r="N314" i="9" s="1"/>
  <c r="G314" i="9"/>
  <c r="M314" i="9" s="1"/>
  <c r="L313" i="9"/>
  <c r="K313" i="9"/>
  <c r="J313" i="9"/>
  <c r="I313" i="9"/>
  <c r="H313" i="9"/>
  <c r="N313" i="9" s="1"/>
  <c r="G313" i="9"/>
  <c r="M313" i="9" s="1"/>
  <c r="L312" i="9"/>
  <c r="K312" i="9"/>
  <c r="J312" i="9"/>
  <c r="I312" i="9"/>
  <c r="H312" i="9"/>
  <c r="N312" i="9" s="1"/>
  <c r="L311" i="9"/>
  <c r="K311" i="9"/>
  <c r="J311" i="9"/>
  <c r="I311" i="9"/>
  <c r="H311" i="9"/>
  <c r="N311" i="9" s="1"/>
  <c r="G311" i="9"/>
  <c r="M311" i="9" s="1"/>
  <c r="L310" i="9"/>
  <c r="K310" i="9"/>
  <c r="J310" i="9"/>
  <c r="I310" i="9"/>
  <c r="H310" i="9"/>
  <c r="N310" i="9" s="1"/>
  <c r="G310" i="9"/>
  <c r="M310" i="9" s="1"/>
  <c r="L309" i="9"/>
  <c r="K309" i="9"/>
  <c r="I309" i="9"/>
  <c r="H309" i="9"/>
  <c r="N309" i="9" s="1"/>
  <c r="L308" i="9"/>
  <c r="K308" i="9"/>
  <c r="J308" i="9"/>
  <c r="I308" i="9"/>
  <c r="H308" i="9"/>
  <c r="N308" i="9" s="1"/>
  <c r="G308" i="9"/>
  <c r="M308" i="9" s="1"/>
  <c r="L307" i="9"/>
  <c r="K307" i="9"/>
  <c r="J307" i="9"/>
  <c r="I307" i="9"/>
  <c r="H307" i="9"/>
  <c r="N307" i="9" s="1"/>
  <c r="G307" i="9"/>
  <c r="M307" i="9" s="1"/>
  <c r="L306" i="9"/>
  <c r="K306" i="9"/>
  <c r="J306" i="9"/>
  <c r="L305" i="9"/>
  <c r="K305" i="9"/>
  <c r="J305" i="9"/>
  <c r="I305" i="9"/>
  <c r="H305" i="9"/>
  <c r="N305" i="9" s="1"/>
  <c r="L304" i="9"/>
  <c r="K304" i="9"/>
  <c r="J304" i="9"/>
  <c r="I304" i="9"/>
  <c r="H304" i="9"/>
  <c r="N304" i="9" s="1"/>
  <c r="G304" i="9"/>
  <c r="M304" i="9" s="1"/>
  <c r="L303" i="9"/>
  <c r="K303" i="9"/>
  <c r="J303" i="9"/>
  <c r="I303" i="9"/>
  <c r="H303" i="9"/>
  <c r="N303" i="9" s="1"/>
  <c r="G303" i="9"/>
  <c r="M303" i="9" s="1"/>
  <c r="L302" i="9"/>
  <c r="K302" i="9"/>
  <c r="J302" i="9"/>
  <c r="I302" i="9"/>
  <c r="H302" i="9"/>
  <c r="N302" i="9" s="1"/>
  <c r="G302" i="9"/>
  <c r="M302" i="9" s="1"/>
  <c r="L301" i="9"/>
  <c r="K301" i="9"/>
  <c r="J301" i="9"/>
  <c r="I301" i="9"/>
  <c r="H301" i="9"/>
  <c r="N301" i="9" s="1"/>
  <c r="G301" i="9"/>
  <c r="M301" i="9" s="1"/>
  <c r="L300" i="9"/>
  <c r="K300" i="9"/>
  <c r="I300" i="9"/>
  <c r="G300" i="9"/>
  <c r="M300" i="9" s="1"/>
  <c r="L299" i="9"/>
  <c r="K299" i="9"/>
  <c r="I299" i="9"/>
  <c r="H299" i="9"/>
  <c r="N299" i="9" s="1"/>
  <c r="G299" i="9"/>
  <c r="M299" i="9" s="1"/>
  <c r="L298" i="9"/>
  <c r="K298" i="9"/>
  <c r="J298" i="9"/>
  <c r="I298" i="9"/>
  <c r="G298" i="9"/>
  <c r="M298" i="9" s="1"/>
  <c r="L297" i="9"/>
  <c r="K297" i="9"/>
  <c r="J297" i="9"/>
  <c r="I297" i="9"/>
  <c r="H297" i="9"/>
  <c r="N297" i="9" s="1"/>
  <c r="G297" i="9"/>
  <c r="M297" i="9" s="1"/>
  <c r="L296" i="9"/>
  <c r="K296" i="9"/>
  <c r="J296" i="9"/>
  <c r="I296" i="9"/>
  <c r="H296" i="9"/>
  <c r="N296" i="9" s="1"/>
  <c r="G296" i="9"/>
  <c r="M296" i="9" s="1"/>
  <c r="L295" i="9"/>
  <c r="K295" i="9"/>
  <c r="J295" i="9"/>
  <c r="I295" i="9"/>
  <c r="G295" i="9"/>
  <c r="M295" i="9" s="1"/>
  <c r="L294" i="9"/>
  <c r="K294" i="9"/>
  <c r="I294" i="9"/>
  <c r="H294" i="9"/>
  <c r="N294" i="9" s="1"/>
  <c r="L293" i="9"/>
  <c r="K293" i="9"/>
  <c r="L292" i="9"/>
  <c r="K292" i="9"/>
  <c r="J292" i="9"/>
  <c r="I292" i="9"/>
  <c r="G292" i="9"/>
  <c r="M292" i="9" s="1"/>
  <c r="L291" i="9"/>
  <c r="K291" i="9"/>
  <c r="J291" i="9"/>
  <c r="I291" i="9"/>
  <c r="H291" i="9"/>
  <c r="N291" i="9" s="1"/>
  <c r="G291" i="9"/>
  <c r="M291" i="9" s="1"/>
  <c r="L290" i="9"/>
  <c r="K290" i="9"/>
  <c r="J290" i="9"/>
  <c r="I290" i="9"/>
  <c r="H290" i="9"/>
  <c r="N290" i="9" s="1"/>
  <c r="G290" i="9"/>
  <c r="M290" i="9" s="1"/>
  <c r="L289" i="9"/>
  <c r="K289" i="9"/>
  <c r="J289" i="9"/>
  <c r="I289" i="9"/>
  <c r="H289" i="9"/>
  <c r="N289" i="9" s="1"/>
  <c r="G289" i="9"/>
  <c r="M289" i="9" s="1"/>
  <c r="L288" i="9"/>
  <c r="K288" i="9"/>
  <c r="J288" i="9"/>
  <c r="I288" i="9"/>
  <c r="H288" i="9"/>
  <c r="N288" i="9" s="1"/>
  <c r="G288" i="9"/>
  <c r="M288" i="9" s="1"/>
  <c r="L287" i="9"/>
  <c r="K287" i="9"/>
  <c r="J287" i="9"/>
  <c r="I287" i="9"/>
  <c r="H287" i="9"/>
  <c r="N287" i="9" s="1"/>
  <c r="G287" i="9"/>
  <c r="M287" i="9" s="1"/>
  <c r="L286" i="9"/>
  <c r="K286" i="9"/>
  <c r="J286" i="9"/>
  <c r="H286" i="9"/>
  <c r="N286" i="9" s="1"/>
  <c r="G286" i="9"/>
  <c r="M286" i="9" s="1"/>
  <c r="L285" i="9"/>
  <c r="K285" i="9"/>
  <c r="H285" i="9"/>
  <c r="N285" i="9" s="1"/>
  <c r="L284" i="9"/>
  <c r="K284" i="9"/>
  <c r="J284" i="9"/>
  <c r="I284" i="9"/>
  <c r="H284" i="9"/>
  <c r="N284" i="9" s="1"/>
  <c r="G284" i="9"/>
  <c r="M284" i="9" s="1"/>
  <c r="L283" i="9"/>
  <c r="K283" i="9"/>
  <c r="J283" i="9"/>
  <c r="I283" i="9"/>
  <c r="H283" i="9"/>
  <c r="N283" i="9" s="1"/>
  <c r="G283" i="9"/>
  <c r="M283" i="9" s="1"/>
  <c r="L282" i="9"/>
  <c r="K282" i="9"/>
  <c r="J282" i="9"/>
  <c r="I282" i="9"/>
  <c r="H282" i="9"/>
  <c r="N282" i="9" s="1"/>
  <c r="G282" i="9"/>
  <c r="M282" i="9" s="1"/>
  <c r="L281" i="9"/>
  <c r="K281" i="9"/>
  <c r="J281" i="9"/>
  <c r="I281" i="9"/>
  <c r="L280" i="9"/>
  <c r="K280" i="9"/>
  <c r="J280" i="9"/>
  <c r="I280" i="9"/>
  <c r="H280" i="9"/>
  <c r="N280" i="9" s="1"/>
  <c r="G280" i="9"/>
  <c r="M280" i="9" s="1"/>
  <c r="L279" i="9"/>
  <c r="K279" i="9"/>
  <c r="I279" i="9"/>
  <c r="H279" i="9"/>
  <c r="N279" i="9" s="1"/>
  <c r="L278" i="9"/>
  <c r="K278" i="9"/>
  <c r="J278" i="9"/>
  <c r="I278" i="9"/>
  <c r="H278" i="9"/>
  <c r="N278" i="9" s="1"/>
  <c r="G278" i="9"/>
  <c r="M278" i="9" s="1"/>
  <c r="L277" i="9"/>
  <c r="K277" i="9"/>
  <c r="J277" i="9"/>
  <c r="H277" i="9"/>
  <c r="N277" i="9" s="1"/>
  <c r="G277" i="9"/>
  <c r="M277" i="9" s="1"/>
  <c r="L276" i="9"/>
  <c r="K276" i="9"/>
  <c r="J276" i="9"/>
  <c r="I276" i="9"/>
  <c r="H276" i="9"/>
  <c r="N276" i="9" s="1"/>
  <c r="L275" i="9"/>
  <c r="K275" i="9"/>
  <c r="J275" i="9"/>
  <c r="I275" i="9"/>
  <c r="H275" i="9"/>
  <c r="N275" i="9" s="1"/>
  <c r="G275" i="9"/>
  <c r="M275" i="9" s="1"/>
  <c r="L274" i="9"/>
  <c r="K274" i="9"/>
  <c r="J274" i="9"/>
  <c r="I274" i="9"/>
  <c r="H274" i="9"/>
  <c r="N274" i="9" s="1"/>
  <c r="G274" i="9"/>
  <c r="M274" i="9" s="1"/>
  <c r="L273" i="9"/>
  <c r="K273" i="9"/>
  <c r="J273" i="9"/>
  <c r="I273" i="9"/>
  <c r="H273" i="9"/>
  <c r="N273" i="9" s="1"/>
  <c r="G273" i="9"/>
  <c r="M273" i="9" s="1"/>
  <c r="L272" i="9"/>
  <c r="K272" i="9"/>
  <c r="J272" i="9"/>
  <c r="I272" i="9"/>
  <c r="H272" i="9"/>
  <c r="N272" i="9" s="1"/>
  <c r="G272" i="9"/>
  <c r="M272" i="9" s="1"/>
  <c r="L271" i="9"/>
  <c r="K271" i="9"/>
  <c r="I271" i="9"/>
  <c r="H271" i="9"/>
  <c r="N271" i="9" s="1"/>
  <c r="G271" i="9"/>
  <c r="M271" i="9" s="1"/>
  <c r="L270" i="9"/>
  <c r="K270" i="9"/>
  <c r="I270" i="9"/>
  <c r="H270" i="9"/>
  <c r="N270" i="9" s="1"/>
  <c r="G270" i="9"/>
  <c r="M270" i="9" s="1"/>
  <c r="L269" i="9"/>
  <c r="K269" i="9"/>
  <c r="J269" i="9"/>
  <c r="I269" i="9"/>
  <c r="H269" i="9"/>
  <c r="N269" i="9" s="1"/>
  <c r="G269" i="9"/>
  <c r="M269" i="9" s="1"/>
  <c r="L268" i="9"/>
  <c r="K268" i="9"/>
  <c r="J268" i="9"/>
  <c r="I268" i="9"/>
  <c r="H268" i="9"/>
  <c r="N268" i="9" s="1"/>
  <c r="G268" i="9"/>
  <c r="M268" i="9" s="1"/>
  <c r="L267" i="9"/>
  <c r="K267" i="9"/>
  <c r="J267" i="9"/>
  <c r="I267" i="9"/>
  <c r="H267" i="9"/>
  <c r="N267" i="9" s="1"/>
  <c r="G267" i="9"/>
  <c r="M267" i="9" s="1"/>
  <c r="L266" i="9"/>
  <c r="K266" i="9"/>
  <c r="J266" i="9"/>
  <c r="H266" i="9"/>
  <c r="N266" i="9" s="1"/>
  <c r="G266" i="9"/>
  <c r="M266" i="9" s="1"/>
  <c r="L265" i="9"/>
  <c r="K265" i="9"/>
  <c r="J265" i="9"/>
  <c r="I265" i="9"/>
  <c r="G265" i="9"/>
  <c r="M265" i="9" s="1"/>
  <c r="L264" i="9"/>
  <c r="K264" i="9"/>
  <c r="I264" i="9"/>
  <c r="H264" i="9"/>
  <c r="N264" i="9" s="1"/>
  <c r="G264" i="9"/>
  <c r="M264" i="9" s="1"/>
  <c r="L263" i="9"/>
  <c r="K263" i="9"/>
  <c r="J263" i="9"/>
  <c r="I263" i="9"/>
  <c r="H263" i="9"/>
  <c r="N263" i="9" s="1"/>
  <c r="G263" i="9"/>
  <c r="M263" i="9" s="1"/>
  <c r="L262" i="9"/>
  <c r="K262" i="9"/>
  <c r="J262" i="9"/>
  <c r="I262" i="9"/>
  <c r="H262" i="9"/>
  <c r="N262" i="9" s="1"/>
  <c r="G262" i="9"/>
  <c r="M262" i="9" s="1"/>
  <c r="L261" i="9"/>
  <c r="K261" i="9"/>
  <c r="H261" i="9"/>
  <c r="N261" i="9" s="1"/>
  <c r="L260" i="9"/>
  <c r="K260" i="9"/>
  <c r="J260" i="9"/>
  <c r="H260" i="9"/>
  <c r="N260" i="9" s="1"/>
  <c r="G260" i="9"/>
  <c r="M260" i="9" s="1"/>
  <c r="L259" i="9"/>
  <c r="K259" i="9"/>
  <c r="J259" i="9"/>
  <c r="I259" i="9"/>
  <c r="H259" i="9"/>
  <c r="N259" i="9" s="1"/>
  <c r="G259" i="9"/>
  <c r="M259" i="9" s="1"/>
  <c r="L258" i="9"/>
  <c r="K258" i="9"/>
  <c r="J258" i="9"/>
  <c r="I258" i="9"/>
  <c r="L257" i="9"/>
  <c r="K257" i="9"/>
  <c r="J257" i="9"/>
  <c r="I257" i="9"/>
  <c r="H257" i="9"/>
  <c r="N257" i="9" s="1"/>
  <c r="G257" i="9"/>
  <c r="M257" i="9" s="1"/>
  <c r="L256" i="9"/>
  <c r="K256" i="9"/>
  <c r="J256" i="9"/>
  <c r="I256" i="9"/>
  <c r="H256" i="9"/>
  <c r="N256" i="9" s="1"/>
  <c r="G256" i="9"/>
  <c r="M256" i="9" s="1"/>
  <c r="L255" i="9"/>
  <c r="K255" i="9"/>
  <c r="L254" i="9"/>
  <c r="K254" i="9"/>
  <c r="J254" i="9"/>
  <c r="I254" i="9"/>
  <c r="H254" i="9"/>
  <c r="N254" i="9" s="1"/>
  <c r="G254" i="9"/>
  <c r="M254" i="9" s="1"/>
  <c r="L253" i="9"/>
  <c r="K253" i="9"/>
  <c r="J253" i="9"/>
  <c r="I253" i="9"/>
  <c r="H253" i="9"/>
  <c r="N253" i="9" s="1"/>
  <c r="G253" i="9"/>
  <c r="M253" i="9" s="1"/>
  <c r="L252" i="9"/>
  <c r="K252" i="9"/>
  <c r="J252" i="9"/>
  <c r="I252" i="9"/>
  <c r="H252" i="9"/>
  <c r="N252" i="9" s="1"/>
  <c r="G252" i="9"/>
  <c r="M252" i="9" s="1"/>
  <c r="L251" i="9"/>
  <c r="K251" i="9"/>
  <c r="J251" i="9"/>
  <c r="I251" i="9"/>
  <c r="H251" i="9"/>
  <c r="N251" i="9" s="1"/>
  <c r="G251" i="9"/>
  <c r="M251" i="9" s="1"/>
  <c r="L250" i="9"/>
  <c r="K250" i="9"/>
  <c r="J250" i="9"/>
  <c r="I250" i="9"/>
  <c r="H250" i="9"/>
  <c r="N250" i="9" s="1"/>
  <c r="G250" i="9"/>
  <c r="M250" i="9" s="1"/>
  <c r="L249" i="9"/>
  <c r="K249" i="9"/>
  <c r="J249" i="9"/>
  <c r="I249" i="9"/>
  <c r="H249" i="9"/>
  <c r="N249" i="9" s="1"/>
  <c r="G249" i="9"/>
  <c r="M249" i="9" s="1"/>
  <c r="L248" i="9"/>
  <c r="K248" i="9"/>
  <c r="J248" i="9"/>
  <c r="I248" i="9"/>
  <c r="H248" i="9"/>
  <c r="N248" i="9" s="1"/>
  <c r="G248" i="9"/>
  <c r="M248" i="9" s="1"/>
  <c r="L247" i="9"/>
  <c r="K247" i="9"/>
  <c r="J247" i="9"/>
  <c r="I247" i="9"/>
  <c r="H247" i="9"/>
  <c r="N247" i="9" s="1"/>
  <c r="G247" i="9"/>
  <c r="M247" i="9" s="1"/>
  <c r="L246" i="9"/>
  <c r="K246" i="9"/>
  <c r="J246" i="9"/>
  <c r="I246" i="9"/>
  <c r="H246" i="9"/>
  <c r="N246" i="9" s="1"/>
  <c r="G246" i="9"/>
  <c r="M246" i="9" s="1"/>
  <c r="L245" i="9"/>
  <c r="K245" i="9"/>
  <c r="J245" i="9"/>
  <c r="I245" i="9"/>
  <c r="H245" i="9"/>
  <c r="N245" i="9" s="1"/>
  <c r="G245" i="9"/>
  <c r="M245" i="9" s="1"/>
  <c r="L244" i="9"/>
  <c r="K244" i="9"/>
  <c r="J244" i="9"/>
  <c r="I244" i="9"/>
  <c r="H244" i="9"/>
  <c r="N244" i="9" s="1"/>
  <c r="G244" i="9"/>
  <c r="M244" i="9" s="1"/>
  <c r="L243" i="9"/>
  <c r="K243" i="9"/>
  <c r="J243" i="9"/>
  <c r="I243" i="9"/>
  <c r="H243" i="9"/>
  <c r="N243" i="9" s="1"/>
  <c r="G243" i="9"/>
  <c r="M243" i="9" s="1"/>
  <c r="L242" i="9"/>
  <c r="K242" i="9"/>
  <c r="L241" i="9"/>
  <c r="K241" i="9"/>
  <c r="J241" i="9"/>
  <c r="I241" i="9"/>
  <c r="H241" i="9"/>
  <c r="N241" i="9" s="1"/>
  <c r="G241" i="9"/>
  <c r="M241" i="9" s="1"/>
  <c r="L240" i="9"/>
  <c r="K240" i="9"/>
  <c r="J240" i="9"/>
  <c r="I240" i="9"/>
  <c r="H240" i="9"/>
  <c r="N240" i="9" s="1"/>
  <c r="G240" i="9"/>
  <c r="M240" i="9" s="1"/>
  <c r="L239" i="9"/>
  <c r="K239" i="9"/>
  <c r="J239" i="9"/>
  <c r="I239" i="9"/>
  <c r="H239" i="9"/>
  <c r="N239" i="9" s="1"/>
  <c r="G239" i="9"/>
  <c r="M239" i="9" s="1"/>
  <c r="L238" i="9"/>
  <c r="K238" i="9"/>
  <c r="J238" i="9"/>
  <c r="I238" i="9"/>
  <c r="H238" i="9"/>
  <c r="N238" i="9" s="1"/>
  <c r="G238" i="9"/>
  <c r="M238" i="9" s="1"/>
  <c r="L237" i="9"/>
  <c r="K237" i="9"/>
  <c r="J237" i="9"/>
  <c r="I237" i="9"/>
  <c r="H237" i="9"/>
  <c r="N237" i="9" s="1"/>
  <c r="G237" i="9"/>
  <c r="M237" i="9" s="1"/>
  <c r="L236" i="9"/>
  <c r="K236" i="9"/>
  <c r="J236" i="9"/>
  <c r="I236" i="9"/>
  <c r="H236" i="9"/>
  <c r="N236" i="9" s="1"/>
  <c r="G236" i="9"/>
  <c r="M236" i="9" s="1"/>
  <c r="L235" i="9"/>
  <c r="K235" i="9"/>
  <c r="J235" i="9"/>
  <c r="I235" i="9"/>
  <c r="H235" i="9"/>
  <c r="N235" i="9" s="1"/>
  <c r="G235" i="9"/>
  <c r="M235" i="9" s="1"/>
  <c r="L234" i="9"/>
  <c r="K234" i="9"/>
  <c r="J234" i="9"/>
  <c r="I234" i="9"/>
  <c r="H234" i="9"/>
  <c r="N234" i="9" s="1"/>
  <c r="G234" i="9"/>
  <c r="M234" i="9" s="1"/>
  <c r="L233" i="9"/>
  <c r="K233" i="9"/>
  <c r="J233" i="9"/>
  <c r="I233" i="9"/>
  <c r="H233" i="9"/>
  <c r="N233" i="9" s="1"/>
  <c r="G233" i="9"/>
  <c r="M233" i="9" s="1"/>
  <c r="L232" i="9"/>
  <c r="K232" i="9"/>
  <c r="J232" i="9"/>
  <c r="I232" i="9"/>
  <c r="H232" i="9"/>
  <c r="N232" i="9" s="1"/>
  <c r="G232" i="9"/>
  <c r="M232" i="9" s="1"/>
  <c r="L231" i="9"/>
  <c r="K231" i="9"/>
  <c r="J231" i="9"/>
  <c r="I231" i="9"/>
  <c r="L230" i="9"/>
  <c r="K230" i="9"/>
  <c r="J230" i="9"/>
  <c r="H230" i="9"/>
  <c r="L229" i="9"/>
  <c r="K229" i="9"/>
  <c r="J229" i="9"/>
  <c r="I229" i="9"/>
  <c r="H229" i="9"/>
  <c r="N229" i="9" s="1"/>
  <c r="G229" i="9"/>
  <c r="M229" i="9" s="1"/>
  <c r="L228" i="9"/>
  <c r="K228" i="9"/>
  <c r="J228" i="9"/>
  <c r="I228" i="9"/>
  <c r="H228" i="9"/>
  <c r="N228" i="9" s="1"/>
  <c r="G228" i="9"/>
  <c r="M228" i="9" s="1"/>
  <c r="L227" i="9"/>
  <c r="K227" i="9"/>
  <c r="I227" i="9"/>
  <c r="L226" i="9"/>
  <c r="K226" i="9"/>
  <c r="H226" i="9"/>
  <c r="L225" i="9"/>
  <c r="K225" i="9"/>
  <c r="I225" i="9"/>
  <c r="H225" i="9"/>
  <c r="N225" i="9" s="1"/>
  <c r="G225" i="9"/>
  <c r="M225" i="9" s="1"/>
  <c r="L224" i="9"/>
  <c r="K224" i="9"/>
  <c r="J224" i="9"/>
  <c r="I224" i="9"/>
  <c r="H224" i="9"/>
  <c r="N224" i="9" s="1"/>
  <c r="G224" i="9"/>
  <c r="M224" i="9" s="1"/>
  <c r="L223" i="9"/>
  <c r="K223" i="9"/>
  <c r="J223" i="9"/>
  <c r="I223" i="9"/>
  <c r="H223" i="9"/>
  <c r="N223" i="9" s="1"/>
  <c r="G223" i="9"/>
  <c r="M223" i="9" s="1"/>
  <c r="L222" i="9"/>
  <c r="K222" i="9"/>
  <c r="J222" i="9"/>
  <c r="L221" i="9"/>
  <c r="K221" i="9"/>
  <c r="I221" i="9"/>
  <c r="L220" i="9"/>
  <c r="K220" i="9"/>
  <c r="I220" i="9"/>
  <c r="L219" i="9"/>
  <c r="K219" i="9"/>
  <c r="I219" i="9"/>
  <c r="H219" i="9"/>
  <c r="G219" i="9"/>
  <c r="M219" i="9" s="1"/>
  <c r="L218" i="9"/>
  <c r="K218" i="9"/>
  <c r="L217" i="9"/>
  <c r="K217" i="9"/>
  <c r="J217" i="9"/>
  <c r="I217" i="9"/>
  <c r="H217" i="9"/>
  <c r="N217" i="9" s="1"/>
  <c r="G217" i="9"/>
  <c r="M217" i="9" s="1"/>
  <c r="L216" i="9"/>
  <c r="K216" i="9"/>
  <c r="H216" i="9"/>
  <c r="N216" i="9" s="1"/>
  <c r="G216" i="9"/>
  <c r="M216" i="9" s="1"/>
  <c r="L215" i="9"/>
  <c r="K215" i="9"/>
  <c r="J215" i="9"/>
  <c r="H215" i="9"/>
  <c r="N215" i="9" s="1"/>
  <c r="L214" i="9"/>
  <c r="K214" i="9"/>
  <c r="J214" i="9"/>
  <c r="I214" i="9"/>
  <c r="H214" i="9"/>
  <c r="N214" i="9" s="1"/>
  <c r="G214" i="9"/>
  <c r="M214" i="9" s="1"/>
  <c r="L213" i="9"/>
  <c r="K213" i="9"/>
  <c r="J213" i="9"/>
  <c r="I213" i="9"/>
  <c r="H213" i="9"/>
  <c r="N213" i="9" s="1"/>
  <c r="G213" i="9"/>
  <c r="M213" i="9" s="1"/>
  <c r="L212" i="9"/>
  <c r="K212" i="9"/>
  <c r="J212" i="9"/>
  <c r="I212" i="9"/>
  <c r="H212" i="9"/>
  <c r="N212" i="9" s="1"/>
  <c r="G212" i="9"/>
  <c r="M212" i="9" s="1"/>
  <c r="L211" i="9"/>
  <c r="K211" i="9"/>
  <c r="J211" i="9"/>
  <c r="I211" i="9"/>
  <c r="H211" i="9"/>
  <c r="N211" i="9" s="1"/>
  <c r="G211" i="9"/>
  <c r="M211" i="9" s="1"/>
  <c r="L210" i="9"/>
  <c r="K210" i="9"/>
  <c r="J210" i="9"/>
  <c r="H210" i="9"/>
  <c r="N210" i="9" s="1"/>
  <c r="L209" i="9"/>
  <c r="K209" i="9"/>
  <c r="J209" i="9"/>
  <c r="I209" i="9"/>
  <c r="H209" i="9"/>
  <c r="N209" i="9" s="1"/>
  <c r="L208" i="9"/>
  <c r="K208" i="9"/>
  <c r="J208" i="9"/>
  <c r="I208" i="9"/>
  <c r="H208" i="9"/>
  <c r="N208" i="9" s="1"/>
  <c r="G208" i="9"/>
  <c r="M208" i="9" s="1"/>
  <c r="L207" i="9"/>
  <c r="K207" i="9"/>
  <c r="I207" i="9"/>
  <c r="H207" i="9"/>
  <c r="G207" i="9"/>
  <c r="M207" i="9" s="1"/>
  <c r="L206" i="9"/>
  <c r="K206" i="9"/>
  <c r="J206" i="9"/>
  <c r="I206" i="9"/>
  <c r="H206" i="9"/>
  <c r="N206" i="9" s="1"/>
  <c r="G206" i="9"/>
  <c r="M206" i="9" s="1"/>
  <c r="L205" i="9"/>
  <c r="K205" i="9"/>
  <c r="J205" i="9"/>
  <c r="I205" i="9"/>
  <c r="H205" i="9"/>
  <c r="N205" i="9" s="1"/>
  <c r="G205" i="9"/>
  <c r="M205" i="9" s="1"/>
  <c r="L204" i="9"/>
  <c r="K204" i="9"/>
  <c r="J204" i="9"/>
  <c r="H204" i="9"/>
  <c r="N204" i="9" s="1"/>
  <c r="L203" i="9"/>
  <c r="K203" i="9"/>
  <c r="I203" i="9"/>
  <c r="H203" i="9"/>
  <c r="N203" i="9" s="1"/>
  <c r="L202" i="9"/>
  <c r="K202" i="9"/>
  <c r="H202" i="9"/>
  <c r="N202" i="9" s="1"/>
  <c r="L201" i="9"/>
  <c r="K201" i="9"/>
  <c r="I201" i="9"/>
  <c r="H201" i="9"/>
  <c r="G201" i="9"/>
  <c r="M201" i="9" s="1"/>
  <c r="L200" i="9"/>
  <c r="K200" i="9"/>
  <c r="J200" i="9"/>
  <c r="I200" i="9"/>
  <c r="H200" i="9"/>
  <c r="N200" i="9" s="1"/>
  <c r="L199" i="9"/>
  <c r="K199" i="9"/>
  <c r="J199" i="9"/>
  <c r="I199" i="9"/>
  <c r="H199" i="9"/>
  <c r="N199" i="9" s="1"/>
  <c r="G199" i="9"/>
  <c r="M199" i="9" s="1"/>
  <c r="L198" i="9"/>
  <c r="K198" i="9"/>
  <c r="J198" i="9"/>
  <c r="I198" i="9"/>
  <c r="H198" i="9"/>
  <c r="N198" i="9" s="1"/>
  <c r="G198" i="9"/>
  <c r="M198" i="9" s="1"/>
  <c r="L197" i="9"/>
  <c r="K197" i="9"/>
  <c r="H197" i="9"/>
  <c r="N197" i="9" s="1"/>
  <c r="L196" i="9"/>
  <c r="K196" i="9"/>
  <c r="J196" i="9"/>
  <c r="I196" i="9"/>
  <c r="H196" i="9"/>
  <c r="N196" i="9" s="1"/>
  <c r="G196" i="9"/>
  <c r="M196" i="9" s="1"/>
  <c r="L195" i="9"/>
  <c r="K195" i="9"/>
  <c r="H195" i="9"/>
  <c r="L194" i="9"/>
  <c r="K194" i="9"/>
  <c r="J194" i="9"/>
  <c r="I194" i="9"/>
  <c r="H194" i="9"/>
  <c r="N194" i="9" s="1"/>
  <c r="G194" i="9"/>
  <c r="M194" i="9" s="1"/>
  <c r="L193" i="9"/>
  <c r="K193" i="9"/>
  <c r="I193" i="9"/>
  <c r="H193" i="9"/>
  <c r="L192" i="9"/>
  <c r="K192" i="9"/>
  <c r="J192" i="9"/>
  <c r="I192" i="9"/>
  <c r="H192" i="9"/>
  <c r="N192" i="9" s="1"/>
  <c r="G192" i="9"/>
  <c r="M192" i="9" s="1"/>
  <c r="L191" i="9"/>
  <c r="K191" i="9"/>
  <c r="J191" i="9"/>
  <c r="H191" i="9"/>
  <c r="N191" i="9" s="1"/>
  <c r="G191" i="9"/>
  <c r="M191" i="9" s="1"/>
  <c r="L190" i="9"/>
  <c r="K190" i="9"/>
  <c r="J190" i="9"/>
  <c r="I190" i="9"/>
  <c r="H190" i="9"/>
  <c r="N190" i="9" s="1"/>
  <c r="G190" i="9"/>
  <c r="M190" i="9" s="1"/>
  <c r="L189" i="9"/>
  <c r="K189" i="9"/>
  <c r="J189" i="9"/>
  <c r="H189" i="9"/>
  <c r="N189" i="9" s="1"/>
  <c r="G189" i="9"/>
  <c r="M189" i="9" s="1"/>
  <c r="H188" i="9"/>
  <c r="F188" i="9"/>
  <c r="J355" i="9" s="1"/>
  <c r="E188" i="9"/>
  <c r="I347" i="9" s="1"/>
  <c r="D188" i="9"/>
  <c r="C188" i="9"/>
  <c r="G347" i="9" s="1"/>
  <c r="M347" i="9" s="1"/>
  <c r="L180" i="9"/>
  <c r="K180" i="9"/>
  <c r="J180" i="9"/>
  <c r="I180" i="9"/>
  <c r="H180" i="9"/>
  <c r="N180" i="9" s="1"/>
  <c r="G180" i="9"/>
  <c r="M180" i="9" s="1"/>
  <c r="L179" i="9"/>
  <c r="K179" i="9"/>
  <c r="J179" i="9"/>
  <c r="I179" i="9"/>
  <c r="H179" i="9"/>
  <c r="N179" i="9" s="1"/>
  <c r="G179" i="9"/>
  <c r="M179" i="9" s="1"/>
  <c r="L178" i="9"/>
  <c r="K178" i="9"/>
  <c r="J178" i="9"/>
  <c r="I178" i="9"/>
  <c r="H178" i="9"/>
  <c r="N178" i="9" s="1"/>
  <c r="L177" i="9"/>
  <c r="K177" i="9"/>
  <c r="J177" i="9"/>
  <c r="H177" i="9"/>
  <c r="N177" i="9" s="1"/>
  <c r="L176" i="9"/>
  <c r="K176" i="9"/>
  <c r="J176" i="9"/>
  <c r="I176" i="9"/>
  <c r="H176" i="9"/>
  <c r="N176" i="9" s="1"/>
  <c r="G176" i="9"/>
  <c r="M176" i="9" s="1"/>
  <c r="L175" i="9"/>
  <c r="K175" i="9"/>
  <c r="I175" i="9"/>
  <c r="H175" i="9"/>
  <c r="L174" i="9"/>
  <c r="K174" i="9"/>
  <c r="J174" i="9"/>
  <c r="I174" i="9"/>
  <c r="H174" i="9"/>
  <c r="N174" i="9" s="1"/>
  <c r="G174" i="9"/>
  <c r="M174" i="9" s="1"/>
  <c r="L173" i="9"/>
  <c r="K173" i="9"/>
  <c r="J173" i="9"/>
  <c r="I173" i="9"/>
  <c r="H173" i="9"/>
  <c r="N173" i="9" s="1"/>
  <c r="G173" i="9"/>
  <c r="M173" i="9" s="1"/>
  <c r="L172" i="9"/>
  <c r="K172" i="9"/>
  <c r="J172" i="9"/>
  <c r="I172" i="9"/>
  <c r="H172" i="9"/>
  <c r="N172" i="9" s="1"/>
  <c r="G172" i="9"/>
  <c r="M172" i="9" s="1"/>
  <c r="L171" i="9"/>
  <c r="K171" i="9"/>
  <c r="H171" i="9"/>
  <c r="N171" i="9" s="1"/>
  <c r="L170" i="9"/>
  <c r="K170" i="9"/>
  <c r="J170" i="9"/>
  <c r="I170" i="9"/>
  <c r="H170" i="9"/>
  <c r="N170" i="9" s="1"/>
  <c r="G170" i="9"/>
  <c r="M170" i="9" s="1"/>
  <c r="L169" i="9"/>
  <c r="K169" i="9"/>
  <c r="I169" i="9"/>
  <c r="L168" i="9"/>
  <c r="K168" i="9"/>
  <c r="I168" i="9"/>
  <c r="L167" i="9"/>
  <c r="K167" i="9"/>
  <c r="J167" i="9"/>
  <c r="I167" i="9"/>
  <c r="H167" i="9"/>
  <c r="N167" i="9" s="1"/>
  <c r="G167" i="9"/>
  <c r="M167" i="9" s="1"/>
  <c r="L166" i="9"/>
  <c r="K166" i="9"/>
  <c r="J166" i="9"/>
  <c r="I166" i="9"/>
  <c r="H166" i="9"/>
  <c r="N166" i="9" s="1"/>
  <c r="L165" i="9"/>
  <c r="K165" i="9"/>
  <c r="J165" i="9"/>
  <c r="I165" i="9"/>
  <c r="H165" i="9"/>
  <c r="N165" i="9" s="1"/>
  <c r="G165" i="9"/>
  <c r="M165" i="9" s="1"/>
  <c r="L164" i="9"/>
  <c r="K164" i="9"/>
  <c r="I164" i="9"/>
  <c r="H164" i="9"/>
  <c r="G164" i="9"/>
  <c r="M164" i="9" s="1"/>
  <c r="L163" i="9"/>
  <c r="K163" i="9"/>
  <c r="J163" i="9"/>
  <c r="I163" i="9"/>
  <c r="H163" i="9"/>
  <c r="N163" i="9" s="1"/>
  <c r="G163" i="9"/>
  <c r="M163" i="9" s="1"/>
  <c r="L162" i="9"/>
  <c r="K162" i="9"/>
  <c r="J162" i="9"/>
  <c r="I162" i="9"/>
  <c r="H162" i="9"/>
  <c r="N162" i="9" s="1"/>
  <c r="G162" i="9"/>
  <c r="M162" i="9" s="1"/>
  <c r="L161" i="9"/>
  <c r="K161" i="9"/>
  <c r="J161" i="9"/>
  <c r="I161" i="9"/>
  <c r="H161" i="9"/>
  <c r="N161" i="9" s="1"/>
  <c r="L160" i="9"/>
  <c r="K160" i="9"/>
  <c r="J160" i="9"/>
  <c r="I160" i="9"/>
  <c r="H160" i="9"/>
  <c r="N160" i="9" s="1"/>
  <c r="G160" i="9"/>
  <c r="M160" i="9" s="1"/>
  <c r="L159" i="9"/>
  <c r="K159" i="9"/>
  <c r="J159" i="9"/>
  <c r="I159" i="9"/>
  <c r="H159" i="9"/>
  <c r="N159" i="9" s="1"/>
  <c r="G159" i="9"/>
  <c r="M159" i="9" s="1"/>
  <c r="L158" i="9"/>
  <c r="K158" i="9"/>
  <c r="J158" i="9"/>
  <c r="I158" i="9"/>
  <c r="H158" i="9"/>
  <c r="N158" i="9" s="1"/>
  <c r="L157" i="9"/>
  <c r="K157" i="9"/>
  <c r="H157" i="9"/>
  <c r="N157" i="9" s="1"/>
  <c r="L156" i="9"/>
  <c r="K156" i="9"/>
  <c r="J156" i="9"/>
  <c r="I156" i="9"/>
  <c r="H156" i="9"/>
  <c r="N156" i="9" s="1"/>
  <c r="G156" i="9"/>
  <c r="M156" i="9" s="1"/>
  <c r="L155" i="9"/>
  <c r="K155" i="9"/>
  <c r="J155" i="9"/>
  <c r="H155" i="9"/>
  <c r="G155" i="9"/>
  <c r="M155" i="9" s="1"/>
  <c r="L154" i="9"/>
  <c r="K154" i="9"/>
  <c r="J154" i="9"/>
  <c r="H154" i="9"/>
  <c r="G154" i="9"/>
  <c r="M154" i="9" s="1"/>
  <c r="L153" i="9"/>
  <c r="K153" i="9"/>
  <c r="J153" i="9"/>
  <c r="H153" i="9"/>
  <c r="N153" i="9" s="1"/>
  <c r="G153" i="9"/>
  <c r="M153" i="9" s="1"/>
  <c r="L152" i="9"/>
  <c r="K152" i="9"/>
  <c r="J152" i="9"/>
  <c r="H152" i="9"/>
  <c r="N152" i="9" s="1"/>
  <c r="G152" i="9"/>
  <c r="M152" i="9" s="1"/>
  <c r="L151" i="9"/>
  <c r="K151" i="9"/>
  <c r="J151" i="9"/>
  <c r="I151" i="9"/>
  <c r="H151" i="9"/>
  <c r="N151" i="9" s="1"/>
  <c r="G151" i="9"/>
  <c r="M151" i="9" s="1"/>
  <c r="L150" i="9"/>
  <c r="K150" i="9"/>
  <c r="H150" i="9"/>
  <c r="N150" i="9" s="1"/>
  <c r="L149" i="9"/>
  <c r="K149" i="9"/>
  <c r="I149" i="9"/>
  <c r="H149" i="9"/>
  <c r="G149" i="9"/>
  <c r="M149" i="9" s="1"/>
  <c r="L148" i="9"/>
  <c r="K148" i="9"/>
  <c r="J148" i="9"/>
  <c r="I148" i="9"/>
  <c r="G148" i="9"/>
  <c r="M148" i="9" s="1"/>
  <c r="L147" i="9"/>
  <c r="K147" i="9"/>
  <c r="J147" i="9"/>
  <c r="H147" i="9"/>
  <c r="G147" i="9"/>
  <c r="M147" i="9" s="1"/>
  <c r="L146" i="9"/>
  <c r="K146" i="9"/>
  <c r="L145" i="9"/>
  <c r="K145" i="9"/>
  <c r="I145" i="9"/>
  <c r="L144" i="9"/>
  <c r="K144" i="9"/>
  <c r="L143" i="9"/>
  <c r="K143" i="9"/>
  <c r="J143" i="9"/>
  <c r="I143" i="9"/>
  <c r="H143" i="9"/>
  <c r="N143" i="9" s="1"/>
  <c r="G143" i="9"/>
  <c r="M143" i="9" s="1"/>
  <c r="L142" i="9"/>
  <c r="K142" i="9"/>
  <c r="L141" i="9"/>
  <c r="K141" i="9"/>
  <c r="L140" i="9"/>
  <c r="K140" i="9"/>
  <c r="J140" i="9"/>
  <c r="I140" i="9"/>
  <c r="H140" i="9"/>
  <c r="N140" i="9" s="1"/>
  <c r="G140" i="9"/>
  <c r="M140" i="9" s="1"/>
  <c r="L139" i="9"/>
  <c r="K139" i="9"/>
  <c r="L138" i="9"/>
  <c r="K138" i="9"/>
  <c r="I138" i="9"/>
  <c r="H138" i="9"/>
  <c r="L137" i="9"/>
  <c r="K137" i="9"/>
  <c r="H137" i="9"/>
  <c r="L136" i="9"/>
  <c r="K136" i="9"/>
  <c r="J136" i="9"/>
  <c r="I136" i="9"/>
  <c r="H136" i="9"/>
  <c r="N136" i="9" s="1"/>
  <c r="G136" i="9"/>
  <c r="M136" i="9" s="1"/>
  <c r="L135" i="9"/>
  <c r="K135" i="9"/>
  <c r="J135" i="9"/>
  <c r="H135" i="9"/>
  <c r="L134" i="9"/>
  <c r="K134" i="9"/>
  <c r="J134" i="9"/>
  <c r="I134" i="9"/>
  <c r="H134" i="9"/>
  <c r="N134" i="9" s="1"/>
  <c r="G134" i="9"/>
  <c r="M134" i="9" s="1"/>
  <c r="L133" i="9"/>
  <c r="K133" i="9"/>
  <c r="J133" i="9"/>
  <c r="I133" i="9"/>
  <c r="H133" i="9"/>
  <c r="N133" i="9" s="1"/>
  <c r="G133" i="9"/>
  <c r="M133" i="9" s="1"/>
  <c r="L132" i="9"/>
  <c r="K132" i="9"/>
  <c r="J132" i="9"/>
  <c r="I132" i="9"/>
  <c r="H132" i="9"/>
  <c r="N132" i="9" s="1"/>
  <c r="G132" i="9"/>
  <c r="M132" i="9" s="1"/>
  <c r="L131" i="9"/>
  <c r="K131" i="9"/>
  <c r="J131" i="9"/>
  <c r="I131" i="9"/>
  <c r="H131" i="9"/>
  <c r="N131" i="9" s="1"/>
  <c r="G131" i="9"/>
  <c r="M131" i="9" s="1"/>
  <c r="L130" i="9"/>
  <c r="K130" i="9"/>
  <c r="J130" i="9"/>
  <c r="I130" i="9"/>
  <c r="H130" i="9"/>
  <c r="N130" i="9" s="1"/>
  <c r="G130" i="9"/>
  <c r="M130" i="9" s="1"/>
  <c r="L129" i="9"/>
  <c r="K129" i="9"/>
  <c r="J129" i="9"/>
  <c r="I129" i="9"/>
  <c r="H129" i="9"/>
  <c r="N129" i="9" s="1"/>
  <c r="G129" i="9"/>
  <c r="M129" i="9" s="1"/>
  <c r="L128" i="9"/>
  <c r="K128" i="9"/>
  <c r="J128" i="9"/>
  <c r="I128" i="9"/>
  <c r="H128" i="9"/>
  <c r="N128" i="9" s="1"/>
  <c r="G128" i="9"/>
  <c r="M128" i="9" s="1"/>
  <c r="L127" i="9"/>
  <c r="K127" i="9"/>
  <c r="I127" i="9"/>
  <c r="H127" i="9"/>
  <c r="N127" i="9" s="1"/>
  <c r="L126" i="9"/>
  <c r="K126" i="9"/>
  <c r="J126" i="9"/>
  <c r="H126" i="9"/>
  <c r="G126" i="9"/>
  <c r="L125" i="9"/>
  <c r="K125" i="9"/>
  <c r="I125" i="9"/>
  <c r="H125" i="9"/>
  <c r="G125" i="9"/>
  <c r="M125" i="9" s="1"/>
  <c r="L124" i="9"/>
  <c r="K124" i="9"/>
  <c r="I124" i="9"/>
  <c r="H124" i="9"/>
  <c r="N124" i="9" s="1"/>
  <c r="G124" i="9"/>
  <c r="M124" i="9" s="1"/>
  <c r="L123" i="9"/>
  <c r="K123" i="9"/>
  <c r="I123" i="9"/>
  <c r="L122" i="9"/>
  <c r="K122" i="9"/>
  <c r="J122" i="9"/>
  <c r="H122" i="9"/>
  <c r="G122" i="9"/>
  <c r="L121" i="9"/>
  <c r="K121" i="9"/>
  <c r="J121" i="9"/>
  <c r="H121" i="9"/>
  <c r="G121" i="9"/>
  <c r="M121" i="9" s="1"/>
  <c r="L120" i="9"/>
  <c r="K120" i="9"/>
  <c r="J120" i="9"/>
  <c r="I120" i="9"/>
  <c r="H120" i="9"/>
  <c r="N120" i="9" s="1"/>
  <c r="G120" i="9"/>
  <c r="M120" i="9" s="1"/>
  <c r="L119" i="9"/>
  <c r="K119" i="9"/>
  <c r="J119" i="9"/>
  <c r="I119" i="9"/>
  <c r="H119" i="9"/>
  <c r="N119" i="9" s="1"/>
  <c r="G119" i="9"/>
  <c r="M119" i="9" s="1"/>
  <c r="L118" i="9"/>
  <c r="K118" i="9"/>
  <c r="J118" i="9"/>
  <c r="H118" i="9"/>
  <c r="N118" i="9" s="1"/>
  <c r="G118" i="9"/>
  <c r="M118" i="9" s="1"/>
  <c r="L117" i="9"/>
  <c r="K117" i="9"/>
  <c r="J117" i="9"/>
  <c r="I117" i="9"/>
  <c r="H117" i="9"/>
  <c r="N117" i="9" s="1"/>
  <c r="G117" i="9"/>
  <c r="M117" i="9" s="1"/>
  <c r="L116" i="9"/>
  <c r="K116" i="9"/>
  <c r="I116" i="9"/>
  <c r="H116" i="9"/>
  <c r="G116" i="9"/>
  <c r="M116" i="9" s="1"/>
  <c r="L115" i="9"/>
  <c r="K115" i="9"/>
  <c r="I115" i="9"/>
  <c r="H115" i="9"/>
  <c r="N115" i="9" s="1"/>
  <c r="G115" i="9"/>
  <c r="M115" i="9" s="1"/>
  <c r="L114" i="9"/>
  <c r="K114" i="9"/>
  <c r="J114" i="9"/>
  <c r="I114" i="9"/>
  <c r="H114" i="9"/>
  <c r="N114" i="9" s="1"/>
  <c r="G114" i="9"/>
  <c r="M114" i="9" s="1"/>
  <c r="L113" i="9"/>
  <c r="K113" i="9"/>
  <c r="J113" i="9"/>
  <c r="I113" i="9"/>
  <c r="H113" i="9"/>
  <c r="N113" i="9" s="1"/>
  <c r="G113" i="9"/>
  <c r="M113" i="9" s="1"/>
  <c r="L112" i="9"/>
  <c r="K112" i="9"/>
  <c r="J112" i="9"/>
  <c r="I112" i="9"/>
  <c r="H112" i="9"/>
  <c r="N112" i="9" s="1"/>
  <c r="G112" i="9"/>
  <c r="M112" i="9" s="1"/>
  <c r="L111" i="9"/>
  <c r="K111" i="9"/>
  <c r="H111" i="9"/>
  <c r="G111" i="9"/>
  <c r="M111" i="9" s="1"/>
  <c r="L110" i="9"/>
  <c r="K110" i="9"/>
  <c r="J110" i="9"/>
  <c r="I110" i="9"/>
  <c r="H110" i="9"/>
  <c r="N110" i="9" s="1"/>
  <c r="G110" i="9"/>
  <c r="M110" i="9" s="1"/>
  <c r="L109" i="9"/>
  <c r="K109" i="9"/>
  <c r="J109" i="9"/>
  <c r="I109" i="9"/>
  <c r="H109" i="9"/>
  <c r="N109" i="9" s="1"/>
  <c r="G109" i="9"/>
  <c r="M109" i="9" s="1"/>
  <c r="L108" i="9"/>
  <c r="K108" i="9"/>
  <c r="J108" i="9"/>
  <c r="I108" i="9"/>
  <c r="H108" i="9"/>
  <c r="N108" i="9" s="1"/>
  <c r="G108" i="9"/>
  <c r="M108" i="9" s="1"/>
  <c r="L107" i="9"/>
  <c r="K107" i="9"/>
  <c r="J107" i="9"/>
  <c r="I107" i="9"/>
  <c r="H107" i="9"/>
  <c r="N107" i="9" s="1"/>
  <c r="G107" i="9"/>
  <c r="M107" i="9" s="1"/>
  <c r="L106" i="9"/>
  <c r="K106" i="9"/>
  <c r="I106" i="9"/>
  <c r="H106" i="9"/>
  <c r="G106" i="9"/>
  <c r="M106" i="9" s="1"/>
  <c r="L105" i="9"/>
  <c r="K105" i="9"/>
  <c r="I105" i="9"/>
  <c r="H105" i="9"/>
  <c r="N105" i="9" s="1"/>
  <c r="G105" i="9"/>
  <c r="M105" i="9" s="1"/>
  <c r="L104" i="9"/>
  <c r="K104" i="9"/>
  <c r="I104" i="9"/>
  <c r="H104" i="9"/>
  <c r="N104" i="9" s="1"/>
  <c r="G104" i="9"/>
  <c r="L103" i="9"/>
  <c r="K103" i="9"/>
  <c r="L102" i="9"/>
  <c r="K102" i="9"/>
  <c r="J102" i="9"/>
  <c r="H102" i="9"/>
  <c r="G102" i="9"/>
  <c r="L101" i="9"/>
  <c r="K101" i="9"/>
  <c r="G101" i="9"/>
  <c r="M101" i="9" s="1"/>
  <c r="L100" i="9"/>
  <c r="K100" i="9"/>
  <c r="G100" i="9"/>
  <c r="M100" i="9" s="1"/>
  <c r="L99" i="9"/>
  <c r="K99" i="9"/>
  <c r="G99" i="9"/>
  <c r="M99" i="9" s="1"/>
  <c r="L98" i="9"/>
  <c r="K98" i="9"/>
  <c r="J98" i="9"/>
  <c r="I98" i="9"/>
  <c r="H98" i="9"/>
  <c r="N98" i="9" s="1"/>
  <c r="G98" i="9"/>
  <c r="M98" i="9" s="1"/>
  <c r="L97" i="9"/>
  <c r="K97" i="9"/>
  <c r="H97" i="9"/>
  <c r="N97" i="9" s="1"/>
  <c r="G97" i="9"/>
  <c r="L96" i="9"/>
  <c r="K96" i="9"/>
  <c r="J96" i="9"/>
  <c r="I96" i="9"/>
  <c r="H96" i="9"/>
  <c r="N96" i="9" s="1"/>
  <c r="G96" i="9"/>
  <c r="M96" i="9" s="1"/>
  <c r="L95" i="9"/>
  <c r="K95" i="9"/>
  <c r="J95" i="9"/>
  <c r="I95" i="9"/>
  <c r="H95" i="9"/>
  <c r="N95" i="9" s="1"/>
  <c r="G95" i="9"/>
  <c r="M95" i="9" s="1"/>
  <c r="L94" i="9"/>
  <c r="K94" i="9"/>
  <c r="J94" i="9"/>
  <c r="I94" i="9"/>
  <c r="H94" i="9"/>
  <c r="N94" i="9" s="1"/>
  <c r="G94" i="9"/>
  <c r="M94" i="9" s="1"/>
  <c r="L93" i="9"/>
  <c r="K93" i="9"/>
  <c r="I93" i="9"/>
  <c r="H93" i="9"/>
  <c r="G93" i="9"/>
  <c r="M93" i="9" s="1"/>
  <c r="L92" i="9"/>
  <c r="K92" i="9"/>
  <c r="J92" i="9"/>
  <c r="I92" i="9"/>
  <c r="H92" i="9"/>
  <c r="N92" i="9" s="1"/>
  <c r="G92" i="9"/>
  <c r="M92" i="9" s="1"/>
  <c r="L91" i="9"/>
  <c r="K91" i="9"/>
  <c r="J91" i="9"/>
  <c r="I91" i="9"/>
  <c r="H91" i="9"/>
  <c r="N91" i="9" s="1"/>
  <c r="G91" i="9"/>
  <c r="M91" i="9" s="1"/>
  <c r="L90" i="9"/>
  <c r="K90" i="9"/>
  <c r="J90" i="9"/>
  <c r="I90" i="9"/>
  <c r="H90" i="9"/>
  <c r="N90" i="9" s="1"/>
  <c r="G90" i="9"/>
  <c r="M90" i="9" s="1"/>
  <c r="L89" i="9"/>
  <c r="K89" i="9"/>
  <c r="J89" i="9"/>
  <c r="H89" i="9"/>
  <c r="G89" i="9"/>
  <c r="L88" i="9"/>
  <c r="K88" i="9"/>
  <c r="J88" i="9"/>
  <c r="I88" i="9"/>
  <c r="H88" i="9"/>
  <c r="N88" i="9" s="1"/>
  <c r="G88" i="9"/>
  <c r="M88" i="9" s="1"/>
  <c r="L87" i="9"/>
  <c r="K87" i="9"/>
  <c r="J87" i="9"/>
  <c r="I87" i="9"/>
  <c r="H87" i="9"/>
  <c r="N87" i="9" s="1"/>
  <c r="G87" i="9"/>
  <c r="M87" i="9" s="1"/>
  <c r="L86" i="9"/>
  <c r="K86" i="9"/>
  <c r="J86" i="9"/>
  <c r="H86" i="9"/>
  <c r="G86" i="9"/>
  <c r="M86" i="9" s="1"/>
  <c r="L85" i="9"/>
  <c r="K85" i="9"/>
  <c r="J85" i="9"/>
  <c r="H85" i="9"/>
  <c r="N85" i="9" s="1"/>
  <c r="G85" i="9"/>
  <c r="M85" i="9" s="1"/>
  <c r="L84" i="9"/>
  <c r="K84" i="9"/>
  <c r="J84" i="9"/>
  <c r="I84" i="9"/>
  <c r="H84" i="9"/>
  <c r="N84" i="9" s="1"/>
  <c r="G84" i="9"/>
  <c r="M84" i="9" s="1"/>
  <c r="L83" i="9"/>
  <c r="K83" i="9"/>
  <c r="J83" i="9"/>
  <c r="I83" i="9"/>
  <c r="H83" i="9"/>
  <c r="N83" i="9" s="1"/>
  <c r="G83" i="9"/>
  <c r="M83" i="9" s="1"/>
  <c r="L82" i="9"/>
  <c r="K82" i="9"/>
  <c r="J82" i="9"/>
  <c r="L81" i="9"/>
  <c r="K81" i="9"/>
  <c r="F81" i="9"/>
  <c r="J175" i="9" s="1"/>
  <c r="E81" i="9"/>
  <c r="I177" i="9" s="1"/>
  <c r="D81" i="9"/>
  <c r="H169" i="9" s="1"/>
  <c r="N169" i="9" s="1"/>
  <c r="C81" i="9"/>
  <c r="L73" i="9"/>
  <c r="K73" i="9"/>
  <c r="J73" i="9"/>
  <c r="I73" i="9"/>
  <c r="H73" i="9"/>
  <c r="N73" i="9" s="1"/>
  <c r="G73" i="9"/>
  <c r="M73" i="9" s="1"/>
  <c r="L72" i="9"/>
  <c r="K72" i="9"/>
  <c r="J72" i="9"/>
  <c r="I72" i="9"/>
  <c r="H72" i="9"/>
  <c r="N72" i="9" s="1"/>
  <c r="G72" i="9"/>
  <c r="M72" i="9" s="1"/>
  <c r="L71" i="9"/>
  <c r="K71" i="9"/>
  <c r="J71" i="9"/>
  <c r="I71" i="9"/>
  <c r="H71" i="9"/>
  <c r="N71" i="9" s="1"/>
  <c r="G71" i="9"/>
  <c r="M71" i="9" s="1"/>
  <c r="L70" i="9"/>
  <c r="K70" i="9"/>
  <c r="J70" i="9"/>
  <c r="I70" i="9"/>
  <c r="H70" i="9"/>
  <c r="N70" i="9" s="1"/>
  <c r="G70" i="9"/>
  <c r="M70" i="9" s="1"/>
  <c r="L69" i="9"/>
  <c r="K69" i="9"/>
  <c r="J69" i="9"/>
  <c r="I69" i="9"/>
  <c r="H69" i="9"/>
  <c r="N69" i="9" s="1"/>
  <c r="G69" i="9"/>
  <c r="M69" i="9" s="1"/>
  <c r="L68" i="9"/>
  <c r="K68" i="9"/>
  <c r="J68" i="9"/>
  <c r="H68" i="9"/>
  <c r="N68" i="9" s="1"/>
  <c r="L67" i="9"/>
  <c r="K67" i="9"/>
  <c r="I67" i="9"/>
  <c r="G67" i="9"/>
  <c r="L66" i="9"/>
  <c r="K66" i="9"/>
  <c r="J66" i="9"/>
  <c r="I66" i="9"/>
  <c r="H66" i="9"/>
  <c r="N66" i="9" s="1"/>
  <c r="G66" i="9"/>
  <c r="M66" i="9" s="1"/>
  <c r="L65" i="9"/>
  <c r="K65" i="9"/>
  <c r="J65" i="9"/>
  <c r="I65" i="9"/>
  <c r="L64" i="9"/>
  <c r="K64" i="9"/>
  <c r="J64" i="9"/>
  <c r="I64" i="9"/>
  <c r="H64" i="9"/>
  <c r="N64" i="9" s="1"/>
  <c r="G64" i="9"/>
  <c r="M64" i="9" s="1"/>
  <c r="L63" i="9"/>
  <c r="K63" i="9"/>
  <c r="J63" i="9"/>
  <c r="I63" i="9"/>
  <c r="H63" i="9"/>
  <c r="N63" i="9" s="1"/>
  <c r="G63" i="9"/>
  <c r="M63" i="9" s="1"/>
  <c r="L62" i="9"/>
  <c r="K62" i="9"/>
  <c r="J62" i="9"/>
  <c r="I62" i="9"/>
  <c r="H62" i="9"/>
  <c r="N62" i="9" s="1"/>
  <c r="G62" i="9"/>
  <c r="M62" i="9" s="1"/>
  <c r="L61" i="9"/>
  <c r="K61" i="9"/>
  <c r="J61" i="9"/>
  <c r="I61" i="9"/>
  <c r="H61" i="9"/>
  <c r="N61" i="9" s="1"/>
  <c r="G61" i="9"/>
  <c r="M61" i="9" s="1"/>
  <c r="L60" i="9"/>
  <c r="K60" i="9"/>
  <c r="J60" i="9"/>
  <c r="I60" i="9"/>
  <c r="H60" i="9"/>
  <c r="N60" i="9" s="1"/>
  <c r="G60" i="9"/>
  <c r="M60" i="9" s="1"/>
  <c r="L59" i="9"/>
  <c r="K59" i="9"/>
  <c r="J59" i="9"/>
  <c r="I59" i="9"/>
  <c r="H59" i="9"/>
  <c r="N59" i="9" s="1"/>
  <c r="G59" i="9"/>
  <c r="M59" i="9" s="1"/>
  <c r="L58" i="9"/>
  <c r="K58" i="9"/>
  <c r="I58" i="9"/>
  <c r="H58" i="9"/>
  <c r="G58" i="9"/>
  <c r="L57" i="9"/>
  <c r="K57" i="9"/>
  <c r="J57" i="9"/>
  <c r="I57" i="9"/>
  <c r="H57" i="9"/>
  <c r="N57" i="9" s="1"/>
  <c r="G57" i="9"/>
  <c r="M57" i="9" s="1"/>
  <c r="L56" i="9"/>
  <c r="K56" i="9"/>
  <c r="J56" i="9"/>
  <c r="H56" i="9"/>
  <c r="G56" i="9"/>
  <c r="L55" i="9"/>
  <c r="K55" i="9"/>
  <c r="J55" i="9"/>
  <c r="I55" i="9"/>
  <c r="H55" i="9"/>
  <c r="N55" i="9" s="1"/>
  <c r="G55" i="9"/>
  <c r="M55" i="9" s="1"/>
  <c r="L54" i="9"/>
  <c r="K54" i="9"/>
  <c r="J54" i="9"/>
  <c r="I54" i="9"/>
  <c r="L53" i="9"/>
  <c r="K53" i="9"/>
  <c r="J53" i="9"/>
  <c r="I53" i="9"/>
  <c r="H53" i="9"/>
  <c r="N53" i="9" s="1"/>
  <c r="G53" i="9"/>
  <c r="M53" i="9" s="1"/>
  <c r="L52" i="9"/>
  <c r="K52" i="9"/>
  <c r="J52" i="9"/>
  <c r="I52" i="9"/>
  <c r="G52" i="9"/>
  <c r="M52" i="9" s="1"/>
  <c r="L51" i="9"/>
  <c r="K51" i="9"/>
  <c r="J51" i="9"/>
  <c r="I51" i="9"/>
  <c r="H51" i="9"/>
  <c r="N51" i="9" s="1"/>
  <c r="G51" i="9"/>
  <c r="M51" i="9" s="1"/>
  <c r="L50" i="9"/>
  <c r="K50" i="9"/>
  <c r="J50" i="9"/>
  <c r="I50" i="9"/>
  <c r="H50" i="9"/>
  <c r="N50" i="9" s="1"/>
  <c r="G50" i="9"/>
  <c r="M50" i="9" s="1"/>
  <c r="L49" i="9"/>
  <c r="K49" i="9"/>
  <c r="J49" i="9"/>
  <c r="I49" i="9"/>
  <c r="H49" i="9"/>
  <c r="N49" i="9" s="1"/>
  <c r="G49" i="9"/>
  <c r="M49" i="9" s="1"/>
  <c r="L48" i="9"/>
  <c r="K48" i="9"/>
  <c r="I48" i="9"/>
  <c r="H48" i="9"/>
  <c r="N48" i="9" s="1"/>
  <c r="L47" i="9"/>
  <c r="K47" i="9"/>
  <c r="J47" i="9"/>
  <c r="I47" i="9"/>
  <c r="H47" i="9"/>
  <c r="N47" i="9" s="1"/>
  <c r="G47" i="9"/>
  <c r="M47" i="9" s="1"/>
  <c r="L46" i="9"/>
  <c r="K46" i="9"/>
  <c r="J46" i="9"/>
  <c r="I46" i="9"/>
  <c r="H46" i="9"/>
  <c r="N46" i="9" s="1"/>
  <c r="G46" i="9"/>
  <c r="M46" i="9" s="1"/>
  <c r="L45" i="9"/>
  <c r="K45" i="9"/>
  <c r="J45" i="9"/>
  <c r="I45" i="9"/>
  <c r="H45" i="9"/>
  <c r="N45" i="9" s="1"/>
  <c r="G45" i="9"/>
  <c r="M45" i="9" s="1"/>
  <c r="L44" i="9"/>
  <c r="K44" i="9"/>
  <c r="J44" i="9"/>
  <c r="I44" i="9"/>
  <c r="H44" i="9"/>
  <c r="N44" i="9" s="1"/>
  <c r="G44" i="9"/>
  <c r="M44" i="9" s="1"/>
  <c r="L43" i="9"/>
  <c r="K43" i="9"/>
  <c r="J43" i="9"/>
  <c r="I43" i="9"/>
  <c r="H43" i="9"/>
  <c r="N43" i="9" s="1"/>
  <c r="G43" i="9"/>
  <c r="M43" i="9" s="1"/>
  <c r="L42" i="9"/>
  <c r="K42" i="9"/>
  <c r="J42" i="9"/>
  <c r="I42" i="9"/>
  <c r="H42" i="9"/>
  <c r="N42" i="9" s="1"/>
  <c r="G42" i="9"/>
  <c r="M42" i="9" s="1"/>
  <c r="L41" i="9"/>
  <c r="K41" i="9"/>
  <c r="J41" i="9"/>
  <c r="I41" i="9"/>
  <c r="H41" i="9"/>
  <c r="N41" i="9" s="1"/>
  <c r="G41" i="9"/>
  <c r="M41" i="9" s="1"/>
  <c r="L40" i="9"/>
  <c r="K40" i="9"/>
  <c r="J40" i="9"/>
  <c r="I40" i="9"/>
  <c r="H40" i="9"/>
  <c r="N40" i="9" s="1"/>
  <c r="G40" i="9"/>
  <c r="M40" i="9" s="1"/>
  <c r="L39" i="9"/>
  <c r="K39" i="9"/>
  <c r="J39" i="9"/>
  <c r="H39" i="9"/>
  <c r="G39" i="9"/>
  <c r="L38" i="9"/>
  <c r="K38" i="9"/>
  <c r="J38" i="9"/>
  <c r="I38" i="9"/>
  <c r="H38" i="9"/>
  <c r="N38" i="9" s="1"/>
  <c r="G38" i="9"/>
  <c r="M38" i="9" s="1"/>
  <c r="L37" i="9"/>
  <c r="K37" i="9"/>
  <c r="J37" i="9"/>
  <c r="I37" i="9"/>
  <c r="H37" i="9"/>
  <c r="N37" i="9" s="1"/>
  <c r="G37" i="9"/>
  <c r="M37" i="9" s="1"/>
  <c r="L36" i="9"/>
  <c r="K36" i="9"/>
  <c r="J36" i="9"/>
  <c r="I36" i="9"/>
  <c r="H36" i="9"/>
  <c r="N36" i="9" s="1"/>
  <c r="G36" i="9"/>
  <c r="M36" i="9" s="1"/>
  <c r="L35" i="9"/>
  <c r="K35" i="9"/>
  <c r="J35" i="9"/>
  <c r="I35" i="9"/>
  <c r="H35" i="9"/>
  <c r="N35" i="9" s="1"/>
  <c r="G35" i="9"/>
  <c r="M35" i="9" s="1"/>
  <c r="L34" i="9"/>
  <c r="K34" i="9"/>
  <c r="J34" i="9"/>
  <c r="I34" i="9"/>
  <c r="H34" i="9"/>
  <c r="N34" i="9" s="1"/>
  <c r="G34" i="9"/>
  <c r="M34" i="9" s="1"/>
  <c r="L33" i="9"/>
  <c r="K33" i="9"/>
  <c r="J33" i="9"/>
  <c r="I33" i="9"/>
  <c r="L32" i="9"/>
  <c r="K32" i="9"/>
  <c r="J32" i="9"/>
  <c r="I32" i="9"/>
  <c r="H32" i="9"/>
  <c r="N32" i="9" s="1"/>
  <c r="G32" i="9"/>
  <c r="M32" i="9" s="1"/>
  <c r="L31" i="9"/>
  <c r="K31" i="9"/>
  <c r="J31" i="9"/>
  <c r="I31" i="9"/>
  <c r="G31" i="9"/>
  <c r="M31" i="9" s="1"/>
  <c r="L30" i="9"/>
  <c r="K30" i="9"/>
  <c r="J30" i="9"/>
  <c r="I30" i="9"/>
  <c r="H30" i="9"/>
  <c r="N30" i="9" s="1"/>
  <c r="G30" i="9"/>
  <c r="M30" i="9" s="1"/>
  <c r="L29" i="9"/>
  <c r="K29" i="9"/>
  <c r="J29" i="9"/>
  <c r="I29" i="9"/>
  <c r="H29" i="9"/>
  <c r="N29" i="9" s="1"/>
  <c r="G29" i="9"/>
  <c r="M29" i="9" s="1"/>
  <c r="L28" i="9"/>
  <c r="K28" i="9"/>
  <c r="J28" i="9"/>
  <c r="I28" i="9"/>
  <c r="H28" i="9"/>
  <c r="N28" i="9" s="1"/>
  <c r="G28" i="9"/>
  <c r="M28" i="9" s="1"/>
  <c r="L27" i="9"/>
  <c r="K27" i="9"/>
  <c r="J27" i="9"/>
  <c r="I27" i="9"/>
  <c r="H27" i="9"/>
  <c r="N27" i="9" s="1"/>
  <c r="G27" i="9"/>
  <c r="M27" i="9" s="1"/>
  <c r="L26" i="9"/>
  <c r="K26" i="9"/>
  <c r="J26" i="9"/>
  <c r="I26" i="9"/>
  <c r="H26" i="9"/>
  <c r="N26" i="9" s="1"/>
  <c r="G26" i="9"/>
  <c r="M26" i="9" s="1"/>
  <c r="L25" i="9"/>
  <c r="K25" i="9"/>
  <c r="J25" i="9"/>
  <c r="I25" i="9"/>
  <c r="G25" i="9"/>
  <c r="M25" i="9" s="1"/>
  <c r="L24" i="9"/>
  <c r="K24" i="9"/>
  <c r="J24" i="9"/>
  <c r="I24" i="9"/>
  <c r="H24" i="9"/>
  <c r="N24" i="9" s="1"/>
  <c r="G24" i="9"/>
  <c r="M24" i="9" s="1"/>
  <c r="L23" i="9"/>
  <c r="K23" i="9"/>
  <c r="J23" i="9"/>
  <c r="I23" i="9"/>
  <c r="H23" i="9"/>
  <c r="N23" i="9" s="1"/>
  <c r="G23" i="9"/>
  <c r="M23" i="9" s="1"/>
  <c r="L22" i="9"/>
  <c r="K22" i="9"/>
  <c r="F22" i="9"/>
  <c r="J67" i="9" s="1"/>
  <c r="E22" i="9"/>
  <c r="I68" i="9" s="1"/>
  <c r="D22" i="9"/>
  <c r="H67" i="9" s="1"/>
  <c r="N67" i="9" s="1"/>
  <c r="C22" i="9"/>
  <c r="G68" i="9" s="1"/>
  <c r="M68" i="9" s="1"/>
  <c r="F14" i="9"/>
  <c r="E14" i="9"/>
  <c r="D14" i="9"/>
  <c r="L14" i="9" s="1"/>
  <c r="C14" i="9"/>
  <c r="K14" i="9" s="1"/>
  <c r="F13" i="9"/>
  <c r="E13" i="9"/>
  <c r="D13" i="9"/>
  <c r="L13" i="9" s="1"/>
  <c r="C13" i="9"/>
  <c r="K13" i="9" s="1"/>
  <c r="L12" i="9"/>
  <c r="F12" i="9"/>
  <c r="E12" i="9"/>
  <c r="D12" i="9"/>
  <c r="C12" i="9"/>
  <c r="K12" i="9" s="1"/>
  <c r="L11" i="9"/>
  <c r="F11" i="9"/>
  <c r="E11" i="9"/>
  <c r="D11" i="9"/>
  <c r="C11" i="9"/>
  <c r="K11" i="9" s="1"/>
  <c r="F10" i="9"/>
  <c r="E10" i="9"/>
  <c r="D10" i="9"/>
  <c r="C10" i="9"/>
  <c r="F9" i="9"/>
  <c r="E9" i="9"/>
  <c r="D9" i="9"/>
  <c r="C9" i="9"/>
  <c r="L640" i="8"/>
  <c r="K640" i="8"/>
  <c r="L639" i="8"/>
  <c r="K639" i="8"/>
  <c r="L638" i="8"/>
  <c r="K638" i="8"/>
  <c r="L637" i="8"/>
  <c r="K637" i="8"/>
  <c r="I637" i="8"/>
  <c r="H637" i="8"/>
  <c r="G637" i="8"/>
  <c r="L636" i="8"/>
  <c r="K636" i="8"/>
  <c r="L635" i="8"/>
  <c r="K635" i="8"/>
  <c r="G635" i="8"/>
  <c r="M635" i="8" s="1"/>
  <c r="L634" i="8"/>
  <c r="K634" i="8"/>
  <c r="I634" i="8"/>
  <c r="H634" i="8"/>
  <c r="G634" i="8"/>
  <c r="M634" i="8" s="1"/>
  <c r="L633" i="8"/>
  <c r="K633" i="8"/>
  <c r="H633" i="8"/>
  <c r="N633" i="8" s="1"/>
  <c r="G633" i="8"/>
  <c r="M633" i="8" s="1"/>
  <c r="L632" i="8"/>
  <c r="K632" i="8"/>
  <c r="J632" i="8"/>
  <c r="H632" i="8"/>
  <c r="N632" i="8" s="1"/>
  <c r="G632" i="8"/>
  <c r="L631" i="8"/>
  <c r="K631" i="8"/>
  <c r="H631" i="8"/>
  <c r="N631" i="8" s="1"/>
  <c r="L630" i="8"/>
  <c r="K630" i="8"/>
  <c r="H630" i="8"/>
  <c r="N630" i="8" s="1"/>
  <c r="L629" i="8"/>
  <c r="K629" i="8"/>
  <c r="I629" i="8"/>
  <c r="G629" i="8"/>
  <c r="L628" i="8"/>
  <c r="K628" i="8"/>
  <c r="L627" i="8"/>
  <c r="K627" i="8"/>
  <c r="L626" i="8"/>
  <c r="K626" i="8"/>
  <c r="L625" i="8"/>
  <c r="K625" i="8"/>
  <c r="I625" i="8"/>
  <c r="H625" i="8"/>
  <c r="G625" i="8"/>
  <c r="L624" i="8"/>
  <c r="K624" i="8"/>
  <c r="J624" i="8"/>
  <c r="I624" i="8"/>
  <c r="H624" i="8"/>
  <c r="N624" i="8" s="1"/>
  <c r="G624" i="8"/>
  <c r="M624" i="8" s="1"/>
  <c r="L623" i="8"/>
  <c r="K623" i="8"/>
  <c r="J623" i="8"/>
  <c r="L622" i="8"/>
  <c r="K622" i="8"/>
  <c r="H622" i="8"/>
  <c r="G622" i="8"/>
  <c r="L621" i="8"/>
  <c r="K621" i="8"/>
  <c r="J621" i="8"/>
  <c r="I621" i="8"/>
  <c r="H621" i="8"/>
  <c r="N621" i="8" s="1"/>
  <c r="G621" i="8"/>
  <c r="M621" i="8" s="1"/>
  <c r="L620" i="8"/>
  <c r="K620" i="8"/>
  <c r="H620" i="8"/>
  <c r="N620" i="8" s="1"/>
  <c r="G620" i="8"/>
  <c r="M620" i="8" s="1"/>
  <c r="L619" i="8"/>
  <c r="K619" i="8"/>
  <c r="J619" i="8"/>
  <c r="I619" i="8"/>
  <c r="G619" i="8"/>
  <c r="M619" i="8" s="1"/>
  <c r="L618" i="8"/>
  <c r="K618" i="8"/>
  <c r="I618" i="8"/>
  <c r="G618" i="8"/>
  <c r="L617" i="8"/>
  <c r="K617" i="8"/>
  <c r="L616" i="8"/>
  <c r="K616" i="8"/>
  <c r="L615" i="8"/>
  <c r="K615" i="8"/>
  <c r="L614" i="8"/>
  <c r="K614" i="8"/>
  <c r="L613" i="8"/>
  <c r="K613" i="8"/>
  <c r="G613" i="8"/>
  <c r="M613" i="8" s="1"/>
  <c r="L612" i="8"/>
  <c r="F612" i="8"/>
  <c r="J640" i="8" s="1"/>
  <c r="E612" i="8"/>
  <c r="I640" i="8" s="1"/>
  <c r="D612" i="8"/>
  <c r="H640" i="8" s="1"/>
  <c r="N640" i="8" s="1"/>
  <c r="C612" i="8"/>
  <c r="G631" i="8" s="1"/>
  <c r="M631" i="8" s="1"/>
  <c r="L604" i="8"/>
  <c r="K604" i="8"/>
  <c r="J604" i="8"/>
  <c r="I604" i="8"/>
  <c r="H604" i="8"/>
  <c r="N604" i="8" s="1"/>
  <c r="G604" i="8"/>
  <c r="M604" i="8" s="1"/>
  <c r="L603" i="8"/>
  <c r="K603" i="8"/>
  <c r="J603" i="8"/>
  <c r="I603" i="8"/>
  <c r="G603" i="8"/>
  <c r="M603" i="8" s="1"/>
  <c r="L602" i="8"/>
  <c r="K602" i="8"/>
  <c r="J602" i="8"/>
  <c r="H602" i="8"/>
  <c r="G602" i="8"/>
  <c r="M602" i="8" s="1"/>
  <c r="L601" i="8"/>
  <c r="K601" i="8"/>
  <c r="J601" i="8"/>
  <c r="I601" i="8"/>
  <c r="H601" i="8"/>
  <c r="N601" i="8" s="1"/>
  <c r="G601" i="8"/>
  <c r="M601" i="8" s="1"/>
  <c r="L600" i="8"/>
  <c r="K600" i="8"/>
  <c r="G600" i="8"/>
  <c r="L599" i="8"/>
  <c r="K599" i="8"/>
  <c r="G599" i="8"/>
  <c r="L598" i="8"/>
  <c r="K598" i="8"/>
  <c r="I598" i="8"/>
  <c r="G598" i="8"/>
  <c r="L597" i="8"/>
  <c r="K597" i="8"/>
  <c r="I597" i="8"/>
  <c r="G597" i="8"/>
  <c r="M597" i="8" s="1"/>
  <c r="L596" i="8"/>
  <c r="K596" i="8"/>
  <c r="J596" i="8"/>
  <c r="I596" i="8"/>
  <c r="H596" i="8"/>
  <c r="N596" i="8" s="1"/>
  <c r="G596" i="8"/>
  <c r="M596" i="8" s="1"/>
  <c r="L595" i="8"/>
  <c r="K595" i="8"/>
  <c r="J595" i="8"/>
  <c r="I595" i="8"/>
  <c r="G595" i="8"/>
  <c r="M595" i="8" s="1"/>
  <c r="L594" i="8"/>
  <c r="K594" i="8"/>
  <c r="I594" i="8"/>
  <c r="H594" i="8"/>
  <c r="N594" i="8" s="1"/>
  <c r="G594" i="8"/>
  <c r="L593" i="8"/>
  <c r="K593" i="8"/>
  <c r="J593" i="8"/>
  <c r="I593" i="8"/>
  <c r="H593" i="8"/>
  <c r="N593" i="8" s="1"/>
  <c r="G593" i="8"/>
  <c r="M593" i="8" s="1"/>
  <c r="L592" i="8"/>
  <c r="K592" i="8"/>
  <c r="J592" i="8"/>
  <c r="I592" i="8"/>
  <c r="H592" i="8"/>
  <c r="N592" i="8" s="1"/>
  <c r="G592" i="8"/>
  <c r="M592" i="8" s="1"/>
  <c r="L591" i="8"/>
  <c r="K591" i="8"/>
  <c r="H591" i="8"/>
  <c r="N591" i="8" s="1"/>
  <c r="G591" i="8"/>
  <c r="L590" i="8"/>
  <c r="K590" i="8"/>
  <c r="H590" i="8"/>
  <c r="N590" i="8" s="1"/>
  <c r="L589" i="8"/>
  <c r="K589" i="8"/>
  <c r="I589" i="8"/>
  <c r="L588" i="8"/>
  <c r="K588" i="8"/>
  <c r="I588" i="8"/>
  <c r="G588" i="8"/>
  <c r="L587" i="8"/>
  <c r="K587" i="8"/>
  <c r="J587" i="8"/>
  <c r="I587" i="8"/>
  <c r="H587" i="8"/>
  <c r="N587" i="8" s="1"/>
  <c r="G587" i="8"/>
  <c r="M587" i="8" s="1"/>
  <c r="L586" i="8"/>
  <c r="K586" i="8"/>
  <c r="I586" i="8"/>
  <c r="H586" i="8"/>
  <c r="G586" i="8"/>
  <c r="L585" i="8"/>
  <c r="K585" i="8"/>
  <c r="I585" i="8"/>
  <c r="G585" i="8"/>
  <c r="L584" i="8"/>
  <c r="K584" i="8"/>
  <c r="J584" i="8"/>
  <c r="I584" i="8"/>
  <c r="H584" i="8"/>
  <c r="N584" i="8" s="1"/>
  <c r="G584" i="8"/>
  <c r="M584" i="8" s="1"/>
  <c r="L583" i="8"/>
  <c r="K583" i="8"/>
  <c r="L582" i="8"/>
  <c r="K582" i="8"/>
  <c r="J582" i="8"/>
  <c r="I582" i="8"/>
  <c r="H582" i="8"/>
  <c r="N582" i="8" s="1"/>
  <c r="G582" i="8"/>
  <c r="M582" i="8" s="1"/>
  <c r="L581" i="8"/>
  <c r="K581" i="8"/>
  <c r="J581" i="8"/>
  <c r="I581" i="8"/>
  <c r="H581" i="8"/>
  <c r="N581" i="8" s="1"/>
  <c r="G581" i="8"/>
  <c r="M581" i="8" s="1"/>
  <c r="L580" i="8"/>
  <c r="K580" i="8"/>
  <c r="J580" i="8"/>
  <c r="I580" i="8"/>
  <c r="H580" i="8"/>
  <c r="N580" i="8" s="1"/>
  <c r="G580" i="8"/>
  <c r="M580" i="8" s="1"/>
  <c r="L579" i="8"/>
  <c r="K579" i="8"/>
  <c r="J579" i="8"/>
  <c r="I579" i="8"/>
  <c r="H579" i="8"/>
  <c r="N579" i="8" s="1"/>
  <c r="G579" i="8"/>
  <c r="M579" i="8" s="1"/>
  <c r="L578" i="8"/>
  <c r="K578" i="8"/>
  <c r="J578" i="8"/>
  <c r="I578" i="8"/>
  <c r="G578" i="8"/>
  <c r="M578" i="8" s="1"/>
  <c r="L577" i="8"/>
  <c r="K577" i="8"/>
  <c r="H577" i="8"/>
  <c r="G577" i="8"/>
  <c r="M577" i="8" s="1"/>
  <c r="L576" i="8"/>
  <c r="K576" i="8"/>
  <c r="J576" i="8"/>
  <c r="I576" i="8"/>
  <c r="H576" i="8"/>
  <c r="N576" i="8" s="1"/>
  <c r="G576" i="8"/>
  <c r="M576" i="8" s="1"/>
  <c r="L575" i="8"/>
  <c r="K575" i="8"/>
  <c r="J575" i="8"/>
  <c r="I575" i="8"/>
  <c r="H575" i="8"/>
  <c r="N575" i="8" s="1"/>
  <c r="G575" i="8"/>
  <c r="M575" i="8" s="1"/>
  <c r="L574" i="8"/>
  <c r="K574" i="8"/>
  <c r="J574" i="8"/>
  <c r="I574" i="8"/>
  <c r="H574" i="8"/>
  <c r="N574" i="8" s="1"/>
  <c r="G574" i="8"/>
  <c r="M574" i="8" s="1"/>
  <c r="L573" i="8"/>
  <c r="K573" i="8"/>
  <c r="L572" i="8"/>
  <c r="K572" i="8"/>
  <c r="J572" i="8"/>
  <c r="I572" i="8"/>
  <c r="H572" i="8"/>
  <c r="N572" i="8" s="1"/>
  <c r="G572" i="8"/>
  <c r="M572" i="8" s="1"/>
  <c r="L571" i="8"/>
  <c r="K571" i="8"/>
  <c r="J571" i="8"/>
  <c r="H571" i="8"/>
  <c r="G571" i="8"/>
  <c r="M571" i="8" s="1"/>
  <c r="L570" i="8"/>
  <c r="K570" i="8"/>
  <c r="J570" i="8"/>
  <c r="H570" i="8"/>
  <c r="N570" i="8" s="1"/>
  <c r="G570" i="8"/>
  <c r="L569" i="8"/>
  <c r="K569" i="8"/>
  <c r="J569" i="8"/>
  <c r="I569" i="8"/>
  <c r="G569" i="8"/>
  <c r="M569" i="8" s="1"/>
  <c r="L568" i="8"/>
  <c r="K568" i="8"/>
  <c r="G568" i="8"/>
  <c r="M568" i="8" s="1"/>
  <c r="L567" i="8"/>
  <c r="K567" i="8"/>
  <c r="G567" i="8"/>
  <c r="M567" i="8" s="1"/>
  <c r="L566" i="8"/>
  <c r="K566" i="8"/>
  <c r="I566" i="8"/>
  <c r="H566" i="8"/>
  <c r="G566" i="8"/>
  <c r="M566" i="8" s="1"/>
  <c r="L565" i="8"/>
  <c r="K565" i="8"/>
  <c r="J565" i="8"/>
  <c r="I565" i="8"/>
  <c r="H565" i="8"/>
  <c r="N565" i="8" s="1"/>
  <c r="G565" i="8"/>
  <c r="M565" i="8" s="1"/>
  <c r="L564" i="8"/>
  <c r="K564" i="8"/>
  <c r="G564" i="8"/>
  <c r="L563" i="8"/>
  <c r="K563" i="8"/>
  <c r="L562" i="8"/>
  <c r="K562" i="8"/>
  <c r="J562" i="8"/>
  <c r="I562" i="8"/>
  <c r="H562" i="8"/>
  <c r="N562" i="8" s="1"/>
  <c r="G562" i="8"/>
  <c r="M562" i="8" s="1"/>
  <c r="L561" i="8"/>
  <c r="K561" i="8"/>
  <c r="I561" i="8"/>
  <c r="H561" i="8"/>
  <c r="N561" i="8" s="1"/>
  <c r="G561" i="8"/>
  <c r="L560" i="8"/>
  <c r="K560" i="8"/>
  <c r="J560" i="8"/>
  <c r="I560" i="8"/>
  <c r="H560" i="8"/>
  <c r="N560" i="8" s="1"/>
  <c r="G560" i="8"/>
  <c r="M560" i="8" s="1"/>
  <c r="L559" i="8"/>
  <c r="K559" i="8"/>
  <c r="I559" i="8"/>
  <c r="H559" i="8"/>
  <c r="G559" i="8"/>
  <c r="M559" i="8" s="1"/>
  <c r="L558" i="8"/>
  <c r="K558" i="8"/>
  <c r="H558" i="8"/>
  <c r="N558" i="8" s="1"/>
  <c r="G558" i="8"/>
  <c r="M558" i="8" s="1"/>
  <c r="L557" i="8"/>
  <c r="K557" i="8"/>
  <c r="I557" i="8"/>
  <c r="H557" i="8"/>
  <c r="N557" i="8" s="1"/>
  <c r="G557" i="8"/>
  <c r="L556" i="8"/>
  <c r="K556" i="8"/>
  <c r="J556" i="8"/>
  <c r="I556" i="8"/>
  <c r="H556" i="8"/>
  <c r="N556" i="8" s="1"/>
  <c r="G556" i="8"/>
  <c r="M556" i="8" s="1"/>
  <c r="L555" i="8"/>
  <c r="K555" i="8"/>
  <c r="J555" i="8"/>
  <c r="H555" i="8"/>
  <c r="G555" i="8"/>
  <c r="M555" i="8" s="1"/>
  <c r="L554" i="8"/>
  <c r="K554" i="8"/>
  <c r="J554" i="8"/>
  <c r="I554" i="8"/>
  <c r="H554" i="8"/>
  <c r="N554" i="8" s="1"/>
  <c r="G554" i="8"/>
  <c r="M554" i="8" s="1"/>
  <c r="L553" i="8"/>
  <c r="K553" i="8"/>
  <c r="I553" i="8"/>
  <c r="G553" i="8"/>
  <c r="L552" i="8"/>
  <c r="K552" i="8"/>
  <c r="I552" i="8"/>
  <c r="G552" i="8"/>
  <c r="M552" i="8" s="1"/>
  <c r="L551" i="8"/>
  <c r="K551" i="8"/>
  <c r="H551" i="8"/>
  <c r="N551" i="8" s="1"/>
  <c r="G551" i="8"/>
  <c r="M551" i="8" s="1"/>
  <c r="L550" i="8"/>
  <c r="K550" i="8"/>
  <c r="J550" i="8"/>
  <c r="I550" i="8"/>
  <c r="H550" i="8"/>
  <c r="N550" i="8" s="1"/>
  <c r="G550" i="8"/>
  <c r="M550" i="8" s="1"/>
  <c r="L549" i="8"/>
  <c r="K549" i="8"/>
  <c r="J549" i="8"/>
  <c r="I549" i="8"/>
  <c r="H549" i="8"/>
  <c r="N549" i="8" s="1"/>
  <c r="G549" i="8"/>
  <c r="M549" i="8" s="1"/>
  <c r="L548" i="8"/>
  <c r="K548" i="8"/>
  <c r="J548" i="8"/>
  <c r="H548" i="8"/>
  <c r="N548" i="8" s="1"/>
  <c r="G548" i="8"/>
  <c r="L547" i="8"/>
  <c r="K547" i="8"/>
  <c r="J547" i="8"/>
  <c r="I547" i="8"/>
  <c r="G547" i="8"/>
  <c r="M547" i="8" s="1"/>
  <c r="L546" i="8"/>
  <c r="K546" i="8"/>
  <c r="I546" i="8"/>
  <c r="H546" i="8"/>
  <c r="G546" i="8"/>
  <c r="M546" i="8" s="1"/>
  <c r="L545" i="8"/>
  <c r="K545" i="8"/>
  <c r="J545" i="8"/>
  <c r="I545" i="8"/>
  <c r="G545" i="8"/>
  <c r="M545" i="8" s="1"/>
  <c r="L544" i="8"/>
  <c r="K544" i="8"/>
  <c r="G544" i="8"/>
  <c r="L543" i="8"/>
  <c r="K543" i="8"/>
  <c r="J543" i="8"/>
  <c r="I543" i="8"/>
  <c r="H543" i="8"/>
  <c r="N543" i="8" s="1"/>
  <c r="G543" i="8"/>
  <c r="M543" i="8" s="1"/>
  <c r="L542" i="8"/>
  <c r="K542" i="8"/>
  <c r="J542" i="8"/>
  <c r="I542" i="8"/>
  <c r="H542" i="8"/>
  <c r="N542" i="8" s="1"/>
  <c r="G542" i="8"/>
  <c r="M542" i="8" s="1"/>
  <c r="L541" i="8"/>
  <c r="K541" i="8"/>
  <c r="J541" i="8"/>
  <c r="I541" i="8"/>
  <c r="H541" i="8"/>
  <c r="N541" i="8" s="1"/>
  <c r="G541" i="8"/>
  <c r="M541" i="8" s="1"/>
  <c r="L540" i="8"/>
  <c r="K540" i="8"/>
  <c r="G540" i="8"/>
  <c r="M540" i="8" s="1"/>
  <c r="L539" i="8"/>
  <c r="K539" i="8"/>
  <c r="H539" i="8"/>
  <c r="N539" i="8" s="1"/>
  <c r="G539" i="8"/>
  <c r="M539" i="8" s="1"/>
  <c r="L538" i="8"/>
  <c r="K538" i="8"/>
  <c r="J538" i="8"/>
  <c r="I538" i="8"/>
  <c r="H538" i="8"/>
  <c r="N538" i="8" s="1"/>
  <c r="L537" i="8"/>
  <c r="K537" i="8"/>
  <c r="J537" i="8"/>
  <c r="H537" i="8"/>
  <c r="G537" i="8"/>
  <c r="L536" i="8"/>
  <c r="K536" i="8"/>
  <c r="I536" i="8"/>
  <c r="H536" i="8"/>
  <c r="G536" i="8"/>
  <c r="M536" i="8" s="1"/>
  <c r="L535" i="8"/>
  <c r="K535" i="8"/>
  <c r="J535" i="8"/>
  <c r="H535" i="8"/>
  <c r="N535" i="8" s="1"/>
  <c r="G535" i="8"/>
  <c r="L534" i="8"/>
  <c r="K534" i="8"/>
  <c r="J534" i="8"/>
  <c r="I534" i="8"/>
  <c r="G534" i="8"/>
  <c r="M534" i="8" s="1"/>
  <c r="L533" i="8"/>
  <c r="K533" i="8"/>
  <c r="I533" i="8"/>
  <c r="H533" i="8"/>
  <c r="G533" i="8"/>
  <c r="M533" i="8" s="1"/>
  <c r="L532" i="8"/>
  <c r="K532" i="8"/>
  <c r="J532" i="8"/>
  <c r="I532" i="8"/>
  <c r="H532" i="8"/>
  <c r="N532" i="8" s="1"/>
  <c r="G532" i="8"/>
  <c r="M532" i="8" s="1"/>
  <c r="L531" i="8"/>
  <c r="K531" i="8"/>
  <c r="J531" i="8"/>
  <c r="I531" i="8"/>
  <c r="H531" i="8"/>
  <c r="N531" i="8" s="1"/>
  <c r="G531" i="8"/>
  <c r="M531" i="8" s="1"/>
  <c r="L530" i="8"/>
  <c r="K530" i="8"/>
  <c r="H530" i="8"/>
  <c r="N530" i="8" s="1"/>
  <c r="G530" i="8"/>
  <c r="M530" i="8" s="1"/>
  <c r="L529" i="8"/>
  <c r="K529" i="8"/>
  <c r="J529" i="8"/>
  <c r="I529" i="8"/>
  <c r="H529" i="8"/>
  <c r="N529" i="8" s="1"/>
  <c r="G529" i="8"/>
  <c r="M529" i="8" s="1"/>
  <c r="L528" i="8"/>
  <c r="K528" i="8"/>
  <c r="J528" i="8"/>
  <c r="I528" i="8"/>
  <c r="H528" i="8"/>
  <c r="N528" i="8" s="1"/>
  <c r="G528" i="8"/>
  <c r="M528" i="8" s="1"/>
  <c r="L527" i="8"/>
  <c r="K527" i="8"/>
  <c r="J527" i="8"/>
  <c r="I527" i="8"/>
  <c r="H527" i="8"/>
  <c r="N527" i="8" s="1"/>
  <c r="G527" i="8"/>
  <c r="M527" i="8" s="1"/>
  <c r="L526" i="8"/>
  <c r="K526" i="8"/>
  <c r="J526" i="8"/>
  <c r="I526" i="8"/>
  <c r="H526" i="8"/>
  <c r="N526" i="8" s="1"/>
  <c r="G526" i="8"/>
  <c r="M526" i="8" s="1"/>
  <c r="L525" i="8"/>
  <c r="K525" i="8"/>
  <c r="I525" i="8"/>
  <c r="H525" i="8"/>
  <c r="N525" i="8" s="1"/>
  <c r="G525" i="8"/>
  <c r="L524" i="8"/>
  <c r="K524" i="8"/>
  <c r="J524" i="8"/>
  <c r="I524" i="8"/>
  <c r="H524" i="8"/>
  <c r="N524" i="8" s="1"/>
  <c r="G524" i="8"/>
  <c r="M524" i="8" s="1"/>
  <c r="L523" i="8"/>
  <c r="K523" i="8"/>
  <c r="I523" i="8"/>
  <c r="G523" i="8"/>
  <c r="M523" i="8" s="1"/>
  <c r="L522" i="8"/>
  <c r="K522" i="8"/>
  <c r="H522" i="8"/>
  <c r="N522" i="8" s="1"/>
  <c r="G522" i="8"/>
  <c r="M522" i="8" s="1"/>
  <c r="L521" i="8"/>
  <c r="K521" i="8"/>
  <c r="J521" i="8"/>
  <c r="I521" i="8"/>
  <c r="H521" i="8"/>
  <c r="N521" i="8" s="1"/>
  <c r="G521" i="8"/>
  <c r="M521" i="8" s="1"/>
  <c r="L520" i="8"/>
  <c r="K520" i="8"/>
  <c r="H520" i="8"/>
  <c r="G520" i="8"/>
  <c r="L519" i="8"/>
  <c r="K519" i="8"/>
  <c r="I519" i="8"/>
  <c r="H519" i="8"/>
  <c r="G519" i="8"/>
  <c r="L518" i="8"/>
  <c r="K518" i="8"/>
  <c r="G518" i="8"/>
  <c r="M518" i="8" s="1"/>
  <c r="L517" i="8"/>
  <c r="K517" i="8"/>
  <c r="G517" i="8"/>
  <c r="M517" i="8" s="1"/>
  <c r="L516" i="8"/>
  <c r="K516" i="8"/>
  <c r="J516" i="8"/>
  <c r="I516" i="8"/>
  <c r="H516" i="8"/>
  <c r="N516" i="8" s="1"/>
  <c r="G516" i="8"/>
  <c r="M516" i="8" s="1"/>
  <c r="L515" i="8"/>
  <c r="K515" i="8"/>
  <c r="I515" i="8"/>
  <c r="G515" i="8"/>
  <c r="L514" i="8"/>
  <c r="K514" i="8"/>
  <c r="G514" i="8"/>
  <c r="L513" i="8"/>
  <c r="K513" i="8"/>
  <c r="I513" i="8"/>
  <c r="G513" i="8"/>
  <c r="L512" i="8"/>
  <c r="K512" i="8"/>
  <c r="G512" i="8"/>
  <c r="M512" i="8" s="1"/>
  <c r="L511" i="8"/>
  <c r="K511" i="8"/>
  <c r="J511" i="8"/>
  <c r="I511" i="8"/>
  <c r="H511" i="8"/>
  <c r="N511" i="8" s="1"/>
  <c r="G511" i="8"/>
  <c r="M511" i="8" s="1"/>
  <c r="L510" i="8"/>
  <c r="K510" i="8"/>
  <c r="H510" i="8"/>
  <c r="N510" i="8" s="1"/>
  <c r="G510" i="8"/>
  <c r="L509" i="8"/>
  <c r="K509" i="8"/>
  <c r="I509" i="8"/>
  <c r="G509" i="8"/>
  <c r="L508" i="8"/>
  <c r="K508" i="8"/>
  <c r="I508" i="8"/>
  <c r="G508" i="8"/>
  <c r="L507" i="8"/>
  <c r="K507" i="8"/>
  <c r="G507" i="8"/>
  <c r="M507" i="8" s="1"/>
  <c r="L506" i="8"/>
  <c r="K506" i="8"/>
  <c r="J506" i="8"/>
  <c r="I506" i="8"/>
  <c r="H506" i="8"/>
  <c r="N506" i="8" s="1"/>
  <c r="G506" i="8"/>
  <c r="M506" i="8" s="1"/>
  <c r="L505" i="8"/>
  <c r="K505" i="8"/>
  <c r="J505" i="8"/>
  <c r="I505" i="8"/>
  <c r="H505" i="8"/>
  <c r="N505" i="8" s="1"/>
  <c r="G505" i="8"/>
  <c r="M505" i="8" s="1"/>
  <c r="L504" i="8"/>
  <c r="K504" i="8"/>
  <c r="I504" i="8"/>
  <c r="G504" i="8"/>
  <c r="M504" i="8" s="1"/>
  <c r="L503" i="8"/>
  <c r="K503" i="8"/>
  <c r="J503" i="8"/>
  <c r="I503" i="8"/>
  <c r="H503" i="8"/>
  <c r="N503" i="8" s="1"/>
  <c r="G503" i="8"/>
  <c r="M503" i="8" s="1"/>
  <c r="L502" i="8"/>
  <c r="K502" i="8"/>
  <c r="J502" i="8"/>
  <c r="I502" i="8"/>
  <c r="H502" i="8"/>
  <c r="N502" i="8" s="1"/>
  <c r="G502" i="8"/>
  <c r="M502" i="8" s="1"/>
  <c r="L501" i="8"/>
  <c r="K501" i="8"/>
  <c r="J501" i="8"/>
  <c r="I501" i="8"/>
  <c r="G501" i="8"/>
  <c r="M501" i="8" s="1"/>
  <c r="L500" i="8"/>
  <c r="K500" i="8"/>
  <c r="J500" i="8"/>
  <c r="I500" i="8"/>
  <c r="H500" i="8"/>
  <c r="N500" i="8" s="1"/>
  <c r="G500" i="8"/>
  <c r="M500" i="8" s="1"/>
  <c r="L499" i="8"/>
  <c r="K499" i="8"/>
  <c r="G499" i="8"/>
  <c r="M499" i="8" s="1"/>
  <c r="L498" i="8"/>
  <c r="K498" i="8"/>
  <c r="J498" i="8"/>
  <c r="I498" i="8"/>
  <c r="H498" i="8"/>
  <c r="N498" i="8" s="1"/>
  <c r="G498" i="8"/>
  <c r="M498" i="8" s="1"/>
  <c r="L497" i="8"/>
  <c r="K497" i="8"/>
  <c r="G497" i="8"/>
  <c r="L496" i="8"/>
  <c r="K496" i="8"/>
  <c r="J496" i="8"/>
  <c r="I496" i="8"/>
  <c r="G496" i="8"/>
  <c r="L495" i="8"/>
  <c r="K495" i="8"/>
  <c r="I495" i="8"/>
  <c r="L494" i="8"/>
  <c r="K494" i="8"/>
  <c r="I494" i="8"/>
  <c r="H494" i="8"/>
  <c r="G494" i="8"/>
  <c r="L493" i="8"/>
  <c r="K493" i="8"/>
  <c r="I493" i="8"/>
  <c r="G493" i="8"/>
  <c r="L492" i="8"/>
  <c r="K492" i="8"/>
  <c r="J492" i="8"/>
  <c r="H492" i="8"/>
  <c r="G492" i="8"/>
  <c r="M492" i="8" s="1"/>
  <c r="L491" i="8"/>
  <c r="K491" i="8"/>
  <c r="H491" i="8"/>
  <c r="N491" i="8" s="1"/>
  <c r="G491" i="8"/>
  <c r="M491" i="8" s="1"/>
  <c r="L490" i="8"/>
  <c r="K490" i="8"/>
  <c r="J490" i="8"/>
  <c r="I490" i="8"/>
  <c r="H490" i="8"/>
  <c r="N490" i="8" s="1"/>
  <c r="G490" i="8"/>
  <c r="M490" i="8" s="1"/>
  <c r="L489" i="8"/>
  <c r="K489" i="8"/>
  <c r="I489" i="8"/>
  <c r="G489" i="8"/>
  <c r="L488" i="8"/>
  <c r="K488" i="8"/>
  <c r="J488" i="8"/>
  <c r="I488" i="8"/>
  <c r="H488" i="8"/>
  <c r="N488" i="8" s="1"/>
  <c r="G488" i="8"/>
  <c r="M488" i="8" s="1"/>
  <c r="L487" i="8"/>
  <c r="K487" i="8"/>
  <c r="H487" i="8"/>
  <c r="N487" i="8" s="1"/>
  <c r="G487" i="8"/>
  <c r="L486" i="8"/>
  <c r="K486" i="8"/>
  <c r="H486" i="8"/>
  <c r="N486" i="8" s="1"/>
  <c r="G486" i="8"/>
  <c r="L485" i="8"/>
  <c r="K485" i="8"/>
  <c r="H485" i="8"/>
  <c r="N485" i="8" s="1"/>
  <c r="L484" i="8"/>
  <c r="K484" i="8"/>
  <c r="L483" i="8"/>
  <c r="K483" i="8"/>
  <c r="H483" i="8"/>
  <c r="N483" i="8" s="1"/>
  <c r="L482" i="8"/>
  <c r="K482" i="8"/>
  <c r="I482" i="8"/>
  <c r="H482" i="8"/>
  <c r="G482" i="8"/>
  <c r="L481" i="8"/>
  <c r="K481" i="8"/>
  <c r="G481" i="8"/>
  <c r="L480" i="8"/>
  <c r="K480" i="8"/>
  <c r="J480" i="8"/>
  <c r="I480" i="8"/>
  <c r="H480" i="8"/>
  <c r="N480" i="8" s="1"/>
  <c r="G480" i="8"/>
  <c r="M480" i="8" s="1"/>
  <c r="L479" i="8"/>
  <c r="K479" i="8"/>
  <c r="J479" i="8"/>
  <c r="I479" i="8"/>
  <c r="H479" i="8"/>
  <c r="N479" i="8" s="1"/>
  <c r="G479" i="8"/>
  <c r="M479" i="8" s="1"/>
  <c r="L478" i="8"/>
  <c r="K478" i="8"/>
  <c r="G478" i="8"/>
  <c r="L477" i="8"/>
  <c r="K477" i="8"/>
  <c r="J477" i="8"/>
  <c r="I477" i="8"/>
  <c r="H477" i="8"/>
  <c r="N477" i="8" s="1"/>
  <c r="G477" i="8"/>
  <c r="M477" i="8" s="1"/>
  <c r="L476" i="8"/>
  <c r="K476" i="8"/>
  <c r="G476" i="8"/>
  <c r="M476" i="8" s="1"/>
  <c r="L475" i="8"/>
  <c r="K475" i="8"/>
  <c r="I475" i="8"/>
  <c r="H475" i="8"/>
  <c r="N475" i="8" s="1"/>
  <c r="G475" i="8"/>
  <c r="L474" i="8"/>
  <c r="K474" i="8"/>
  <c r="J474" i="8"/>
  <c r="I474" i="8"/>
  <c r="H474" i="8"/>
  <c r="N474" i="8" s="1"/>
  <c r="G474" i="8"/>
  <c r="M474" i="8" s="1"/>
  <c r="L473" i="8"/>
  <c r="K473" i="8"/>
  <c r="G473" i="8"/>
  <c r="M473" i="8" s="1"/>
  <c r="L472" i="8"/>
  <c r="K472" i="8"/>
  <c r="H472" i="8"/>
  <c r="G472" i="8"/>
  <c r="M472" i="8" s="1"/>
  <c r="L471" i="8"/>
  <c r="K471" i="8"/>
  <c r="H471" i="8"/>
  <c r="G471" i="8"/>
  <c r="M471" i="8" s="1"/>
  <c r="L470" i="8"/>
  <c r="K470" i="8"/>
  <c r="G470" i="8"/>
  <c r="M470" i="8" s="1"/>
  <c r="L469" i="8"/>
  <c r="K469" i="8"/>
  <c r="I469" i="8"/>
  <c r="G469" i="8"/>
  <c r="M469" i="8" s="1"/>
  <c r="L468" i="8"/>
  <c r="K468" i="8"/>
  <c r="I468" i="8"/>
  <c r="H468" i="8"/>
  <c r="N468" i="8" s="1"/>
  <c r="G468" i="8"/>
  <c r="L467" i="8"/>
  <c r="K467" i="8"/>
  <c r="J467" i="8"/>
  <c r="I467" i="8"/>
  <c r="H467" i="8"/>
  <c r="N467" i="8" s="1"/>
  <c r="G467" i="8"/>
  <c r="M467" i="8" s="1"/>
  <c r="L466" i="8"/>
  <c r="K466" i="8"/>
  <c r="J466" i="8"/>
  <c r="I466" i="8"/>
  <c r="H466" i="8"/>
  <c r="N466" i="8" s="1"/>
  <c r="G466" i="8"/>
  <c r="M466" i="8" s="1"/>
  <c r="L465" i="8"/>
  <c r="K465" i="8"/>
  <c r="J465" i="8"/>
  <c r="I465" i="8"/>
  <c r="G465" i="8"/>
  <c r="M465" i="8" s="1"/>
  <c r="L464" i="8"/>
  <c r="K464" i="8"/>
  <c r="I464" i="8"/>
  <c r="H464" i="8"/>
  <c r="G464" i="8"/>
  <c r="M464" i="8" s="1"/>
  <c r="L463" i="8"/>
  <c r="K463" i="8"/>
  <c r="J463" i="8"/>
  <c r="I463" i="8"/>
  <c r="H463" i="8"/>
  <c r="N463" i="8" s="1"/>
  <c r="G463" i="8"/>
  <c r="M463" i="8" s="1"/>
  <c r="L462" i="8"/>
  <c r="K462" i="8"/>
  <c r="I462" i="8"/>
  <c r="G462" i="8"/>
  <c r="L461" i="8"/>
  <c r="K461" i="8"/>
  <c r="G461" i="8"/>
  <c r="M461" i="8" s="1"/>
  <c r="L460" i="8"/>
  <c r="K460" i="8"/>
  <c r="G460" i="8"/>
  <c r="M460" i="8" s="1"/>
  <c r="L459" i="8"/>
  <c r="K459" i="8"/>
  <c r="G459" i="8"/>
  <c r="M459" i="8" s="1"/>
  <c r="L458" i="8"/>
  <c r="K458" i="8"/>
  <c r="J458" i="8"/>
  <c r="I458" i="8"/>
  <c r="H458" i="8"/>
  <c r="N458" i="8" s="1"/>
  <c r="G458" i="8"/>
  <c r="M458" i="8" s="1"/>
  <c r="L457" i="8"/>
  <c r="K457" i="8"/>
  <c r="J457" i="8"/>
  <c r="I457" i="8"/>
  <c r="H457" i="8"/>
  <c r="N457" i="8" s="1"/>
  <c r="G457" i="8"/>
  <c r="M457" i="8" s="1"/>
  <c r="N456" i="8"/>
  <c r="L456" i="8"/>
  <c r="K456" i="8"/>
  <c r="J456" i="8"/>
  <c r="I456" i="8"/>
  <c r="H456" i="8"/>
  <c r="G456" i="8"/>
  <c r="M456" i="8" s="1"/>
  <c r="L455" i="8"/>
  <c r="K455" i="8"/>
  <c r="J455" i="8"/>
  <c r="H455" i="8"/>
  <c r="N455" i="8" s="1"/>
  <c r="G455" i="8"/>
  <c r="M455" i="8" s="1"/>
  <c r="L454" i="8"/>
  <c r="K454" i="8"/>
  <c r="J454" i="8"/>
  <c r="H454" i="8"/>
  <c r="N454" i="8" s="1"/>
  <c r="G454" i="8"/>
  <c r="L453" i="8"/>
  <c r="K453" i="8"/>
  <c r="J453" i="8"/>
  <c r="I453" i="8"/>
  <c r="H453" i="8"/>
  <c r="N453" i="8" s="1"/>
  <c r="G453" i="8"/>
  <c r="M453" i="8" s="1"/>
  <c r="L452" i="8"/>
  <c r="K452" i="8"/>
  <c r="J452" i="8"/>
  <c r="H452" i="8"/>
  <c r="N452" i="8" s="1"/>
  <c r="G452" i="8"/>
  <c r="L451" i="8"/>
  <c r="K451" i="8"/>
  <c r="J451" i="8"/>
  <c r="H451" i="8"/>
  <c r="N451" i="8" s="1"/>
  <c r="L450" i="8"/>
  <c r="K450" i="8"/>
  <c r="G450" i="8"/>
  <c r="L449" i="8"/>
  <c r="K449" i="8"/>
  <c r="J449" i="8"/>
  <c r="H449" i="8"/>
  <c r="N449" i="8" s="1"/>
  <c r="L448" i="8"/>
  <c r="K448" i="8"/>
  <c r="H448" i="8"/>
  <c r="N448" i="8" s="1"/>
  <c r="G448" i="8"/>
  <c r="N447" i="8"/>
  <c r="L447" i="8"/>
  <c r="K447" i="8"/>
  <c r="J447" i="8"/>
  <c r="I447" i="8"/>
  <c r="H447" i="8"/>
  <c r="G447" i="8"/>
  <c r="M447" i="8" s="1"/>
  <c r="L446" i="8"/>
  <c r="K446" i="8"/>
  <c r="G446" i="8"/>
  <c r="M446" i="8" s="1"/>
  <c r="L445" i="8"/>
  <c r="K445" i="8"/>
  <c r="J445" i="8"/>
  <c r="I445" i="8"/>
  <c r="G445" i="8"/>
  <c r="M445" i="8" s="1"/>
  <c r="N444" i="8"/>
  <c r="L444" i="8"/>
  <c r="K444" i="8"/>
  <c r="J444" i="8"/>
  <c r="I444" i="8"/>
  <c r="H444" i="8"/>
  <c r="G444" i="8"/>
  <c r="M444" i="8" s="1"/>
  <c r="L443" i="8"/>
  <c r="K443" i="8"/>
  <c r="H443" i="8"/>
  <c r="N443" i="8" s="1"/>
  <c r="G443" i="8"/>
  <c r="M443" i="8" s="1"/>
  <c r="L442" i="8"/>
  <c r="K442" i="8"/>
  <c r="J442" i="8"/>
  <c r="G442" i="8"/>
  <c r="L441" i="8"/>
  <c r="K441" i="8"/>
  <c r="J441" i="8"/>
  <c r="I441" i="8"/>
  <c r="H441" i="8"/>
  <c r="N441" i="8" s="1"/>
  <c r="G441" i="8"/>
  <c r="M441" i="8" s="1"/>
  <c r="L440" i="8"/>
  <c r="K440" i="8"/>
  <c r="J440" i="8"/>
  <c r="I440" i="8"/>
  <c r="H440" i="8"/>
  <c r="N440" i="8" s="1"/>
  <c r="G440" i="8"/>
  <c r="M440" i="8" s="1"/>
  <c r="L439" i="8"/>
  <c r="K439" i="8"/>
  <c r="J439" i="8"/>
  <c r="I439" i="8"/>
  <c r="H439" i="8"/>
  <c r="N439" i="8" s="1"/>
  <c r="G439" i="8"/>
  <c r="M439" i="8" s="1"/>
  <c r="L438" i="8"/>
  <c r="K438" i="8"/>
  <c r="J438" i="8"/>
  <c r="L437" i="8"/>
  <c r="K437" i="8"/>
  <c r="G437" i="8"/>
  <c r="L436" i="8"/>
  <c r="K436" i="8"/>
  <c r="J436" i="8"/>
  <c r="H436" i="8"/>
  <c r="N436" i="8" s="1"/>
  <c r="G436" i="8"/>
  <c r="L435" i="8"/>
  <c r="K435" i="8"/>
  <c r="G435" i="8"/>
  <c r="L434" i="8"/>
  <c r="K434" i="8"/>
  <c r="J434" i="8"/>
  <c r="H434" i="8"/>
  <c r="N434" i="8" s="1"/>
  <c r="L433" i="8"/>
  <c r="K433" i="8"/>
  <c r="I433" i="8"/>
  <c r="G433" i="8"/>
  <c r="M433" i="8" s="1"/>
  <c r="L432" i="8"/>
  <c r="K432" i="8"/>
  <c r="J432" i="8"/>
  <c r="G432" i="8"/>
  <c r="L431" i="8"/>
  <c r="K431" i="8"/>
  <c r="J431" i="8"/>
  <c r="I431" i="8"/>
  <c r="H431" i="8"/>
  <c r="N431" i="8" s="1"/>
  <c r="G431" i="8"/>
  <c r="M431" i="8" s="1"/>
  <c r="L430" i="8"/>
  <c r="K430" i="8"/>
  <c r="G430" i="8"/>
  <c r="L429" i="8"/>
  <c r="K429" i="8"/>
  <c r="J429" i="8"/>
  <c r="H429" i="8"/>
  <c r="N429" i="8" s="1"/>
  <c r="L428" i="8"/>
  <c r="K428" i="8"/>
  <c r="G428" i="8"/>
  <c r="L427" i="8"/>
  <c r="K427" i="8"/>
  <c r="J427" i="8"/>
  <c r="H427" i="8"/>
  <c r="N427" i="8" s="1"/>
  <c r="G427" i="8"/>
  <c r="L426" i="8"/>
  <c r="K426" i="8"/>
  <c r="H426" i="8"/>
  <c r="N426" i="8" s="1"/>
  <c r="G426" i="8"/>
  <c r="N425" i="8"/>
  <c r="L425" i="8"/>
  <c r="K425" i="8"/>
  <c r="J425" i="8"/>
  <c r="I425" i="8"/>
  <c r="H425" i="8"/>
  <c r="G425" i="8"/>
  <c r="M425" i="8" s="1"/>
  <c r="L424" i="8"/>
  <c r="K424" i="8"/>
  <c r="G424" i="8"/>
  <c r="M424" i="8" s="1"/>
  <c r="L423" i="8"/>
  <c r="K423" i="8"/>
  <c r="J423" i="8"/>
  <c r="G423" i="8"/>
  <c r="L422" i="8"/>
  <c r="K422" i="8"/>
  <c r="G422" i="8"/>
  <c r="M422" i="8" s="1"/>
  <c r="L421" i="8"/>
  <c r="K421" i="8"/>
  <c r="J421" i="8"/>
  <c r="I421" i="8"/>
  <c r="H421" i="8"/>
  <c r="N421" i="8" s="1"/>
  <c r="G421" i="8"/>
  <c r="M421" i="8" s="1"/>
  <c r="L420" i="8"/>
  <c r="K420" i="8"/>
  <c r="J420" i="8"/>
  <c r="L419" i="8"/>
  <c r="K419" i="8"/>
  <c r="G419" i="8"/>
  <c r="L418" i="8"/>
  <c r="K418" i="8"/>
  <c r="J418" i="8"/>
  <c r="I418" i="8"/>
  <c r="H418" i="8"/>
  <c r="N418" i="8" s="1"/>
  <c r="G418" i="8"/>
  <c r="M418" i="8" s="1"/>
  <c r="L417" i="8"/>
  <c r="K417" i="8"/>
  <c r="I417" i="8"/>
  <c r="H417" i="8"/>
  <c r="G417" i="8"/>
  <c r="M417" i="8" s="1"/>
  <c r="L416" i="8"/>
  <c r="K416" i="8"/>
  <c r="J416" i="8"/>
  <c r="I416" i="8"/>
  <c r="G416" i="8"/>
  <c r="L415" i="8"/>
  <c r="K415" i="8"/>
  <c r="J415" i="8"/>
  <c r="I415" i="8"/>
  <c r="H415" i="8"/>
  <c r="N415" i="8" s="1"/>
  <c r="G415" i="8"/>
  <c r="M415" i="8" s="1"/>
  <c r="L414" i="8"/>
  <c r="K414" i="8"/>
  <c r="J414" i="8"/>
  <c r="I414" i="8"/>
  <c r="G414" i="8"/>
  <c r="M414" i="8" s="1"/>
  <c r="L413" i="8"/>
  <c r="K413" i="8"/>
  <c r="J413" i="8"/>
  <c r="G413" i="8"/>
  <c r="M413" i="8" s="1"/>
  <c r="L412" i="8"/>
  <c r="K412" i="8"/>
  <c r="J412" i="8"/>
  <c r="H412" i="8"/>
  <c r="N412" i="8" s="1"/>
  <c r="G412" i="8"/>
  <c r="L411" i="8"/>
  <c r="K411" i="8"/>
  <c r="I411" i="8"/>
  <c r="H411" i="8"/>
  <c r="N411" i="8" s="1"/>
  <c r="L410" i="8"/>
  <c r="K410" i="8"/>
  <c r="G410" i="8"/>
  <c r="L409" i="8"/>
  <c r="K409" i="8"/>
  <c r="J409" i="8"/>
  <c r="H409" i="8"/>
  <c r="N409" i="8" s="1"/>
  <c r="G409" i="8"/>
  <c r="L408" i="8"/>
  <c r="K408" i="8"/>
  <c r="H408" i="8"/>
  <c r="N408" i="8" s="1"/>
  <c r="G408" i="8"/>
  <c r="L407" i="8"/>
  <c r="K407" i="8"/>
  <c r="J407" i="8"/>
  <c r="H407" i="8"/>
  <c r="N407" i="8" s="1"/>
  <c r="L406" i="8"/>
  <c r="K406" i="8"/>
  <c r="G406" i="8"/>
  <c r="L405" i="8"/>
  <c r="K405" i="8"/>
  <c r="J405" i="8"/>
  <c r="H405" i="8"/>
  <c r="N405" i="8" s="1"/>
  <c r="L404" i="8"/>
  <c r="K404" i="8"/>
  <c r="G404" i="8"/>
  <c r="N403" i="8"/>
  <c r="L403" i="8"/>
  <c r="K403" i="8"/>
  <c r="J403" i="8"/>
  <c r="I403" i="8"/>
  <c r="H403" i="8"/>
  <c r="G403" i="8"/>
  <c r="M403" i="8" s="1"/>
  <c r="L402" i="8"/>
  <c r="K402" i="8"/>
  <c r="G402" i="8"/>
  <c r="M402" i="8" s="1"/>
  <c r="L401" i="8"/>
  <c r="K401" i="8"/>
  <c r="J401" i="8"/>
  <c r="G401" i="8"/>
  <c r="L400" i="8"/>
  <c r="K400" i="8"/>
  <c r="J400" i="8"/>
  <c r="I400" i="8"/>
  <c r="H400" i="8"/>
  <c r="N400" i="8" s="1"/>
  <c r="G400" i="8"/>
  <c r="M400" i="8" s="1"/>
  <c r="L399" i="8"/>
  <c r="K399" i="8"/>
  <c r="J399" i="8"/>
  <c r="I399" i="8"/>
  <c r="H399" i="8"/>
  <c r="N399" i="8" s="1"/>
  <c r="G399" i="8"/>
  <c r="M399" i="8" s="1"/>
  <c r="L398" i="8"/>
  <c r="K398" i="8"/>
  <c r="J398" i="8"/>
  <c r="I398" i="8"/>
  <c r="G398" i="8"/>
  <c r="M398" i="8" s="1"/>
  <c r="L397" i="8"/>
  <c r="K397" i="8"/>
  <c r="J397" i="8"/>
  <c r="I397" i="8"/>
  <c r="H397" i="8"/>
  <c r="N397" i="8" s="1"/>
  <c r="G397" i="8"/>
  <c r="M397" i="8" s="1"/>
  <c r="L396" i="8"/>
  <c r="K396" i="8"/>
  <c r="G396" i="8"/>
  <c r="M396" i="8" s="1"/>
  <c r="L395" i="8"/>
  <c r="K395" i="8"/>
  <c r="J395" i="8"/>
  <c r="G395" i="8"/>
  <c r="L394" i="8"/>
  <c r="K394" i="8"/>
  <c r="I394" i="8"/>
  <c r="H394" i="8"/>
  <c r="N394" i="8" s="1"/>
  <c r="G394" i="8"/>
  <c r="M394" i="8" s="1"/>
  <c r="L393" i="8"/>
  <c r="K393" i="8"/>
  <c r="J393" i="8"/>
  <c r="I393" i="8"/>
  <c r="H393" i="8"/>
  <c r="N393" i="8" s="1"/>
  <c r="G393" i="8"/>
  <c r="M393" i="8" s="1"/>
  <c r="L392" i="8"/>
  <c r="K392" i="8"/>
  <c r="J392" i="8"/>
  <c r="G392" i="8"/>
  <c r="L391" i="8"/>
  <c r="K391" i="8"/>
  <c r="G391" i="8"/>
  <c r="M391" i="8" s="1"/>
  <c r="L390" i="8"/>
  <c r="K390" i="8"/>
  <c r="J390" i="8"/>
  <c r="G390" i="8"/>
  <c r="L389" i="8"/>
  <c r="K389" i="8"/>
  <c r="G389" i="8"/>
  <c r="M389" i="8" s="1"/>
  <c r="L388" i="8"/>
  <c r="K388" i="8"/>
  <c r="J388" i="8"/>
  <c r="H388" i="8"/>
  <c r="N388" i="8" s="1"/>
  <c r="G388" i="8"/>
  <c r="L387" i="8"/>
  <c r="K387" i="8"/>
  <c r="G387" i="8"/>
  <c r="M387" i="8" s="1"/>
  <c r="L386" i="8"/>
  <c r="K386" i="8"/>
  <c r="J386" i="8"/>
  <c r="G386" i="8"/>
  <c r="L385" i="8"/>
  <c r="K385" i="8"/>
  <c r="J385" i="8"/>
  <c r="I385" i="8"/>
  <c r="H385" i="8"/>
  <c r="N385" i="8" s="1"/>
  <c r="L384" i="8"/>
  <c r="K384" i="8"/>
  <c r="G384" i="8"/>
  <c r="L383" i="8"/>
  <c r="K383" i="8"/>
  <c r="J383" i="8"/>
  <c r="H383" i="8"/>
  <c r="N383" i="8" s="1"/>
  <c r="L382" i="8"/>
  <c r="K382" i="8"/>
  <c r="J382" i="8"/>
  <c r="I382" i="8"/>
  <c r="G382" i="8"/>
  <c r="L381" i="8"/>
  <c r="K381" i="8"/>
  <c r="J381" i="8"/>
  <c r="I381" i="8"/>
  <c r="G381" i="8"/>
  <c r="M381" i="8" s="1"/>
  <c r="L380" i="8"/>
  <c r="K380" i="8"/>
  <c r="J380" i="8"/>
  <c r="L379" i="8"/>
  <c r="K379" i="8"/>
  <c r="G379" i="8"/>
  <c r="L378" i="8"/>
  <c r="K378" i="8"/>
  <c r="J378" i="8"/>
  <c r="L377" i="8"/>
  <c r="K377" i="8"/>
  <c r="G377" i="8"/>
  <c r="N376" i="8"/>
  <c r="L376" i="8"/>
  <c r="K376" i="8"/>
  <c r="J376" i="8"/>
  <c r="I376" i="8"/>
  <c r="H376" i="8"/>
  <c r="G376" i="8"/>
  <c r="M376" i="8" s="1"/>
  <c r="L375" i="8"/>
  <c r="K375" i="8"/>
  <c r="J375" i="8"/>
  <c r="I375" i="8"/>
  <c r="H375" i="8"/>
  <c r="N375" i="8" s="1"/>
  <c r="G375" i="8"/>
  <c r="M375" i="8" s="1"/>
  <c r="L374" i="8"/>
  <c r="K374" i="8"/>
  <c r="J374" i="8"/>
  <c r="H374" i="8"/>
  <c r="N374" i="8" s="1"/>
  <c r="G374" i="8"/>
  <c r="L373" i="8"/>
  <c r="K373" i="8"/>
  <c r="J373" i="8"/>
  <c r="H373" i="8"/>
  <c r="N373" i="8" s="1"/>
  <c r="G373" i="8"/>
  <c r="L372" i="8"/>
  <c r="K372" i="8"/>
  <c r="H372" i="8"/>
  <c r="N372" i="8" s="1"/>
  <c r="G372" i="8"/>
  <c r="K371" i="8"/>
  <c r="J371" i="8"/>
  <c r="H371" i="8"/>
  <c r="F371" i="8"/>
  <c r="E371" i="8"/>
  <c r="I602" i="8" s="1"/>
  <c r="D371" i="8"/>
  <c r="C371" i="8"/>
  <c r="G590" i="8" s="1"/>
  <c r="M590" i="8" s="1"/>
  <c r="L363" i="8"/>
  <c r="K363" i="8"/>
  <c r="J363" i="8"/>
  <c r="I363" i="8"/>
  <c r="H363" i="8"/>
  <c r="N363" i="8" s="1"/>
  <c r="G363" i="8"/>
  <c r="M363" i="8" s="1"/>
  <c r="L362" i="8"/>
  <c r="K362" i="8"/>
  <c r="J362" i="8"/>
  <c r="I362" i="8"/>
  <c r="H362" i="8"/>
  <c r="N362" i="8" s="1"/>
  <c r="G362" i="8"/>
  <c r="M362" i="8" s="1"/>
  <c r="N361" i="8"/>
  <c r="L361" i="8"/>
  <c r="K361" i="8"/>
  <c r="J361" i="8"/>
  <c r="I361" i="8"/>
  <c r="H361" i="8"/>
  <c r="G361" i="8"/>
  <c r="M361" i="8" s="1"/>
  <c r="L360" i="8"/>
  <c r="K360" i="8"/>
  <c r="J360" i="8"/>
  <c r="I360" i="8"/>
  <c r="H360" i="8"/>
  <c r="N360" i="8" s="1"/>
  <c r="G360" i="8"/>
  <c r="M360" i="8" s="1"/>
  <c r="L359" i="8"/>
  <c r="K359" i="8"/>
  <c r="J359" i="8"/>
  <c r="I359" i="8"/>
  <c r="H359" i="8"/>
  <c r="N359" i="8" s="1"/>
  <c r="G359" i="8"/>
  <c r="M359" i="8" s="1"/>
  <c r="L358" i="8"/>
  <c r="K358" i="8"/>
  <c r="J358" i="8"/>
  <c r="I358" i="8"/>
  <c r="G358" i="8"/>
  <c r="M358" i="8" s="1"/>
  <c r="N357" i="8"/>
  <c r="L357" i="8"/>
  <c r="K357" i="8"/>
  <c r="J357" i="8"/>
  <c r="I357" i="8"/>
  <c r="H357" i="8"/>
  <c r="G357" i="8"/>
  <c r="M357" i="8" s="1"/>
  <c r="L356" i="8"/>
  <c r="K356" i="8"/>
  <c r="J356" i="8"/>
  <c r="I356" i="8"/>
  <c r="H356" i="8"/>
  <c r="N356" i="8" s="1"/>
  <c r="G356" i="8"/>
  <c r="M356" i="8" s="1"/>
  <c r="L355" i="8"/>
  <c r="K355" i="8"/>
  <c r="J355" i="8"/>
  <c r="I355" i="8"/>
  <c r="H355" i="8"/>
  <c r="N355" i="8" s="1"/>
  <c r="G355" i="8"/>
  <c r="M355" i="8" s="1"/>
  <c r="L354" i="8"/>
  <c r="K354" i="8"/>
  <c r="J354" i="8"/>
  <c r="I354" i="8"/>
  <c r="H354" i="8"/>
  <c r="N354" i="8" s="1"/>
  <c r="G354" i="8"/>
  <c r="M354" i="8" s="1"/>
  <c r="L353" i="8"/>
  <c r="K353" i="8"/>
  <c r="J353" i="8"/>
  <c r="I353" i="8"/>
  <c r="H353" i="8"/>
  <c r="N353" i="8" s="1"/>
  <c r="G353" i="8"/>
  <c r="M353" i="8" s="1"/>
  <c r="L352" i="8"/>
  <c r="K352" i="8"/>
  <c r="J352" i="8"/>
  <c r="I352" i="8"/>
  <c r="H352" i="8"/>
  <c r="N352" i="8" s="1"/>
  <c r="G352" i="8"/>
  <c r="M352" i="8" s="1"/>
  <c r="L351" i="8"/>
  <c r="K351" i="8"/>
  <c r="J351" i="8"/>
  <c r="I351" i="8"/>
  <c r="H351" i="8"/>
  <c r="N351" i="8" s="1"/>
  <c r="G351" i="8"/>
  <c r="M351" i="8" s="1"/>
  <c r="L350" i="8"/>
  <c r="K350" i="8"/>
  <c r="J350" i="8"/>
  <c r="H350" i="8"/>
  <c r="N350" i="8" s="1"/>
  <c r="G350" i="8"/>
  <c r="L349" i="8"/>
  <c r="K349" i="8"/>
  <c r="J349" i="8"/>
  <c r="H349" i="8"/>
  <c r="G349" i="8"/>
  <c r="M349" i="8" s="1"/>
  <c r="L348" i="8"/>
  <c r="K348" i="8"/>
  <c r="J348" i="8"/>
  <c r="I348" i="8"/>
  <c r="G348" i="8"/>
  <c r="M348" i="8" s="1"/>
  <c r="L347" i="8"/>
  <c r="K347" i="8"/>
  <c r="J347" i="8"/>
  <c r="H347" i="8"/>
  <c r="N347" i="8" s="1"/>
  <c r="L346" i="8"/>
  <c r="K346" i="8"/>
  <c r="J346" i="8"/>
  <c r="I346" i="8"/>
  <c r="H346" i="8"/>
  <c r="N346" i="8" s="1"/>
  <c r="G346" i="8"/>
  <c r="M346" i="8" s="1"/>
  <c r="L345" i="8"/>
  <c r="K345" i="8"/>
  <c r="J345" i="8"/>
  <c r="I345" i="8"/>
  <c r="H345" i="8"/>
  <c r="N345" i="8" s="1"/>
  <c r="G345" i="8"/>
  <c r="M345" i="8" s="1"/>
  <c r="L344" i="8"/>
  <c r="K344" i="8"/>
  <c r="J344" i="8"/>
  <c r="I344" i="8"/>
  <c r="H344" i="8"/>
  <c r="N344" i="8" s="1"/>
  <c r="G344" i="8"/>
  <c r="M344" i="8" s="1"/>
  <c r="L343" i="8"/>
  <c r="K343" i="8"/>
  <c r="J343" i="8"/>
  <c r="H343" i="8"/>
  <c r="G343" i="8"/>
  <c r="M343" i="8" s="1"/>
  <c r="L342" i="8"/>
  <c r="K342" i="8"/>
  <c r="J342" i="8"/>
  <c r="I342" i="8"/>
  <c r="H342" i="8"/>
  <c r="N342" i="8" s="1"/>
  <c r="N341" i="8"/>
  <c r="L341" i="8"/>
  <c r="K341" i="8"/>
  <c r="J341" i="8"/>
  <c r="I341" i="8"/>
  <c r="H341" i="8"/>
  <c r="G341" i="8"/>
  <c r="M341" i="8" s="1"/>
  <c r="L340" i="8"/>
  <c r="K340" i="8"/>
  <c r="J340" i="8"/>
  <c r="I340" i="8"/>
  <c r="H340" i="8"/>
  <c r="N340" i="8" s="1"/>
  <c r="G340" i="8"/>
  <c r="M340" i="8" s="1"/>
  <c r="L339" i="8"/>
  <c r="K339" i="8"/>
  <c r="J339" i="8"/>
  <c r="I339" i="8"/>
  <c r="H339" i="8"/>
  <c r="N339" i="8" s="1"/>
  <c r="G339" i="8"/>
  <c r="M339" i="8" s="1"/>
  <c r="L338" i="8"/>
  <c r="K338" i="8"/>
  <c r="J338" i="8"/>
  <c r="L337" i="8"/>
  <c r="K337" i="8"/>
  <c r="J337" i="8"/>
  <c r="I337" i="8"/>
  <c r="H337" i="8"/>
  <c r="N337" i="8" s="1"/>
  <c r="G337" i="8"/>
  <c r="M337" i="8" s="1"/>
  <c r="L336" i="8"/>
  <c r="K336" i="8"/>
  <c r="J336" i="8"/>
  <c r="H336" i="8"/>
  <c r="N336" i="8" s="1"/>
  <c r="G336" i="8"/>
  <c r="L335" i="8"/>
  <c r="K335" i="8"/>
  <c r="J335" i="8"/>
  <c r="I335" i="8"/>
  <c r="H335" i="8"/>
  <c r="N335" i="8" s="1"/>
  <c r="L334" i="8"/>
  <c r="K334" i="8"/>
  <c r="J334" i="8"/>
  <c r="I334" i="8"/>
  <c r="H334" i="8"/>
  <c r="N334" i="8" s="1"/>
  <c r="G334" i="8"/>
  <c r="M334" i="8" s="1"/>
  <c r="L333" i="8"/>
  <c r="K333" i="8"/>
  <c r="J333" i="8"/>
  <c r="I333" i="8"/>
  <c r="G333" i="8"/>
  <c r="L332" i="8"/>
  <c r="K332" i="8"/>
  <c r="J332" i="8"/>
  <c r="G332" i="8"/>
  <c r="L331" i="8"/>
  <c r="K331" i="8"/>
  <c r="J331" i="8"/>
  <c r="I331" i="8"/>
  <c r="H331" i="8"/>
  <c r="N331" i="8" s="1"/>
  <c r="G331" i="8"/>
  <c r="M331" i="8" s="1"/>
  <c r="L330" i="8"/>
  <c r="K330" i="8"/>
  <c r="J330" i="8"/>
  <c r="I330" i="8"/>
  <c r="H330" i="8"/>
  <c r="N330" i="8" s="1"/>
  <c r="G330" i="8"/>
  <c r="M330" i="8" s="1"/>
  <c r="L329" i="8"/>
  <c r="K329" i="8"/>
  <c r="J329" i="8"/>
  <c r="L328" i="8"/>
  <c r="K328" i="8"/>
  <c r="J328" i="8"/>
  <c r="I328" i="8"/>
  <c r="H328" i="8"/>
  <c r="N328" i="8" s="1"/>
  <c r="L327" i="8"/>
  <c r="K327" i="8"/>
  <c r="N326" i="8"/>
  <c r="L326" i="8"/>
  <c r="K326" i="8"/>
  <c r="J326" i="8"/>
  <c r="I326" i="8"/>
  <c r="H326" i="8"/>
  <c r="G326" i="8"/>
  <c r="M326" i="8" s="1"/>
  <c r="L325" i="8"/>
  <c r="K325" i="8"/>
  <c r="J325" i="8"/>
  <c r="H325" i="8"/>
  <c r="N325" i="8" s="1"/>
  <c r="L324" i="8"/>
  <c r="K324" i="8"/>
  <c r="J324" i="8"/>
  <c r="L323" i="8"/>
  <c r="K323" i="8"/>
  <c r="J323" i="8"/>
  <c r="I323" i="8"/>
  <c r="H323" i="8"/>
  <c r="N323" i="8" s="1"/>
  <c r="G323" i="8"/>
  <c r="M323" i="8" s="1"/>
  <c r="L322" i="8"/>
  <c r="K322" i="8"/>
  <c r="H322" i="8"/>
  <c r="N322" i="8" s="1"/>
  <c r="G322" i="8"/>
  <c r="N321" i="8"/>
  <c r="L321" i="8"/>
  <c r="K321" i="8"/>
  <c r="J321" i="8"/>
  <c r="I321" i="8"/>
  <c r="H321" i="8"/>
  <c r="L320" i="8"/>
  <c r="K320" i="8"/>
  <c r="J320" i="8"/>
  <c r="G320" i="8"/>
  <c r="M320" i="8" s="1"/>
  <c r="L319" i="8"/>
  <c r="K319" i="8"/>
  <c r="J319" i="8"/>
  <c r="I319" i="8"/>
  <c r="H319" i="8"/>
  <c r="N319" i="8" s="1"/>
  <c r="G319" i="8"/>
  <c r="M319" i="8" s="1"/>
  <c r="L318" i="8"/>
  <c r="K318" i="8"/>
  <c r="J318" i="8"/>
  <c r="H318" i="8"/>
  <c r="N318" i="8" s="1"/>
  <c r="L317" i="8"/>
  <c r="K317" i="8"/>
  <c r="J317" i="8"/>
  <c r="I317" i="8"/>
  <c r="G317" i="8"/>
  <c r="M317" i="8" s="1"/>
  <c r="L316" i="8"/>
  <c r="K316" i="8"/>
  <c r="J316" i="8"/>
  <c r="I316" i="8"/>
  <c r="H316" i="8"/>
  <c r="N316" i="8" s="1"/>
  <c r="G316" i="8"/>
  <c r="M316" i="8" s="1"/>
  <c r="L315" i="8"/>
  <c r="K315" i="8"/>
  <c r="J315" i="8"/>
  <c r="I315" i="8"/>
  <c r="H315" i="8"/>
  <c r="N315" i="8" s="1"/>
  <c r="G315" i="8"/>
  <c r="M315" i="8" s="1"/>
  <c r="L314" i="8"/>
  <c r="K314" i="8"/>
  <c r="J314" i="8"/>
  <c r="I314" i="8"/>
  <c r="H314" i="8"/>
  <c r="N314" i="8" s="1"/>
  <c r="G314" i="8"/>
  <c r="M314" i="8" s="1"/>
  <c r="L313" i="8"/>
  <c r="K313" i="8"/>
  <c r="J313" i="8"/>
  <c r="I313" i="8"/>
  <c r="H313" i="8"/>
  <c r="N313" i="8" s="1"/>
  <c r="G313" i="8"/>
  <c r="M313" i="8" s="1"/>
  <c r="L312" i="8"/>
  <c r="K312" i="8"/>
  <c r="J312" i="8"/>
  <c r="H312" i="8"/>
  <c r="N312" i="8" s="1"/>
  <c r="L311" i="8"/>
  <c r="K311" i="8"/>
  <c r="J311" i="8"/>
  <c r="L310" i="8"/>
  <c r="K310" i="8"/>
  <c r="J310" i="8"/>
  <c r="L309" i="8"/>
  <c r="K309" i="8"/>
  <c r="J309" i="8"/>
  <c r="H309" i="8"/>
  <c r="N309" i="8" s="1"/>
  <c r="G309" i="8"/>
  <c r="M309" i="8" s="1"/>
  <c r="L308" i="8"/>
  <c r="K308" i="8"/>
  <c r="I308" i="8"/>
  <c r="H308" i="8"/>
  <c r="N308" i="8" s="1"/>
  <c r="G308" i="8"/>
  <c r="L307" i="8"/>
  <c r="K307" i="8"/>
  <c r="G307" i="8"/>
  <c r="M307" i="8" s="1"/>
  <c r="L306" i="8"/>
  <c r="K306" i="8"/>
  <c r="L305" i="8"/>
  <c r="K305" i="8"/>
  <c r="H305" i="8"/>
  <c r="N305" i="8" s="1"/>
  <c r="L304" i="8"/>
  <c r="K304" i="8"/>
  <c r="J304" i="8"/>
  <c r="I304" i="8"/>
  <c r="H304" i="8"/>
  <c r="N304" i="8" s="1"/>
  <c r="G304" i="8"/>
  <c r="M304" i="8" s="1"/>
  <c r="L303" i="8"/>
  <c r="K303" i="8"/>
  <c r="J303" i="8"/>
  <c r="I303" i="8"/>
  <c r="H303" i="8"/>
  <c r="N303" i="8" s="1"/>
  <c r="G303" i="8"/>
  <c r="M303" i="8" s="1"/>
  <c r="L302" i="8"/>
  <c r="K302" i="8"/>
  <c r="J302" i="8"/>
  <c r="I302" i="8"/>
  <c r="H302" i="8"/>
  <c r="N302" i="8" s="1"/>
  <c r="G302" i="8"/>
  <c r="M302" i="8" s="1"/>
  <c r="L301" i="8"/>
  <c r="K301" i="8"/>
  <c r="J301" i="8"/>
  <c r="I301" i="8"/>
  <c r="H301" i="8"/>
  <c r="N301" i="8" s="1"/>
  <c r="G301" i="8"/>
  <c r="M301" i="8" s="1"/>
  <c r="L300" i="8"/>
  <c r="K300" i="8"/>
  <c r="G300" i="8"/>
  <c r="M300" i="8" s="1"/>
  <c r="L299" i="8"/>
  <c r="K299" i="8"/>
  <c r="I299" i="8"/>
  <c r="G299" i="8"/>
  <c r="L298" i="8"/>
  <c r="K298" i="8"/>
  <c r="I298" i="8"/>
  <c r="G298" i="8"/>
  <c r="L297" i="8"/>
  <c r="K297" i="8"/>
  <c r="J297" i="8"/>
  <c r="I297" i="8"/>
  <c r="H297" i="8"/>
  <c r="N297" i="8" s="1"/>
  <c r="G297" i="8"/>
  <c r="M297" i="8" s="1"/>
  <c r="L296" i="8"/>
  <c r="K296" i="8"/>
  <c r="J296" i="8"/>
  <c r="I296" i="8"/>
  <c r="H296" i="8"/>
  <c r="N296" i="8" s="1"/>
  <c r="G296" i="8"/>
  <c r="M296" i="8" s="1"/>
  <c r="L295" i="8"/>
  <c r="K295" i="8"/>
  <c r="J295" i="8"/>
  <c r="I295" i="8"/>
  <c r="H295" i="8"/>
  <c r="N295" i="8" s="1"/>
  <c r="G295" i="8"/>
  <c r="M295" i="8" s="1"/>
  <c r="L294" i="8"/>
  <c r="K294" i="8"/>
  <c r="J294" i="8"/>
  <c r="G294" i="8"/>
  <c r="M294" i="8" s="1"/>
  <c r="L293" i="8"/>
  <c r="K293" i="8"/>
  <c r="L292" i="8"/>
  <c r="K292" i="8"/>
  <c r="G292" i="8"/>
  <c r="M292" i="8" s="1"/>
  <c r="L291" i="8"/>
  <c r="K291" i="8"/>
  <c r="J291" i="8"/>
  <c r="H291" i="8"/>
  <c r="N291" i="8" s="1"/>
  <c r="L290" i="8"/>
  <c r="K290" i="8"/>
  <c r="J290" i="8"/>
  <c r="I290" i="8"/>
  <c r="H290" i="8"/>
  <c r="N290" i="8" s="1"/>
  <c r="G290" i="8"/>
  <c r="M290" i="8" s="1"/>
  <c r="L289" i="8"/>
  <c r="K289" i="8"/>
  <c r="J289" i="8"/>
  <c r="I289" i="8"/>
  <c r="G289" i="8"/>
  <c r="M289" i="8" s="1"/>
  <c r="L288" i="8"/>
  <c r="K288" i="8"/>
  <c r="J288" i="8"/>
  <c r="I288" i="8"/>
  <c r="G288" i="8"/>
  <c r="L287" i="8"/>
  <c r="K287" i="8"/>
  <c r="I287" i="8"/>
  <c r="G287" i="8"/>
  <c r="M287" i="8" s="1"/>
  <c r="L286" i="8"/>
  <c r="K286" i="8"/>
  <c r="J286" i="8"/>
  <c r="G286" i="8"/>
  <c r="M286" i="8" s="1"/>
  <c r="L285" i="8"/>
  <c r="K285" i="8"/>
  <c r="I285" i="8"/>
  <c r="L284" i="8"/>
  <c r="K284" i="8"/>
  <c r="G284" i="8"/>
  <c r="M284" i="8" s="1"/>
  <c r="L283" i="8"/>
  <c r="K283" i="8"/>
  <c r="J283" i="8"/>
  <c r="G283" i="8"/>
  <c r="L282" i="8"/>
  <c r="K282" i="8"/>
  <c r="J282" i="8"/>
  <c r="I282" i="8"/>
  <c r="H282" i="8"/>
  <c r="N282" i="8" s="1"/>
  <c r="G282" i="8"/>
  <c r="M282" i="8" s="1"/>
  <c r="L281" i="8"/>
  <c r="K281" i="8"/>
  <c r="L280" i="8"/>
  <c r="K280" i="8"/>
  <c r="J280" i="8"/>
  <c r="I280" i="8"/>
  <c r="H280" i="8"/>
  <c r="N280" i="8" s="1"/>
  <c r="G280" i="8"/>
  <c r="M280" i="8" s="1"/>
  <c r="L279" i="8"/>
  <c r="K279" i="8"/>
  <c r="J279" i="8"/>
  <c r="I279" i="8"/>
  <c r="H279" i="8"/>
  <c r="N279" i="8" s="1"/>
  <c r="G279" i="8"/>
  <c r="M279" i="8" s="1"/>
  <c r="L278" i="8"/>
  <c r="K278" i="8"/>
  <c r="J278" i="8"/>
  <c r="I278" i="8"/>
  <c r="H278" i="8"/>
  <c r="N278" i="8" s="1"/>
  <c r="G278" i="8"/>
  <c r="M278" i="8" s="1"/>
  <c r="L277" i="8"/>
  <c r="K277" i="8"/>
  <c r="G277" i="8"/>
  <c r="M277" i="8" s="1"/>
  <c r="L276" i="8"/>
  <c r="K276" i="8"/>
  <c r="J276" i="8"/>
  <c r="H276" i="8"/>
  <c r="N276" i="8" s="1"/>
  <c r="L275" i="8"/>
  <c r="K275" i="8"/>
  <c r="J275" i="8"/>
  <c r="I275" i="8"/>
  <c r="H275" i="8"/>
  <c r="N275" i="8" s="1"/>
  <c r="G275" i="8"/>
  <c r="M275" i="8" s="1"/>
  <c r="L274" i="8"/>
  <c r="K274" i="8"/>
  <c r="J274" i="8"/>
  <c r="I274" i="8"/>
  <c r="H274" i="8"/>
  <c r="N274" i="8" s="1"/>
  <c r="G274" i="8"/>
  <c r="M274" i="8" s="1"/>
  <c r="L273" i="8"/>
  <c r="K273" i="8"/>
  <c r="J273" i="8"/>
  <c r="I273" i="8"/>
  <c r="H273" i="8"/>
  <c r="N273" i="8" s="1"/>
  <c r="G273" i="8"/>
  <c r="M273" i="8" s="1"/>
  <c r="L272" i="8"/>
  <c r="K272" i="8"/>
  <c r="I272" i="8"/>
  <c r="L271" i="8"/>
  <c r="K271" i="8"/>
  <c r="H271" i="8"/>
  <c r="N271" i="8" s="1"/>
  <c r="L270" i="8"/>
  <c r="K270" i="8"/>
  <c r="G270" i="8"/>
  <c r="M270" i="8" s="1"/>
  <c r="L269" i="8"/>
  <c r="K269" i="8"/>
  <c r="I269" i="8"/>
  <c r="G269" i="8"/>
  <c r="L268" i="8"/>
  <c r="K268" i="8"/>
  <c r="J268" i="8"/>
  <c r="I268" i="8"/>
  <c r="H268" i="8"/>
  <c r="N268" i="8" s="1"/>
  <c r="G268" i="8"/>
  <c r="M268" i="8" s="1"/>
  <c r="L267" i="8"/>
  <c r="K267" i="8"/>
  <c r="H267" i="8"/>
  <c r="N267" i="8" s="1"/>
  <c r="G267" i="8"/>
  <c r="M267" i="8" s="1"/>
  <c r="L266" i="8"/>
  <c r="K266" i="8"/>
  <c r="H266" i="8"/>
  <c r="N266" i="8" s="1"/>
  <c r="G266" i="8"/>
  <c r="M266" i="8" s="1"/>
  <c r="L265" i="8"/>
  <c r="K265" i="8"/>
  <c r="I265" i="8"/>
  <c r="H265" i="8"/>
  <c r="N265" i="8" s="1"/>
  <c r="G265" i="8"/>
  <c r="L264" i="8"/>
  <c r="K264" i="8"/>
  <c r="J264" i="8"/>
  <c r="I264" i="8"/>
  <c r="H264" i="8"/>
  <c r="N264" i="8" s="1"/>
  <c r="L263" i="8"/>
  <c r="K263" i="8"/>
  <c r="J263" i="8"/>
  <c r="I263" i="8"/>
  <c r="H263" i="8"/>
  <c r="N263" i="8" s="1"/>
  <c r="G263" i="8"/>
  <c r="M263" i="8" s="1"/>
  <c r="L262" i="8"/>
  <c r="K262" i="8"/>
  <c r="J262" i="8"/>
  <c r="H262" i="8"/>
  <c r="N262" i="8" s="1"/>
  <c r="G262" i="8"/>
  <c r="M262" i="8" s="1"/>
  <c r="L261" i="8"/>
  <c r="K261" i="8"/>
  <c r="L260" i="8"/>
  <c r="K260" i="8"/>
  <c r="J260" i="8"/>
  <c r="L259" i="8"/>
  <c r="K259" i="8"/>
  <c r="J259" i="8"/>
  <c r="I259" i="8"/>
  <c r="H259" i="8"/>
  <c r="N259" i="8" s="1"/>
  <c r="G259" i="8"/>
  <c r="M259" i="8" s="1"/>
  <c r="L258" i="8"/>
  <c r="K258" i="8"/>
  <c r="G258" i="8"/>
  <c r="M258" i="8" s="1"/>
  <c r="L257" i="8"/>
  <c r="K257" i="8"/>
  <c r="J257" i="8"/>
  <c r="H257" i="8"/>
  <c r="N257" i="8" s="1"/>
  <c r="L256" i="8"/>
  <c r="K256" i="8"/>
  <c r="I256" i="8"/>
  <c r="H256" i="8"/>
  <c r="N256" i="8" s="1"/>
  <c r="G256" i="8"/>
  <c r="M256" i="8" s="1"/>
  <c r="L255" i="8"/>
  <c r="K255" i="8"/>
  <c r="J255" i="8"/>
  <c r="G255" i="8"/>
  <c r="M255" i="8" s="1"/>
  <c r="L254" i="8"/>
  <c r="K254" i="8"/>
  <c r="I254" i="8"/>
  <c r="G254" i="8"/>
  <c r="M254" i="8" s="1"/>
  <c r="L253" i="8"/>
  <c r="K253" i="8"/>
  <c r="H253" i="8"/>
  <c r="N253" i="8" s="1"/>
  <c r="G253" i="8"/>
  <c r="M253" i="8" s="1"/>
  <c r="L252" i="8"/>
  <c r="K252" i="8"/>
  <c r="I252" i="8"/>
  <c r="H252" i="8"/>
  <c r="N252" i="8" s="1"/>
  <c r="L251" i="8"/>
  <c r="K251" i="8"/>
  <c r="J251" i="8"/>
  <c r="I251" i="8"/>
  <c r="H251" i="8"/>
  <c r="N251" i="8" s="1"/>
  <c r="G251" i="8"/>
  <c r="M251" i="8" s="1"/>
  <c r="L250" i="8"/>
  <c r="K250" i="8"/>
  <c r="J250" i="8"/>
  <c r="I250" i="8"/>
  <c r="H250" i="8"/>
  <c r="N250" i="8" s="1"/>
  <c r="G250" i="8"/>
  <c r="M250" i="8" s="1"/>
  <c r="L249" i="8"/>
  <c r="K249" i="8"/>
  <c r="J249" i="8"/>
  <c r="I249" i="8"/>
  <c r="H249" i="8"/>
  <c r="N249" i="8" s="1"/>
  <c r="G249" i="8"/>
  <c r="M249" i="8" s="1"/>
  <c r="L248" i="8"/>
  <c r="K248" i="8"/>
  <c r="G248" i="8"/>
  <c r="M248" i="8" s="1"/>
  <c r="L247" i="8"/>
  <c r="K247" i="8"/>
  <c r="J247" i="8"/>
  <c r="I247" i="8"/>
  <c r="H247" i="8"/>
  <c r="N247" i="8" s="1"/>
  <c r="G247" i="8"/>
  <c r="M247" i="8" s="1"/>
  <c r="L246" i="8"/>
  <c r="K246" i="8"/>
  <c r="J246" i="8"/>
  <c r="I246" i="8"/>
  <c r="H246" i="8"/>
  <c r="N246" i="8" s="1"/>
  <c r="G246" i="8"/>
  <c r="M246" i="8" s="1"/>
  <c r="L245" i="8"/>
  <c r="K245" i="8"/>
  <c r="J245" i="8"/>
  <c r="H245" i="8"/>
  <c r="N245" i="8" s="1"/>
  <c r="G245" i="8"/>
  <c r="L244" i="8"/>
  <c r="K244" i="8"/>
  <c r="J244" i="8"/>
  <c r="I244" i="8"/>
  <c r="G244" i="8"/>
  <c r="M244" i="8" s="1"/>
  <c r="L243" i="8"/>
  <c r="K243" i="8"/>
  <c r="J243" i="8"/>
  <c r="I243" i="8"/>
  <c r="H243" i="8"/>
  <c r="N243" i="8" s="1"/>
  <c r="G243" i="8"/>
  <c r="M243" i="8" s="1"/>
  <c r="L242" i="8"/>
  <c r="K242" i="8"/>
  <c r="L241" i="8"/>
  <c r="K241" i="8"/>
  <c r="J241" i="8"/>
  <c r="I241" i="8"/>
  <c r="H241" i="8"/>
  <c r="N241" i="8" s="1"/>
  <c r="G241" i="8"/>
  <c r="M241" i="8" s="1"/>
  <c r="L240" i="8"/>
  <c r="K240" i="8"/>
  <c r="J240" i="8"/>
  <c r="I240" i="8"/>
  <c r="H240" i="8"/>
  <c r="N240" i="8" s="1"/>
  <c r="G240" i="8"/>
  <c r="M240" i="8" s="1"/>
  <c r="L239" i="8"/>
  <c r="K239" i="8"/>
  <c r="I239" i="8"/>
  <c r="G239" i="8"/>
  <c r="L238" i="8"/>
  <c r="K238" i="8"/>
  <c r="J238" i="8"/>
  <c r="I238" i="8"/>
  <c r="H238" i="8"/>
  <c r="N238" i="8" s="1"/>
  <c r="G238" i="8"/>
  <c r="M238" i="8" s="1"/>
  <c r="L237" i="8"/>
  <c r="K237" i="8"/>
  <c r="J237" i="8"/>
  <c r="I237" i="8"/>
  <c r="G237" i="8"/>
  <c r="M237" i="8" s="1"/>
  <c r="L236" i="8"/>
  <c r="K236" i="8"/>
  <c r="J236" i="8"/>
  <c r="I236" i="8"/>
  <c r="H236" i="8"/>
  <c r="N236" i="8" s="1"/>
  <c r="G236" i="8"/>
  <c r="M236" i="8" s="1"/>
  <c r="L235" i="8"/>
  <c r="K235" i="8"/>
  <c r="L234" i="8"/>
  <c r="K234" i="8"/>
  <c r="I234" i="8"/>
  <c r="H234" i="8"/>
  <c r="N234" i="8" s="1"/>
  <c r="G234" i="8"/>
  <c r="M234" i="8" s="1"/>
  <c r="L233" i="8"/>
  <c r="K233" i="8"/>
  <c r="J233" i="8"/>
  <c r="I233" i="8"/>
  <c r="G233" i="8"/>
  <c r="L232" i="8"/>
  <c r="K232" i="8"/>
  <c r="J232" i="8"/>
  <c r="I232" i="8"/>
  <c r="H232" i="8"/>
  <c r="N232" i="8" s="1"/>
  <c r="G232" i="8"/>
  <c r="M232" i="8" s="1"/>
  <c r="L231" i="8"/>
  <c r="K231" i="8"/>
  <c r="I231" i="8"/>
  <c r="H231" i="8"/>
  <c r="N231" i="8" s="1"/>
  <c r="G231" i="8"/>
  <c r="M231" i="8" s="1"/>
  <c r="L230" i="8"/>
  <c r="K230" i="8"/>
  <c r="L229" i="8"/>
  <c r="K229" i="8"/>
  <c r="J229" i="8"/>
  <c r="I229" i="8"/>
  <c r="H229" i="8"/>
  <c r="N229" i="8" s="1"/>
  <c r="G229" i="8"/>
  <c r="M229" i="8" s="1"/>
  <c r="L228" i="8"/>
  <c r="K228" i="8"/>
  <c r="J228" i="8"/>
  <c r="I228" i="8"/>
  <c r="H228" i="8"/>
  <c r="N228" i="8" s="1"/>
  <c r="G228" i="8"/>
  <c r="M228" i="8" s="1"/>
  <c r="L227" i="8"/>
  <c r="K227" i="8"/>
  <c r="I227" i="8"/>
  <c r="L226" i="8"/>
  <c r="K226" i="8"/>
  <c r="G226" i="8"/>
  <c r="M226" i="8" s="1"/>
  <c r="L225" i="8"/>
  <c r="K225" i="8"/>
  <c r="G225" i="8"/>
  <c r="L224" i="8"/>
  <c r="K224" i="8"/>
  <c r="J224" i="8"/>
  <c r="I224" i="8"/>
  <c r="G224" i="8"/>
  <c r="M224" i="8" s="1"/>
  <c r="L223" i="8"/>
  <c r="K223" i="8"/>
  <c r="J223" i="8"/>
  <c r="H223" i="8"/>
  <c r="N223" i="8" s="1"/>
  <c r="G223" i="8"/>
  <c r="L222" i="8"/>
  <c r="K222" i="8"/>
  <c r="G222" i="8"/>
  <c r="M222" i="8" s="1"/>
  <c r="L221" i="8"/>
  <c r="K221" i="8"/>
  <c r="L220" i="8"/>
  <c r="K220" i="8"/>
  <c r="G220" i="8"/>
  <c r="M220" i="8" s="1"/>
  <c r="L219" i="8"/>
  <c r="K219" i="8"/>
  <c r="G219" i="8"/>
  <c r="L218" i="8"/>
  <c r="K218" i="8"/>
  <c r="G218" i="8"/>
  <c r="M218" i="8" s="1"/>
  <c r="L217" i="8"/>
  <c r="K217" i="8"/>
  <c r="J217" i="8"/>
  <c r="I217" i="8"/>
  <c r="H217" i="8"/>
  <c r="N217" i="8" s="1"/>
  <c r="G217" i="8"/>
  <c r="M217" i="8" s="1"/>
  <c r="L216" i="8"/>
  <c r="K216" i="8"/>
  <c r="H216" i="8"/>
  <c r="N216" i="8" s="1"/>
  <c r="G216" i="8"/>
  <c r="L215" i="8"/>
  <c r="K215" i="8"/>
  <c r="L214" i="8"/>
  <c r="K214" i="8"/>
  <c r="I214" i="8"/>
  <c r="H214" i="8"/>
  <c r="N214" i="8" s="1"/>
  <c r="G214" i="8"/>
  <c r="M214" i="8" s="1"/>
  <c r="L213" i="8"/>
  <c r="K213" i="8"/>
  <c r="J213" i="8"/>
  <c r="I213" i="8"/>
  <c r="H213" i="8"/>
  <c r="N213" i="8" s="1"/>
  <c r="G213" i="8"/>
  <c r="M213" i="8" s="1"/>
  <c r="L212" i="8"/>
  <c r="K212" i="8"/>
  <c r="J212" i="8"/>
  <c r="I212" i="8"/>
  <c r="H212" i="8"/>
  <c r="N212" i="8" s="1"/>
  <c r="G212" i="8"/>
  <c r="M212" i="8" s="1"/>
  <c r="L211" i="8"/>
  <c r="K211" i="8"/>
  <c r="G211" i="8"/>
  <c r="L210" i="8"/>
  <c r="K210" i="8"/>
  <c r="G210" i="8"/>
  <c r="M210" i="8" s="1"/>
  <c r="L209" i="8"/>
  <c r="K209" i="8"/>
  <c r="L208" i="8"/>
  <c r="K208" i="8"/>
  <c r="J208" i="8"/>
  <c r="I208" i="8"/>
  <c r="H208" i="8"/>
  <c r="N208" i="8" s="1"/>
  <c r="G208" i="8"/>
  <c r="M208" i="8" s="1"/>
  <c r="L207" i="8"/>
  <c r="K207" i="8"/>
  <c r="J207" i="8"/>
  <c r="G207" i="8"/>
  <c r="L206" i="8"/>
  <c r="K206" i="8"/>
  <c r="I206" i="8"/>
  <c r="H206" i="8"/>
  <c r="N206" i="8" s="1"/>
  <c r="G206" i="8"/>
  <c r="M206" i="8" s="1"/>
  <c r="L205" i="8"/>
  <c r="K205" i="8"/>
  <c r="J205" i="8"/>
  <c r="I205" i="8"/>
  <c r="H205" i="8"/>
  <c r="N205" i="8" s="1"/>
  <c r="G205" i="8"/>
  <c r="M205" i="8" s="1"/>
  <c r="L204" i="8"/>
  <c r="K204" i="8"/>
  <c r="L203" i="8"/>
  <c r="K203" i="8"/>
  <c r="G203" i="8"/>
  <c r="M203" i="8" s="1"/>
  <c r="L202" i="8"/>
  <c r="K202" i="8"/>
  <c r="L201" i="8"/>
  <c r="K201" i="8"/>
  <c r="J201" i="8"/>
  <c r="I201" i="8"/>
  <c r="G201" i="8"/>
  <c r="M201" i="8" s="1"/>
  <c r="L200" i="8"/>
  <c r="K200" i="8"/>
  <c r="J200" i="8"/>
  <c r="I200" i="8"/>
  <c r="H200" i="8"/>
  <c r="N200" i="8" s="1"/>
  <c r="G200" i="8"/>
  <c r="M200" i="8" s="1"/>
  <c r="L199" i="8"/>
  <c r="K199" i="8"/>
  <c r="J199" i="8"/>
  <c r="I199" i="8"/>
  <c r="H199" i="8"/>
  <c r="N199" i="8" s="1"/>
  <c r="G199" i="8"/>
  <c r="M199" i="8" s="1"/>
  <c r="L198" i="8"/>
  <c r="K198" i="8"/>
  <c r="J198" i="8"/>
  <c r="I198" i="8"/>
  <c r="H198" i="8"/>
  <c r="N198" i="8" s="1"/>
  <c r="G198" i="8"/>
  <c r="M198" i="8" s="1"/>
  <c r="L197" i="8"/>
  <c r="K197" i="8"/>
  <c r="L196" i="8"/>
  <c r="K196" i="8"/>
  <c r="J196" i="8"/>
  <c r="I196" i="8"/>
  <c r="G196" i="8"/>
  <c r="M196" i="8" s="1"/>
  <c r="L195" i="8"/>
  <c r="K195" i="8"/>
  <c r="L194" i="8"/>
  <c r="K194" i="8"/>
  <c r="J194" i="8"/>
  <c r="I194" i="8"/>
  <c r="H194" i="8"/>
  <c r="N194" i="8" s="1"/>
  <c r="G194" i="8"/>
  <c r="M194" i="8" s="1"/>
  <c r="L193" i="8"/>
  <c r="K193" i="8"/>
  <c r="H193" i="8"/>
  <c r="N193" i="8" s="1"/>
  <c r="L192" i="8"/>
  <c r="K192" i="8"/>
  <c r="J192" i="8"/>
  <c r="I192" i="8"/>
  <c r="H192" i="8"/>
  <c r="N192" i="8" s="1"/>
  <c r="G192" i="8"/>
  <c r="M192" i="8" s="1"/>
  <c r="L191" i="8"/>
  <c r="K191" i="8"/>
  <c r="J191" i="8"/>
  <c r="I191" i="8"/>
  <c r="H191" i="8"/>
  <c r="N191" i="8" s="1"/>
  <c r="G191" i="8"/>
  <c r="M191" i="8" s="1"/>
  <c r="L190" i="8"/>
  <c r="K190" i="8"/>
  <c r="J190" i="8"/>
  <c r="I190" i="8"/>
  <c r="G190" i="8"/>
  <c r="M190" i="8" s="1"/>
  <c r="L189" i="8"/>
  <c r="K189" i="8"/>
  <c r="J189" i="8"/>
  <c r="I189" i="8"/>
  <c r="K188" i="8"/>
  <c r="F188" i="8"/>
  <c r="J327" i="8" s="1"/>
  <c r="E188" i="8"/>
  <c r="D188" i="8"/>
  <c r="H338" i="8" s="1"/>
  <c r="N338" i="8" s="1"/>
  <c r="C188" i="8"/>
  <c r="L180" i="8"/>
  <c r="K180" i="8"/>
  <c r="J180" i="8"/>
  <c r="I180" i="8"/>
  <c r="H180" i="8"/>
  <c r="N180" i="8" s="1"/>
  <c r="G180" i="8"/>
  <c r="M180" i="8" s="1"/>
  <c r="L179" i="8"/>
  <c r="K179" i="8"/>
  <c r="J179" i="8"/>
  <c r="I179" i="8"/>
  <c r="H179" i="8"/>
  <c r="N179" i="8" s="1"/>
  <c r="G179" i="8"/>
  <c r="M179" i="8" s="1"/>
  <c r="L178" i="8"/>
  <c r="K178" i="8"/>
  <c r="J178" i="8"/>
  <c r="I178" i="8"/>
  <c r="G178" i="8"/>
  <c r="M178" i="8" s="1"/>
  <c r="L177" i="8"/>
  <c r="K177" i="8"/>
  <c r="L176" i="8"/>
  <c r="K176" i="8"/>
  <c r="J176" i="8"/>
  <c r="I176" i="8"/>
  <c r="G176" i="8"/>
  <c r="M176" i="8" s="1"/>
  <c r="L175" i="8"/>
  <c r="K175" i="8"/>
  <c r="J175" i="8"/>
  <c r="I175" i="8"/>
  <c r="L174" i="8"/>
  <c r="K174" i="8"/>
  <c r="G174" i="8"/>
  <c r="M174" i="8" s="1"/>
  <c r="L173" i="8"/>
  <c r="K173" i="8"/>
  <c r="J173" i="8"/>
  <c r="I173" i="8"/>
  <c r="G173" i="8"/>
  <c r="L172" i="8"/>
  <c r="K172" i="8"/>
  <c r="J172" i="8"/>
  <c r="H172" i="8"/>
  <c r="N172" i="8" s="1"/>
  <c r="G172" i="8"/>
  <c r="M172" i="8" s="1"/>
  <c r="L171" i="8"/>
  <c r="K171" i="8"/>
  <c r="I171" i="8"/>
  <c r="G171" i="8"/>
  <c r="M171" i="8" s="1"/>
  <c r="L170" i="8"/>
  <c r="K170" i="8"/>
  <c r="L169" i="8"/>
  <c r="K169" i="8"/>
  <c r="J169" i="8"/>
  <c r="I169" i="8"/>
  <c r="H169" i="8"/>
  <c r="N169" i="8" s="1"/>
  <c r="G169" i="8"/>
  <c r="M169" i="8" s="1"/>
  <c r="L168" i="8"/>
  <c r="K168" i="8"/>
  <c r="G168" i="8"/>
  <c r="M168" i="8" s="1"/>
  <c r="L167" i="8"/>
  <c r="K167" i="8"/>
  <c r="J167" i="8"/>
  <c r="I167" i="8"/>
  <c r="H167" i="8"/>
  <c r="N167" i="8" s="1"/>
  <c r="G167" i="8"/>
  <c r="M167" i="8" s="1"/>
  <c r="L166" i="8"/>
  <c r="K166" i="8"/>
  <c r="L165" i="8"/>
  <c r="K165" i="8"/>
  <c r="J165" i="8"/>
  <c r="I165" i="8"/>
  <c r="G165" i="8"/>
  <c r="M165" i="8" s="1"/>
  <c r="L164" i="8"/>
  <c r="K164" i="8"/>
  <c r="J164" i="8"/>
  <c r="I164" i="8"/>
  <c r="G164" i="8"/>
  <c r="L163" i="8"/>
  <c r="K163" i="8"/>
  <c r="J163" i="8"/>
  <c r="I163" i="8"/>
  <c r="H163" i="8"/>
  <c r="N163" i="8" s="1"/>
  <c r="G163" i="8"/>
  <c r="M163" i="8" s="1"/>
  <c r="L162" i="8"/>
  <c r="K162" i="8"/>
  <c r="J162" i="8"/>
  <c r="I162" i="8"/>
  <c r="H162" i="8"/>
  <c r="N162" i="8" s="1"/>
  <c r="G162" i="8"/>
  <c r="M162" i="8" s="1"/>
  <c r="L161" i="8"/>
  <c r="K161" i="8"/>
  <c r="J161" i="8"/>
  <c r="I161" i="8"/>
  <c r="H161" i="8"/>
  <c r="N161" i="8" s="1"/>
  <c r="L160" i="8"/>
  <c r="K160" i="8"/>
  <c r="J160" i="8"/>
  <c r="I160" i="8"/>
  <c r="H160" i="8"/>
  <c r="N160" i="8" s="1"/>
  <c r="G160" i="8"/>
  <c r="M160" i="8" s="1"/>
  <c r="L159" i="8"/>
  <c r="K159" i="8"/>
  <c r="I159" i="8"/>
  <c r="H159" i="8"/>
  <c r="N159" i="8" s="1"/>
  <c r="G159" i="8"/>
  <c r="M159" i="8" s="1"/>
  <c r="L158" i="8"/>
  <c r="K158" i="8"/>
  <c r="J158" i="8"/>
  <c r="H158" i="8"/>
  <c r="N158" i="8" s="1"/>
  <c r="G158" i="8"/>
  <c r="L157" i="8"/>
  <c r="K157" i="8"/>
  <c r="J157" i="8"/>
  <c r="I157" i="8"/>
  <c r="H157" i="8"/>
  <c r="N157" i="8" s="1"/>
  <c r="G157" i="8"/>
  <c r="M157" i="8" s="1"/>
  <c r="L156" i="8"/>
  <c r="K156" i="8"/>
  <c r="J156" i="8"/>
  <c r="L155" i="8"/>
  <c r="K155" i="8"/>
  <c r="G155" i="8"/>
  <c r="M155" i="8" s="1"/>
  <c r="L154" i="8"/>
  <c r="K154" i="8"/>
  <c r="L153" i="8"/>
  <c r="K153" i="8"/>
  <c r="G153" i="8"/>
  <c r="M153" i="8" s="1"/>
  <c r="L152" i="8"/>
  <c r="K152" i="8"/>
  <c r="H152" i="8"/>
  <c r="N152" i="8" s="1"/>
  <c r="G152" i="8"/>
  <c r="M152" i="8" s="1"/>
  <c r="L151" i="8"/>
  <c r="K151" i="8"/>
  <c r="J151" i="8"/>
  <c r="I151" i="8"/>
  <c r="H151" i="8"/>
  <c r="N151" i="8" s="1"/>
  <c r="G151" i="8"/>
  <c r="M151" i="8" s="1"/>
  <c r="L150" i="8"/>
  <c r="K150" i="8"/>
  <c r="J150" i="8"/>
  <c r="H150" i="8"/>
  <c r="N150" i="8" s="1"/>
  <c r="L149" i="8"/>
  <c r="K149" i="8"/>
  <c r="H149" i="8"/>
  <c r="N149" i="8" s="1"/>
  <c r="L148" i="8"/>
  <c r="K148" i="8"/>
  <c r="G148" i="8"/>
  <c r="M148" i="8" s="1"/>
  <c r="L147" i="8"/>
  <c r="K147" i="8"/>
  <c r="H147" i="8"/>
  <c r="N147" i="8" s="1"/>
  <c r="G147" i="8"/>
  <c r="L146" i="8"/>
  <c r="K146" i="8"/>
  <c r="L145" i="8"/>
  <c r="K145" i="8"/>
  <c r="G145" i="8"/>
  <c r="M145" i="8" s="1"/>
  <c r="L144" i="8"/>
  <c r="K144" i="8"/>
  <c r="L143" i="8"/>
  <c r="K143" i="8"/>
  <c r="J143" i="8"/>
  <c r="I143" i="8"/>
  <c r="H143" i="8"/>
  <c r="N143" i="8" s="1"/>
  <c r="G143" i="8"/>
  <c r="M143" i="8" s="1"/>
  <c r="L142" i="8"/>
  <c r="K142" i="8"/>
  <c r="G142" i="8"/>
  <c r="M142" i="8" s="1"/>
  <c r="L141" i="8"/>
  <c r="K141" i="8"/>
  <c r="L140" i="8"/>
  <c r="K140" i="8"/>
  <c r="J140" i="8"/>
  <c r="I140" i="8"/>
  <c r="H140" i="8"/>
  <c r="N140" i="8" s="1"/>
  <c r="G140" i="8"/>
  <c r="M140" i="8" s="1"/>
  <c r="L139" i="8"/>
  <c r="K139" i="8"/>
  <c r="G139" i="8"/>
  <c r="M139" i="8" s="1"/>
  <c r="L138" i="8"/>
  <c r="K138" i="8"/>
  <c r="J138" i="8"/>
  <c r="I138" i="8"/>
  <c r="H138" i="8"/>
  <c r="N138" i="8" s="1"/>
  <c r="G138" i="8"/>
  <c r="M138" i="8" s="1"/>
  <c r="L137" i="8"/>
  <c r="K137" i="8"/>
  <c r="L136" i="8"/>
  <c r="K136" i="8"/>
  <c r="J136" i="8"/>
  <c r="H136" i="8"/>
  <c r="N136" i="8" s="1"/>
  <c r="G136" i="8"/>
  <c r="M136" i="8" s="1"/>
  <c r="L135" i="8"/>
  <c r="K135" i="8"/>
  <c r="J135" i="8"/>
  <c r="G135" i="8"/>
  <c r="L134" i="8"/>
  <c r="K134" i="8"/>
  <c r="J134" i="8"/>
  <c r="H134" i="8"/>
  <c r="N134" i="8" s="1"/>
  <c r="G134" i="8"/>
  <c r="L133" i="8"/>
  <c r="K133" i="8"/>
  <c r="J133" i="8"/>
  <c r="I133" i="8"/>
  <c r="H133" i="8"/>
  <c r="N133" i="8" s="1"/>
  <c r="L132" i="8"/>
  <c r="K132" i="8"/>
  <c r="J132" i="8"/>
  <c r="H132" i="8"/>
  <c r="N132" i="8" s="1"/>
  <c r="G132" i="8"/>
  <c r="M132" i="8" s="1"/>
  <c r="L131" i="8"/>
  <c r="K131" i="8"/>
  <c r="J131" i="8"/>
  <c r="I131" i="8"/>
  <c r="H131" i="8"/>
  <c r="N131" i="8" s="1"/>
  <c r="G131" i="8"/>
  <c r="M131" i="8" s="1"/>
  <c r="L130" i="8"/>
  <c r="K130" i="8"/>
  <c r="J130" i="8"/>
  <c r="H130" i="8"/>
  <c r="N130" i="8" s="1"/>
  <c r="G130" i="8"/>
  <c r="L129" i="8"/>
  <c r="K129" i="8"/>
  <c r="G129" i="8"/>
  <c r="M129" i="8" s="1"/>
  <c r="L128" i="8"/>
  <c r="K128" i="8"/>
  <c r="L127" i="8"/>
  <c r="K127" i="8"/>
  <c r="G127" i="8"/>
  <c r="M127" i="8" s="1"/>
  <c r="L126" i="8"/>
  <c r="K126" i="8"/>
  <c r="I126" i="8"/>
  <c r="G126" i="8"/>
  <c r="L125" i="8"/>
  <c r="K125" i="8"/>
  <c r="L124" i="8"/>
  <c r="K124" i="8"/>
  <c r="G124" i="8"/>
  <c r="M124" i="8" s="1"/>
  <c r="L123" i="8"/>
  <c r="K123" i="8"/>
  <c r="L122" i="8"/>
  <c r="K122" i="8"/>
  <c r="J122" i="8"/>
  <c r="L121" i="8"/>
  <c r="K121" i="8"/>
  <c r="G121" i="8"/>
  <c r="M121" i="8" s="1"/>
  <c r="L120" i="8"/>
  <c r="K120" i="8"/>
  <c r="I120" i="8"/>
  <c r="G120" i="8"/>
  <c r="L119" i="8"/>
  <c r="K119" i="8"/>
  <c r="J119" i="8"/>
  <c r="I119" i="8"/>
  <c r="H119" i="8"/>
  <c r="N119" i="8" s="1"/>
  <c r="G119" i="8"/>
  <c r="M119" i="8" s="1"/>
  <c r="L118" i="8"/>
  <c r="K118" i="8"/>
  <c r="L117" i="8"/>
  <c r="K117" i="8"/>
  <c r="J117" i="8"/>
  <c r="I117" i="8"/>
  <c r="H117" i="8"/>
  <c r="N117" i="8" s="1"/>
  <c r="G117" i="8"/>
  <c r="M117" i="8" s="1"/>
  <c r="L116" i="8"/>
  <c r="K116" i="8"/>
  <c r="G116" i="8"/>
  <c r="M116" i="8" s="1"/>
  <c r="L115" i="8"/>
  <c r="K115" i="8"/>
  <c r="L114" i="8"/>
  <c r="K114" i="8"/>
  <c r="J114" i="8"/>
  <c r="I114" i="8"/>
  <c r="H114" i="8"/>
  <c r="N114" i="8" s="1"/>
  <c r="G114" i="8"/>
  <c r="M114" i="8" s="1"/>
  <c r="L113" i="8"/>
  <c r="K113" i="8"/>
  <c r="I113" i="8"/>
  <c r="G113" i="8"/>
  <c r="M113" i="8" s="1"/>
  <c r="L112" i="8"/>
  <c r="K112" i="8"/>
  <c r="G112" i="8"/>
  <c r="M112" i="8" s="1"/>
  <c r="L111" i="8"/>
  <c r="K111" i="8"/>
  <c r="L110" i="8"/>
  <c r="K110" i="8"/>
  <c r="J110" i="8"/>
  <c r="I110" i="8"/>
  <c r="H110" i="8"/>
  <c r="N110" i="8" s="1"/>
  <c r="G110" i="8"/>
  <c r="M110" i="8" s="1"/>
  <c r="L109" i="8"/>
  <c r="K109" i="8"/>
  <c r="J109" i="8"/>
  <c r="G109" i="8"/>
  <c r="M109" i="8" s="1"/>
  <c r="L108" i="8"/>
  <c r="K108" i="8"/>
  <c r="G108" i="8"/>
  <c r="M108" i="8" s="1"/>
  <c r="L107" i="8"/>
  <c r="K107" i="8"/>
  <c r="J107" i="8"/>
  <c r="I107" i="8"/>
  <c r="G107" i="8"/>
  <c r="L106" i="8"/>
  <c r="K106" i="8"/>
  <c r="G106" i="8"/>
  <c r="M106" i="8" s="1"/>
  <c r="L105" i="8"/>
  <c r="K105" i="8"/>
  <c r="L104" i="8"/>
  <c r="K104" i="8"/>
  <c r="G104" i="8"/>
  <c r="M104" i="8" s="1"/>
  <c r="L103" i="8"/>
  <c r="K103" i="8"/>
  <c r="L102" i="8"/>
  <c r="K102" i="8"/>
  <c r="H102" i="8"/>
  <c r="N102" i="8" s="1"/>
  <c r="G102" i="8"/>
  <c r="M102" i="8" s="1"/>
  <c r="L101" i="8"/>
  <c r="K101" i="8"/>
  <c r="G101" i="8"/>
  <c r="M101" i="8" s="1"/>
  <c r="L100" i="8"/>
  <c r="K100" i="8"/>
  <c r="L99" i="8"/>
  <c r="K99" i="8"/>
  <c r="G99" i="8"/>
  <c r="M99" i="8" s="1"/>
  <c r="L98" i="8"/>
  <c r="K98" i="8"/>
  <c r="J98" i="8"/>
  <c r="I98" i="8"/>
  <c r="H98" i="8"/>
  <c r="N98" i="8" s="1"/>
  <c r="G98" i="8"/>
  <c r="M98" i="8" s="1"/>
  <c r="L97" i="8"/>
  <c r="K97" i="8"/>
  <c r="J97" i="8"/>
  <c r="G97" i="8"/>
  <c r="M97" i="8" s="1"/>
  <c r="L96" i="8"/>
  <c r="K96" i="8"/>
  <c r="J96" i="8"/>
  <c r="I96" i="8"/>
  <c r="H96" i="8"/>
  <c r="N96" i="8" s="1"/>
  <c r="G96" i="8"/>
  <c r="M96" i="8" s="1"/>
  <c r="L95" i="8"/>
  <c r="K95" i="8"/>
  <c r="J95" i="8"/>
  <c r="I95" i="8"/>
  <c r="H95" i="8"/>
  <c r="N95" i="8" s="1"/>
  <c r="G95" i="8"/>
  <c r="M95" i="8" s="1"/>
  <c r="L94" i="8"/>
  <c r="K94" i="8"/>
  <c r="J94" i="8"/>
  <c r="I94" i="8"/>
  <c r="H94" i="8"/>
  <c r="N94" i="8" s="1"/>
  <c r="G94" i="8"/>
  <c r="M94" i="8" s="1"/>
  <c r="L93" i="8"/>
  <c r="K93" i="8"/>
  <c r="L92" i="8"/>
  <c r="K92" i="8"/>
  <c r="J92" i="8"/>
  <c r="H92" i="8"/>
  <c r="N92" i="8" s="1"/>
  <c r="G92" i="8"/>
  <c r="M92" i="8" s="1"/>
  <c r="L91" i="8"/>
  <c r="K91" i="8"/>
  <c r="I91" i="8"/>
  <c r="H91" i="8"/>
  <c r="N91" i="8" s="1"/>
  <c r="G91" i="8"/>
  <c r="L90" i="8"/>
  <c r="K90" i="8"/>
  <c r="J90" i="8"/>
  <c r="I90" i="8"/>
  <c r="H90" i="8"/>
  <c r="N90" i="8" s="1"/>
  <c r="G90" i="8"/>
  <c r="M90" i="8" s="1"/>
  <c r="L89" i="8"/>
  <c r="K89" i="8"/>
  <c r="J89" i="8"/>
  <c r="I89" i="8"/>
  <c r="H89" i="8"/>
  <c r="N89" i="8" s="1"/>
  <c r="G89" i="8"/>
  <c r="M89" i="8" s="1"/>
  <c r="L88" i="8"/>
  <c r="K88" i="8"/>
  <c r="H88" i="8"/>
  <c r="N88" i="8" s="1"/>
  <c r="L87" i="8"/>
  <c r="K87" i="8"/>
  <c r="J87" i="8"/>
  <c r="I87" i="8"/>
  <c r="H87" i="8"/>
  <c r="N87" i="8" s="1"/>
  <c r="G87" i="8"/>
  <c r="M87" i="8" s="1"/>
  <c r="L86" i="8"/>
  <c r="K86" i="8"/>
  <c r="G86" i="8"/>
  <c r="M86" i="8" s="1"/>
  <c r="L85" i="8"/>
  <c r="K85" i="8"/>
  <c r="L84" i="8"/>
  <c r="K84" i="8"/>
  <c r="J84" i="8"/>
  <c r="G84" i="8"/>
  <c r="L83" i="8"/>
  <c r="K83" i="8"/>
  <c r="G83" i="8"/>
  <c r="M83" i="8" s="1"/>
  <c r="L82" i="8"/>
  <c r="K82" i="8"/>
  <c r="G82" i="8"/>
  <c r="K81" i="8"/>
  <c r="F81" i="8"/>
  <c r="J177" i="8" s="1"/>
  <c r="E81" i="8"/>
  <c r="I177" i="8" s="1"/>
  <c r="D81" i="8"/>
  <c r="H178" i="8" s="1"/>
  <c r="N178" i="8" s="1"/>
  <c r="C81" i="8"/>
  <c r="G175" i="8" s="1"/>
  <c r="M175" i="8" s="1"/>
  <c r="L73" i="8"/>
  <c r="K73" i="8"/>
  <c r="J73" i="8"/>
  <c r="I73" i="8"/>
  <c r="G73" i="8"/>
  <c r="M73" i="8" s="1"/>
  <c r="L72" i="8"/>
  <c r="K72" i="8"/>
  <c r="H72" i="8"/>
  <c r="N72" i="8" s="1"/>
  <c r="G72" i="8"/>
  <c r="M72" i="8" s="1"/>
  <c r="L71" i="8"/>
  <c r="K71" i="8"/>
  <c r="I71" i="8"/>
  <c r="G71" i="8"/>
  <c r="M71" i="8" s="1"/>
  <c r="L70" i="8"/>
  <c r="K70" i="8"/>
  <c r="L69" i="8"/>
  <c r="K69" i="8"/>
  <c r="J69" i="8"/>
  <c r="I69" i="8"/>
  <c r="H69" i="8"/>
  <c r="N69" i="8" s="1"/>
  <c r="G69" i="8"/>
  <c r="M69" i="8" s="1"/>
  <c r="L68" i="8"/>
  <c r="K68" i="8"/>
  <c r="J68" i="8"/>
  <c r="H68" i="8"/>
  <c r="N68" i="8" s="1"/>
  <c r="G68" i="8"/>
  <c r="M68" i="8" s="1"/>
  <c r="L67" i="8"/>
  <c r="K67" i="8"/>
  <c r="L66" i="8"/>
  <c r="K66" i="8"/>
  <c r="J66" i="8"/>
  <c r="I66" i="8"/>
  <c r="H66" i="8"/>
  <c r="N66" i="8" s="1"/>
  <c r="G66" i="8"/>
  <c r="M66" i="8" s="1"/>
  <c r="L65" i="8"/>
  <c r="K65" i="8"/>
  <c r="J65" i="8"/>
  <c r="I65" i="8"/>
  <c r="H65" i="8"/>
  <c r="N65" i="8" s="1"/>
  <c r="G65" i="8"/>
  <c r="M65" i="8" s="1"/>
  <c r="L64" i="8"/>
  <c r="K64" i="8"/>
  <c r="I64" i="8"/>
  <c r="L63" i="8"/>
  <c r="K63" i="8"/>
  <c r="I63" i="8"/>
  <c r="L62" i="8"/>
  <c r="K62" i="8"/>
  <c r="J62" i="8"/>
  <c r="L61" i="8"/>
  <c r="K61" i="8"/>
  <c r="J61" i="8"/>
  <c r="I61" i="8"/>
  <c r="H61" i="8"/>
  <c r="N61" i="8" s="1"/>
  <c r="G61" i="8"/>
  <c r="M61" i="8" s="1"/>
  <c r="L60" i="8"/>
  <c r="K60" i="8"/>
  <c r="J60" i="8"/>
  <c r="I60" i="8"/>
  <c r="H60" i="8"/>
  <c r="N60" i="8" s="1"/>
  <c r="G60" i="8"/>
  <c r="M60" i="8" s="1"/>
  <c r="L59" i="8"/>
  <c r="K59" i="8"/>
  <c r="I59" i="8"/>
  <c r="H59" i="8"/>
  <c r="N59" i="8" s="1"/>
  <c r="G59" i="8"/>
  <c r="M59" i="8" s="1"/>
  <c r="L58" i="8"/>
  <c r="K58" i="8"/>
  <c r="I58" i="8"/>
  <c r="G58" i="8"/>
  <c r="L57" i="8"/>
  <c r="K57" i="8"/>
  <c r="L56" i="8"/>
  <c r="K56" i="8"/>
  <c r="I56" i="8"/>
  <c r="H56" i="8"/>
  <c r="N56" i="8" s="1"/>
  <c r="G56" i="8"/>
  <c r="M56" i="8" s="1"/>
  <c r="L55" i="8"/>
  <c r="K55" i="8"/>
  <c r="J55" i="8"/>
  <c r="I55" i="8"/>
  <c r="G55" i="8"/>
  <c r="L54" i="8"/>
  <c r="K54" i="8"/>
  <c r="J54" i="8"/>
  <c r="I54" i="8"/>
  <c r="G54" i="8"/>
  <c r="M54" i="8" s="1"/>
  <c r="L53" i="8"/>
  <c r="K53" i="8"/>
  <c r="J53" i="8"/>
  <c r="H53" i="8"/>
  <c r="N53" i="8" s="1"/>
  <c r="G53" i="8"/>
  <c r="L52" i="8"/>
  <c r="K52" i="8"/>
  <c r="G52" i="8"/>
  <c r="M52" i="8" s="1"/>
  <c r="L51" i="8"/>
  <c r="K51" i="8"/>
  <c r="J51" i="8"/>
  <c r="I51" i="8"/>
  <c r="G51" i="8"/>
  <c r="L50" i="8"/>
  <c r="K50" i="8"/>
  <c r="J50" i="8"/>
  <c r="I50" i="8"/>
  <c r="G50" i="8"/>
  <c r="M50" i="8" s="1"/>
  <c r="L49" i="8"/>
  <c r="K49" i="8"/>
  <c r="J49" i="8"/>
  <c r="I49" i="8"/>
  <c r="H49" i="8"/>
  <c r="N49" i="8" s="1"/>
  <c r="G49" i="8"/>
  <c r="M49" i="8" s="1"/>
  <c r="L48" i="8"/>
  <c r="K48" i="8"/>
  <c r="J48" i="8"/>
  <c r="H48" i="8"/>
  <c r="N48" i="8" s="1"/>
  <c r="G48" i="8"/>
  <c r="L47" i="8"/>
  <c r="K47" i="8"/>
  <c r="G47" i="8"/>
  <c r="M47" i="8" s="1"/>
  <c r="L46" i="8"/>
  <c r="K46" i="8"/>
  <c r="J46" i="8"/>
  <c r="I46" i="8"/>
  <c r="H46" i="8"/>
  <c r="N46" i="8" s="1"/>
  <c r="G46" i="8"/>
  <c r="M46" i="8" s="1"/>
  <c r="L45" i="8"/>
  <c r="K45" i="8"/>
  <c r="J45" i="8"/>
  <c r="I45" i="8"/>
  <c r="H45" i="8"/>
  <c r="N45" i="8" s="1"/>
  <c r="G45" i="8"/>
  <c r="M45" i="8" s="1"/>
  <c r="L44" i="8"/>
  <c r="K44" i="8"/>
  <c r="J44" i="8"/>
  <c r="I44" i="8"/>
  <c r="H44" i="8"/>
  <c r="N44" i="8" s="1"/>
  <c r="G44" i="8"/>
  <c r="M44" i="8" s="1"/>
  <c r="L43" i="8"/>
  <c r="K43" i="8"/>
  <c r="J43" i="8"/>
  <c r="I43" i="8"/>
  <c r="H43" i="8"/>
  <c r="N43" i="8" s="1"/>
  <c r="G43" i="8"/>
  <c r="M43" i="8" s="1"/>
  <c r="L42" i="8"/>
  <c r="K42" i="8"/>
  <c r="H42" i="8"/>
  <c r="N42" i="8" s="1"/>
  <c r="G42" i="8"/>
  <c r="M42" i="8" s="1"/>
  <c r="L41" i="8"/>
  <c r="K41" i="8"/>
  <c r="J41" i="8"/>
  <c r="I41" i="8"/>
  <c r="G41" i="8"/>
  <c r="L40" i="8"/>
  <c r="K40" i="8"/>
  <c r="I40" i="8"/>
  <c r="H40" i="8"/>
  <c r="N40" i="8" s="1"/>
  <c r="G40" i="8"/>
  <c r="M40" i="8" s="1"/>
  <c r="L39" i="8"/>
  <c r="K39" i="8"/>
  <c r="L38" i="8"/>
  <c r="K38" i="8"/>
  <c r="J38" i="8"/>
  <c r="I38" i="8"/>
  <c r="H38" i="8"/>
  <c r="N38" i="8" s="1"/>
  <c r="G38" i="8"/>
  <c r="M38" i="8" s="1"/>
  <c r="L37" i="8"/>
  <c r="K37" i="8"/>
  <c r="J37" i="8"/>
  <c r="I37" i="8"/>
  <c r="H37" i="8"/>
  <c r="N37" i="8" s="1"/>
  <c r="G37" i="8"/>
  <c r="M37" i="8" s="1"/>
  <c r="L36" i="8"/>
  <c r="K36" i="8"/>
  <c r="J36" i="8"/>
  <c r="I36" i="8"/>
  <c r="H36" i="8"/>
  <c r="N36" i="8" s="1"/>
  <c r="G36" i="8"/>
  <c r="M36" i="8" s="1"/>
  <c r="L35" i="8"/>
  <c r="K35" i="8"/>
  <c r="J35" i="8"/>
  <c r="I35" i="8"/>
  <c r="G35" i="8"/>
  <c r="M35" i="8" s="1"/>
  <c r="L34" i="8"/>
  <c r="K34" i="8"/>
  <c r="J34" i="8"/>
  <c r="I34" i="8"/>
  <c r="G34" i="8"/>
  <c r="L33" i="8"/>
  <c r="K33" i="8"/>
  <c r="J33" i="8"/>
  <c r="L32" i="8"/>
  <c r="K32" i="8"/>
  <c r="J32" i="8"/>
  <c r="I32" i="8"/>
  <c r="H32" i="8"/>
  <c r="N32" i="8" s="1"/>
  <c r="G32" i="8"/>
  <c r="M32" i="8" s="1"/>
  <c r="L31" i="8"/>
  <c r="K31" i="8"/>
  <c r="J31" i="8"/>
  <c r="I31" i="8"/>
  <c r="H31" i="8"/>
  <c r="N31" i="8" s="1"/>
  <c r="G31" i="8"/>
  <c r="M31" i="8" s="1"/>
  <c r="L30" i="8"/>
  <c r="K30" i="8"/>
  <c r="I30" i="8"/>
  <c r="H30" i="8"/>
  <c r="N30" i="8" s="1"/>
  <c r="G30" i="8"/>
  <c r="M30" i="8" s="1"/>
  <c r="L29" i="8"/>
  <c r="K29" i="8"/>
  <c r="J29" i="8"/>
  <c r="I29" i="8"/>
  <c r="H29" i="8"/>
  <c r="N29" i="8" s="1"/>
  <c r="G29" i="8"/>
  <c r="M29" i="8" s="1"/>
  <c r="L28" i="8"/>
  <c r="K28" i="8"/>
  <c r="I28" i="8"/>
  <c r="H28" i="8"/>
  <c r="N28" i="8" s="1"/>
  <c r="G28" i="8"/>
  <c r="L27" i="8"/>
  <c r="K27" i="8"/>
  <c r="J27" i="8"/>
  <c r="H27" i="8"/>
  <c r="N27" i="8" s="1"/>
  <c r="G27" i="8"/>
  <c r="M27" i="8" s="1"/>
  <c r="L26" i="8"/>
  <c r="K26" i="8"/>
  <c r="J26" i="8"/>
  <c r="I26" i="8"/>
  <c r="G26" i="8"/>
  <c r="L25" i="8"/>
  <c r="K25" i="8"/>
  <c r="J25" i="8"/>
  <c r="I25" i="8"/>
  <c r="H25" i="8"/>
  <c r="N25" i="8" s="1"/>
  <c r="L24" i="8"/>
  <c r="K24" i="8"/>
  <c r="H24" i="8"/>
  <c r="N24" i="8" s="1"/>
  <c r="L23" i="8"/>
  <c r="K23" i="8"/>
  <c r="J23" i="8"/>
  <c r="I23" i="8"/>
  <c r="H23" i="8"/>
  <c r="N23" i="8" s="1"/>
  <c r="G23" i="8"/>
  <c r="M23" i="8" s="1"/>
  <c r="K22" i="8"/>
  <c r="F22" i="8"/>
  <c r="J72" i="8" s="1"/>
  <c r="E22" i="8"/>
  <c r="I72" i="8" s="1"/>
  <c r="D22" i="8"/>
  <c r="H73" i="8" s="1"/>
  <c r="N73" i="8" s="1"/>
  <c r="C22" i="8"/>
  <c r="G70" i="8" s="1"/>
  <c r="M70" i="8" s="1"/>
  <c r="F14" i="8"/>
  <c r="E14" i="8"/>
  <c r="D14" i="8"/>
  <c r="L14" i="8" s="1"/>
  <c r="C14" i="8"/>
  <c r="K14" i="8" s="1"/>
  <c r="F13" i="8"/>
  <c r="E13" i="8"/>
  <c r="C13" i="8"/>
  <c r="K13" i="8" s="1"/>
  <c r="F12" i="8"/>
  <c r="E12" i="8"/>
  <c r="D12" i="8"/>
  <c r="L12" i="8" s="1"/>
  <c r="C12" i="8"/>
  <c r="F11" i="8"/>
  <c r="E11" i="8"/>
  <c r="D11" i="8"/>
  <c r="C11" i="8"/>
  <c r="F10" i="8"/>
  <c r="E10" i="8"/>
  <c r="D10" i="8"/>
  <c r="C10" i="8"/>
  <c r="F9" i="8"/>
  <c r="E9" i="8"/>
  <c r="L640" i="7"/>
  <c r="K640" i="7"/>
  <c r="G640" i="7"/>
  <c r="M640" i="7" s="1"/>
  <c r="L639" i="7"/>
  <c r="K639" i="7"/>
  <c r="L638" i="7"/>
  <c r="K638" i="7"/>
  <c r="G638" i="7"/>
  <c r="M638" i="7" s="1"/>
  <c r="L637" i="7"/>
  <c r="K637" i="7"/>
  <c r="G637" i="7"/>
  <c r="L636" i="7"/>
  <c r="K636" i="7"/>
  <c r="G636" i="7"/>
  <c r="M636" i="7" s="1"/>
  <c r="L635" i="7"/>
  <c r="K635" i="7"/>
  <c r="J635" i="7"/>
  <c r="I635" i="7"/>
  <c r="G635" i="7"/>
  <c r="L634" i="7"/>
  <c r="K634" i="7"/>
  <c r="G634" i="7"/>
  <c r="M634" i="7" s="1"/>
  <c r="L633" i="7"/>
  <c r="K633" i="7"/>
  <c r="G633" i="7"/>
  <c r="L632" i="7"/>
  <c r="K632" i="7"/>
  <c r="J632" i="7"/>
  <c r="I632" i="7"/>
  <c r="G632" i="7"/>
  <c r="M632" i="7" s="1"/>
  <c r="L631" i="7"/>
  <c r="K631" i="7"/>
  <c r="L630" i="7"/>
  <c r="K630" i="7"/>
  <c r="G630" i="7"/>
  <c r="M630" i="7" s="1"/>
  <c r="L629" i="7"/>
  <c r="K629" i="7"/>
  <c r="I629" i="7"/>
  <c r="G629" i="7"/>
  <c r="M629" i="7" s="1"/>
  <c r="L628" i="7"/>
  <c r="K628" i="7"/>
  <c r="L627" i="7"/>
  <c r="K627" i="7"/>
  <c r="G627" i="7"/>
  <c r="M627" i="7" s="1"/>
  <c r="L626" i="7"/>
  <c r="K626" i="7"/>
  <c r="J626" i="7"/>
  <c r="I626" i="7"/>
  <c r="H626" i="7"/>
  <c r="N626" i="7" s="1"/>
  <c r="G626" i="7"/>
  <c r="M626" i="7" s="1"/>
  <c r="L625" i="7"/>
  <c r="K625" i="7"/>
  <c r="J625" i="7"/>
  <c r="I625" i="7"/>
  <c r="H625" i="7"/>
  <c r="N625" i="7" s="1"/>
  <c r="G625" i="7"/>
  <c r="M625" i="7" s="1"/>
  <c r="L624" i="7"/>
  <c r="K624" i="7"/>
  <c r="J624" i="7"/>
  <c r="I624" i="7"/>
  <c r="H624" i="7"/>
  <c r="N624" i="7" s="1"/>
  <c r="G624" i="7"/>
  <c r="M624" i="7" s="1"/>
  <c r="L623" i="7"/>
  <c r="K623" i="7"/>
  <c r="L622" i="7"/>
  <c r="K622" i="7"/>
  <c r="H622" i="7"/>
  <c r="N622" i="7" s="1"/>
  <c r="G622" i="7"/>
  <c r="L621" i="7"/>
  <c r="K621" i="7"/>
  <c r="G621" i="7"/>
  <c r="M621" i="7" s="1"/>
  <c r="L620" i="7"/>
  <c r="K620" i="7"/>
  <c r="L619" i="7"/>
  <c r="K619" i="7"/>
  <c r="J619" i="7"/>
  <c r="I619" i="7"/>
  <c r="G619" i="7"/>
  <c r="M619" i="7" s="1"/>
  <c r="L618" i="7"/>
  <c r="K618" i="7"/>
  <c r="I618" i="7"/>
  <c r="H618" i="7"/>
  <c r="N618" i="7" s="1"/>
  <c r="G618" i="7"/>
  <c r="L617" i="7"/>
  <c r="K617" i="7"/>
  <c r="G617" i="7"/>
  <c r="M617" i="7" s="1"/>
  <c r="L616" i="7"/>
  <c r="K616" i="7"/>
  <c r="L615" i="7"/>
  <c r="K615" i="7"/>
  <c r="G615" i="7"/>
  <c r="M615" i="7" s="1"/>
  <c r="L614" i="7"/>
  <c r="K614" i="7"/>
  <c r="L613" i="7"/>
  <c r="K613" i="7"/>
  <c r="J613" i="7"/>
  <c r="I613" i="7"/>
  <c r="H613" i="7"/>
  <c r="N613" i="7" s="1"/>
  <c r="G613" i="7"/>
  <c r="M613" i="7" s="1"/>
  <c r="K612" i="7"/>
  <c r="F612" i="7"/>
  <c r="J640" i="7" s="1"/>
  <c r="E612" i="7"/>
  <c r="I640" i="7" s="1"/>
  <c r="D612" i="7"/>
  <c r="H640" i="7" s="1"/>
  <c r="N640" i="7" s="1"/>
  <c r="C612" i="7"/>
  <c r="G628" i="7" s="1"/>
  <c r="M628" i="7" s="1"/>
  <c r="L604" i="7"/>
  <c r="K604" i="7"/>
  <c r="J604" i="7"/>
  <c r="H604" i="7"/>
  <c r="N604" i="7" s="1"/>
  <c r="G604" i="7"/>
  <c r="M604" i="7" s="1"/>
  <c r="L603" i="7"/>
  <c r="K603" i="7"/>
  <c r="J603" i="7"/>
  <c r="I603" i="7"/>
  <c r="H603" i="7"/>
  <c r="N603" i="7" s="1"/>
  <c r="G603" i="7"/>
  <c r="M603" i="7" s="1"/>
  <c r="L602" i="7"/>
  <c r="K602" i="7"/>
  <c r="I602" i="7"/>
  <c r="H602" i="7"/>
  <c r="N602" i="7" s="1"/>
  <c r="L601" i="7"/>
  <c r="K601" i="7"/>
  <c r="J601" i="7"/>
  <c r="I601" i="7"/>
  <c r="H601" i="7"/>
  <c r="N601" i="7" s="1"/>
  <c r="G601" i="7"/>
  <c r="M601" i="7" s="1"/>
  <c r="L600" i="7"/>
  <c r="K600" i="7"/>
  <c r="J600" i="7"/>
  <c r="I600" i="7"/>
  <c r="G600" i="7"/>
  <c r="M600" i="7" s="1"/>
  <c r="L599" i="7"/>
  <c r="K599" i="7"/>
  <c r="J599" i="7"/>
  <c r="I599" i="7"/>
  <c r="G599" i="7"/>
  <c r="L598" i="7"/>
  <c r="K598" i="7"/>
  <c r="J598" i="7"/>
  <c r="I598" i="7"/>
  <c r="G598" i="7"/>
  <c r="M598" i="7" s="1"/>
  <c r="L597" i="7"/>
  <c r="K597" i="7"/>
  <c r="L596" i="7"/>
  <c r="K596" i="7"/>
  <c r="L595" i="7"/>
  <c r="K595" i="7"/>
  <c r="I595" i="7"/>
  <c r="L594" i="7"/>
  <c r="K594" i="7"/>
  <c r="I594" i="7"/>
  <c r="G594" i="7"/>
  <c r="L593" i="7"/>
  <c r="K593" i="7"/>
  <c r="G593" i="7"/>
  <c r="L592" i="7"/>
  <c r="K592" i="7"/>
  <c r="I592" i="7"/>
  <c r="G592" i="7"/>
  <c r="M592" i="7" s="1"/>
  <c r="L591" i="7"/>
  <c r="K591" i="7"/>
  <c r="I591" i="7"/>
  <c r="G591" i="7"/>
  <c r="M591" i="7" s="1"/>
  <c r="L590" i="7"/>
  <c r="K590" i="7"/>
  <c r="I590" i="7"/>
  <c r="G590" i="7"/>
  <c r="M590" i="7" s="1"/>
  <c r="L589" i="7"/>
  <c r="K589" i="7"/>
  <c r="G589" i="7"/>
  <c r="M589" i="7" s="1"/>
  <c r="L588" i="7"/>
  <c r="K588" i="7"/>
  <c r="I588" i="7"/>
  <c r="G588" i="7"/>
  <c r="M588" i="7" s="1"/>
  <c r="L587" i="7"/>
  <c r="K587" i="7"/>
  <c r="J587" i="7"/>
  <c r="I587" i="7"/>
  <c r="H587" i="7"/>
  <c r="N587" i="7" s="1"/>
  <c r="G587" i="7"/>
  <c r="M587" i="7" s="1"/>
  <c r="L586" i="7"/>
  <c r="K586" i="7"/>
  <c r="J586" i="7"/>
  <c r="I586" i="7"/>
  <c r="H586" i="7"/>
  <c r="N586" i="7" s="1"/>
  <c r="G586" i="7"/>
  <c r="M586" i="7" s="1"/>
  <c r="L585" i="7"/>
  <c r="K585" i="7"/>
  <c r="I585" i="7"/>
  <c r="G585" i="7"/>
  <c r="M585" i="7" s="1"/>
  <c r="L584" i="7"/>
  <c r="K584" i="7"/>
  <c r="J584" i="7"/>
  <c r="I584" i="7"/>
  <c r="G584" i="7"/>
  <c r="L583" i="7"/>
  <c r="K583" i="7"/>
  <c r="I583" i="7"/>
  <c r="G583" i="7"/>
  <c r="M583" i="7" s="1"/>
  <c r="L582" i="7"/>
  <c r="K582" i="7"/>
  <c r="J582" i="7"/>
  <c r="I582" i="7"/>
  <c r="H582" i="7"/>
  <c r="N582" i="7" s="1"/>
  <c r="L581" i="7"/>
  <c r="K581" i="7"/>
  <c r="J581" i="7"/>
  <c r="I581" i="7"/>
  <c r="H581" i="7"/>
  <c r="N581" i="7" s="1"/>
  <c r="G581" i="7"/>
  <c r="M581" i="7" s="1"/>
  <c r="L580" i="7"/>
  <c r="K580" i="7"/>
  <c r="I580" i="7"/>
  <c r="G580" i="7"/>
  <c r="M580" i="7" s="1"/>
  <c r="L579" i="7"/>
  <c r="K579" i="7"/>
  <c r="J579" i="7"/>
  <c r="I579" i="7"/>
  <c r="H579" i="7"/>
  <c r="N579" i="7" s="1"/>
  <c r="G579" i="7"/>
  <c r="M579" i="7" s="1"/>
  <c r="L578" i="7"/>
  <c r="K578" i="7"/>
  <c r="I578" i="7"/>
  <c r="G578" i="7"/>
  <c r="L577" i="7"/>
  <c r="K577" i="7"/>
  <c r="I577" i="7"/>
  <c r="G577" i="7"/>
  <c r="L576" i="7"/>
  <c r="K576" i="7"/>
  <c r="J576" i="7"/>
  <c r="I576" i="7"/>
  <c r="H576" i="7"/>
  <c r="N576" i="7" s="1"/>
  <c r="G576" i="7"/>
  <c r="M576" i="7" s="1"/>
  <c r="L575" i="7"/>
  <c r="K575" i="7"/>
  <c r="J575" i="7"/>
  <c r="I575" i="7"/>
  <c r="H575" i="7"/>
  <c r="N575" i="7" s="1"/>
  <c r="G575" i="7"/>
  <c r="M575" i="7" s="1"/>
  <c r="L574" i="7"/>
  <c r="K574" i="7"/>
  <c r="I574" i="7"/>
  <c r="L573" i="7"/>
  <c r="K573" i="7"/>
  <c r="J573" i="7"/>
  <c r="I573" i="7"/>
  <c r="G573" i="7"/>
  <c r="M573" i="7" s="1"/>
  <c r="L572" i="7"/>
  <c r="K572" i="7"/>
  <c r="I572" i="7"/>
  <c r="H572" i="7"/>
  <c r="N572" i="7" s="1"/>
  <c r="G572" i="7"/>
  <c r="L571" i="7"/>
  <c r="K571" i="7"/>
  <c r="H571" i="7"/>
  <c r="N571" i="7" s="1"/>
  <c r="L570" i="7"/>
  <c r="K570" i="7"/>
  <c r="I570" i="7"/>
  <c r="H570" i="7"/>
  <c r="N570" i="7" s="1"/>
  <c r="G570" i="7"/>
  <c r="M570" i="7" s="1"/>
  <c r="L569" i="7"/>
  <c r="K569" i="7"/>
  <c r="H569" i="7"/>
  <c r="N569" i="7" s="1"/>
  <c r="G569" i="7"/>
  <c r="L568" i="7"/>
  <c r="K568" i="7"/>
  <c r="L567" i="7"/>
  <c r="K567" i="7"/>
  <c r="G567" i="7"/>
  <c r="M567" i="7" s="1"/>
  <c r="L566" i="7"/>
  <c r="K566" i="7"/>
  <c r="J566" i="7"/>
  <c r="I566" i="7"/>
  <c r="H566" i="7"/>
  <c r="N566" i="7" s="1"/>
  <c r="G566" i="7"/>
  <c r="M566" i="7" s="1"/>
  <c r="L565" i="7"/>
  <c r="K565" i="7"/>
  <c r="J565" i="7"/>
  <c r="I565" i="7"/>
  <c r="G565" i="7"/>
  <c r="L564" i="7"/>
  <c r="K564" i="7"/>
  <c r="L563" i="7"/>
  <c r="K563" i="7"/>
  <c r="L562" i="7"/>
  <c r="K562" i="7"/>
  <c r="J562" i="7"/>
  <c r="G562" i="7"/>
  <c r="M562" i="7" s="1"/>
  <c r="L561" i="7"/>
  <c r="K561" i="7"/>
  <c r="I561" i="7"/>
  <c r="G561" i="7"/>
  <c r="M561" i="7" s="1"/>
  <c r="L560" i="7"/>
  <c r="K560" i="7"/>
  <c r="J560" i="7"/>
  <c r="I560" i="7"/>
  <c r="G560" i="7"/>
  <c r="M560" i="7" s="1"/>
  <c r="L559" i="7"/>
  <c r="K559" i="7"/>
  <c r="I559" i="7"/>
  <c r="G559" i="7"/>
  <c r="L558" i="7"/>
  <c r="K558" i="7"/>
  <c r="J558" i="7"/>
  <c r="I558" i="7"/>
  <c r="H558" i="7"/>
  <c r="N558" i="7" s="1"/>
  <c r="G558" i="7"/>
  <c r="M558" i="7" s="1"/>
  <c r="L557" i="7"/>
  <c r="K557" i="7"/>
  <c r="J557" i="7"/>
  <c r="I557" i="7"/>
  <c r="H557" i="7"/>
  <c r="N557" i="7" s="1"/>
  <c r="G557" i="7"/>
  <c r="M557" i="7" s="1"/>
  <c r="L556" i="7"/>
  <c r="K556" i="7"/>
  <c r="J556" i="7"/>
  <c r="I556" i="7"/>
  <c r="G556" i="7"/>
  <c r="L555" i="7"/>
  <c r="K555" i="7"/>
  <c r="J555" i="7"/>
  <c r="I555" i="7"/>
  <c r="H555" i="7"/>
  <c r="N555" i="7" s="1"/>
  <c r="G555" i="7"/>
  <c r="M555" i="7" s="1"/>
  <c r="L554" i="7"/>
  <c r="K554" i="7"/>
  <c r="J554" i="7"/>
  <c r="I554" i="7"/>
  <c r="H554" i="7"/>
  <c r="N554" i="7" s="1"/>
  <c r="G554" i="7"/>
  <c r="M554" i="7" s="1"/>
  <c r="L553" i="7"/>
  <c r="K553" i="7"/>
  <c r="G553" i="7"/>
  <c r="L552" i="7"/>
  <c r="K552" i="7"/>
  <c r="J552" i="7"/>
  <c r="I552" i="7"/>
  <c r="H552" i="7"/>
  <c r="N552" i="7" s="1"/>
  <c r="G552" i="7"/>
  <c r="M552" i="7" s="1"/>
  <c r="L551" i="7"/>
  <c r="K551" i="7"/>
  <c r="J551" i="7"/>
  <c r="I551" i="7"/>
  <c r="H551" i="7"/>
  <c r="N551" i="7" s="1"/>
  <c r="G551" i="7"/>
  <c r="M551" i="7" s="1"/>
  <c r="L550" i="7"/>
  <c r="K550" i="7"/>
  <c r="J550" i="7"/>
  <c r="I550" i="7"/>
  <c r="H550" i="7"/>
  <c r="N550" i="7" s="1"/>
  <c r="L549" i="7"/>
  <c r="K549" i="7"/>
  <c r="J549" i="7"/>
  <c r="I549" i="7"/>
  <c r="H549" i="7"/>
  <c r="N549" i="7" s="1"/>
  <c r="G549" i="7"/>
  <c r="M549" i="7" s="1"/>
  <c r="L548" i="7"/>
  <c r="K548" i="7"/>
  <c r="J548" i="7"/>
  <c r="I548" i="7"/>
  <c r="H548" i="7"/>
  <c r="N548" i="7" s="1"/>
  <c r="G548" i="7"/>
  <c r="M548" i="7" s="1"/>
  <c r="L547" i="7"/>
  <c r="K547" i="7"/>
  <c r="J547" i="7"/>
  <c r="I547" i="7"/>
  <c r="H547" i="7"/>
  <c r="N547" i="7" s="1"/>
  <c r="G547" i="7"/>
  <c r="M547" i="7" s="1"/>
  <c r="L546" i="7"/>
  <c r="K546" i="7"/>
  <c r="L545" i="7"/>
  <c r="K545" i="7"/>
  <c r="J545" i="7"/>
  <c r="H545" i="7"/>
  <c r="G545" i="7"/>
  <c r="M545" i="7" s="1"/>
  <c r="L544" i="7"/>
  <c r="K544" i="7"/>
  <c r="G544" i="7"/>
  <c r="M544" i="7" s="1"/>
  <c r="L543" i="7"/>
  <c r="K543" i="7"/>
  <c r="J543" i="7"/>
  <c r="I543" i="7"/>
  <c r="G543" i="7"/>
  <c r="M543" i="7" s="1"/>
  <c r="L542" i="7"/>
  <c r="K542" i="7"/>
  <c r="J542" i="7"/>
  <c r="I542" i="7"/>
  <c r="H542" i="7"/>
  <c r="N542" i="7" s="1"/>
  <c r="G542" i="7"/>
  <c r="M542" i="7" s="1"/>
  <c r="L541" i="7"/>
  <c r="K541" i="7"/>
  <c r="J541" i="7"/>
  <c r="I541" i="7"/>
  <c r="H541" i="7"/>
  <c r="N541" i="7" s="1"/>
  <c r="G541" i="7"/>
  <c r="M541" i="7" s="1"/>
  <c r="L540" i="7"/>
  <c r="K540" i="7"/>
  <c r="H540" i="7"/>
  <c r="N540" i="7" s="1"/>
  <c r="G540" i="7"/>
  <c r="L539" i="7"/>
  <c r="K539" i="7"/>
  <c r="I539" i="7"/>
  <c r="L538" i="7"/>
  <c r="K538" i="7"/>
  <c r="J538" i="7"/>
  <c r="I538" i="7"/>
  <c r="H538" i="7"/>
  <c r="N538" i="7" s="1"/>
  <c r="G538" i="7"/>
  <c r="M538" i="7" s="1"/>
  <c r="L537" i="7"/>
  <c r="K537" i="7"/>
  <c r="J537" i="7"/>
  <c r="I537" i="7"/>
  <c r="H537" i="7"/>
  <c r="N537" i="7" s="1"/>
  <c r="L536" i="7"/>
  <c r="K536" i="7"/>
  <c r="J536" i="7"/>
  <c r="I536" i="7"/>
  <c r="H536" i="7"/>
  <c r="N536" i="7" s="1"/>
  <c r="L535" i="7"/>
  <c r="K535" i="7"/>
  <c r="J535" i="7"/>
  <c r="I535" i="7"/>
  <c r="G535" i="7"/>
  <c r="M535" i="7" s="1"/>
  <c r="L534" i="7"/>
  <c r="K534" i="7"/>
  <c r="J534" i="7"/>
  <c r="I534" i="7"/>
  <c r="H534" i="7"/>
  <c r="N534" i="7" s="1"/>
  <c r="G534" i="7"/>
  <c r="M534" i="7" s="1"/>
  <c r="L533" i="7"/>
  <c r="K533" i="7"/>
  <c r="J533" i="7"/>
  <c r="I533" i="7"/>
  <c r="H533" i="7"/>
  <c r="N533" i="7" s="1"/>
  <c r="G533" i="7"/>
  <c r="M533" i="7" s="1"/>
  <c r="L532" i="7"/>
  <c r="K532" i="7"/>
  <c r="J532" i="7"/>
  <c r="I532" i="7"/>
  <c r="H532" i="7"/>
  <c r="N532" i="7" s="1"/>
  <c r="G532" i="7"/>
  <c r="M532" i="7" s="1"/>
  <c r="L531" i="7"/>
  <c r="K531" i="7"/>
  <c r="J531" i="7"/>
  <c r="I531" i="7"/>
  <c r="H531" i="7"/>
  <c r="N531" i="7" s="1"/>
  <c r="G531" i="7"/>
  <c r="M531" i="7" s="1"/>
  <c r="L530" i="7"/>
  <c r="K530" i="7"/>
  <c r="J530" i="7"/>
  <c r="I530" i="7"/>
  <c r="H530" i="7"/>
  <c r="N530" i="7" s="1"/>
  <c r="G530" i="7"/>
  <c r="M530" i="7" s="1"/>
  <c r="L529" i="7"/>
  <c r="K529" i="7"/>
  <c r="J529" i="7"/>
  <c r="I529" i="7"/>
  <c r="H529" i="7"/>
  <c r="N529" i="7" s="1"/>
  <c r="G529" i="7"/>
  <c r="M529" i="7" s="1"/>
  <c r="L528" i="7"/>
  <c r="K528" i="7"/>
  <c r="J528" i="7"/>
  <c r="G528" i="7"/>
  <c r="M528" i="7" s="1"/>
  <c r="L527" i="7"/>
  <c r="K527" i="7"/>
  <c r="J527" i="7"/>
  <c r="I527" i="7"/>
  <c r="H527" i="7"/>
  <c r="N527" i="7" s="1"/>
  <c r="G527" i="7"/>
  <c r="M527" i="7" s="1"/>
  <c r="L526" i="7"/>
  <c r="K526" i="7"/>
  <c r="H526" i="7"/>
  <c r="N526" i="7" s="1"/>
  <c r="G526" i="7"/>
  <c r="L525" i="7"/>
  <c r="K525" i="7"/>
  <c r="L524" i="7"/>
  <c r="K524" i="7"/>
  <c r="I524" i="7"/>
  <c r="H524" i="7"/>
  <c r="N524" i="7" s="1"/>
  <c r="G524" i="7"/>
  <c r="L523" i="7"/>
  <c r="K523" i="7"/>
  <c r="I523" i="7"/>
  <c r="H523" i="7"/>
  <c r="G523" i="7"/>
  <c r="M523" i="7" s="1"/>
  <c r="L522" i="7"/>
  <c r="K522" i="7"/>
  <c r="J522" i="7"/>
  <c r="I522" i="7"/>
  <c r="H522" i="7"/>
  <c r="N522" i="7" s="1"/>
  <c r="L521" i="7"/>
  <c r="K521" i="7"/>
  <c r="J521" i="7"/>
  <c r="I521" i="7"/>
  <c r="H521" i="7"/>
  <c r="N521" i="7" s="1"/>
  <c r="G521" i="7"/>
  <c r="M521" i="7" s="1"/>
  <c r="L520" i="7"/>
  <c r="K520" i="7"/>
  <c r="J520" i="7"/>
  <c r="I520" i="7"/>
  <c r="G520" i="7"/>
  <c r="M520" i="7" s="1"/>
  <c r="L519" i="7"/>
  <c r="K519" i="7"/>
  <c r="J519" i="7"/>
  <c r="I519" i="7"/>
  <c r="G519" i="7"/>
  <c r="M519" i="7" s="1"/>
  <c r="L518" i="7"/>
  <c r="K518" i="7"/>
  <c r="G518" i="7"/>
  <c r="M518" i="7" s="1"/>
  <c r="L517" i="7"/>
  <c r="K517" i="7"/>
  <c r="I517" i="7"/>
  <c r="H517" i="7"/>
  <c r="N517" i="7" s="1"/>
  <c r="G517" i="7"/>
  <c r="L516" i="7"/>
  <c r="K516" i="7"/>
  <c r="I516" i="7"/>
  <c r="H516" i="7"/>
  <c r="G516" i="7"/>
  <c r="M516" i="7" s="1"/>
  <c r="L515" i="7"/>
  <c r="K515" i="7"/>
  <c r="I515" i="7"/>
  <c r="G515" i="7"/>
  <c r="L514" i="7"/>
  <c r="K514" i="7"/>
  <c r="I514" i="7"/>
  <c r="G514" i="7"/>
  <c r="M514" i="7" s="1"/>
  <c r="L513" i="7"/>
  <c r="K513" i="7"/>
  <c r="J513" i="7"/>
  <c r="I513" i="7"/>
  <c r="H513" i="7"/>
  <c r="N513" i="7" s="1"/>
  <c r="G513" i="7"/>
  <c r="M513" i="7" s="1"/>
  <c r="L512" i="7"/>
  <c r="K512" i="7"/>
  <c r="I512" i="7"/>
  <c r="G512" i="7"/>
  <c r="L511" i="7"/>
  <c r="K511" i="7"/>
  <c r="I511" i="7"/>
  <c r="H511" i="7"/>
  <c r="G511" i="7"/>
  <c r="M511" i="7" s="1"/>
  <c r="L510" i="7"/>
  <c r="K510" i="7"/>
  <c r="J510" i="7"/>
  <c r="I510" i="7"/>
  <c r="H510" i="7"/>
  <c r="N510" i="7" s="1"/>
  <c r="G510" i="7"/>
  <c r="M510" i="7" s="1"/>
  <c r="L509" i="7"/>
  <c r="K509" i="7"/>
  <c r="J509" i="7"/>
  <c r="I509" i="7"/>
  <c r="G509" i="7"/>
  <c r="M509" i="7" s="1"/>
  <c r="L508" i="7"/>
  <c r="K508" i="7"/>
  <c r="J508" i="7"/>
  <c r="I508" i="7"/>
  <c r="H508" i="7"/>
  <c r="N508" i="7" s="1"/>
  <c r="L507" i="7"/>
  <c r="K507" i="7"/>
  <c r="L506" i="7"/>
  <c r="K506" i="7"/>
  <c r="J506" i="7"/>
  <c r="I506" i="7"/>
  <c r="H506" i="7"/>
  <c r="N506" i="7" s="1"/>
  <c r="G506" i="7"/>
  <c r="M506" i="7" s="1"/>
  <c r="L505" i="7"/>
  <c r="K505" i="7"/>
  <c r="J505" i="7"/>
  <c r="I505" i="7"/>
  <c r="H505" i="7"/>
  <c r="N505" i="7" s="1"/>
  <c r="G505" i="7"/>
  <c r="M505" i="7" s="1"/>
  <c r="L504" i="7"/>
  <c r="K504" i="7"/>
  <c r="I504" i="7"/>
  <c r="G504" i="7"/>
  <c r="L503" i="7"/>
  <c r="K503" i="7"/>
  <c r="I503" i="7"/>
  <c r="G503" i="7"/>
  <c r="M503" i="7" s="1"/>
  <c r="L502" i="7"/>
  <c r="K502" i="7"/>
  <c r="J502" i="7"/>
  <c r="I502" i="7"/>
  <c r="H502" i="7"/>
  <c r="N502" i="7" s="1"/>
  <c r="G502" i="7"/>
  <c r="M502" i="7" s="1"/>
  <c r="L501" i="7"/>
  <c r="K501" i="7"/>
  <c r="J501" i="7"/>
  <c r="I501" i="7"/>
  <c r="H501" i="7"/>
  <c r="N501" i="7" s="1"/>
  <c r="G501" i="7"/>
  <c r="M501" i="7" s="1"/>
  <c r="L500" i="7"/>
  <c r="K500" i="7"/>
  <c r="J500" i="7"/>
  <c r="I500" i="7"/>
  <c r="H500" i="7"/>
  <c r="N500" i="7" s="1"/>
  <c r="G500" i="7"/>
  <c r="M500" i="7" s="1"/>
  <c r="L499" i="7"/>
  <c r="K499" i="7"/>
  <c r="I499" i="7"/>
  <c r="L498" i="7"/>
  <c r="K498" i="7"/>
  <c r="I498" i="7"/>
  <c r="G498" i="7"/>
  <c r="M498" i="7" s="1"/>
  <c r="L497" i="7"/>
  <c r="K497" i="7"/>
  <c r="I497" i="7"/>
  <c r="H497" i="7"/>
  <c r="N497" i="7" s="1"/>
  <c r="G497" i="7"/>
  <c r="L496" i="7"/>
  <c r="K496" i="7"/>
  <c r="I496" i="7"/>
  <c r="G496" i="7"/>
  <c r="M496" i="7" s="1"/>
  <c r="L495" i="7"/>
  <c r="K495" i="7"/>
  <c r="I495" i="7"/>
  <c r="G495" i="7"/>
  <c r="L494" i="7"/>
  <c r="K494" i="7"/>
  <c r="I494" i="7"/>
  <c r="G494" i="7"/>
  <c r="M494" i="7" s="1"/>
  <c r="L493" i="7"/>
  <c r="K493" i="7"/>
  <c r="G493" i="7"/>
  <c r="M493" i="7" s="1"/>
  <c r="L492" i="7"/>
  <c r="K492" i="7"/>
  <c r="I492" i="7"/>
  <c r="H492" i="7"/>
  <c r="N492" i="7" s="1"/>
  <c r="L491" i="7"/>
  <c r="K491" i="7"/>
  <c r="I491" i="7"/>
  <c r="H491" i="7"/>
  <c r="G491" i="7"/>
  <c r="M491" i="7" s="1"/>
  <c r="L490" i="7"/>
  <c r="K490" i="7"/>
  <c r="J490" i="7"/>
  <c r="I490" i="7"/>
  <c r="G490" i="7"/>
  <c r="M490" i="7" s="1"/>
  <c r="L489" i="7"/>
  <c r="K489" i="7"/>
  <c r="I489" i="7"/>
  <c r="H489" i="7"/>
  <c r="N489" i="7" s="1"/>
  <c r="G489" i="7"/>
  <c r="L488" i="7"/>
  <c r="K488" i="7"/>
  <c r="J488" i="7"/>
  <c r="I488" i="7"/>
  <c r="H488" i="7"/>
  <c r="N488" i="7" s="1"/>
  <c r="G488" i="7"/>
  <c r="M488" i="7" s="1"/>
  <c r="L487" i="7"/>
  <c r="K487" i="7"/>
  <c r="I487" i="7"/>
  <c r="G487" i="7"/>
  <c r="M487" i="7" s="1"/>
  <c r="L486" i="7"/>
  <c r="K486" i="7"/>
  <c r="J486" i="7"/>
  <c r="I486" i="7"/>
  <c r="G486" i="7"/>
  <c r="M486" i="7" s="1"/>
  <c r="L485" i="7"/>
  <c r="K485" i="7"/>
  <c r="H485" i="7"/>
  <c r="N485" i="7" s="1"/>
  <c r="G485" i="7"/>
  <c r="L484" i="7"/>
  <c r="K484" i="7"/>
  <c r="L483" i="7"/>
  <c r="K483" i="7"/>
  <c r="I483" i="7"/>
  <c r="H483" i="7"/>
  <c r="N483" i="7" s="1"/>
  <c r="G483" i="7"/>
  <c r="L482" i="7"/>
  <c r="K482" i="7"/>
  <c r="J482" i="7"/>
  <c r="I482" i="7"/>
  <c r="H482" i="7"/>
  <c r="N482" i="7" s="1"/>
  <c r="G482" i="7"/>
  <c r="M482" i="7" s="1"/>
  <c r="L481" i="7"/>
  <c r="K481" i="7"/>
  <c r="I481" i="7"/>
  <c r="G481" i="7"/>
  <c r="M481" i="7" s="1"/>
  <c r="L480" i="7"/>
  <c r="K480" i="7"/>
  <c r="L479" i="7"/>
  <c r="K479" i="7"/>
  <c r="J479" i="7"/>
  <c r="H479" i="7"/>
  <c r="N479" i="7" s="1"/>
  <c r="L478" i="7"/>
  <c r="K478" i="7"/>
  <c r="H478" i="7"/>
  <c r="L477" i="7"/>
  <c r="K477" i="7"/>
  <c r="H477" i="7"/>
  <c r="G477" i="7"/>
  <c r="L476" i="7"/>
  <c r="K476" i="7"/>
  <c r="J476" i="7"/>
  <c r="I476" i="7"/>
  <c r="H476" i="7"/>
  <c r="N476" i="7" s="1"/>
  <c r="G476" i="7"/>
  <c r="M476" i="7" s="1"/>
  <c r="L475" i="7"/>
  <c r="K475" i="7"/>
  <c r="J475" i="7"/>
  <c r="I475" i="7"/>
  <c r="H475" i="7"/>
  <c r="N475" i="7" s="1"/>
  <c r="G475" i="7"/>
  <c r="M475" i="7" s="1"/>
  <c r="L474" i="7"/>
  <c r="K474" i="7"/>
  <c r="J474" i="7"/>
  <c r="I474" i="7"/>
  <c r="H474" i="7"/>
  <c r="N474" i="7" s="1"/>
  <c r="G474" i="7"/>
  <c r="M474" i="7" s="1"/>
  <c r="L473" i="7"/>
  <c r="K473" i="7"/>
  <c r="H473" i="7"/>
  <c r="N473" i="7" s="1"/>
  <c r="L472" i="7"/>
  <c r="K472" i="7"/>
  <c r="J472" i="7"/>
  <c r="I472" i="7"/>
  <c r="H472" i="7"/>
  <c r="N472" i="7" s="1"/>
  <c r="G472" i="7"/>
  <c r="M472" i="7" s="1"/>
  <c r="L471" i="7"/>
  <c r="K471" i="7"/>
  <c r="H471" i="7"/>
  <c r="L470" i="7"/>
  <c r="K470" i="7"/>
  <c r="H470" i="7"/>
  <c r="L469" i="7"/>
  <c r="K469" i="7"/>
  <c r="J469" i="7"/>
  <c r="I469" i="7"/>
  <c r="H469" i="7"/>
  <c r="N469" i="7" s="1"/>
  <c r="G469" i="7"/>
  <c r="M469" i="7" s="1"/>
  <c r="L468" i="7"/>
  <c r="K468" i="7"/>
  <c r="J468" i="7"/>
  <c r="I468" i="7"/>
  <c r="H468" i="7"/>
  <c r="N468" i="7" s="1"/>
  <c r="L467" i="7"/>
  <c r="K467" i="7"/>
  <c r="J467" i="7"/>
  <c r="I467" i="7"/>
  <c r="H467" i="7"/>
  <c r="N467" i="7" s="1"/>
  <c r="G467" i="7"/>
  <c r="M467" i="7" s="1"/>
  <c r="L466" i="7"/>
  <c r="K466" i="7"/>
  <c r="J466" i="7"/>
  <c r="I466" i="7"/>
  <c r="H466" i="7"/>
  <c r="N466" i="7" s="1"/>
  <c r="G466" i="7"/>
  <c r="M466" i="7" s="1"/>
  <c r="L465" i="7"/>
  <c r="K465" i="7"/>
  <c r="J465" i="7"/>
  <c r="I465" i="7"/>
  <c r="H465" i="7"/>
  <c r="N465" i="7" s="1"/>
  <c r="G465" i="7"/>
  <c r="M465" i="7" s="1"/>
  <c r="L464" i="7"/>
  <c r="K464" i="7"/>
  <c r="I464" i="7"/>
  <c r="H464" i="7"/>
  <c r="L463" i="7"/>
  <c r="K463" i="7"/>
  <c r="J463" i="7"/>
  <c r="I463" i="7"/>
  <c r="H463" i="7"/>
  <c r="N463" i="7" s="1"/>
  <c r="G463" i="7"/>
  <c r="M463" i="7" s="1"/>
  <c r="L462" i="7"/>
  <c r="K462" i="7"/>
  <c r="G462" i="7"/>
  <c r="M462" i="7" s="1"/>
  <c r="L461" i="7"/>
  <c r="K461" i="7"/>
  <c r="J461" i="7"/>
  <c r="I461" i="7"/>
  <c r="H461" i="7"/>
  <c r="N461" i="7" s="1"/>
  <c r="G461" i="7"/>
  <c r="M461" i="7" s="1"/>
  <c r="L460" i="7"/>
  <c r="K460" i="7"/>
  <c r="L459" i="7"/>
  <c r="K459" i="7"/>
  <c r="J459" i="7"/>
  <c r="I459" i="7"/>
  <c r="H459" i="7"/>
  <c r="N459" i="7" s="1"/>
  <c r="G459" i="7"/>
  <c r="M459" i="7" s="1"/>
  <c r="L458" i="7"/>
  <c r="K458" i="7"/>
  <c r="J458" i="7"/>
  <c r="I458" i="7"/>
  <c r="H458" i="7"/>
  <c r="N458" i="7" s="1"/>
  <c r="G458" i="7"/>
  <c r="M458" i="7" s="1"/>
  <c r="L457" i="7"/>
  <c r="K457" i="7"/>
  <c r="J457" i="7"/>
  <c r="I457" i="7"/>
  <c r="G457" i="7"/>
  <c r="M457" i="7" s="1"/>
  <c r="L456" i="7"/>
  <c r="K456" i="7"/>
  <c r="J456" i="7"/>
  <c r="I456" i="7"/>
  <c r="H456" i="7"/>
  <c r="N456" i="7" s="1"/>
  <c r="G456" i="7"/>
  <c r="M456" i="7" s="1"/>
  <c r="L455" i="7"/>
  <c r="K455" i="7"/>
  <c r="J455" i="7"/>
  <c r="H455" i="7"/>
  <c r="N455" i="7" s="1"/>
  <c r="L454" i="7"/>
  <c r="K454" i="7"/>
  <c r="H454" i="7"/>
  <c r="L453" i="7"/>
  <c r="K453" i="7"/>
  <c r="J453" i="7"/>
  <c r="I453" i="7"/>
  <c r="H453" i="7"/>
  <c r="N453" i="7" s="1"/>
  <c r="G453" i="7"/>
  <c r="M453" i="7" s="1"/>
  <c r="L452" i="7"/>
  <c r="K452" i="7"/>
  <c r="J452" i="7"/>
  <c r="I452" i="7"/>
  <c r="H452" i="7"/>
  <c r="N452" i="7" s="1"/>
  <c r="G452" i="7"/>
  <c r="M452" i="7" s="1"/>
  <c r="L451" i="7"/>
  <c r="K451" i="7"/>
  <c r="I451" i="7"/>
  <c r="G451" i="7"/>
  <c r="M451" i="7" s="1"/>
  <c r="L450" i="7"/>
  <c r="K450" i="7"/>
  <c r="H450" i="7"/>
  <c r="G450" i="7"/>
  <c r="M450" i="7" s="1"/>
  <c r="L449" i="7"/>
  <c r="K449" i="7"/>
  <c r="H449" i="7"/>
  <c r="G449" i="7"/>
  <c r="M449" i="7" s="1"/>
  <c r="L448" i="7"/>
  <c r="K448" i="7"/>
  <c r="G448" i="7"/>
  <c r="M448" i="7" s="1"/>
  <c r="L447" i="7"/>
  <c r="K447" i="7"/>
  <c r="I447" i="7"/>
  <c r="H447" i="7"/>
  <c r="N447" i="7" s="1"/>
  <c r="G447" i="7"/>
  <c r="L446" i="7"/>
  <c r="K446" i="7"/>
  <c r="H446" i="7"/>
  <c r="N446" i="7" s="1"/>
  <c r="L445" i="7"/>
  <c r="K445" i="7"/>
  <c r="I445" i="7"/>
  <c r="G445" i="7"/>
  <c r="M445" i="7" s="1"/>
  <c r="L444" i="7"/>
  <c r="K444" i="7"/>
  <c r="J444" i="7"/>
  <c r="I444" i="7"/>
  <c r="H444" i="7"/>
  <c r="N444" i="7" s="1"/>
  <c r="G444" i="7"/>
  <c r="M444" i="7" s="1"/>
  <c r="L443" i="7"/>
  <c r="K443" i="7"/>
  <c r="J443" i="7"/>
  <c r="I443" i="7"/>
  <c r="H443" i="7"/>
  <c r="N443" i="7" s="1"/>
  <c r="G443" i="7"/>
  <c r="M443" i="7" s="1"/>
  <c r="L442" i="7"/>
  <c r="K442" i="7"/>
  <c r="G442" i="7"/>
  <c r="L441" i="7"/>
  <c r="K441" i="7"/>
  <c r="J441" i="7"/>
  <c r="I441" i="7"/>
  <c r="H441" i="7"/>
  <c r="N441" i="7" s="1"/>
  <c r="G441" i="7"/>
  <c r="M441" i="7" s="1"/>
  <c r="L440" i="7"/>
  <c r="K440" i="7"/>
  <c r="J440" i="7"/>
  <c r="I440" i="7"/>
  <c r="H440" i="7"/>
  <c r="N440" i="7" s="1"/>
  <c r="G440" i="7"/>
  <c r="M440" i="7" s="1"/>
  <c r="L439" i="7"/>
  <c r="K439" i="7"/>
  <c r="J439" i="7"/>
  <c r="I439" i="7"/>
  <c r="H439" i="7"/>
  <c r="N439" i="7" s="1"/>
  <c r="G439" i="7"/>
  <c r="M439" i="7" s="1"/>
  <c r="L438" i="7"/>
  <c r="K438" i="7"/>
  <c r="H438" i="7"/>
  <c r="G438" i="7"/>
  <c r="M438" i="7" s="1"/>
  <c r="L437" i="7"/>
  <c r="K437" i="7"/>
  <c r="G437" i="7"/>
  <c r="M437" i="7" s="1"/>
  <c r="L436" i="7"/>
  <c r="K436" i="7"/>
  <c r="G436" i="7"/>
  <c r="M436" i="7" s="1"/>
  <c r="L435" i="7"/>
  <c r="K435" i="7"/>
  <c r="G435" i="7"/>
  <c r="M435" i="7" s="1"/>
  <c r="L434" i="7"/>
  <c r="K434" i="7"/>
  <c r="G434" i="7"/>
  <c r="M434" i="7" s="1"/>
  <c r="L433" i="7"/>
  <c r="K433" i="7"/>
  <c r="G433" i="7"/>
  <c r="M433" i="7" s="1"/>
  <c r="L432" i="7"/>
  <c r="K432" i="7"/>
  <c r="J432" i="7"/>
  <c r="H432" i="7"/>
  <c r="N432" i="7" s="1"/>
  <c r="G432" i="7"/>
  <c r="L431" i="7"/>
  <c r="K431" i="7"/>
  <c r="J431" i="7"/>
  <c r="I431" i="7"/>
  <c r="H431" i="7"/>
  <c r="N431" i="7" s="1"/>
  <c r="G431" i="7"/>
  <c r="M431" i="7" s="1"/>
  <c r="L430" i="7"/>
  <c r="K430" i="7"/>
  <c r="H430" i="7"/>
  <c r="G430" i="7"/>
  <c r="L429" i="7"/>
  <c r="K429" i="7"/>
  <c r="H429" i="7"/>
  <c r="L428" i="7"/>
  <c r="K428" i="7"/>
  <c r="H428" i="7"/>
  <c r="L427" i="7"/>
  <c r="K427" i="7"/>
  <c r="H427" i="7"/>
  <c r="L426" i="7"/>
  <c r="K426" i="7"/>
  <c r="H426" i="7"/>
  <c r="L425" i="7"/>
  <c r="K425" i="7"/>
  <c r="J425" i="7"/>
  <c r="I425" i="7"/>
  <c r="H425" i="7"/>
  <c r="N425" i="7" s="1"/>
  <c r="G425" i="7"/>
  <c r="M425" i="7" s="1"/>
  <c r="L424" i="7"/>
  <c r="K424" i="7"/>
  <c r="H424" i="7"/>
  <c r="N424" i="7" s="1"/>
  <c r="L423" i="7"/>
  <c r="K423" i="7"/>
  <c r="H423" i="7"/>
  <c r="N423" i="7" s="1"/>
  <c r="L422" i="7"/>
  <c r="K422" i="7"/>
  <c r="H422" i="7"/>
  <c r="N422" i="7" s="1"/>
  <c r="L421" i="7"/>
  <c r="K421" i="7"/>
  <c r="J421" i="7"/>
  <c r="H421" i="7"/>
  <c r="G421" i="7"/>
  <c r="M421" i="7" s="1"/>
  <c r="L420" i="7"/>
  <c r="K420" i="7"/>
  <c r="J420" i="7"/>
  <c r="H420" i="7"/>
  <c r="N420" i="7" s="1"/>
  <c r="G420" i="7"/>
  <c r="L419" i="7"/>
  <c r="K419" i="7"/>
  <c r="H419" i="7"/>
  <c r="L418" i="7"/>
  <c r="K418" i="7"/>
  <c r="J418" i="7"/>
  <c r="I418" i="7"/>
  <c r="H418" i="7"/>
  <c r="N418" i="7" s="1"/>
  <c r="G418" i="7"/>
  <c r="M418" i="7" s="1"/>
  <c r="L417" i="7"/>
  <c r="K417" i="7"/>
  <c r="H417" i="7"/>
  <c r="N417" i="7" s="1"/>
  <c r="G417" i="7"/>
  <c r="M417" i="7" s="1"/>
  <c r="L416" i="7"/>
  <c r="K416" i="7"/>
  <c r="H416" i="7"/>
  <c r="N416" i="7" s="1"/>
  <c r="G416" i="7"/>
  <c r="M416" i="7" s="1"/>
  <c r="L415" i="7"/>
  <c r="K415" i="7"/>
  <c r="H415" i="7"/>
  <c r="N415" i="7" s="1"/>
  <c r="G415" i="7"/>
  <c r="M415" i="7" s="1"/>
  <c r="L414" i="7"/>
  <c r="K414" i="7"/>
  <c r="I414" i="7"/>
  <c r="H414" i="7"/>
  <c r="G414" i="7"/>
  <c r="M414" i="7" s="1"/>
  <c r="L413" i="7"/>
  <c r="K413" i="7"/>
  <c r="H413" i="7"/>
  <c r="N413" i="7" s="1"/>
  <c r="L412" i="7"/>
  <c r="K412" i="7"/>
  <c r="J412" i="7"/>
  <c r="H412" i="7"/>
  <c r="N412" i="7" s="1"/>
  <c r="G412" i="7"/>
  <c r="L411" i="7"/>
  <c r="K411" i="7"/>
  <c r="I411" i="7"/>
  <c r="H411" i="7"/>
  <c r="G411" i="7"/>
  <c r="M411" i="7" s="1"/>
  <c r="L410" i="7"/>
  <c r="K410" i="7"/>
  <c r="G410" i="7"/>
  <c r="M410" i="7" s="1"/>
  <c r="L409" i="7"/>
  <c r="K409" i="7"/>
  <c r="J409" i="7"/>
  <c r="I409" i="7"/>
  <c r="L408" i="7"/>
  <c r="K408" i="7"/>
  <c r="J408" i="7"/>
  <c r="H408" i="7"/>
  <c r="N408" i="7" s="1"/>
  <c r="L407" i="7"/>
  <c r="K407" i="7"/>
  <c r="H407" i="7"/>
  <c r="L406" i="7"/>
  <c r="K406" i="7"/>
  <c r="H406" i="7"/>
  <c r="L405" i="7"/>
  <c r="K405" i="7"/>
  <c r="H405" i="7"/>
  <c r="L404" i="7"/>
  <c r="K404" i="7"/>
  <c r="H404" i="7"/>
  <c r="G404" i="7"/>
  <c r="L403" i="7"/>
  <c r="K403" i="7"/>
  <c r="J403" i="7"/>
  <c r="I403" i="7"/>
  <c r="H403" i="7"/>
  <c r="N403" i="7" s="1"/>
  <c r="G403" i="7"/>
  <c r="M403" i="7" s="1"/>
  <c r="L402" i="7"/>
  <c r="K402" i="7"/>
  <c r="H402" i="7"/>
  <c r="N402" i="7" s="1"/>
  <c r="L401" i="7"/>
  <c r="K401" i="7"/>
  <c r="H401" i="7"/>
  <c r="N401" i="7" s="1"/>
  <c r="L400" i="7"/>
  <c r="K400" i="7"/>
  <c r="I400" i="7"/>
  <c r="L399" i="7"/>
  <c r="K399" i="7"/>
  <c r="J399" i="7"/>
  <c r="I399" i="7"/>
  <c r="H399" i="7"/>
  <c r="N399" i="7" s="1"/>
  <c r="G399" i="7"/>
  <c r="M399" i="7" s="1"/>
  <c r="L398" i="7"/>
  <c r="K398" i="7"/>
  <c r="J398" i="7"/>
  <c r="I398" i="7"/>
  <c r="H398" i="7"/>
  <c r="N398" i="7" s="1"/>
  <c r="G398" i="7"/>
  <c r="M398" i="7" s="1"/>
  <c r="L397" i="7"/>
  <c r="K397" i="7"/>
  <c r="J397" i="7"/>
  <c r="I397" i="7"/>
  <c r="H397" i="7"/>
  <c r="N397" i="7" s="1"/>
  <c r="G397" i="7"/>
  <c r="M397" i="7" s="1"/>
  <c r="L396" i="7"/>
  <c r="K396" i="7"/>
  <c r="G396" i="7"/>
  <c r="M396" i="7" s="1"/>
  <c r="L395" i="7"/>
  <c r="K395" i="7"/>
  <c r="G395" i="7"/>
  <c r="M395" i="7" s="1"/>
  <c r="L394" i="7"/>
  <c r="K394" i="7"/>
  <c r="I394" i="7"/>
  <c r="H394" i="7"/>
  <c r="N394" i="7" s="1"/>
  <c r="G394" i="7"/>
  <c r="L393" i="7"/>
  <c r="K393" i="7"/>
  <c r="I393" i="7"/>
  <c r="H393" i="7"/>
  <c r="G393" i="7"/>
  <c r="M393" i="7" s="1"/>
  <c r="L392" i="7"/>
  <c r="K392" i="7"/>
  <c r="J392" i="7"/>
  <c r="H392" i="7"/>
  <c r="N392" i="7" s="1"/>
  <c r="L391" i="7"/>
  <c r="K391" i="7"/>
  <c r="H391" i="7"/>
  <c r="L390" i="7"/>
  <c r="K390" i="7"/>
  <c r="J390" i="7"/>
  <c r="I390" i="7"/>
  <c r="H390" i="7"/>
  <c r="N390" i="7" s="1"/>
  <c r="G390" i="7"/>
  <c r="M390" i="7" s="1"/>
  <c r="L389" i="7"/>
  <c r="K389" i="7"/>
  <c r="J389" i="7"/>
  <c r="G389" i="7"/>
  <c r="M389" i="7" s="1"/>
  <c r="L388" i="7"/>
  <c r="K388" i="7"/>
  <c r="L387" i="7"/>
  <c r="K387" i="7"/>
  <c r="L386" i="7"/>
  <c r="K386" i="7"/>
  <c r="L385" i="7"/>
  <c r="K385" i="7"/>
  <c r="J385" i="7"/>
  <c r="I385" i="7"/>
  <c r="H385" i="7"/>
  <c r="N385" i="7" s="1"/>
  <c r="G385" i="7"/>
  <c r="M385" i="7" s="1"/>
  <c r="L384" i="7"/>
  <c r="K384" i="7"/>
  <c r="G384" i="7"/>
  <c r="M384" i="7" s="1"/>
  <c r="L383" i="7"/>
  <c r="K383" i="7"/>
  <c r="G383" i="7"/>
  <c r="M383" i="7" s="1"/>
  <c r="L382" i="7"/>
  <c r="K382" i="7"/>
  <c r="J382" i="7"/>
  <c r="I382" i="7"/>
  <c r="H382" i="7"/>
  <c r="N382" i="7" s="1"/>
  <c r="G382" i="7"/>
  <c r="M382" i="7" s="1"/>
  <c r="L381" i="7"/>
  <c r="K381" i="7"/>
  <c r="J381" i="7"/>
  <c r="I381" i="7"/>
  <c r="H381" i="7"/>
  <c r="N381" i="7" s="1"/>
  <c r="G381" i="7"/>
  <c r="M381" i="7" s="1"/>
  <c r="L380" i="7"/>
  <c r="K380" i="7"/>
  <c r="G380" i="7"/>
  <c r="M380" i="7" s="1"/>
  <c r="L379" i="7"/>
  <c r="K379" i="7"/>
  <c r="J379" i="7"/>
  <c r="I379" i="7"/>
  <c r="H379" i="7"/>
  <c r="N379" i="7" s="1"/>
  <c r="G379" i="7"/>
  <c r="M379" i="7" s="1"/>
  <c r="L378" i="7"/>
  <c r="K378" i="7"/>
  <c r="L377" i="7"/>
  <c r="K377" i="7"/>
  <c r="L376" i="7"/>
  <c r="K376" i="7"/>
  <c r="J376" i="7"/>
  <c r="I376" i="7"/>
  <c r="H376" i="7"/>
  <c r="N376" i="7" s="1"/>
  <c r="G376" i="7"/>
  <c r="M376" i="7" s="1"/>
  <c r="L375" i="7"/>
  <c r="K375" i="7"/>
  <c r="J375" i="7"/>
  <c r="I375" i="7"/>
  <c r="H375" i="7"/>
  <c r="N375" i="7" s="1"/>
  <c r="G375" i="7"/>
  <c r="M375" i="7" s="1"/>
  <c r="L374" i="7"/>
  <c r="K374" i="7"/>
  <c r="H374" i="7"/>
  <c r="N374" i="7" s="1"/>
  <c r="L373" i="7"/>
  <c r="K373" i="7"/>
  <c r="L372" i="7"/>
  <c r="K372" i="7"/>
  <c r="H372" i="7"/>
  <c r="N372" i="7" s="1"/>
  <c r="K371" i="7"/>
  <c r="F371" i="7"/>
  <c r="J602" i="7" s="1"/>
  <c r="E371" i="7"/>
  <c r="I604" i="7" s="1"/>
  <c r="D371" i="7"/>
  <c r="C371" i="7"/>
  <c r="G596" i="7" s="1"/>
  <c r="M596" i="7" s="1"/>
  <c r="L363" i="7"/>
  <c r="K363" i="7"/>
  <c r="J363" i="7"/>
  <c r="I363" i="7"/>
  <c r="H363" i="7"/>
  <c r="N363" i="7" s="1"/>
  <c r="G363" i="7"/>
  <c r="M363" i="7" s="1"/>
  <c r="L362" i="7"/>
  <c r="K362" i="7"/>
  <c r="J362" i="7"/>
  <c r="I362" i="7"/>
  <c r="H362" i="7"/>
  <c r="N362" i="7" s="1"/>
  <c r="G362" i="7"/>
  <c r="M362" i="7" s="1"/>
  <c r="L361" i="7"/>
  <c r="K361" i="7"/>
  <c r="J361" i="7"/>
  <c r="I361" i="7"/>
  <c r="H361" i="7"/>
  <c r="N361" i="7" s="1"/>
  <c r="G361" i="7"/>
  <c r="M361" i="7" s="1"/>
  <c r="L360" i="7"/>
  <c r="K360" i="7"/>
  <c r="J360" i="7"/>
  <c r="I360" i="7"/>
  <c r="H360" i="7"/>
  <c r="N360" i="7" s="1"/>
  <c r="L359" i="7"/>
  <c r="K359" i="7"/>
  <c r="J359" i="7"/>
  <c r="I359" i="7"/>
  <c r="H359" i="7"/>
  <c r="N359" i="7" s="1"/>
  <c r="G359" i="7"/>
  <c r="M359" i="7" s="1"/>
  <c r="L358" i="7"/>
  <c r="K358" i="7"/>
  <c r="J358" i="7"/>
  <c r="H358" i="7"/>
  <c r="N358" i="7" s="1"/>
  <c r="L357" i="7"/>
  <c r="K357" i="7"/>
  <c r="J357" i="7"/>
  <c r="I357" i="7"/>
  <c r="H357" i="7"/>
  <c r="N357" i="7" s="1"/>
  <c r="G357" i="7"/>
  <c r="M357" i="7" s="1"/>
  <c r="L356" i="7"/>
  <c r="K356" i="7"/>
  <c r="J356" i="7"/>
  <c r="I356" i="7"/>
  <c r="H356" i="7"/>
  <c r="N356" i="7" s="1"/>
  <c r="G356" i="7"/>
  <c r="M356" i="7" s="1"/>
  <c r="L355" i="7"/>
  <c r="K355" i="7"/>
  <c r="I355" i="7"/>
  <c r="H355" i="7"/>
  <c r="G355" i="7"/>
  <c r="M355" i="7" s="1"/>
  <c r="L354" i="7"/>
  <c r="K354" i="7"/>
  <c r="I354" i="7"/>
  <c r="G354" i="7"/>
  <c r="L353" i="7"/>
  <c r="K353" i="7"/>
  <c r="J353" i="7"/>
  <c r="I353" i="7"/>
  <c r="H353" i="7"/>
  <c r="N353" i="7" s="1"/>
  <c r="G353" i="7"/>
  <c r="M353" i="7" s="1"/>
  <c r="L352" i="7"/>
  <c r="K352" i="7"/>
  <c r="J352" i="7"/>
  <c r="I352" i="7"/>
  <c r="G352" i="7"/>
  <c r="M352" i="7" s="1"/>
  <c r="L351" i="7"/>
  <c r="K351" i="7"/>
  <c r="J351" i="7"/>
  <c r="I351" i="7"/>
  <c r="H351" i="7"/>
  <c r="N351" i="7" s="1"/>
  <c r="G351" i="7"/>
  <c r="M351" i="7" s="1"/>
  <c r="L350" i="7"/>
  <c r="K350" i="7"/>
  <c r="J350" i="7"/>
  <c r="I350" i="7"/>
  <c r="H350" i="7"/>
  <c r="N350" i="7" s="1"/>
  <c r="G350" i="7"/>
  <c r="M350" i="7" s="1"/>
  <c r="L349" i="7"/>
  <c r="K349" i="7"/>
  <c r="J349" i="7"/>
  <c r="I349" i="7"/>
  <c r="H349" i="7"/>
  <c r="N349" i="7" s="1"/>
  <c r="G349" i="7"/>
  <c r="M349" i="7" s="1"/>
  <c r="L348" i="7"/>
  <c r="K348" i="7"/>
  <c r="J348" i="7"/>
  <c r="I348" i="7"/>
  <c r="H348" i="7"/>
  <c r="N348" i="7" s="1"/>
  <c r="G348" i="7"/>
  <c r="M348" i="7" s="1"/>
  <c r="L347" i="7"/>
  <c r="K347" i="7"/>
  <c r="L346" i="7"/>
  <c r="K346" i="7"/>
  <c r="J346" i="7"/>
  <c r="I346" i="7"/>
  <c r="H346" i="7"/>
  <c r="N346" i="7" s="1"/>
  <c r="G346" i="7"/>
  <c r="M346" i="7" s="1"/>
  <c r="L345" i="7"/>
  <c r="K345" i="7"/>
  <c r="J345" i="7"/>
  <c r="I345" i="7"/>
  <c r="H345" i="7"/>
  <c r="N345" i="7" s="1"/>
  <c r="G345" i="7"/>
  <c r="M345" i="7" s="1"/>
  <c r="L344" i="7"/>
  <c r="K344" i="7"/>
  <c r="J344" i="7"/>
  <c r="I344" i="7"/>
  <c r="H344" i="7"/>
  <c r="N344" i="7" s="1"/>
  <c r="G344" i="7"/>
  <c r="M344" i="7" s="1"/>
  <c r="L343" i="7"/>
  <c r="K343" i="7"/>
  <c r="H343" i="7"/>
  <c r="N343" i="7" s="1"/>
  <c r="L342" i="7"/>
  <c r="K342" i="7"/>
  <c r="J342" i="7"/>
  <c r="I342" i="7"/>
  <c r="H342" i="7"/>
  <c r="N342" i="7" s="1"/>
  <c r="G342" i="7"/>
  <c r="M342" i="7" s="1"/>
  <c r="L341" i="7"/>
  <c r="K341" i="7"/>
  <c r="I341" i="7"/>
  <c r="H341" i="7"/>
  <c r="G341" i="7"/>
  <c r="M341" i="7" s="1"/>
  <c r="L340" i="7"/>
  <c r="K340" i="7"/>
  <c r="I340" i="7"/>
  <c r="H340" i="7"/>
  <c r="N340" i="7" s="1"/>
  <c r="G340" i="7"/>
  <c r="L339" i="7"/>
  <c r="K339" i="7"/>
  <c r="J339" i="7"/>
  <c r="I339" i="7"/>
  <c r="H339" i="7"/>
  <c r="N339" i="7" s="1"/>
  <c r="G339" i="7"/>
  <c r="M339" i="7" s="1"/>
  <c r="L338" i="7"/>
  <c r="K338" i="7"/>
  <c r="I338" i="7"/>
  <c r="G338" i="7"/>
  <c r="M338" i="7" s="1"/>
  <c r="L337" i="7"/>
  <c r="K337" i="7"/>
  <c r="J337" i="7"/>
  <c r="I337" i="7"/>
  <c r="H337" i="7"/>
  <c r="N337" i="7" s="1"/>
  <c r="G337" i="7"/>
  <c r="M337" i="7" s="1"/>
  <c r="L336" i="7"/>
  <c r="K336" i="7"/>
  <c r="I336" i="7"/>
  <c r="G336" i="7"/>
  <c r="L335" i="7"/>
  <c r="K335" i="7"/>
  <c r="J335" i="7"/>
  <c r="I335" i="7"/>
  <c r="H335" i="7"/>
  <c r="N335" i="7" s="1"/>
  <c r="G335" i="7"/>
  <c r="M335" i="7" s="1"/>
  <c r="L334" i="7"/>
  <c r="K334" i="7"/>
  <c r="J334" i="7"/>
  <c r="I334" i="7"/>
  <c r="H334" i="7"/>
  <c r="N334" i="7" s="1"/>
  <c r="G334" i="7"/>
  <c r="M334" i="7" s="1"/>
  <c r="L333" i="7"/>
  <c r="K333" i="7"/>
  <c r="I333" i="7"/>
  <c r="G333" i="7"/>
  <c r="M333" i="7" s="1"/>
  <c r="L332" i="7"/>
  <c r="K332" i="7"/>
  <c r="I332" i="7"/>
  <c r="H332" i="7"/>
  <c r="N332" i="7" s="1"/>
  <c r="G332" i="7"/>
  <c r="L331" i="7"/>
  <c r="K331" i="7"/>
  <c r="J331" i="7"/>
  <c r="I331" i="7"/>
  <c r="H331" i="7"/>
  <c r="N331" i="7" s="1"/>
  <c r="G331" i="7"/>
  <c r="M331" i="7" s="1"/>
  <c r="L330" i="7"/>
  <c r="K330" i="7"/>
  <c r="J330" i="7"/>
  <c r="I330" i="7"/>
  <c r="H330" i="7"/>
  <c r="N330" i="7" s="1"/>
  <c r="G330" i="7"/>
  <c r="M330" i="7" s="1"/>
  <c r="L329" i="7"/>
  <c r="K329" i="7"/>
  <c r="J329" i="7"/>
  <c r="I329" i="7"/>
  <c r="H329" i="7"/>
  <c r="N329" i="7" s="1"/>
  <c r="G329" i="7"/>
  <c r="M329" i="7" s="1"/>
  <c r="L328" i="7"/>
  <c r="K328" i="7"/>
  <c r="J328" i="7"/>
  <c r="I328" i="7"/>
  <c r="H328" i="7"/>
  <c r="N328" i="7" s="1"/>
  <c r="G328" i="7"/>
  <c r="M328" i="7" s="1"/>
  <c r="L327" i="7"/>
  <c r="K327" i="7"/>
  <c r="H327" i="7"/>
  <c r="N327" i="7" s="1"/>
  <c r="L326" i="7"/>
  <c r="K326" i="7"/>
  <c r="J326" i="7"/>
  <c r="I326" i="7"/>
  <c r="H326" i="7"/>
  <c r="N326" i="7" s="1"/>
  <c r="G326" i="7"/>
  <c r="M326" i="7" s="1"/>
  <c r="L325" i="7"/>
  <c r="K325" i="7"/>
  <c r="J325" i="7"/>
  <c r="I325" i="7"/>
  <c r="H325" i="7"/>
  <c r="N325" i="7" s="1"/>
  <c r="L324" i="7"/>
  <c r="K324" i="7"/>
  <c r="H324" i="7"/>
  <c r="N324" i="7" s="1"/>
  <c r="L323" i="7"/>
  <c r="K323" i="7"/>
  <c r="J323" i="7"/>
  <c r="I323" i="7"/>
  <c r="G323" i="7"/>
  <c r="M323" i="7" s="1"/>
  <c r="L322" i="7"/>
  <c r="K322" i="7"/>
  <c r="J322" i="7"/>
  <c r="I322" i="7"/>
  <c r="H322" i="7"/>
  <c r="N322" i="7" s="1"/>
  <c r="G322" i="7"/>
  <c r="M322" i="7" s="1"/>
  <c r="L321" i="7"/>
  <c r="K321" i="7"/>
  <c r="H321" i="7"/>
  <c r="N321" i="7" s="1"/>
  <c r="L320" i="7"/>
  <c r="K320" i="7"/>
  <c r="J320" i="7"/>
  <c r="I320" i="7"/>
  <c r="G320" i="7"/>
  <c r="M320" i="7" s="1"/>
  <c r="L319" i="7"/>
  <c r="K319" i="7"/>
  <c r="J319" i="7"/>
  <c r="I319" i="7"/>
  <c r="H319" i="7"/>
  <c r="N319" i="7" s="1"/>
  <c r="G319" i="7"/>
  <c r="M319" i="7" s="1"/>
  <c r="L318" i="7"/>
  <c r="K318" i="7"/>
  <c r="H318" i="7"/>
  <c r="N318" i="7" s="1"/>
  <c r="L317" i="7"/>
  <c r="K317" i="7"/>
  <c r="J317" i="7"/>
  <c r="I317" i="7"/>
  <c r="H317" i="7"/>
  <c r="N317" i="7" s="1"/>
  <c r="G317" i="7"/>
  <c r="M317" i="7" s="1"/>
  <c r="L316" i="7"/>
  <c r="K316" i="7"/>
  <c r="J316" i="7"/>
  <c r="I316" i="7"/>
  <c r="H316" i="7"/>
  <c r="N316" i="7" s="1"/>
  <c r="G316" i="7"/>
  <c r="M316" i="7" s="1"/>
  <c r="L315" i="7"/>
  <c r="K315" i="7"/>
  <c r="J315" i="7"/>
  <c r="H315" i="7"/>
  <c r="G315" i="7"/>
  <c r="M315" i="7" s="1"/>
  <c r="L314" i="7"/>
  <c r="K314" i="7"/>
  <c r="J314" i="7"/>
  <c r="I314" i="7"/>
  <c r="H314" i="7"/>
  <c r="N314" i="7" s="1"/>
  <c r="G314" i="7"/>
  <c r="M314" i="7" s="1"/>
  <c r="L313" i="7"/>
  <c r="K313" i="7"/>
  <c r="J313" i="7"/>
  <c r="I313" i="7"/>
  <c r="H313" i="7"/>
  <c r="N313" i="7" s="1"/>
  <c r="G313" i="7"/>
  <c r="M313" i="7" s="1"/>
  <c r="L312" i="7"/>
  <c r="K312" i="7"/>
  <c r="L311" i="7"/>
  <c r="K311" i="7"/>
  <c r="L310" i="7"/>
  <c r="K310" i="7"/>
  <c r="J310" i="7"/>
  <c r="I310" i="7"/>
  <c r="G310" i="7"/>
  <c r="M310" i="7" s="1"/>
  <c r="L309" i="7"/>
  <c r="K309" i="7"/>
  <c r="J309" i="7"/>
  <c r="I309" i="7"/>
  <c r="L308" i="7"/>
  <c r="K308" i="7"/>
  <c r="J308" i="7"/>
  <c r="I308" i="7"/>
  <c r="H308" i="7"/>
  <c r="N308" i="7" s="1"/>
  <c r="G308" i="7"/>
  <c r="M308" i="7" s="1"/>
  <c r="L307" i="7"/>
  <c r="K307" i="7"/>
  <c r="G307" i="7"/>
  <c r="M307" i="7" s="1"/>
  <c r="L306" i="7"/>
  <c r="K306" i="7"/>
  <c r="G306" i="7"/>
  <c r="M306" i="7" s="1"/>
  <c r="L305" i="7"/>
  <c r="K305" i="7"/>
  <c r="J305" i="7"/>
  <c r="I305" i="7"/>
  <c r="H305" i="7"/>
  <c r="N305" i="7" s="1"/>
  <c r="G305" i="7"/>
  <c r="M305" i="7" s="1"/>
  <c r="L304" i="7"/>
  <c r="K304" i="7"/>
  <c r="J304" i="7"/>
  <c r="I304" i="7"/>
  <c r="G304" i="7"/>
  <c r="M304" i="7" s="1"/>
  <c r="L303" i="7"/>
  <c r="K303" i="7"/>
  <c r="J303" i="7"/>
  <c r="I303" i="7"/>
  <c r="H303" i="7"/>
  <c r="N303" i="7" s="1"/>
  <c r="G303" i="7"/>
  <c r="M303" i="7" s="1"/>
  <c r="L302" i="7"/>
  <c r="K302" i="7"/>
  <c r="J302" i="7"/>
  <c r="I302" i="7"/>
  <c r="H302" i="7"/>
  <c r="N302" i="7" s="1"/>
  <c r="G302" i="7"/>
  <c r="M302" i="7" s="1"/>
  <c r="L301" i="7"/>
  <c r="K301" i="7"/>
  <c r="J301" i="7"/>
  <c r="I301" i="7"/>
  <c r="L300" i="7"/>
  <c r="K300" i="7"/>
  <c r="L299" i="7"/>
  <c r="K299" i="7"/>
  <c r="I299" i="7"/>
  <c r="H299" i="7"/>
  <c r="N299" i="7" s="1"/>
  <c r="L298" i="7"/>
  <c r="K298" i="7"/>
  <c r="I298" i="7"/>
  <c r="G298" i="7"/>
  <c r="M298" i="7" s="1"/>
  <c r="L297" i="7"/>
  <c r="K297" i="7"/>
  <c r="H297" i="7"/>
  <c r="G297" i="7"/>
  <c r="M297" i="7" s="1"/>
  <c r="L296" i="7"/>
  <c r="K296" i="7"/>
  <c r="J296" i="7"/>
  <c r="I296" i="7"/>
  <c r="H296" i="7"/>
  <c r="N296" i="7" s="1"/>
  <c r="G296" i="7"/>
  <c r="M296" i="7" s="1"/>
  <c r="L295" i="7"/>
  <c r="K295" i="7"/>
  <c r="J295" i="7"/>
  <c r="I295" i="7"/>
  <c r="H295" i="7"/>
  <c r="N295" i="7" s="1"/>
  <c r="G295" i="7"/>
  <c r="M295" i="7" s="1"/>
  <c r="L294" i="7"/>
  <c r="K294" i="7"/>
  <c r="G294" i="7"/>
  <c r="M294" i="7" s="1"/>
  <c r="L293" i="7"/>
  <c r="K293" i="7"/>
  <c r="G293" i="7"/>
  <c r="M293" i="7" s="1"/>
  <c r="L292" i="7"/>
  <c r="K292" i="7"/>
  <c r="J292" i="7"/>
  <c r="H292" i="7"/>
  <c r="N292" i="7" s="1"/>
  <c r="G292" i="7"/>
  <c r="L291" i="7"/>
  <c r="K291" i="7"/>
  <c r="J291" i="7"/>
  <c r="H291" i="7"/>
  <c r="G291" i="7"/>
  <c r="M291" i="7" s="1"/>
  <c r="L290" i="7"/>
  <c r="K290" i="7"/>
  <c r="I290" i="7"/>
  <c r="H290" i="7"/>
  <c r="N290" i="7" s="1"/>
  <c r="G290" i="7"/>
  <c r="L289" i="7"/>
  <c r="K289" i="7"/>
  <c r="J289" i="7"/>
  <c r="I289" i="7"/>
  <c r="H289" i="7"/>
  <c r="N289" i="7" s="1"/>
  <c r="G289" i="7"/>
  <c r="M289" i="7" s="1"/>
  <c r="L288" i="7"/>
  <c r="K288" i="7"/>
  <c r="H288" i="7"/>
  <c r="N288" i="7" s="1"/>
  <c r="L287" i="7"/>
  <c r="K287" i="7"/>
  <c r="I287" i="7"/>
  <c r="H287" i="7"/>
  <c r="G287" i="7"/>
  <c r="M287" i="7" s="1"/>
  <c r="L286" i="7"/>
  <c r="K286" i="7"/>
  <c r="I286" i="7"/>
  <c r="H286" i="7"/>
  <c r="N286" i="7" s="1"/>
  <c r="G286" i="7"/>
  <c r="L285" i="7"/>
  <c r="K285" i="7"/>
  <c r="H285" i="7"/>
  <c r="L284" i="7"/>
  <c r="K284" i="7"/>
  <c r="J284" i="7"/>
  <c r="G284" i="7"/>
  <c r="M284" i="7" s="1"/>
  <c r="L283" i="7"/>
  <c r="K283" i="7"/>
  <c r="J283" i="7"/>
  <c r="H283" i="7"/>
  <c r="N283" i="7" s="1"/>
  <c r="L282" i="7"/>
  <c r="K282" i="7"/>
  <c r="J282" i="7"/>
  <c r="I282" i="7"/>
  <c r="H282" i="7"/>
  <c r="N282" i="7" s="1"/>
  <c r="G282" i="7"/>
  <c r="M282" i="7" s="1"/>
  <c r="L281" i="7"/>
  <c r="K281" i="7"/>
  <c r="H281" i="7"/>
  <c r="L280" i="7"/>
  <c r="K280" i="7"/>
  <c r="J280" i="7"/>
  <c r="I280" i="7"/>
  <c r="H280" i="7"/>
  <c r="N280" i="7" s="1"/>
  <c r="G280" i="7"/>
  <c r="M280" i="7" s="1"/>
  <c r="L279" i="7"/>
  <c r="K279" i="7"/>
  <c r="I279" i="7"/>
  <c r="H279" i="7"/>
  <c r="G279" i="7"/>
  <c r="M279" i="7" s="1"/>
  <c r="L278" i="7"/>
  <c r="K278" i="7"/>
  <c r="J278" i="7"/>
  <c r="I278" i="7"/>
  <c r="H278" i="7"/>
  <c r="N278" i="7" s="1"/>
  <c r="G278" i="7"/>
  <c r="M278" i="7" s="1"/>
  <c r="L277" i="7"/>
  <c r="K277" i="7"/>
  <c r="J277" i="7"/>
  <c r="I277" i="7"/>
  <c r="H277" i="7"/>
  <c r="N277" i="7" s="1"/>
  <c r="L276" i="7"/>
  <c r="K276" i="7"/>
  <c r="I276" i="7"/>
  <c r="H276" i="7"/>
  <c r="N276" i="7" s="1"/>
  <c r="G276" i="7"/>
  <c r="L275" i="7"/>
  <c r="K275" i="7"/>
  <c r="I275" i="7"/>
  <c r="H275" i="7"/>
  <c r="G275" i="7"/>
  <c r="M275" i="7" s="1"/>
  <c r="L274" i="7"/>
  <c r="K274" i="7"/>
  <c r="J274" i="7"/>
  <c r="I274" i="7"/>
  <c r="H274" i="7"/>
  <c r="N274" i="7" s="1"/>
  <c r="G274" i="7"/>
  <c r="M274" i="7" s="1"/>
  <c r="L273" i="7"/>
  <c r="K273" i="7"/>
  <c r="J273" i="7"/>
  <c r="I273" i="7"/>
  <c r="H273" i="7"/>
  <c r="N273" i="7" s="1"/>
  <c r="G273" i="7"/>
  <c r="M273" i="7" s="1"/>
  <c r="L272" i="7"/>
  <c r="K272" i="7"/>
  <c r="J272" i="7"/>
  <c r="I272" i="7"/>
  <c r="H272" i="7"/>
  <c r="N272" i="7" s="1"/>
  <c r="L271" i="7"/>
  <c r="K271" i="7"/>
  <c r="I271" i="7"/>
  <c r="H271" i="7"/>
  <c r="N271" i="7" s="1"/>
  <c r="L270" i="7"/>
  <c r="K270" i="7"/>
  <c r="H270" i="7"/>
  <c r="L269" i="7"/>
  <c r="K269" i="7"/>
  <c r="J269" i="7"/>
  <c r="I269" i="7"/>
  <c r="H269" i="7"/>
  <c r="N269" i="7" s="1"/>
  <c r="G269" i="7"/>
  <c r="M269" i="7" s="1"/>
  <c r="L268" i="7"/>
  <c r="K268" i="7"/>
  <c r="I268" i="7"/>
  <c r="H268" i="7"/>
  <c r="G268" i="7"/>
  <c r="M268" i="7" s="1"/>
  <c r="L267" i="7"/>
  <c r="K267" i="7"/>
  <c r="J267" i="7"/>
  <c r="H267" i="7"/>
  <c r="N267" i="7" s="1"/>
  <c r="G267" i="7"/>
  <c r="L266" i="7"/>
  <c r="K266" i="7"/>
  <c r="H266" i="7"/>
  <c r="L265" i="7"/>
  <c r="K265" i="7"/>
  <c r="I265" i="7"/>
  <c r="G265" i="7"/>
  <c r="M265" i="7" s="1"/>
  <c r="L264" i="7"/>
  <c r="K264" i="7"/>
  <c r="J264" i="7"/>
  <c r="I264" i="7"/>
  <c r="H264" i="7"/>
  <c r="N264" i="7" s="1"/>
  <c r="G264" i="7"/>
  <c r="M264" i="7" s="1"/>
  <c r="L263" i="7"/>
  <c r="K263" i="7"/>
  <c r="J263" i="7"/>
  <c r="I263" i="7"/>
  <c r="G263" i="7"/>
  <c r="M263" i="7" s="1"/>
  <c r="L262" i="7"/>
  <c r="K262" i="7"/>
  <c r="J262" i="7"/>
  <c r="I262" i="7"/>
  <c r="H262" i="7"/>
  <c r="N262" i="7" s="1"/>
  <c r="G262" i="7"/>
  <c r="M262" i="7" s="1"/>
  <c r="L261" i="7"/>
  <c r="K261" i="7"/>
  <c r="L260" i="7"/>
  <c r="K260" i="7"/>
  <c r="J260" i="7"/>
  <c r="H260" i="7"/>
  <c r="N260" i="7" s="1"/>
  <c r="G260" i="7"/>
  <c r="L259" i="7"/>
  <c r="K259" i="7"/>
  <c r="J259" i="7"/>
  <c r="I259" i="7"/>
  <c r="H259" i="7"/>
  <c r="N259" i="7" s="1"/>
  <c r="G259" i="7"/>
  <c r="M259" i="7" s="1"/>
  <c r="L258" i="7"/>
  <c r="K258" i="7"/>
  <c r="H258" i="7"/>
  <c r="N258" i="7" s="1"/>
  <c r="L257" i="7"/>
  <c r="K257" i="7"/>
  <c r="J257" i="7"/>
  <c r="I257" i="7"/>
  <c r="H257" i="7"/>
  <c r="N257" i="7" s="1"/>
  <c r="G257" i="7"/>
  <c r="M257" i="7" s="1"/>
  <c r="L256" i="7"/>
  <c r="K256" i="7"/>
  <c r="J256" i="7"/>
  <c r="I256" i="7"/>
  <c r="H256" i="7"/>
  <c r="N256" i="7" s="1"/>
  <c r="G256" i="7"/>
  <c r="M256" i="7" s="1"/>
  <c r="L255" i="7"/>
  <c r="K255" i="7"/>
  <c r="J255" i="7"/>
  <c r="L254" i="7"/>
  <c r="K254" i="7"/>
  <c r="I254" i="7"/>
  <c r="H254" i="7"/>
  <c r="N254" i="7" s="1"/>
  <c r="G254" i="7"/>
  <c r="L253" i="7"/>
  <c r="K253" i="7"/>
  <c r="H253" i="7"/>
  <c r="L252" i="7"/>
  <c r="K252" i="7"/>
  <c r="J252" i="7"/>
  <c r="G252" i="7"/>
  <c r="M252" i="7" s="1"/>
  <c r="L251" i="7"/>
  <c r="K251" i="7"/>
  <c r="J251" i="7"/>
  <c r="I251" i="7"/>
  <c r="H251" i="7"/>
  <c r="N251" i="7" s="1"/>
  <c r="G251" i="7"/>
  <c r="M251" i="7" s="1"/>
  <c r="L250" i="7"/>
  <c r="K250" i="7"/>
  <c r="I250" i="7"/>
  <c r="H250" i="7"/>
  <c r="N250" i="7" s="1"/>
  <c r="G250" i="7"/>
  <c r="L249" i="7"/>
  <c r="K249" i="7"/>
  <c r="J249" i="7"/>
  <c r="H249" i="7"/>
  <c r="G249" i="7"/>
  <c r="M249" i="7" s="1"/>
  <c r="L248" i="7"/>
  <c r="K248" i="7"/>
  <c r="J248" i="7"/>
  <c r="H248" i="7"/>
  <c r="N248" i="7" s="1"/>
  <c r="L247" i="7"/>
  <c r="K247" i="7"/>
  <c r="J247" i="7"/>
  <c r="I247" i="7"/>
  <c r="H247" i="7"/>
  <c r="N247" i="7" s="1"/>
  <c r="G247" i="7"/>
  <c r="M247" i="7" s="1"/>
  <c r="L246" i="7"/>
  <c r="K246" i="7"/>
  <c r="J246" i="7"/>
  <c r="I246" i="7"/>
  <c r="H246" i="7"/>
  <c r="N246" i="7" s="1"/>
  <c r="G246" i="7"/>
  <c r="M246" i="7" s="1"/>
  <c r="L245" i="7"/>
  <c r="K245" i="7"/>
  <c r="J245" i="7"/>
  <c r="I245" i="7"/>
  <c r="H245" i="7"/>
  <c r="N245" i="7" s="1"/>
  <c r="G245" i="7"/>
  <c r="M245" i="7" s="1"/>
  <c r="L244" i="7"/>
  <c r="K244" i="7"/>
  <c r="J244" i="7"/>
  <c r="I244" i="7"/>
  <c r="H244" i="7"/>
  <c r="N244" i="7" s="1"/>
  <c r="G244" i="7"/>
  <c r="M244" i="7" s="1"/>
  <c r="L243" i="7"/>
  <c r="K243" i="7"/>
  <c r="J243" i="7"/>
  <c r="I243" i="7"/>
  <c r="H243" i="7"/>
  <c r="N243" i="7" s="1"/>
  <c r="L242" i="7"/>
  <c r="K242" i="7"/>
  <c r="H242" i="7"/>
  <c r="L241" i="7"/>
  <c r="K241" i="7"/>
  <c r="J241" i="7"/>
  <c r="I241" i="7"/>
  <c r="H241" i="7"/>
  <c r="N241" i="7" s="1"/>
  <c r="G241" i="7"/>
  <c r="M241" i="7" s="1"/>
  <c r="L240" i="7"/>
  <c r="K240" i="7"/>
  <c r="J240" i="7"/>
  <c r="I240" i="7"/>
  <c r="H240" i="7"/>
  <c r="N240" i="7" s="1"/>
  <c r="G240" i="7"/>
  <c r="M240" i="7" s="1"/>
  <c r="L239" i="7"/>
  <c r="K239" i="7"/>
  <c r="I239" i="7"/>
  <c r="H239" i="7"/>
  <c r="G239" i="7"/>
  <c r="M239" i="7" s="1"/>
  <c r="L238" i="7"/>
  <c r="K238" i="7"/>
  <c r="I238" i="7"/>
  <c r="H238" i="7"/>
  <c r="N238" i="7" s="1"/>
  <c r="L237" i="7"/>
  <c r="K237" i="7"/>
  <c r="J237" i="7"/>
  <c r="I237" i="7"/>
  <c r="H237" i="7"/>
  <c r="N237" i="7" s="1"/>
  <c r="G237" i="7"/>
  <c r="M237" i="7" s="1"/>
  <c r="L236" i="7"/>
  <c r="K236" i="7"/>
  <c r="J236" i="7"/>
  <c r="I236" i="7"/>
  <c r="H236" i="7"/>
  <c r="N236" i="7" s="1"/>
  <c r="G236" i="7"/>
  <c r="M236" i="7" s="1"/>
  <c r="L235" i="7"/>
  <c r="K235" i="7"/>
  <c r="H235" i="7"/>
  <c r="N235" i="7" s="1"/>
  <c r="L234" i="7"/>
  <c r="K234" i="7"/>
  <c r="J234" i="7"/>
  <c r="I234" i="7"/>
  <c r="H234" i="7"/>
  <c r="N234" i="7" s="1"/>
  <c r="G234" i="7"/>
  <c r="M234" i="7" s="1"/>
  <c r="L233" i="7"/>
  <c r="K233" i="7"/>
  <c r="H233" i="7"/>
  <c r="L232" i="7"/>
  <c r="K232" i="7"/>
  <c r="J232" i="7"/>
  <c r="I232" i="7"/>
  <c r="H232" i="7"/>
  <c r="N232" i="7" s="1"/>
  <c r="G232" i="7"/>
  <c r="M232" i="7" s="1"/>
  <c r="L231" i="7"/>
  <c r="K231" i="7"/>
  <c r="I231" i="7"/>
  <c r="H231" i="7"/>
  <c r="G231" i="7"/>
  <c r="M231" i="7" s="1"/>
  <c r="L230" i="7"/>
  <c r="K230" i="7"/>
  <c r="L229" i="7"/>
  <c r="K229" i="7"/>
  <c r="J229" i="7"/>
  <c r="I229" i="7"/>
  <c r="H229" i="7"/>
  <c r="N229" i="7" s="1"/>
  <c r="G229" i="7"/>
  <c r="M229" i="7" s="1"/>
  <c r="L228" i="7"/>
  <c r="K228" i="7"/>
  <c r="J228" i="7"/>
  <c r="I228" i="7"/>
  <c r="H228" i="7"/>
  <c r="N228" i="7" s="1"/>
  <c r="G228" i="7"/>
  <c r="M228" i="7" s="1"/>
  <c r="L227" i="7"/>
  <c r="K227" i="7"/>
  <c r="G227" i="7"/>
  <c r="L226" i="7"/>
  <c r="K226" i="7"/>
  <c r="L225" i="7"/>
  <c r="K225" i="7"/>
  <c r="I225" i="7"/>
  <c r="H225" i="7"/>
  <c r="N225" i="7" s="1"/>
  <c r="G225" i="7"/>
  <c r="L224" i="7"/>
  <c r="K224" i="7"/>
  <c r="J224" i="7"/>
  <c r="H224" i="7"/>
  <c r="G224" i="7"/>
  <c r="M224" i="7" s="1"/>
  <c r="L223" i="7"/>
  <c r="K223" i="7"/>
  <c r="I223" i="7"/>
  <c r="H223" i="7"/>
  <c r="N223" i="7" s="1"/>
  <c r="G223" i="7"/>
  <c r="L222" i="7"/>
  <c r="K222" i="7"/>
  <c r="H222" i="7"/>
  <c r="N222" i="7" s="1"/>
  <c r="G222" i="7"/>
  <c r="M222" i="7" s="1"/>
  <c r="L221" i="7"/>
  <c r="K221" i="7"/>
  <c r="H221" i="7"/>
  <c r="N221" i="7" s="1"/>
  <c r="G221" i="7"/>
  <c r="M221" i="7" s="1"/>
  <c r="L220" i="7"/>
  <c r="K220" i="7"/>
  <c r="H220" i="7"/>
  <c r="N220" i="7" s="1"/>
  <c r="L219" i="7"/>
  <c r="K219" i="7"/>
  <c r="H219" i="7"/>
  <c r="N219" i="7" s="1"/>
  <c r="G219" i="7"/>
  <c r="M219" i="7" s="1"/>
  <c r="L218" i="7"/>
  <c r="K218" i="7"/>
  <c r="H218" i="7"/>
  <c r="N218" i="7" s="1"/>
  <c r="L217" i="7"/>
  <c r="K217" i="7"/>
  <c r="J217" i="7"/>
  <c r="I217" i="7"/>
  <c r="H217" i="7"/>
  <c r="N217" i="7" s="1"/>
  <c r="G217" i="7"/>
  <c r="M217" i="7" s="1"/>
  <c r="L216" i="7"/>
  <c r="K216" i="7"/>
  <c r="I216" i="7"/>
  <c r="L215" i="7"/>
  <c r="K215" i="7"/>
  <c r="J215" i="7"/>
  <c r="G215" i="7"/>
  <c r="M215" i="7" s="1"/>
  <c r="L214" i="7"/>
  <c r="K214" i="7"/>
  <c r="J214" i="7"/>
  <c r="L213" i="7"/>
  <c r="K213" i="7"/>
  <c r="J213" i="7"/>
  <c r="G213" i="7"/>
  <c r="M213" i="7" s="1"/>
  <c r="L212" i="7"/>
  <c r="K212" i="7"/>
  <c r="J212" i="7"/>
  <c r="I212" i="7"/>
  <c r="H212" i="7"/>
  <c r="N212" i="7" s="1"/>
  <c r="G212" i="7"/>
  <c r="M212" i="7" s="1"/>
  <c r="L211" i="7"/>
  <c r="K211" i="7"/>
  <c r="J211" i="7"/>
  <c r="I211" i="7"/>
  <c r="H211" i="7"/>
  <c r="N211" i="7" s="1"/>
  <c r="G211" i="7"/>
  <c r="M211" i="7" s="1"/>
  <c r="L210" i="7"/>
  <c r="K210" i="7"/>
  <c r="J210" i="7"/>
  <c r="G210" i="7"/>
  <c r="M210" i="7" s="1"/>
  <c r="L209" i="7"/>
  <c r="K209" i="7"/>
  <c r="J209" i="7"/>
  <c r="L208" i="7"/>
  <c r="K208" i="7"/>
  <c r="J208" i="7"/>
  <c r="I208" i="7"/>
  <c r="H208" i="7"/>
  <c r="N208" i="7" s="1"/>
  <c r="G208" i="7"/>
  <c r="M208" i="7" s="1"/>
  <c r="L207" i="7"/>
  <c r="K207" i="7"/>
  <c r="J207" i="7"/>
  <c r="I207" i="7"/>
  <c r="H207" i="7"/>
  <c r="N207" i="7" s="1"/>
  <c r="G207" i="7"/>
  <c r="M207" i="7" s="1"/>
  <c r="L206" i="7"/>
  <c r="K206" i="7"/>
  <c r="J206" i="7"/>
  <c r="L205" i="7"/>
  <c r="K205" i="7"/>
  <c r="J205" i="7"/>
  <c r="G205" i="7"/>
  <c r="M205" i="7" s="1"/>
  <c r="L204" i="7"/>
  <c r="K204" i="7"/>
  <c r="J204" i="7"/>
  <c r="L203" i="7"/>
  <c r="K203" i="7"/>
  <c r="J203" i="7"/>
  <c r="G203" i="7"/>
  <c r="M203" i="7" s="1"/>
  <c r="L202" i="7"/>
  <c r="K202" i="7"/>
  <c r="J202" i="7"/>
  <c r="L201" i="7"/>
  <c r="K201" i="7"/>
  <c r="J201" i="7"/>
  <c r="G201" i="7"/>
  <c r="M201" i="7" s="1"/>
  <c r="L200" i="7"/>
  <c r="K200" i="7"/>
  <c r="J200" i="7"/>
  <c r="I200" i="7"/>
  <c r="H200" i="7"/>
  <c r="N200" i="7" s="1"/>
  <c r="G200" i="7"/>
  <c r="M200" i="7" s="1"/>
  <c r="L199" i="7"/>
  <c r="K199" i="7"/>
  <c r="J199" i="7"/>
  <c r="I199" i="7"/>
  <c r="H199" i="7"/>
  <c r="N199" i="7" s="1"/>
  <c r="G199" i="7"/>
  <c r="M199" i="7" s="1"/>
  <c r="L198" i="7"/>
  <c r="K198" i="7"/>
  <c r="J198" i="7"/>
  <c r="H198" i="7"/>
  <c r="N198" i="7" s="1"/>
  <c r="G198" i="7"/>
  <c r="M198" i="7" s="1"/>
  <c r="L197" i="7"/>
  <c r="K197" i="7"/>
  <c r="J197" i="7"/>
  <c r="L196" i="7"/>
  <c r="K196" i="7"/>
  <c r="J196" i="7"/>
  <c r="I196" i="7"/>
  <c r="H196" i="7"/>
  <c r="N196" i="7" s="1"/>
  <c r="L195" i="7"/>
  <c r="K195" i="7"/>
  <c r="H195" i="7"/>
  <c r="N195" i="7" s="1"/>
  <c r="L194" i="7"/>
  <c r="K194" i="7"/>
  <c r="H194" i="7"/>
  <c r="N194" i="7" s="1"/>
  <c r="L193" i="7"/>
  <c r="K193" i="7"/>
  <c r="J193" i="7"/>
  <c r="H193" i="7"/>
  <c r="N193" i="7" s="1"/>
  <c r="L192" i="7"/>
  <c r="K192" i="7"/>
  <c r="J192" i="7"/>
  <c r="I192" i="7"/>
  <c r="H192" i="7"/>
  <c r="N192" i="7" s="1"/>
  <c r="G192" i="7"/>
  <c r="M192" i="7" s="1"/>
  <c r="L191" i="7"/>
  <c r="K191" i="7"/>
  <c r="J191" i="7"/>
  <c r="H191" i="7"/>
  <c r="N191" i="7" s="1"/>
  <c r="G191" i="7"/>
  <c r="M191" i="7" s="1"/>
  <c r="L190" i="7"/>
  <c r="K190" i="7"/>
  <c r="J190" i="7"/>
  <c r="L189" i="7"/>
  <c r="K189" i="7"/>
  <c r="J189" i="7"/>
  <c r="G189" i="7"/>
  <c r="M189" i="7" s="1"/>
  <c r="L188" i="7"/>
  <c r="J188" i="7"/>
  <c r="F188" i="7"/>
  <c r="J195" i="7" s="1"/>
  <c r="E188" i="7"/>
  <c r="I358" i="7" s="1"/>
  <c r="D188" i="7"/>
  <c r="H354" i="7" s="1"/>
  <c r="N354" i="7" s="1"/>
  <c r="C188" i="7"/>
  <c r="G360" i="7" s="1"/>
  <c r="M360" i="7" s="1"/>
  <c r="L180" i="7"/>
  <c r="K180" i="7"/>
  <c r="J180" i="7"/>
  <c r="I180" i="7"/>
  <c r="H180" i="7"/>
  <c r="N180" i="7" s="1"/>
  <c r="G180" i="7"/>
  <c r="M180" i="7" s="1"/>
  <c r="N179" i="7"/>
  <c r="L179" i="7"/>
  <c r="K179" i="7"/>
  <c r="J179" i="7"/>
  <c r="I179" i="7"/>
  <c r="H179" i="7"/>
  <c r="G179" i="7"/>
  <c r="M179" i="7" s="1"/>
  <c r="L178" i="7"/>
  <c r="K178" i="7"/>
  <c r="J178" i="7"/>
  <c r="I178" i="7"/>
  <c r="H178" i="7"/>
  <c r="N178" i="7" s="1"/>
  <c r="L177" i="7"/>
  <c r="K177" i="7"/>
  <c r="H177" i="7"/>
  <c r="N177" i="7" s="1"/>
  <c r="L176" i="7"/>
  <c r="K176" i="7"/>
  <c r="J176" i="7"/>
  <c r="I176" i="7"/>
  <c r="H176" i="7"/>
  <c r="N176" i="7" s="1"/>
  <c r="G176" i="7"/>
  <c r="M176" i="7" s="1"/>
  <c r="L175" i="7"/>
  <c r="K175" i="7"/>
  <c r="J175" i="7"/>
  <c r="I175" i="7"/>
  <c r="H175" i="7"/>
  <c r="N175" i="7" s="1"/>
  <c r="G175" i="7"/>
  <c r="M175" i="7" s="1"/>
  <c r="N174" i="7"/>
  <c r="L174" i="7"/>
  <c r="K174" i="7"/>
  <c r="J174" i="7"/>
  <c r="I174" i="7"/>
  <c r="H174" i="7"/>
  <c r="G174" i="7"/>
  <c r="M174" i="7" s="1"/>
  <c r="L173" i="7"/>
  <c r="K173" i="7"/>
  <c r="J173" i="7"/>
  <c r="I173" i="7"/>
  <c r="H173" i="7"/>
  <c r="N173" i="7" s="1"/>
  <c r="G173" i="7"/>
  <c r="M173" i="7" s="1"/>
  <c r="N172" i="7"/>
  <c r="L172" i="7"/>
  <c r="K172" i="7"/>
  <c r="J172" i="7"/>
  <c r="I172" i="7"/>
  <c r="H172" i="7"/>
  <c r="G172" i="7"/>
  <c r="M172" i="7" s="1"/>
  <c r="L171" i="7"/>
  <c r="K171" i="7"/>
  <c r="J171" i="7"/>
  <c r="H171" i="7"/>
  <c r="N171" i="7" s="1"/>
  <c r="G171" i="7"/>
  <c r="M171" i="7" s="1"/>
  <c r="L170" i="7"/>
  <c r="K170" i="7"/>
  <c r="J170" i="7"/>
  <c r="I170" i="7"/>
  <c r="H170" i="7"/>
  <c r="N170" i="7" s="1"/>
  <c r="G170" i="7"/>
  <c r="M170" i="7" s="1"/>
  <c r="L169" i="7"/>
  <c r="K169" i="7"/>
  <c r="I169" i="7"/>
  <c r="H169" i="7"/>
  <c r="N169" i="7" s="1"/>
  <c r="G169" i="7"/>
  <c r="M169" i="7" s="1"/>
  <c r="L168" i="7"/>
  <c r="K168" i="7"/>
  <c r="J168" i="7"/>
  <c r="I168" i="7"/>
  <c r="H168" i="7"/>
  <c r="N168" i="7" s="1"/>
  <c r="L167" i="7"/>
  <c r="K167" i="7"/>
  <c r="J167" i="7"/>
  <c r="I167" i="7"/>
  <c r="H167" i="7"/>
  <c r="N167" i="7" s="1"/>
  <c r="G167" i="7"/>
  <c r="M167" i="7" s="1"/>
  <c r="L166" i="7"/>
  <c r="K166" i="7"/>
  <c r="J166" i="7"/>
  <c r="I166" i="7"/>
  <c r="H166" i="7"/>
  <c r="N166" i="7" s="1"/>
  <c r="L165" i="7"/>
  <c r="K165" i="7"/>
  <c r="J165" i="7"/>
  <c r="I165" i="7"/>
  <c r="H165" i="7"/>
  <c r="N165" i="7" s="1"/>
  <c r="G165" i="7"/>
  <c r="M165" i="7" s="1"/>
  <c r="L164" i="7"/>
  <c r="K164" i="7"/>
  <c r="J164" i="7"/>
  <c r="I164" i="7"/>
  <c r="H164" i="7"/>
  <c r="N164" i="7" s="1"/>
  <c r="G164" i="7"/>
  <c r="M164" i="7" s="1"/>
  <c r="N163" i="7"/>
  <c r="L163" i="7"/>
  <c r="K163" i="7"/>
  <c r="J163" i="7"/>
  <c r="I163" i="7"/>
  <c r="H163" i="7"/>
  <c r="G163" i="7"/>
  <c r="M163" i="7" s="1"/>
  <c r="L162" i="7"/>
  <c r="K162" i="7"/>
  <c r="J162" i="7"/>
  <c r="I162" i="7"/>
  <c r="H162" i="7"/>
  <c r="N162" i="7" s="1"/>
  <c r="G162" i="7"/>
  <c r="M162" i="7" s="1"/>
  <c r="L161" i="7"/>
  <c r="K161" i="7"/>
  <c r="J161" i="7"/>
  <c r="I161" i="7"/>
  <c r="L160" i="7"/>
  <c r="K160" i="7"/>
  <c r="J160" i="7"/>
  <c r="I160" i="7"/>
  <c r="H160" i="7"/>
  <c r="N160" i="7" s="1"/>
  <c r="G160" i="7"/>
  <c r="M160" i="7" s="1"/>
  <c r="L159" i="7"/>
  <c r="K159" i="7"/>
  <c r="J159" i="7"/>
  <c r="I159" i="7"/>
  <c r="L158" i="7"/>
  <c r="K158" i="7"/>
  <c r="J158" i="7"/>
  <c r="H158" i="7"/>
  <c r="N158" i="7" s="1"/>
  <c r="G158" i="7"/>
  <c r="M158" i="7" s="1"/>
  <c r="L157" i="7"/>
  <c r="K157" i="7"/>
  <c r="J157" i="7"/>
  <c r="I157" i="7"/>
  <c r="H157" i="7"/>
  <c r="N157" i="7" s="1"/>
  <c r="L156" i="7"/>
  <c r="K156" i="7"/>
  <c r="J156" i="7"/>
  <c r="H156" i="7"/>
  <c r="N156" i="7" s="1"/>
  <c r="L155" i="7"/>
  <c r="K155" i="7"/>
  <c r="H155" i="7"/>
  <c r="N155" i="7" s="1"/>
  <c r="L154" i="7"/>
  <c r="K154" i="7"/>
  <c r="H154" i="7"/>
  <c r="N154" i="7" s="1"/>
  <c r="L153" i="7"/>
  <c r="K153" i="7"/>
  <c r="J153" i="7"/>
  <c r="H153" i="7"/>
  <c r="N153" i="7" s="1"/>
  <c r="L152" i="7"/>
  <c r="K152" i="7"/>
  <c r="J152" i="7"/>
  <c r="H152" i="7"/>
  <c r="N152" i="7" s="1"/>
  <c r="G152" i="7"/>
  <c r="N151" i="7"/>
  <c r="L151" i="7"/>
  <c r="K151" i="7"/>
  <c r="J151" i="7"/>
  <c r="I151" i="7"/>
  <c r="H151" i="7"/>
  <c r="G151" i="7"/>
  <c r="M151" i="7" s="1"/>
  <c r="L150" i="7"/>
  <c r="K150" i="7"/>
  <c r="J150" i="7"/>
  <c r="H150" i="7"/>
  <c r="N150" i="7" s="1"/>
  <c r="L149" i="7"/>
  <c r="K149" i="7"/>
  <c r="J149" i="7"/>
  <c r="H149" i="7"/>
  <c r="N149" i="7" s="1"/>
  <c r="L148" i="7"/>
  <c r="K148" i="7"/>
  <c r="J148" i="7"/>
  <c r="I148" i="7"/>
  <c r="H148" i="7"/>
  <c r="N148" i="7" s="1"/>
  <c r="G148" i="7"/>
  <c r="M148" i="7" s="1"/>
  <c r="L147" i="7"/>
  <c r="K147" i="7"/>
  <c r="J147" i="7"/>
  <c r="H147" i="7"/>
  <c r="N147" i="7" s="1"/>
  <c r="L146" i="7"/>
  <c r="K146" i="7"/>
  <c r="H146" i="7"/>
  <c r="N146" i="7" s="1"/>
  <c r="L145" i="7"/>
  <c r="K145" i="7"/>
  <c r="H145" i="7"/>
  <c r="N145" i="7" s="1"/>
  <c r="L144" i="7"/>
  <c r="K144" i="7"/>
  <c r="H144" i="7"/>
  <c r="N144" i="7" s="1"/>
  <c r="L143" i="7"/>
  <c r="K143" i="7"/>
  <c r="J143" i="7"/>
  <c r="H143" i="7"/>
  <c r="N143" i="7" s="1"/>
  <c r="G143" i="7"/>
  <c r="L142" i="7"/>
  <c r="K142" i="7"/>
  <c r="H142" i="7"/>
  <c r="N142" i="7" s="1"/>
  <c r="L141" i="7"/>
  <c r="K141" i="7"/>
  <c r="H141" i="7"/>
  <c r="N141" i="7" s="1"/>
  <c r="L140" i="7"/>
  <c r="K140" i="7"/>
  <c r="J140" i="7"/>
  <c r="I140" i="7"/>
  <c r="H140" i="7"/>
  <c r="N140" i="7" s="1"/>
  <c r="G140" i="7"/>
  <c r="M140" i="7" s="1"/>
  <c r="L139" i="7"/>
  <c r="K139" i="7"/>
  <c r="J139" i="7"/>
  <c r="L138" i="7"/>
  <c r="K138" i="7"/>
  <c r="J138" i="7"/>
  <c r="H138" i="7"/>
  <c r="N138" i="7" s="1"/>
  <c r="G138" i="7"/>
  <c r="M138" i="7" s="1"/>
  <c r="L137" i="7"/>
  <c r="K137" i="7"/>
  <c r="J137" i="7"/>
  <c r="L136" i="7"/>
  <c r="K136" i="7"/>
  <c r="J136" i="7"/>
  <c r="I136" i="7"/>
  <c r="H136" i="7"/>
  <c r="N136" i="7" s="1"/>
  <c r="G136" i="7"/>
  <c r="M136" i="7" s="1"/>
  <c r="L135" i="7"/>
  <c r="K135" i="7"/>
  <c r="J135" i="7"/>
  <c r="H135" i="7"/>
  <c r="N135" i="7" s="1"/>
  <c r="L134" i="7"/>
  <c r="K134" i="7"/>
  <c r="J134" i="7"/>
  <c r="H134" i="7"/>
  <c r="N134" i="7" s="1"/>
  <c r="L133" i="7"/>
  <c r="K133" i="7"/>
  <c r="J133" i="7"/>
  <c r="I133" i="7"/>
  <c r="H133" i="7"/>
  <c r="N133" i="7" s="1"/>
  <c r="G133" i="7"/>
  <c r="M133" i="7" s="1"/>
  <c r="L132" i="7"/>
  <c r="K132" i="7"/>
  <c r="J132" i="7"/>
  <c r="H132" i="7"/>
  <c r="N132" i="7" s="1"/>
  <c r="L131" i="7"/>
  <c r="K131" i="7"/>
  <c r="J131" i="7"/>
  <c r="I131" i="7"/>
  <c r="H131" i="7"/>
  <c r="N131" i="7" s="1"/>
  <c r="G131" i="7"/>
  <c r="M131" i="7" s="1"/>
  <c r="L130" i="7"/>
  <c r="K130" i="7"/>
  <c r="J130" i="7"/>
  <c r="H130" i="7"/>
  <c r="N130" i="7" s="1"/>
  <c r="G130" i="7"/>
  <c r="L129" i="7"/>
  <c r="K129" i="7"/>
  <c r="H129" i="7"/>
  <c r="N129" i="7" s="1"/>
  <c r="G129" i="7"/>
  <c r="L128" i="7"/>
  <c r="K128" i="7"/>
  <c r="H128" i="7"/>
  <c r="N128" i="7" s="1"/>
  <c r="L127" i="7"/>
  <c r="K127" i="7"/>
  <c r="H127" i="7"/>
  <c r="N127" i="7" s="1"/>
  <c r="L126" i="7"/>
  <c r="K126" i="7"/>
  <c r="J126" i="7"/>
  <c r="H126" i="7"/>
  <c r="N126" i="7" s="1"/>
  <c r="G126" i="7"/>
  <c r="L125" i="7"/>
  <c r="K125" i="7"/>
  <c r="H125" i="7"/>
  <c r="N125" i="7" s="1"/>
  <c r="G125" i="7"/>
  <c r="L124" i="7"/>
  <c r="K124" i="7"/>
  <c r="H124" i="7"/>
  <c r="N124" i="7" s="1"/>
  <c r="L123" i="7"/>
  <c r="K123" i="7"/>
  <c r="H123" i="7"/>
  <c r="N123" i="7" s="1"/>
  <c r="L122" i="7"/>
  <c r="K122" i="7"/>
  <c r="I122" i="7"/>
  <c r="H122" i="7"/>
  <c r="N122" i="7" s="1"/>
  <c r="G122" i="7"/>
  <c r="M122" i="7" s="1"/>
  <c r="L121" i="7"/>
  <c r="K121" i="7"/>
  <c r="J121" i="7"/>
  <c r="I121" i="7"/>
  <c r="H121" i="7"/>
  <c r="N121" i="7" s="1"/>
  <c r="L120" i="7"/>
  <c r="K120" i="7"/>
  <c r="I120" i="7"/>
  <c r="H120" i="7"/>
  <c r="N120" i="7" s="1"/>
  <c r="G120" i="7"/>
  <c r="M120" i="7" s="1"/>
  <c r="L119" i="7"/>
  <c r="K119" i="7"/>
  <c r="J119" i="7"/>
  <c r="I119" i="7"/>
  <c r="H119" i="7"/>
  <c r="N119" i="7" s="1"/>
  <c r="G119" i="7"/>
  <c r="M119" i="7" s="1"/>
  <c r="L118" i="7"/>
  <c r="K118" i="7"/>
  <c r="I118" i="7"/>
  <c r="L117" i="7"/>
  <c r="K117" i="7"/>
  <c r="J117" i="7"/>
  <c r="I117" i="7"/>
  <c r="H117" i="7"/>
  <c r="N117" i="7" s="1"/>
  <c r="G117" i="7"/>
  <c r="M117" i="7" s="1"/>
  <c r="L116" i="7"/>
  <c r="K116" i="7"/>
  <c r="H116" i="7"/>
  <c r="N116" i="7" s="1"/>
  <c r="L115" i="7"/>
  <c r="K115" i="7"/>
  <c r="H115" i="7"/>
  <c r="N115" i="7" s="1"/>
  <c r="L114" i="7"/>
  <c r="K114" i="7"/>
  <c r="H114" i="7"/>
  <c r="N114" i="7" s="1"/>
  <c r="G114" i="7"/>
  <c r="N113" i="7"/>
  <c r="L113" i="7"/>
  <c r="K113" i="7"/>
  <c r="J113" i="7"/>
  <c r="I113" i="7"/>
  <c r="H113" i="7"/>
  <c r="G113" i="7"/>
  <c r="M113" i="7" s="1"/>
  <c r="L112" i="7"/>
  <c r="K112" i="7"/>
  <c r="J112" i="7"/>
  <c r="I112" i="7"/>
  <c r="H112" i="7"/>
  <c r="N112" i="7" s="1"/>
  <c r="G112" i="7"/>
  <c r="M112" i="7" s="1"/>
  <c r="L111" i="7"/>
  <c r="K111" i="7"/>
  <c r="H111" i="7"/>
  <c r="N111" i="7" s="1"/>
  <c r="L110" i="7"/>
  <c r="K110" i="7"/>
  <c r="J110" i="7"/>
  <c r="I110" i="7"/>
  <c r="G110" i="7"/>
  <c r="M110" i="7" s="1"/>
  <c r="L109" i="7"/>
  <c r="K109" i="7"/>
  <c r="J109" i="7"/>
  <c r="L108" i="7"/>
  <c r="K108" i="7"/>
  <c r="J108" i="7"/>
  <c r="I108" i="7"/>
  <c r="H108" i="7"/>
  <c r="N108" i="7" s="1"/>
  <c r="L107" i="7"/>
  <c r="K107" i="7"/>
  <c r="H107" i="7"/>
  <c r="N107" i="7" s="1"/>
  <c r="L106" i="7"/>
  <c r="K106" i="7"/>
  <c r="I106" i="7"/>
  <c r="H106" i="7"/>
  <c r="N106" i="7" s="1"/>
  <c r="L105" i="7"/>
  <c r="K105" i="7"/>
  <c r="J105" i="7"/>
  <c r="G105" i="7"/>
  <c r="M105" i="7" s="1"/>
  <c r="L104" i="7"/>
  <c r="K104" i="7"/>
  <c r="J104" i="7"/>
  <c r="I104" i="7"/>
  <c r="H104" i="7"/>
  <c r="N104" i="7" s="1"/>
  <c r="G104" i="7"/>
  <c r="M104" i="7" s="1"/>
  <c r="L103" i="7"/>
  <c r="K103" i="7"/>
  <c r="H103" i="7"/>
  <c r="N103" i="7" s="1"/>
  <c r="L102" i="7"/>
  <c r="K102" i="7"/>
  <c r="J102" i="7"/>
  <c r="H102" i="7"/>
  <c r="N102" i="7" s="1"/>
  <c r="G102" i="7"/>
  <c r="L101" i="7"/>
  <c r="K101" i="7"/>
  <c r="H101" i="7"/>
  <c r="N101" i="7" s="1"/>
  <c r="L100" i="7"/>
  <c r="K100" i="7"/>
  <c r="H100" i="7"/>
  <c r="N100" i="7" s="1"/>
  <c r="L99" i="7"/>
  <c r="K99" i="7"/>
  <c r="H99" i="7"/>
  <c r="N99" i="7" s="1"/>
  <c r="N98" i="7"/>
  <c r="L98" i="7"/>
  <c r="K98" i="7"/>
  <c r="J98" i="7"/>
  <c r="I98" i="7"/>
  <c r="H98" i="7"/>
  <c r="G98" i="7"/>
  <c r="M98" i="7" s="1"/>
  <c r="L97" i="7"/>
  <c r="K97" i="7"/>
  <c r="J97" i="7"/>
  <c r="L96" i="7"/>
  <c r="K96" i="7"/>
  <c r="J96" i="7"/>
  <c r="I96" i="7"/>
  <c r="H96" i="7"/>
  <c r="N96" i="7" s="1"/>
  <c r="G96" i="7"/>
  <c r="M96" i="7" s="1"/>
  <c r="N95" i="7"/>
  <c r="L95" i="7"/>
  <c r="K95" i="7"/>
  <c r="J95" i="7"/>
  <c r="I95" i="7"/>
  <c r="H95" i="7"/>
  <c r="G95" i="7"/>
  <c r="M95" i="7" s="1"/>
  <c r="L94" i="7"/>
  <c r="K94" i="7"/>
  <c r="J94" i="7"/>
  <c r="I94" i="7"/>
  <c r="H94" i="7"/>
  <c r="N94" i="7" s="1"/>
  <c r="G94" i="7"/>
  <c r="M94" i="7" s="1"/>
  <c r="L93" i="7"/>
  <c r="K93" i="7"/>
  <c r="I93" i="7"/>
  <c r="H93" i="7"/>
  <c r="N93" i="7" s="1"/>
  <c r="G93" i="7"/>
  <c r="M93" i="7" s="1"/>
  <c r="L92" i="7"/>
  <c r="K92" i="7"/>
  <c r="J92" i="7"/>
  <c r="L91" i="7"/>
  <c r="K91" i="7"/>
  <c r="J91" i="7"/>
  <c r="I91" i="7"/>
  <c r="H91" i="7"/>
  <c r="N91" i="7" s="1"/>
  <c r="G91" i="7"/>
  <c r="M91" i="7" s="1"/>
  <c r="L90" i="7"/>
  <c r="K90" i="7"/>
  <c r="H90" i="7"/>
  <c r="N90" i="7" s="1"/>
  <c r="L89" i="7"/>
  <c r="K89" i="7"/>
  <c r="J89" i="7"/>
  <c r="H89" i="7"/>
  <c r="N89" i="7" s="1"/>
  <c r="G89" i="7"/>
  <c r="L88" i="7"/>
  <c r="K88" i="7"/>
  <c r="H88" i="7"/>
  <c r="N88" i="7" s="1"/>
  <c r="L87" i="7"/>
  <c r="K87" i="7"/>
  <c r="J87" i="7"/>
  <c r="I87" i="7"/>
  <c r="G87" i="7"/>
  <c r="M87" i="7" s="1"/>
  <c r="L86" i="7"/>
  <c r="K86" i="7"/>
  <c r="J86" i="7"/>
  <c r="L85" i="7"/>
  <c r="K85" i="7"/>
  <c r="J85" i="7"/>
  <c r="L84" i="7"/>
  <c r="K84" i="7"/>
  <c r="J84" i="7"/>
  <c r="H84" i="7"/>
  <c r="N84" i="7" s="1"/>
  <c r="G84" i="7"/>
  <c r="M84" i="7" s="1"/>
  <c r="L83" i="7"/>
  <c r="K83" i="7"/>
  <c r="J83" i="7"/>
  <c r="L82" i="7"/>
  <c r="K82" i="7"/>
  <c r="J82" i="7"/>
  <c r="L81" i="7"/>
  <c r="J81" i="7"/>
  <c r="F81" i="7"/>
  <c r="J177" i="7" s="1"/>
  <c r="E81" i="7"/>
  <c r="I177" i="7" s="1"/>
  <c r="D81" i="7"/>
  <c r="H161" i="7" s="1"/>
  <c r="N161" i="7" s="1"/>
  <c r="C81" i="7"/>
  <c r="G159" i="7" s="1"/>
  <c r="M159" i="7" s="1"/>
  <c r="L73" i="7"/>
  <c r="K73" i="7"/>
  <c r="J73" i="7"/>
  <c r="I73" i="7"/>
  <c r="L72" i="7"/>
  <c r="K72" i="7"/>
  <c r="J72" i="7"/>
  <c r="I72" i="7"/>
  <c r="G72" i="7"/>
  <c r="M72" i="7" s="1"/>
  <c r="L71" i="7"/>
  <c r="K71" i="7"/>
  <c r="I71" i="7"/>
  <c r="H71" i="7"/>
  <c r="N71" i="7" s="1"/>
  <c r="L70" i="7"/>
  <c r="K70" i="7"/>
  <c r="J70" i="7"/>
  <c r="I70" i="7"/>
  <c r="G70" i="7"/>
  <c r="M70" i="7" s="1"/>
  <c r="L69" i="7"/>
  <c r="K69" i="7"/>
  <c r="I69" i="7"/>
  <c r="G69" i="7"/>
  <c r="M69" i="7" s="1"/>
  <c r="L68" i="7"/>
  <c r="K68" i="7"/>
  <c r="J68" i="7"/>
  <c r="I68" i="7"/>
  <c r="G68" i="7"/>
  <c r="M68" i="7" s="1"/>
  <c r="L67" i="7"/>
  <c r="K67" i="7"/>
  <c r="G67" i="7"/>
  <c r="M67" i="7" s="1"/>
  <c r="L66" i="7"/>
  <c r="K66" i="7"/>
  <c r="I66" i="7"/>
  <c r="N65" i="7"/>
  <c r="L65" i="7"/>
  <c r="K65" i="7"/>
  <c r="J65" i="7"/>
  <c r="I65" i="7"/>
  <c r="H65" i="7"/>
  <c r="G65" i="7"/>
  <c r="M65" i="7" s="1"/>
  <c r="L64" i="7"/>
  <c r="K64" i="7"/>
  <c r="G64" i="7"/>
  <c r="M64" i="7" s="1"/>
  <c r="L63" i="7"/>
  <c r="K63" i="7"/>
  <c r="J63" i="7"/>
  <c r="I63" i="7"/>
  <c r="H63" i="7"/>
  <c r="N63" i="7" s="1"/>
  <c r="G63" i="7"/>
  <c r="M63" i="7" s="1"/>
  <c r="L62" i="7"/>
  <c r="K62" i="7"/>
  <c r="J62" i="7"/>
  <c r="H62" i="7"/>
  <c r="N62" i="7" s="1"/>
  <c r="L61" i="7"/>
  <c r="K61" i="7"/>
  <c r="J61" i="7"/>
  <c r="H61" i="7"/>
  <c r="N61" i="7" s="1"/>
  <c r="G61" i="7"/>
  <c r="L60" i="7"/>
  <c r="K60" i="7"/>
  <c r="J60" i="7"/>
  <c r="I60" i="7"/>
  <c r="H60" i="7"/>
  <c r="N60" i="7" s="1"/>
  <c r="G60" i="7"/>
  <c r="M60" i="7" s="1"/>
  <c r="L59" i="7"/>
  <c r="K59" i="7"/>
  <c r="J59" i="7"/>
  <c r="I59" i="7"/>
  <c r="H59" i="7"/>
  <c r="N59" i="7" s="1"/>
  <c r="G59" i="7"/>
  <c r="M59" i="7" s="1"/>
  <c r="L58" i="7"/>
  <c r="K58" i="7"/>
  <c r="J58" i="7"/>
  <c r="I58" i="7"/>
  <c r="G58" i="7"/>
  <c r="M58" i="7" s="1"/>
  <c r="L57" i="7"/>
  <c r="K57" i="7"/>
  <c r="G57" i="7"/>
  <c r="M57" i="7" s="1"/>
  <c r="L56" i="7"/>
  <c r="K56" i="7"/>
  <c r="I56" i="7"/>
  <c r="H56" i="7"/>
  <c r="N56" i="7" s="1"/>
  <c r="L55" i="7"/>
  <c r="K55" i="7"/>
  <c r="J55" i="7"/>
  <c r="I55" i="7"/>
  <c r="G55" i="7"/>
  <c r="M55" i="7" s="1"/>
  <c r="L54" i="7"/>
  <c r="K54" i="7"/>
  <c r="I54" i="7"/>
  <c r="L53" i="7"/>
  <c r="K53" i="7"/>
  <c r="H53" i="7"/>
  <c r="N53" i="7" s="1"/>
  <c r="L52" i="7"/>
  <c r="K52" i="7"/>
  <c r="J52" i="7"/>
  <c r="I52" i="7"/>
  <c r="G52" i="7"/>
  <c r="M52" i="7" s="1"/>
  <c r="L51" i="7"/>
  <c r="K51" i="7"/>
  <c r="J51" i="7"/>
  <c r="I51" i="7"/>
  <c r="G51" i="7"/>
  <c r="M51" i="7" s="1"/>
  <c r="L50" i="7"/>
  <c r="K50" i="7"/>
  <c r="H50" i="7"/>
  <c r="N50" i="7" s="1"/>
  <c r="N49" i="7"/>
  <c r="L49" i="7"/>
  <c r="K49" i="7"/>
  <c r="J49" i="7"/>
  <c r="I49" i="7"/>
  <c r="H49" i="7"/>
  <c r="G49" i="7"/>
  <c r="M49" i="7" s="1"/>
  <c r="L48" i="7"/>
  <c r="K48" i="7"/>
  <c r="J48" i="7"/>
  <c r="I48" i="7"/>
  <c r="H48" i="7"/>
  <c r="N48" i="7" s="1"/>
  <c r="G48" i="7"/>
  <c r="M48" i="7" s="1"/>
  <c r="L47" i="7"/>
  <c r="K47" i="7"/>
  <c r="H47" i="7"/>
  <c r="N47" i="7" s="1"/>
  <c r="N46" i="7"/>
  <c r="L46" i="7"/>
  <c r="K46" i="7"/>
  <c r="J46" i="7"/>
  <c r="I46" i="7"/>
  <c r="H46" i="7"/>
  <c r="G46" i="7"/>
  <c r="M46" i="7" s="1"/>
  <c r="L45" i="7"/>
  <c r="K45" i="7"/>
  <c r="J45" i="7"/>
  <c r="I45" i="7"/>
  <c r="H45" i="7"/>
  <c r="N45" i="7" s="1"/>
  <c r="G45" i="7"/>
  <c r="M45" i="7" s="1"/>
  <c r="L44" i="7"/>
  <c r="K44" i="7"/>
  <c r="J44" i="7"/>
  <c r="I44" i="7"/>
  <c r="H44" i="7"/>
  <c r="N44" i="7" s="1"/>
  <c r="G44" i="7"/>
  <c r="M44" i="7" s="1"/>
  <c r="L43" i="7"/>
  <c r="K43" i="7"/>
  <c r="J43" i="7"/>
  <c r="I43" i="7"/>
  <c r="H43" i="7"/>
  <c r="N43" i="7" s="1"/>
  <c r="G43" i="7"/>
  <c r="M43" i="7" s="1"/>
  <c r="L42" i="7"/>
  <c r="K42" i="7"/>
  <c r="J42" i="7"/>
  <c r="I42" i="7"/>
  <c r="G42" i="7"/>
  <c r="M42" i="7" s="1"/>
  <c r="L41" i="7"/>
  <c r="K41" i="7"/>
  <c r="J41" i="7"/>
  <c r="I41" i="7"/>
  <c r="L40" i="7"/>
  <c r="K40" i="7"/>
  <c r="J40" i="7"/>
  <c r="I40" i="7"/>
  <c r="H40" i="7"/>
  <c r="N40" i="7" s="1"/>
  <c r="G40" i="7"/>
  <c r="M40" i="7" s="1"/>
  <c r="L39" i="7"/>
  <c r="K39" i="7"/>
  <c r="G39" i="7"/>
  <c r="M39" i="7" s="1"/>
  <c r="L38" i="7"/>
  <c r="K38" i="7"/>
  <c r="J38" i="7"/>
  <c r="I38" i="7"/>
  <c r="H38" i="7"/>
  <c r="N38" i="7" s="1"/>
  <c r="G38" i="7"/>
  <c r="M38" i="7" s="1"/>
  <c r="L37" i="7"/>
  <c r="K37" i="7"/>
  <c r="J37" i="7"/>
  <c r="I37" i="7"/>
  <c r="G37" i="7"/>
  <c r="M37" i="7" s="1"/>
  <c r="L36" i="7"/>
  <c r="K36" i="7"/>
  <c r="J36" i="7"/>
  <c r="I36" i="7"/>
  <c r="H36" i="7"/>
  <c r="N36" i="7" s="1"/>
  <c r="L35" i="7"/>
  <c r="K35" i="7"/>
  <c r="J35" i="7"/>
  <c r="I35" i="7"/>
  <c r="G35" i="7"/>
  <c r="M35" i="7" s="1"/>
  <c r="L34" i="7"/>
  <c r="K34" i="7"/>
  <c r="J34" i="7"/>
  <c r="I34" i="7"/>
  <c r="L33" i="7"/>
  <c r="K33" i="7"/>
  <c r="H33" i="7"/>
  <c r="N33" i="7" s="1"/>
  <c r="L32" i="7"/>
  <c r="K32" i="7"/>
  <c r="J32" i="7"/>
  <c r="I32" i="7"/>
  <c r="G32" i="7"/>
  <c r="M32" i="7" s="1"/>
  <c r="L31" i="7"/>
  <c r="K31" i="7"/>
  <c r="J31" i="7"/>
  <c r="G31" i="7"/>
  <c r="M31" i="7" s="1"/>
  <c r="L30" i="7"/>
  <c r="K30" i="7"/>
  <c r="J30" i="7"/>
  <c r="G30" i="7"/>
  <c r="M30" i="7" s="1"/>
  <c r="L29" i="7"/>
  <c r="K29" i="7"/>
  <c r="I29" i="7"/>
  <c r="H29" i="7"/>
  <c r="N29" i="7" s="1"/>
  <c r="G29" i="7"/>
  <c r="M29" i="7" s="1"/>
  <c r="L28" i="7"/>
  <c r="K28" i="7"/>
  <c r="J28" i="7"/>
  <c r="I28" i="7"/>
  <c r="G28" i="7"/>
  <c r="M28" i="7" s="1"/>
  <c r="L27" i="7"/>
  <c r="K27" i="7"/>
  <c r="J27" i="7"/>
  <c r="G27" i="7"/>
  <c r="M27" i="7" s="1"/>
  <c r="L26" i="7"/>
  <c r="K26" i="7"/>
  <c r="J26" i="7"/>
  <c r="H26" i="7"/>
  <c r="N26" i="7" s="1"/>
  <c r="G26" i="7"/>
  <c r="M26" i="7" s="1"/>
  <c r="L25" i="7"/>
  <c r="K25" i="7"/>
  <c r="H25" i="7"/>
  <c r="N25" i="7" s="1"/>
  <c r="G25" i="7"/>
  <c r="M25" i="7" s="1"/>
  <c r="L24" i="7"/>
  <c r="K24" i="7"/>
  <c r="G24" i="7"/>
  <c r="M24" i="7" s="1"/>
  <c r="L23" i="7"/>
  <c r="K23" i="7"/>
  <c r="J23" i="7"/>
  <c r="I23" i="7"/>
  <c r="H23" i="7"/>
  <c r="N23" i="7" s="1"/>
  <c r="G23" i="7"/>
  <c r="M23" i="7" s="1"/>
  <c r="K22" i="7"/>
  <c r="F22" i="7"/>
  <c r="J71" i="7" s="1"/>
  <c r="E22" i="7"/>
  <c r="I67" i="7" s="1"/>
  <c r="D22" i="7"/>
  <c r="H73" i="7" s="1"/>
  <c r="N73" i="7" s="1"/>
  <c r="C22" i="7"/>
  <c r="G73" i="7" s="1"/>
  <c r="M73" i="7" s="1"/>
  <c r="K14" i="7"/>
  <c r="F14" i="7"/>
  <c r="J14" i="7" s="1"/>
  <c r="E14" i="7"/>
  <c r="D14" i="7"/>
  <c r="C14" i="7"/>
  <c r="F13" i="7"/>
  <c r="E13" i="7"/>
  <c r="D13" i="7"/>
  <c r="C13" i="7"/>
  <c r="K13" i="7" s="1"/>
  <c r="F12" i="7"/>
  <c r="E12" i="7"/>
  <c r="D12" i="7"/>
  <c r="C12" i="7"/>
  <c r="K12" i="7" s="1"/>
  <c r="F11" i="7"/>
  <c r="E11" i="7"/>
  <c r="D11" i="7"/>
  <c r="E10" i="7"/>
  <c r="D10" i="7"/>
  <c r="F9" i="7"/>
  <c r="E9" i="7"/>
  <c r="D9" i="7"/>
  <c r="L640" i="6"/>
  <c r="K640" i="6"/>
  <c r="L639" i="6"/>
  <c r="K639" i="6"/>
  <c r="L638" i="6"/>
  <c r="K638" i="6"/>
  <c r="L637" i="6"/>
  <c r="K637" i="6"/>
  <c r="L636" i="6"/>
  <c r="K636" i="6"/>
  <c r="L635" i="6"/>
  <c r="K635" i="6"/>
  <c r="G635" i="6"/>
  <c r="L634" i="6"/>
  <c r="K634" i="6"/>
  <c r="H634" i="6"/>
  <c r="N634" i="6" s="1"/>
  <c r="G634" i="6"/>
  <c r="L633" i="6"/>
  <c r="K633" i="6"/>
  <c r="I633" i="6"/>
  <c r="G633" i="6"/>
  <c r="M633" i="6" s="1"/>
  <c r="L632" i="6"/>
  <c r="K632" i="6"/>
  <c r="J632" i="6"/>
  <c r="G632" i="6"/>
  <c r="M632" i="6" s="1"/>
  <c r="L631" i="6"/>
  <c r="K631" i="6"/>
  <c r="G631" i="6"/>
  <c r="M631" i="6" s="1"/>
  <c r="L630" i="6"/>
  <c r="K630" i="6"/>
  <c r="J630" i="6"/>
  <c r="G630" i="6"/>
  <c r="M630" i="6" s="1"/>
  <c r="L629" i="6"/>
  <c r="K629" i="6"/>
  <c r="G629" i="6"/>
  <c r="M629" i="6" s="1"/>
  <c r="L628" i="6"/>
  <c r="K628" i="6"/>
  <c r="J628" i="6"/>
  <c r="G628" i="6"/>
  <c r="M628" i="6" s="1"/>
  <c r="L627" i="6"/>
  <c r="K627" i="6"/>
  <c r="G627" i="6"/>
  <c r="M627" i="6" s="1"/>
  <c r="L626" i="6"/>
  <c r="K626" i="6"/>
  <c r="J626" i="6"/>
  <c r="I626" i="6"/>
  <c r="H626" i="6"/>
  <c r="N626" i="6" s="1"/>
  <c r="G626" i="6"/>
  <c r="M626" i="6" s="1"/>
  <c r="L625" i="6"/>
  <c r="K625" i="6"/>
  <c r="J625" i="6"/>
  <c r="H625" i="6"/>
  <c r="N625" i="6" s="1"/>
  <c r="G625" i="6"/>
  <c r="L624" i="6"/>
  <c r="K624" i="6"/>
  <c r="J624" i="6"/>
  <c r="I624" i="6"/>
  <c r="H624" i="6"/>
  <c r="N624" i="6" s="1"/>
  <c r="G624" i="6"/>
  <c r="M624" i="6" s="1"/>
  <c r="L623" i="6"/>
  <c r="K623" i="6"/>
  <c r="J623" i="6"/>
  <c r="G623" i="6"/>
  <c r="M623" i="6" s="1"/>
  <c r="L622" i="6"/>
  <c r="K622" i="6"/>
  <c r="G622" i="6"/>
  <c r="M622" i="6" s="1"/>
  <c r="L621" i="6"/>
  <c r="K621" i="6"/>
  <c r="J621" i="6"/>
  <c r="G621" i="6"/>
  <c r="M621" i="6" s="1"/>
  <c r="L620" i="6"/>
  <c r="K620" i="6"/>
  <c r="G620" i="6"/>
  <c r="M620" i="6" s="1"/>
  <c r="L619" i="6"/>
  <c r="K619" i="6"/>
  <c r="J619" i="6"/>
  <c r="I619" i="6"/>
  <c r="G619" i="6"/>
  <c r="M619" i="6" s="1"/>
  <c r="L618" i="6"/>
  <c r="K618" i="6"/>
  <c r="L617" i="6"/>
  <c r="K617" i="6"/>
  <c r="L616" i="6"/>
  <c r="K616" i="6"/>
  <c r="L615" i="6"/>
  <c r="K615" i="6"/>
  <c r="G615" i="6"/>
  <c r="L614" i="6"/>
  <c r="K614" i="6"/>
  <c r="L613" i="6"/>
  <c r="K613" i="6"/>
  <c r="G613" i="6"/>
  <c r="K612" i="6"/>
  <c r="F612" i="6"/>
  <c r="J631" i="6" s="1"/>
  <c r="E612" i="6"/>
  <c r="I640" i="6" s="1"/>
  <c r="D612" i="6"/>
  <c r="H639" i="6" s="1"/>
  <c r="N639" i="6" s="1"/>
  <c r="C612" i="6"/>
  <c r="G639" i="6" s="1"/>
  <c r="M639" i="6" s="1"/>
  <c r="L604" i="6"/>
  <c r="K604" i="6"/>
  <c r="J604" i="6"/>
  <c r="I604" i="6"/>
  <c r="H604" i="6"/>
  <c r="N604" i="6" s="1"/>
  <c r="G604" i="6"/>
  <c r="M604" i="6" s="1"/>
  <c r="L603" i="6"/>
  <c r="K603" i="6"/>
  <c r="J603" i="6"/>
  <c r="I603" i="6"/>
  <c r="H603" i="6"/>
  <c r="N603" i="6" s="1"/>
  <c r="L602" i="6"/>
  <c r="K602" i="6"/>
  <c r="I602" i="6"/>
  <c r="G602" i="6"/>
  <c r="M602" i="6" s="1"/>
  <c r="L601" i="6"/>
  <c r="K601" i="6"/>
  <c r="J601" i="6"/>
  <c r="I601" i="6"/>
  <c r="H601" i="6"/>
  <c r="N601" i="6" s="1"/>
  <c r="G601" i="6"/>
  <c r="M601" i="6" s="1"/>
  <c r="L600" i="6"/>
  <c r="K600" i="6"/>
  <c r="I600" i="6"/>
  <c r="G600" i="6"/>
  <c r="M600" i="6" s="1"/>
  <c r="L599" i="6"/>
  <c r="K599" i="6"/>
  <c r="J599" i="6"/>
  <c r="L598" i="6"/>
  <c r="K598" i="6"/>
  <c r="I598" i="6"/>
  <c r="L597" i="6"/>
  <c r="K597" i="6"/>
  <c r="L596" i="6"/>
  <c r="K596" i="6"/>
  <c r="J596" i="6"/>
  <c r="I596" i="6"/>
  <c r="L595" i="6"/>
  <c r="K595" i="6"/>
  <c r="G595" i="6"/>
  <c r="M595" i="6" s="1"/>
  <c r="L594" i="6"/>
  <c r="K594" i="6"/>
  <c r="J594" i="6"/>
  <c r="I594" i="6"/>
  <c r="H594" i="6"/>
  <c r="N594" i="6" s="1"/>
  <c r="G594" i="6"/>
  <c r="M594" i="6" s="1"/>
  <c r="L593" i="6"/>
  <c r="K593" i="6"/>
  <c r="J593" i="6"/>
  <c r="I593" i="6"/>
  <c r="L592" i="6"/>
  <c r="K592" i="6"/>
  <c r="I592" i="6"/>
  <c r="H592" i="6"/>
  <c r="N592" i="6" s="1"/>
  <c r="G592" i="6"/>
  <c r="M592" i="6" s="1"/>
  <c r="L591" i="6"/>
  <c r="K591" i="6"/>
  <c r="L590" i="6"/>
  <c r="K590" i="6"/>
  <c r="L589" i="6"/>
  <c r="K589" i="6"/>
  <c r="G589" i="6"/>
  <c r="L588" i="6"/>
  <c r="K588" i="6"/>
  <c r="G588" i="6"/>
  <c r="N587" i="6"/>
  <c r="L587" i="6"/>
  <c r="K587" i="6"/>
  <c r="J587" i="6"/>
  <c r="I587" i="6"/>
  <c r="H587" i="6"/>
  <c r="G587" i="6"/>
  <c r="M587" i="6" s="1"/>
  <c r="L586" i="6"/>
  <c r="K586" i="6"/>
  <c r="I586" i="6"/>
  <c r="G586" i="6"/>
  <c r="M586" i="6" s="1"/>
  <c r="L585" i="6"/>
  <c r="K585" i="6"/>
  <c r="J585" i="6"/>
  <c r="I585" i="6"/>
  <c r="L584" i="6"/>
  <c r="K584" i="6"/>
  <c r="I584" i="6"/>
  <c r="H584" i="6"/>
  <c r="N584" i="6" s="1"/>
  <c r="L583" i="6"/>
  <c r="K583" i="6"/>
  <c r="I583" i="6"/>
  <c r="G583" i="6"/>
  <c r="M583" i="6" s="1"/>
  <c r="N582" i="6"/>
  <c r="L582" i="6"/>
  <c r="K582" i="6"/>
  <c r="J582" i="6"/>
  <c r="I582" i="6"/>
  <c r="H582" i="6"/>
  <c r="G582" i="6"/>
  <c r="M582" i="6" s="1"/>
  <c r="L581" i="6"/>
  <c r="K581" i="6"/>
  <c r="I581" i="6"/>
  <c r="H581" i="6"/>
  <c r="N581" i="6" s="1"/>
  <c r="G581" i="6"/>
  <c r="M581" i="6" s="1"/>
  <c r="L580" i="6"/>
  <c r="K580" i="6"/>
  <c r="I580" i="6"/>
  <c r="G580" i="6"/>
  <c r="M580" i="6" s="1"/>
  <c r="L579" i="6"/>
  <c r="K579" i="6"/>
  <c r="J579" i="6"/>
  <c r="I579" i="6"/>
  <c r="H579" i="6"/>
  <c r="N579" i="6" s="1"/>
  <c r="G579" i="6"/>
  <c r="M579" i="6" s="1"/>
  <c r="L578" i="6"/>
  <c r="K578" i="6"/>
  <c r="I578" i="6"/>
  <c r="H578" i="6"/>
  <c r="N578" i="6" s="1"/>
  <c r="G578" i="6"/>
  <c r="M578" i="6" s="1"/>
  <c r="L577" i="6"/>
  <c r="K577" i="6"/>
  <c r="L576" i="6"/>
  <c r="K576" i="6"/>
  <c r="J576" i="6"/>
  <c r="I576" i="6"/>
  <c r="G576" i="6"/>
  <c r="M576" i="6" s="1"/>
  <c r="L575" i="6"/>
  <c r="K575" i="6"/>
  <c r="I575" i="6"/>
  <c r="H575" i="6"/>
  <c r="N575" i="6" s="1"/>
  <c r="G575" i="6"/>
  <c r="M575" i="6" s="1"/>
  <c r="L574" i="6"/>
  <c r="K574" i="6"/>
  <c r="J574" i="6"/>
  <c r="H574" i="6"/>
  <c r="N574" i="6" s="1"/>
  <c r="G574" i="6"/>
  <c r="M574" i="6" s="1"/>
  <c r="L573" i="6"/>
  <c r="K573" i="6"/>
  <c r="L572" i="6"/>
  <c r="K572" i="6"/>
  <c r="J572" i="6"/>
  <c r="H572" i="6"/>
  <c r="N572" i="6" s="1"/>
  <c r="L571" i="6"/>
  <c r="K571" i="6"/>
  <c r="L570" i="6"/>
  <c r="K570" i="6"/>
  <c r="I570" i="6"/>
  <c r="L569" i="6"/>
  <c r="K569" i="6"/>
  <c r="G569" i="6"/>
  <c r="M569" i="6" s="1"/>
  <c r="L568" i="6"/>
  <c r="K568" i="6"/>
  <c r="L567" i="6"/>
  <c r="K567" i="6"/>
  <c r="G567" i="6"/>
  <c r="M567" i="6" s="1"/>
  <c r="L566" i="6"/>
  <c r="K566" i="6"/>
  <c r="I566" i="6"/>
  <c r="G566" i="6"/>
  <c r="M566" i="6" s="1"/>
  <c r="L565" i="6"/>
  <c r="K565" i="6"/>
  <c r="J565" i="6"/>
  <c r="G565" i="6"/>
  <c r="M565" i="6" s="1"/>
  <c r="L564" i="6"/>
  <c r="K564" i="6"/>
  <c r="L563" i="6"/>
  <c r="K563" i="6"/>
  <c r="G563" i="6"/>
  <c r="M563" i="6" s="1"/>
  <c r="N562" i="6"/>
  <c r="L562" i="6"/>
  <c r="K562" i="6"/>
  <c r="J562" i="6"/>
  <c r="I562" i="6"/>
  <c r="H562" i="6"/>
  <c r="G562" i="6"/>
  <c r="M562" i="6" s="1"/>
  <c r="L561" i="6"/>
  <c r="K561" i="6"/>
  <c r="G561" i="6"/>
  <c r="M561" i="6" s="1"/>
  <c r="L560" i="6"/>
  <c r="K560" i="6"/>
  <c r="J560" i="6"/>
  <c r="I560" i="6"/>
  <c r="H560" i="6"/>
  <c r="N560" i="6" s="1"/>
  <c r="G560" i="6"/>
  <c r="M560" i="6" s="1"/>
  <c r="L559" i="6"/>
  <c r="K559" i="6"/>
  <c r="L558" i="6"/>
  <c r="K558" i="6"/>
  <c r="I558" i="6"/>
  <c r="L557" i="6"/>
  <c r="K557" i="6"/>
  <c r="G557" i="6"/>
  <c r="M557" i="6" s="1"/>
  <c r="L556" i="6"/>
  <c r="K556" i="6"/>
  <c r="I556" i="6"/>
  <c r="H556" i="6"/>
  <c r="N556" i="6" s="1"/>
  <c r="G556" i="6"/>
  <c r="M556" i="6" s="1"/>
  <c r="L555" i="6"/>
  <c r="K555" i="6"/>
  <c r="J555" i="6"/>
  <c r="I555" i="6"/>
  <c r="H555" i="6"/>
  <c r="N555" i="6" s="1"/>
  <c r="G555" i="6"/>
  <c r="M555" i="6" s="1"/>
  <c r="L554" i="6"/>
  <c r="K554" i="6"/>
  <c r="J554" i="6"/>
  <c r="I554" i="6"/>
  <c r="H554" i="6"/>
  <c r="N554" i="6" s="1"/>
  <c r="G554" i="6"/>
  <c r="M554" i="6" s="1"/>
  <c r="L553" i="6"/>
  <c r="K553" i="6"/>
  <c r="I553" i="6"/>
  <c r="G553" i="6"/>
  <c r="M553" i="6" s="1"/>
  <c r="L552" i="6"/>
  <c r="K552" i="6"/>
  <c r="J552" i="6"/>
  <c r="I552" i="6"/>
  <c r="G552" i="6"/>
  <c r="M552" i="6" s="1"/>
  <c r="L551" i="6"/>
  <c r="K551" i="6"/>
  <c r="I551" i="6"/>
  <c r="G551" i="6"/>
  <c r="M551" i="6" s="1"/>
  <c r="L550" i="6"/>
  <c r="K550" i="6"/>
  <c r="I550" i="6"/>
  <c r="G550" i="6"/>
  <c r="M550" i="6" s="1"/>
  <c r="L549" i="6"/>
  <c r="K549" i="6"/>
  <c r="L548" i="6"/>
  <c r="K548" i="6"/>
  <c r="H548" i="6"/>
  <c r="N548" i="6" s="1"/>
  <c r="G548" i="6"/>
  <c r="M548" i="6" s="1"/>
  <c r="L547" i="6"/>
  <c r="K547" i="6"/>
  <c r="J547" i="6"/>
  <c r="I547" i="6"/>
  <c r="G547" i="6"/>
  <c r="M547" i="6" s="1"/>
  <c r="L546" i="6"/>
  <c r="K546" i="6"/>
  <c r="L545" i="6"/>
  <c r="K545" i="6"/>
  <c r="I545" i="6"/>
  <c r="G545" i="6"/>
  <c r="M545" i="6" s="1"/>
  <c r="L544" i="6"/>
  <c r="K544" i="6"/>
  <c r="L543" i="6"/>
  <c r="K543" i="6"/>
  <c r="G543" i="6"/>
  <c r="M543" i="6" s="1"/>
  <c r="L542" i="6"/>
  <c r="K542" i="6"/>
  <c r="J542" i="6"/>
  <c r="I542" i="6"/>
  <c r="G542" i="6"/>
  <c r="M542" i="6" s="1"/>
  <c r="L541" i="6"/>
  <c r="K541" i="6"/>
  <c r="L540" i="6"/>
  <c r="K540" i="6"/>
  <c r="G540" i="6"/>
  <c r="M540" i="6" s="1"/>
  <c r="L539" i="6"/>
  <c r="K539" i="6"/>
  <c r="L538" i="6"/>
  <c r="K538" i="6"/>
  <c r="G538" i="6"/>
  <c r="M538" i="6" s="1"/>
  <c r="L537" i="6"/>
  <c r="K537" i="6"/>
  <c r="H537" i="6"/>
  <c r="N537" i="6" s="1"/>
  <c r="L536" i="6"/>
  <c r="K536" i="6"/>
  <c r="I536" i="6"/>
  <c r="G536" i="6"/>
  <c r="M536" i="6" s="1"/>
  <c r="L535" i="6"/>
  <c r="K535" i="6"/>
  <c r="N534" i="6"/>
  <c r="L534" i="6"/>
  <c r="K534" i="6"/>
  <c r="J534" i="6"/>
  <c r="I534" i="6"/>
  <c r="H534" i="6"/>
  <c r="G534" i="6"/>
  <c r="M534" i="6" s="1"/>
  <c r="L533" i="6"/>
  <c r="K533" i="6"/>
  <c r="J533" i="6"/>
  <c r="I533" i="6"/>
  <c r="H533" i="6"/>
  <c r="N533" i="6" s="1"/>
  <c r="G533" i="6"/>
  <c r="M533" i="6" s="1"/>
  <c r="L532" i="6"/>
  <c r="K532" i="6"/>
  <c r="J532" i="6"/>
  <c r="I532" i="6"/>
  <c r="H532" i="6"/>
  <c r="N532" i="6" s="1"/>
  <c r="G532" i="6"/>
  <c r="M532" i="6" s="1"/>
  <c r="N531" i="6"/>
  <c r="L531" i="6"/>
  <c r="K531" i="6"/>
  <c r="J531" i="6"/>
  <c r="I531" i="6"/>
  <c r="H531" i="6"/>
  <c r="G531" i="6"/>
  <c r="M531" i="6" s="1"/>
  <c r="L530" i="6"/>
  <c r="K530" i="6"/>
  <c r="I530" i="6"/>
  <c r="H530" i="6"/>
  <c r="N530" i="6" s="1"/>
  <c r="G530" i="6"/>
  <c r="M530" i="6" s="1"/>
  <c r="L529" i="6"/>
  <c r="K529" i="6"/>
  <c r="H529" i="6"/>
  <c r="N529" i="6" s="1"/>
  <c r="G529" i="6"/>
  <c r="M529" i="6" s="1"/>
  <c r="L528" i="6"/>
  <c r="K528" i="6"/>
  <c r="G528" i="6"/>
  <c r="M528" i="6" s="1"/>
  <c r="L527" i="6"/>
  <c r="K527" i="6"/>
  <c r="J527" i="6"/>
  <c r="I527" i="6"/>
  <c r="G527" i="6"/>
  <c r="M527" i="6" s="1"/>
  <c r="L526" i="6"/>
  <c r="K526" i="6"/>
  <c r="L525" i="6"/>
  <c r="K525" i="6"/>
  <c r="G525" i="6"/>
  <c r="M525" i="6" s="1"/>
  <c r="N524" i="6"/>
  <c r="L524" i="6"/>
  <c r="K524" i="6"/>
  <c r="J524" i="6"/>
  <c r="I524" i="6"/>
  <c r="H524" i="6"/>
  <c r="G524" i="6"/>
  <c r="M524" i="6" s="1"/>
  <c r="L523" i="6"/>
  <c r="K523" i="6"/>
  <c r="J523" i="6"/>
  <c r="L522" i="6"/>
  <c r="K522" i="6"/>
  <c r="G522" i="6"/>
  <c r="M522" i="6" s="1"/>
  <c r="L521" i="6"/>
  <c r="K521" i="6"/>
  <c r="J521" i="6"/>
  <c r="I521" i="6"/>
  <c r="H521" i="6"/>
  <c r="N521" i="6" s="1"/>
  <c r="G521" i="6"/>
  <c r="M521" i="6" s="1"/>
  <c r="L520" i="6"/>
  <c r="K520" i="6"/>
  <c r="I520" i="6"/>
  <c r="G520" i="6"/>
  <c r="M520" i="6" s="1"/>
  <c r="L519" i="6"/>
  <c r="K519" i="6"/>
  <c r="J519" i="6"/>
  <c r="I519" i="6"/>
  <c r="G519" i="6"/>
  <c r="M519" i="6" s="1"/>
  <c r="L518" i="6"/>
  <c r="K518" i="6"/>
  <c r="L517" i="6"/>
  <c r="K517" i="6"/>
  <c r="G517" i="6"/>
  <c r="M517" i="6" s="1"/>
  <c r="L516" i="6"/>
  <c r="K516" i="6"/>
  <c r="J516" i="6"/>
  <c r="I516" i="6"/>
  <c r="G516" i="6"/>
  <c r="M516" i="6" s="1"/>
  <c r="L515" i="6"/>
  <c r="K515" i="6"/>
  <c r="I515" i="6"/>
  <c r="G515" i="6"/>
  <c r="M515" i="6" s="1"/>
  <c r="L514" i="6"/>
  <c r="K514" i="6"/>
  <c r="G514" i="6"/>
  <c r="M514" i="6" s="1"/>
  <c r="L513" i="6"/>
  <c r="K513" i="6"/>
  <c r="I513" i="6"/>
  <c r="G513" i="6"/>
  <c r="M513" i="6" s="1"/>
  <c r="L512" i="6"/>
  <c r="K512" i="6"/>
  <c r="L511" i="6"/>
  <c r="K511" i="6"/>
  <c r="I511" i="6"/>
  <c r="G511" i="6"/>
  <c r="M511" i="6" s="1"/>
  <c r="L510" i="6"/>
  <c r="K510" i="6"/>
  <c r="I510" i="6"/>
  <c r="G510" i="6"/>
  <c r="M510" i="6" s="1"/>
  <c r="L509" i="6"/>
  <c r="K509" i="6"/>
  <c r="I509" i="6"/>
  <c r="G509" i="6"/>
  <c r="M509" i="6" s="1"/>
  <c r="L508" i="6"/>
  <c r="K508" i="6"/>
  <c r="G508" i="6"/>
  <c r="M508" i="6" s="1"/>
  <c r="L507" i="6"/>
  <c r="K507" i="6"/>
  <c r="L506" i="6"/>
  <c r="K506" i="6"/>
  <c r="J506" i="6"/>
  <c r="I506" i="6"/>
  <c r="G506" i="6"/>
  <c r="M506" i="6" s="1"/>
  <c r="L505" i="6"/>
  <c r="K505" i="6"/>
  <c r="J505" i="6"/>
  <c r="I505" i="6"/>
  <c r="G505" i="6"/>
  <c r="M505" i="6" s="1"/>
  <c r="L504" i="6"/>
  <c r="K504" i="6"/>
  <c r="G504" i="6"/>
  <c r="L503" i="6"/>
  <c r="K503" i="6"/>
  <c r="I503" i="6"/>
  <c r="H503" i="6"/>
  <c r="N503" i="6" s="1"/>
  <c r="G503" i="6"/>
  <c r="L502" i="6"/>
  <c r="K502" i="6"/>
  <c r="J502" i="6"/>
  <c r="I502" i="6"/>
  <c r="H502" i="6"/>
  <c r="N502" i="6" s="1"/>
  <c r="G502" i="6"/>
  <c r="M502" i="6" s="1"/>
  <c r="L501" i="6"/>
  <c r="K501" i="6"/>
  <c r="I501" i="6"/>
  <c r="G501" i="6"/>
  <c r="M501" i="6" s="1"/>
  <c r="L500" i="6"/>
  <c r="K500" i="6"/>
  <c r="J500" i="6"/>
  <c r="I500" i="6"/>
  <c r="H500" i="6"/>
  <c r="N500" i="6" s="1"/>
  <c r="G500" i="6"/>
  <c r="M500" i="6" s="1"/>
  <c r="L499" i="6"/>
  <c r="K499" i="6"/>
  <c r="G499" i="6"/>
  <c r="L498" i="6"/>
  <c r="K498" i="6"/>
  <c r="G498" i="6"/>
  <c r="L497" i="6"/>
  <c r="K497" i="6"/>
  <c r="G497" i="6"/>
  <c r="L496" i="6"/>
  <c r="K496" i="6"/>
  <c r="J496" i="6"/>
  <c r="I496" i="6"/>
  <c r="H496" i="6"/>
  <c r="N496" i="6" s="1"/>
  <c r="G496" i="6"/>
  <c r="M496" i="6" s="1"/>
  <c r="L495" i="6"/>
  <c r="K495" i="6"/>
  <c r="I495" i="6"/>
  <c r="H495" i="6"/>
  <c r="N495" i="6" s="1"/>
  <c r="G495" i="6"/>
  <c r="M495" i="6" s="1"/>
  <c r="L494" i="6"/>
  <c r="K494" i="6"/>
  <c r="I494" i="6"/>
  <c r="G494" i="6"/>
  <c r="L493" i="6"/>
  <c r="K493" i="6"/>
  <c r="J493" i="6"/>
  <c r="G493" i="6"/>
  <c r="M493" i="6" s="1"/>
  <c r="L492" i="6"/>
  <c r="K492" i="6"/>
  <c r="I492" i="6"/>
  <c r="G492" i="6"/>
  <c r="M492" i="6" s="1"/>
  <c r="L491" i="6"/>
  <c r="K491" i="6"/>
  <c r="G491" i="6"/>
  <c r="L490" i="6"/>
  <c r="K490" i="6"/>
  <c r="I490" i="6"/>
  <c r="H490" i="6"/>
  <c r="N490" i="6" s="1"/>
  <c r="G490" i="6"/>
  <c r="M490" i="6" s="1"/>
  <c r="L489" i="6"/>
  <c r="K489" i="6"/>
  <c r="I489" i="6"/>
  <c r="L488" i="6"/>
  <c r="K488" i="6"/>
  <c r="I488" i="6"/>
  <c r="H488" i="6"/>
  <c r="N488" i="6" s="1"/>
  <c r="G488" i="6"/>
  <c r="L487" i="6"/>
  <c r="K487" i="6"/>
  <c r="J487" i="6"/>
  <c r="G487" i="6"/>
  <c r="M487" i="6" s="1"/>
  <c r="L486" i="6"/>
  <c r="K486" i="6"/>
  <c r="I486" i="6"/>
  <c r="L485" i="6"/>
  <c r="K485" i="6"/>
  <c r="G485" i="6"/>
  <c r="L484" i="6"/>
  <c r="K484" i="6"/>
  <c r="G484" i="6"/>
  <c r="L483" i="6"/>
  <c r="K483" i="6"/>
  <c r="G483" i="6"/>
  <c r="L482" i="6"/>
  <c r="K482" i="6"/>
  <c r="J482" i="6"/>
  <c r="I482" i="6"/>
  <c r="G482" i="6"/>
  <c r="M482" i="6" s="1"/>
  <c r="L481" i="6"/>
  <c r="K481" i="6"/>
  <c r="G481" i="6"/>
  <c r="M481" i="6" s="1"/>
  <c r="L480" i="6"/>
  <c r="K480" i="6"/>
  <c r="J480" i="6"/>
  <c r="I480" i="6"/>
  <c r="G480" i="6"/>
  <c r="M480" i="6" s="1"/>
  <c r="L479" i="6"/>
  <c r="K479" i="6"/>
  <c r="J479" i="6"/>
  <c r="I479" i="6"/>
  <c r="G479" i="6"/>
  <c r="M479" i="6" s="1"/>
  <c r="L478" i="6"/>
  <c r="K478" i="6"/>
  <c r="G478" i="6"/>
  <c r="M478" i="6" s="1"/>
  <c r="L477" i="6"/>
  <c r="K477" i="6"/>
  <c r="J477" i="6"/>
  <c r="I477" i="6"/>
  <c r="H477" i="6"/>
  <c r="N477" i="6" s="1"/>
  <c r="G477" i="6"/>
  <c r="M477" i="6" s="1"/>
  <c r="L476" i="6"/>
  <c r="K476" i="6"/>
  <c r="J476" i="6"/>
  <c r="H476" i="6"/>
  <c r="N476" i="6" s="1"/>
  <c r="G476" i="6"/>
  <c r="L475" i="6"/>
  <c r="K475" i="6"/>
  <c r="J475" i="6"/>
  <c r="I475" i="6"/>
  <c r="H475" i="6"/>
  <c r="N475" i="6" s="1"/>
  <c r="G475" i="6"/>
  <c r="M475" i="6" s="1"/>
  <c r="L474" i="6"/>
  <c r="K474" i="6"/>
  <c r="J474" i="6"/>
  <c r="G474" i="6"/>
  <c r="M474" i="6" s="1"/>
  <c r="L473" i="6"/>
  <c r="K473" i="6"/>
  <c r="G473" i="6"/>
  <c r="M473" i="6" s="1"/>
  <c r="L472" i="6"/>
  <c r="K472" i="6"/>
  <c r="J472" i="6"/>
  <c r="G472" i="6"/>
  <c r="M472" i="6" s="1"/>
  <c r="L471" i="6"/>
  <c r="K471" i="6"/>
  <c r="J471" i="6"/>
  <c r="G471" i="6"/>
  <c r="M471" i="6" s="1"/>
  <c r="L470" i="6"/>
  <c r="K470" i="6"/>
  <c r="J470" i="6"/>
  <c r="G470" i="6"/>
  <c r="M470" i="6" s="1"/>
  <c r="L469" i="6"/>
  <c r="K469" i="6"/>
  <c r="G469" i="6"/>
  <c r="M469" i="6" s="1"/>
  <c r="L468" i="6"/>
  <c r="K468" i="6"/>
  <c r="J468" i="6"/>
  <c r="I468" i="6"/>
  <c r="H468" i="6"/>
  <c r="N468" i="6" s="1"/>
  <c r="G468" i="6"/>
  <c r="M468" i="6" s="1"/>
  <c r="L467" i="6"/>
  <c r="K467" i="6"/>
  <c r="J467" i="6"/>
  <c r="I467" i="6"/>
  <c r="H467" i="6"/>
  <c r="N467" i="6" s="1"/>
  <c r="G467" i="6"/>
  <c r="M467" i="6" s="1"/>
  <c r="L466" i="6"/>
  <c r="K466" i="6"/>
  <c r="G466" i="6"/>
  <c r="M466" i="6" s="1"/>
  <c r="L465" i="6"/>
  <c r="K465" i="6"/>
  <c r="J465" i="6"/>
  <c r="I465" i="6"/>
  <c r="G465" i="6"/>
  <c r="M465" i="6" s="1"/>
  <c r="L464" i="6"/>
  <c r="K464" i="6"/>
  <c r="I464" i="6"/>
  <c r="G464" i="6"/>
  <c r="M464" i="6" s="1"/>
  <c r="L463" i="6"/>
  <c r="K463" i="6"/>
  <c r="J463" i="6"/>
  <c r="I463" i="6"/>
  <c r="H463" i="6"/>
  <c r="N463" i="6" s="1"/>
  <c r="G463" i="6"/>
  <c r="M463" i="6" s="1"/>
  <c r="L462" i="6"/>
  <c r="K462" i="6"/>
  <c r="G462" i="6"/>
  <c r="L461" i="6"/>
  <c r="K461" i="6"/>
  <c r="J461" i="6"/>
  <c r="I461" i="6"/>
  <c r="G461" i="6"/>
  <c r="M461" i="6" s="1"/>
  <c r="L460" i="6"/>
  <c r="K460" i="6"/>
  <c r="I460" i="6"/>
  <c r="G460" i="6"/>
  <c r="M460" i="6" s="1"/>
  <c r="L459" i="6"/>
  <c r="K459" i="6"/>
  <c r="J459" i="6"/>
  <c r="I459" i="6"/>
  <c r="G459" i="6"/>
  <c r="M459" i="6" s="1"/>
  <c r="L458" i="6"/>
  <c r="K458" i="6"/>
  <c r="J458" i="6"/>
  <c r="I458" i="6"/>
  <c r="G458" i="6"/>
  <c r="M458" i="6" s="1"/>
  <c r="L457" i="6"/>
  <c r="K457" i="6"/>
  <c r="L456" i="6"/>
  <c r="K456" i="6"/>
  <c r="J456" i="6"/>
  <c r="H456" i="6"/>
  <c r="N456" i="6" s="1"/>
  <c r="G456" i="6"/>
  <c r="L455" i="6"/>
  <c r="K455" i="6"/>
  <c r="L454" i="6"/>
  <c r="K454" i="6"/>
  <c r="J454" i="6"/>
  <c r="H454" i="6"/>
  <c r="N454" i="6" s="1"/>
  <c r="G454" i="6"/>
  <c r="L453" i="6"/>
  <c r="K453" i="6"/>
  <c r="J453" i="6"/>
  <c r="I453" i="6"/>
  <c r="H453" i="6"/>
  <c r="N453" i="6" s="1"/>
  <c r="G453" i="6"/>
  <c r="M453" i="6" s="1"/>
  <c r="L452" i="6"/>
  <c r="K452" i="6"/>
  <c r="J452" i="6"/>
  <c r="I452" i="6"/>
  <c r="G452" i="6"/>
  <c r="M452" i="6" s="1"/>
  <c r="L451" i="6"/>
  <c r="K451" i="6"/>
  <c r="G451" i="6"/>
  <c r="L450" i="6"/>
  <c r="K450" i="6"/>
  <c r="L449" i="6"/>
  <c r="K449" i="6"/>
  <c r="G449" i="6"/>
  <c r="L448" i="6"/>
  <c r="K448" i="6"/>
  <c r="L447" i="6"/>
  <c r="K447" i="6"/>
  <c r="I447" i="6"/>
  <c r="G447" i="6"/>
  <c r="L446" i="6"/>
  <c r="K446" i="6"/>
  <c r="J446" i="6"/>
  <c r="G446" i="6"/>
  <c r="M446" i="6" s="1"/>
  <c r="L445" i="6"/>
  <c r="K445" i="6"/>
  <c r="G445" i="6"/>
  <c r="M445" i="6" s="1"/>
  <c r="L444" i="6"/>
  <c r="K444" i="6"/>
  <c r="J444" i="6"/>
  <c r="I444" i="6"/>
  <c r="G444" i="6"/>
  <c r="M444" i="6" s="1"/>
  <c r="L443" i="6"/>
  <c r="K443" i="6"/>
  <c r="H443" i="6"/>
  <c r="N443" i="6" s="1"/>
  <c r="G443" i="6"/>
  <c r="L442" i="6"/>
  <c r="K442" i="6"/>
  <c r="G442" i="6"/>
  <c r="L441" i="6"/>
  <c r="K441" i="6"/>
  <c r="J441" i="6"/>
  <c r="I441" i="6"/>
  <c r="H441" i="6"/>
  <c r="N441" i="6" s="1"/>
  <c r="G441" i="6"/>
  <c r="M441" i="6" s="1"/>
  <c r="L440" i="6"/>
  <c r="K440" i="6"/>
  <c r="I440" i="6"/>
  <c r="H440" i="6"/>
  <c r="N440" i="6" s="1"/>
  <c r="G440" i="6"/>
  <c r="M440" i="6" s="1"/>
  <c r="L439" i="6"/>
  <c r="K439" i="6"/>
  <c r="J439" i="6"/>
  <c r="I439" i="6"/>
  <c r="H439" i="6"/>
  <c r="N439" i="6" s="1"/>
  <c r="G439" i="6"/>
  <c r="M439" i="6" s="1"/>
  <c r="L438" i="6"/>
  <c r="K438" i="6"/>
  <c r="J438" i="6"/>
  <c r="G438" i="6"/>
  <c r="M438" i="6" s="1"/>
  <c r="L437" i="6"/>
  <c r="K437" i="6"/>
  <c r="G437" i="6"/>
  <c r="M437" i="6" s="1"/>
  <c r="L436" i="6"/>
  <c r="K436" i="6"/>
  <c r="J436" i="6"/>
  <c r="G436" i="6"/>
  <c r="M436" i="6" s="1"/>
  <c r="L435" i="6"/>
  <c r="K435" i="6"/>
  <c r="G435" i="6"/>
  <c r="M435" i="6" s="1"/>
  <c r="L434" i="6"/>
  <c r="K434" i="6"/>
  <c r="J434" i="6"/>
  <c r="G434" i="6"/>
  <c r="M434" i="6" s="1"/>
  <c r="L433" i="6"/>
  <c r="K433" i="6"/>
  <c r="G433" i="6"/>
  <c r="M433" i="6" s="1"/>
  <c r="L432" i="6"/>
  <c r="K432" i="6"/>
  <c r="J432" i="6"/>
  <c r="G432" i="6"/>
  <c r="M432" i="6" s="1"/>
  <c r="L431" i="6"/>
  <c r="K431" i="6"/>
  <c r="J431" i="6"/>
  <c r="I431" i="6"/>
  <c r="G431" i="6"/>
  <c r="M431" i="6" s="1"/>
  <c r="L430" i="6"/>
  <c r="K430" i="6"/>
  <c r="G430" i="6"/>
  <c r="L429" i="6"/>
  <c r="K429" i="6"/>
  <c r="L428" i="6"/>
  <c r="K428" i="6"/>
  <c r="G428" i="6"/>
  <c r="L427" i="6"/>
  <c r="K427" i="6"/>
  <c r="L426" i="6"/>
  <c r="K426" i="6"/>
  <c r="G426" i="6"/>
  <c r="L425" i="6"/>
  <c r="K425" i="6"/>
  <c r="H425" i="6"/>
  <c r="N425" i="6" s="1"/>
  <c r="L424" i="6"/>
  <c r="K424" i="6"/>
  <c r="G424" i="6"/>
  <c r="L423" i="6"/>
  <c r="K423" i="6"/>
  <c r="L422" i="6"/>
  <c r="K422" i="6"/>
  <c r="G422" i="6"/>
  <c r="L421" i="6"/>
  <c r="K421" i="6"/>
  <c r="L420" i="6"/>
  <c r="K420" i="6"/>
  <c r="G420" i="6"/>
  <c r="L419" i="6"/>
  <c r="K419" i="6"/>
  <c r="N418" i="6"/>
  <c r="L418" i="6"/>
  <c r="K418" i="6"/>
  <c r="J418" i="6"/>
  <c r="I418" i="6"/>
  <c r="H418" i="6"/>
  <c r="G418" i="6"/>
  <c r="M418" i="6" s="1"/>
  <c r="L417" i="6"/>
  <c r="K417" i="6"/>
  <c r="J417" i="6"/>
  <c r="H417" i="6"/>
  <c r="N417" i="6" s="1"/>
  <c r="G417" i="6"/>
  <c r="M417" i="6" s="1"/>
  <c r="L416" i="6"/>
  <c r="K416" i="6"/>
  <c r="I416" i="6"/>
  <c r="L415" i="6"/>
  <c r="K415" i="6"/>
  <c r="G415" i="6"/>
  <c r="L414" i="6"/>
  <c r="K414" i="6"/>
  <c r="L413" i="6"/>
  <c r="K413" i="6"/>
  <c r="G413" i="6"/>
  <c r="N412" i="6"/>
  <c r="L412" i="6"/>
  <c r="K412" i="6"/>
  <c r="J412" i="6"/>
  <c r="I412" i="6"/>
  <c r="H412" i="6"/>
  <c r="G412" i="6"/>
  <c r="M412" i="6" s="1"/>
  <c r="L411" i="6"/>
  <c r="K411" i="6"/>
  <c r="I411" i="6"/>
  <c r="H411" i="6"/>
  <c r="L410" i="6"/>
  <c r="K410" i="6"/>
  <c r="G410" i="6"/>
  <c r="L409" i="6"/>
  <c r="K409" i="6"/>
  <c r="L408" i="6"/>
  <c r="K408" i="6"/>
  <c r="G408" i="6"/>
  <c r="L407" i="6"/>
  <c r="K407" i="6"/>
  <c r="L406" i="6"/>
  <c r="K406" i="6"/>
  <c r="G406" i="6"/>
  <c r="L405" i="6"/>
  <c r="K405" i="6"/>
  <c r="L404" i="6"/>
  <c r="K404" i="6"/>
  <c r="G404" i="6"/>
  <c r="N403" i="6"/>
  <c r="L403" i="6"/>
  <c r="K403" i="6"/>
  <c r="J403" i="6"/>
  <c r="I403" i="6"/>
  <c r="H403" i="6"/>
  <c r="G403" i="6"/>
  <c r="M403" i="6" s="1"/>
  <c r="L402" i="6"/>
  <c r="K402" i="6"/>
  <c r="G402" i="6"/>
  <c r="M402" i="6" s="1"/>
  <c r="L401" i="6"/>
  <c r="K401" i="6"/>
  <c r="J401" i="6"/>
  <c r="G401" i="6"/>
  <c r="M401" i="6" s="1"/>
  <c r="L400" i="6"/>
  <c r="K400" i="6"/>
  <c r="G400" i="6"/>
  <c r="M400" i="6" s="1"/>
  <c r="L399" i="6"/>
  <c r="K399" i="6"/>
  <c r="J399" i="6"/>
  <c r="I399" i="6"/>
  <c r="H399" i="6"/>
  <c r="N399" i="6" s="1"/>
  <c r="G399" i="6"/>
  <c r="M399" i="6" s="1"/>
  <c r="L398" i="6"/>
  <c r="K398" i="6"/>
  <c r="L397" i="6"/>
  <c r="K397" i="6"/>
  <c r="I397" i="6"/>
  <c r="H397" i="6"/>
  <c r="N397" i="6" s="1"/>
  <c r="G397" i="6"/>
  <c r="M397" i="6" s="1"/>
  <c r="L396" i="6"/>
  <c r="K396" i="6"/>
  <c r="J396" i="6"/>
  <c r="G396" i="6"/>
  <c r="M396" i="6" s="1"/>
  <c r="L395" i="6"/>
  <c r="K395" i="6"/>
  <c r="G395" i="6"/>
  <c r="M395" i="6" s="1"/>
  <c r="L394" i="6"/>
  <c r="K394" i="6"/>
  <c r="J394" i="6"/>
  <c r="I394" i="6"/>
  <c r="G394" i="6"/>
  <c r="M394" i="6" s="1"/>
  <c r="L393" i="6"/>
  <c r="K393" i="6"/>
  <c r="J393" i="6"/>
  <c r="I393" i="6"/>
  <c r="G393" i="6"/>
  <c r="M393" i="6" s="1"/>
  <c r="L392" i="6"/>
  <c r="K392" i="6"/>
  <c r="J392" i="6"/>
  <c r="G392" i="6"/>
  <c r="M392" i="6" s="1"/>
  <c r="L391" i="6"/>
  <c r="K391" i="6"/>
  <c r="J391" i="6"/>
  <c r="G391" i="6"/>
  <c r="M391" i="6" s="1"/>
  <c r="L390" i="6"/>
  <c r="K390" i="6"/>
  <c r="J390" i="6"/>
  <c r="I390" i="6"/>
  <c r="L389" i="6"/>
  <c r="K389" i="6"/>
  <c r="G389" i="6"/>
  <c r="L388" i="6"/>
  <c r="K388" i="6"/>
  <c r="L387" i="6"/>
  <c r="K387" i="6"/>
  <c r="G387" i="6"/>
  <c r="L386" i="6"/>
  <c r="K386" i="6"/>
  <c r="L385" i="6"/>
  <c r="K385" i="6"/>
  <c r="J385" i="6"/>
  <c r="I385" i="6"/>
  <c r="H385" i="6"/>
  <c r="N385" i="6" s="1"/>
  <c r="G385" i="6"/>
  <c r="M385" i="6" s="1"/>
  <c r="L384" i="6"/>
  <c r="K384" i="6"/>
  <c r="J384" i="6"/>
  <c r="G384" i="6"/>
  <c r="M384" i="6" s="1"/>
  <c r="L383" i="6"/>
  <c r="K383" i="6"/>
  <c r="G383" i="6"/>
  <c r="M383" i="6" s="1"/>
  <c r="L382" i="6"/>
  <c r="K382" i="6"/>
  <c r="J382" i="6"/>
  <c r="I382" i="6"/>
  <c r="G382" i="6"/>
  <c r="M382" i="6" s="1"/>
  <c r="L381" i="6"/>
  <c r="K381" i="6"/>
  <c r="J381" i="6"/>
  <c r="L380" i="6"/>
  <c r="K380" i="6"/>
  <c r="G380" i="6"/>
  <c r="L379" i="6"/>
  <c r="K379" i="6"/>
  <c r="L378" i="6"/>
  <c r="K378" i="6"/>
  <c r="G378" i="6"/>
  <c r="L377" i="6"/>
  <c r="K377" i="6"/>
  <c r="L376" i="6"/>
  <c r="K376" i="6"/>
  <c r="G376" i="6"/>
  <c r="L375" i="6"/>
  <c r="K375" i="6"/>
  <c r="J375" i="6"/>
  <c r="H375" i="6"/>
  <c r="N375" i="6" s="1"/>
  <c r="G375" i="6"/>
  <c r="L374" i="6"/>
  <c r="K374" i="6"/>
  <c r="G374" i="6"/>
  <c r="L373" i="6"/>
  <c r="K373" i="6"/>
  <c r="L372" i="6"/>
  <c r="K372" i="6"/>
  <c r="G372" i="6"/>
  <c r="K371" i="6"/>
  <c r="F371" i="6"/>
  <c r="J598" i="6" s="1"/>
  <c r="E371" i="6"/>
  <c r="I599" i="6" s="1"/>
  <c r="D371" i="6"/>
  <c r="C371" i="6"/>
  <c r="G599" i="6" s="1"/>
  <c r="M599" i="6" s="1"/>
  <c r="L363" i="6"/>
  <c r="K363" i="6"/>
  <c r="L362" i="6"/>
  <c r="K362" i="6"/>
  <c r="J362" i="6"/>
  <c r="I362" i="6"/>
  <c r="G362" i="6"/>
  <c r="M362" i="6" s="1"/>
  <c r="L361" i="6"/>
  <c r="K361" i="6"/>
  <c r="G361" i="6"/>
  <c r="M361" i="6" s="1"/>
  <c r="L360" i="6"/>
  <c r="K360" i="6"/>
  <c r="J360" i="6"/>
  <c r="I360" i="6"/>
  <c r="G360" i="6"/>
  <c r="M360" i="6" s="1"/>
  <c r="L359" i="6"/>
  <c r="K359" i="6"/>
  <c r="H359" i="6"/>
  <c r="N359" i="6" s="1"/>
  <c r="L358" i="6"/>
  <c r="K358" i="6"/>
  <c r="J358" i="6"/>
  <c r="I358" i="6"/>
  <c r="G358" i="6"/>
  <c r="L357" i="6"/>
  <c r="K357" i="6"/>
  <c r="J357" i="6"/>
  <c r="I357" i="6"/>
  <c r="H357" i="6"/>
  <c r="N357" i="6" s="1"/>
  <c r="G357" i="6"/>
  <c r="M357" i="6" s="1"/>
  <c r="L356" i="6"/>
  <c r="K356" i="6"/>
  <c r="J356" i="6"/>
  <c r="H356" i="6"/>
  <c r="N356" i="6" s="1"/>
  <c r="G356" i="6"/>
  <c r="L355" i="6"/>
  <c r="K355" i="6"/>
  <c r="H355" i="6"/>
  <c r="N355" i="6" s="1"/>
  <c r="G355" i="6"/>
  <c r="L354" i="6"/>
  <c r="K354" i="6"/>
  <c r="I354" i="6"/>
  <c r="G354" i="6"/>
  <c r="M354" i="6" s="1"/>
  <c r="L353" i="6"/>
  <c r="K353" i="6"/>
  <c r="I353" i="6"/>
  <c r="H353" i="6"/>
  <c r="L352" i="6"/>
  <c r="K352" i="6"/>
  <c r="I352" i="6"/>
  <c r="H352" i="6"/>
  <c r="N352" i="6" s="1"/>
  <c r="G352" i="6"/>
  <c r="M352" i="6" s="1"/>
  <c r="L351" i="6"/>
  <c r="K351" i="6"/>
  <c r="J351" i="6"/>
  <c r="I351" i="6"/>
  <c r="H351" i="6"/>
  <c r="N351" i="6" s="1"/>
  <c r="G351" i="6"/>
  <c r="M351" i="6" s="1"/>
  <c r="L350" i="6"/>
  <c r="K350" i="6"/>
  <c r="J350" i="6"/>
  <c r="I350" i="6"/>
  <c r="H350" i="6"/>
  <c r="N350" i="6" s="1"/>
  <c r="G350" i="6"/>
  <c r="M350" i="6" s="1"/>
  <c r="L349" i="6"/>
  <c r="K349" i="6"/>
  <c r="J349" i="6"/>
  <c r="I349" i="6"/>
  <c r="H349" i="6"/>
  <c r="N349" i="6" s="1"/>
  <c r="G349" i="6"/>
  <c r="M349" i="6" s="1"/>
  <c r="L348" i="6"/>
  <c r="K348" i="6"/>
  <c r="I348" i="6"/>
  <c r="G348" i="6"/>
  <c r="M348" i="6" s="1"/>
  <c r="L347" i="6"/>
  <c r="K347" i="6"/>
  <c r="G347" i="6"/>
  <c r="M347" i="6" s="1"/>
  <c r="L346" i="6"/>
  <c r="K346" i="6"/>
  <c r="I346" i="6"/>
  <c r="H346" i="6"/>
  <c r="N346" i="6" s="1"/>
  <c r="G346" i="6"/>
  <c r="M346" i="6" s="1"/>
  <c r="N345" i="6"/>
  <c r="L345" i="6"/>
  <c r="K345" i="6"/>
  <c r="J345" i="6"/>
  <c r="I345" i="6"/>
  <c r="H345" i="6"/>
  <c r="G345" i="6"/>
  <c r="M345" i="6" s="1"/>
  <c r="L344" i="6"/>
  <c r="K344" i="6"/>
  <c r="H344" i="6"/>
  <c r="N344" i="6" s="1"/>
  <c r="G344" i="6"/>
  <c r="M344" i="6" s="1"/>
  <c r="L343" i="6"/>
  <c r="K343" i="6"/>
  <c r="J343" i="6"/>
  <c r="I343" i="6"/>
  <c r="H343" i="6"/>
  <c r="N343" i="6" s="1"/>
  <c r="L342" i="6"/>
  <c r="K342" i="6"/>
  <c r="J342" i="6"/>
  <c r="I342" i="6"/>
  <c r="G342" i="6"/>
  <c r="L341" i="6"/>
  <c r="K341" i="6"/>
  <c r="I341" i="6"/>
  <c r="H341" i="6"/>
  <c r="N341" i="6" s="1"/>
  <c r="G341" i="6"/>
  <c r="M341" i="6" s="1"/>
  <c r="L340" i="6"/>
  <c r="K340" i="6"/>
  <c r="H340" i="6"/>
  <c r="N340" i="6" s="1"/>
  <c r="L339" i="6"/>
  <c r="K339" i="6"/>
  <c r="J339" i="6"/>
  <c r="I339" i="6"/>
  <c r="H339" i="6"/>
  <c r="N339" i="6" s="1"/>
  <c r="G339" i="6"/>
  <c r="M339" i="6" s="1"/>
  <c r="L338" i="6"/>
  <c r="K338" i="6"/>
  <c r="G338" i="6"/>
  <c r="M338" i="6" s="1"/>
  <c r="L337" i="6"/>
  <c r="K337" i="6"/>
  <c r="J337" i="6"/>
  <c r="I337" i="6"/>
  <c r="H337" i="6"/>
  <c r="N337" i="6" s="1"/>
  <c r="G337" i="6"/>
  <c r="M337" i="6" s="1"/>
  <c r="L336" i="6"/>
  <c r="K336" i="6"/>
  <c r="L335" i="6"/>
  <c r="K335" i="6"/>
  <c r="J335" i="6"/>
  <c r="I335" i="6"/>
  <c r="G335" i="6"/>
  <c r="M335" i="6" s="1"/>
  <c r="L334" i="6"/>
  <c r="K334" i="6"/>
  <c r="J334" i="6"/>
  <c r="I334" i="6"/>
  <c r="H334" i="6"/>
  <c r="N334" i="6" s="1"/>
  <c r="G334" i="6"/>
  <c r="M334" i="6" s="1"/>
  <c r="L333" i="6"/>
  <c r="K333" i="6"/>
  <c r="I333" i="6"/>
  <c r="H333" i="6"/>
  <c r="N333" i="6" s="1"/>
  <c r="G333" i="6"/>
  <c r="L332" i="6"/>
  <c r="K332" i="6"/>
  <c r="J332" i="6"/>
  <c r="I332" i="6"/>
  <c r="G332" i="6"/>
  <c r="M332" i="6" s="1"/>
  <c r="L331" i="6"/>
  <c r="K331" i="6"/>
  <c r="J331" i="6"/>
  <c r="I331" i="6"/>
  <c r="H331" i="6"/>
  <c r="N331" i="6" s="1"/>
  <c r="G331" i="6"/>
  <c r="M331" i="6" s="1"/>
  <c r="L330" i="6"/>
  <c r="K330" i="6"/>
  <c r="I330" i="6"/>
  <c r="H330" i="6"/>
  <c r="G330" i="6"/>
  <c r="M330" i="6" s="1"/>
  <c r="L329" i="6"/>
  <c r="K329" i="6"/>
  <c r="G329" i="6"/>
  <c r="L328" i="6"/>
  <c r="K328" i="6"/>
  <c r="J328" i="6"/>
  <c r="H328" i="6"/>
  <c r="N328" i="6" s="1"/>
  <c r="G328" i="6"/>
  <c r="L327" i="6"/>
  <c r="K327" i="6"/>
  <c r="L326" i="6"/>
  <c r="K326" i="6"/>
  <c r="J326" i="6"/>
  <c r="I326" i="6"/>
  <c r="H326" i="6"/>
  <c r="N326" i="6" s="1"/>
  <c r="G326" i="6"/>
  <c r="M326" i="6" s="1"/>
  <c r="L325" i="6"/>
  <c r="K325" i="6"/>
  <c r="G325" i="6"/>
  <c r="M325" i="6" s="1"/>
  <c r="L324" i="6"/>
  <c r="K324" i="6"/>
  <c r="G324" i="6"/>
  <c r="M324" i="6" s="1"/>
  <c r="L323" i="6"/>
  <c r="K323" i="6"/>
  <c r="J323" i="6"/>
  <c r="I323" i="6"/>
  <c r="H323" i="6"/>
  <c r="N323" i="6" s="1"/>
  <c r="G323" i="6"/>
  <c r="M323" i="6" s="1"/>
  <c r="L322" i="6"/>
  <c r="K322" i="6"/>
  <c r="I322" i="6"/>
  <c r="G322" i="6"/>
  <c r="L321" i="6"/>
  <c r="K321" i="6"/>
  <c r="J321" i="6"/>
  <c r="G321" i="6"/>
  <c r="M321" i="6" s="1"/>
  <c r="L320" i="6"/>
  <c r="K320" i="6"/>
  <c r="I320" i="6"/>
  <c r="H320" i="6"/>
  <c r="G320" i="6"/>
  <c r="M320" i="6" s="1"/>
  <c r="L319" i="6"/>
  <c r="K319" i="6"/>
  <c r="H319" i="6"/>
  <c r="N319" i="6" s="1"/>
  <c r="G319" i="6"/>
  <c r="L318" i="6"/>
  <c r="K318" i="6"/>
  <c r="H318" i="6"/>
  <c r="N318" i="6" s="1"/>
  <c r="L317" i="6"/>
  <c r="K317" i="6"/>
  <c r="J317" i="6"/>
  <c r="I317" i="6"/>
  <c r="H317" i="6"/>
  <c r="N317" i="6" s="1"/>
  <c r="G317" i="6"/>
  <c r="M317" i="6" s="1"/>
  <c r="L316" i="6"/>
  <c r="K316" i="6"/>
  <c r="J316" i="6"/>
  <c r="I316" i="6"/>
  <c r="H316" i="6"/>
  <c r="N316" i="6" s="1"/>
  <c r="G316" i="6"/>
  <c r="M316" i="6" s="1"/>
  <c r="L315" i="6"/>
  <c r="K315" i="6"/>
  <c r="H315" i="6"/>
  <c r="N315" i="6" s="1"/>
  <c r="L314" i="6"/>
  <c r="K314" i="6"/>
  <c r="J314" i="6"/>
  <c r="H314" i="6"/>
  <c r="N314" i="6" s="1"/>
  <c r="G314" i="6"/>
  <c r="L313" i="6"/>
  <c r="K313" i="6"/>
  <c r="H313" i="6"/>
  <c r="N313" i="6" s="1"/>
  <c r="L312" i="6"/>
  <c r="K312" i="6"/>
  <c r="L311" i="6"/>
  <c r="K311" i="6"/>
  <c r="H311" i="6"/>
  <c r="N311" i="6" s="1"/>
  <c r="L310" i="6"/>
  <c r="K310" i="6"/>
  <c r="L309" i="6"/>
  <c r="K309" i="6"/>
  <c r="H309" i="6"/>
  <c r="N309" i="6" s="1"/>
  <c r="L308" i="6"/>
  <c r="K308" i="6"/>
  <c r="N307" i="6"/>
  <c r="L307" i="6"/>
  <c r="K307" i="6"/>
  <c r="H307" i="6"/>
  <c r="L306" i="6"/>
  <c r="K306" i="6"/>
  <c r="L305" i="6"/>
  <c r="K305" i="6"/>
  <c r="J305" i="6"/>
  <c r="I305" i="6"/>
  <c r="G305" i="6"/>
  <c r="M305" i="6" s="1"/>
  <c r="L304" i="6"/>
  <c r="K304" i="6"/>
  <c r="G304" i="6"/>
  <c r="M304" i="6" s="1"/>
  <c r="L303" i="6"/>
  <c r="K303" i="6"/>
  <c r="J303" i="6"/>
  <c r="I303" i="6"/>
  <c r="H303" i="6"/>
  <c r="N303" i="6" s="1"/>
  <c r="G303" i="6"/>
  <c r="M303" i="6" s="1"/>
  <c r="N302" i="6"/>
  <c r="L302" i="6"/>
  <c r="K302" i="6"/>
  <c r="J302" i="6"/>
  <c r="I302" i="6"/>
  <c r="H302" i="6"/>
  <c r="G302" i="6"/>
  <c r="M302" i="6" s="1"/>
  <c r="L301" i="6"/>
  <c r="K301" i="6"/>
  <c r="J301" i="6"/>
  <c r="I301" i="6"/>
  <c r="H301" i="6"/>
  <c r="N301" i="6" s="1"/>
  <c r="G301" i="6"/>
  <c r="M301" i="6" s="1"/>
  <c r="L300" i="6"/>
  <c r="K300" i="6"/>
  <c r="L299" i="6"/>
  <c r="K299" i="6"/>
  <c r="H299" i="6"/>
  <c r="N299" i="6" s="1"/>
  <c r="L298" i="6"/>
  <c r="K298" i="6"/>
  <c r="I298" i="6"/>
  <c r="G298" i="6"/>
  <c r="L297" i="6"/>
  <c r="K297" i="6"/>
  <c r="I297" i="6"/>
  <c r="N296" i="6"/>
  <c r="L296" i="6"/>
  <c r="K296" i="6"/>
  <c r="J296" i="6"/>
  <c r="I296" i="6"/>
  <c r="H296" i="6"/>
  <c r="G296" i="6"/>
  <c r="M296" i="6" s="1"/>
  <c r="L295" i="6"/>
  <c r="K295" i="6"/>
  <c r="I295" i="6"/>
  <c r="H295" i="6"/>
  <c r="L294" i="6"/>
  <c r="K294" i="6"/>
  <c r="L293" i="6"/>
  <c r="K293" i="6"/>
  <c r="H293" i="6"/>
  <c r="N293" i="6" s="1"/>
  <c r="L292" i="6"/>
  <c r="K292" i="6"/>
  <c r="N291" i="6"/>
  <c r="L291" i="6"/>
  <c r="K291" i="6"/>
  <c r="J291" i="6"/>
  <c r="I291" i="6"/>
  <c r="H291" i="6"/>
  <c r="G291" i="6"/>
  <c r="M291" i="6" s="1"/>
  <c r="L290" i="6"/>
  <c r="K290" i="6"/>
  <c r="I290" i="6"/>
  <c r="H290" i="6"/>
  <c r="N290" i="6" s="1"/>
  <c r="G290" i="6"/>
  <c r="M290" i="6" s="1"/>
  <c r="L289" i="6"/>
  <c r="K289" i="6"/>
  <c r="I289" i="6"/>
  <c r="H289" i="6"/>
  <c r="N289" i="6" s="1"/>
  <c r="G289" i="6"/>
  <c r="M289" i="6" s="1"/>
  <c r="L288" i="6"/>
  <c r="K288" i="6"/>
  <c r="J288" i="6"/>
  <c r="G288" i="6"/>
  <c r="M288" i="6" s="1"/>
  <c r="L287" i="6"/>
  <c r="K287" i="6"/>
  <c r="H287" i="6"/>
  <c r="G287" i="6"/>
  <c r="M287" i="6" s="1"/>
  <c r="L286" i="6"/>
  <c r="K286" i="6"/>
  <c r="J286" i="6"/>
  <c r="H286" i="6"/>
  <c r="N286" i="6" s="1"/>
  <c r="G286" i="6"/>
  <c r="M286" i="6" s="1"/>
  <c r="L285" i="6"/>
  <c r="K285" i="6"/>
  <c r="G285" i="6"/>
  <c r="M285" i="6" s="1"/>
  <c r="L284" i="6"/>
  <c r="K284" i="6"/>
  <c r="G284" i="6"/>
  <c r="M284" i="6" s="1"/>
  <c r="L283" i="6"/>
  <c r="K283" i="6"/>
  <c r="J283" i="6"/>
  <c r="I283" i="6"/>
  <c r="H283" i="6"/>
  <c r="N283" i="6" s="1"/>
  <c r="N282" i="6"/>
  <c r="L282" i="6"/>
  <c r="K282" i="6"/>
  <c r="J282" i="6"/>
  <c r="I282" i="6"/>
  <c r="H282" i="6"/>
  <c r="G282" i="6"/>
  <c r="M282" i="6" s="1"/>
  <c r="L281" i="6"/>
  <c r="K281" i="6"/>
  <c r="G281" i="6"/>
  <c r="M281" i="6" s="1"/>
  <c r="L280" i="6"/>
  <c r="K280" i="6"/>
  <c r="G280" i="6"/>
  <c r="M280" i="6" s="1"/>
  <c r="L279" i="6"/>
  <c r="K279" i="6"/>
  <c r="G279" i="6"/>
  <c r="M279" i="6" s="1"/>
  <c r="L278" i="6"/>
  <c r="K278" i="6"/>
  <c r="G278" i="6"/>
  <c r="M278" i="6" s="1"/>
  <c r="L277" i="6"/>
  <c r="K277" i="6"/>
  <c r="J277" i="6"/>
  <c r="G277" i="6"/>
  <c r="M277" i="6" s="1"/>
  <c r="L276" i="6"/>
  <c r="K276" i="6"/>
  <c r="G276" i="6"/>
  <c r="M276" i="6" s="1"/>
  <c r="L275" i="6"/>
  <c r="K275" i="6"/>
  <c r="J275" i="6"/>
  <c r="G275" i="6"/>
  <c r="M275" i="6" s="1"/>
  <c r="L274" i="6"/>
  <c r="K274" i="6"/>
  <c r="J274" i="6"/>
  <c r="G274" i="6"/>
  <c r="M274" i="6" s="1"/>
  <c r="L273" i="6"/>
  <c r="K273" i="6"/>
  <c r="J273" i="6"/>
  <c r="I273" i="6"/>
  <c r="H273" i="6"/>
  <c r="N273" i="6" s="1"/>
  <c r="G273" i="6"/>
  <c r="M273" i="6" s="1"/>
  <c r="N272" i="6"/>
  <c r="L272" i="6"/>
  <c r="K272" i="6"/>
  <c r="H272" i="6"/>
  <c r="G272" i="6"/>
  <c r="L271" i="6"/>
  <c r="K271" i="6"/>
  <c r="L270" i="6"/>
  <c r="K270" i="6"/>
  <c r="H270" i="6"/>
  <c r="N270" i="6" s="1"/>
  <c r="L269" i="6"/>
  <c r="K269" i="6"/>
  <c r="J269" i="6"/>
  <c r="G269" i="6"/>
  <c r="L268" i="6"/>
  <c r="K268" i="6"/>
  <c r="H268" i="6"/>
  <c r="N268" i="6" s="1"/>
  <c r="G268" i="6"/>
  <c r="L267" i="6"/>
  <c r="K267" i="6"/>
  <c r="L266" i="6"/>
  <c r="K266" i="6"/>
  <c r="H266" i="6"/>
  <c r="N266" i="6" s="1"/>
  <c r="L265" i="6"/>
  <c r="K265" i="6"/>
  <c r="L264" i="6"/>
  <c r="K264" i="6"/>
  <c r="H264" i="6"/>
  <c r="N264" i="6" s="1"/>
  <c r="L263" i="6"/>
  <c r="K263" i="6"/>
  <c r="J263" i="6"/>
  <c r="N262" i="6"/>
  <c r="L262" i="6"/>
  <c r="K262" i="6"/>
  <c r="J262" i="6"/>
  <c r="I262" i="6"/>
  <c r="H262" i="6"/>
  <c r="G262" i="6"/>
  <c r="M262" i="6" s="1"/>
  <c r="L261" i="6"/>
  <c r="K261" i="6"/>
  <c r="G261" i="6"/>
  <c r="M261" i="6" s="1"/>
  <c r="L260" i="6"/>
  <c r="K260" i="6"/>
  <c r="G260" i="6"/>
  <c r="M260" i="6" s="1"/>
  <c r="L259" i="6"/>
  <c r="K259" i="6"/>
  <c r="J259" i="6"/>
  <c r="I259" i="6"/>
  <c r="H259" i="6"/>
  <c r="N259" i="6" s="1"/>
  <c r="L258" i="6"/>
  <c r="K258" i="6"/>
  <c r="L257" i="6"/>
  <c r="K257" i="6"/>
  <c r="J257" i="6"/>
  <c r="H257" i="6"/>
  <c r="N257" i="6" s="1"/>
  <c r="G257" i="6"/>
  <c r="L256" i="6"/>
  <c r="K256" i="6"/>
  <c r="I256" i="6"/>
  <c r="G256" i="6"/>
  <c r="M256" i="6" s="1"/>
  <c r="L255" i="6"/>
  <c r="K255" i="6"/>
  <c r="J255" i="6"/>
  <c r="G255" i="6"/>
  <c r="M255" i="6" s="1"/>
  <c r="L254" i="6"/>
  <c r="K254" i="6"/>
  <c r="I254" i="6"/>
  <c r="H254" i="6"/>
  <c r="N254" i="6" s="1"/>
  <c r="G254" i="6"/>
  <c r="M254" i="6" s="1"/>
  <c r="L253" i="6"/>
  <c r="K253" i="6"/>
  <c r="H253" i="6"/>
  <c r="N253" i="6" s="1"/>
  <c r="G253" i="6"/>
  <c r="L252" i="6"/>
  <c r="K252" i="6"/>
  <c r="J252" i="6"/>
  <c r="H252" i="6"/>
  <c r="N252" i="6" s="1"/>
  <c r="L251" i="6"/>
  <c r="K251" i="6"/>
  <c r="J251" i="6"/>
  <c r="G251" i="6"/>
  <c r="L250" i="6"/>
  <c r="K250" i="6"/>
  <c r="J250" i="6"/>
  <c r="I250" i="6"/>
  <c r="G250" i="6"/>
  <c r="M250" i="6" s="1"/>
  <c r="L249" i="6"/>
  <c r="K249" i="6"/>
  <c r="J249" i="6"/>
  <c r="H249" i="6"/>
  <c r="N249" i="6" s="1"/>
  <c r="G249" i="6"/>
  <c r="M249" i="6" s="1"/>
  <c r="L248" i="6"/>
  <c r="K248" i="6"/>
  <c r="J248" i="6"/>
  <c r="G248" i="6"/>
  <c r="M248" i="6" s="1"/>
  <c r="L247" i="6"/>
  <c r="K247" i="6"/>
  <c r="J247" i="6"/>
  <c r="I247" i="6"/>
  <c r="H247" i="6"/>
  <c r="N247" i="6" s="1"/>
  <c r="L246" i="6"/>
  <c r="K246" i="6"/>
  <c r="H246" i="6"/>
  <c r="N246" i="6" s="1"/>
  <c r="G246" i="6"/>
  <c r="L245" i="6"/>
  <c r="K245" i="6"/>
  <c r="H245" i="6"/>
  <c r="N245" i="6" s="1"/>
  <c r="G245" i="6"/>
  <c r="L244" i="6"/>
  <c r="K244" i="6"/>
  <c r="J244" i="6"/>
  <c r="H244" i="6"/>
  <c r="N244" i="6" s="1"/>
  <c r="L243" i="6"/>
  <c r="K243" i="6"/>
  <c r="H243" i="6"/>
  <c r="N243" i="6" s="1"/>
  <c r="L242" i="6"/>
  <c r="K242" i="6"/>
  <c r="L241" i="6"/>
  <c r="K241" i="6"/>
  <c r="I241" i="6"/>
  <c r="G241" i="6"/>
  <c r="M241" i="6" s="1"/>
  <c r="L240" i="6"/>
  <c r="K240" i="6"/>
  <c r="J240" i="6"/>
  <c r="I240" i="6"/>
  <c r="H240" i="6"/>
  <c r="N240" i="6" s="1"/>
  <c r="G240" i="6"/>
  <c r="M240" i="6" s="1"/>
  <c r="L239" i="6"/>
  <c r="K239" i="6"/>
  <c r="J239" i="6"/>
  <c r="H239" i="6"/>
  <c r="N239" i="6" s="1"/>
  <c r="L238" i="6"/>
  <c r="K238" i="6"/>
  <c r="J238" i="6"/>
  <c r="I238" i="6"/>
  <c r="G238" i="6"/>
  <c r="M238" i="6" s="1"/>
  <c r="L237" i="6"/>
  <c r="K237" i="6"/>
  <c r="J237" i="6"/>
  <c r="I237" i="6"/>
  <c r="H237" i="6"/>
  <c r="N237" i="6" s="1"/>
  <c r="G237" i="6"/>
  <c r="M237" i="6" s="1"/>
  <c r="L236" i="6"/>
  <c r="K236" i="6"/>
  <c r="N235" i="6"/>
  <c r="L235" i="6"/>
  <c r="K235" i="6"/>
  <c r="H235" i="6"/>
  <c r="N234" i="6"/>
  <c r="L234" i="6"/>
  <c r="K234" i="6"/>
  <c r="J234" i="6"/>
  <c r="I234" i="6"/>
  <c r="H234" i="6"/>
  <c r="G234" i="6"/>
  <c r="M234" i="6" s="1"/>
  <c r="L233" i="6"/>
  <c r="K233" i="6"/>
  <c r="J233" i="6"/>
  <c r="I233" i="6"/>
  <c r="H233" i="6"/>
  <c r="N233" i="6" s="1"/>
  <c r="G233" i="6"/>
  <c r="M233" i="6" s="1"/>
  <c r="L232" i="6"/>
  <c r="K232" i="6"/>
  <c r="J232" i="6"/>
  <c r="I232" i="6"/>
  <c r="H232" i="6"/>
  <c r="N232" i="6" s="1"/>
  <c r="G232" i="6"/>
  <c r="M232" i="6" s="1"/>
  <c r="L231" i="6"/>
  <c r="K231" i="6"/>
  <c r="G231" i="6"/>
  <c r="M231" i="6" s="1"/>
  <c r="L230" i="6"/>
  <c r="K230" i="6"/>
  <c r="J230" i="6"/>
  <c r="G230" i="6"/>
  <c r="M230" i="6" s="1"/>
  <c r="L229" i="6"/>
  <c r="K229" i="6"/>
  <c r="J229" i="6"/>
  <c r="I229" i="6"/>
  <c r="H229" i="6"/>
  <c r="N229" i="6" s="1"/>
  <c r="G229" i="6"/>
  <c r="M229" i="6" s="1"/>
  <c r="L228" i="6"/>
  <c r="K228" i="6"/>
  <c r="H228" i="6"/>
  <c r="N228" i="6" s="1"/>
  <c r="G228" i="6"/>
  <c r="L227" i="6"/>
  <c r="K227" i="6"/>
  <c r="H227" i="6"/>
  <c r="N227" i="6" s="1"/>
  <c r="L226" i="6"/>
  <c r="K226" i="6"/>
  <c r="L225" i="6"/>
  <c r="K225" i="6"/>
  <c r="H225" i="6"/>
  <c r="N225" i="6" s="1"/>
  <c r="G225" i="6"/>
  <c r="L224" i="6"/>
  <c r="K224" i="6"/>
  <c r="I224" i="6"/>
  <c r="H224" i="6"/>
  <c r="N224" i="6" s="1"/>
  <c r="G224" i="6"/>
  <c r="M224" i="6" s="1"/>
  <c r="L223" i="6"/>
  <c r="K223" i="6"/>
  <c r="J223" i="6"/>
  <c r="I223" i="6"/>
  <c r="G223" i="6"/>
  <c r="M223" i="6" s="1"/>
  <c r="L222" i="6"/>
  <c r="K222" i="6"/>
  <c r="H222" i="6"/>
  <c r="N222" i="6" s="1"/>
  <c r="L221" i="6"/>
  <c r="K221" i="6"/>
  <c r="L220" i="6"/>
  <c r="K220" i="6"/>
  <c r="H220" i="6"/>
  <c r="N220" i="6" s="1"/>
  <c r="L219" i="6"/>
  <c r="K219" i="6"/>
  <c r="G219" i="6"/>
  <c r="N218" i="6"/>
  <c r="L218" i="6"/>
  <c r="K218" i="6"/>
  <c r="H218" i="6"/>
  <c r="N217" i="6"/>
  <c r="L217" i="6"/>
  <c r="K217" i="6"/>
  <c r="J217" i="6"/>
  <c r="I217" i="6"/>
  <c r="H217" i="6"/>
  <c r="G217" i="6"/>
  <c r="M217" i="6" s="1"/>
  <c r="L216" i="6"/>
  <c r="K216" i="6"/>
  <c r="J216" i="6"/>
  <c r="G216" i="6"/>
  <c r="M216" i="6" s="1"/>
  <c r="L215" i="6"/>
  <c r="K215" i="6"/>
  <c r="G215" i="6"/>
  <c r="M215" i="6" s="1"/>
  <c r="L214" i="6"/>
  <c r="K214" i="6"/>
  <c r="J214" i="6"/>
  <c r="H214" i="6"/>
  <c r="N214" i="6" s="1"/>
  <c r="G214" i="6"/>
  <c r="M214" i="6" s="1"/>
  <c r="L213" i="6"/>
  <c r="K213" i="6"/>
  <c r="G213" i="6"/>
  <c r="M213" i="6" s="1"/>
  <c r="L212" i="6"/>
  <c r="K212" i="6"/>
  <c r="J212" i="6"/>
  <c r="I212" i="6"/>
  <c r="H212" i="6"/>
  <c r="N212" i="6" s="1"/>
  <c r="G212" i="6"/>
  <c r="M212" i="6" s="1"/>
  <c r="N211" i="6"/>
  <c r="L211" i="6"/>
  <c r="K211" i="6"/>
  <c r="H211" i="6"/>
  <c r="G211" i="6"/>
  <c r="L210" i="6"/>
  <c r="K210" i="6"/>
  <c r="L209" i="6"/>
  <c r="K209" i="6"/>
  <c r="H209" i="6"/>
  <c r="N209" i="6" s="1"/>
  <c r="L208" i="6"/>
  <c r="K208" i="6"/>
  <c r="J208" i="6"/>
  <c r="L207" i="6"/>
  <c r="K207" i="6"/>
  <c r="H207" i="6"/>
  <c r="N207" i="6" s="1"/>
  <c r="L206" i="6"/>
  <c r="K206" i="6"/>
  <c r="I206" i="6"/>
  <c r="G206" i="6"/>
  <c r="M206" i="6" s="1"/>
  <c r="L205" i="6"/>
  <c r="K205" i="6"/>
  <c r="J205" i="6"/>
  <c r="G205" i="6"/>
  <c r="M205" i="6" s="1"/>
  <c r="L204" i="6"/>
  <c r="K204" i="6"/>
  <c r="G204" i="6"/>
  <c r="M204" i="6" s="1"/>
  <c r="L203" i="6"/>
  <c r="K203" i="6"/>
  <c r="G203" i="6"/>
  <c r="M203" i="6" s="1"/>
  <c r="L202" i="6"/>
  <c r="K202" i="6"/>
  <c r="G202" i="6"/>
  <c r="M202" i="6" s="1"/>
  <c r="L201" i="6"/>
  <c r="K201" i="6"/>
  <c r="G201" i="6"/>
  <c r="M201" i="6" s="1"/>
  <c r="L200" i="6"/>
  <c r="K200" i="6"/>
  <c r="J200" i="6"/>
  <c r="I200" i="6"/>
  <c r="H200" i="6"/>
  <c r="N200" i="6" s="1"/>
  <c r="G200" i="6"/>
  <c r="M200" i="6" s="1"/>
  <c r="L199" i="6"/>
  <c r="K199" i="6"/>
  <c r="J199" i="6"/>
  <c r="I199" i="6"/>
  <c r="G199" i="6"/>
  <c r="M199" i="6" s="1"/>
  <c r="L198" i="6"/>
  <c r="K198" i="6"/>
  <c r="J198" i="6"/>
  <c r="G198" i="6"/>
  <c r="M198" i="6" s="1"/>
  <c r="L197" i="6"/>
  <c r="K197" i="6"/>
  <c r="G197" i="6"/>
  <c r="M197" i="6" s="1"/>
  <c r="L196" i="6"/>
  <c r="K196" i="6"/>
  <c r="J196" i="6"/>
  <c r="G196" i="6"/>
  <c r="M196" i="6" s="1"/>
  <c r="L195" i="6"/>
  <c r="K195" i="6"/>
  <c r="G195" i="6"/>
  <c r="M195" i="6" s="1"/>
  <c r="L194" i="6"/>
  <c r="K194" i="6"/>
  <c r="G194" i="6"/>
  <c r="M194" i="6" s="1"/>
  <c r="L193" i="6"/>
  <c r="K193" i="6"/>
  <c r="G193" i="6"/>
  <c r="M193" i="6" s="1"/>
  <c r="L192" i="6"/>
  <c r="K192" i="6"/>
  <c r="I192" i="6"/>
  <c r="H192" i="6"/>
  <c r="N192" i="6" s="1"/>
  <c r="G192" i="6"/>
  <c r="M192" i="6" s="1"/>
  <c r="L191" i="6"/>
  <c r="K191" i="6"/>
  <c r="H191" i="6"/>
  <c r="N191" i="6" s="1"/>
  <c r="L190" i="6"/>
  <c r="K190" i="6"/>
  <c r="H190" i="6"/>
  <c r="N190" i="6" s="1"/>
  <c r="L189" i="6"/>
  <c r="K189" i="6"/>
  <c r="H189" i="6"/>
  <c r="N189" i="6" s="1"/>
  <c r="K188" i="6"/>
  <c r="F188" i="6"/>
  <c r="J347" i="6" s="1"/>
  <c r="E188" i="6"/>
  <c r="I363" i="6" s="1"/>
  <c r="D188" i="6"/>
  <c r="H362" i="6" s="1"/>
  <c r="N362" i="6" s="1"/>
  <c r="C188" i="6"/>
  <c r="G359" i="6" s="1"/>
  <c r="M359" i="6" s="1"/>
  <c r="L180" i="6"/>
  <c r="K180" i="6"/>
  <c r="J180" i="6"/>
  <c r="I180" i="6"/>
  <c r="H180" i="6"/>
  <c r="N180" i="6" s="1"/>
  <c r="G180" i="6"/>
  <c r="M180" i="6" s="1"/>
  <c r="L179" i="6"/>
  <c r="K179" i="6"/>
  <c r="J179" i="6"/>
  <c r="I179" i="6"/>
  <c r="L178" i="6"/>
  <c r="K178" i="6"/>
  <c r="J178" i="6"/>
  <c r="I178" i="6"/>
  <c r="G178" i="6"/>
  <c r="M178" i="6" s="1"/>
  <c r="L177" i="6"/>
  <c r="K177" i="6"/>
  <c r="J177" i="6"/>
  <c r="G177" i="6"/>
  <c r="M177" i="6" s="1"/>
  <c r="L176" i="6"/>
  <c r="K176" i="6"/>
  <c r="G176" i="6"/>
  <c r="M176" i="6" s="1"/>
  <c r="L175" i="6"/>
  <c r="K175" i="6"/>
  <c r="J175" i="6"/>
  <c r="H175" i="6"/>
  <c r="N175" i="6" s="1"/>
  <c r="G175" i="6"/>
  <c r="M175" i="6" s="1"/>
  <c r="L174" i="6"/>
  <c r="K174" i="6"/>
  <c r="G174" i="6"/>
  <c r="M174" i="6" s="1"/>
  <c r="L173" i="6"/>
  <c r="K173" i="6"/>
  <c r="J173" i="6"/>
  <c r="G173" i="6"/>
  <c r="M173" i="6" s="1"/>
  <c r="L172" i="6"/>
  <c r="K172" i="6"/>
  <c r="G172" i="6"/>
  <c r="M172" i="6" s="1"/>
  <c r="L171" i="6"/>
  <c r="K171" i="6"/>
  <c r="J171" i="6"/>
  <c r="G171" i="6"/>
  <c r="M171" i="6" s="1"/>
  <c r="L170" i="6"/>
  <c r="K170" i="6"/>
  <c r="G170" i="6"/>
  <c r="M170" i="6" s="1"/>
  <c r="L169" i="6"/>
  <c r="K169" i="6"/>
  <c r="J169" i="6"/>
  <c r="G169" i="6"/>
  <c r="M169" i="6" s="1"/>
  <c r="L168" i="6"/>
  <c r="K168" i="6"/>
  <c r="G168" i="6"/>
  <c r="M168" i="6" s="1"/>
  <c r="L167" i="6"/>
  <c r="K167" i="6"/>
  <c r="J167" i="6"/>
  <c r="I167" i="6"/>
  <c r="H167" i="6"/>
  <c r="N167" i="6" s="1"/>
  <c r="G167" i="6"/>
  <c r="M167" i="6" s="1"/>
  <c r="L166" i="6"/>
  <c r="K166" i="6"/>
  <c r="L165" i="6"/>
  <c r="K165" i="6"/>
  <c r="G165" i="6"/>
  <c r="L164" i="6"/>
  <c r="K164" i="6"/>
  <c r="L163" i="6"/>
  <c r="K163" i="6"/>
  <c r="I163" i="6"/>
  <c r="H163" i="6"/>
  <c r="N163" i="6" s="1"/>
  <c r="G163" i="6"/>
  <c r="M163" i="6" s="1"/>
  <c r="L162" i="6"/>
  <c r="K162" i="6"/>
  <c r="J162" i="6"/>
  <c r="I162" i="6"/>
  <c r="H162" i="6"/>
  <c r="N162" i="6" s="1"/>
  <c r="G162" i="6"/>
  <c r="M162" i="6" s="1"/>
  <c r="L161" i="6"/>
  <c r="K161" i="6"/>
  <c r="L160" i="6"/>
  <c r="K160" i="6"/>
  <c r="J160" i="6"/>
  <c r="G160" i="6"/>
  <c r="L159" i="6"/>
  <c r="K159" i="6"/>
  <c r="L158" i="6"/>
  <c r="K158" i="6"/>
  <c r="G158" i="6"/>
  <c r="L157" i="6"/>
  <c r="K157" i="6"/>
  <c r="L156" i="6"/>
  <c r="K156" i="6"/>
  <c r="G156" i="6"/>
  <c r="L155" i="6"/>
  <c r="K155" i="6"/>
  <c r="L154" i="6"/>
  <c r="K154" i="6"/>
  <c r="G154" i="6"/>
  <c r="L153" i="6"/>
  <c r="K153" i="6"/>
  <c r="L152" i="6"/>
  <c r="K152" i="6"/>
  <c r="G152" i="6"/>
  <c r="N151" i="6"/>
  <c r="L151" i="6"/>
  <c r="K151" i="6"/>
  <c r="J151" i="6"/>
  <c r="I151" i="6"/>
  <c r="H151" i="6"/>
  <c r="G151" i="6"/>
  <c r="M151" i="6" s="1"/>
  <c r="L150" i="6"/>
  <c r="K150" i="6"/>
  <c r="G150" i="6"/>
  <c r="M150" i="6" s="1"/>
  <c r="L149" i="6"/>
  <c r="K149" i="6"/>
  <c r="J149" i="6"/>
  <c r="G149" i="6"/>
  <c r="M149" i="6" s="1"/>
  <c r="L148" i="6"/>
  <c r="K148" i="6"/>
  <c r="G148" i="6"/>
  <c r="M148" i="6" s="1"/>
  <c r="L147" i="6"/>
  <c r="K147" i="6"/>
  <c r="J147" i="6"/>
  <c r="G147" i="6"/>
  <c r="M147" i="6" s="1"/>
  <c r="L146" i="6"/>
  <c r="K146" i="6"/>
  <c r="G146" i="6"/>
  <c r="M146" i="6" s="1"/>
  <c r="L145" i="6"/>
  <c r="K145" i="6"/>
  <c r="J145" i="6"/>
  <c r="G145" i="6"/>
  <c r="M145" i="6" s="1"/>
  <c r="L144" i="6"/>
  <c r="K144" i="6"/>
  <c r="G144" i="6"/>
  <c r="M144" i="6" s="1"/>
  <c r="L143" i="6"/>
  <c r="K143" i="6"/>
  <c r="J143" i="6"/>
  <c r="G143" i="6"/>
  <c r="M143" i="6" s="1"/>
  <c r="L142" i="6"/>
  <c r="K142" i="6"/>
  <c r="G142" i="6"/>
  <c r="M142" i="6" s="1"/>
  <c r="L141" i="6"/>
  <c r="K141" i="6"/>
  <c r="J141" i="6"/>
  <c r="G141" i="6"/>
  <c r="M141" i="6" s="1"/>
  <c r="L140" i="6"/>
  <c r="K140" i="6"/>
  <c r="J140" i="6"/>
  <c r="I140" i="6"/>
  <c r="H140" i="6"/>
  <c r="N140" i="6" s="1"/>
  <c r="G140" i="6"/>
  <c r="M140" i="6" s="1"/>
  <c r="L139" i="6"/>
  <c r="K139" i="6"/>
  <c r="G139" i="6"/>
  <c r="L138" i="6"/>
  <c r="K138" i="6"/>
  <c r="H138" i="6"/>
  <c r="N138" i="6" s="1"/>
  <c r="L137" i="6"/>
  <c r="K137" i="6"/>
  <c r="G137" i="6"/>
  <c r="L136" i="6"/>
  <c r="K136" i="6"/>
  <c r="H136" i="6"/>
  <c r="N136" i="6" s="1"/>
  <c r="L135" i="6"/>
  <c r="K135" i="6"/>
  <c r="G135" i="6"/>
  <c r="L134" i="6"/>
  <c r="K134" i="6"/>
  <c r="J134" i="6"/>
  <c r="G134" i="6"/>
  <c r="L133" i="6"/>
  <c r="K133" i="6"/>
  <c r="G133" i="6"/>
  <c r="L132" i="6"/>
  <c r="K132" i="6"/>
  <c r="N131" i="6"/>
  <c r="L131" i="6"/>
  <c r="K131" i="6"/>
  <c r="J131" i="6"/>
  <c r="I131" i="6"/>
  <c r="H131" i="6"/>
  <c r="G131" i="6"/>
  <c r="M131" i="6" s="1"/>
  <c r="L130" i="6"/>
  <c r="K130" i="6"/>
  <c r="J130" i="6"/>
  <c r="H130" i="6"/>
  <c r="N130" i="6" s="1"/>
  <c r="G130" i="6"/>
  <c r="M130" i="6" s="1"/>
  <c r="L129" i="6"/>
  <c r="K129" i="6"/>
  <c r="G129" i="6"/>
  <c r="M129" i="6" s="1"/>
  <c r="L128" i="6"/>
  <c r="K128" i="6"/>
  <c r="J128" i="6"/>
  <c r="G128" i="6"/>
  <c r="M128" i="6" s="1"/>
  <c r="L127" i="6"/>
  <c r="K127" i="6"/>
  <c r="G127" i="6"/>
  <c r="M127" i="6" s="1"/>
  <c r="L126" i="6"/>
  <c r="K126" i="6"/>
  <c r="J126" i="6"/>
  <c r="G126" i="6"/>
  <c r="M126" i="6" s="1"/>
  <c r="L125" i="6"/>
  <c r="K125" i="6"/>
  <c r="G125" i="6"/>
  <c r="M125" i="6" s="1"/>
  <c r="L124" i="6"/>
  <c r="K124" i="6"/>
  <c r="J124" i="6"/>
  <c r="G124" i="6"/>
  <c r="M124" i="6" s="1"/>
  <c r="L123" i="6"/>
  <c r="K123" i="6"/>
  <c r="G123" i="6"/>
  <c r="M123" i="6" s="1"/>
  <c r="L122" i="6"/>
  <c r="K122" i="6"/>
  <c r="J122" i="6"/>
  <c r="G122" i="6"/>
  <c r="M122" i="6" s="1"/>
  <c r="L121" i="6"/>
  <c r="K121" i="6"/>
  <c r="G121" i="6"/>
  <c r="M121" i="6" s="1"/>
  <c r="L120" i="6"/>
  <c r="K120" i="6"/>
  <c r="J120" i="6"/>
  <c r="G120" i="6"/>
  <c r="M120" i="6" s="1"/>
  <c r="L119" i="6"/>
  <c r="K119" i="6"/>
  <c r="G119" i="6"/>
  <c r="M119" i="6" s="1"/>
  <c r="L118" i="6"/>
  <c r="K118" i="6"/>
  <c r="J118" i="6"/>
  <c r="G118" i="6"/>
  <c r="M118" i="6" s="1"/>
  <c r="L117" i="6"/>
  <c r="K117" i="6"/>
  <c r="I117" i="6"/>
  <c r="G117" i="6"/>
  <c r="M117" i="6" s="1"/>
  <c r="L116" i="6"/>
  <c r="K116" i="6"/>
  <c r="G116" i="6"/>
  <c r="L115" i="6"/>
  <c r="K115" i="6"/>
  <c r="L114" i="6"/>
  <c r="K114" i="6"/>
  <c r="G114" i="6"/>
  <c r="L113" i="6"/>
  <c r="K113" i="6"/>
  <c r="J113" i="6"/>
  <c r="I113" i="6"/>
  <c r="G113" i="6"/>
  <c r="M113" i="6" s="1"/>
  <c r="L112" i="6"/>
  <c r="K112" i="6"/>
  <c r="J112" i="6"/>
  <c r="I112" i="6"/>
  <c r="H112" i="6"/>
  <c r="N112" i="6" s="1"/>
  <c r="G112" i="6"/>
  <c r="M112" i="6" s="1"/>
  <c r="L111" i="6"/>
  <c r="K111" i="6"/>
  <c r="G111" i="6"/>
  <c r="N110" i="6"/>
  <c r="L110" i="6"/>
  <c r="K110" i="6"/>
  <c r="J110" i="6"/>
  <c r="I110" i="6"/>
  <c r="H110" i="6"/>
  <c r="G110" i="6"/>
  <c r="M110" i="6" s="1"/>
  <c r="L109" i="6"/>
  <c r="K109" i="6"/>
  <c r="G109" i="6"/>
  <c r="M109" i="6" s="1"/>
  <c r="L108" i="6"/>
  <c r="K108" i="6"/>
  <c r="J108" i="6"/>
  <c r="G108" i="6"/>
  <c r="M108" i="6" s="1"/>
  <c r="L107" i="6"/>
  <c r="K107" i="6"/>
  <c r="G107" i="6"/>
  <c r="M107" i="6" s="1"/>
  <c r="L106" i="6"/>
  <c r="K106" i="6"/>
  <c r="J106" i="6"/>
  <c r="G106" i="6"/>
  <c r="M106" i="6" s="1"/>
  <c r="L105" i="6"/>
  <c r="K105" i="6"/>
  <c r="G105" i="6"/>
  <c r="M105" i="6" s="1"/>
  <c r="L104" i="6"/>
  <c r="K104" i="6"/>
  <c r="J104" i="6"/>
  <c r="G104" i="6"/>
  <c r="M104" i="6" s="1"/>
  <c r="L103" i="6"/>
  <c r="K103" i="6"/>
  <c r="G103" i="6"/>
  <c r="M103" i="6" s="1"/>
  <c r="L102" i="6"/>
  <c r="K102" i="6"/>
  <c r="J102" i="6"/>
  <c r="I102" i="6"/>
  <c r="H102" i="6"/>
  <c r="N102" i="6" s="1"/>
  <c r="G102" i="6"/>
  <c r="M102" i="6" s="1"/>
  <c r="L101" i="6"/>
  <c r="K101" i="6"/>
  <c r="L100" i="6"/>
  <c r="K100" i="6"/>
  <c r="G100" i="6"/>
  <c r="L99" i="6"/>
  <c r="K99" i="6"/>
  <c r="L98" i="6"/>
  <c r="K98" i="6"/>
  <c r="G98" i="6"/>
  <c r="L97" i="6"/>
  <c r="K97" i="6"/>
  <c r="L96" i="6"/>
  <c r="K96" i="6"/>
  <c r="G96" i="6"/>
  <c r="N95" i="6"/>
  <c r="L95" i="6"/>
  <c r="K95" i="6"/>
  <c r="J95" i="6"/>
  <c r="I95" i="6"/>
  <c r="H95" i="6"/>
  <c r="G95" i="6"/>
  <c r="M95" i="6" s="1"/>
  <c r="L94" i="6"/>
  <c r="K94" i="6"/>
  <c r="J94" i="6"/>
  <c r="I94" i="6"/>
  <c r="H94" i="6"/>
  <c r="N94" i="6" s="1"/>
  <c r="G94" i="6"/>
  <c r="M94" i="6" s="1"/>
  <c r="L93" i="6"/>
  <c r="K93" i="6"/>
  <c r="G93" i="6"/>
  <c r="L92" i="6"/>
  <c r="K92" i="6"/>
  <c r="L91" i="6"/>
  <c r="K91" i="6"/>
  <c r="G91" i="6"/>
  <c r="L90" i="6"/>
  <c r="K90" i="6"/>
  <c r="I90" i="6"/>
  <c r="H90" i="6"/>
  <c r="N90" i="6" s="1"/>
  <c r="G90" i="6"/>
  <c r="M90" i="6" s="1"/>
  <c r="L89" i="6"/>
  <c r="K89" i="6"/>
  <c r="H89" i="6"/>
  <c r="G89" i="6"/>
  <c r="M89" i="6" s="1"/>
  <c r="L88" i="6"/>
  <c r="K88" i="6"/>
  <c r="J88" i="6"/>
  <c r="G88" i="6"/>
  <c r="M88" i="6" s="1"/>
  <c r="L87" i="6"/>
  <c r="K87" i="6"/>
  <c r="I87" i="6"/>
  <c r="H87" i="6"/>
  <c r="N87" i="6" s="1"/>
  <c r="G87" i="6"/>
  <c r="M87" i="6" s="1"/>
  <c r="L86" i="6"/>
  <c r="K86" i="6"/>
  <c r="G86" i="6"/>
  <c r="L85" i="6"/>
  <c r="K85" i="6"/>
  <c r="L84" i="6"/>
  <c r="K84" i="6"/>
  <c r="G84" i="6"/>
  <c r="L83" i="6"/>
  <c r="K83" i="6"/>
  <c r="L82" i="6"/>
  <c r="K82" i="6"/>
  <c r="G82" i="6"/>
  <c r="K81" i="6"/>
  <c r="F81" i="6"/>
  <c r="J165" i="6" s="1"/>
  <c r="E81" i="6"/>
  <c r="I177" i="6" s="1"/>
  <c r="D81" i="6"/>
  <c r="C81" i="6"/>
  <c r="G179" i="6" s="1"/>
  <c r="M179" i="6" s="1"/>
  <c r="L73" i="6"/>
  <c r="K73" i="6"/>
  <c r="J73" i="6"/>
  <c r="G73" i="6"/>
  <c r="L72" i="6"/>
  <c r="K72" i="6"/>
  <c r="H72" i="6"/>
  <c r="N72" i="6" s="1"/>
  <c r="L71" i="6"/>
  <c r="K71" i="6"/>
  <c r="G71" i="6"/>
  <c r="L70" i="6"/>
  <c r="K70" i="6"/>
  <c r="H70" i="6"/>
  <c r="N70" i="6" s="1"/>
  <c r="N69" i="6"/>
  <c r="L69" i="6"/>
  <c r="K69" i="6"/>
  <c r="J69" i="6"/>
  <c r="I69" i="6"/>
  <c r="H69" i="6"/>
  <c r="G69" i="6"/>
  <c r="M69" i="6" s="1"/>
  <c r="L68" i="6"/>
  <c r="K68" i="6"/>
  <c r="G68" i="6"/>
  <c r="M68" i="6" s="1"/>
  <c r="L67" i="6"/>
  <c r="K67" i="6"/>
  <c r="G67" i="6"/>
  <c r="M67" i="6" s="1"/>
  <c r="L66" i="6"/>
  <c r="K66" i="6"/>
  <c r="I66" i="6"/>
  <c r="H66" i="6"/>
  <c r="N66" i="6" s="1"/>
  <c r="L65" i="6"/>
  <c r="K65" i="6"/>
  <c r="H65" i="6"/>
  <c r="N65" i="6" s="1"/>
  <c r="G65" i="6"/>
  <c r="L64" i="6"/>
  <c r="K64" i="6"/>
  <c r="J64" i="6"/>
  <c r="I64" i="6"/>
  <c r="G64" i="6"/>
  <c r="M64" i="6" s="1"/>
  <c r="L63" i="6"/>
  <c r="K63" i="6"/>
  <c r="I63" i="6"/>
  <c r="G63" i="6"/>
  <c r="M63" i="6" s="1"/>
  <c r="L62" i="6"/>
  <c r="K62" i="6"/>
  <c r="H62" i="6"/>
  <c r="N62" i="6" s="1"/>
  <c r="L61" i="6"/>
  <c r="K61" i="6"/>
  <c r="H61" i="6"/>
  <c r="N61" i="6" s="1"/>
  <c r="G61" i="6"/>
  <c r="L60" i="6"/>
  <c r="K60" i="6"/>
  <c r="J60" i="6"/>
  <c r="I60" i="6"/>
  <c r="H60" i="6"/>
  <c r="N60" i="6" s="1"/>
  <c r="G60" i="6"/>
  <c r="M60" i="6" s="1"/>
  <c r="L59" i="6"/>
  <c r="K59" i="6"/>
  <c r="H59" i="6"/>
  <c r="N59" i="6" s="1"/>
  <c r="G59" i="6"/>
  <c r="M59" i="6" s="1"/>
  <c r="L58" i="6"/>
  <c r="K58" i="6"/>
  <c r="G58" i="6"/>
  <c r="M58" i="6" s="1"/>
  <c r="L57" i="6"/>
  <c r="K57" i="6"/>
  <c r="G57" i="6"/>
  <c r="M57" i="6" s="1"/>
  <c r="L56" i="6"/>
  <c r="K56" i="6"/>
  <c r="I56" i="6"/>
  <c r="H56" i="6"/>
  <c r="N56" i="6" s="1"/>
  <c r="G56" i="6"/>
  <c r="M56" i="6" s="1"/>
  <c r="L55" i="6"/>
  <c r="K55" i="6"/>
  <c r="J55" i="6"/>
  <c r="I55" i="6"/>
  <c r="H55" i="6"/>
  <c r="N55" i="6" s="1"/>
  <c r="G55" i="6"/>
  <c r="M55" i="6" s="1"/>
  <c r="L54" i="6"/>
  <c r="K54" i="6"/>
  <c r="J54" i="6"/>
  <c r="G54" i="6"/>
  <c r="M54" i="6" s="1"/>
  <c r="L53" i="6"/>
  <c r="K53" i="6"/>
  <c r="G53" i="6"/>
  <c r="M53" i="6" s="1"/>
  <c r="L52" i="6"/>
  <c r="K52" i="6"/>
  <c r="G52" i="6"/>
  <c r="M52" i="6" s="1"/>
  <c r="L51" i="6"/>
  <c r="K51" i="6"/>
  <c r="G51" i="6"/>
  <c r="M51" i="6" s="1"/>
  <c r="L50" i="6"/>
  <c r="K50" i="6"/>
  <c r="J50" i="6"/>
  <c r="G50" i="6"/>
  <c r="M50" i="6" s="1"/>
  <c r="L49" i="6"/>
  <c r="K49" i="6"/>
  <c r="J49" i="6"/>
  <c r="I49" i="6"/>
  <c r="H49" i="6"/>
  <c r="N49" i="6" s="1"/>
  <c r="G49" i="6"/>
  <c r="M49" i="6" s="1"/>
  <c r="L48" i="6"/>
  <c r="K48" i="6"/>
  <c r="H48" i="6"/>
  <c r="N48" i="6" s="1"/>
  <c r="G48" i="6"/>
  <c r="L47" i="6"/>
  <c r="K47" i="6"/>
  <c r="L46" i="6"/>
  <c r="K46" i="6"/>
  <c r="I46" i="6"/>
  <c r="H46" i="6"/>
  <c r="N46" i="6" s="1"/>
  <c r="G46" i="6"/>
  <c r="M46" i="6" s="1"/>
  <c r="L45" i="6"/>
  <c r="K45" i="6"/>
  <c r="J45" i="6"/>
  <c r="I45" i="6"/>
  <c r="H45" i="6"/>
  <c r="N45" i="6" s="1"/>
  <c r="G45" i="6"/>
  <c r="M45" i="6" s="1"/>
  <c r="L44" i="6"/>
  <c r="K44" i="6"/>
  <c r="N43" i="6"/>
  <c r="L43" i="6"/>
  <c r="K43" i="6"/>
  <c r="J43" i="6"/>
  <c r="I43" i="6"/>
  <c r="H43" i="6"/>
  <c r="G43" i="6"/>
  <c r="M43" i="6" s="1"/>
  <c r="L42" i="6"/>
  <c r="K42" i="6"/>
  <c r="G42" i="6"/>
  <c r="M42" i="6" s="1"/>
  <c r="L41" i="6"/>
  <c r="K41" i="6"/>
  <c r="G41" i="6"/>
  <c r="M41" i="6" s="1"/>
  <c r="L40" i="6"/>
  <c r="K40" i="6"/>
  <c r="J40" i="6"/>
  <c r="G40" i="6"/>
  <c r="M40" i="6" s="1"/>
  <c r="L39" i="6"/>
  <c r="K39" i="6"/>
  <c r="G39" i="6"/>
  <c r="M39" i="6" s="1"/>
  <c r="L38" i="6"/>
  <c r="K38" i="6"/>
  <c r="J38" i="6"/>
  <c r="I38" i="6"/>
  <c r="H38" i="6"/>
  <c r="N38" i="6" s="1"/>
  <c r="G38" i="6"/>
  <c r="M38" i="6" s="1"/>
  <c r="N37" i="6"/>
  <c r="L37" i="6"/>
  <c r="K37" i="6"/>
  <c r="J37" i="6"/>
  <c r="I37" i="6"/>
  <c r="H37" i="6"/>
  <c r="G37" i="6"/>
  <c r="M37" i="6" s="1"/>
  <c r="L36" i="6"/>
  <c r="K36" i="6"/>
  <c r="I36" i="6"/>
  <c r="L35" i="6"/>
  <c r="K35" i="6"/>
  <c r="H35" i="6"/>
  <c r="N35" i="6" s="1"/>
  <c r="L34" i="6"/>
  <c r="K34" i="6"/>
  <c r="I34" i="6"/>
  <c r="G34" i="6"/>
  <c r="L33" i="6"/>
  <c r="K33" i="6"/>
  <c r="G33" i="6"/>
  <c r="M33" i="6" s="1"/>
  <c r="L32" i="6"/>
  <c r="K32" i="6"/>
  <c r="J32" i="6"/>
  <c r="I32" i="6"/>
  <c r="H32" i="6"/>
  <c r="N32" i="6" s="1"/>
  <c r="L31" i="6"/>
  <c r="K31" i="6"/>
  <c r="H31" i="6"/>
  <c r="N31" i="6" s="1"/>
  <c r="L30" i="6"/>
  <c r="K30" i="6"/>
  <c r="H30" i="6"/>
  <c r="N30" i="6" s="1"/>
  <c r="L29" i="6"/>
  <c r="K29" i="6"/>
  <c r="I29" i="6"/>
  <c r="G29" i="6"/>
  <c r="L28" i="6"/>
  <c r="K28" i="6"/>
  <c r="G28" i="6"/>
  <c r="M28" i="6" s="1"/>
  <c r="L27" i="6"/>
  <c r="K27" i="6"/>
  <c r="G27" i="6"/>
  <c r="M27" i="6" s="1"/>
  <c r="L26" i="6"/>
  <c r="K26" i="6"/>
  <c r="G26" i="6"/>
  <c r="M26" i="6" s="1"/>
  <c r="L25" i="6"/>
  <c r="K25" i="6"/>
  <c r="G25" i="6"/>
  <c r="M25" i="6" s="1"/>
  <c r="L24" i="6"/>
  <c r="K24" i="6"/>
  <c r="G24" i="6"/>
  <c r="M24" i="6" s="1"/>
  <c r="L23" i="6"/>
  <c r="K23" i="6"/>
  <c r="J23" i="6"/>
  <c r="I23" i="6"/>
  <c r="H23" i="6"/>
  <c r="N23" i="6" s="1"/>
  <c r="G23" i="6"/>
  <c r="M23" i="6" s="1"/>
  <c r="K22" i="6"/>
  <c r="F22" i="6"/>
  <c r="E22" i="6"/>
  <c r="I73" i="6" s="1"/>
  <c r="D22" i="6"/>
  <c r="H68" i="6" s="1"/>
  <c r="N68" i="6" s="1"/>
  <c r="C22" i="6"/>
  <c r="G72" i="6" s="1"/>
  <c r="M72" i="6" s="1"/>
  <c r="K14" i="6"/>
  <c r="F14" i="6"/>
  <c r="E14" i="6"/>
  <c r="D14" i="6"/>
  <c r="C14" i="6"/>
  <c r="K13" i="6"/>
  <c r="F13" i="6"/>
  <c r="E13" i="6"/>
  <c r="C13" i="6"/>
  <c r="E12" i="6"/>
  <c r="D12" i="6"/>
  <c r="F11" i="6"/>
  <c r="E11" i="6"/>
  <c r="C11" i="6"/>
  <c r="E10" i="6"/>
  <c r="D10" i="6"/>
  <c r="F9" i="6"/>
  <c r="E9" i="6"/>
  <c r="C9" i="6"/>
  <c r="L640" i="5"/>
  <c r="K640" i="5"/>
  <c r="H640" i="5"/>
  <c r="N640" i="5" s="1"/>
  <c r="L639" i="5"/>
  <c r="K639" i="5"/>
  <c r="L638" i="5"/>
  <c r="K638" i="5"/>
  <c r="H638" i="5"/>
  <c r="N638" i="5" s="1"/>
  <c r="L637" i="5"/>
  <c r="K637" i="5"/>
  <c r="I637" i="5"/>
  <c r="H637" i="5"/>
  <c r="N637" i="5" s="1"/>
  <c r="G637" i="5"/>
  <c r="M637" i="5" s="1"/>
  <c r="L636" i="5"/>
  <c r="K636" i="5"/>
  <c r="J636" i="5"/>
  <c r="I636" i="5"/>
  <c r="G636" i="5"/>
  <c r="M636" i="5" s="1"/>
  <c r="L635" i="5"/>
  <c r="K635" i="5"/>
  <c r="J635" i="5"/>
  <c r="I635" i="5"/>
  <c r="H635" i="5"/>
  <c r="N635" i="5" s="1"/>
  <c r="G635" i="5"/>
  <c r="M635" i="5" s="1"/>
  <c r="L634" i="5"/>
  <c r="K634" i="5"/>
  <c r="I634" i="5"/>
  <c r="H634" i="5"/>
  <c r="N634" i="5" s="1"/>
  <c r="G634" i="5"/>
  <c r="M634" i="5" s="1"/>
  <c r="L633" i="5"/>
  <c r="K633" i="5"/>
  <c r="I633" i="5"/>
  <c r="G633" i="5"/>
  <c r="L632" i="5"/>
  <c r="K632" i="5"/>
  <c r="I632" i="5"/>
  <c r="G632" i="5"/>
  <c r="M632" i="5" s="1"/>
  <c r="L631" i="5"/>
  <c r="K631" i="5"/>
  <c r="H631" i="5"/>
  <c r="N631" i="5" s="1"/>
  <c r="L630" i="5"/>
  <c r="K630" i="5"/>
  <c r="L629" i="5"/>
  <c r="K629" i="5"/>
  <c r="H629" i="5"/>
  <c r="N629" i="5" s="1"/>
  <c r="G629" i="5"/>
  <c r="L628" i="5"/>
  <c r="K628" i="5"/>
  <c r="L627" i="5"/>
  <c r="K627" i="5"/>
  <c r="H627" i="5"/>
  <c r="N627" i="5" s="1"/>
  <c r="L626" i="5"/>
  <c r="K626" i="5"/>
  <c r="J626" i="5"/>
  <c r="I626" i="5"/>
  <c r="H626" i="5"/>
  <c r="N626" i="5" s="1"/>
  <c r="G626" i="5"/>
  <c r="M626" i="5" s="1"/>
  <c r="L625" i="5"/>
  <c r="K625" i="5"/>
  <c r="J625" i="5"/>
  <c r="I625" i="5"/>
  <c r="G625" i="5"/>
  <c r="M625" i="5" s="1"/>
  <c r="L624" i="5"/>
  <c r="K624" i="5"/>
  <c r="J624" i="5"/>
  <c r="I624" i="5"/>
  <c r="H624" i="5"/>
  <c r="N624" i="5" s="1"/>
  <c r="G624" i="5"/>
  <c r="M624" i="5" s="1"/>
  <c r="L623" i="5"/>
  <c r="K623" i="5"/>
  <c r="H623" i="5"/>
  <c r="G623" i="5"/>
  <c r="M623" i="5" s="1"/>
  <c r="L622" i="5"/>
  <c r="K622" i="5"/>
  <c r="J622" i="5"/>
  <c r="G622" i="5"/>
  <c r="M622" i="5" s="1"/>
  <c r="L621" i="5"/>
  <c r="K621" i="5"/>
  <c r="G621" i="5"/>
  <c r="M621" i="5" s="1"/>
  <c r="L620" i="5"/>
  <c r="K620" i="5"/>
  <c r="I620" i="5"/>
  <c r="L619" i="5"/>
  <c r="K619" i="5"/>
  <c r="J619" i="5"/>
  <c r="I619" i="5"/>
  <c r="G619" i="5"/>
  <c r="M619" i="5" s="1"/>
  <c r="L618" i="5"/>
  <c r="K618" i="5"/>
  <c r="I618" i="5"/>
  <c r="H618" i="5"/>
  <c r="N618" i="5" s="1"/>
  <c r="G618" i="5"/>
  <c r="M618" i="5" s="1"/>
  <c r="L617" i="5"/>
  <c r="K617" i="5"/>
  <c r="L616" i="5"/>
  <c r="K616" i="5"/>
  <c r="H616" i="5"/>
  <c r="N616" i="5" s="1"/>
  <c r="L615" i="5"/>
  <c r="K615" i="5"/>
  <c r="L614" i="5"/>
  <c r="K614" i="5"/>
  <c r="I614" i="5"/>
  <c r="G614" i="5"/>
  <c r="M614" i="5" s="1"/>
  <c r="L613" i="5"/>
  <c r="K613" i="5"/>
  <c r="I613" i="5"/>
  <c r="H613" i="5"/>
  <c r="G613" i="5"/>
  <c r="M613" i="5" s="1"/>
  <c r="K612" i="5"/>
  <c r="F612" i="5"/>
  <c r="E612" i="5"/>
  <c r="I640" i="5" s="1"/>
  <c r="D612" i="5"/>
  <c r="H622" i="5" s="1"/>
  <c r="N622" i="5" s="1"/>
  <c r="C612" i="5"/>
  <c r="G640" i="5" s="1"/>
  <c r="M640" i="5" s="1"/>
  <c r="L604" i="5"/>
  <c r="K604" i="5"/>
  <c r="J604" i="5"/>
  <c r="I604" i="5"/>
  <c r="H604" i="5"/>
  <c r="N604" i="5" s="1"/>
  <c r="L603" i="5"/>
  <c r="K603" i="5"/>
  <c r="J603" i="5"/>
  <c r="I603" i="5"/>
  <c r="H603" i="5"/>
  <c r="N603" i="5" s="1"/>
  <c r="G603" i="5"/>
  <c r="M603" i="5" s="1"/>
  <c r="L602" i="5"/>
  <c r="K602" i="5"/>
  <c r="J602" i="5"/>
  <c r="I602" i="5"/>
  <c r="G602" i="5"/>
  <c r="M602" i="5" s="1"/>
  <c r="L601" i="5"/>
  <c r="K601" i="5"/>
  <c r="J601" i="5"/>
  <c r="I601" i="5"/>
  <c r="H601" i="5"/>
  <c r="N601" i="5" s="1"/>
  <c r="G601" i="5"/>
  <c r="M601" i="5" s="1"/>
  <c r="L600" i="5"/>
  <c r="K600" i="5"/>
  <c r="H600" i="5"/>
  <c r="N600" i="5" s="1"/>
  <c r="N599" i="5"/>
  <c r="L599" i="5"/>
  <c r="K599" i="5"/>
  <c r="J599" i="5"/>
  <c r="I599" i="5"/>
  <c r="H599" i="5"/>
  <c r="G599" i="5"/>
  <c r="M599" i="5" s="1"/>
  <c r="L598" i="5"/>
  <c r="K598" i="5"/>
  <c r="J598" i="5"/>
  <c r="G598" i="5"/>
  <c r="M598" i="5" s="1"/>
  <c r="L597" i="5"/>
  <c r="K597" i="5"/>
  <c r="J597" i="5"/>
  <c r="G597" i="5"/>
  <c r="M597" i="5" s="1"/>
  <c r="L596" i="5"/>
  <c r="K596" i="5"/>
  <c r="J596" i="5"/>
  <c r="I596" i="5"/>
  <c r="H596" i="5"/>
  <c r="N596" i="5" s="1"/>
  <c r="G596" i="5"/>
  <c r="M596" i="5" s="1"/>
  <c r="L595" i="5"/>
  <c r="K595" i="5"/>
  <c r="I595" i="5"/>
  <c r="H595" i="5"/>
  <c r="N595" i="5" s="1"/>
  <c r="L594" i="5"/>
  <c r="K594" i="5"/>
  <c r="J594" i="5"/>
  <c r="I594" i="5"/>
  <c r="H594" i="5"/>
  <c r="N594" i="5" s="1"/>
  <c r="G594" i="5"/>
  <c r="M594" i="5" s="1"/>
  <c r="N593" i="5"/>
  <c r="L593" i="5"/>
  <c r="K593" i="5"/>
  <c r="J593" i="5"/>
  <c r="I593" i="5"/>
  <c r="H593" i="5"/>
  <c r="G593" i="5"/>
  <c r="M593" i="5" s="1"/>
  <c r="L592" i="5"/>
  <c r="K592" i="5"/>
  <c r="J592" i="5"/>
  <c r="I592" i="5"/>
  <c r="H592" i="5"/>
  <c r="N592" i="5" s="1"/>
  <c r="G592" i="5"/>
  <c r="M592" i="5" s="1"/>
  <c r="L591" i="5"/>
  <c r="K591" i="5"/>
  <c r="I591" i="5"/>
  <c r="G591" i="5"/>
  <c r="M591" i="5" s="1"/>
  <c r="L590" i="5"/>
  <c r="K590" i="5"/>
  <c r="J590" i="5"/>
  <c r="G590" i="5"/>
  <c r="M590" i="5" s="1"/>
  <c r="L589" i="5"/>
  <c r="K589" i="5"/>
  <c r="J589" i="5"/>
  <c r="G589" i="5"/>
  <c r="M589" i="5" s="1"/>
  <c r="L588" i="5"/>
  <c r="K588" i="5"/>
  <c r="J588" i="5"/>
  <c r="I588" i="5"/>
  <c r="H588" i="5"/>
  <c r="N588" i="5" s="1"/>
  <c r="G588" i="5"/>
  <c r="M588" i="5" s="1"/>
  <c r="L587" i="5"/>
  <c r="K587" i="5"/>
  <c r="J587" i="5"/>
  <c r="I587" i="5"/>
  <c r="H587" i="5"/>
  <c r="N587" i="5" s="1"/>
  <c r="G587" i="5"/>
  <c r="M587" i="5" s="1"/>
  <c r="L586" i="5"/>
  <c r="K586" i="5"/>
  <c r="J586" i="5"/>
  <c r="H586" i="5"/>
  <c r="N586" i="5" s="1"/>
  <c r="G586" i="5"/>
  <c r="M586" i="5" s="1"/>
  <c r="L585" i="5"/>
  <c r="K585" i="5"/>
  <c r="J585" i="5"/>
  <c r="I585" i="5"/>
  <c r="H585" i="5"/>
  <c r="N585" i="5" s="1"/>
  <c r="G585" i="5"/>
  <c r="M585" i="5" s="1"/>
  <c r="L584" i="5"/>
  <c r="K584" i="5"/>
  <c r="J584" i="5"/>
  <c r="I584" i="5"/>
  <c r="H584" i="5"/>
  <c r="N584" i="5" s="1"/>
  <c r="G584" i="5"/>
  <c r="M584" i="5" s="1"/>
  <c r="L583" i="5"/>
  <c r="K583" i="5"/>
  <c r="J583" i="5"/>
  <c r="I583" i="5"/>
  <c r="H583" i="5"/>
  <c r="N583" i="5" s="1"/>
  <c r="L582" i="5"/>
  <c r="K582" i="5"/>
  <c r="J582" i="5"/>
  <c r="I582" i="5"/>
  <c r="H582" i="5"/>
  <c r="N582" i="5" s="1"/>
  <c r="G582" i="5"/>
  <c r="M582" i="5" s="1"/>
  <c r="L581" i="5"/>
  <c r="K581" i="5"/>
  <c r="J581" i="5"/>
  <c r="I581" i="5"/>
  <c r="H581" i="5"/>
  <c r="N581" i="5" s="1"/>
  <c r="G581" i="5"/>
  <c r="M581" i="5" s="1"/>
  <c r="L580" i="5"/>
  <c r="K580" i="5"/>
  <c r="I580" i="5"/>
  <c r="H580" i="5"/>
  <c r="N580" i="5" s="1"/>
  <c r="G580" i="5"/>
  <c r="M580" i="5" s="1"/>
  <c r="L579" i="5"/>
  <c r="K579" i="5"/>
  <c r="J579" i="5"/>
  <c r="I579" i="5"/>
  <c r="H579" i="5"/>
  <c r="N579" i="5" s="1"/>
  <c r="G579" i="5"/>
  <c r="M579" i="5" s="1"/>
  <c r="N578" i="5"/>
  <c r="L578" i="5"/>
  <c r="K578" i="5"/>
  <c r="H578" i="5"/>
  <c r="L577" i="5"/>
  <c r="K577" i="5"/>
  <c r="I577" i="5"/>
  <c r="G577" i="5"/>
  <c r="L576" i="5"/>
  <c r="K576" i="5"/>
  <c r="J576" i="5"/>
  <c r="I576" i="5"/>
  <c r="H576" i="5"/>
  <c r="N576" i="5" s="1"/>
  <c r="G576" i="5"/>
  <c r="M576" i="5" s="1"/>
  <c r="L575" i="5"/>
  <c r="K575" i="5"/>
  <c r="H575" i="5"/>
  <c r="N575" i="5" s="1"/>
  <c r="G575" i="5"/>
  <c r="L574" i="5"/>
  <c r="K574" i="5"/>
  <c r="J574" i="5"/>
  <c r="I574" i="5"/>
  <c r="G574" i="5"/>
  <c r="L573" i="5"/>
  <c r="K573" i="5"/>
  <c r="J573" i="5"/>
  <c r="I573" i="5"/>
  <c r="H573" i="5"/>
  <c r="N573" i="5" s="1"/>
  <c r="L572" i="5"/>
  <c r="K572" i="5"/>
  <c r="J572" i="5"/>
  <c r="I572" i="5"/>
  <c r="G572" i="5"/>
  <c r="M572" i="5" s="1"/>
  <c r="L571" i="5"/>
  <c r="K571" i="5"/>
  <c r="J571" i="5"/>
  <c r="G571" i="5"/>
  <c r="M571" i="5" s="1"/>
  <c r="L570" i="5"/>
  <c r="K570" i="5"/>
  <c r="J570" i="5"/>
  <c r="I570" i="5"/>
  <c r="H570" i="5"/>
  <c r="N570" i="5" s="1"/>
  <c r="G570" i="5"/>
  <c r="M570" i="5" s="1"/>
  <c r="L569" i="5"/>
  <c r="K569" i="5"/>
  <c r="J569" i="5"/>
  <c r="I569" i="5"/>
  <c r="H569" i="5"/>
  <c r="N569" i="5" s="1"/>
  <c r="G569" i="5"/>
  <c r="M569" i="5" s="1"/>
  <c r="L568" i="5"/>
  <c r="K568" i="5"/>
  <c r="J568" i="5"/>
  <c r="I568" i="5"/>
  <c r="H568" i="5"/>
  <c r="N568" i="5" s="1"/>
  <c r="G568" i="5"/>
  <c r="M568" i="5" s="1"/>
  <c r="L567" i="5"/>
  <c r="K567" i="5"/>
  <c r="H567" i="5"/>
  <c r="N567" i="5" s="1"/>
  <c r="L566" i="5"/>
  <c r="K566" i="5"/>
  <c r="J566" i="5"/>
  <c r="I566" i="5"/>
  <c r="G566" i="5"/>
  <c r="M566" i="5" s="1"/>
  <c r="L565" i="5"/>
  <c r="K565" i="5"/>
  <c r="J565" i="5"/>
  <c r="I565" i="5"/>
  <c r="H565" i="5"/>
  <c r="N565" i="5" s="1"/>
  <c r="G565" i="5"/>
  <c r="M565" i="5" s="1"/>
  <c r="L564" i="5"/>
  <c r="K564" i="5"/>
  <c r="H564" i="5"/>
  <c r="N564" i="5" s="1"/>
  <c r="L563" i="5"/>
  <c r="K563" i="5"/>
  <c r="H563" i="5"/>
  <c r="N563" i="5" s="1"/>
  <c r="L562" i="5"/>
  <c r="K562" i="5"/>
  <c r="J562" i="5"/>
  <c r="I562" i="5"/>
  <c r="H562" i="5"/>
  <c r="N562" i="5" s="1"/>
  <c r="G562" i="5"/>
  <c r="M562" i="5" s="1"/>
  <c r="L561" i="5"/>
  <c r="K561" i="5"/>
  <c r="J561" i="5"/>
  <c r="I561" i="5"/>
  <c r="H561" i="5"/>
  <c r="N561" i="5" s="1"/>
  <c r="L560" i="5"/>
  <c r="K560" i="5"/>
  <c r="J560" i="5"/>
  <c r="I560" i="5"/>
  <c r="G560" i="5"/>
  <c r="M560" i="5" s="1"/>
  <c r="L559" i="5"/>
  <c r="K559" i="5"/>
  <c r="J559" i="5"/>
  <c r="I559" i="5"/>
  <c r="H559" i="5"/>
  <c r="N559" i="5" s="1"/>
  <c r="G559" i="5"/>
  <c r="M559" i="5" s="1"/>
  <c r="L558" i="5"/>
  <c r="K558" i="5"/>
  <c r="J558" i="5"/>
  <c r="I558" i="5"/>
  <c r="G558" i="5"/>
  <c r="M558" i="5" s="1"/>
  <c r="L557" i="5"/>
  <c r="K557" i="5"/>
  <c r="J557" i="5"/>
  <c r="I557" i="5"/>
  <c r="H557" i="5"/>
  <c r="N557" i="5" s="1"/>
  <c r="L556" i="5"/>
  <c r="K556" i="5"/>
  <c r="J556" i="5"/>
  <c r="I556" i="5"/>
  <c r="G556" i="5"/>
  <c r="M556" i="5" s="1"/>
  <c r="L555" i="5"/>
  <c r="K555" i="5"/>
  <c r="J555" i="5"/>
  <c r="I555" i="5"/>
  <c r="H555" i="5"/>
  <c r="N555" i="5" s="1"/>
  <c r="G555" i="5"/>
  <c r="M555" i="5" s="1"/>
  <c r="L554" i="5"/>
  <c r="K554" i="5"/>
  <c r="I554" i="5"/>
  <c r="H554" i="5"/>
  <c r="N554" i="5" s="1"/>
  <c r="G554" i="5"/>
  <c r="L553" i="5"/>
  <c r="K553" i="5"/>
  <c r="J553" i="5"/>
  <c r="I553" i="5"/>
  <c r="H553" i="5"/>
  <c r="N553" i="5" s="1"/>
  <c r="N552" i="5"/>
  <c r="L552" i="5"/>
  <c r="K552" i="5"/>
  <c r="J552" i="5"/>
  <c r="I552" i="5"/>
  <c r="H552" i="5"/>
  <c r="G552" i="5"/>
  <c r="M552" i="5" s="1"/>
  <c r="L551" i="5"/>
  <c r="K551" i="5"/>
  <c r="J551" i="5"/>
  <c r="I551" i="5"/>
  <c r="H551" i="5"/>
  <c r="N551" i="5" s="1"/>
  <c r="L550" i="5"/>
  <c r="K550" i="5"/>
  <c r="J550" i="5"/>
  <c r="I550" i="5"/>
  <c r="G550" i="5"/>
  <c r="M550" i="5" s="1"/>
  <c r="L549" i="5"/>
  <c r="K549" i="5"/>
  <c r="J549" i="5"/>
  <c r="G549" i="5"/>
  <c r="M549" i="5" s="1"/>
  <c r="L548" i="5"/>
  <c r="K548" i="5"/>
  <c r="J548" i="5"/>
  <c r="I548" i="5"/>
  <c r="H548" i="5"/>
  <c r="N548" i="5" s="1"/>
  <c r="G548" i="5"/>
  <c r="M548" i="5" s="1"/>
  <c r="L547" i="5"/>
  <c r="K547" i="5"/>
  <c r="J547" i="5"/>
  <c r="I547" i="5"/>
  <c r="H547" i="5"/>
  <c r="N547" i="5" s="1"/>
  <c r="G547" i="5"/>
  <c r="M547" i="5" s="1"/>
  <c r="L546" i="5"/>
  <c r="K546" i="5"/>
  <c r="J546" i="5"/>
  <c r="L545" i="5"/>
  <c r="K545" i="5"/>
  <c r="J545" i="5"/>
  <c r="I545" i="5"/>
  <c r="H545" i="5"/>
  <c r="N545" i="5" s="1"/>
  <c r="L544" i="5"/>
  <c r="K544" i="5"/>
  <c r="H544" i="5"/>
  <c r="N544" i="5" s="1"/>
  <c r="L543" i="5"/>
  <c r="K543" i="5"/>
  <c r="J543" i="5"/>
  <c r="I543" i="5"/>
  <c r="L542" i="5"/>
  <c r="K542" i="5"/>
  <c r="J542" i="5"/>
  <c r="I542" i="5"/>
  <c r="H542" i="5"/>
  <c r="N542" i="5" s="1"/>
  <c r="G542" i="5"/>
  <c r="M542" i="5" s="1"/>
  <c r="L541" i="5"/>
  <c r="K541" i="5"/>
  <c r="J541" i="5"/>
  <c r="I541" i="5"/>
  <c r="G541" i="5"/>
  <c r="M541" i="5" s="1"/>
  <c r="L540" i="5"/>
  <c r="K540" i="5"/>
  <c r="J540" i="5"/>
  <c r="L539" i="5"/>
  <c r="K539" i="5"/>
  <c r="J539" i="5"/>
  <c r="G539" i="5"/>
  <c r="M539" i="5" s="1"/>
  <c r="L538" i="5"/>
  <c r="K538" i="5"/>
  <c r="J538" i="5"/>
  <c r="I538" i="5"/>
  <c r="H538" i="5"/>
  <c r="N538" i="5" s="1"/>
  <c r="L537" i="5"/>
  <c r="K537" i="5"/>
  <c r="H537" i="5"/>
  <c r="N537" i="5" s="1"/>
  <c r="G537" i="5"/>
  <c r="N536" i="5"/>
  <c r="L536" i="5"/>
  <c r="K536" i="5"/>
  <c r="J536" i="5"/>
  <c r="I536" i="5"/>
  <c r="H536" i="5"/>
  <c r="G536" i="5"/>
  <c r="M536" i="5" s="1"/>
  <c r="L535" i="5"/>
  <c r="K535" i="5"/>
  <c r="J535" i="5"/>
  <c r="I535" i="5"/>
  <c r="H535" i="5"/>
  <c r="N535" i="5" s="1"/>
  <c r="G535" i="5"/>
  <c r="M535" i="5" s="1"/>
  <c r="L534" i="5"/>
  <c r="K534" i="5"/>
  <c r="J534" i="5"/>
  <c r="I534" i="5"/>
  <c r="G534" i="5"/>
  <c r="M534" i="5" s="1"/>
  <c r="L533" i="5"/>
  <c r="K533" i="5"/>
  <c r="J533" i="5"/>
  <c r="I533" i="5"/>
  <c r="H533" i="5"/>
  <c r="N533" i="5" s="1"/>
  <c r="G533" i="5"/>
  <c r="M533" i="5" s="1"/>
  <c r="N532" i="5"/>
  <c r="L532" i="5"/>
  <c r="K532" i="5"/>
  <c r="J532" i="5"/>
  <c r="I532" i="5"/>
  <c r="H532" i="5"/>
  <c r="G532" i="5"/>
  <c r="M532" i="5" s="1"/>
  <c r="L531" i="5"/>
  <c r="K531" i="5"/>
  <c r="J531" i="5"/>
  <c r="I531" i="5"/>
  <c r="H531" i="5"/>
  <c r="N531" i="5" s="1"/>
  <c r="G531" i="5"/>
  <c r="M531" i="5" s="1"/>
  <c r="L530" i="5"/>
  <c r="K530" i="5"/>
  <c r="I530" i="5"/>
  <c r="G530" i="5"/>
  <c r="M530" i="5" s="1"/>
  <c r="L529" i="5"/>
  <c r="K529" i="5"/>
  <c r="J529" i="5"/>
  <c r="I529" i="5"/>
  <c r="H529" i="5"/>
  <c r="N529" i="5" s="1"/>
  <c r="G529" i="5"/>
  <c r="M529" i="5" s="1"/>
  <c r="L528" i="5"/>
  <c r="K528" i="5"/>
  <c r="I528" i="5"/>
  <c r="H528" i="5"/>
  <c r="N528" i="5" s="1"/>
  <c r="G528" i="5"/>
  <c r="M528" i="5" s="1"/>
  <c r="L527" i="5"/>
  <c r="K527" i="5"/>
  <c r="J527" i="5"/>
  <c r="I527" i="5"/>
  <c r="H527" i="5"/>
  <c r="N527" i="5" s="1"/>
  <c r="G527" i="5"/>
  <c r="M527" i="5" s="1"/>
  <c r="L526" i="5"/>
  <c r="K526" i="5"/>
  <c r="I526" i="5"/>
  <c r="L525" i="5"/>
  <c r="K525" i="5"/>
  <c r="J525" i="5"/>
  <c r="I525" i="5"/>
  <c r="H525" i="5"/>
  <c r="N525" i="5" s="1"/>
  <c r="G525" i="5"/>
  <c r="M525" i="5" s="1"/>
  <c r="L524" i="5"/>
  <c r="K524" i="5"/>
  <c r="I524" i="5"/>
  <c r="H524" i="5"/>
  <c r="N524" i="5" s="1"/>
  <c r="G524" i="5"/>
  <c r="L523" i="5"/>
  <c r="K523" i="5"/>
  <c r="J523" i="5"/>
  <c r="I523" i="5"/>
  <c r="H523" i="5"/>
  <c r="N523" i="5" s="1"/>
  <c r="G523" i="5"/>
  <c r="M523" i="5" s="1"/>
  <c r="L522" i="5"/>
  <c r="K522" i="5"/>
  <c r="J522" i="5"/>
  <c r="H522" i="5"/>
  <c r="N522" i="5" s="1"/>
  <c r="G522" i="5"/>
  <c r="L521" i="5"/>
  <c r="K521" i="5"/>
  <c r="J521" i="5"/>
  <c r="I521" i="5"/>
  <c r="H521" i="5"/>
  <c r="N521" i="5" s="1"/>
  <c r="G521" i="5"/>
  <c r="M521" i="5" s="1"/>
  <c r="L520" i="5"/>
  <c r="K520" i="5"/>
  <c r="J520" i="5"/>
  <c r="I520" i="5"/>
  <c r="H520" i="5"/>
  <c r="N520" i="5" s="1"/>
  <c r="L519" i="5"/>
  <c r="K519" i="5"/>
  <c r="J519" i="5"/>
  <c r="I519" i="5"/>
  <c r="G519" i="5"/>
  <c r="M519" i="5" s="1"/>
  <c r="L518" i="5"/>
  <c r="K518" i="5"/>
  <c r="J518" i="5"/>
  <c r="H518" i="5"/>
  <c r="N518" i="5" s="1"/>
  <c r="G518" i="5"/>
  <c r="M518" i="5" s="1"/>
  <c r="L517" i="5"/>
  <c r="K517" i="5"/>
  <c r="J517" i="5"/>
  <c r="I517" i="5"/>
  <c r="H517" i="5"/>
  <c r="N517" i="5" s="1"/>
  <c r="N516" i="5"/>
  <c r="L516" i="5"/>
  <c r="K516" i="5"/>
  <c r="J516" i="5"/>
  <c r="I516" i="5"/>
  <c r="H516" i="5"/>
  <c r="G516" i="5"/>
  <c r="M516" i="5" s="1"/>
  <c r="L515" i="5"/>
  <c r="K515" i="5"/>
  <c r="J515" i="5"/>
  <c r="I515" i="5"/>
  <c r="H515" i="5"/>
  <c r="N515" i="5" s="1"/>
  <c r="G515" i="5"/>
  <c r="M515" i="5" s="1"/>
  <c r="L514" i="5"/>
  <c r="K514" i="5"/>
  <c r="I514" i="5"/>
  <c r="H514" i="5"/>
  <c r="N514" i="5" s="1"/>
  <c r="G514" i="5"/>
  <c r="M514" i="5" s="1"/>
  <c r="L513" i="5"/>
  <c r="K513" i="5"/>
  <c r="J513" i="5"/>
  <c r="I513" i="5"/>
  <c r="H513" i="5"/>
  <c r="N513" i="5" s="1"/>
  <c r="L512" i="5"/>
  <c r="K512" i="5"/>
  <c r="I512" i="5"/>
  <c r="L511" i="5"/>
  <c r="K511" i="5"/>
  <c r="J511" i="5"/>
  <c r="I511" i="5"/>
  <c r="H511" i="5"/>
  <c r="N511" i="5" s="1"/>
  <c r="G511" i="5"/>
  <c r="M511" i="5" s="1"/>
  <c r="L510" i="5"/>
  <c r="K510" i="5"/>
  <c r="I510" i="5"/>
  <c r="H510" i="5"/>
  <c r="N510" i="5" s="1"/>
  <c r="G510" i="5"/>
  <c r="L509" i="5"/>
  <c r="K509" i="5"/>
  <c r="J509" i="5"/>
  <c r="I509" i="5"/>
  <c r="H509" i="5"/>
  <c r="N509" i="5" s="1"/>
  <c r="L508" i="5"/>
  <c r="K508" i="5"/>
  <c r="J508" i="5"/>
  <c r="H508" i="5"/>
  <c r="N508" i="5" s="1"/>
  <c r="L507" i="5"/>
  <c r="K507" i="5"/>
  <c r="H507" i="5"/>
  <c r="N507" i="5" s="1"/>
  <c r="L506" i="5"/>
  <c r="K506" i="5"/>
  <c r="J506" i="5"/>
  <c r="I506" i="5"/>
  <c r="G506" i="5"/>
  <c r="M506" i="5" s="1"/>
  <c r="L505" i="5"/>
  <c r="K505" i="5"/>
  <c r="J505" i="5"/>
  <c r="I505" i="5"/>
  <c r="H505" i="5"/>
  <c r="N505" i="5" s="1"/>
  <c r="G505" i="5"/>
  <c r="M505" i="5" s="1"/>
  <c r="L504" i="5"/>
  <c r="K504" i="5"/>
  <c r="I504" i="5"/>
  <c r="H504" i="5"/>
  <c r="N504" i="5" s="1"/>
  <c r="G504" i="5"/>
  <c r="M504" i="5" s="1"/>
  <c r="L503" i="5"/>
  <c r="K503" i="5"/>
  <c r="J503" i="5"/>
  <c r="G503" i="5"/>
  <c r="M503" i="5" s="1"/>
  <c r="L502" i="5"/>
  <c r="K502" i="5"/>
  <c r="J502" i="5"/>
  <c r="I502" i="5"/>
  <c r="H502" i="5"/>
  <c r="N502" i="5" s="1"/>
  <c r="G502" i="5"/>
  <c r="M502" i="5" s="1"/>
  <c r="N501" i="5"/>
  <c r="L501" i="5"/>
  <c r="K501" i="5"/>
  <c r="J501" i="5"/>
  <c r="I501" i="5"/>
  <c r="H501" i="5"/>
  <c r="G501" i="5"/>
  <c r="M501" i="5" s="1"/>
  <c r="L500" i="5"/>
  <c r="K500" i="5"/>
  <c r="J500" i="5"/>
  <c r="I500" i="5"/>
  <c r="H500" i="5"/>
  <c r="N500" i="5" s="1"/>
  <c r="G500" i="5"/>
  <c r="M500" i="5" s="1"/>
  <c r="L499" i="5"/>
  <c r="K499" i="5"/>
  <c r="I499" i="5"/>
  <c r="L498" i="5"/>
  <c r="K498" i="5"/>
  <c r="J498" i="5"/>
  <c r="I498" i="5"/>
  <c r="H498" i="5"/>
  <c r="N498" i="5" s="1"/>
  <c r="G498" i="5"/>
  <c r="M498" i="5" s="1"/>
  <c r="L497" i="5"/>
  <c r="K497" i="5"/>
  <c r="H497" i="5"/>
  <c r="N497" i="5" s="1"/>
  <c r="G497" i="5"/>
  <c r="L496" i="5"/>
  <c r="K496" i="5"/>
  <c r="I496" i="5"/>
  <c r="H496" i="5"/>
  <c r="N496" i="5" s="1"/>
  <c r="G496" i="5"/>
  <c r="M496" i="5" s="1"/>
  <c r="L495" i="5"/>
  <c r="K495" i="5"/>
  <c r="J495" i="5"/>
  <c r="I495" i="5"/>
  <c r="H495" i="5"/>
  <c r="N495" i="5" s="1"/>
  <c r="G495" i="5"/>
  <c r="M495" i="5" s="1"/>
  <c r="L494" i="5"/>
  <c r="K494" i="5"/>
  <c r="I494" i="5"/>
  <c r="H494" i="5"/>
  <c r="N494" i="5" s="1"/>
  <c r="G494" i="5"/>
  <c r="M494" i="5" s="1"/>
  <c r="L493" i="5"/>
  <c r="K493" i="5"/>
  <c r="J493" i="5"/>
  <c r="L492" i="5"/>
  <c r="K492" i="5"/>
  <c r="J492" i="5"/>
  <c r="I492" i="5"/>
  <c r="H492" i="5"/>
  <c r="N492" i="5" s="1"/>
  <c r="G492" i="5"/>
  <c r="M492" i="5" s="1"/>
  <c r="N491" i="5"/>
  <c r="L491" i="5"/>
  <c r="K491" i="5"/>
  <c r="J491" i="5"/>
  <c r="I491" i="5"/>
  <c r="H491" i="5"/>
  <c r="G491" i="5"/>
  <c r="M491" i="5" s="1"/>
  <c r="L490" i="5"/>
  <c r="K490" i="5"/>
  <c r="J490" i="5"/>
  <c r="I490" i="5"/>
  <c r="H490" i="5"/>
  <c r="N490" i="5" s="1"/>
  <c r="G490" i="5"/>
  <c r="M490" i="5" s="1"/>
  <c r="L489" i="5"/>
  <c r="K489" i="5"/>
  <c r="I489" i="5"/>
  <c r="G489" i="5"/>
  <c r="M489" i="5" s="1"/>
  <c r="L488" i="5"/>
  <c r="K488" i="5"/>
  <c r="J488" i="5"/>
  <c r="I488" i="5"/>
  <c r="H488" i="5"/>
  <c r="N488" i="5" s="1"/>
  <c r="G488" i="5"/>
  <c r="M488" i="5" s="1"/>
  <c r="L487" i="5"/>
  <c r="K487" i="5"/>
  <c r="I487" i="5"/>
  <c r="H487" i="5"/>
  <c r="N487" i="5" s="1"/>
  <c r="G487" i="5"/>
  <c r="M487" i="5" s="1"/>
  <c r="L486" i="5"/>
  <c r="K486" i="5"/>
  <c r="J486" i="5"/>
  <c r="I486" i="5"/>
  <c r="H486" i="5"/>
  <c r="N486" i="5" s="1"/>
  <c r="G486" i="5"/>
  <c r="M486" i="5" s="1"/>
  <c r="L485" i="5"/>
  <c r="K485" i="5"/>
  <c r="I485" i="5"/>
  <c r="G485" i="5"/>
  <c r="M485" i="5" s="1"/>
  <c r="L484" i="5"/>
  <c r="K484" i="5"/>
  <c r="J484" i="5"/>
  <c r="I484" i="5"/>
  <c r="H484" i="5"/>
  <c r="N484" i="5" s="1"/>
  <c r="L483" i="5"/>
  <c r="K483" i="5"/>
  <c r="H483" i="5"/>
  <c r="N483" i="5" s="1"/>
  <c r="G483" i="5"/>
  <c r="L482" i="5"/>
  <c r="K482" i="5"/>
  <c r="J482" i="5"/>
  <c r="I482" i="5"/>
  <c r="G482" i="5"/>
  <c r="M482" i="5" s="1"/>
  <c r="L481" i="5"/>
  <c r="K481" i="5"/>
  <c r="J481" i="5"/>
  <c r="H481" i="5"/>
  <c r="N481" i="5" s="1"/>
  <c r="G481" i="5"/>
  <c r="M481" i="5" s="1"/>
  <c r="L480" i="5"/>
  <c r="K480" i="5"/>
  <c r="J480" i="5"/>
  <c r="I480" i="5"/>
  <c r="H480" i="5"/>
  <c r="N480" i="5" s="1"/>
  <c r="L479" i="5"/>
  <c r="K479" i="5"/>
  <c r="J479" i="5"/>
  <c r="I479" i="5"/>
  <c r="L478" i="5"/>
  <c r="K478" i="5"/>
  <c r="J478" i="5"/>
  <c r="I478" i="5"/>
  <c r="H478" i="5"/>
  <c r="N478" i="5" s="1"/>
  <c r="L477" i="5"/>
  <c r="K477" i="5"/>
  <c r="I477" i="5"/>
  <c r="H477" i="5"/>
  <c r="N477" i="5" s="1"/>
  <c r="G477" i="5"/>
  <c r="M477" i="5" s="1"/>
  <c r="L476" i="5"/>
  <c r="K476" i="5"/>
  <c r="J476" i="5"/>
  <c r="I476" i="5"/>
  <c r="H476" i="5"/>
  <c r="N476" i="5" s="1"/>
  <c r="G476" i="5"/>
  <c r="M476" i="5" s="1"/>
  <c r="N475" i="5"/>
  <c r="L475" i="5"/>
  <c r="K475" i="5"/>
  <c r="J475" i="5"/>
  <c r="I475" i="5"/>
  <c r="H475" i="5"/>
  <c r="G475" i="5"/>
  <c r="M475" i="5" s="1"/>
  <c r="L474" i="5"/>
  <c r="K474" i="5"/>
  <c r="J474" i="5"/>
  <c r="I474" i="5"/>
  <c r="H474" i="5"/>
  <c r="N474" i="5" s="1"/>
  <c r="G474" i="5"/>
  <c r="M474" i="5" s="1"/>
  <c r="L473" i="5"/>
  <c r="K473" i="5"/>
  <c r="I473" i="5"/>
  <c r="H473" i="5"/>
  <c r="N473" i="5" s="1"/>
  <c r="G473" i="5"/>
  <c r="M473" i="5" s="1"/>
  <c r="L472" i="5"/>
  <c r="K472" i="5"/>
  <c r="J472" i="5"/>
  <c r="I472" i="5"/>
  <c r="H472" i="5"/>
  <c r="N472" i="5" s="1"/>
  <c r="L471" i="5"/>
  <c r="K471" i="5"/>
  <c r="J471" i="5"/>
  <c r="H471" i="5"/>
  <c r="N471" i="5" s="1"/>
  <c r="G471" i="5"/>
  <c r="L470" i="5"/>
  <c r="K470" i="5"/>
  <c r="H470" i="5"/>
  <c r="N470" i="5" s="1"/>
  <c r="L469" i="5"/>
  <c r="K469" i="5"/>
  <c r="J469" i="5"/>
  <c r="I469" i="5"/>
  <c r="G469" i="5"/>
  <c r="M469" i="5" s="1"/>
  <c r="L468" i="5"/>
  <c r="K468" i="5"/>
  <c r="J468" i="5"/>
  <c r="I468" i="5"/>
  <c r="H468" i="5"/>
  <c r="N468" i="5" s="1"/>
  <c r="G468" i="5"/>
  <c r="M468" i="5" s="1"/>
  <c r="N467" i="5"/>
  <c r="L467" i="5"/>
  <c r="K467" i="5"/>
  <c r="J467" i="5"/>
  <c r="I467" i="5"/>
  <c r="H467" i="5"/>
  <c r="G467" i="5"/>
  <c r="M467" i="5" s="1"/>
  <c r="L466" i="5"/>
  <c r="K466" i="5"/>
  <c r="J466" i="5"/>
  <c r="H466" i="5"/>
  <c r="N466" i="5" s="1"/>
  <c r="G466" i="5"/>
  <c r="M466" i="5" s="1"/>
  <c r="L465" i="5"/>
  <c r="K465" i="5"/>
  <c r="J465" i="5"/>
  <c r="H465" i="5"/>
  <c r="G465" i="5"/>
  <c r="M465" i="5" s="1"/>
  <c r="L464" i="5"/>
  <c r="K464" i="5"/>
  <c r="J464" i="5"/>
  <c r="I464" i="5"/>
  <c r="H464" i="5"/>
  <c r="N464" i="5" s="1"/>
  <c r="G464" i="5"/>
  <c r="M464" i="5" s="1"/>
  <c r="L463" i="5"/>
  <c r="K463" i="5"/>
  <c r="J463" i="5"/>
  <c r="I463" i="5"/>
  <c r="H463" i="5"/>
  <c r="N463" i="5" s="1"/>
  <c r="G463" i="5"/>
  <c r="M463" i="5" s="1"/>
  <c r="L462" i="5"/>
  <c r="K462" i="5"/>
  <c r="J462" i="5"/>
  <c r="I462" i="5"/>
  <c r="H462" i="5"/>
  <c r="N462" i="5" s="1"/>
  <c r="G462" i="5"/>
  <c r="M462" i="5" s="1"/>
  <c r="N461" i="5"/>
  <c r="L461" i="5"/>
  <c r="K461" i="5"/>
  <c r="J461" i="5"/>
  <c r="I461" i="5"/>
  <c r="H461" i="5"/>
  <c r="G461" i="5"/>
  <c r="M461" i="5" s="1"/>
  <c r="L460" i="5"/>
  <c r="K460" i="5"/>
  <c r="J460" i="5"/>
  <c r="L459" i="5"/>
  <c r="K459" i="5"/>
  <c r="J459" i="5"/>
  <c r="I459" i="5"/>
  <c r="H459" i="5"/>
  <c r="N459" i="5" s="1"/>
  <c r="G459" i="5"/>
  <c r="M459" i="5" s="1"/>
  <c r="N458" i="5"/>
  <c r="L458" i="5"/>
  <c r="K458" i="5"/>
  <c r="J458" i="5"/>
  <c r="I458" i="5"/>
  <c r="H458" i="5"/>
  <c r="G458" i="5"/>
  <c r="M458" i="5" s="1"/>
  <c r="L457" i="5"/>
  <c r="K457" i="5"/>
  <c r="J457" i="5"/>
  <c r="I457" i="5"/>
  <c r="H457" i="5"/>
  <c r="N457" i="5" s="1"/>
  <c r="G457" i="5"/>
  <c r="M457" i="5" s="1"/>
  <c r="L456" i="5"/>
  <c r="K456" i="5"/>
  <c r="J456" i="5"/>
  <c r="H456" i="5"/>
  <c r="N456" i="5" s="1"/>
  <c r="L455" i="5"/>
  <c r="K455" i="5"/>
  <c r="J455" i="5"/>
  <c r="H455" i="5"/>
  <c r="N455" i="5" s="1"/>
  <c r="L454" i="5"/>
  <c r="K454" i="5"/>
  <c r="J454" i="5"/>
  <c r="H454" i="5"/>
  <c r="N454" i="5" s="1"/>
  <c r="N453" i="5"/>
  <c r="L453" i="5"/>
  <c r="K453" i="5"/>
  <c r="J453" i="5"/>
  <c r="I453" i="5"/>
  <c r="H453" i="5"/>
  <c r="G453" i="5"/>
  <c r="M453" i="5" s="1"/>
  <c r="L452" i="5"/>
  <c r="K452" i="5"/>
  <c r="J452" i="5"/>
  <c r="I452" i="5"/>
  <c r="H452" i="5"/>
  <c r="N452" i="5" s="1"/>
  <c r="G452" i="5"/>
  <c r="M452" i="5" s="1"/>
  <c r="L451" i="5"/>
  <c r="K451" i="5"/>
  <c r="J451" i="5"/>
  <c r="H451" i="5"/>
  <c r="N451" i="5" s="1"/>
  <c r="L450" i="5"/>
  <c r="K450" i="5"/>
  <c r="J450" i="5"/>
  <c r="H450" i="5"/>
  <c r="N450" i="5" s="1"/>
  <c r="L449" i="5"/>
  <c r="K449" i="5"/>
  <c r="J449" i="5"/>
  <c r="H449" i="5"/>
  <c r="N449" i="5" s="1"/>
  <c r="L448" i="5"/>
  <c r="K448" i="5"/>
  <c r="J448" i="5"/>
  <c r="I448" i="5"/>
  <c r="H448" i="5"/>
  <c r="N448" i="5" s="1"/>
  <c r="G448" i="5"/>
  <c r="M448" i="5" s="1"/>
  <c r="L447" i="5"/>
  <c r="K447" i="5"/>
  <c r="J447" i="5"/>
  <c r="I447" i="5"/>
  <c r="H447" i="5"/>
  <c r="N447" i="5" s="1"/>
  <c r="G447" i="5"/>
  <c r="M447" i="5" s="1"/>
  <c r="L446" i="5"/>
  <c r="K446" i="5"/>
  <c r="H446" i="5"/>
  <c r="N446" i="5" s="1"/>
  <c r="L445" i="5"/>
  <c r="K445" i="5"/>
  <c r="J445" i="5"/>
  <c r="I445" i="5"/>
  <c r="H445" i="5"/>
  <c r="N445" i="5" s="1"/>
  <c r="G445" i="5"/>
  <c r="M445" i="5" s="1"/>
  <c r="L444" i="5"/>
  <c r="K444" i="5"/>
  <c r="J444" i="5"/>
  <c r="I444" i="5"/>
  <c r="H444" i="5"/>
  <c r="N444" i="5" s="1"/>
  <c r="G444" i="5"/>
  <c r="M444" i="5" s="1"/>
  <c r="L443" i="5"/>
  <c r="K443" i="5"/>
  <c r="J443" i="5"/>
  <c r="I443" i="5"/>
  <c r="H443" i="5"/>
  <c r="N443" i="5" s="1"/>
  <c r="G443" i="5"/>
  <c r="M443" i="5" s="1"/>
  <c r="L442" i="5"/>
  <c r="K442" i="5"/>
  <c r="J442" i="5"/>
  <c r="H442" i="5"/>
  <c r="N442" i="5" s="1"/>
  <c r="G442" i="5"/>
  <c r="M442" i="5" s="1"/>
  <c r="L441" i="5"/>
  <c r="K441" i="5"/>
  <c r="J441" i="5"/>
  <c r="I441" i="5"/>
  <c r="H441" i="5"/>
  <c r="N441" i="5" s="1"/>
  <c r="G441" i="5"/>
  <c r="M441" i="5" s="1"/>
  <c r="N440" i="5"/>
  <c r="L440" i="5"/>
  <c r="K440" i="5"/>
  <c r="J440" i="5"/>
  <c r="I440" i="5"/>
  <c r="H440" i="5"/>
  <c r="L439" i="5"/>
  <c r="K439" i="5"/>
  <c r="J439" i="5"/>
  <c r="I439" i="5"/>
  <c r="H439" i="5"/>
  <c r="N439" i="5" s="1"/>
  <c r="G439" i="5"/>
  <c r="M439" i="5" s="1"/>
  <c r="L438" i="5"/>
  <c r="K438" i="5"/>
  <c r="H438" i="5"/>
  <c r="N438" i="5" s="1"/>
  <c r="L437" i="5"/>
  <c r="K437" i="5"/>
  <c r="H437" i="5"/>
  <c r="N437" i="5" s="1"/>
  <c r="L436" i="5"/>
  <c r="K436" i="5"/>
  <c r="H436" i="5"/>
  <c r="N436" i="5" s="1"/>
  <c r="G436" i="5"/>
  <c r="L435" i="5"/>
  <c r="K435" i="5"/>
  <c r="H435" i="5"/>
  <c r="N435" i="5" s="1"/>
  <c r="L434" i="5"/>
  <c r="K434" i="5"/>
  <c r="J434" i="5"/>
  <c r="H434" i="5"/>
  <c r="N434" i="5" s="1"/>
  <c r="L433" i="5"/>
  <c r="K433" i="5"/>
  <c r="I433" i="5"/>
  <c r="L432" i="5"/>
  <c r="K432" i="5"/>
  <c r="J432" i="5"/>
  <c r="H432" i="5"/>
  <c r="N432" i="5" s="1"/>
  <c r="G432" i="5"/>
  <c r="M432" i="5" s="1"/>
  <c r="L431" i="5"/>
  <c r="K431" i="5"/>
  <c r="J431" i="5"/>
  <c r="I431" i="5"/>
  <c r="H431" i="5"/>
  <c r="N431" i="5" s="1"/>
  <c r="G431" i="5"/>
  <c r="M431" i="5" s="1"/>
  <c r="L430" i="5"/>
  <c r="K430" i="5"/>
  <c r="I430" i="5"/>
  <c r="L429" i="5"/>
  <c r="K429" i="5"/>
  <c r="J429" i="5"/>
  <c r="I429" i="5"/>
  <c r="H429" i="5"/>
  <c r="N429" i="5" s="1"/>
  <c r="L428" i="5"/>
  <c r="K428" i="5"/>
  <c r="H428" i="5"/>
  <c r="N428" i="5" s="1"/>
  <c r="N427" i="5"/>
  <c r="L427" i="5"/>
  <c r="K427" i="5"/>
  <c r="H427" i="5"/>
  <c r="L426" i="5"/>
  <c r="K426" i="5"/>
  <c r="J426" i="5"/>
  <c r="H426" i="5"/>
  <c r="N426" i="5" s="1"/>
  <c r="L425" i="5"/>
  <c r="K425" i="5"/>
  <c r="J425" i="5"/>
  <c r="I425" i="5"/>
  <c r="H425" i="5"/>
  <c r="N425" i="5" s="1"/>
  <c r="G425" i="5"/>
  <c r="M425" i="5" s="1"/>
  <c r="L424" i="5"/>
  <c r="K424" i="5"/>
  <c r="J424" i="5"/>
  <c r="H424" i="5"/>
  <c r="N424" i="5" s="1"/>
  <c r="G424" i="5"/>
  <c r="M424" i="5" s="1"/>
  <c r="L423" i="5"/>
  <c r="K423" i="5"/>
  <c r="J423" i="5"/>
  <c r="L422" i="5"/>
  <c r="K422" i="5"/>
  <c r="N421" i="5"/>
  <c r="M421" i="5"/>
  <c r="L421" i="5"/>
  <c r="K421" i="5"/>
  <c r="I421" i="5"/>
  <c r="H421" i="5"/>
  <c r="G421" i="5"/>
  <c r="L420" i="5"/>
  <c r="K420" i="5"/>
  <c r="H420" i="5"/>
  <c r="N420" i="5" s="1"/>
  <c r="G420" i="5"/>
  <c r="M420" i="5" s="1"/>
  <c r="L419" i="5"/>
  <c r="K419" i="5"/>
  <c r="I419" i="5"/>
  <c r="N418" i="5"/>
  <c r="M418" i="5"/>
  <c r="L418" i="5"/>
  <c r="K418" i="5"/>
  <c r="J418" i="5"/>
  <c r="I418" i="5"/>
  <c r="H418" i="5"/>
  <c r="G418" i="5"/>
  <c r="N417" i="5"/>
  <c r="M417" i="5"/>
  <c r="L417" i="5"/>
  <c r="K417" i="5"/>
  <c r="J417" i="5"/>
  <c r="I417" i="5"/>
  <c r="H417" i="5"/>
  <c r="G417" i="5"/>
  <c r="L416" i="5"/>
  <c r="K416" i="5"/>
  <c r="I416" i="5"/>
  <c r="L415" i="5"/>
  <c r="K415" i="5"/>
  <c r="J415" i="5"/>
  <c r="I415" i="5"/>
  <c r="L414" i="5"/>
  <c r="K414" i="5"/>
  <c r="I414" i="5"/>
  <c r="G414" i="5"/>
  <c r="M414" i="5" s="1"/>
  <c r="N413" i="5"/>
  <c r="L413" i="5"/>
  <c r="K413" i="5"/>
  <c r="H413" i="5"/>
  <c r="N412" i="5"/>
  <c r="M412" i="5"/>
  <c r="L412" i="5"/>
  <c r="K412" i="5"/>
  <c r="J412" i="5"/>
  <c r="H412" i="5"/>
  <c r="G412" i="5"/>
  <c r="M411" i="5"/>
  <c r="L411" i="5"/>
  <c r="K411" i="5"/>
  <c r="I411" i="5"/>
  <c r="H411" i="5"/>
  <c r="N411" i="5" s="1"/>
  <c r="G411" i="5"/>
  <c r="L410" i="5"/>
  <c r="K410" i="5"/>
  <c r="L409" i="5"/>
  <c r="K409" i="5"/>
  <c r="I409" i="5"/>
  <c r="H409" i="5"/>
  <c r="N409" i="5" s="1"/>
  <c r="L408" i="5"/>
  <c r="K408" i="5"/>
  <c r="L407" i="5"/>
  <c r="K407" i="5"/>
  <c r="J407" i="5"/>
  <c r="L406" i="5"/>
  <c r="K406" i="5"/>
  <c r="L405" i="5"/>
  <c r="K405" i="5"/>
  <c r="L404" i="5"/>
  <c r="K404" i="5"/>
  <c r="G404" i="5"/>
  <c r="M404" i="5" s="1"/>
  <c r="L403" i="5"/>
  <c r="K403" i="5"/>
  <c r="J403" i="5"/>
  <c r="I403" i="5"/>
  <c r="H403" i="5"/>
  <c r="N403" i="5" s="1"/>
  <c r="G403" i="5"/>
  <c r="M403" i="5" s="1"/>
  <c r="L402" i="5"/>
  <c r="K402" i="5"/>
  <c r="L401" i="5"/>
  <c r="K401" i="5"/>
  <c r="L400" i="5"/>
  <c r="K400" i="5"/>
  <c r="J400" i="5"/>
  <c r="I400" i="5"/>
  <c r="G400" i="5"/>
  <c r="M400" i="5" s="1"/>
  <c r="L399" i="5"/>
  <c r="K399" i="5"/>
  <c r="J399" i="5"/>
  <c r="I399" i="5"/>
  <c r="L398" i="5"/>
  <c r="K398" i="5"/>
  <c r="I398" i="5"/>
  <c r="G398" i="5"/>
  <c r="M398" i="5" s="1"/>
  <c r="N397" i="5"/>
  <c r="L397" i="5"/>
  <c r="K397" i="5"/>
  <c r="J397" i="5"/>
  <c r="I397" i="5"/>
  <c r="H397" i="5"/>
  <c r="G397" i="5"/>
  <c r="M397" i="5" s="1"/>
  <c r="L396" i="5"/>
  <c r="K396" i="5"/>
  <c r="L395" i="5"/>
  <c r="K395" i="5"/>
  <c r="L394" i="5"/>
  <c r="K394" i="5"/>
  <c r="I394" i="5"/>
  <c r="N393" i="5"/>
  <c r="M393" i="5"/>
  <c r="L393" i="5"/>
  <c r="K393" i="5"/>
  <c r="J393" i="5"/>
  <c r="I393" i="5"/>
  <c r="H393" i="5"/>
  <c r="G393" i="5"/>
  <c r="N392" i="5"/>
  <c r="L392" i="5"/>
  <c r="K392" i="5"/>
  <c r="J392" i="5"/>
  <c r="I392" i="5"/>
  <c r="H392" i="5"/>
  <c r="L391" i="5"/>
  <c r="K391" i="5"/>
  <c r="N390" i="5"/>
  <c r="M390" i="5"/>
  <c r="L390" i="5"/>
  <c r="K390" i="5"/>
  <c r="J390" i="5"/>
  <c r="I390" i="5"/>
  <c r="H390" i="5"/>
  <c r="G390" i="5"/>
  <c r="M389" i="5"/>
  <c r="L389" i="5"/>
  <c r="K389" i="5"/>
  <c r="J389" i="5"/>
  <c r="I389" i="5"/>
  <c r="G389" i="5"/>
  <c r="L388" i="5"/>
  <c r="K388" i="5"/>
  <c r="I388" i="5"/>
  <c r="L387" i="5"/>
  <c r="K387" i="5"/>
  <c r="I387" i="5"/>
  <c r="L386" i="5"/>
  <c r="K386" i="5"/>
  <c r="I386" i="5"/>
  <c r="L385" i="5"/>
  <c r="K385" i="5"/>
  <c r="H385" i="5"/>
  <c r="N385" i="5" s="1"/>
  <c r="G385" i="5"/>
  <c r="M385" i="5" s="1"/>
  <c r="L384" i="5"/>
  <c r="K384" i="5"/>
  <c r="L383" i="5"/>
  <c r="K383" i="5"/>
  <c r="N382" i="5"/>
  <c r="L382" i="5"/>
  <c r="K382" i="5"/>
  <c r="J382" i="5"/>
  <c r="I382" i="5"/>
  <c r="H382" i="5"/>
  <c r="G382" i="5"/>
  <c r="M382" i="5" s="1"/>
  <c r="N381" i="5"/>
  <c r="L381" i="5"/>
  <c r="K381" i="5"/>
  <c r="I381" i="5"/>
  <c r="H381" i="5"/>
  <c r="G381" i="5"/>
  <c r="M381" i="5" s="1"/>
  <c r="L380" i="5"/>
  <c r="K380" i="5"/>
  <c r="L379" i="5"/>
  <c r="K379" i="5"/>
  <c r="L378" i="5"/>
  <c r="K378" i="5"/>
  <c r="L377" i="5"/>
  <c r="K377" i="5"/>
  <c r="N376" i="5"/>
  <c r="M376" i="5"/>
  <c r="L376" i="5"/>
  <c r="K376" i="5"/>
  <c r="J376" i="5"/>
  <c r="I376" i="5"/>
  <c r="H376" i="5"/>
  <c r="G376" i="5"/>
  <c r="L375" i="5"/>
  <c r="K375" i="5"/>
  <c r="J375" i="5"/>
  <c r="I375" i="5"/>
  <c r="L374" i="5"/>
  <c r="K374" i="5"/>
  <c r="L373" i="5"/>
  <c r="K373" i="5"/>
  <c r="L372" i="5"/>
  <c r="K372" i="5"/>
  <c r="I372" i="5"/>
  <c r="H372" i="5"/>
  <c r="N372" i="5" s="1"/>
  <c r="F371" i="5"/>
  <c r="J580" i="5" s="1"/>
  <c r="E371" i="5"/>
  <c r="I422" i="5" s="1"/>
  <c r="D371" i="5"/>
  <c r="H598" i="5" s="1"/>
  <c r="N598" i="5" s="1"/>
  <c r="C371" i="5"/>
  <c r="G600" i="5" s="1"/>
  <c r="M600" i="5" s="1"/>
  <c r="L363" i="5"/>
  <c r="K363" i="5"/>
  <c r="J363" i="5"/>
  <c r="I363" i="5"/>
  <c r="G363" i="5"/>
  <c r="M363" i="5" s="1"/>
  <c r="N362" i="5"/>
  <c r="L362" i="5"/>
  <c r="K362" i="5"/>
  <c r="J362" i="5"/>
  <c r="I362" i="5"/>
  <c r="H362" i="5"/>
  <c r="G362" i="5"/>
  <c r="M362" i="5" s="1"/>
  <c r="L361" i="5"/>
  <c r="K361" i="5"/>
  <c r="I361" i="5"/>
  <c r="N360" i="5"/>
  <c r="L360" i="5"/>
  <c r="K360" i="5"/>
  <c r="I360" i="5"/>
  <c r="H360" i="5"/>
  <c r="G360" i="5"/>
  <c r="M360" i="5" s="1"/>
  <c r="L359" i="5"/>
  <c r="K359" i="5"/>
  <c r="I359" i="5"/>
  <c r="H359" i="5"/>
  <c r="N359" i="5" s="1"/>
  <c r="M358" i="5"/>
  <c r="L358" i="5"/>
  <c r="K358" i="5"/>
  <c r="J358" i="5"/>
  <c r="I358" i="5"/>
  <c r="H358" i="5"/>
  <c r="N358" i="5" s="1"/>
  <c r="G358" i="5"/>
  <c r="N357" i="5"/>
  <c r="L357" i="5"/>
  <c r="K357" i="5"/>
  <c r="I357" i="5"/>
  <c r="H357" i="5"/>
  <c r="G357" i="5"/>
  <c r="M357" i="5" s="1"/>
  <c r="L356" i="5"/>
  <c r="K356" i="5"/>
  <c r="J356" i="5"/>
  <c r="I356" i="5"/>
  <c r="G356" i="5"/>
  <c r="M356" i="5" s="1"/>
  <c r="L355" i="5"/>
  <c r="K355" i="5"/>
  <c r="I355" i="5"/>
  <c r="G355" i="5"/>
  <c r="M355" i="5" s="1"/>
  <c r="M354" i="5"/>
  <c r="L354" i="5"/>
  <c r="K354" i="5"/>
  <c r="J354" i="5"/>
  <c r="I354" i="5"/>
  <c r="G354" i="5"/>
  <c r="L353" i="5"/>
  <c r="K353" i="5"/>
  <c r="J353" i="5"/>
  <c r="I353" i="5"/>
  <c r="L352" i="5"/>
  <c r="K352" i="5"/>
  <c r="I352" i="5"/>
  <c r="H352" i="5"/>
  <c r="N352" i="5" s="1"/>
  <c r="N351" i="5"/>
  <c r="M351" i="5"/>
  <c r="L351" i="5"/>
  <c r="K351" i="5"/>
  <c r="J351" i="5"/>
  <c r="I351" i="5"/>
  <c r="H351" i="5"/>
  <c r="G351" i="5"/>
  <c r="N350" i="5"/>
  <c r="M350" i="5"/>
  <c r="L350" i="5"/>
  <c r="K350" i="5"/>
  <c r="J350" i="5"/>
  <c r="I350" i="5"/>
  <c r="H350" i="5"/>
  <c r="G350" i="5"/>
  <c r="N349" i="5"/>
  <c r="M349" i="5"/>
  <c r="L349" i="5"/>
  <c r="K349" i="5"/>
  <c r="J349" i="5"/>
  <c r="I349" i="5"/>
  <c r="H349" i="5"/>
  <c r="G349" i="5"/>
  <c r="N348" i="5"/>
  <c r="M348" i="5"/>
  <c r="L348" i="5"/>
  <c r="K348" i="5"/>
  <c r="J348" i="5"/>
  <c r="I348" i="5"/>
  <c r="H348" i="5"/>
  <c r="G348" i="5"/>
  <c r="L347" i="5"/>
  <c r="K347" i="5"/>
  <c r="H347" i="5"/>
  <c r="N347" i="5" s="1"/>
  <c r="N346" i="5"/>
  <c r="M346" i="5"/>
  <c r="L346" i="5"/>
  <c r="K346" i="5"/>
  <c r="J346" i="5"/>
  <c r="I346" i="5"/>
  <c r="H346" i="5"/>
  <c r="G346" i="5"/>
  <c r="N345" i="5"/>
  <c r="M345" i="5"/>
  <c r="L345" i="5"/>
  <c r="K345" i="5"/>
  <c r="J345" i="5"/>
  <c r="I345" i="5"/>
  <c r="H345" i="5"/>
  <c r="G345" i="5"/>
  <c r="N344" i="5"/>
  <c r="M344" i="5"/>
  <c r="L344" i="5"/>
  <c r="K344" i="5"/>
  <c r="J344" i="5"/>
  <c r="I344" i="5"/>
  <c r="H344" i="5"/>
  <c r="G344" i="5"/>
  <c r="L343" i="5"/>
  <c r="K343" i="5"/>
  <c r="J343" i="5"/>
  <c r="I343" i="5"/>
  <c r="N342" i="5"/>
  <c r="M342" i="5"/>
  <c r="L342" i="5"/>
  <c r="K342" i="5"/>
  <c r="J342" i="5"/>
  <c r="I342" i="5"/>
  <c r="H342" i="5"/>
  <c r="G342" i="5"/>
  <c r="L341" i="5"/>
  <c r="K341" i="5"/>
  <c r="J341" i="5"/>
  <c r="I341" i="5"/>
  <c r="H341" i="5"/>
  <c r="N341" i="5" s="1"/>
  <c r="L340" i="5"/>
  <c r="K340" i="5"/>
  <c r="I340" i="5"/>
  <c r="G340" i="5"/>
  <c r="M340" i="5" s="1"/>
  <c r="N339" i="5"/>
  <c r="M339" i="5"/>
  <c r="L339" i="5"/>
  <c r="K339" i="5"/>
  <c r="J339" i="5"/>
  <c r="I339" i="5"/>
  <c r="H339" i="5"/>
  <c r="G339" i="5"/>
  <c r="L338" i="5"/>
  <c r="K338" i="5"/>
  <c r="I338" i="5"/>
  <c r="L337" i="5"/>
  <c r="K337" i="5"/>
  <c r="J337" i="5"/>
  <c r="I337" i="5"/>
  <c r="G337" i="5"/>
  <c r="M337" i="5" s="1"/>
  <c r="L336" i="5"/>
  <c r="K336" i="5"/>
  <c r="I336" i="5"/>
  <c r="G336" i="5"/>
  <c r="M336" i="5" s="1"/>
  <c r="M335" i="5"/>
  <c r="L335" i="5"/>
  <c r="K335" i="5"/>
  <c r="J335" i="5"/>
  <c r="I335" i="5"/>
  <c r="G335" i="5"/>
  <c r="M334" i="5"/>
  <c r="L334" i="5"/>
  <c r="K334" i="5"/>
  <c r="J334" i="5"/>
  <c r="I334" i="5"/>
  <c r="H334" i="5"/>
  <c r="N334" i="5" s="1"/>
  <c r="G334" i="5"/>
  <c r="M333" i="5"/>
  <c r="L333" i="5"/>
  <c r="K333" i="5"/>
  <c r="J333" i="5"/>
  <c r="I333" i="5"/>
  <c r="H333" i="5"/>
  <c r="N333" i="5" s="1"/>
  <c r="G333" i="5"/>
  <c r="L332" i="5"/>
  <c r="K332" i="5"/>
  <c r="I332" i="5"/>
  <c r="G332" i="5"/>
  <c r="M332" i="5" s="1"/>
  <c r="L331" i="5"/>
  <c r="K331" i="5"/>
  <c r="J331" i="5"/>
  <c r="I331" i="5"/>
  <c r="G331" i="5"/>
  <c r="M331" i="5" s="1"/>
  <c r="M330" i="5"/>
  <c r="L330" i="5"/>
  <c r="K330" i="5"/>
  <c r="J330" i="5"/>
  <c r="I330" i="5"/>
  <c r="H330" i="5"/>
  <c r="N330" i="5" s="1"/>
  <c r="G330" i="5"/>
  <c r="L329" i="5"/>
  <c r="K329" i="5"/>
  <c r="J329" i="5"/>
  <c r="I329" i="5"/>
  <c r="G329" i="5"/>
  <c r="M329" i="5" s="1"/>
  <c r="N328" i="5"/>
  <c r="M328" i="5"/>
  <c r="L328" i="5"/>
  <c r="K328" i="5"/>
  <c r="J328" i="5"/>
  <c r="I328" i="5"/>
  <c r="H328" i="5"/>
  <c r="G328" i="5"/>
  <c r="L327" i="5"/>
  <c r="K327" i="5"/>
  <c r="L326" i="5"/>
  <c r="K326" i="5"/>
  <c r="J326" i="5"/>
  <c r="I326" i="5"/>
  <c r="H326" i="5"/>
  <c r="N326" i="5" s="1"/>
  <c r="G326" i="5"/>
  <c r="M326" i="5" s="1"/>
  <c r="M325" i="5"/>
  <c r="L325" i="5"/>
  <c r="K325" i="5"/>
  <c r="J325" i="5"/>
  <c r="I325" i="5"/>
  <c r="H325" i="5"/>
  <c r="N325" i="5" s="1"/>
  <c r="G325" i="5"/>
  <c r="L324" i="5"/>
  <c r="K324" i="5"/>
  <c r="I324" i="5"/>
  <c r="L323" i="5"/>
  <c r="K323" i="5"/>
  <c r="J323" i="5"/>
  <c r="I323" i="5"/>
  <c r="H323" i="5"/>
  <c r="N323" i="5" s="1"/>
  <c r="G323" i="5"/>
  <c r="M323" i="5" s="1"/>
  <c r="L322" i="5"/>
  <c r="K322" i="5"/>
  <c r="J322" i="5"/>
  <c r="I322" i="5"/>
  <c r="H322" i="5"/>
  <c r="N322" i="5" s="1"/>
  <c r="G322" i="5"/>
  <c r="M322" i="5" s="1"/>
  <c r="N321" i="5"/>
  <c r="L321" i="5"/>
  <c r="K321" i="5"/>
  <c r="J321" i="5"/>
  <c r="I321" i="5"/>
  <c r="H321" i="5"/>
  <c r="G321" i="5"/>
  <c r="M321" i="5" s="1"/>
  <c r="L320" i="5"/>
  <c r="K320" i="5"/>
  <c r="J320" i="5"/>
  <c r="I320" i="5"/>
  <c r="L319" i="5"/>
  <c r="K319" i="5"/>
  <c r="J319" i="5"/>
  <c r="I319" i="5"/>
  <c r="H319" i="5"/>
  <c r="N319" i="5" s="1"/>
  <c r="G319" i="5"/>
  <c r="M319" i="5" s="1"/>
  <c r="L318" i="5"/>
  <c r="K318" i="5"/>
  <c r="I318" i="5"/>
  <c r="H318" i="5"/>
  <c r="N318" i="5" s="1"/>
  <c r="M317" i="5"/>
  <c r="L317" i="5"/>
  <c r="K317" i="5"/>
  <c r="J317" i="5"/>
  <c r="I317" i="5"/>
  <c r="H317" i="5"/>
  <c r="N317" i="5" s="1"/>
  <c r="G317" i="5"/>
  <c r="M316" i="5"/>
  <c r="L316" i="5"/>
  <c r="K316" i="5"/>
  <c r="I316" i="5"/>
  <c r="H316" i="5"/>
  <c r="N316" i="5" s="1"/>
  <c r="G316" i="5"/>
  <c r="N315" i="5"/>
  <c r="L315" i="5"/>
  <c r="K315" i="5"/>
  <c r="J315" i="5"/>
  <c r="I315" i="5"/>
  <c r="H315" i="5"/>
  <c r="G315" i="5"/>
  <c r="M315" i="5" s="1"/>
  <c r="L314" i="5"/>
  <c r="K314" i="5"/>
  <c r="J314" i="5"/>
  <c r="I314" i="5"/>
  <c r="H314" i="5"/>
  <c r="N314" i="5" s="1"/>
  <c r="G314" i="5"/>
  <c r="M314" i="5" s="1"/>
  <c r="N313" i="5"/>
  <c r="L313" i="5"/>
  <c r="K313" i="5"/>
  <c r="I313" i="5"/>
  <c r="H313" i="5"/>
  <c r="G313" i="5"/>
  <c r="M313" i="5" s="1"/>
  <c r="M312" i="5"/>
  <c r="L312" i="5"/>
  <c r="K312" i="5"/>
  <c r="G312" i="5"/>
  <c r="L311" i="5"/>
  <c r="K311" i="5"/>
  <c r="I311" i="5"/>
  <c r="L310" i="5"/>
  <c r="K310" i="5"/>
  <c r="I310" i="5"/>
  <c r="L309" i="5"/>
  <c r="K309" i="5"/>
  <c r="J309" i="5"/>
  <c r="I309" i="5"/>
  <c r="L308" i="5"/>
  <c r="K308" i="5"/>
  <c r="I308" i="5"/>
  <c r="L307" i="5"/>
  <c r="K307" i="5"/>
  <c r="I307" i="5"/>
  <c r="L306" i="5"/>
  <c r="K306" i="5"/>
  <c r="I306" i="5"/>
  <c r="N305" i="5"/>
  <c r="M305" i="5"/>
  <c r="L305" i="5"/>
  <c r="K305" i="5"/>
  <c r="J305" i="5"/>
  <c r="I305" i="5"/>
  <c r="H305" i="5"/>
  <c r="G305" i="5"/>
  <c r="L304" i="5"/>
  <c r="K304" i="5"/>
  <c r="I304" i="5"/>
  <c r="L303" i="5"/>
  <c r="K303" i="5"/>
  <c r="J303" i="5"/>
  <c r="I303" i="5"/>
  <c r="H303" i="5"/>
  <c r="N303" i="5" s="1"/>
  <c r="G303" i="5"/>
  <c r="M303" i="5" s="1"/>
  <c r="L302" i="5"/>
  <c r="K302" i="5"/>
  <c r="J302" i="5"/>
  <c r="I302" i="5"/>
  <c r="H302" i="5"/>
  <c r="N302" i="5" s="1"/>
  <c r="G302" i="5"/>
  <c r="M302" i="5" s="1"/>
  <c r="M301" i="5"/>
  <c r="L301" i="5"/>
  <c r="K301" i="5"/>
  <c r="J301" i="5"/>
  <c r="I301" i="5"/>
  <c r="H301" i="5"/>
  <c r="N301" i="5" s="1"/>
  <c r="G301" i="5"/>
  <c r="L300" i="5"/>
  <c r="K300" i="5"/>
  <c r="J300" i="5"/>
  <c r="H300" i="5"/>
  <c r="N300" i="5" s="1"/>
  <c r="G300" i="5"/>
  <c r="M300" i="5" s="1"/>
  <c r="M299" i="5"/>
  <c r="L299" i="5"/>
  <c r="K299" i="5"/>
  <c r="J299" i="5"/>
  <c r="I299" i="5"/>
  <c r="G299" i="5"/>
  <c r="L298" i="5"/>
  <c r="K298" i="5"/>
  <c r="I298" i="5"/>
  <c r="G298" i="5"/>
  <c r="M298" i="5" s="1"/>
  <c r="L297" i="5"/>
  <c r="K297" i="5"/>
  <c r="J297" i="5"/>
  <c r="H297" i="5"/>
  <c r="N297" i="5" s="1"/>
  <c r="L296" i="5"/>
  <c r="K296" i="5"/>
  <c r="J296" i="5"/>
  <c r="I296" i="5"/>
  <c r="H296" i="5"/>
  <c r="N296" i="5" s="1"/>
  <c r="G296" i="5"/>
  <c r="M296" i="5" s="1"/>
  <c r="M295" i="5"/>
  <c r="L295" i="5"/>
  <c r="K295" i="5"/>
  <c r="J295" i="5"/>
  <c r="I295" i="5"/>
  <c r="G295" i="5"/>
  <c r="L294" i="5"/>
  <c r="K294" i="5"/>
  <c r="J294" i="5"/>
  <c r="L293" i="5"/>
  <c r="K293" i="5"/>
  <c r="N292" i="5"/>
  <c r="M292" i="5"/>
  <c r="L292" i="5"/>
  <c r="K292" i="5"/>
  <c r="J292" i="5"/>
  <c r="I292" i="5"/>
  <c r="H292" i="5"/>
  <c r="G292" i="5"/>
  <c r="N291" i="5"/>
  <c r="M291" i="5"/>
  <c r="L291" i="5"/>
  <c r="K291" i="5"/>
  <c r="J291" i="5"/>
  <c r="I291" i="5"/>
  <c r="H291" i="5"/>
  <c r="G291" i="5"/>
  <c r="N290" i="5"/>
  <c r="M290" i="5"/>
  <c r="L290" i="5"/>
  <c r="K290" i="5"/>
  <c r="J290" i="5"/>
  <c r="I290" i="5"/>
  <c r="H290" i="5"/>
  <c r="G290" i="5"/>
  <c r="N289" i="5"/>
  <c r="M289" i="5"/>
  <c r="L289" i="5"/>
  <c r="K289" i="5"/>
  <c r="J289" i="5"/>
  <c r="I289" i="5"/>
  <c r="H289" i="5"/>
  <c r="G289" i="5"/>
  <c r="N288" i="5"/>
  <c r="M288" i="5"/>
  <c r="L288" i="5"/>
  <c r="K288" i="5"/>
  <c r="J288" i="5"/>
  <c r="I288" i="5"/>
  <c r="H288" i="5"/>
  <c r="G288" i="5"/>
  <c r="L287" i="5"/>
  <c r="K287" i="5"/>
  <c r="I287" i="5"/>
  <c r="L286" i="5"/>
  <c r="K286" i="5"/>
  <c r="J286" i="5"/>
  <c r="L285" i="5"/>
  <c r="K285" i="5"/>
  <c r="L284" i="5"/>
  <c r="K284" i="5"/>
  <c r="J284" i="5"/>
  <c r="I284" i="5"/>
  <c r="N283" i="5"/>
  <c r="M283" i="5"/>
  <c r="L283" i="5"/>
  <c r="K283" i="5"/>
  <c r="J283" i="5"/>
  <c r="I283" i="5"/>
  <c r="H283" i="5"/>
  <c r="G283" i="5"/>
  <c r="N282" i="5"/>
  <c r="M282" i="5"/>
  <c r="L282" i="5"/>
  <c r="K282" i="5"/>
  <c r="J282" i="5"/>
  <c r="I282" i="5"/>
  <c r="H282" i="5"/>
  <c r="G282" i="5"/>
  <c r="L281" i="5"/>
  <c r="K281" i="5"/>
  <c r="I281" i="5"/>
  <c r="L280" i="5"/>
  <c r="K280" i="5"/>
  <c r="J280" i="5"/>
  <c r="I280" i="5"/>
  <c r="G280" i="5"/>
  <c r="M280" i="5" s="1"/>
  <c r="N279" i="5"/>
  <c r="L279" i="5"/>
  <c r="K279" i="5"/>
  <c r="J279" i="5"/>
  <c r="I279" i="5"/>
  <c r="H279" i="5"/>
  <c r="G279" i="5"/>
  <c r="M279" i="5" s="1"/>
  <c r="L278" i="5"/>
  <c r="K278" i="5"/>
  <c r="J278" i="5"/>
  <c r="I278" i="5"/>
  <c r="H278" i="5"/>
  <c r="N278" i="5" s="1"/>
  <c r="G278" i="5"/>
  <c r="M278" i="5" s="1"/>
  <c r="L277" i="5"/>
  <c r="K277" i="5"/>
  <c r="J277" i="5"/>
  <c r="L276" i="5"/>
  <c r="K276" i="5"/>
  <c r="L275" i="5"/>
  <c r="K275" i="5"/>
  <c r="I275" i="5"/>
  <c r="H275" i="5"/>
  <c r="N275" i="5" s="1"/>
  <c r="N274" i="5"/>
  <c r="M274" i="5"/>
  <c r="L274" i="5"/>
  <c r="K274" i="5"/>
  <c r="J274" i="5"/>
  <c r="I274" i="5"/>
  <c r="H274" i="5"/>
  <c r="G274" i="5"/>
  <c r="N273" i="5"/>
  <c r="M273" i="5"/>
  <c r="L273" i="5"/>
  <c r="K273" i="5"/>
  <c r="J273" i="5"/>
  <c r="I273" i="5"/>
  <c r="H273" i="5"/>
  <c r="G273" i="5"/>
  <c r="N272" i="5"/>
  <c r="M272" i="5"/>
  <c r="L272" i="5"/>
  <c r="K272" i="5"/>
  <c r="J272" i="5"/>
  <c r="I272" i="5"/>
  <c r="H272" i="5"/>
  <c r="G272" i="5"/>
  <c r="L271" i="5"/>
  <c r="K271" i="5"/>
  <c r="I271" i="5"/>
  <c r="G271" i="5"/>
  <c r="M271" i="5" s="1"/>
  <c r="L270" i="5"/>
  <c r="K270" i="5"/>
  <c r="L269" i="5"/>
  <c r="K269" i="5"/>
  <c r="J269" i="5"/>
  <c r="I269" i="5"/>
  <c r="H269" i="5"/>
  <c r="N269" i="5" s="1"/>
  <c r="L268" i="5"/>
  <c r="K268" i="5"/>
  <c r="J268" i="5"/>
  <c r="I268" i="5"/>
  <c r="G268" i="5"/>
  <c r="M268" i="5" s="1"/>
  <c r="L267" i="5"/>
  <c r="K267" i="5"/>
  <c r="J267" i="5"/>
  <c r="I267" i="5"/>
  <c r="L266" i="5"/>
  <c r="K266" i="5"/>
  <c r="J266" i="5"/>
  <c r="I266" i="5"/>
  <c r="H266" i="5"/>
  <c r="N266" i="5" s="1"/>
  <c r="G266" i="5"/>
  <c r="M266" i="5" s="1"/>
  <c r="L265" i="5"/>
  <c r="K265" i="5"/>
  <c r="I265" i="5"/>
  <c r="L264" i="5"/>
  <c r="K264" i="5"/>
  <c r="J264" i="5"/>
  <c r="I264" i="5"/>
  <c r="H264" i="5"/>
  <c r="N264" i="5" s="1"/>
  <c r="G264" i="5"/>
  <c r="M264" i="5" s="1"/>
  <c r="L263" i="5"/>
  <c r="K263" i="5"/>
  <c r="J263" i="5"/>
  <c r="I263" i="5"/>
  <c r="H263" i="5"/>
  <c r="N263" i="5" s="1"/>
  <c r="G263" i="5"/>
  <c r="M263" i="5" s="1"/>
  <c r="L262" i="5"/>
  <c r="K262" i="5"/>
  <c r="J262" i="5"/>
  <c r="I262" i="5"/>
  <c r="H262" i="5"/>
  <c r="N262" i="5" s="1"/>
  <c r="G262" i="5"/>
  <c r="M262" i="5" s="1"/>
  <c r="L261" i="5"/>
  <c r="K261" i="5"/>
  <c r="I261" i="5"/>
  <c r="L260" i="5"/>
  <c r="K260" i="5"/>
  <c r="J260" i="5"/>
  <c r="I260" i="5"/>
  <c r="G260" i="5"/>
  <c r="M260" i="5" s="1"/>
  <c r="L259" i="5"/>
  <c r="K259" i="5"/>
  <c r="J259" i="5"/>
  <c r="I259" i="5"/>
  <c r="H259" i="5"/>
  <c r="N259" i="5" s="1"/>
  <c r="G259" i="5"/>
  <c r="M259" i="5" s="1"/>
  <c r="L258" i="5"/>
  <c r="K258" i="5"/>
  <c r="L257" i="5"/>
  <c r="K257" i="5"/>
  <c r="H257" i="5"/>
  <c r="N257" i="5" s="1"/>
  <c r="G257" i="5"/>
  <c r="M257" i="5" s="1"/>
  <c r="M256" i="5"/>
  <c r="L256" i="5"/>
  <c r="K256" i="5"/>
  <c r="J256" i="5"/>
  <c r="I256" i="5"/>
  <c r="H256" i="5"/>
  <c r="N256" i="5" s="1"/>
  <c r="G256" i="5"/>
  <c r="L255" i="5"/>
  <c r="K255" i="5"/>
  <c r="J255" i="5"/>
  <c r="L254" i="5"/>
  <c r="K254" i="5"/>
  <c r="J254" i="5"/>
  <c r="I254" i="5"/>
  <c r="H254" i="5"/>
  <c r="N254" i="5" s="1"/>
  <c r="G254" i="5"/>
  <c r="M254" i="5" s="1"/>
  <c r="L253" i="5"/>
  <c r="K253" i="5"/>
  <c r="H253" i="5"/>
  <c r="N253" i="5" s="1"/>
  <c r="G253" i="5"/>
  <c r="M253" i="5" s="1"/>
  <c r="L252" i="5"/>
  <c r="K252" i="5"/>
  <c r="I252" i="5"/>
  <c r="H252" i="5"/>
  <c r="N252" i="5" s="1"/>
  <c r="N251" i="5"/>
  <c r="M251" i="5"/>
  <c r="L251" i="5"/>
  <c r="K251" i="5"/>
  <c r="J251" i="5"/>
  <c r="I251" i="5"/>
  <c r="H251" i="5"/>
  <c r="G251" i="5"/>
  <c r="N250" i="5"/>
  <c r="M250" i="5"/>
  <c r="L250" i="5"/>
  <c r="K250" i="5"/>
  <c r="J250" i="5"/>
  <c r="I250" i="5"/>
  <c r="H250" i="5"/>
  <c r="G250" i="5"/>
  <c r="L249" i="5"/>
  <c r="K249" i="5"/>
  <c r="J249" i="5"/>
  <c r="I249" i="5"/>
  <c r="H249" i="5"/>
  <c r="N249" i="5" s="1"/>
  <c r="L248" i="5"/>
  <c r="K248" i="5"/>
  <c r="N247" i="5"/>
  <c r="M247" i="5"/>
  <c r="L247" i="5"/>
  <c r="K247" i="5"/>
  <c r="J247" i="5"/>
  <c r="I247" i="5"/>
  <c r="H247" i="5"/>
  <c r="G247" i="5"/>
  <c r="N246" i="5"/>
  <c r="M246" i="5"/>
  <c r="L246" i="5"/>
  <c r="K246" i="5"/>
  <c r="J246" i="5"/>
  <c r="I246" i="5"/>
  <c r="H246" i="5"/>
  <c r="G246" i="5"/>
  <c r="L245" i="5"/>
  <c r="K245" i="5"/>
  <c r="J245" i="5"/>
  <c r="I245" i="5"/>
  <c r="H245" i="5"/>
  <c r="N245" i="5" s="1"/>
  <c r="L244" i="5"/>
  <c r="K244" i="5"/>
  <c r="J244" i="5"/>
  <c r="I244" i="5"/>
  <c r="H244" i="5"/>
  <c r="N244" i="5" s="1"/>
  <c r="G244" i="5"/>
  <c r="M244" i="5" s="1"/>
  <c r="L243" i="5"/>
  <c r="K243" i="5"/>
  <c r="I243" i="5"/>
  <c r="H243" i="5"/>
  <c r="N243" i="5" s="1"/>
  <c r="L242" i="5"/>
  <c r="K242" i="5"/>
  <c r="L241" i="5"/>
  <c r="K241" i="5"/>
  <c r="J241" i="5"/>
  <c r="I241" i="5"/>
  <c r="H241" i="5"/>
  <c r="N241" i="5" s="1"/>
  <c r="G241" i="5"/>
  <c r="M241" i="5" s="1"/>
  <c r="L240" i="5"/>
  <c r="K240" i="5"/>
  <c r="J240" i="5"/>
  <c r="I240" i="5"/>
  <c r="H240" i="5"/>
  <c r="N240" i="5" s="1"/>
  <c r="G240" i="5"/>
  <c r="M240" i="5" s="1"/>
  <c r="N239" i="5"/>
  <c r="L239" i="5"/>
  <c r="K239" i="5"/>
  <c r="J239" i="5"/>
  <c r="I239" i="5"/>
  <c r="H239" i="5"/>
  <c r="G239" i="5"/>
  <c r="M239" i="5" s="1"/>
  <c r="M238" i="5"/>
  <c r="L238" i="5"/>
  <c r="K238" i="5"/>
  <c r="J238" i="5"/>
  <c r="I238" i="5"/>
  <c r="G238" i="5"/>
  <c r="M237" i="5"/>
  <c r="L237" i="5"/>
  <c r="K237" i="5"/>
  <c r="J237" i="5"/>
  <c r="I237" i="5"/>
  <c r="H237" i="5"/>
  <c r="N237" i="5" s="1"/>
  <c r="G237" i="5"/>
  <c r="M236" i="5"/>
  <c r="L236" i="5"/>
  <c r="K236" i="5"/>
  <c r="J236" i="5"/>
  <c r="I236" i="5"/>
  <c r="H236" i="5"/>
  <c r="N236" i="5" s="1"/>
  <c r="G236" i="5"/>
  <c r="L235" i="5"/>
  <c r="K235" i="5"/>
  <c r="I235" i="5"/>
  <c r="M234" i="5"/>
  <c r="L234" i="5"/>
  <c r="K234" i="5"/>
  <c r="J234" i="5"/>
  <c r="I234" i="5"/>
  <c r="H234" i="5"/>
  <c r="N234" i="5" s="1"/>
  <c r="G234" i="5"/>
  <c r="M233" i="5"/>
  <c r="L233" i="5"/>
  <c r="K233" i="5"/>
  <c r="J233" i="5"/>
  <c r="I233" i="5"/>
  <c r="H233" i="5"/>
  <c r="N233" i="5" s="1"/>
  <c r="G233" i="5"/>
  <c r="L232" i="5"/>
  <c r="K232" i="5"/>
  <c r="J232" i="5"/>
  <c r="I232" i="5"/>
  <c r="H232" i="5"/>
  <c r="N232" i="5" s="1"/>
  <c r="G232" i="5"/>
  <c r="M232" i="5" s="1"/>
  <c r="L231" i="5"/>
  <c r="K231" i="5"/>
  <c r="J231" i="5"/>
  <c r="I231" i="5"/>
  <c r="G231" i="5"/>
  <c r="M231" i="5" s="1"/>
  <c r="L230" i="5"/>
  <c r="K230" i="5"/>
  <c r="L229" i="5"/>
  <c r="K229" i="5"/>
  <c r="J229" i="5"/>
  <c r="I229" i="5"/>
  <c r="G229" i="5"/>
  <c r="M229" i="5" s="1"/>
  <c r="N228" i="5"/>
  <c r="L228" i="5"/>
  <c r="K228" i="5"/>
  <c r="J228" i="5"/>
  <c r="I228" i="5"/>
  <c r="H228" i="5"/>
  <c r="G228" i="5"/>
  <c r="M228" i="5" s="1"/>
  <c r="M227" i="5"/>
  <c r="L227" i="5"/>
  <c r="K227" i="5"/>
  <c r="I227" i="5"/>
  <c r="H227" i="5"/>
  <c r="N227" i="5" s="1"/>
  <c r="G227" i="5"/>
  <c r="L226" i="5"/>
  <c r="K226" i="5"/>
  <c r="I226" i="5"/>
  <c r="L225" i="5"/>
  <c r="K225" i="5"/>
  <c r="I225" i="5"/>
  <c r="G225" i="5"/>
  <c r="M225" i="5" s="1"/>
  <c r="N224" i="5"/>
  <c r="M224" i="5"/>
  <c r="L224" i="5"/>
  <c r="K224" i="5"/>
  <c r="J224" i="5"/>
  <c r="I224" i="5"/>
  <c r="H224" i="5"/>
  <c r="G224" i="5"/>
  <c r="L223" i="5"/>
  <c r="K223" i="5"/>
  <c r="I223" i="5"/>
  <c r="G223" i="5"/>
  <c r="M223" i="5" s="1"/>
  <c r="L222" i="5"/>
  <c r="K222" i="5"/>
  <c r="H222" i="5"/>
  <c r="N222" i="5" s="1"/>
  <c r="G222" i="5"/>
  <c r="M222" i="5" s="1"/>
  <c r="L221" i="5"/>
  <c r="K221" i="5"/>
  <c r="I221" i="5"/>
  <c r="L220" i="5"/>
  <c r="K220" i="5"/>
  <c r="I220" i="5"/>
  <c r="L219" i="5"/>
  <c r="K219" i="5"/>
  <c r="I219" i="5"/>
  <c r="L218" i="5"/>
  <c r="K218" i="5"/>
  <c r="I218" i="5"/>
  <c r="L217" i="5"/>
  <c r="K217" i="5"/>
  <c r="J217" i="5"/>
  <c r="I217" i="5"/>
  <c r="H217" i="5"/>
  <c r="N217" i="5" s="1"/>
  <c r="G217" i="5"/>
  <c r="M217" i="5" s="1"/>
  <c r="L216" i="5"/>
  <c r="K216" i="5"/>
  <c r="I216" i="5"/>
  <c r="L215" i="5"/>
  <c r="K215" i="5"/>
  <c r="I215" i="5"/>
  <c r="N214" i="5"/>
  <c r="L214" i="5"/>
  <c r="K214" i="5"/>
  <c r="H214" i="5"/>
  <c r="L213" i="5"/>
  <c r="K213" i="5"/>
  <c r="I213" i="5"/>
  <c r="M212" i="5"/>
  <c r="L212" i="5"/>
  <c r="K212" i="5"/>
  <c r="J212" i="5"/>
  <c r="I212" i="5"/>
  <c r="H212" i="5"/>
  <c r="N212" i="5" s="1"/>
  <c r="G212" i="5"/>
  <c r="M211" i="5"/>
  <c r="L211" i="5"/>
  <c r="K211" i="5"/>
  <c r="J211" i="5"/>
  <c r="I211" i="5"/>
  <c r="H211" i="5"/>
  <c r="N211" i="5" s="1"/>
  <c r="G211" i="5"/>
  <c r="L210" i="5"/>
  <c r="K210" i="5"/>
  <c r="L209" i="5"/>
  <c r="K209" i="5"/>
  <c r="M208" i="5"/>
  <c r="L208" i="5"/>
  <c r="K208" i="5"/>
  <c r="J208" i="5"/>
  <c r="I208" i="5"/>
  <c r="H208" i="5"/>
  <c r="N208" i="5" s="1"/>
  <c r="G208" i="5"/>
  <c r="M207" i="5"/>
  <c r="L207" i="5"/>
  <c r="K207" i="5"/>
  <c r="J207" i="5"/>
  <c r="I207" i="5"/>
  <c r="H207" i="5"/>
  <c r="N207" i="5" s="1"/>
  <c r="G207" i="5"/>
  <c r="L206" i="5"/>
  <c r="K206" i="5"/>
  <c r="I206" i="5"/>
  <c r="H206" i="5"/>
  <c r="N206" i="5" s="1"/>
  <c r="L205" i="5"/>
  <c r="K205" i="5"/>
  <c r="J205" i="5"/>
  <c r="I205" i="5"/>
  <c r="H205" i="5"/>
  <c r="N205" i="5" s="1"/>
  <c r="L204" i="5"/>
  <c r="K204" i="5"/>
  <c r="I204" i="5"/>
  <c r="L203" i="5"/>
  <c r="K203" i="5"/>
  <c r="I203" i="5"/>
  <c r="L202" i="5"/>
  <c r="K202" i="5"/>
  <c r="I202" i="5"/>
  <c r="L201" i="5"/>
  <c r="K201" i="5"/>
  <c r="I201" i="5"/>
  <c r="L200" i="5"/>
  <c r="K200" i="5"/>
  <c r="J200" i="5"/>
  <c r="I200" i="5"/>
  <c r="H200" i="5"/>
  <c r="N200" i="5" s="1"/>
  <c r="G200" i="5"/>
  <c r="M200" i="5" s="1"/>
  <c r="M199" i="5"/>
  <c r="L199" i="5"/>
  <c r="K199" i="5"/>
  <c r="J199" i="5"/>
  <c r="I199" i="5"/>
  <c r="H199" i="5"/>
  <c r="N199" i="5" s="1"/>
  <c r="G199" i="5"/>
  <c r="L198" i="5"/>
  <c r="K198" i="5"/>
  <c r="I198" i="5"/>
  <c r="L197" i="5"/>
  <c r="K197" i="5"/>
  <c r="I197" i="5"/>
  <c r="M196" i="5"/>
  <c r="L196" i="5"/>
  <c r="K196" i="5"/>
  <c r="J196" i="5"/>
  <c r="H196" i="5"/>
  <c r="N196" i="5" s="1"/>
  <c r="G196" i="5"/>
  <c r="L195" i="5"/>
  <c r="K195" i="5"/>
  <c r="I195" i="5"/>
  <c r="L194" i="5"/>
  <c r="K194" i="5"/>
  <c r="I194" i="5"/>
  <c r="L193" i="5"/>
  <c r="K193" i="5"/>
  <c r="I193" i="5"/>
  <c r="N192" i="5"/>
  <c r="L192" i="5"/>
  <c r="K192" i="5"/>
  <c r="J192" i="5"/>
  <c r="I192" i="5"/>
  <c r="H192" i="5"/>
  <c r="G192" i="5"/>
  <c r="M192" i="5" s="1"/>
  <c r="L191" i="5"/>
  <c r="K191" i="5"/>
  <c r="I191" i="5"/>
  <c r="G191" i="5"/>
  <c r="M191" i="5" s="1"/>
  <c r="N190" i="5"/>
  <c r="L190" i="5"/>
  <c r="K190" i="5"/>
  <c r="J190" i="5"/>
  <c r="I190" i="5"/>
  <c r="H190" i="5"/>
  <c r="L189" i="5"/>
  <c r="K189" i="5"/>
  <c r="I189" i="5"/>
  <c r="H189" i="5"/>
  <c r="N189" i="5" s="1"/>
  <c r="I188" i="5"/>
  <c r="F188" i="5"/>
  <c r="J361" i="5" s="1"/>
  <c r="E188" i="5"/>
  <c r="I347" i="5" s="1"/>
  <c r="D188" i="5"/>
  <c r="H363" i="5" s="1"/>
  <c r="N363" i="5" s="1"/>
  <c r="C188" i="5"/>
  <c r="G361" i="5" s="1"/>
  <c r="M361" i="5" s="1"/>
  <c r="L180" i="5"/>
  <c r="K180" i="5"/>
  <c r="J180" i="5"/>
  <c r="I180" i="5"/>
  <c r="H180" i="5"/>
  <c r="N180" i="5" s="1"/>
  <c r="G180" i="5"/>
  <c r="M180" i="5" s="1"/>
  <c r="L179" i="5"/>
  <c r="K179" i="5"/>
  <c r="J179" i="5"/>
  <c r="I179" i="5"/>
  <c r="H179" i="5"/>
  <c r="N179" i="5" s="1"/>
  <c r="G179" i="5"/>
  <c r="M179" i="5" s="1"/>
  <c r="L178" i="5"/>
  <c r="K178" i="5"/>
  <c r="J178" i="5"/>
  <c r="I178" i="5"/>
  <c r="H178" i="5"/>
  <c r="N178" i="5" s="1"/>
  <c r="G178" i="5"/>
  <c r="M178" i="5" s="1"/>
  <c r="L177" i="5"/>
  <c r="K177" i="5"/>
  <c r="I177" i="5"/>
  <c r="N176" i="5"/>
  <c r="L176" i="5"/>
  <c r="K176" i="5"/>
  <c r="J176" i="5"/>
  <c r="I176" i="5"/>
  <c r="H176" i="5"/>
  <c r="L175" i="5"/>
  <c r="K175" i="5"/>
  <c r="I175" i="5"/>
  <c r="H175" i="5"/>
  <c r="N175" i="5" s="1"/>
  <c r="G175" i="5"/>
  <c r="M175" i="5" s="1"/>
  <c r="N174" i="5"/>
  <c r="L174" i="5"/>
  <c r="K174" i="5"/>
  <c r="I174" i="5"/>
  <c r="H174" i="5"/>
  <c r="G174" i="5"/>
  <c r="M174" i="5" s="1"/>
  <c r="N173" i="5"/>
  <c r="L173" i="5"/>
  <c r="K173" i="5"/>
  <c r="J173" i="5"/>
  <c r="I173" i="5"/>
  <c r="H173" i="5"/>
  <c r="G173" i="5"/>
  <c r="M173" i="5" s="1"/>
  <c r="N172" i="5"/>
  <c r="M172" i="5"/>
  <c r="L172" i="5"/>
  <c r="K172" i="5"/>
  <c r="J172" i="5"/>
  <c r="H172" i="5"/>
  <c r="G172" i="5"/>
  <c r="L171" i="5"/>
  <c r="K171" i="5"/>
  <c r="I171" i="5"/>
  <c r="H171" i="5"/>
  <c r="N171" i="5" s="1"/>
  <c r="L170" i="5"/>
  <c r="K170" i="5"/>
  <c r="I170" i="5"/>
  <c r="L169" i="5"/>
  <c r="K169" i="5"/>
  <c r="I169" i="5"/>
  <c r="L168" i="5"/>
  <c r="K168" i="5"/>
  <c r="N167" i="5"/>
  <c r="L167" i="5"/>
  <c r="K167" i="5"/>
  <c r="J167" i="5"/>
  <c r="I167" i="5"/>
  <c r="H167" i="5"/>
  <c r="G167" i="5"/>
  <c r="M167" i="5" s="1"/>
  <c r="L166" i="5"/>
  <c r="K166" i="5"/>
  <c r="I166" i="5"/>
  <c r="H166" i="5"/>
  <c r="N166" i="5" s="1"/>
  <c r="L165" i="5"/>
  <c r="K165" i="5"/>
  <c r="I165" i="5"/>
  <c r="G165" i="5"/>
  <c r="M165" i="5" s="1"/>
  <c r="L164" i="5"/>
  <c r="K164" i="5"/>
  <c r="J164" i="5"/>
  <c r="I164" i="5"/>
  <c r="H164" i="5"/>
  <c r="N164" i="5" s="1"/>
  <c r="N163" i="5"/>
  <c r="L163" i="5"/>
  <c r="K163" i="5"/>
  <c r="J163" i="5"/>
  <c r="I163" i="5"/>
  <c r="H163" i="5"/>
  <c r="G163" i="5"/>
  <c r="M163" i="5" s="1"/>
  <c r="N162" i="5"/>
  <c r="L162" i="5"/>
  <c r="K162" i="5"/>
  <c r="J162" i="5"/>
  <c r="I162" i="5"/>
  <c r="H162" i="5"/>
  <c r="G162" i="5"/>
  <c r="M162" i="5" s="1"/>
  <c r="N161" i="5"/>
  <c r="L161" i="5"/>
  <c r="K161" i="5"/>
  <c r="J161" i="5"/>
  <c r="I161" i="5"/>
  <c r="H161" i="5"/>
  <c r="G161" i="5"/>
  <c r="M161" i="5" s="1"/>
  <c r="N160" i="5"/>
  <c r="M160" i="5"/>
  <c r="L160" i="5"/>
  <c r="K160" i="5"/>
  <c r="I160" i="5"/>
  <c r="H160" i="5"/>
  <c r="G160" i="5"/>
  <c r="L159" i="5"/>
  <c r="K159" i="5"/>
  <c r="J159" i="5"/>
  <c r="I159" i="5"/>
  <c r="H159" i="5"/>
  <c r="N159" i="5" s="1"/>
  <c r="N158" i="5"/>
  <c r="L158" i="5"/>
  <c r="K158" i="5"/>
  <c r="I158" i="5"/>
  <c r="H158" i="5"/>
  <c r="G158" i="5"/>
  <c r="M158" i="5" s="1"/>
  <c r="N157" i="5"/>
  <c r="L157" i="5"/>
  <c r="K157" i="5"/>
  <c r="J157" i="5"/>
  <c r="I157" i="5"/>
  <c r="H157" i="5"/>
  <c r="G157" i="5"/>
  <c r="M157" i="5" s="1"/>
  <c r="N156" i="5"/>
  <c r="L156" i="5"/>
  <c r="K156" i="5"/>
  <c r="J156" i="5"/>
  <c r="I156" i="5"/>
  <c r="H156" i="5"/>
  <c r="L155" i="5"/>
  <c r="K155" i="5"/>
  <c r="I155" i="5"/>
  <c r="L154" i="5"/>
  <c r="K154" i="5"/>
  <c r="I154" i="5"/>
  <c r="G154" i="5"/>
  <c r="M154" i="5" s="1"/>
  <c r="L153" i="5"/>
  <c r="K153" i="5"/>
  <c r="H153" i="5"/>
  <c r="N153" i="5" s="1"/>
  <c r="G153" i="5"/>
  <c r="M153" i="5" s="1"/>
  <c r="L152" i="5"/>
  <c r="K152" i="5"/>
  <c r="I152" i="5"/>
  <c r="G152" i="5"/>
  <c r="M152" i="5" s="1"/>
  <c r="L151" i="5"/>
  <c r="K151" i="5"/>
  <c r="J151" i="5"/>
  <c r="I151" i="5"/>
  <c r="H151" i="5"/>
  <c r="N151" i="5" s="1"/>
  <c r="G151" i="5"/>
  <c r="M151" i="5" s="1"/>
  <c r="L150" i="5"/>
  <c r="K150" i="5"/>
  <c r="H150" i="5"/>
  <c r="N150" i="5" s="1"/>
  <c r="G150" i="5"/>
  <c r="M150" i="5" s="1"/>
  <c r="L149" i="5"/>
  <c r="K149" i="5"/>
  <c r="J149" i="5"/>
  <c r="H149" i="5"/>
  <c r="N149" i="5" s="1"/>
  <c r="N148" i="5"/>
  <c r="L148" i="5"/>
  <c r="K148" i="5"/>
  <c r="J148" i="5"/>
  <c r="I148" i="5"/>
  <c r="H148" i="5"/>
  <c r="G148" i="5"/>
  <c r="M148" i="5" s="1"/>
  <c r="L147" i="5"/>
  <c r="K147" i="5"/>
  <c r="J147" i="5"/>
  <c r="H147" i="5"/>
  <c r="N147" i="5" s="1"/>
  <c r="L146" i="5"/>
  <c r="K146" i="5"/>
  <c r="L145" i="5"/>
  <c r="K145" i="5"/>
  <c r="L144" i="5"/>
  <c r="K144" i="5"/>
  <c r="N143" i="5"/>
  <c r="M143" i="5"/>
  <c r="L143" i="5"/>
  <c r="K143" i="5"/>
  <c r="J143" i="5"/>
  <c r="I143" i="5"/>
  <c r="H143" i="5"/>
  <c r="G143" i="5"/>
  <c r="L142" i="5"/>
  <c r="K142" i="5"/>
  <c r="L141" i="5"/>
  <c r="K141" i="5"/>
  <c r="N140" i="5"/>
  <c r="M140" i="5"/>
  <c r="L140" i="5"/>
  <c r="K140" i="5"/>
  <c r="J140" i="5"/>
  <c r="I140" i="5"/>
  <c r="H140" i="5"/>
  <c r="G140" i="5"/>
  <c r="L139" i="5"/>
  <c r="K139" i="5"/>
  <c r="L138" i="5"/>
  <c r="K138" i="5"/>
  <c r="I138" i="5"/>
  <c r="H138" i="5"/>
  <c r="N138" i="5" s="1"/>
  <c r="L137" i="5"/>
  <c r="K137" i="5"/>
  <c r="I137" i="5"/>
  <c r="L136" i="5"/>
  <c r="K136" i="5"/>
  <c r="H136" i="5"/>
  <c r="N136" i="5" s="1"/>
  <c r="G136" i="5"/>
  <c r="M136" i="5" s="1"/>
  <c r="L135" i="5"/>
  <c r="K135" i="5"/>
  <c r="I135" i="5"/>
  <c r="L134" i="5"/>
  <c r="K134" i="5"/>
  <c r="J134" i="5"/>
  <c r="I134" i="5"/>
  <c r="H134" i="5"/>
  <c r="N134" i="5" s="1"/>
  <c r="L133" i="5"/>
  <c r="K133" i="5"/>
  <c r="I133" i="5"/>
  <c r="H133" i="5"/>
  <c r="N133" i="5" s="1"/>
  <c r="L132" i="5"/>
  <c r="K132" i="5"/>
  <c r="H132" i="5"/>
  <c r="N132" i="5" s="1"/>
  <c r="G132" i="5"/>
  <c r="M132" i="5" s="1"/>
  <c r="N131" i="5"/>
  <c r="M131" i="5"/>
  <c r="L131" i="5"/>
  <c r="K131" i="5"/>
  <c r="J131" i="5"/>
  <c r="I131" i="5"/>
  <c r="H131" i="5"/>
  <c r="G131" i="5"/>
  <c r="N130" i="5"/>
  <c r="M130" i="5"/>
  <c r="L130" i="5"/>
  <c r="K130" i="5"/>
  <c r="J130" i="5"/>
  <c r="I130" i="5"/>
  <c r="H130" i="5"/>
  <c r="G130" i="5"/>
  <c r="M129" i="5"/>
  <c r="L129" i="5"/>
  <c r="K129" i="5"/>
  <c r="I129" i="5"/>
  <c r="H129" i="5"/>
  <c r="N129" i="5" s="1"/>
  <c r="G129" i="5"/>
  <c r="L128" i="5"/>
  <c r="K128" i="5"/>
  <c r="L127" i="5"/>
  <c r="K127" i="5"/>
  <c r="L126" i="5"/>
  <c r="K126" i="5"/>
  <c r="J126" i="5"/>
  <c r="I126" i="5"/>
  <c r="G126" i="5"/>
  <c r="M126" i="5" s="1"/>
  <c r="L125" i="5"/>
  <c r="K125" i="5"/>
  <c r="I125" i="5"/>
  <c r="L124" i="5"/>
  <c r="K124" i="5"/>
  <c r="I124" i="5"/>
  <c r="L123" i="5"/>
  <c r="K123" i="5"/>
  <c r="I123" i="5"/>
  <c r="N122" i="5"/>
  <c r="L122" i="5"/>
  <c r="K122" i="5"/>
  <c r="I122" i="5"/>
  <c r="H122" i="5"/>
  <c r="G122" i="5"/>
  <c r="M122" i="5" s="1"/>
  <c r="L121" i="5"/>
  <c r="K121" i="5"/>
  <c r="I121" i="5"/>
  <c r="H121" i="5"/>
  <c r="N121" i="5" s="1"/>
  <c r="M120" i="5"/>
  <c r="L120" i="5"/>
  <c r="K120" i="5"/>
  <c r="J120" i="5"/>
  <c r="I120" i="5"/>
  <c r="G120" i="5"/>
  <c r="N119" i="5"/>
  <c r="M119" i="5"/>
  <c r="L119" i="5"/>
  <c r="K119" i="5"/>
  <c r="J119" i="5"/>
  <c r="I119" i="5"/>
  <c r="H119" i="5"/>
  <c r="G119" i="5"/>
  <c r="L118" i="5"/>
  <c r="K118" i="5"/>
  <c r="I118" i="5"/>
  <c r="L117" i="5"/>
  <c r="K117" i="5"/>
  <c r="I117" i="5"/>
  <c r="G117" i="5"/>
  <c r="M117" i="5" s="1"/>
  <c r="L116" i="5"/>
  <c r="K116" i="5"/>
  <c r="I116" i="5"/>
  <c r="L115" i="5"/>
  <c r="K115" i="5"/>
  <c r="I115" i="5"/>
  <c r="G115" i="5"/>
  <c r="M115" i="5" s="1"/>
  <c r="L114" i="5"/>
  <c r="K114" i="5"/>
  <c r="J114" i="5"/>
  <c r="I114" i="5"/>
  <c r="G114" i="5"/>
  <c r="M114" i="5" s="1"/>
  <c r="L113" i="5"/>
  <c r="K113" i="5"/>
  <c r="J113" i="5"/>
  <c r="I113" i="5"/>
  <c r="H113" i="5"/>
  <c r="N113" i="5" s="1"/>
  <c r="G113" i="5"/>
  <c r="M113" i="5" s="1"/>
  <c r="L112" i="5"/>
  <c r="K112" i="5"/>
  <c r="J112" i="5"/>
  <c r="I112" i="5"/>
  <c r="H112" i="5"/>
  <c r="N112" i="5" s="1"/>
  <c r="G112" i="5"/>
  <c r="M112" i="5" s="1"/>
  <c r="L111" i="5"/>
  <c r="K111" i="5"/>
  <c r="I111" i="5"/>
  <c r="N110" i="5"/>
  <c r="L110" i="5"/>
  <c r="K110" i="5"/>
  <c r="J110" i="5"/>
  <c r="I110" i="5"/>
  <c r="H110" i="5"/>
  <c r="G110" i="5"/>
  <c r="M110" i="5" s="1"/>
  <c r="L109" i="5"/>
  <c r="K109" i="5"/>
  <c r="I109" i="5"/>
  <c r="G109" i="5"/>
  <c r="M109" i="5" s="1"/>
  <c r="L108" i="5"/>
  <c r="K108" i="5"/>
  <c r="J108" i="5"/>
  <c r="I108" i="5"/>
  <c r="L107" i="5"/>
  <c r="K107" i="5"/>
  <c r="G107" i="5"/>
  <c r="M107" i="5" s="1"/>
  <c r="L106" i="5"/>
  <c r="K106" i="5"/>
  <c r="L105" i="5"/>
  <c r="K105" i="5"/>
  <c r="L104" i="5"/>
  <c r="K104" i="5"/>
  <c r="L103" i="5"/>
  <c r="K103" i="5"/>
  <c r="L102" i="5"/>
  <c r="K102" i="5"/>
  <c r="J102" i="5"/>
  <c r="I102" i="5"/>
  <c r="H102" i="5"/>
  <c r="N102" i="5" s="1"/>
  <c r="G102" i="5"/>
  <c r="M102" i="5" s="1"/>
  <c r="L101" i="5"/>
  <c r="K101" i="5"/>
  <c r="L100" i="5"/>
  <c r="K100" i="5"/>
  <c r="N99" i="5"/>
  <c r="L99" i="5"/>
  <c r="K99" i="5"/>
  <c r="I99" i="5"/>
  <c r="H99" i="5"/>
  <c r="G99" i="5"/>
  <c r="M99" i="5" s="1"/>
  <c r="N98" i="5"/>
  <c r="L98" i="5"/>
  <c r="K98" i="5"/>
  <c r="J98" i="5"/>
  <c r="I98" i="5"/>
  <c r="H98" i="5"/>
  <c r="G98" i="5"/>
  <c r="M98" i="5" s="1"/>
  <c r="L97" i="5"/>
  <c r="K97" i="5"/>
  <c r="M96" i="5"/>
  <c r="L96" i="5"/>
  <c r="K96" i="5"/>
  <c r="J96" i="5"/>
  <c r="I96" i="5"/>
  <c r="H96" i="5"/>
  <c r="N96" i="5" s="1"/>
  <c r="G96" i="5"/>
  <c r="M95" i="5"/>
  <c r="L95" i="5"/>
  <c r="K95" i="5"/>
  <c r="J95" i="5"/>
  <c r="I95" i="5"/>
  <c r="H95" i="5"/>
  <c r="N95" i="5" s="1"/>
  <c r="G95" i="5"/>
  <c r="M94" i="5"/>
  <c r="L94" i="5"/>
  <c r="K94" i="5"/>
  <c r="J94" i="5"/>
  <c r="I94" i="5"/>
  <c r="H94" i="5"/>
  <c r="N94" i="5" s="1"/>
  <c r="G94" i="5"/>
  <c r="L93" i="5"/>
  <c r="K93" i="5"/>
  <c r="I93" i="5"/>
  <c r="H93" i="5"/>
  <c r="N93" i="5" s="1"/>
  <c r="G93" i="5"/>
  <c r="M93" i="5" s="1"/>
  <c r="L92" i="5"/>
  <c r="K92" i="5"/>
  <c r="I92" i="5"/>
  <c r="G92" i="5"/>
  <c r="M92" i="5" s="1"/>
  <c r="M91" i="5"/>
  <c r="L91" i="5"/>
  <c r="K91" i="5"/>
  <c r="J91" i="5"/>
  <c r="I91" i="5"/>
  <c r="H91" i="5"/>
  <c r="N91" i="5" s="1"/>
  <c r="G91" i="5"/>
  <c r="L90" i="5"/>
  <c r="K90" i="5"/>
  <c r="I90" i="5"/>
  <c r="L89" i="5"/>
  <c r="K89" i="5"/>
  <c r="J89" i="5"/>
  <c r="I89" i="5"/>
  <c r="H89" i="5"/>
  <c r="N89" i="5" s="1"/>
  <c r="G89" i="5"/>
  <c r="M89" i="5" s="1"/>
  <c r="L88" i="5"/>
  <c r="K88" i="5"/>
  <c r="N87" i="5"/>
  <c r="M87" i="5"/>
  <c r="L87" i="5"/>
  <c r="K87" i="5"/>
  <c r="J87" i="5"/>
  <c r="I87" i="5"/>
  <c r="H87" i="5"/>
  <c r="G87" i="5"/>
  <c r="L86" i="5"/>
  <c r="K86" i="5"/>
  <c r="L85" i="5"/>
  <c r="K85" i="5"/>
  <c r="L84" i="5"/>
  <c r="K84" i="5"/>
  <c r="I84" i="5"/>
  <c r="L83" i="5"/>
  <c r="K83" i="5"/>
  <c r="L82" i="5"/>
  <c r="K82" i="5"/>
  <c r="I81" i="5"/>
  <c r="F81" i="5"/>
  <c r="J177" i="5" s="1"/>
  <c r="E81" i="5"/>
  <c r="I147" i="5" s="1"/>
  <c r="D81" i="5"/>
  <c r="H177" i="5" s="1"/>
  <c r="N177" i="5" s="1"/>
  <c r="C81" i="5"/>
  <c r="G177" i="5" s="1"/>
  <c r="M177" i="5" s="1"/>
  <c r="L73" i="5"/>
  <c r="K73" i="5"/>
  <c r="I73" i="5"/>
  <c r="G73" i="5"/>
  <c r="M73" i="5" s="1"/>
  <c r="L72" i="5"/>
  <c r="K72" i="5"/>
  <c r="I72" i="5"/>
  <c r="L71" i="5"/>
  <c r="K71" i="5"/>
  <c r="I71" i="5"/>
  <c r="N70" i="5"/>
  <c r="L70" i="5"/>
  <c r="K70" i="5"/>
  <c r="H70" i="5"/>
  <c r="L69" i="5"/>
  <c r="K69" i="5"/>
  <c r="J69" i="5"/>
  <c r="I69" i="5"/>
  <c r="L68" i="5"/>
  <c r="K68" i="5"/>
  <c r="I68" i="5"/>
  <c r="L67" i="5"/>
  <c r="K67" i="5"/>
  <c r="I67" i="5"/>
  <c r="L66" i="5"/>
  <c r="K66" i="5"/>
  <c r="I66" i="5"/>
  <c r="G66" i="5"/>
  <c r="M66" i="5" s="1"/>
  <c r="L65" i="5"/>
  <c r="K65" i="5"/>
  <c r="I65" i="5"/>
  <c r="L64" i="5"/>
  <c r="K64" i="5"/>
  <c r="I64" i="5"/>
  <c r="N63" i="5"/>
  <c r="L63" i="5"/>
  <c r="K63" i="5"/>
  <c r="J63" i="5"/>
  <c r="I63" i="5"/>
  <c r="H63" i="5"/>
  <c r="G63" i="5"/>
  <c r="M63" i="5" s="1"/>
  <c r="L62" i="5"/>
  <c r="K62" i="5"/>
  <c r="J62" i="5"/>
  <c r="G62" i="5"/>
  <c r="M62" i="5" s="1"/>
  <c r="L61" i="5"/>
  <c r="K61" i="5"/>
  <c r="J61" i="5"/>
  <c r="I61" i="5"/>
  <c r="H61" i="5"/>
  <c r="N61" i="5" s="1"/>
  <c r="G61" i="5"/>
  <c r="M61" i="5" s="1"/>
  <c r="L60" i="5"/>
  <c r="K60" i="5"/>
  <c r="J60" i="5"/>
  <c r="I60" i="5"/>
  <c r="H60" i="5"/>
  <c r="N60" i="5" s="1"/>
  <c r="G60" i="5"/>
  <c r="M60" i="5" s="1"/>
  <c r="N59" i="5"/>
  <c r="L59" i="5"/>
  <c r="K59" i="5"/>
  <c r="I59" i="5"/>
  <c r="H59" i="5"/>
  <c r="G59" i="5"/>
  <c r="M59" i="5" s="1"/>
  <c r="N58" i="5"/>
  <c r="L58" i="5"/>
  <c r="K58" i="5"/>
  <c r="J58" i="5"/>
  <c r="I58" i="5"/>
  <c r="H58" i="5"/>
  <c r="G58" i="5"/>
  <c r="M58" i="5" s="1"/>
  <c r="L57" i="5"/>
  <c r="K57" i="5"/>
  <c r="J57" i="5"/>
  <c r="G57" i="5"/>
  <c r="M57" i="5" s="1"/>
  <c r="L56" i="5"/>
  <c r="K56" i="5"/>
  <c r="J56" i="5"/>
  <c r="I56" i="5"/>
  <c r="H56" i="5"/>
  <c r="N56" i="5" s="1"/>
  <c r="G56" i="5"/>
  <c r="M56" i="5" s="1"/>
  <c r="L55" i="5"/>
  <c r="K55" i="5"/>
  <c r="J55" i="5"/>
  <c r="H55" i="5"/>
  <c r="N55" i="5" s="1"/>
  <c r="L54" i="5"/>
  <c r="K54" i="5"/>
  <c r="J54" i="5"/>
  <c r="I54" i="5"/>
  <c r="L53" i="5"/>
  <c r="K53" i="5"/>
  <c r="I53" i="5"/>
  <c r="L52" i="5"/>
  <c r="K52" i="5"/>
  <c r="J52" i="5"/>
  <c r="I52" i="5"/>
  <c r="L51" i="5"/>
  <c r="K51" i="5"/>
  <c r="I51" i="5"/>
  <c r="L50" i="5"/>
  <c r="K50" i="5"/>
  <c r="H50" i="5"/>
  <c r="N50" i="5" s="1"/>
  <c r="G50" i="5"/>
  <c r="M50" i="5" s="1"/>
  <c r="M49" i="5"/>
  <c r="L49" i="5"/>
  <c r="K49" i="5"/>
  <c r="J49" i="5"/>
  <c r="I49" i="5"/>
  <c r="H49" i="5"/>
  <c r="N49" i="5" s="1"/>
  <c r="G49" i="5"/>
  <c r="M48" i="5"/>
  <c r="L48" i="5"/>
  <c r="K48" i="5"/>
  <c r="I48" i="5"/>
  <c r="H48" i="5"/>
  <c r="N48" i="5" s="1"/>
  <c r="G48" i="5"/>
  <c r="M47" i="5"/>
  <c r="L47" i="5"/>
  <c r="K47" i="5"/>
  <c r="G47" i="5"/>
  <c r="L46" i="5"/>
  <c r="K46" i="5"/>
  <c r="J46" i="5"/>
  <c r="I46" i="5"/>
  <c r="H46" i="5"/>
  <c r="N46" i="5" s="1"/>
  <c r="G46" i="5"/>
  <c r="M46" i="5" s="1"/>
  <c r="L45" i="5"/>
  <c r="K45" i="5"/>
  <c r="J45" i="5"/>
  <c r="I45" i="5"/>
  <c r="H45" i="5"/>
  <c r="N45" i="5" s="1"/>
  <c r="G45" i="5"/>
  <c r="M45" i="5" s="1"/>
  <c r="L44" i="5"/>
  <c r="K44" i="5"/>
  <c r="J44" i="5"/>
  <c r="H44" i="5"/>
  <c r="N44" i="5" s="1"/>
  <c r="M43" i="5"/>
  <c r="L43" i="5"/>
  <c r="K43" i="5"/>
  <c r="J43" i="5"/>
  <c r="I43" i="5"/>
  <c r="H43" i="5"/>
  <c r="N43" i="5" s="1"/>
  <c r="G43" i="5"/>
  <c r="L42" i="5"/>
  <c r="K42" i="5"/>
  <c r="I42" i="5"/>
  <c r="H42" i="5"/>
  <c r="N42" i="5" s="1"/>
  <c r="L41" i="5"/>
  <c r="K41" i="5"/>
  <c r="I41" i="5"/>
  <c r="G41" i="5"/>
  <c r="M41" i="5" s="1"/>
  <c r="N40" i="5"/>
  <c r="L40" i="5"/>
  <c r="K40" i="5"/>
  <c r="J40" i="5"/>
  <c r="I40" i="5"/>
  <c r="H40" i="5"/>
  <c r="G40" i="5"/>
  <c r="M40" i="5" s="1"/>
  <c r="L39" i="5"/>
  <c r="K39" i="5"/>
  <c r="J39" i="5"/>
  <c r="I39" i="5"/>
  <c r="G39" i="5"/>
  <c r="M39" i="5" s="1"/>
  <c r="M38" i="5"/>
  <c r="L38" i="5"/>
  <c r="K38" i="5"/>
  <c r="J38" i="5"/>
  <c r="I38" i="5"/>
  <c r="H38" i="5"/>
  <c r="N38" i="5" s="1"/>
  <c r="G38" i="5"/>
  <c r="L37" i="5"/>
  <c r="K37" i="5"/>
  <c r="I37" i="5"/>
  <c r="L36" i="5"/>
  <c r="K36" i="5"/>
  <c r="J36" i="5"/>
  <c r="I36" i="5"/>
  <c r="H36" i="5"/>
  <c r="N36" i="5" s="1"/>
  <c r="G36" i="5"/>
  <c r="M36" i="5" s="1"/>
  <c r="L35" i="5"/>
  <c r="K35" i="5"/>
  <c r="J35" i="5"/>
  <c r="I35" i="5"/>
  <c r="H35" i="5"/>
  <c r="N35" i="5" s="1"/>
  <c r="G35" i="5"/>
  <c r="M35" i="5" s="1"/>
  <c r="L34" i="5"/>
  <c r="K34" i="5"/>
  <c r="J34" i="5"/>
  <c r="I34" i="5"/>
  <c r="H34" i="5"/>
  <c r="N34" i="5" s="1"/>
  <c r="G34" i="5"/>
  <c r="M34" i="5" s="1"/>
  <c r="L33" i="5"/>
  <c r="K33" i="5"/>
  <c r="I33" i="5"/>
  <c r="M32" i="5"/>
  <c r="L32" i="5"/>
  <c r="K32" i="5"/>
  <c r="I32" i="5"/>
  <c r="H32" i="5"/>
  <c r="N32" i="5" s="1"/>
  <c r="G32" i="5"/>
  <c r="N31" i="5"/>
  <c r="M31" i="5"/>
  <c r="L31" i="5"/>
  <c r="K31" i="5"/>
  <c r="J31" i="5"/>
  <c r="I31" i="5"/>
  <c r="H31" i="5"/>
  <c r="G31" i="5"/>
  <c r="N30" i="5"/>
  <c r="L30" i="5"/>
  <c r="K30" i="5"/>
  <c r="J30" i="5"/>
  <c r="I30" i="5"/>
  <c r="H30" i="5"/>
  <c r="L29" i="5"/>
  <c r="K29" i="5"/>
  <c r="J29" i="5"/>
  <c r="I29" i="5"/>
  <c r="H29" i="5"/>
  <c r="N29" i="5" s="1"/>
  <c r="G29" i="5"/>
  <c r="M29" i="5" s="1"/>
  <c r="L28" i="5"/>
  <c r="K28" i="5"/>
  <c r="J28" i="5"/>
  <c r="I28" i="5"/>
  <c r="H28" i="5"/>
  <c r="N28" i="5" s="1"/>
  <c r="G28" i="5"/>
  <c r="M28" i="5" s="1"/>
  <c r="L27" i="5"/>
  <c r="K27" i="5"/>
  <c r="J27" i="5"/>
  <c r="I27" i="5"/>
  <c r="H27" i="5"/>
  <c r="N27" i="5" s="1"/>
  <c r="G27" i="5"/>
  <c r="M27" i="5" s="1"/>
  <c r="M26" i="5"/>
  <c r="L26" i="5"/>
  <c r="K26" i="5"/>
  <c r="J26" i="5"/>
  <c r="I26" i="5"/>
  <c r="G26" i="5"/>
  <c r="N25" i="5"/>
  <c r="L25" i="5"/>
  <c r="K25" i="5"/>
  <c r="I25" i="5"/>
  <c r="H25" i="5"/>
  <c r="G25" i="5"/>
  <c r="M25" i="5" s="1"/>
  <c r="M24" i="5"/>
  <c r="L24" i="5"/>
  <c r="K24" i="5"/>
  <c r="I24" i="5"/>
  <c r="H24" i="5"/>
  <c r="N24" i="5" s="1"/>
  <c r="G24" i="5"/>
  <c r="L23" i="5"/>
  <c r="K23" i="5"/>
  <c r="J23" i="5"/>
  <c r="I23" i="5"/>
  <c r="H23" i="5"/>
  <c r="N23" i="5" s="1"/>
  <c r="G23" i="5"/>
  <c r="M23" i="5" s="1"/>
  <c r="I22" i="5"/>
  <c r="F22" i="5"/>
  <c r="J73" i="5" s="1"/>
  <c r="E22" i="5"/>
  <c r="I70" i="5" s="1"/>
  <c r="D22" i="5"/>
  <c r="H73" i="5" s="1"/>
  <c r="N73" i="5" s="1"/>
  <c r="C22" i="5"/>
  <c r="G72" i="5" s="1"/>
  <c r="M72" i="5" s="1"/>
  <c r="E14" i="5"/>
  <c r="D14" i="5"/>
  <c r="C14" i="5"/>
  <c r="F13" i="5"/>
  <c r="E13" i="5"/>
  <c r="D13" i="5"/>
  <c r="C13" i="5"/>
  <c r="F12" i="5"/>
  <c r="E12" i="5"/>
  <c r="D12" i="5"/>
  <c r="C12" i="5"/>
  <c r="K12" i="5" s="1"/>
  <c r="F11" i="5"/>
  <c r="E11" i="5"/>
  <c r="D11" i="5"/>
  <c r="L11" i="5" s="1"/>
  <c r="C11" i="5"/>
  <c r="F10" i="5"/>
  <c r="D10" i="5"/>
  <c r="C10" i="5"/>
  <c r="E9" i="5"/>
  <c r="I12" i="5" s="1"/>
  <c r="D9" i="5"/>
  <c r="C9" i="5"/>
  <c r="L640" i="4"/>
  <c r="K640" i="4"/>
  <c r="J640" i="4"/>
  <c r="G640" i="4"/>
  <c r="M640" i="4" s="1"/>
  <c r="L639" i="4"/>
  <c r="K639" i="4"/>
  <c r="H639" i="4"/>
  <c r="N639" i="4" s="1"/>
  <c r="G639" i="4"/>
  <c r="M639" i="4" s="1"/>
  <c r="N638" i="4"/>
  <c r="L638" i="4"/>
  <c r="K638" i="4"/>
  <c r="J638" i="4"/>
  <c r="I638" i="4"/>
  <c r="H638" i="4"/>
  <c r="G638" i="4"/>
  <c r="M638" i="4" s="1"/>
  <c r="N637" i="4"/>
  <c r="L637" i="4"/>
  <c r="K637" i="4"/>
  <c r="J637" i="4"/>
  <c r="I637" i="4"/>
  <c r="H637" i="4"/>
  <c r="G637" i="4"/>
  <c r="M637" i="4" s="1"/>
  <c r="L636" i="4"/>
  <c r="K636" i="4"/>
  <c r="I636" i="4"/>
  <c r="G636" i="4"/>
  <c r="M636" i="4" s="1"/>
  <c r="L635" i="4"/>
  <c r="K635" i="4"/>
  <c r="J635" i="4"/>
  <c r="I635" i="4"/>
  <c r="H635" i="4"/>
  <c r="N635" i="4" s="1"/>
  <c r="G635" i="4"/>
  <c r="M635" i="4" s="1"/>
  <c r="L634" i="4"/>
  <c r="K634" i="4"/>
  <c r="J634" i="4"/>
  <c r="I634" i="4"/>
  <c r="H634" i="4"/>
  <c r="N634" i="4" s="1"/>
  <c r="G634" i="4"/>
  <c r="M634" i="4" s="1"/>
  <c r="L633" i="4"/>
  <c r="K633" i="4"/>
  <c r="J633" i="4"/>
  <c r="I633" i="4"/>
  <c r="G633" i="4"/>
  <c r="M633" i="4" s="1"/>
  <c r="N632" i="4"/>
  <c r="M632" i="4"/>
  <c r="L632" i="4"/>
  <c r="K632" i="4"/>
  <c r="J632" i="4"/>
  <c r="I632" i="4"/>
  <c r="H632" i="4"/>
  <c r="G632" i="4"/>
  <c r="L631" i="4"/>
  <c r="K631" i="4"/>
  <c r="L630" i="4"/>
  <c r="K630" i="4"/>
  <c r="M629" i="4"/>
  <c r="L629" i="4"/>
  <c r="K629" i="4"/>
  <c r="I629" i="4"/>
  <c r="H629" i="4"/>
  <c r="N629" i="4" s="1"/>
  <c r="G629" i="4"/>
  <c r="L628" i="4"/>
  <c r="K628" i="4"/>
  <c r="L627" i="4"/>
  <c r="K627" i="4"/>
  <c r="M626" i="4"/>
  <c r="L626" i="4"/>
  <c r="K626" i="4"/>
  <c r="J626" i="4"/>
  <c r="I626" i="4"/>
  <c r="H626" i="4"/>
  <c r="N626" i="4" s="1"/>
  <c r="G626" i="4"/>
  <c r="M625" i="4"/>
  <c r="L625" i="4"/>
  <c r="K625" i="4"/>
  <c r="J625" i="4"/>
  <c r="I625" i="4"/>
  <c r="H625" i="4"/>
  <c r="N625" i="4" s="1"/>
  <c r="G625" i="4"/>
  <c r="M624" i="4"/>
  <c r="L624" i="4"/>
  <c r="K624" i="4"/>
  <c r="J624" i="4"/>
  <c r="I624" i="4"/>
  <c r="H624" i="4"/>
  <c r="N624" i="4" s="1"/>
  <c r="G624" i="4"/>
  <c r="L623" i="4"/>
  <c r="K623" i="4"/>
  <c r="J623" i="4"/>
  <c r="H623" i="4"/>
  <c r="N623" i="4" s="1"/>
  <c r="G623" i="4"/>
  <c r="M623" i="4" s="1"/>
  <c r="L622" i="4"/>
  <c r="K622" i="4"/>
  <c r="J622" i="4"/>
  <c r="I622" i="4"/>
  <c r="H622" i="4"/>
  <c r="N622" i="4" s="1"/>
  <c r="G622" i="4"/>
  <c r="M622" i="4" s="1"/>
  <c r="L621" i="4"/>
  <c r="K621" i="4"/>
  <c r="J621" i="4"/>
  <c r="I621" i="4"/>
  <c r="H621" i="4"/>
  <c r="N621" i="4" s="1"/>
  <c r="G621" i="4"/>
  <c r="M621" i="4" s="1"/>
  <c r="L620" i="4"/>
  <c r="K620" i="4"/>
  <c r="J620" i="4"/>
  <c r="I620" i="4"/>
  <c r="H620" i="4"/>
  <c r="N620" i="4" s="1"/>
  <c r="G620" i="4"/>
  <c r="M620" i="4" s="1"/>
  <c r="L619" i="4"/>
  <c r="K619" i="4"/>
  <c r="J619" i="4"/>
  <c r="I619" i="4"/>
  <c r="H619" i="4"/>
  <c r="N619" i="4" s="1"/>
  <c r="G619" i="4"/>
  <c r="M619" i="4" s="1"/>
  <c r="L618" i="4"/>
  <c r="K618" i="4"/>
  <c r="J618" i="4"/>
  <c r="H618" i="4"/>
  <c r="N618" i="4" s="1"/>
  <c r="G618" i="4"/>
  <c r="M618" i="4" s="1"/>
  <c r="N617" i="4"/>
  <c r="L617" i="4"/>
  <c r="K617" i="4"/>
  <c r="H617" i="4"/>
  <c r="L616" i="4"/>
  <c r="K616" i="4"/>
  <c r="L615" i="4"/>
  <c r="K615" i="4"/>
  <c r="M614" i="4"/>
  <c r="L614" i="4"/>
  <c r="K614" i="4"/>
  <c r="J614" i="4"/>
  <c r="I614" i="4"/>
  <c r="G614" i="4"/>
  <c r="M613" i="4"/>
  <c r="L613" i="4"/>
  <c r="K613" i="4"/>
  <c r="J613" i="4"/>
  <c r="I613" i="4"/>
  <c r="H613" i="4"/>
  <c r="N613" i="4" s="1"/>
  <c r="G613" i="4"/>
  <c r="F612" i="4"/>
  <c r="J639" i="4" s="1"/>
  <c r="E612" i="4"/>
  <c r="I639" i="4" s="1"/>
  <c r="D612" i="4"/>
  <c r="H640" i="4" s="1"/>
  <c r="N640" i="4" s="1"/>
  <c r="C612" i="4"/>
  <c r="G631" i="4" s="1"/>
  <c r="M631" i="4" s="1"/>
  <c r="N604" i="4"/>
  <c r="M604" i="4"/>
  <c r="L604" i="4"/>
  <c r="K604" i="4"/>
  <c r="J604" i="4"/>
  <c r="I604" i="4"/>
  <c r="H604" i="4"/>
  <c r="G604" i="4"/>
  <c r="N603" i="4"/>
  <c r="M603" i="4"/>
  <c r="L603" i="4"/>
  <c r="K603" i="4"/>
  <c r="J603" i="4"/>
  <c r="I603" i="4"/>
  <c r="H603" i="4"/>
  <c r="G603" i="4"/>
  <c r="N602" i="4"/>
  <c r="M602" i="4"/>
  <c r="L602" i="4"/>
  <c r="K602" i="4"/>
  <c r="J602" i="4"/>
  <c r="I602" i="4"/>
  <c r="H602" i="4"/>
  <c r="G602" i="4"/>
  <c r="N601" i="4"/>
  <c r="M601" i="4"/>
  <c r="L601" i="4"/>
  <c r="K601" i="4"/>
  <c r="J601" i="4"/>
  <c r="I601" i="4"/>
  <c r="H601" i="4"/>
  <c r="G601" i="4"/>
  <c r="N600" i="4"/>
  <c r="M600" i="4"/>
  <c r="L600" i="4"/>
  <c r="K600" i="4"/>
  <c r="J600" i="4"/>
  <c r="I600" i="4"/>
  <c r="H600" i="4"/>
  <c r="G600" i="4"/>
  <c r="N599" i="4"/>
  <c r="M599" i="4"/>
  <c r="L599" i="4"/>
  <c r="K599" i="4"/>
  <c r="J599" i="4"/>
  <c r="I599" i="4"/>
  <c r="H599" i="4"/>
  <c r="G599" i="4"/>
  <c r="M598" i="4"/>
  <c r="L598" i="4"/>
  <c r="K598" i="4"/>
  <c r="J598" i="4"/>
  <c r="I598" i="4"/>
  <c r="G598" i="4"/>
  <c r="L597" i="4"/>
  <c r="K597" i="4"/>
  <c r="I597" i="4"/>
  <c r="N596" i="4"/>
  <c r="L596" i="4"/>
  <c r="K596" i="4"/>
  <c r="J596" i="4"/>
  <c r="I596" i="4"/>
  <c r="H596" i="4"/>
  <c r="G596" i="4"/>
  <c r="M596" i="4" s="1"/>
  <c r="N595" i="4"/>
  <c r="L595" i="4"/>
  <c r="K595" i="4"/>
  <c r="J595" i="4"/>
  <c r="I595" i="4"/>
  <c r="H595" i="4"/>
  <c r="G595" i="4"/>
  <c r="M595" i="4" s="1"/>
  <c r="N594" i="4"/>
  <c r="L594" i="4"/>
  <c r="K594" i="4"/>
  <c r="J594" i="4"/>
  <c r="I594" i="4"/>
  <c r="H594" i="4"/>
  <c r="G594" i="4"/>
  <c r="M594" i="4" s="1"/>
  <c r="N593" i="4"/>
  <c r="L593" i="4"/>
  <c r="K593" i="4"/>
  <c r="J593" i="4"/>
  <c r="I593" i="4"/>
  <c r="H593" i="4"/>
  <c r="G593" i="4"/>
  <c r="M593" i="4" s="1"/>
  <c r="N592" i="4"/>
  <c r="L592" i="4"/>
  <c r="K592" i="4"/>
  <c r="J592" i="4"/>
  <c r="I592" i="4"/>
  <c r="H592" i="4"/>
  <c r="G592" i="4"/>
  <c r="M592" i="4" s="1"/>
  <c r="M591" i="4"/>
  <c r="L591" i="4"/>
  <c r="K591" i="4"/>
  <c r="J591" i="4"/>
  <c r="I591" i="4"/>
  <c r="G591" i="4"/>
  <c r="L590" i="4"/>
  <c r="K590" i="4"/>
  <c r="I590" i="4"/>
  <c r="N589" i="4"/>
  <c r="L589" i="4"/>
  <c r="K589" i="4"/>
  <c r="I589" i="4"/>
  <c r="H589" i="4"/>
  <c r="G589" i="4"/>
  <c r="M589" i="4" s="1"/>
  <c r="L588" i="4"/>
  <c r="K588" i="4"/>
  <c r="I588" i="4"/>
  <c r="N587" i="4"/>
  <c r="M587" i="4"/>
  <c r="L587" i="4"/>
  <c r="K587" i="4"/>
  <c r="J587" i="4"/>
  <c r="I587" i="4"/>
  <c r="H587" i="4"/>
  <c r="G587" i="4"/>
  <c r="N586" i="4"/>
  <c r="M586" i="4"/>
  <c r="L586" i="4"/>
  <c r="K586" i="4"/>
  <c r="J586" i="4"/>
  <c r="I586" i="4"/>
  <c r="H586" i="4"/>
  <c r="G586" i="4"/>
  <c r="N585" i="4"/>
  <c r="M585" i="4"/>
  <c r="L585" i="4"/>
  <c r="K585" i="4"/>
  <c r="J585" i="4"/>
  <c r="I585" i="4"/>
  <c r="H585" i="4"/>
  <c r="G585" i="4"/>
  <c r="N584" i="4"/>
  <c r="M584" i="4"/>
  <c r="L584" i="4"/>
  <c r="K584" i="4"/>
  <c r="J584" i="4"/>
  <c r="I584" i="4"/>
  <c r="H584" i="4"/>
  <c r="G584" i="4"/>
  <c r="L583" i="4"/>
  <c r="K583" i="4"/>
  <c r="J583" i="4"/>
  <c r="G583" i="4"/>
  <c r="M583" i="4" s="1"/>
  <c r="N582" i="4"/>
  <c r="L582" i="4"/>
  <c r="K582" i="4"/>
  <c r="J582" i="4"/>
  <c r="I582" i="4"/>
  <c r="H582" i="4"/>
  <c r="G582" i="4"/>
  <c r="M582" i="4" s="1"/>
  <c r="N581" i="4"/>
  <c r="L581" i="4"/>
  <c r="K581" i="4"/>
  <c r="J581" i="4"/>
  <c r="I581" i="4"/>
  <c r="H581" i="4"/>
  <c r="G581" i="4"/>
  <c r="M581" i="4" s="1"/>
  <c r="N580" i="4"/>
  <c r="L580" i="4"/>
  <c r="K580" i="4"/>
  <c r="J580" i="4"/>
  <c r="I580" i="4"/>
  <c r="H580" i="4"/>
  <c r="G580" i="4"/>
  <c r="M580" i="4" s="1"/>
  <c r="N579" i="4"/>
  <c r="L579" i="4"/>
  <c r="K579" i="4"/>
  <c r="J579" i="4"/>
  <c r="I579" i="4"/>
  <c r="H579" i="4"/>
  <c r="G579" i="4"/>
  <c r="M579" i="4" s="1"/>
  <c r="N578" i="4"/>
  <c r="L578" i="4"/>
  <c r="K578" i="4"/>
  <c r="J578" i="4"/>
  <c r="I578" i="4"/>
  <c r="H578" i="4"/>
  <c r="M577" i="4"/>
  <c r="L577" i="4"/>
  <c r="K577" i="4"/>
  <c r="J577" i="4"/>
  <c r="I577" i="4"/>
  <c r="H577" i="4"/>
  <c r="N577" i="4" s="1"/>
  <c r="G577" i="4"/>
  <c r="M576" i="4"/>
  <c r="L576" i="4"/>
  <c r="K576" i="4"/>
  <c r="J576" i="4"/>
  <c r="I576" i="4"/>
  <c r="H576" i="4"/>
  <c r="N576" i="4" s="1"/>
  <c r="G576" i="4"/>
  <c r="M575" i="4"/>
  <c r="L575" i="4"/>
  <c r="K575" i="4"/>
  <c r="J575" i="4"/>
  <c r="I575" i="4"/>
  <c r="H575" i="4"/>
  <c r="N575" i="4" s="1"/>
  <c r="G575" i="4"/>
  <c r="L574" i="4"/>
  <c r="K574" i="4"/>
  <c r="J574" i="4"/>
  <c r="I574" i="4"/>
  <c r="G574" i="4"/>
  <c r="M574" i="4" s="1"/>
  <c r="N573" i="4"/>
  <c r="L573" i="4"/>
  <c r="K573" i="4"/>
  <c r="J573" i="4"/>
  <c r="I573" i="4"/>
  <c r="H573" i="4"/>
  <c r="G573" i="4"/>
  <c r="M573" i="4" s="1"/>
  <c r="N572" i="4"/>
  <c r="L572" i="4"/>
  <c r="K572" i="4"/>
  <c r="J572" i="4"/>
  <c r="I572" i="4"/>
  <c r="H572" i="4"/>
  <c r="G572" i="4"/>
  <c r="M572" i="4" s="1"/>
  <c r="N571" i="4"/>
  <c r="M571" i="4"/>
  <c r="L571" i="4"/>
  <c r="K571" i="4"/>
  <c r="J571" i="4"/>
  <c r="H571" i="4"/>
  <c r="G571" i="4"/>
  <c r="N570" i="4"/>
  <c r="M570" i="4"/>
  <c r="L570" i="4"/>
  <c r="K570" i="4"/>
  <c r="J570" i="4"/>
  <c r="I570" i="4"/>
  <c r="H570" i="4"/>
  <c r="G570" i="4"/>
  <c r="N569" i="4"/>
  <c r="M569" i="4"/>
  <c r="L569" i="4"/>
  <c r="K569" i="4"/>
  <c r="J569" i="4"/>
  <c r="I569" i="4"/>
  <c r="H569" i="4"/>
  <c r="G569" i="4"/>
  <c r="N568" i="4"/>
  <c r="M568" i="4"/>
  <c r="L568" i="4"/>
  <c r="K568" i="4"/>
  <c r="J568" i="4"/>
  <c r="I568" i="4"/>
  <c r="H568" i="4"/>
  <c r="G568" i="4"/>
  <c r="M567" i="4"/>
  <c r="L567" i="4"/>
  <c r="K567" i="4"/>
  <c r="G567" i="4"/>
  <c r="N566" i="4"/>
  <c r="M566" i="4"/>
  <c r="L566" i="4"/>
  <c r="K566" i="4"/>
  <c r="J566" i="4"/>
  <c r="I566" i="4"/>
  <c r="H566" i="4"/>
  <c r="G566" i="4"/>
  <c r="M565" i="4"/>
  <c r="L565" i="4"/>
  <c r="K565" i="4"/>
  <c r="J565" i="4"/>
  <c r="I565" i="4"/>
  <c r="G565" i="4"/>
  <c r="L564" i="4"/>
  <c r="K564" i="4"/>
  <c r="J564" i="4"/>
  <c r="N563" i="4"/>
  <c r="M563" i="4"/>
  <c r="L563" i="4"/>
  <c r="K563" i="4"/>
  <c r="J563" i="4"/>
  <c r="H563" i="4"/>
  <c r="G563" i="4"/>
  <c r="N562" i="4"/>
  <c r="M562" i="4"/>
  <c r="L562" i="4"/>
  <c r="K562" i="4"/>
  <c r="J562" i="4"/>
  <c r="I562" i="4"/>
  <c r="H562" i="4"/>
  <c r="G562" i="4"/>
  <c r="N561" i="4"/>
  <c r="M561" i="4"/>
  <c r="L561" i="4"/>
  <c r="K561" i="4"/>
  <c r="J561" i="4"/>
  <c r="I561" i="4"/>
  <c r="H561" i="4"/>
  <c r="G561" i="4"/>
  <c r="N560" i="4"/>
  <c r="M560" i="4"/>
  <c r="L560" i="4"/>
  <c r="K560" i="4"/>
  <c r="J560" i="4"/>
  <c r="I560" i="4"/>
  <c r="H560" i="4"/>
  <c r="G560" i="4"/>
  <c r="N559" i="4"/>
  <c r="M559" i="4"/>
  <c r="L559" i="4"/>
  <c r="K559" i="4"/>
  <c r="J559" i="4"/>
  <c r="I559" i="4"/>
  <c r="H559" i="4"/>
  <c r="G559" i="4"/>
  <c r="N558" i="4"/>
  <c r="M558" i="4"/>
  <c r="L558" i="4"/>
  <c r="K558" i="4"/>
  <c r="J558" i="4"/>
  <c r="I558" i="4"/>
  <c r="H558" i="4"/>
  <c r="G558" i="4"/>
  <c r="N557" i="4"/>
  <c r="M557" i="4"/>
  <c r="L557" i="4"/>
  <c r="K557" i="4"/>
  <c r="J557" i="4"/>
  <c r="I557" i="4"/>
  <c r="H557" i="4"/>
  <c r="G557" i="4"/>
  <c r="N556" i="4"/>
  <c r="M556" i="4"/>
  <c r="L556" i="4"/>
  <c r="K556" i="4"/>
  <c r="J556" i="4"/>
  <c r="I556" i="4"/>
  <c r="H556" i="4"/>
  <c r="G556" i="4"/>
  <c r="N555" i="4"/>
  <c r="M555" i="4"/>
  <c r="L555" i="4"/>
  <c r="K555" i="4"/>
  <c r="J555" i="4"/>
  <c r="I555" i="4"/>
  <c r="H555" i="4"/>
  <c r="G555" i="4"/>
  <c r="N554" i="4"/>
  <c r="M554" i="4"/>
  <c r="L554" i="4"/>
  <c r="K554" i="4"/>
  <c r="J554" i="4"/>
  <c r="I554" i="4"/>
  <c r="H554" i="4"/>
  <c r="G554" i="4"/>
  <c r="N553" i="4"/>
  <c r="M553" i="4"/>
  <c r="L553" i="4"/>
  <c r="K553" i="4"/>
  <c r="J553" i="4"/>
  <c r="I553" i="4"/>
  <c r="H553" i="4"/>
  <c r="G553" i="4"/>
  <c r="N552" i="4"/>
  <c r="M552" i="4"/>
  <c r="L552" i="4"/>
  <c r="K552" i="4"/>
  <c r="J552" i="4"/>
  <c r="I552" i="4"/>
  <c r="H552" i="4"/>
  <c r="G552" i="4"/>
  <c r="N551" i="4"/>
  <c r="M551" i="4"/>
  <c r="L551" i="4"/>
  <c r="K551" i="4"/>
  <c r="J551" i="4"/>
  <c r="I551" i="4"/>
  <c r="H551" i="4"/>
  <c r="G551" i="4"/>
  <c r="M550" i="4"/>
  <c r="L550" i="4"/>
  <c r="K550" i="4"/>
  <c r="J550" i="4"/>
  <c r="I550" i="4"/>
  <c r="G550" i="4"/>
  <c r="L549" i="4"/>
  <c r="K549" i="4"/>
  <c r="J549" i="4"/>
  <c r="I549" i="4"/>
  <c r="H549" i="4"/>
  <c r="N549" i="4" s="1"/>
  <c r="G549" i="4"/>
  <c r="M549" i="4" s="1"/>
  <c r="L548" i="4"/>
  <c r="K548" i="4"/>
  <c r="J548" i="4"/>
  <c r="I548" i="4"/>
  <c r="H548" i="4"/>
  <c r="N548" i="4" s="1"/>
  <c r="G548" i="4"/>
  <c r="M548" i="4" s="1"/>
  <c r="L547" i="4"/>
  <c r="K547" i="4"/>
  <c r="J547" i="4"/>
  <c r="I547" i="4"/>
  <c r="H547" i="4"/>
  <c r="N547" i="4" s="1"/>
  <c r="G547" i="4"/>
  <c r="M547" i="4" s="1"/>
  <c r="L546" i="4"/>
  <c r="K546" i="4"/>
  <c r="J546" i="4"/>
  <c r="I546" i="4"/>
  <c r="H546" i="4"/>
  <c r="N546" i="4" s="1"/>
  <c r="G546" i="4"/>
  <c r="M546" i="4" s="1"/>
  <c r="L545" i="4"/>
  <c r="K545" i="4"/>
  <c r="J545" i="4"/>
  <c r="I545" i="4"/>
  <c r="H545" i="4"/>
  <c r="N545" i="4" s="1"/>
  <c r="G545" i="4"/>
  <c r="M545" i="4" s="1"/>
  <c r="M544" i="4"/>
  <c r="L544" i="4"/>
  <c r="K544" i="4"/>
  <c r="J544" i="4"/>
  <c r="I544" i="4"/>
  <c r="G544" i="4"/>
  <c r="N543" i="4"/>
  <c r="M543" i="4"/>
  <c r="L543" i="4"/>
  <c r="K543" i="4"/>
  <c r="J543" i="4"/>
  <c r="I543" i="4"/>
  <c r="H543" i="4"/>
  <c r="G543" i="4"/>
  <c r="N542" i="4"/>
  <c r="M542" i="4"/>
  <c r="L542" i="4"/>
  <c r="K542" i="4"/>
  <c r="J542" i="4"/>
  <c r="I542" i="4"/>
  <c r="H542" i="4"/>
  <c r="G542" i="4"/>
  <c r="N541" i="4"/>
  <c r="L541" i="4"/>
  <c r="K541" i="4"/>
  <c r="J541" i="4"/>
  <c r="I541" i="4"/>
  <c r="H541" i="4"/>
  <c r="L540" i="4"/>
  <c r="K540" i="4"/>
  <c r="H540" i="4"/>
  <c r="N540" i="4" s="1"/>
  <c r="L539" i="4"/>
  <c r="K539" i="4"/>
  <c r="J539" i="4"/>
  <c r="G539" i="4"/>
  <c r="M539" i="4" s="1"/>
  <c r="M538" i="4"/>
  <c r="L538" i="4"/>
  <c r="K538" i="4"/>
  <c r="J538" i="4"/>
  <c r="I538" i="4"/>
  <c r="H538" i="4"/>
  <c r="N538" i="4" s="1"/>
  <c r="G538" i="4"/>
  <c r="M537" i="4"/>
  <c r="L537" i="4"/>
  <c r="K537" i="4"/>
  <c r="J537" i="4"/>
  <c r="I537" i="4"/>
  <c r="H537" i="4"/>
  <c r="N537" i="4" s="1"/>
  <c r="G537" i="4"/>
  <c r="L536" i="4"/>
  <c r="K536" i="4"/>
  <c r="J536" i="4"/>
  <c r="I536" i="4"/>
  <c r="G536" i="4"/>
  <c r="M536" i="4" s="1"/>
  <c r="N535" i="4"/>
  <c r="L535" i="4"/>
  <c r="K535" i="4"/>
  <c r="J535" i="4"/>
  <c r="I535" i="4"/>
  <c r="H535" i="4"/>
  <c r="G535" i="4"/>
  <c r="M535" i="4" s="1"/>
  <c r="N534" i="4"/>
  <c r="L534" i="4"/>
  <c r="K534" i="4"/>
  <c r="J534" i="4"/>
  <c r="I534" i="4"/>
  <c r="H534" i="4"/>
  <c r="G534" i="4"/>
  <c r="M534" i="4" s="1"/>
  <c r="N533" i="4"/>
  <c r="L533" i="4"/>
  <c r="K533" i="4"/>
  <c r="J533" i="4"/>
  <c r="I533" i="4"/>
  <c r="H533" i="4"/>
  <c r="G533" i="4"/>
  <c r="M533" i="4" s="1"/>
  <c r="N532" i="4"/>
  <c r="L532" i="4"/>
  <c r="K532" i="4"/>
  <c r="J532" i="4"/>
  <c r="I532" i="4"/>
  <c r="H532" i="4"/>
  <c r="G532" i="4"/>
  <c r="M532" i="4" s="1"/>
  <c r="N531" i="4"/>
  <c r="L531" i="4"/>
  <c r="K531" i="4"/>
  <c r="J531" i="4"/>
  <c r="I531" i="4"/>
  <c r="H531" i="4"/>
  <c r="G531" i="4"/>
  <c r="M531" i="4" s="1"/>
  <c r="N530" i="4"/>
  <c r="L530" i="4"/>
  <c r="K530" i="4"/>
  <c r="J530" i="4"/>
  <c r="I530" i="4"/>
  <c r="H530" i="4"/>
  <c r="G530" i="4"/>
  <c r="M530" i="4" s="1"/>
  <c r="N529" i="4"/>
  <c r="L529" i="4"/>
  <c r="K529" i="4"/>
  <c r="J529" i="4"/>
  <c r="I529" i="4"/>
  <c r="H529" i="4"/>
  <c r="G529" i="4"/>
  <c r="M529" i="4" s="1"/>
  <c r="N528" i="4"/>
  <c r="M528" i="4"/>
  <c r="L528" i="4"/>
  <c r="K528" i="4"/>
  <c r="I528" i="4"/>
  <c r="H528" i="4"/>
  <c r="G528" i="4"/>
  <c r="N527" i="4"/>
  <c r="M527" i="4"/>
  <c r="L527" i="4"/>
  <c r="K527" i="4"/>
  <c r="J527" i="4"/>
  <c r="I527" i="4"/>
  <c r="H527" i="4"/>
  <c r="G527" i="4"/>
  <c r="N526" i="4"/>
  <c r="M526" i="4"/>
  <c r="L526" i="4"/>
  <c r="K526" i="4"/>
  <c r="J526" i="4"/>
  <c r="I526" i="4"/>
  <c r="H526" i="4"/>
  <c r="G526" i="4"/>
  <c r="N525" i="4"/>
  <c r="M525" i="4"/>
  <c r="L525" i="4"/>
  <c r="K525" i="4"/>
  <c r="J525" i="4"/>
  <c r="I525" i="4"/>
  <c r="H525" i="4"/>
  <c r="G525" i="4"/>
  <c r="N524" i="4"/>
  <c r="M524" i="4"/>
  <c r="L524" i="4"/>
  <c r="K524" i="4"/>
  <c r="J524" i="4"/>
  <c r="I524" i="4"/>
  <c r="H524" i="4"/>
  <c r="G524" i="4"/>
  <c r="N523" i="4"/>
  <c r="M523" i="4"/>
  <c r="L523" i="4"/>
  <c r="K523" i="4"/>
  <c r="J523" i="4"/>
  <c r="I523" i="4"/>
  <c r="H523" i="4"/>
  <c r="G523" i="4"/>
  <c r="N522" i="4"/>
  <c r="M522" i="4"/>
  <c r="L522" i="4"/>
  <c r="K522" i="4"/>
  <c r="J522" i="4"/>
  <c r="I522" i="4"/>
  <c r="H522" i="4"/>
  <c r="G522" i="4"/>
  <c r="N521" i="4"/>
  <c r="L521" i="4"/>
  <c r="K521" i="4"/>
  <c r="J521" i="4"/>
  <c r="I521" i="4"/>
  <c r="H521" i="4"/>
  <c r="G521" i="4"/>
  <c r="M521" i="4" s="1"/>
  <c r="N520" i="4"/>
  <c r="L520" i="4"/>
  <c r="K520" i="4"/>
  <c r="J520" i="4"/>
  <c r="I520" i="4"/>
  <c r="H520" i="4"/>
  <c r="G520" i="4"/>
  <c r="M520" i="4" s="1"/>
  <c r="N519" i="4"/>
  <c r="L519" i="4"/>
  <c r="K519" i="4"/>
  <c r="J519" i="4"/>
  <c r="I519" i="4"/>
  <c r="H519" i="4"/>
  <c r="G519" i="4"/>
  <c r="M519" i="4" s="1"/>
  <c r="M518" i="4"/>
  <c r="L518" i="4"/>
  <c r="K518" i="4"/>
  <c r="J518" i="4"/>
  <c r="I518" i="4"/>
  <c r="G518" i="4"/>
  <c r="M517" i="4"/>
  <c r="L517" i="4"/>
  <c r="K517" i="4"/>
  <c r="J517" i="4"/>
  <c r="I517" i="4"/>
  <c r="H517" i="4"/>
  <c r="N517" i="4" s="1"/>
  <c r="G517" i="4"/>
  <c r="M516" i="4"/>
  <c r="L516" i="4"/>
  <c r="K516" i="4"/>
  <c r="J516" i="4"/>
  <c r="I516" i="4"/>
  <c r="H516" i="4"/>
  <c r="N516" i="4" s="1"/>
  <c r="G516" i="4"/>
  <c r="M515" i="4"/>
  <c r="L515" i="4"/>
  <c r="K515" i="4"/>
  <c r="J515" i="4"/>
  <c r="I515" i="4"/>
  <c r="H515" i="4"/>
  <c r="N515" i="4" s="1"/>
  <c r="G515" i="4"/>
  <c r="L514" i="4"/>
  <c r="K514" i="4"/>
  <c r="G514" i="4"/>
  <c r="M514" i="4" s="1"/>
  <c r="M513" i="4"/>
  <c r="L513" i="4"/>
  <c r="K513" i="4"/>
  <c r="J513" i="4"/>
  <c r="I513" i="4"/>
  <c r="H513" i="4"/>
  <c r="N513" i="4" s="1"/>
  <c r="G513" i="4"/>
  <c r="L512" i="4"/>
  <c r="K512" i="4"/>
  <c r="J512" i="4"/>
  <c r="I512" i="4"/>
  <c r="G512" i="4"/>
  <c r="M512" i="4" s="1"/>
  <c r="N511" i="4"/>
  <c r="L511" i="4"/>
  <c r="K511" i="4"/>
  <c r="J511" i="4"/>
  <c r="I511" i="4"/>
  <c r="H511" i="4"/>
  <c r="G511" i="4"/>
  <c r="M511" i="4" s="1"/>
  <c r="M510" i="4"/>
  <c r="L510" i="4"/>
  <c r="K510" i="4"/>
  <c r="J510" i="4"/>
  <c r="I510" i="4"/>
  <c r="G510" i="4"/>
  <c r="M509" i="4"/>
  <c r="L509" i="4"/>
  <c r="K509" i="4"/>
  <c r="J509" i="4"/>
  <c r="I509" i="4"/>
  <c r="H509" i="4"/>
  <c r="N509" i="4" s="1"/>
  <c r="G509" i="4"/>
  <c r="M508" i="4"/>
  <c r="L508" i="4"/>
  <c r="K508" i="4"/>
  <c r="J508" i="4"/>
  <c r="I508" i="4"/>
  <c r="H508" i="4"/>
  <c r="N508" i="4" s="1"/>
  <c r="G508" i="4"/>
  <c r="L507" i="4"/>
  <c r="K507" i="4"/>
  <c r="J507" i="4"/>
  <c r="I507" i="4"/>
  <c r="G507" i="4"/>
  <c r="M507" i="4" s="1"/>
  <c r="N506" i="4"/>
  <c r="L506" i="4"/>
  <c r="K506" i="4"/>
  <c r="J506" i="4"/>
  <c r="I506" i="4"/>
  <c r="H506" i="4"/>
  <c r="G506" i="4"/>
  <c r="M506" i="4" s="1"/>
  <c r="N505" i="4"/>
  <c r="L505" i="4"/>
  <c r="K505" i="4"/>
  <c r="J505" i="4"/>
  <c r="I505" i="4"/>
  <c r="H505" i="4"/>
  <c r="G505" i="4"/>
  <c r="M505" i="4" s="1"/>
  <c r="M504" i="4"/>
  <c r="L504" i="4"/>
  <c r="K504" i="4"/>
  <c r="J504" i="4"/>
  <c r="I504" i="4"/>
  <c r="G504" i="4"/>
  <c r="M503" i="4"/>
  <c r="L503" i="4"/>
  <c r="K503" i="4"/>
  <c r="J503" i="4"/>
  <c r="I503" i="4"/>
  <c r="H503" i="4"/>
  <c r="N503" i="4" s="1"/>
  <c r="G503" i="4"/>
  <c r="M502" i="4"/>
  <c r="L502" i="4"/>
  <c r="K502" i="4"/>
  <c r="J502" i="4"/>
  <c r="I502" i="4"/>
  <c r="H502" i="4"/>
  <c r="N502" i="4" s="1"/>
  <c r="G502" i="4"/>
  <c r="M501" i="4"/>
  <c r="L501" i="4"/>
  <c r="K501" i="4"/>
  <c r="J501" i="4"/>
  <c r="I501" i="4"/>
  <c r="H501" i="4"/>
  <c r="N501" i="4" s="1"/>
  <c r="G501" i="4"/>
  <c r="M500" i="4"/>
  <c r="L500" i="4"/>
  <c r="K500" i="4"/>
  <c r="J500" i="4"/>
  <c r="I500" i="4"/>
  <c r="H500" i="4"/>
  <c r="N500" i="4" s="1"/>
  <c r="G500" i="4"/>
  <c r="L499" i="4"/>
  <c r="K499" i="4"/>
  <c r="I499" i="4"/>
  <c r="L498" i="4"/>
  <c r="K498" i="4"/>
  <c r="J498" i="4"/>
  <c r="I498" i="4"/>
  <c r="H498" i="4"/>
  <c r="N498" i="4" s="1"/>
  <c r="G498" i="4"/>
  <c r="M498" i="4" s="1"/>
  <c r="M497" i="4"/>
  <c r="L497" i="4"/>
  <c r="K497" i="4"/>
  <c r="J497" i="4"/>
  <c r="I497" i="4"/>
  <c r="G497" i="4"/>
  <c r="N496" i="4"/>
  <c r="M496" i="4"/>
  <c r="L496" i="4"/>
  <c r="K496" i="4"/>
  <c r="J496" i="4"/>
  <c r="I496" i="4"/>
  <c r="H496" i="4"/>
  <c r="G496" i="4"/>
  <c r="N495" i="4"/>
  <c r="M495" i="4"/>
  <c r="L495" i="4"/>
  <c r="K495" i="4"/>
  <c r="J495" i="4"/>
  <c r="I495" i="4"/>
  <c r="H495" i="4"/>
  <c r="G495" i="4"/>
  <c r="M494" i="4"/>
  <c r="L494" i="4"/>
  <c r="K494" i="4"/>
  <c r="I494" i="4"/>
  <c r="H494" i="4"/>
  <c r="N494" i="4" s="1"/>
  <c r="G494" i="4"/>
  <c r="L493" i="4"/>
  <c r="K493" i="4"/>
  <c r="G493" i="4"/>
  <c r="M493" i="4" s="1"/>
  <c r="L492" i="4"/>
  <c r="K492" i="4"/>
  <c r="J492" i="4"/>
  <c r="I492" i="4"/>
  <c r="G492" i="4"/>
  <c r="M492" i="4" s="1"/>
  <c r="N491" i="4"/>
  <c r="L491" i="4"/>
  <c r="K491" i="4"/>
  <c r="J491" i="4"/>
  <c r="I491" i="4"/>
  <c r="H491" i="4"/>
  <c r="G491" i="4"/>
  <c r="M491" i="4" s="1"/>
  <c r="N490" i="4"/>
  <c r="L490" i="4"/>
  <c r="K490" i="4"/>
  <c r="J490" i="4"/>
  <c r="I490" i="4"/>
  <c r="H490" i="4"/>
  <c r="G490" i="4"/>
  <c r="M490" i="4" s="1"/>
  <c r="N489" i="4"/>
  <c r="M489" i="4"/>
  <c r="L489" i="4"/>
  <c r="K489" i="4"/>
  <c r="I489" i="4"/>
  <c r="H489" i="4"/>
  <c r="G489" i="4"/>
  <c r="N488" i="4"/>
  <c r="M488" i="4"/>
  <c r="L488" i="4"/>
  <c r="K488" i="4"/>
  <c r="J488" i="4"/>
  <c r="I488" i="4"/>
  <c r="H488" i="4"/>
  <c r="G488" i="4"/>
  <c r="N487" i="4"/>
  <c r="M487" i="4"/>
  <c r="L487" i="4"/>
  <c r="K487" i="4"/>
  <c r="J487" i="4"/>
  <c r="I487" i="4"/>
  <c r="H487" i="4"/>
  <c r="G487" i="4"/>
  <c r="N486" i="4"/>
  <c r="M486" i="4"/>
  <c r="L486" i="4"/>
  <c r="K486" i="4"/>
  <c r="J486" i="4"/>
  <c r="I486" i="4"/>
  <c r="H486" i="4"/>
  <c r="G486" i="4"/>
  <c r="L485" i="4"/>
  <c r="K485" i="4"/>
  <c r="J485" i="4"/>
  <c r="I485" i="4"/>
  <c r="G485" i="4"/>
  <c r="M485" i="4" s="1"/>
  <c r="L484" i="4"/>
  <c r="K484" i="4"/>
  <c r="I484" i="4"/>
  <c r="N483" i="4"/>
  <c r="L483" i="4"/>
  <c r="K483" i="4"/>
  <c r="J483" i="4"/>
  <c r="I483" i="4"/>
  <c r="H483" i="4"/>
  <c r="G483" i="4"/>
  <c r="M483" i="4" s="1"/>
  <c r="N482" i="4"/>
  <c r="L482" i="4"/>
  <c r="K482" i="4"/>
  <c r="J482" i="4"/>
  <c r="I482" i="4"/>
  <c r="H482" i="4"/>
  <c r="G482" i="4"/>
  <c r="M482" i="4" s="1"/>
  <c r="N481" i="4"/>
  <c r="L481" i="4"/>
  <c r="K481" i="4"/>
  <c r="J481" i="4"/>
  <c r="I481" i="4"/>
  <c r="H481" i="4"/>
  <c r="G481" i="4"/>
  <c r="M481" i="4" s="1"/>
  <c r="N480" i="4"/>
  <c r="L480" i="4"/>
  <c r="K480" i="4"/>
  <c r="J480" i="4"/>
  <c r="I480" i="4"/>
  <c r="H480" i="4"/>
  <c r="G480" i="4"/>
  <c r="M480" i="4" s="1"/>
  <c r="N479" i="4"/>
  <c r="L479" i="4"/>
  <c r="K479" i="4"/>
  <c r="J479" i="4"/>
  <c r="I479" i="4"/>
  <c r="H479" i="4"/>
  <c r="G479" i="4"/>
  <c r="M479" i="4" s="1"/>
  <c r="N478" i="4"/>
  <c r="L478" i="4"/>
  <c r="K478" i="4"/>
  <c r="J478" i="4"/>
  <c r="I478" i="4"/>
  <c r="H478" i="4"/>
  <c r="G478" i="4"/>
  <c r="M478" i="4" s="1"/>
  <c r="N477" i="4"/>
  <c r="M477" i="4"/>
  <c r="L477" i="4"/>
  <c r="K477" i="4"/>
  <c r="I477" i="4"/>
  <c r="H477" i="4"/>
  <c r="G477" i="4"/>
  <c r="N476" i="4"/>
  <c r="M476" i="4"/>
  <c r="L476" i="4"/>
  <c r="K476" i="4"/>
  <c r="J476" i="4"/>
  <c r="I476" i="4"/>
  <c r="H476" i="4"/>
  <c r="G476" i="4"/>
  <c r="N475" i="4"/>
  <c r="M475" i="4"/>
  <c r="L475" i="4"/>
  <c r="K475" i="4"/>
  <c r="J475" i="4"/>
  <c r="I475" i="4"/>
  <c r="H475" i="4"/>
  <c r="G475" i="4"/>
  <c r="N474" i="4"/>
  <c r="M474" i="4"/>
  <c r="L474" i="4"/>
  <c r="K474" i="4"/>
  <c r="J474" i="4"/>
  <c r="I474" i="4"/>
  <c r="H474" i="4"/>
  <c r="G474" i="4"/>
  <c r="L473" i="4"/>
  <c r="K473" i="4"/>
  <c r="H473" i="4"/>
  <c r="N473" i="4" s="1"/>
  <c r="G473" i="4"/>
  <c r="M473" i="4" s="1"/>
  <c r="L472" i="4"/>
  <c r="K472" i="4"/>
  <c r="J472" i="4"/>
  <c r="I472" i="4"/>
  <c r="H472" i="4"/>
  <c r="N472" i="4" s="1"/>
  <c r="G472" i="4"/>
  <c r="M472" i="4" s="1"/>
  <c r="L471" i="4"/>
  <c r="K471" i="4"/>
  <c r="L470" i="4"/>
  <c r="K470" i="4"/>
  <c r="J470" i="4"/>
  <c r="H470" i="4"/>
  <c r="N470" i="4" s="1"/>
  <c r="L469" i="4"/>
  <c r="K469" i="4"/>
  <c r="J469" i="4"/>
  <c r="I469" i="4"/>
  <c r="N468" i="4"/>
  <c r="L468" i="4"/>
  <c r="K468" i="4"/>
  <c r="J468" i="4"/>
  <c r="I468" i="4"/>
  <c r="H468" i="4"/>
  <c r="G468" i="4"/>
  <c r="M468" i="4" s="1"/>
  <c r="L467" i="4"/>
  <c r="K467" i="4"/>
  <c r="I467" i="4"/>
  <c r="G467" i="4"/>
  <c r="M467" i="4" s="1"/>
  <c r="L466" i="4"/>
  <c r="K466" i="4"/>
  <c r="J466" i="4"/>
  <c r="I466" i="4"/>
  <c r="H466" i="4"/>
  <c r="N466" i="4" s="1"/>
  <c r="G466" i="4"/>
  <c r="M466" i="4" s="1"/>
  <c r="L465" i="4"/>
  <c r="K465" i="4"/>
  <c r="J465" i="4"/>
  <c r="I465" i="4"/>
  <c r="H465" i="4"/>
  <c r="N465" i="4" s="1"/>
  <c r="G465" i="4"/>
  <c r="M465" i="4" s="1"/>
  <c r="L464" i="4"/>
  <c r="K464" i="4"/>
  <c r="J464" i="4"/>
  <c r="I464" i="4"/>
  <c r="H464" i="4"/>
  <c r="N464" i="4" s="1"/>
  <c r="G464" i="4"/>
  <c r="M464" i="4" s="1"/>
  <c r="L463" i="4"/>
  <c r="K463" i="4"/>
  <c r="J463" i="4"/>
  <c r="I463" i="4"/>
  <c r="H463" i="4"/>
  <c r="N463" i="4" s="1"/>
  <c r="G463" i="4"/>
  <c r="M463" i="4" s="1"/>
  <c r="L462" i="4"/>
  <c r="K462" i="4"/>
  <c r="J462" i="4"/>
  <c r="I462" i="4"/>
  <c r="H462" i="4"/>
  <c r="N462" i="4" s="1"/>
  <c r="G462" i="4"/>
  <c r="M462" i="4" s="1"/>
  <c r="L461" i="4"/>
  <c r="K461" i="4"/>
  <c r="J461" i="4"/>
  <c r="I461" i="4"/>
  <c r="H461" i="4"/>
  <c r="N461" i="4" s="1"/>
  <c r="G461" i="4"/>
  <c r="M461" i="4" s="1"/>
  <c r="L460" i="4"/>
  <c r="K460" i="4"/>
  <c r="I460" i="4"/>
  <c r="N459" i="4"/>
  <c r="L459" i="4"/>
  <c r="K459" i="4"/>
  <c r="J459" i="4"/>
  <c r="I459" i="4"/>
  <c r="H459" i="4"/>
  <c r="G459" i="4"/>
  <c r="M459" i="4" s="1"/>
  <c r="N458" i="4"/>
  <c r="L458" i="4"/>
  <c r="K458" i="4"/>
  <c r="J458" i="4"/>
  <c r="I458" i="4"/>
  <c r="H458" i="4"/>
  <c r="G458" i="4"/>
  <c r="M458" i="4" s="1"/>
  <c r="N457" i="4"/>
  <c r="L457" i="4"/>
  <c r="K457" i="4"/>
  <c r="J457" i="4"/>
  <c r="I457" i="4"/>
  <c r="H457" i="4"/>
  <c r="G457" i="4"/>
  <c r="M457" i="4" s="1"/>
  <c r="N456" i="4"/>
  <c r="L456" i="4"/>
  <c r="K456" i="4"/>
  <c r="J456" i="4"/>
  <c r="I456" i="4"/>
  <c r="H456" i="4"/>
  <c r="G456" i="4"/>
  <c r="M456" i="4" s="1"/>
  <c r="N455" i="4"/>
  <c r="L455" i="4"/>
  <c r="K455" i="4"/>
  <c r="J455" i="4"/>
  <c r="I455" i="4"/>
  <c r="H455" i="4"/>
  <c r="G455" i="4"/>
  <c r="M455" i="4" s="1"/>
  <c r="N454" i="4"/>
  <c r="M454" i="4"/>
  <c r="L454" i="4"/>
  <c r="K454" i="4"/>
  <c r="J454" i="4"/>
  <c r="H454" i="4"/>
  <c r="G454" i="4"/>
  <c r="N453" i="4"/>
  <c r="M453" i="4"/>
  <c r="L453" i="4"/>
  <c r="K453" i="4"/>
  <c r="J453" i="4"/>
  <c r="I453" i="4"/>
  <c r="H453" i="4"/>
  <c r="G453" i="4"/>
  <c r="N452" i="4"/>
  <c r="M452" i="4"/>
  <c r="L452" i="4"/>
  <c r="K452" i="4"/>
  <c r="J452" i="4"/>
  <c r="I452" i="4"/>
  <c r="H452" i="4"/>
  <c r="G452" i="4"/>
  <c r="L451" i="4"/>
  <c r="K451" i="4"/>
  <c r="J451" i="4"/>
  <c r="I451" i="4"/>
  <c r="H451" i="4"/>
  <c r="N451" i="4" s="1"/>
  <c r="L450" i="4"/>
  <c r="K450" i="4"/>
  <c r="J450" i="4"/>
  <c r="H450" i="4"/>
  <c r="N450" i="4" s="1"/>
  <c r="M449" i="4"/>
  <c r="L449" i="4"/>
  <c r="K449" i="4"/>
  <c r="J449" i="4"/>
  <c r="I449" i="4"/>
  <c r="H449" i="4"/>
  <c r="N449" i="4" s="1"/>
  <c r="G449" i="4"/>
  <c r="L448" i="4"/>
  <c r="K448" i="4"/>
  <c r="J448" i="4"/>
  <c r="L447" i="4"/>
  <c r="K447" i="4"/>
  <c r="J447" i="4"/>
  <c r="I447" i="4"/>
  <c r="H447" i="4"/>
  <c r="N447" i="4" s="1"/>
  <c r="G447" i="4"/>
  <c r="M447" i="4" s="1"/>
  <c r="L446" i="4"/>
  <c r="K446" i="4"/>
  <c r="L445" i="4"/>
  <c r="K445" i="4"/>
  <c r="I445" i="4"/>
  <c r="M444" i="4"/>
  <c r="L444" i="4"/>
  <c r="K444" i="4"/>
  <c r="J444" i="4"/>
  <c r="I444" i="4"/>
  <c r="H444" i="4"/>
  <c r="N444" i="4" s="1"/>
  <c r="G444" i="4"/>
  <c r="M443" i="4"/>
  <c r="L443" i="4"/>
  <c r="K443" i="4"/>
  <c r="J443" i="4"/>
  <c r="I443" i="4"/>
  <c r="H443" i="4"/>
  <c r="N443" i="4" s="1"/>
  <c r="G443" i="4"/>
  <c r="L442" i="4"/>
  <c r="K442" i="4"/>
  <c r="J442" i="4"/>
  <c r="I442" i="4"/>
  <c r="H442" i="4"/>
  <c r="N442" i="4" s="1"/>
  <c r="N441" i="4"/>
  <c r="L441" i="4"/>
  <c r="K441" i="4"/>
  <c r="J441" i="4"/>
  <c r="I441" i="4"/>
  <c r="H441" i="4"/>
  <c r="G441" i="4"/>
  <c r="M441" i="4" s="1"/>
  <c r="N440" i="4"/>
  <c r="L440" i="4"/>
  <c r="K440" i="4"/>
  <c r="J440" i="4"/>
  <c r="I440" i="4"/>
  <c r="H440" i="4"/>
  <c r="G440" i="4"/>
  <c r="M440" i="4" s="1"/>
  <c r="N439" i="4"/>
  <c r="L439" i="4"/>
  <c r="K439" i="4"/>
  <c r="J439" i="4"/>
  <c r="I439" i="4"/>
  <c r="H439" i="4"/>
  <c r="G439" i="4"/>
  <c r="M439" i="4" s="1"/>
  <c r="N438" i="4"/>
  <c r="L438" i="4"/>
  <c r="K438" i="4"/>
  <c r="J438" i="4"/>
  <c r="I438" i="4"/>
  <c r="H438" i="4"/>
  <c r="G438" i="4"/>
  <c r="M438" i="4" s="1"/>
  <c r="L437" i="4"/>
  <c r="K437" i="4"/>
  <c r="G437" i="4"/>
  <c r="M437" i="4" s="1"/>
  <c r="N436" i="4"/>
  <c r="L436" i="4"/>
  <c r="K436" i="4"/>
  <c r="J436" i="4"/>
  <c r="I436" i="4"/>
  <c r="H436" i="4"/>
  <c r="L435" i="4"/>
  <c r="K435" i="4"/>
  <c r="J435" i="4"/>
  <c r="L434" i="4"/>
  <c r="K434" i="4"/>
  <c r="I434" i="4"/>
  <c r="G434" i="4"/>
  <c r="M434" i="4" s="1"/>
  <c r="M433" i="4"/>
  <c r="L433" i="4"/>
  <c r="K433" i="4"/>
  <c r="J433" i="4"/>
  <c r="I433" i="4"/>
  <c r="H433" i="4"/>
  <c r="N433" i="4" s="1"/>
  <c r="G433" i="4"/>
  <c r="M432" i="4"/>
  <c r="L432" i="4"/>
  <c r="K432" i="4"/>
  <c r="J432" i="4"/>
  <c r="I432" i="4"/>
  <c r="H432" i="4"/>
  <c r="N432" i="4" s="1"/>
  <c r="G432" i="4"/>
  <c r="M431" i="4"/>
  <c r="L431" i="4"/>
  <c r="K431" i="4"/>
  <c r="J431" i="4"/>
  <c r="I431" i="4"/>
  <c r="H431" i="4"/>
  <c r="N431" i="4" s="1"/>
  <c r="G431" i="4"/>
  <c r="M430" i="4"/>
  <c r="L430" i="4"/>
  <c r="K430" i="4"/>
  <c r="J430" i="4"/>
  <c r="I430" i="4"/>
  <c r="H430" i="4"/>
  <c r="N430" i="4" s="1"/>
  <c r="G430" i="4"/>
  <c r="M429" i="4"/>
  <c r="L429" i="4"/>
  <c r="K429" i="4"/>
  <c r="J429" i="4"/>
  <c r="I429" i="4"/>
  <c r="H429" i="4"/>
  <c r="N429" i="4" s="1"/>
  <c r="G429" i="4"/>
  <c r="M428" i="4"/>
  <c r="L428" i="4"/>
  <c r="K428" i="4"/>
  <c r="J428" i="4"/>
  <c r="I428" i="4"/>
  <c r="H428" i="4"/>
  <c r="N428" i="4" s="1"/>
  <c r="G428" i="4"/>
  <c r="M427" i="4"/>
  <c r="L427" i="4"/>
  <c r="K427" i="4"/>
  <c r="J427" i="4"/>
  <c r="I427" i="4"/>
  <c r="H427" i="4"/>
  <c r="N427" i="4" s="1"/>
  <c r="G427" i="4"/>
  <c r="M426" i="4"/>
  <c r="L426" i="4"/>
  <c r="K426" i="4"/>
  <c r="J426" i="4"/>
  <c r="I426" i="4"/>
  <c r="H426" i="4"/>
  <c r="N426" i="4" s="1"/>
  <c r="G426" i="4"/>
  <c r="M425" i="4"/>
  <c r="L425" i="4"/>
  <c r="K425" i="4"/>
  <c r="J425" i="4"/>
  <c r="I425" i="4"/>
  <c r="H425" i="4"/>
  <c r="N425" i="4" s="1"/>
  <c r="G425" i="4"/>
  <c r="L424" i="4"/>
  <c r="K424" i="4"/>
  <c r="I424" i="4"/>
  <c r="L423" i="4"/>
  <c r="K423" i="4"/>
  <c r="I423" i="4"/>
  <c r="L422" i="4"/>
  <c r="K422" i="4"/>
  <c r="I422" i="4"/>
  <c r="N421" i="4"/>
  <c r="M421" i="4"/>
  <c r="L421" i="4"/>
  <c r="K421" i="4"/>
  <c r="J421" i="4"/>
  <c r="I421" i="4"/>
  <c r="H421" i="4"/>
  <c r="G421" i="4"/>
  <c r="N420" i="4"/>
  <c r="M420" i="4"/>
  <c r="L420" i="4"/>
  <c r="K420" i="4"/>
  <c r="J420" i="4"/>
  <c r="I420" i="4"/>
  <c r="H420" i="4"/>
  <c r="G420" i="4"/>
  <c r="L419" i="4"/>
  <c r="K419" i="4"/>
  <c r="I419" i="4"/>
  <c r="M418" i="4"/>
  <c r="L418" i="4"/>
  <c r="K418" i="4"/>
  <c r="J418" i="4"/>
  <c r="I418" i="4"/>
  <c r="H418" i="4"/>
  <c r="N418" i="4" s="1"/>
  <c r="G418" i="4"/>
  <c r="M417" i="4"/>
  <c r="L417" i="4"/>
  <c r="K417" i="4"/>
  <c r="J417" i="4"/>
  <c r="I417" i="4"/>
  <c r="H417" i="4"/>
  <c r="N417" i="4" s="1"/>
  <c r="G417" i="4"/>
  <c r="M416" i="4"/>
  <c r="L416" i="4"/>
  <c r="K416" i="4"/>
  <c r="J416" i="4"/>
  <c r="I416" i="4"/>
  <c r="H416" i="4"/>
  <c r="N416" i="4" s="1"/>
  <c r="G416" i="4"/>
  <c r="M415" i="4"/>
  <c r="L415" i="4"/>
  <c r="K415" i="4"/>
  <c r="J415" i="4"/>
  <c r="I415" i="4"/>
  <c r="H415" i="4"/>
  <c r="N415" i="4" s="1"/>
  <c r="G415" i="4"/>
  <c r="M414" i="4"/>
  <c r="L414" i="4"/>
  <c r="K414" i="4"/>
  <c r="J414" i="4"/>
  <c r="I414" i="4"/>
  <c r="H414" i="4"/>
  <c r="N414" i="4" s="1"/>
  <c r="G414" i="4"/>
  <c r="L413" i="4"/>
  <c r="K413" i="4"/>
  <c r="I413" i="4"/>
  <c r="L412" i="4"/>
  <c r="K412" i="4"/>
  <c r="J412" i="4"/>
  <c r="I412" i="4"/>
  <c r="H412" i="4"/>
  <c r="N412" i="4" s="1"/>
  <c r="G412" i="4"/>
  <c r="M412" i="4" s="1"/>
  <c r="L411" i="4"/>
  <c r="K411" i="4"/>
  <c r="J411" i="4"/>
  <c r="I411" i="4"/>
  <c r="H411" i="4"/>
  <c r="N411" i="4" s="1"/>
  <c r="G411" i="4"/>
  <c r="M411" i="4" s="1"/>
  <c r="L410" i="4"/>
  <c r="K410" i="4"/>
  <c r="H410" i="4"/>
  <c r="N410" i="4" s="1"/>
  <c r="G410" i="4"/>
  <c r="M410" i="4" s="1"/>
  <c r="N409" i="4"/>
  <c r="M409" i="4"/>
  <c r="L409" i="4"/>
  <c r="K409" i="4"/>
  <c r="J409" i="4"/>
  <c r="I409" i="4"/>
  <c r="H409" i="4"/>
  <c r="G409" i="4"/>
  <c r="N408" i="4"/>
  <c r="M408" i="4"/>
  <c r="L408" i="4"/>
  <c r="K408" i="4"/>
  <c r="J408" i="4"/>
  <c r="I408" i="4"/>
  <c r="H408" i="4"/>
  <c r="G408" i="4"/>
  <c r="M407" i="4"/>
  <c r="L407" i="4"/>
  <c r="K407" i="4"/>
  <c r="I407" i="4"/>
  <c r="H407" i="4"/>
  <c r="N407" i="4" s="1"/>
  <c r="G407" i="4"/>
  <c r="L406" i="4"/>
  <c r="K406" i="4"/>
  <c r="I406" i="4"/>
  <c r="L405" i="4"/>
  <c r="K405" i="4"/>
  <c r="I405" i="4"/>
  <c r="G405" i="4"/>
  <c r="M405" i="4" s="1"/>
  <c r="M404" i="4"/>
  <c r="L404" i="4"/>
  <c r="K404" i="4"/>
  <c r="J404" i="4"/>
  <c r="I404" i="4"/>
  <c r="H404" i="4"/>
  <c r="N404" i="4" s="1"/>
  <c r="G404" i="4"/>
  <c r="M403" i="4"/>
  <c r="L403" i="4"/>
  <c r="K403" i="4"/>
  <c r="J403" i="4"/>
  <c r="I403" i="4"/>
  <c r="H403" i="4"/>
  <c r="N403" i="4" s="1"/>
  <c r="G403" i="4"/>
  <c r="L402" i="4"/>
  <c r="K402" i="4"/>
  <c r="J402" i="4"/>
  <c r="I402" i="4"/>
  <c r="L401" i="4"/>
  <c r="K401" i="4"/>
  <c r="J401" i="4"/>
  <c r="I401" i="4"/>
  <c r="H401" i="4"/>
  <c r="N401" i="4" s="1"/>
  <c r="N400" i="4"/>
  <c r="L400" i="4"/>
  <c r="K400" i="4"/>
  <c r="J400" i="4"/>
  <c r="I400" i="4"/>
  <c r="H400" i="4"/>
  <c r="G400" i="4"/>
  <c r="M400" i="4" s="1"/>
  <c r="N399" i="4"/>
  <c r="L399" i="4"/>
  <c r="K399" i="4"/>
  <c r="J399" i="4"/>
  <c r="I399" i="4"/>
  <c r="H399" i="4"/>
  <c r="G399" i="4"/>
  <c r="M399" i="4" s="1"/>
  <c r="N398" i="4"/>
  <c r="L398" i="4"/>
  <c r="K398" i="4"/>
  <c r="J398" i="4"/>
  <c r="I398" i="4"/>
  <c r="H398" i="4"/>
  <c r="G398" i="4"/>
  <c r="M398" i="4" s="1"/>
  <c r="N397" i="4"/>
  <c r="L397" i="4"/>
  <c r="K397" i="4"/>
  <c r="J397" i="4"/>
  <c r="I397" i="4"/>
  <c r="H397" i="4"/>
  <c r="G397" i="4"/>
  <c r="M397" i="4" s="1"/>
  <c r="N396" i="4"/>
  <c r="L396" i="4"/>
  <c r="K396" i="4"/>
  <c r="J396" i="4"/>
  <c r="I396" i="4"/>
  <c r="H396" i="4"/>
  <c r="G396" i="4"/>
  <c r="M396" i="4" s="1"/>
  <c r="L395" i="4"/>
  <c r="K395" i="4"/>
  <c r="J395" i="4"/>
  <c r="I395" i="4"/>
  <c r="M394" i="4"/>
  <c r="L394" i="4"/>
  <c r="K394" i="4"/>
  <c r="J394" i="4"/>
  <c r="I394" i="4"/>
  <c r="G394" i="4"/>
  <c r="M393" i="4"/>
  <c r="L393" i="4"/>
  <c r="K393" i="4"/>
  <c r="J393" i="4"/>
  <c r="I393" i="4"/>
  <c r="H393" i="4"/>
  <c r="N393" i="4" s="1"/>
  <c r="G393" i="4"/>
  <c r="M392" i="4"/>
  <c r="L392" i="4"/>
  <c r="K392" i="4"/>
  <c r="J392" i="4"/>
  <c r="I392" i="4"/>
  <c r="H392" i="4"/>
  <c r="N392" i="4" s="1"/>
  <c r="G392" i="4"/>
  <c r="L391" i="4"/>
  <c r="K391" i="4"/>
  <c r="I391" i="4"/>
  <c r="L390" i="4"/>
  <c r="K390" i="4"/>
  <c r="J390" i="4"/>
  <c r="I390" i="4"/>
  <c r="H390" i="4"/>
  <c r="N390" i="4" s="1"/>
  <c r="G390" i="4"/>
  <c r="M390" i="4" s="1"/>
  <c r="L389" i="4"/>
  <c r="K389" i="4"/>
  <c r="J389" i="4"/>
  <c r="I389" i="4"/>
  <c r="H389" i="4"/>
  <c r="N389" i="4" s="1"/>
  <c r="G389" i="4"/>
  <c r="M389" i="4" s="1"/>
  <c r="L388" i="4"/>
  <c r="K388" i="4"/>
  <c r="J388" i="4"/>
  <c r="I388" i="4"/>
  <c r="H388" i="4"/>
  <c r="N388" i="4" s="1"/>
  <c r="G388" i="4"/>
  <c r="M388" i="4" s="1"/>
  <c r="L387" i="4"/>
  <c r="K387" i="4"/>
  <c r="J387" i="4"/>
  <c r="I387" i="4"/>
  <c r="H387" i="4"/>
  <c r="N387" i="4" s="1"/>
  <c r="G387" i="4"/>
  <c r="M387" i="4" s="1"/>
  <c r="L386" i="4"/>
  <c r="K386" i="4"/>
  <c r="J386" i="4"/>
  <c r="N385" i="4"/>
  <c r="L385" i="4"/>
  <c r="K385" i="4"/>
  <c r="J385" i="4"/>
  <c r="I385" i="4"/>
  <c r="H385" i="4"/>
  <c r="G385" i="4"/>
  <c r="M385" i="4" s="1"/>
  <c r="N384" i="4"/>
  <c r="L384" i="4"/>
  <c r="K384" i="4"/>
  <c r="J384" i="4"/>
  <c r="I384" i="4"/>
  <c r="H384" i="4"/>
  <c r="L383" i="4"/>
  <c r="K383" i="4"/>
  <c r="I383" i="4"/>
  <c r="L382" i="4"/>
  <c r="K382" i="4"/>
  <c r="J382" i="4"/>
  <c r="I382" i="4"/>
  <c r="H382" i="4"/>
  <c r="N382" i="4" s="1"/>
  <c r="G382" i="4"/>
  <c r="M382" i="4" s="1"/>
  <c r="L381" i="4"/>
  <c r="K381" i="4"/>
  <c r="J381" i="4"/>
  <c r="I381" i="4"/>
  <c r="H381" i="4"/>
  <c r="N381" i="4" s="1"/>
  <c r="G381" i="4"/>
  <c r="M381" i="4" s="1"/>
  <c r="L380" i="4"/>
  <c r="K380" i="4"/>
  <c r="I380" i="4"/>
  <c r="H380" i="4"/>
  <c r="N380" i="4" s="1"/>
  <c r="M379" i="4"/>
  <c r="L379" i="4"/>
  <c r="K379" i="4"/>
  <c r="J379" i="4"/>
  <c r="I379" i="4"/>
  <c r="H379" i="4"/>
  <c r="N379" i="4" s="1"/>
  <c r="G379" i="4"/>
  <c r="L378" i="4"/>
  <c r="K378" i="4"/>
  <c r="J378" i="4"/>
  <c r="I378" i="4"/>
  <c r="L377" i="4"/>
  <c r="K377" i="4"/>
  <c r="I377" i="4"/>
  <c r="G377" i="4"/>
  <c r="M377" i="4" s="1"/>
  <c r="N376" i="4"/>
  <c r="M376" i="4"/>
  <c r="L376" i="4"/>
  <c r="K376" i="4"/>
  <c r="J376" i="4"/>
  <c r="I376" i="4"/>
  <c r="H376" i="4"/>
  <c r="G376" i="4"/>
  <c r="N375" i="4"/>
  <c r="M375" i="4"/>
  <c r="L375" i="4"/>
  <c r="K375" i="4"/>
  <c r="J375" i="4"/>
  <c r="I375" i="4"/>
  <c r="H375" i="4"/>
  <c r="G375" i="4"/>
  <c r="N374" i="4"/>
  <c r="M374" i="4"/>
  <c r="L374" i="4"/>
  <c r="K374" i="4"/>
  <c r="J374" i="4"/>
  <c r="I374" i="4"/>
  <c r="H374" i="4"/>
  <c r="G374" i="4"/>
  <c r="N373" i="4"/>
  <c r="M373" i="4"/>
  <c r="L373" i="4"/>
  <c r="K373" i="4"/>
  <c r="J373" i="4"/>
  <c r="I373" i="4"/>
  <c r="H373" i="4"/>
  <c r="G373" i="4"/>
  <c r="L372" i="4"/>
  <c r="K372" i="4"/>
  <c r="J372" i="4"/>
  <c r="I372" i="4"/>
  <c r="I371" i="4"/>
  <c r="F371" i="4"/>
  <c r="J597" i="4" s="1"/>
  <c r="E371" i="4"/>
  <c r="I567" i="4" s="1"/>
  <c r="D371" i="4"/>
  <c r="H598" i="4" s="1"/>
  <c r="N598" i="4" s="1"/>
  <c r="C371" i="4"/>
  <c r="G597" i="4" s="1"/>
  <c r="M597" i="4" s="1"/>
  <c r="N363" i="4"/>
  <c r="M363" i="4"/>
  <c r="L363" i="4"/>
  <c r="K363" i="4"/>
  <c r="J363" i="4"/>
  <c r="I363" i="4"/>
  <c r="H363" i="4"/>
  <c r="G363" i="4"/>
  <c r="N362" i="4"/>
  <c r="M362" i="4"/>
  <c r="L362" i="4"/>
  <c r="K362" i="4"/>
  <c r="J362" i="4"/>
  <c r="I362" i="4"/>
  <c r="H362" i="4"/>
  <c r="G362" i="4"/>
  <c r="N361" i="4"/>
  <c r="M361" i="4"/>
  <c r="L361" i="4"/>
  <c r="K361" i="4"/>
  <c r="J361" i="4"/>
  <c r="I361" i="4"/>
  <c r="H361" i="4"/>
  <c r="G361" i="4"/>
  <c r="N360" i="4"/>
  <c r="M360" i="4"/>
  <c r="L360" i="4"/>
  <c r="K360" i="4"/>
  <c r="J360" i="4"/>
  <c r="I360" i="4"/>
  <c r="H360" i="4"/>
  <c r="G360" i="4"/>
  <c r="N359" i="4"/>
  <c r="M359" i="4"/>
  <c r="L359" i="4"/>
  <c r="K359" i="4"/>
  <c r="J359" i="4"/>
  <c r="I359" i="4"/>
  <c r="H359" i="4"/>
  <c r="G359" i="4"/>
  <c r="N358" i="4"/>
  <c r="M358" i="4"/>
  <c r="L358" i="4"/>
  <c r="K358" i="4"/>
  <c r="J358" i="4"/>
  <c r="I358" i="4"/>
  <c r="H358" i="4"/>
  <c r="G358" i="4"/>
  <c r="N357" i="4"/>
  <c r="M357" i="4"/>
  <c r="L357" i="4"/>
  <c r="K357" i="4"/>
  <c r="J357" i="4"/>
  <c r="I357" i="4"/>
  <c r="H357" i="4"/>
  <c r="G357" i="4"/>
  <c r="N356" i="4"/>
  <c r="M356" i="4"/>
  <c r="L356" i="4"/>
  <c r="K356" i="4"/>
  <c r="J356" i="4"/>
  <c r="I356" i="4"/>
  <c r="H356" i="4"/>
  <c r="G356" i="4"/>
  <c r="N355" i="4"/>
  <c r="M355" i="4"/>
  <c r="L355" i="4"/>
  <c r="K355" i="4"/>
  <c r="J355" i="4"/>
  <c r="I355" i="4"/>
  <c r="H355" i="4"/>
  <c r="G355" i="4"/>
  <c r="N354" i="4"/>
  <c r="M354" i="4"/>
  <c r="L354" i="4"/>
  <c r="K354" i="4"/>
  <c r="J354" i="4"/>
  <c r="I354" i="4"/>
  <c r="H354" i="4"/>
  <c r="G354" i="4"/>
  <c r="N353" i="4"/>
  <c r="M353" i="4"/>
  <c r="L353" i="4"/>
  <c r="K353" i="4"/>
  <c r="J353" i="4"/>
  <c r="I353" i="4"/>
  <c r="H353" i="4"/>
  <c r="G353" i="4"/>
  <c r="N352" i="4"/>
  <c r="L352" i="4"/>
  <c r="K352" i="4"/>
  <c r="J352" i="4"/>
  <c r="I352" i="4"/>
  <c r="H352" i="4"/>
  <c r="L351" i="4"/>
  <c r="K351" i="4"/>
  <c r="J351" i="4"/>
  <c r="I351" i="4"/>
  <c r="H351" i="4"/>
  <c r="N351" i="4" s="1"/>
  <c r="G351" i="4"/>
  <c r="M351" i="4" s="1"/>
  <c r="L350" i="4"/>
  <c r="K350" i="4"/>
  <c r="J350" i="4"/>
  <c r="I350" i="4"/>
  <c r="H350" i="4"/>
  <c r="N350" i="4" s="1"/>
  <c r="G350" i="4"/>
  <c r="M350" i="4" s="1"/>
  <c r="N349" i="4"/>
  <c r="L349" i="4"/>
  <c r="K349" i="4"/>
  <c r="J349" i="4"/>
  <c r="I349" i="4"/>
  <c r="H349" i="4"/>
  <c r="G349" i="4"/>
  <c r="M349" i="4" s="1"/>
  <c r="L348" i="4"/>
  <c r="K348" i="4"/>
  <c r="J348" i="4"/>
  <c r="I348" i="4"/>
  <c r="H348" i="4"/>
  <c r="N348" i="4" s="1"/>
  <c r="G348" i="4"/>
  <c r="M348" i="4" s="1"/>
  <c r="L347" i="4"/>
  <c r="K347" i="4"/>
  <c r="J347" i="4"/>
  <c r="I347" i="4"/>
  <c r="H347" i="4"/>
  <c r="N347" i="4" s="1"/>
  <c r="G347" i="4"/>
  <c r="M347" i="4" s="1"/>
  <c r="L346" i="4"/>
  <c r="K346" i="4"/>
  <c r="J346" i="4"/>
  <c r="I346" i="4"/>
  <c r="H346" i="4"/>
  <c r="N346" i="4" s="1"/>
  <c r="G346" i="4"/>
  <c r="M346" i="4" s="1"/>
  <c r="N345" i="4"/>
  <c r="L345" i="4"/>
  <c r="K345" i="4"/>
  <c r="J345" i="4"/>
  <c r="I345" i="4"/>
  <c r="H345" i="4"/>
  <c r="G345" i="4"/>
  <c r="M345" i="4" s="1"/>
  <c r="L344" i="4"/>
  <c r="K344" i="4"/>
  <c r="J344" i="4"/>
  <c r="I344" i="4"/>
  <c r="H344" i="4"/>
  <c r="N344" i="4" s="1"/>
  <c r="G344" i="4"/>
  <c r="M344" i="4" s="1"/>
  <c r="L343" i="4"/>
  <c r="K343" i="4"/>
  <c r="J343" i="4"/>
  <c r="I343" i="4"/>
  <c r="H343" i="4"/>
  <c r="N343" i="4" s="1"/>
  <c r="G343" i="4"/>
  <c r="M343" i="4" s="1"/>
  <c r="L342" i="4"/>
  <c r="K342" i="4"/>
  <c r="J342" i="4"/>
  <c r="I342" i="4"/>
  <c r="H342" i="4"/>
  <c r="N342" i="4" s="1"/>
  <c r="G342" i="4"/>
  <c r="M342" i="4" s="1"/>
  <c r="N341" i="4"/>
  <c r="L341" i="4"/>
  <c r="K341" i="4"/>
  <c r="J341" i="4"/>
  <c r="I341" i="4"/>
  <c r="H341" i="4"/>
  <c r="G341" i="4"/>
  <c r="M341" i="4" s="1"/>
  <c r="L340" i="4"/>
  <c r="K340" i="4"/>
  <c r="J340" i="4"/>
  <c r="I340" i="4"/>
  <c r="H340" i="4"/>
  <c r="N340" i="4" s="1"/>
  <c r="G340" i="4"/>
  <c r="M340" i="4" s="1"/>
  <c r="L339" i="4"/>
  <c r="K339" i="4"/>
  <c r="J339" i="4"/>
  <c r="I339" i="4"/>
  <c r="H339" i="4"/>
  <c r="N339" i="4" s="1"/>
  <c r="G339" i="4"/>
  <c r="M339" i="4" s="1"/>
  <c r="L338" i="4"/>
  <c r="K338" i="4"/>
  <c r="I338" i="4"/>
  <c r="G338" i="4"/>
  <c r="M338" i="4" s="1"/>
  <c r="L337" i="4"/>
  <c r="K337" i="4"/>
  <c r="J337" i="4"/>
  <c r="I337" i="4"/>
  <c r="H337" i="4"/>
  <c r="N337" i="4" s="1"/>
  <c r="G337" i="4"/>
  <c r="M337" i="4" s="1"/>
  <c r="L336" i="4"/>
  <c r="K336" i="4"/>
  <c r="J336" i="4"/>
  <c r="I336" i="4"/>
  <c r="H336" i="4"/>
  <c r="N336" i="4" s="1"/>
  <c r="G336" i="4"/>
  <c r="M336" i="4" s="1"/>
  <c r="M335" i="4"/>
  <c r="L335" i="4"/>
  <c r="K335" i="4"/>
  <c r="J335" i="4"/>
  <c r="I335" i="4"/>
  <c r="H335" i="4"/>
  <c r="N335" i="4" s="1"/>
  <c r="G335" i="4"/>
  <c r="M334" i="4"/>
  <c r="L334" i="4"/>
  <c r="K334" i="4"/>
  <c r="J334" i="4"/>
  <c r="I334" i="4"/>
  <c r="H334" i="4"/>
  <c r="N334" i="4" s="1"/>
  <c r="G334" i="4"/>
  <c r="L333" i="4"/>
  <c r="K333" i="4"/>
  <c r="J333" i="4"/>
  <c r="I333" i="4"/>
  <c r="H333" i="4"/>
  <c r="N333" i="4" s="1"/>
  <c r="G333" i="4"/>
  <c r="M333" i="4" s="1"/>
  <c r="L332" i="4"/>
  <c r="K332" i="4"/>
  <c r="J332" i="4"/>
  <c r="I332" i="4"/>
  <c r="H332" i="4"/>
  <c r="N332" i="4" s="1"/>
  <c r="G332" i="4"/>
  <c r="M332" i="4" s="1"/>
  <c r="M331" i="4"/>
  <c r="L331" i="4"/>
  <c r="K331" i="4"/>
  <c r="J331" i="4"/>
  <c r="I331" i="4"/>
  <c r="H331" i="4"/>
  <c r="N331" i="4" s="1"/>
  <c r="G331" i="4"/>
  <c r="M330" i="4"/>
  <c r="L330" i="4"/>
  <c r="K330" i="4"/>
  <c r="J330" i="4"/>
  <c r="I330" i="4"/>
  <c r="H330" i="4"/>
  <c r="N330" i="4" s="1"/>
  <c r="G330" i="4"/>
  <c r="L329" i="4"/>
  <c r="K329" i="4"/>
  <c r="J329" i="4"/>
  <c r="I329" i="4"/>
  <c r="H329" i="4"/>
  <c r="N329" i="4" s="1"/>
  <c r="G329" i="4"/>
  <c r="M329" i="4" s="1"/>
  <c r="L328" i="4"/>
  <c r="K328" i="4"/>
  <c r="J328" i="4"/>
  <c r="I328" i="4"/>
  <c r="H328" i="4"/>
  <c r="N328" i="4" s="1"/>
  <c r="G328" i="4"/>
  <c r="M328" i="4" s="1"/>
  <c r="L327" i="4"/>
  <c r="K327" i="4"/>
  <c r="N326" i="4"/>
  <c r="M326" i="4"/>
  <c r="L326" i="4"/>
  <c r="K326" i="4"/>
  <c r="J326" i="4"/>
  <c r="I326" i="4"/>
  <c r="H326" i="4"/>
  <c r="G326" i="4"/>
  <c r="L325" i="4"/>
  <c r="K325" i="4"/>
  <c r="J325" i="4"/>
  <c r="I325" i="4"/>
  <c r="M324" i="4"/>
  <c r="L324" i="4"/>
  <c r="K324" i="4"/>
  <c r="J324" i="4"/>
  <c r="H324" i="4"/>
  <c r="N324" i="4" s="1"/>
  <c r="G324" i="4"/>
  <c r="M323" i="4"/>
  <c r="L323" i="4"/>
  <c r="K323" i="4"/>
  <c r="J323" i="4"/>
  <c r="I323" i="4"/>
  <c r="H323" i="4"/>
  <c r="N323" i="4" s="1"/>
  <c r="G323" i="4"/>
  <c r="M322" i="4"/>
  <c r="L322" i="4"/>
  <c r="K322" i="4"/>
  <c r="J322" i="4"/>
  <c r="I322" i="4"/>
  <c r="H322" i="4"/>
  <c r="N322" i="4" s="1"/>
  <c r="G322" i="4"/>
  <c r="L321" i="4"/>
  <c r="K321" i="4"/>
  <c r="J321" i="4"/>
  <c r="G321" i="4"/>
  <c r="M321" i="4" s="1"/>
  <c r="N320" i="4"/>
  <c r="M320" i="4"/>
  <c r="L320" i="4"/>
  <c r="K320" i="4"/>
  <c r="J320" i="4"/>
  <c r="I320" i="4"/>
  <c r="H320" i="4"/>
  <c r="G320" i="4"/>
  <c r="N319" i="4"/>
  <c r="M319" i="4"/>
  <c r="L319" i="4"/>
  <c r="K319" i="4"/>
  <c r="J319" i="4"/>
  <c r="I319" i="4"/>
  <c r="H319" i="4"/>
  <c r="G319" i="4"/>
  <c r="N318" i="4"/>
  <c r="M318" i="4"/>
  <c r="L318" i="4"/>
  <c r="K318" i="4"/>
  <c r="J318" i="4"/>
  <c r="I318" i="4"/>
  <c r="H318" i="4"/>
  <c r="G318" i="4"/>
  <c r="N317" i="4"/>
  <c r="M317" i="4"/>
  <c r="L317" i="4"/>
  <c r="K317" i="4"/>
  <c r="J317" i="4"/>
  <c r="I317" i="4"/>
  <c r="H317" i="4"/>
  <c r="G317" i="4"/>
  <c r="N316" i="4"/>
  <c r="M316" i="4"/>
  <c r="L316" i="4"/>
  <c r="K316" i="4"/>
  <c r="J316" i="4"/>
  <c r="I316" i="4"/>
  <c r="H316" i="4"/>
  <c r="G316" i="4"/>
  <c r="N315" i="4"/>
  <c r="M315" i="4"/>
  <c r="L315" i="4"/>
  <c r="K315" i="4"/>
  <c r="J315" i="4"/>
  <c r="I315" i="4"/>
  <c r="H315" i="4"/>
  <c r="G315" i="4"/>
  <c r="N314" i="4"/>
  <c r="M314" i="4"/>
  <c r="L314" i="4"/>
  <c r="K314" i="4"/>
  <c r="J314" i="4"/>
  <c r="I314" i="4"/>
  <c r="H314" i="4"/>
  <c r="G314" i="4"/>
  <c r="N313" i="4"/>
  <c r="M313" i="4"/>
  <c r="L313" i="4"/>
  <c r="K313" i="4"/>
  <c r="J313" i="4"/>
  <c r="I313" i="4"/>
  <c r="H313" i="4"/>
  <c r="G313" i="4"/>
  <c r="L312" i="4"/>
  <c r="K312" i="4"/>
  <c r="I312" i="4"/>
  <c r="M311" i="4"/>
  <c r="L311" i="4"/>
  <c r="K311" i="4"/>
  <c r="J311" i="4"/>
  <c r="I311" i="4"/>
  <c r="H311" i="4"/>
  <c r="N311" i="4" s="1"/>
  <c r="G311" i="4"/>
  <c r="L310" i="4"/>
  <c r="K310" i="4"/>
  <c r="J310" i="4"/>
  <c r="I310" i="4"/>
  <c r="M309" i="4"/>
  <c r="L309" i="4"/>
  <c r="K309" i="4"/>
  <c r="J309" i="4"/>
  <c r="I309" i="4"/>
  <c r="H309" i="4"/>
  <c r="N309" i="4" s="1"/>
  <c r="G309" i="4"/>
  <c r="M308" i="4"/>
  <c r="L308" i="4"/>
  <c r="K308" i="4"/>
  <c r="J308" i="4"/>
  <c r="I308" i="4"/>
  <c r="H308" i="4"/>
  <c r="N308" i="4" s="1"/>
  <c r="G308" i="4"/>
  <c r="M307" i="4"/>
  <c r="L307" i="4"/>
  <c r="K307" i="4"/>
  <c r="J307" i="4"/>
  <c r="I307" i="4"/>
  <c r="H307" i="4"/>
  <c r="N307" i="4" s="1"/>
  <c r="G307" i="4"/>
  <c r="L306" i="4"/>
  <c r="K306" i="4"/>
  <c r="L305" i="4"/>
  <c r="K305" i="4"/>
  <c r="J305" i="4"/>
  <c r="I305" i="4"/>
  <c r="H305" i="4"/>
  <c r="N305" i="4" s="1"/>
  <c r="G305" i="4"/>
  <c r="M305" i="4" s="1"/>
  <c r="L304" i="4"/>
  <c r="K304" i="4"/>
  <c r="J304" i="4"/>
  <c r="I304" i="4"/>
  <c r="L303" i="4"/>
  <c r="K303" i="4"/>
  <c r="J303" i="4"/>
  <c r="I303" i="4"/>
  <c r="H303" i="4"/>
  <c r="N303" i="4" s="1"/>
  <c r="G303" i="4"/>
  <c r="M303" i="4" s="1"/>
  <c r="L302" i="4"/>
  <c r="K302" i="4"/>
  <c r="J302" i="4"/>
  <c r="I302" i="4"/>
  <c r="H302" i="4"/>
  <c r="N302" i="4" s="1"/>
  <c r="G302" i="4"/>
  <c r="M302" i="4" s="1"/>
  <c r="N301" i="4"/>
  <c r="L301" i="4"/>
  <c r="K301" i="4"/>
  <c r="J301" i="4"/>
  <c r="I301" i="4"/>
  <c r="H301" i="4"/>
  <c r="G301" i="4"/>
  <c r="M301" i="4" s="1"/>
  <c r="N300" i="4"/>
  <c r="L300" i="4"/>
  <c r="K300" i="4"/>
  <c r="I300" i="4"/>
  <c r="H300" i="4"/>
  <c r="G300" i="4"/>
  <c r="M300" i="4" s="1"/>
  <c r="N299" i="4"/>
  <c r="L299" i="4"/>
  <c r="K299" i="4"/>
  <c r="J299" i="4"/>
  <c r="I299" i="4"/>
  <c r="H299" i="4"/>
  <c r="G299" i="4"/>
  <c r="M299" i="4" s="1"/>
  <c r="N298" i="4"/>
  <c r="L298" i="4"/>
  <c r="K298" i="4"/>
  <c r="J298" i="4"/>
  <c r="I298" i="4"/>
  <c r="H298" i="4"/>
  <c r="G298" i="4"/>
  <c r="M298" i="4" s="1"/>
  <c r="N297" i="4"/>
  <c r="L297" i="4"/>
  <c r="K297" i="4"/>
  <c r="J297" i="4"/>
  <c r="I297" i="4"/>
  <c r="H297" i="4"/>
  <c r="G297" i="4"/>
  <c r="M297" i="4" s="1"/>
  <c r="N296" i="4"/>
  <c r="L296" i="4"/>
  <c r="K296" i="4"/>
  <c r="J296" i="4"/>
  <c r="I296" i="4"/>
  <c r="H296" i="4"/>
  <c r="G296" i="4"/>
  <c r="M296" i="4" s="1"/>
  <c r="N295" i="4"/>
  <c r="L295" i="4"/>
  <c r="K295" i="4"/>
  <c r="J295" i="4"/>
  <c r="I295" i="4"/>
  <c r="H295" i="4"/>
  <c r="G295" i="4"/>
  <c r="M295" i="4" s="1"/>
  <c r="N294" i="4"/>
  <c r="L294" i="4"/>
  <c r="K294" i="4"/>
  <c r="J294" i="4"/>
  <c r="I294" i="4"/>
  <c r="H294" i="4"/>
  <c r="G294" i="4"/>
  <c r="M294" i="4" s="1"/>
  <c r="L293" i="4"/>
  <c r="K293" i="4"/>
  <c r="J293" i="4"/>
  <c r="G293" i="4"/>
  <c r="M293" i="4" s="1"/>
  <c r="L292" i="4"/>
  <c r="K292" i="4"/>
  <c r="J292" i="4"/>
  <c r="I292" i="4"/>
  <c r="H292" i="4"/>
  <c r="N292" i="4" s="1"/>
  <c r="G292" i="4"/>
  <c r="M292" i="4" s="1"/>
  <c r="L291" i="4"/>
  <c r="K291" i="4"/>
  <c r="J291" i="4"/>
  <c r="I291" i="4"/>
  <c r="H291" i="4"/>
  <c r="N291" i="4" s="1"/>
  <c r="G291" i="4"/>
  <c r="M291" i="4" s="1"/>
  <c r="N290" i="4"/>
  <c r="L290" i="4"/>
  <c r="K290" i="4"/>
  <c r="J290" i="4"/>
  <c r="I290" i="4"/>
  <c r="H290" i="4"/>
  <c r="G290" i="4"/>
  <c r="M290" i="4" s="1"/>
  <c r="L289" i="4"/>
  <c r="K289" i="4"/>
  <c r="J289" i="4"/>
  <c r="I289" i="4"/>
  <c r="H289" i="4"/>
  <c r="N289" i="4" s="1"/>
  <c r="G289" i="4"/>
  <c r="M289" i="4" s="1"/>
  <c r="N288" i="4"/>
  <c r="L288" i="4"/>
  <c r="K288" i="4"/>
  <c r="J288" i="4"/>
  <c r="H288" i="4"/>
  <c r="G288" i="4"/>
  <c r="M288" i="4" s="1"/>
  <c r="N287" i="4"/>
  <c r="M287" i="4"/>
  <c r="L287" i="4"/>
  <c r="K287" i="4"/>
  <c r="I287" i="4"/>
  <c r="H287" i="4"/>
  <c r="G287" i="4"/>
  <c r="N286" i="4"/>
  <c r="M286" i="4"/>
  <c r="L286" i="4"/>
  <c r="K286" i="4"/>
  <c r="J286" i="4"/>
  <c r="I286" i="4"/>
  <c r="H286" i="4"/>
  <c r="G286" i="4"/>
  <c r="L285" i="4"/>
  <c r="K285" i="4"/>
  <c r="J285" i="4"/>
  <c r="I285" i="4"/>
  <c r="G285" i="4"/>
  <c r="M285" i="4" s="1"/>
  <c r="L284" i="4"/>
  <c r="K284" i="4"/>
  <c r="J284" i="4"/>
  <c r="I284" i="4"/>
  <c r="H284" i="4"/>
  <c r="N284" i="4" s="1"/>
  <c r="G284" i="4"/>
  <c r="M284" i="4" s="1"/>
  <c r="N283" i="4"/>
  <c r="L283" i="4"/>
  <c r="K283" i="4"/>
  <c r="J283" i="4"/>
  <c r="I283" i="4"/>
  <c r="H283" i="4"/>
  <c r="G283" i="4"/>
  <c r="M283" i="4" s="1"/>
  <c r="L282" i="4"/>
  <c r="K282" i="4"/>
  <c r="J282" i="4"/>
  <c r="I282" i="4"/>
  <c r="H282" i="4"/>
  <c r="N282" i="4" s="1"/>
  <c r="G282" i="4"/>
  <c r="M282" i="4" s="1"/>
  <c r="L281" i="4"/>
  <c r="K281" i="4"/>
  <c r="J281" i="4"/>
  <c r="I281" i="4"/>
  <c r="H281" i="4"/>
  <c r="N281" i="4" s="1"/>
  <c r="G281" i="4"/>
  <c r="M281" i="4" s="1"/>
  <c r="L280" i="4"/>
  <c r="K280" i="4"/>
  <c r="J280" i="4"/>
  <c r="I280" i="4"/>
  <c r="H280" i="4"/>
  <c r="N280" i="4" s="1"/>
  <c r="G280" i="4"/>
  <c r="M280" i="4" s="1"/>
  <c r="N279" i="4"/>
  <c r="L279" i="4"/>
  <c r="K279" i="4"/>
  <c r="J279" i="4"/>
  <c r="I279" i="4"/>
  <c r="H279" i="4"/>
  <c r="G279" i="4"/>
  <c r="M279" i="4" s="1"/>
  <c r="L278" i="4"/>
  <c r="K278" i="4"/>
  <c r="J278" i="4"/>
  <c r="I278" i="4"/>
  <c r="H278" i="4"/>
  <c r="N278" i="4" s="1"/>
  <c r="G278" i="4"/>
  <c r="M278" i="4" s="1"/>
  <c r="N277" i="4"/>
  <c r="L277" i="4"/>
  <c r="K277" i="4"/>
  <c r="J277" i="4"/>
  <c r="H277" i="4"/>
  <c r="G277" i="4"/>
  <c r="M277" i="4" s="1"/>
  <c r="N276" i="4"/>
  <c r="M276" i="4"/>
  <c r="L276" i="4"/>
  <c r="K276" i="4"/>
  <c r="J276" i="4"/>
  <c r="H276" i="4"/>
  <c r="G276" i="4"/>
  <c r="N275" i="4"/>
  <c r="M275" i="4"/>
  <c r="L275" i="4"/>
  <c r="K275" i="4"/>
  <c r="J275" i="4"/>
  <c r="I275" i="4"/>
  <c r="H275" i="4"/>
  <c r="G275" i="4"/>
  <c r="N274" i="4"/>
  <c r="M274" i="4"/>
  <c r="L274" i="4"/>
  <c r="K274" i="4"/>
  <c r="J274" i="4"/>
  <c r="I274" i="4"/>
  <c r="H274" i="4"/>
  <c r="G274" i="4"/>
  <c r="N273" i="4"/>
  <c r="M273" i="4"/>
  <c r="L273" i="4"/>
  <c r="K273" i="4"/>
  <c r="J273" i="4"/>
  <c r="I273" i="4"/>
  <c r="H273" i="4"/>
  <c r="G273" i="4"/>
  <c r="N272" i="4"/>
  <c r="M272" i="4"/>
  <c r="L272" i="4"/>
  <c r="K272" i="4"/>
  <c r="J272" i="4"/>
  <c r="I272" i="4"/>
  <c r="H272" i="4"/>
  <c r="G272" i="4"/>
  <c r="N271" i="4"/>
  <c r="M271" i="4"/>
  <c r="L271" i="4"/>
  <c r="K271" i="4"/>
  <c r="J271" i="4"/>
  <c r="I271" i="4"/>
  <c r="H271" i="4"/>
  <c r="G271" i="4"/>
  <c r="M270" i="4"/>
  <c r="L270" i="4"/>
  <c r="K270" i="4"/>
  <c r="J270" i="4"/>
  <c r="H270" i="4"/>
  <c r="N270" i="4" s="1"/>
  <c r="G270" i="4"/>
  <c r="L269" i="4"/>
  <c r="K269" i="4"/>
  <c r="J269" i="4"/>
  <c r="I269" i="4"/>
  <c r="H269" i="4"/>
  <c r="N269" i="4" s="1"/>
  <c r="G269" i="4"/>
  <c r="M269" i="4" s="1"/>
  <c r="L268" i="4"/>
  <c r="K268" i="4"/>
  <c r="J268" i="4"/>
  <c r="I268" i="4"/>
  <c r="H268" i="4"/>
  <c r="N268" i="4" s="1"/>
  <c r="G268" i="4"/>
  <c r="M268" i="4" s="1"/>
  <c r="L267" i="4"/>
  <c r="K267" i="4"/>
  <c r="J267" i="4"/>
  <c r="I267" i="4"/>
  <c r="H267" i="4"/>
  <c r="N267" i="4" s="1"/>
  <c r="M266" i="4"/>
  <c r="L266" i="4"/>
  <c r="K266" i="4"/>
  <c r="I266" i="4"/>
  <c r="H266" i="4"/>
  <c r="N266" i="4" s="1"/>
  <c r="G266" i="4"/>
  <c r="N265" i="4"/>
  <c r="M265" i="4"/>
  <c r="L265" i="4"/>
  <c r="K265" i="4"/>
  <c r="J265" i="4"/>
  <c r="I265" i="4"/>
  <c r="H265" i="4"/>
  <c r="G265" i="4"/>
  <c r="N264" i="4"/>
  <c r="M264" i="4"/>
  <c r="L264" i="4"/>
  <c r="K264" i="4"/>
  <c r="J264" i="4"/>
  <c r="I264" i="4"/>
  <c r="H264" i="4"/>
  <c r="G264" i="4"/>
  <c r="N263" i="4"/>
  <c r="M263" i="4"/>
  <c r="L263" i="4"/>
  <c r="K263" i="4"/>
  <c r="J263" i="4"/>
  <c r="I263" i="4"/>
  <c r="H263" i="4"/>
  <c r="G263" i="4"/>
  <c r="N262" i="4"/>
  <c r="M262" i="4"/>
  <c r="L262" i="4"/>
  <c r="K262" i="4"/>
  <c r="J262" i="4"/>
  <c r="I262" i="4"/>
  <c r="H262" i="4"/>
  <c r="G262" i="4"/>
  <c r="N261" i="4"/>
  <c r="L261" i="4"/>
  <c r="K261" i="4"/>
  <c r="J261" i="4"/>
  <c r="I261" i="4"/>
  <c r="H261" i="4"/>
  <c r="N260" i="4"/>
  <c r="L260" i="4"/>
  <c r="K260" i="4"/>
  <c r="I260" i="4"/>
  <c r="H260" i="4"/>
  <c r="G260" i="4"/>
  <c r="M260" i="4" s="1"/>
  <c r="N259" i="4"/>
  <c r="L259" i="4"/>
  <c r="K259" i="4"/>
  <c r="J259" i="4"/>
  <c r="I259" i="4"/>
  <c r="H259" i="4"/>
  <c r="G259" i="4"/>
  <c r="M259" i="4" s="1"/>
  <c r="N258" i="4"/>
  <c r="M258" i="4"/>
  <c r="L258" i="4"/>
  <c r="K258" i="4"/>
  <c r="I258" i="4"/>
  <c r="H258" i="4"/>
  <c r="G258" i="4"/>
  <c r="N257" i="4"/>
  <c r="M257" i="4"/>
  <c r="L257" i="4"/>
  <c r="K257" i="4"/>
  <c r="J257" i="4"/>
  <c r="I257" i="4"/>
  <c r="H257" i="4"/>
  <c r="G257" i="4"/>
  <c r="N256" i="4"/>
  <c r="M256" i="4"/>
  <c r="L256" i="4"/>
  <c r="K256" i="4"/>
  <c r="J256" i="4"/>
  <c r="I256" i="4"/>
  <c r="H256" i="4"/>
  <c r="G256" i="4"/>
  <c r="L255" i="4"/>
  <c r="K255" i="4"/>
  <c r="J255" i="4"/>
  <c r="I255" i="4"/>
  <c r="H255" i="4"/>
  <c r="N255" i="4" s="1"/>
  <c r="L254" i="4"/>
  <c r="K254" i="4"/>
  <c r="J254" i="4"/>
  <c r="I254" i="4"/>
  <c r="H254" i="4"/>
  <c r="N254" i="4" s="1"/>
  <c r="G254" i="4"/>
  <c r="M254" i="4" s="1"/>
  <c r="N253" i="4"/>
  <c r="L253" i="4"/>
  <c r="K253" i="4"/>
  <c r="J253" i="4"/>
  <c r="I253" i="4"/>
  <c r="H253" i="4"/>
  <c r="G253" i="4"/>
  <c r="M253" i="4" s="1"/>
  <c r="M252" i="4"/>
  <c r="L252" i="4"/>
  <c r="K252" i="4"/>
  <c r="J252" i="4"/>
  <c r="I252" i="4"/>
  <c r="G252" i="4"/>
  <c r="M251" i="4"/>
  <c r="L251" i="4"/>
  <c r="K251" i="4"/>
  <c r="J251" i="4"/>
  <c r="I251" i="4"/>
  <c r="H251" i="4"/>
  <c r="N251" i="4" s="1"/>
  <c r="G251" i="4"/>
  <c r="M250" i="4"/>
  <c r="L250" i="4"/>
  <c r="K250" i="4"/>
  <c r="J250" i="4"/>
  <c r="I250" i="4"/>
  <c r="H250" i="4"/>
  <c r="N250" i="4" s="1"/>
  <c r="G250" i="4"/>
  <c r="M249" i="4"/>
  <c r="L249" i="4"/>
  <c r="K249" i="4"/>
  <c r="J249" i="4"/>
  <c r="I249" i="4"/>
  <c r="H249" i="4"/>
  <c r="N249" i="4" s="1"/>
  <c r="G249" i="4"/>
  <c r="M248" i="4"/>
  <c r="L248" i="4"/>
  <c r="K248" i="4"/>
  <c r="J248" i="4"/>
  <c r="I248" i="4"/>
  <c r="H248" i="4"/>
  <c r="N248" i="4" s="1"/>
  <c r="G248" i="4"/>
  <c r="M247" i="4"/>
  <c r="L247" i="4"/>
  <c r="K247" i="4"/>
  <c r="J247" i="4"/>
  <c r="I247" i="4"/>
  <c r="H247" i="4"/>
  <c r="N247" i="4" s="1"/>
  <c r="G247" i="4"/>
  <c r="M246" i="4"/>
  <c r="L246" i="4"/>
  <c r="K246" i="4"/>
  <c r="J246" i="4"/>
  <c r="I246" i="4"/>
  <c r="H246" i="4"/>
  <c r="N246" i="4" s="1"/>
  <c r="G246" i="4"/>
  <c r="M245" i="4"/>
  <c r="L245" i="4"/>
  <c r="K245" i="4"/>
  <c r="J245" i="4"/>
  <c r="I245" i="4"/>
  <c r="H245" i="4"/>
  <c r="N245" i="4" s="1"/>
  <c r="G245" i="4"/>
  <c r="M244" i="4"/>
  <c r="L244" i="4"/>
  <c r="K244" i="4"/>
  <c r="J244" i="4"/>
  <c r="I244" i="4"/>
  <c r="H244" i="4"/>
  <c r="N244" i="4" s="1"/>
  <c r="G244" i="4"/>
  <c r="M243" i="4"/>
  <c r="L243" i="4"/>
  <c r="K243" i="4"/>
  <c r="J243" i="4"/>
  <c r="I243" i="4"/>
  <c r="H243" i="4"/>
  <c r="N243" i="4" s="1"/>
  <c r="G243" i="4"/>
  <c r="L242" i="4"/>
  <c r="K242" i="4"/>
  <c r="J242" i="4"/>
  <c r="I242" i="4"/>
  <c r="M241" i="4"/>
  <c r="L241" i="4"/>
  <c r="K241" i="4"/>
  <c r="J241" i="4"/>
  <c r="I241" i="4"/>
  <c r="H241" i="4"/>
  <c r="N241" i="4" s="1"/>
  <c r="G241" i="4"/>
  <c r="M240" i="4"/>
  <c r="L240" i="4"/>
  <c r="K240" i="4"/>
  <c r="J240" i="4"/>
  <c r="I240" i="4"/>
  <c r="H240" i="4"/>
  <c r="N240" i="4" s="1"/>
  <c r="G240" i="4"/>
  <c r="M239" i="4"/>
  <c r="L239" i="4"/>
  <c r="K239" i="4"/>
  <c r="J239" i="4"/>
  <c r="I239" i="4"/>
  <c r="H239" i="4"/>
  <c r="N239" i="4" s="1"/>
  <c r="G239" i="4"/>
  <c r="M238" i="4"/>
  <c r="L238" i="4"/>
  <c r="K238" i="4"/>
  <c r="J238" i="4"/>
  <c r="I238" i="4"/>
  <c r="H238" i="4"/>
  <c r="N238" i="4" s="1"/>
  <c r="G238" i="4"/>
  <c r="M237" i="4"/>
  <c r="L237" i="4"/>
  <c r="K237" i="4"/>
  <c r="J237" i="4"/>
  <c r="I237" i="4"/>
  <c r="H237" i="4"/>
  <c r="N237" i="4" s="1"/>
  <c r="G237" i="4"/>
  <c r="M236" i="4"/>
  <c r="L236" i="4"/>
  <c r="K236" i="4"/>
  <c r="J236" i="4"/>
  <c r="I236" i="4"/>
  <c r="H236" i="4"/>
  <c r="N236" i="4" s="1"/>
  <c r="G236" i="4"/>
  <c r="L235" i="4"/>
  <c r="K235" i="4"/>
  <c r="J235" i="4"/>
  <c r="H235" i="4"/>
  <c r="N235" i="4" s="1"/>
  <c r="G235" i="4"/>
  <c r="M235" i="4" s="1"/>
  <c r="M234" i="4"/>
  <c r="L234" i="4"/>
  <c r="K234" i="4"/>
  <c r="J234" i="4"/>
  <c r="I234" i="4"/>
  <c r="H234" i="4"/>
  <c r="N234" i="4" s="1"/>
  <c r="G234" i="4"/>
  <c r="M233" i="4"/>
  <c r="L233" i="4"/>
  <c r="K233" i="4"/>
  <c r="J233" i="4"/>
  <c r="I233" i="4"/>
  <c r="H233" i="4"/>
  <c r="N233" i="4" s="1"/>
  <c r="G233" i="4"/>
  <c r="L232" i="4"/>
  <c r="K232" i="4"/>
  <c r="J232" i="4"/>
  <c r="I232" i="4"/>
  <c r="H232" i="4"/>
  <c r="N232" i="4" s="1"/>
  <c r="G232" i="4"/>
  <c r="M232" i="4" s="1"/>
  <c r="L231" i="4"/>
  <c r="K231" i="4"/>
  <c r="J231" i="4"/>
  <c r="I231" i="4"/>
  <c r="H231" i="4"/>
  <c r="N231" i="4" s="1"/>
  <c r="G231" i="4"/>
  <c r="M231" i="4" s="1"/>
  <c r="L230" i="4"/>
  <c r="K230" i="4"/>
  <c r="J230" i="4"/>
  <c r="I230" i="4"/>
  <c r="M229" i="4"/>
  <c r="L229" i="4"/>
  <c r="K229" i="4"/>
  <c r="J229" i="4"/>
  <c r="I229" i="4"/>
  <c r="H229" i="4"/>
  <c r="N229" i="4" s="1"/>
  <c r="G229" i="4"/>
  <c r="M228" i="4"/>
  <c r="L228" i="4"/>
  <c r="K228" i="4"/>
  <c r="J228" i="4"/>
  <c r="I228" i="4"/>
  <c r="H228" i="4"/>
  <c r="N228" i="4" s="1"/>
  <c r="G228" i="4"/>
  <c r="L227" i="4"/>
  <c r="K227" i="4"/>
  <c r="I227" i="4"/>
  <c r="H227" i="4"/>
  <c r="N227" i="4" s="1"/>
  <c r="G227" i="4"/>
  <c r="M227" i="4" s="1"/>
  <c r="N226" i="4"/>
  <c r="L226" i="4"/>
  <c r="K226" i="4"/>
  <c r="H226" i="4"/>
  <c r="G226" i="4"/>
  <c r="M226" i="4" s="1"/>
  <c r="L225" i="4"/>
  <c r="K225" i="4"/>
  <c r="I225" i="4"/>
  <c r="H225" i="4"/>
  <c r="N225" i="4" s="1"/>
  <c r="G225" i="4"/>
  <c r="M225" i="4" s="1"/>
  <c r="M224" i="4"/>
  <c r="L224" i="4"/>
  <c r="K224" i="4"/>
  <c r="J224" i="4"/>
  <c r="I224" i="4"/>
  <c r="H224" i="4"/>
  <c r="N224" i="4" s="1"/>
  <c r="G224" i="4"/>
  <c r="M223" i="4"/>
  <c r="L223" i="4"/>
  <c r="K223" i="4"/>
  <c r="J223" i="4"/>
  <c r="I223" i="4"/>
  <c r="H223" i="4"/>
  <c r="N223" i="4" s="1"/>
  <c r="G223" i="4"/>
  <c r="L222" i="4"/>
  <c r="K222" i="4"/>
  <c r="I222" i="4"/>
  <c r="H222" i="4"/>
  <c r="N222" i="4" s="1"/>
  <c r="G222" i="4"/>
  <c r="M222" i="4" s="1"/>
  <c r="L221" i="4"/>
  <c r="K221" i="4"/>
  <c r="I221" i="4"/>
  <c r="G221" i="4"/>
  <c r="M221" i="4" s="1"/>
  <c r="L220" i="4"/>
  <c r="K220" i="4"/>
  <c r="M219" i="4"/>
  <c r="L219" i="4"/>
  <c r="K219" i="4"/>
  <c r="G219" i="4"/>
  <c r="L218" i="4"/>
  <c r="K218" i="4"/>
  <c r="J218" i="4"/>
  <c r="I218" i="4"/>
  <c r="G218" i="4"/>
  <c r="M218" i="4" s="1"/>
  <c r="L217" i="4"/>
  <c r="K217" i="4"/>
  <c r="J217" i="4"/>
  <c r="I217" i="4"/>
  <c r="H217" i="4"/>
  <c r="N217" i="4" s="1"/>
  <c r="G217" i="4"/>
  <c r="M217" i="4" s="1"/>
  <c r="L216" i="4"/>
  <c r="K216" i="4"/>
  <c r="J216" i="4"/>
  <c r="H216" i="4"/>
  <c r="N216" i="4" s="1"/>
  <c r="N215" i="4"/>
  <c r="M215" i="4"/>
  <c r="L215" i="4"/>
  <c r="K215" i="4"/>
  <c r="J215" i="4"/>
  <c r="I215" i="4"/>
  <c r="H215" i="4"/>
  <c r="G215" i="4"/>
  <c r="N214" i="4"/>
  <c r="M214" i="4"/>
  <c r="L214" i="4"/>
  <c r="K214" i="4"/>
  <c r="J214" i="4"/>
  <c r="I214" i="4"/>
  <c r="H214" i="4"/>
  <c r="G214" i="4"/>
  <c r="N213" i="4"/>
  <c r="M213" i="4"/>
  <c r="L213" i="4"/>
  <c r="K213" i="4"/>
  <c r="J213" i="4"/>
  <c r="I213" i="4"/>
  <c r="H213" i="4"/>
  <c r="G213" i="4"/>
  <c r="N212" i="4"/>
  <c r="M212" i="4"/>
  <c r="L212" i="4"/>
  <c r="K212" i="4"/>
  <c r="J212" i="4"/>
  <c r="I212" i="4"/>
  <c r="H212" i="4"/>
  <c r="G212" i="4"/>
  <c r="N211" i="4"/>
  <c r="M211" i="4"/>
  <c r="L211" i="4"/>
  <c r="K211" i="4"/>
  <c r="J211" i="4"/>
  <c r="I211" i="4"/>
  <c r="H211" i="4"/>
  <c r="G211" i="4"/>
  <c r="N210" i="4"/>
  <c r="M210" i="4"/>
  <c r="L210" i="4"/>
  <c r="K210" i="4"/>
  <c r="J210" i="4"/>
  <c r="I210" i="4"/>
  <c r="H210" i="4"/>
  <c r="G210" i="4"/>
  <c r="L209" i="4"/>
  <c r="K209" i="4"/>
  <c r="L208" i="4"/>
  <c r="K208" i="4"/>
  <c r="J208" i="4"/>
  <c r="I208" i="4"/>
  <c r="H208" i="4"/>
  <c r="N208" i="4" s="1"/>
  <c r="G208" i="4"/>
  <c r="M208" i="4" s="1"/>
  <c r="L207" i="4"/>
  <c r="K207" i="4"/>
  <c r="J207" i="4"/>
  <c r="I207" i="4"/>
  <c r="H207" i="4"/>
  <c r="N207" i="4" s="1"/>
  <c r="G207" i="4"/>
  <c r="M207" i="4" s="1"/>
  <c r="L206" i="4"/>
  <c r="K206" i="4"/>
  <c r="J206" i="4"/>
  <c r="I206" i="4"/>
  <c r="H206" i="4"/>
  <c r="N206" i="4" s="1"/>
  <c r="G206" i="4"/>
  <c r="M206" i="4" s="1"/>
  <c r="L205" i="4"/>
  <c r="K205" i="4"/>
  <c r="J205" i="4"/>
  <c r="I205" i="4"/>
  <c r="H205" i="4"/>
  <c r="N205" i="4" s="1"/>
  <c r="G205" i="4"/>
  <c r="M205" i="4" s="1"/>
  <c r="L204" i="4"/>
  <c r="K204" i="4"/>
  <c r="J204" i="4"/>
  <c r="I204" i="4"/>
  <c r="H204" i="4"/>
  <c r="N204" i="4" s="1"/>
  <c r="G204" i="4"/>
  <c r="M204" i="4" s="1"/>
  <c r="L203" i="4"/>
  <c r="K203" i="4"/>
  <c r="L202" i="4"/>
  <c r="K202" i="4"/>
  <c r="J202" i="4"/>
  <c r="I202" i="4"/>
  <c r="H202" i="4"/>
  <c r="N202" i="4" s="1"/>
  <c r="L201" i="4"/>
  <c r="K201" i="4"/>
  <c r="J201" i="4"/>
  <c r="I201" i="4"/>
  <c r="H201" i="4"/>
  <c r="N201" i="4" s="1"/>
  <c r="G201" i="4"/>
  <c r="M201" i="4" s="1"/>
  <c r="L200" i="4"/>
  <c r="K200" i="4"/>
  <c r="J200" i="4"/>
  <c r="I200" i="4"/>
  <c r="H200" i="4"/>
  <c r="N200" i="4" s="1"/>
  <c r="G200" i="4"/>
  <c r="M200" i="4" s="1"/>
  <c r="L199" i="4"/>
  <c r="K199" i="4"/>
  <c r="J199" i="4"/>
  <c r="I199" i="4"/>
  <c r="H199" i="4"/>
  <c r="N199" i="4" s="1"/>
  <c r="G199" i="4"/>
  <c r="M199" i="4" s="1"/>
  <c r="L198" i="4"/>
  <c r="K198" i="4"/>
  <c r="J198" i="4"/>
  <c r="I198" i="4"/>
  <c r="H198" i="4"/>
  <c r="N198" i="4" s="1"/>
  <c r="G198" i="4"/>
  <c r="M198" i="4" s="1"/>
  <c r="L197" i="4"/>
  <c r="K197" i="4"/>
  <c r="J197" i="4"/>
  <c r="I197" i="4"/>
  <c r="L196" i="4"/>
  <c r="K196" i="4"/>
  <c r="J196" i="4"/>
  <c r="I196" i="4"/>
  <c r="H196" i="4"/>
  <c r="N196" i="4" s="1"/>
  <c r="G196" i="4"/>
  <c r="M196" i="4" s="1"/>
  <c r="L195" i="4"/>
  <c r="K195" i="4"/>
  <c r="N194" i="4"/>
  <c r="M194" i="4"/>
  <c r="L194" i="4"/>
  <c r="K194" i="4"/>
  <c r="J194" i="4"/>
  <c r="I194" i="4"/>
  <c r="H194" i="4"/>
  <c r="G194" i="4"/>
  <c r="L193" i="4"/>
  <c r="K193" i="4"/>
  <c r="H193" i="4"/>
  <c r="N193" i="4" s="1"/>
  <c r="G193" i="4"/>
  <c r="M193" i="4" s="1"/>
  <c r="L192" i="4"/>
  <c r="K192" i="4"/>
  <c r="J192" i="4"/>
  <c r="I192" i="4"/>
  <c r="H192" i="4"/>
  <c r="N192" i="4" s="1"/>
  <c r="G192" i="4"/>
  <c r="M192" i="4" s="1"/>
  <c r="L191" i="4"/>
  <c r="K191" i="4"/>
  <c r="J191" i="4"/>
  <c r="I191" i="4"/>
  <c r="H191" i="4"/>
  <c r="N191" i="4" s="1"/>
  <c r="G191" i="4"/>
  <c r="M191" i="4" s="1"/>
  <c r="L190" i="4"/>
  <c r="K190" i="4"/>
  <c r="J190" i="4"/>
  <c r="I190" i="4"/>
  <c r="H190" i="4"/>
  <c r="N190" i="4" s="1"/>
  <c r="G190" i="4"/>
  <c r="M190" i="4" s="1"/>
  <c r="L189" i="4"/>
  <c r="K189" i="4"/>
  <c r="J189" i="4"/>
  <c r="H189" i="4"/>
  <c r="N189" i="4" s="1"/>
  <c r="G189" i="4"/>
  <c r="M189" i="4" s="1"/>
  <c r="F188" i="4"/>
  <c r="J338" i="4" s="1"/>
  <c r="E188" i="4"/>
  <c r="I327" i="4" s="1"/>
  <c r="D188" i="4"/>
  <c r="H338" i="4" s="1"/>
  <c r="N338" i="4" s="1"/>
  <c r="C188" i="4"/>
  <c r="G352" i="4" s="1"/>
  <c r="M352" i="4" s="1"/>
  <c r="M180" i="4"/>
  <c r="L180" i="4"/>
  <c r="K180" i="4"/>
  <c r="J180" i="4"/>
  <c r="I180" i="4"/>
  <c r="H180" i="4"/>
  <c r="N180" i="4" s="1"/>
  <c r="G180" i="4"/>
  <c r="M179" i="4"/>
  <c r="L179" i="4"/>
  <c r="K179" i="4"/>
  <c r="J179" i="4"/>
  <c r="I179" i="4"/>
  <c r="H179" i="4"/>
  <c r="N179" i="4" s="1"/>
  <c r="G179" i="4"/>
  <c r="M178" i="4"/>
  <c r="L178" i="4"/>
  <c r="K178" i="4"/>
  <c r="J178" i="4"/>
  <c r="I178" i="4"/>
  <c r="H178" i="4"/>
  <c r="N178" i="4" s="1"/>
  <c r="G178" i="4"/>
  <c r="M177" i="4"/>
  <c r="L177" i="4"/>
  <c r="K177" i="4"/>
  <c r="J177" i="4"/>
  <c r="I177" i="4"/>
  <c r="H177" i="4"/>
  <c r="N177" i="4" s="1"/>
  <c r="G177" i="4"/>
  <c r="M176" i="4"/>
  <c r="L176" i="4"/>
  <c r="K176" i="4"/>
  <c r="J176" i="4"/>
  <c r="I176" i="4"/>
  <c r="H176" i="4"/>
  <c r="N176" i="4" s="1"/>
  <c r="G176" i="4"/>
  <c r="M175" i="4"/>
  <c r="L175" i="4"/>
  <c r="K175" i="4"/>
  <c r="J175" i="4"/>
  <c r="I175" i="4"/>
  <c r="H175" i="4"/>
  <c r="N175" i="4" s="1"/>
  <c r="G175" i="4"/>
  <c r="L174" i="4"/>
  <c r="K174" i="4"/>
  <c r="J174" i="4"/>
  <c r="I174" i="4"/>
  <c r="G174" i="4"/>
  <c r="M174" i="4" s="1"/>
  <c r="N173" i="4"/>
  <c r="L173" i="4"/>
  <c r="K173" i="4"/>
  <c r="J173" i="4"/>
  <c r="I173" i="4"/>
  <c r="H173" i="4"/>
  <c r="G173" i="4"/>
  <c r="M173" i="4" s="1"/>
  <c r="N172" i="4"/>
  <c r="L172" i="4"/>
  <c r="K172" i="4"/>
  <c r="J172" i="4"/>
  <c r="I172" i="4"/>
  <c r="H172" i="4"/>
  <c r="G172" i="4"/>
  <c r="M172" i="4" s="1"/>
  <c r="N171" i="4"/>
  <c r="L171" i="4"/>
  <c r="K171" i="4"/>
  <c r="J171" i="4"/>
  <c r="I171" i="4"/>
  <c r="H171" i="4"/>
  <c r="G171" i="4"/>
  <c r="M171" i="4" s="1"/>
  <c r="N170" i="4"/>
  <c r="L170" i="4"/>
  <c r="K170" i="4"/>
  <c r="J170" i="4"/>
  <c r="I170" i="4"/>
  <c r="H170" i="4"/>
  <c r="G170" i="4"/>
  <c r="M170" i="4" s="1"/>
  <c r="N169" i="4"/>
  <c r="M169" i="4"/>
  <c r="L169" i="4"/>
  <c r="K169" i="4"/>
  <c r="I169" i="4"/>
  <c r="H169" i="4"/>
  <c r="G169" i="4"/>
  <c r="M168" i="4"/>
  <c r="L168" i="4"/>
  <c r="K168" i="4"/>
  <c r="J168" i="4"/>
  <c r="H168" i="4"/>
  <c r="N168" i="4" s="1"/>
  <c r="G168" i="4"/>
  <c r="M167" i="4"/>
  <c r="L167" i="4"/>
  <c r="K167" i="4"/>
  <c r="J167" i="4"/>
  <c r="I167" i="4"/>
  <c r="H167" i="4"/>
  <c r="N167" i="4" s="1"/>
  <c r="G167" i="4"/>
  <c r="M166" i="4"/>
  <c r="L166" i="4"/>
  <c r="K166" i="4"/>
  <c r="J166" i="4"/>
  <c r="I166" i="4"/>
  <c r="H166" i="4"/>
  <c r="N166" i="4" s="1"/>
  <c r="G166" i="4"/>
  <c r="M165" i="4"/>
  <c r="L165" i="4"/>
  <c r="K165" i="4"/>
  <c r="J165" i="4"/>
  <c r="I165" i="4"/>
  <c r="H165" i="4"/>
  <c r="N165" i="4" s="1"/>
  <c r="G165" i="4"/>
  <c r="M164" i="4"/>
  <c r="L164" i="4"/>
  <c r="K164" i="4"/>
  <c r="J164" i="4"/>
  <c r="I164" i="4"/>
  <c r="H164" i="4"/>
  <c r="N164" i="4" s="1"/>
  <c r="G164" i="4"/>
  <c r="M163" i="4"/>
  <c r="L163" i="4"/>
  <c r="K163" i="4"/>
  <c r="J163" i="4"/>
  <c r="I163" i="4"/>
  <c r="H163" i="4"/>
  <c r="N163" i="4" s="1"/>
  <c r="G163" i="4"/>
  <c r="M162" i="4"/>
  <c r="L162" i="4"/>
  <c r="K162" i="4"/>
  <c r="J162" i="4"/>
  <c r="I162" i="4"/>
  <c r="H162" i="4"/>
  <c r="N162" i="4" s="1"/>
  <c r="G162" i="4"/>
  <c r="M161" i="4"/>
  <c r="L161" i="4"/>
  <c r="K161" i="4"/>
  <c r="J161" i="4"/>
  <c r="I161" i="4"/>
  <c r="H161" i="4"/>
  <c r="N161" i="4" s="1"/>
  <c r="G161" i="4"/>
  <c r="M160" i="4"/>
  <c r="L160" i="4"/>
  <c r="K160" i="4"/>
  <c r="J160" i="4"/>
  <c r="I160" i="4"/>
  <c r="H160" i="4"/>
  <c r="N160" i="4" s="1"/>
  <c r="G160" i="4"/>
  <c r="M159" i="4"/>
  <c r="L159" i="4"/>
  <c r="K159" i="4"/>
  <c r="J159" i="4"/>
  <c r="I159" i="4"/>
  <c r="H159" i="4"/>
  <c r="N159" i="4" s="1"/>
  <c r="G159" i="4"/>
  <c r="M158" i="4"/>
  <c r="L158" i="4"/>
  <c r="K158" i="4"/>
  <c r="J158" i="4"/>
  <c r="I158" i="4"/>
  <c r="H158" i="4"/>
  <c r="N158" i="4" s="1"/>
  <c r="G158" i="4"/>
  <c r="L157" i="4"/>
  <c r="K157" i="4"/>
  <c r="J157" i="4"/>
  <c r="I157" i="4"/>
  <c r="H157" i="4"/>
  <c r="N157" i="4" s="1"/>
  <c r="N156" i="4"/>
  <c r="L156" i="4"/>
  <c r="K156" i="4"/>
  <c r="J156" i="4"/>
  <c r="I156" i="4"/>
  <c r="H156" i="4"/>
  <c r="M155" i="4"/>
  <c r="L155" i="4"/>
  <c r="K155" i="4"/>
  <c r="J155" i="4"/>
  <c r="I155" i="4"/>
  <c r="H155" i="4"/>
  <c r="N155" i="4" s="1"/>
  <c r="G155" i="4"/>
  <c r="L154" i="4"/>
  <c r="K154" i="4"/>
  <c r="I154" i="4"/>
  <c r="H154" i="4"/>
  <c r="N154" i="4" s="1"/>
  <c r="G154" i="4"/>
  <c r="M154" i="4" s="1"/>
  <c r="L153" i="4"/>
  <c r="K153" i="4"/>
  <c r="J153" i="4"/>
  <c r="I153" i="4"/>
  <c r="H153" i="4"/>
  <c r="N153" i="4" s="1"/>
  <c r="G153" i="4"/>
  <c r="M153" i="4" s="1"/>
  <c r="L152" i="4"/>
  <c r="K152" i="4"/>
  <c r="J152" i="4"/>
  <c r="I152" i="4"/>
  <c r="H152" i="4"/>
  <c r="N152" i="4" s="1"/>
  <c r="G152" i="4"/>
  <c r="M152" i="4" s="1"/>
  <c r="L151" i="4"/>
  <c r="K151" i="4"/>
  <c r="J151" i="4"/>
  <c r="I151" i="4"/>
  <c r="H151" i="4"/>
  <c r="N151" i="4" s="1"/>
  <c r="G151" i="4"/>
  <c r="M151" i="4" s="1"/>
  <c r="L150" i="4"/>
  <c r="K150" i="4"/>
  <c r="J150" i="4"/>
  <c r="H150" i="4"/>
  <c r="N150" i="4" s="1"/>
  <c r="L149" i="4"/>
  <c r="K149" i="4"/>
  <c r="I149" i="4"/>
  <c r="H149" i="4"/>
  <c r="N149" i="4" s="1"/>
  <c r="G149" i="4"/>
  <c r="M149" i="4" s="1"/>
  <c r="L148" i="4"/>
  <c r="K148" i="4"/>
  <c r="J148" i="4"/>
  <c r="I148" i="4"/>
  <c r="H148" i="4"/>
  <c r="N148" i="4" s="1"/>
  <c r="G148" i="4"/>
  <c r="M148" i="4" s="1"/>
  <c r="L147" i="4"/>
  <c r="K147" i="4"/>
  <c r="J147" i="4"/>
  <c r="L146" i="4"/>
  <c r="K146" i="4"/>
  <c r="J146" i="4"/>
  <c r="I146" i="4"/>
  <c r="N145" i="4"/>
  <c r="L145" i="4"/>
  <c r="K145" i="4"/>
  <c r="H145" i="4"/>
  <c r="N144" i="4"/>
  <c r="M144" i="4"/>
  <c r="L144" i="4"/>
  <c r="K144" i="4"/>
  <c r="I144" i="4"/>
  <c r="H144" i="4"/>
  <c r="G144" i="4"/>
  <c r="L143" i="4"/>
  <c r="K143" i="4"/>
  <c r="J143" i="4"/>
  <c r="I143" i="4"/>
  <c r="H143" i="4"/>
  <c r="N143" i="4" s="1"/>
  <c r="N142" i="4"/>
  <c r="L142" i="4"/>
  <c r="K142" i="4"/>
  <c r="J142" i="4"/>
  <c r="I142" i="4"/>
  <c r="H142" i="4"/>
  <c r="L141" i="4"/>
  <c r="K141" i="4"/>
  <c r="L140" i="4"/>
  <c r="K140" i="4"/>
  <c r="J140" i="4"/>
  <c r="I140" i="4"/>
  <c r="H140" i="4"/>
  <c r="N140" i="4" s="1"/>
  <c r="G140" i="4"/>
  <c r="M140" i="4" s="1"/>
  <c r="L139" i="4"/>
  <c r="K139" i="4"/>
  <c r="I139" i="4"/>
  <c r="H139" i="4"/>
  <c r="N139" i="4" s="1"/>
  <c r="M138" i="4"/>
  <c r="L138" i="4"/>
  <c r="K138" i="4"/>
  <c r="J138" i="4"/>
  <c r="I138" i="4"/>
  <c r="H138" i="4"/>
  <c r="N138" i="4" s="1"/>
  <c r="G138" i="4"/>
  <c r="L137" i="4"/>
  <c r="K137" i="4"/>
  <c r="G137" i="4"/>
  <c r="M137" i="4" s="1"/>
  <c r="L136" i="4"/>
  <c r="K136" i="4"/>
  <c r="J136" i="4"/>
  <c r="I136" i="4"/>
  <c r="H136" i="4"/>
  <c r="N136" i="4" s="1"/>
  <c r="L135" i="4"/>
  <c r="K135" i="4"/>
  <c r="J135" i="4"/>
  <c r="H135" i="4"/>
  <c r="N135" i="4" s="1"/>
  <c r="N134" i="4"/>
  <c r="L134" i="4"/>
  <c r="K134" i="4"/>
  <c r="J134" i="4"/>
  <c r="H134" i="4"/>
  <c r="G134" i="4"/>
  <c r="M134" i="4" s="1"/>
  <c r="L133" i="4"/>
  <c r="K133" i="4"/>
  <c r="I133" i="4"/>
  <c r="H133" i="4"/>
  <c r="N133" i="4" s="1"/>
  <c r="L132" i="4"/>
  <c r="K132" i="4"/>
  <c r="J132" i="4"/>
  <c r="I132" i="4"/>
  <c r="H132" i="4"/>
  <c r="N132" i="4" s="1"/>
  <c r="G132" i="4"/>
  <c r="M132" i="4" s="1"/>
  <c r="L131" i="4"/>
  <c r="K131" i="4"/>
  <c r="J131" i="4"/>
  <c r="I131" i="4"/>
  <c r="H131" i="4"/>
  <c r="N131" i="4" s="1"/>
  <c r="G131" i="4"/>
  <c r="M131" i="4" s="1"/>
  <c r="L130" i="4"/>
  <c r="K130" i="4"/>
  <c r="J130" i="4"/>
  <c r="I130" i="4"/>
  <c r="H130" i="4"/>
  <c r="N130" i="4" s="1"/>
  <c r="G130" i="4"/>
  <c r="M130" i="4" s="1"/>
  <c r="N129" i="4"/>
  <c r="L129" i="4"/>
  <c r="K129" i="4"/>
  <c r="I129" i="4"/>
  <c r="H129" i="4"/>
  <c r="G129" i="4"/>
  <c r="M129" i="4" s="1"/>
  <c r="N128" i="4"/>
  <c r="M128" i="4"/>
  <c r="L128" i="4"/>
  <c r="K128" i="4"/>
  <c r="I128" i="4"/>
  <c r="H128" i="4"/>
  <c r="G128" i="4"/>
  <c r="L127" i="4"/>
  <c r="K127" i="4"/>
  <c r="J127" i="4"/>
  <c r="G127" i="4"/>
  <c r="M127" i="4" s="1"/>
  <c r="N126" i="4"/>
  <c r="L126" i="4"/>
  <c r="K126" i="4"/>
  <c r="J126" i="4"/>
  <c r="I126" i="4"/>
  <c r="H126" i="4"/>
  <c r="G126" i="4"/>
  <c r="M126" i="4" s="1"/>
  <c r="N125" i="4"/>
  <c r="L125" i="4"/>
  <c r="K125" i="4"/>
  <c r="J125" i="4"/>
  <c r="I125" i="4"/>
  <c r="H125" i="4"/>
  <c r="G125" i="4"/>
  <c r="M125" i="4" s="1"/>
  <c r="L124" i="4"/>
  <c r="K124" i="4"/>
  <c r="J124" i="4"/>
  <c r="I124" i="4"/>
  <c r="M123" i="4"/>
  <c r="L123" i="4"/>
  <c r="K123" i="4"/>
  <c r="J123" i="4"/>
  <c r="I123" i="4"/>
  <c r="G123" i="4"/>
  <c r="M122" i="4"/>
  <c r="L122" i="4"/>
  <c r="K122" i="4"/>
  <c r="J122" i="4"/>
  <c r="I122" i="4"/>
  <c r="H122" i="4"/>
  <c r="N122" i="4" s="1"/>
  <c r="G122" i="4"/>
  <c r="L121" i="4"/>
  <c r="K121" i="4"/>
  <c r="J121" i="4"/>
  <c r="H121" i="4"/>
  <c r="N121" i="4" s="1"/>
  <c r="G121" i="4"/>
  <c r="M121" i="4" s="1"/>
  <c r="L120" i="4"/>
  <c r="K120" i="4"/>
  <c r="J120" i="4"/>
  <c r="I120" i="4"/>
  <c r="H120" i="4"/>
  <c r="N120" i="4" s="1"/>
  <c r="G120" i="4"/>
  <c r="M120" i="4" s="1"/>
  <c r="N119" i="4"/>
  <c r="L119" i="4"/>
  <c r="K119" i="4"/>
  <c r="I119" i="4"/>
  <c r="H119" i="4"/>
  <c r="G119" i="4"/>
  <c r="M119" i="4" s="1"/>
  <c r="N118" i="4"/>
  <c r="M118" i="4"/>
  <c r="L118" i="4"/>
  <c r="K118" i="4"/>
  <c r="I118" i="4"/>
  <c r="H118" i="4"/>
  <c r="G118" i="4"/>
  <c r="N117" i="4"/>
  <c r="M117" i="4"/>
  <c r="L117" i="4"/>
  <c r="K117" i="4"/>
  <c r="J117" i="4"/>
  <c r="I117" i="4"/>
  <c r="H117" i="4"/>
  <c r="G117" i="4"/>
  <c r="L116" i="4"/>
  <c r="K116" i="4"/>
  <c r="J116" i="4"/>
  <c r="I116" i="4"/>
  <c r="L115" i="4"/>
  <c r="K115" i="4"/>
  <c r="J115" i="4"/>
  <c r="I115" i="4"/>
  <c r="G115" i="4"/>
  <c r="M115" i="4" s="1"/>
  <c r="N114" i="4"/>
  <c r="L114" i="4"/>
  <c r="K114" i="4"/>
  <c r="J114" i="4"/>
  <c r="I114" i="4"/>
  <c r="H114" i="4"/>
  <c r="N113" i="4"/>
  <c r="M113" i="4"/>
  <c r="L113" i="4"/>
  <c r="K113" i="4"/>
  <c r="J113" i="4"/>
  <c r="I113" i="4"/>
  <c r="H113" i="4"/>
  <c r="G113" i="4"/>
  <c r="N112" i="4"/>
  <c r="M112" i="4"/>
  <c r="L112" i="4"/>
  <c r="K112" i="4"/>
  <c r="J112" i="4"/>
  <c r="I112" i="4"/>
  <c r="H112" i="4"/>
  <c r="G112" i="4"/>
  <c r="L111" i="4"/>
  <c r="K111" i="4"/>
  <c r="J111" i="4"/>
  <c r="I111" i="4"/>
  <c r="G111" i="4"/>
  <c r="M111" i="4" s="1"/>
  <c r="L110" i="4"/>
  <c r="K110" i="4"/>
  <c r="J110" i="4"/>
  <c r="I110" i="4"/>
  <c r="H110" i="4"/>
  <c r="N110" i="4" s="1"/>
  <c r="G110" i="4"/>
  <c r="M110" i="4" s="1"/>
  <c r="M109" i="4"/>
  <c r="L109" i="4"/>
  <c r="K109" i="4"/>
  <c r="J109" i="4"/>
  <c r="I109" i="4"/>
  <c r="G109" i="4"/>
  <c r="N108" i="4"/>
  <c r="M108" i="4"/>
  <c r="L108" i="4"/>
  <c r="K108" i="4"/>
  <c r="J108" i="4"/>
  <c r="I108" i="4"/>
  <c r="H108" i="4"/>
  <c r="G108" i="4"/>
  <c r="N107" i="4"/>
  <c r="M107" i="4"/>
  <c r="L107" i="4"/>
  <c r="K107" i="4"/>
  <c r="J107" i="4"/>
  <c r="I107" i="4"/>
  <c r="H107" i="4"/>
  <c r="G107" i="4"/>
  <c r="M106" i="4"/>
  <c r="L106" i="4"/>
  <c r="K106" i="4"/>
  <c r="I106" i="4"/>
  <c r="H106" i="4"/>
  <c r="N106" i="4" s="1"/>
  <c r="G106" i="4"/>
  <c r="L105" i="4"/>
  <c r="K105" i="4"/>
  <c r="J105" i="4"/>
  <c r="I105" i="4"/>
  <c r="G105" i="4"/>
  <c r="M105" i="4" s="1"/>
  <c r="N104" i="4"/>
  <c r="L104" i="4"/>
  <c r="K104" i="4"/>
  <c r="J104" i="4"/>
  <c r="I104" i="4"/>
  <c r="H104" i="4"/>
  <c r="G104" i="4"/>
  <c r="M104" i="4" s="1"/>
  <c r="L103" i="4"/>
  <c r="K103" i="4"/>
  <c r="L102" i="4"/>
  <c r="K102" i="4"/>
  <c r="I102" i="4"/>
  <c r="H102" i="4"/>
  <c r="N102" i="4" s="1"/>
  <c r="G102" i="4"/>
  <c r="M102" i="4" s="1"/>
  <c r="L101" i="4"/>
  <c r="K101" i="4"/>
  <c r="J101" i="4"/>
  <c r="I101" i="4"/>
  <c r="H101" i="4"/>
  <c r="N101" i="4" s="1"/>
  <c r="G101" i="4"/>
  <c r="M101" i="4" s="1"/>
  <c r="L100" i="4"/>
  <c r="K100" i="4"/>
  <c r="H100" i="4"/>
  <c r="N100" i="4" s="1"/>
  <c r="G100" i="4"/>
  <c r="M100" i="4" s="1"/>
  <c r="L99" i="4"/>
  <c r="K99" i="4"/>
  <c r="I99" i="4"/>
  <c r="L98" i="4"/>
  <c r="K98" i="4"/>
  <c r="J98" i="4"/>
  <c r="H98" i="4"/>
  <c r="N98" i="4" s="1"/>
  <c r="G98" i="4"/>
  <c r="M98" i="4" s="1"/>
  <c r="L97" i="4"/>
  <c r="K97" i="4"/>
  <c r="J97" i="4"/>
  <c r="I97" i="4"/>
  <c r="L96" i="4"/>
  <c r="K96" i="4"/>
  <c r="J96" i="4"/>
  <c r="I96" i="4"/>
  <c r="H96" i="4"/>
  <c r="N96" i="4" s="1"/>
  <c r="G96" i="4"/>
  <c r="M96" i="4" s="1"/>
  <c r="L95" i="4"/>
  <c r="K95" i="4"/>
  <c r="J95" i="4"/>
  <c r="I95" i="4"/>
  <c r="H95" i="4"/>
  <c r="N95" i="4" s="1"/>
  <c r="G95" i="4"/>
  <c r="M95" i="4" s="1"/>
  <c r="L94" i="4"/>
  <c r="K94" i="4"/>
  <c r="J94" i="4"/>
  <c r="I94" i="4"/>
  <c r="H94" i="4"/>
  <c r="N94" i="4" s="1"/>
  <c r="G94" i="4"/>
  <c r="M94" i="4" s="1"/>
  <c r="N93" i="4"/>
  <c r="L93" i="4"/>
  <c r="K93" i="4"/>
  <c r="I93" i="4"/>
  <c r="H93" i="4"/>
  <c r="G93" i="4"/>
  <c r="M93" i="4" s="1"/>
  <c r="N92" i="4"/>
  <c r="M92" i="4"/>
  <c r="L92" i="4"/>
  <c r="K92" i="4"/>
  <c r="J92" i="4"/>
  <c r="H92" i="4"/>
  <c r="G92" i="4"/>
  <c r="N91" i="4"/>
  <c r="M91" i="4"/>
  <c r="L91" i="4"/>
  <c r="K91" i="4"/>
  <c r="J91" i="4"/>
  <c r="I91" i="4"/>
  <c r="H91" i="4"/>
  <c r="G91" i="4"/>
  <c r="N90" i="4"/>
  <c r="M90" i="4"/>
  <c r="L90" i="4"/>
  <c r="K90" i="4"/>
  <c r="J90" i="4"/>
  <c r="I90" i="4"/>
  <c r="H90" i="4"/>
  <c r="G90" i="4"/>
  <c r="N89" i="4"/>
  <c r="M89" i="4"/>
  <c r="L89" i="4"/>
  <c r="K89" i="4"/>
  <c r="J89" i="4"/>
  <c r="I89" i="4"/>
  <c r="H89" i="4"/>
  <c r="G89" i="4"/>
  <c r="L88" i="4"/>
  <c r="K88" i="4"/>
  <c r="J88" i="4"/>
  <c r="I88" i="4"/>
  <c r="H88" i="4"/>
  <c r="N88" i="4" s="1"/>
  <c r="L87" i="4"/>
  <c r="K87" i="4"/>
  <c r="J87" i="4"/>
  <c r="I87" i="4"/>
  <c r="H87" i="4"/>
  <c r="N87" i="4" s="1"/>
  <c r="G87" i="4"/>
  <c r="M87" i="4" s="1"/>
  <c r="L86" i="4"/>
  <c r="K86" i="4"/>
  <c r="L85" i="4"/>
  <c r="K85" i="4"/>
  <c r="J85" i="4"/>
  <c r="I85" i="4"/>
  <c r="L84" i="4"/>
  <c r="K84" i="4"/>
  <c r="J84" i="4"/>
  <c r="I84" i="4"/>
  <c r="H84" i="4"/>
  <c r="N84" i="4" s="1"/>
  <c r="L83" i="4"/>
  <c r="K83" i="4"/>
  <c r="J83" i="4"/>
  <c r="I83" i="4"/>
  <c r="L82" i="4"/>
  <c r="K82" i="4"/>
  <c r="H82" i="4"/>
  <c r="N82" i="4" s="1"/>
  <c r="I81" i="4"/>
  <c r="F81" i="4"/>
  <c r="J169" i="4" s="1"/>
  <c r="E81" i="4"/>
  <c r="I168" i="4" s="1"/>
  <c r="D81" i="4"/>
  <c r="H174" i="4" s="1"/>
  <c r="N174" i="4" s="1"/>
  <c r="C81" i="4"/>
  <c r="G157" i="4" s="1"/>
  <c r="M157" i="4" s="1"/>
  <c r="L73" i="4"/>
  <c r="K73" i="4"/>
  <c r="J73" i="4"/>
  <c r="I73" i="4"/>
  <c r="H73" i="4"/>
  <c r="N73" i="4" s="1"/>
  <c r="G73" i="4"/>
  <c r="M73" i="4" s="1"/>
  <c r="M72" i="4"/>
  <c r="L72" i="4"/>
  <c r="K72" i="4"/>
  <c r="J72" i="4"/>
  <c r="I72" i="4"/>
  <c r="G72" i="4"/>
  <c r="N71" i="4"/>
  <c r="L71" i="4"/>
  <c r="K71" i="4"/>
  <c r="J71" i="4"/>
  <c r="I71" i="4"/>
  <c r="H71" i="4"/>
  <c r="G71" i="4"/>
  <c r="M71" i="4" s="1"/>
  <c r="N70" i="4"/>
  <c r="L70" i="4"/>
  <c r="K70" i="4"/>
  <c r="J70" i="4"/>
  <c r="I70" i="4"/>
  <c r="H70" i="4"/>
  <c r="G70" i="4"/>
  <c r="M70" i="4" s="1"/>
  <c r="N69" i="4"/>
  <c r="L69" i="4"/>
  <c r="K69" i="4"/>
  <c r="J69" i="4"/>
  <c r="I69" i="4"/>
  <c r="H69" i="4"/>
  <c r="G69" i="4"/>
  <c r="M69" i="4" s="1"/>
  <c r="N68" i="4"/>
  <c r="L68" i="4"/>
  <c r="K68" i="4"/>
  <c r="J68" i="4"/>
  <c r="I68" i="4"/>
  <c r="H68" i="4"/>
  <c r="G68" i="4"/>
  <c r="M68" i="4" s="1"/>
  <c r="N67" i="4"/>
  <c r="L67" i="4"/>
  <c r="K67" i="4"/>
  <c r="I67" i="4"/>
  <c r="H67" i="4"/>
  <c r="G67" i="4"/>
  <c r="M67" i="4" s="1"/>
  <c r="M66" i="4"/>
  <c r="L66" i="4"/>
  <c r="K66" i="4"/>
  <c r="J66" i="4"/>
  <c r="I66" i="4"/>
  <c r="H66" i="4"/>
  <c r="N66" i="4" s="1"/>
  <c r="G66" i="4"/>
  <c r="M65" i="4"/>
  <c r="L65" i="4"/>
  <c r="K65" i="4"/>
  <c r="J65" i="4"/>
  <c r="I65" i="4"/>
  <c r="H65" i="4"/>
  <c r="N65" i="4" s="1"/>
  <c r="G65" i="4"/>
  <c r="L64" i="4"/>
  <c r="K64" i="4"/>
  <c r="J64" i="4"/>
  <c r="I64" i="4"/>
  <c r="N63" i="4"/>
  <c r="L63" i="4"/>
  <c r="K63" i="4"/>
  <c r="J63" i="4"/>
  <c r="I63" i="4"/>
  <c r="H63" i="4"/>
  <c r="G63" i="4"/>
  <c r="M63" i="4" s="1"/>
  <c r="N62" i="4"/>
  <c r="L62" i="4"/>
  <c r="K62" i="4"/>
  <c r="J62" i="4"/>
  <c r="I62" i="4"/>
  <c r="H62" i="4"/>
  <c r="G62" i="4"/>
  <c r="M62" i="4" s="1"/>
  <c r="N61" i="4"/>
  <c r="L61" i="4"/>
  <c r="K61" i="4"/>
  <c r="J61" i="4"/>
  <c r="I61" i="4"/>
  <c r="H61" i="4"/>
  <c r="G61" i="4"/>
  <c r="M61" i="4" s="1"/>
  <c r="N60" i="4"/>
  <c r="M60" i="4"/>
  <c r="L60" i="4"/>
  <c r="K60" i="4"/>
  <c r="J60" i="4"/>
  <c r="I60" i="4"/>
  <c r="H60" i="4"/>
  <c r="G60" i="4"/>
  <c r="N59" i="4"/>
  <c r="M59" i="4"/>
  <c r="L59" i="4"/>
  <c r="K59" i="4"/>
  <c r="J59" i="4"/>
  <c r="I59" i="4"/>
  <c r="H59" i="4"/>
  <c r="G59" i="4"/>
  <c r="N58" i="4"/>
  <c r="M58" i="4"/>
  <c r="L58" i="4"/>
  <c r="K58" i="4"/>
  <c r="J58" i="4"/>
  <c r="I58" i="4"/>
  <c r="H58" i="4"/>
  <c r="G58" i="4"/>
  <c r="N57" i="4"/>
  <c r="M57" i="4"/>
  <c r="L57" i="4"/>
  <c r="K57" i="4"/>
  <c r="J57" i="4"/>
  <c r="I57" i="4"/>
  <c r="H57" i="4"/>
  <c r="G57" i="4"/>
  <c r="N56" i="4"/>
  <c r="M56" i="4"/>
  <c r="L56" i="4"/>
  <c r="K56" i="4"/>
  <c r="J56" i="4"/>
  <c r="I56" i="4"/>
  <c r="H56" i="4"/>
  <c r="G56" i="4"/>
  <c r="N55" i="4"/>
  <c r="M55" i="4"/>
  <c r="L55" i="4"/>
  <c r="K55" i="4"/>
  <c r="J55" i="4"/>
  <c r="I55" i="4"/>
  <c r="H55" i="4"/>
  <c r="G55" i="4"/>
  <c r="N54" i="4"/>
  <c r="M54" i="4"/>
  <c r="L54" i="4"/>
  <c r="K54" i="4"/>
  <c r="J54" i="4"/>
  <c r="I54" i="4"/>
  <c r="H54" i="4"/>
  <c r="G54" i="4"/>
  <c r="L53" i="4"/>
  <c r="K53" i="4"/>
  <c r="I53" i="4"/>
  <c r="G53" i="4"/>
  <c r="M53" i="4" s="1"/>
  <c r="M52" i="4"/>
  <c r="L52" i="4"/>
  <c r="K52" i="4"/>
  <c r="I52" i="4"/>
  <c r="H52" i="4"/>
  <c r="N52" i="4" s="1"/>
  <c r="G52" i="4"/>
  <c r="N51" i="4"/>
  <c r="M51" i="4"/>
  <c r="L51" i="4"/>
  <c r="K51" i="4"/>
  <c r="J51" i="4"/>
  <c r="I51" i="4"/>
  <c r="H51" i="4"/>
  <c r="G51" i="4"/>
  <c r="N50" i="4"/>
  <c r="M50" i="4"/>
  <c r="L50" i="4"/>
  <c r="K50" i="4"/>
  <c r="J50" i="4"/>
  <c r="I50" i="4"/>
  <c r="H50" i="4"/>
  <c r="G50" i="4"/>
  <c r="N49" i="4"/>
  <c r="M49" i="4"/>
  <c r="L49" i="4"/>
  <c r="K49" i="4"/>
  <c r="J49" i="4"/>
  <c r="I49" i="4"/>
  <c r="H49" i="4"/>
  <c r="G49" i="4"/>
  <c r="N48" i="4"/>
  <c r="M48" i="4"/>
  <c r="L48" i="4"/>
  <c r="K48" i="4"/>
  <c r="J48" i="4"/>
  <c r="I48" i="4"/>
  <c r="H48" i="4"/>
  <c r="G48" i="4"/>
  <c r="N47" i="4"/>
  <c r="L47" i="4"/>
  <c r="K47" i="4"/>
  <c r="J47" i="4"/>
  <c r="I47" i="4"/>
  <c r="H47" i="4"/>
  <c r="L46" i="4"/>
  <c r="K46" i="4"/>
  <c r="J46" i="4"/>
  <c r="I46" i="4"/>
  <c r="H46" i="4"/>
  <c r="N46" i="4" s="1"/>
  <c r="G46" i="4"/>
  <c r="M46" i="4" s="1"/>
  <c r="L45" i="4"/>
  <c r="K45" i="4"/>
  <c r="J45" i="4"/>
  <c r="I45" i="4"/>
  <c r="H45" i="4"/>
  <c r="N45" i="4" s="1"/>
  <c r="G45" i="4"/>
  <c r="M45" i="4" s="1"/>
  <c r="L44" i="4"/>
  <c r="K44" i="4"/>
  <c r="J44" i="4"/>
  <c r="I44" i="4"/>
  <c r="H44" i="4"/>
  <c r="N44" i="4" s="1"/>
  <c r="G44" i="4"/>
  <c r="M44" i="4" s="1"/>
  <c r="L43" i="4"/>
  <c r="K43" i="4"/>
  <c r="J43" i="4"/>
  <c r="I43" i="4"/>
  <c r="H43" i="4"/>
  <c r="N43" i="4" s="1"/>
  <c r="G43" i="4"/>
  <c r="M43" i="4" s="1"/>
  <c r="L42" i="4"/>
  <c r="K42" i="4"/>
  <c r="J42" i="4"/>
  <c r="I42" i="4"/>
  <c r="H42" i="4"/>
  <c r="N42" i="4" s="1"/>
  <c r="G42" i="4"/>
  <c r="M42" i="4" s="1"/>
  <c r="L41" i="4"/>
  <c r="K41" i="4"/>
  <c r="J41" i="4"/>
  <c r="I41" i="4"/>
  <c r="H41" i="4"/>
  <c r="N41" i="4" s="1"/>
  <c r="G41" i="4"/>
  <c r="M41" i="4" s="1"/>
  <c r="L40" i="4"/>
  <c r="K40" i="4"/>
  <c r="J40" i="4"/>
  <c r="I40" i="4"/>
  <c r="H40" i="4"/>
  <c r="N40" i="4" s="1"/>
  <c r="G40" i="4"/>
  <c r="M40" i="4" s="1"/>
  <c r="L39" i="4"/>
  <c r="K39" i="4"/>
  <c r="J39" i="4"/>
  <c r="I39" i="4"/>
  <c r="H39" i="4"/>
  <c r="N39" i="4" s="1"/>
  <c r="G39" i="4"/>
  <c r="M39" i="4" s="1"/>
  <c r="L38" i="4"/>
  <c r="K38" i="4"/>
  <c r="J38" i="4"/>
  <c r="I38" i="4"/>
  <c r="H38" i="4"/>
  <c r="N38" i="4" s="1"/>
  <c r="G38" i="4"/>
  <c r="M38" i="4" s="1"/>
  <c r="L37" i="4"/>
  <c r="K37" i="4"/>
  <c r="J37" i="4"/>
  <c r="I37" i="4"/>
  <c r="H37" i="4"/>
  <c r="N37" i="4" s="1"/>
  <c r="G37" i="4"/>
  <c r="M37" i="4" s="1"/>
  <c r="L36" i="4"/>
  <c r="K36" i="4"/>
  <c r="J36" i="4"/>
  <c r="I36" i="4"/>
  <c r="H36" i="4"/>
  <c r="N36" i="4" s="1"/>
  <c r="G36" i="4"/>
  <c r="M36" i="4" s="1"/>
  <c r="L35" i="4"/>
  <c r="K35" i="4"/>
  <c r="J35" i="4"/>
  <c r="I35" i="4"/>
  <c r="H35" i="4"/>
  <c r="N35" i="4" s="1"/>
  <c r="G35" i="4"/>
  <c r="M35" i="4" s="1"/>
  <c r="L34" i="4"/>
  <c r="K34" i="4"/>
  <c r="J34" i="4"/>
  <c r="I34" i="4"/>
  <c r="H34" i="4"/>
  <c r="N34" i="4" s="1"/>
  <c r="G34" i="4"/>
  <c r="M34" i="4" s="1"/>
  <c r="M33" i="4"/>
  <c r="L33" i="4"/>
  <c r="K33" i="4"/>
  <c r="J33" i="4"/>
  <c r="I33" i="4"/>
  <c r="G33" i="4"/>
  <c r="N32" i="4"/>
  <c r="M32" i="4"/>
  <c r="L32" i="4"/>
  <c r="K32" i="4"/>
  <c r="J32" i="4"/>
  <c r="I32" i="4"/>
  <c r="H32" i="4"/>
  <c r="G32" i="4"/>
  <c r="N31" i="4"/>
  <c r="M31" i="4"/>
  <c r="L31" i="4"/>
  <c r="K31" i="4"/>
  <c r="J31" i="4"/>
  <c r="I31" i="4"/>
  <c r="H31" i="4"/>
  <c r="G31" i="4"/>
  <c r="N30" i="4"/>
  <c r="M30" i="4"/>
  <c r="L30" i="4"/>
  <c r="K30" i="4"/>
  <c r="J30" i="4"/>
  <c r="I30" i="4"/>
  <c r="H30" i="4"/>
  <c r="G30" i="4"/>
  <c r="N29" i="4"/>
  <c r="M29" i="4"/>
  <c r="L29" i="4"/>
  <c r="K29" i="4"/>
  <c r="J29" i="4"/>
  <c r="I29" i="4"/>
  <c r="H29" i="4"/>
  <c r="G29" i="4"/>
  <c r="N28" i="4"/>
  <c r="M28" i="4"/>
  <c r="L28" i="4"/>
  <c r="K28" i="4"/>
  <c r="J28" i="4"/>
  <c r="I28" i="4"/>
  <c r="H28" i="4"/>
  <c r="G28" i="4"/>
  <c r="N27" i="4"/>
  <c r="M27" i="4"/>
  <c r="L27" i="4"/>
  <c r="K27" i="4"/>
  <c r="J27" i="4"/>
  <c r="I27" i="4"/>
  <c r="H27" i="4"/>
  <c r="G27" i="4"/>
  <c r="N26" i="4"/>
  <c r="M26" i="4"/>
  <c r="L26" i="4"/>
  <c r="K26" i="4"/>
  <c r="J26" i="4"/>
  <c r="I26" i="4"/>
  <c r="H26" i="4"/>
  <c r="G26" i="4"/>
  <c r="N25" i="4"/>
  <c r="M25" i="4"/>
  <c r="L25" i="4"/>
  <c r="K25" i="4"/>
  <c r="J25" i="4"/>
  <c r="I25" i="4"/>
  <c r="H25" i="4"/>
  <c r="G25" i="4"/>
  <c r="N24" i="4"/>
  <c r="M24" i="4"/>
  <c r="L24" i="4"/>
  <c r="K24" i="4"/>
  <c r="J24" i="4"/>
  <c r="I24" i="4"/>
  <c r="H24" i="4"/>
  <c r="G24" i="4"/>
  <c r="N23" i="4"/>
  <c r="M23" i="4"/>
  <c r="L23" i="4"/>
  <c r="K23" i="4"/>
  <c r="J23" i="4"/>
  <c r="I23" i="4"/>
  <c r="H23" i="4"/>
  <c r="G23" i="4"/>
  <c r="F22" i="4"/>
  <c r="J67" i="4" s="1"/>
  <c r="E22" i="4"/>
  <c r="I22" i="4" s="1"/>
  <c r="D22" i="4"/>
  <c r="H72" i="4" s="1"/>
  <c r="N72" i="4" s="1"/>
  <c r="C22" i="4"/>
  <c r="G64" i="4" s="1"/>
  <c r="M64" i="4" s="1"/>
  <c r="F14" i="4"/>
  <c r="J14" i="4" s="1"/>
  <c r="E14" i="4"/>
  <c r="D14" i="4"/>
  <c r="C14" i="4"/>
  <c r="K14" i="4" s="1"/>
  <c r="F13" i="4"/>
  <c r="J13" i="4" s="1"/>
  <c r="E13" i="4"/>
  <c r="D13" i="4"/>
  <c r="C13" i="4"/>
  <c r="F12" i="4"/>
  <c r="J12" i="4" s="1"/>
  <c r="D12" i="4"/>
  <c r="L12" i="4" s="1"/>
  <c r="C12" i="4"/>
  <c r="F11" i="4"/>
  <c r="E11" i="4"/>
  <c r="D11" i="4"/>
  <c r="L11" i="4" s="1"/>
  <c r="C11" i="4"/>
  <c r="F10" i="4"/>
  <c r="D10" i="4"/>
  <c r="L10" i="4" s="1"/>
  <c r="C10" i="4"/>
  <c r="F9" i="4"/>
  <c r="D9" i="4"/>
  <c r="C9" i="4"/>
  <c r="L640" i="3"/>
  <c r="K640" i="3"/>
  <c r="L639" i="3"/>
  <c r="K639" i="3"/>
  <c r="L638" i="3"/>
  <c r="K638" i="3"/>
  <c r="M637" i="3"/>
  <c r="L637" i="3"/>
  <c r="K637" i="3"/>
  <c r="G637" i="3"/>
  <c r="L636" i="3"/>
  <c r="K636" i="3"/>
  <c r="I636" i="3"/>
  <c r="L635" i="3"/>
  <c r="K635" i="3"/>
  <c r="I635" i="3"/>
  <c r="H635" i="3"/>
  <c r="N635" i="3" s="1"/>
  <c r="G635" i="3"/>
  <c r="M635" i="3" s="1"/>
  <c r="L634" i="3"/>
  <c r="K634" i="3"/>
  <c r="I634" i="3"/>
  <c r="H634" i="3"/>
  <c r="N634" i="3" s="1"/>
  <c r="G634" i="3"/>
  <c r="M634" i="3" s="1"/>
  <c r="L633" i="3"/>
  <c r="K633" i="3"/>
  <c r="I633" i="3"/>
  <c r="G633" i="3"/>
  <c r="M633" i="3" s="1"/>
  <c r="L632" i="3"/>
  <c r="K632" i="3"/>
  <c r="G632" i="3"/>
  <c r="M632" i="3" s="1"/>
  <c r="L631" i="3"/>
  <c r="K631" i="3"/>
  <c r="I631" i="3"/>
  <c r="L630" i="3"/>
  <c r="K630" i="3"/>
  <c r="I630" i="3"/>
  <c r="L629" i="3"/>
  <c r="K629" i="3"/>
  <c r="I629" i="3"/>
  <c r="L628" i="3"/>
  <c r="K628" i="3"/>
  <c r="I628" i="3"/>
  <c r="L627" i="3"/>
  <c r="K627" i="3"/>
  <c r="I627" i="3"/>
  <c r="L626" i="3"/>
  <c r="K626" i="3"/>
  <c r="I626" i="3"/>
  <c r="M625" i="3"/>
  <c r="L625" i="3"/>
  <c r="K625" i="3"/>
  <c r="I625" i="3"/>
  <c r="H625" i="3"/>
  <c r="N625" i="3" s="1"/>
  <c r="G625" i="3"/>
  <c r="L624" i="3"/>
  <c r="K624" i="3"/>
  <c r="I624" i="3"/>
  <c r="H624" i="3"/>
  <c r="N624" i="3" s="1"/>
  <c r="G624" i="3"/>
  <c r="M624" i="3" s="1"/>
  <c r="L623" i="3"/>
  <c r="K623" i="3"/>
  <c r="I623" i="3"/>
  <c r="L622" i="3"/>
  <c r="K622" i="3"/>
  <c r="I622" i="3"/>
  <c r="G622" i="3"/>
  <c r="M622" i="3" s="1"/>
  <c r="L621" i="3"/>
  <c r="K621" i="3"/>
  <c r="I621" i="3"/>
  <c r="H621" i="3"/>
  <c r="N621" i="3" s="1"/>
  <c r="L620" i="3"/>
  <c r="K620" i="3"/>
  <c r="I620" i="3"/>
  <c r="L619" i="3"/>
  <c r="K619" i="3"/>
  <c r="I619" i="3"/>
  <c r="G619" i="3"/>
  <c r="M619" i="3" s="1"/>
  <c r="L618" i="3"/>
  <c r="K618" i="3"/>
  <c r="I618" i="3"/>
  <c r="L617" i="3"/>
  <c r="K617" i="3"/>
  <c r="I617" i="3"/>
  <c r="L616" i="3"/>
  <c r="K616" i="3"/>
  <c r="I616" i="3"/>
  <c r="L615" i="3"/>
  <c r="K615" i="3"/>
  <c r="I615" i="3"/>
  <c r="L614" i="3"/>
  <c r="K614" i="3"/>
  <c r="I614" i="3"/>
  <c r="L613" i="3"/>
  <c r="K613" i="3"/>
  <c r="I613" i="3"/>
  <c r="G613" i="3"/>
  <c r="M613" i="3" s="1"/>
  <c r="I612" i="3"/>
  <c r="F612" i="3"/>
  <c r="J640" i="3" s="1"/>
  <c r="E612" i="3"/>
  <c r="I640" i="3" s="1"/>
  <c r="D612" i="3"/>
  <c r="H640" i="3" s="1"/>
  <c r="N640" i="3" s="1"/>
  <c r="C612" i="3"/>
  <c r="G640" i="3" s="1"/>
  <c r="M640" i="3" s="1"/>
  <c r="N604" i="3"/>
  <c r="M604" i="3"/>
  <c r="L604" i="3"/>
  <c r="K604" i="3"/>
  <c r="I604" i="3"/>
  <c r="H604" i="3"/>
  <c r="G604" i="3"/>
  <c r="M603" i="3"/>
  <c r="L603" i="3"/>
  <c r="K603" i="3"/>
  <c r="J603" i="3"/>
  <c r="I603" i="3"/>
  <c r="H603" i="3"/>
  <c r="N603" i="3" s="1"/>
  <c r="G603" i="3"/>
  <c r="L602" i="3"/>
  <c r="K602" i="3"/>
  <c r="I602" i="3"/>
  <c r="G602" i="3"/>
  <c r="M602" i="3" s="1"/>
  <c r="M601" i="3"/>
  <c r="L601" i="3"/>
  <c r="K601" i="3"/>
  <c r="J601" i="3"/>
  <c r="I601" i="3"/>
  <c r="G601" i="3"/>
  <c r="L600" i="3"/>
  <c r="K600" i="3"/>
  <c r="J600" i="3"/>
  <c r="I600" i="3"/>
  <c r="H600" i="3"/>
  <c r="N600" i="3" s="1"/>
  <c r="G600" i="3"/>
  <c r="M600" i="3" s="1"/>
  <c r="L599" i="3"/>
  <c r="K599" i="3"/>
  <c r="G599" i="3"/>
  <c r="M599" i="3" s="1"/>
  <c r="N598" i="3"/>
  <c r="L598" i="3"/>
  <c r="K598" i="3"/>
  <c r="I598" i="3"/>
  <c r="H598" i="3"/>
  <c r="G598" i="3"/>
  <c r="M598" i="3" s="1"/>
  <c r="L597" i="3"/>
  <c r="K597" i="3"/>
  <c r="L596" i="3"/>
  <c r="K596" i="3"/>
  <c r="I596" i="3"/>
  <c r="H596" i="3"/>
  <c r="N596" i="3" s="1"/>
  <c r="G596" i="3"/>
  <c r="M596" i="3" s="1"/>
  <c r="L595" i="3"/>
  <c r="K595" i="3"/>
  <c r="I595" i="3"/>
  <c r="L594" i="3"/>
  <c r="K594" i="3"/>
  <c r="I594" i="3"/>
  <c r="G594" i="3"/>
  <c r="M594" i="3" s="1"/>
  <c r="N593" i="3"/>
  <c r="L593" i="3"/>
  <c r="K593" i="3"/>
  <c r="I593" i="3"/>
  <c r="H593" i="3"/>
  <c r="G593" i="3"/>
  <c r="M593" i="3" s="1"/>
  <c r="N592" i="3"/>
  <c r="M592" i="3"/>
  <c r="L592" i="3"/>
  <c r="K592" i="3"/>
  <c r="I592" i="3"/>
  <c r="H592" i="3"/>
  <c r="G592" i="3"/>
  <c r="M591" i="3"/>
  <c r="L591" i="3"/>
  <c r="K591" i="3"/>
  <c r="G591" i="3"/>
  <c r="L590" i="3"/>
  <c r="K590" i="3"/>
  <c r="I590" i="3"/>
  <c r="L589" i="3"/>
  <c r="K589" i="3"/>
  <c r="I589" i="3"/>
  <c r="G589" i="3"/>
  <c r="M589" i="3" s="1"/>
  <c r="L588" i="3"/>
  <c r="K588" i="3"/>
  <c r="N587" i="3"/>
  <c r="L587" i="3"/>
  <c r="K587" i="3"/>
  <c r="I587" i="3"/>
  <c r="H587" i="3"/>
  <c r="G587" i="3"/>
  <c r="M587" i="3" s="1"/>
  <c r="L586" i="3"/>
  <c r="K586" i="3"/>
  <c r="I586" i="3"/>
  <c r="G586" i="3"/>
  <c r="M586" i="3" s="1"/>
  <c r="L585" i="3"/>
  <c r="K585" i="3"/>
  <c r="G585" i="3"/>
  <c r="M585" i="3" s="1"/>
  <c r="L584" i="3"/>
  <c r="K584" i="3"/>
  <c r="G584" i="3"/>
  <c r="M584" i="3" s="1"/>
  <c r="L583" i="3"/>
  <c r="K583" i="3"/>
  <c r="N582" i="3"/>
  <c r="M582" i="3"/>
  <c r="L582" i="3"/>
  <c r="K582" i="3"/>
  <c r="I582" i="3"/>
  <c r="H582" i="3"/>
  <c r="G582" i="3"/>
  <c r="L581" i="3"/>
  <c r="K581" i="3"/>
  <c r="G581" i="3"/>
  <c r="M581" i="3" s="1"/>
  <c r="L580" i="3"/>
  <c r="K580" i="3"/>
  <c r="I580" i="3"/>
  <c r="G580" i="3"/>
  <c r="M580" i="3" s="1"/>
  <c r="L579" i="3"/>
  <c r="K579" i="3"/>
  <c r="I579" i="3"/>
  <c r="G579" i="3"/>
  <c r="M579" i="3" s="1"/>
  <c r="L578" i="3"/>
  <c r="K578" i="3"/>
  <c r="I578" i="3"/>
  <c r="L577" i="3"/>
  <c r="K577" i="3"/>
  <c r="N576" i="3"/>
  <c r="L576" i="3"/>
  <c r="K576" i="3"/>
  <c r="I576" i="3"/>
  <c r="H576" i="3"/>
  <c r="G576" i="3"/>
  <c r="M576" i="3" s="1"/>
  <c r="L575" i="3"/>
  <c r="K575" i="3"/>
  <c r="I575" i="3"/>
  <c r="G575" i="3"/>
  <c r="M575" i="3" s="1"/>
  <c r="L574" i="3"/>
  <c r="K574" i="3"/>
  <c r="G574" i="3"/>
  <c r="M574" i="3" s="1"/>
  <c r="L573" i="3"/>
  <c r="K573" i="3"/>
  <c r="N572" i="3"/>
  <c r="L572" i="3"/>
  <c r="K572" i="3"/>
  <c r="H572" i="3"/>
  <c r="L571" i="3"/>
  <c r="K571" i="3"/>
  <c r="J571" i="3"/>
  <c r="L570" i="3"/>
  <c r="K570" i="3"/>
  <c r="I570" i="3"/>
  <c r="G570" i="3"/>
  <c r="M570" i="3" s="1"/>
  <c r="L569" i="3"/>
  <c r="K569" i="3"/>
  <c r="I569" i="3"/>
  <c r="H569" i="3"/>
  <c r="N569" i="3" s="1"/>
  <c r="L568" i="3"/>
  <c r="K568" i="3"/>
  <c r="I568" i="3"/>
  <c r="L567" i="3"/>
  <c r="K567" i="3"/>
  <c r="I567" i="3"/>
  <c r="M566" i="3"/>
  <c r="L566" i="3"/>
  <c r="K566" i="3"/>
  <c r="I566" i="3"/>
  <c r="H566" i="3"/>
  <c r="N566" i="3" s="1"/>
  <c r="G566" i="3"/>
  <c r="L565" i="3"/>
  <c r="K565" i="3"/>
  <c r="G565" i="3"/>
  <c r="M565" i="3" s="1"/>
  <c r="L564" i="3"/>
  <c r="K564" i="3"/>
  <c r="I564" i="3"/>
  <c r="L563" i="3"/>
  <c r="K563" i="3"/>
  <c r="I563" i="3"/>
  <c r="M562" i="3"/>
  <c r="L562" i="3"/>
  <c r="K562" i="3"/>
  <c r="I562" i="3"/>
  <c r="H562" i="3"/>
  <c r="N562" i="3" s="1"/>
  <c r="G562" i="3"/>
  <c r="L561" i="3"/>
  <c r="K561" i="3"/>
  <c r="L560" i="3"/>
  <c r="K560" i="3"/>
  <c r="J560" i="3"/>
  <c r="I560" i="3"/>
  <c r="L559" i="3"/>
  <c r="K559" i="3"/>
  <c r="I559" i="3"/>
  <c r="G559" i="3"/>
  <c r="M559" i="3" s="1"/>
  <c r="L558" i="3"/>
  <c r="K558" i="3"/>
  <c r="M557" i="3"/>
  <c r="L557" i="3"/>
  <c r="K557" i="3"/>
  <c r="G557" i="3"/>
  <c r="M556" i="3"/>
  <c r="L556" i="3"/>
  <c r="K556" i="3"/>
  <c r="I556" i="3"/>
  <c r="H556" i="3"/>
  <c r="N556" i="3" s="1"/>
  <c r="G556" i="3"/>
  <c r="M555" i="3"/>
  <c r="L555" i="3"/>
  <c r="K555" i="3"/>
  <c r="J555" i="3"/>
  <c r="I555" i="3"/>
  <c r="H555" i="3"/>
  <c r="N555" i="3" s="1"/>
  <c r="G555" i="3"/>
  <c r="L554" i="3"/>
  <c r="K554" i="3"/>
  <c r="I554" i="3"/>
  <c r="H554" i="3"/>
  <c r="N554" i="3" s="1"/>
  <c r="G554" i="3"/>
  <c r="M554" i="3" s="1"/>
  <c r="L553" i="3"/>
  <c r="K553" i="3"/>
  <c r="I553" i="3"/>
  <c r="L552" i="3"/>
  <c r="K552" i="3"/>
  <c r="I552" i="3"/>
  <c r="G552" i="3"/>
  <c r="M552" i="3" s="1"/>
  <c r="L551" i="3"/>
  <c r="K551" i="3"/>
  <c r="G551" i="3"/>
  <c r="M551" i="3" s="1"/>
  <c r="L550" i="3"/>
  <c r="K550" i="3"/>
  <c r="I550" i="3"/>
  <c r="L549" i="3"/>
  <c r="K549" i="3"/>
  <c r="I549" i="3"/>
  <c r="G549" i="3"/>
  <c r="M549" i="3" s="1"/>
  <c r="N548" i="3"/>
  <c r="L548" i="3"/>
  <c r="K548" i="3"/>
  <c r="J548" i="3"/>
  <c r="H548" i="3"/>
  <c r="G548" i="3"/>
  <c r="M548" i="3" s="1"/>
  <c r="N547" i="3"/>
  <c r="L547" i="3"/>
  <c r="K547" i="3"/>
  <c r="J547" i="3"/>
  <c r="I547" i="3"/>
  <c r="H547" i="3"/>
  <c r="G547" i="3"/>
  <c r="M547" i="3" s="1"/>
  <c r="L546" i="3"/>
  <c r="K546" i="3"/>
  <c r="L545" i="3"/>
  <c r="K545" i="3"/>
  <c r="L544" i="3"/>
  <c r="K544" i="3"/>
  <c r="L543" i="3"/>
  <c r="K543" i="3"/>
  <c r="N542" i="3"/>
  <c r="L542" i="3"/>
  <c r="K542" i="3"/>
  <c r="J542" i="3"/>
  <c r="I542" i="3"/>
  <c r="H542" i="3"/>
  <c r="G542" i="3"/>
  <c r="M542" i="3" s="1"/>
  <c r="M541" i="3"/>
  <c r="L541" i="3"/>
  <c r="K541" i="3"/>
  <c r="G541" i="3"/>
  <c r="L540" i="3"/>
  <c r="K540" i="3"/>
  <c r="I540" i="3"/>
  <c r="L539" i="3"/>
  <c r="K539" i="3"/>
  <c r="I539" i="3"/>
  <c r="L538" i="3"/>
  <c r="K538" i="3"/>
  <c r="I538" i="3"/>
  <c r="L537" i="3"/>
  <c r="K537" i="3"/>
  <c r="I537" i="3"/>
  <c r="L536" i="3"/>
  <c r="K536" i="3"/>
  <c r="I536" i="3"/>
  <c r="G536" i="3"/>
  <c r="M536" i="3" s="1"/>
  <c r="L535" i="3"/>
  <c r="K535" i="3"/>
  <c r="I535" i="3"/>
  <c r="L534" i="3"/>
  <c r="K534" i="3"/>
  <c r="J534" i="3"/>
  <c r="G534" i="3"/>
  <c r="M534" i="3" s="1"/>
  <c r="N533" i="3"/>
  <c r="L533" i="3"/>
  <c r="K533" i="3"/>
  <c r="I533" i="3"/>
  <c r="H533" i="3"/>
  <c r="G533" i="3"/>
  <c r="M533" i="3" s="1"/>
  <c r="N532" i="3"/>
  <c r="L532" i="3"/>
  <c r="K532" i="3"/>
  <c r="J532" i="3"/>
  <c r="I532" i="3"/>
  <c r="H532" i="3"/>
  <c r="G532" i="3"/>
  <c r="M532" i="3" s="1"/>
  <c r="M531" i="3"/>
  <c r="L531" i="3"/>
  <c r="K531" i="3"/>
  <c r="J531" i="3"/>
  <c r="I531" i="3"/>
  <c r="G531" i="3"/>
  <c r="L530" i="3"/>
  <c r="K530" i="3"/>
  <c r="I530" i="3"/>
  <c r="G530" i="3"/>
  <c r="M530" i="3" s="1"/>
  <c r="L529" i="3"/>
  <c r="K529" i="3"/>
  <c r="H529" i="3"/>
  <c r="N529" i="3" s="1"/>
  <c r="G529" i="3"/>
  <c r="M529" i="3" s="1"/>
  <c r="L528" i="3"/>
  <c r="K528" i="3"/>
  <c r="I528" i="3"/>
  <c r="N527" i="3"/>
  <c r="L527" i="3"/>
  <c r="K527" i="3"/>
  <c r="J527" i="3"/>
  <c r="I527" i="3"/>
  <c r="H527" i="3"/>
  <c r="G527" i="3"/>
  <c r="M527" i="3" s="1"/>
  <c r="L526" i="3"/>
  <c r="K526" i="3"/>
  <c r="I526" i="3"/>
  <c r="L525" i="3"/>
  <c r="K525" i="3"/>
  <c r="I525" i="3"/>
  <c r="L524" i="3"/>
  <c r="K524" i="3"/>
  <c r="J524" i="3"/>
  <c r="I524" i="3"/>
  <c r="G524" i="3"/>
  <c r="M524" i="3" s="1"/>
  <c r="L523" i="3"/>
  <c r="K523" i="3"/>
  <c r="H523" i="3"/>
  <c r="N523" i="3" s="1"/>
  <c r="M522" i="3"/>
  <c r="L522" i="3"/>
  <c r="K522" i="3"/>
  <c r="J522" i="3"/>
  <c r="I522" i="3"/>
  <c r="G522" i="3"/>
  <c r="L521" i="3"/>
  <c r="K521" i="3"/>
  <c r="I521" i="3"/>
  <c r="L520" i="3"/>
  <c r="K520" i="3"/>
  <c r="I520" i="3"/>
  <c r="G520" i="3"/>
  <c r="M520" i="3" s="1"/>
  <c r="L519" i="3"/>
  <c r="K519" i="3"/>
  <c r="I519" i="3"/>
  <c r="G519" i="3"/>
  <c r="M519" i="3" s="1"/>
  <c r="L518" i="3"/>
  <c r="K518" i="3"/>
  <c r="I518" i="3"/>
  <c r="L517" i="3"/>
  <c r="K517" i="3"/>
  <c r="I517" i="3"/>
  <c r="L516" i="3"/>
  <c r="K516" i="3"/>
  <c r="I516" i="3"/>
  <c r="G516" i="3"/>
  <c r="M516" i="3" s="1"/>
  <c r="L515" i="3"/>
  <c r="K515" i="3"/>
  <c r="I515" i="3"/>
  <c r="G515" i="3"/>
  <c r="M515" i="3" s="1"/>
  <c r="L514" i="3"/>
  <c r="K514" i="3"/>
  <c r="L513" i="3"/>
  <c r="K513" i="3"/>
  <c r="I513" i="3"/>
  <c r="G513" i="3"/>
  <c r="M513" i="3" s="1"/>
  <c r="L512" i="3"/>
  <c r="K512" i="3"/>
  <c r="M511" i="3"/>
  <c r="L511" i="3"/>
  <c r="K511" i="3"/>
  <c r="G511" i="3"/>
  <c r="L510" i="3"/>
  <c r="K510" i="3"/>
  <c r="I510" i="3"/>
  <c r="L509" i="3"/>
  <c r="K509" i="3"/>
  <c r="I509" i="3"/>
  <c r="G509" i="3"/>
  <c r="M509" i="3" s="1"/>
  <c r="L508" i="3"/>
  <c r="K508" i="3"/>
  <c r="I508" i="3"/>
  <c r="L507" i="3"/>
  <c r="K507" i="3"/>
  <c r="I507" i="3"/>
  <c r="L506" i="3"/>
  <c r="K506" i="3"/>
  <c r="I506" i="3"/>
  <c r="N505" i="3"/>
  <c r="L505" i="3"/>
  <c r="K505" i="3"/>
  <c r="I505" i="3"/>
  <c r="H505" i="3"/>
  <c r="G505" i="3"/>
  <c r="M505" i="3" s="1"/>
  <c r="L504" i="3"/>
  <c r="K504" i="3"/>
  <c r="I504" i="3"/>
  <c r="G504" i="3"/>
  <c r="M504" i="3" s="1"/>
  <c r="L503" i="3"/>
  <c r="K503" i="3"/>
  <c r="I503" i="3"/>
  <c r="G503" i="3"/>
  <c r="M503" i="3" s="1"/>
  <c r="M502" i="3"/>
  <c r="L502" i="3"/>
  <c r="K502" i="3"/>
  <c r="I502" i="3"/>
  <c r="H502" i="3"/>
  <c r="N502" i="3" s="1"/>
  <c r="G502" i="3"/>
  <c r="N501" i="3"/>
  <c r="L501" i="3"/>
  <c r="K501" i="3"/>
  <c r="I501" i="3"/>
  <c r="H501" i="3"/>
  <c r="G501" i="3"/>
  <c r="M501" i="3" s="1"/>
  <c r="N500" i="3"/>
  <c r="L500" i="3"/>
  <c r="K500" i="3"/>
  <c r="J500" i="3"/>
  <c r="I500" i="3"/>
  <c r="H500" i="3"/>
  <c r="G500" i="3"/>
  <c r="M500" i="3" s="1"/>
  <c r="L499" i="3"/>
  <c r="K499" i="3"/>
  <c r="I499" i="3"/>
  <c r="L498" i="3"/>
  <c r="K498" i="3"/>
  <c r="I498" i="3"/>
  <c r="L497" i="3"/>
  <c r="K497" i="3"/>
  <c r="I497" i="3"/>
  <c r="G497" i="3"/>
  <c r="M497" i="3" s="1"/>
  <c r="L496" i="3"/>
  <c r="K496" i="3"/>
  <c r="J496" i="3"/>
  <c r="I496" i="3"/>
  <c r="G496" i="3"/>
  <c r="M496" i="3" s="1"/>
  <c r="L495" i="3"/>
  <c r="K495" i="3"/>
  <c r="J495" i="3"/>
  <c r="I495" i="3"/>
  <c r="L494" i="3"/>
  <c r="K494" i="3"/>
  <c r="I494" i="3"/>
  <c r="L493" i="3"/>
  <c r="K493" i="3"/>
  <c r="I493" i="3"/>
  <c r="G493" i="3"/>
  <c r="M493" i="3" s="1"/>
  <c r="L492" i="3"/>
  <c r="K492" i="3"/>
  <c r="I492" i="3"/>
  <c r="G492" i="3"/>
  <c r="M492" i="3" s="1"/>
  <c r="L491" i="3"/>
  <c r="K491" i="3"/>
  <c r="G491" i="3"/>
  <c r="M491" i="3" s="1"/>
  <c r="L490" i="3"/>
  <c r="K490" i="3"/>
  <c r="I490" i="3"/>
  <c r="G490" i="3"/>
  <c r="M490" i="3" s="1"/>
  <c r="L489" i="3"/>
  <c r="K489" i="3"/>
  <c r="I489" i="3"/>
  <c r="L488" i="3"/>
  <c r="K488" i="3"/>
  <c r="I488" i="3"/>
  <c r="H488" i="3"/>
  <c r="N488" i="3" s="1"/>
  <c r="G488" i="3"/>
  <c r="M488" i="3" s="1"/>
  <c r="L487" i="3"/>
  <c r="K487" i="3"/>
  <c r="M486" i="3"/>
  <c r="L486" i="3"/>
  <c r="K486" i="3"/>
  <c r="I486" i="3"/>
  <c r="H486" i="3"/>
  <c r="N486" i="3" s="1"/>
  <c r="G486" i="3"/>
  <c r="L485" i="3"/>
  <c r="K485" i="3"/>
  <c r="G485" i="3"/>
  <c r="M485" i="3" s="1"/>
  <c r="L484" i="3"/>
  <c r="K484" i="3"/>
  <c r="L483" i="3"/>
  <c r="K483" i="3"/>
  <c r="L482" i="3"/>
  <c r="K482" i="3"/>
  <c r="I482" i="3"/>
  <c r="L481" i="3"/>
  <c r="K481" i="3"/>
  <c r="G481" i="3"/>
  <c r="M481" i="3" s="1"/>
  <c r="L480" i="3"/>
  <c r="K480" i="3"/>
  <c r="I480" i="3"/>
  <c r="G480" i="3"/>
  <c r="M480" i="3" s="1"/>
  <c r="L479" i="3"/>
  <c r="K479" i="3"/>
  <c r="H479" i="3"/>
  <c r="N479" i="3" s="1"/>
  <c r="G479" i="3"/>
  <c r="M479" i="3" s="1"/>
  <c r="L478" i="3"/>
  <c r="K478" i="3"/>
  <c r="I478" i="3"/>
  <c r="M477" i="3"/>
  <c r="L477" i="3"/>
  <c r="K477" i="3"/>
  <c r="I477" i="3"/>
  <c r="H477" i="3"/>
  <c r="N477" i="3" s="1"/>
  <c r="G477" i="3"/>
  <c r="M476" i="3"/>
  <c r="L476" i="3"/>
  <c r="K476" i="3"/>
  <c r="J476" i="3"/>
  <c r="I476" i="3"/>
  <c r="H476" i="3"/>
  <c r="N476" i="3" s="1"/>
  <c r="G476" i="3"/>
  <c r="M475" i="3"/>
  <c r="L475" i="3"/>
  <c r="K475" i="3"/>
  <c r="J475" i="3"/>
  <c r="I475" i="3"/>
  <c r="H475" i="3"/>
  <c r="N475" i="3" s="1"/>
  <c r="G475" i="3"/>
  <c r="M474" i="3"/>
  <c r="L474" i="3"/>
  <c r="K474" i="3"/>
  <c r="J474" i="3"/>
  <c r="I474" i="3"/>
  <c r="H474" i="3"/>
  <c r="N474" i="3" s="1"/>
  <c r="G474" i="3"/>
  <c r="L473" i="3"/>
  <c r="K473" i="3"/>
  <c r="L472" i="3"/>
  <c r="K472" i="3"/>
  <c r="I472" i="3"/>
  <c r="H472" i="3"/>
  <c r="N472" i="3" s="1"/>
  <c r="L471" i="3"/>
  <c r="K471" i="3"/>
  <c r="I471" i="3"/>
  <c r="L470" i="3"/>
  <c r="K470" i="3"/>
  <c r="I470" i="3"/>
  <c r="L469" i="3"/>
  <c r="K469" i="3"/>
  <c r="I469" i="3"/>
  <c r="L468" i="3"/>
  <c r="K468" i="3"/>
  <c r="I468" i="3"/>
  <c r="H468" i="3"/>
  <c r="N468" i="3" s="1"/>
  <c r="G468" i="3"/>
  <c r="M468" i="3" s="1"/>
  <c r="L467" i="3"/>
  <c r="K467" i="3"/>
  <c r="J467" i="3"/>
  <c r="I467" i="3"/>
  <c r="H467" i="3"/>
  <c r="N467" i="3" s="1"/>
  <c r="G467" i="3"/>
  <c r="M467" i="3" s="1"/>
  <c r="L466" i="3"/>
  <c r="K466" i="3"/>
  <c r="J466" i="3"/>
  <c r="I466" i="3"/>
  <c r="H466" i="3"/>
  <c r="N466" i="3" s="1"/>
  <c r="G466" i="3"/>
  <c r="M466" i="3" s="1"/>
  <c r="M465" i="3"/>
  <c r="L465" i="3"/>
  <c r="K465" i="3"/>
  <c r="J465" i="3"/>
  <c r="I465" i="3"/>
  <c r="G465" i="3"/>
  <c r="L464" i="3"/>
  <c r="K464" i="3"/>
  <c r="I464" i="3"/>
  <c r="G464" i="3"/>
  <c r="M464" i="3" s="1"/>
  <c r="N463" i="3"/>
  <c r="L463" i="3"/>
  <c r="K463" i="3"/>
  <c r="J463" i="3"/>
  <c r="I463" i="3"/>
  <c r="H463" i="3"/>
  <c r="G463" i="3"/>
  <c r="M463" i="3" s="1"/>
  <c r="N462" i="3"/>
  <c r="M462" i="3"/>
  <c r="L462" i="3"/>
  <c r="K462" i="3"/>
  <c r="I462" i="3"/>
  <c r="H462" i="3"/>
  <c r="G462" i="3"/>
  <c r="L461" i="3"/>
  <c r="K461" i="3"/>
  <c r="I461" i="3"/>
  <c r="G461" i="3"/>
  <c r="M461" i="3" s="1"/>
  <c r="L460" i="3"/>
  <c r="K460" i="3"/>
  <c r="L459" i="3"/>
  <c r="K459" i="3"/>
  <c r="G459" i="3"/>
  <c r="M459" i="3" s="1"/>
  <c r="M458" i="3"/>
  <c r="L458" i="3"/>
  <c r="K458" i="3"/>
  <c r="I458" i="3"/>
  <c r="H458" i="3"/>
  <c r="N458" i="3" s="1"/>
  <c r="G458" i="3"/>
  <c r="L457" i="3"/>
  <c r="K457" i="3"/>
  <c r="N456" i="3"/>
  <c r="L456" i="3"/>
  <c r="K456" i="3"/>
  <c r="J456" i="3"/>
  <c r="I456" i="3"/>
  <c r="H456" i="3"/>
  <c r="L455" i="3"/>
  <c r="K455" i="3"/>
  <c r="N454" i="3"/>
  <c r="L454" i="3"/>
  <c r="K454" i="3"/>
  <c r="H454" i="3"/>
  <c r="N453" i="3"/>
  <c r="M453" i="3"/>
  <c r="L453" i="3"/>
  <c r="K453" i="3"/>
  <c r="J453" i="3"/>
  <c r="I453" i="3"/>
  <c r="H453" i="3"/>
  <c r="G453" i="3"/>
  <c r="M452" i="3"/>
  <c r="L452" i="3"/>
  <c r="K452" i="3"/>
  <c r="J452" i="3"/>
  <c r="I452" i="3"/>
  <c r="G452" i="3"/>
  <c r="L451" i="3"/>
  <c r="K451" i="3"/>
  <c r="L450" i="3"/>
  <c r="K450" i="3"/>
  <c r="N449" i="3"/>
  <c r="L449" i="3"/>
  <c r="K449" i="3"/>
  <c r="J449" i="3"/>
  <c r="I449" i="3"/>
  <c r="H449" i="3"/>
  <c r="L448" i="3"/>
  <c r="K448" i="3"/>
  <c r="I448" i="3"/>
  <c r="L447" i="3"/>
  <c r="K447" i="3"/>
  <c r="I447" i="3"/>
  <c r="G447" i="3"/>
  <c r="M447" i="3" s="1"/>
  <c r="L446" i="3"/>
  <c r="K446" i="3"/>
  <c r="L445" i="3"/>
  <c r="K445" i="3"/>
  <c r="I445" i="3"/>
  <c r="G445" i="3"/>
  <c r="M445" i="3" s="1"/>
  <c r="L444" i="3"/>
  <c r="K444" i="3"/>
  <c r="J444" i="3"/>
  <c r="I444" i="3"/>
  <c r="H444" i="3"/>
  <c r="N444" i="3" s="1"/>
  <c r="M443" i="3"/>
  <c r="L443" i="3"/>
  <c r="K443" i="3"/>
  <c r="G443" i="3"/>
  <c r="L442" i="3"/>
  <c r="K442" i="3"/>
  <c r="L441" i="3"/>
  <c r="K441" i="3"/>
  <c r="J441" i="3"/>
  <c r="I441" i="3"/>
  <c r="H441" i="3"/>
  <c r="N441" i="3" s="1"/>
  <c r="N440" i="3"/>
  <c r="L440" i="3"/>
  <c r="K440" i="3"/>
  <c r="J440" i="3"/>
  <c r="I440" i="3"/>
  <c r="H440" i="3"/>
  <c r="G440" i="3"/>
  <c r="M440" i="3" s="1"/>
  <c r="N439" i="3"/>
  <c r="L439" i="3"/>
  <c r="K439" i="3"/>
  <c r="J439" i="3"/>
  <c r="I439" i="3"/>
  <c r="H439" i="3"/>
  <c r="G439" i="3"/>
  <c r="M439" i="3" s="1"/>
  <c r="L438" i="3"/>
  <c r="K438" i="3"/>
  <c r="L437" i="3"/>
  <c r="K437" i="3"/>
  <c r="L436" i="3"/>
  <c r="K436" i="3"/>
  <c r="L435" i="3"/>
  <c r="K435" i="3"/>
  <c r="L434" i="3"/>
  <c r="K434" i="3"/>
  <c r="L433" i="3"/>
  <c r="K433" i="3"/>
  <c r="L432" i="3"/>
  <c r="K432" i="3"/>
  <c r="M431" i="3"/>
  <c r="L431" i="3"/>
  <c r="K431" i="3"/>
  <c r="J431" i="3"/>
  <c r="I431" i="3"/>
  <c r="H431" i="3"/>
  <c r="N431" i="3" s="1"/>
  <c r="G431" i="3"/>
  <c r="L430" i="3"/>
  <c r="K430" i="3"/>
  <c r="L429" i="3"/>
  <c r="K429" i="3"/>
  <c r="L428" i="3"/>
  <c r="K428" i="3"/>
  <c r="M427" i="3"/>
  <c r="L427" i="3"/>
  <c r="K427" i="3"/>
  <c r="G427" i="3"/>
  <c r="L426" i="3"/>
  <c r="K426" i="3"/>
  <c r="L425" i="3"/>
  <c r="K425" i="3"/>
  <c r="G425" i="3"/>
  <c r="M425" i="3" s="1"/>
  <c r="L424" i="3"/>
  <c r="K424" i="3"/>
  <c r="I424" i="3"/>
  <c r="L423" i="3"/>
  <c r="K423" i="3"/>
  <c r="I423" i="3"/>
  <c r="L422" i="3"/>
  <c r="K422" i="3"/>
  <c r="I422" i="3"/>
  <c r="L421" i="3"/>
  <c r="K421" i="3"/>
  <c r="J421" i="3"/>
  <c r="I421" i="3"/>
  <c r="L420" i="3"/>
  <c r="K420" i="3"/>
  <c r="I420" i="3"/>
  <c r="G420" i="3"/>
  <c r="M420" i="3" s="1"/>
  <c r="L419" i="3"/>
  <c r="K419" i="3"/>
  <c r="M418" i="3"/>
  <c r="L418" i="3"/>
  <c r="K418" i="3"/>
  <c r="J418" i="3"/>
  <c r="I418" i="3"/>
  <c r="H418" i="3"/>
  <c r="N418" i="3" s="1"/>
  <c r="G418" i="3"/>
  <c r="L417" i="3"/>
  <c r="K417" i="3"/>
  <c r="H417" i="3"/>
  <c r="N417" i="3" s="1"/>
  <c r="L416" i="3"/>
  <c r="K416" i="3"/>
  <c r="I416" i="3"/>
  <c r="N415" i="3"/>
  <c r="L415" i="3"/>
  <c r="K415" i="3"/>
  <c r="I415" i="3"/>
  <c r="H415" i="3"/>
  <c r="G415" i="3"/>
  <c r="M415" i="3" s="1"/>
  <c r="L414" i="3"/>
  <c r="K414" i="3"/>
  <c r="I414" i="3"/>
  <c r="G414" i="3"/>
  <c r="M414" i="3" s="1"/>
  <c r="L413" i="3"/>
  <c r="K413" i="3"/>
  <c r="I413" i="3"/>
  <c r="L412" i="3"/>
  <c r="K412" i="3"/>
  <c r="J412" i="3"/>
  <c r="H412" i="3"/>
  <c r="N412" i="3" s="1"/>
  <c r="L411" i="3"/>
  <c r="K411" i="3"/>
  <c r="G411" i="3"/>
  <c r="M411" i="3" s="1"/>
  <c r="L410" i="3"/>
  <c r="K410" i="3"/>
  <c r="I410" i="3"/>
  <c r="L409" i="3"/>
  <c r="K409" i="3"/>
  <c r="I409" i="3"/>
  <c r="L408" i="3"/>
  <c r="K408" i="3"/>
  <c r="I408" i="3"/>
  <c r="L407" i="3"/>
  <c r="K407" i="3"/>
  <c r="I407" i="3"/>
  <c r="L406" i="3"/>
  <c r="K406" i="3"/>
  <c r="I406" i="3"/>
  <c r="L405" i="3"/>
  <c r="K405" i="3"/>
  <c r="I405" i="3"/>
  <c r="L404" i="3"/>
  <c r="K404" i="3"/>
  <c r="I404" i="3"/>
  <c r="M403" i="3"/>
  <c r="L403" i="3"/>
  <c r="K403" i="3"/>
  <c r="J403" i="3"/>
  <c r="I403" i="3"/>
  <c r="H403" i="3"/>
  <c r="N403" i="3" s="1"/>
  <c r="G403" i="3"/>
  <c r="L402" i="3"/>
  <c r="K402" i="3"/>
  <c r="I402" i="3"/>
  <c r="L401" i="3"/>
  <c r="K401" i="3"/>
  <c r="I401" i="3"/>
  <c r="L400" i="3"/>
  <c r="K400" i="3"/>
  <c r="I400" i="3"/>
  <c r="M399" i="3"/>
  <c r="L399" i="3"/>
  <c r="K399" i="3"/>
  <c r="I399" i="3"/>
  <c r="H399" i="3"/>
  <c r="N399" i="3" s="1"/>
  <c r="G399" i="3"/>
  <c r="L398" i="3"/>
  <c r="K398" i="3"/>
  <c r="G398" i="3"/>
  <c r="M398" i="3" s="1"/>
  <c r="L397" i="3"/>
  <c r="K397" i="3"/>
  <c r="I397" i="3"/>
  <c r="H397" i="3"/>
  <c r="N397" i="3" s="1"/>
  <c r="G397" i="3"/>
  <c r="M397" i="3" s="1"/>
  <c r="L396" i="3"/>
  <c r="K396" i="3"/>
  <c r="L395" i="3"/>
  <c r="K395" i="3"/>
  <c r="L394" i="3"/>
  <c r="K394" i="3"/>
  <c r="I394" i="3"/>
  <c r="N393" i="3"/>
  <c r="L393" i="3"/>
  <c r="K393" i="3"/>
  <c r="J393" i="3"/>
  <c r="I393" i="3"/>
  <c r="H393" i="3"/>
  <c r="G393" i="3"/>
  <c r="M393" i="3" s="1"/>
  <c r="L392" i="3"/>
  <c r="K392" i="3"/>
  <c r="L391" i="3"/>
  <c r="K391" i="3"/>
  <c r="L390" i="3"/>
  <c r="K390" i="3"/>
  <c r="J390" i="3"/>
  <c r="I390" i="3"/>
  <c r="L389" i="3"/>
  <c r="K389" i="3"/>
  <c r="I389" i="3"/>
  <c r="L388" i="3"/>
  <c r="K388" i="3"/>
  <c r="I388" i="3"/>
  <c r="L387" i="3"/>
  <c r="K387" i="3"/>
  <c r="I387" i="3"/>
  <c r="L386" i="3"/>
  <c r="K386" i="3"/>
  <c r="I386" i="3"/>
  <c r="N385" i="3"/>
  <c r="L385" i="3"/>
  <c r="K385" i="3"/>
  <c r="J385" i="3"/>
  <c r="I385" i="3"/>
  <c r="H385" i="3"/>
  <c r="L384" i="3"/>
  <c r="K384" i="3"/>
  <c r="L383" i="3"/>
  <c r="K383" i="3"/>
  <c r="M382" i="3"/>
  <c r="L382" i="3"/>
  <c r="K382" i="3"/>
  <c r="J382" i="3"/>
  <c r="I382" i="3"/>
  <c r="H382" i="3"/>
  <c r="N382" i="3" s="1"/>
  <c r="G382" i="3"/>
  <c r="L381" i="3"/>
  <c r="K381" i="3"/>
  <c r="L380" i="3"/>
  <c r="K380" i="3"/>
  <c r="L379" i="3"/>
  <c r="K379" i="3"/>
  <c r="L378" i="3"/>
  <c r="K378" i="3"/>
  <c r="L377" i="3"/>
  <c r="K377" i="3"/>
  <c r="N376" i="3"/>
  <c r="M376" i="3"/>
  <c r="L376" i="3"/>
  <c r="K376" i="3"/>
  <c r="I376" i="3"/>
  <c r="H376" i="3"/>
  <c r="G376" i="3"/>
  <c r="N375" i="3"/>
  <c r="M375" i="3"/>
  <c r="L375" i="3"/>
  <c r="K375" i="3"/>
  <c r="J375" i="3"/>
  <c r="I375" i="3"/>
  <c r="H375" i="3"/>
  <c r="G375" i="3"/>
  <c r="L374" i="3"/>
  <c r="K374" i="3"/>
  <c r="L373" i="3"/>
  <c r="K373" i="3"/>
  <c r="L372" i="3"/>
  <c r="K372" i="3"/>
  <c r="I371" i="3"/>
  <c r="F371" i="3"/>
  <c r="J604" i="3" s="1"/>
  <c r="E371" i="3"/>
  <c r="I599" i="3" s="1"/>
  <c r="D371" i="3"/>
  <c r="H602" i="3" s="1"/>
  <c r="N602" i="3" s="1"/>
  <c r="C371" i="3"/>
  <c r="G597" i="3" s="1"/>
  <c r="M597" i="3" s="1"/>
  <c r="L363" i="3"/>
  <c r="K363" i="3"/>
  <c r="I363" i="3"/>
  <c r="G363" i="3"/>
  <c r="M363" i="3" s="1"/>
  <c r="L362" i="3"/>
  <c r="K362" i="3"/>
  <c r="L361" i="3"/>
  <c r="K361" i="3"/>
  <c r="L360" i="3"/>
  <c r="K360" i="3"/>
  <c r="J360" i="3"/>
  <c r="H360" i="3"/>
  <c r="N360" i="3" s="1"/>
  <c r="G360" i="3"/>
  <c r="M360" i="3" s="1"/>
  <c r="L359" i="3"/>
  <c r="K359" i="3"/>
  <c r="J359" i="3"/>
  <c r="H359" i="3"/>
  <c r="N359" i="3" s="1"/>
  <c r="G359" i="3"/>
  <c r="M359" i="3" s="1"/>
  <c r="N358" i="3"/>
  <c r="L358" i="3"/>
  <c r="K358" i="3"/>
  <c r="I358" i="3"/>
  <c r="H358" i="3"/>
  <c r="G358" i="3"/>
  <c r="M358" i="3" s="1"/>
  <c r="N357" i="3"/>
  <c r="M357" i="3"/>
  <c r="L357" i="3"/>
  <c r="K357" i="3"/>
  <c r="J357" i="3"/>
  <c r="I357" i="3"/>
  <c r="H357" i="3"/>
  <c r="G357" i="3"/>
  <c r="N356" i="3"/>
  <c r="M356" i="3"/>
  <c r="L356" i="3"/>
  <c r="K356" i="3"/>
  <c r="J356" i="3"/>
  <c r="I356" i="3"/>
  <c r="H356" i="3"/>
  <c r="G356" i="3"/>
  <c r="L355" i="3"/>
  <c r="K355" i="3"/>
  <c r="H355" i="3"/>
  <c r="N355" i="3" s="1"/>
  <c r="G355" i="3"/>
  <c r="M355" i="3" s="1"/>
  <c r="L354" i="3"/>
  <c r="K354" i="3"/>
  <c r="J354" i="3"/>
  <c r="I354" i="3"/>
  <c r="H354" i="3"/>
  <c r="N354" i="3" s="1"/>
  <c r="G354" i="3"/>
  <c r="M354" i="3" s="1"/>
  <c r="L353" i="3"/>
  <c r="K353" i="3"/>
  <c r="G353" i="3"/>
  <c r="M353" i="3" s="1"/>
  <c r="L352" i="3"/>
  <c r="K352" i="3"/>
  <c r="I352" i="3"/>
  <c r="N351" i="3"/>
  <c r="L351" i="3"/>
  <c r="K351" i="3"/>
  <c r="I351" i="3"/>
  <c r="H351" i="3"/>
  <c r="G351" i="3"/>
  <c r="M351" i="3" s="1"/>
  <c r="M350" i="3"/>
  <c r="L350" i="3"/>
  <c r="K350" i="3"/>
  <c r="I350" i="3"/>
  <c r="H350" i="3"/>
  <c r="N350" i="3" s="1"/>
  <c r="G350" i="3"/>
  <c r="M349" i="3"/>
  <c r="L349" i="3"/>
  <c r="K349" i="3"/>
  <c r="J349" i="3"/>
  <c r="I349" i="3"/>
  <c r="H349" i="3"/>
  <c r="N349" i="3" s="1"/>
  <c r="G349" i="3"/>
  <c r="L348" i="3"/>
  <c r="K348" i="3"/>
  <c r="L347" i="3"/>
  <c r="K347" i="3"/>
  <c r="M346" i="3"/>
  <c r="L346" i="3"/>
  <c r="K346" i="3"/>
  <c r="J346" i="3"/>
  <c r="I346" i="3"/>
  <c r="H346" i="3"/>
  <c r="N346" i="3" s="1"/>
  <c r="G346" i="3"/>
  <c r="M345" i="3"/>
  <c r="L345" i="3"/>
  <c r="K345" i="3"/>
  <c r="J345" i="3"/>
  <c r="I345" i="3"/>
  <c r="H345" i="3"/>
  <c r="N345" i="3" s="1"/>
  <c r="G345" i="3"/>
  <c r="L344" i="3"/>
  <c r="K344" i="3"/>
  <c r="I344" i="3"/>
  <c r="H344" i="3"/>
  <c r="N344" i="3" s="1"/>
  <c r="G344" i="3"/>
  <c r="M344" i="3" s="1"/>
  <c r="L343" i="3"/>
  <c r="K343" i="3"/>
  <c r="G343" i="3"/>
  <c r="M343" i="3" s="1"/>
  <c r="L342" i="3"/>
  <c r="K342" i="3"/>
  <c r="I342" i="3"/>
  <c r="L341" i="3"/>
  <c r="K341" i="3"/>
  <c r="I341" i="3"/>
  <c r="L340" i="3"/>
  <c r="K340" i="3"/>
  <c r="H340" i="3"/>
  <c r="N340" i="3" s="1"/>
  <c r="G340" i="3"/>
  <c r="M340" i="3" s="1"/>
  <c r="L339" i="3"/>
  <c r="K339" i="3"/>
  <c r="J339" i="3"/>
  <c r="I339" i="3"/>
  <c r="H339" i="3"/>
  <c r="N339" i="3" s="1"/>
  <c r="G339" i="3"/>
  <c r="M339" i="3" s="1"/>
  <c r="L338" i="3"/>
  <c r="K338" i="3"/>
  <c r="N337" i="3"/>
  <c r="M337" i="3"/>
  <c r="L337" i="3"/>
  <c r="K337" i="3"/>
  <c r="J337" i="3"/>
  <c r="I337" i="3"/>
  <c r="H337" i="3"/>
  <c r="G337" i="3"/>
  <c r="M336" i="3"/>
  <c r="L336" i="3"/>
  <c r="K336" i="3"/>
  <c r="G336" i="3"/>
  <c r="M335" i="3"/>
  <c r="L335" i="3"/>
  <c r="K335" i="3"/>
  <c r="I335" i="3"/>
  <c r="H335" i="3"/>
  <c r="N335" i="3" s="1"/>
  <c r="G335" i="3"/>
  <c r="L334" i="3"/>
  <c r="K334" i="3"/>
  <c r="I334" i="3"/>
  <c r="H334" i="3"/>
  <c r="N334" i="3" s="1"/>
  <c r="G334" i="3"/>
  <c r="M334" i="3" s="1"/>
  <c r="L333" i="3"/>
  <c r="K333" i="3"/>
  <c r="I333" i="3"/>
  <c r="H333" i="3"/>
  <c r="N333" i="3" s="1"/>
  <c r="G333" i="3"/>
  <c r="M333" i="3" s="1"/>
  <c r="L332" i="3"/>
  <c r="K332" i="3"/>
  <c r="I332" i="3"/>
  <c r="G332" i="3"/>
  <c r="M332" i="3" s="1"/>
  <c r="L331" i="3"/>
  <c r="K331" i="3"/>
  <c r="J331" i="3"/>
  <c r="I331" i="3"/>
  <c r="H331" i="3"/>
  <c r="N331" i="3" s="1"/>
  <c r="G331" i="3"/>
  <c r="M331" i="3" s="1"/>
  <c r="L330" i="3"/>
  <c r="K330" i="3"/>
  <c r="J330" i="3"/>
  <c r="I330" i="3"/>
  <c r="H330" i="3"/>
  <c r="N330" i="3" s="1"/>
  <c r="G330" i="3"/>
  <c r="M330" i="3" s="1"/>
  <c r="L329" i="3"/>
  <c r="K329" i="3"/>
  <c r="I329" i="3"/>
  <c r="L328" i="3"/>
  <c r="K328" i="3"/>
  <c r="H328" i="3"/>
  <c r="N328" i="3" s="1"/>
  <c r="G328" i="3"/>
  <c r="M328" i="3" s="1"/>
  <c r="L327" i="3"/>
  <c r="K327" i="3"/>
  <c r="N326" i="3"/>
  <c r="L326" i="3"/>
  <c r="K326" i="3"/>
  <c r="J326" i="3"/>
  <c r="I326" i="3"/>
  <c r="H326" i="3"/>
  <c r="G326" i="3"/>
  <c r="M326" i="3" s="1"/>
  <c r="L325" i="3"/>
  <c r="K325" i="3"/>
  <c r="L324" i="3"/>
  <c r="K324" i="3"/>
  <c r="N323" i="3"/>
  <c r="L323" i="3"/>
  <c r="K323" i="3"/>
  <c r="J323" i="3"/>
  <c r="H323" i="3"/>
  <c r="G323" i="3"/>
  <c r="M323" i="3" s="1"/>
  <c r="M322" i="3"/>
  <c r="L322" i="3"/>
  <c r="K322" i="3"/>
  <c r="I322" i="3"/>
  <c r="H322" i="3"/>
  <c r="N322" i="3" s="1"/>
  <c r="G322" i="3"/>
  <c r="L321" i="3"/>
  <c r="K321" i="3"/>
  <c r="I321" i="3"/>
  <c r="L320" i="3"/>
  <c r="K320" i="3"/>
  <c r="N319" i="3"/>
  <c r="M319" i="3"/>
  <c r="L319" i="3"/>
  <c r="K319" i="3"/>
  <c r="J319" i="3"/>
  <c r="I319" i="3"/>
  <c r="H319" i="3"/>
  <c r="G319" i="3"/>
  <c r="L318" i="3"/>
  <c r="K318" i="3"/>
  <c r="L317" i="3"/>
  <c r="K317" i="3"/>
  <c r="J317" i="3"/>
  <c r="I317" i="3"/>
  <c r="H317" i="3"/>
  <c r="N317" i="3" s="1"/>
  <c r="G317" i="3"/>
  <c r="M317" i="3" s="1"/>
  <c r="L316" i="3"/>
  <c r="K316" i="3"/>
  <c r="J316" i="3"/>
  <c r="I316" i="3"/>
  <c r="L315" i="3"/>
  <c r="K315" i="3"/>
  <c r="I315" i="3"/>
  <c r="H315" i="3"/>
  <c r="N315" i="3" s="1"/>
  <c r="M314" i="3"/>
  <c r="L314" i="3"/>
  <c r="K314" i="3"/>
  <c r="J314" i="3"/>
  <c r="I314" i="3"/>
  <c r="H314" i="3"/>
  <c r="N314" i="3" s="1"/>
  <c r="G314" i="3"/>
  <c r="L313" i="3"/>
  <c r="K313" i="3"/>
  <c r="H313" i="3"/>
  <c r="N313" i="3" s="1"/>
  <c r="G313" i="3"/>
  <c r="M313" i="3" s="1"/>
  <c r="L312" i="3"/>
  <c r="K312" i="3"/>
  <c r="I312" i="3"/>
  <c r="L311" i="3"/>
  <c r="K311" i="3"/>
  <c r="I311" i="3"/>
  <c r="L310" i="3"/>
  <c r="K310" i="3"/>
  <c r="I310" i="3"/>
  <c r="L309" i="3"/>
  <c r="K309" i="3"/>
  <c r="I309" i="3"/>
  <c r="L308" i="3"/>
  <c r="K308" i="3"/>
  <c r="H308" i="3"/>
  <c r="N308" i="3" s="1"/>
  <c r="G308" i="3"/>
  <c r="M308" i="3" s="1"/>
  <c r="L307" i="3"/>
  <c r="K307" i="3"/>
  <c r="L306" i="3"/>
  <c r="K306" i="3"/>
  <c r="L305" i="3"/>
  <c r="K305" i="3"/>
  <c r="L304" i="3"/>
  <c r="K304" i="3"/>
  <c r="M303" i="3"/>
  <c r="L303" i="3"/>
  <c r="K303" i="3"/>
  <c r="J303" i="3"/>
  <c r="I303" i="3"/>
  <c r="H303" i="3"/>
  <c r="N303" i="3" s="1"/>
  <c r="G303" i="3"/>
  <c r="L302" i="3"/>
  <c r="K302" i="3"/>
  <c r="J302" i="3"/>
  <c r="I302" i="3"/>
  <c r="G302" i="3"/>
  <c r="M302" i="3" s="1"/>
  <c r="N301" i="3"/>
  <c r="L301" i="3"/>
  <c r="K301" i="3"/>
  <c r="J301" i="3"/>
  <c r="I301" i="3"/>
  <c r="H301" i="3"/>
  <c r="G301" i="3"/>
  <c r="M301" i="3" s="1"/>
  <c r="L300" i="3"/>
  <c r="K300" i="3"/>
  <c r="L299" i="3"/>
  <c r="K299" i="3"/>
  <c r="I299" i="3"/>
  <c r="L298" i="3"/>
  <c r="K298" i="3"/>
  <c r="I298" i="3"/>
  <c r="G298" i="3"/>
  <c r="M298" i="3" s="1"/>
  <c r="L297" i="3"/>
  <c r="K297" i="3"/>
  <c r="J297" i="3"/>
  <c r="I297" i="3"/>
  <c r="H297" i="3"/>
  <c r="N297" i="3" s="1"/>
  <c r="N296" i="3"/>
  <c r="L296" i="3"/>
  <c r="K296" i="3"/>
  <c r="J296" i="3"/>
  <c r="I296" i="3"/>
  <c r="H296" i="3"/>
  <c r="G296" i="3"/>
  <c r="M296" i="3" s="1"/>
  <c r="L295" i="3"/>
  <c r="K295" i="3"/>
  <c r="L294" i="3"/>
  <c r="K294" i="3"/>
  <c r="L293" i="3"/>
  <c r="K293" i="3"/>
  <c r="L292" i="3"/>
  <c r="K292" i="3"/>
  <c r="I292" i="3"/>
  <c r="L291" i="3"/>
  <c r="K291" i="3"/>
  <c r="J291" i="3"/>
  <c r="H291" i="3"/>
  <c r="N291" i="3" s="1"/>
  <c r="G291" i="3"/>
  <c r="M291" i="3" s="1"/>
  <c r="N290" i="3"/>
  <c r="L290" i="3"/>
  <c r="K290" i="3"/>
  <c r="J290" i="3"/>
  <c r="H290" i="3"/>
  <c r="G290" i="3"/>
  <c r="M290" i="3" s="1"/>
  <c r="N289" i="3"/>
  <c r="L289" i="3"/>
  <c r="K289" i="3"/>
  <c r="H289" i="3"/>
  <c r="M288" i="3"/>
  <c r="L288" i="3"/>
  <c r="K288" i="3"/>
  <c r="I288" i="3"/>
  <c r="H288" i="3"/>
  <c r="N288" i="3" s="1"/>
  <c r="G288" i="3"/>
  <c r="L287" i="3"/>
  <c r="K287" i="3"/>
  <c r="L286" i="3"/>
  <c r="K286" i="3"/>
  <c r="N285" i="3"/>
  <c r="L285" i="3"/>
  <c r="K285" i="3"/>
  <c r="H285" i="3"/>
  <c r="L284" i="3"/>
  <c r="K284" i="3"/>
  <c r="I284" i="3"/>
  <c r="L283" i="3"/>
  <c r="K283" i="3"/>
  <c r="H283" i="3"/>
  <c r="N283" i="3" s="1"/>
  <c r="G283" i="3"/>
  <c r="M283" i="3" s="1"/>
  <c r="L282" i="3"/>
  <c r="K282" i="3"/>
  <c r="J282" i="3"/>
  <c r="I282" i="3"/>
  <c r="G282" i="3"/>
  <c r="M282" i="3" s="1"/>
  <c r="L281" i="3"/>
  <c r="K281" i="3"/>
  <c r="L280" i="3"/>
  <c r="K280" i="3"/>
  <c r="I280" i="3"/>
  <c r="G280" i="3"/>
  <c r="M280" i="3" s="1"/>
  <c r="M279" i="3"/>
  <c r="L279" i="3"/>
  <c r="K279" i="3"/>
  <c r="G279" i="3"/>
  <c r="N278" i="3"/>
  <c r="L278" i="3"/>
  <c r="K278" i="3"/>
  <c r="J278" i="3"/>
  <c r="I278" i="3"/>
  <c r="H278" i="3"/>
  <c r="G278" i="3"/>
  <c r="M278" i="3" s="1"/>
  <c r="L277" i="3"/>
  <c r="K277" i="3"/>
  <c r="L276" i="3"/>
  <c r="K276" i="3"/>
  <c r="L275" i="3"/>
  <c r="K275" i="3"/>
  <c r="M274" i="3"/>
  <c r="L274" i="3"/>
  <c r="K274" i="3"/>
  <c r="J274" i="3"/>
  <c r="I274" i="3"/>
  <c r="H274" i="3"/>
  <c r="N274" i="3" s="1"/>
  <c r="G274" i="3"/>
  <c r="M273" i="3"/>
  <c r="L273" i="3"/>
  <c r="K273" i="3"/>
  <c r="J273" i="3"/>
  <c r="I273" i="3"/>
  <c r="H273" i="3"/>
  <c r="N273" i="3" s="1"/>
  <c r="G273" i="3"/>
  <c r="L272" i="3"/>
  <c r="K272" i="3"/>
  <c r="I272" i="3"/>
  <c r="G272" i="3"/>
  <c r="M272" i="3" s="1"/>
  <c r="L271" i="3"/>
  <c r="K271" i="3"/>
  <c r="I271" i="3"/>
  <c r="L270" i="3"/>
  <c r="K270" i="3"/>
  <c r="I270" i="3"/>
  <c r="L269" i="3"/>
  <c r="K269" i="3"/>
  <c r="I269" i="3"/>
  <c r="N268" i="3"/>
  <c r="L268" i="3"/>
  <c r="K268" i="3"/>
  <c r="J268" i="3"/>
  <c r="I268" i="3"/>
  <c r="H268" i="3"/>
  <c r="G268" i="3"/>
  <c r="M268" i="3" s="1"/>
  <c r="L267" i="3"/>
  <c r="K267" i="3"/>
  <c r="I267" i="3"/>
  <c r="N266" i="3"/>
  <c r="L266" i="3"/>
  <c r="K266" i="3"/>
  <c r="H266" i="3"/>
  <c r="L265" i="3"/>
  <c r="K265" i="3"/>
  <c r="L264" i="3"/>
  <c r="K264" i="3"/>
  <c r="H264" i="3"/>
  <c r="N264" i="3" s="1"/>
  <c r="L263" i="3"/>
  <c r="K263" i="3"/>
  <c r="I263" i="3"/>
  <c r="N262" i="3"/>
  <c r="L262" i="3"/>
  <c r="K262" i="3"/>
  <c r="J262" i="3"/>
  <c r="I262" i="3"/>
  <c r="H262" i="3"/>
  <c r="G262" i="3"/>
  <c r="M262" i="3" s="1"/>
  <c r="L261" i="3"/>
  <c r="K261" i="3"/>
  <c r="I261" i="3"/>
  <c r="L260" i="3"/>
  <c r="K260" i="3"/>
  <c r="I260" i="3"/>
  <c r="L259" i="3"/>
  <c r="K259" i="3"/>
  <c r="J259" i="3"/>
  <c r="H259" i="3"/>
  <c r="N259" i="3" s="1"/>
  <c r="G259" i="3"/>
  <c r="M259" i="3" s="1"/>
  <c r="L258" i="3"/>
  <c r="K258" i="3"/>
  <c r="I258" i="3"/>
  <c r="L257" i="3"/>
  <c r="K257" i="3"/>
  <c r="J257" i="3"/>
  <c r="H257" i="3"/>
  <c r="N257" i="3" s="1"/>
  <c r="L256" i="3"/>
  <c r="K256" i="3"/>
  <c r="J256" i="3"/>
  <c r="H256" i="3"/>
  <c r="N256" i="3" s="1"/>
  <c r="L255" i="3"/>
  <c r="K255" i="3"/>
  <c r="L254" i="3"/>
  <c r="K254" i="3"/>
  <c r="H254" i="3"/>
  <c r="N254" i="3" s="1"/>
  <c r="G254" i="3"/>
  <c r="M254" i="3" s="1"/>
  <c r="L253" i="3"/>
  <c r="K253" i="3"/>
  <c r="J253" i="3"/>
  <c r="H253" i="3"/>
  <c r="N253" i="3" s="1"/>
  <c r="G253" i="3"/>
  <c r="M253" i="3" s="1"/>
  <c r="L252" i="3"/>
  <c r="K252" i="3"/>
  <c r="L251" i="3"/>
  <c r="K251" i="3"/>
  <c r="J251" i="3"/>
  <c r="I251" i="3"/>
  <c r="H251" i="3"/>
  <c r="N251" i="3" s="1"/>
  <c r="G251" i="3"/>
  <c r="M251" i="3" s="1"/>
  <c r="L250" i="3"/>
  <c r="K250" i="3"/>
  <c r="I250" i="3"/>
  <c r="H250" i="3"/>
  <c r="N250" i="3" s="1"/>
  <c r="G250" i="3"/>
  <c r="M250" i="3" s="1"/>
  <c r="L249" i="3"/>
  <c r="K249" i="3"/>
  <c r="I249" i="3"/>
  <c r="G249" i="3"/>
  <c r="M249" i="3" s="1"/>
  <c r="N248" i="3"/>
  <c r="L248" i="3"/>
  <c r="K248" i="3"/>
  <c r="H248" i="3"/>
  <c r="G248" i="3"/>
  <c r="M248" i="3" s="1"/>
  <c r="L247" i="3"/>
  <c r="K247" i="3"/>
  <c r="J247" i="3"/>
  <c r="I247" i="3"/>
  <c r="H247" i="3"/>
  <c r="N247" i="3" s="1"/>
  <c r="G247" i="3"/>
  <c r="M247" i="3" s="1"/>
  <c r="M246" i="3"/>
  <c r="L246" i="3"/>
  <c r="K246" i="3"/>
  <c r="J246" i="3"/>
  <c r="I246" i="3"/>
  <c r="G246" i="3"/>
  <c r="L245" i="3"/>
  <c r="K245" i="3"/>
  <c r="L244" i="3"/>
  <c r="K244" i="3"/>
  <c r="J244" i="3"/>
  <c r="H244" i="3"/>
  <c r="N244" i="3" s="1"/>
  <c r="L243" i="3"/>
  <c r="K243" i="3"/>
  <c r="G243" i="3"/>
  <c r="M243" i="3" s="1"/>
  <c r="L242" i="3"/>
  <c r="K242" i="3"/>
  <c r="I242" i="3"/>
  <c r="G242" i="3"/>
  <c r="M242" i="3" s="1"/>
  <c r="N241" i="3"/>
  <c r="L241" i="3"/>
  <c r="K241" i="3"/>
  <c r="J241" i="3"/>
  <c r="I241" i="3"/>
  <c r="H241" i="3"/>
  <c r="G241" i="3"/>
  <c r="M241" i="3" s="1"/>
  <c r="L240" i="3"/>
  <c r="K240" i="3"/>
  <c r="I240" i="3"/>
  <c r="H240" i="3"/>
  <c r="N240" i="3" s="1"/>
  <c r="G240" i="3"/>
  <c r="M240" i="3" s="1"/>
  <c r="L239" i="3"/>
  <c r="K239" i="3"/>
  <c r="J239" i="3"/>
  <c r="H239" i="3"/>
  <c r="N239" i="3" s="1"/>
  <c r="G239" i="3"/>
  <c r="M239" i="3" s="1"/>
  <c r="L238" i="3"/>
  <c r="K238" i="3"/>
  <c r="I238" i="3"/>
  <c r="H238" i="3"/>
  <c r="N238" i="3" s="1"/>
  <c r="G238" i="3"/>
  <c r="M238" i="3" s="1"/>
  <c r="L237" i="3"/>
  <c r="K237" i="3"/>
  <c r="I237" i="3"/>
  <c r="H237" i="3"/>
  <c r="N237" i="3" s="1"/>
  <c r="G237" i="3"/>
  <c r="M237" i="3" s="1"/>
  <c r="L236" i="3"/>
  <c r="K236" i="3"/>
  <c r="H236" i="3"/>
  <c r="N236" i="3" s="1"/>
  <c r="G236" i="3"/>
  <c r="M236" i="3" s="1"/>
  <c r="L235" i="3"/>
  <c r="K235" i="3"/>
  <c r="N234" i="3"/>
  <c r="L234" i="3"/>
  <c r="K234" i="3"/>
  <c r="I234" i="3"/>
  <c r="H234" i="3"/>
  <c r="G234" i="3"/>
  <c r="M234" i="3" s="1"/>
  <c r="L233" i="3"/>
  <c r="K233" i="3"/>
  <c r="J233" i="3"/>
  <c r="G233" i="3"/>
  <c r="M233" i="3" s="1"/>
  <c r="N232" i="3"/>
  <c r="M232" i="3"/>
  <c r="L232" i="3"/>
  <c r="K232" i="3"/>
  <c r="J232" i="3"/>
  <c r="I232" i="3"/>
  <c r="H232" i="3"/>
  <c r="G232" i="3"/>
  <c r="L231" i="3"/>
  <c r="K231" i="3"/>
  <c r="G231" i="3"/>
  <c r="M231" i="3" s="1"/>
  <c r="L230" i="3"/>
  <c r="K230" i="3"/>
  <c r="I230" i="3"/>
  <c r="G230" i="3"/>
  <c r="M230" i="3" s="1"/>
  <c r="L229" i="3"/>
  <c r="K229" i="3"/>
  <c r="J229" i="3"/>
  <c r="I229" i="3"/>
  <c r="H229" i="3"/>
  <c r="N229" i="3" s="1"/>
  <c r="G229" i="3"/>
  <c r="M229" i="3" s="1"/>
  <c r="L228" i="3"/>
  <c r="K228" i="3"/>
  <c r="J228" i="3"/>
  <c r="I228" i="3"/>
  <c r="H228" i="3"/>
  <c r="N228" i="3" s="1"/>
  <c r="G228" i="3"/>
  <c r="M228" i="3" s="1"/>
  <c r="L227" i="3"/>
  <c r="K227" i="3"/>
  <c r="L226" i="3"/>
  <c r="K226" i="3"/>
  <c r="L225" i="3"/>
  <c r="K225" i="3"/>
  <c r="G225" i="3"/>
  <c r="M225" i="3" s="1"/>
  <c r="L224" i="3"/>
  <c r="K224" i="3"/>
  <c r="I224" i="3"/>
  <c r="G224" i="3"/>
  <c r="M224" i="3" s="1"/>
  <c r="L223" i="3"/>
  <c r="K223" i="3"/>
  <c r="L222" i="3"/>
  <c r="K222" i="3"/>
  <c r="L221" i="3"/>
  <c r="K221" i="3"/>
  <c r="G221" i="3"/>
  <c r="M221" i="3" s="1"/>
  <c r="L220" i="3"/>
  <c r="K220" i="3"/>
  <c r="I220" i="3"/>
  <c r="G220" i="3"/>
  <c r="M220" i="3" s="1"/>
  <c r="L219" i="3"/>
  <c r="K219" i="3"/>
  <c r="L218" i="3"/>
  <c r="K218" i="3"/>
  <c r="L217" i="3"/>
  <c r="K217" i="3"/>
  <c r="I217" i="3"/>
  <c r="H217" i="3"/>
  <c r="N217" i="3" s="1"/>
  <c r="G217" i="3"/>
  <c r="M217" i="3" s="1"/>
  <c r="L216" i="3"/>
  <c r="K216" i="3"/>
  <c r="L215" i="3"/>
  <c r="K215" i="3"/>
  <c r="G215" i="3"/>
  <c r="M215" i="3" s="1"/>
  <c r="L214" i="3"/>
  <c r="K214" i="3"/>
  <c r="J214" i="3"/>
  <c r="L213" i="3"/>
  <c r="K213" i="3"/>
  <c r="I213" i="3"/>
  <c r="N212" i="3"/>
  <c r="L212" i="3"/>
  <c r="K212" i="3"/>
  <c r="J212" i="3"/>
  <c r="I212" i="3"/>
  <c r="H212" i="3"/>
  <c r="G212" i="3"/>
  <c r="M212" i="3" s="1"/>
  <c r="L211" i="3"/>
  <c r="K211" i="3"/>
  <c r="I211" i="3"/>
  <c r="G211" i="3"/>
  <c r="M211" i="3" s="1"/>
  <c r="L210" i="3"/>
  <c r="K210" i="3"/>
  <c r="I210" i="3"/>
  <c r="G210" i="3"/>
  <c r="M210" i="3" s="1"/>
  <c r="L209" i="3"/>
  <c r="K209" i="3"/>
  <c r="L208" i="3"/>
  <c r="K208" i="3"/>
  <c r="J208" i="3"/>
  <c r="I208" i="3"/>
  <c r="H208" i="3"/>
  <c r="N208" i="3" s="1"/>
  <c r="L207" i="3"/>
  <c r="K207" i="3"/>
  <c r="L206" i="3"/>
  <c r="K206" i="3"/>
  <c r="J206" i="3"/>
  <c r="I206" i="3"/>
  <c r="G206" i="3"/>
  <c r="M206" i="3" s="1"/>
  <c r="L205" i="3"/>
  <c r="K205" i="3"/>
  <c r="J205" i="3"/>
  <c r="I205" i="3"/>
  <c r="L204" i="3"/>
  <c r="K204" i="3"/>
  <c r="G204" i="3"/>
  <c r="M204" i="3" s="1"/>
  <c r="L203" i="3"/>
  <c r="K203" i="3"/>
  <c r="I203" i="3"/>
  <c r="G203" i="3"/>
  <c r="M203" i="3" s="1"/>
  <c r="L202" i="3"/>
  <c r="K202" i="3"/>
  <c r="L201" i="3"/>
  <c r="K201" i="3"/>
  <c r="L200" i="3"/>
  <c r="K200" i="3"/>
  <c r="I200" i="3"/>
  <c r="H200" i="3"/>
  <c r="N200" i="3" s="1"/>
  <c r="L199" i="3"/>
  <c r="K199" i="3"/>
  <c r="J199" i="3"/>
  <c r="G199" i="3"/>
  <c r="M199" i="3" s="1"/>
  <c r="L198" i="3"/>
  <c r="K198" i="3"/>
  <c r="J198" i="3"/>
  <c r="L197" i="3"/>
  <c r="K197" i="3"/>
  <c r="L196" i="3"/>
  <c r="K196" i="3"/>
  <c r="G196" i="3"/>
  <c r="M196" i="3" s="1"/>
  <c r="L195" i="3"/>
  <c r="K195" i="3"/>
  <c r="I195" i="3"/>
  <c r="G195" i="3"/>
  <c r="M195" i="3" s="1"/>
  <c r="L194" i="3"/>
  <c r="K194" i="3"/>
  <c r="J194" i="3"/>
  <c r="I194" i="3"/>
  <c r="L193" i="3"/>
  <c r="K193" i="3"/>
  <c r="G193" i="3"/>
  <c r="M193" i="3" s="1"/>
  <c r="L192" i="3"/>
  <c r="K192" i="3"/>
  <c r="I192" i="3"/>
  <c r="H192" i="3"/>
  <c r="N192" i="3" s="1"/>
  <c r="G192" i="3"/>
  <c r="M192" i="3" s="1"/>
  <c r="L191" i="3"/>
  <c r="K191" i="3"/>
  <c r="G191" i="3"/>
  <c r="M191" i="3" s="1"/>
  <c r="L190" i="3"/>
  <c r="K190" i="3"/>
  <c r="J190" i="3"/>
  <c r="G190" i="3"/>
  <c r="M190" i="3" s="1"/>
  <c r="L189" i="3"/>
  <c r="K189" i="3"/>
  <c r="F188" i="3"/>
  <c r="J363" i="3" s="1"/>
  <c r="E188" i="3"/>
  <c r="I362" i="3" s="1"/>
  <c r="D188" i="3"/>
  <c r="H363" i="3" s="1"/>
  <c r="N363" i="3" s="1"/>
  <c r="C188" i="3"/>
  <c r="L180" i="3"/>
  <c r="K180" i="3"/>
  <c r="J180" i="3"/>
  <c r="I180" i="3"/>
  <c r="H180" i="3"/>
  <c r="N180" i="3" s="1"/>
  <c r="L179" i="3"/>
  <c r="K179" i="3"/>
  <c r="J179" i="3"/>
  <c r="I179" i="3"/>
  <c r="H179" i="3"/>
  <c r="N179" i="3" s="1"/>
  <c r="G179" i="3"/>
  <c r="M179" i="3" s="1"/>
  <c r="L178" i="3"/>
  <c r="K178" i="3"/>
  <c r="G178" i="3"/>
  <c r="M178" i="3" s="1"/>
  <c r="L177" i="3"/>
  <c r="K177" i="3"/>
  <c r="G177" i="3"/>
  <c r="M177" i="3" s="1"/>
  <c r="L176" i="3"/>
  <c r="K176" i="3"/>
  <c r="I176" i="3"/>
  <c r="G176" i="3"/>
  <c r="M176" i="3" s="1"/>
  <c r="L175" i="3"/>
  <c r="K175" i="3"/>
  <c r="I175" i="3"/>
  <c r="G175" i="3"/>
  <c r="M175" i="3" s="1"/>
  <c r="N174" i="3"/>
  <c r="L174" i="3"/>
  <c r="K174" i="3"/>
  <c r="H174" i="3"/>
  <c r="L173" i="3"/>
  <c r="K173" i="3"/>
  <c r="J173" i="3"/>
  <c r="I173" i="3"/>
  <c r="G173" i="3"/>
  <c r="M173" i="3" s="1"/>
  <c r="N172" i="3"/>
  <c r="L172" i="3"/>
  <c r="K172" i="3"/>
  <c r="H172" i="3"/>
  <c r="G172" i="3"/>
  <c r="M172" i="3" s="1"/>
  <c r="L171" i="3"/>
  <c r="K171" i="3"/>
  <c r="G171" i="3"/>
  <c r="M171" i="3" s="1"/>
  <c r="L170" i="3"/>
  <c r="K170" i="3"/>
  <c r="G170" i="3"/>
  <c r="M170" i="3" s="1"/>
  <c r="L169" i="3"/>
  <c r="K169" i="3"/>
  <c r="L168" i="3"/>
  <c r="K168" i="3"/>
  <c r="L167" i="3"/>
  <c r="K167" i="3"/>
  <c r="G167" i="3"/>
  <c r="M167" i="3" s="1"/>
  <c r="L166" i="3"/>
  <c r="K166" i="3"/>
  <c r="G166" i="3"/>
  <c r="M166" i="3" s="1"/>
  <c r="L165" i="3"/>
  <c r="K165" i="3"/>
  <c r="H165" i="3"/>
  <c r="N165" i="3" s="1"/>
  <c r="G165" i="3"/>
  <c r="M165" i="3" s="1"/>
  <c r="L164" i="3"/>
  <c r="K164" i="3"/>
  <c r="J164" i="3"/>
  <c r="G164" i="3"/>
  <c r="M164" i="3" s="1"/>
  <c r="N163" i="3"/>
  <c r="M163" i="3"/>
  <c r="L163" i="3"/>
  <c r="K163" i="3"/>
  <c r="J163" i="3"/>
  <c r="I163" i="3"/>
  <c r="H163" i="3"/>
  <c r="G163" i="3"/>
  <c r="L162" i="3"/>
  <c r="K162" i="3"/>
  <c r="I162" i="3"/>
  <c r="G162" i="3"/>
  <c r="M162" i="3" s="1"/>
  <c r="L161" i="3"/>
  <c r="K161" i="3"/>
  <c r="G161" i="3"/>
  <c r="M161" i="3" s="1"/>
  <c r="L160" i="3"/>
  <c r="K160" i="3"/>
  <c r="I160" i="3"/>
  <c r="G160" i="3"/>
  <c r="M160" i="3" s="1"/>
  <c r="L159" i="3"/>
  <c r="K159" i="3"/>
  <c r="J159" i="3"/>
  <c r="H159" i="3"/>
  <c r="N159" i="3" s="1"/>
  <c r="G159" i="3"/>
  <c r="M159" i="3" s="1"/>
  <c r="N158" i="3"/>
  <c r="L158" i="3"/>
  <c r="K158" i="3"/>
  <c r="H158" i="3"/>
  <c r="G158" i="3"/>
  <c r="M158" i="3" s="1"/>
  <c r="L157" i="3"/>
  <c r="K157" i="3"/>
  <c r="H157" i="3"/>
  <c r="N157" i="3" s="1"/>
  <c r="L156" i="3"/>
  <c r="K156" i="3"/>
  <c r="G156" i="3"/>
  <c r="M156" i="3" s="1"/>
  <c r="L155" i="3"/>
  <c r="K155" i="3"/>
  <c r="G155" i="3"/>
  <c r="M155" i="3" s="1"/>
  <c r="L154" i="3"/>
  <c r="K154" i="3"/>
  <c r="L153" i="3"/>
  <c r="K153" i="3"/>
  <c r="L152" i="3"/>
  <c r="K152" i="3"/>
  <c r="G152" i="3"/>
  <c r="M152" i="3" s="1"/>
  <c r="L151" i="3"/>
  <c r="K151" i="3"/>
  <c r="I151" i="3"/>
  <c r="H151" i="3"/>
  <c r="N151" i="3" s="1"/>
  <c r="G151" i="3"/>
  <c r="M151" i="3" s="1"/>
  <c r="L150" i="3"/>
  <c r="K150" i="3"/>
  <c r="G150" i="3"/>
  <c r="M150" i="3" s="1"/>
  <c r="L149" i="3"/>
  <c r="K149" i="3"/>
  <c r="G149" i="3"/>
  <c r="M149" i="3" s="1"/>
  <c r="L148" i="3"/>
  <c r="K148" i="3"/>
  <c r="L147" i="3"/>
  <c r="K147" i="3"/>
  <c r="L146" i="3"/>
  <c r="K146" i="3"/>
  <c r="G146" i="3"/>
  <c r="M146" i="3" s="1"/>
  <c r="L145" i="3"/>
  <c r="K145" i="3"/>
  <c r="G145" i="3"/>
  <c r="M145" i="3" s="1"/>
  <c r="L144" i="3"/>
  <c r="K144" i="3"/>
  <c r="L143" i="3"/>
  <c r="K143" i="3"/>
  <c r="I143" i="3"/>
  <c r="H143" i="3"/>
  <c r="N143" i="3" s="1"/>
  <c r="G143" i="3"/>
  <c r="M143" i="3" s="1"/>
  <c r="L142" i="3"/>
  <c r="K142" i="3"/>
  <c r="L141" i="3"/>
  <c r="K141" i="3"/>
  <c r="L140" i="3"/>
  <c r="K140" i="3"/>
  <c r="J140" i="3"/>
  <c r="I140" i="3"/>
  <c r="H140" i="3"/>
  <c r="N140" i="3" s="1"/>
  <c r="G140" i="3"/>
  <c r="M140" i="3" s="1"/>
  <c r="L139" i="3"/>
  <c r="K139" i="3"/>
  <c r="G139" i="3"/>
  <c r="M139" i="3" s="1"/>
  <c r="N138" i="3"/>
  <c r="L138" i="3"/>
  <c r="K138" i="3"/>
  <c r="H138" i="3"/>
  <c r="G138" i="3"/>
  <c r="M138" i="3" s="1"/>
  <c r="L137" i="3"/>
  <c r="K137" i="3"/>
  <c r="G137" i="3"/>
  <c r="M137" i="3" s="1"/>
  <c r="L136" i="3"/>
  <c r="K136" i="3"/>
  <c r="J136" i="3"/>
  <c r="H136" i="3"/>
  <c r="N136" i="3" s="1"/>
  <c r="G136" i="3"/>
  <c r="M136" i="3" s="1"/>
  <c r="L135" i="3"/>
  <c r="K135" i="3"/>
  <c r="G135" i="3"/>
  <c r="M135" i="3" s="1"/>
  <c r="L134" i="3"/>
  <c r="K134" i="3"/>
  <c r="J134" i="3"/>
  <c r="H134" i="3"/>
  <c r="N134" i="3" s="1"/>
  <c r="G134" i="3"/>
  <c r="M134" i="3" s="1"/>
  <c r="L133" i="3"/>
  <c r="K133" i="3"/>
  <c r="L132" i="3"/>
  <c r="K132" i="3"/>
  <c r="N131" i="3"/>
  <c r="M131" i="3"/>
  <c r="L131" i="3"/>
  <c r="K131" i="3"/>
  <c r="J131" i="3"/>
  <c r="I131" i="3"/>
  <c r="H131" i="3"/>
  <c r="G131" i="3"/>
  <c r="M130" i="3"/>
  <c r="L130" i="3"/>
  <c r="K130" i="3"/>
  <c r="I130" i="3"/>
  <c r="H130" i="3"/>
  <c r="N130" i="3" s="1"/>
  <c r="G130" i="3"/>
  <c r="L129" i="3"/>
  <c r="K129" i="3"/>
  <c r="L128" i="3"/>
  <c r="K128" i="3"/>
  <c r="G128" i="3"/>
  <c r="M128" i="3" s="1"/>
  <c r="L127" i="3"/>
  <c r="K127" i="3"/>
  <c r="G127" i="3"/>
  <c r="M127" i="3" s="1"/>
  <c r="L126" i="3"/>
  <c r="K126" i="3"/>
  <c r="L125" i="3"/>
  <c r="K125" i="3"/>
  <c r="L124" i="3"/>
  <c r="K124" i="3"/>
  <c r="G124" i="3"/>
  <c r="M124" i="3" s="1"/>
  <c r="L123" i="3"/>
  <c r="K123" i="3"/>
  <c r="G123" i="3"/>
  <c r="M123" i="3" s="1"/>
  <c r="L122" i="3"/>
  <c r="K122" i="3"/>
  <c r="L121" i="3"/>
  <c r="K121" i="3"/>
  <c r="G121" i="3"/>
  <c r="M121" i="3" s="1"/>
  <c r="L120" i="3"/>
  <c r="K120" i="3"/>
  <c r="J120" i="3"/>
  <c r="G120" i="3"/>
  <c r="M120" i="3" s="1"/>
  <c r="L119" i="3"/>
  <c r="K119" i="3"/>
  <c r="G119" i="3"/>
  <c r="M119" i="3" s="1"/>
  <c r="L118" i="3"/>
  <c r="K118" i="3"/>
  <c r="G118" i="3"/>
  <c r="M118" i="3" s="1"/>
  <c r="L117" i="3"/>
  <c r="K117" i="3"/>
  <c r="M117" i="3" s="1"/>
  <c r="I117" i="3"/>
  <c r="H117" i="3"/>
  <c r="N117" i="3" s="1"/>
  <c r="G117" i="3"/>
  <c r="L116" i="3"/>
  <c r="K116" i="3"/>
  <c r="G116" i="3"/>
  <c r="M116" i="3" s="1"/>
  <c r="L115" i="3"/>
  <c r="K115" i="3"/>
  <c r="I115" i="3"/>
  <c r="G115" i="3"/>
  <c r="M115" i="3" s="1"/>
  <c r="L114" i="3"/>
  <c r="K114" i="3"/>
  <c r="G114" i="3"/>
  <c r="M114" i="3" s="1"/>
  <c r="L113" i="3"/>
  <c r="K113" i="3"/>
  <c r="L112" i="3"/>
  <c r="K112" i="3"/>
  <c r="I112" i="3"/>
  <c r="G112" i="3"/>
  <c r="M112" i="3" s="1"/>
  <c r="L111" i="3"/>
  <c r="K111" i="3"/>
  <c r="I111" i="3"/>
  <c r="G111" i="3"/>
  <c r="M111" i="3" s="1"/>
  <c r="L110" i="3"/>
  <c r="K110" i="3"/>
  <c r="J110" i="3"/>
  <c r="I110" i="3"/>
  <c r="H110" i="3"/>
  <c r="N110" i="3" s="1"/>
  <c r="G110" i="3"/>
  <c r="M110" i="3" s="1"/>
  <c r="L109" i="3"/>
  <c r="K109" i="3"/>
  <c r="G109" i="3"/>
  <c r="M109" i="3" s="1"/>
  <c r="L108" i="3"/>
  <c r="K108" i="3"/>
  <c r="L107" i="3"/>
  <c r="K107" i="3"/>
  <c r="G107" i="3"/>
  <c r="M107" i="3" s="1"/>
  <c r="L106" i="3"/>
  <c r="K106" i="3"/>
  <c r="I106" i="3"/>
  <c r="G106" i="3"/>
  <c r="M106" i="3" s="1"/>
  <c r="L105" i="3"/>
  <c r="K105" i="3"/>
  <c r="G105" i="3"/>
  <c r="M105" i="3" s="1"/>
  <c r="L104" i="3"/>
  <c r="K104" i="3"/>
  <c r="L103" i="3"/>
  <c r="K103" i="3"/>
  <c r="G103" i="3"/>
  <c r="M103" i="3" s="1"/>
  <c r="L102" i="3"/>
  <c r="K102" i="3"/>
  <c r="I102" i="3"/>
  <c r="H102" i="3"/>
  <c r="N102" i="3" s="1"/>
  <c r="G102" i="3"/>
  <c r="M102" i="3" s="1"/>
  <c r="L101" i="3"/>
  <c r="K101" i="3"/>
  <c r="L100" i="3"/>
  <c r="K100" i="3"/>
  <c r="G100" i="3"/>
  <c r="M100" i="3" s="1"/>
  <c r="L99" i="3"/>
  <c r="K99" i="3"/>
  <c r="I99" i="3"/>
  <c r="G99" i="3"/>
  <c r="M99" i="3" s="1"/>
  <c r="L98" i="3"/>
  <c r="K98" i="3"/>
  <c r="H98" i="3"/>
  <c r="N98" i="3" s="1"/>
  <c r="L97" i="3"/>
  <c r="K97" i="3"/>
  <c r="G97" i="3"/>
  <c r="M97" i="3" s="1"/>
  <c r="M96" i="3"/>
  <c r="L96" i="3"/>
  <c r="K96" i="3"/>
  <c r="J96" i="3"/>
  <c r="I96" i="3"/>
  <c r="H96" i="3"/>
  <c r="N96" i="3" s="1"/>
  <c r="G96" i="3"/>
  <c r="L95" i="3"/>
  <c r="K95" i="3"/>
  <c r="I95" i="3"/>
  <c r="H95" i="3"/>
  <c r="N95" i="3" s="1"/>
  <c r="G95" i="3"/>
  <c r="M95" i="3" s="1"/>
  <c r="L94" i="3"/>
  <c r="K94" i="3"/>
  <c r="J94" i="3"/>
  <c r="I94" i="3"/>
  <c r="H94" i="3"/>
  <c r="N94" i="3" s="1"/>
  <c r="G94" i="3"/>
  <c r="M94" i="3" s="1"/>
  <c r="L93" i="3"/>
  <c r="K93" i="3"/>
  <c r="I93" i="3"/>
  <c r="G93" i="3"/>
  <c r="M93" i="3" s="1"/>
  <c r="L92" i="3"/>
  <c r="K92" i="3"/>
  <c r="G92" i="3"/>
  <c r="M92" i="3" s="1"/>
  <c r="L91" i="3"/>
  <c r="K91" i="3"/>
  <c r="I91" i="3"/>
  <c r="G91" i="3"/>
  <c r="M91" i="3" s="1"/>
  <c r="M90" i="3"/>
  <c r="L90" i="3"/>
  <c r="K90" i="3"/>
  <c r="I90" i="3"/>
  <c r="H90" i="3"/>
  <c r="N90" i="3" s="1"/>
  <c r="G90" i="3"/>
  <c r="L89" i="3"/>
  <c r="K89" i="3"/>
  <c r="G89" i="3"/>
  <c r="M89" i="3" s="1"/>
  <c r="L88" i="3"/>
  <c r="K88" i="3"/>
  <c r="M87" i="3"/>
  <c r="L87" i="3"/>
  <c r="K87" i="3"/>
  <c r="J87" i="3"/>
  <c r="I87" i="3"/>
  <c r="H87" i="3"/>
  <c r="N87" i="3" s="1"/>
  <c r="G87" i="3"/>
  <c r="L86" i="3"/>
  <c r="K86" i="3"/>
  <c r="L85" i="3"/>
  <c r="K85" i="3"/>
  <c r="G85" i="3"/>
  <c r="M85" i="3" s="1"/>
  <c r="L84" i="3"/>
  <c r="K84" i="3"/>
  <c r="I84" i="3"/>
  <c r="G84" i="3"/>
  <c r="M84" i="3" s="1"/>
  <c r="L83" i="3"/>
  <c r="K83" i="3"/>
  <c r="G83" i="3"/>
  <c r="M83" i="3" s="1"/>
  <c r="L82" i="3"/>
  <c r="K82" i="3"/>
  <c r="F81" i="3"/>
  <c r="J178" i="3" s="1"/>
  <c r="E81" i="3"/>
  <c r="I172" i="3" s="1"/>
  <c r="D81" i="3"/>
  <c r="H178" i="3" s="1"/>
  <c r="N178" i="3" s="1"/>
  <c r="C81" i="3"/>
  <c r="G174" i="3" s="1"/>
  <c r="M174" i="3" s="1"/>
  <c r="L73" i="3"/>
  <c r="K73" i="3"/>
  <c r="G73" i="3"/>
  <c r="M73" i="3" s="1"/>
  <c r="L72" i="3"/>
  <c r="K72" i="3"/>
  <c r="G72" i="3"/>
  <c r="M72" i="3" s="1"/>
  <c r="L71" i="3"/>
  <c r="K71" i="3"/>
  <c r="I71" i="3"/>
  <c r="G71" i="3"/>
  <c r="M71" i="3" s="1"/>
  <c r="L70" i="3"/>
  <c r="K70" i="3"/>
  <c r="L69" i="3"/>
  <c r="K69" i="3"/>
  <c r="J69" i="3"/>
  <c r="I69" i="3"/>
  <c r="H69" i="3"/>
  <c r="N69" i="3" s="1"/>
  <c r="G69" i="3"/>
  <c r="M69" i="3" s="1"/>
  <c r="L68" i="3"/>
  <c r="K68" i="3"/>
  <c r="J68" i="3"/>
  <c r="I68" i="3"/>
  <c r="H68" i="3"/>
  <c r="N68" i="3" s="1"/>
  <c r="G68" i="3"/>
  <c r="M68" i="3" s="1"/>
  <c r="L67" i="3"/>
  <c r="K67" i="3"/>
  <c r="L66" i="3"/>
  <c r="K66" i="3"/>
  <c r="J66" i="3"/>
  <c r="I66" i="3"/>
  <c r="H66" i="3"/>
  <c r="N66" i="3" s="1"/>
  <c r="G66" i="3"/>
  <c r="M66" i="3" s="1"/>
  <c r="L65" i="3"/>
  <c r="K65" i="3"/>
  <c r="L64" i="3"/>
  <c r="K64" i="3"/>
  <c r="L63" i="3"/>
  <c r="K63" i="3"/>
  <c r="J63" i="3"/>
  <c r="I63" i="3"/>
  <c r="H63" i="3"/>
  <c r="N63" i="3" s="1"/>
  <c r="G63" i="3"/>
  <c r="M63" i="3" s="1"/>
  <c r="L62" i="3"/>
  <c r="K62" i="3"/>
  <c r="H62" i="3"/>
  <c r="N62" i="3" s="1"/>
  <c r="G62" i="3"/>
  <c r="M62" i="3" s="1"/>
  <c r="L61" i="3"/>
  <c r="K61" i="3"/>
  <c r="J61" i="3"/>
  <c r="H61" i="3"/>
  <c r="N61" i="3" s="1"/>
  <c r="M60" i="3"/>
  <c r="L60" i="3"/>
  <c r="K60" i="3"/>
  <c r="I60" i="3"/>
  <c r="H60" i="3"/>
  <c r="N60" i="3" s="1"/>
  <c r="G60" i="3"/>
  <c r="L59" i="3"/>
  <c r="K59" i="3"/>
  <c r="I59" i="3"/>
  <c r="H59" i="3"/>
  <c r="N59" i="3" s="1"/>
  <c r="G59" i="3"/>
  <c r="L58" i="3"/>
  <c r="K58" i="3"/>
  <c r="I58" i="3"/>
  <c r="G58" i="3"/>
  <c r="M58" i="3" s="1"/>
  <c r="L57" i="3"/>
  <c r="K57" i="3"/>
  <c r="H57" i="3"/>
  <c r="N57" i="3" s="1"/>
  <c r="L56" i="3"/>
  <c r="K56" i="3"/>
  <c r="J56" i="3"/>
  <c r="H56" i="3"/>
  <c r="N56" i="3" s="1"/>
  <c r="G56" i="3"/>
  <c r="M56" i="3" s="1"/>
  <c r="L55" i="3"/>
  <c r="K55" i="3"/>
  <c r="H55" i="3"/>
  <c r="N55" i="3" s="1"/>
  <c r="G55" i="3"/>
  <c r="L54" i="3"/>
  <c r="K54" i="3"/>
  <c r="G54" i="3"/>
  <c r="M54" i="3" s="1"/>
  <c r="L53" i="3"/>
  <c r="K53" i="3"/>
  <c r="G53" i="3"/>
  <c r="M53" i="3" s="1"/>
  <c r="L52" i="3"/>
  <c r="K52" i="3"/>
  <c r="L51" i="3"/>
  <c r="K51" i="3"/>
  <c r="J51" i="3"/>
  <c r="I51" i="3"/>
  <c r="G51" i="3"/>
  <c r="M51" i="3" s="1"/>
  <c r="L50" i="3"/>
  <c r="K50" i="3"/>
  <c r="J50" i="3"/>
  <c r="I50" i="3"/>
  <c r="H50" i="3"/>
  <c r="N50" i="3" s="1"/>
  <c r="G50" i="3"/>
  <c r="M50" i="3" s="1"/>
  <c r="L49" i="3"/>
  <c r="K49" i="3"/>
  <c r="J49" i="3"/>
  <c r="H49" i="3"/>
  <c r="N49" i="3" s="1"/>
  <c r="G49" i="3"/>
  <c r="M49" i="3" s="1"/>
  <c r="L48" i="3"/>
  <c r="K48" i="3"/>
  <c r="J48" i="3"/>
  <c r="H48" i="3"/>
  <c r="N48" i="3" s="1"/>
  <c r="G48" i="3"/>
  <c r="M48" i="3" s="1"/>
  <c r="L47" i="3"/>
  <c r="K47" i="3"/>
  <c r="J47" i="3"/>
  <c r="I47" i="3"/>
  <c r="G47" i="3"/>
  <c r="L46" i="3"/>
  <c r="K46" i="3"/>
  <c r="J46" i="3"/>
  <c r="G46" i="3"/>
  <c r="M46" i="3" s="1"/>
  <c r="L45" i="3"/>
  <c r="K45" i="3"/>
  <c r="I45" i="3"/>
  <c r="H45" i="3"/>
  <c r="N45" i="3" s="1"/>
  <c r="G45" i="3"/>
  <c r="L44" i="3"/>
  <c r="K44" i="3"/>
  <c r="J44" i="3"/>
  <c r="I44" i="3"/>
  <c r="H44" i="3"/>
  <c r="N44" i="3" s="1"/>
  <c r="L43" i="3"/>
  <c r="K43" i="3"/>
  <c r="J43" i="3"/>
  <c r="I43" i="3"/>
  <c r="H43" i="3"/>
  <c r="N43" i="3" s="1"/>
  <c r="G43" i="3"/>
  <c r="M43" i="3" s="1"/>
  <c r="L42" i="3"/>
  <c r="K42" i="3"/>
  <c r="H42" i="3"/>
  <c r="N42" i="3" s="1"/>
  <c r="L41" i="3"/>
  <c r="K41" i="3"/>
  <c r="I41" i="3"/>
  <c r="G41" i="3"/>
  <c r="M41" i="3" s="1"/>
  <c r="L40" i="3"/>
  <c r="K40" i="3"/>
  <c r="I40" i="3"/>
  <c r="H40" i="3"/>
  <c r="N40" i="3" s="1"/>
  <c r="G40" i="3"/>
  <c r="M40" i="3" s="1"/>
  <c r="L39" i="3"/>
  <c r="K39" i="3"/>
  <c r="G39" i="3"/>
  <c r="M39" i="3" s="1"/>
  <c r="M38" i="3"/>
  <c r="L38" i="3"/>
  <c r="K38" i="3"/>
  <c r="I38" i="3"/>
  <c r="H38" i="3"/>
  <c r="N38" i="3" s="1"/>
  <c r="G38" i="3"/>
  <c r="L37" i="3"/>
  <c r="K37" i="3"/>
  <c r="M37" i="3" s="1"/>
  <c r="H37" i="3"/>
  <c r="N37" i="3" s="1"/>
  <c r="G37" i="3"/>
  <c r="L36" i="3"/>
  <c r="K36" i="3"/>
  <c r="J36" i="3"/>
  <c r="G36" i="3"/>
  <c r="M36" i="3" s="1"/>
  <c r="L35" i="3"/>
  <c r="K35" i="3"/>
  <c r="I35" i="3"/>
  <c r="L34" i="3"/>
  <c r="K34" i="3"/>
  <c r="J34" i="3"/>
  <c r="G34" i="3"/>
  <c r="M34" i="3" s="1"/>
  <c r="L33" i="3"/>
  <c r="K33" i="3"/>
  <c r="G33" i="3"/>
  <c r="M33" i="3" s="1"/>
  <c r="L32" i="3"/>
  <c r="K32" i="3"/>
  <c r="L31" i="3"/>
  <c r="K31" i="3"/>
  <c r="L30" i="3"/>
  <c r="K30" i="3"/>
  <c r="G30" i="3"/>
  <c r="M30" i="3" s="1"/>
  <c r="L29" i="3"/>
  <c r="K29" i="3"/>
  <c r="J29" i="3"/>
  <c r="H29" i="3"/>
  <c r="N29" i="3" s="1"/>
  <c r="L28" i="3"/>
  <c r="K28" i="3"/>
  <c r="G28" i="3"/>
  <c r="M28" i="3" s="1"/>
  <c r="L27" i="3"/>
  <c r="K27" i="3"/>
  <c r="J27" i="3"/>
  <c r="H27" i="3"/>
  <c r="N27" i="3" s="1"/>
  <c r="G27" i="3"/>
  <c r="M27" i="3" s="1"/>
  <c r="L26" i="3"/>
  <c r="K26" i="3"/>
  <c r="G26" i="3"/>
  <c r="M26" i="3" s="1"/>
  <c r="M25" i="3"/>
  <c r="L25" i="3"/>
  <c r="K25" i="3"/>
  <c r="J25" i="3"/>
  <c r="I25" i="3"/>
  <c r="G25" i="3"/>
  <c r="L24" i="3"/>
  <c r="K24" i="3"/>
  <c r="L23" i="3"/>
  <c r="K23" i="3"/>
  <c r="J23" i="3"/>
  <c r="I23" i="3"/>
  <c r="H23" i="3"/>
  <c r="N23" i="3" s="1"/>
  <c r="G23" i="3"/>
  <c r="M23" i="3" s="1"/>
  <c r="F22" i="3"/>
  <c r="J73" i="3" s="1"/>
  <c r="E22" i="3"/>
  <c r="I70" i="3" s="1"/>
  <c r="D22" i="3"/>
  <c r="H73" i="3" s="1"/>
  <c r="N73" i="3" s="1"/>
  <c r="C22" i="3"/>
  <c r="G67" i="3" s="1"/>
  <c r="M67" i="3" s="1"/>
  <c r="F14" i="3"/>
  <c r="E14" i="3"/>
  <c r="K14" i="3" s="1"/>
  <c r="D14" i="3"/>
  <c r="C14" i="3"/>
  <c r="F13" i="3"/>
  <c r="E13" i="3"/>
  <c r="K13" i="3" s="1"/>
  <c r="D13" i="3"/>
  <c r="L13" i="3" s="1"/>
  <c r="C13" i="3"/>
  <c r="F12" i="3"/>
  <c r="E12" i="3"/>
  <c r="K12" i="3" s="1"/>
  <c r="D12" i="3"/>
  <c r="L12" i="3" s="1"/>
  <c r="C12" i="3"/>
  <c r="F11" i="3"/>
  <c r="E11" i="3"/>
  <c r="K11" i="3" s="1"/>
  <c r="D11" i="3"/>
  <c r="C11" i="3"/>
  <c r="F10" i="3"/>
  <c r="E10" i="3"/>
  <c r="D10" i="3"/>
  <c r="C10" i="3"/>
  <c r="F9" i="3"/>
  <c r="E9" i="3"/>
  <c r="D9" i="3"/>
  <c r="C9" i="3"/>
  <c r="L640" i="2"/>
  <c r="K640" i="2"/>
  <c r="J640" i="2"/>
  <c r="I640" i="2"/>
  <c r="H640" i="2"/>
  <c r="N640" i="2" s="1"/>
  <c r="G640" i="2"/>
  <c r="M640" i="2" s="1"/>
  <c r="L639" i="2"/>
  <c r="K639" i="2"/>
  <c r="M639" i="2" s="1"/>
  <c r="I639" i="2"/>
  <c r="H639" i="2"/>
  <c r="N639" i="2" s="1"/>
  <c r="G639" i="2"/>
  <c r="L638" i="2"/>
  <c r="K638" i="2"/>
  <c r="J638" i="2"/>
  <c r="I638" i="2"/>
  <c r="H638" i="2"/>
  <c r="N638" i="2" s="1"/>
  <c r="G638" i="2"/>
  <c r="M638" i="2" s="1"/>
  <c r="L637" i="2"/>
  <c r="K637" i="2"/>
  <c r="J637" i="2"/>
  <c r="I637" i="2"/>
  <c r="H637" i="2"/>
  <c r="N637" i="2" s="1"/>
  <c r="G637" i="2"/>
  <c r="M637" i="2" s="1"/>
  <c r="L636" i="2"/>
  <c r="K636" i="2"/>
  <c r="J636" i="2"/>
  <c r="I636" i="2"/>
  <c r="H636" i="2"/>
  <c r="N636" i="2" s="1"/>
  <c r="G636" i="2"/>
  <c r="M636" i="2" s="1"/>
  <c r="L635" i="2"/>
  <c r="K635" i="2"/>
  <c r="J635" i="2"/>
  <c r="I635" i="2"/>
  <c r="H635" i="2"/>
  <c r="N635" i="2" s="1"/>
  <c r="G635" i="2"/>
  <c r="M635" i="2" s="1"/>
  <c r="M634" i="2"/>
  <c r="L634" i="2"/>
  <c r="K634" i="2"/>
  <c r="J634" i="2"/>
  <c r="I634" i="2"/>
  <c r="H634" i="2"/>
  <c r="N634" i="2" s="1"/>
  <c r="G634" i="2"/>
  <c r="L633" i="2"/>
  <c r="K633" i="2"/>
  <c r="J633" i="2"/>
  <c r="I633" i="2"/>
  <c r="H633" i="2"/>
  <c r="N633" i="2" s="1"/>
  <c r="G633" i="2"/>
  <c r="M633" i="2" s="1"/>
  <c r="L632" i="2"/>
  <c r="K632" i="2"/>
  <c r="J632" i="2"/>
  <c r="I632" i="2"/>
  <c r="H632" i="2"/>
  <c r="N632" i="2" s="1"/>
  <c r="G632" i="2"/>
  <c r="M632" i="2" s="1"/>
  <c r="L631" i="2"/>
  <c r="K631" i="2"/>
  <c r="I631" i="2"/>
  <c r="G631" i="2"/>
  <c r="M631" i="2" s="1"/>
  <c r="L630" i="2"/>
  <c r="K630" i="2"/>
  <c r="I630" i="2"/>
  <c r="L629" i="2"/>
  <c r="K629" i="2"/>
  <c r="J629" i="2"/>
  <c r="I629" i="2"/>
  <c r="G629" i="2"/>
  <c r="M629" i="2" s="1"/>
  <c r="M628" i="2"/>
  <c r="L628" i="2"/>
  <c r="K628" i="2"/>
  <c r="J628" i="2"/>
  <c r="I628" i="2"/>
  <c r="H628" i="2"/>
  <c r="N628" i="2" s="1"/>
  <c r="G628" i="2"/>
  <c r="L627" i="2"/>
  <c r="K627" i="2"/>
  <c r="J627" i="2"/>
  <c r="I627" i="2"/>
  <c r="H627" i="2"/>
  <c r="N627" i="2" s="1"/>
  <c r="G627" i="2"/>
  <c r="M627" i="2" s="1"/>
  <c r="L626" i="2"/>
  <c r="K626" i="2"/>
  <c r="J626" i="2"/>
  <c r="I626" i="2"/>
  <c r="H626" i="2"/>
  <c r="N626" i="2" s="1"/>
  <c r="G626" i="2"/>
  <c r="M626" i="2" s="1"/>
  <c r="L625" i="2"/>
  <c r="K625" i="2"/>
  <c r="J625" i="2"/>
  <c r="I625" i="2"/>
  <c r="H625" i="2"/>
  <c r="N625" i="2" s="1"/>
  <c r="G625" i="2"/>
  <c r="M625" i="2" s="1"/>
  <c r="L624" i="2"/>
  <c r="K624" i="2"/>
  <c r="J624" i="2"/>
  <c r="I624" i="2"/>
  <c r="H624" i="2"/>
  <c r="N624" i="2" s="1"/>
  <c r="G624" i="2"/>
  <c r="M624" i="2" s="1"/>
  <c r="L623" i="2"/>
  <c r="K623" i="2"/>
  <c r="J623" i="2"/>
  <c r="I623" i="2"/>
  <c r="H623" i="2"/>
  <c r="N623" i="2" s="1"/>
  <c r="L622" i="2"/>
  <c r="K622" i="2"/>
  <c r="J622" i="2"/>
  <c r="I622" i="2"/>
  <c r="H622" i="2"/>
  <c r="N622" i="2" s="1"/>
  <c r="G622" i="2"/>
  <c r="M622" i="2" s="1"/>
  <c r="L621" i="2"/>
  <c r="K621" i="2"/>
  <c r="J621" i="2"/>
  <c r="I621" i="2"/>
  <c r="H621" i="2"/>
  <c r="N621" i="2" s="1"/>
  <c r="G621" i="2"/>
  <c r="M621" i="2" s="1"/>
  <c r="L620" i="2"/>
  <c r="K620" i="2"/>
  <c r="J620" i="2"/>
  <c r="I620" i="2"/>
  <c r="H620" i="2"/>
  <c r="N620" i="2" s="1"/>
  <c r="L619" i="2"/>
  <c r="K619" i="2"/>
  <c r="J619" i="2"/>
  <c r="I619" i="2"/>
  <c r="H619" i="2"/>
  <c r="N619" i="2" s="1"/>
  <c r="G619" i="2"/>
  <c r="M619" i="2" s="1"/>
  <c r="L618" i="2"/>
  <c r="K618" i="2"/>
  <c r="J618" i="2"/>
  <c r="I618" i="2"/>
  <c r="H618" i="2"/>
  <c r="N618" i="2" s="1"/>
  <c r="G618" i="2"/>
  <c r="M618" i="2" s="1"/>
  <c r="L617" i="2"/>
  <c r="K617" i="2"/>
  <c r="J617" i="2"/>
  <c r="I617" i="2"/>
  <c r="H617" i="2"/>
  <c r="N617" i="2" s="1"/>
  <c r="G617" i="2"/>
  <c r="M617" i="2" s="1"/>
  <c r="L616" i="2"/>
  <c r="K616" i="2"/>
  <c r="I616" i="2"/>
  <c r="H616" i="2"/>
  <c r="N616" i="2" s="1"/>
  <c r="L615" i="2"/>
  <c r="K615" i="2"/>
  <c r="J615" i="2"/>
  <c r="I615" i="2"/>
  <c r="G615" i="2"/>
  <c r="M615" i="2" s="1"/>
  <c r="L614" i="2"/>
  <c r="K614" i="2"/>
  <c r="J614" i="2"/>
  <c r="I614" i="2"/>
  <c r="G614" i="2"/>
  <c r="M614" i="2" s="1"/>
  <c r="L613" i="2"/>
  <c r="K613" i="2"/>
  <c r="J613" i="2"/>
  <c r="I613" i="2"/>
  <c r="H613" i="2"/>
  <c r="N613" i="2" s="1"/>
  <c r="G613" i="2"/>
  <c r="M613" i="2" s="1"/>
  <c r="I612" i="2"/>
  <c r="F612" i="2"/>
  <c r="J639" i="2" s="1"/>
  <c r="E612" i="2"/>
  <c r="D612" i="2"/>
  <c r="H631" i="2" s="1"/>
  <c r="N631" i="2" s="1"/>
  <c r="C612" i="2"/>
  <c r="G630" i="2" s="1"/>
  <c r="M630" i="2" s="1"/>
  <c r="L604" i="2"/>
  <c r="K604" i="2"/>
  <c r="J604" i="2"/>
  <c r="I604" i="2"/>
  <c r="H604" i="2"/>
  <c r="N604" i="2" s="1"/>
  <c r="G604" i="2"/>
  <c r="M604" i="2" s="1"/>
  <c r="M603" i="2"/>
  <c r="L603" i="2"/>
  <c r="K603" i="2"/>
  <c r="J603" i="2"/>
  <c r="I603" i="2"/>
  <c r="H603" i="2"/>
  <c r="N603" i="2" s="1"/>
  <c r="G603" i="2"/>
  <c r="M602" i="2"/>
  <c r="L602" i="2"/>
  <c r="K602" i="2"/>
  <c r="J602" i="2"/>
  <c r="I602" i="2"/>
  <c r="H602" i="2"/>
  <c r="N602" i="2" s="1"/>
  <c r="G602" i="2"/>
  <c r="L601" i="2"/>
  <c r="K601" i="2"/>
  <c r="J601" i="2"/>
  <c r="I601" i="2"/>
  <c r="H601" i="2"/>
  <c r="N601" i="2" s="1"/>
  <c r="G601" i="2"/>
  <c r="M601" i="2" s="1"/>
  <c r="L600" i="2"/>
  <c r="K600" i="2"/>
  <c r="J600" i="2"/>
  <c r="I600" i="2"/>
  <c r="H600" i="2"/>
  <c r="N600" i="2" s="1"/>
  <c r="G600" i="2"/>
  <c r="M600" i="2" s="1"/>
  <c r="L599" i="2"/>
  <c r="K599" i="2"/>
  <c r="J599" i="2"/>
  <c r="I599" i="2"/>
  <c r="L598" i="2"/>
  <c r="K598" i="2"/>
  <c r="J598" i="2"/>
  <c r="I598" i="2"/>
  <c r="H598" i="2"/>
  <c r="N598" i="2" s="1"/>
  <c r="G598" i="2"/>
  <c r="M598" i="2" s="1"/>
  <c r="L597" i="2"/>
  <c r="K597" i="2"/>
  <c r="J597" i="2"/>
  <c r="I597" i="2"/>
  <c r="H597" i="2"/>
  <c r="N597" i="2" s="1"/>
  <c r="G597" i="2"/>
  <c r="M597" i="2" s="1"/>
  <c r="L596" i="2"/>
  <c r="K596" i="2"/>
  <c r="J596" i="2"/>
  <c r="I596" i="2"/>
  <c r="H596" i="2"/>
  <c r="N596" i="2" s="1"/>
  <c r="G596" i="2"/>
  <c r="M596" i="2" s="1"/>
  <c r="L595" i="2"/>
  <c r="K595" i="2"/>
  <c r="J595" i="2"/>
  <c r="I595" i="2"/>
  <c r="H595" i="2"/>
  <c r="N595" i="2" s="1"/>
  <c r="G595" i="2"/>
  <c r="M595" i="2" s="1"/>
  <c r="L594" i="2"/>
  <c r="K594" i="2"/>
  <c r="J594" i="2"/>
  <c r="I594" i="2"/>
  <c r="H594" i="2"/>
  <c r="N594" i="2" s="1"/>
  <c r="G594" i="2"/>
  <c r="M594" i="2" s="1"/>
  <c r="L593" i="2"/>
  <c r="K593" i="2"/>
  <c r="J593" i="2"/>
  <c r="I593" i="2"/>
  <c r="H593" i="2"/>
  <c r="N593" i="2" s="1"/>
  <c r="G593" i="2"/>
  <c r="M593" i="2" s="1"/>
  <c r="M592" i="2"/>
  <c r="L592" i="2"/>
  <c r="K592" i="2"/>
  <c r="J592" i="2"/>
  <c r="I592" i="2"/>
  <c r="H592" i="2"/>
  <c r="N592" i="2" s="1"/>
  <c r="G592" i="2"/>
  <c r="M591" i="2"/>
  <c r="L591" i="2"/>
  <c r="K591" i="2"/>
  <c r="J591" i="2"/>
  <c r="I591" i="2"/>
  <c r="H591" i="2"/>
  <c r="N591" i="2" s="1"/>
  <c r="G591" i="2"/>
  <c r="L590" i="2"/>
  <c r="K590" i="2"/>
  <c r="I590" i="2"/>
  <c r="H590" i="2"/>
  <c r="N590" i="2" s="1"/>
  <c r="G590" i="2"/>
  <c r="M590" i="2" s="1"/>
  <c r="M589" i="2"/>
  <c r="L589" i="2"/>
  <c r="K589" i="2"/>
  <c r="J589" i="2"/>
  <c r="I589" i="2"/>
  <c r="H589" i="2"/>
  <c r="N589" i="2" s="1"/>
  <c r="G589" i="2"/>
  <c r="L588" i="2"/>
  <c r="K588" i="2"/>
  <c r="J588" i="2"/>
  <c r="I588" i="2"/>
  <c r="H588" i="2"/>
  <c r="N588" i="2" s="1"/>
  <c r="G588" i="2"/>
  <c r="M588" i="2" s="1"/>
  <c r="L587" i="2"/>
  <c r="K587" i="2"/>
  <c r="J587" i="2"/>
  <c r="I587" i="2"/>
  <c r="H587" i="2"/>
  <c r="N587" i="2" s="1"/>
  <c r="G587" i="2"/>
  <c r="M587" i="2" s="1"/>
  <c r="L586" i="2"/>
  <c r="K586" i="2"/>
  <c r="J586" i="2"/>
  <c r="I586" i="2"/>
  <c r="H586" i="2"/>
  <c r="N586" i="2" s="1"/>
  <c r="G586" i="2"/>
  <c r="M586" i="2" s="1"/>
  <c r="L585" i="2"/>
  <c r="K585" i="2"/>
  <c r="J585" i="2"/>
  <c r="I585" i="2"/>
  <c r="H585" i="2"/>
  <c r="N585" i="2" s="1"/>
  <c r="G585" i="2"/>
  <c r="M585" i="2" s="1"/>
  <c r="M584" i="2"/>
  <c r="L584" i="2"/>
  <c r="K584" i="2"/>
  <c r="J584" i="2"/>
  <c r="I584" i="2"/>
  <c r="H584" i="2"/>
  <c r="N584" i="2" s="1"/>
  <c r="G584" i="2"/>
  <c r="L583" i="2"/>
  <c r="K583" i="2"/>
  <c r="J583" i="2"/>
  <c r="I583" i="2"/>
  <c r="H583" i="2"/>
  <c r="N583" i="2" s="1"/>
  <c r="G583" i="2"/>
  <c r="M583" i="2" s="1"/>
  <c r="L582" i="2"/>
  <c r="K582" i="2"/>
  <c r="J582" i="2"/>
  <c r="I582" i="2"/>
  <c r="H582" i="2"/>
  <c r="N582" i="2" s="1"/>
  <c r="G582" i="2"/>
  <c r="M582" i="2" s="1"/>
  <c r="M581" i="2"/>
  <c r="L581" i="2"/>
  <c r="K581" i="2"/>
  <c r="J581" i="2"/>
  <c r="I581" i="2"/>
  <c r="H581" i="2"/>
  <c r="N581" i="2" s="1"/>
  <c r="G581" i="2"/>
  <c r="L580" i="2"/>
  <c r="K580" i="2"/>
  <c r="J580" i="2"/>
  <c r="I580" i="2"/>
  <c r="H580" i="2"/>
  <c r="N580" i="2" s="1"/>
  <c r="G580" i="2"/>
  <c r="M580" i="2" s="1"/>
  <c r="L579" i="2"/>
  <c r="K579" i="2"/>
  <c r="J579" i="2"/>
  <c r="I579" i="2"/>
  <c r="H579" i="2"/>
  <c r="N579" i="2" s="1"/>
  <c r="G579" i="2"/>
  <c r="M579" i="2" s="1"/>
  <c r="L578" i="2"/>
  <c r="K578" i="2"/>
  <c r="J578" i="2"/>
  <c r="I578" i="2"/>
  <c r="H578" i="2"/>
  <c r="N578" i="2" s="1"/>
  <c r="G578" i="2"/>
  <c r="M578" i="2" s="1"/>
  <c r="L577" i="2"/>
  <c r="K577" i="2"/>
  <c r="J577" i="2"/>
  <c r="I577" i="2"/>
  <c r="H577" i="2"/>
  <c r="N577" i="2" s="1"/>
  <c r="G577" i="2"/>
  <c r="M577" i="2" s="1"/>
  <c r="M576" i="2"/>
  <c r="L576" i="2"/>
  <c r="K576" i="2"/>
  <c r="J576" i="2"/>
  <c r="I576" i="2"/>
  <c r="H576" i="2"/>
  <c r="N576" i="2" s="1"/>
  <c r="G576" i="2"/>
  <c r="L575" i="2"/>
  <c r="K575" i="2"/>
  <c r="J575" i="2"/>
  <c r="I575" i="2"/>
  <c r="H575" i="2"/>
  <c r="N575" i="2" s="1"/>
  <c r="G575" i="2"/>
  <c r="M575" i="2" s="1"/>
  <c r="L574" i="2"/>
  <c r="K574" i="2"/>
  <c r="J574" i="2"/>
  <c r="I574" i="2"/>
  <c r="H574" i="2"/>
  <c r="N574" i="2" s="1"/>
  <c r="G574" i="2"/>
  <c r="M574" i="2" s="1"/>
  <c r="M573" i="2"/>
  <c r="L573" i="2"/>
  <c r="K573" i="2"/>
  <c r="J573" i="2"/>
  <c r="I573" i="2"/>
  <c r="H573" i="2"/>
  <c r="N573" i="2" s="1"/>
  <c r="G573" i="2"/>
  <c r="L572" i="2"/>
  <c r="K572" i="2"/>
  <c r="J572" i="2"/>
  <c r="I572" i="2"/>
  <c r="H572" i="2"/>
  <c r="N572" i="2" s="1"/>
  <c r="G572" i="2"/>
  <c r="M572" i="2" s="1"/>
  <c r="L571" i="2"/>
  <c r="K571" i="2"/>
  <c r="J571" i="2"/>
  <c r="I571" i="2"/>
  <c r="H571" i="2"/>
  <c r="N571" i="2" s="1"/>
  <c r="G571" i="2"/>
  <c r="M571" i="2" s="1"/>
  <c r="L570" i="2"/>
  <c r="K570" i="2"/>
  <c r="J570" i="2"/>
  <c r="I570" i="2"/>
  <c r="H570" i="2"/>
  <c r="N570" i="2" s="1"/>
  <c r="G570" i="2"/>
  <c r="M570" i="2" s="1"/>
  <c r="L569" i="2"/>
  <c r="K569" i="2"/>
  <c r="J569" i="2"/>
  <c r="I569" i="2"/>
  <c r="H569" i="2"/>
  <c r="N569" i="2" s="1"/>
  <c r="G569" i="2"/>
  <c r="M569" i="2" s="1"/>
  <c r="M568" i="2"/>
  <c r="L568" i="2"/>
  <c r="K568" i="2"/>
  <c r="J568" i="2"/>
  <c r="I568" i="2"/>
  <c r="H568" i="2"/>
  <c r="N568" i="2" s="1"/>
  <c r="G568" i="2"/>
  <c r="L567" i="2"/>
  <c r="K567" i="2"/>
  <c r="J567" i="2"/>
  <c r="I567" i="2"/>
  <c r="H567" i="2"/>
  <c r="N567" i="2" s="1"/>
  <c r="G567" i="2"/>
  <c r="M567" i="2" s="1"/>
  <c r="L566" i="2"/>
  <c r="K566" i="2"/>
  <c r="J566" i="2"/>
  <c r="I566" i="2"/>
  <c r="H566" i="2"/>
  <c r="N566" i="2" s="1"/>
  <c r="G566" i="2"/>
  <c r="M566" i="2" s="1"/>
  <c r="M565" i="2"/>
  <c r="L565" i="2"/>
  <c r="K565" i="2"/>
  <c r="J565" i="2"/>
  <c r="I565" i="2"/>
  <c r="H565" i="2"/>
  <c r="N565" i="2" s="1"/>
  <c r="G565" i="2"/>
  <c r="L564" i="2"/>
  <c r="K564" i="2"/>
  <c r="J564" i="2"/>
  <c r="I564" i="2"/>
  <c r="H564" i="2"/>
  <c r="N564" i="2" s="1"/>
  <c r="G564" i="2"/>
  <c r="M564" i="2" s="1"/>
  <c r="L563" i="2"/>
  <c r="K563" i="2"/>
  <c r="J563" i="2"/>
  <c r="I563" i="2"/>
  <c r="G563" i="2"/>
  <c r="M563" i="2" s="1"/>
  <c r="L562" i="2"/>
  <c r="K562" i="2"/>
  <c r="J562" i="2"/>
  <c r="I562" i="2"/>
  <c r="H562" i="2"/>
  <c r="N562" i="2" s="1"/>
  <c r="G562" i="2"/>
  <c r="M562" i="2" s="1"/>
  <c r="L561" i="2"/>
  <c r="K561" i="2"/>
  <c r="J561" i="2"/>
  <c r="I561" i="2"/>
  <c r="H561" i="2"/>
  <c r="N561" i="2" s="1"/>
  <c r="G561" i="2"/>
  <c r="M561" i="2" s="1"/>
  <c r="L560" i="2"/>
  <c r="K560" i="2"/>
  <c r="J560" i="2"/>
  <c r="I560" i="2"/>
  <c r="H560" i="2"/>
  <c r="N560" i="2" s="1"/>
  <c r="G560" i="2"/>
  <c r="M560" i="2" s="1"/>
  <c r="L559" i="2"/>
  <c r="K559" i="2"/>
  <c r="J559" i="2"/>
  <c r="I559" i="2"/>
  <c r="H559" i="2"/>
  <c r="N559" i="2" s="1"/>
  <c r="G559" i="2"/>
  <c r="M559" i="2" s="1"/>
  <c r="M558" i="2"/>
  <c r="L558" i="2"/>
  <c r="K558" i="2"/>
  <c r="J558" i="2"/>
  <c r="I558" i="2"/>
  <c r="H558" i="2"/>
  <c r="N558" i="2" s="1"/>
  <c r="G558" i="2"/>
  <c r="M557" i="2"/>
  <c r="L557" i="2"/>
  <c r="K557" i="2"/>
  <c r="J557" i="2"/>
  <c r="I557" i="2"/>
  <c r="H557" i="2"/>
  <c r="N557" i="2" s="1"/>
  <c r="G557" i="2"/>
  <c r="L556" i="2"/>
  <c r="K556" i="2"/>
  <c r="J556" i="2"/>
  <c r="I556" i="2"/>
  <c r="H556" i="2"/>
  <c r="N556" i="2" s="1"/>
  <c r="G556" i="2"/>
  <c r="M556" i="2" s="1"/>
  <c r="L555" i="2"/>
  <c r="K555" i="2"/>
  <c r="J555" i="2"/>
  <c r="I555" i="2"/>
  <c r="H555" i="2"/>
  <c r="N555" i="2" s="1"/>
  <c r="G555" i="2"/>
  <c r="M555" i="2" s="1"/>
  <c r="L554" i="2"/>
  <c r="K554" i="2"/>
  <c r="J554" i="2"/>
  <c r="I554" i="2"/>
  <c r="H554" i="2"/>
  <c r="N554" i="2" s="1"/>
  <c r="G554" i="2"/>
  <c r="M554" i="2" s="1"/>
  <c r="L553" i="2"/>
  <c r="K553" i="2"/>
  <c r="J553" i="2"/>
  <c r="I553" i="2"/>
  <c r="H553" i="2"/>
  <c r="N553" i="2" s="1"/>
  <c r="G553" i="2"/>
  <c r="M553" i="2" s="1"/>
  <c r="L552" i="2"/>
  <c r="K552" i="2"/>
  <c r="J552" i="2"/>
  <c r="I552" i="2"/>
  <c r="H552" i="2"/>
  <c r="N552" i="2" s="1"/>
  <c r="G552" i="2"/>
  <c r="M552" i="2" s="1"/>
  <c r="L551" i="2"/>
  <c r="K551" i="2"/>
  <c r="J551" i="2"/>
  <c r="I551" i="2"/>
  <c r="H551" i="2"/>
  <c r="N551" i="2" s="1"/>
  <c r="G551" i="2"/>
  <c r="M551" i="2" s="1"/>
  <c r="M550" i="2"/>
  <c r="L550" i="2"/>
  <c r="K550" i="2"/>
  <c r="J550" i="2"/>
  <c r="I550" i="2"/>
  <c r="H550" i="2"/>
  <c r="N550" i="2" s="1"/>
  <c r="G550" i="2"/>
  <c r="M549" i="2"/>
  <c r="L549" i="2"/>
  <c r="K549" i="2"/>
  <c r="J549" i="2"/>
  <c r="I549" i="2"/>
  <c r="H549" i="2"/>
  <c r="N549" i="2" s="1"/>
  <c r="G549" i="2"/>
  <c r="L548" i="2"/>
  <c r="K548" i="2"/>
  <c r="J548" i="2"/>
  <c r="I548" i="2"/>
  <c r="H548" i="2"/>
  <c r="N548" i="2" s="1"/>
  <c r="G548" i="2"/>
  <c r="M548" i="2" s="1"/>
  <c r="L547" i="2"/>
  <c r="K547" i="2"/>
  <c r="J547" i="2"/>
  <c r="I547" i="2"/>
  <c r="H547" i="2"/>
  <c r="N547" i="2" s="1"/>
  <c r="G547" i="2"/>
  <c r="M547" i="2" s="1"/>
  <c r="L546" i="2"/>
  <c r="K546" i="2"/>
  <c r="J546" i="2"/>
  <c r="I546" i="2"/>
  <c r="H546" i="2"/>
  <c r="N546" i="2" s="1"/>
  <c r="G546" i="2"/>
  <c r="M546" i="2" s="1"/>
  <c r="L545" i="2"/>
  <c r="K545" i="2"/>
  <c r="J545" i="2"/>
  <c r="I545" i="2"/>
  <c r="H545" i="2"/>
  <c r="N545" i="2" s="1"/>
  <c r="G545" i="2"/>
  <c r="M545" i="2" s="1"/>
  <c r="L544" i="2"/>
  <c r="K544" i="2"/>
  <c r="J544" i="2"/>
  <c r="I544" i="2"/>
  <c r="H544" i="2"/>
  <c r="N544" i="2" s="1"/>
  <c r="G544" i="2"/>
  <c r="M544" i="2" s="1"/>
  <c r="L543" i="2"/>
  <c r="K543" i="2"/>
  <c r="J543" i="2"/>
  <c r="I543" i="2"/>
  <c r="H543" i="2"/>
  <c r="N543" i="2" s="1"/>
  <c r="G543" i="2"/>
  <c r="M543" i="2" s="1"/>
  <c r="M542" i="2"/>
  <c r="L542" i="2"/>
  <c r="K542" i="2"/>
  <c r="J542" i="2"/>
  <c r="I542" i="2"/>
  <c r="H542" i="2"/>
  <c r="N542" i="2" s="1"/>
  <c r="G542" i="2"/>
  <c r="M541" i="2"/>
  <c r="L541" i="2"/>
  <c r="K541" i="2"/>
  <c r="J541" i="2"/>
  <c r="I541" i="2"/>
  <c r="H541" i="2"/>
  <c r="N541" i="2" s="1"/>
  <c r="G541" i="2"/>
  <c r="L540" i="2"/>
  <c r="K540" i="2"/>
  <c r="J540" i="2"/>
  <c r="I540" i="2"/>
  <c r="H540" i="2"/>
  <c r="N540" i="2" s="1"/>
  <c r="G540" i="2"/>
  <c r="M540" i="2" s="1"/>
  <c r="L539" i="2"/>
  <c r="K539" i="2"/>
  <c r="J539" i="2"/>
  <c r="I539" i="2"/>
  <c r="G539" i="2"/>
  <c r="L538" i="2"/>
  <c r="K538" i="2"/>
  <c r="J538" i="2"/>
  <c r="I538" i="2"/>
  <c r="H538" i="2"/>
  <c r="N538" i="2" s="1"/>
  <c r="G538" i="2"/>
  <c r="M538" i="2" s="1"/>
  <c r="L537" i="2"/>
  <c r="K537" i="2"/>
  <c r="J537" i="2"/>
  <c r="I537" i="2"/>
  <c r="H537" i="2"/>
  <c r="N537" i="2" s="1"/>
  <c r="G537" i="2"/>
  <c r="M537" i="2" s="1"/>
  <c r="L536" i="2"/>
  <c r="K536" i="2"/>
  <c r="J536" i="2"/>
  <c r="I536" i="2"/>
  <c r="H536" i="2"/>
  <c r="N536" i="2" s="1"/>
  <c r="G536" i="2"/>
  <c r="M536" i="2" s="1"/>
  <c r="M535" i="2"/>
  <c r="L535" i="2"/>
  <c r="K535" i="2"/>
  <c r="I535" i="2"/>
  <c r="H535" i="2"/>
  <c r="N535" i="2" s="1"/>
  <c r="G535" i="2"/>
  <c r="L534" i="2"/>
  <c r="K534" i="2"/>
  <c r="J534" i="2"/>
  <c r="I534" i="2"/>
  <c r="H534" i="2"/>
  <c r="N534" i="2" s="1"/>
  <c r="G534" i="2"/>
  <c r="M534" i="2" s="1"/>
  <c r="L533" i="2"/>
  <c r="K533" i="2"/>
  <c r="J533" i="2"/>
  <c r="I533" i="2"/>
  <c r="H533" i="2"/>
  <c r="N533" i="2" s="1"/>
  <c r="G533" i="2"/>
  <c r="M533" i="2" s="1"/>
  <c r="L532" i="2"/>
  <c r="K532" i="2"/>
  <c r="J532" i="2"/>
  <c r="I532" i="2"/>
  <c r="H532" i="2"/>
  <c r="N532" i="2" s="1"/>
  <c r="G532" i="2"/>
  <c r="M532" i="2" s="1"/>
  <c r="L531" i="2"/>
  <c r="K531" i="2"/>
  <c r="J531" i="2"/>
  <c r="I531" i="2"/>
  <c r="H531" i="2"/>
  <c r="N531" i="2" s="1"/>
  <c r="G531" i="2"/>
  <c r="M531" i="2" s="1"/>
  <c r="L530" i="2"/>
  <c r="K530" i="2"/>
  <c r="J530" i="2"/>
  <c r="I530" i="2"/>
  <c r="H530" i="2"/>
  <c r="N530" i="2" s="1"/>
  <c r="G530" i="2"/>
  <c r="M530" i="2" s="1"/>
  <c r="L529" i="2"/>
  <c r="K529" i="2"/>
  <c r="J529" i="2"/>
  <c r="I529" i="2"/>
  <c r="H529" i="2"/>
  <c r="N529" i="2" s="1"/>
  <c r="G529" i="2"/>
  <c r="M529" i="2" s="1"/>
  <c r="M528" i="2"/>
  <c r="L528" i="2"/>
  <c r="K528" i="2"/>
  <c r="J528" i="2"/>
  <c r="I528" i="2"/>
  <c r="H528" i="2"/>
  <c r="N528" i="2" s="1"/>
  <c r="G528" i="2"/>
  <c r="L527" i="2"/>
  <c r="K527" i="2"/>
  <c r="J527" i="2"/>
  <c r="I527" i="2"/>
  <c r="H527" i="2"/>
  <c r="N527" i="2" s="1"/>
  <c r="G527" i="2"/>
  <c r="M527" i="2" s="1"/>
  <c r="L526" i="2"/>
  <c r="K526" i="2"/>
  <c r="J526" i="2"/>
  <c r="I526" i="2"/>
  <c r="H526" i="2"/>
  <c r="N526" i="2" s="1"/>
  <c r="G526" i="2"/>
  <c r="M526" i="2" s="1"/>
  <c r="L525" i="2"/>
  <c r="K525" i="2"/>
  <c r="J525" i="2"/>
  <c r="I525" i="2"/>
  <c r="H525" i="2"/>
  <c r="N525" i="2" s="1"/>
  <c r="G525" i="2"/>
  <c r="M525" i="2" s="1"/>
  <c r="L524" i="2"/>
  <c r="K524" i="2"/>
  <c r="J524" i="2"/>
  <c r="I524" i="2"/>
  <c r="H524" i="2"/>
  <c r="N524" i="2" s="1"/>
  <c r="G524" i="2"/>
  <c r="M524" i="2" s="1"/>
  <c r="M523" i="2"/>
  <c r="L523" i="2"/>
  <c r="K523" i="2"/>
  <c r="J523" i="2"/>
  <c r="I523" i="2"/>
  <c r="H523" i="2"/>
  <c r="N523" i="2" s="1"/>
  <c r="G523" i="2"/>
  <c r="L522" i="2"/>
  <c r="K522" i="2"/>
  <c r="J522" i="2"/>
  <c r="I522" i="2"/>
  <c r="H522" i="2"/>
  <c r="N522" i="2" s="1"/>
  <c r="G522" i="2"/>
  <c r="M522" i="2" s="1"/>
  <c r="L521" i="2"/>
  <c r="K521" i="2"/>
  <c r="J521" i="2"/>
  <c r="I521" i="2"/>
  <c r="H521" i="2"/>
  <c r="N521" i="2" s="1"/>
  <c r="G521" i="2"/>
  <c r="M521" i="2" s="1"/>
  <c r="L520" i="2"/>
  <c r="K520" i="2"/>
  <c r="J520" i="2"/>
  <c r="I520" i="2"/>
  <c r="H520" i="2"/>
  <c r="N520" i="2" s="1"/>
  <c r="G520" i="2"/>
  <c r="M520" i="2" s="1"/>
  <c r="M519" i="2"/>
  <c r="L519" i="2"/>
  <c r="K519" i="2"/>
  <c r="J519" i="2"/>
  <c r="I519" i="2"/>
  <c r="G519" i="2"/>
  <c r="L518" i="2"/>
  <c r="K518" i="2"/>
  <c r="J518" i="2"/>
  <c r="I518" i="2"/>
  <c r="H518" i="2"/>
  <c r="N518" i="2" s="1"/>
  <c r="G518" i="2"/>
  <c r="M518" i="2" s="1"/>
  <c r="L517" i="2"/>
  <c r="K517" i="2"/>
  <c r="J517" i="2"/>
  <c r="I517" i="2"/>
  <c r="H517" i="2"/>
  <c r="N517" i="2" s="1"/>
  <c r="G517" i="2"/>
  <c r="M517" i="2" s="1"/>
  <c r="M516" i="2"/>
  <c r="L516" i="2"/>
  <c r="K516" i="2"/>
  <c r="J516" i="2"/>
  <c r="I516" i="2"/>
  <c r="H516" i="2"/>
  <c r="N516" i="2" s="1"/>
  <c r="G516" i="2"/>
  <c r="L515" i="2"/>
  <c r="K515" i="2"/>
  <c r="J515" i="2"/>
  <c r="I515" i="2"/>
  <c r="H515" i="2"/>
  <c r="N515" i="2" s="1"/>
  <c r="G515" i="2"/>
  <c r="M515" i="2" s="1"/>
  <c r="L514" i="2"/>
  <c r="K514" i="2"/>
  <c r="J514" i="2"/>
  <c r="I514" i="2"/>
  <c r="G514" i="2"/>
  <c r="L513" i="2"/>
  <c r="K513" i="2"/>
  <c r="J513" i="2"/>
  <c r="I513" i="2"/>
  <c r="H513" i="2"/>
  <c r="N513" i="2" s="1"/>
  <c r="G513" i="2"/>
  <c r="M513" i="2" s="1"/>
  <c r="L512" i="2"/>
  <c r="K512" i="2"/>
  <c r="J512" i="2"/>
  <c r="I512" i="2"/>
  <c r="H512" i="2"/>
  <c r="N512" i="2" s="1"/>
  <c r="G512" i="2"/>
  <c r="M512" i="2" s="1"/>
  <c r="L511" i="2"/>
  <c r="K511" i="2"/>
  <c r="J511" i="2"/>
  <c r="I511" i="2"/>
  <c r="H511" i="2"/>
  <c r="N511" i="2" s="1"/>
  <c r="G511" i="2"/>
  <c r="M511" i="2" s="1"/>
  <c r="L510" i="2"/>
  <c r="K510" i="2"/>
  <c r="J510" i="2"/>
  <c r="I510" i="2"/>
  <c r="H510" i="2"/>
  <c r="N510" i="2" s="1"/>
  <c r="G510" i="2"/>
  <c r="M510" i="2" s="1"/>
  <c r="M509" i="2"/>
  <c r="L509" i="2"/>
  <c r="K509" i="2"/>
  <c r="J509" i="2"/>
  <c r="I509" i="2"/>
  <c r="H509" i="2"/>
  <c r="N509" i="2" s="1"/>
  <c r="G509" i="2"/>
  <c r="L508" i="2"/>
  <c r="K508" i="2"/>
  <c r="J508" i="2"/>
  <c r="I508" i="2"/>
  <c r="H508" i="2"/>
  <c r="N508" i="2" s="1"/>
  <c r="G508" i="2"/>
  <c r="M508" i="2" s="1"/>
  <c r="L507" i="2"/>
  <c r="K507" i="2"/>
  <c r="J507" i="2"/>
  <c r="I507" i="2"/>
  <c r="H507" i="2"/>
  <c r="N507" i="2" s="1"/>
  <c r="G507" i="2"/>
  <c r="M507" i="2" s="1"/>
  <c r="M506" i="2"/>
  <c r="L506" i="2"/>
  <c r="K506" i="2"/>
  <c r="J506" i="2"/>
  <c r="I506" i="2"/>
  <c r="H506" i="2"/>
  <c r="N506" i="2" s="1"/>
  <c r="G506" i="2"/>
  <c r="L505" i="2"/>
  <c r="K505" i="2"/>
  <c r="J505" i="2"/>
  <c r="I505" i="2"/>
  <c r="H505" i="2"/>
  <c r="N505" i="2" s="1"/>
  <c r="G505" i="2"/>
  <c r="M505" i="2" s="1"/>
  <c r="L504" i="2"/>
  <c r="K504" i="2"/>
  <c r="J504" i="2"/>
  <c r="I504" i="2"/>
  <c r="H504" i="2"/>
  <c r="N504" i="2" s="1"/>
  <c r="G504" i="2"/>
  <c r="M504" i="2" s="1"/>
  <c r="L503" i="2"/>
  <c r="K503" i="2"/>
  <c r="J503" i="2"/>
  <c r="I503" i="2"/>
  <c r="G503" i="2"/>
  <c r="M502" i="2"/>
  <c r="L502" i="2"/>
  <c r="K502" i="2"/>
  <c r="J502" i="2"/>
  <c r="I502" i="2"/>
  <c r="H502" i="2"/>
  <c r="N502" i="2" s="1"/>
  <c r="G502" i="2"/>
  <c r="L501" i="2"/>
  <c r="K501" i="2"/>
  <c r="J501" i="2"/>
  <c r="I501" i="2"/>
  <c r="H501" i="2"/>
  <c r="N501" i="2" s="1"/>
  <c r="G501" i="2"/>
  <c r="M501" i="2" s="1"/>
  <c r="L500" i="2"/>
  <c r="K500" i="2"/>
  <c r="J500" i="2"/>
  <c r="I500" i="2"/>
  <c r="H500" i="2"/>
  <c r="N500" i="2" s="1"/>
  <c r="G500" i="2"/>
  <c r="M500" i="2" s="1"/>
  <c r="M499" i="2"/>
  <c r="L499" i="2"/>
  <c r="K499" i="2"/>
  <c r="I499" i="2"/>
  <c r="H499" i="2"/>
  <c r="N499" i="2" s="1"/>
  <c r="G499" i="2"/>
  <c r="L498" i="2"/>
  <c r="K498" i="2"/>
  <c r="J498" i="2"/>
  <c r="I498" i="2"/>
  <c r="H498" i="2"/>
  <c r="N498" i="2" s="1"/>
  <c r="G498" i="2"/>
  <c r="M498" i="2" s="1"/>
  <c r="L497" i="2"/>
  <c r="K497" i="2"/>
  <c r="J497" i="2"/>
  <c r="I497" i="2"/>
  <c r="M496" i="2"/>
  <c r="L496" i="2"/>
  <c r="K496" i="2"/>
  <c r="J496" i="2"/>
  <c r="I496" i="2"/>
  <c r="H496" i="2"/>
  <c r="N496" i="2" s="1"/>
  <c r="G496" i="2"/>
  <c r="L495" i="2"/>
  <c r="K495" i="2"/>
  <c r="J495" i="2"/>
  <c r="I495" i="2"/>
  <c r="H495" i="2"/>
  <c r="N495" i="2" s="1"/>
  <c r="G495" i="2"/>
  <c r="M495" i="2" s="1"/>
  <c r="L494" i="2"/>
  <c r="K494" i="2"/>
  <c r="J494" i="2"/>
  <c r="I494" i="2"/>
  <c r="H494" i="2"/>
  <c r="N494" i="2" s="1"/>
  <c r="G494" i="2"/>
  <c r="M494" i="2" s="1"/>
  <c r="L493" i="2"/>
  <c r="K493" i="2"/>
  <c r="J493" i="2"/>
  <c r="I493" i="2"/>
  <c r="G493" i="2"/>
  <c r="M493" i="2" s="1"/>
  <c r="L492" i="2"/>
  <c r="K492" i="2"/>
  <c r="J492" i="2"/>
  <c r="I492" i="2"/>
  <c r="G492" i="2"/>
  <c r="M492" i="2" s="1"/>
  <c r="L491" i="2"/>
  <c r="K491" i="2"/>
  <c r="J491" i="2"/>
  <c r="I491" i="2"/>
  <c r="H491" i="2"/>
  <c r="N491" i="2" s="1"/>
  <c r="G491" i="2"/>
  <c r="M491" i="2" s="1"/>
  <c r="M490" i="2"/>
  <c r="L490" i="2"/>
  <c r="K490" i="2"/>
  <c r="J490" i="2"/>
  <c r="I490" i="2"/>
  <c r="H490" i="2"/>
  <c r="N490" i="2" s="1"/>
  <c r="G490" i="2"/>
  <c r="L489" i="2"/>
  <c r="K489" i="2"/>
  <c r="J489" i="2"/>
  <c r="I489" i="2"/>
  <c r="H489" i="2"/>
  <c r="N489" i="2" s="1"/>
  <c r="G489" i="2"/>
  <c r="M489" i="2" s="1"/>
  <c r="L488" i="2"/>
  <c r="K488" i="2"/>
  <c r="J488" i="2"/>
  <c r="I488" i="2"/>
  <c r="H488" i="2"/>
  <c r="N488" i="2" s="1"/>
  <c r="G488" i="2"/>
  <c r="M488" i="2" s="1"/>
  <c r="M487" i="2"/>
  <c r="L487" i="2"/>
  <c r="K487" i="2"/>
  <c r="J487" i="2"/>
  <c r="I487" i="2"/>
  <c r="H487" i="2"/>
  <c r="N487" i="2" s="1"/>
  <c r="G487" i="2"/>
  <c r="L486" i="2"/>
  <c r="K486" i="2"/>
  <c r="J486" i="2"/>
  <c r="I486" i="2"/>
  <c r="H486" i="2"/>
  <c r="N486" i="2" s="1"/>
  <c r="G486" i="2"/>
  <c r="M486" i="2" s="1"/>
  <c r="L485" i="2"/>
  <c r="K485" i="2"/>
  <c r="J485" i="2"/>
  <c r="I485" i="2"/>
  <c r="H485" i="2"/>
  <c r="N485" i="2" s="1"/>
  <c r="G485" i="2"/>
  <c r="M485" i="2" s="1"/>
  <c r="L484" i="2"/>
  <c r="K484" i="2"/>
  <c r="J484" i="2"/>
  <c r="I484" i="2"/>
  <c r="H484" i="2"/>
  <c r="N484" i="2" s="1"/>
  <c r="G484" i="2"/>
  <c r="M484" i="2" s="1"/>
  <c r="L483" i="2"/>
  <c r="K483" i="2"/>
  <c r="J483" i="2"/>
  <c r="I483" i="2"/>
  <c r="H483" i="2"/>
  <c r="N483" i="2" s="1"/>
  <c r="G483" i="2"/>
  <c r="M483" i="2" s="1"/>
  <c r="M482" i="2"/>
  <c r="L482" i="2"/>
  <c r="K482" i="2"/>
  <c r="J482" i="2"/>
  <c r="I482" i="2"/>
  <c r="H482" i="2"/>
  <c r="N482" i="2" s="1"/>
  <c r="G482" i="2"/>
  <c r="L481" i="2"/>
  <c r="K481" i="2"/>
  <c r="J481" i="2"/>
  <c r="I481" i="2"/>
  <c r="H481" i="2"/>
  <c r="N481" i="2" s="1"/>
  <c r="G481" i="2"/>
  <c r="M481" i="2" s="1"/>
  <c r="L480" i="2"/>
  <c r="K480" i="2"/>
  <c r="J480" i="2"/>
  <c r="I480" i="2"/>
  <c r="H480" i="2"/>
  <c r="N480" i="2" s="1"/>
  <c r="G480" i="2"/>
  <c r="M480" i="2" s="1"/>
  <c r="M479" i="2"/>
  <c r="L479" i="2"/>
  <c r="K479" i="2"/>
  <c r="J479" i="2"/>
  <c r="I479" i="2"/>
  <c r="H479" i="2"/>
  <c r="N479" i="2" s="1"/>
  <c r="G479" i="2"/>
  <c r="L478" i="2"/>
  <c r="K478" i="2"/>
  <c r="J478" i="2"/>
  <c r="I478" i="2"/>
  <c r="H478" i="2"/>
  <c r="N478" i="2" s="1"/>
  <c r="G478" i="2"/>
  <c r="M478" i="2" s="1"/>
  <c r="L477" i="2"/>
  <c r="K477" i="2"/>
  <c r="J477" i="2"/>
  <c r="I477" i="2"/>
  <c r="H477" i="2"/>
  <c r="N477" i="2" s="1"/>
  <c r="G477" i="2"/>
  <c r="M477" i="2" s="1"/>
  <c r="L476" i="2"/>
  <c r="K476" i="2"/>
  <c r="J476" i="2"/>
  <c r="I476" i="2"/>
  <c r="H476" i="2"/>
  <c r="N476" i="2" s="1"/>
  <c r="G476" i="2"/>
  <c r="M476" i="2" s="1"/>
  <c r="L475" i="2"/>
  <c r="K475" i="2"/>
  <c r="J475" i="2"/>
  <c r="I475" i="2"/>
  <c r="H475" i="2"/>
  <c r="N475" i="2" s="1"/>
  <c r="G475" i="2"/>
  <c r="M475" i="2" s="1"/>
  <c r="M474" i="2"/>
  <c r="L474" i="2"/>
  <c r="K474" i="2"/>
  <c r="J474" i="2"/>
  <c r="I474" i="2"/>
  <c r="H474" i="2"/>
  <c r="N474" i="2" s="1"/>
  <c r="G474" i="2"/>
  <c r="L473" i="2"/>
  <c r="K473" i="2"/>
  <c r="J473" i="2"/>
  <c r="I473" i="2"/>
  <c r="H473" i="2"/>
  <c r="N473" i="2" s="1"/>
  <c r="G473" i="2"/>
  <c r="M473" i="2" s="1"/>
  <c r="L472" i="2"/>
  <c r="K472" i="2"/>
  <c r="J472" i="2"/>
  <c r="I472" i="2"/>
  <c r="H472" i="2"/>
  <c r="N472" i="2" s="1"/>
  <c r="G472" i="2"/>
  <c r="M472" i="2" s="1"/>
  <c r="M471" i="2"/>
  <c r="L471" i="2"/>
  <c r="K471" i="2"/>
  <c r="J471" i="2"/>
  <c r="I471" i="2"/>
  <c r="G471" i="2"/>
  <c r="L470" i="2"/>
  <c r="K470" i="2"/>
  <c r="J470" i="2"/>
  <c r="I470" i="2"/>
  <c r="H470" i="2"/>
  <c r="N470" i="2" s="1"/>
  <c r="G470" i="2"/>
  <c r="M470" i="2" s="1"/>
  <c r="L469" i="2"/>
  <c r="K469" i="2"/>
  <c r="J469" i="2"/>
  <c r="I469" i="2"/>
  <c r="H469" i="2"/>
  <c r="N469" i="2" s="1"/>
  <c r="G469" i="2"/>
  <c r="M469" i="2" s="1"/>
  <c r="L468" i="2"/>
  <c r="K468" i="2"/>
  <c r="J468" i="2"/>
  <c r="I468" i="2"/>
  <c r="H468" i="2"/>
  <c r="N468" i="2" s="1"/>
  <c r="G468" i="2"/>
  <c r="M468" i="2" s="1"/>
  <c r="M467" i="2"/>
  <c r="L467" i="2"/>
  <c r="K467" i="2"/>
  <c r="J467" i="2"/>
  <c r="I467" i="2"/>
  <c r="H467" i="2"/>
  <c r="N467" i="2" s="1"/>
  <c r="G467" i="2"/>
  <c r="M466" i="2"/>
  <c r="L466" i="2"/>
  <c r="K466" i="2"/>
  <c r="J466" i="2"/>
  <c r="I466" i="2"/>
  <c r="H466" i="2"/>
  <c r="N466" i="2" s="1"/>
  <c r="G466" i="2"/>
  <c r="L465" i="2"/>
  <c r="K465" i="2"/>
  <c r="J465" i="2"/>
  <c r="I465" i="2"/>
  <c r="H465" i="2"/>
  <c r="N465" i="2" s="1"/>
  <c r="G465" i="2"/>
  <c r="M465" i="2" s="1"/>
  <c r="L464" i="2"/>
  <c r="K464" i="2"/>
  <c r="J464" i="2"/>
  <c r="I464" i="2"/>
  <c r="H464" i="2"/>
  <c r="N464" i="2" s="1"/>
  <c r="G464" i="2"/>
  <c r="M464" i="2" s="1"/>
  <c r="L463" i="2"/>
  <c r="K463" i="2"/>
  <c r="J463" i="2"/>
  <c r="I463" i="2"/>
  <c r="H463" i="2"/>
  <c r="N463" i="2" s="1"/>
  <c r="G463" i="2"/>
  <c r="M463" i="2" s="1"/>
  <c r="L462" i="2"/>
  <c r="K462" i="2"/>
  <c r="J462" i="2"/>
  <c r="I462" i="2"/>
  <c r="H462" i="2"/>
  <c r="N462" i="2" s="1"/>
  <c r="G462" i="2"/>
  <c r="M462" i="2" s="1"/>
  <c r="L461" i="2"/>
  <c r="K461" i="2"/>
  <c r="J461" i="2"/>
  <c r="I461" i="2"/>
  <c r="H461" i="2"/>
  <c r="N461" i="2" s="1"/>
  <c r="G461" i="2"/>
  <c r="M461" i="2" s="1"/>
  <c r="L460" i="2"/>
  <c r="K460" i="2"/>
  <c r="J460" i="2"/>
  <c r="I460" i="2"/>
  <c r="H460" i="2"/>
  <c r="N460" i="2" s="1"/>
  <c r="G460" i="2"/>
  <c r="M460" i="2" s="1"/>
  <c r="M459" i="2"/>
  <c r="L459" i="2"/>
  <c r="K459" i="2"/>
  <c r="J459" i="2"/>
  <c r="I459" i="2"/>
  <c r="H459" i="2"/>
  <c r="N459" i="2" s="1"/>
  <c r="G459" i="2"/>
  <c r="M458" i="2"/>
  <c r="L458" i="2"/>
  <c r="K458" i="2"/>
  <c r="J458" i="2"/>
  <c r="I458" i="2"/>
  <c r="H458" i="2"/>
  <c r="N458" i="2" s="1"/>
  <c r="G458" i="2"/>
  <c r="L457" i="2"/>
  <c r="K457" i="2"/>
  <c r="J457" i="2"/>
  <c r="I457" i="2"/>
  <c r="H457" i="2"/>
  <c r="N457" i="2" s="1"/>
  <c r="G457" i="2"/>
  <c r="M457" i="2" s="1"/>
  <c r="L456" i="2"/>
  <c r="K456" i="2"/>
  <c r="J456" i="2"/>
  <c r="I456" i="2"/>
  <c r="H456" i="2"/>
  <c r="N456" i="2" s="1"/>
  <c r="G456" i="2"/>
  <c r="M456" i="2" s="1"/>
  <c r="L455" i="2"/>
  <c r="K455" i="2"/>
  <c r="J455" i="2"/>
  <c r="I455" i="2"/>
  <c r="H455" i="2"/>
  <c r="N455" i="2" s="1"/>
  <c r="G455" i="2"/>
  <c r="M455" i="2" s="1"/>
  <c r="L454" i="2"/>
  <c r="K454" i="2"/>
  <c r="J454" i="2"/>
  <c r="I454" i="2"/>
  <c r="H454" i="2"/>
  <c r="N454" i="2" s="1"/>
  <c r="G454" i="2"/>
  <c r="M454" i="2" s="1"/>
  <c r="L453" i="2"/>
  <c r="K453" i="2"/>
  <c r="J453" i="2"/>
  <c r="I453" i="2"/>
  <c r="H453" i="2"/>
  <c r="N453" i="2" s="1"/>
  <c r="G453" i="2"/>
  <c r="M453" i="2" s="1"/>
  <c r="L452" i="2"/>
  <c r="K452" i="2"/>
  <c r="J452" i="2"/>
  <c r="I452" i="2"/>
  <c r="H452" i="2"/>
  <c r="N452" i="2" s="1"/>
  <c r="G452" i="2"/>
  <c r="M452" i="2" s="1"/>
  <c r="M451" i="2"/>
  <c r="L451" i="2"/>
  <c r="K451" i="2"/>
  <c r="J451" i="2"/>
  <c r="I451" i="2"/>
  <c r="H451" i="2"/>
  <c r="N451" i="2" s="1"/>
  <c r="G451" i="2"/>
  <c r="M450" i="2"/>
  <c r="L450" i="2"/>
  <c r="K450" i="2"/>
  <c r="J450" i="2"/>
  <c r="I450" i="2"/>
  <c r="H450" i="2"/>
  <c r="N450" i="2" s="1"/>
  <c r="G450" i="2"/>
  <c r="L449" i="2"/>
  <c r="K449" i="2"/>
  <c r="J449" i="2"/>
  <c r="I449" i="2"/>
  <c r="H449" i="2"/>
  <c r="N449" i="2" s="1"/>
  <c r="G449" i="2"/>
  <c r="M449" i="2" s="1"/>
  <c r="L448" i="2"/>
  <c r="K448" i="2"/>
  <c r="J448" i="2"/>
  <c r="I448" i="2"/>
  <c r="H448" i="2"/>
  <c r="N448" i="2" s="1"/>
  <c r="G448" i="2"/>
  <c r="M448" i="2" s="1"/>
  <c r="L447" i="2"/>
  <c r="K447" i="2"/>
  <c r="J447" i="2"/>
  <c r="I447" i="2"/>
  <c r="H447" i="2"/>
  <c r="N447" i="2" s="1"/>
  <c r="G447" i="2"/>
  <c r="M447" i="2" s="1"/>
  <c r="L446" i="2"/>
  <c r="K446" i="2"/>
  <c r="J446" i="2"/>
  <c r="I446" i="2"/>
  <c r="H446" i="2"/>
  <c r="N446" i="2" s="1"/>
  <c r="G446" i="2"/>
  <c r="M446" i="2" s="1"/>
  <c r="L445" i="2"/>
  <c r="K445" i="2"/>
  <c r="I445" i="2"/>
  <c r="H445" i="2"/>
  <c r="G445" i="2"/>
  <c r="M445" i="2" s="1"/>
  <c r="L444" i="2"/>
  <c r="K444" i="2"/>
  <c r="J444" i="2"/>
  <c r="I444" i="2"/>
  <c r="H444" i="2"/>
  <c r="N444" i="2" s="1"/>
  <c r="G444" i="2"/>
  <c r="M444" i="2" s="1"/>
  <c r="M443" i="2"/>
  <c r="L443" i="2"/>
  <c r="K443" i="2"/>
  <c r="J443" i="2"/>
  <c r="I443" i="2"/>
  <c r="H443" i="2"/>
  <c r="N443" i="2" s="1"/>
  <c r="G443" i="2"/>
  <c r="L442" i="2"/>
  <c r="K442" i="2"/>
  <c r="J442" i="2"/>
  <c r="I442" i="2"/>
  <c r="H442" i="2"/>
  <c r="N442" i="2" s="1"/>
  <c r="G442" i="2"/>
  <c r="M442" i="2" s="1"/>
  <c r="L441" i="2"/>
  <c r="K441" i="2"/>
  <c r="J441" i="2"/>
  <c r="I441" i="2"/>
  <c r="H441" i="2"/>
  <c r="N441" i="2" s="1"/>
  <c r="G441" i="2"/>
  <c r="M441" i="2" s="1"/>
  <c r="M440" i="2"/>
  <c r="L440" i="2"/>
  <c r="K440" i="2"/>
  <c r="J440" i="2"/>
  <c r="I440" i="2"/>
  <c r="H440" i="2"/>
  <c r="N440" i="2" s="1"/>
  <c r="G440" i="2"/>
  <c r="L439" i="2"/>
  <c r="K439" i="2"/>
  <c r="J439" i="2"/>
  <c r="I439" i="2"/>
  <c r="H439" i="2"/>
  <c r="N439" i="2" s="1"/>
  <c r="G439" i="2"/>
  <c r="M439" i="2" s="1"/>
  <c r="L438" i="2"/>
  <c r="K438" i="2"/>
  <c r="J438" i="2"/>
  <c r="I438" i="2"/>
  <c r="H438" i="2"/>
  <c r="N438" i="2" s="1"/>
  <c r="G438" i="2"/>
  <c r="M438" i="2" s="1"/>
  <c r="L437" i="2"/>
  <c r="K437" i="2"/>
  <c r="J437" i="2"/>
  <c r="I437" i="2"/>
  <c r="H437" i="2"/>
  <c r="N437" i="2" s="1"/>
  <c r="G437" i="2"/>
  <c r="M437" i="2" s="1"/>
  <c r="M436" i="2"/>
  <c r="L436" i="2"/>
  <c r="K436" i="2"/>
  <c r="I436" i="2"/>
  <c r="H436" i="2"/>
  <c r="N436" i="2" s="1"/>
  <c r="G436" i="2"/>
  <c r="L435" i="2"/>
  <c r="K435" i="2"/>
  <c r="G435" i="2"/>
  <c r="M435" i="2" s="1"/>
  <c r="L434" i="2"/>
  <c r="K434" i="2"/>
  <c r="J434" i="2"/>
  <c r="I434" i="2"/>
  <c r="H434" i="2"/>
  <c r="N434" i="2" s="1"/>
  <c r="G434" i="2"/>
  <c r="M434" i="2" s="1"/>
  <c r="L433" i="2"/>
  <c r="K433" i="2"/>
  <c r="J433" i="2"/>
  <c r="I433" i="2"/>
  <c r="H433" i="2"/>
  <c r="N433" i="2" s="1"/>
  <c r="G433" i="2"/>
  <c r="M433" i="2" s="1"/>
  <c r="L432" i="2"/>
  <c r="K432" i="2"/>
  <c r="J432" i="2"/>
  <c r="I432" i="2"/>
  <c r="H432" i="2"/>
  <c r="N432" i="2" s="1"/>
  <c r="G432" i="2"/>
  <c r="M432" i="2" s="1"/>
  <c r="L431" i="2"/>
  <c r="K431" i="2"/>
  <c r="J431" i="2"/>
  <c r="I431" i="2"/>
  <c r="H431" i="2"/>
  <c r="N431" i="2" s="1"/>
  <c r="G431" i="2"/>
  <c r="M431" i="2" s="1"/>
  <c r="M430" i="2"/>
  <c r="L430" i="2"/>
  <c r="K430" i="2"/>
  <c r="J430" i="2"/>
  <c r="I430" i="2"/>
  <c r="G430" i="2"/>
  <c r="L429" i="2"/>
  <c r="K429" i="2"/>
  <c r="J429" i="2"/>
  <c r="I429" i="2"/>
  <c r="H429" i="2"/>
  <c r="N429" i="2" s="1"/>
  <c r="G429" i="2"/>
  <c r="M429" i="2" s="1"/>
  <c r="L428" i="2"/>
  <c r="K428" i="2"/>
  <c r="I428" i="2"/>
  <c r="H428" i="2"/>
  <c r="G428" i="2"/>
  <c r="M428" i="2" s="1"/>
  <c r="L427" i="2"/>
  <c r="K427" i="2"/>
  <c r="J427" i="2"/>
  <c r="I427" i="2"/>
  <c r="H427" i="2"/>
  <c r="N427" i="2" s="1"/>
  <c r="G427" i="2"/>
  <c r="M427" i="2" s="1"/>
  <c r="M426" i="2"/>
  <c r="L426" i="2"/>
  <c r="K426" i="2"/>
  <c r="I426" i="2"/>
  <c r="H426" i="2"/>
  <c r="N426" i="2" s="1"/>
  <c r="G426" i="2"/>
  <c r="L425" i="2"/>
  <c r="K425" i="2"/>
  <c r="J425" i="2"/>
  <c r="I425" i="2"/>
  <c r="H425" i="2"/>
  <c r="N425" i="2" s="1"/>
  <c r="G425" i="2"/>
  <c r="M425" i="2" s="1"/>
  <c r="L424" i="2"/>
  <c r="K424" i="2"/>
  <c r="J424" i="2"/>
  <c r="I424" i="2"/>
  <c r="L423" i="2"/>
  <c r="K423" i="2"/>
  <c r="J423" i="2"/>
  <c r="I423" i="2"/>
  <c r="H423" i="2"/>
  <c r="N423" i="2" s="1"/>
  <c r="G423" i="2"/>
  <c r="M423" i="2" s="1"/>
  <c r="L422" i="2"/>
  <c r="K422" i="2"/>
  <c r="J422" i="2"/>
  <c r="H422" i="2"/>
  <c r="N422" i="2" s="1"/>
  <c r="G422" i="2"/>
  <c r="M422" i="2" s="1"/>
  <c r="L421" i="2"/>
  <c r="K421" i="2"/>
  <c r="J421" i="2"/>
  <c r="I421" i="2"/>
  <c r="H421" i="2"/>
  <c r="N421" i="2" s="1"/>
  <c r="G421" i="2"/>
  <c r="M421" i="2" s="1"/>
  <c r="M420" i="2"/>
  <c r="L420" i="2"/>
  <c r="K420" i="2"/>
  <c r="J420" i="2"/>
  <c r="I420" i="2"/>
  <c r="H420" i="2"/>
  <c r="N420" i="2" s="1"/>
  <c r="G420" i="2"/>
  <c r="L419" i="2"/>
  <c r="K419" i="2"/>
  <c r="H419" i="2"/>
  <c r="N419" i="2" s="1"/>
  <c r="G419" i="2"/>
  <c r="M419" i="2" s="1"/>
  <c r="L418" i="2"/>
  <c r="K418" i="2"/>
  <c r="J418" i="2"/>
  <c r="I418" i="2"/>
  <c r="H418" i="2"/>
  <c r="N418" i="2" s="1"/>
  <c r="G418" i="2"/>
  <c r="M418" i="2" s="1"/>
  <c r="L417" i="2"/>
  <c r="K417" i="2"/>
  <c r="J417" i="2"/>
  <c r="I417" i="2"/>
  <c r="H417" i="2"/>
  <c r="N417" i="2" s="1"/>
  <c r="G417" i="2"/>
  <c r="M417" i="2" s="1"/>
  <c r="M416" i="2"/>
  <c r="L416" i="2"/>
  <c r="K416" i="2"/>
  <c r="J416" i="2"/>
  <c r="I416" i="2"/>
  <c r="H416" i="2"/>
  <c r="N416" i="2" s="1"/>
  <c r="G416" i="2"/>
  <c r="L415" i="2"/>
  <c r="K415" i="2"/>
  <c r="J415" i="2"/>
  <c r="I415" i="2"/>
  <c r="H415" i="2"/>
  <c r="N415" i="2" s="1"/>
  <c r="G415" i="2"/>
  <c r="M415" i="2" s="1"/>
  <c r="L414" i="2"/>
  <c r="K414" i="2"/>
  <c r="J414" i="2"/>
  <c r="I414" i="2"/>
  <c r="H414" i="2"/>
  <c r="N414" i="2" s="1"/>
  <c r="G414" i="2"/>
  <c r="M414" i="2" s="1"/>
  <c r="M413" i="2"/>
  <c r="L413" i="2"/>
  <c r="K413" i="2"/>
  <c r="I413" i="2"/>
  <c r="H413" i="2"/>
  <c r="N413" i="2" s="1"/>
  <c r="G413" i="2"/>
  <c r="L412" i="2"/>
  <c r="K412" i="2"/>
  <c r="J412" i="2"/>
  <c r="I412" i="2"/>
  <c r="H412" i="2"/>
  <c r="N412" i="2" s="1"/>
  <c r="G412" i="2"/>
  <c r="M412" i="2" s="1"/>
  <c r="L411" i="2"/>
  <c r="K411" i="2"/>
  <c r="J411" i="2"/>
  <c r="I411" i="2"/>
  <c r="H411" i="2"/>
  <c r="N411" i="2" s="1"/>
  <c r="G411" i="2"/>
  <c r="M411" i="2" s="1"/>
  <c r="M410" i="2"/>
  <c r="L410" i="2"/>
  <c r="K410" i="2"/>
  <c r="I410" i="2"/>
  <c r="H410" i="2"/>
  <c r="N410" i="2" s="1"/>
  <c r="G410" i="2"/>
  <c r="L409" i="2"/>
  <c r="K409" i="2"/>
  <c r="J409" i="2"/>
  <c r="I409" i="2"/>
  <c r="H409" i="2"/>
  <c r="N409" i="2" s="1"/>
  <c r="G409" i="2"/>
  <c r="M409" i="2" s="1"/>
  <c r="L408" i="2"/>
  <c r="K408" i="2"/>
  <c r="J408" i="2"/>
  <c r="I408" i="2"/>
  <c r="H408" i="2"/>
  <c r="N408" i="2" s="1"/>
  <c r="G408" i="2"/>
  <c r="M408" i="2" s="1"/>
  <c r="M407" i="2"/>
  <c r="L407" i="2"/>
  <c r="K407" i="2"/>
  <c r="J407" i="2"/>
  <c r="I407" i="2"/>
  <c r="H407" i="2"/>
  <c r="N407" i="2" s="1"/>
  <c r="G407" i="2"/>
  <c r="L406" i="2"/>
  <c r="K406" i="2"/>
  <c r="J406" i="2"/>
  <c r="I406" i="2"/>
  <c r="H406" i="2"/>
  <c r="N406" i="2" s="1"/>
  <c r="G406" i="2"/>
  <c r="M406" i="2" s="1"/>
  <c r="L405" i="2"/>
  <c r="K405" i="2"/>
  <c r="J405" i="2"/>
  <c r="I405" i="2"/>
  <c r="H405" i="2"/>
  <c r="N405" i="2" s="1"/>
  <c r="G405" i="2"/>
  <c r="M405" i="2" s="1"/>
  <c r="L404" i="2"/>
  <c r="K404" i="2"/>
  <c r="J404" i="2"/>
  <c r="I404" i="2"/>
  <c r="H404" i="2"/>
  <c r="N404" i="2" s="1"/>
  <c r="G404" i="2"/>
  <c r="M404" i="2" s="1"/>
  <c r="L403" i="2"/>
  <c r="K403" i="2"/>
  <c r="J403" i="2"/>
  <c r="I403" i="2"/>
  <c r="H403" i="2"/>
  <c r="N403" i="2" s="1"/>
  <c r="G403" i="2"/>
  <c r="M403" i="2" s="1"/>
  <c r="M402" i="2"/>
  <c r="L402" i="2"/>
  <c r="K402" i="2"/>
  <c r="J402" i="2"/>
  <c r="I402" i="2"/>
  <c r="H402" i="2"/>
  <c r="N402" i="2" s="1"/>
  <c r="G402" i="2"/>
  <c r="L401" i="2"/>
  <c r="K401" i="2"/>
  <c r="J401" i="2"/>
  <c r="I401" i="2"/>
  <c r="H401" i="2"/>
  <c r="N401" i="2" s="1"/>
  <c r="G401" i="2"/>
  <c r="M401" i="2" s="1"/>
  <c r="L400" i="2"/>
  <c r="K400" i="2"/>
  <c r="J400" i="2"/>
  <c r="I400" i="2"/>
  <c r="G400" i="2"/>
  <c r="M400" i="2" s="1"/>
  <c r="L399" i="2"/>
  <c r="K399" i="2"/>
  <c r="J399" i="2"/>
  <c r="I399" i="2"/>
  <c r="H399" i="2"/>
  <c r="N399" i="2" s="1"/>
  <c r="G399" i="2"/>
  <c r="M399" i="2" s="1"/>
  <c r="L398" i="2"/>
  <c r="K398" i="2"/>
  <c r="J398" i="2"/>
  <c r="I398" i="2"/>
  <c r="H398" i="2"/>
  <c r="N398" i="2" s="1"/>
  <c r="G398" i="2"/>
  <c r="M398" i="2" s="1"/>
  <c r="L397" i="2"/>
  <c r="K397" i="2"/>
  <c r="J397" i="2"/>
  <c r="I397" i="2"/>
  <c r="H397" i="2"/>
  <c r="N397" i="2" s="1"/>
  <c r="G397" i="2"/>
  <c r="M397" i="2" s="1"/>
  <c r="L396" i="2"/>
  <c r="K396" i="2"/>
  <c r="J396" i="2"/>
  <c r="I396" i="2"/>
  <c r="H396" i="2"/>
  <c r="N396" i="2" s="1"/>
  <c r="G396" i="2"/>
  <c r="M396" i="2" s="1"/>
  <c r="M395" i="2"/>
  <c r="L395" i="2"/>
  <c r="K395" i="2"/>
  <c r="I395" i="2"/>
  <c r="H395" i="2"/>
  <c r="N395" i="2" s="1"/>
  <c r="G395" i="2"/>
  <c r="L394" i="2"/>
  <c r="K394" i="2"/>
  <c r="I394" i="2"/>
  <c r="G394" i="2"/>
  <c r="M394" i="2" s="1"/>
  <c r="L393" i="2"/>
  <c r="K393" i="2"/>
  <c r="J393" i="2"/>
  <c r="I393" i="2"/>
  <c r="H393" i="2"/>
  <c r="N393" i="2" s="1"/>
  <c r="G393" i="2"/>
  <c r="M393" i="2" s="1"/>
  <c r="L392" i="2"/>
  <c r="K392" i="2"/>
  <c r="J392" i="2"/>
  <c r="I392" i="2"/>
  <c r="H392" i="2"/>
  <c r="N392" i="2" s="1"/>
  <c r="G392" i="2"/>
  <c r="M392" i="2" s="1"/>
  <c r="L391" i="2"/>
  <c r="K391" i="2"/>
  <c r="J391" i="2"/>
  <c r="H391" i="2"/>
  <c r="N391" i="2" s="1"/>
  <c r="G391" i="2"/>
  <c r="M391" i="2" s="1"/>
  <c r="L390" i="2"/>
  <c r="K390" i="2"/>
  <c r="J390" i="2"/>
  <c r="I390" i="2"/>
  <c r="H390" i="2"/>
  <c r="N390" i="2" s="1"/>
  <c r="G390" i="2"/>
  <c r="M390" i="2" s="1"/>
  <c r="M389" i="2"/>
  <c r="L389" i="2"/>
  <c r="K389" i="2"/>
  <c r="J389" i="2"/>
  <c r="I389" i="2"/>
  <c r="H389" i="2"/>
  <c r="N389" i="2" s="1"/>
  <c r="G389" i="2"/>
  <c r="L388" i="2"/>
  <c r="K388" i="2"/>
  <c r="J388" i="2"/>
  <c r="I388" i="2"/>
  <c r="H388" i="2"/>
  <c r="N388" i="2" s="1"/>
  <c r="G388" i="2"/>
  <c r="M388" i="2" s="1"/>
  <c r="L387" i="2"/>
  <c r="K387" i="2"/>
  <c r="J387" i="2"/>
  <c r="I387" i="2"/>
  <c r="H387" i="2"/>
  <c r="N387" i="2" s="1"/>
  <c r="G387" i="2"/>
  <c r="M387" i="2" s="1"/>
  <c r="L386" i="2"/>
  <c r="K386" i="2"/>
  <c r="J386" i="2"/>
  <c r="H386" i="2"/>
  <c r="N386" i="2" s="1"/>
  <c r="G386" i="2"/>
  <c r="M386" i="2" s="1"/>
  <c r="M385" i="2"/>
  <c r="L385" i="2"/>
  <c r="K385" i="2"/>
  <c r="J385" i="2"/>
  <c r="I385" i="2"/>
  <c r="H385" i="2"/>
  <c r="N385" i="2" s="1"/>
  <c r="G385" i="2"/>
  <c r="M384" i="2"/>
  <c r="L384" i="2"/>
  <c r="K384" i="2"/>
  <c r="J384" i="2"/>
  <c r="I384" i="2"/>
  <c r="H384" i="2"/>
  <c r="N384" i="2" s="1"/>
  <c r="G384" i="2"/>
  <c r="L383" i="2"/>
  <c r="K383" i="2"/>
  <c r="H383" i="2"/>
  <c r="G383" i="2"/>
  <c r="M383" i="2" s="1"/>
  <c r="L382" i="2"/>
  <c r="K382" i="2"/>
  <c r="J382" i="2"/>
  <c r="I382" i="2"/>
  <c r="H382" i="2"/>
  <c r="N382" i="2" s="1"/>
  <c r="G382" i="2"/>
  <c r="M382" i="2" s="1"/>
  <c r="L381" i="2"/>
  <c r="K381" i="2"/>
  <c r="J381" i="2"/>
  <c r="I381" i="2"/>
  <c r="H381" i="2"/>
  <c r="N381" i="2" s="1"/>
  <c r="G381" i="2"/>
  <c r="M381" i="2" s="1"/>
  <c r="L380" i="2"/>
  <c r="K380" i="2"/>
  <c r="J380" i="2"/>
  <c r="I380" i="2"/>
  <c r="H380" i="2"/>
  <c r="N380" i="2" s="1"/>
  <c r="G380" i="2"/>
  <c r="M380" i="2" s="1"/>
  <c r="L379" i="2"/>
  <c r="K379" i="2"/>
  <c r="J379" i="2"/>
  <c r="I379" i="2"/>
  <c r="H379" i="2"/>
  <c r="N379" i="2" s="1"/>
  <c r="G379" i="2"/>
  <c r="M379" i="2" s="1"/>
  <c r="M378" i="2"/>
  <c r="L378" i="2"/>
  <c r="K378" i="2"/>
  <c r="J378" i="2"/>
  <c r="I378" i="2"/>
  <c r="H378" i="2"/>
  <c r="N378" i="2" s="1"/>
  <c r="G378" i="2"/>
  <c r="M377" i="2"/>
  <c r="L377" i="2"/>
  <c r="K377" i="2"/>
  <c r="J377" i="2"/>
  <c r="I377" i="2"/>
  <c r="H377" i="2"/>
  <c r="N377" i="2" s="1"/>
  <c r="G377" i="2"/>
  <c r="L376" i="2"/>
  <c r="K376" i="2"/>
  <c r="J376" i="2"/>
  <c r="I376" i="2"/>
  <c r="H376" i="2"/>
  <c r="N376" i="2" s="1"/>
  <c r="G376" i="2"/>
  <c r="M376" i="2" s="1"/>
  <c r="L375" i="2"/>
  <c r="K375" i="2"/>
  <c r="J375" i="2"/>
  <c r="I375" i="2"/>
  <c r="H375" i="2"/>
  <c r="N375" i="2" s="1"/>
  <c r="G375" i="2"/>
  <c r="M375" i="2" s="1"/>
  <c r="L374" i="2"/>
  <c r="K374" i="2"/>
  <c r="J374" i="2"/>
  <c r="I374" i="2"/>
  <c r="H374" i="2"/>
  <c r="N374" i="2" s="1"/>
  <c r="G374" i="2"/>
  <c r="M374" i="2" s="1"/>
  <c r="L373" i="2"/>
  <c r="K373" i="2"/>
  <c r="J373" i="2"/>
  <c r="I373" i="2"/>
  <c r="H373" i="2"/>
  <c r="N373" i="2" s="1"/>
  <c r="G373" i="2"/>
  <c r="M373" i="2" s="1"/>
  <c r="L372" i="2"/>
  <c r="K372" i="2"/>
  <c r="J372" i="2"/>
  <c r="I372" i="2"/>
  <c r="H372" i="2"/>
  <c r="N372" i="2" s="1"/>
  <c r="G372" i="2"/>
  <c r="M372" i="2" s="1"/>
  <c r="K371" i="2"/>
  <c r="F371" i="2"/>
  <c r="J590" i="2" s="1"/>
  <c r="E371" i="2"/>
  <c r="I435" i="2" s="1"/>
  <c r="D371" i="2"/>
  <c r="H435" i="2" s="1"/>
  <c r="N435" i="2" s="1"/>
  <c r="C371" i="2"/>
  <c r="G599" i="2" s="1"/>
  <c r="M599" i="2" s="1"/>
  <c r="L363" i="2"/>
  <c r="K363" i="2"/>
  <c r="J363" i="2"/>
  <c r="I363" i="2"/>
  <c r="H363" i="2"/>
  <c r="N363" i="2" s="1"/>
  <c r="G363" i="2"/>
  <c r="M363" i="2" s="1"/>
  <c r="L362" i="2"/>
  <c r="K362" i="2"/>
  <c r="J362" i="2"/>
  <c r="I362" i="2"/>
  <c r="H362" i="2"/>
  <c r="N362" i="2" s="1"/>
  <c r="G362" i="2"/>
  <c r="M362" i="2" s="1"/>
  <c r="L361" i="2"/>
  <c r="K361" i="2"/>
  <c r="J361" i="2"/>
  <c r="I361" i="2"/>
  <c r="H361" i="2"/>
  <c r="N361" i="2" s="1"/>
  <c r="G361" i="2"/>
  <c r="M361" i="2" s="1"/>
  <c r="M360" i="2"/>
  <c r="L360" i="2"/>
  <c r="K360" i="2"/>
  <c r="J360" i="2"/>
  <c r="I360" i="2"/>
  <c r="H360" i="2"/>
  <c r="N360" i="2" s="1"/>
  <c r="G360" i="2"/>
  <c r="M359" i="2"/>
  <c r="L359" i="2"/>
  <c r="K359" i="2"/>
  <c r="J359" i="2"/>
  <c r="I359" i="2"/>
  <c r="H359" i="2"/>
  <c r="N359" i="2" s="1"/>
  <c r="G359" i="2"/>
  <c r="L358" i="2"/>
  <c r="K358" i="2"/>
  <c r="J358" i="2"/>
  <c r="I358" i="2"/>
  <c r="H358" i="2"/>
  <c r="N358" i="2" s="1"/>
  <c r="G358" i="2"/>
  <c r="M358" i="2" s="1"/>
  <c r="L357" i="2"/>
  <c r="K357" i="2"/>
  <c r="J357" i="2"/>
  <c r="I357" i="2"/>
  <c r="H357" i="2"/>
  <c r="N357" i="2" s="1"/>
  <c r="G357" i="2"/>
  <c r="M357" i="2" s="1"/>
  <c r="L356" i="2"/>
  <c r="K356" i="2"/>
  <c r="J356" i="2"/>
  <c r="I356" i="2"/>
  <c r="H356" i="2"/>
  <c r="N356" i="2" s="1"/>
  <c r="G356" i="2"/>
  <c r="M356" i="2" s="1"/>
  <c r="L355" i="2"/>
  <c r="K355" i="2"/>
  <c r="J355" i="2"/>
  <c r="I355" i="2"/>
  <c r="H355" i="2"/>
  <c r="N355" i="2" s="1"/>
  <c r="G355" i="2"/>
  <c r="M355" i="2" s="1"/>
  <c r="L354" i="2"/>
  <c r="K354" i="2"/>
  <c r="J354" i="2"/>
  <c r="I354" i="2"/>
  <c r="H354" i="2"/>
  <c r="N354" i="2" s="1"/>
  <c r="G354" i="2"/>
  <c r="M354" i="2" s="1"/>
  <c r="L353" i="2"/>
  <c r="K353" i="2"/>
  <c r="J353" i="2"/>
  <c r="I353" i="2"/>
  <c r="H353" i="2"/>
  <c r="N353" i="2" s="1"/>
  <c r="G353" i="2"/>
  <c r="M353" i="2" s="1"/>
  <c r="M352" i="2"/>
  <c r="L352" i="2"/>
  <c r="K352" i="2"/>
  <c r="J352" i="2"/>
  <c r="I352" i="2"/>
  <c r="H352" i="2"/>
  <c r="N352" i="2" s="1"/>
  <c r="G352" i="2"/>
  <c r="M351" i="2"/>
  <c r="L351" i="2"/>
  <c r="K351" i="2"/>
  <c r="J351" i="2"/>
  <c r="I351" i="2"/>
  <c r="H351" i="2"/>
  <c r="N351" i="2" s="1"/>
  <c r="G351" i="2"/>
  <c r="L350" i="2"/>
  <c r="K350" i="2"/>
  <c r="J350" i="2"/>
  <c r="I350" i="2"/>
  <c r="H350" i="2"/>
  <c r="N350" i="2" s="1"/>
  <c r="G350" i="2"/>
  <c r="M350" i="2" s="1"/>
  <c r="L349" i="2"/>
  <c r="K349" i="2"/>
  <c r="J349" i="2"/>
  <c r="I349" i="2"/>
  <c r="H349" i="2"/>
  <c r="N349" i="2" s="1"/>
  <c r="G349" i="2"/>
  <c r="M349" i="2" s="1"/>
  <c r="L348" i="2"/>
  <c r="K348" i="2"/>
  <c r="J348" i="2"/>
  <c r="I348" i="2"/>
  <c r="H348" i="2"/>
  <c r="N348" i="2" s="1"/>
  <c r="G348" i="2"/>
  <c r="M348" i="2" s="1"/>
  <c r="L347" i="2"/>
  <c r="K347" i="2"/>
  <c r="J347" i="2"/>
  <c r="I347" i="2"/>
  <c r="H347" i="2"/>
  <c r="N347" i="2" s="1"/>
  <c r="G347" i="2"/>
  <c r="M347" i="2" s="1"/>
  <c r="L346" i="2"/>
  <c r="K346" i="2"/>
  <c r="J346" i="2"/>
  <c r="I346" i="2"/>
  <c r="H346" i="2"/>
  <c r="N346" i="2" s="1"/>
  <c r="G346" i="2"/>
  <c r="M346" i="2" s="1"/>
  <c r="L345" i="2"/>
  <c r="K345" i="2"/>
  <c r="J345" i="2"/>
  <c r="I345" i="2"/>
  <c r="H345" i="2"/>
  <c r="N345" i="2" s="1"/>
  <c r="G345" i="2"/>
  <c r="M345" i="2" s="1"/>
  <c r="M344" i="2"/>
  <c r="L344" i="2"/>
  <c r="K344" i="2"/>
  <c r="J344" i="2"/>
  <c r="I344" i="2"/>
  <c r="H344" i="2"/>
  <c r="N344" i="2" s="1"/>
  <c r="G344" i="2"/>
  <c r="M343" i="2"/>
  <c r="L343" i="2"/>
  <c r="K343" i="2"/>
  <c r="J343" i="2"/>
  <c r="I343" i="2"/>
  <c r="H343" i="2"/>
  <c r="N343" i="2" s="1"/>
  <c r="G343" i="2"/>
  <c r="L342" i="2"/>
  <c r="K342" i="2"/>
  <c r="J342" i="2"/>
  <c r="I342" i="2"/>
  <c r="H342" i="2"/>
  <c r="N342" i="2" s="1"/>
  <c r="G342" i="2"/>
  <c r="M342" i="2" s="1"/>
  <c r="L341" i="2"/>
  <c r="K341" i="2"/>
  <c r="J341" i="2"/>
  <c r="I341" i="2"/>
  <c r="H341" i="2"/>
  <c r="N341" i="2" s="1"/>
  <c r="G341" i="2"/>
  <c r="M341" i="2" s="1"/>
  <c r="L340" i="2"/>
  <c r="K340" i="2"/>
  <c r="J340" i="2"/>
  <c r="I340" i="2"/>
  <c r="H340" i="2"/>
  <c r="N340" i="2" s="1"/>
  <c r="G340" i="2"/>
  <c r="M340" i="2" s="1"/>
  <c r="L339" i="2"/>
  <c r="K339" i="2"/>
  <c r="J339" i="2"/>
  <c r="I339" i="2"/>
  <c r="H339" i="2"/>
  <c r="N339" i="2" s="1"/>
  <c r="G339" i="2"/>
  <c r="M339" i="2" s="1"/>
  <c r="L338" i="2"/>
  <c r="K338" i="2"/>
  <c r="J338" i="2"/>
  <c r="I338" i="2"/>
  <c r="H338" i="2"/>
  <c r="N338" i="2" s="1"/>
  <c r="G338" i="2"/>
  <c r="M338" i="2" s="1"/>
  <c r="L337" i="2"/>
  <c r="K337" i="2"/>
  <c r="J337" i="2"/>
  <c r="I337" i="2"/>
  <c r="H337" i="2"/>
  <c r="N337" i="2" s="1"/>
  <c r="G337" i="2"/>
  <c r="M337" i="2" s="1"/>
  <c r="M336" i="2"/>
  <c r="L336" i="2"/>
  <c r="K336" i="2"/>
  <c r="J336" i="2"/>
  <c r="I336" i="2"/>
  <c r="H336" i="2"/>
  <c r="N336" i="2" s="1"/>
  <c r="G336" i="2"/>
  <c r="M335" i="2"/>
  <c r="L335" i="2"/>
  <c r="K335" i="2"/>
  <c r="J335" i="2"/>
  <c r="I335" i="2"/>
  <c r="H335" i="2"/>
  <c r="N335" i="2" s="1"/>
  <c r="G335" i="2"/>
  <c r="L334" i="2"/>
  <c r="K334" i="2"/>
  <c r="J334" i="2"/>
  <c r="I334" i="2"/>
  <c r="H334" i="2"/>
  <c r="N334" i="2" s="1"/>
  <c r="G334" i="2"/>
  <c r="M334" i="2" s="1"/>
  <c r="L333" i="2"/>
  <c r="K333" i="2"/>
  <c r="J333" i="2"/>
  <c r="I333" i="2"/>
  <c r="H333" i="2"/>
  <c r="N333" i="2" s="1"/>
  <c r="G333" i="2"/>
  <c r="M333" i="2" s="1"/>
  <c r="L332" i="2"/>
  <c r="K332" i="2"/>
  <c r="J332" i="2"/>
  <c r="I332" i="2"/>
  <c r="H332" i="2"/>
  <c r="N332" i="2" s="1"/>
  <c r="G332" i="2"/>
  <c r="M332" i="2" s="1"/>
  <c r="L331" i="2"/>
  <c r="K331" i="2"/>
  <c r="J331" i="2"/>
  <c r="I331" i="2"/>
  <c r="H331" i="2"/>
  <c r="N331" i="2" s="1"/>
  <c r="G331" i="2"/>
  <c r="M331" i="2" s="1"/>
  <c r="L330" i="2"/>
  <c r="K330" i="2"/>
  <c r="J330" i="2"/>
  <c r="I330" i="2"/>
  <c r="H330" i="2"/>
  <c r="N330" i="2" s="1"/>
  <c r="G330" i="2"/>
  <c r="M330" i="2" s="1"/>
  <c r="L329" i="2"/>
  <c r="K329" i="2"/>
  <c r="J329" i="2"/>
  <c r="I329" i="2"/>
  <c r="H329" i="2"/>
  <c r="N329" i="2" s="1"/>
  <c r="G329" i="2"/>
  <c r="M329" i="2" s="1"/>
  <c r="M328" i="2"/>
  <c r="L328" i="2"/>
  <c r="K328" i="2"/>
  <c r="J328" i="2"/>
  <c r="I328" i="2"/>
  <c r="H328" i="2"/>
  <c r="N328" i="2" s="1"/>
  <c r="G328" i="2"/>
  <c r="L327" i="2"/>
  <c r="K327" i="2"/>
  <c r="J327" i="2"/>
  <c r="I327" i="2"/>
  <c r="H327" i="2"/>
  <c r="N327" i="2" s="1"/>
  <c r="L326" i="2"/>
  <c r="K326" i="2"/>
  <c r="J326" i="2"/>
  <c r="I326" i="2"/>
  <c r="H326" i="2"/>
  <c r="N326" i="2" s="1"/>
  <c r="G326" i="2"/>
  <c r="M326" i="2" s="1"/>
  <c r="L325" i="2"/>
  <c r="K325" i="2"/>
  <c r="J325" i="2"/>
  <c r="I325" i="2"/>
  <c r="G325" i="2"/>
  <c r="M325" i="2" s="1"/>
  <c r="M324" i="2"/>
  <c r="L324" i="2"/>
  <c r="K324" i="2"/>
  <c r="J324" i="2"/>
  <c r="I324" i="2"/>
  <c r="H324" i="2"/>
  <c r="N324" i="2" s="1"/>
  <c r="G324" i="2"/>
  <c r="L323" i="2"/>
  <c r="K323" i="2"/>
  <c r="J323" i="2"/>
  <c r="I323" i="2"/>
  <c r="H323" i="2"/>
  <c r="N323" i="2" s="1"/>
  <c r="G323" i="2"/>
  <c r="M323" i="2" s="1"/>
  <c r="L322" i="2"/>
  <c r="K322" i="2"/>
  <c r="J322" i="2"/>
  <c r="I322" i="2"/>
  <c r="H322" i="2"/>
  <c r="N322" i="2" s="1"/>
  <c r="G322" i="2"/>
  <c r="M322" i="2" s="1"/>
  <c r="L321" i="2"/>
  <c r="K321" i="2"/>
  <c r="J321" i="2"/>
  <c r="I321" i="2"/>
  <c r="H321" i="2"/>
  <c r="N321" i="2" s="1"/>
  <c r="G321" i="2"/>
  <c r="M321" i="2" s="1"/>
  <c r="L320" i="2"/>
  <c r="K320" i="2"/>
  <c r="J320" i="2"/>
  <c r="I320" i="2"/>
  <c r="H320" i="2"/>
  <c r="N320" i="2" s="1"/>
  <c r="G320" i="2"/>
  <c r="M320" i="2" s="1"/>
  <c r="M319" i="2"/>
  <c r="L319" i="2"/>
  <c r="K319" i="2"/>
  <c r="J319" i="2"/>
  <c r="I319" i="2"/>
  <c r="H319" i="2"/>
  <c r="N319" i="2" s="1"/>
  <c r="G319" i="2"/>
  <c r="L318" i="2"/>
  <c r="K318" i="2"/>
  <c r="J318" i="2"/>
  <c r="I318" i="2"/>
  <c r="H318" i="2"/>
  <c r="N318" i="2" s="1"/>
  <c r="G318" i="2"/>
  <c r="M318" i="2" s="1"/>
  <c r="L317" i="2"/>
  <c r="K317" i="2"/>
  <c r="J317" i="2"/>
  <c r="I317" i="2"/>
  <c r="H317" i="2"/>
  <c r="N317" i="2" s="1"/>
  <c r="G317" i="2"/>
  <c r="M317" i="2" s="1"/>
  <c r="M316" i="2"/>
  <c r="L316" i="2"/>
  <c r="K316" i="2"/>
  <c r="J316" i="2"/>
  <c r="I316" i="2"/>
  <c r="H316" i="2"/>
  <c r="N316" i="2" s="1"/>
  <c r="G316" i="2"/>
  <c r="L315" i="2"/>
  <c r="K315" i="2"/>
  <c r="J315" i="2"/>
  <c r="I315" i="2"/>
  <c r="H315" i="2"/>
  <c r="N315" i="2" s="1"/>
  <c r="G315" i="2"/>
  <c r="M315" i="2" s="1"/>
  <c r="L314" i="2"/>
  <c r="K314" i="2"/>
  <c r="J314" i="2"/>
  <c r="I314" i="2"/>
  <c r="H314" i="2"/>
  <c r="N314" i="2" s="1"/>
  <c r="G314" i="2"/>
  <c r="M314" i="2" s="1"/>
  <c r="L313" i="2"/>
  <c r="K313" i="2"/>
  <c r="J313" i="2"/>
  <c r="I313" i="2"/>
  <c r="H313" i="2"/>
  <c r="N313" i="2" s="1"/>
  <c r="G313" i="2"/>
  <c r="M313" i="2" s="1"/>
  <c r="L312" i="2"/>
  <c r="K312" i="2"/>
  <c r="J312" i="2"/>
  <c r="I312" i="2"/>
  <c r="H312" i="2"/>
  <c r="N312" i="2" s="1"/>
  <c r="G312" i="2"/>
  <c r="M312" i="2" s="1"/>
  <c r="M311" i="2"/>
  <c r="L311" i="2"/>
  <c r="K311" i="2"/>
  <c r="J311" i="2"/>
  <c r="I311" i="2"/>
  <c r="G311" i="2"/>
  <c r="L310" i="2"/>
  <c r="K310" i="2"/>
  <c r="J310" i="2"/>
  <c r="I310" i="2"/>
  <c r="H310" i="2"/>
  <c r="N310" i="2" s="1"/>
  <c r="G310" i="2"/>
  <c r="M310" i="2" s="1"/>
  <c r="L309" i="2"/>
  <c r="K309" i="2"/>
  <c r="J309" i="2"/>
  <c r="I309" i="2"/>
  <c r="H309" i="2"/>
  <c r="N309" i="2" s="1"/>
  <c r="G309" i="2"/>
  <c r="M309" i="2" s="1"/>
  <c r="L308" i="2"/>
  <c r="K308" i="2"/>
  <c r="J308" i="2"/>
  <c r="I308" i="2"/>
  <c r="H308" i="2"/>
  <c r="N308" i="2" s="1"/>
  <c r="G308" i="2"/>
  <c r="M308" i="2" s="1"/>
  <c r="L307" i="2"/>
  <c r="K307" i="2"/>
  <c r="J307" i="2"/>
  <c r="I307" i="2"/>
  <c r="G307" i="2"/>
  <c r="M307" i="2" s="1"/>
  <c r="L306" i="2"/>
  <c r="K306" i="2"/>
  <c r="J306" i="2"/>
  <c r="I306" i="2"/>
  <c r="H306" i="2"/>
  <c r="N306" i="2" s="1"/>
  <c r="G306" i="2"/>
  <c r="M306" i="2" s="1"/>
  <c r="L305" i="2"/>
  <c r="K305" i="2"/>
  <c r="J305" i="2"/>
  <c r="I305" i="2"/>
  <c r="H305" i="2"/>
  <c r="N305" i="2" s="1"/>
  <c r="G305" i="2"/>
  <c r="M305" i="2" s="1"/>
  <c r="M304" i="2"/>
  <c r="L304" i="2"/>
  <c r="K304" i="2"/>
  <c r="J304" i="2"/>
  <c r="I304" i="2"/>
  <c r="H304" i="2"/>
  <c r="N304" i="2" s="1"/>
  <c r="G304" i="2"/>
  <c r="L303" i="2"/>
  <c r="K303" i="2"/>
  <c r="J303" i="2"/>
  <c r="I303" i="2"/>
  <c r="H303" i="2"/>
  <c r="N303" i="2" s="1"/>
  <c r="G303" i="2"/>
  <c r="M303" i="2" s="1"/>
  <c r="L302" i="2"/>
  <c r="K302" i="2"/>
  <c r="J302" i="2"/>
  <c r="I302" i="2"/>
  <c r="H302" i="2"/>
  <c r="N302" i="2" s="1"/>
  <c r="G302" i="2"/>
  <c r="M302" i="2" s="1"/>
  <c r="L301" i="2"/>
  <c r="K301" i="2"/>
  <c r="J301" i="2"/>
  <c r="I301" i="2"/>
  <c r="H301" i="2"/>
  <c r="N301" i="2" s="1"/>
  <c r="G301" i="2"/>
  <c r="M301" i="2" s="1"/>
  <c r="L300" i="2"/>
  <c r="K300" i="2"/>
  <c r="J300" i="2"/>
  <c r="I300" i="2"/>
  <c r="H300" i="2"/>
  <c r="N300" i="2" s="1"/>
  <c r="G300" i="2"/>
  <c r="M300" i="2" s="1"/>
  <c r="M299" i="2"/>
  <c r="L299" i="2"/>
  <c r="K299" i="2"/>
  <c r="J299" i="2"/>
  <c r="I299" i="2"/>
  <c r="H299" i="2"/>
  <c r="N299" i="2" s="1"/>
  <c r="G299" i="2"/>
  <c r="L298" i="2"/>
  <c r="K298" i="2"/>
  <c r="J298" i="2"/>
  <c r="I298" i="2"/>
  <c r="H298" i="2"/>
  <c r="N298" i="2" s="1"/>
  <c r="G298" i="2"/>
  <c r="M298" i="2" s="1"/>
  <c r="L297" i="2"/>
  <c r="K297" i="2"/>
  <c r="J297" i="2"/>
  <c r="I297" i="2"/>
  <c r="H297" i="2"/>
  <c r="N297" i="2" s="1"/>
  <c r="G297" i="2"/>
  <c r="M297" i="2" s="1"/>
  <c r="M296" i="2"/>
  <c r="L296" i="2"/>
  <c r="K296" i="2"/>
  <c r="J296" i="2"/>
  <c r="I296" i="2"/>
  <c r="H296" i="2"/>
  <c r="N296" i="2" s="1"/>
  <c r="G296" i="2"/>
  <c r="L295" i="2"/>
  <c r="K295" i="2"/>
  <c r="J295" i="2"/>
  <c r="I295" i="2"/>
  <c r="H295" i="2"/>
  <c r="N295" i="2" s="1"/>
  <c r="G295" i="2"/>
  <c r="M295" i="2" s="1"/>
  <c r="L294" i="2"/>
  <c r="K294" i="2"/>
  <c r="J294" i="2"/>
  <c r="I294" i="2"/>
  <c r="H294" i="2"/>
  <c r="N294" i="2" s="1"/>
  <c r="G294" i="2"/>
  <c r="M294" i="2" s="1"/>
  <c r="L293" i="2"/>
  <c r="K293" i="2"/>
  <c r="J293" i="2"/>
  <c r="I293" i="2"/>
  <c r="H293" i="2"/>
  <c r="N293" i="2" s="1"/>
  <c r="G293" i="2"/>
  <c r="M293" i="2" s="1"/>
  <c r="L292" i="2"/>
  <c r="K292" i="2"/>
  <c r="J292" i="2"/>
  <c r="I292" i="2"/>
  <c r="H292" i="2"/>
  <c r="N292" i="2" s="1"/>
  <c r="G292" i="2"/>
  <c r="M292" i="2" s="1"/>
  <c r="M291" i="2"/>
  <c r="L291" i="2"/>
  <c r="K291" i="2"/>
  <c r="J291" i="2"/>
  <c r="I291" i="2"/>
  <c r="H291" i="2"/>
  <c r="N291" i="2" s="1"/>
  <c r="G291" i="2"/>
  <c r="L290" i="2"/>
  <c r="K290" i="2"/>
  <c r="J290" i="2"/>
  <c r="I290" i="2"/>
  <c r="H290" i="2"/>
  <c r="N290" i="2" s="1"/>
  <c r="G290" i="2"/>
  <c r="M290" i="2" s="1"/>
  <c r="L289" i="2"/>
  <c r="K289" i="2"/>
  <c r="J289" i="2"/>
  <c r="I289" i="2"/>
  <c r="H289" i="2"/>
  <c r="N289" i="2" s="1"/>
  <c r="G289" i="2"/>
  <c r="M289" i="2" s="1"/>
  <c r="M288" i="2"/>
  <c r="L288" i="2"/>
  <c r="K288" i="2"/>
  <c r="J288" i="2"/>
  <c r="I288" i="2"/>
  <c r="H288" i="2"/>
  <c r="N288" i="2" s="1"/>
  <c r="G288" i="2"/>
  <c r="L287" i="2"/>
  <c r="K287" i="2"/>
  <c r="J287" i="2"/>
  <c r="I287" i="2"/>
  <c r="H287" i="2"/>
  <c r="N287" i="2" s="1"/>
  <c r="G287" i="2"/>
  <c r="M287" i="2" s="1"/>
  <c r="L286" i="2"/>
  <c r="K286" i="2"/>
  <c r="J286" i="2"/>
  <c r="I286" i="2"/>
  <c r="H286" i="2"/>
  <c r="N286" i="2" s="1"/>
  <c r="G286" i="2"/>
  <c r="M286" i="2" s="1"/>
  <c r="M285" i="2"/>
  <c r="L285" i="2"/>
  <c r="K285" i="2"/>
  <c r="J285" i="2"/>
  <c r="I285" i="2"/>
  <c r="G285" i="2"/>
  <c r="L284" i="2"/>
  <c r="K284" i="2"/>
  <c r="J284" i="2"/>
  <c r="I284" i="2"/>
  <c r="H284" i="2"/>
  <c r="N284" i="2" s="1"/>
  <c r="G284" i="2"/>
  <c r="M284" i="2" s="1"/>
  <c r="L283" i="2"/>
  <c r="K283" i="2"/>
  <c r="J283" i="2"/>
  <c r="I283" i="2"/>
  <c r="H283" i="2"/>
  <c r="N283" i="2" s="1"/>
  <c r="G283" i="2"/>
  <c r="M283" i="2" s="1"/>
  <c r="M282" i="2"/>
  <c r="L282" i="2"/>
  <c r="K282" i="2"/>
  <c r="J282" i="2"/>
  <c r="I282" i="2"/>
  <c r="H282" i="2"/>
  <c r="N282" i="2" s="1"/>
  <c r="G282" i="2"/>
  <c r="M281" i="2"/>
  <c r="L281" i="2"/>
  <c r="K281" i="2"/>
  <c r="J281" i="2"/>
  <c r="I281" i="2"/>
  <c r="H281" i="2"/>
  <c r="N281" i="2" s="1"/>
  <c r="G281" i="2"/>
  <c r="L280" i="2"/>
  <c r="K280" i="2"/>
  <c r="J280" i="2"/>
  <c r="I280" i="2"/>
  <c r="H280" i="2"/>
  <c r="N280" i="2" s="1"/>
  <c r="G280" i="2"/>
  <c r="M280" i="2" s="1"/>
  <c r="L279" i="2"/>
  <c r="K279" i="2"/>
  <c r="J279" i="2"/>
  <c r="H279" i="2"/>
  <c r="N279" i="2" s="1"/>
  <c r="G279" i="2"/>
  <c r="M279" i="2" s="1"/>
  <c r="M278" i="2"/>
  <c r="L278" i="2"/>
  <c r="K278" i="2"/>
  <c r="J278" i="2"/>
  <c r="I278" i="2"/>
  <c r="H278" i="2"/>
  <c r="N278" i="2" s="1"/>
  <c r="G278" i="2"/>
  <c r="L277" i="2"/>
  <c r="K277" i="2"/>
  <c r="J277" i="2"/>
  <c r="I277" i="2"/>
  <c r="H277" i="2"/>
  <c r="N277" i="2" s="1"/>
  <c r="G277" i="2"/>
  <c r="M277" i="2" s="1"/>
  <c r="L276" i="2"/>
  <c r="K276" i="2"/>
  <c r="J276" i="2"/>
  <c r="I276" i="2"/>
  <c r="G276" i="2"/>
  <c r="M276" i="2" s="1"/>
  <c r="M275" i="2"/>
  <c r="L275" i="2"/>
  <c r="K275" i="2"/>
  <c r="J275" i="2"/>
  <c r="I275" i="2"/>
  <c r="H275" i="2"/>
  <c r="N275" i="2" s="1"/>
  <c r="G275" i="2"/>
  <c r="L274" i="2"/>
  <c r="K274" i="2"/>
  <c r="J274" i="2"/>
  <c r="I274" i="2"/>
  <c r="H274" i="2"/>
  <c r="N274" i="2" s="1"/>
  <c r="G274" i="2"/>
  <c r="M274" i="2" s="1"/>
  <c r="L273" i="2"/>
  <c r="K273" i="2"/>
  <c r="J273" i="2"/>
  <c r="I273" i="2"/>
  <c r="H273" i="2"/>
  <c r="N273" i="2" s="1"/>
  <c r="G273" i="2"/>
  <c r="M273" i="2" s="1"/>
  <c r="M272" i="2"/>
  <c r="L272" i="2"/>
  <c r="K272" i="2"/>
  <c r="J272" i="2"/>
  <c r="I272" i="2"/>
  <c r="H272" i="2"/>
  <c r="N272" i="2" s="1"/>
  <c r="G272" i="2"/>
  <c r="M271" i="2"/>
  <c r="L271" i="2"/>
  <c r="K271" i="2"/>
  <c r="J271" i="2"/>
  <c r="I271" i="2"/>
  <c r="H271" i="2"/>
  <c r="N271" i="2" s="1"/>
  <c r="G271" i="2"/>
  <c r="L270" i="2"/>
  <c r="K270" i="2"/>
  <c r="J270" i="2"/>
  <c r="I270" i="2"/>
  <c r="L269" i="2"/>
  <c r="K269" i="2"/>
  <c r="J269" i="2"/>
  <c r="I269" i="2"/>
  <c r="H269" i="2"/>
  <c r="N269" i="2" s="1"/>
  <c r="G269" i="2"/>
  <c r="M269" i="2" s="1"/>
  <c r="L268" i="2"/>
  <c r="K268" i="2"/>
  <c r="J268" i="2"/>
  <c r="I268" i="2"/>
  <c r="H268" i="2"/>
  <c r="N268" i="2" s="1"/>
  <c r="G268" i="2"/>
  <c r="M268" i="2" s="1"/>
  <c r="M267" i="2"/>
  <c r="L267" i="2"/>
  <c r="K267" i="2"/>
  <c r="J267" i="2"/>
  <c r="I267" i="2"/>
  <c r="H267" i="2"/>
  <c r="N267" i="2" s="1"/>
  <c r="G267" i="2"/>
  <c r="M266" i="2"/>
  <c r="L266" i="2"/>
  <c r="K266" i="2"/>
  <c r="J266" i="2"/>
  <c r="I266" i="2"/>
  <c r="H266" i="2"/>
  <c r="N266" i="2" s="1"/>
  <c r="G266" i="2"/>
  <c r="L265" i="2"/>
  <c r="K265" i="2"/>
  <c r="J265" i="2"/>
  <c r="I265" i="2"/>
  <c r="H265" i="2"/>
  <c r="N265" i="2" s="1"/>
  <c r="G265" i="2"/>
  <c r="M265" i="2" s="1"/>
  <c r="L264" i="2"/>
  <c r="K264" i="2"/>
  <c r="J264" i="2"/>
  <c r="I264" i="2"/>
  <c r="H264" i="2"/>
  <c r="N264" i="2" s="1"/>
  <c r="G264" i="2"/>
  <c r="M264" i="2" s="1"/>
  <c r="M263" i="2"/>
  <c r="L263" i="2"/>
  <c r="K263" i="2"/>
  <c r="J263" i="2"/>
  <c r="I263" i="2"/>
  <c r="H263" i="2"/>
  <c r="N263" i="2" s="1"/>
  <c r="G263" i="2"/>
  <c r="M262" i="2"/>
  <c r="L262" i="2"/>
  <c r="K262" i="2"/>
  <c r="J262" i="2"/>
  <c r="I262" i="2"/>
  <c r="H262" i="2"/>
  <c r="N262" i="2" s="1"/>
  <c r="G262" i="2"/>
  <c r="L261" i="2"/>
  <c r="K261" i="2"/>
  <c r="J261" i="2"/>
  <c r="I261" i="2"/>
  <c r="H261" i="2"/>
  <c r="N261" i="2" s="1"/>
  <c r="G261" i="2"/>
  <c r="M261" i="2" s="1"/>
  <c r="L260" i="2"/>
  <c r="K260" i="2"/>
  <c r="J260" i="2"/>
  <c r="I260" i="2"/>
  <c r="H260" i="2"/>
  <c r="N260" i="2" s="1"/>
  <c r="G260" i="2"/>
  <c r="M260" i="2" s="1"/>
  <c r="M259" i="2"/>
  <c r="L259" i="2"/>
  <c r="K259" i="2"/>
  <c r="J259" i="2"/>
  <c r="I259" i="2"/>
  <c r="H259" i="2"/>
  <c r="N259" i="2" s="1"/>
  <c r="G259" i="2"/>
  <c r="M258" i="2"/>
  <c r="L258" i="2"/>
  <c r="K258" i="2"/>
  <c r="J258" i="2"/>
  <c r="I258" i="2"/>
  <c r="H258" i="2"/>
  <c r="N258" i="2" s="1"/>
  <c r="G258" i="2"/>
  <c r="L257" i="2"/>
  <c r="K257" i="2"/>
  <c r="J257" i="2"/>
  <c r="I257" i="2"/>
  <c r="H257" i="2"/>
  <c r="N257" i="2" s="1"/>
  <c r="G257" i="2"/>
  <c r="M257" i="2" s="1"/>
  <c r="L256" i="2"/>
  <c r="K256" i="2"/>
  <c r="J256" i="2"/>
  <c r="I256" i="2"/>
  <c r="H256" i="2"/>
  <c r="N256" i="2" s="1"/>
  <c r="G256" i="2"/>
  <c r="M256" i="2" s="1"/>
  <c r="M255" i="2"/>
  <c r="L255" i="2"/>
  <c r="K255" i="2"/>
  <c r="J255" i="2"/>
  <c r="I255" i="2"/>
  <c r="H255" i="2"/>
  <c r="N255" i="2" s="1"/>
  <c r="G255" i="2"/>
  <c r="M254" i="2"/>
  <c r="L254" i="2"/>
  <c r="K254" i="2"/>
  <c r="J254" i="2"/>
  <c r="I254" i="2"/>
  <c r="H254" i="2"/>
  <c r="N254" i="2" s="1"/>
  <c r="G254" i="2"/>
  <c r="L253" i="2"/>
  <c r="K253" i="2"/>
  <c r="J253" i="2"/>
  <c r="I253" i="2"/>
  <c r="H253" i="2"/>
  <c r="N253" i="2" s="1"/>
  <c r="G253" i="2"/>
  <c r="M253" i="2" s="1"/>
  <c r="L252" i="2"/>
  <c r="K252" i="2"/>
  <c r="J252" i="2"/>
  <c r="I252" i="2"/>
  <c r="H252" i="2"/>
  <c r="N252" i="2" s="1"/>
  <c r="G252" i="2"/>
  <c r="M252" i="2" s="1"/>
  <c r="M251" i="2"/>
  <c r="L251" i="2"/>
  <c r="K251" i="2"/>
  <c r="J251" i="2"/>
  <c r="I251" i="2"/>
  <c r="H251" i="2"/>
  <c r="N251" i="2" s="1"/>
  <c r="G251" i="2"/>
  <c r="M250" i="2"/>
  <c r="L250" i="2"/>
  <c r="K250" i="2"/>
  <c r="J250" i="2"/>
  <c r="I250" i="2"/>
  <c r="H250" i="2"/>
  <c r="N250" i="2" s="1"/>
  <c r="G250" i="2"/>
  <c r="L249" i="2"/>
  <c r="K249" i="2"/>
  <c r="J249" i="2"/>
  <c r="I249" i="2"/>
  <c r="H249" i="2"/>
  <c r="N249" i="2" s="1"/>
  <c r="G249" i="2"/>
  <c r="M249" i="2" s="1"/>
  <c r="L248" i="2"/>
  <c r="K248" i="2"/>
  <c r="J248" i="2"/>
  <c r="I248" i="2"/>
  <c r="H248" i="2"/>
  <c r="N248" i="2" s="1"/>
  <c r="G248" i="2"/>
  <c r="M248" i="2" s="1"/>
  <c r="M247" i="2"/>
  <c r="L247" i="2"/>
  <c r="K247" i="2"/>
  <c r="J247" i="2"/>
  <c r="I247" i="2"/>
  <c r="H247" i="2"/>
  <c r="N247" i="2" s="1"/>
  <c r="G247" i="2"/>
  <c r="M246" i="2"/>
  <c r="L246" i="2"/>
  <c r="K246" i="2"/>
  <c r="J246" i="2"/>
  <c r="I246" i="2"/>
  <c r="H246" i="2"/>
  <c r="N246" i="2" s="1"/>
  <c r="G246" i="2"/>
  <c r="L245" i="2"/>
  <c r="K245" i="2"/>
  <c r="J245" i="2"/>
  <c r="I245" i="2"/>
  <c r="H245" i="2"/>
  <c r="N245" i="2" s="1"/>
  <c r="G245" i="2"/>
  <c r="M245" i="2" s="1"/>
  <c r="L244" i="2"/>
  <c r="K244" i="2"/>
  <c r="J244" i="2"/>
  <c r="I244" i="2"/>
  <c r="H244" i="2"/>
  <c r="N244" i="2" s="1"/>
  <c r="G244" i="2"/>
  <c r="M244" i="2" s="1"/>
  <c r="M243" i="2"/>
  <c r="L243" i="2"/>
  <c r="K243" i="2"/>
  <c r="J243" i="2"/>
  <c r="I243" i="2"/>
  <c r="H243" i="2"/>
  <c r="N243" i="2" s="1"/>
  <c r="G243" i="2"/>
  <c r="L242" i="2"/>
  <c r="K242" i="2"/>
  <c r="J242" i="2"/>
  <c r="I242" i="2"/>
  <c r="M241" i="2"/>
  <c r="L241" i="2"/>
  <c r="K241" i="2"/>
  <c r="J241" i="2"/>
  <c r="I241" i="2"/>
  <c r="H241" i="2"/>
  <c r="N241" i="2" s="1"/>
  <c r="G241" i="2"/>
  <c r="L240" i="2"/>
  <c r="K240" i="2"/>
  <c r="J240" i="2"/>
  <c r="I240" i="2"/>
  <c r="H240" i="2"/>
  <c r="N240" i="2" s="1"/>
  <c r="G240" i="2"/>
  <c r="M240" i="2" s="1"/>
  <c r="L239" i="2"/>
  <c r="K239" i="2"/>
  <c r="J239" i="2"/>
  <c r="I239" i="2"/>
  <c r="H239" i="2"/>
  <c r="N239" i="2" s="1"/>
  <c r="G239" i="2"/>
  <c r="M239" i="2" s="1"/>
  <c r="M238" i="2"/>
  <c r="L238" i="2"/>
  <c r="K238" i="2"/>
  <c r="J238" i="2"/>
  <c r="I238" i="2"/>
  <c r="H238" i="2"/>
  <c r="N238" i="2" s="1"/>
  <c r="G238" i="2"/>
  <c r="M237" i="2"/>
  <c r="L237" i="2"/>
  <c r="K237" i="2"/>
  <c r="J237" i="2"/>
  <c r="I237" i="2"/>
  <c r="H237" i="2"/>
  <c r="N237" i="2" s="1"/>
  <c r="G237" i="2"/>
  <c r="L236" i="2"/>
  <c r="K236" i="2"/>
  <c r="J236" i="2"/>
  <c r="I236" i="2"/>
  <c r="H236" i="2"/>
  <c r="N236" i="2" s="1"/>
  <c r="G236" i="2"/>
  <c r="M236" i="2" s="1"/>
  <c r="L235" i="2"/>
  <c r="K235" i="2"/>
  <c r="J235" i="2"/>
  <c r="I235" i="2"/>
  <c r="H235" i="2"/>
  <c r="N235" i="2" s="1"/>
  <c r="G235" i="2"/>
  <c r="M235" i="2" s="1"/>
  <c r="M234" i="2"/>
  <c r="L234" i="2"/>
  <c r="K234" i="2"/>
  <c r="J234" i="2"/>
  <c r="I234" i="2"/>
  <c r="H234" i="2"/>
  <c r="N234" i="2" s="1"/>
  <c r="G234" i="2"/>
  <c r="M233" i="2"/>
  <c r="L233" i="2"/>
  <c r="K233" i="2"/>
  <c r="J233" i="2"/>
  <c r="I233" i="2"/>
  <c r="H233" i="2"/>
  <c r="N233" i="2" s="1"/>
  <c r="G233" i="2"/>
  <c r="L232" i="2"/>
  <c r="K232" i="2"/>
  <c r="J232" i="2"/>
  <c r="I232" i="2"/>
  <c r="H232" i="2"/>
  <c r="N232" i="2" s="1"/>
  <c r="G232" i="2"/>
  <c r="M232" i="2" s="1"/>
  <c r="L231" i="2"/>
  <c r="K231" i="2"/>
  <c r="J231" i="2"/>
  <c r="I231" i="2"/>
  <c r="H231" i="2"/>
  <c r="N231" i="2" s="1"/>
  <c r="G231" i="2"/>
  <c r="M231" i="2" s="1"/>
  <c r="L230" i="2"/>
  <c r="K230" i="2"/>
  <c r="J230" i="2"/>
  <c r="I230" i="2"/>
  <c r="H230" i="2"/>
  <c r="N230" i="2" s="1"/>
  <c r="L229" i="2"/>
  <c r="K229" i="2"/>
  <c r="J229" i="2"/>
  <c r="I229" i="2"/>
  <c r="H229" i="2"/>
  <c r="N229" i="2" s="1"/>
  <c r="G229" i="2"/>
  <c r="M229" i="2" s="1"/>
  <c r="M228" i="2"/>
  <c r="L228" i="2"/>
  <c r="K228" i="2"/>
  <c r="J228" i="2"/>
  <c r="I228" i="2"/>
  <c r="H228" i="2"/>
  <c r="N228" i="2" s="1"/>
  <c r="G228" i="2"/>
  <c r="M227" i="2"/>
  <c r="L227" i="2"/>
  <c r="K227" i="2"/>
  <c r="J227" i="2"/>
  <c r="I227" i="2"/>
  <c r="H227" i="2"/>
  <c r="N227" i="2" s="1"/>
  <c r="G227" i="2"/>
  <c r="L226" i="2"/>
  <c r="K226" i="2"/>
  <c r="J226" i="2"/>
  <c r="I226" i="2"/>
  <c r="H226" i="2"/>
  <c r="N226" i="2" s="1"/>
  <c r="G226" i="2"/>
  <c r="M226" i="2" s="1"/>
  <c r="L225" i="2"/>
  <c r="K225" i="2"/>
  <c r="J225" i="2"/>
  <c r="I225" i="2"/>
  <c r="H225" i="2"/>
  <c r="N225" i="2" s="1"/>
  <c r="G225" i="2"/>
  <c r="M225" i="2" s="1"/>
  <c r="M224" i="2"/>
  <c r="L224" i="2"/>
  <c r="K224" i="2"/>
  <c r="J224" i="2"/>
  <c r="I224" i="2"/>
  <c r="H224" i="2"/>
  <c r="N224" i="2" s="1"/>
  <c r="G224" i="2"/>
  <c r="M223" i="2"/>
  <c r="L223" i="2"/>
  <c r="K223" i="2"/>
  <c r="J223" i="2"/>
  <c r="I223" i="2"/>
  <c r="H223" i="2"/>
  <c r="N223" i="2" s="1"/>
  <c r="G223" i="2"/>
  <c r="L222" i="2"/>
  <c r="K222" i="2"/>
  <c r="I222" i="2"/>
  <c r="H222" i="2"/>
  <c r="N222" i="2" s="1"/>
  <c r="G222" i="2"/>
  <c r="M222" i="2" s="1"/>
  <c r="M221" i="2"/>
  <c r="L221" i="2"/>
  <c r="K221" i="2"/>
  <c r="J221" i="2"/>
  <c r="I221" i="2"/>
  <c r="G221" i="2"/>
  <c r="L220" i="2"/>
  <c r="K220" i="2"/>
  <c r="J220" i="2"/>
  <c r="I220" i="2"/>
  <c r="H220" i="2"/>
  <c r="N220" i="2" s="1"/>
  <c r="L219" i="2"/>
  <c r="K219" i="2"/>
  <c r="J219" i="2"/>
  <c r="I219" i="2"/>
  <c r="L218" i="2"/>
  <c r="K218" i="2"/>
  <c r="J218" i="2"/>
  <c r="I218" i="2"/>
  <c r="G218" i="2"/>
  <c r="M218" i="2" s="1"/>
  <c r="L217" i="2"/>
  <c r="K217" i="2"/>
  <c r="J217" i="2"/>
  <c r="I217" i="2"/>
  <c r="H217" i="2"/>
  <c r="N217" i="2" s="1"/>
  <c r="G217" i="2"/>
  <c r="M217" i="2" s="1"/>
  <c r="L216" i="2"/>
  <c r="K216" i="2"/>
  <c r="J216" i="2"/>
  <c r="I216" i="2"/>
  <c r="L215" i="2"/>
  <c r="K215" i="2"/>
  <c r="J215" i="2"/>
  <c r="I215" i="2"/>
  <c r="M214" i="2"/>
  <c r="L214" i="2"/>
  <c r="K214" i="2"/>
  <c r="J214" i="2"/>
  <c r="I214" i="2"/>
  <c r="H214" i="2"/>
  <c r="N214" i="2" s="1"/>
  <c r="G214" i="2"/>
  <c r="M213" i="2"/>
  <c r="L213" i="2"/>
  <c r="K213" i="2"/>
  <c r="J213" i="2"/>
  <c r="I213" i="2"/>
  <c r="H213" i="2"/>
  <c r="N213" i="2" s="1"/>
  <c r="G213" i="2"/>
  <c r="L212" i="2"/>
  <c r="K212" i="2"/>
  <c r="J212" i="2"/>
  <c r="I212" i="2"/>
  <c r="H212" i="2"/>
  <c r="N212" i="2" s="1"/>
  <c r="G212" i="2"/>
  <c r="M212" i="2" s="1"/>
  <c r="L211" i="2"/>
  <c r="K211" i="2"/>
  <c r="J211" i="2"/>
  <c r="I211" i="2"/>
  <c r="H211" i="2"/>
  <c r="N211" i="2" s="1"/>
  <c r="G211" i="2"/>
  <c r="M211" i="2" s="1"/>
  <c r="M210" i="2"/>
  <c r="L210" i="2"/>
  <c r="K210" i="2"/>
  <c r="J210" i="2"/>
  <c r="I210" i="2"/>
  <c r="H210" i="2"/>
  <c r="N210" i="2" s="1"/>
  <c r="G210" i="2"/>
  <c r="M209" i="2"/>
  <c r="L209" i="2"/>
  <c r="K209" i="2"/>
  <c r="J209" i="2"/>
  <c r="I209" i="2"/>
  <c r="H209" i="2"/>
  <c r="N209" i="2" s="1"/>
  <c r="G209" i="2"/>
  <c r="L208" i="2"/>
  <c r="K208" i="2"/>
  <c r="J208" i="2"/>
  <c r="I208" i="2"/>
  <c r="H208" i="2"/>
  <c r="N208" i="2" s="1"/>
  <c r="G208" i="2"/>
  <c r="M208" i="2" s="1"/>
  <c r="L207" i="2"/>
  <c r="K207" i="2"/>
  <c r="J207" i="2"/>
  <c r="I207" i="2"/>
  <c r="H207" i="2"/>
  <c r="N207" i="2" s="1"/>
  <c r="G207" i="2"/>
  <c r="M207" i="2" s="1"/>
  <c r="M206" i="2"/>
  <c r="L206" i="2"/>
  <c r="K206" i="2"/>
  <c r="J206" i="2"/>
  <c r="I206" i="2"/>
  <c r="H206" i="2"/>
  <c r="N206" i="2" s="1"/>
  <c r="G206" i="2"/>
  <c r="M205" i="2"/>
  <c r="L205" i="2"/>
  <c r="K205" i="2"/>
  <c r="J205" i="2"/>
  <c r="I205" i="2"/>
  <c r="H205" i="2"/>
  <c r="N205" i="2" s="1"/>
  <c r="G205" i="2"/>
  <c r="L204" i="2"/>
  <c r="K204" i="2"/>
  <c r="J204" i="2"/>
  <c r="I204" i="2"/>
  <c r="H204" i="2"/>
  <c r="N204" i="2" s="1"/>
  <c r="G204" i="2"/>
  <c r="M204" i="2" s="1"/>
  <c r="L203" i="2"/>
  <c r="K203" i="2"/>
  <c r="J203" i="2"/>
  <c r="I203" i="2"/>
  <c r="G203" i="2"/>
  <c r="M203" i="2" s="1"/>
  <c r="L202" i="2"/>
  <c r="K202" i="2"/>
  <c r="J202" i="2"/>
  <c r="I202" i="2"/>
  <c r="M201" i="2"/>
  <c r="L201" i="2"/>
  <c r="K201" i="2"/>
  <c r="J201" i="2"/>
  <c r="I201" i="2"/>
  <c r="H201" i="2"/>
  <c r="N201" i="2" s="1"/>
  <c r="G201" i="2"/>
  <c r="L200" i="2"/>
  <c r="K200" i="2"/>
  <c r="J200" i="2"/>
  <c r="I200" i="2"/>
  <c r="H200" i="2"/>
  <c r="N200" i="2" s="1"/>
  <c r="G200" i="2"/>
  <c r="M200" i="2" s="1"/>
  <c r="L199" i="2"/>
  <c r="K199" i="2"/>
  <c r="J199" i="2"/>
  <c r="I199" i="2"/>
  <c r="H199" i="2"/>
  <c r="N199" i="2" s="1"/>
  <c r="G199" i="2"/>
  <c r="M199" i="2" s="1"/>
  <c r="M198" i="2"/>
  <c r="L198" i="2"/>
  <c r="K198" i="2"/>
  <c r="J198" i="2"/>
  <c r="I198" i="2"/>
  <c r="H198" i="2"/>
  <c r="N198" i="2" s="1"/>
  <c r="G198" i="2"/>
  <c r="L197" i="2"/>
  <c r="K197" i="2"/>
  <c r="J197" i="2"/>
  <c r="I197" i="2"/>
  <c r="H197" i="2"/>
  <c r="N197" i="2" s="1"/>
  <c r="M196" i="2"/>
  <c r="L196" i="2"/>
  <c r="K196" i="2"/>
  <c r="J196" i="2"/>
  <c r="I196" i="2"/>
  <c r="H196" i="2"/>
  <c r="N196" i="2" s="1"/>
  <c r="G196" i="2"/>
  <c r="L195" i="2"/>
  <c r="K195" i="2"/>
  <c r="J195" i="2"/>
  <c r="I195" i="2"/>
  <c r="H195" i="2"/>
  <c r="N195" i="2" s="1"/>
  <c r="M194" i="2"/>
  <c r="L194" i="2"/>
  <c r="K194" i="2"/>
  <c r="J194" i="2"/>
  <c r="I194" i="2"/>
  <c r="H194" i="2"/>
  <c r="N194" i="2" s="1"/>
  <c r="G194" i="2"/>
  <c r="L193" i="2"/>
  <c r="K193" i="2"/>
  <c r="J193" i="2"/>
  <c r="I193" i="2"/>
  <c r="G193" i="2"/>
  <c r="M193" i="2" s="1"/>
  <c r="L192" i="2"/>
  <c r="K192" i="2"/>
  <c r="J192" i="2"/>
  <c r="I192" i="2"/>
  <c r="H192" i="2"/>
  <c r="N192" i="2" s="1"/>
  <c r="G192" i="2"/>
  <c r="M192" i="2" s="1"/>
  <c r="M191" i="2"/>
  <c r="L191" i="2"/>
  <c r="K191" i="2"/>
  <c r="J191" i="2"/>
  <c r="I191" i="2"/>
  <c r="H191" i="2"/>
  <c r="N191" i="2" s="1"/>
  <c r="G191" i="2"/>
  <c r="M190" i="2"/>
  <c r="L190" i="2"/>
  <c r="K190" i="2"/>
  <c r="J190" i="2"/>
  <c r="I190" i="2"/>
  <c r="H190" i="2"/>
  <c r="N190" i="2" s="1"/>
  <c r="G190" i="2"/>
  <c r="L189" i="2"/>
  <c r="K189" i="2"/>
  <c r="J189" i="2"/>
  <c r="I189" i="2"/>
  <c r="H189" i="2"/>
  <c r="N189" i="2" s="1"/>
  <c r="G189" i="2"/>
  <c r="M189" i="2" s="1"/>
  <c r="F188" i="2"/>
  <c r="J222" i="2" s="1"/>
  <c r="E188" i="2"/>
  <c r="I279" i="2" s="1"/>
  <c r="D188" i="2"/>
  <c r="H325" i="2" s="1"/>
  <c r="N325" i="2" s="1"/>
  <c r="C188" i="2"/>
  <c r="G327" i="2" s="1"/>
  <c r="M327" i="2" s="1"/>
  <c r="L180" i="2"/>
  <c r="K180" i="2"/>
  <c r="J180" i="2"/>
  <c r="I180" i="2"/>
  <c r="H180" i="2"/>
  <c r="N180" i="2" s="1"/>
  <c r="G180" i="2"/>
  <c r="M180" i="2" s="1"/>
  <c r="L179" i="2"/>
  <c r="K179" i="2"/>
  <c r="J179" i="2"/>
  <c r="I179" i="2"/>
  <c r="H179" i="2"/>
  <c r="N179" i="2" s="1"/>
  <c r="G179" i="2"/>
  <c r="M179" i="2" s="1"/>
  <c r="M178" i="2"/>
  <c r="L178" i="2"/>
  <c r="K178" i="2"/>
  <c r="J178" i="2"/>
  <c r="I178" i="2"/>
  <c r="H178" i="2"/>
  <c r="N178" i="2" s="1"/>
  <c r="G178" i="2"/>
  <c r="M177" i="2"/>
  <c r="L177" i="2"/>
  <c r="K177" i="2"/>
  <c r="J177" i="2"/>
  <c r="I177" i="2"/>
  <c r="H177" i="2"/>
  <c r="N177" i="2" s="1"/>
  <c r="G177" i="2"/>
  <c r="L176" i="2"/>
  <c r="K176" i="2"/>
  <c r="J176" i="2"/>
  <c r="I176" i="2"/>
  <c r="H176" i="2"/>
  <c r="N176" i="2" s="1"/>
  <c r="G176" i="2"/>
  <c r="M176" i="2" s="1"/>
  <c r="L175" i="2"/>
  <c r="K175" i="2"/>
  <c r="J175" i="2"/>
  <c r="I175" i="2"/>
  <c r="H175" i="2"/>
  <c r="N175" i="2" s="1"/>
  <c r="G175" i="2"/>
  <c r="M175" i="2" s="1"/>
  <c r="M174" i="2"/>
  <c r="L174" i="2"/>
  <c r="K174" i="2"/>
  <c r="J174" i="2"/>
  <c r="I174" i="2"/>
  <c r="H174" i="2"/>
  <c r="N174" i="2" s="1"/>
  <c r="G174" i="2"/>
  <c r="M173" i="2"/>
  <c r="L173" i="2"/>
  <c r="K173" i="2"/>
  <c r="J173" i="2"/>
  <c r="I173" i="2"/>
  <c r="H173" i="2"/>
  <c r="N173" i="2" s="1"/>
  <c r="G173" i="2"/>
  <c r="L172" i="2"/>
  <c r="K172" i="2"/>
  <c r="J172" i="2"/>
  <c r="I172" i="2"/>
  <c r="H172" i="2"/>
  <c r="N172" i="2" s="1"/>
  <c r="G172" i="2"/>
  <c r="M172" i="2" s="1"/>
  <c r="L171" i="2"/>
  <c r="K171" i="2"/>
  <c r="J171" i="2"/>
  <c r="I171" i="2"/>
  <c r="H171" i="2"/>
  <c r="N171" i="2" s="1"/>
  <c r="G171" i="2"/>
  <c r="M171" i="2" s="1"/>
  <c r="L170" i="2"/>
  <c r="K170" i="2"/>
  <c r="J170" i="2"/>
  <c r="I170" i="2"/>
  <c r="H170" i="2"/>
  <c r="N170" i="2" s="1"/>
  <c r="L169" i="2"/>
  <c r="K169" i="2"/>
  <c r="J169" i="2"/>
  <c r="I169" i="2"/>
  <c r="H169" i="2"/>
  <c r="N169" i="2" s="1"/>
  <c r="G169" i="2"/>
  <c r="M169" i="2" s="1"/>
  <c r="M168" i="2"/>
  <c r="L168" i="2"/>
  <c r="K168" i="2"/>
  <c r="J168" i="2"/>
  <c r="I168" i="2"/>
  <c r="H168" i="2"/>
  <c r="N168" i="2" s="1"/>
  <c r="G168" i="2"/>
  <c r="M167" i="2"/>
  <c r="L167" i="2"/>
  <c r="K167" i="2"/>
  <c r="J167" i="2"/>
  <c r="I167" i="2"/>
  <c r="H167" i="2"/>
  <c r="N167" i="2" s="1"/>
  <c r="G167" i="2"/>
  <c r="L166" i="2"/>
  <c r="K166" i="2"/>
  <c r="J166" i="2"/>
  <c r="I166" i="2"/>
  <c r="H166" i="2"/>
  <c r="N166" i="2" s="1"/>
  <c r="G166" i="2"/>
  <c r="M166" i="2" s="1"/>
  <c r="L165" i="2"/>
  <c r="K165" i="2"/>
  <c r="J165" i="2"/>
  <c r="I165" i="2"/>
  <c r="H165" i="2"/>
  <c r="N165" i="2" s="1"/>
  <c r="G165" i="2"/>
  <c r="M165" i="2" s="1"/>
  <c r="M164" i="2"/>
  <c r="L164" i="2"/>
  <c r="K164" i="2"/>
  <c r="J164" i="2"/>
  <c r="I164" i="2"/>
  <c r="H164" i="2"/>
  <c r="N164" i="2" s="1"/>
  <c r="G164" i="2"/>
  <c r="M163" i="2"/>
  <c r="L163" i="2"/>
  <c r="K163" i="2"/>
  <c r="J163" i="2"/>
  <c r="I163" i="2"/>
  <c r="H163" i="2"/>
  <c r="N163" i="2" s="1"/>
  <c r="G163" i="2"/>
  <c r="L162" i="2"/>
  <c r="K162" i="2"/>
  <c r="J162" i="2"/>
  <c r="I162" i="2"/>
  <c r="H162" i="2"/>
  <c r="N162" i="2" s="1"/>
  <c r="G162" i="2"/>
  <c r="M162" i="2" s="1"/>
  <c r="L161" i="2"/>
  <c r="K161" i="2"/>
  <c r="J161" i="2"/>
  <c r="I161" i="2"/>
  <c r="H161" i="2"/>
  <c r="N161" i="2" s="1"/>
  <c r="G161" i="2"/>
  <c r="M161" i="2" s="1"/>
  <c r="M160" i="2"/>
  <c r="L160" i="2"/>
  <c r="K160" i="2"/>
  <c r="J160" i="2"/>
  <c r="I160" i="2"/>
  <c r="H160" i="2"/>
  <c r="N160" i="2" s="1"/>
  <c r="G160" i="2"/>
  <c r="M159" i="2"/>
  <c r="L159" i="2"/>
  <c r="K159" i="2"/>
  <c r="J159" i="2"/>
  <c r="I159" i="2"/>
  <c r="H159" i="2"/>
  <c r="N159" i="2" s="1"/>
  <c r="G159" i="2"/>
  <c r="L158" i="2"/>
  <c r="K158" i="2"/>
  <c r="J158" i="2"/>
  <c r="I158" i="2"/>
  <c r="G158" i="2"/>
  <c r="M158" i="2" s="1"/>
  <c r="M157" i="2"/>
  <c r="L157" i="2"/>
  <c r="K157" i="2"/>
  <c r="J157" i="2"/>
  <c r="I157" i="2"/>
  <c r="H157" i="2"/>
  <c r="N157" i="2" s="1"/>
  <c r="G157" i="2"/>
  <c r="M156" i="2"/>
  <c r="L156" i="2"/>
  <c r="K156" i="2"/>
  <c r="J156" i="2"/>
  <c r="I156" i="2"/>
  <c r="H156" i="2"/>
  <c r="N156" i="2" s="1"/>
  <c r="G156" i="2"/>
  <c r="L155" i="2"/>
  <c r="K155" i="2"/>
  <c r="J155" i="2"/>
  <c r="I155" i="2"/>
  <c r="H155" i="2"/>
  <c r="N155" i="2" s="1"/>
  <c r="G155" i="2"/>
  <c r="M155" i="2" s="1"/>
  <c r="L154" i="2"/>
  <c r="K154" i="2"/>
  <c r="J154" i="2"/>
  <c r="I154" i="2"/>
  <c r="H154" i="2"/>
  <c r="N154" i="2" s="1"/>
  <c r="L153" i="2"/>
  <c r="K153" i="2"/>
  <c r="J153" i="2"/>
  <c r="I153" i="2"/>
  <c r="H153" i="2"/>
  <c r="N153" i="2" s="1"/>
  <c r="G153" i="2"/>
  <c r="M153" i="2" s="1"/>
  <c r="L152" i="2"/>
  <c r="K152" i="2"/>
  <c r="J152" i="2"/>
  <c r="I152" i="2"/>
  <c r="H152" i="2"/>
  <c r="N152" i="2" s="1"/>
  <c r="G152" i="2"/>
  <c r="M152" i="2" s="1"/>
  <c r="M151" i="2"/>
  <c r="L151" i="2"/>
  <c r="K151" i="2"/>
  <c r="J151" i="2"/>
  <c r="I151" i="2"/>
  <c r="H151" i="2"/>
  <c r="N151" i="2" s="1"/>
  <c r="G151" i="2"/>
  <c r="M150" i="2"/>
  <c r="L150" i="2"/>
  <c r="K150" i="2"/>
  <c r="J150" i="2"/>
  <c r="I150" i="2"/>
  <c r="H150" i="2"/>
  <c r="N150" i="2" s="1"/>
  <c r="G150" i="2"/>
  <c r="L149" i="2"/>
  <c r="K149" i="2"/>
  <c r="J149" i="2"/>
  <c r="I149" i="2"/>
  <c r="H149" i="2"/>
  <c r="N149" i="2" s="1"/>
  <c r="G149" i="2"/>
  <c r="M149" i="2" s="1"/>
  <c r="M148" i="2"/>
  <c r="L148" i="2"/>
  <c r="K148" i="2"/>
  <c r="J148" i="2"/>
  <c r="I148" i="2"/>
  <c r="G148" i="2"/>
  <c r="M147" i="2"/>
  <c r="L147" i="2"/>
  <c r="K147" i="2"/>
  <c r="J147" i="2"/>
  <c r="I147" i="2"/>
  <c r="H147" i="2"/>
  <c r="N147" i="2" s="1"/>
  <c r="G147" i="2"/>
  <c r="L146" i="2"/>
  <c r="K146" i="2"/>
  <c r="J146" i="2"/>
  <c r="I146" i="2"/>
  <c r="H146" i="2"/>
  <c r="N146" i="2" s="1"/>
  <c r="G146" i="2"/>
  <c r="M146" i="2" s="1"/>
  <c r="M145" i="2"/>
  <c r="L145" i="2"/>
  <c r="K145" i="2"/>
  <c r="J145" i="2"/>
  <c r="I145" i="2"/>
  <c r="G145" i="2"/>
  <c r="M144" i="2"/>
  <c r="L144" i="2"/>
  <c r="K144" i="2"/>
  <c r="J144" i="2"/>
  <c r="I144" i="2"/>
  <c r="H144" i="2"/>
  <c r="N144" i="2" s="1"/>
  <c r="G144" i="2"/>
  <c r="L143" i="2"/>
  <c r="K143" i="2"/>
  <c r="J143" i="2"/>
  <c r="I143" i="2"/>
  <c r="H143" i="2"/>
  <c r="N143" i="2" s="1"/>
  <c r="G143" i="2"/>
  <c r="M143" i="2" s="1"/>
  <c r="L142" i="2"/>
  <c r="K142" i="2"/>
  <c r="J142" i="2"/>
  <c r="I142" i="2"/>
  <c r="H142" i="2"/>
  <c r="N142" i="2" s="1"/>
  <c r="G142" i="2"/>
  <c r="M142" i="2" s="1"/>
  <c r="M141" i="2"/>
  <c r="L141" i="2"/>
  <c r="K141" i="2"/>
  <c r="J141" i="2"/>
  <c r="I141" i="2"/>
  <c r="H141" i="2"/>
  <c r="N141" i="2" s="1"/>
  <c r="G141" i="2"/>
  <c r="M140" i="2"/>
  <c r="L140" i="2"/>
  <c r="K140" i="2"/>
  <c r="J140" i="2"/>
  <c r="I140" i="2"/>
  <c r="H140" i="2"/>
  <c r="N140" i="2" s="1"/>
  <c r="G140" i="2"/>
  <c r="L139" i="2"/>
  <c r="K139" i="2"/>
  <c r="I139" i="2"/>
  <c r="H139" i="2"/>
  <c r="N139" i="2" s="1"/>
  <c r="L138" i="2"/>
  <c r="K138" i="2"/>
  <c r="J138" i="2"/>
  <c r="I138" i="2"/>
  <c r="H138" i="2"/>
  <c r="N138" i="2" s="1"/>
  <c r="G138" i="2"/>
  <c r="M138" i="2" s="1"/>
  <c r="L137" i="2"/>
  <c r="K137" i="2"/>
  <c r="J137" i="2"/>
  <c r="I137" i="2"/>
  <c r="H137" i="2"/>
  <c r="N137" i="2" s="1"/>
  <c r="G137" i="2"/>
  <c r="M137" i="2" s="1"/>
  <c r="M136" i="2"/>
  <c r="L136" i="2"/>
  <c r="K136" i="2"/>
  <c r="J136" i="2"/>
  <c r="I136" i="2"/>
  <c r="H136" i="2"/>
  <c r="N136" i="2" s="1"/>
  <c r="G136" i="2"/>
  <c r="M135" i="2"/>
  <c r="L135" i="2"/>
  <c r="K135" i="2"/>
  <c r="J135" i="2"/>
  <c r="I135" i="2"/>
  <c r="H135" i="2"/>
  <c r="N135" i="2" s="1"/>
  <c r="G135" i="2"/>
  <c r="L134" i="2"/>
  <c r="K134" i="2"/>
  <c r="J134" i="2"/>
  <c r="I134" i="2"/>
  <c r="H134" i="2"/>
  <c r="N134" i="2" s="1"/>
  <c r="G134" i="2"/>
  <c r="M134" i="2" s="1"/>
  <c r="L133" i="2"/>
  <c r="K133" i="2"/>
  <c r="J133" i="2"/>
  <c r="I133" i="2"/>
  <c r="H133" i="2"/>
  <c r="N133" i="2" s="1"/>
  <c r="G133" i="2"/>
  <c r="M133" i="2" s="1"/>
  <c r="M132" i="2"/>
  <c r="L132" i="2"/>
  <c r="K132" i="2"/>
  <c r="J132" i="2"/>
  <c r="I132" i="2"/>
  <c r="H132" i="2"/>
  <c r="N132" i="2" s="1"/>
  <c r="G132" i="2"/>
  <c r="M131" i="2"/>
  <c r="L131" i="2"/>
  <c r="K131" i="2"/>
  <c r="J131" i="2"/>
  <c r="I131" i="2"/>
  <c r="H131" i="2"/>
  <c r="N131" i="2" s="1"/>
  <c r="G131" i="2"/>
  <c r="L130" i="2"/>
  <c r="K130" i="2"/>
  <c r="J130" i="2"/>
  <c r="I130" i="2"/>
  <c r="H130" i="2"/>
  <c r="N130" i="2" s="1"/>
  <c r="G130" i="2"/>
  <c r="M130" i="2" s="1"/>
  <c r="L129" i="2"/>
  <c r="K129" i="2"/>
  <c r="J129" i="2"/>
  <c r="I129" i="2"/>
  <c r="H129" i="2"/>
  <c r="N129" i="2" s="1"/>
  <c r="G129" i="2"/>
  <c r="M129" i="2" s="1"/>
  <c r="M128" i="2"/>
  <c r="L128" i="2"/>
  <c r="K128" i="2"/>
  <c r="J128" i="2"/>
  <c r="I128" i="2"/>
  <c r="H128" i="2"/>
  <c r="N128" i="2" s="1"/>
  <c r="G128" i="2"/>
  <c r="L127" i="2"/>
  <c r="K127" i="2"/>
  <c r="J127" i="2"/>
  <c r="H127" i="2"/>
  <c r="N127" i="2" s="1"/>
  <c r="G127" i="2"/>
  <c r="M127" i="2" s="1"/>
  <c r="L126" i="2"/>
  <c r="K126" i="2"/>
  <c r="J126" i="2"/>
  <c r="I126" i="2"/>
  <c r="H126" i="2"/>
  <c r="N126" i="2" s="1"/>
  <c r="G126" i="2"/>
  <c r="M126" i="2" s="1"/>
  <c r="L125" i="2"/>
  <c r="K125" i="2"/>
  <c r="J125" i="2"/>
  <c r="I125" i="2"/>
  <c r="H125" i="2"/>
  <c r="N125" i="2" s="1"/>
  <c r="L124" i="2"/>
  <c r="K124" i="2"/>
  <c r="J124" i="2"/>
  <c r="I124" i="2"/>
  <c r="H124" i="2"/>
  <c r="N124" i="2" s="1"/>
  <c r="G124" i="2"/>
  <c r="M124" i="2" s="1"/>
  <c r="M123" i="2"/>
  <c r="L123" i="2"/>
  <c r="K123" i="2"/>
  <c r="J123" i="2"/>
  <c r="I123" i="2"/>
  <c r="G123" i="2"/>
  <c r="L122" i="2"/>
  <c r="K122" i="2"/>
  <c r="J122" i="2"/>
  <c r="I122" i="2"/>
  <c r="H122" i="2"/>
  <c r="N122" i="2" s="1"/>
  <c r="G122" i="2"/>
  <c r="M122" i="2" s="1"/>
  <c r="L121" i="2"/>
  <c r="K121" i="2"/>
  <c r="J121" i="2"/>
  <c r="I121" i="2"/>
  <c r="H121" i="2"/>
  <c r="N121" i="2" s="1"/>
  <c r="G121" i="2"/>
  <c r="M121" i="2" s="1"/>
  <c r="M120" i="2"/>
  <c r="L120" i="2"/>
  <c r="K120" i="2"/>
  <c r="J120" i="2"/>
  <c r="I120" i="2"/>
  <c r="H120" i="2"/>
  <c r="N120" i="2" s="1"/>
  <c r="G120" i="2"/>
  <c r="M119" i="2"/>
  <c r="L119" i="2"/>
  <c r="K119" i="2"/>
  <c r="J119" i="2"/>
  <c r="I119" i="2"/>
  <c r="H119" i="2"/>
  <c r="N119" i="2" s="1"/>
  <c r="G119" i="2"/>
  <c r="L118" i="2"/>
  <c r="K118" i="2"/>
  <c r="J118" i="2"/>
  <c r="I118" i="2"/>
  <c r="H118" i="2"/>
  <c r="N118" i="2" s="1"/>
  <c r="G118" i="2"/>
  <c r="M118" i="2" s="1"/>
  <c r="L117" i="2"/>
  <c r="K117" i="2"/>
  <c r="J117" i="2"/>
  <c r="I117" i="2"/>
  <c r="H117" i="2"/>
  <c r="N117" i="2" s="1"/>
  <c r="G117" i="2"/>
  <c r="M117" i="2" s="1"/>
  <c r="M116" i="2"/>
  <c r="L116" i="2"/>
  <c r="K116" i="2"/>
  <c r="J116" i="2"/>
  <c r="I116" i="2"/>
  <c r="H116" i="2"/>
  <c r="N116" i="2" s="1"/>
  <c r="G116" i="2"/>
  <c r="M115" i="2"/>
  <c r="L115" i="2"/>
  <c r="K115" i="2"/>
  <c r="J115" i="2"/>
  <c r="I115" i="2"/>
  <c r="H115" i="2"/>
  <c r="N115" i="2" s="1"/>
  <c r="G115" i="2"/>
  <c r="L114" i="2"/>
  <c r="K114" i="2"/>
  <c r="J114" i="2"/>
  <c r="I114" i="2"/>
  <c r="H114" i="2"/>
  <c r="N114" i="2" s="1"/>
  <c r="G114" i="2"/>
  <c r="M114" i="2" s="1"/>
  <c r="L113" i="2"/>
  <c r="K113" i="2"/>
  <c r="J113" i="2"/>
  <c r="I113" i="2"/>
  <c r="H113" i="2"/>
  <c r="N113" i="2" s="1"/>
  <c r="G113" i="2"/>
  <c r="M113" i="2" s="1"/>
  <c r="M112" i="2"/>
  <c r="L112" i="2"/>
  <c r="K112" i="2"/>
  <c r="J112" i="2"/>
  <c r="I112" i="2"/>
  <c r="H112" i="2"/>
  <c r="N112" i="2" s="1"/>
  <c r="G112" i="2"/>
  <c r="L111" i="2"/>
  <c r="K111" i="2"/>
  <c r="J111" i="2"/>
  <c r="I111" i="2"/>
  <c r="G111" i="2"/>
  <c r="M111" i="2" s="1"/>
  <c r="L110" i="2"/>
  <c r="K110" i="2"/>
  <c r="J110" i="2"/>
  <c r="I110" i="2"/>
  <c r="H110" i="2"/>
  <c r="N110" i="2" s="1"/>
  <c r="G110" i="2"/>
  <c r="M110" i="2" s="1"/>
  <c r="M109" i="2"/>
  <c r="L109" i="2"/>
  <c r="K109" i="2"/>
  <c r="J109" i="2"/>
  <c r="I109" i="2"/>
  <c r="H109" i="2"/>
  <c r="N109" i="2" s="1"/>
  <c r="G109" i="2"/>
  <c r="M108" i="2"/>
  <c r="L108" i="2"/>
  <c r="K108" i="2"/>
  <c r="J108" i="2"/>
  <c r="I108" i="2"/>
  <c r="H108" i="2"/>
  <c r="N108" i="2" s="1"/>
  <c r="G108" i="2"/>
  <c r="L107" i="2"/>
  <c r="K107" i="2"/>
  <c r="J107" i="2"/>
  <c r="I107" i="2"/>
  <c r="H107" i="2"/>
  <c r="N107" i="2" s="1"/>
  <c r="G107" i="2"/>
  <c r="M107" i="2" s="1"/>
  <c r="L106" i="2"/>
  <c r="K106" i="2"/>
  <c r="J106" i="2"/>
  <c r="I106" i="2"/>
  <c r="H106" i="2"/>
  <c r="N106" i="2" s="1"/>
  <c r="G106" i="2"/>
  <c r="M106" i="2" s="1"/>
  <c r="M105" i="2"/>
  <c r="L105" i="2"/>
  <c r="K105" i="2"/>
  <c r="J105" i="2"/>
  <c r="I105" i="2"/>
  <c r="H105" i="2"/>
  <c r="N105" i="2" s="1"/>
  <c r="G105" i="2"/>
  <c r="M104" i="2"/>
  <c r="L104" i="2"/>
  <c r="K104" i="2"/>
  <c r="J104" i="2"/>
  <c r="I104" i="2"/>
  <c r="H104" i="2"/>
  <c r="N104" i="2" s="1"/>
  <c r="G104" i="2"/>
  <c r="L103" i="2"/>
  <c r="K103" i="2"/>
  <c r="J103" i="2"/>
  <c r="I103" i="2"/>
  <c r="H103" i="2"/>
  <c r="N103" i="2" s="1"/>
  <c r="G103" i="2"/>
  <c r="M103" i="2" s="1"/>
  <c r="L102" i="2"/>
  <c r="K102" i="2"/>
  <c r="J102" i="2"/>
  <c r="I102" i="2"/>
  <c r="H102" i="2"/>
  <c r="N102" i="2" s="1"/>
  <c r="G102" i="2"/>
  <c r="M102" i="2" s="1"/>
  <c r="L101" i="2"/>
  <c r="K101" i="2"/>
  <c r="J101" i="2"/>
  <c r="I101" i="2"/>
  <c r="M100" i="2"/>
  <c r="L100" i="2"/>
  <c r="K100" i="2"/>
  <c r="J100" i="2"/>
  <c r="I100" i="2"/>
  <c r="H100" i="2"/>
  <c r="N100" i="2" s="1"/>
  <c r="G100" i="2"/>
  <c r="M99" i="2"/>
  <c r="L99" i="2"/>
  <c r="K99" i="2"/>
  <c r="J99" i="2"/>
  <c r="I99" i="2"/>
  <c r="H99" i="2"/>
  <c r="N99" i="2" s="1"/>
  <c r="G99" i="2"/>
  <c r="L98" i="2"/>
  <c r="K98" i="2"/>
  <c r="J98" i="2"/>
  <c r="I98" i="2"/>
  <c r="H98" i="2"/>
  <c r="N98" i="2" s="1"/>
  <c r="G98" i="2"/>
  <c r="M98" i="2" s="1"/>
  <c r="L97" i="2"/>
  <c r="K97" i="2"/>
  <c r="J97" i="2"/>
  <c r="I97" i="2"/>
  <c r="H97" i="2"/>
  <c r="N97" i="2" s="1"/>
  <c r="G97" i="2"/>
  <c r="M97" i="2" s="1"/>
  <c r="M96" i="2"/>
  <c r="L96" i="2"/>
  <c r="K96" i="2"/>
  <c r="J96" i="2"/>
  <c r="I96" i="2"/>
  <c r="H96" i="2"/>
  <c r="N96" i="2" s="1"/>
  <c r="G96" i="2"/>
  <c r="M95" i="2"/>
  <c r="L95" i="2"/>
  <c r="K95" i="2"/>
  <c r="J95" i="2"/>
  <c r="I95" i="2"/>
  <c r="H95" i="2"/>
  <c r="N95" i="2" s="1"/>
  <c r="G95" i="2"/>
  <c r="L94" i="2"/>
  <c r="K94" i="2"/>
  <c r="J94" i="2"/>
  <c r="I94" i="2"/>
  <c r="H94" i="2"/>
  <c r="N94" i="2" s="1"/>
  <c r="G94" i="2"/>
  <c r="M94" i="2" s="1"/>
  <c r="L93" i="2"/>
  <c r="K93" i="2"/>
  <c r="J93" i="2"/>
  <c r="I93" i="2"/>
  <c r="H93" i="2"/>
  <c r="N93" i="2" s="1"/>
  <c r="G93" i="2"/>
  <c r="M93" i="2" s="1"/>
  <c r="M92" i="2"/>
  <c r="L92" i="2"/>
  <c r="K92" i="2"/>
  <c r="J92" i="2"/>
  <c r="I92" i="2"/>
  <c r="H92" i="2"/>
  <c r="N92" i="2" s="1"/>
  <c r="G92" i="2"/>
  <c r="M91" i="2"/>
  <c r="L91" i="2"/>
  <c r="K91" i="2"/>
  <c r="J91" i="2"/>
  <c r="I91" i="2"/>
  <c r="H91" i="2"/>
  <c r="N91" i="2" s="1"/>
  <c r="G91" i="2"/>
  <c r="L90" i="2"/>
  <c r="K90" i="2"/>
  <c r="J90" i="2"/>
  <c r="I90" i="2"/>
  <c r="H90" i="2"/>
  <c r="N90" i="2" s="1"/>
  <c r="G90" i="2"/>
  <c r="M90" i="2" s="1"/>
  <c r="L89" i="2"/>
  <c r="K89" i="2"/>
  <c r="J89" i="2"/>
  <c r="I89" i="2"/>
  <c r="H89" i="2"/>
  <c r="N89" i="2" s="1"/>
  <c r="G89" i="2"/>
  <c r="M89" i="2" s="1"/>
  <c r="M88" i="2"/>
  <c r="L88" i="2"/>
  <c r="K88" i="2"/>
  <c r="J88" i="2"/>
  <c r="I88" i="2"/>
  <c r="H88" i="2"/>
  <c r="N88" i="2" s="1"/>
  <c r="G88" i="2"/>
  <c r="M87" i="2"/>
  <c r="L87" i="2"/>
  <c r="K87" i="2"/>
  <c r="J87" i="2"/>
  <c r="I87" i="2"/>
  <c r="H87" i="2"/>
  <c r="N87" i="2" s="1"/>
  <c r="G87" i="2"/>
  <c r="L86" i="2"/>
  <c r="K86" i="2"/>
  <c r="J86" i="2"/>
  <c r="I86" i="2"/>
  <c r="H86" i="2"/>
  <c r="N86" i="2" s="1"/>
  <c r="G86" i="2"/>
  <c r="M86" i="2" s="1"/>
  <c r="L85" i="2"/>
  <c r="K85" i="2"/>
  <c r="J85" i="2"/>
  <c r="I85" i="2"/>
  <c r="H85" i="2"/>
  <c r="N85" i="2" s="1"/>
  <c r="G85" i="2"/>
  <c r="M85" i="2" s="1"/>
  <c r="M84" i="2"/>
  <c r="L84" i="2"/>
  <c r="K84" i="2"/>
  <c r="J84" i="2"/>
  <c r="I84" i="2"/>
  <c r="H84" i="2"/>
  <c r="N84" i="2" s="1"/>
  <c r="G84" i="2"/>
  <c r="M83" i="2"/>
  <c r="L83" i="2"/>
  <c r="K83" i="2"/>
  <c r="J83" i="2"/>
  <c r="I83" i="2"/>
  <c r="H83" i="2"/>
  <c r="N83" i="2" s="1"/>
  <c r="G83" i="2"/>
  <c r="L82" i="2"/>
  <c r="K82" i="2"/>
  <c r="J82" i="2"/>
  <c r="I82" i="2"/>
  <c r="H82" i="2"/>
  <c r="N82" i="2" s="1"/>
  <c r="G82" i="2"/>
  <c r="M82" i="2" s="1"/>
  <c r="F81" i="2"/>
  <c r="J139" i="2" s="1"/>
  <c r="E81" i="2"/>
  <c r="I81" i="2" s="1"/>
  <c r="D81" i="2"/>
  <c r="H158" i="2" s="1"/>
  <c r="N158" i="2" s="1"/>
  <c r="C81" i="2"/>
  <c r="G170" i="2" s="1"/>
  <c r="M170" i="2" s="1"/>
  <c r="L73" i="2"/>
  <c r="K73" i="2"/>
  <c r="J73" i="2"/>
  <c r="I73" i="2"/>
  <c r="H73" i="2"/>
  <c r="N73" i="2" s="1"/>
  <c r="G73" i="2"/>
  <c r="M73" i="2" s="1"/>
  <c r="L72" i="2"/>
  <c r="K72" i="2"/>
  <c r="J72" i="2"/>
  <c r="I72" i="2"/>
  <c r="H72" i="2"/>
  <c r="N72" i="2" s="1"/>
  <c r="G72" i="2"/>
  <c r="M72" i="2" s="1"/>
  <c r="L71" i="2"/>
  <c r="K71" i="2"/>
  <c r="J71" i="2"/>
  <c r="I71" i="2"/>
  <c r="H71" i="2"/>
  <c r="N71" i="2" s="1"/>
  <c r="G71" i="2"/>
  <c r="M71" i="2" s="1"/>
  <c r="M70" i="2"/>
  <c r="L70" i="2"/>
  <c r="K70" i="2"/>
  <c r="J70" i="2"/>
  <c r="I70" i="2"/>
  <c r="H70" i="2"/>
  <c r="N70" i="2" s="1"/>
  <c r="G70" i="2"/>
  <c r="L69" i="2"/>
  <c r="K69" i="2"/>
  <c r="J69" i="2"/>
  <c r="I69" i="2"/>
  <c r="H69" i="2"/>
  <c r="N69" i="2" s="1"/>
  <c r="G69" i="2"/>
  <c r="M69" i="2" s="1"/>
  <c r="L68" i="2"/>
  <c r="K68" i="2"/>
  <c r="J68" i="2"/>
  <c r="I68" i="2"/>
  <c r="H68" i="2"/>
  <c r="N68" i="2" s="1"/>
  <c r="G68" i="2"/>
  <c r="M68" i="2" s="1"/>
  <c r="L67" i="2"/>
  <c r="K67" i="2"/>
  <c r="J67" i="2"/>
  <c r="I67" i="2"/>
  <c r="H67" i="2"/>
  <c r="N67" i="2" s="1"/>
  <c r="G67" i="2"/>
  <c r="M67" i="2" s="1"/>
  <c r="M66" i="2"/>
  <c r="L66" i="2"/>
  <c r="K66" i="2"/>
  <c r="J66" i="2"/>
  <c r="I66" i="2"/>
  <c r="H66" i="2"/>
  <c r="N66" i="2" s="1"/>
  <c r="G66" i="2"/>
  <c r="L65" i="2"/>
  <c r="K65" i="2"/>
  <c r="J65" i="2"/>
  <c r="I65" i="2"/>
  <c r="G65" i="2"/>
  <c r="M65" i="2" s="1"/>
  <c r="L64" i="2"/>
  <c r="K64" i="2"/>
  <c r="J64" i="2"/>
  <c r="I64" i="2"/>
  <c r="G64" i="2"/>
  <c r="M64" i="2" s="1"/>
  <c r="L63" i="2"/>
  <c r="K63" i="2"/>
  <c r="J63" i="2"/>
  <c r="I63" i="2"/>
  <c r="H63" i="2"/>
  <c r="N63" i="2" s="1"/>
  <c r="G63" i="2"/>
  <c r="M63" i="2" s="1"/>
  <c r="L62" i="2"/>
  <c r="K62" i="2"/>
  <c r="J62" i="2"/>
  <c r="I62" i="2"/>
  <c r="H62" i="2"/>
  <c r="N62" i="2" s="1"/>
  <c r="G62" i="2"/>
  <c r="M62" i="2" s="1"/>
  <c r="L61" i="2"/>
  <c r="K61" i="2"/>
  <c r="J61" i="2"/>
  <c r="I61" i="2"/>
  <c r="H61" i="2"/>
  <c r="N61" i="2" s="1"/>
  <c r="G61" i="2"/>
  <c r="M61" i="2" s="1"/>
  <c r="M60" i="2"/>
  <c r="L60" i="2"/>
  <c r="K60" i="2"/>
  <c r="J60" i="2"/>
  <c r="I60" i="2"/>
  <c r="H60" i="2"/>
  <c r="N60" i="2" s="1"/>
  <c r="G60" i="2"/>
  <c r="L59" i="2"/>
  <c r="K59" i="2"/>
  <c r="J59" i="2"/>
  <c r="I59" i="2"/>
  <c r="H59" i="2"/>
  <c r="N59" i="2" s="1"/>
  <c r="G59" i="2"/>
  <c r="M59" i="2" s="1"/>
  <c r="L58" i="2"/>
  <c r="K58" i="2"/>
  <c r="J58" i="2"/>
  <c r="I58" i="2"/>
  <c r="H58" i="2"/>
  <c r="N58" i="2" s="1"/>
  <c r="G58" i="2"/>
  <c r="M58" i="2" s="1"/>
  <c r="L57" i="2"/>
  <c r="K57" i="2"/>
  <c r="J57" i="2"/>
  <c r="I57" i="2"/>
  <c r="H57" i="2"/>
  <c r="N57" i="2" s="1"/>
  <c r="L56" i="2"/>
  <c r="K56" i="2"/>
  <c r="J56" i="2"/>
  <c r="I56" i="2"/>
  <c r="H56" i="2"/>
  <c r="N56" i="2" s="1"/>
  <c r="G56" i="2"/>
  <c r="M56" i="2" s="1"/>
  <c r="M55" i="2"/>
  <c r="L55" i="2"/>
  <c r="K55" i="2"/>
  <c r="J55" i="2"/>
  <c r="I55" i="2"/>
  <c r="H55" i="2"/>
  <c r="N55" i="2" s="1"/>
  <c r="G55" i="2"/>
  <c r="M54" i="2"/>
  <c r="L54" i="2"/>
  <c r="K54" i="2"/>
  <c r="J54" i="2"/>
  <c r="I54" i="2"/>
  <c r="H54" i="2"/>
  <c r="N54" i="2" s="1"/>
  <c r="G54" i="2"/>
  <c r="L53" i="2"/>
  <c r="K53" i="2"/>
  <c r="J53" i="2"/>
  <c r="I53" i="2"/>
  <c r="H53" i="2"/>
  <c r="N53" i="2" s="1"/>
  <c r="G53" i="2"/>
  <c r="M53" i="2" s="1"/>
  <c r="L52" i="2"/>
  <c r="K52" i="2"/>
  <c r="J52" i="2"/>
  <c r="I52" i="2"/>
  <c r="H52" i="2"/>
  <c r="N52" i="2" s="1"/>
  <c r="G52" i="2"/>
  <c r="M52" i="2" s="1"/>
  <c r="M51" i="2"/>
  <c r="L51" i="2"/>
  <c r="K51" i="2"/>
  <c r="J51" i="2"/>
  <c r="I51" i="2"/>
  <c r="H51" i="2"/>
  <c r="N51" i="2" s="1"/>
  <c r="G51" i="2"/>
  <c r="M50" i="2"/>
  <c r="L50" i="2"/>
  <c r="K50" i="2"/>
  <c r="J50" i="2"/>
  <c r="I50" i="2"/>
  <c r="H50" i="2"/>
  <c r="N50" i="2" s="1"/>
  <c r="G50" i="2"/>
  <c r="L49" i="2"/>
  <c r="K49" i="2"/>
  <c r="J49" i="2"/>
  <c r="I49" i="2"/>
  <c r="H49" i="2"/>
  <c r="N49" i="2" s="1"/>
  <c r="G49" i="2"/>
  <c r="M49" i="2" s="1"/>
  <c r="L48" i="2"/>
  <c r="K48" i="2"/>
  <c r="J48" i="2"/>
  <c r="I48" i="2"/>
  <c r="H48" i="2"/>
  <c r="N48" i="2" s="1"/>
  <c r="G48" i="2"/>
  <c r="M48" i="2" s="1"/>
  <c r="M47" i="2"/>
  <c r="L47" i="2"/>
  <c r="K47" i="2"/>
  <c r="J47" i="2"/>
  <c r="I47" i="2"/>
  <c r="H47" i="2"/>
  <c r="N47" i="2" s="1"/>
  <c r="G47" i="2"/>
  <c r="M46" i="2"/>
  <c r="L46" i="2"/>
  <c r="K46" i="2"/>
  <c r="J46" i="2"/>
  <c r="I46" i="2"/>
  <c r="H46" i="2"/>
  <c r="N46" i="2" s="1"/>
  <c r="G46" i="2"/>
  <c r="L45" i="2"/>
  <c r="K45" i="2"/>
  <c r="J45" i="2"/>
  <c r="I45" i="2"/>
  <c r="H45" i="2"/>
  <c r="N45" i="2" s="1"/>
  <c r="G45" i="2"/>
  <c r="M45" i="2" s="1"/>
  <c r="L44" i="2"/>
  <c r="K44" i="2"/>
  <c r="J44" i="2"/>
  <c r="I44" i="2"/>
  <c r="H44" i="2"/>
  <c r="N44" i="2" s="1"/>
  <c r="G44" i="2"/>
  <c r="M44" i="2" s="1"/>
  <c r="M43" i="2"/>
  <c r="L43" i="2"/>
  <c r="K43" i="2"/>
  <c r="J43" i="2"/>
  <c r="I43" i="2"/>
  <c r="H43" i="2"/>
  <c r="N43" i="2" s="1"/>
  <c r="G43" i="2"/>
  <c r="M42" i="2"/>
  <c r="L42" i="2"/>
  <c r="K42" i="2"/>
  <c r="J42" i="2"/>
  <c r="I42" i="2"/>
  <c r="H42" i="2"/>
  <c r="N42" i="2" s="1"/>
  <c r="G42" i="2"/>
  <c r="L41" i="2"/>
  <c r="K41" i="2"/>
  <c r="J41" i="2"/>
  <c r="I41" i="2"/>
  <c r="H41" i="2"/>
  <c r="N41" i="2" s="1"/>
  <c r="G41" i="2"/>
  <c r="M41" i="2" s="1"/>
  <c r="L40" i="2"/>
  <c r="K40" i="2"/>
  <c r="J40" i="2"/>
  <c r="I40" i="2"/>
  <c r="H40" i="2"/>
  <c r="N40" i="2" s="1"/>
  <c r="G40" i="2"/>
  <c r="M40" i="2" s="1"/>
  <c r="M39" i="2"/>
  <c r="L39" i="2"/>
  <c r="K39" i="2"/>
  <c r="J39" i="2"/>
  <c r="I39" i="2"/>
  <c r="H39" i="2"/>
  <c r="N39" i="2" s="1"/>
  <c r="G39" i="2"/>
  <c r="M38" i="2"/>
  <c r="L38" i="2"/>
  <c r="K38" i="2"/>
  <c r="J38" i="2"/>
  <c r="I38" i="2"/>
  <c r="H38" i="2"/>
  <c r="N38" i="2" s="1"/>
  <c r="G38" i="2"/>
  <c r="L37" i="2"/>
  <c r="K37" i="2"/>
  <c r="J37" i="2"/>
  <c r="I37" i="2"/>
  <c r="H37" i="2"/>
  <c r="N37" i="2" s="1"/>
  <c r="G37" i="2"/>
  <c r="M37" i="2" s="1"/>
  <c r="L36" i="2"/>
  <c r="K36" i="2"/>
  <c r="J36" i="2"/>
  <c r="I36" i="2"/>
  <c r="H36" i="2"/>
  <c r="N36" i="2" s="1"/>
  <c r="G36" i="2"/>
  <c r="M36" i="2" s="1"/>
  <c r="M35" i="2"/>
  <c r="L35" i="2"/>
  <c r="K35" i="2"/>
  <c r="J35" i="2"/>
  <c r="I35" i="2"/>
  <c r="H35" i="2"/>
  <c r="N35" i="2" s="1"/>
  <c r="G35" i="2"/>
  <c r="M34" i="2"/>
  <c r="L34" i="2"/>
  <c r="K34" i="2"/>
  <c r="J34" i="2"/>
  <c r="I34" i="2"/>
  <c r="H34" i="2"/>
  <c r="N34" i="2" s="1"/>
  <c r="G34" i="2"/>
  <c r="L33" i="2"/>
  <c r="K33" i="2"/>
  <c r="J33" i="2"/>
  <c r="I33" i="2"/>
  <c r="H33" i="2"/>
  <c r="N33" i="2" s="1"/>
  <c r="G33" i="2"/>
  <c r="M33" i="2" s="1"/>
  <c r="L32" i="2"/>
  <c r="K32" i="2"/>
  <c r="J32" i="2"/>
  <c r="I32" i="2"/>
  <c r="H32" i="2"/>
  <c r="N32" i="2" s="1"/>
  <c r="G32" i="2"/>
  <c r="M32" i="2" s="1"/>
  <c r="M31" i="2"/>
  <c r="L31" i="2"/>
  <c r="K31" i="2"/>
  <c r="J31" i="2"/>
  <c r="I31" i="2"/>
  <c r="H31" i="2"/>
  <c r="N31" i="2" s="1"/>
  <c r="G31" i="2"/>
  <c r="M30" i="2"/>
  <c r="L30" i="2"/>
  <c r="K30" i="2"/>
  <c r="J30" i="2"/>
  <c r="I30" i="2"/>
  <c r="H30" i="2"/>
  <c r="N30" i="2" s="1"/>
  <c r="G30" i="2"/>
  <c r="L29" i="2"/>
  <c r="K29" i="2"/>
  <c r="J29" i="2"/>
  <c r="I29" i="2"/>
  <c r="H29" i="2"/>
  <c r="N29" i="2" s="1"/>
  <c r="G29" i="2"/>
  <c r="M29" i="2" s="1"/>
  <c r="L28" i="2"/>
  <c r="K28" i="2"/>
  <c r="J28" i="2"/>
  <c r="I28" i="2"/>
  <c r="H28" i="2"/>
  <c r="N28" i="2" s="1"/>
  <c r="G28" i="2"/>
  <c r="M28" i="2" s="1"/>
  <c r="M27" i="2"/>
  <c r="L27" i="2"/>
  <c r="K27" i="2"/>
  <c r="J27" i="2"/>
  <c r="I27" i="2"/>
  <c r="H27" i="2"/>
  <c r="N27" i="2" s="1"/>
  <c r="G27" i="2"/>
  <c r="M26" i="2"/>
  <c r="L26" i="2"/>
  <c r="K26" i="2"/>
  <c r="J26" i="2"/>
  <c r="I26" i="2"/>
  <c r="H26" i="2"/>
  <c r="N26" i="2" s="1"/>
  <c r="G26" i="2"/>
  <c r="L25" i="2"/>
  <c r="K25" i="2"/>
  <c r="J25" i="2"/>
  <c r="I25" i="2"/>
  <c r="H25" i="2"/>
  <c r="N25" i="2" s="1"/>
  <c r="G25" i="2"/>
  <c r="M25" i="2" s="1"/>
  <c r="L24" i="2"/>
  <c r="K24" i="2"/>
  <c r="J24" i="2"/>
  <c r="I24" i="2"/>
  <c r="H24" i="2"/>
  <c r="N24" i="2" s="1"/>
  <c r="G24" i="2"/>
  <c r="M24" i="2" s="1"/>
  <c r="M23" i="2"/>
  <c r="L23" i="2"/>
  <c r="K23" i="2"/>
  <c r="J23" i="2"/>
  <c r="I23" i="2"/>
  <c r="H23" i="2"/>
  <c r="N23" i="2" s="1"/>
  <c r="G23" i="2"/>
  <c r="F22" i="2"/>
  <c r="J22" i="2" s="1"/>
  <c r="E22" i="2"/>
  <c r="I22" i="2" s="1"/>
  <c r="D22" i="2"/>
  <c r="H65" i="2" s="1"/>
  <c r="N65" i="2" s="1"/>
  <c r="C22" i="2"/>
  <c r="G57" i="2" s="1"/>
  <c r="M57" i="2" s="1"/>
  <c r="F14" i="2"/>
  <c r="E14" i="2"/>
  <c r="D14" i="2"/>
  <c r="C14" i="2"/>
  <c r="F13" i="2"/>
  <c r="E13" i="2"/>
  <c r="D13" i="2"/>
  <c r="L13" i="2" s="1"/>
  <c r="C13" i="2"/>
  <c r="F12" i="2"/>
  <c r="E12" i="2"/>
  <c r="D12" i="2"/>
  <c r="L12" i="2" s="1"/>
  <c r="C12" i="2"/>
  <c r="F11" i="2"/>
  <c r="E11" i="2"/>
  <c r="D11" i="2"/>
  <c r="C11" i="2"/>
  <c r="K11" i="2" s="1"/>
  <c r="F10" i="2"/>
  <c r="E10" i="2"/>
  <c r="D10" i="2"/>
  <c r="C10" i="2"/>
  <c r="F9" i="2"/>
  <c r="E9" i="2"/>
  <c r="D9" i="2"/>
  <c r="C9" i="2"/>
  <c r="L640" i="1"/>
  <c r="K640" i="1"/>
  <c r="L639" i="1"/>
  <c r="K639" i="1"/>
  <c r="L638" i="1"/>
  <c r="K638" i="1"/>
  <c r="L637" i="1"/>
  <c r="K637" i="1"/>
  <c r="L636" i="1"/>
  <c r="K636" i="1"/>
  <c r="L635" i="1"/>
  <c r="K635" i="1"/>
  <c r="G635" i="1"/>
  <c r="M635" i="1" s="1"/>
  <c r="L634" i="1"/>
  <c r="K634" i="1"/>
  <c r="L633" i="1"/>
  <c r="K633" i="1"/>
  <c r="L632" i="1"/>
  <c r="K632" i="1"/>
  <c r="L631" i="1"/>
  <c r="K631" i="1"/>
  <c r="L630" i="1"/>
  <c r="K630" i="1"/>
  <c r="L629" i="1"/>
  <c r="K629" i="1"/>
  <c r="L628" i="1"/>
  <c r="K628" i="1"/>
  <c r="L627" i="1"/>
  <c r="K627" i="1"/>
  <c r="L626" i="1"/>
  <c r="K626" i="1"/>
  <c r="L625" i="1"/>
  <c r="K625" i="1"/>
  <c r="L624" i="1"/>
  <c r="K624" i="1"/>
  <c r="G624" i="1"/>
  <c r="M624" i="1" s="1"/>
  <c r="L623" i="1"/>
  <c r="K623" i="1"/>
  <c r="L622" i="1"/>
  <c r="K622" i="1"/>
  <c r="L621" i="1"/>
  <c r="K621" i="1"/>
  <c r="L620" i="1"/>
  <c r="K620" i="1"/>
  <c r="L619" i="1"/>
  <c r="K619" i="1"/>
  <c r="L618" i="1"/>
  <c r="K618" i="1"/>
  <c r="L617" i="1"/>
  <c r="K617" i="1"/>
  <c r="L616" i="1"/>
  <c r="K616" i="1"/>
  <c r="L615" i="1"/>
  <c r="K615" i="1"/>
  <c r="L614" i="1"/>
  <c r="K614" i="1"/>
  <c r="L613" i="1"/>
  <c r="K613" i="1"/>
  <c r="F612" i="1"/>
  <c r="J640" i="1" s="1"/>
  <c r="E612" i="1"/>
  <c r="I640" i="1" s="1"/>
  <c r="D612" i="1"/>
  <c r="H640" i="1" s="1"/>
  <c r="N640" i="1" s="1"/>
  <c r="C612" i="1"/>
  <c r="G640" i="1" s="1"/>
  <c r="M640" i="1" s="1"/>
  <c r="L604" i="1"/>
  <c r="K604" i="1"/>
  <c r="L603" i="1"/>
  <c r="K603" i="1"/>
  <c r="I603" i="1"/>
  <c r="L602" i="1"/>
  <c r="K602" i="1"/>
  <c r="L601" i="1"/>
  <c r="K601" i="1"/>
  <c r="J601" i="1"/>
  <c r="G601" i="1"/>
  <c r="M601" i="1" s="1"/>
  <c r="L600" i="1"/>
  <c r="K600" i="1"/>
  <c r="L599" i="1"/>
  <c r="K599" i="1"/>
  <c r="L598" i="1"/>
  <c r="K598" i="1"/>
  <c r="L597" i="1"/>
  <c r="K597" i="1"/>
  <c r="L596" i="1"/>
  <c r="K596" i="1"/>
  <c r="L595" i="1"/>
  <c r="K595" i="1"/>
  <c r="L594" i="1"/>
  <c r="K594" i="1"/>
  <c r="L593" i="1"/>
  <c r="K593" i="1"/>
  <c r="L592" i="1"/>
  <c r="K592" i="1"/>
  <c r="G592" i="1"/>
  <c r="M592" i="1" s="1"/>
  <c r="L591" i="1"/>
  <c r="K591" i="1"/>
  <c r="L590" i="1"/>
  <c r="K590" i="1"/>
  <c r="L589" i="1"/>
  <c r="K589" i="1"/>
  <c r="L588" i="1"/>
  <c r="K588" i="1"/>
  <c r="L587" i="1"/>
  <c r="K587" i="1"/>
  <c r="H587" i="1"/>
  <c r="G587" i="1"/>
  <c r="L586" i="1"/>
  <c r="K586" i="1"/>
  <c r="L585" i="1"/>
  <c r="K585" i="1"/>
  <c r="L584" i="1"/>
  <c r="K584" i="1"/>
  <c r="L583" i="1"/>
  <c r="K583" i="1"/>
  <c r="L582" i="1"/>
  <c r="K582" i="1"/>
  <c r="I582" i="1"/>
  <c r="L581" i="1"/>
  <c r="K581" i="1"/>
  <c r="L580" i="1"/>
  <c r="K580" i="1"/>
  <c r="I580" i="1"/>
  <c r="G580" i="1"/>
  <c r="M580" i="1" s="1"/>
  <c r="L579" i="1"/>
  <c r="K579" i="1"/>
  <c r="L578" i="1"/>
  <c r="K578" i="1"/>
  <c r="L577" i="1"/>
  <c r="K577" i="1"/>
  <c r="L576" i="1"/>
  <c r="K576" i="1"/>
  <c r="I576" i="1"/>
  <c r="G576" i="1"/>
  <c r="L575" i="1"/>
  <c r="K575" i="1"/>
  <c r="G575" i="1"/>
  <c r="M575" i="1" s="1"/>
  <c r="L574" i="1"/>
  <c r="K574" i="1"/>
  <c r="L573" i="1"/>
  <c r="K573" i="1"/>
  <c r="L572" i="1"/>
  <c r="K572" i="1"/>
  <c r="L571" i="1"/>
  <c r="K571" i="1"/>
  <c r="L570" i="1"/>
  <c r="K570" i="1"/>
  <c r="L569" i="1"/>
  <c r="K569" i="1"/>
  <c r="L568" i="1"/>
  <c r="K568" i="1"/>
  <c r="L567" i="1"/>
  <c r="K567" i="1"/>
  <c r="L566" i="1"/>
  <c r="K566" i="1"/>
  <c r="I566" i="1"/>
  <c r="G566" i="1"/>
  <c r="M566" i="1" s="1"/>
  <c r="L565" i="1"/>
  <c r="K565" i="1"/>
  <c r="L564" i="1"/>
  <c r="K564" i="1"/>
  <c r="L563" i="1"/>
  <c r="K563" i="1"/>
  <c r="M562" i="1"/>
  <c r="L562" i="1"/>
  <c r="K562" i="1"/>
  <c r="G562" i="1"/>
  <c r="L561" i="1"/>
  <c r="K561" i="1"/>
  <c r="L560" i="1"/>
  <c r="K560" i="1"/>
  <c r="L559" i="1"/>
  <c r="K559" i="1"/>
  <c r="L558" i="1"/>
  <c r="K558" i="1"/>
  <c r="L557" i="1"/>
  <c r="K557" i="1"/>
  <c r="L556" i="1"/>
  <c r="K556" i="1"/>
  <c r="I556" i="1"/>
  <c r="G556" i="1"/>
  <c r="M556" i="1" s="1"/>
  <c r="L555" i="1"/>
  <c r="K555" i="1"/>
  <c r="L554" i="1"/>
  <c r="K554" i="1"/>
  <c r="L553" i="1"/>
  <c r="K553" i="1"/>
  <c r="L552" i="1"/>
  <c r="K552" i="1"/>
  <c r="G552" i="1"/>
  <c r="L551" i="1"/>
  <c r="K551" i="1"/>
  <c r="L550" i="1"/>
  <c r="K550" i="1"/>
  <c r="L549" i="1"/>
  <c r="K549" i="1"/>
  <c r="L548" i="1"/>
  <c r="K548" i="1"/>
  <c r="H548" i="1"/>
  <c r="L547" i="1"/>
  <c r="K547" i="1"/>
  <c r="I547" i="1"/>
  <c r="L546" i="1"/>
  <c r="K546" i="1"/>
  <c r="L545" i="1"/>
  <c r="K545" i="1"/>
  <c r="L544" i="1"/>
  <c r="K544" i="1"/>
  <c r="L543" i="1"/>
  <c r="K543" i="1"/>
  <c r="L542" i="1"/>
  <c r="K542" i="1"/>
  <c r="I542" i="1"/>
  <c r="L541" i="1"/>
  <c r="K541" i="1"/>
  <c r="L540" i="1"/>
  <c r="K540" i="1"/>
  <c r="L539" i="1"/>
  <c r="K539" i="1"/>
  <c r="L538" i="1"/>
  <c r="K538" i="1"/>
  <c r="L537" i="1"/>
  <c r="K537" i="1"/>
  <c r="L536" i="1"/>
  <c r="K536" i="1"/>
  <c r="L535" i="1"/>
  <c r="K535" i="1"/>
  <c r="L534" i="1"/>
  <c r="K534" i="1"/>
  <c r="G534" i="1"/>
  <c r="L533" i="1"/>
  <c r="K533" i="1"/>
  <c r="M532" i="1"/>
  <c r="L532" i="1"/>
  <c r="K532" i="1"/>
  <c r="J532" i="1"/>
  <c r="H532" i="1"/>
  <c r="N532" i="1" s="1"/>
  <c r="G532" i="1"/>
  <c r="L531" i="1"/>
  <c r="K531" i="1"/>
  <c r="J531" i="1"/>
  <c r="I531" i="1"/>
  <c r="G531" i="1"/>
  <c r="M530" i="1"/>
  <c r="L530" i="1"/>
  <c r="K530" i="1"/>
  <c r="G530" i="1"/>
  <c r="L529" i="1"/>
  <c r="K529" i="1"/>
  <c r="L528" i="1"/>
  <c r="K528" i="1"/>
  <c r="L527" i="1"/>
  <c r="K527" i="1"/>
  <c r="L526" i="1"/>
  <c r="K526" i="1"/>
  <c r="L525" i="1"/>
  <c r="K525" i="1"/>
  <c r="L524" i="1"/>
  <c r="K524" i="1"/>
  <c r="I524" i="1"/>
  <c r="G524" i="1"/>
  <c r="M524" i="1" s="1"/>
  <c r="L523" i="1"/>
  <c r="K523" i="1"/>
  <c r="L522" i="1"/>
  <c r="K522" i="1"/>
  <c r="L521" i="1"/>
  <c r="K521" i="1"/>
  <c r="L520" i="1"/>
  <c r="K520" i="1"/>
  <c r="L519" i="1"/>
  <c r="K519" i="1"/>
  <c r="I519" i="1"/>
  <c r="L518" i="1"/>
  <c r="K518" i="1"/>
  <c r="L517" i="1"/>
  <c r="K517" i="1"/>
  <c r="L516" i="1"/>
  <c r="K516" i="1"/>
  <c r="G516" i="1"/>
  <c r="M516" i="1" s="1"/>
  <c r="L515" i="1"/>
  <c r="K515" i="1"/>
  <c r="I515" i="1"/>
  <c r="G515" i="1"/>
  <c r="L514" i="1"/>
  <c r="K514" i="1"/>
  <c r="L513" i="1"/>
  <c r="K513" i="1"/>
  <c r="I513" i="1"/>
  <c r="L512" i="1"/>
  <c r="K512" i="1"/>
  <c r="L511" i="1"/>
  <c r="K511" i="1"/>
  <c r="G511" i="1"/>
  <c r="M511" i="1" s="1"/>
  <c r="L510" i="1"/>
  <c r="K510" i="1"/>
  <c r="L509" i="1"/>
  <c r="K509" i="1"/>
  <c r="L508" i="1"/>
  <c r="K508" i="1"/>
  <c r="L507" i="1"/>
  <c r="K507" i="1"/>
  <c r="L506" i="1"/>
  <c r="K506" i="1"/>
  <c r="L505" i="1"/>
  <c r="K505" i="1"/>
  <c r="I505" i="1"/>
  <c r="L504" i="1"/>
  <c r="K504" i="1"/>
  <c r="L503" i="1"/>
  <c r="K503" i="1"/>
  <c r="L502" i="1"/>
  <c r="K502" i="1"/>
  <c r="I502" i="1"/>
  <c r="G502" i="1"/>
  <c r="L501" i="1"/>
  <c r="K501" i="1"/>
  <c r="M501" i="1" s="1"/>
  <c r="G501" i="1"/>
  <c r="L500" i="1"/>
  <c r="K500" i="1"/>
  <c r="L499" i="1"/>
  <c r="K499" i="1"/>
  <c r="L498" i="1"/>
  <c r="K498" i="1"/>
  <c r="L497" i="1"/>
  <c r="K497" i="1"/>
  <c r="L496" i="1"/>
  <c r="K496" i="1"/>
  <c r="I496" i="1"/>
  <c r="L495" i="1"/>
  <c r="K495" i="1"/>
  <c r="L494" i="1"/>
  <c r="K494" i="1"/>
  <c r="L493" i="1"/>
  <c r="K493" i="1"/>
  <c r="L492" i="1"/>
  <c r="K492" i="1"/>
  <c r="L491" i="1"/>
  <c r="K491" i="1"/>
  <c r="L490" i="1"/>
  <c r="K490" i="1"/>
  <c r="I490" i="1"/>
  <c r="L489" i="1"/>
  <c r="K489" i="1"/>
  <c r="M488" i="1"/>
  <c r="L488" i="1"/>
  <c r="K488" i="1"/>
  <c r="G488" i="1"/>
  <c r="L487" i="1"/>
  <c r="K487" i="1"/>
  <c r="L486" i="1"/>
  <c r="K486" i="1"/>
  <c r="L485" i="1"/>
  <c r="K485" i="1"/>
  <c r="L484" i="1"/>
  <c r="K484" i="1"/>
  <c r="L483" i="1"/>
  <c r="K483" i="1"/>
  <c r="L482" i="1"/>
  <c r="K482" i="1"/>
  <c r="L481" i="1"/>
  <c r="K481" i="1"/>
  <c r="L480" i="1"/>
  <c r="K480" i="1"/>
  <c r="L479" i="1"/>
  <c r="K479" i="1"/>
  <c r="L478" i="1"/>
  <c r="K478" i="1"/>
  <c r="L477" i="1"/>
  <c r="K477" i="1"/>
  <c r="L476" i="1"/>
  <c r="K476" i="1"/>
  <c r="M475" i="1"/>
  <c r="L475" i="1"/>
  <c r="K475" i="1"/>
  <c r="I475" i="1"/>
  <c r="H475" i="1"/>
  <c r="N475" i="1" s="1"/>
  <c r="G475" i="1"/>
  <c r="L474" i="1"/>
  <c r="K474" i="1"/>
  <c r="L473" i="1"/>
  <c r="K473" i="1"/>
  <c r="L472" i="1"/>
  <c r="K472" i="1"/>
  <c r="L471" i="1"/>
  <c r="K471" i="1"/>
  <c r="L470" i="1"/>
  <c r="K470" i="1"/>
  <c r="L469" i="1"/>
  <c r="K469" i="1"/>
  <c r="L468" i="1"/>
  <c r="K468" i="1"/>
  <c r="H468" i="1"/>
  <c r="N468" i="1" s="1"/>
  <c r="L467" i="1"/>
  <c r="K467" i="1"/>
  <c r="G467" i="1"/>
  <c r="M467" i="1" s="1"/>
  <c r="L466" i="1"/>
  <c r="K466" i="1"/>
  <c r="L465" i="1"/>
  <c r="K465" i="1"/>
  <c r="L464" i="1"/>
  <c r="K464" i="1"/>
  <c r="L463" i="1"/>
  <c r="K463" i="1"/>
  <c r="J463" i="1"/>
  <c r="I463" i="1"/>
  <c r="G463" i="1"/>
  <c r="L462" i="1"/>
  <c r="K462" i="1"/>
  <c r="L461" i="1"/>
  <c r="K461" i="1"/>
  <c r="L460" i="1"/>
  <c r="K460" i="1"/>
  <c r="L459" i="1"/>
  <c r="K459" i="1"/>
  <c r="L458" i="1"/>
  <c r="K458" i="1"/>
  <c r="L457" i="1"/>
  <c r="K457" i="1"/>
  <c r="L456" i="1"/>
  <c r="K456" i="1"/>
  <c r="H456" i="1"/>
  <c r="L455" i="1"/>
  <c r="K455" i="1"/>
  <c r="L454" i="1"/>
  <c r="K454" i="1"/>
  <c r="L453" i="1"/>
  <c r="K453" i="1"/>
  <c r="J453" i="1"/>
  <c r="G453" i="1"/>
  <c r="L452" i="1"/>
  <c r="K452" i="1"/>
  <c r="L451" i="1"/>
  <c r="K451" i="1"/>
  <c r="L450" i="1"/>
  <c r="K450" i="1"/>
  <c r="L449" i="1"/>
  <c r="K449" i="1"/>
  <c r="L448" i="1"/>
  <c r="K448" i="1"/>
  <c r="L447" i="1"/>
  <c r="K447" i="1"/>
  <c r="L446" i="1"/>
  <c r="K446" i="1"/>
  <c r="L445" i="1"/>
  <c r="K445" i="1"/>
  <c r="L444" i="1"/>
  <c r="K444" i="1"/>
  <c r="L443" i="1"/>
  <c r="K443" i="1"/>
  <c r="L442" i="1"/>
  <c r="K442" i="1"/>
  <c r="L441" i="1"/>
  <c r="K441" i="1"/>
  <c r="J441" i="1"/>
  <c r="I441" i="1"/>
  <c r="H441" i="1"/>
  <c r="N441" i="1" s="1"/>
  <c r="L440" i="1"/>
  <c r="K440" i="1"/>
  <c r="I440" i="1"/>
  <c r="H440" i="1"/>
  <c r="N440" i="1" s="1"/>
  <c r="L439" i="1"/>
  <c r="K439" i="1"/>
  <c r="H439" i="1"/>
  <c r="N439" i="1" s="1"/>
  <c r="G439" i="1"/>
  <c r="M439" i="1" s="1"/>
  <c r="L438" i="1"/>
  <c r="K438" i="1"/>
  <c r="L437" i="1"/>
  <c r="K437" i="1"/>
  <c r="L436" i="1"/>
  <c r="K436" i="1"/>
  <c r="L435" i="1"/>
  <c r="K435" i="1"/>
  <c r="L434" i="1"/>
  <c r="K434" i="1"/>
  <c r="L433" i="1"/>
  <c r="K433" i="1"/>
  <c r="L432" i="1"/>
  <c r="K432" i="1"/>
  <c r="L431" i="1"/>
  <c r="K431" i="1"/>
  <c r="G431" i="1"/>
  <c r="L430" i="1"/>
  <c r="K430" i="1"/>
  <c r="L429" i="1"/>
  <c r="K429" i="1"/>
  <c r="L428" i="1"/>
  <c r="K428" i="1"/>
  <c r="L427" i="1"/>
  <c r="K427" i="1"/>
  <c r="L426" i="1"/>
  <c r="K426" i="1"/>
  <c r="L425" i="1"/>
  <c r="K425" i="1"/>
  <c r="L424" i="1"/>
  <c r="K424" i="1"/>
  <c r="L423" i="1"/>
  <c r="K423" i="1"/>
  <c r="L422" i="1"/>
  <c r="K422" i="1"/>
  <c r="L421" i="1"/>
  <c r="K421" i="1"/>
  <c r="L420" i="1"/>
  <c r="K420" i="1"/>
  <c r="L419" i="1"/>
  <c r="K419" i="1"/>
  <c r="L418" i="1"/>
  <c r="K418" i="1"/>
  <c r="H418" i="1"/>
  <c r="N418" i="1" s="1"/>
  <c r="G418" i="1"/>
  <c r="L417" i="1"/>
  <c r="K417" i="1"/>
  <c r="H417" i="1"/>
  <c r="N417" i="1" s="1"/>
  <c r="L416" i="1"/>
  <c r="K416" i="1"/>
  <c r="L415" i="1"/>
  <c r="K415" i="1"/>
  <c r="L414" i="1"/>
  <c r="K414" i="1"/>
  <c r="L413" i="1"/>
  <c r="K413" i="1"/>
  <c r="L412" i="1"/>
  <c r="K412" i="1"/>
  <c r="H412" i="1"/>
  <c r="N412" i="1" s="1"/>
  <c r="L411" i="1"/>
  <c r="K411" i="1"/>
  <c r="L410" i="1"/>
  <c r="K410" i="1"/>
  <c r="L409" i="1"/>
  <c r="K409" i="1"/>
  <c r="L408" i="1"/>
  <c r="K408" i="1"/>
  <c r="L407" i="1"/>
  <c r="K407" i="1"/>
  <c r="L406" i="1"/>
  <c r="K406" i="1"/>
  <c r="L405" i="1"/>
  <c r="K405" i="1"/>
  <c r="L404" i="1"/>
  <c r="K404" i="1"/>
  <c r="L403" i="1"/>
  <c r="K403" i="1"/>
  <c r="L402" i="1"/>
  <c r="K402" i="1"/>
  <c r="L401" i="1"/>
  <c r="K401" i="1"/>
  <c r="L400" i="1"/>
  <c r="K400" i="1"/>
  <c r="L399" i="1"/>
  <c r="K399" i="1"/>
  <c r="L398" i="1"/>
  <c r="K398" i="1"/>
  <c r="L397" i="1"/>
  <c r="K397" i="1"/>
  <c r="L396" i="1"/>
  <c r="K396" i="1"/>
  <c r="L395" i="1"/>
  <c r="K395" i="1"/>
  <c r="L394" i="1"/>
  <c r="K394" i="1"/>
  <c r="L393" i="1"/>
  <c r="K393" i="1"/>
  <c r="L392" i="1"/>
  <c r="K392" i="1"/>
  <c r="L391" i="1"/>
  <c r="K391" i="1"/>
  <c r="L390" i="1"/>
  <c r="K390" i="1"/>
  <c r="L389" i="1"/>
  <c r="K389" i="1"/>
  <c r="L388" i="1"/>
  <c r="K388" i="1"/>
  <c r="L387" i="1"/>
  <c r="K387" i="1"/>
  <c r="L386" i="1"/>
  <c r="K386" i="1"/>
  <c r="L385" i="1"/>
  <c r="K385" i="1"/>
  <c r="L384" i="1"/>
  <c r="K384" i="1"/>
  <c r="L383" i="1"/>
  <c r="K383" i="1"/>
  <c r="L382" i="1"/>
  <c r="K382" i="1"/>
  <c r="L381" i="1"/>
  <c r="K381" i="1"/>
  <c r="L380" i="1"/>
  <c r="K380" i="1"/>
  <c r="L379" i="1"/>
  <c r="K379" i="1"/>
  <c r="L378" i="1"/>
  <c r="K378" i="1"/>
  <c r="L377" i="1"/>
  <c r="K377" i="1"/>
  <c r="L376" i="1"/>
  <c r="K376" i="1"/>
  <c r="L375" i="1"/>
  <c r="K375" i="1"/>
  <c r="J375" i="1"/>
  <c r="L374" i="1"/>
  <c r="K374" i="1"/>
  <c r="L373" i="1"/>
  <c r="K373" i="1"/>
  <c r="L372" i="1"/>
  <c r="K372" i="1"/>
  <c r="F371" i="1"/>
  <c r="J604" i="1" s="1"/>
  <c r="E371" i="1"/>
  <c r="I604" i="1" s="1"/>
  <c r="D371" i="1"/>
  <c r="H604" i="1" s="1"/>
  <c r="N604" i="1" s="1"/>
  <c r="C371" i="1"/>
  <c r="G604" i="1" s="1"/>
  <c r="M604" i="1" s="1"/>
  <c r="L363" i="1"/>
  <c r="K363" i="1"/>
  <c r="L362" i="1"/>
  <c r="K362" i="1"/>
  <c r="L361" i="1"/>
  <c r="K361" i="1"/>
  <c r="L360" i="1"/>
  <c r="K360" i="1"/>
  <c r="L359" i="1"/>
  <c r="K359" i="1"/>
  <c r="L358" i="1"/>
  <c r="K358" i="1"/>
  <c r="L357" i="1"/>
  <c r="K357" i="1"/>
  <c r="I357" i="1"/>
  <c r="G357" i="1"/>
  <c r="M357" i="1" s="1"/>
  <c r="L356" i="1"/>
  <c r="K356" i="1"/>
  <c r="G356" i="1"/>
  <c r="M356" i="1" s="1"/>
  <c r="L355" i="1"/>
  <c r="K355" i="1"/>
  <c r="L354" i="1"/>
  <c r="K354" i="1"/>
  <c r="I354" i="1"/>
  <c r="L353" i="1"/>
  <c r="K353" i="1"/>
  <c r="L352" i="1"/>
  <c r="K352" i="1"/>
  <c r="L351" i="1"/>
  <c r="K351" i="1"/>
  <c r="I351" i="1"/>
  <c r="L350" i="1"/>
  <c r="K350" i="1"/>
  <c r="H350" i="1"/>
  <c r="G350" i="1"/>
  <c r="M350" i="1" s="1"/>
  <c r="L349" i="1"/>
  <c r="K349" i="1"/>
  <c r="H349" i="1"/>
  <c r="G349" i="1"/>
  <c r="M349" i="1" s="1"/>
  <c r="L348" i="1"/>
  <c r="K348" i="1"/>
  <c r="L347" i="1"/>
  <c r="K347" i="1"/>
  <c r="L346" i="1"/>
  <c r="K346" i="1"/>
  <c r="I346" i="1"/>
  <c r="L345" i="1"/>
  <c r="K345" i="1"/>
  <c r="J345" i="1"/>
  <c r="I345" i="1"/>
  <c r="G345" i="1"/>
  <c r="M344" i="1"/>
  <c r="L344" i="1"/>
  <c r="K344" i="1"/>
  <c r="G344" i="1"/>
  <c r="L343" i="1"/>
  <c r="K343" i="1"/>
  <c r="L342" i="1"/>
  <c r="K342" i="1"/>
  <c r="L341" i="1"/>
  <c r="K341" i="1"/>
  <c r="L340" i="1"/>
  <c r="K340" i="1"/>
  <c r="M339" i="1"/>
  <c r="L339" i="1"/>
  <c r="K339" i="1"/>
  <c r="J339" i="1"/>
  <c r="I339" i="1"/>
  <c r="H339" i="1"/>
  <c r="N339" i="1" s="1"/>
  <c r="G339" i="1"/>
  <c r="L338" i="1"/>
  <c r="K338" i="1"/>
  <c r="L337" i="1"/>
  <c r="K337" i="1"/>
  <c r="J337" i="1"/>
  <c r="G337" i="1"/>
  <c r="M337" i="1" s="1"/>
  <c r="L336" i="1"/>
  <c r="K336" i="1"/>
  <c r="L335" i="1"/>
  <c r="K335" i="1"/>
  <c r="I335" i="1"/>
  <c r="L334" i="1"/>
  <c r="K334" i="1"/>
  <c r="I334" i="1"/>
  <c r="G334" i="1"/>
  <c r="L333" i="1"/>
  <c r="K333" i="1"/>
  <c r="I333" i="1"/>
  <c r="L332" i="1"/>
  <c r="K332" i="1"/>
  <c r="G332" i="1"/>
  <c r="M332" i="1" s="1"/>
  <c r="L331" i="1"/>
  <c r="K331" i="1"/>
  <c r="J331" i="1"/>
  <c r="I331" i="1"/>
  <c r="G331" i="1"/>
  <c r="M331" i="1" s="1"/>
  <c r="L330" i="1"/>
  <c r="K330" i="1"/>
  <c r="H330" i="1"/>
  <c r="N330" i="1" s="1"/>
  <c r="G330" i="1"/>
  <c r="L329" i="1"/>
  <c r="K329" i="1"/>
  <c r="L328" i="1"/>
  <c r="K328" i="1"/>
  <c r="L327" i="1"/>
  <c r="K327" i="1"/>
  <c r="L326" i="1"/>
  <c r="K326" i="1"/>
  <c r="J326" i="1"/>
  <c r="H326" i="1"/>
  <c r="L325" i="1"/>
  <c r="K325" i="1"/>
  <c r="L324" i="1"/>
  <c r="K324" i="1"/>
  <c r="M323" i="1"/>
  <c r="L323" i="1"/>
  <c r="K323" i="1"/>
  <c r="G323" i="1"/>
  <c r="L322" i="1"/>
  <c r="K322" i="1"/>
  <c r="L321" i="1"/>
  <c r="K321" i="1"/>
  <c r="L320" i="1"/>
  <c r="K320" i="1"/>
  <c r="L319" i="1"/>
  <c r="K319" i="1"/>
  <c r="G319" i="1"/>
  <c r="M319" i="1" s="1"/>
  <c r="L318" i="1"/>
  <c r="K318" i="1"/>
  <c r="M317" i="1"/>
  <c r="L317" i="1"/>
  <c r="K317" i="1"/>
  <c r="J317" i="1"/>
  <c r="I317" i="1"/>
  <c r="G317" i="1"/>
  <c r="L316" i="1"/>
  <c r="K316" i="1"/>
  <c r="L315" i="1"/>
  <c r="K315" i="1"/>
  <c r="L314" i="1"/>
  <c r="K314" i="1"/>
  <c r="H314" i="1"/>
  <c r="N314" i="1" s="1"/>
  <c r="G314" i="1"/>
  <c r="L313" i="1"/>
  <c r="K313" i="1"/>
  <c r="L312" i="1"/>
  <c r="K312" i="1"/>
  <c r="L311" i="1"/>
  <c r="K311" i="1"/>
  <c r="L310" i="1"/>
  <c r="K310" i="1"/>
  <c r="L309" i="1"/>
  <c r="K309" i="1"/>
  <c r="L308" i="1"/>
  <c r="K308" i="1"/>
  <c r="L307" i="1"/>
  <c r="K307" i="1"/>
  <c r="L306" i="1"/>
  <c r="K306" i="1"/>
  <c r="L305" i="1"/>
  <c r="K305" i="1"/>
  <c r="L304" i="1"/>
  <c r="K304" i="1"/>
  <c r="L303" i="1"/>
  <c r="K303" i="1"/>
  <c r="I303" i="1"/>
  <c r="H303" i="1"/>
  <c r="N303" i="1" s="1"/>
  <c r="G303" i="1"/>
  <c r="L302" i="1"/>
  <c r="K302" i="1"/>
  <c r="G302" i="1"/>
  <c r="L301" i="1"/>
  <c r="K301" i="1"/>
  <c r="I301" i="1"/>
  <c r="L300" i="1"/>
  <c r="K300" i="1"/>
  <c r="L299" i="1"/>
  <c r="K299" i="1"/>
  <c r="L298" i="1"/>
  <c r="K298" i="1"/>
  <c r="L297" i="1"/>
  <c r="K297" i="1"/>
  <c r="L296" i="1"/>
  <c r="K296" i="1"/>
  <c r="M296" i="1" s="1"/>
  <c r="J296" i="1"/>
  <c r="I296" i="1"/>
  <c r="G296" i="1"/>
  <c r="L295" i="1"/>
  <c r="K295" i="1"/>
  <c r="L294" i="1"/>
  <c r="K294" i="1"/>
  <c r="L293" i="1"/>
  <c r="K293" i="1"/>
  <c r="L292" i="1"/>
  <c r="K292" i="1"/>
  <c r="L291" i="1"/>
  <c r="K291" i="1"/>
  <c r="L290" i="1"/>
  <c r="K290" i="1"/>
  <c r="H290" i="1"/>
  <c r="N290" i="1" s="1"/>
  <c r="G290" i="1"/>
  <c r="M290" i="1" s="1"/>
  <c r="L289" i="1"/>
  <c r="K289" i="1"/>
  <c r="L288" i="1"/>
  <c r="K288" i="1"/>
  <c r="L287" i="1"/>
  <c r="K287" i="1"/>
  <c r="L286" i="1"/>
  <c r="K286" i="1"/>
  <c r="L285" i="1"/>
  <c r="K285" i="1"/>
  <c r="L284" i="1"/>
  <c r="K284" i="1"/>
  <c r="L283" i="1"/>
  <c r="K283" i="1"/>
  <c r="L282" i="1"/>
  <c r="K282" i="1"/>
  <c r="L281" i="1"/>
  <c r="K281" i="1"/>
  <c r="L280" i="1"/>
  <c r="K280" i="1"/>
  <c r="L279" i="1"/>
  <c r="K279" i="1"/>
  <c r="L278" i="1"/>
  <c r="K278" i="1"/>
  <c r="L277" i="1"/>
  <c r="K277" i="1"/>
  <c r="L276" i="1"/>
  <c r="K276" i="1"/>
  <c r="L275" i="1"/>
  <c r="K275" i="1"/>
  <c r="L274" i="1"/>
  <c r="K274" i="1"/>
  <c r="L273" i="1"/>
  <c r="K273" i="1"/>
  <c r="I273" i="1"/>
  <c r="H273" i="1"/>
  <c r="N273" i="1" s="1"/>
  <c r="L272" i="1"/>
  <c r="K272" i="1"/>
  <c r="L271" i="1"/>
  <c r="K271" i="1"/>
  <c r="L270" i="1"/>
  <c r="K270" i="1"/>
  <c r="L269" i="1"/>
  <c r="K269" i="1"/>
  <c r="L268" i="1"/>
  <c r="K268" i="1"/>
  <c r="L267" i="1"/>
  <c r="K267" i="1"/>
  <c r="L266" i="1"/>
  <c r="K266" i="1"/>
  <c r="L265" i="1"/>
  <c r="K265" i="1"/>
  <c r="L264" i="1"/>
  <c r="K264" i="1"/>
  <c r="L263" i="1"/>
  <c r="K263" i="1"/>
  <c r="L262" i="1"/>
  <c r="K262" i="1"/>
  <c r="J262" i="1"/>
  <c r="L261" i="1"/>
  <c r="K261" i="1"/>
  <c r="L260" i="1"/>
  <c r="K260" i="1"/>
  <c r="L259" i="1"/>
  <c r="K259" i="1"/>
  <c r="L258" i="1"/>
  <c r="K258" i="1"/>
  <c r="L257" i="1"/>
  <c r="K257" i="1"/>
  <c r="H257" i="1"/>
  <c r="L256" i="1"/>
  <c r="K256" i="1"/>
  <c r="L255" i="1"/>
  <c r="K255" i="1"/>
  <c r="L254" i="1"/>
  <c r="K254" i="1"/>
  <c r="L253" i="1"/>
  <c r="K253" i="1"/>
  <c r="L252" i="1"/>
  <c r="K252" i="1"/>
  <c r="L251" i="1"/>
  <c r="K251" i="1"/>
  <c r="M250" i="1"/>
  <c r="L250" i="1"/>
  <c r="K250" i="1"/>
  <c r="G250" i="1"/>
  <c r="L249" i="1"/>
  <c r="K249" i="1"/>
  <c r="L248" i="1"/>
  <c r="K248" i="1"/>
  <c r="L247" i="1"/>
  <c r="K247" i="1"/>
  <c r="H247" i="1"/>
  <c r="L246" i="1"/>
  <c r="K246" i="1"/>
  <c r="G246" i="1"/>
  <c r="M246" i="1" s="1"/>
  <c r="L245" i="1"/>
  <c r="K245" i="1"/>
  <c r="L244" i="1"/>
  <c r="K244" i="1"/>
  <c r="L243" i="1"/>
  <c r="K243" i="1"/>
  <c r="L242" i="1"/>
  <c r="K242" i="1"/>
  <c r="L241" i="1"/>
  <c r="K241" i="1"/>
  <c r="I241" i="1"/>
  <c r="G241" i="1"/>
  <c r="L240" i="1"/>
  <c r="K240" i="1"/>
  <c r="L239" i="1"/>
  <c r="K239" i="1"/>
  <c r="L238" i="1"/>
  <c r="K238" i="1"/>
  <c r="L237" i="1"/>
  <c r="K237" i="1"/>
  <c r="G237" i="1"/>
  <c r="L236" i="1"/>
  <c r="K236" i="1"/>
  <c r="L235" i="1"/>
  <c r="K235" i="1"/>
  <c r="L234" i="1"/>
  <c r="K234" i="1"/>
  <c r="I234" i="1"/>
  <c r="L233" i="1"/>
  <c r="K233" i="1"/>
  <c r="M232" i="1"/>
  <c r="L232" i="1"/>
  <c r="K232" i="1"/>
  <c r="G232" i="1"/>
  <c r="L231" i="1"/>
  <c r="K231" i="1"/>
  <c r="L230" i="1"/>
  <c r="K230" i="1"/>
  <c r="L229" i="1"/>
  <c r="K229" i="1"/>
  <c r="J229" i="1"/>
  <c r="I229" i="1"/>
  <c r="L228" i="1"/>
  <c r="K228" i="1"/>
  <c r="L227" i="1"/>
  <c r="K227" i="1"/>
  <c r="L226" i="1"/>
  <c r="K226" i="1"/>
  <c r="L225" i="1"/>
  <c r="K225" i="1"/>
  <c r="M224" i="1"/>
  <c r="L224" i="1"/>
  <c r="K224" i="1"/>
  <c r="G224" i="1"/>
  <c r="L223" i="1"/>
  <c r="K223" i="1"/>
  <c r="L222" i="1"/>
  <c r="K222" i="1"/>
  <c r="L221" i="1"/>
  <c r="K221" i="1"/>
  <c r="L220" i="1"/>
  <c r="K220" i="1"/>
  <c r="L219" i="1"/>
  <c r="K219" i="1"/>
  <c r="L218" i="1"/>
  <c r="K218" i="1"/>
  <c r="L217" i="1"/>
  <c r="K217" i="1"/>
  <c r="I217" i="1"/>
  <c r="H217" i="1"/>
  <c r="G217" i="1"/>
  <c r="M217" i="1" s="1"/>
  <c r="L216" i="1"/>
  <c r="K216" i="1"/>
  <c r="L215" i="1"/>
  <c r="K215" i="1"/>
  <c r="L214" i="1"/>
  <c r="K214" i="1"/>
  <c r="L213" i="1"/>
  <c r="K213" i="1"/>
  <c r="L212" i="1"/>
  <c r="K212" i="1"/>
  <c r="H212" i="1"/>
  <c r="N212" i="1" s="1"/>
  <c r="G212" i="1"/>
  <c r="M212" i="1" s="1"/>
  <c r="L211" i="1"/>
  <c r="K211" i="1"/>
  <c r="L210" i="1"/>
  <c r="K210" i="1"/>
  <c r="L209" i="1"/>
  <c r="K209" i="1"/>
  <c r="L208" i="1"/>
  <c r="K208" i="1"/>
  <c r="L207" i="1"/>
  <c r="K207" i="1"/>
  <c r="L206" i="1"/>
  <c r="K206" i="1"/>
  <c r="L205" i="1"/>
  <c r="K205" i="1"/>
  <c r="L204" i="1"/>
  <c r="K204" i="1"/>
  <c r="L203" i="1"/>
  <c r="K203" i="1"/>
  <c r="L202" i="1"/>
  <c r="K202" i="1"/>
  <c r="L201" i="1"/>
  <c r="K201" i="1"/>
  <c r="L200" i="1"/>
  <c r="K200" i="1"/>
  <c r="L199" i="1"/>
  <c r="K199" i="1"/>
  <c r="L198" i="1"/>
  <c r="K198" i="1"/>
  <c r="L197" i="1"/>
  <c r="K197" i="1"/>
  <c r="L196" i="1"/>
  <c r="K196" i="1"/>
  <c r="L195" i="1"/>
  <c r="K195" i="1"/>
  <c r="L194" i="1"/>
  <c r="K194" i="1"/>
  <c r="L193" i="1"/>
  <c r="K193" i="1"/>
  <c r="L192" i="1"/>
  <c r="K192" i="1"/>
  <c r="I192" i="1"/>
  <c r="H192" i="1"/>
  <c r="G192" i="1"/>
  <c r="L191" i="1"/>
  <c r="K191" i="1"/>
  <c r="L190" i="1"/>
  <c r="K190" i="1"/>
  <c r="L189" i="1"/>
  <c r="K189" i="1"/>
  <c r="F188" i="1"/>
  <c r="J363" i="1" s="1"/>
  <c r="E188" i="1"/>
  <c r="I363" i="1" s="1"/>
  <c r="D188" i="1"/>
  <c r="H363" i="1" s="1"/>
  <c r="N363" i="1" s="1"/>
  <c r="C188" i="1"/>
  <c r="G363" i="1" s="1"/>
  <c r="M363" i="1" s="1"/>
  <c r="L180" i="1"/>
  <c r="K180" i="1"/>
  <c r="I180" i="1"/>
  <c r="H180" i="1"/>
  <c r="N180" i="1" s="1"/>
  <c r="L179" i="1"/>
  <c r="K179" i="1"/>
  <c r="J179" i="1"/>
  <c r="I179" i="1"/>
  <c r="L178" i="1"/>
  <c r="K178" i="1"/>
  <c r="L177" i="1"/>
  <c r="K177" i="1"/>
  <c r="L176" i="1"/>
  <c r="K176" i="1"/>
  <c r="L175" i="1"/>
  <c r="K175" i="1"/>
  <c r="L174" i="1"/>
  <c r="K174" i="1"/>
  <c r="L173" i="1"/>
  <c r="K173" i="1"/>
  <c r="L172" i="1"/>
  <c r="K172" i="1"/>
  <c r="L171" i="1"/>
  <c r="K171" i="1"/>
  <c r="L170" i="1"/>
  <c r="K170" i="1"/>
  <c r="L169" i="1"/>
  <c r="K169" i="1"/>
  <c r="L168" i="1"/>
  <c r="K168" i="1"/>
  <c r="L167" i="1"/>
  <c r="K167" i="1"/>
  <c r="L166" i="1"/>
  <c r="K166" i="1"/>
  <c r="L165" i="1"/>
  <c r="K165" i="1"/>
  <c r="L164" i="1"/>
  <c r="K164" i="1"/>
  <c r="L163" i="1"/>
  <c r="K163" i="1"/>
  <c r="I163" i="1"/>
  <c r="H163" i="1"/>
  <c r="G163" i="1"/>
  <c r="M163" i="1" s="1"/>
  <c r="L162" i="1"/>
  <c r="K162" i="1"/>
  <c r="I162" i="1"/>
  <c r="G162" i="1"/>
  <c r="M162" i="1" s="1"/>
  <c r="L161" i="1"/>
  <c r="K161" i="1"/>
  <c r="L160" i="1"/>
  <c r="K160" i="1"/>
  <c r="L159" i="1"/>
  <c r="K159" i="1"/>
  <c r="L158" i="1"/>
  <c r="K158" i="1"/>
  <c r="L157" i="1"/>
  <c r="K157" i="1"/>
  <c r="L156" i="1"/>
  <c r="K156" i="1"/>
  <c r="L155" i="1"/>
  <c r="K155" i="1"/>
  <c r="L154" i="1"/>
  <c r="K154" i="1"/>
  <c r="L153" i="1"/>
  <c r="K153" i="1"/>
  <c r="L152" i="1"/>
  <c r="K152" i="1"/>
  <c r="L151" i="1"/>
  <c r="K151" i="1"/>
  <c r="I151" i="1"/>
  <c r="G151" i="1"/>
  <c r="M151" i="1" s="1"/>
  <c r="L150" i="1"/>
  <c r="K150" i="1"/>
  <c r="L149" i="1"/>
  <c r="K149" i="1"/>
  <c r="L148" i="1"/>
  <c r="K148" i="1"/>
  <c r="L147" i="1"/>
  <c r="K147" i="1"/>
  <c r="L146" i="1"/>
  <c r="K146" i="1"/>
  <c r="L145" i="1"/>
  <c r="K145" i="1"/>
  <c r="L144" i="1"/>
  <c r="K144" i="1"/>
  <c r="L143" i="1"/>
  <c r="K143" i="1"/>
  <c r="L142" i="1"/>
  <c r="K142" i="1"/>
  <c r="L141" i="1"/>
  <c r="K141" i="1"/>
  <c r="L140" i="1"/>
  <c r="K140" i="1"/>
  <c r="J140" i="1"/>
  <c r="I140" i="1"/>
  <c r="H140" i="1"/>
  <c r="N140" i="1" s="1"/>
  <c r="G140" i="1"/>
  <c r="M140" i="1" s="1"/>
  <c r="L139" i="1"/>
  <c r="K139" i="1"/>
  <c r="L138" i="1"/>
  <c r="K138" i="1"/>
  <c r="L137" i="1"/>
  <c r="K137" i="1"/>
  <c r="L136" i="1"/>
  <c r="K136" i="1"/>
  <c r="H136" i="1"/>
  <c r="N136" i="1" s="1"/>
  <c r="L135" i="1"/>
  <c r="K135" i="1"/>
  <c r="L134" i="1"/>
  <c r="K134" i="1"/>
  <c r="L133" i="1"/>
  <c r="K133" i="1"/>
  <c r="L132" i="1"/>
  <c r="K132" i="1"/>
  <c r="L131" i="1"/>
  <c r="K131" i="1"/>
  <c r="J131" i="1"/>
  <c r="I131" i="1"/>
  <c r="H131" i="1"/>
  <c r="N131" i="1" s="1"/>
  <c r="G131" i="1"/>
  <c r="M131" i="1" s="1"/>
  <c r="L130" i="1"/>
  <c r="K130" i="1"/>
  <c r="H130" i="1"/>
  <c r="L129" i="1"/>
  <c r="K129" i="1"/>
  <c r="L128" i="1"/>
  <c r="K128" i="1"/>
  <c r="L127" i="1"/>
  <c r="K127" i="1"/>
  <c r="L126" i="1"/>
  <c r="K126" i="1"/>
  <c r="L125" i="1"/>
  <c r="K125" i="1"/>
  <c r="L124" i="1"/>
  <c r="K124" i="1"/>
  <c r="L123" i="1"/>
  <c r="K123" i="1"/>
  <c r="L122" i="1"/>
  <c r="K122" i="1"/>
  <c r="L121" i="1"/>
  <c r="K121" i="1"/>
  <c r="L120" i="1"/>
  <c r="K120" i="1"/>
  <c r="L119" i="1"/>
  <c r="K119" i="1"/>
  <c r="G119" i="1"/>
  <c r="L118" i="1"/>
  <c r="K118" i="1"/>
  <c r="M117" i="1"/>
  <c r="L117" i="1"/>
  <c r="K117" i="1"/>
  <c r="G117" i="1"/>
  <c r="L116" i="1"/>
  <c r="K116" i="1"/>
  <c r="L115" i="1"/>
  <c r="K115" i="1"/>
  <c r="L114" i="1"/>
  <c r="K114" i="1"/>
  <c r="L113" i="1"/>
  <c r="K113" i="1"/>
  <c r="L112" i="1"/>
  <c r="K112" i="1"/>
  <c r="L111" i="1"/>
  <c r="K111" i="1"/>
  <c r="L110" i="1"/>
  <c r="K110" i="1"/>
  <c r="J110" i="1"/>
  <c r="I110" i="1"/>
  <c r="G110" i="1"/>
  <c r="M110" i="1" s="1"/>
  <c r="L109" i="1"/>
  <c r="K109" i="1"/>
  <c r="L108" i="1"/>
  <c r="K108" i="1"/>
  <c r="L107" i="1"/>
  <c r="K107" i="1"/>
  <c r="L106" i="1"/>
  <c r="K106" i="1"/>
  <c r="L105" i="1"/>
  <c r="K105" i="1"/>
  <c r="L104" i="1"/>
  <c r="K104" i="1"/>
  <c r="L103" i="1"/>
  <c r="K103" i="1"/>
  <c r="L102" i="1"/>
  <c r="K102" i="1"/>
  <c r="L101" i="1"/>
  <c r="K101" i="1"/>
  <c r="L100" i="1"/>
  <c r="K100" i="1"/>
  <c r="L99" i="1"/>
  <c r="K99" i="1"/>
  <c r="L98" i="1"/>
  <c r="K98" i="1"/>
  <c r="L97" i="1"/>
  <c r="K97" i="1"/>
  <c r="L96" i="1"/>
  <c r="K96" i="1"/>
  <c r="L95" i="1"/>
  <c r="K95" i="1"/>
  <c r="I95" i="1"/>
  <c r="H95" i="1"/>
  <c r="N95" i="1" s="1"/>
  <c r="G95" i="1"/>
  <c r="M95" i="1" s="1"/>
  <c r="L94" i="1"/>
  <c r="K94" i="1"/>
  <c r="I94" i="1"/>
  <c r="H94" i="1"/>
  <c r="N94" i="1" s="1"/>
  <c r="G94" i="1"/>
  <c r="L93" i="1"/>
  <c r="K93" i="1"/>
  <c r="L92" i="1"/>
  <c r="K92" i="1"/>
  <c r="L91" i="1"/>
  <c r="K91" i="1"/>
  <c r="L90" i="1"/>
  <c r="K90" i="1"/>
  <c r="L89" i="1"/>
  <c r="K89" i="1"/>
  <c r="L88" i="1"/>
  <c r="K88" i="1"/>
  <c r="L87" i="1"/>
  <c r="K87" i="1"/>
  <c r="L86" i="1"/>
  <c r="K86" i="1"/>
  <c r="L85" i="1"/>
  <c r="K85" i="1"/>
  <c r="L84" i="1"/>
  <c r="K84" i="1"/>
  <c r="L83" i="1"/>
  <c r="K83" i="1"/>
  <c r="L82" i="1"/>
  <c r="K82" i="1"/>
  <c r="F81" i="1"/>
  <c r="J180" i="1" s="1"/>
  <c r="E81" i="1"/>
  <c r="I175" i="1" s="1"/>
  <c r="D81" i="1"/>
  <c r="H84" i="1" s="1"/>
  <c r="N84" i="1" s="1"/>
  <c r="C81" i="1"/>
  <c r="G180" i="1" s="1"/>
  <c r="L73" i="1"/>
  <c r="K73" i="1"/>
  <c r="L72" i="1"/>
  <c r="K72" i="1"/>
  <c r="L71" i="1"/>
  <c r="K71" i="1"/>
  <c r="L70" i="1"/>
  <c r="K70" i="1"/>
  <c r="L69" i="1"/>
  <c r="K69" i="1"/>
  <c r="I69" i="1"/>
  <c r="L68" i="1"/>
  <c r="K68" i="1"/>
  <c r="L67" i="1"/>
  <c r="K67" i="1"/>
  <c r="L66" i="1"/>
  <c r="K66" i="1"/>
  <c r="L65" i="1"/>
  <c r="K65" i="1"/>
  <c r="L64" i="1"/>
  <c r="K64" i="1"/>
  <c r="L63" i="1"/>
  <c r="K63" i="1"/>
  <c r="I63" i="1"/>
  <c r="L62" i="1"/>
  <c r="K62" i="1"/>
  <c r="L61" i="1"/>
  <c r="K61" i="1"/>
  <c r="L60" i="1"/>
  <c r="K60" i="1"/>
  <c r="H60" i="1"/>
  <c r="G60" i="1"/>
  <c r="L59" i="1"/>
  <c r="K59" i="1"/>
  <c r="L58" i="1"/>
  <c r="K58" i="1"/>
  <c r="L57" i="1"/>
  <c r="K57" i="1"/>
  <c r="L56" i="1"/>
  <c r="K56" i="1"/>
  <c r="L55" i="1"/>
  <c r="K55" i="1"/>
  <c r="L54" i="1"/>
  <c r="K54" i="1"/>
  <c r="L53" i="1"/>
  <c r="K53" i="1"/>
  <c r="L52" i="1"/>
  <c r="K52" i="1"/>
  <c r="L51" i="1"/>
  <c r="K51" i="1"/>
  <c r="L50" i="1"/>
  <c r="K50" i="1"/>
  <c r="L49" i="1"/>
  <c r="K49" i="1"/>
  <c r="J49" i="1"/>
  <c r="H49" i="1"/>
  <c r="L48" i="1"/>
  <c r="K48" i="1"/>
  <c r="L47" i="1"/>
  <c r="K47" i="1"/>
  <c r="L46" i="1"/>
  <c r="K46" i="1"/>
  <c r="L45" i="1"/>
  <c r="K45" i="1"/>
  <c r="M45" i="1" s="1"/>
  <c r="I45" i="1"/>
  <c r="H45" i="1"/>
  <c r="N45" i="1" s="1"/>
  <c r="G45" i="1"/>
  <c r="L44" i="1"/>
  <c r="K44" i="1"/>
  <c r="L43" i="1"/>
  <c r="K43" i="1"/>
  <c r="J43" i="1"/>
  <c r="I43" i="1"/>
  <c r="H43" i="1"/>
  <c r="N43" i="1" s="1"/>
  <c r="G43" i="1"/>
  <c r="M43" i="1" s="1"/>
  <c r="L42" i="1"/>
  <c r="K42" i="1"/>
  <c r="L41" i="1"/>
  <c r="K41" i="1"/>
  <c r="L40" i="1"/>
  <c r="K40" i="1"/>
  <c r="G40" i="1"/>
  <c r="L39" i="1"/>
  <c r="K39" i="1"/>
  <c r="L38" i="1"/>
  <c r="K38" i="1"/>
  <c r="I38" i="1"/>
  <c r="L37" i="1"/>
  <c r="K37" i="1"/>
  <c r="L36" i="1"/>
  <c r="K36" i="1"/>
  <c r="L35" i="1"/>
  <c r="K35" i="1"/>
  <c r="L34" i="1"/>
  <c r="K34" i="1"/>
  <c r="L33" i="1"/>
  <c r="K33" i="1"/>
  <c r="L32" i="1"/>
  <c r="K32" i="1"/>
  <c r="L31" i="1"/>
  <c r="K31" i="1"/>
  <c r="L30" i="1"/>
  <c r="K30" i="1"/>
  <c r="L29" i="1"/>
  <c r="K29" i="1"/>
  <c r="L28" i="1"/>
  <c r="K28" i="1"/>
  <c r="L27" i="1"/>
  <c r="K27" i="1"/>
  <c r="L26" i="1"/>
  <c r="K26" i="1"/>
  <c r="L25" i="1"/>
  <c r="K25" i="1"/>
  <c r="L24" i="1"/>
  <c r="K24" i="1"/>
  <c r="L23" i="1"/>
  <c r="K23" i="1"/>
  <c r="I23" i="1"/>
  <c r="F22" i="1"/>
  <c r="J73" i="1" s="1"/>
  <c r="E22" i="1"/>
  <c r="I70" i="1" s="1"/>
  <c r="D22" i="1"/>
  <c r="H71" i="1" s="1"/>
  <c r="C22" i="1"/>
  <c r="G73" i="1" s="1"/>
  <c r="F14" i="1"/>
  <c r="E14" i="1"/>
  <c r="D14" i="1"/>
  <c r="F13" i="1"/>
  <c r="E13" i="1"/>
  <c r="F12" i="1"/>
  <c r="E12" i="1"/>
  <c r="F11" i="1"/>
  <c r="E11" i="1"/>
  <c r="D11" i="1"/>
  <c r="C11" i="1"/>
  <c r="F10" i="1"/>
  <c r="E10" i="1"/>
  <c r="D10" i="1"/>
  <c r="C10" i="1"/>
  <c r="F9" i="1"/>
  <c r="E9" i="1"/>
  <c r="N326" i="1" l="1"/>
  <c r="N163" i="1"/>
  <c r="N217" i="1"/>
  <c r="C9" i="1"/>
  <c r="K11" i="1"/>
  <c r="C12" i="1"/>
  <c r="K12" i="1" s="1"/>
  <c r="C13" i="1"/>
  <c r="C14" i="1"/>
  <c r="K14" i="1" s="1"/>
  <c r="M73" i="1"/>
  <c r="M40" i="1"/>
  <c r="N49" i="1"/>
  <c r="M60" i="1"/>
  <c r="M180" i="1"/>
  <c r="M94" i="1"/>
  <c r="N130" i="1"/>
  <c r="N192" i="1"/>
  <c r="M237" i="1"/>
  <c r="N257" i="1"/>
  <c r="M303" i="1"/>
  <c r="N349" i="1"/>
  <c r="N350" i="1"/>
  <c r="M463" i="1"/>
  <c r="M515" i="1"/>
  <c r="M531" i="1"/>
  <c r="N548" i="1"/>
  <c r="M587" i="1"/>
  <c r="M192" i="1"/>
  <c r="M345" i="1"/>
  <c r="D9" i="1"/>
  <c r="L10" i="1"/>
  <c r="D12" i="1"/>
  <c r="D13" i="1"/>
  <c r="L13" i="1" s="1"/>
  <c r="L14" i="1"/>
  <c r="N71" i="1"/>
  <c r="N60" i="1"/>
  <c r="M119" i="1"/>
  <c r="M241" i="1"/>
  <c r="N247" i="1"/>
  <c r="M302" i="1"/>
  <c r="M314" i="1"/>
  <c r="M330" i="1"/>
  <c r="M334" i="1"/>
  <c r="M418" i="1"/>
  <c r="M431" i="1"/>
  <c r="M453" i="1"/>
  <c r="N456" i="1"/>
  <c r="M502" i="1"/>
  <c r="M534" i="1"/>
  <c r="M552" i="1"/>
  <c r="M576" i="1"/>
  <c r="N587" i="1"/>
  <c r="K14" i="2"/>
  <c r="L14" i="4"/>
  <c r="K14" i="5"/>
  <c r="L14" i="6"/>
  <c r="L14" i="10"/>
  <c r="J11" i="11"/>
  <c r="L14" i="12"/>
  <c r="K14" i="16"/>
  <c r="M14" i="16" s="1"/>
  <c r="L14" i="17"/>
  <c r="L14" i="2"/>
  <c r="L14" i="3"/>
  <c r="K14" i="11"/>
  <c r="K14" i="13"/>
  <c r="K14" i="20"/>
  <c r="J14" i="22"/>
  <c r="L14" i="23"/>
  <c r="L14" i="24"/>
  <c r="L14" i="25"/>
  <c r="K14" i="26"/>
  <c r="N637" i="32"/>
  <c r="J14" i="23"/>
  <c r="L14" i="26"/>
  <c r="K14" i="29"/>
  <c r="M514" i="2"/>
  <c r="K13" i="1"/>
  <c r="K13" i="2"/>
  <c r="M503" i="2"/>
  <c r="L13" i="5"/>
  <c r="H11" i="7"/>
  <c r="H12" i="7"/>
  <c r="J14" i="9"/>
  <c r="L13" i="4"/>
  <c r="J12" i="9"/>
  <c r="L13" i="10"/>
  <c r="I13" i="14"/>
  <c r="I10" i="16"/>
  <c r="K13" i="16"/>
  <c r="J14" i="16"/>
  <c r="M393" i="16"/>
  <c r="M539" i="2"/>
  <c r="K13" i="12"/>
  <c r="K13" i="13"/>
  <c r="L13" i="14"/>
  <c r="L9" i="16"/>
  <c r="J10" i="16"/>
  <c r="J11" i="16"/>
  <c r="K13" i="19"/>
  <c r="L13" i="19"/>
  <c r="H13" i="20"/>
  <c r="L13" i="24"/>
  <c r="K13" i="26"/>
  <c r="M462" i="29"/>
  <c r="K13" i="30"/>
  <c r="G12" i="27"/>
  <c r="K13" i="27"/>
  <c r="K13" i="28"/>
  <c r="K13" i="29"/>
  <c r="M528" i="29"/>
  <c r="L13" i="30"/>
  <c r="L9" i="1"/>
  <c r="K12" i="2"/>
  <c r="K9" i="9"/>
  <c r="L12" i="11"/>
  <c r="L12" i="5"/>
  <c r="L9" i="9"/>
  <c r="L12" i="10"/>
  <c r="K12" i="11"/>
  <c r="I14" i="11"/>
  <c r="K12" i="12"/>
  <c r="L12" i="13"/>
  <c r="M308" i="16"/>
  <c r="M359" i="16"/>
  <c r="J11" i="22"/>
  <c r="J12" i="22"/>
  <c r="G12" i="23"/>
  <c r="M12" i="23" s="1"/>
  <c r="K12" i="23"/>
  <c r="K9" i="11"/>
  <c r="L12" i="12"/>
  <c r="L9" i="15"/>
  <c r="J12" i="16"/>
  <c r="J13" i="16"/>
  <c r="M237" i="16"/>
  <c r="G11" i="6"/>
  <c r="I12" i="9"/>
  <c r="I14" i="9"/>
  <c r="I12" i="11"/>
  <c r="M224" i="16"/>
  <c r="M356" i="16"/>
  <c r="M361" i="16"/>
  <c r="I10" i="21"/>
  <c r="K9" i="22"/>
  <c r="I10" i="22"/>
  <c r="I13" i="22"/>
  <c r="L12" i="23"/>
  <c r="K12" i="20"/>
  <c r="L12" i="24"/>
  <c r="L9" i="25"/>
  <c r="L12" i="25"/>
  <c r="J12" i="27"/>
  <c r="K12" i="26"/>
  <c r="H12" i="33"/>
  <c r="N12" i="33" s="1"/>
  <c r="L12" i="33"/>
  <c r="L12" i="26"/>
  <c r="L9" i="27"/>
  <c r="J11" i="27"/>
  <c r="G14" i="27"/>
  <c r="K9" i="28"/>
  <c r="K12" i="28"/>
  <c r="K12" i="32"/>
  <c r="K12" i="29"/>
  <c r="H10" i="33"/>
  <c r="K9" i="6"/>
  <c r="K11" i="6"/>
  <c r="L11" i="11"/>
  <c r="J14" i="11"/>
  <c r="J12" i="11"/>
  <c r="L9" i="11"/>
  <c r="L11" i="2"/>
  <c r="L11" i="3"/>
  <c r="L9" i="7"/>
  <c r="L11" i="8"/>
  <c r="J10" i="9"/>
  <c r="J13" i="11"/>
  <c r="K9" i="19"/>
  <c r="I11" i="19"/>
  <c r="I12" i="19"/>
  <c r="I13" i="19"/>
  <c r="I14" i="19"/>
  <c r="H10" i="27"/>
  <c r="I11" i="6"/>
  <c r="I12" i="6"/>
  <c r="H10" i="7"/>
  <c r="J11" i="7"/>
  <c r="J12" i="7"/>
  <c r="H14" i="7"/>
  <c r="K11" i="8"/>
  <c r="I10" i="9"/>
  <c r="L11" i="10"/>
  <c r="J10" i="14"/>
  <c r="J9" i="14" s="1"/>
  <c r="J12" i="14"/>
  <c r="J13" i="14"/>
  <c r="J14" i="14"/>
  <c r="L11" i="15"/>
  <c r="K11" i="16"/>
  <c r="H10" i="11"/>
  <c r="K11" i="12"/>
  <c r="K11" i="13"/>
  <c r="J11" i="15"/>
  <c r="J14" i="15"/>
  <c r="K9" i="16"/>
  <c r="H11" i="16"/>
  <c r="N11" i="16" s="1"/>
  <c r="I12" i="16"/>
  <c r="I13" i="16"/>
  <c r="H14" i="16"/>
  <c r="N14" i="16" s="1"/>
  <c r="L11" i="17"/>
  <c r="H14" i="20"/>
  <c r="I12" i="21"/>
  <c r="I13" i="21"/>
  <c r="I11" i="22"/>
  <c r="I12" i="22"/>
  <c r="I11" i="23"/>
  <c r="L11" i="24"/>
  <c r="L11" i="26"/>
  <c r="G14" i="22"/>
  <c r="M14" i="22" s="1"/>
  <c r="K9" i="23"/>
  <c r="G10" i="23"/>
  <c r="G14" i="23"/>
  <c r="M14" i="23" s="1"/>
  <c r="K11" i="25"/>
  <c r="J14" i="27"/>
  <c r="L11" i="31"/>
  <c r="L11" i="28"/>
  <c r="K11" i="27"/>
  <c r="K11" i="29"/>
  <c r="K11" i="32"/>
  <c r="L11" i="34"/>
  <c r="N145" i="33"/>
  <c r="K9" i="34"/>
  <c r="I10" i="34"/>
  <c r="I11" i="34"/>
  <c r="I12" i="34"/>
  <c r="I10" i="1"/>
  <c r="J12" i="2"/>
  <c r="G10" i="3"/>
  <c r="M10" i="3" s="1"/>
  <c r="G11" i="3"/>
  <c r="M11" i="3" s="1"/>
  <c r="G13" i="3"/>
  <c r="M13" i="3" s="1"/>
  <c r="G14" i="3"/>
  <c r="M14" i="3" s="1"/>
  <c r="J10" i="8"/>
  <c r="J11" i="8"/>
  <c r="H11" i="9"/>
  <c r="N11" i="9" s="1"/>
  <c r="H13" i="9"/>
  <c r="N13" i="9" s="1"/>
  <c r="G13" i="11"/>
  <c r="J11" i="12"/>
  <c r="J14" i="12"/>
  <c r="J10" i="13"/>
  <c r="J12" i="13"/>
  <c r="J14" i="13"/>
  <c r="J11" i="18"/>
  <c r="J10" i="1"/>
  <c r="J11" i="1"/>
  <c r="J12" i="1"/>
  <c r="J13" i="1"/>
  <c r="J14" i="1"/>
  <c r="K9" i="2"/>
  <c r="K10" i="2"/>
  <c r="L9" i="3"/>
  <c r="L10" i="3"/>
  <c r="M45" i="3"/>
  <c r="L9" i="4"/>
  <c r="J10" i="4"/>
  <c r="J11" i="4"/>
  <c r="L10" i="5"/>
  <c r="I11" i="5"/>
  <c r="I13" i="5"/>
  <c r="G13" i="6"/>
  <c r="M13" i="6" s="1"/>
  <c r="G14" i="6"/>
  <c r="M14" i="6" s="1"/>
  <c r="I11" i="7"/>
  <c r="I12" i="7"/>
  <c r="H13" i="7"/>
  <c r="G10" i="9"/>
  <c r="M10" i="9" s="1"/>
  <c r="K10" i="9"/>
  <c r="I11" i="9"/>
  <c r="G12" i="9"/>
  <c r="M12" i="9" s="1"/>
  <c r="I13" i="9"/>
  <c r="G14" i="9"/>
  <c r="M14" i="9" s="1"/>
  <c r="L9" i="10"/>
  <c r="L10" i="10"/>
  <c r="K10" i="11"/>
  <c r="H11" i="11"/>
  <c r="N11" i="11" s="1"/>
  <c r="H13" i="11"/>
  <c r="N13" i="11" s="1"/>
  <c r="K9" i="12"/>
  <c r="K10" i="12"/>
  <c r="K9" i="13"/>
  <c r="K10" i="13"/>
  <c r="J11" i="14"/>
  <c r="J10" i="15"/>
  <c r="J13" i="15"/>
  <c r="I11" i="16"/>
  <c r="J11" i="17"/>
  <c r="G12" i="22"/>
  <c r="M12" i="22" s="1"/>
  <c r="K10" i="23"/>
  <c r="I11" i="1"/>
  <c r="I14" i="1"/>
  <c r="J10" i="2"/>
  <c r="J14" i="2"/>
  <c r="K9" i="3"/>
  <c r="K10" i="3"/>
  <c r="M55" i="3"/>
  <c r="I10" i="6"/>
  <c r="I13" i="6"/>
  <c r="I13" i="7"/>
  <c r="L10" i="8"/>
  <c r="I13" i="8"/>
  <c r="I14" i="8"/>
  <c r="H10" i="9"/>
  <c r="L10" i="9"/>
  <c r="J11" i="9"/>
  <c r="H12" i="9"/>
  <c r="N12" i="9" s="1"/>
  <c r="J13" i="9"/>
  <c r="H14" i="9"/>
  <c r="N14" i="9" s="1"/>
  <c r="I10" i="10"/>
  <c r="I11" i="10"/>
  <c r="I12" i="10"/>
  <c r="I13" i="10"/>
  <c r="I14" i="10"/>
  <c r="I11" i="11"/>
  <c r="I13" i="11"/>
  <c r="L9" i="12"/>
  <c r="L10" i="12"/>
  <c r="L9" i="13"/>
  <c r="L10" i="13"/>
  <c r="J12" i="15"/>
  <c r="J9" i="16"/>
  <c r="J10" i="17"/>
  <c r="I12" i="1"/>
  <c r="I13" i="1"/>
  <c r="J11" i="2"/>
  <c r="J13" i="2"/>
  <c r="G12" i="3"/>
  <c r="M12" i="3" s="1"/>
  <c r="J12" i="8"/>
  <c r="G11" i="11"/>
  <c r="J10" i="12"/>
  <c r="J12" i="12"/>
  <c r="J13" i="12"/>
  <c r="J11" i="13"/>
  <c r="J13" i="13"/>
  <c r="L9" i="17"/>
  <c r="H13" i="17"/>
  <c r="N13" i="17" s="1"/>
  <c r="H12" i="17"/>
  <c r="H11" i="17"/>
  <c r="L10" i="17"/>
  <c r="H10" i="17"/>
  <c r="N10" i="17" s="1"/>
  <c r="J10" i="18"/>
  <c r="J12" i="18"/>
  <c r="J13" i="18"/>
  <c r="J14" i="18"/>
  <c r="J10" i="19"/>
  <c r="K9" i="1"/>
  <c r="K10" i="1"/>
  <c r="L9" i="2"/>
  <c r="L10" i="2"/>
  <c r="H11" i="1"/>
  <c r="H12" i="1"/>
  <c r="I10" i="2"/>
  <c r="I11" i="2"/>
  <c r="I12" i="2"/>
  <c r="I13" i="2"/>
  <c r="I14" i="2"/>
  <c r="J10" i="3"/>
  <c r="J11" i="3"/>
  <c r="J12" i="3"/>
  <c r="J13" i="3"/>
  <c r="J14" i="3"/>
  <c r="M47" i="3"/>
  <c r="M59" i="3"/>
  <c r="I14" i="6"/>
  <c r="I10" i="7"/>
  <c r="J13" i="7"/>
  <c r="I14" i="7"/>
  <c r="I10" i="8"/>
  <c r="I11" i="8"/>
  <c r="I12" i="8"/>
  <c r="J13" i="8"/>
  <c r="J14" i="8"/>
  <c r="G11" i="9"/>
  <c r="M11" i="9" s="1"/>
  <c r="G13" i="9"/>
  <c r="M13" i="9" s="1"/>
  <c r="J10" i="10"/>
  <c r="J11" i="10"/>
  <c r="J12" i="10"/>
  <c r="J13" i="10"/>
  <c r="J14" i="10"/>
  <c r="I10" i="11"/>
  <c r="H12" i="11"/>
  <c r="H14" i="11"/>
  <c r="N14" i="11" s="1"/>
  <c r="I10" i="12"/>
  <c r="I11" i="12"/>
  <c r="I12" i="12"/>
  <c r="I13" i="12"/>
  <c r="I14" i="12"/>
  <c r="I10" i="13"/>
  <c r="I11" i="13"/>
  <c r="I12" i="13"/>
  <c r="I13" i="13"/>
  <c r="I14" i="13"/>
  <c r="H14" i="15"/>
  <c r="N14" i="15" s="1"/>
  <c r="H13" i="16"/>
  <c r="N13" i="16" s="1"/>
  <c r="G14" i="16"/>
  <c r="I10" i="20"/>
  <c r="I11" i="20"/>
  <c r="I12" i="20"/>
  <c r="J13" i="23"/>
  <c r="J11" i="23"/>
  <c r="J12" i="23"/>
  <c r="I13" i="23"/>
  <c r="K10" i="17"/>
  <c r="J12" i="17"/>
  <c r="J13" i="17"/>
  <c r="K10" i="20"/>
  <c r="I14" i="20"/>
  <c r="K9" i="21"/>
  <c r="G12" i="21"/>
  <c r="G13" i="21"/>
  <c r="M13" i="21" s="1"/>
  <c r="I14" i="21"/>
  <c r="G11" i="22"/>
  <c r="J13" i="22"/>
  <c r="I14" i="22"/>
  <c r="I10" i="23"/>
  <c r="G11" i="23"/>
  <c r="M11" i="23" s="1"/>
  <c r="I12" i="23"/>
  <c r="G13" i="23"/>
  <c r="M13" i="23" s="1"/>
  <c r="I14" i="23"/>
  <c r="J14" i="17"/>
  <c r="I10" i="18"/>
  <c r="I11" i="18"/>
  <c r="I12" i="18"/>
  <c r="I13" i="18"/>
  <c r="I14" i="18"/>
  <c r="I10" i="19"/>
  <c r="J11" i="19"/>
  <c r="J12" i="19"/>
  <c r="J13" i="19"/>
  <c r="J14" i="19"/>
  <c r="L10" i="20"/>
  <c r="H11" i="20"/>
  <c r="I13" i="20"/>
  <c r="I11" i="21"/>
  <c r="G13" i="22"/>
  <c r="L9" i="23"/>
  <c r="J10" i="26"/>
  <c r="J11" i="26"/>
  <c r="J12" i="26"/>
  <c r="J13" i="26"/>
  <c r="J14" i="26"/>
  <c r="I11" i="27"/>
  <c r="I13" i="27"/>
  <c r="G11" i="24"/>
  <c r="M11" i="24" s="1"/>
  <c r="J12" i="24"/>
  <c r="J13" i="24"/>
  <c r="J14" i="24"/>
  <c r="I10" i="25"/>
  <c r="I11" i="25"/>
  <c r="I12" i="25"/>
  <c r="I13" i="25"/>
  <c r="I14" i="25"/>
  <c r="K9" i="26"/>
  <c r="K10" i="26"/>
  <c r="I10" i="27"/>
  <c r="H12" i="27"/>
  <c r="N12" i="27" s="1"/>
  <c r="H14" i="27"/>
  <c r="N14" i="27" s="1"/>
  <c r="L9" i="28"/>
  <c r="L10" i="28"/>
  <c r="L10" i="24"/>
  <c r="G12" i="24"/>
  <c r="M12" i="24" s="1"/>
  <c r="J10" i="25"/>
  <c r="J11" i="25"/>
  <c r="J12" i="25"/>
  <c r="J13" i="25"/>
  <c r="J14" i="25"/>
  <c r="L9" i="26"/>
  <c r="L10" i="26"/>
  <c r="K9" i="27"/>
  <c r="I12" i="27"/>
  <c r="I14" i="27"/>
  <c r="I10" i="28"/>
  <c r="I11" i="28"/>
  <c r="I12" i="28"/>
  <c r="I13" i="28"/>
  <c r="I14" i="28"/>
  <c r="K9" i="25"/>
  <c r="K10" i="25"/>
  <c r="I10" i="26"/>
  <c r="I11" i="26"/>
  <c r="I12" i="26"/>
  <c r="I13" i="26"/>
  <c r="I14" i="26"/>
  <c r="G10" i="27"/>
  <c r="H11" i="27"/>
  <c r="N11" i="27" s="1"/>
  <c r="H13" i="27"/>
  <c r="N13" i="27" s="1"/>
  <c r="J10" i="28"/>
  <c r="J11" i="28"/>
  <c r="J12" i="28"/>
  <c r="J13" i="28"/>
  <c r="J14" i="28"/>
  <c r="J10" i="29"/>
  <c r="J11" i="29"/>
  <c r="J12" i="29"/>
  <c r="J13" i="29"/>
  <c r="J14" i="29"/>
  <c r="K9" i="29"/>
  <c r="K10" i="29"/>
  <c r="L9" i="29"/>
  <c r="L10" i="29"/>
  <c r="K10" i="34"/>
  <c r="I10" i="29"/>
  <c r="I11" i="29"/>
  <c r="I12" i="29"/>
  <c r="I13" i="29"/>
  <c r="I14" i="29"/>
  <c r="L10" i="31"/>
  <c r="H13" i="33"/>
  <c r="N13" i="33" s="1"/>
  <c r="I13" i="34"/>
  <c r="I14" i="34"/>
  <c r="H10" i="1"/>
  <c r="L11" i="1"/>
  <c r="L22" i="1"/>
  <c r="H23" i="1"/>
  <c r="N23" i="1" s="1"/>
  <c r="H25" i="1"/>
  <c r="N25" i="1" s="1"/>
  <c r="H27" i="1"/>
  <c r="N27" i="1" s="1"/>
  <c r="H29" i="1"/>
  <c r="N29" i="1" s="1"/>
  <c r="H31" i="1"/>
  <c r="N31" i="1" s="1"/>
  <c r="H33" i="1"/>
  <c r="N33" i="1" s="1"/>
  <c r="H35" i="1"/>
  <c r="N35" i="1" s="1"/>
  <c r="H39" i="1"/>
  <c r="N39" i="1" s="1"/>
  <c r="H40" i="1"/>
  <c r="N40" i="1" s="1"/>
  <c r="H47" i="1"/>
  <c r="N47" i="1" s="1"/>
  <c r="H48" i="1"/>
  <c r="N48" i="1" s="1"/>
  <c r="H50" i="1"/>
  <c r="N50" i="1" s="1"/>
  <c r="H53" i="1"/>
  <c r="N53" i="1" s="1"/>
  <c r="H54" i="1"/>
  <c r="N54" i="1" s="1"/>
  <c r="H55" i="1"/>
  <c r="N55" i="1" s="1"/>
  <c r="H58" i="1"/>
  <c r="N58" i="1" s="1"/>
  <c r="H59" i="1"/>
  <c r="N59" i="1" s="1"/>
  <c r="H63" i="1"/>
  <c r="N63" i="1" s="1"/>
  <c r="H64" i="1"/>
  <c r="N64" i="1" s="1"/>
  <c r="H65" i="1"/>
  <c r="N65" i="1" s="1"/>
  <c r="H66" i="1"/>
  <c r="N66" i="1" s="1"/>
  <c r="H73" i="1"/>
  <c r="N73" i="1" s="1"/>
  <c r="L81" i="1"/>
  <c r="H86" i="1"/>
  <c r="N86" i="1" s="1"/>
  <c r="H87" i="1"/>
  <c r="N87" i="1" s="1"/>
  <c r="H90" i="1"/>
  <c r="N90" i="1" s="1"/>
  <c r="H91" i="1"/>
  <c r="N91" i="1" s="1"/>
  <c r="H101" i="1"/>
  <c r="N101" i="1" s="1"/>
  <c r="H102" i="1"/>
  <c r="N102" i="1" s="1"/>
  <c r="H103" i="1"/>
  <c r="N103" i="1" s="1"/>
  <c r="H104" i="1"/>
  <c r="N104" i="1" s="1"/>
  <c r="H105" i="1"/>
  <c r="N105" i="1" s="1"/>
  <c r="H106" i="1"/>
  <c r="N106" i="1" s="1"/>
  <c r="H107" i="1"/>
  <c r="N107" i="1" s="1"/>
  <c r="H108" i="1"/>
  <c r="N108" i="1" s="1"/>
  <c r="H109" i="1"/>
  <c r="N109" i="1" s="1"/>
  <c r="H110" i="1"/>
  <c r="N110" i="1" s="1"/>
  <c r="H111" i="1"/>
  <c r="N111" i="1" s="1"/>
  <c r="H112" i="1"/>
  <c r="N112" i="1" s="1"/>
  <c r="H113" i="1"/>
  <c r="N113" i="1" s="1"/>
  <c r="H114" i="1"/>
  <c r="N114" i="1" s="1"/>
  <c r="H115" i="1"/>
  <c r="N115" i="1" s="1"/>
  <c r="H116" i="1"/>
  <c r="N116" i="1" s="1"/>
  <c r="H117" i="1"/>
  <c r="N117" i="1" s="1"/>
  <c r="H118" i="1"/>
  <c r="N118" i="1" s="1"/>
  <c r="H119" i="1"/>
  <c r="N119" i="1" s="1"/>
  <c r="H120" i="1"/>
  <c r="N120" i="1" s="1"/>
  <c r="H121" i="1"/>
  <c r="N121" i="1" s="1"/>
  <c r="H122" i="1"/>
  <c r="N122" i="1" s="1"/>
  <c r="H123" i="1"/>
  <c r="N123" i="1" s="1"/>
  <c r="H124" i="1"/>
  <c r="N124" i="1" s="1"/>
  <c r="H125" i="1"/>
  <c r="N125" i="1" s="1"/>
  <c r="H126" i="1"/>
  <c r="N126" i="1" s="1"/>
  <c r="H127" i="1"/>
  <c r="N127" i="1" s="1"/>
  <c r="H128" i="1"/>
  <c r="N128" i="1" s="1"/>
  <c r="H129" i="1"/>
  <c r="N129" i="1" s="1"/>
  <c r="H132" i="1"/>
  <c r="N132" i="1" s="1"/>
  <c r="H133" i="1"/>
  <c r="N133" i="1" s="1"/>
  <c r="H134" i="1"/>
  <c r="N134" i="1" s="1"/>
  <c r="H135" i="1"/>
  <c r="N135" i="1" s="1"/>
  <c r="H137" i="1"/>
  <c r="N137" i="1" s="1"/>
  <c r="H138" i="1"/>
  <c r="N138" i="1" s="1"/>
  <c r="H139" i="1"/>
  <c r="N139" i="1" s="1"/>
  <c r="H141" i="1"/>
  <c r="N141" i="1" s="1"/>
  <c r="H142" i="1"/>
  <c r="N142" i="1" s="1"/>
  <c r="H143" i="1"/>
  <c r="N143" i="1" s="1"/>
  <c r="H144" i="1"/>
  <c r="N144" i="1" s="1"/>
  <c r="H145" i="1"/>
  <c r="N145" i="1" s="1"/>
  <c r="H146" i="1"/>
  <c r="N146" i="1" s="1"/>
  <c r="H147" i="1"/>
  <c r="N147" i="1" s="1"/>
  <c r="H148" i="1"/>
  <c r="N148" i="1" s="1"/>
  <c r="H149" i="1"/>
  <c r="N149" i="1" s="1"/>
  <c r="H150" i="1"/>
  <c r="N150" i="1" s="1"/>
  <c r="H151" i="1"/>
  <c r="N151" i="1" s="1"/>
  <c r="H152" i="1"/>
  <c r="N152" i="1" s="1"/>
  <c r="H153" i="1"/>
  <c r="N153" i="1" s="1"/>
  <c r="H154" i="1"/>
  <c r="N154" i="1" s="1"/>
  <c r="H155" i="1"/>
  <c r="N155" i="1" s="1"/>
  <c r="H156" i="1"/>
  <c r="N156" i="1" s="1"/>
  <c r="H157" i="1"/>
  <c r="N157" i="1" s="1"/>
  <c r="H158" i="1"/>
  <c r="N158" i="1" s="1"/>
  <c r="H159" i="1"/>
  <c r="N159" i="1" s="1"/>
  <c r="H160" i="1"/>
  <c r="N160" i="1" s="1"/>
  <c r="H161" i="1"/>
  <c r="N161" i="1" s="1"/>
  <c r="H162" i="1"/>
  <c r="N162" i="1" s="1"/>
  <c r="H164" i="1"/>
  <c r="N164" i="1" s="1"/>
  <c r="H165" i="1"/>
  <c r="N165" i="1" s="1"/>
  <c r="H166" i="1"/>
  <c r="N166" i="1" s="1"/>
  <c r="H167" i="1"/>
  <c r="N167" i="1" s="1"/>
  <c r="H168" i="1"/>
  <c r="N168" i="1" s="1"/>
  <c r="H169" i="1"/>
  <c r="N169" i="1" s="1"/>
  <c r="H170" i="1"/>
  <c r="N170" i="1" s="1"/>
  <c r="H171" i="1"/>
  <c r="N171" i="1" s="1"/>
  <c r="H172" i="1"/>
  <c r="N172" i="1" s="1"/>
  <c r="H173" i="1"/>
  <c r="N173" i="1" s="1"/>
  <c r="H174" i="1"/>
  <c r="N174" i="1" s="1"/>
  <c r="H175" i="1"/>
  <c r="N175" i="1" s="1"/>
  <c r="H176" i="1"/>
  <c r="N176" i="1" s="1"/>
  <c r="H177" i="1"/>
  <c r="N177" i="1" s="1"/>
  <c r="H178" i="1"/>
  <c r="N178" i="1" s="1"/>
  <c r="H179" i="1"/>
  <c r="N179" i="1" s="1"/>
  <c r="H188" i="1"/>
  <c r="L188" i="1"/>
  <c r="H189" i="1"/>
  <c r="N189" i="1" s="1"/>
  <c r="H190" i="1"/>
  <c r="N190" i="1" s="1"/>
  <c r="H191" i="1"/>
  <c r="N191" i="1" s="1"/>
  <c r="H193" i="1"/>
  <c r="N193" i="1" s="1"/>
  <c r="H194" i="1"/>
  <c r="N194" i="1" s="1"/>
  <c r="H195" i="1"/>
  <c r="N195" i="1" s="1"/>
  <c r="H196" i="1"/>
  <c r="N196" i="1" s="1"/>
  <c r="H197" i="1"/>
  <c r="N197" i="1" s="1"/>
  <c r="H198" i="1"/>
  <c r="N198" i="1" s="1"/>
  <c r="H199" i="1"/>
  <c r="N199" i="1" s="1"/>
  <c r="H200" i="1"/>
  <c r="N200" i="1" s="1"/>
  <c r="H201" i="1"/>
  <c r="N201" i="1" s="1"/>
  <c r="H202" i="1"/>
  <c r="N202" i="1" s="1"/>
  <c r="H203" i="1"/>
  <c r="N203" i="1" s="1"/>
  <c r="H204" i="1"/>
  <c r="N204" i="1" s="1"/>
  <c r="H205" i="1"/>
  <c r="N205" i="1" s="1"/>
  <c r="H206" i="1"/>
  <c r="N206" i="1" s="1"/>
  <c r="H207" i="1"/>
  <c r="N207" i="1" s="1"/>
  <c r="H208" i="1"/>
  <c r="N208" i="1" s="1"/>
  <c r="H209" i="1"/>
  <c r="N209" i="1" s="1"/>
  <c r="H210" i="1"/>
  <c r="N210" i="1" s="1"/>
  <c r="H211" i="1"/>
  <c r="N211" i="1" s="1"/>
  <c r="H213" i="1"/>
  <c r="N213" i="1" s="1"/>
  <c r="H214" i="1"/>
  <c r="N214" i="1" s="1"/>
  <c r="H215" i="1"/>
  <c r="N215" i="1" s="1"/>
  <c r="H216" i="1"/>
  <c r="N216" i="1" s="1"/>
  <c r="H218" i="1"/>
  <c r="N218" i="1" s="1"/>
  <c r="H219" i="1"/>
  <c r="N219" i="1" s="1"/>
  <c r="H220" i="1"/>
  <c r="N220" i="1" s="1"/>
  <c r="H221" i="1"/>
  <c r="N221" i="1" s="1"/>
  <c r="H222" i="1"/>
  <c r="N222" i="1" s="1"/>
  <c r="H223" i="1"/>
  <c r="N223" i="1" s="1"/>
  <c r="H224" i="1"/>
  <c r="N224" i="1" s="1"/>
  <c r="H225" i="1"/>
  <c r="N225" i="1" s="1"/>
  <c r="H226" i="1"/>
  <c r="N226" i="1" s="1"/>
  <c r="H227" i="1"/>
  <c r="N227" i="1" s="1"/>
  <c r="H228" i="1"/>
  <c r="N228" i="1" s="1"/>
  <c r="H229" i="1"/>
  <c r="N229" i="1" s="1"/>
  <c r="H230" i="1"/>
  <c r="N230" i="1" s="1"/>
  <c r="H231" i="1"/>
  <c r="N231" i="1" s="1"/>
  <c r="H232" i="1"/>
  <c r="N232" i="1" s="1"/>
  <c r="H233" i="1"/>
  <c r="N233" i="1" s="1"/>
  <c r="H234" i="1"/>
  <c r="N234" i="1" s="1"/>
  <c r="H235" i="1"/>
  <c r="N235" i="1" s="1"/>
  <c r="H236" i="1"/>
  <c r="N236" i="1" s="1"/>
  <c r="H237" i="1"/>
  <c r="N237" i="1" s="1"/>
  <c r="H238" i="1"/>
  <c r="N238" i="1" s="1"/>
  <c r="H239" i="1"/>
  <c r="N239" i="1" s="1"/>
  <c r="H240" i="1"/>
  <c r="N240" i="1" s="1"/>
  <c r="H241" i="1"/>
  <c r="N241" i="1" s="1"/>
  <c r="H242" i="1"/>
  <c r="N242" i="1" s="1"/>
  <c r="H243" i="1"/>
  <c r="N243" i="1" s="1"/>
  <c r="H244" i="1"/>
  <c r="N244" i="1" s="1"/>
  <c r="H245" i="1"/>
  <c r="N245" i="1" s="1"/>
  <c r="H246" i="1"/>
  <c r="N246" i="1" s="1"/>
  <c r="H248" i="1"/>
  <c r="N248" i="1" s="1"/>
  <c r="H249" i="1"/>
  <c r="N249" i="1" s="1"/>
  <c r="H250" i="1"/>
  <c r="N250" i="1" s="1"/>
  <c r="H251" i="1"/>
  <c r="N251" i="1" s="1"/>
  <c r="H252" i="1"/>
  <c r="N252" i="1" s="1"/>
  <c r="H253" i="1"/>
  <c r="N253" i="1" s="1"/>
  <c r="H254" i="1"/>
  <c r="N254" i="1" s="1"/>
  <c r="H255" i="1"/>
  <c r="N255" i="1" s="1"/>
  <c r="H256" i="1"/>
  <c r="N256" i="1" s="1"/>
  <c r="H258" i="1"/>
  <c r="N258" i="1" s="1"/>
  <c r="H259" i="1"/>
  <c r="N259" i="1" s="1"/>
  <c r="H260" i="1"/>
  <c r="N260" i="1" s="1"/>
  <c r="H261" i="1"/>
  <c r="N261" i="1" s="1"/>
  <c r="H262" i="1"/>
  <c r="N262" i="1" s="1"/>
  <c r="H263" i="1"/>
  <c r="N263" i="1" s="1"/>
  <c r="H264" i="1"/>
  <c r="N264" i="1" s="1"/>
  <c r="H265" i="1"/>
  <c r="N265" i="1" s="1"/>
  <c r="H266" i="1"/>
  <c r="N266" i="1" s="1"/>
  <c r="H267" i="1"/>
  <c r="N267" i="1" s="1"/>
  <c r="H268" i="1"/>
  <c r="N268" i="1" s="1"/>
  <c r="H269" i="1"/>
  <c r="N269" i="1" s="1"/>
  <c r="H270" i="1"/>
  <c r="N270" i="1" s="1"/>
  <c r="H271" i="1"/>
  <c r="N271" i="1" s="1"/>
  <c r="H272" i="1"/>
  <c r="N272" i="1" s="1"/>
  <c r="H274" i="1"/>
  <c r="N274" i="1" s="1"/>
  <c r="H275" i="1"/>
  <c r="N275" i="1" s="1"/>
  <c r="H276" i="1"/>
  <c r="N276" i="1" s="1"/>
  <c r="H277" i="1"/>
  <c r="N277" i="1" s="1"/>
  <c r="H278" i="1"/>
  <c r="N278" i="1" s="1"/>
  <c r="H279" i="1"/>
  <c r="N279" i="1" s="1"/>
  <c r="H280" i="1"/>
  <c r="N280" i="1" s="1"/>
  <c r="H281" i="1"/>
  <c r="N281" i="1" s="1"/>
  <c r="H282" i="1"/>
  <c r="N282" i="1" s="1"/>
  <c r="H283" i="1"/>
  <c r="N283" i="1" s="1"/>
  <c r="H284" i="1"/>
  <c r="N284" i="1" s="1"/>
  <c r="H285" i="1"/>
  <c r="N285" i="1" s="1"/>
  <c r="H286" i="1"/>
  <c r="N286" i="1" s="1"/>
  <c r="H287" i="1"/>
  <c r="N287" i="1" s="1"/>
  <c r="H288" i="1"/>
  <c r="N288" i="1" s="1"/>
  <c r="H289" i="1"/>
  <c r="N289" i="1" s="1"/>
  <c r="H291" i="1"/>
  <c r="N291" i="1" s="1"/>
  <c r="H292" i="1"/>
  <c r="N292" i="1" s="1"/>
  <c r="H293" i="1"/>
  <c r="N293" i="1" s="1"/>
  <c r="H294" i="1"/>
  <c r="N294" i="1" s="1"/>
  <c r="H295" i="1"/>
  <c r="N295" i="1" s="1"/>
  <c r="H296" i="1"/>
  <c r="N296" i="1" s="1"/>
  <c r="H297" i="1"/>
  <c r="N297" i="1" s="1"/>
  <c r="H298" i="1"/>
  <c r="N298" i="1" s="1"/>
  <c r="H299" i="1"/>
  <c r="N299" i="1" s="1"/>
  <c r="H300" i="1"/>
  <c r="N300" i="1" s="1"/>
  <c r="H301" i="1"/>
  <c r="N301" i="1" s="1"/>
  <c r="H302" i="1"/>
  <c r="N302" i="1" s="1"/>
  <c r="H304" i="1"/>
  <c r="N304" i="1" s="1"/>
  <c r="H305" i="1"/>
  <c r="N305" i="1" s="1"/>
  <c r="H306" i="1"/>
  <c r="N306" i="1" s="1"/>
  <c r="H307" i="1"/>
  <c r="N307" i="1" s="1"/>
  <c r="H308" i="1"/>
  <c r="N308" i="1" s="1"/>
  <c r="H309" i="1"/>
  <c r="N309" i="1" s="1"/>
  <c r="H310" i="1"/>
  <c r="N310" i="1" s="1"/>
  <c r="H311" i="1"/>
  <c r="N311" i="1" s="1"/>
  <c r="H312" i="1"/>
  <c r="N312" i="1" s="1"/>
  <c r="H313" i="1"/>
  <c r="N313" i="1" s="1"/>
  <c r="H315" i="1"/>
  <c r="N315" i="1" s="1"/>
  <c r="H316" i="1"/>
  <c r="N316" i="1" s="1"/>
  <c r="H317" i="1"/>
  <c r="N317" i="1" s="1"/>
  <c r="H318" i="1"/>
  <c r="N318" i="1" s="1"/>
  <c r="H319" i="1"/>
  <c r="N319" i="1" s="1"/>
  <c r="H320" i="1"/>
  <c r="N320" i="1" s="1"/>
  <c r="H321" i="1"/>
  <c r="N321" i="1" s="1"/>
  <c r="H322" i="1"/>
  <c r="N322" i="1" s="1"/>
  <c r="H323" i="1"/>
  <c r="N323" i="1" s="1"/>
  <c r="H324" i="1"/>
  <c r="N324" i="1" s="1"/>
  <c r="H325" i="1"/>
  <c r="N325" i="1" s="1"/>
  <c r="H327" i="1"/>
  <c r="N327" i="1" s="1"/>
  <c r="H328" i="1"/>
  <c r="N328" i="1" s="1"/>
  <c r="H329" i="1"/>
  <c r="N329" i="1" s="1"/>
  <c r="H331" i="1"/>
  <c r="N331" i="1" s="1"/>
  <c r="H332" i="1"/>
  <c r="N332" i="1" s="1"/>
  <c r="H333" i="1"/>
  <c r="N333" i="1" s="1"/>
  <c r="H334" i="1"/>
  <c r="N334" i="1" s="1"/>
  <c r="H335" i="1"/>
  <c r="N335" i="1" s="1"/>
  <c r="H336" i="1"/>
  <c r="N336" i="1" s="1"/>
  <c r="H337" i="1"/>
  <c r="N337" i="1" s="1"/>
  <c r="H338" i="1"/>
  <c r="N338" i="1" s="1"/>
  <c r="H340" i="1"/>
  <c r="N340" i="1" s="1"/>
  <c r="H341" i="1"/>
  <c r="N341" i="1" s="1"/>
  <c r="H342" i="1"/>
  <c r="N342" i="1" s="1"/>
  <c r="H343" i="1"/>
  <c r="N343" i="1" s="1"/>
  <c r="H344" i="1"/>
  <c r="N344" i="1" s="1"/>
  <c r="H345" i="1"/>
  <c r="N345" i="1" s="1"/>
  <c r="H346" i="1"/>
  <c r="N346" i="1" s="1"/>
  <c r="H347" i="1"/>
  <c r="N347" i="1" s="1"/>
  <c r="H348" i="1"/>
  <c r="N348" i="1" s="1"/>
  <c r="H351" i="1"/>
  <c r="N351" i="1" s="1"/>
  <c r="H352" i="1"/>
  <c r="N352" i="1" s="1"/>
  <c r="H353" i="1"/>
  <c r="N353" i="1" s="1"/>
  <c r="H354" i="1"/>
  <c r="N354" i="1" s="1"/>
  <c r="H355" i="1"/>
  <c r="N355" i="1" s="1"/>
  <c r="H356" i="1"/>
  <c r="N356" i="1" s="1"/>
  <c r="H357" i="1"/>
  <c r="N357" i="1" s="1"/>
  <c r="H358" i="1"/>
  <c r="N358" i="1" s="1"/>
  <c r="H359" i="1"/>
  <c r="N359" i="1" s="1"/>
  <c r="H360" i="1"/>
  <c r="N360" i="1" s="1"/>
  <c r="H361" i="1"/>
  <c r="N361" i="1" s="1"/>
  <c r="H362" i="1"/>
  <c r="N362" i="1" s="1"/>
  <c r="H371" i="1"/>
  <c r="L371" i="1"/>
  <c r="H372" i="1"/>
  <c r="N372" i="1" s="1"/>
  <c r="H373" i="1"/>
  <c r="N373" i="1" s="1"/>
  <c r="H374" i="1"/>
  <c r="N374" i="1" s="1"/>
  <c r="H375" i="1"/>
  <c r="N375" i="1" s="1"/>
  <c r="H376" i="1"/>
  <c r="N376" i="1" s="1"/>
  <c r="H377" i="1"/>
  <c r="N377" i="1" s="1"/>
  <c r="H378" i="1"/>
  <c r="N378" i="1" s="1"/>
  <c r="H379" i="1"/>
  <c r="N379" i="1" s="1"/>
  <c r="H380" i="1"/>
  <c r="N380" i="1" s="1"/>
  <c r="H381" i="1"/>
  <c r="N381" i="1" s="1"/>
  <c r="H382" i="1"/>
  <c r="N382" i="1" s="1"/>
  <c r="H383" i="1"/>
  <c r="N383" i="1" s="1"/>
  <c r="H384" i="1"/>
  <c r="N384" i="1" s="1"/>
  <c r="H385" i="1"/>
  <c r="N385" i="1" s="1"/>
  <c r="H386" i="1"/>
  <c r="N386" i="1" s="1"/>
  <c r="H387" i="1"/>
  <c r="N387" i="1" s="1"/>
  <c r="H388" i="1"/>
  <c r="N388" i="1" s="1"/>
  <c r="H389" i="1"/>
  <c r="N389" i="1" s="1"/>
  <c r="H390" i="1"/>
  <c r="N390" i="1" s="1"/>
  <c r="H391" i="1"/>
  <c r="N391" i="1" s="1"/>
  <c r="H392" i="1"/>
  <c r="N392" i="1" s="1"/>
  <c r="H393" i="1"/>
  <c r="N393" i="1" s="1"/>
  <c r="H394" i="1"/>
  <c r="N394" i="1" s="1"/>
  <c r="H395" i="1"/>
  <c r="N395" i="1" s="1"/>
  <c r="H396" i="1"/>
  <c r="N396" i="1" s="1"/>
  <c r="H397" i="1"/>
  <c r="N397" i="1" s="1"/>
  <c r="H398" i="1"/>
  <c r="N398" i="1" s="1"/>
  <c r="H399" i="1"/>
  <c r="N399" i="1" s="1"/>
  <c r="H400" i="1"/>
  <c r="N400" i="1" s="1"/>
  <c r="H401" i="1"/>
  <c r="N401" i="1" s="1"/>
  <c r="H402" i="1"/>
  <c r="N402" i="1" s="1"/>
  <c r="H403" i="1"/>
  <c r="N403" i="1" s="1"/>
  <c r="H404" i="1"/>
  <c r="N404" i="1" s="1"/>
  <c r="H405" i="1"/>
  <c r="N405" i="1" s="1"/>
  <c r="H406" i="1"/>
  <c r="N406" i="1" s="1"/>
  <c r="H407" i="1"/>
  <c r="N407" i="1" s="1"/>
  <c r="H408" i="1"/>
  <c r="N408" i="1" s="1"/>
  <c r="H409" i="1"/>
  <c r="N409" i="1" s="1"/>
  <c r="H410" i="1"/>
  <c r="N410" i="1" s="1"/>
  <c r="H411" i="1"/>
  <c r="N411" i="1" s="1"/>
  <c r="H413" i="1"/>
  <c r="N413" i="1" s="1"/>
  <c r="H414" i="1"/>
  <c r="N414" i="1" s="1"/>
  <c r="H415" i="1"/>
  <c r="N415" i="1" s="1"/>
  <c r="H416" i="1"/>
  <c r="N416" i="1" s="1"/>
  <c r="H419" i="1"/>
  <c r="N419" i="1" s="1"/>
  <c r="H420" i="1"/>
  <c r="N420" i="1" s="1"/>
  <c r="H421" i="1"/>
  <c r="N421" i="1" s="1"/>
  <c r="H422" i="1"/>
  <c r="N422" i="1" s="1"/>
  <c r="H423" i="1"/>
  <c r="N423" i="1" s="1"/>
  <c r="H424" i="1"/>
  <c r="N424" i="1" s="1"/>
  <c r="H425" i="1"/>
  <c r="N425" i="1" s="1"/>
  <c r="H426" i="1"/>
  <c r="N426" i="1" s="1"/>
  <c r="H427" i="1"/>
  <c r="N427" i="1" s="1"/>
  <c r="H428" i="1"/>
  <c r="N428" i="1" s="1"/>
  <c r="H429" i="1"/>
  <c r="N429" i="1" s="1"/>
  <c r="H430" i="1"/>
  <c r="N430" i="1" s="1"/>
  <c r="H431" i="1"/>
  <c r="N431" i="1" s="1"/>
  <c r="H432" i="1"/>
  <c r="N432" i="1" s="1"/>
  <c r="H433" i="1"/>
  <c r="N433" i="1" s="1"/>
  <c r="H434" i="1"/>
  <c r="N434" i="1" s="1"/>
  <c r="H435" i="1"/>
  <c r="N435" i="1" s="1"/>
  <c r="H436" i="1"/>
  <c r="N436" i="1" s="1"/>
  <c r="H437" i="1"/>
  <c r="N437" i="1" s="1"/>
  <c r="H438" i="1"/>
  <c r="N438" i="1" s="1"/>
  <c r="H442" i="1"/>
  <c r="N442" i="1" s="1"/>
  <c r="H443" i="1"/>
  <c r="N443" i="1" s="1"/>
  <c r="H444" i="1"/>
  <c r="N444" i="1" s="1"/>
  <c r="H445" i="1"/>
  <c r="N445" i="1" s="1"/>
  <c r="H446" i="1"/>
  <c r="N446" i="1" s="1"/>
  <c r="H447" i="1"/>
  <c r="N447" i="1" s="1"/>
  <c r="H448" i="1"/>
  <c r="N448" i="1" s="1"/>
  <c r="H449" i="1"/>
  <c r="N449" i="1" s="1"/>
  <c r="H450" i="1"/>
  <c r="N450" i="1" s="1"/>
  <c r="H451" i="1"/>
  <c r="N451" i="1" s="1"/>
  <c r="H452" i="1"/>
  <c r="N452" i="1" s="1"/>
  <c r="H453" i="1"/>
  <c r="N453" i="1" s="1"/>
  <c r="H454" i="1"/>
  <c r="N454" i="1" s="1"/>
  <c r="H455" i="1"/>
  <c r="N455" i="1" s="1"/>
  <c r="H457" i="1"/>
  <c r="N457" i="1" s="1"/>
  <c r="H458" i="1"/>
  <c r="N458" i="1" s="1"/>
  <c r="H459" i="1"/>
  <c r="N459" i="1" s="1"/>
  <c r="H460" i="1"/>
  <c r="N460" i="1" s="1"/>
  <c r="H461" i="1"/>
  <c r="N461" i="1" s="1"/>
  <c r="H462" i="1"/>
  <c r="N462" i="1" s="1"/>
  <c r="H463" i="1"/>
  <c r="N463" i="1" s="1"/>
  <c r="H464" i="1"/>
  <c r="N464" i="1" s="1"/>
  <c r="H465" i="1"/>
  <c r="N465" i="1" s="1"/>
  <c r="H466" i="1"/>
  <c r="N466" i="1" s="1"/>
  <c r="H467" i="1"/>
  <c r="N467" i="1" s="1"/>
  <c r="H469" i="1"/>
  <c r="N469" i="1" s="1"/>
  <c r="H470" i="1"/>
  <c r="N470" i="1" s="1"/>
  <c r="H471" i="1"/>
  <c r="N471" i="1" s="1"/>
  <c r="H472" i="1"/>
  <c r="N472" i="1" s="1"/>
  <c r="H473" i="1"/>
  <c r="N473" i="1" s="1"/>
  <c r="H474" i="1"/>
  <c r="N474" i="1" s="1"/>
  <c r="H476" i="1"/>
  <c r="N476" i="1" s="1"/>
  <c r="H477" i="1"/>
  <c r="N477" i="1" s="1"/>
  <c r="H478" i="1"/>
  <c r="N478" i="1" s="1"/>
  <c r="H479" i="1"/>
  <c r="N479" i="1" s="1"/>
  <c r="H480" i="1"/>
  <c r="N480" i="1" s="1"/>
  <c r="H481" i="1"/>
  <c r="N481" i="1" s="1"/>
  <c r="H482" i="1"/>
  <c r="N482" i="1" s="1"/>
  <c r="H483" i="1"/>
  <c r="N483" i="1" s="1"/>
  <c r="H484" i="1"/>
  <c r="N484" i="1" s="1"/>
  <c r="H485" i="1"/>
  <c r="N485" i="1" s="1"/>
  <c r="H486" i="1"/>
  <c r="N486" i="1" s="1"/>
  <c r="H487" i="1"/>
  <c r="N487" i="1" s="1"/>
  <c r="H488" i="1"/>
  <c r="N488" i="1" s="1"/>
  <c r="H489" i="1"/>
  <c r="N489" i="1" s="1"/>
  <c r="H490" i="1"/>
  <c r="N490" i="1" s="1"/>
  <c r="H491" i="1"/>
  <c r="N491" i="1" s="1"/>
  <c r="H492" i="1"/>
  <c r="N492" i="1" s="1"/>
  <c r="H493" i="1"/>
  <c r="N493" i="1" s="1"/>
  <c r="H494" i="1"/>
  <c r="N494" i="1" s="1"/>
  <c r="H495" i="1"/>
  <c r="N495" i="1" s="1"/>
  <c r="H496" i="1"/>
  <c r="N496" i="1" s="1"/>
  <c r="H497" i="1"/>
  <c r="N497" i="1" s="1"/>
  <c r="H498" i="1"/>
  <c r="N498" i="1" s="1"/>
  <c r="H499" i="1"/>
  <c r="N499" i="1" s="1"/>
  <c r="H500" i="1"/>
  <c r="N500" i="1" s="1"/>
  <c r="H501" i="1"/>
  <c r="N501" i="1" s="1"/>
  <c r="H502" i="1"/>
  <c r="N502" i="1" s="1"/>
  <c r="H503" i="1"/>
  <c r="N503" i="1" s="1"/>
  <c r="H504" i="1"/>
  <c r="N504" i="1" s="1"/>
  <c r="H505" i="1"/>
  <c r="N505" i="1" s="1"/>
  <c r="H506" i="1"/>
  <c r="N506" i="1" s="1"/>
  <c r="H507" i="1"/>
  <c r="N507" i="1" s="1"/>
  <c r="H508" i="1"/>
  <c r="N508" i="1" s="1"/>
  <c r="H509" i="1"/>
  <c r="N509" i="1" s="1"/>
  <c r="H510" i="1"/>
  <c r="N510" i="1" s="1"/>
  <c r="H511" i="1"/>
  <c r="N511" i="1" s="1"/>
  <c r="H512" i="1"/>
  <c r="N512" i="1" s="1"/>
  <c r="H513" i="1"/>
  <c r="N513" i="1" s="1"/>
  <c r="H514" i="1"/>
  <c r="N514" i="1" s="1"/>
  <c r="H515" i="1"/>
  <c r="N515" i="1" s="1"/>
  <c r="H516" i="1"/>
  <c r="N516" i="1" s="1"/>
  <c r="H517" i="1"/>
  <c r="N517" i="1" s="1"/>
  <c r="H518" i="1"/>
  <c r="N518" i="1" s="1"/>
  <c r="H519" i="1"/>
  <c r="N519" i="1" s="1"/>
  <c r="H520" i="1"/>
  <c r="N520" i="1" s="1"/>
  <c r="H521" i="1"/>
  <c r="N521" i="1" s="1"/>
  <c r="H522" i="1"/>
  <c r="N522" i="1" s="1"/>
  <c r="H523" i="1"/>
  <c r="N523" i="1" s="1"/>
  <c r="H524" i="1"/>
  <c r="N524" i="1" s="1"/>
  <c r="H525" i="1"/>
  <c r="N525" i="1" s="1"/>
  <c r="H526" i="1"/>
  <c r="N526" i="1" s="1"/>
  <c r="H527" i="1"/>
  <c r="N527" i="1" s="1"/>
  <c r="H528" i="1"/>
  <c r="N528" i="1" s="1"/>
  <c r="H529" i="1"/>
  <c r="N529" i="1" s="1"/>
  <c r="H530" i="1"/>
  <c r="N530" i="1" s="1"/>
  <c r="H531" i="1"/>
  <c r="N531" i="1" s="1"/>
  <c r="H533" i="1"/>
  <c r="N533" i="1" s="1"/>
  <c r="H534" i="1"/>
  <c r="N534" i="1" s="1"/>
  <c r="H535" i="1"/>
  <c r="N535" i="1" s="1"/>
  <c r="H536" i="1"/>
  <c r="N536" i="1" s="1"/>
  <c r="H537" i="1"/>
  <c r="N537" i="1" s="1"/>
  <c r="H538" i="1"/>
  <c r="N538" i="1" s="1"/>
  <c r="H539" i="1"/>
  <c r="N539" i="1" s="1"/>
  <c r="H540" i="1"/>
  <c r="N540" i="1" s="1"/>
  <c r="H541" i="1"/>
  <c r="N541" i="1" s="1"/>
  <c r="H542" i="1"/>
  <c r="N542" i="1" s="1"/>
  <c r="H543" i="1"/>
  <c r="N543" i="1" s="1"/>
  <c r="H544" i="1"/>
  <c r="N544" i="1" s="1"/>
  <c r="H545" i="1"/>
  <c r="N545" i="1" s="1"/>
  <c r="H546" i="1"/>
  <c r="N546" i="1" s="1"/>
  <c r="H547" i="1"/>
  <c r="N547" i="1" s="1"/>
  <c r="H549" i="1"/>
  <c r="N549" i="1" s="1"/>
  <c r="H550" i="1"/>
  <c r="N550" i="1" s="1"/>
  <c r="H551" i="1"/>
  <c r="N551" i="1" s="1"/>
  <c r="H552" i="1"/>
  <c r="N552" i="1" s="1"/>
  <c r="H553" i="1"/>
  <c r="N553" i="1" s="1"/>
  <c r="H554" i="1"/>
  <c r="N554" i="1" s="1"/>
  <c r="H555" i="1"/>
  <c r="N555" i="1" s="1"/>
  <c r="H556" i="1"/>
  <c r="N556" i="1" s="1"/>
  <c r="H557" i="1"/>
  <c r="N557" i="1" s="1"/>
  <c r="H558" i="1"/>
  <c r="N558" i="1" s="1"/>
  <c r="H559" i="1"/>
  <c r="N559" i="1" s="1"/>
  <c r="H560" i="1"/>
  <c r="N560" i="1" s="1"/>
  <c r="H561" i="1"/>
  <c r="N561" i="1" s="1"/>
  <c r="H562" i="1"/>
  <c r="N562" i="1" s="1"/>
  <c r="H563" i="1"/>
  <c r="N563" i="1" s="1"/>
  <c r="H564" i="1"/>
  <c r="N564" i="1" s="1"/>
  <c r="H565" i="1"/>
  <c r="N565" i="1" s="1"/>
  <c r="H566" i="1"/>
  <c r="N566" i="1" s="1"/>
  <c r="H567" i="1"/>
  <c r="N567" i="1" s="1"/>
  <c r="H568" i="1"/>
  <c r="N568" i="1" s="1"/>
  <c r="H569" i="1"/>
  <c r="N569" i="1" s="1"/>
  <c r="H570" i="1"/>
  <c r="N570" i="1" s="1"/>
  <c r="H571" i="1"/>
  <c r="N571" i="1" s="1"/>
  <c r="H572" i="1"/>
  <c r="N572" i="1" s="1"/>
  <c r="H573" i="1"/>
  <c r="N573" i="1" s="1"/>
  <c r="H574" i="1"/>
  <c r="N574" i="1" s="1"/>
  <c r="H575" i="1"/>
  <c r="N575" i="1" s="1"/>
  <c r="H576" i="1"/>
  <c r="N576" i="1" s="1"/>
  <c r="H577" i="1"/>
  <c r="N577" i="1" s="1"/>
  <c r="H578" i="1"/>
  <c r="N578" i="1" s="1"/>
  <c r="H579" i="1"/>
  <c r="N579" i="1" s="1"/>
  <c r="H580" i="1"/>
  <c r="N580" i="1" s="1"/>
  <c r="H581" i="1"/>
  <c r="N581" i="1" s="1"/>
  <c r="H582" i="1"/>
  <c r="N582" i="1" s="1"/>
  <c r="H583" i="1"/>
  <c r="N583" i="1" s="1"/>
  <c r="H584" i="1"/>
  <c r="N584" i="1" s="1"/>
  <c r="H585" i="1"/>
  <c r="N585" i="1" s="1"/>
  <c r="H586" i="1"/>
  <c r="N586" i="1" s="1"/>
  <c r="H588" i="1"/>
  <c r="N588" i="1" s="1"/>
  <c r="H589" i="1"/>
  <c r="N589" i="1" s="1"/>
  <c r="H590" i="1"/>
  <c r="N590" i="1" s="1"/>
  <c r="H591" i="1"/>
  <c r="N591" i="1" s="1"/>
  <c r="H592" i="1"/>
  <c r="N592" i="1" s="1"/>
  <c r="H593" i="1"/>
  <c r="N593" i="1" s="1"/>
  <c r="H594" i="1"/>
  <c r="N594" i="1" s="1"/>
  <c r="H595" i="1"/>
  <c r="N595" i="1" s="1"/>
  <c r="H596" i="1"/>
  <c r="N596" i="1" s="1"/>
  <c r="H597" i="1"/>
  <c r="N597" i="1" s="1"/>
  <c r="H598" i="1"/>
  <c r="N598" i="1" s="1"/>
  <c r="H599" i="1"/>
  <c r="N599" i="1" s="1"/>
  <c r="H600" i="1"/>
  <c r="N600" i="1" s="1"/>
  <c r="H601" i="1"/>
  <c r="N601" i="1" s="1"/>
  <c r="H602" i="1"/>
  <c r="N602" i="1" s="1"/>
  <c r="H603" i="1"/>
  <c r="N603" i="1" s="1"/>
  <c r="H612" i="1"/>
  <c r="L612" i="1"/>
  <c r="H613" i="1"/>
  <c r="N613" i="1" s="1"/>
  <c r="H614" i="1"/>
  <c r="N614" i="1" s="1"/>
  <c r="H615" i="1"/>
  <c r="N615" i="1" s="1"/>
  <c r="H616" i="1"/>
  <c r="N616" i="1" s="1"/>
  <c r="H617" i="1"/>
  <c r="N617" i="1" s="1"/>
  <c r="H618" i="1"/>
  <c r="N618" i="1" s="1"/>
  <c r="H619" i="1"/>
  <c r="N619" i="1" s="1"/>
  <c r="H620" i="1"/>
  <c r="N620" i="1" s="1"/>
  <c r="H621" i="1"/>
  <c r="N621" i="1" s="1"/>
  <c r="H622" i="1"/>
  <c r="N622" i="1" s="1"/>
  <c r="H623" i="1"/>
  <c r="N623" i="1" s="1"/>
  <c r="H624" i="1"/>
  <c r="N624" i="1" s="1"/>
  <c r="H625" i="1"/>
  <c r="N625" i="1" s="1"/>
  <c r="H626" i="1"/>
  <c r="N626" i="1" s="1"/>
  <c r="H627" i="1"/>
  <c r="N627" i="1" s="1"/>
  <c r="H628" i="1"/>
  <c r="N628" i="1" s="1"/>
  <c r="H629" i="1"/>
  <c r="N629" i="1" s="1"/>
  <c r="H630" i="1"/>
  <c r="N630" i="1" s="1"/>
  <c r="H631" i="1"/>
  <c r="N631" i="1" s="1"/>
  <c r="H632" i="1"/>
  <c r="N632" i="1" s="1"/>
  <c r="H633" i="1"/>
  <c r="N633" i="1" s="1"/>
  <c r="H634" i="1"/>
  <c r="N634" i="1" s="1"/>
  <c r="H635" i="1"/>
  <c r="N635" i="1" s="1"/>
  <c r="H636" i="1"/>
  <c r="N636" i="1" s="1"/>
  <c r="H637" i="1"/>
  <c r="N637" i="1" s="1"/>
  <c r="H638" i="1"/>
  <c r="N638" i="1" s="1"/>
  <c r="H639" i="1"/>
  <c r="N639" i="1" s="1"/>
  <c r="H10" i="2"/>
  <c r="H11" i="2"/>
  <c r="N11" i="2" s="1"/>
  <c r="H12" i="2"/>
  <c r="N12" i="2" s="1"/>
  <c r="H13" i="2"/>
  <c r="N13" i="2" s="1"/>
  <c r="H14" i="2"/>
  <c r="N14" i="2" s="1"/>
  <c r="H22" i="2"/>
  <c r="L22" i="2"/>
  <c r="H64" i="2"/>
  <c r="N64" i="2" s="1"/>
  <c r="H81" i="2"/>
  <c r="L81" i="2"/>
  <c r="H101" i="2"/>
  <c r="N101" i="2" s="1"/>
  <c r="H111" i="2"/>
  <c r="N111" i="2" s="1"/>
  <c r="H123" i="2"/>
  <c r="N123" i="2" s="1"/>
  <c r="H145" i="2"/>
  <c r="N145" i="2" s="1"/>
  <c r="H148" i="2"/>
  <c r="N148" i="2" s="1"/>
  <c r="H188" i="2"/>
  <c r="L188" i="2"/>
  <c r="H193" i="2"/>
  <c r="N193" i="2" s="1"/>
  <c r="H202" i="2"/>
  <c r="N202" i="2" s="1"/>
  <c r="H203" i="2"/>
  <c r="N203" i="2" s="1"/>
  <c r="H215" i="2"/>
  <c r="N215" i="2" s="1"/>
  <c r="H216" i="2"/>
  <c r="N216" i="2" s="1"/>
  <c r="H218" i="2"/>
  <c r="N218" i="2" s="1"/>
  <c r="H219" i="2"/>
  <c r="N219" i="2" s="1"/>
  <c r="H221" i="2"/>
  <c r="N221" i="2" s="1"/>
  <c r="H242" i="2"/>
  <c r="N242" i="2" s="1"/>
  <c r="H270" i="2"/>
  <c r="N270" i="2" s="1"/>
  <c r="H276" i="2"/>
  <c r="N276" i="2" s="1"/>
  <c r="H285" i="2"/>
  <c r="N285" i="2" s="1"/>
  <c r="H307" i="2"/>
  <c r="N307" i="2" s="1"/>
  <c r="H311" i="2"/>
  <c r="N311" i="2" s="1"/>
  <c r="I371" i="2"/>
  <c r="G612" i="2"/>
  <c r="M612" i="2" s="1"/>
  <c r="I10" i="3"/>
  <c r="I11" i="3"/>
  <c r="I12" i="3"/>
  <c r="I13" i="3"/>
  <c r="I14" i="3"/>
  <c r="I22" i="3"/>
  <c r="I27" i="3"/>
  <c r="I29" i="3"/>
  <c r="I32" i="3"/>
  <c r="I37" i="3"/>
  <c r="I42" i="3"/>
  <c r="I52" i="3"/>
  <c r="I55" i="3"/>
  <c r="I61" i="3"/>
  <c r="I65" i="3"/>
  <c r="I67" i="3"/>
  <c r="K81" i="3"/>
  <c r="I83" i="3"/>
  <c r="I89" i="3"/>
  <c r="I92" i="3"/>
  <c r="I98" i="3"/>
  <c r="I105" i="3"/>
  <c r="I109" i="3"/>
  <c r="I114" i="3"/>
  <c r="I120" i="3"/>
  <c r="I123" i="3"/>
  <c r="I127" i="3"/>
  <c r="I135" i="3"/>
  <c r="I145" i="3"/>
  <c r="I149" i="3"/>
  <c r="I155" i="3"/>
  <c r="I166" i="3"/>
  <c r="I170" i="3"/>
  <c r="I174" i="3"/>
  <c r="I177" i="3"/>
  <c r="I216" i="4"/>
  <c r="I324" i="4"/>
  <c r="J11" i="6"/>
  <c r="J13" i="6"/>
  <c r="J71" i="6"/>
  <c r="J61" i="6"/>
  <c r="J47" i="6"/>
  <c r="J44" i="6"/>
  <c r="J34" i="6"/>
  <c r="J31" i="6"/>
  <c r="J29" i="6"/>
  <c r="J22" i="6"/>
  <c r="J67" i="6"/>
  <c r="J59" i="6"/>
  <c r="J57" i="6"/>
  <c r="J52" i="6"/>
  <c r="J42" i="6"/>
  <c r="J27" i="6"/>
  <c r="J25" i="6"/>
  <c r="F10" i="6"/>
  <c r="J10" i="6" s="1"/>
  <c r="J72" i="6"/>
  <c r="J70" i="6"/>
  <c r="J65" i="6"/>
  <c r="J62" i="6"/>
  <c r="J48" i="6"/>
  <c r="J46" i="6"/>
  <c r="J35" i="6"/>
  <c r="J30" i="6"/>
  <c r="J26" i="6"/>
  <c r="J39" i="6"/>
  <c r="J41" i="6"/>
  <c r="J53" i="6"/>
  <c r="J58" i="6"/>
  <c r="J63" i="6"/>
  <c r="H177" i="6"/>
  <c r="N177" i="6" s="1"/>
  <c r="H173" i="6"/>
  <c r="N173" i="6" s="1"/>
  <c r="H171" i="6"/>
  <c r="N171" i="6" s="1"/>
  <c r="H169" i="6"/>
  <c r="N169" i="6" s="1"/>
  <c r="H149" i="6"/>
  <c r="N149" i="6" s="1"/>
  <c r="H147" i="6"/>
  <c r="N147" i="6" s="1"/>
  <c r="H145" i="6"/>
  <c r="N145" i="6" s="1"/>
  <c r="H143" i="6"/>
  <c r="N143" i="6" s="1"/>
  <c r="H141" i="6"/>
  <c r="N141" i="6" s="1"/>
  <c r="H128" i="6"/>
  <c r="N128" i="6" s="1"/>
  <c r="H126" i="6"/>
  <c r="N126" i="6" s="1"/>
  <c r="H124" i="6"/>
  <c r="N124" i="6" s="1"/>
  <c r="H122" i="6"/>
  <c r="N122" i="6" s="1"/>
  <c r="H120" i="6"/>
  <c r="N120" i="6" s="1"/>
  <c r="H118" i="6"/>
  <c r="N118" i="6" s="1"/>
  <c r="H113" i="6"/>
  <c r="N113" i="6" s="1"/>
  <c r="H108" i="6"/>
  <c r="N108" i="6" s="1"/>
  <c r="H106" i="6"/>
  <c r="N106" i="6" s="1"/>
  <c r="H104" i="6"/>
  <c r="N104" i="6" s="1"/>
  <c r="H88" i="6"/>
  <c r="N88" i="6" s="1"/>
  <c r="L81" i="6"/>
  <c r="H165" i="6"/>
  <c r="N165" i="6" s="1"/>
  <c r="H160" i="6"/>
  <c r="N160" i="6" s="1"/>
  <c r="H158" i="6"/>
  <c r="N158" i="6" s="1"/>
  <c r="H156" i="6"/>
  <c r="N156" i="6" s="1"/>
  <c r="H154" i="6"/>
  <c r="N154" i="6" s="1"/>
  <c r="H152" i="6"/>
  <c r="N152" i="6" s="1"/>
  <c r="H139" i="6"/>
  <c r="N139" i="6" s="1"/>
  <c r="H137" i="6"/>
  <c r="N137" i="6" s="1"/>
  <c r="H135" i="6"/>
  <c r="N135" i="6" s="1"/>
  <c r="H133" i="6"/>
  <c r="N133" i="6" s="1"/>
  <c r="H116" i="6"/>
  <c r="N116" i="6" s="1"/>
  <c r="H114" i="6"/>
  <c r="N114" i="6" s="1"/>
  <c r="H111" i="6"/>
  <c r="N111" i="6" s="1"/>
  <c r="H100" i="6"/>
  <c r="N100" i="6" s="1"/>
  <c r="H98" i="6"/>
  <c r="N98" i="6" s="1"/>
  <c r="H96" i="6"/>
  <c r="N96" i="6" s="1"/>
  <c r="H93" i="6"/>
  <c r="N93" i="6" s="1"/>
  <c r="H91" i="6"/>
  <c r="N91" i="6" s="1"/>
  <c r="H86" i="6"/>
  <c r="N86" i="6" s="1"/>
  <c r="H84" i="6"/>
  <c r="N84" i="6" s="1"/>
  <c r="H82" i="6"/>
  <c r="N82" i="6" s="1"/>
  <c r="D11" i="6"/>
  <c r="D9" i="6"/>
  <c r="H178" i="6"/>
  <c r="N178" i="6" s="1"/>
  <c r="H176" i="6"/>
  <c r="N176" i="6" s="1"/>
  <c r="H174" i="6"/>
  <c r="N174" i="6" s="1"/>
  <c r="H172" i="6"/>
  <c r="N172" i="6" s="1"/>
  <c r="H170" i="6"/>
  <c r="N170" i="6" s="1"/>
  <c r="H168" i="6"/>
  <c r="N168" i="6" s="1"/>
  <c r="H150" i="6"/>
  <c r="N150" i="6" s="1"/>
  <c r="H148" i="6"/>
  <c r="N148" i="6" s="1"/>
  <c r="H146" i="6"/>
  <c r="N146" i="6" s="1"/>
  <c r="H144" i="6"/>
  <c r="N144" i="6" s="1"/>
  <c r="H142" i="6"/>
  <c r="N142" i="6" s="1"/>
  <c r="H129" i="6"/>
  <c r="N129" i="6" s="1"/>
  <c r="H127" i="6"/>
  <c r="N127" i="6" s="1"/>
  <c r="H125" i="6"/>
  <c r="N125" i="6" s="1"/>
  <c r="H123" i="6"/>
  <c r="N123" i="6" s="1"/>
  <c r="H121" i="6"/>
  <c r="N121" i="6" s="1"/>
  <c r="H119" i="6"/>
  <c r="N119" i="6" s="1"/>
  <c r="H109" i="6"/>
  <c r="N109" i="6" s="1"/>
  <c r="H107" i="6"/>
  <c r="N107" i="6" s="1"/>
  <c r="H105" i="6"/>
  <c r="N105" i="6" s="1"/>
  <c r="H103" i="6"/>
  <c r="N103" i="6" s="1"/>
  <c r="H85" i="6"/>
  <c r="N85" i="6" s="1"/>
  <c r="H97" i="6"/>
  <c r="N97" i="6" s="1"/>
  <c r="H153" i="6"/>
  <c r="N153" i="6" s="1"/>
  <c r="H166" i="6"/>
  <c r="N166" i="6" s="1"/>
  <c r="H597" i="6"/>
  <c r="N597" i="6" s="1"/>
  <c r="H591" i="6"/>
  <c r="N591" i="6" s="1"/>
  <c r="H589" i="6"/>
  <c r="N589" i="6" s="1"/>
  <c r="H586" i="6"/>
  <c r="N586" i="6" s="1"/>
  <c r="H573" i="6"/>
  <c r="N573" i="6" s="1"/>
  <c r="H571" i="6"/>
  <c r="N571" i="6" s="1"/>
  <c r="H566" i="6"/>
  <c r="N566" i="6" s="1"/>
  <c r="H564" i="6"/>
  <c r="N564" i="6" s="1"/>
  <c r="H559" i="6"/>
  <c r="N559" i="6" s="1"/>
  <c r="H552" i="6"/>
  <c r="N552" i="6" s="1"/>
  <c r="H549" i="6"/>
  <c r="N549" i="6" s="1"/>
  <c r="H544" i="6"/>
  <c r="N544" i="6" s="1"/>
  <c r="H535" i="6"/>
  <c r="N535" i="6" s="1"/>
  <c r="H526" i="6"/>
  <c r="N526" i="6" s="1"/>
  <c r="H518" i="6"/>
  <c r="N518" i="6" s="1"/>
  <c r="H515" i="6"/>
  <c r="N515" i="6" s="1"/>
  <c r="H509" i="6"/>
  <c r="N509" i="6" s="1"/>
  <c r="H507" i="6"/>
  <c r="N507" i="6" s="1"/>
  <c r="H600" i="6"/>
  <c r="N600" i="6" s="1"/>
  <c r="H595" i="6"/>
  <c r="N595" i="6" s="1"/>
  <c r="H583" i="6"/>
  <c r="N583" i="6" s="1"/>
  <c r="H576" i="6"/>
  <c r="N576" i="6" s="1"/>
  <c r="H569" i="6"/>
  <c r="N569" i="6" s="1"/>
  <c r="H567" i="6"/>
  <c r="N567" i="6" s="1"/>
  <c r="H557" i="6"/>
  <c r="N557" i="6" s="1"/>
  <c r="H553" i="6"/>
  <c r="N553" i="6" s="1"/>
  <c r="H547" i="6"/>
  <c r="N547" i="6" s="1"/>
  <c r="H542" i="6"/>
  <c r="N542" i="6" s="1"/>
  <c r="H540" i="6"/>
  <c r="N540" i="6" s="1"/>
  <c r="H538" i="6"/>
  <c r="N538" i="6" s="1"/>
  <c r="H522" i="6"/>
  <c r="N522" i="6" s="1"/>
  <c r="H516" i="6"/>
  <c r="N516" i="6" s="1"/>
  <c r="H513" i="6"/>
  <c r="N513" i="6" s="1"/>
  <c r="H510" i="6"/>
  <c r="N510" i="6" s="1"/>
  <c r="H501" i="6"/>
  <c r="N501" i="6" s="1"/>
  <c r="H493" i="6"/>
  <c r="N493" i="6" s="1"/>
  <c r="H487" i="6"/>
  <c r="N487" i="6" s="1"/>
  <c r="H482" i="6"/>
  <c r="N482" i="6" s="1"/>
  <c r="H479" i="6"/>
  <c r="N479" i="6" s="1"/>
  <c r="H474" i="6"/>
  <c r="N474" i="6" s="1"/>
  <c r="H472" i="6"/>
  <c r="N472" i="6" s="1"/>
  <c r="H470" i="6"/>
  <c r="N470" i="6" s="1"/>
  <c r="H464" i="6"/>
  <c r="N464" i="6" s="1"/>
  <c r="H461" i="6"/>
  <c r="N461" i="6" s="1"/>
  <c r="H446" i="6"/>
  <c r="N446" i="6" s="1"/>
  <c r="H438" i="6"/>
  <c r="N438" i="6" s="1"/>
  <c r="H436" i="6"/>
  <c r="N436" i="6" s="1"/>
  <c r="H434" i="6"/>
  <c r="N434" i="6" s="1"/>
  <c r="H432" i="6"/>
  <c r="N432" i="6" s="1"/>
  <c r="H401" i="6"/>
  <c r="N401" i="6" s="1"/>
  <c r="H396" i="6"/>
  <c r="N396" i="6" s="1"/>
  <c r="H393" i="6"/>
  <c r="N393" i="6" s="1"/>
  <c r="H391" i="6"/>
  <c r="N391" i="6" s="1"/>
  <c r="H384" i="6"/>
  <c r="N384" i="6" s="1"/>
  <c r="L371" i="6"/>
  <c r="H598" i="6"/>
  <c r="N598" i="6" s="1"/>
  <c r="H590" i="6"/>
  <c r="N590" i="6" s="1"/>
  <c r="H588" i="6"/>
  <c r="N588" i="6" s="1"/>
  <c r="H580" i="6"/>
  <c r="N580" i="6" s="1"/>
  <c r="H577" i="6"/>
  <c r="N577" i="6" s="1"/>
  <c r="H565" i="6"/>
  <c r="N565" i="6" s="1"/>
  <c r="H563" i="6"/>
  <c r="N563" i="6" s="1"/>
  <c r="H550" i="6"/>
  <c r="N550" i="6" s="1"/>
  <c r="H545" i="6"/>
  <c r="N545" i="6" s="1"/>
  <c r="H543" i="6"/>
  <c r="N543" i="6" s="1"/>
  <c r="H536" i="6"/>
  <c r="N536" i="6" s="1"/>
  <c r="H527" i="6"/>
  <c r="N527" i="6" s="1"/>
  <c r="H525" i="6"/>
  <c r="N525" i="6" s="1"/>
  <c r="H519" i="6"/>
  <c r="N519" i="6" s="1"/>
  <c r="H517" i="6"/>
  <c r="N517" i="6" s="1"/>
  <c r="H514" i="6"/>
  <c r="N514" i="6" s="1"/>
  <c r="H511" i="6"/>
  <c r="N511" i="6" s="1"/>
  <c r="H508" i="6"/>
  <c r="N508" i="6" s="1"/>
  <c r="H505" i="6"/>
  <c r="N505" i="6" s="1"/>
  <c r="H499" i="6"/>
  <c r="N499" i="6" s="1"/>
  <c r="H497" i="6"/>
  <c r="N497" i="6" s="1"/>
  <c r="H491" i="6"/>
  <c r="N491" i="6" s="1"/>
  <c r="H485" i="6"/>
  <c r="N485" i="6" s="1"/>
  <c r="H483" i="6"/>
  <c r="N483" i="6" s="1"/>
  <c r="H480" i="6"/>
  <c r="N480" i="6" s="1"/>
  <c r="H465" i="6"/>
  <c r="N465" i="6" s="1"/>
  <c r="H462" i="6"/>
  <c r="N462" i="6" s="1"/>
  <c r="H458" i="6"/>
  <c r="N458" i="6" s="1"/>
  <c r="H451" i="6"/>
  <c r="N451" i="6" s="1"/>
  <c r="H449" i="6"/>
  <c r="N449" i="6" s="1"/>
  <c r="H444" i="6"/>
  <c r="N444" i="6" s="1"/>
  <c r="H442" i="6"/>
  <c r="N442" i="6" s="1"/>
  <c r="H430" i="6"/>
  <c r="N430" i="6" s="1"/>
  <c r="H428" i="6"/>
  <c r="N428" i="6" s="1"/>
  <c r="H426" i="6"/>
  <c r="N426" i="6" s="1"/>
  <c r="H424" i="6"/>
  <c r="N424" i="6" s="1"/>
  <c r="H422" i="6"/>
  <c r="N422" i="6" s="1"/>
  <c r="H420" i="6"/>
  <c r="N420" i="6" s="1"/>
  <c r="H415" i="6"/>
  <c r="N415" i="6" s="1"/>
  <c r="H413" i="6"/>
  <c r="N413" i="6" s="1"/>
  <c r="H410" i="6"/>
  <c r="N410" i="6" s="1"/>
  <c r="H408" i="6"/>
  <c r="N408" i="6" s="1"/>
  <c r="H406" i="6"/>
  <c r="N406" i="6" s="1"/>
  <c r="H404" i="6"/>
  <c r="N404" i="6" s="1"/>
  <c r="H394" i="6"/>
  <c r="N394" i="6" s="1"/>
  <c r="H389" i="6"/>
  <c r="N389" i="6" s="1"/>
  <c r="H387" i="6"/>
  <c r="N387" i="6" s="1"/>
  <c r="H382" i="6"/>
  <c r="N382" i="6" s="1"/>
  <c r="H380" i="6"/>
  <c r="N380" i="6" s="1"/>
  <c r="H378" i="6"/>
  <c r="N378" i="6" s="1"/>
  <c r="H376" i="6"/>
  <c r="N376" i="6" s="1"/>
  <c r="H374" i="6"/>
  <c r="N374" i="6" s="1"/>
  <c r="H372" i="6"/>
  <c r="N372" i="6" s="1"/>
  <c r="D13" i="6"/>
  <c r="H602" i="6"/>
  <c r="N602" i="6" s="1"/>
  <c r="H599" i="6"/>
  <c r="N599" i="6" s="1"/>
  <c r="H596" i="6"/>
  <c r="N596" i="6" s="1"/>
  <c r="H593" i="6"/>
  <c r="N593" i="6" s="1"/>
  <c r="H585" i="6"/>
  <c r="N585" i="6" s="1"/>
  <c r="H570" i="6"/>
  <c r="N570" i="6" s="1"/>
  <c r="H568" i="6"/>
  <c r="N568" i="6" s="1"/>
  <c r="H561" i="6"/>
  <c r="N561" i="6" s="1"/>
  <c r="H558" i="6"/>
  <c r="N558" i="6" s="1"/>
  <c r="H551" i="6"/>
  <c r="N551" i="6" s="1"/>
  <c r="H546" i="6"/>
  <c r="N546" i="6" s="1"/>
  <c r="H541" i="6"/>
  <c r="N541" i="6" s="1"/>
  <c r="H539" i="6"/>
  <c r="N539" i="6" s="1"/>
  <c r="H528" i="6"/>
  <c r="N528" i="6" s="1"/>
  <c r="H523" i="6"/>
  <c r="N523" i="6" s="1"/>
  <c r="H520" i="6"/>
  <c r="N520" i="6" s="1"/>
  <c r="H512" i="6"/>
  <c r="N512" i="6" s="1"/>
  <c r="H506" i="6"/>
  <c r="N506" i="6" s="1"/>
  <c r="H494" i="6"/>
  <c r="N494" i="6" s="1"/>
  <c r="H481" i="6"/>
  <c r="N481" i="6" s="1"/>
  <c r="H478" i="6"/>
  <c r="N478" i="6" s="1"/>
  <c r="H473" i="6"/>
  <c r="N473" i="6" s="1"/>
  <c r="H471" i="6"/>
  <c r="N471" i="6" s="1"/>
  <c r="H469" i="6"/>
  <c r="N469" i="6" s="1"/>
  <c r="H466" i="6"/>
  <c r="N466" i="6" s="1"/>
  <c r="H459" i="6"/>
  <c r="N459" i="6" s="1"/>
  <c r="H447" i="6"/>
  <c r="N447" i="6" s="1"/>
  <c r="H445" i="6"/>
  <c r="N445" i="6" s="1"/>
  <c r="H437" i="6"/>
  <c r="N437" i="6" s="1"/>
  <c r="H435" i="6"/>
  <c r="N435" i="6" s="1"/>
  <c r="H433" i="6"/>
  <c r="N433" i="6" s="1"/>
  <c r="H402" i="6"/>
  <c r="N402" i="6" s="1"/>
  <c r="H400" i="6"/>
  <c r="N400" i="6" s="1"/>
  <c r="H395" i="6"/>
  <c r="N395" i="6" s="1"/>
  <c r="H392" i="6"/>
  <c r="N392" i="6" s="1"/>
  <c r="H383" i="6"/>
  <c r="N383" i="6" s="1"/>
  <c r="H379" i="6"/>
  <c r="N379" i="6" s="1"/>
  <c r="H405" i="6"/>
  <c r="N405" i="6" s="1"/>
  <c r="H423" i="6"/>
  <c r="N423" i="6" s="1"/>
  <c r="H489" i="6"/>
  <c r="N489" i="6" s="1"/>
  <c r="I124" i="3"/>
  <c r="G125" i="3"/>
  <c r="M125" i="3" s="1"/>
  <c r="I128" i="3"/>
  <c r="G129" i="3"/>
  <c r="M129" i="3" s="1"/>
  <c r="G132" i="3"/>
  <c r="M132" i="3" s="1"/>
  <c r="I134" i="3"/>
  <c r="I137" i="3"/>
  <c r="I139" i="3"/>
  <c r="G141" i="3"/>
  <c r="M141" i="3" s="1"/>
  <c r="I146" i="3"/>
  <c r="G147" i="3"/>
  <c r="M147" i="3" s="1"/>
  <c r="I150" i="3"/>
  <c r="I152" i="3"/>
  <c r="G153" i="3"/>
  <c r="M153" i="3" s="1"/>
  <c r="I156" i="3"/>
  <c r="G157" i="3"/>
  <c r="M157" i="3" s="1"/>
  <c r="I159" i="3"/>
  <c r="I161" i="3"/>
  <c r="I167" i="3"/>
  <c r="G168" i="3"/>
  <c r="M168" i="3" s="1"/>
  <c r="I171" i="3"/>
  <c r="I178" i="3"/>
  <c r="G180" i="3"/>
  <c r="M180" i="3" s="1"/>
  <c r="G362" i="3"/>
  <c r="M362" i="3" s="1"/>
  <c r="G361" i="3"/>
  <c r="M361" i="3" s="1"/>
  <c r="G352" i="3"/>
  <c r="M352" i="3" s="1"/>
  <c r="G348" i="3"/>
  <c r="M348" i="3" s="1"/>
  <c r="G347" i="3"/>
  <c r="M347" i="3" s="1"/>
  <c r="G342" i="3"/>
  <c r="M342" i="3" s="1"/>
  <c r="G341" i="3"/>
  <c r="M341" i="3" s="1"/>
  <c r="G338" i="3"/>
  <c r="M338" i="3" s="1"/>
  <c r="G329" i="3"/>
  <c r="M329" i="3" s="1"/>
  <c r="G327" i="3"/>
  <c r="M327" i="3" s="1"/>
  <c r="G325" i="3"/>
  <c r="M325" i="3" s="1"/>
  <c r="G324" i="3"/>
  <c r="M324" i="3" s="1"/>
  <c r="G321" i="3"/>
  <c r="M321" i="3" s="1"/>
  <c r="G320" i="3"/>
  <c r="M320" i="3" s="1"/>
  <c r="G318" i="3"/>
  <c r="M318" i="3" s="1"/>
  <c r="G316" i="3"/>
  <c r="M316" i="3" s="1"/>
  <c r="G315" i="3"/>
  <c r="M315" i="3" s="1"/>
  <c r="G312" i="3"/>
  <c r="M312" i="3" s="1"/>
  <c r="G311" i="3"/>
  <c r="M311" i="3" s="1"/>
  <c r="G310" i="3"/>
  <c r="M310" i="3" s="1"/>
  <c r="G309" i="3"/>
  <c r="M309" i="3" s="1"/>
  <c r="G307" i="3"/>
  <c r="M307" i="3" s="1"/>
  <c r="G306" i="3"/>
  <c r="M306" i="3" s="1"/>
  <c r="G305" i="3"/>
  <c r="M305" i="3" s="1"/>
  <c r="G304" i="3"/>
  <c r="M304" i="3" s="1"/>
  <c r="G300" i="3"/>
  <c r="M300" i="3" s="1"/>
  <c r="G299" i="3"/>
  <c r="M299" i="3" s="1"/>
  <c r="G297" i="3"/>
  <c r="M297" i="3" s="1"/>
  <c r="G295" i="3"/>
  <c r="M295" i="3" s="1"/>
  <c r="G294" i="3"/>
  <c r="M294" i="3" s="1"/>
  <c r="G293" i="3"/>
  <c r="M293" i="3" s="1"/>
  <c r="G292" i="3"/>
  <c r="M292" i="3" s="1"/>
  <c r="G289" i="3"/>
  <c r="M289" i="3" s="1"/>
  <c r="G287" i="3"/>
  <c r="M287" i="3" s="1"/>
  <c r="G286" i="3"/>
  <c r="M286" i="3" s="1"/>
  <c r="G285" i="3"/>
  <c r="M285" i="3" s="1"/>
  <c r="G284" i="3"/>
  <c r="M284" i="3" s="1"/>
  <c r="G281" i="3"/>
  <c r="M281" i="3" s="1"/>
  <c r="G277" i="3"/>
  <c r="M277" i="3" s="1"/>
  <c r="G276" i="3"/>
  <c r="M276" i="3" s="1"/>
  <c r="G275" i="3"/>
  <c r="M275" i="3" s="1"/>
  <c r="G271" i="3"/>
  <c r="M271" i="3" s="1"/>
  <c r="G270" i="3"/>
  <c r="M270" i="3" s="1"/>
  <c r="G269" i="3"/>
  <c r="M269" i="3" s="1"/>
  <c r="G267" i="3"/>
  <c r="M267" i="3" s="1"/>
  <c r="G266" i="3"/>
  <c r="M266" i="3" s="1"/>
  <c r="G265" i="3"/>
  <c r="M265" i="3" s="1"/>
  <c r="G264" i="3"/>
  <c r="M264" i="3" s="1"/>
  <c r="G263" i="3"/>
  <c r="M263" i="3" s="1"/>
  <c r="G261" i="3"/>
  <c r="M261" i="3" s="1"/>
  <c r="G260" i="3"/>
  <c r="M260" i="3" s="1"/>
  <c r="G258" i="3"/>
  <c r="M258" i="3" s="1"/>
  <c r="G257" i="3"/>
  <c r="M257" i="3" s="1"/>
  <c r="G256" i="3"/>
  <c r="M256" i="3" s="1"/>
  <c r="G255" i="3"/>
  <c r="M255" i="3" s="1"/>
  <c r="G252" i="3"/>
  <c r="M252" i="3" s="1"/>
  <c r="G188" i="3"/>
  <c r="G189" i="3"/>
  <c r="M189" i="3" s="1"/>
  <c r="I191" i="3"/>
  <c r="I193" i="3"/>
  <c r="G194" i="3"/>
  <c r="M194" i="3" s="1"/>
  <c r="I196" i="3"/>
  <c r="G197" i="3"/>
  <c r="M197" i="3" s="1"/>
  <c r="I199" i="3"/>
  <c r="G201" i="3"/>
  <c r="M201" i="3" s="1"/>
  <c r="I204" i="3"/>
  <c r="G205" i="3"/>
  <c r="M205" i="3" s="1"/>
  <c r="G207" i="3"/>
  <c r="M207" i="3" s="1"/>
  <c r="G213" i="3"/>
  <c r="M213" i="3" s="1"/>
  <c r="I215" i="3"/>
  <c r="G216" i="3"/>
  <c r="M216" i="3" s="1"/>
  <c r="G218" i="3"/>
  <c r="M218" i="3" s="1"/>
  <c r="I221" i="3"/>
  <c r="G222" i="3"/>
  <c r="M222" i="3" s="1"/>
  <c r="I225" i="3"/>
  <c r="G226" i="3"/>
  <c r="M226" i="3" s="1"/>
  <c r="I231" i="3"/>
  <c r="I236" i="3"/>
  <c r="I243" i="3"/>
  <c r="G244" i="3"/>
  <c r="M244" i="3" s="1"/>
  <c r="G245" i="3"/>
  <c r="M245" i="3" s="1"/>
  <c r="I253" i="3"/>
  <c r="I254" i="3"/>
  <c r="I264" i="3"/>
  <c r="I275" i="3"/>
  <c r="I276" i="3"/>
  <c r="I277" i="3"/>
  <c r="I285" i="3"/>
  <c r="I290" i="3"/>
  <c r="I291" i="3"/>
  <c r="I304" i="3"/>
  <c r="I305" i="3"/>
  <c r="I306" i="3"/>
  <c r="I307" i="3"/>
  <c r="I324" i="3"/>
  <c r="I325" i="3"/>
  <c r="I327" i="3"/>
  <c r="I340" i="3"/>
  <c r="I353" i="3"/>
  <c r="I359" i="3"/>
  <c r="I360" i="3"/>
  <c r="I377" i="3"/>
  <c r="I378" i="3"/>
  <c r="I379" i="3"/>
  <c r="I380" i="3"/>
  <c r="I381" i="3"/>
  <c r="I383" i="3"/>
  <c r="I384" i="3"/>
  <c r="I391" i="3"/>
  <c r="I392" i="3"/>
  <c r="I395" i="3"/>
  <c r="I396" i="3"/>
  <c r="I398" i="3"/>
  <c r="I411" i="3"/>
  <c r="I417" i="3"/>
  <c r="I425" i="3"/>
  <c r="I426" i="3"/>
  <c r="I442" i="3"/>
  <c r="I454" i="3"/>
  <c r="I457" i="3"/>
  <c r="I459" i="3"/>
  <c r="I460" i="3"/>
  <c r="I473" i="3"/>
  <c r="I481" i="3"/>
  <c r="I483" i="3"/>
  <c r="I484" i="3"/>
  <c r="I487" i="3"/>
  <c r="I511" i="3"/>
  <c r="I512" i="3"/>
  <c r="I523" i="3"/>
  <c r="I541" i="3"/>
  <c r="I543" i="3"/>
  <c r="I544" i="3"/>
  <c r="I545" i="3"/>
  <c r="I546" i="3"/>
  <c r="I561" i="3"/>
  <c r="I565" i="3"/>
  <c r="I572" i="3"/>
  <c r="I583" i="3"/>
  <c r="I591" i="3"/>
  <c r="E9" i="4"/>
  <c r="I14" i="4" s="1"/>
  <c r="I86" i="4"/>
  <c r="I121" i="4"/>
  <c r="I135" i="4"/>
  <c r="I141" i="4"/>
  <c r="I147" i="4"/>
  <c r="I219" i="4"/>
  <c r="I220" i="4"/>
  <c r="I235" i="4"/>
  <c r="I321" i="4"/>
  <c r="I386" i="4"/>
  <c r="I435" i="4"/>
  <c r="I446" i="4"/>
  <c r="I448" i="4"/>
  <c r="I471" i="4"/>
  <c r="I514" i="4"/>
  <c r="I539" i="4"/>
  <c r="I563" i="4"/>
  <c r="I571" i="4"/>
  <c r="I583" i="4"/>
  <c r="I612" i="4"/>
  <c r="I615" i="4"/>
  <c r="I616" i="4"/>
  <c r="I618" i="4"/>
  <c r="I623" i="4"/>
  <c r="I640" i="4"/>
  <c r="E10" i="5"/>
  <c r="I10" i="5" s="1"/>
  <c r="K11" i="5"/>
  <c r="K13" i="5"/>
  <c r="I47" i="5"/>
  <c r="I57" i="5"/>
  <c r="I100" i="5"/>
  <c r="I101" i="5"/>
  <c r="I103" i="5"/>
  <c r="I104" i="5"/>
  <c r="I105" i="5"/>
  <c r="I106" i="5"/>
  <c r="I127" i="5"/>
  <c r="I128" i="5"/>
  <c r="I139" i="5"/>
  <c r="I141" i="5"/>
  <c r="I142" i="5"/>
  <c r="I144" i="5"/>
  <c r="I145" i="5"/>
  <c r="I146" i="5"/>
  <c r="I149" i="5"/>
  <c r="I150" i="5"/>
  <c r="I153" i="5"/>
  <c r="I168" i="5"/>
  <c r="I172" i="5"/>
  <c r="I209" i="5"/>
  <c r="I210" i="5"/>
  <c r="I222" i="5"/>
  <c r="I230" i="5"/>
  <c r="I242" i="5"/>
  <c r="I253" i="5"/>
  <c r="I257" i="5"/>
  <c r="I276" i="5"/>
  <c r="I277" i="5"/>
  <c r="I285" i="5"/>
  <c r="I286" i="5"/>
  <c r="I300" i="5"/>
  <c r="I312" i="5"/>
  <c r="I371" i="5"/>
  <c r="I373" i="5"/>
  <c r="I374" i="5"/>
  <c r="I383" i="5"/>
  <c r="I384" i="5"/>
  <c r="I395" i="5"/>
  <c r="I396" i="5"/>
  <c r="I401" i="5"/>
  <c r="I402" i="5"/>
  <c r="I410" i="5"/>
  <c r="I413" i="5"/>
  <c r="N465" i="5"/>
  <c r="M510" i="5"/>
  <c r="M524" i="5"/>
  <c r="M554" i="5"/>
  <c r="M574" i="5"/>
  <c r="M577" i="5"/>
  <c r="N613" i="5"/>
  <c r="N623" i="5"/>
  <c r="M633" i="5"/>
  <c r="J14" i="6"/>
  <c r="J24" i="6"/>
  <c r="J51" i="6"/>
  <c r="J56" i="6"/>
  <c r="H83" i="6"/>
  <c r="N83" i="6" s="1"/>
  <c r="N89" i="6"/>
  <c r="H92" i="6"/>
  <c r="N92" i="6" s="1"/>
  <c r="H115" i="6"/>
  <c r="N115" i="6" s="1"/>
  <c r="H117" i="6"/>
  <c r="N117" i="6" s="1"/>
  <c r="H159" i="6"/>
  <c r="N159" i="6" s="1"/>
  <c r="H161" i="6"/>
  <c r="N161" i="6" s="1"/>
  <c r="H164" i="6"/>
  <c r="N164" i="6" s="1"/>
  <c r="J194" i="6"/>
  <c r="J203" i="6"/>
  <c r="J260" i="6"/>
  <c r="J281" i="6"/>
  <c r="J284" i="6"/>
  <c r="N287" i="6"/>
  <c r="M298" i="6"/>
  <c r="J324" i="6"/>
  <c r="J338" i="6"/>
  <c r="M342" i="6"/>
  <c r="J344" i="6"/>
  <c r="N353" i="6"/>
  <c r="H373" i="6"/>
  <c r="N373" i="6" s="1"/>
  <c r="H377" i="6"/>
  <c r="N377" i="6" s="1"/>
  <c r="H390" i="6"/>
  <c r="N390" i="6" s="1"/>
  <c r="N411" i="6"/>
  <c r="H421" i="6"/>
  <c r="N421" i="6" s="1"/>
  <c r="H429" i="6"/>
  <c r="N429" i="6" s="1"/>
  <c r="H431" i="6"/>
  <c r="N431" i="6" s="1"/>
  <c r="H450" i="6"/>
  <c r="N450" i="6" s="1"/>
  <c r="H452" i="6"/>
  <c r="N452" i="6" s="1"/>
  <c r="H504" i="6"/>
  <c r="N504" i="6" s="1"/>
  <c r="L12" i="1"/>
  <c r="H13" i="1"/>
  <c r="N13" i="1" s="1"/>
  <c r="H14" i="1"/>
  <c r="N14" i="1" s="1"/>
  <c r="H22" i="1"/>
  <c r="N22" i="1" s="1"/>
  <c r="H24" i="1"/>
  <c r="N24" i="1" s="1"/>
  <c r="H26" i="1"/>
  <c r="N26" i="1" s="1"/>
  <c r="H28" i="1"/>
  <c r="N28" i="1" s="1"/>
  <c r="H30" i="1"/>
  <c r="N30" i="1" s="1"/>
  <c r="H32" i="1"/>
  <c r="N32" i="1" s="1"/>
  <c r="H34" i="1"/>
  <c r="N34" i="1" s="1"/>
  <c r="H36" i="1"/>
  <c r="N36" i="1" s="1"/>
  <c r="H37" i="1"/>
  <c r="N37" i="1" s="1"/>
  <c r="H38" i="1"/>
  <c r="N38" i="1" s="1"/>
  <c r="H41" i="1"/>
  <c r="N41" i="1" s="1"/>
  <c r="H42" i="1"/>
  <c r="N42" i="1" s="1"/>
  <c r="H46" i="1"/>
  <c r="N46" i="1" s="1"/>
  <c r="H51" i="1"/>
  <c r="N51" i="1" s="1"/>
  <c r="H52" i="1"/>
  <c r="N52" i="1" s="1"/>
  <c r="H61" i="1"/>
  <c r="N61" i="1" s="1"/>
  <c r="H62" i="1"/>
  <c r="N62" i="1" s="1"/>
  <c r="H67" i="1"/>
  <c r="N67" i="1" s="1"/>
  <c r="H68" i="1"/>
  <c r="N68" i="1" s="1"/>
  <c r="H69" i="1"/>
  <c r="N69" i="1" s="1"/>
  <c r="H70" i="1"/>
  <c r="N70" i="1" s="1"/>
  <c r="H72" i="1"/>
  <c r="N72" i="1" s="1"/>
  <c r="H85" i="1"/>
  <c r="N85" i="1" s="1"/>
  <c r="H88" i="1"/>
  <c r="N88" i="1" s="1"/>
  <c r="H89" i="1"/>
  <c r="N89" i="1" s="1"/>
  <c r="H92" i="1"/>
  <c r="N92" i="1" s="1"/>
  <c r="H93" i="1"/>
  <c r="N93" i="1" s="1"/>
  <c r="H96" i="1"/>
  <c r="N96" i="1" s="1"/>
  <c r="H97" i="1"/>
  <c r="N97" i="1" s="1"/>
  <c r="H98" i="1"/>
  <c r="N98" i="1" s="1"/>
  <c r="H99" i="1"/>
  <c r="N99" i="1" s="1"/>
  <c r="H100" i="1"/>
  <c r="N100" i="1" s="1"/>
  <c r="I24" i="1"/>
  <c r="I26" i="1"/>
  <c r="I29" i="1"/>
  <c r="I32" i="1"/>
  <c r="I33" i="1"/>
  <c r="I35" i="1"/>
  <c r="I48" i="1"/>
  <c r="I51" i="1"/>
  <c r="I53" i="1"/>
  <c r="I55" i="1"/>
  <c r="I56" i="1"/>
  <c r="I58" i="1"/>
  <c r="I59" i="1"/>
  <c r="I60" i="1"/>
  <c r="I61" i="1"/>
  <c r="I66" i="1"/>
  <c r="I71" i="1"/>
  <c r="I72" i="1"/>
  <c r="I73" i="1"/>
  <c r="I81" i="1"/>
  <c r="I83" i="1"/>
  <c r="I86" i="1"/>
  <c r="I88" i="1"/>
  <c r="I90" i="1"/>
  <c r="I92" i="1"/>
  <c r="I97" i="1"/>
  <c r="I101" i="1"/>
  <c r="I103" i="1"/>
  <c r="I104" i="1"/>
  <c r="I106" i="1"/>
  <c r="I112" i="1"/>
  <c r="I113" i="1"/>
  <c r="I114" i="1"/>
  <c r="I116" i="1"/>
  <c r="I117" i="1"/>
  <c r="I118" i="1"/>
  <c r="I119" i="1"/>
  <c r="I120" i="1"/>
  <c r="I122" i="1"/>
  <c r="I124" i="1"/>
  <c r="I126" i="1"/>
  <c r="I127" i="1"/>
  <c r="I129" i="1"/>
  <c r="I130" i="1"/>
  <c r="I132" i="1"/>
  <c r="I133" i="1"/>
  <c r="I135" i="1"/>
  <c r="I138" i="1"/>
  <c r="I141" i="1"/>
  <c r="I143" i="1"/>
  <c r="I147" i="1"/>
  <c r="I149" i="1"/>
  <c r="I154" i="1"/>
  <c r="I156" i="1"/>
  <c r="I157" i="1"/>
  <c r="I160" i="1"/>
  <c r="I165" i="1"/>
  <c r="I168" i="1"/>
  <c r="I171" i="1"/>
  <c r="I173" i="1"/>
  <c r="I174" i="1"/>
  <c r="I176" i="1"/>
  <c r="I177" i="1"/>
  <c r="I178" i="1"/>
  <c r="I188" i="1"/>
  <c r="I189" i="1"/>
  <c r="I191" i="1"/>
  <c r="I193" i="1"/>
  <c r="I194" i="1"/>
  <c r="I196" i="1"/>
  <c r="I199" i="1"/>
  <c r="I201" i="1"/>
  <c r="I203" i="1"/>
  <c r="I205" i="1"/>
  <c r="I207" i="1"/>
  <c r="I210" i="1"/>
  <c r="I216" i="1"/>
  <c r="I220" i="1"/>
  <c r="I222" i="1"/>
  <c r="I223" i="1"/>
  <c r="I224" i="1"/>
  <c r="I225" i="1"/>
  <c r="I227" i="1"/>
  <c r="I228" i="1"/>
  <c r="I230" i="1"/>
  <c r="I244" i="1"/>
  <c r="I248" i="1"/>
  <c r="I252" i="1"/>
  <c r="I254" i="1"/>
  <c r="I256" i="1"/>
  <c r="I259" i="1"/>
  <c r="I261" i="1"/>
  <c r="I264" i="1"/>
  <c r="I266" i="1"/>
  <c r="I267" i="1"/>
  <c r="I269" i="1"/>
  <c r="I271" i="1"/>
  <c r="I272" i="1"/>
  <c r="I274" i="1"/>
  <c r="I277" i="1"/>
  <c r="I280" i="1"/>
  <c r="I281" i="1"/>
  <c r="I283" i="1"/>
  <c r="I284" i="1"/>
  <c r="I285" i="1"/>
  <c r="I288" i="1"/>
  <c r="I292" i="1"/>
  <c r="I294" i="1"/>
  <c r="I295" i="1"/>
  <c r="I297" i="1"/>
  <c r="I299" i="1"/>
  <c r="I302" i="1"/>
  <c r="I306" i="1"/>
  <c r="I308" i="1"/>
  <c r="I309" i="1"/>
  <c r="I311" i="1"/>
  <c r="I312" i="1"/>
  <c r="I313" i="1"/>
  <c r="I314" i="1"/>
  <c r="I315" i="1"/>
  <c r="I316" i="1"/>
  <c r="I321" i="1"/>
  <c r="I325" i="1"/>
  <c r="I327" i="1"/>
  <c r="I328" i="1"/>
  <c r="I330" i="1"/>
  <c r="I332" i="1"/>
  <c r="I340" i="1"/>
  <c r="I347" i="1"/>
  <c r="I348" i="1"/>
  <c r="I349" i="1"/>
  <c r="I353" i="1"/>
  <c r="I372" i="1"/>
  <c r="I374" i="1"/>
  <c r="I376" i="1"/>
  <c r="I378" i="1"/>
  <c r="I380" i="1"/>
  <c r="I382" i="1"/>
  <c r="I384" i="1"/>
  <c r="I387" i="1"/>
  <c r="I389" i="1"/>
  <c r="I390" i="1"/>
  <c r="I392" i="1"/>
  <c r="I395" i="1"/>
  <c r="I397" i="1"/>
  <c r="I398" i="1"/>
  <c r="I400" i="1"/>
  <c r="I403" i="1"/>
  <c r="I404" i="1"/>
  <c r="I406" i="1"/>
  <c r="I409" i="1"/>
  <c r="I411" i="1"/>
  <c r="I413" i="1"/>
  <c r="I416" i="1"/>
  <c r="I417" i="1"/>
  <c r="I418" i="1"/>
  <c r="I419" i="1"/>
  <c r="I420" i="1"/>
  <c r="I422" i="1"/>
  <c r="I425" i="1"/>
  <c r="I428" i="1"/>
  <c r="I433" i="1"/>
  <c r="I437" i="1"/>
  <c r="I444" i="1"/>
  <c r="I445" i="1"/>
  <c r="I447" i="1"/>
  <c r="I449" i="1"/>
  <c r="I456" i="1"/>
  <c r="I457" i="1"/>
  <c r="I459" i="1"/>
  <c r="I461" i="1"/>
  <c r="I462" i="1"/>
  <c r="I464" i="1"/>
  <c r="I469" i="1"/>
  <c r="I472" i="1"/>
  <c r="I477" i="1"/>
  <c r="I480" i="1"/>
  <c r="I481" i="1"/>
  <c r="I483" i="1"/>
  <c r="I485" i="1"/>
  <c r="I486" i="1"/>
  <c r="I487" i="1"/>
  <c r="I488" i="1"/>
  <c r="I489" i="1"/>
  <c r="I491" i="1"/>
  <c r="I493" i="1"/>
  <c r="I494" i="1"/>
  <c r="I495" i="1"/>
  <c r="I500" i="1"/>
  <c r="I503" i="1"/>
  <c r="I504" i="1"/>
  <c r="I506" i="1"/>
  <c r="I507" i="1"/>
  <c r="I508" i="1"/>
  <c r="I509" i="1"/>
  <c r="I510" i="1"/>
  <c r="I511" i="1"/>
  <c r="I512" i="1"/>
  <c r="I514" i="1"/>
  <c r="I516" i="1"/>
  <c r="I517" i="1"/>
  <c r="I521" i="1"/>
  <c r="I522" i="1"/>
  <c r="I525" i="1"/>
  <c r="I527" i="1"/>
  <c r="I528" i="1"/>
  <c r="I529" i="1"/>
  <c r="I530" i="1"/>
  <c r="I536" i="1"/>
  <c r="I538" i="1"/>
  <c r="I540" i="1"/>
  <c r="I541" i="1"/>
  <c r="I543" i="1"/>
  <c r="I545" i="1"/>
  <c r="I546" i="1"/>
  <c r="I548" i="1"/>
  <c r="I550" i="1"/>
  <c r="I551" i="1"/>
  <c r="I552" i="1"/>
  <c r="I553" i="1"/>
  <c r="I558" i="1"/>
  <c r="I568" i="1"/>
  <c r="I570" i="1"/>
  <c r="I572" i="1"/>
  <c r="I577" i="1"/>
  <c r="I584" i="1"/>
  <c r="I590" i="1"/>
  <c r="I595" i="1"/>
  <c r="I597" i="1"/>
  <c r="I598" i="1"/>
  <c r="I600" i="1"/>
  <c r="I601" i="1"/>
  <c r="I602" i="1"/>
  <c r="I614" i="1"/>
  <c r="I615" i="1"/>
  <c r="I617" i="1"/>
  <c r="I619" i="1"/>
  <c r="I621" i="1"/>
  <c r="I622" i="1"/>
  <c r="I623" i="1"/>
  <c r="I624" i="1"/>
  <c r="I625" i="1"/>
  <c r="I627" i="1"/>
  <c r="I631" i="1"/>
  <c r="I633" i="1"/>
  <c r="I634" i="1"/>
  <c r="I635" i="1"/>
  <c r="I636" i="1"/>
  <c r="I127" i="2"/>
  <c r="I188" i="2"/>
  <c r="K22" i="3"/>
  <c r="I33" i="3"/>
  <c r="I36" i="3"/>
  <c r="I46" i="3"/>
  <c r="I49" i="3"/>
  <c r="I53" i="3"/>
  <c r="I57" i="3"/>
  <c r="I72" i="3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4" i="1"/>
  <c r="J45" i="1"/>
  <c r="J46" i="1"/>
  <c r="J47" i="1"/>
  <c r="J48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2" i="1"/>
  <c r="J133" i="1"/>
  <c r="J134" i="1"/>
  <c r="J135" i="1"/>
  <c r="J136" i="1"/>
  <c r="J137" i="1"/>
  <c r="J138" i="1"/>
  <c r="J139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8" i="1"/>
  <c r="J319" i="1"/>
  <c r="J320" i="1"/>
  <c r="J321" i="1"/>
  <c r="J322" i="1"/>
  <c r="J323" i="1"/>
  <c r="J324" i="1"/>
  <c r="J325" i="1"/>
  <c r="J327" i="1"/>
  <c r="J328" i="1"/>
  <c r="J329" i="1"/>
  <c r="J330" i="1"/>
  <c r="J332" i="1"/>
  <c r="J333" i="1"/>
  <c r="J334" i="1"/>
  <c r="J335" i="1"/>
  <c r="J336" i="1"/>
  <c r="J338" i="1"/>
  <c r="J340" i="1"/>
  <c r="J341" i="1"/>
  <c r="J342" i="1"/>
  <c r="J343" i="1"/>
  <c r="J344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71" i="1"/>
  <c r="J372" i="1"/>
  <c r="J373" i="1"/>
  <c r="J374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2" i="1"/>
  <c r="J443" i="1"/>
  <c r="J444" i="1"/>
  <c r="J445" i="1"/>
  <c r="J446" i="1"/>
  <c r="J447" i="1"/>
  <c r="J448" i="1"/>
  <c r="J449" i="1"/>
  <c r="J450" i="1"/>
  <c r="J451" i="1"/>
  <c r="J452" i="1"/>
  <c r="J454" i="1"/>
  <c r="J455" i="1"/>
  <c r="J456" i="1"/>
  <c r="J457" i="1"/>
  <c r="J458" i="1"/>
  <c r="J459" i="1"/>
  <c r="J460" i="1"/>
  <c r="J461" i="1"/>
  <c r="J462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2" i="1"/>
  <c r="J603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81" i="2"/>
  <c r="J188" i="2"/>
  <c r="G371" i="2"/>
  <c r="M371" i="2" s="1"/>
  <c r="L371" i="2"/>
  <c r="N383" i="2"/>
  <c r="I391" i="2"/>
  <c r="H394" i="2"/>
  <c r="N394" i="2" s="1"/>
  <c r="H400" i="2"/>
  <c r="N400" i="2" s="1"/>
  <c r="I419" i="2"/>
  <c r="I422" i="2"/>
  <c r="G424" i="2"/>
  <c r="M424" i="2" s="1"/>
  <c r="N428" i="2"/>
  <c r="N445" i="2"/>
  <c r="G497" i="2"/>
  <c r="M497" i="2" s="1"/>
  <c r="K612" i="2"/>
  <c r="G620" i="2"/>
  <c r="M620" i="2" s="1"/>
  <c r="G24" i="3"/>
  <c r="M24" i="3" s="1"/>
  <c r="I26" i="3"/>
  <c r="I28" i="3"/>
  <c r="G29" i="3"/>
  <c r="M29" i="3" s="1"/>
  <c r="I30" i="3"/>
  <c r="G31" i="3"/>
  <c r="M31" i="3" s="1"/>
  <c r="I34" i="3"/>
  <c r="G42" i="3"/>
  <c r="M42" i="3" s="1"/>
  <c r="I48" i="3"/>
  <c r="I54" i="3"/>
  <c r="I56" i="3"/>
  <c r="G61" i="3"/>
  <c r="M61" i="3" s="1"/>
  <c r="G64" i="3"/>
  <c r="M64" i="3" s="1"/>
  <c r="G70" i="3"/>
  <c r="M70" i="3" s="1"/>
  <c r="I73" i="3"/>
  <c r="G81" i="3"/>
  <c r="G82" i="3"/>
  <c r="M82" i="3" s="1"/>
  <c r="I85" i="3"/>
  <c r="G86" i="3"/>
  <c r="M86" i="3" s="1"/>
  <c r="G88" i="3"/>
  <c r="M88" i="3" s="1"/>
  <c r="I97" i="3"/>
  <c r="G98" i="3"/>
  <c r="M98" i="3" s="1"/>
  <c r="I100" i="3"/>
  <c r="G101" i="3"/>
  <c r="M101" i="3" s="1"/>
  <c r="I103" i="3"/>
  <c r="G104" i="3"/>
  <c r="M104" i="3" s="1"/>
  <c r="I107" i="3"/>
  <c r="G108" i="3"/>
  <c r="M108" i="3" s="1"/>
  <c r="G113" i="3"/>
  <c r="M113" i="3" s="1"/>
  <c r="I116" i="3"/>
  <c r="I118" i="3"/>
  <c r="I121" i="3"/>
  <c r="G122" i="3"/>
  <c r="M122" i="3" s="1"/>
  <c r="I125" i="3"/>
  <c r="G126" i="3"/>
  <c r="M126" i="3" s="1"/>
  <c r="I129" i="3"/>
  <c r="I132" i="3"/>
  <c r="G133" i="3"/>
  <c r="M133" i="3" s="1"/>
  <c r="I136" i="3"/>
  <c r="I141" i="3"/>
  <c r="G142" i="3"/>
  <c r="M142" i="3" s="1"/>
  <c r="G144" i="3"/>
  <c r="M144" i="3" s="1"/>
  <c r="I147" i="3"/>
  <c r="G148" i="3"/>
  <c r="M148" i="3" s="1"/>
  <c r="I153" i="3"/>
  <c r="G154" i="3"/>
  <c r="M154" i="3" s="1"/>
  <c r="I158" i="3"/>
  <c r="I165" i="3"/>
  <c r="I168" i="3"/>
  <c r="G169" i="3"/>
  <c r="M169" i="3" s="1"/>
  <c r="I188" i="3"/>
  <c r="I189" i="3"/>
  <c r="I197" i="3"/>
  <c r="G198" i="3"/>
  <c r="M198" i="3" s="1"/>
  <c r="G200" i="3"/>
  <c r="M200" i="3" s="1"/>
  <c r="I201" i="3"/>
  <c r="G202" i="3"/>
  <c r="M202" i="3" s="1"/>
  <c r="I207" i="3"/>
  <c r="G208" i="3"/>
  <c r="M208" i="3" s="1"/>
  <c r="G209" i="3"/>
  <c r="M209" i="3" s="1"/>
  <c r="G214" i="3"/>
  <c r="M214" i="3" s="1"/>
  <c r="I216" i="3"/>
  <c r="I218" i="3"/>
  <c r="G219" i="3"/>
  <c r="M219" i="3" s="1"/>
  <c r="I222" i="3"/>
  <c r="G223" i="3"/>
  <c r="M223" i="3" s="1"/>
  <c r="I226" i="3"/>
  <c r="G227" i="3"/>
  <c r="M227" i="3" s="1"/>
  <c r="I233" i="3"/>
  <c r="G235" i="3"/>
  <c r="M235" i="3" s="1"/>
  <c r="I239" i="3"/>
  <c r="I245" i="3"/>
  <c r="I248" i="3"/>
  <c r="I255" i="3"/>
  <c r="I257" i="3"/>
  <c r="I259" i="3"/>
  <c r="I265" i="3"/>
  <c r="I279" i="3"/>
  <c r="I286" i="3"/>
  <c r="I287" i="3"/>
  <c r="I289" i="3"/>
  <c r="I313" i="3"/>
  <c r="I318" i="3"/>
  <c r="I320" i="3"/>
  <c r="I347" i="3"/>
  <c r="I348" i="3"/>
  <c r="I372" i="3"/>
  <c r="I373" i="3"/>
  <c r="I374" i="3"/>
  <c r="I412" i="3"/>
  <c r="I419" i="3"/>
  <c r="I427" i="3"/>
  <c r="I428" i="3"/>
  <c r="I429" i="3"/>
  <c r="I430" i="3"/>
  <c r="I432" i="3"/>
  <c r="I433" i="3"/>
  <c r="I434" i="3"/>
  <c r="I435" i="3"/>
  <c r="I436" i="3"/>
  <c r="I437" i="3"/>
  <c r="I438" i="3"/>
  <c r="I443" i="3"/>
  <c r="I446" i="3"/>
  <c r="I450" i="3"/>
  <c r="I451" i="3"/>
  <c r="I455" i="3"/>
  <c r="I479" i="3"/>
  <c r="I485" i="3"/>
  <c r="I491" i="3"/>
  <c r="I514" i="3"/>
  <c r="I529" i="3"/>
  <c r="I534" i="3"/>
  <c r="I573" i="3"/>
  <c r="I581" i="3"/>
  <c r="I584" i="3"/>
  <c r="I92" i="4"/>
  <c r="I98" i="4"/>
  <c r="I100" i="4"/>
  <c r="I103" i="4"/>
  <c r="I134" i="4"/>
  <c r="I150" i="4"/>
  <c r="I188" i="4"/>
  <c r="I189" i="4"/>
  <c r="I193" i="4"/>
  <c r="I226" i="4"/>
  <c r="I270" i="4"/>
  <c r="I276" i="4"/>
  <c r="I277" i="4"/>
  <c r="I293" i="4"/>
  <c r="I437" i="4"/>
  <c r="I454" i="4"/>
  <c r="I617" i="4"/>
  <c r="I630" i="4"/>
  <c r="I631" i="4"/>
  <c r="K9" i="5"/>
  <c r="I14" i="5"/>
  <c r="I44" i="5"/>
  <c r="I50" i="5"/>
  <c r="I55" i="5"/>
  <c r="I62" i="5"/>
  <c r="I82" i="5"/>
  <c r="I83" i="5"/>
  <c r="I85" i="5"/>
  <c r="I86" i="5"/>
  <c r="I88" i="5"/>
  <c r="I97" i="5"/>
  <c r="I107" i="5"/>
  <c r="I132" i="5"/>
  <c r="I136" i="5"/>
  <c r="I196" i="5"/>
  <c r="I214" i="5"/>
  <c r="I248" i="5"/>
  <c r="I255" i="5"/>
  <c r="I258" i="5"/>
  <c r="I270" i="5"/>
  <c r="I293" i="5"/>
  <c r="I294" i="5"/>
  <c r="I297" i="5"/>
  <c r="I327" i="5"/>
  <c r="I377" i="5"/>
  <c r="I378" i="5"/>
  <c r="I379" i="5"/>
  <c r="I380" i="5"/>
  <c r="I391" i="5"/>
  <c r="I404" i="5"/>
  <c r="I405" i="5"/>
  <c r="I406" i="5"/>
  <c r="I407" i="5"/>
  <c r="I412" i="5"/>
  <c r="I420" i="5"/>
  <c r="J639" i="5"/>
  <c r="J637" i="5"/>
  <c r="J633" i="5"/>
  <c r="J630" i="5"/>
  <c r="J628" i="5"/>
  <c r="J617" i="5"/>
  <c r="J615" i="5"/>
  <c r="J612" i="5"/>
  <c r="J634" i="5"/>
  <c r="J623" i="5"/>
  <c r="J621" i="5"/>
  <c r="J618" i="5"/>
  <c r="J613" i="5"/>
  <c r="J640" i="5"/>
  <c r="J638" i="5"/>
  <c r="J631" i="5"/>
  <c r="J629" i="5"/>
  <c r="J627" i="5"/>
  <c r="J616" i="5"/>
  <c r="J614" i="5"/>
  <c r="F14" i="5"/>
  <c r="F9" i="5"/>
  <c r="J11" i="5" s="1"/>
  <c r="J620" i="5"/>
  <c r="J632" i="5"/>
  <c r="L10" i="6"/>
  <c r="M29" i="6"/>
  <c r="M34" i="6"/>
  <c r="J68" i="6"/>
  <c r="H101" i="6"/>
  <c r="N101" i="6" s="1"/>
  <c r="H157" i="6"/>
  <c r="N157" i="6" s="1"/>
  <c r="J363" i="6"/>
  <c r="J355" i="6"/>
  <c r="J352" i="6"/>
  <c r="J348" i="6"/>
  <c r="J336" i="6"/>
  <c r="J333" i="6"/>
  <c r="J329" i="6"/>
  <c r="J327" i="6"/>
  <c r="J322" i="6"/>
  <c r="J319" i="6"/>
  <c r="J312" i="6"/>
  <c r="J310" i="6"/>
  <c r="J308" i="6"/>
  <c r="J306" i="6"/>
  <c r="J300" i="6"/>
  <c r="J298" i="6"/>
  <c r="J294" i="6"/>
  <c r="J292" i="6"/>
  <c r="J289" i="6"/>
  <c r="J271" i="6"/>
  <c r="J267" i="6"/>
  <c r="J265" i="6"/>
  <c r="J258" i="6"/>
  <c r="J256" i="6"/>
  <c r="J253" i="6"/>
  <c r="J246" i="6"/>
  <c r="J242" i="6"/>
  <c r="J236" i="6"/>
  <c r="J228" i="6"/>
  <c r="J226" i="6"/>
  <c r="J224" i="6"/>
  <c r="J221" i="6"/>
  <c r="J219" i="6"/>
  <c r="J210" i="6"/>
  <c r="J206" i="6"/>
  <c r="J190" i="6"/>
  <c r="J188" i="6"/>
  <c r="J361" i="6"/>
  <c r="J353" i="6"/>
  <c r="J346" i="6"/>
  <c r="J330" i="6"/>
  <c r="J325" i="6"/>
  <c r="J320" i="6"/>
  <c r="J304" i="6"/>
  <c r="J295" i="6"/>
  <c r="J290" i="6"/>
  <c r="J287" i="6"/>
  <c r="J285" i="6"/>
  <c r="J280" i="6"/>
  <c r="J278" i="6"/>
  <c r="J276" i="6"/>
  <c r="J261" i="6"/>
  <c r="J254" i="6"/>
  <c r="J231" i="6"/>
  <c r="J215" i="6"/>
  <c r="J213" i="6"/>
  <c r="J204" i="6"/>
  <c r="J202" i="6"/>
  <c r="J197" i="6"/>
  <c r="J195" i="6"/>
  <c r="J193" i="6"/>
  <c r="F12" i="6"/>
  <c r="J12" i="6" s="1"/>
  <c r="J359" i="6"/>
  <c r="J354" i="6"/>
  <c r="J340" i="6"/>
  <c r="J318" i="6"/>
  <c r="J315" i="6"/>
  <c r="J313" i="6"/>
  <c r="J311" i="6"/>
  <c r="J309" i="6"/>
  <c r="J307" i="6"/>
  <c r="J299" i="6"/>
  <c r="J293" i="6"/>
  <c r="J272" i="6"/>
  <c r="J270" i="6"/>
  <c r="J268" i="6"/>
  <c r="J266" i="6"/>
  <c r="J264" i="6"/>
  <c r="J245" i="6"/>
  <c r="J243" i="6"/>
  <c r="J241" i="6"/>
  <c r="J235" i="6"/>
  <c r="J227" i="6"/>
  <c r="J225" i="6"/>
  <c r="J222" i="6"/>
  <c r="J220" i="6"/>
  <c r="J218" i="6"/>
  <c r="J211" i="6"/>
  <c r="J209" i="6"/>
  <c r="J207" i="6"/>
  <c r="J191" i="6"/>
  <c r="J189" i="6"/>
  <c r="J192" i="6"/>
  <c r="J201" i="6"/>
  <c r="J279" i="6"/>
  <c r="N295" i="6"/>
  <c r="J297" i="6"/>
  <c r="N320" i="6"/>
  <c r="M322" i="6"/>
  <c r="N330" i="6"/>
  <c r="M333" i="6"/>
  <c r="J341" i="6"/>
  <c r="M358" i="6"/>
  <c r="H388" i="6"/>
  <c r="N388" i="6" s="1"/>
  <c r="H398" i="6"/>
  <c r="N398" i="6" s="1"/>
  <c r="H409" i="6"/>
  <c r="N409" i="6" s="1"/>
  <c r="H416" i="6"/>
  <c r="N416" i="6" s="1"/>
  <c r="H419" i="6"/>
  <c r="N419" i="6" s="1"/>
  <c r="H427" i="6"/>
  <c r="N427" i="6" s="1"/>
  <c r="M447" i="6"/>
  <c r="H448" i="6"/>
  <c r="N448" i="6" s="1"/>
  <c r="H455" i="6"/>
  <c r="N455" i="6" s="1"/>
  <c r="H460" i="6"/>
  <c r="N460" i="6" s="1"/>
  <c r="H486" i="6"/>
  <c r="N486" i="6" s="1"/>
  <c r="M488" i="6"/>
  <c r="H492" i="6"/>
  <c r="N492" i="6" s="1"/>
  <c r="M494" i="6"/>
  <c r="H498" i="6"/>
  <c r="N498" i="6" s="1"/>
  <c r="M503" i="6"/>
  <c r="H44" i="1"/>
  <c r="N44" i="1" s="1"/>
  <c r="H56" i="1"/>
  <c r="N56" i="1" s="1"/>
  <c r="H57" i="1"/>
  <c r="N57" i="1" s="1"/>
  <c r="H81" i="1"/>
  <c r="H82" i="1"/>
  <c r="N82" i="1" s="1"/>
  <c r="H83" i="1"/>
  <c r="N83" i="1" s="1"/>
  <c r="I22" i="1"/>
  <c r="I25" i="1"/>
  <c r="I27" i="1"/>
  <c r="I28" i="1"/>
  <c r="I30" i="1"/>
  <c r="I31" i="1"/>
  <c r="I34" i="1"/>
  <c r="I36" i="1"/>
  <c r="I37" i="1"/>
  <c r="I39" i="1"/>
  <c r="I40" i="1"/>
  <c r="I41" i="1"/>
  <c r="I42" i="1"/>
  <c r="I44" i="1"/>
  <c r="I46" i="1"/>
  <c r="I47" i="1"/>
  <c r="I49" i="1"/>
  <c r="I50" i="1"/>
  <c r="I52" i="1"/>
  <c r="I54" i="1"/>
  <c r="I57" i="1"/>
  <c r="I62" i="1"/>
  <c r="I64" i="1"/>
  <c r="I65" i="1"/>
  <c r="I67" i="1"/>
  <c r="I68" i="1"/>
  <c r="I82" i="1"/>
  <c r="I84" i="1"/>
  <c r="I85" i="1"/>
  <c r="I87" i="1"/>
  <c r="I89" i="1"/>
  <c r="I91" i="1"/>
  <c r="I93" i="1"/>
  <c r="I96" i="1"/>
  <c r="I98" i="1"/>
  <c r="I99" i="1"/>
  <c r="I100" i="1"/>
  <c r="I102" i="1"/>
  <c r="I105" i="1"/>
  <c r="I107" i="1"/>
  <c r="I108" i="1"/>
  <c r="I109" i="1"/>
  <c r="I111" i="1"/>
  <c r="I115" i="1"/>
  <c r="I121" i="1"/>
  <c r="I123" i="1"/>
  <c r="I125" i="1"/>
  <c r="I128" i="1"/>
  <c r="I134" i="1"/>
  <c r="I136" i="1"/>
  <c r="I137" i="1"/>
  <c r="I139" i="1"/>
  <c r="I142" i="1"/>
  <c r="I144" i="1"/>
  <c r="I145" i="1"/>
  <c r="I146" i="1"/>
  <c r="I148" i="1"/>
  <c r="I150" i="1"/>
  <c r="I152" i="1"/>
  <c r="I153" i="1"/>
  <c r="I155" i="1"/>
  <c r="I158" i="1"/>
  <c r="I159" i="1"/>
  <c r="I161" i="1"/>
  <c r="I164" i="1"/>
  <c r="I166" i="1"/>
  <c r="I167" i="1"/>
  <c r="I169" i="1"/>
  <c r="I170" i="1"/>
  <c r="I172" i="1"/>
  <c r="I190" i="1"/>
  <c r="I195" i="1"/>
  <c r="I197" i="1"/>
  <c r="I198" i="1"/>
  <c r="I200" i="1"/>
  <c r="I202" i="1"/>
  <c r="I204" i="1"/>
  <c r="I206" i="1"/>
  <c r="I208" i="1"/>
  <c r="I209" i="1"/>
  <c r="I211" i="1"/>
  <c r="I212" i="1"/>
  <c r="I213" i="1"/>
  <c r="I214" i="1"/>
  <c r="I215" i="1"/>
  <c r="I218" i="1"/>
  <c r="I219" i="1"/>
  <c r="I221" i="1"/>
  <c r="I226" i="1"/>
  <c r="I231" i="1"/>
  <c r="I232" i="1"/>
  <c r="I233" i="1"/>
  <c r="I235" i="1"/>
  <c r="I236" i="1"/>
  <c r="I237" i="1"/>
  <c r="I238" i="1"/>
  <c r="I239" i="1"/>
  <c r="I240" i="1"/>
  <c r="I242" i="1"/>
  <c r="I243" i="1"/>
  <c r="I245" i="1"/>
  <c r="I246" i="1"/>
  <c r="I247" i="1"/>
  <c r="I249" i="1"/>
  <c r="I250" i="1"/>
  <c r="I251" i="1"/>
  <c r="I253" i="1"/>
  <c r="I255" i="1"/>
  <c r="I257" i="1"/>
  <c r="I258" i="1"/>
  <c r="I260" i="1"/>
  <c r="I262" i="1"/>
  <c r="I263" i="1"/>
  <c r="I265" i="1"/>
  <c r="I268" i="1"/>
  <c r="I270" i="1"/>
  <c r="I275" i="1"/>
  <c r="I276" i="1"/>
  <c r="I278" i="1"/>
  <c r="I279" i="1"/>
  <c r="I282" i="1"/>
  <c r="I286" i="1"/>
  <c r="I287" i="1"/>
  <c r="I289" i="1"/>
  <c r="I290" i="1"/>
  <c r="I291" i="1"/>
  <c r="I293" i="1"/>
  <c r="I298" i="1"/>
  <c r="I300" i="1"/>
  <c r="I304" i="1"/>
  <c r="I305" i="1"/>
  <c r="I307" i="1"/>
  <c r="I310" i="1"/>
  <c r="I318" i="1"/>
  <c r="I319" i="1"/>
  <c r="I320" i="1"/>
  <c r="I322" i="1"/>
  <c r="I323" i="1"/>
  <c r="I324" i="1"/>
  <c r="I326" i="1"/>
  <c r="I329" i="1"/>
  <c r="I336" i="1"/>
  <c r="I337" i="1"/>
  <c r="I338" i="1"/>
  <c r="I341" i="1"/>
  <c r="I342" i="1"/>
  <c r="I343" i="1"/>
  <c r="I344" i="1"/>
  <c r="I350" i="1"/>
  <c r="I352" i="1"/>
  <c r="I355" i="1"/>
  <c r="I356" i="1"/>
  <c r="I358" i="1"/>
  <c r="I359" i="1"/>
  <c r="I360" i="1"/>
  <c r="I361" i="1"/>
  <c r="I362" i="1"/>
  <c r="I371" i="1"/>
  <c r="I373" i="1"/>
  <c r="I375" i="1"/>
  <c r="I377" i="1"/>
  <c r="I379" i="1"/>
  <c r="I381" i="1"/>
  <c r="I383" i="1"/>
  <c r="I385" i="1"/>
  <c r="I386" i="1"/>
  <c r="I388" i="1"/>
  <c r="I391" i="1"/>
  <c r="I393" i="1"/>
  <c r="I394" i="1"/>
  <c r="I396" i="1"/>
  <c r="I399" i="1"/>
  <c r="I401" i="1"/>
  <c r="I402" i="1"/>
  <c r="I405" i="1"/>
  <c r="I407" i="1"/>
  <c r="I408" i="1"/>
  <c r="I410" i="1"/>
  <c r="I412" i="1"/>
  <c r="I414" i="1"/>
  <c r="I415" i="1"/>
  <c r="I421" i="1"/>
  <c r="I423" i="1"/>
  <c r="I424" i="1"/>
  <c r="I426" i="1"/>
  <c r="I427" i="1"/>
  <c r="I429" i="1"/>
  <c r="I430" i="1"/>
  <c r="I431" i="1"/>
  <c r="I432" i="1"/>
  <c r="I434" i="1"/>
  <c r="I435" i="1"/>
  <c r="I436" i="1"/>
  <c r="I438" i="1"/>
  <c r="I439" i="1"/>
  <c r="I442" i="1"/>
  <c r="I443" i="1"/>
  <c r="I446" i="1"/>
  <c r="I448" i="1"/>
  <c r="I450" i="1"/>
  <c r="I451" i="1"/>
  <c r="I452" i="1"/>
  <c r="I453" i="1"/>
  <c r="I454" i="1"/>
  <c r="I455" i="1"/>
  <c r="I458" i="1"/>
  <c r="I460" i="1"/>
  <c r="I465" i="1"/>
  <c r="I466" i="1"/>
  <c r="I467" i="1"/>
  <c r="I468" i="1"/>
  <c r="I470" i="1"/>
  <c r="I471" i="1"/>
  <c r="I473" i="1"/>
  <c r="I474" i="1"/>
  <c r="I476" i="1"/>
  <c r="I478" i="1"/>
  <c r="I479" i="1"/>
  <c r="I482" i="1"/>
  <c r="I484" i="1"/>
  <c r="I492" i="1"/>
  <c r="I497" i="1"/>
  <c r="I498" i="1"/>
  <c r="I499" i="1"/>
  <c r="I501" i="1"/>
  <c r="I518" i="1"/>
  <c r="I520" i="1"/>
  <c r="I523" i="1"/>
  <c r="I526" i="1"/>
  <c r="I532" i="1"/>
  <c r="I533" i="1"/>
  <c r="I534" i="1"/>
  <c r="I535" i="1"/>
  <c r="I537" i="1"/>
  <c r="I539" i="1"/>
  <c r="I544" i="1"/>
  <c r="I549" i="1"/>
  <c r="I554" i="1"/>
  <c r="I555" i="1"/>
  <c r="I557" i="1"/>
  <c r="I559" i="1"/>
  <c r="I560" i="1"/>
  <c r="I561" i="1"/>
  <c r="I562" i="1"/>
  <c r="I563" i="1"/>
  <c r="I564" i="1"/>
  <c r="I565" i="1"/>
  <c r="I567" i="1"/>
  <c r="I569" i="1"/>
  <c r="I571" i="1"/>
  <c r="I573" i="1"/>
  <c r="I574" i="1"/>
  <c r="I575" i="1"/>
  <c r="I578" i="1"/>
  <c r="I579" i="1"/>
  <c r="I581" i="1"/>
  <c r="I583" i="1"/>
  <c r="I585" i="1"/>
  <c r="I586" i="1"/>
  <c r="I587" i="1"/>
  <c r="I588" i="1"/>
  <c r="I589" i="1"/>
  <c r="I591" i="1"/>
  <c r="I592" i="1"/>
  <c r="I593" i="1"/>
  <c r="I594" i="1"/>
  <c r="I596" i="1"/>
  <c r="I599" i="1"/>
  <c r="I612" i="1"/>
  <c r="I613" i="1"/>
  <c r="I616" i="1"/>
  <c r="I618" i="1"/>
  <c r="I620" i="1"/>
  <c r="I626" i="1"/>
  <c r="I628" i="1"/>
  <c r="I629" i="1"/>
  <c r="I630" i="1"/>
  <c r="I632" i="1"/>
  <c r="I637" i="1"/>
  <c r="I638" i="1"/>
  <c r="I639" i="1"/>
  <c r="G10" i="1"/>
  <c r="G11" i="1"/>
  <c r="M11" i="1" s="1"/>
  <c r="G12" i="1"/>
  <c r="M12" i="1" s="1"/>
  <c r="G13" i="1"/>
  <c r="M13" i="1" s="1"/>
  <c r="G14" i="1"/>
  <c r="M14" i="1" s="1"/>
  <c r="G22" i="1"/>
  <c r="K22" i="1"/>
  <c r="G23" i="1"/>
  <c r="M23" i="1" s="1"/>
  <c r="G24" i="1"/>
  <c r="M24" i="1" s="1"/>
  <c r="G25" i="1"/>
  <c r="M25" i="1" s="1"/>
  <c r="G26" i="1"/>
  <c r="M26" i="1" s="1"/>
  <c r="G27" i="1"/>
  <c r="M27" i="1" s="1"/>
  <c r="G28" i="1"/>
  <c r="M28" i="1" s="1"/>
  <c r="G29" i="1"/>
  <c r="M29" i="1" s="1"/>
  <c r="G30" i="1"/>
  <c r="M30" i="1" s="1"/>
  <c r="G31" i="1"/>
  <c r="M31" i="1" s="1"/>
  <c r="G32" i="1"/>
  <c r="M32" i="1" s="1"/>
  <c r="G33" i="1"/>
  <c r="M33" i="1" s="1"/>
  <c r="G34" i="1"/>
  <c r="M34" i="1" s="1"/>
  <c r="G35" i="1"/>
  <c r="M35" i="1" s="1"/>
  <c r="G36" i="1"/>
  <c r="M36" i="1" s="1"/>
  <c r="G37" i="1"/>
  <c r="M37" i="1" s="1"/>
  <c r="G38" i="1"/>
  <c r="M38" i="1" s="1"/>
  <c r="G39" i="1"/>
  <c r="M39" i="1" s="1"/>
  <c r="G41" i="1"/>
  <c r="M41" i="1" s="1"/>
  <c r="G42" i="1"/>
  <c r="M42" i="1" s="1"/>
  <c r="G44" i="1"/>
  <c r="M44" i="1" s="1"/>
  <c r="G46" i="1"/>
  <c r="M46" i="1" s="1"/>
  <c r="G47" i="1"/>
  <c r="M47" i="1" s="1"/>
  <c r="G48" i="1"/>
  <c r="M48" i="1" s="1"/>
  <c r="G49" i="1"/>
  <c r="M49" i="1" s="1"/>
  <c r="G50" i="1"/>
  <c r="M50" i="1" s="1"/>
  <c r="G51" i="1"/>
  <c r="M51" i="1" s="1"/>
  <c r="G52" i="1"/>
  <c r="M52" i="1" s="1"/>
  <c r="G53" i="1"/>
  <c r="M53" i="1" s="1"/>
  <c r="G54" i="1"/>
  <c r="M54" i="1" s="1"/>
  <c r="G55" i="1"/>
  <c r="M55" i="1" s="1"/>
  <c r="G56" i="1"/>
  <c r="M56" i="1" s="1"/>
  <c r="G57" i="1"/>
  <c r="M57" i="1" s="1"/>
  <c r="G58" i="1"/>
  <c r="M58" i="1" s="1"/>
  <c r="G59" i="1"/>
  <c r="M59" i="1" s="1"/>
  <c r="G61" i="1"/>
  <c r="M61" i="1" s="1"/>
  <c r="G62" i="1"/>
  <c r="M62" i="1" s="1"/>
  <c r="G63" i="1"/>
  <c r="M63" i="1" s="1"/>
  <c r="G64" i="1"/>
  <c r="M64" i="1" s="1"/>
  <c r="G65" i="1"/>
  <c r="M65" i="1" s="1"/>
  <c r="G66" i="1"/>
  <c r="M66" i="1" s="1"/>
  <c r="G67" i="1"/>
  <c r="M67" i="1" s="1"/>
  <c r="G68" i="1"/>
  <c r="M68" i="1" s="1"/>
  <c r="G69" i="1"/>
  <c r="M69" i="1" s="1"/>
  <c r="G70" i="1"/>
  <c r="M70" i="1" s="1"/>
  <c r="G71" i="1"/>
  <c r="M71" i="1" s="1"/>
  <c r="G72" i="1"/>
  <c r="M72" i="1" s="1"/>
  <c r="G81" i="1"/>
  <c r="K81" i="1"/>
  <c r="G82" i="1"/>
  <c r="M82" i="1" s="1"/>
  <c r="G83" i="1"/>
  <c r="M83" i="1" s="1"/>
  <c r="G84" i="1"/>
  <c r="M84" i="1" s="1"/>
  <c r="G85" i="1"/>
  <c r="M85" i="1" s="1"/>
  <c r="G86" i="1"/>
  <c r="M86" i="1" s="1"/>
  <c r="G87" i="1"/>
  <c r="M87" i="1" s="1"/>
  <c r="G88" i="1"/>
  <c r="M88" i="1" s="1"/>
  <c r="G89" i="1"/>
  <c r="M89" i="1" s="1"/>
  <c r="G90" i="1"/>
  <c r="M90" i="1" s="1"/>
  <c r="G91" i="1"/>
  <c r="M91" i="1" s="1"/>
  <c r="G92" i="1"/>
  <c r="M92" i="1" s="1"/>
  <c r="G93" i="1"/>
  <c r="M93" i="1" s="1"/>
  <c r="G96" i="1"/>
  <c r="M96" i="1" s="1"/>
  <c r="G97" i="1"/>
  <c r="M97" i="1" s="1"/>
  <c r="G98" i="1"/>
  <c r="M98" i="1" s="1"/>
  <c r="G99" i="1"/>
  <c r="M99" i="1" s="1"/>
  <c r="G100" i="1"/>
  <c r="M100" i="1" s="1"/>
  <c r="G101" i="1"/>
  <c r="M101" i="1" s="1"/>
  <c r="G102" i="1"/>
  <c r="M102" i="1" s="1"/>
  <c r="G103" i="1"/>
  <c r="M103" i="1" s="1"/>
  <c r="G104" i="1"/>
  <c r="M104" i="1" s="1"/>
  <c r="G105" i="1"/>
  <c r="M105" i="1" s="1"/>
  <c r="G106" i="1"/>
  <c r="M106" i="1" s="1"/>
  <c r="G107" i="1"/>
  <c r="M107" i="1" s="1"/>
  <c r="G108" i="1"/>
  <c r="M108" i="1" s="1"/>
  <c r="G109" i="1"/>
  <c r="M109" i="1" s="1"/>
  <c r="G111" i="1"/>
  <c r="M111" i="1" s="1"/>
  <c r="G112" i="1"/>
  <c r="M112" i="1" s="1"/>
  <c r="G113" i="1"/>
  <c r="M113" i="1" s="1"/>
  <c r="G114" i="1"/>
  <c r="M114" i="1" s="1"/>
  <c r="G115" i="1"/>
  <c r="M115" i="1" s="1"/>
  <c r="G116" i="1"/>
  <c r="M116" i="1" s="1"/>
  <c r="G118" i="1"/>
  <c r="M118" i="1" s="1"/>
  <c r="G120" i="1"/>
  <c r="M120" i="1" s="1"/>
  <c r="G121" i="1"/>
  <c r="M121" i="1" s="1"/>
  <c r="G122" i="1"/>
  <c r="M122" i="1" s="1"/>
  <c r="G123" i="1"/>
  <c r="M123" i="1" s="1"/>
  <c r="G124" i="1"/>
  <c r="M124" i="1" s="1"/>
  <c r="G125" i="1"/>
  <c r="M125" i="1" s="1"/>
  <c r="G126" i="1"/>
  <c r="M126" i="1" s="1"/>
  <c r="G127" i="1"/>
  <c r="M127" i="1" s="1"/>
  <c r="G128" i="1"/>
  <c r="M128" i="1" s="1"/>
  <c r="G129" i="1"/>
  <c r="M129" i="1" s="1"/>
  <c r="G130" i="1"/>
  <c r="M130" i="1" s="1"/>
  <c r="G132" i="1"/>
  <c r="M132" i="1" s="1"/>
  <c r="G133" i="1"/>
  <c r="M133" i="1" s="1"/>
  <c r="G134" i="1"/>
  <c r="M134" i="1" s="1"/>
  <c r="G135" i="1"/>
  <c r="M135" i="1" s="1"/>
  <c r="G136" i="1"/>
  <c r="M136" i="1" s="1"/>
  <c r="G137" i="1"/>
  <c r="M137" i="1" s="1"/>
  <c r="G138" i="1"/>
  <c r="M138" i="1" s="1"/>
  <c r="G139" i="1"/>
  <c r="M139" i="1" s="1"/>
  <c r="G141" i="1"/>
  <c r="M141" i="1" s="1"/>
  <c r="G142" i="1"/>
  <c r="M142" i="1" s="1"/>
  <c r="G143" i="1"/>
  <c r="M143" i="1" s="1"/>
  <c r="G144" i="1"/>
  <c r="M144" i="1" s="1"/>
  <c r="G145" i="1"/>
  <c r="M145" i="1" s="1"/>
  <c r="G146" i="1"/>
  <c r="M146" i="1" s="1"/>
  <c r="G147" i="1"/>
  <c r="M147" i="1" s="1"/>
  <c r="G148" i="1"/>
  <c r="M148" i="1" s="1"/>
  <c r="G149" i="1"/>
  <c r="M149" i="1" s="1"/>
  <c r="G150" i="1"/>
  <c r="M150" i="1" s="1"/>
  <c r="G152" i="1"/>
  <c r="M152" i="1" s="1"/>
  <c r="G153" i="1"/>
  <c r="M153" i="1" s="1"/>
  <c r="G154" i="1"/>
  <c r="M154" i="1" s="1"/>
  <c r="G155" i="1"/>
  <c r="M155" i="1" s="1"/>
  <c r="G156" i="1"/>
  <c r="M156" i="1" s="1"/>
  <c r="G157" i="1"/>
  <c r="M157" i="1" s="1"/>
  <c r="G158" i="1"/>
  <c r="M158" i="1" s="1"/>
  <c r="G159" i="1"/>
  <c r="M159" i="1" s="1"/>
  <c r="G160" i="1"/>
  <c r="M160" i="1" s="1"/>
  <c r="G161" i="1"/>
  <c r="M161" i="1" s="1"/>
  <c r="G164" i="1"/>
  <c r="M164" i="1" s="1"/>
  <c r="G165" i="1"/>
  <c r="M165" i="1" s="1"/>
  <c r="G166" i="1"/>
  <c r="M166" i="1" s="1"/>
  <c r="G167" i="1"/>
  <c r="M167" i="1" s="1"/>
  <c r="G168" i="1"/>
  <c r="M168" i="1" s="1"/>
  <c r="G169" i="1"/>
  <c r="M169" i="1" s="1"/>
  <c r="G170" i="1"/>
  <c r="M170" i="1" s="1"/>
  <c r="G171" i="1"/>
  <c r="M171" i="1" s="1"/>
  <c r="G172" i="1"/>
  <c r="M172" i="1" s="1"/>
  <c r="G173" i="1"/>
  <c r="M173" i="1" s="1"/>
  <c r="G174" i="1"/>
  <c r="M174" i="1" s="1"/>
  <c r="G175" i="1"/>
  <c r="M175" i="1" s="1"/>
  <c r="G176" i="1"/>
  <c r="M176" i="1" s="1"/>
  <c r="G177" i="1"/>
  <c r="M177" i="1" s="1"/>
  <c r="G178" i="1"/>
  <c r="M178" i="1" s="1"/>
  <c r="G179" i="1"/>
  <c r="M179" i="1" s="1"/>
  <c r="G188" i="1"/>
  <c r="M188" i="1" s="1"/>
  <c r="K188" i="1"/>
  <c r="G189" i="1"/>
  <c r="M189" i="1" s="1"/>
  <c r="G190" i="1"/>
  <c r="M190" i="1" s="1"/>
  <c r="G191" i="1"/>
  <c r="M191" i="1" s="1"/>
  <c r="G193" i="1"/>
  <c r="M193" i="1" s="1"/>
  <c r="G194" i="1"/>
  <c r="M194" i="1" s="1"/>
  <c r="G195" i="1"/>
  <c r="M195" i="1" s="1"/>
  <c r="G196" i="1"/>
  <c r="M196" i="1" s="1"/>
  <c r="G197" i="1"/>
  <c r="M197" i="1" s="1"/>
  <c r="G198" i="1"/>
  <c r="M198" i="1" s="1"/>
  <c r="G199" i="1"/>
  <c r="M199" i="1" s="1"/>
  <c r="G200" i="1"/>
  <c r="M200" i="1" s="1"/>
  <c r="G201" i="1"/>
  <c r="M201" i="1" s="1"/>
  <c r="G202" i="1"/>
  <c r="M202" i="1" s="1"/>
  <c r="G203" i="1"/>
  <c r="M203" i="1" s="1"/>
  <c r="G204" i="1"/>
  <c r="M204" i="1" s="1"/>
  <c r="G205" i="1"/>
  <c r="M205" i="1" s="1"/>
  <c r="G206" i="1"/>
  <c r="M206" i="1" s="1"/>
  <c r="G207" i="1"/>
  <c r="M207" i="1" s="1"/>
  <c r="G208" i="1"/>
  <c r="M208" i="1" s="1"/>
  <c r="G209" i="1"/>
  <c r="M209" i="1" s="1"/>
  <c r="G210" i="1"/>
  <c r="M210" i="1" s="1"/>
  <c r="G211" i="1"/>
  <c r="M211" i="1" s="1"/>
  <c r="G213" i="1"/>
  <c r="M213" i="1" s="1"/>
  <c r="G214" i="1"/>
  <c r="M214" i="1" s="1"/>
  <c r="G215" i="1"/>
  <c r="M215" i="1" s="1"/>
  <c r="G216" i="1"/>
  <c r="M216" i="1" s="1"/>
  <c r="G218" i="1"/>
  <c r="M218" i="1" s="1"/>
  <c r="G219" i="1"/>
  <c r="M219" i="1" s="1"/>
  <c r="G220" i="1"/>
  <c r="M220" i="1" s="1"/>
  <c r="G221" i="1"/>
  <c r="M221" i="1" s="1"/>
  <c r="G222" i="1"/>
  <c r="M222" i="1" s="1"/>
  <c r="G223" i="1"/>
  <c r="M223" i="1" s="1"/>
  <c r="G225" i="1"/>
  <c r="M225" i="1" s="1"/>
  <c r="G226" i="1"/>
  <c r="M226" i="1" s="1"/>
  <c r="G227" i="1"/>
  <c r="M227" i="1" s="1"/>
  <c r="G228" i="1"/>
  <c r="M228" i="1" s="1"/>
  <c r="G229" i="1"/>
  <c r="M229" i="1" s="1"/>
  <c r="G230" i="1"/>
  <c r="M230" i="1" s="1"/>
  <c r="G231" i="1"/>
  <c r="M231" i="1" s="1"/>
  <c r="G233" i="1"/>
  <c r="M233" i="1" s="1"/>
  <c r="G234" i="1"/>
  <c r="M234" i="1" s="1"/>
  <c r="G235" i="1"/>
  <c r="M235" i="1" s="1"/>
  <c r="G236" i="1"/>
  <c r="M236" i="1" s="1"/>
  <c r="G238" i="1"/>
  <c r="M238" i="1" s="1"/>
  <c r="G239" i="1"/>
  <c r="M239" i="1" s="1"/>
  <c r="G240" i="1"/>
  <c r="M240" i="1" s="1"/>
  <c r="G242" i="1"/>
  <c r="M242" i="1" s="1"/>
  <c r="G243" i="1"/>
  <c r="M243" i="1" s="1"/>
  <c r="G244" i="1"/>
  <c r="M244" i="1" s="1"/>
  <c r="G245" i="1"/>
  <c r="M245" i="1" s="1"/>
  <c r="G247" i="1"/>
  <c r="M247" i="1" s="1"/>
  <c r="G248" i="1"/>
  <c r="M248" i="1" s="1"/>
  <c r="G249" i="1"/>
  <c r="M249" i="1" s="1"/>
  <c r="G251" i="1"/>
  <c r="M251" i="1" s="1"/>
  <c r="G252" i="1"/>
  <c r="M252" i="1" s="1"/>
  <c r="G253" i="1"/>
  <c r="M253" i="1" s="1"/>
  <c r="G254" i="1"/>
  <c r="M254" i="1" s="1"/>
  <c r="G255" i="1"/>
  <c r="M255" i="1" s="1"/>
  <c r="G256" i="1"/>
  <c r="M256" i="1" s="1"/>
  <c r="G257" i="1"/>
  <c r="M257" i="1" s="1"/>
  <c r="G258" i="1"/>
  <c r="M258" i="1" s="1"/>
  <c r="G259" i="1"/>
  <c r="M259" i="1" s="1"/>
  <c r="G260" i="1"/>
  <c r="M260" i="1" s="1"/>
  <c r="G261" i="1"/>
  <c r="M261" i="1" s="1"/>
  <c r="G262" i="1"/>
  <c r="M262" i="1" s="1"/>
  <c r="G263" i="1"/>
  <c r="M263" i="1" s="1"/>
  <c r="G264" i="1"/>
  <c r="M264" i="1" s="1"/>
  <c r="G265" i="1"/>
  <c r="M265" i="1" s="1"/>
  <c r="G266" i="1"/>
  <c r="M266" i="1" s="1"/>
  <c r="G267" i="1"/>
  <c r="M267" i="1" s="1"/>
  <c r="G268" i="1"/>
  <c r="M268" i="1" s="1"/>
  <c r="G269" i="1"/>
  <c r="M269" i="1" s="1"/>
  <c r="G270" i="1"/>
  <c r="M270" i="1" s="1"/>
  <c r="G271" i="1"/>
  <c r="M271" i="1" s="1"/>
  <c r="G272" i="1"/>
  <c r="M272" i="1" s="1"/>
  <c r="G273" i="1"/>
  <c r="M273" i="1" s="1"/>
  <c r="G274" i="1"/>
  <c r="M274" i="1" s="1"/>
  <c r="G275" i="1"/>
  <c r="M275" i="1" s="1"/>
  <c r="G276" i="1"/>
  <c r="M276" i="1" s="1"/>
  <c r="G277" i="1"/>
  <c r="M277" i="1" s="1"/>
  <c r="G278" i="1"/>
  <c r="M278" i="1" s="1"/>
  <c r="G279" i="1"/>
  <c r="M279" i="1" s="1"/>
  <c r="G280" i="1"/>
  <c r="M280" i="1" s="1"/>
  <c r="G281" i="1"/>
  <c r="M281" i="1" s="1"/>
  <c r="G282" i="1"/>
  <c r="M282" i="1" s="1"/>
  <c r="G283" i="1"/>
  <c r="M283" i="1" s="1"/>
  <c r="G284" i="1"/>
  <c r="M284" i="1" s="1"/>
  <c r="G285" i="1"/>
  <c r="M285" i="1" s="1"/>
  <c r="G286" i="1"/>
  <c r="M286" i="1" s="1"/>
  <c r="G287" i="1"/>
  <c r="M287" i="1" s="1"/>
  <c r="G288" i="1"/>
  <c r="M288" i="1" s="1"/>
  <c r="G289" i="1"/>
  <c r="M289" i="1" s="1"/>
  <c r="G291" i="1"/>
  <c r="M291" i="1" s="1"/>
  <c r="G292" i="1"/>
  <c r="M292" i="1" s="1"/>
  <c r="G293" i="1"/>
  <c r="M293" i="1" s="1"/>
  <c r="G294" i="1"/>
  <c r="M294" i="1" s="1"/>
  <c r="G295" i="1"/>
  <c r="M295" i="1" s="1"/>
  <c r="G297" i="1"/>
  <c r="M297" i="1" s="1"/>
  <c r="G298" i="1"/>
  <c r="M298" i="1" s="1"/>
  <c r="G299" i="1"/>
  <c r="M299" i="1" s="1"/>
  <c r="G300" i="1"/>
  <c r="M300" i="1" s="1"/>
  <c r="G301" i="1"/>
  <c r="M301" i="1" s="1"/>
  <c r="G304" i="1"/>
  <c r="M304" i="1" s="1"/>
  <c r="G305" i="1"/>
  <c r="M305" i="1" s="1"/>
  <c r="G306" i="1"/>
  <c r="M306" i="1" s="1"/>
  <c r="G307" i="1"/>
  <c r="M307" i="1" s="1"/>
  <c r="G308" i="1"/>
  <c r="M308" i="1" s="1"/>
  <c r="G309" i="1"/>
  <c r="M309" i="1" s="1"/>
  <c r="G310" i="1"/>
  <c r="M310" i="1" s="1"/>
  <c r="G311" i="1"/>
  <c r="M311" i="1" s="1"/>
  <c r="G312" i="1"/>
  <c r="M312" i="1" s="1"/>
  <c r="G313" i="1"/>
  <c r="M313" i="1" s="1"/>
  <c r="G315" i="1"/>
  <c r="M315" i="1" s="1"/>
  <c r="G316" i="1"/>
  <c r="M316" i="1" s="1"/>
  <c r="G318" i="1"/>
  <c r="M318" i="1" s="1"/>
  <c r="G320" i="1"/>
  <c r="M320" i="1" s="1"/>
  <c r="G321" i="1"/>
  <c r="M321" i="1" s="1"/>
  <c r="G322" i="1"/>
  <c r="M322" i="1" s="1"/>
  <c r="G324" i="1"/>
  <c r="M324" i="1" s="1"/>
  <c r="G325" i="1"/>
  <c r="M325" i="1" s="1"/>
  <c r="G326" i="1"/>
  <c r="M326" i="1" s="1"/>
  <c r="G327" i="1"/>
  <c r="M327" i="1" s="1"/>
  <c r="G328" i="1"/>
  <c r="M328" i="1" s="1"/>
  <c r="G329" i="1"/>
  <c r="M329" i="1" s="1"/>
  <c r="G333" i="1"/>
  <c r="M333" i="1" s="1"/>
  <c r="G335" i="1"/>
  <c r="M335" i="1" s="1"/>
  <c r="G336" i="1"/>
  <c r="M336" i="1" s="1"/>
  <c r="G338" i="1"/>
  <c r="M338" i="1" s="1"/>
  <c r="G340" i="1"/>
  <c r="M340" i="1" s="1"/>
  <c r="G341" i="1"/>
  <c r="M341" i="1" s="1"/>
  <c r="G342" i="1"/>
  <c r="M342" i="1" s="1"/>
  <c r="G343" i="1"/>
  <c r="M343" i="1" s="1"/>
  <c r="G346" i="1"/>
  <c r="M346" i="1" s="1"/>
  <c r="G347" i="1"/>
  <c r="M347" i="1" s="1"/>
  <c r="G348" i="1"/>
  <c r="M348" i="1" s="1"/>
  <c r="G351" i="1"/>
  <c r="M351" i="1" s="1"/>
  <c r="G352" i="1"/>
  <c r="M352" i="1" s="1"/>
  <c r="G353" i="1"/>
  <c r="M353" i="1" s="1"/>
  <c r="G354" i="1"/>
  <c r="M354" i="1" s="1"/>
  <c r="G355" i="1"/>
  <c r="M355" i="1" s="1"/>
  <c r="G358" i="1"/>
  <c r="M358" i="1" s="1"/>
  <c r="G359" i="1"/>
  <c r="M359" i="1" s="1"/>
  <c r="G360" i="1"/>
  <c r="M360" i="1" s="1"/>
  <c r="G361" i="1"/>
  <c r="M361" i="1" s="1"/>
  <c r="G362" i="1"/>
  <c r="M362" i="1" s="1"/>
  <c r="G371" i="1"/>
  <c r="K371" i="1"/>
  <c r="G372" i="1"/>
  <c r="M372" i="1" s="1"/>
  <c r="G373" i="1"/>
  <c r="M373" i="1" s="1"/>
  <c r="G374" i="1"/>
  <c r="M374" i="1" s="1"/>
  <c r="G375" i="1"/>
  <c r="M375" i="1" s="1"/>
  <c r="G376" i="1"/>
  <c r="M376" i="1" s="1"/>
  <c r="G377" i="1"/>
  <c r="M377" i="1" s="1"/>
  <c r="G378" i="1"/>
  <c r="M378" i="1" s="1"/>
  <c r="G379" i="1"/>
  <c r="M379" i="1" s="1"/>
  <c r="G380" i="1"/>
  <c r="M380" i="1" s="1"/>
  <c r="G381" i="1"/>
  <c r="M381" i="1" s="1"/>
  <c r="G382" i="1"/>
  <c r="M382" i="1" s="1"/>
  <c r="G383" i="1"/>
  <c r="M383" i="1" s="1"/>
  <c r="G384" i="1"/>
  <c r="M384" i="1" s="1"/>
  <c r="G385" i="1"/>
  <c r="M385" i="1" s="1"/>
  <c r="G386" i="1"/>
  <c r="M386" i="1" s="1"/>
  <c r="G387" i="1"/>
  <c r="M387" i="1" s="1"/>
  <c r="G388" i="1"/>
  <c r="M388" i="1" s="1"/>
  <c r="G389" i="1"/>
  <c r="M389" i="1" s="1"/>
  <c r="G390" i="1"/>
  <c r="M390" i="1" s="1"/>
  <c r="G391" i="1"/>
  <c r="M391" i="1" s="1"/>
  <c r="G392" i="1"/>
  <c r="M392" i="1" s="1"/>
  <c r="G393" i="1"/>
  <c r="M393" i="1" s="1"/>
  <c r="G394" i="1"/>
  <c r="M394" i="1" s="1"/>
  <c r="G395" i="1"/>
  <c r="M395" i="1" s="1"/>
  <c r="G396" i="1"/>
  <c r="M396" i="1" s="1"/>
  <c r="G397" i="1"/>
  <c r="M397" i="1" s="1"/>
  <c r="G398" i="1"/>
  <c r="M398" i="1" s="1"/>
  <c r="G399" i="1"/>
  <c r="M399" i="1" s="1"/>
  <c r="G400" i="1"/>
  <c r="M400" i="1" s="1"/>
  <c r="G401" i="1"/>
  <c r="M401" i="1" s="1"/>
  <c r="G402" i="1"/>
  <c r="M402" i="1" s="1"/>
  <c r="G403" i="1"/>
  <c r="M403" i="1" s="1"/>
  <c r="G404" i="1"/>
  <c r="M404" i="1" s="1"/>
  <c r="G405" i="1"/>
  <c r="M405" i="1" s="1"/>
  <c r="G406" i="1"/>
  <c r="M406" i="1" s="1"/>
  <c r="G407" i="1"/>
  <c r="M407" i="1" s="1"/>
  <c r="G408" i="1"/>
  <c r="M408" i="1" s="1"/>
  <c r="G409" i="1"/>
  <c r="M409" i="1" s="1"/>
  <c r="G410" i="1"/>
  <c r="M410" i="1" s="1"/>
  <c r="G411" i="1"/>
  <c r="M411" i="1" s="1"/>
  <c r="G412" i="1"/>
  <c r="M412" i="1" s="1"/>
  <c r="G413" i="1"/>
  <c r="M413" i="1" s="1"/>
  <c r="G414" i="1"/>
  <c r="M414" i="1" s="1"/>
  <c r="G415" i="1"/>
  <c r="M415" i="1" s="1"/>
  <c r="G416" i="1"/>
  <c r="M416" i="1" s="1"/>
  <c r="G417" i="1"/>
  <c r="M417" i="1" s="1"/>
  <c r="G419" i="1"/>
  <c r="M419" i="1" s="1"/>
  <c r="G420" i="1"/>
  <c r="M420" i="1" s="1"/>
  <c r="G421" i="1"/>
  <c r="M421" i="1" s="1"/>
  <c r="G422" i="1"/>
  <c r="M422" i="1" s="1"/>
  <c r="G423" i="1"/>
  <c r="M423" i="1" s="1"/>
  <c r="G424" i="1"/>
  <c r="M424" i="1" s="1"/>
  <c r="G425" i="1"/>
  <c r="M425" i="1" s="1"/>
  <c r="G426" i="1"/>
  <c r="M426" i="1" s="1"/>
  <c r="G427" i="1"/>
  <c r="M427" i="1" s="1"/>
  <c r="G428" i="1"/>
  <c r="M428" i="1" s="1"/>
  <c r="G429" i="1"/>
  <c r="M429" i="1" s="1"/>
  <c r="G430" i="1"/>
  <c r="M430" i="1" s="1"/>
  <c r="G432" i="1"/>
  <c r="M432" i="1" s="1"/>
  <c r="G433" i="1"/>
  <c r="M433" i="1" s="1"/>
  <c r="G434" i="1"/>
  <c r="M434" i="1" s="1"/>
  <c r="G435" i="1"/>
  <c r="M435" i="1" s="1"/>
  <c r="G436" i="1"/>
  <c r="M436" i="1" s="1"/>
  <c r="G437" i="1"/>
  <c r="M437" i="1" s="1"/>
  <c r="G438" i="1"/>
  <c r="M438" i="1" s="1"/>
  <c r="G440" i="1"/>
  <c r="M440" i="1" s="1"/>
  <c r="G441" i="1"/>
  <c r="M441" i="1" s="1"/>
  <c r="G442" i="1"/>
  <c r="M442" i="1" s="1"/>
  <c r="G443" i="1"/>
  <c r="M443" i="1" s="1"/>
  <c r="G444" i="1"/>
  <c r="M444" i="1" s="1"/>
  <c r="G445" i="1"/>
  <c r="M445" i="1" s="1"/>
  <c r="G446" i="1"/>
  <c r="M446" i="1" s="1"/>
  <c r="G447" i="1"/>
  <c r="M447" i="1" s="1"/>
  <c r="G448" i="1"/>
  <c r="M448" i="1" s="1"/>
  <c r="G449" i="1"/>
  <c r="M449" i="1" s="1"/>
  <c r="G450" i="1"/>
  <c r="M450" i="1" s="1"/>
  <c r="G451" i="1"/>
  <c r="M451" i="1" s="1"/>
  <c r="G452" i="1"/>
  <c r="M452" i="1" s="1"/>
  <c r="G454" i="1"/>
  <c r="M454" i="1" s="1"/>
  <c r="G455" i="1"/>
  <c r="M455" i="1" s="1"/>
  <c r="G456" i="1"/>
  <c r="M456" i="1" s="1"/>
  <c r="G457" i="1"/>
  <c r="M457" i="1" s="1"/>
  <c r="G458" i="1"/>
  <c r="M458" i="1" s="1"/>
  <c r="G459" i="1"/>
  <c r="M459" i="1" s="1"/>
  <c r="G460" i="1"/>
  <c r="M460" i="1" s="1"/>
  <c r="G461" i="1"/>
  <c r="M461" i="1" s="1"/>
  <c r="G462" i="1"/>
  <c r="M462" i="1" s="1"/>
  <c r="G464" i="1"/>
  <c r="M464" i="1" s="1"/>
  <c r="G465" i="1"/>
  <c r="M465" i="1" s="1"/>
  <c r="G466" i="1"/>
  <c r="M466" i="1" s="1"/>
  <c r="G468" i="1"/>
  <c r="M468" i="1" s="1"/>
  <c r="G469" i="1"/>
  <c r="M469" i="1" s="1"/>
  <c r="G470" i="1"/>
  <c r="M470" i="1" s="1"/>
  <c r="G471" i="1"/>
  <c r="M471" i="1" s="1"/>
  <c r="G472" i="1"/>
  <c r="M472" i="1" s="1"/>
  <c r="G473" i="1"/>
  <c r="M473" i="1" s="1"/>
  <c r="G474" i="1"/>
  <c r="M474" i="1" s="1"/>
  <c r="G476" i="1"/>
  <c r="M476" i="1" s="1"/>
  <c r="G477" i="1"/>
  <c r="M477" i="1" s="1"/>
  <c r="G478" i="1"/>
  <c r="M478" i="1" s="1"/>
  <c r="G479" i="1"/>
  <c r="M479" i="1" s="1"/>
  <c r="G480" i="1"/>
  <c r="M480" i="1" s="1"/>
  <c r="G481" i="1"/>
  <c r="M481" i="1" s="1"/>
  <c r="G482" i="1"/>
  <c r="M482" i="1" s="1"/>
  <c r="G483" i="1"/>
  <c r="M483" i="1" s="1"/>
  <c r="G484" i="1"/>
  <c r="M484" i="1" s="1"/>
  <c r="G485" i="1"/>
  <c r="M485" i="1" s="1"/>
  <c r="G486" i="1"/>
  <c r="M486" i="1" s="1"/>
  <c r="G487" i="1"/>
  <c r="M487" i="1" s="1"/>
  <c r="G489" i="1"/>
  <c r="M489" i="1" s="1"/>
  <c r="G490" i="1"/>
  <c r="M490" i="1" s="1"/>
  <c r="G491" i="1"/>
  <c r="M491" i="1" s="1"/>
  <c r="G492" i="1"/>
  <c r="M492" i="1" s="1"/>
  <c r="G493" i="1"/>
  <c r="M493" i="1" s="1"/>
  <c r="G494" i="1"/>
  <c r="M494" i="1" s="1"/>
  <c r="G495" i="1"/>
  <c r="M495" i="1" s="1"/>
  <c r="G496" i="1"/>
  <c r="M496" i="1" s="1"/>
  <c r="G497" i="1"/>
  <c r="M497" i="1" s="1"/>
  <c r="G498" i="1"/>
  <c r="M498" i="1" s="1"/>
  <c r="G499" i="1"/>
  <c r="M499" i="1" s="1"/>
  <c r="G500" i="1"/>
  <c r="M500" i="1" s="1"/>
  <c r="G503" i="1"/>
  <c r="M503" i="1" s="1"/>
  <c r="G504" i="1"/>
  <c r="M504" i="1" s="1"/>
  <c r="G505" i="1"/>
  <c r="M505" i="1" s="1"/>
  <c r="G506" i="1"/>
  <c r="M506" i="1" s="1"/>
  <c r="G507" i="1"/>
  <c r="M507" i="1" s="1"/>
  <c r="G508" i="1"/>
  <c r="M508" i="1" s="1"/>
  <c r="G509" i="1"/>
  <c r="M509" i="1" s="1"/>
  <c r="G510" i="1"/>
  <c r="M510" i="1" s="1"/>
  <c r="G512" i="1"/>
  <c r="M512" i="1" s="1"/>
  <c r="G513" i="1"/>
  <c r="M513" i="1" s="1"/>
  <c r="G514" i="1"/>
  <c r="M514" i="1" s="1"/>
  <c r="G517" i="1"/>
  <c r="M517" i="1" s="1"/>
  <c r="G518" i="1"/>
  <c r="M518" i="1" s="1"/>
  <c r="G519" i="1"/>
  <c r="M519" i="1" s="1"/>
  <c r="G520" i="1"/>
  <c r="M520" i="1" s="1"/>
  <c r="G521" i="1"/>
  <c r="M521" i="1" s="1"/>
  <c r="G522" i="1"/>
  <c r="M522" i="1" s="1"/>
  <c r="G523" i="1"/>
  <c r="M523" i="1" s="1"/>
  <c r="G525" i="1"/>
  <c r="M525" i="1" s="1"/>
  <c r="G526" i="1"/>
  <c r="M526" i="1" s="1"/>
  <c r="G527" i="1"/>
  <c r="M527" i="1" s="1"/>
  <c r="G528" i="1"/>
  <c r="M528" i="1" s="1"/>
  <c r="G529" i="1"/>
  <c r="M529" i="1" s="1"/>
  <c r="G533" i="1"/>
  <c r="M533" i="1" s="1"/>
  <c r="G535" i="1"/>
  <c r="M535" i="1" s="1"/>
  <c r="G536" i="1"/>
  <c r="M536" i="1" s="1"/>
  <c r="G537" i="1"/>
  <c r="M537" i="1" s="1"/>
  <c r="G538" i="1"/>
  <c r="M538" i="1" s="1"/>
  <c r="G539" i="1"/>
  <c r="M539" i="1" s="1"/>
  <c r="G540" i="1"/>
  <c r="M540" i="1" s="1"/>
  <c r="G541" i="1"/>
  <c r="M541" i="1" s="1"/>
  <c r="G542" i="1"/>
  <c r="M542" i="1" s="1"/>
  <c r="G543" i="1"/>
  <c r="M543" i="1" s="1"/>
  <c r="G544" i="1"/>
  <c r="M544" i="1" s="1"/>
  <c r="G545" i="1"/>
  <c r="M545" i="1" s="1"/>
  <c r="G546" i="1"/>
  <c r="M546" i="1" s="1"/>
  <c r="G547" i="1"/>
  <c r="M547" i="1" s="1"/>
  <c r="G548" i="1"/>
  <c r="M548" i="1" s="1"/>
  <c r="G549" i="1"/>
  <c r="M549" i="1" s="1"/>
  <c r="G550" i="1"/>
  <c r="M550" i="1" s="1"/>
  <c r="G551" i="1"/>
  <c r="M551" i="1" s="1"/>
  <c r="G553" i="1"/>
  <c r="M553" i="1" s="1"/>
  <c r="G554" i="1"/>
  <c r="M554" i="1" s="1"/>
  <c r="G555" i="1"/>
  <c r="M555" i="1" s="1"/>
  <c r="G557" i="1"/>
  <c r="M557" i="1" s="1"/>
  <c r="G558" i="1"/>
  <c r="M558" i="1" s="1"/>
  <c r="G559" i="1"/>
  <c r="M559" i="1" s="1"/>
  <c r="G560" i="1"/>
  <c r="M560" i="1" s="1"/>
  <c r="G561" i="1"/>
  <c r="M561" i="1" s="1"/>
  <c r="G563" i="1"/>
  <c r="M563" i="1" s="1"/>
  <c r="G564" i="1"/>
  <c r="M564" i="1" s="1"/>
  <c r="G565" i="1"/>
  <c r="M565" i="1" s="1"/>
  <c r="G567" i="1"/>
  <c r="M567" i="1" s="1"/>
  <c r="G568" i="1"/>
  <c r="M568" i="1" s="1"/>
  <c r="G569" i="1"/>
  <c r="M569" i="1" s="1"/>
  <c r="G570" i="1"/>
  <c r="M570" i="1" s="1"/>
  <c r="G571" i="1"/>
  <c r="M571" i="1" s="1"/>
  <c r="G572" i="1"/>
  <c r="M572" i="1" s="1"/>
  <c r="G573" i="1"/>
  <c r="M573" i="1" s="1"/>
  <c r="G574" i="1"/>
  <c r="M574" i="1" s="1"/>
  <c r="G577" i="1"/>
  <c r="M577" i="1" s="1"/>
  <c r="G578" i="1"/>
  <c r="M578" i="1" s="1"/>
  <c r="G579" i="1"/>
  <c r="M579" i="1" s="1"/>
  <c r="G581" i="1"/>
  <c r="M581" i="1" s="1"/>
  <c r="G582" i="1"/>
  <c r="M582" i="1" s="1"/>
  <c r="G583" i="1"/>
  <c r="M583" i="1" s="1"/>
  <c r="G584" i="1"/>
  <c r="M584" i="1" s="1"/>
  <c r="G585" i="1"/>
  <c r="M585" i="1" s="1"/>
  <c r="G586" i="1"/>
  <c r="M586" i="1" s="1"/>
  <c r="G588" i="1"/>
  <c r="M588" i="1" s="1"/>
  <c r="G589" i="1"/>
  <c r="M589" i="1" s="1"/>
  <c r="G590" i="1"/>
  <c r="M590" i="1" s="1"/>
  <c r="G591" i="1"/>
  <c r="M591" i="1" s="1"/>
  <c r="G593" i="1"/>
  <c r="M593" i="1" s="1"/>
  <c r="G594" i="1"/>
  <c r="M594" i="1" s="1"/>
  <c r="G595" i="1"/>
  <c r="M595" i="1" s="1"/>
  <c r="G596" i="1"/>
  <c r="M596" i="1" s="1"/>
  <c r="G597" i="1"/>
  <c r="M597" i="1" s="1"/>
  <c r="G598" i="1"/>
  <c r="M598" i="1" s="1"/>
  <c r="G599" i="1"/>
  <c r="M599" i="1" s="1"/>
  <c r="G600" i="1"/>
  <c r="M600" i="1" s="1"/>
  <c r="G602" i="1"/>
  <c r="M602" i="1" s="1"/>
  <c r="G603" i="1"/>
  <c r="M603" i="1" s="1"/>
  <c r="G612" i="1"/>
  <c r="K612" i="1"/>
  <c r="G613" i="1"/>
  <c r="M613" i="1" s="1"/>
  <c r="G614" i="1"/>
  <c r="M614" i="1" s="1"/>
  <c r="G615" i="1"/>
  <c r="M615" i="1" s="1"/>
  <c r="G616" i="1"/>
  <c r="M616" i="1" s="1"/>
  <c r="G617" i="1"/>
  <c r="M617" i="1" s="1"/>
  <c r="G618" i="1"/>
  <c r="M618" i="1" s="1"/>
  <c r="G619" i="1"/>
  <c r="M619" i="1" s="1"/>
  <c r="G620" i="1"/>
  <c r="M620" i="1" s="1"/>
  <c r="G621" i="1"/>
  <c r="M621" i="1" s="1"/>
  <c r="G622" i="1"/>
  <c r="M622" i="1" s="1"/>
  <c r="G623" i="1"/>
  <c r="M623" i="1" s="1"/>
  <c r="G625" i="1"/>
  <c r="M625" i="1" s="1"/>
  <c r="G626" i="1"/>
  <c r="M626" i="1" s="1"/>
  <c r="G627" i="1"/>
  <c r="M627" i="1" s="1"/>
  <c r="G628" i="1"/>
  <c r="M628" i="1" s="1"/>
  <c r="G629" i="1"/>
  <c r="M629" i="1" s="1"/>
  <c r="G630" i="1"/>
  <c r="M630" i="1" s="1"/>
  <c r="G631" i="1"/>
  <c r="M631" i="1" s="1"/>
  <c r="G632" i="1"/>
  <c r="M632" i="1" s="1"/>
  <c r="G633" i="1"/>
  <c r="M633" i="1" s="1"/>
  <c r="G634" i="1"/>
  <c r="M634" i="1" s="1"/>
  <c r="G636" i="1"/>
  <c r="M636" i="1" s="1"/>
  <c r="G637" i="1"/>
  <c r="M637" i="1" s="1"/>
  <c r="G638" i="1"/>
  <c r="M638" i="1" s="1"/>
  <c r="G639" i="1"/>
  <c r="M639" i="1" s="1"/>
  <c r="G10" i="2"/>
  <c r="G11" i="2"/>
  <c r="M11" i="2" s="1"/>
  <c r="G12" i="2"/>
  <c r="M12" i="2" s="1"/>
  <c r="G13" i="2"/>
  <c r="M13" i="2" s="1"/>
  <c r="G14" i="2"/>
  <c r="M14" i="2" s="1"/>
  <c r="G22" i="2"/>
  <c r="K22" i="2"/>
  <c r="G81" i="2"/>
  <c r="K81" i="2"/>
  <c r="G101" i="2"/>
  <c r="M101" i="2" s="1"/>
  <c r="G125" i="2"/>
  <c r="M125" i="2" s="1"/>
  <c r="G139" i="2"/>
  <c r="M139" i="2" s="1"/>
  <c r="G154" i="2"/>
  <c r="M154" i="2" s="1"/>
  <c r="G188" i="2"/>
  <c r="K188" i="2"/>
  <c r="G195" i="2"/>
  <c r="M195" i="2" s="1"/>
  <c r="G197" i="2"/>
  <c r="M197" i="2" s="1"/>
  <c r="G202" i="2"/>
  <c r="M202" i="2" s="1"/>
  <c r="G215" i="2"/>
  <c r="M215" i="2" s="1"/>
  <c r="G216" i="2"/>
  <c r="M216" i="2" s="1"/>
  <c r="G219" i="2"/>
  <c r="M219" i="2" s="1"/>
  <c r="G220" i="2"/>
  <c r="M220" i="2" s="1"/>
  <c r="G230" i="2"/>
  <c r="M230" i="2" s="1"/>
  <c r="G242" i="2"/>
  <c r="M242" i="2" s="1"/>
  <c r="G270" i="2"/>
  <c r="M270" i="2" s="1"/>
  <c r="H599" i="2"/>
  <c r="N599" i="2" s="1"/>
  <c r="H563" i="2"/>
  <c r="N563" i="2" s="1"/>
  <c r="H539" i="2"/>
  <c r="N539" i="2" s="1"/>
  <c r="H519" i="2"/>
  <c r="N519" i="2" s="1"/>
  <c r="H514" i="2"/>
  <c r="N514" i="2" s="1"/>
  <c r="H503" i="2"/>
  <c r="N503" i="2" s="1"/>
  <c r="H497" i="2"/>
  <c r="N497" i="2" s="1"/>
  <c r="H493" i="2"/>
  <c r="N493" i="2" s="1"/>
  <c r="H492" i="2"/>
  <c r="N492" i="2" s="1"/>
  <c r="H371" i="2"/>
  <c r="N371" i="2" s="1"/>
  <c r="I383" i="2"/>
  <c r="I386" i="2"/>
  <c r="H424" i="2"/>
  <c r="N424" i="2" s="1"/>
  <c r="H430" i="2"/>
  <c r="N430" i="2" s="1"/>
  <c r="H471" i="2"/>
  <c r="N471" i="2" s="1"/>
  <c r="G616" i="2"/>
  <c r="M616" i="2" s="1"/>
  <c r="G623" i="2"/>
  <c r="M623" i="2" s="1"/>
  <c r="G22" i="3"/>
  <c r="M22" i="3" s="1"/>
  <c r="I24" i="3"/>
  <c r="I31" i="3"/>
  <c r="G32" i="3"/>
  <c r="M32" i="3" s="1"/>
  <c r="G35" i="3"/>
  <c r="M35" i="3" s="1"/>
  <c r="I39" i="3"/>
  <c r="G44" i="3"/>
  <c r="M44" i="3" s="1"/>
  <c r="G52" i="3"/>
  <c r="M52" i="3" s="1"/>
  <c r="G57" i="3"/>
  <c r="M57" i="3" s="1"/>
  <c r="I62" i="3"/>
  <c r="I64" i="3"/>
  <c r="G65" i="3"/>
  <c r="M65" i="3" s="1"/>
  <c r="I81" i="3"/>
  <c r="I82" i="3"/>
  <c r="I86" i="3"/>
  <c r="I88" i="3"/>
  <c r="I101" i="3"/>
  <c r="I104" i="3"/>
  <c r="I108" i="3"/>
  <c r="I113" i="3"/>
  <c r="I119" i="3"/>
  <c r="I122" i="3"/>
  <c r="I126" i="3"/>
  <c r="I133" i="3"/>
  <c r="I138" i="3"/>
  <c r="I142" i="3"/>
  <c r="I144" i="3"/>
  <c r="I148" i="3"/>
  <c r="I154" i="3"/>
  <c r="I157" i="3"/>
  <c r="I164" i="3"/>
  <c r="I169" i="3"/>
  <c r="K188" i="3"/>
  <c r="I190" i="3"/>
  <c r="I198" i="3"/>
  <c r="I202" i="3"/>
  <c r="I209" i="3"/>
  <c r="I214" i="3"/>
  <c r="I219" i="3"/>
  <c r="I223" i="3"/>
  <c r="I227" i="3"/>
  <c r="I235" i="3"/>
  <c r="I244" i="3"/>
  <c r="I252" i="3"/>
  <c r="I256" i="3"/>
  <c r="I266" i="3"/>
  <c r="I281" i="3"/>
  <c r="I283" i="3"/>
  <c r="I293" i="3"/>
  <c r="I294" i="3"/>
  <c r="I295" i="3"/>
  <c r="I300" i="3"/>
  <c r="I308" i="3"/>
  <c r="I323" i="3"/>
  <c r="I328" i="3"/>
  <c r="I336" i="3"/>
  <c r="I338" i="3"/>
  <c r="I343" i="3"/>
  <c r="I355" i="3"/>
  <c r="I361" i="3"/>
  <c r="I548" i="3"/>
  <c r="I551" i="3"/>
  <c r="I557" i="3"/>
  <c r="I558" i="3"/>
  <c r="I571" i="3"/>
  <c r="I574" i="3"/>
  <c r="I577" i="3"/>
  <c r="I585" i="3"/>
  <c r="I588" i="3"/>
  <c r="I597" i="3"/>
  <c r="I632" i="3"/>
  <c r="I637" i="3"/>
  <c r="I638" i="3"/>
  <c r="I639" i="3"/>
  <c r="K9" i="4"/>
  <c r="E10" i="4"/>
  <c r="I10" i="4" s="1"/>
  <c r="K11" i="4"/>
  <c r="E12" i="4"/>
  <c r="K13" i="4"/>
  <c r="I82" i="4"/>
  <c r="I127" i="4"/>
  <c r="I137" i="4"/>
  <c r="I145" i="4"/>
  <c r="I195" i="4"/>
  <c r="I203" i="4"/>
  <c r="I209" i="4"/>
  <c r="I288" i="4"/>
  <c r="I306" i="4"/>
  <c r="I410" i="4"/>
  <c r="I450" i="4"/>
  <c r="I470" i="4"/>
  <c r="I473" i="4"/>
  <c r="I493" i="4"/>
  <c r="I540" i="4"/>
  <c r="I564" i="4"/>
  <c r="I627" i="4"/>
  <c r="I628" i="4"/>
  <c r="K10" i="5"/>
  <c r="I600" i="5"/>
  <c r="I598" i="5"/>
  <c r="I597" i="5"/>
  <c r="I590" i="5"/>
  <c r="I589" i="5"/>
  <c r="I586" i="5"/>
  <c r="I578" i="5"/>
  <c r="I575" i="5"/>
  <c r="I571" i="5"/>
  <c r="I567" i="5"/>
  <c r="I564" i="5"/>
  <c r="I563" i="5"/>
  <c r="I549" i="5"/>
  <c r="I546" i="5"/>
  <c r="I544" i="5"/>
  <c r="I540" i="5"/>
  <c r="I539" i="5"/>
  <c r="I537" i="5"/>
  <c r="I522" i="5"/>
  <c r="I518" i="5"/>
  <c r="I508" i="5"/>
  <c r="I507" i="5"/>
  <c r="I503" i="5"/>
  <c r="I497" i="5"/>
  <c r="I493" i="5"/>
  <c r="I483" i="5"/>
  <c r="I481" i="5"/>
  <c r="I471" i="5"/>
  <c r="I470" i="5"/>
  <c r="I466" i="5"/>
  <c r="I465" i="5"/>
  <c r="I460" i="5"/>
  <c r="I456" i="5"/>
  <c r="I455" i="5"/>
  <c r="I454" i="5"/>
  <c r="I451" i="5"/>
  <c r="I450" i="5"/>
  <c r="I449" i="5"/>
  <c r="I446" i="5"/>
  <c r="I442" i="5"/>
  <c r="I438" i="5"/>
  <c r="I437" i="5"/>
  <c r="I436" i="5"/>
  <c r="I435" i="5"/>
  <c r="I434" i="5"/>
  <c r="I432" i="5"/>
  <c r="I428" i="5"/>
  <c r="I427" i="5"/>
  <c r="I426" i="5"/>
  <c r="I424" i="5"/>
  <c r="I423" i="5"/>
  <c r="I385" i="5"/>
  <c r="I408" i="5"/>
  <c r="J28" i="6"/>
  <c r="J33" i="6"/>
  <c r="J36" i="6"/>
  <c r="J66" i="6"/>
  <c r="H81" i="6"/>
  <c r="N81" i="6" s="1"/>
  <c r="H99" i="6"/>
  <c r="N99" i="6" s="1"/>
  <c r="H132" i="6"/>
  <c r="N132" i="6" s="1"/>
  <c r="H134" i="6"/>
  <c r="N134" i="6" s="1"/>
  <c r="H155" i="6"/>
  <c r="N155" i="6" s="1"/>
  <c r="H179" i="6"/>
  <c r="N179" i="6" s="1"/>
  <c r="H371" i="6"/>
  <c r="N371" i="6" s="1"/>
  <c r="H381" i="6"/>
  <c r="N381" i="6" s="1"/>
  <c r="H386" i="6"/>
  <c r="N386" i="6" s="1"/>
  <c r="H407" i="6"/>
  <c r="N407" i="6" s="1"/>
  <c r="H414" i="6"/>
  <c r="N414" i="6" s="1"/>
  <c r="H457" i="6"/>
  <c r="N457" i="6" s="1"/>
  <c r="H484" i="6"/>
  <c r="N484" i="6" s="1"/>
  <c r="J371" i="2"/>
  <c r="J383" i="2"/>
  <c r="J394" i="2"/>
  <c r="J395" i="2"/>
  <c r="J410" i="2"/>
  <c r="J413" i="2"/>
  <c r="J419" i="2"/>
  <c r="J426" i="2"/>
  <c r="J428" i="2"/>
  <c r="J435" i="2"/>
  <c r="J436" i="2"/>
  <c r="J445" i="2"/>
  <c r="J499" i="2"/>
  <c r="J535" i="2"/>
  <c r="J612" i="2"/>
  <c r="J616" i="2"/>
  <c r="J630" i="2"/>
  <c r="J631" i="2"/>
  <c r="J22" i="3"/>
  <c r="J24" i="3"/>
  <c r="J26" i="3"/>
  <c r="J28" i="3"/>
  <c r="J30" i="3"/>
  <c r="J31" i="3"/>
  <c r="J32" i="3"/>
  <c r="J33" i="3"/>
  <c r="J35" i="3"/>
  <c r="J37" i="3"/>
  <c r="J38" i="3"/>
  <c r="J39" i="3"/>
  <c r="J40" i="3"/>
  <c r="J41" i="3"/>
  <c r="J42" i="3"/>
  <c r="J45" i="3"/>
  <c r="J52" i="3"/>
  <c r="J53" i="3"/>
  <c r="J54" i="3"/>
  <c r="J55" i="3"/>
  <c r="J57" i="3"/>
  <c r="J58" i="3"/>
  <c r="J59" i="3"/>
  <c r="J60" i="3"/>
  <c r="J62" i="3"/>
  <c r="J64" i="3"/>
  <c r="J65" i="3"/>
  <c r="J67" i="3"/>
  <c r="J70" i="3"/>
  <c r="J71" i="3"/>
  <c r="J72" i="3"/>
  <c r="J81" i="3"/>
  <c r="J82" i="3"/>
  <c r="J83" i="3"/>
  <c r="J84" i="3"/>
  <c r="J85" i="3"/>
  <c r="J86" i="3"/>
  <c r="J88" i="3"/>
  <c r="J89" i="3"/>
  <c r="J90" i="3"/>
  <c r="J91" i="3"/>
  <c r="J92" i="3"/>
  <c r="J93" i="3"/>
  <c r="J95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1" i="3"/>
  <c r="J112" i="3"/>
  <c r="J113" i="3"/>
  <c r="J114" i="3"/>
  <c r="J115" i="3"/>
  <c r="J116" i="3"/>
  <c r="J117" i="3"/>
  <c r="J118" i="3"/>
  <c r="J119" i="3"/>
  <c r="J121" i="3"/>
  <c r="J122" i="3"/>
  <c r="J123" i="3"/>
  <c r="J124" i="3"/>
  <c r="J125" i="3"/>
  <c r="J126" i="3"/>
  <c r="J127" i="3"/>
  <c r="J128" i="3"/>
  <c r="J129" i="3"/>
  <c r="J130" i="3"/>
  <c r="J132" i="3"/>
  <c r="J133" i="3"/>
  <c r="J135" i="3"/>
  <c r="J137" i="3"/>
  <c r="J138" i="3"/>
  <c r="J139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60" i="3"/>
  <c r="J161" i="3"/>
  <c r="J162" i="3"/>
  <c r="J165" i="3"/>
  <c r="J166" i="3"/>
  <c r="J167" i="3"/>
  <c r="J168" i="3"/>
  <c r="J169" i="3"/>
  <c r="J170" i="3"/>
  <c r="J171" i="3"/>
  <c r="J172" i="3"/>
  <c r="J174" i="3"/>
  <c r="J175" i="3"/>
  <c r="J176" i="3"/>
  <c r="J177" i="3"/>
  <c r="J188" i="3"/>
  <c r="J189" i="3"/>
  <c r="J191" i="3"/>
  <c r="J192" i="3"/>
  <c r="J193" i="3"/>
  <c r="J195" i="3"/>
  <c r="J196" i="3"/>
  <c r="J197" i="3"/>
  <c r="J200" i="3"/>
  <c r="J201" i="3"/>
  <c r="J202" i="3"/>
  <c r="J203" i="3"/>
  <c r="J204" i="3"/>
  <c r="J207" i="3"/>
  <c r="J209" i="3"/>
  <c r="J210" i="3"/>
  <c r="J211" i="3"/>
  <c r="J213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30" i="3"/>
  <c r="J231" i="3"/>
  <c r="J234" i="3"/>
  <c r="J235" i="3"/>
  <c r="J236" i="3"/>
  <c r="J237" i="3"/>
  <c r="J238" i="3"/>
  <c r="J240" i="3"/>
  <c r="J242" i="3"/>
  <c r="J243" i="3"/>
  <c r="J245" i="3"/>
  <c r="J248" i="3"/>
  <c r="J249" i="3"/>
  <c r="J250" i="3"/>
  <c r="J252" i="3"/>
  <c r="J254" i="3"/>
  <c r="J255" i="3"/>
  <c r="J258" i="3"/>
  <c r="J260" i="3"/>
  <c r="J261" i="3"/>
  <c r="J263" i="3"/>
  <c r="J264" i="3"/>
  <c r="J265" i="3"/>
  <c r="J266" i="3"/>
  <c r="J267" i="3"/>
  <c r="J269" i="3"/>
  <c r="J270" i="3"/>
  <c r="J271" i="3"/>
  <c r="J272" i="3"/>
  <c r="J275" i="3"/>
  <c r="J276" i="3"/>
  <c r="J277" i="3"/>
  <c r="J279" i="3"/>
  <c r="J280" i="3"/>
  <c r="J281" i="3"/>
  <c r="J283" i="3"/>
  <c r="J284" i="3"/>
  <c r="J285" i="3"/>
  <c r="J286" i="3"/>
  <c r="J287" i="3"/>
  <c r="J288" i="3"/>
  <c r="J289" i="3"/>
  <c r="J292" i="3"/>
  <c r="J293" i="3"/>
  <c r="J294" i="3"/>
  <c r="J295" i="3"/>
  <c r="J298" i="3"/>
  <c r="J299" i="3"/>
  <c r="J300" i="3"/>
  <c r="J304" i="3"/>
  <c r="J305" i="3"/>
  <c r="J306" i="3"/>
  <c r="J307" i="3"/>
  <c r="J308" i="3"/>
  <c r="J309" i="3"/>
  <c r="J310" i="3"/>
  <c r="J311" i="3"/>
  <c r="J312" i="3"/>
  <c r="J313" i="3"/>
  <c r="J315" i="3"/>
  <c r="J318" i="3"/>
  <c r="J320" i="3"/>
  <c r="J321" i="3"/>
  <c r="J322" i="3"/>
  <c r="J324" i="3"/>
  <c r="J325" i="3"/>
  <c r="J327" i="3"/>
  <c r="J328" i="3"/>
  <c r="J329" i="3"/>
  <c r="J332" i="3"/>
  <c r="J333" i="3"/>
  <c r="J334" i="3"/>
  <c r="J335" i="3"/>
  <c r="J336" i="3"/>
  <c r="J338" i="3"/>
  <c r="J340" i="3"/>
  <c r="J341" i="3"/>
  <c r="J342" i="3"/>
  <c r="J343" i="3"/>
  <c r="J344" i="3"/>
  <c r="J347" i="3"/>
  <c r="J348" i="3"/>
  <c r="J350" i="3"/>
  <c r="J351" i="3"/>
  <c r="J352" i="3"/>
  <c r="J353" i="3"/>
  <c r="J355" i="3"/>
  <c r="J358" i="3"/>
  <c r="J361" i="3"/>
  <c r="J362" i="3"/>
  <c r="J371" i="3"/>
  <c r="J372" i="3"/>
  <c r="J373" i="3"/>
  <c r="J374" i="3"/>
  <c r="J376" i="3"/>
  <c r="J377" i="3"/>
  <c r="J378" i="3"/>
  <c r="J379" i="3"/>
  <c r="J380" i="3"/>
  <c r="J381" i="3"/>
  <c r="J383" i="3"/>
  <c r="J384" i="3"/>
  <c r="J386" i="3"/>
  <c r="J387" i="3"/>
  <c r="J388" i="3"/>
  <c r="J389" i="3"/>
  <c r="J391" i="3"/>
  <c r="J392" i="3"/>
  <c r="J394" i="3"/>
  <c r="J395" i="3"/>
  <c r="J396" i="3"/>
  <c r="J397" i="3"/>
  <c r="J398" i="3"/>
  <c r="J399" i="3"/>
  <c r="J400" i="3"/>
  <c r="J401" i="3"/>
  <c r="J402" i="3"/>
  <c r="J404" i="3"/>
  <c r="J405" i="3"/>
  <c r="J406" i="3"/>
  <c r="J407" i="3"/>
  <c r="J408" i="3"/>
  <c r="J409" i="3"/>
  <c r="J410" i="3"/>
  <c r="J411" i="3"/>
  <c r="J413" i="3"/>
  <c r="J414" i="3"/>
  <c r="J415" i="3"/>
  <c r="J416" i="3"/>
  <c r="J417" i="3"/>
  <c r="J419" i="3"/>
  <c r="J420" i="3"/>
  <c r="J422" i="3"/>
  <c r="J423" i="3"/>
  <c r="J424" i="3"/>
  <c r="J425" i="3"/>
  <c r="J426" i="3"/>
  <c r="J427" i="3"/>
  <c r="J428" i="3"/>
  <c r="J429" i="3"/>
  <c r="J430" i="3"/>
  <c r="J432" i="3"/>
  <c r="J433" i="3"/>
  <c r="J434" i="3"/>
  <c r="J435" i="3"/>
  <c r="J436" i="3"/>
  <c r="J437" i="3"/>
  <c r="J438" i="3"/>
  <c r="J442" i="3"/>
  <c r="J443" i="3"/>
  <c r="J445" i="3"/>
  <c r="J446" i="3"/>
  <c r="J447" i="3"/>
  <c r="J448" i="3"/>
  <c r="J450" i="3"/>
  <c r="J451" i="3"/>
  <c r="J454" i="3"/>
  <c r="J455" i="3"/>
  <c r="J457" i="3"/>
  <c r="J458" i="3"/>
  <c r="J459" i="3"/>
  <c r="J460" i="3"/>
  <c r="J461" i="3"/>
  <c r="J462" i="3"/>
  <c r="J464" i="3"/>
  <c r="J468" i="3"/>
  <c r="J469" i="3"/>
  <c r="J470" i="3"/>
  <c r="J471" i="3"/>
  <c r="J472" i="3"/>
  <c r="J473" i="3"/>
  <c r="J477" i="3"/>
  <c r="J478" i="3"/>
  <c r="J479" i="3"/>
  <c r="J480" i="3"/>
  <c r="J481" i="3"/>
  <c r="J482" i="3"/>
  <c r="J483" i="3"/>
  <c r="J484" i="3"/>
  <c r="J485" i="3"/>
  <c r="J486" i="3"/>
  <c r="J487" i="3"/>
  <c r="J488" i="3"/>
  <c r="J489" i="3"/>
  <c r="J490" i="3"/>
  <c r="J491" i="3"/>
  <c r="J492" i="3"/>
  <c r="J493" i="3"/>
  <c r="J494" i="3"/>
  <c r="J497" i="3"/>
  <c r="J498" i="3"/>
  <c r="J499" i="3"/>
  <c r="J501" i="3"/>
  <c r="J502" i="3"/>
  <c r="J503" i="3"/>
  <c r="J504" i="3"/>
  <c r="J505" i="3"/>
  <c r="J506" i="3"/>
  <c r="J507" i="3"/>
  <c r="J508" i="3"/>
  <c r="J509" i="3"/>
  <c r="J510" i="3"/>
  <c r="J511" i="3"/>
  <c r="J512" i="3"/>
  <c r="J513" i="3"/>
  <c r="J514" i="3"/>
  <c r="J515" i="3"/>
  <c r="J516" i="3"/>
  <c r="J517" i="3"/>
  <c r="J518" i="3"/>
  <c r="J519" i="3"/>
  <c r="J520" i="3"/>
  <c r="J521" i="3"/>
  <c r="J523" i="3"/>
  <c r="J525" i="3"/>
  <c r="J526" i="3"/>
  <c r="J528" i="3"/>
  <c r="J529" i="3"/>
  <c r="J530" i="3"/>
  <c r="J533" i="3"/>
  <c r="J535" i="3"/>
  <c r="J536" i="3"/>
  <c r="J537" i="3"/>
  <c r="J538" i="3"/>
  <c r="J539" i="3"/>
  <c r="J540" i="3"/>
  <c r="J541" i="3"/>
  <c r="J543" i="3"/>
  <c r="J544" i="3"/>
  <c r="J545" i="3"/>
  <c r="J546" i="3"/>
  <c r="J549" i="3"/>
  <c r="J550" i="3"/>
  <c r="J551" i="3"/>
  <c r="J552" i="3"/>
  <c r="J553" i="3"/>
  <c r="J554" i="3"/>
  <c r="J556" i="3"/>
  <c r="J557" i="3"/>
  <c r="J558" i="3"/>
  <c r="J559" i="3"/>
  <c r="J561" i="3"/>
  <c r="J562" i="3"/>
  <c r="J563" i="3"/>
  <c r="J564" i="3"/>
  <c r="J565" i="3"/>
  <c r="J566" i="3"/>
  <c r="J567" i="3"/>
  <c r="J568" i="3"/>
  <c r="J569" i="3"/>
  <c r="J570" i="3"/>
  <c r="J572" i="3"/>
  <c r="J573" i="3"/>
  <c r="J574" i="3"/>
  <c r="J575" i="3"/>
  <c r="J576" i="3"/>
  <c r="J577" i="3"/>
  <c r="J578" i="3"/>
  <c r="J579" i="3"/>
  <c r="J580" i="3"/>
  <c r="J581" i="3"/>
  <c r="J582" i="3"/>
  <c r="J583" i="3"/>
  <c r="J584" i="3"/>
  <c r="J585" i="3"/>
  <c r="J586" i="3"/>
  <c r="J587" i="3"/>
  <c r="J588" i="3"/>
  <c r="J589" i="3"/>
  <c r="J590" i="3"/>
  <c r="J591" i="3"/>
  <c r="J592" i="3"/>
  <c r="J593" i="3"/>
  <c r="J594" i="3"/>
  <c r="J595" i="3"/>
  <c r="J596" i="3"/>
  <c r="J597" i="3"/>
  <c r="J598" i="3"/>
  <c r="J599" i="3"/>
  <c r="J602" i="3"/>
  <c r="J612" i="3"/>
  <c r="J613" i="3"/>
  <c r="J614" i="3"/>
  <c r="J615" i="3"/>
  <c r="J616" i="3"/>
  <c r="J617" i="3"/>
  <c r="J618" i="3"/>
  <c r="J619" i="3"/>
  <c r="J620" i="3"/>
  <c r="J621" i="3"/>
  <c r="J622" i="3"/>
  <c r="J623" i="3"/>
  <c r="J624" i="3"/>
  <c r="J625" i="3"/>
  <c r="J626" i="3"/>
  <c r="J627" i="3"/>
  <c r="J628" i="3"/>
  <c r="J629" i="3"/>
  <c r="J630" i="3"/>
  <c r="J631" i="3"/>
  <c r="J632" i="3"/>
  <c r="J633" i="3"/>
  <c r="J634" i="3"/>
  <c r="J635" i="3"/>
  <c r="J636" i="3"/>
  <c r="J637" i="3"/>
  <c r="J638" i="3"/>
  <c r="J639" i="3"/>
  <c r="J22" i="4"/>
  <c r="J52" i="4"/>
  <c r="J53" i="4"/>
  <c r="J81" i="4"/>
  <c r="J82" i="4"/>
  <c r="J86" i="4"/>
  <c r="J93" i="4"/>
  <c r="J99" i="4"/>
  <c r="J100" i="4"/>
  <c r="J102" i="4"/>
  <c r="J103" i="4"/>
  <c r="J106" i="4"/>
  <c r="J118" i="4"/>
  <c r="J119" i="4"/>
  <c r="J128" i="4"/>
  <c r="J129" i="4"/>
  <c r="J133" i="4"/>
  <c r="J137" i="4"/>
  <c r="J139" i="4"/>
  <c r="J141" i="4"/>
  <c r="J144" i="4"/>
  <c r="J145" i="4"/>
  <c r="J149" i="4"/>
  <c r="J154" i="4"/>
  <c r="J188" i="4"/>
  <c r="J193" i="4"/>
  <c r="J195" i="4"/>
  <c r="J203" i="4"/>
  <c r="J209" i="4"/>
  <c r="J219" i="4"/>
  <c r="J220" i="4"/>
  <c r="J221" i="4"/>
  <c r="J222" i="4"/>
  <c r="J225" i="4"/>
  <c r="J226" i="4"/>
  <c r="J227" i="4"/>
  <c r="J258" i="4"/>
  <c r="J260" i="4"/>
  <c r="J266" i="4"/>
  <c r="J287" i="4"/>
  <c r="J300" i="4"/>
  <c r="J306" i="4"/>
  <c r="J312" i="4"/>
  <c r="J327" i="4"/>
  <c r="J371" i="4"/>
  <c r="J377" i="4"/>
  <c r="J380" i="4"/>
  <c r="J383" i="4"/>
  <c r="J391" i="4"/>
  <c r="J405" i="4"/>
  <c r="J406" i="4"/>
  <c r="J407" i="4"/>
  <c r="J410" i="4"/>
  <c r="J413" i="4"/>
  <c r="J419" i="4"/>
  <c r="J422" i="4"/>
  <c r="J423" i="4"/>
  <c r="J424" i="4"/>
  <c r="J434" i="4"/>
  <c r="J437" i="4"/>
  <c r="J445" i="4"/>
  <c r="J446" i="4"/>
  <c r="J460" i="4"/>
  <c r="J467" i="4"/>
  <c r="J471" i="4"/>
  <c r="J473" i="4"/>
  <c r="J477" i="4"/>
  <c r="J484" i="4"/>
  <c r="J489" i="4"/>
  <c r="J493" i="4"/>
  <c r="J494" i="4"/>
  <c r="J499" i="4"/>
  <c r="J514" i="4"/>
  <c r="J528" i="4"/>
  <c r="J540" i="4"/>
  <c r="J567" i="4"/>
  <c r="J588" i="4"/>
  <c r="J589" i="4"/>
  <c r="J590" i="4"/>
  <c r="J612" i="4"/>
  <c r="J615" i="4"/>
  <c r="J616" i="4"/>
  <c r="J617" i="4"/>
  <c r="J627" i="4"/>
  <c r="J628" i="4"/>
  <c r="J629" i="4"/>
  <c r="J630" i="4"/>
  <c r="J631" i="4"/>
  <c r="J636" i="4"/>
  <c r="J22" i="5"/>
  <c r="J24" i="5"/>
  <c r="J25" i="5"/>
  <c r="J32" i="5"/>
  <c r="J33" i="5"/>
  <c r="J37" i="5"/>
  <c r="J41" i="5"/>
  <c r="J42" i="5"/>
  <c r="J47" i="5"/>
  <c r="J48" i="5"/>
  <c r="J50" i="5"/>
  <c r="J51" i="5"/>
  <c r="J53" i="5"/>
  <c r="J59" i="5"/>
  <c r="J64" i="5"/>
  <c r="J65" i="5"/>
  <c r="J66" i="5"/>
  <c r="J67" i="5"/>
  <c r="J68" i="5"/>
  <c r="J70" i="5"/>
  <c r="J71" i="5"/>
  <c r="J72" i="5"/>
  <c r="J81" i="5"/>
  <c r="J82" i="5"/>
  <c r="J83" i="5"/>
  <c r="J84" i="5"/>
  <c r="J85" i="5"/>
  <c r="J86" i="5"/>
  <c r="J88" i="5"/>
  <c r="J90" i="5"/>
  <c r="J92" i="5"/>
  <c r="J93" i="5"/>
  <c r="J97" i="5"/>
  <c r="J99" i="5"/>
  <c r="J100" i="5"/>
  <c r="J101" i="5"/>
  <c r="J103" i="5"/>
  <c r="J104" i="5"/>
  <c r="J105" i="5"/>
  <c r="J106" i="5"/>
  <c r="J107" i="5"/>
  <c r="J109" i="5"/>
  <c r="J111" i="5"/>
  <c r="J115" i="5"/>
  <c r="J116" i="5"/>
  <c r="J117" i="5"/>
  <c r="J118" i="5"/>
  <c r="J121" i="5"/>
  <c r="J122" i="5"/>
  <c r="J123" i="5"/>
  <c r="J124" i="5"/>
  <c r="J125" i="5"/>
  <c r="J127" i="5"/>
  <c r="J128" i="5"/>
  <c r="J129" i="5"/>
  <c r="J132" i="5"/>
  <c r="J133" i="5"/>
  <c r="J135" i="5"/>
  <c r="J136" i="5"/>
  <c r="J137" i="5"/>
  <c r="J138" i="5"/>
  <c r="J139" i="5"/>
  <c r="J141" i="5"/>
  <c r="J142" i="5"/>
  <c r="J144" i="5"/>
  <c r="J145" i="5"/>
  <c r="J146" i="5"/>
  <c r="J150" i="5"/>
  <c r="J152" i="5"/>
  <c r="J153" i="5"/>
  <c r="J154" i="5"/>
  <c r="J155" i="5"/>
  <c r="J158" i="5"/>
  <c r="J160" i="5"/>
  <c r="J165" i="5"/>
  <c r="J166" i="5"/>
  <c r="J168" i="5"/>
  <c r="J169" i="5"/>
  <c r="J170" i="5"/>
  <c r="J171" i="5"/>
  <c r="J174" i="5"/>
  <c r="J175" i="5"/>
  <c r="J188" i="5"/>
  <c r="J189" i="5"/>
  <c r="J191" i="5"/>
  <c r="J193" i="5"/>
  <c r="J194" i="5"/>
  <c r="J195" i="5"/>
  <c r="J197" i="5"/>
  <c r="J198" i="5"/>
  <c r="J201" i="5"/>
  <c r="J202" i="5"/>
  <c r="J203" i="5"/>
  <c r="J204" i="5"/>
  <c r="J206" i="5"/>
  <c r="J209" i="5"/>
  <c r="J210" i="5"/>
  <c r="J213" i="5"/>
  <c r="J214" i="5"/>
  <c r="J215" i="5"/>
  <c r="J216" i="5"/>
  <c r="J218" i="5"/>
  <c r="J219" i="5"/>
  <c r="J220" i="5"/>
  <c r="J221" i="5"/>
  <c r="J222" i="5"/>
  <c r="J223" i="5"/>
  <c r="J225" i="5"/>
  <c r="J226" i="5"/>
  <c r="J227" i="5"/>
  <c r="J230" i="5"/>
  <c r="J235" i="5"/>
  <c r="J242" i="5"/>
  <c r="J243" i="5"/>
  <c r="J248" i="5"/>
  <c r="J252" i="5"/>
  <c r="J253" i="5"/>
  <c r="J257" i="5"/>
  <c r="J258" i="5"/>
  <c r="J261" i="5"/>
  <c r="J265" i="5"/>
  <c r="J270" i="5"/>
  <c r="J271" i="5"/>
  <c r="J275" i="5"/>
  <c r="J276" i="5"/>
  <c r="J281" i="5"/>
  <c r="J285" i="5"/>
  <c r="J287" i="5"/>
  <c r="J293" i="5"/>
  <c r="J298" i="5"/>
  <c r="J304" i="5"/>
  <c r="J306" i="5"/>
  <c r="J307" i="5"/>
  <c r="J308" i="5"/>
  <c r="J310" i="5"/>
  <c r="J311" i="5"/>
  <c r="J312" i="5"/>
  <c r="J313" i="5"/>
  <c r="J316" i="5"/>
  <c r="J318" i="5"/>
  <c r="J324" i="5"/>
  <c r="J327" i="5"/>
  <c r="J332" i="5"/>
  <c r="J336" i="5"/>
  <c r="J338" i="5"/>
  <c r="J340" i="5"/>
  <c r="J347" i="5"/>
  <c r="J352" i="5"/>
  <c r="J355" i="5"/>
  <c r="J357" i="5"/>
  <c r="J359" i="5"/>
  <c r="J360" i="5"/>
  <c r="J371" i="5"/>
  <c r="J372" i="5"/>
  <c r="J373" i="5"/>
  <c r="J374" i="5"/>
  <c r="J377" i="5"/>
  <c r="J378" i="5"/>
  <c r="J379" i="5"/>
  <c r="J380" i="5"/>
  <c r="J381" i="5"/>
  <c r="J383" i="5"/>
  <c r="J384" i="5"/>
  <c r="J385" i="5"/>
  <c r="J386" i="5"/>
  <c r="J387" i="5"/>
  <c r="J388" i="5"/>
  <c r="J391" i="5"/>
  <c r="J394" i="5"/>
  <c r="J395" i="5"/>
  <c r="J396" i="5"/>
  <c r="J398" i="5"/>
  <c r="J401" i="5"/>
  <c r="J402" i="5"/>
  <c r="J404" i="5"/>
  <c r="J405" i="5"/>
  <c r="J406" i="5"/>
  <c r="J408" i="5"/>
  <c r="J409" i="5"/>
  <c r="J410" i="5"/>
  <c r="J411" i="5"/>
  <c r="J413" i="5"/>
  <c r="J414" i="5"/>
  <c r="J416" i="5"/>
  <c r="J419" i="5"/>
  <c r="J420" i="5"/>
  <c r="J421" i="5"/>
  <c r="J422" i="5"/>
  <c r="G426" i="5"/>
  <c r="M426" i="5" s="1"/>
  <c r="J427" i="5"/>
  <c r="G428" i="5"/>
  <c r="M428" i="5" s="1"/>
  <c r="J430" i="5"/>
  <c r="J433" i="5"/>
  <c r="G434" i="5"/>
  <c r="M434" i="5" s="1"/>
  <c r="J435" i="5"/>
  <c r="M436" i="5"/>
  <c r="J437" i="5"/>
  <c r="G438" i="5"/>
  <c r="M438" i="5" s="1"/>
  <c r="J446" i="5"/>
  <c r="G450" i="5"/>
  <c r="M450" i="5" s="1"/>
  <c r="G455" i="5"/>
  <c r="M455" i="5" s="1"/>
  <c r="G470" i="5"/>
  <c r="M470" i="5" s="1"/>
  <c r="G472" i="5"/>
  <c r="M472" i="5" s="1"/>
  <c r="G480" i="5"/>
  <c r="M480" i="5" s="1"/>
  <c r="M483" i="5"/>
  <c r="J485" i="5"/>
  <c r="J489" i="5"/>
  <c r="J496" i="5"/>
  <c r="M497" i="5"/>
  <c r="J499" i="5"/>
  <c r="G507" i="5"/>
  <c r="M507" i="5" s="1"/>
  <c r="G509" i="5"/>
  <c r="M509" i="5" s="1"/>
  <c r="J512" i="5"/>
  <c r="G513" i="5"/>
  <c r="M513" i="5" s="1"/>
  <c r="G517" i="5"/>
  <c r="M517" i="5" s="1"/>
  <c r="G520" i="5"/>
  <c r="M520" i="5" s="1"/>
  <c r="J526" i="5"/>
  <c r="J530" i="5"/>
  <c r="J537" i="5"/>
  <c r="G538" i="5"/>
  <c r="M538" i="5" s="1"/>
  <c r="H539" i="5"/>
  <c r="N539" i="5" s="1"/>
  <c r="H541" i="5"/>
  <c r="N541" i="5" s="1"/>
  <c r="G544" i="5"/>
  <c r="M544" i="5" s="1"/>
  <c r="H550" i="5"/>
  <c r="N550" i="5" s="1"/>
  <c r="G553" i="5"/>
  <c r="M553" i="5" s="1"/>
  <c r="G557" i="5"/>
  <c r="M557" i="5" s="1"/>
  <c r="H558" i="5"/>
  <c r="N558" i="5" s="1"/>
  <c r="G561" i="5"/>
  <c r="M561" i="5" s="1"/>
  <c r="J563" i="5"/>
  <c r="G564" i="5"/>
  <c r="M564" i="5" s="1"/>
  <c r="G567" i="5"/>
  <c r="M567" i="5" s="1"/>
  <c r="H571" i="5"/>
  <c r="N571" i="5" s="1"/>
  <c r="G573" i="5"/>
  <c r="M573" i="5" s="1"/>
  <c r="H574" i="5"/>
  <c r="N574" i="5" s="1"/>
  <c r="J575" i="5"/>
  <c r="H577" i="5"/>
  <c r="N577" i="5" s="1"/>
  <c r="J578" i="5"/>
  <c r="G583" i="5"/>
  <c r="M583" i="5" s="1"/>
  <c r="H590" i="5"/>
  <c r="N590" i="5" s="1"/>
  <c r="J591" i="5"/>
  <c r="J595" i="5"/>
  <c r="H597" i="5"/>
  <c r="N597" i="5" s="1"/>
  <c r="J600" i="5"/>
  <c r="H602" i="5"/>
  <c r="N602" i="5" s="1"/>
  <c r="G612" i="5"/>
  <c r="M612" i="5" s="1"/>
  <c r="L612" i="5"/>
  <c r="G615" i="5"/>
  <c r="M615" i="5" s="1"/>
  <c r="G617" i="5"/>
  <c r="M617" i="5" s="1"/>
  <c r="G620" i="5"/>
  <c r="M620" i="5" s="1"/>
  <c r="H621" i="5"/>
  <c r="N621" i="5" s="1"/>
  <c r="G628" i="5"/>
  <c r="M628" i="5" s="1"/>
  <c r="G630" i="5"/>
  <c r="M630" i="5" s="1"/>
  <c r="H633" i="5"/>
  <c r="N633" i="5" s="1"/>
  <c r="G639" i="5"/>
  <c r="M639" i="5" s="1"/>
  <c r="G22" i="6"/>
  <c r="M22" i="6" s="1"/>
  <c r="L22" i="6"/>
  <c r="H25" i="6"/>
  <c r="N25" i="6" s="1"/>
  <c r="H27" i="6"/>
  <c r="N27" i="6" s="1"/>
  <c r="H29" i="6"/>
  <c r="N29" i="6" s="1"/>
  <c r="G31" i="6"/>
  <c r="M31" i="6" s="1"/>
  <c r="H34" i="6"/>
  <c r="N34" i="6" s="1"/>
  <c r="G36" i="6"/>
  <c r="M36" i="6" s="1"/>
  <c r="H40" i="6"/>
  <c r="N40" i="6" s="1"/>
  <c r="H42" i="6"/>
  <c r="N42" i="6" s="1"/>
  <c r="G44" i="6"/>
  <c r="M44" i="6" s="1"/>
  <c r="G47" i="6"/>
  <c r="M47" i="6" s="1"/>
  <c r="H50" i="6"/>
  <c r="N50" i="6" s="1"/>
  <c r="H52" i="6"/>
  <c r="N52" i="6" s="1"/>
  <c r="H54" i="6"/>
  <c r="N54" i="6" s="1"/>
  <c r="H57" i="6"/>
  <c r="N57" i="6" s="1"/>
  <c r="M61" i="6"/>
  <c r="H64" i="6"/>
  <c r="N64" i="6" s="1"/>
  <c r="G66" i="6"/>
  <c r="M66" i="6" s="1"/>
  <c r="H67" i="6"/>
  <c r="N67" i="6" s="1"/>
  <c r="M71" i="6"/>
  <c r="M73" i="6"/>
  <c r="J81" i="6"/>
  <c r="M82" i="6"/>
  <c r="J83" i="6"/>
  <c r="M84" i="6"/>
  <c r="J85" i="6"/>
  <c r="M86" i="6"/>
  <c r="J90" i="6"/>
  <c r="M91" i="6"/>
  <c r="J92" i="6"/>
  <c r="M93" i="6"/>
  <c r="M96" i="6"/>
  <c r="J97" i="6"/>
  <c r="M98" i="6"/>
  <c r="J99" i="6"/>
  <c r="M100" i="6"/>
  <c r="J101" i="6"/>
  <c r="M111" i="6"/>
  <c r="M114" i="6"/>
  <c r="J115" i="6"/>
  <c r="M116" i="6"/>
  <c r="J132" i="6"/>
  <c r="M133" i="6"/>
  <c r="M135" i="6"/>
  <c r="J136" i="6"/>
  <c r="M137" i="6"/>
  <c r="J138" i="6"/>
  <c r="M139" i="6"/>
  <c r="M152" i="6"/>
  <c r="J153" i="6"/>
  <c r="M154" i="6"/>
  <c r="J155" i="6"/>
  <c r="M156" i="6"/>
  <c r="J157" i="6"/>
  <c r="M158" i="6"/>
  <c r="J159" i="6"/>
  <c r="M160" i="6"/>
  <c r="J161" i="6"/>
  <c r="J164" i="6"/>
  <c r="M165" i="6"/>
  <c r="J166" i="6"/>
  <c r="G188" i="6"/>
  <c r="M188" i="6" s="1"/>
  <c r="L188" i="6"/>
  <c r="G190" i="6"/>
  <c r="M190" i="6" s="1"/>
  <c r="H193" i="6"/>
  <c r="N193" i="6" s="1"/>
  <c r="H195" i="6"/>
  <c r="N195" i="6" s="1"/>
  <c r="H197" i="6"/>
  <c r="N197" i="6" s="1"/>
  <c r="H199" i="6"/>
  <c r="N199" i="6" s="1"/>
  <c r="H202" i="6"/>
  <c r="N202" i="6" s="1"/>
  <c r="H204" i="6"/>
  <c r="N204" i="6" s="1"/>
  <c r="H206" i="6"/>
  <c r="N206" i="6" s="1"/>
  <c r="G208" i="6"/>
  <c r="M208" i="6" s="1"/>
  <c r="G210" i="6"/>
  <c r="M210" i="6" s="1"/>
  <c r="H213" i="6"/>
  <c r="N213" i="6" s="1"/>
  <c r="H215" i="6"/>
  <c r="N215" i="6" s="1"/>
  <c r="M219" i="6"/>
  <c r="G221" i="6"/>
  <c r="M221" i="6" s="1"/>
  <c r="G226" i="6"/>
  <c r="M226" i="6" s="1"/>
  <c r="M228" i="6"/>
  <c r="H231" i="6"/>
  <c r="N231" i="6" s="1"/>
  <c r="G236" i="6"/>
  <c r="M236" i="6" s="1"/>
  <c r="G239" i="6"/>
  <c r="M239" i="6" s="1"/>
  <c r="G242" i="6"/>
  <c r="M242" i="6" s="1"/>
  <c r="G244" i="6"/>
  <c r="M244" i="6" s="1"/>
  <c r="M246" i="6"/>
  <c r="M251" i="6"/>
  <c r="M253" i="6"/>
  <c r="H256" i="6"/>
  <c r="N256" i="6" s="1"/>
  <c r="G258" i="6"/>
  <c r="M258" i="6" s="1"/>
  <c r="H261" i="6"/>
  <c r="N261" i="6" s="1"/>
  <c r="G263" i="6"/>
  <c r="M263" i="6" s="1"/>
  <c r="G265" i="6"/>
  <c r="M265" i="6" s="1"/>
  <c r="G267" i="6"/>
  <c r="M267" i="6" s="1"/>
  <c r="M269" i="6"/>
  <c r="G271" i="6"/>
  <c r="M271" i="6" s="1"/>
  <c r="H274" i="6"/>
  <c r="N274" i="6" s="1"/>
  <c r="H276" i="6"/>
  <c r="N276" i="6" s="1"/>
  <c r="H278" i="6"/>
  <c r="N278" i="6" s="1"/>
  <c r="H280" i="6"/>
  <c r="N280" i="6" s="1"/>
  <c r="H285" i="6"/>
  <c r="N285" i="6" s="1"/>
  <c r="G292" i="6"/>
  <c r="M292" i="6" s="1"/>
  <c r="G294" i="6"/>
  <c r="M294" i="6" s="1"/>
  <c r="G297" i="6"/>
  <c r="M297" i="6" s="1"/>
  <c r="H298" i="6"/>
  <c r="N298" i="6" s="1"/>
  <c r="G300" i="6"/>
  <c r="M300" i="6" s="1"/>
  <c r="H304" i="6"/>
  <c r="N304" i="6" s="1"/>
  <c r="G306" i="6"/>
  <c r="M306" i="6" s="1"/>
  <c r="G308" i="6"/>
  <c r="M308" i="6" s="1"/>
  <c r="G310" i="6"/>
  <c r="M310" i="6" s="1"/>
  <c r="G312" i="6"/>
  <c r="M312" i="6" s="1"/>
  <c r="M314" i="6"/>
  <c r="M319" i="6"/>
  <c r="H322" i="6"/>
  <c r="N322" i="6" s="1"/>
  <c r="H325" i="6"/>
  <c r="N325" i="6" s="1"/>
  <c r="G327" i="6"/>
  <c r="M327" i="6" s="1"/>
  <c r="M329" i="6"/>
  <c r="G336" i="6"/>
  <c r="M336" i="6" s="1"/>
  <c r="H342" i="6"/>
  <c r="N342" i="6" s="1"/>
  <c r="H348" i="6"/>
  <c r="N348" i="6" s="1"/>
  <c r="M355" i="6"/>
  <c r="H358" i="6"/>
  <c r="N358" i="6" s="1"/>
  <c r="H361" i="6"/>
  <c r="N361" i="6" s="1"/>
  <c r="G363" i="6"/>
  <c r="M363" i="6" s="1"/>
  <c r="J371" i="6"/>
  <c r="M372" i="6"/>
  <c r="J373" i="6"/>
  <c r="M374" i="6"/>
  <c r="M376" i="6"/>
  <c r="J377" i="6"/>
  <c r="M378" i="6"/>
  <c r="J379" i="6"/>
  <c r="M380" i="6"/>
  <c r="J386" i="6"/>
  <c r="M387" i="6"/>
  <c r="J388" i="6"/>
  <c r="M389" i="6"/>
  <c r="J398" i="6"/>
  <c r="M404" i="6"/>
  <c r="J405" i="6"/>
  <c r="M406" i="6"/>
  <c r="J407" i="6"/>
  <c r="M408" i="6"/>
  <c r="J409" i="6"/>
  <c r="M410" i="6"/>
  <c r="M413" i="6"/>
  <c r="J414" i="6"/>
  <c r="M415" i="6"/>
  <c r="J419" i="6"/>
  <c r="M420" i="6"/>
  <c r="J421" i="6"/>
  <c r="M422" i="6"/>
  <c r="J423" i="6"/>
  <c r="M424" i="6"/>
  <c r="J425" i="6"/>
  <c r="M426" i="6"/>
  <c r="J427" i="6"/>
  <c r="M428" i="6"/>
  <c r="J429" i="6"/>
  <c r="M430" i="6"/>
  <c r="M442" i="6"/>
  <c r="J443" i="6"/>
  <c r="J448" i="6"/>
  <c r="M449" i="6"/>
  <c r="J450" i="6"/>
  <c r="M451" i="6"/>
  <c r="M454" i="6"/>
  <c r="J455" i="6"/>
  <c r="M456" i="6"/>
  <c r="J457" i="6"/>
  <c r="M462" i="6"/>
  <c r="J464" i="6"/>
  <c r="M483" i="6"/>
  <c r="J484" i="6"/>
  <c r="M485" i="6"/>
  <c r="J490" i="6"/>
  <c r="M491" i="6"/>
  <c r="M497" i="6"/>
  <c r="J498" i="6"/>
  <c r="M499" i="6"/>
  <c r="J501" i="6"/>
  <c r="J504" i="6"/>
  <c r="J507" i="6"/>
  <c r="J510" i="6"/>
  <c r="J513" i="6"/>
  <c r="J518" i="6"/>
  <c r="J526" i="6"/>
  <c r="J535" i="6"/>
  <c r="J544" i="6"/>
  <c r="J549" i="6"/>
  <c r="J553" i="6"/>
  <c r="J559" i="6"/>
  <c r="J564" i="6"/>
  <c r="J571" i="6"/>
  <c r="G572" i="6"/>
  <c r="M572" i="6" s="1"/>
  <c r="J573" i="6"/>
  <c r="G577" i="6"/>
  <c r="M577" i="6" s="1"/>
  <c r="J583" i="6"/>
  <c r="G584" i="6"/>
  <c r="M584" i="6" s="1"/>
  <c r="M588" i="6"/>
  <c r="J589" i="6"/>
  <c r="G590" i="6"/>
  <c r="M590" i="6" s="1"/>
  <c r="J591" i="6"/>
  <c r="J597" i="6"/>
  <c r="G598" i="6"/>
  <c r="M598" i="6" s="1"/>
  <c r="J600" i="6"/>
  <c r="G612" i="6"/>
  <c r="M612" i="6" s="1"/>
  <c r="L612" i="6"/>
  <c r="J613" i="6"/>
  <c r="G614" i="6"/>
  <c r="M614" i="6" s="1"/>
  <c r="J615" i="6"/>
  <c r="G616" i="6"/>
  <c r="M616" i="6" s="1"/>
  <c r="J617" i="6"/>
  <c r="G618" i="6"/>
  <c r="M618" i="6" s="1"/>
  <c r="H621" i="6"/>
  <c r="N621" i="6" s="1"/>
  <c r="H623" i="6"/>
  <c r="N623" i="6" s="1"/>
  <c r="M625" i="6"/>
  <c r="H628" i="6"/>
  <c r="N628" i="6" s="1"/>
  <c r="H630" i="6"/>
  <c r="N630" i="6" s="1"/>
  <c r="H632" i="6"/>
  <c r="N632" i="6" s="1"/>
  <c r="J633" i="6"/>
  <c r="M634" i="6"/>
  <c r="J635" i="6"/>
  <c r="G636" i="6"/>
  <c r="M636" i="6" s="1"/>
  <c r="J637" i="6"/>
  <c r="G638" i="6"/>
  <c r="M638" i="6" s="1"/>
  <c r="J639" i="6"/>
  <c r="G640" i="6"/>
  <c r="M640" i="6" s="1"/>
  <c r="C10" i="7"/>
  <c r="L12" i="7"/>
  <c r="N12" i="7" s="1"/>
  <c r="L14" i="7"/>
  <c r="J22" i="7"/>
  <c r="H24" i="7"/>
  <c r="N24" i="7" s="1"/>
  <c r="H28" i="7"/>
  <c r="N28" i="7" s="1"/>
  <c r="H31" i="7"/>
  <c r="N31" i="7" s="1"/>
  <c r="G33" i="7"/>
  <c r="M33" i="7" s="1"/>
  <c r="G36" i="7"/>
  <c r="M36" i="7" s="1"/>
  <c r="H37" i="7"/>
  <c r="N37" i="7" s="1"/>
  <c r="G47" i="7"/>
  <c r="M47" i="7" s="1"/>
  <c r="G50" i="7"/>
  <c r="M50" i="7" s="1"/>
  <c r="G53" i="7"/>
  <c r="M53" i="7" s="1"/>
  <c r="G56" i="7"/>
  <c r="M56" i="7" s="1"/>
  <c r="H57" i="7"/>
  <c r="N57" i="7" s="1"/>
  <c r="G62" i="7"/>
  <c r="M62" i="7" s="1"/>
  <c r="H68" i="7"/>
  <c r="N68" i="7" s="1"/>
  <c r="G71" i="7"/>
  <c r="M71" i="7" s="1"/>
  <c r="H72" i="7"/>
  <c r="N72" i="7" s="1"/>
  <c r="K81" i="7"/>
  <c r="H82" i="7"/>
  <c r="N82" i="7" s="1"/>
  <c r="H86" i="7"/>
  <c r="N86" i="7" s="1"/>
  <c r="G88" i="7"/>
  <c r="M88" i="7" s="1"/>
  <c r="G90" i="7"/>
  <c r="M90" i="7" s="1"/>
  <c r="H97" i="7"/>
  <c r="N97" i="7" s="1"/>
  <c r="G99" i="7"/>
  <c r="M99" i="7" s="1"/>
  <c r="J100" i="7"/>
  <c r="G101" i="7"/>
  <c r="M101" i="7" s="1"/>
  <c r="G103" i="7"/>
  <c r="M103" i="7" s="1"/>
  <c r="J107" i="7"/>
  <c r="G108" i="7"/>
  <c r="M108" i="7" s="1"/>
  <c r="H109" i="7"/>
  <c r="N109" i="7" s="1"/>
  <c r="G111" i="7"/>
  <c r="M111" i="7" s="1"/>
  <c r="M114" i="7"/>
  <c r="J115" i="7"/>
  <c r="G116" i="7"/>
  <c r="M116" i="7" s="1"/>
  <c r="J118" i="7"/>
  <c r="J122" i="7"/>
  <c r="G123" i="7"/>
  <c r="M123" i="7" s="1"/>
  <c r="J124" i="7"/>
  <c r="M125" i="7"/>
  <c r="G127" i="7"/>
  <c r="M127" i="7" s="1"/>
  <c r="J128" i="7"/>
  <c r="M129" i="7"/>
  <c r="G134" i="7"/>
  <c r="M134" i="7" s="1"/>
  <c r="H137" i="7"/>
  <c r="N137" i="7" s="1"/>
  <c r="H139" i="7"/>
  <c r="N139" i="7" s="1"/>
  <c r="G141" i="7"/>
  <c r="M141" i="7" s="1"/>
  <c r="J142" i="7"/>
  <c r="M143" i="7"/>
  <c r="J144" i="7"/>
  <c r="G145" i="7"/>
  <c r="M145" i="7" s="1"/>
  <c r="J146" i="7"/>
  <c r="G147" i="7"/>
  <c r="M147" i="7" s="1"/>
  <c r="M152" i="7"/>
  <c r="G154" i="7"/>
  <c r="M154" i="7" s="1"/>
  <c r="J155" i="7"/>
  <c r="G156" i="7"/>
  <c r="M156" i="7" s="1"/>
  <c r="H159" i="7"/>
  <c r="N159" i="7" s="1"/>
  <c r="G166" i="7"/>
  <c r="M166" i="7" s="1"/>
  <c r="J169" i="7"/>
  <c r="G177" i="7"/>
  <c r="M177" i="7" s="1"/>
  <c r="H188" i="7"/>
  <c r="N188" i="7" s="1"/>
  <c r="H190" i="7"/>
  <c r="N190" i="7" s="1"/>
  <c r="G194" i="7"/>
  <c r="M194" i="7" s="1"/>
  <c r="G196" i="7"/>
  <c r="M196" i="7" s="1"/>
  <c r="H197" i="7"/>
  <c r="N197" i="7" s="1"/>
  <c r="H202" i="7"/>
  <c r="N202" i="7" s="1"/>
  <c r="H204" i="7"/>
  <c r="N204" i="7" s="1"/>
  <c r="H206" i="7"/>
  <c r="N206" i="7" s="1"/>
  <c r="H209" i="7"/>
  <c r="N209" i="7" s="1"/>
  <c r="H214" i="7"/>
  <c r="N214" i="7" s="1"/>
  <c r="H216" i="7"/>
  <c r="N216" i="7" s="1"/>
  <c r="G218" i="7"/>
  <c r="M218" i="7" s="1"/>
  <c r="G220" i="7"/>
  <c r="M220" i="7" s="1"/>
  <c r="M223" i="7"/>
  <c r="H226" i="7"/>
  <c r="N226" i="7" s="1"/>
  <c r="H227" i="7"/>
  <c r="N227" i="7" s="1"/>
  <c r="H230" i="7"/>
  <c r="N230" i="7" s="1"/>
  <c r="N231" i="7"/>
  <c r="G235" i="7"/>
  <c r="M235" i="7" s="1"/>
  <c r="G238" i="7"/>
  <c r="M238" i="7" s="1"/>
  <c r="G248" i="7"/>
  <c r="M248" i="7" s="1"/>
  <c r="H255" i="7"/>
  <c r="N255" i="7" s="1"/>
  <c r="G258" i="7"/>
  <c r="M258" i="7" s="1"/>
  <c r="H261" i="7"/>
  <c r="N261" i="7" s="1"/>
  <c r="N268" i="7"/>
  <c r="N279" i="7"/>
  <c r="G283" i="7"/>
  <c r="M283" i="7" s="1"/>
  <c r="N287" i="7"/>
  <c r="G288" i="7"/>
  <c r="M288" i="7" s="1"/>
  <c r="N291" i="7"/>
  <c r="M292" i="7"/>
  <c r="H300" i="7"/>
  <c r="N300" i="7" s="1"/>
  <c r="H301" i="7"/>
  <c r="N301" i="7" s="1"/>
  <c r="H309" i="7"/>
  <c r="N309" i="7" s="1"/>
  <c r="H311" i="7"/>
  <c r="N311" i="7" s="1"/>
  <c r="H312" i="7"/>
  <c r="N312" i="7" s="1"/>
  <c r="N315" i="7"/>
  <c r="G318" i="7"/>
  <c r="M318" i="7" s="1"/>
  <c r="G321" i="7"/>
  <c r="M321" i="7" s="1"/>
  <c r="G324" i="7"/>
  <c r="M324" i="7" s="1"/>
  <c r="G325" i="7"/>
  <c r="M325" i="7" s="1"/>
  <c r="G327" i="7"/>
  <c r="M327" i="7" s="1"/>
  <c r="M332" i="7"/>
  <c r="M340" i="7"/>
  <c r="G343" i="7"/>
  <c r="M343" i="7" s="1"/>
  <c r="N355" i="7"/>
  <c r="G358" i="7"/>
  <c r="M358" i="7" s="1"/>
  <c r="H600" i="7"/>
  <c r="N600" i="7" s="1"/>
  <c r="H599" i="7"/>
  <c r="N599" i="7" s="1"/>
  <c r="H598" i="7"/>
  <c r="N598" i="7" s="1"/>
  <c r="H597" i="7"/>
  <c r="N597" i="7" s="1"/>
  <c r="H596" i="7"/>
  <c r="N596" i="7" s="1"/>
  <c r="H595" i="7"/>
  <c r="N595" i="7" s="1"/>
  <c r="H594" i="7"/>
  <c r="N594" i="7" s="1"/>
  <c r="H593" i="7"/>
  <c r="N593" i="7" s="1"/>
  <c r="H592" i="7"/>
  <c r="N592" i="7" s="1"/>
  <c r="H591" i="7"/>
  <c r="N591" i="7" s="1"/>
  <c r="H590" i="7"/>
  <c r="N590" i="7" s="1"/>
  <c r="H589" i="7"/>
  <c r="N589" i="7" s="1"/>
  <c r="H588" i="7"/>
  <c r="N588" i="7" s="1"/>
  <c r="H585" i="7"/>
  <c r="N585" i="7" s="1"/>
  <c r="H584" i="7"/>
  <c r="N584" i="7" s="1"/>
  <c r="H583" i="7"/>
  <c r="N583" i="7" s="1"/>
  <c r="H580" i="7"/>
  <c r="N580" i="7" s="1"/>
  <c r="H578" i="7"/>
  <c r="N578" i="7" s="1"/>
  <c r="H577" i="7"/>
  <c r="N577" i="7" s="1"/>
  <c r="H574" i="7"/>
  <c r="N574" i="7" s="1"/>
  <c r="H573" i="7"/>
  <c r="N573" i="7" s="1"/>
  <c r="H568" i="7"/>
  <c r="N568" i="7" s="1"/>
  <c r="H567" i="7"/>
  <c r="N567" i="7" s="1"/>
  <c r="H565" i="7"/>
  <c r="N565" i="7" s="1"/>
  <c r="H564" i="7"/>
  <c r="N564" i="7" s="1"/>
  <c r="H563" i="7"/>
  <c r="N563" i="7" s="1"/>
  <c r="H562" i="7"/>
  <c r="N562" i="7" s="1"/>
  <c r="H561" i="7"/>
  <c r="N561" i="7" s="1"/>
  <c r="H560" i="7"/>
  <c r="N560" i="7" s="1"/>
  <c r="H559" i="7"/>
  <c r="N559" i="7" s="1"/>
  <c r="H556" i="7"/>
  <c r="N556" i="7" s="1"/>
  <c r="H371" i="7"/>
  <c r="H373" i="7"/>
  <c r="N373" i="7" s="1"/>
  <c r="H377" i="7"/>
  <c r="N377" i="7" s="1"/>
  <c r="H378" i="7"/>
  <c r="N378" i="7" s="1"/>
  <c r="H386" i="7"/>
  <c r="N386" i="7" s="1"/>
  <c r="H387" i="7"/>
  <c r="N387" i="7" s="1"/>
  <c r="H388" i="7"/>
  <c r="N388" i="7" s="1"/>
  <c r="H389" i="7"/>
  <c r="N389" i="7" s="1"/>
  <c r="N393" i="7"/>
  <c r="M394" i="7"/>
  <c r="H400" i="7"/>
  <c r="N400" i="7" s="1"/>
  <c r="G401" i="7"/>
  <c r="M401" i="7" s="1"/>
  <c r="G402" i="7"/>
  <c r="M402" i="7" s="1"/>
  <c r="H409" i="7"/>
  <c r="N409" i="7" s="1"/>
  <c r="N414" i="7"/>
  <c r="N421" i="7"/>
  <c r="G422" i="7"/>
  <c r="M422" i="7" s="1"/>
  <c r="G423" i="7"/>
  <c r="M423" i="7" s="1"/>
  <c r="G424" i="7"/>
  <c r="M424" i="7" s="1"/>
  <c r="M432" i="7"/>
  <c r="H442" i="7"/>
  <c r="N442" i="7" s="1"/>
  <c r="H445" i="7"/>
  <c r="N445" i="7" s="1"/>
  <c r="G446" i="7"/>
  <c r="M446" i="7" s="1"/>
  <c r="M447" i="7"/>
  <c r="H460" i="7"/>
  <c r="N460" i="7" s="1"/>
  <c r="N464" i="7"/>
  <c r="G473" i="7"/>
  <c r="M473" i="7" s="1"/>
  <c r="H480" i="7"/>
  <c r="N480" i="7" s="1"/>
  <c r="H481" i="7"/>
  <c r="N481" i="7" s="1"/>
  <c r="H484" i="7"/>
  <c r="N484" i="7" s="1"/>
  <c r="H486" i="7"/>
  <c r="N486" i="7" s="1"/>
  <c r="M489" i="7"/>
  <c r="N491" i="7"/>
  <c r="G492" i="7"/>
  <c r="M492" i="7" s="1"/>
  <c r="H496" i="7"/>
  <c r="N496" i="7" s="1"/>
  <c r="M497" i="7"/>
  <c r="H507" i="7"/>
  <c r="N507" i="7" s="1"/>
  <c r="N516" i="7"/>
  <c r="M517" i="7"/>
  <c r="H520" i="7"/>
  <c r="N520" i="7" s="1"/>
  <c r="H525" i="7"/>
  <c r="N525" i="7" s="1"/>
  <c r="G536" i="7"/>
  <c r="M536" i="7" s="1"/>
  <c r="H543" i="7"/>
  <c r="N543" i="7" s="1"/>
  <c r="G550" i="7"/>
  <c r="M550" i="7" s="1"/>
  <c r="G563" i="7"/>
  <c r="M563" i="7" s="1"/>
  <c r="G568" i="7"/>
  <c r="M568" i="7" s="1"/>
  <c r="G571" i="7"/>
  <c r="M571" i="7" s="1"/>
  <c r="M572" i="7"/>
  <c r="M584" i="7"/>
  <c r="M593" i="7"/>
  <c r="G616" i="7"/>
  <c r="M616" i="7" s="1"/>
  <c r="G620" i="7"/>
  <c r="M620" i="7" s="1"/>
  <c r="G631" i="7"/>
  <c r="M631" i="7" s="1"/>
  <c r="M633" i="7"/>
  <c r="G639" i="7"/>
  <c r="M639" i="7" s="1"/>
  <c r="K10" i="8"/>
  <c r="K12" i="8"/>
  <c r="G22" i="8"/>
  <c r="M22" i="8" s="1"/>
  <c r="G24" i="8"/>
  <c r="M24" i="8" s="1"/>
  <c r="G25" i="8"/>
  <c r="M25" i="8" s="1"/>
  <c r="M28" i="8"/>
  <c r="G33" i="8"/>
  <c r="M33" i="8" s="1"/>
  <c r="M34" i="8"/>
  <c r="G39" i="8"/>
  <c r="M39" i="8" s="1"/>
  <c r="M41" i="8"/>
  <c r="M48" i="8"/>
  <c r="M51" i="8"/>
  <c r="M53" i="8"/>
  <c r="G57" i="8"/>
  <c r="M57" i="8" s="1"/>
  <c r="G62" i="8"/>
  <c r="M62" i="8" s="1"/>
  <c r="G63" i="8"/>
  <c r="M63" i="8" s="1"/>
  <c r="G64" i="8"/>
  <c r="M64" i="8" s="1"/>
  <c r="G67" i="8"/>
  <c r="M67" i="8" s="1"/>
  <c r="M82" i="8"/>
  <c r="G93" i="8"/>
  <c r="M93" i="8" s="1"/>
  <c r="G103" i="8"/>
  <c r="M103" i="8" s="1"/>
  <c r="M107" i="8"/>
  <c r="G125" i="8"/>
  <c r="M125" i="8" s="1"/>
  <c r="M130" i="8"/>
  <c r="G133" i="8"/>
  <c r="M133" i="8" s="1"/>
  <c r="G137" i="8"/>
  <c r="M137" i="8" s="1"/>
  <c r="G146" i="8"/>
  <c r="M146" i="8" s="1"/>
  <c r="G154" i="8"/>
  <c r="M154" i="8" s="1"/>
  <c r="M158" i="8"/>
  <c r="G161" i="8"/>
  <c r="M161" i="8" s="1"/>
  <c r="G166" i="8"/>
  <c r="M166" i="8" s="1"/>
  <c r="G177" i="8"/>
  <c r="M177" i="8" s="1"/>
  <c r="G347" i="8"/>
  <c r="M347" i="8" s="1"/>
  <c r="G328" i="8"/>
  <c r="M328" i="8" s="1"/>
  <c r="G318" i="8"/>
  <c r="M318" i="8" s="1"/>
  <c r="G338" i="8"/>
  <c r="M338" i="8" s="1"/>
  <c r="G335" i="8"/>
  <c r="M335" i="8" s="1"/>
  <c r="G329" i="8"/>
  <c r="M329" i="8" s="1"/>
  <c r="G324" i="8"/>
  <c r="M324" i="8" s="1"/>
  <c r="G321" i="8"/>
  <c r="M321" i="8" s="1"/>
  <c r="G312" i="8"/>
  <c r="M312" i="8" s="1"/>
  <c r="G342" i="8"/>
  <c r="M342" i="8" s="1"/>
  <c r="G327" i="8"/>
  <c r="M327" i="8" s="1"/>
  <c r="G188" i="8"/>
  <c r="M188" i="8" s="1"/>
  <c r="G193" i="8"/>
  <c r="M193" i="8" s="1"/>
  <c r="G202" i="8"/>
  <c r="M202" i="8" s="1"/>
  <c r="M207" i="8"/>
  <c r="M211" i="8"/>
  <c r="G215" i="8"/>
  <c r="M215" i="8" s="1"/>
  <c r="M219" i="8"/>
  <c r="M223" i="8"/>
  <c r="G227" i="8"/>
  <c r="M227" i="8" s="1"/>
  <c r="G230" i="8"/>
  <c r="M230" i="8" s="1"/>
  <c r="G235" i="8"/>
  <c r="M235" i="8" s="1"/>
  <c r="M239" i="8"/>
  <c r="G242" i="8"/>
  <c r="M242" i="8" s="1"/>
  <c r="G252" i="8"/>
  <c r="M252" i="8" s="1"/>
  <c r="G260" i="8"/>
  <c r="M260" i="8" s="1"/>
  <c r="G261" i="8"/>
  <c r="M261" i="8" s="1"/>
  <c r="M265" i="8"/>
  <c r="G276" i="8"/>
  <c r="M276" i="8" s="1"/>
  <c r="M308" i="8"/>
  <c r="M333" i="8"/>
  <c r="N343" i="8"/>
  <c r="H600" i="8"/>
  <c r="N600" i="8" s="1"/>
  <c r="H599" i="8"/>
  <c r="N599" i="8" s="1"/>
  <c r="H589" i="8"/>
  <c r="N589" i="8" s="1"/>
  <c r="H564" i="8"/>
  <c r="N564" i="8" s="1"/>
  <c r="H563" i="8"/>
  <c r="N563" i="8" s="1"/>
  <c r="H545" i="8"/>
  <c r="N545" i="8" s="1"/>
  <c r="H544" i="8"/>
  <c r="N544" i="8" s="1"/>
  <c r="H515" i="8"/>
  <c r="N515" i="8" s="1"/>
  <c r="H514" i="8"/>
  <c r="N514" i="8" s="1"/>
  <c r="H509" i="8"/>
  <c r="N509" i="8" s="1"/>
  <c r="H501" i="8"/>
  <c r="N501" i="8" s="1"/>
  <c r="H497" i="8"/>
  <c r="N497" i="8" s="1"/>
  <c r="H481" i="8"/>
  <c r="N481" i="8" s="1"/>
  <c r="H478" i="8"/>
  <c r="N478" i="8" s="1"/>
  <c r="H442" i="8"/>
  <c r="N442" i="8" s="1"/>
  <c r="H432" i="8"/>
  <c r="N432" i="8" s="1"/>
  <c r="H423" i="8"/>
  <c r="N423" i="8" s="1"/>
  <c r="H414" i="8"/>
  <c r="N414" i="8" s="1"/>
  <c r="H401" i="8"/>
  <c r="N401" i="8" s="1"/>
  <c r="H395" i="8"/>
  <c r="N395" i="8" s="1"/>
  <c r="H392" i="8"/>
  <c r="N392" i="8" s="1"/>
  <c r="H390" i="8"/>
  <c r="N390" i="8" s="1"/>
  <c r="H386" i="8"/>
  <c r="N386" i="8" s="1"/>
  <c r="L371" i="8"/>
  <c r="N371" i="8" s="1"/>
  <c r="H603" i="8"/>
  <c r="N603" i="8" s="1"/>
  <c r="H598" i="8"/>
  <c r="N598" i="8" s="1"/>
  <c r="H588" i="8"/>
  <c r="N588" i="8" s="1"/>
  <c r="H585" i="8"/>
  <c r="N585" i="8" s="1"/>
  <c r="H578" i="8"/>
  <c r="N578" i="8" s="1"/>
  <c r="H569" i="8"/>
  <c r="N569" i="8" s="1"/>
  <c r="H568" i="8"/>
  <c r="N568" i="8" s="1"/>
  <c r="H567" i="8"/>
  <c r="N567" i="8" s="1"/>
  <c r="H553" i="8"/>
  <c r="N553" i="8" s="1"/>
  <c r="H547" i="8"/>
  <c r="N547" i="8" s="1"/>
  <c r="H534" i="8"/>
  <c r="N534" i="8" s="1"/>
  <c r="H518" i="8"/>
  <c r="N518" i="8" s="1"/>
  <c r="H517" i="8"/>
  <c r="N517" i="8" s="1"/>
  <c r="H513" i="8"/>
  <c r="N513" i="8" s="1"/>
  <c r="H512" i="8"/>
  <c r="N512" i="8" s="1"/>
  <c r="H508" i="8"/>
  <c r="N508" i="8" s="1"/>
  <c r="H507" i="8"/>
  <c r="N507" i="8" s="1"/>
  <c r="H493" i="8"/>
  <c r="N493" i="8" s="1"/>
  <c r="H489" i="8"/>
  <c r="N489" i="8" s="1"/>
  <c r="H473" i="8"/>
  <c r="N473" i="8" s="1"/>
  <c r="H470" i="8"/>
  <c r="N470" i="8" s="1"/>
  <c r="H465" i="8"/>
  <c r="N465" i="8" s="1"/>
  <c r="H462" i="8"/>
  <c r="N462" i="8" s="1"/>
  <c r="H461" i="8"/>
  <c r="N461" i="8" s="1"/>
  <c r="H460" i="8"/>
  <c r="N460" i="8" s="1"/>
  <c r="H459" i="8"/>
  <c r="N459" i="8" s="1"/>
  <c r="H450" i="8"/>
  <c r="N450" i="8" s="1"/>
  <c r="H445" i="8"/>
  <c r="N445" i="8" s="1"/>
  <c r="H437" i="8"/>
  <c r="N437" i="8" s="1"/>
  <c r="H435" i="8"/>
  <c r="N435" i="8" s="1"/>
  <c r="H430" i="8"/>
  <c r="N430" i="8" s="1"/>
  <c r="H428" i="8"/>
  <c r="N428" i="8" s="1"/>
  <c r="H419" i="8"/>
  <c r="N419" i="8" s="1"/>
  <c r="H410" i="8"/>
  <c r="N410" i="8" s="1"/>
  <c r="H406" i="8"/>
  <c r="N406" i="8" s="1"/>
  <c r="H404" i="8"/>
  <c r="N404" i="8" s="1"/>
  <c r="H398" i="8"/>
  <c r="N398" i="8" s="1"/>
  <c r="H384" i="8"/>
  <c r="N384" i="8" s="1"/>
  <c r="H381" i="8"/>
  <c r="N381" i="8" s="1"/>
  <c r="H379" i="8"/>
  <c r="N379" i="8" s="1"/>
  <c r="H377" i="8"/>
  <c r="N377" i="8" s="1"/>
  <c r="H597" i="8"/>
  <c r="N597" i="8" s="1"/>
  <c r="H595" i="8"/>
  <c r="N595" i="8" s="1"/>
  <c r="H552" i="8"/>
  <c r="N552" i="8" s="1"/>
  <c r="H540" i="8"/>
  <c r="N540" i="8" s="1"/>
  <c r="H523" i="8"/>
  <c r="N523" i="8" s="1"/>
  <c r="H504" i="8"/>
  <c r="N504" i="8" s="1"/>
  <c r="H499" i="8"/>
  <c r="N499" i="8" s="1"/>
  <c r="H496" i="8"/>
  <c r="N496" i="8" s="1"/>
  <c r="H476" i="8"/>
  <c r="N476" i="8" s="1"/>
  <c r="H469" i="8"/>
  <c r="N469" i="8" s="1"/>
  <c r="H446" i="8"/>
  <c r="N446" i="8" s="1"/>
  <c r="H433" i="8"/>
  <c r="N433" i="8" s="1"/>
  <c r="H424" i="8"/>
  <c r="N424" i="8" s="1"/>
  <c r="H422" i="8"/>
  <c r="N422" i="8" s="1"/>
  <c r="H416" i="8"/>
  <c r="N416" i="8" s="1"/>
  <c r="H413" i="8"/>
  <c r="N413" i="8" s="1"/>
  <c r="H402" i="8"/>
  <c r="N402" i="8" s="1"/>
  <c r="H396" i="8"/>
  <c r="N396" i="8" s="1"/>
  <c r="H391" i="8"/>
  <c r="N391" i="8" s="1"/>
  <c r="H389" i="8"/>
  <c r="N389" i="8" s="1"/>
  <c r="H387" i="8"/>
  <c r="N387" i="8" s="1"/>
  <c r="H382" i="8"/>
  <c r="N382" i="8" s="1"/>
  <c r="D13" i="8"/>
  <c r="D9" i="8"/>
  <c r="L9" i="8" s="1"/>
  <c r="M382" i="8"/>
  <c r="N417" i="8"/>
  <c r="H573" i="8"/>
  <c r="N573" i="8" s="1"/>
  <c r="G371" i="3"/>
  <c r="K371" i="3"/>
  <c r="G372" i="3"/>
  <c r="M372" i="3" s="1"/>
  <c r="G373" i="3"/>
  <c r="M373" i="3" s="1"/>
  <c r="G374" i="3"/>
  <c r="M374" i="3" s="1"/>
  <c r="G377" i="3"/>
  <c r="M377" i="3" s="1"/>
  <c r="G378" i="3"/>
  <c r="M378" i="3" s="1"/>
  <c r="G379" i="3"/>
  <c r="M379" i="3" s="1"/>
  <c r="G380" i="3"/>
  <c r="M380" i="3" s="1"/>
  <c r="G381" i="3"/>
  <c r="M381" i="3" s="1"/>
  <c r="G383" i="3"/>
  <c r="M383" i="3" s="1"/>
  <c r="G384" i="3"/>
  <c r="M384" i="3" s="1"/>
  <c r="G385" i="3"/>
  <c r="M385" i="3" s="1"/>
  <c r="G386" i="3"/>
  <c r="M386" i="3" s="1"/>
  <c r="G387" i="3"/>
  <c r="M387" i="3" s="1"/>
  <c r="G388" i="3"/>
  <c r="M388" i="3" s="1"/>
  <c r="G389" i="3"/>
  <c r="M389" i="3" s="1"/>
  <c r="G390" i="3"/>
  <c r="M390" i="3" s="1"/>
  <c r="G391" i="3"/>
  <c r="M391" i="3" s="1"/>
  <c r="G392" i="3"/>
  <c r="M392" i="3" s="1"/>
  <c r="G394" i="3"/>
  <c r="M394" i="3" s="1"/>
  <c r="G395" i="3"/>
  <c r="M395" i="3" s="1"/>
  <c r="G396" i="3"/>
  <c r="M396" i="3" s="1"/>
  <c r="G400" i="3"/>
  <c r="M400" i="3" s="1"/>
  <c r="G401" i="3"/>
  <c r="M401" i="3" s="1"/>
  <c r="G402" i="3"/>
  <c r="M402" i="3" s="1"/>
  <c r="G404" i="3"/>
  <c r="M404" i="3" s="1"/>
  <c r="G405" i="3"/>
  <c r="M405" i="3" s="1"/>
  <c r="G406" i="3"/>
  <c r="M406" i="3" s="1"/>
  <c r="G407" i="3"/>
  <c r="M407" i="3" s="1"/>
  <c r="G408" i="3"/>
  <c r="M408" i="3" s="1"/>
  <c r="G409" i="3"/>
  <c r="M409" i="3" s="1"/>
  <c r="G410" i="3"/>
  <c r="M410" i="3" s="1"/>
  <c r="G412" i="3"/>
  <c r="M412" i="3" s="1"/>
  <c r="G413" i="3"/>
  <c r="M413" i="3" s="1"/>
  <c r="G416" i="3"/>
  <c r="M416" i="3" s="1"/>
  <c r="G417" i="3"/>
  <c r="M417" i="3" s="1"/>
  <c r="G419" i="3"/>
  <c r="M419" i="3" s="1"/>
  <c r="G421" i="3"/>
  <c r="M421" i="3" s="1"/>
  <c r="G422" i="3"/>
  <c r="M422" i="3" s="1"/>
  <c r="G423" i="3"/>
  <c r="M423" i="3" s="1"/>
  <c r="G424" i="3"/>
  <c r="M424" i="3" s="1"/>
  <c r="G426" i="3"/>
  <c r="M426" i="3" s="1"/>
  <c r="G428" i="3"/>
  <c r="M428" i="3" s="1"/>
  <c r="G429" i="3"/>
  <c r="M429" i="3" s="1"/>
  <c r="G430" i="3"/>
  <c r="M430" i="3" s="1"/>
  <c r="G432" i="3"/>
  <c r="M432" i="3" s="1"/>
  <c r="G433" i="3"/>
  <c r="M433" i="3" s="1"/>
  <c r="G434" i="3"/>
  <c r="M434" i="3" s="1"/>
  <c r="G435" i="3"/>
  <c r="M435" i="3" s="1"/>
  <c r="G436" i="3"/>
  <c r="M436" i="3" s="1"/>
  <c r="G437" i="3"/>
  <c r="M437" i="3" s="1"/>
  <c r="G438" i="3"/>
  <c r="M438" i="3" s="1"/>
  <c r="G441" i="3"/>
  <c r="M441" i="3" s="1"/>
  <c r="G442" i="3"/>
  <c r="M442" i="3" s="1"/>
  <c r="G444" i="3"/>
  <c r="M444" i="3" s="1"/>
  <c r="G446" i="3"/>
  <c r="M446" i="3" s="1"/>
  <c r="G448" i="3"/>
  <c r="M448" i="3" s="1"/>
  <c r="G449" i="3"/>
  <c r="M449" i="3" s="1"/>
  <c r="G450" i="3"/>
  <c r="M450" i="3" s="1"/>
  <c r="G451" i="3"/>
  <c r="M451" i="3" s="1"/>
  <c r="G454" i="3"/>
  <c r="M454" i="3" s="1"/>
  <c r="G455" i="3"/>
  <c r="M455" i="3" s="1"/>
  <c r="G456" i="3"/>
  <c r="M456" i="3" s="1"/>
  <c r="G457" i="3"/>
  <c r="M457" i="3" s="1"/>
  <c r="G460" i="3"/>
  <c r="M460" i="3" s="1"/>
  <c r="G469" i="3"/>
  <c r="M469" i="3" s="1"/>
  <c r="G470" i="3"/>
  <c r="M470" i="3" s="1"/>
  <c r="G471" i="3"/>
  <c r="M471" i="3" s="1"/>
  <c r="G472" i="3"/>
  <c r="M472" i="3" s="1"/>
  <c r="G473" i="3"/>
  <c r="M473" i="3" s="1"/>
  <c r="G478" i="3"/>
  <c r="M478" i="3" s="1"/>
  <c r="G482" i="3"/>
  <c r="M482" i="3" s="1"/>
  <c r="G483" i="3"/>
  <c r="M483" i="3" s="1"/>
  <c r="G484" i="3"/>
  <c r="M484" i="3" s="1"/>
  <c r="G487" i="3"/>
  <c r="M487" i="3" s="1"/>
  <c r="G489" i="3"/>
  <c r="M489" i="3" s="1"/>
  <c r="G494" i="3"/>
  <c r="M494" i="3" s="1"/>
  <c r="G495" i="3"/>
  <c r="M495" i="3" s="1"/>
  <c r="G498" i="3"/>
  <c r="M498" i="3" s="1"/>
  <c r="G499" i="3"/>
  <c r="M499" i="3" s="1"/>
  <c r="G506" i="3"/>
  <c r="M506" i="3" s="1"/>
  <c r="G507" i="3"/>
  <c r="M507" i="3" s="1"/>
  <c r="G508" i="3"/>
  <c r="M508" i="3" s="1"/>
  <c r="G510" i="3"/>
  <c r="M510" i="3" s="1"/>
  <c r="G512" i="3"/>
  <c r="M512" i="3" s="1"/>
  <c r="G514" i="3"/>
  <c r="M514" i="3" s="1"/>
  <c r="G517" i="3"/>
  <c r="M517" i="3" s="1"/>
  <c r="G518" i="3"/>
  <c r="M518" i="3" s="1"/>
  <c r="G521" i="3"/>
  <c r="M521" i="3" s="1"/>
  <c r="G523" i="3"/>
  <c r="M523" i="3" s="1"/>
  <c r="G525" i="3"/>
  <c r="M525" i="3" s="1"/>
  <c r="G526" i="3"/>
  <c r="M526" i="3" s="1"/>
  <c r="G528" i="3"/>
  <c r="M528" i="3" s="1"/>
  <c r="G535" i="3"/>
  <c r="M535" i="3" s="1"/>
  <c r="G537" i="3"/>
  <c r="M537" i="3" s="1"/>
  <c r="G538" i="3"/>
  <c r="M538" i="3" s="1"/>
  <c r="G539" i="3"/>
  <c r="M539" i="3" s="1"/>
  <c r="G540" i="3"/>
  <c r="M540" i="3" s="1"/>
  <c r="G543" i="3"/>
  <c r="M543" i="3" s="1"/>
  <c r="G544" i="3"/>
  <c r="M544" i="3" s="1"/>
  <c r="G545" i="3"/>
  <c r="M545" i="3" s="1"/>
  <c r="G546" i="3"/>
  <c r="M546" i="3" s="1"/>
  <c r="G550" i="3"/>
  <c r="M550" i="3" s="1"/>
  <c r="G553" i="3"/>
  <c r="M553" i="3" s="1"/>
  <c r="G558" i="3"/>
  <c r="M558" i="3" s="1"/>
  <c r="G560" i="3"/>
  <c r="M560" i="3" s="1"/>
  <c r="G561" i="3"/>
  <c r="M561" i="3" s="1"/>
  <c r="G563" i="3"/>
  <c r="M563" i="3" s="1"/>
  <c r="G564" i="3"/>
  <c r="M564" i="3" s="1"/>
  <c r="G567" i="3"/>
  <c r="M567" i="3" s="1"/>
  <c r="G568" i="3"/>
  <c r="M568" i="3" s="1"/>
  <c r="G569" i="3"/>
  <c r="M569" i="3" s="1"/>
  <c r="G571" i="3"/>
  <c r="M571" i="3" s="1"/>
  <c r="G572" i="3"/>
  <c r="M572" i="3" s="1"/>
  <c r="G573" i="3"/>
  <c r="M573" i="3" s="1"/>
  <c r="G577" i="3"/>
  <c r="M577" i="3" s="1"/>
  <c r="G578" i="3"/>
  <c r="M578" i="3" s="1"/>
  <c r="G583" i="3"/>
  <c r="M583" i="3" s="1"/>
  <c r="G588" i="3"/>
  <c r="M588" i="3" s="1"/>
  <c r="G590" i="3"/>
  <c r="M590" i="3" s="1"/>
  <c r="G595" i="3"/>
  <c r="M595" i="3" s="1"/>
  <c r="G612" i="3"/>
  <c r="K612" i="3"/>
  <c r="G614" i="3"/>
  <c r="M614" i="3" s="1"/>
  <c r="G615" i="3"/>
  <c r="M615" i="3" s="1"/>
  <c r="G616" i="3"/>
  <c r="M616" i="3" s="1"/>
  <c r="G617" i="3"/>
  <c r="M617" i="3" s="1"/>
  <c r="G618" i="3"/>
  <c r="M618" i="3" s="1"/>
  <c r="G620" i="3"/>
  <c r="M620" i="3" s="1"/>
  <c r="G621" i="3"/>
  <c r="M621" i="3" s="1"/>
  <c r="G623" i="3"/>
  <c r="M623" i="3" s="1"/>
  <c r="G626" i="3"/>
  <c r="M626" i="3" s="1"/>
  <c r="G627" i="3"/>
  <c r="M627" i="3" s="1"/>
  <c r="G628" i="3"/>
  <c r="M628" i="3" s="1"/>
  <c r="G629" i="3"/>
  <c r="M629" i="3" s="1"/>
  <c r="G630" i="3"/>
  <c r="M630" i="3" s="1"/>
  <c r="G631" i="3"/>
  <c r="M631" i="3" s="1"/>
  <c r="G636" i="3"/>
  <c r="M636" i="3" s="1"/>
  <c r="G638" i="3"/>
  <c r="M638" i="3" s="1"/>
  <c r="G639" i="3"/>
  <c r="M639" i="3" s="1"/>
  <c r="G10" i="4"/>
  <c r="G11" i="4"/>
  <c r="M11" i="4" s="1"/>
  <c r="G12" i="4"/>
  <c r="G13" i="4"/>
  <c r="M13" i="4" s="1"/>
  <c r="G14" i="4"/>
  <c r="M14" i="4" s="1"/>
  <c r="G22" i="4"/>
  <c r="K22" i="4"/>
  <c r="G47" i="4"/>
  <c r="M47" i="4" s="1"/>
  <c r="G81" i="4"/>
  <c r="K81" i="4"/>
  <c r="G82" i="4"/>
  <c r="M82" i="4" s="1"/>
  <c r="G83" i="4"/>
  <c r="M83" i="4" s="1"/>
  <c r="G84" i="4"/>
  <c r="M84" i="4" s="1"/>
  <c r="G85" i="4"/>
  <c r="M85" i="4" s="1"/>
  <c r="G86" i="4"/>
  <c r="M86" i="4" s="1"/>
  <c r="G88" i="4"/>
  <c r="M88" i="4" s="1"/>
  <c r="G97" i="4"/>
  <c r="M97" i="4" s="1"/>
  <c r="G99" i="4"/>
  <c r="M99" i="4" s="1"/>
  <c r="G103" i="4"/>
  <c r="M103" i="4" s="1"/>
  <c r="G114" i="4"/>
  <c r="M114" i="4" s="1"/>
  <c r="G116" i="4"/>
  <c r="M116" i="4" s="1"/>
  <c r="G124" i="4"/>
  <c r="M124" i="4" s="1"/>
  <c r="G133" i="4"/>
  <c r="M133" i="4" s="1"/>
  <c r="G135" i="4"/>
  <c r="M135" i="4" s="1"/>
  <c r="G136" i="4"/>
  <c r="M136" i="4" s="1"/>
  <c r="G139" i="4"/>
  <c r="M139" i="4" s="1"/>
  <c r="G141" i="4"/>
  <c r="M141" i="4" s="1"/>
  <c r="G142" i="4"/>
  <c r="M142" i="4" s="1"/>
  <c r="G143" i="4"/>
  <c r="M143" i="4" s="1"/>
  <c r="G145" i="4"/>
  <c r="M145" i="4" s="1"/>
  <c r="G146" i="4"/>
  <c r="M146" i="4" s="1"/>
  <c r="G147" i="4"/>
  <c r="M147" i="4" s="1"/>
  <c r="G150" i="4"/>
  <c r="M150" i="4" s="1"/>
  <c r="G156" i="4"/>
  <c r="M156" i="4" s="1"/>
  <c r="G188" i="4"/>
  <c r="K188" i="4"/>
  <c r="G195" i="4"/>
  <c r="M195" i="4" s="1"/>
  <c r="G197" i="4"/>
  <c r="M197" i="4" s="1"/>
  <c r="G202" i="4"/>
  <c r="M202" i="4" s="1"/>
  <c r="G203" i="4"/>
  <c r="M203" i="4" s="1"/>
  <c r="G209" i="4"/>
  <c r="M209" i="4" s="1"/>
  <c r="G216" i="4"/>
  <c r="M216" i="4" s="1"/>
  <c r="G220" i="4"/>
  <c r="M220" i="4" s="1"/>
  <c r="G230" i="4"/>
  <c r="M230" i="4" s="1"/>
  <c r="G242" i="4"/>
  <c r="M242" i="4" s="1"/>
  <c r="G255" i="4"/>
  <c r="M255" i="4" s="1"/>
  <c r="G261" i="4"/>
  <c r="M261" i="4" s="1"/>
  <c r="G267" i="4"/>
  <c r="M267" i="4" s="1"/>
  <c r="G304" i="4"/>
  <c r="M304" i="4" s="1"/>
  <c r="G306" i="4"/>
  <c r="M306" i="4" s="1"/>
  <c r="G310" i="4"/>
  <c r="M310" i="4" s="1"/>
  <c r="G312" i="4"/>
  <c r="M312" i="4" s="1"/>
  <c r="G325" i="4"/>
  <c r="M325" i="4" s="1"/>
  <c r="G327" i="4"/>
  <c r="M327" i="4" s="1"/>
  <c r="G371" i="4"/>
  <c r="K371" i="4"/>
  <c r="G372" i="4"/>
  <c r="M372" i="4" s="1"/>
  <c r="G378" i="4"/>
  <c r="M378" i="4" s="1"/>
  <c r="G380" i="4"/>
  <c r="M380" i="4" s="1"/>
  <c r="G383" i="4"/>
  <c r="M383" i="4" s="1"/>
  <c r="G384" i="4"/>
  <c r="M384" i="4" s="1"/>
  <c r="G386" i="4"/>
  <c r="M386" i="4" s="1"/>
  <c r="G391" i="4"/>
  <c r="M391" i="4" s="1"/>
  <c r="G395" i="4"/>
  <c r="M395" i="4" s="1"/>
  <c r="G401" i="4"/>
  <c r="M401" i="4" s="1"/>
  <c r="G402" i="4"/>
  <c r="M402" i="4" s="1"/>
  <c r="G406" i="4"/>
  <c r="M406" i="4" s="1"/>
  <c r="G413" i="4"/>
  <c r="M413" i="4" s="1"/>
  <c r="G419" i="4"/>
  <c r="M419" i="4" s="1"/>
  <c r="G422" i="4"/>
  <c r="M422" i="4" s="1"/>
  <c r="G423" i="4"/>
  <c r="M423" i="4" s="1"/>
  <c r="G424" i="4"/>
  <c r="M424" i="4" s="1"/>
  <c r="G435" i="4"/>
  <c r="M435" i="4" s="1"/>
  <c r="G436" i="4"/>
  <c r="M436" i="4" s="1"/>
  <c r="G442" i="4"/>
  <c r="M442" i="4" s="1"/>
  <c r="G445" i="4"/>
  <c r="M445" i="4" s="1"/>
  <c r="G446" i="4"/>
  <c r="M446" i="4" s="1"/>
  <c r="G448" i="4"/>
  <c r="M448" i="4" s="1"/>
  <c r="G450" i="4"/>
  <c r="M450" i="4" s="1"/>
  <c r="G451" i="4"/>
  <c r="M451" i="4" s="1"/>
  <c r="G460" i="4"/>
  <c r="M460" i="4" s="1"/>
  <c r="G469" i="4"/>
  <c r="M469" i="4" s="1"/>
  <c r="G470" i="4"/>
  <c r="M470" i="4" s="1"/>
  <c r="G471" i="4"/>
  <c r="M471" i="4" s="1"/>
  <c r="G484" i="4"/>
  <c r="M484" i="4" s="1"/>
  <c r="G499" i="4"/>
  <c r="M499" i="4" s="1"/>
  <c r="G540" i="4"/>
  <c r="M540" i="4" s="1"/>
  <c r="G541" i="4"/>
  <c r="M541" i="4" s="1"/>
  <c r="G564" i="4"/>
  <c r="M564" i="4" s="1"/>
  <c r="G578" i="4"/>
  <c r="M578" i="4" s="1"/>
  <c r="G588" i="4"/>
  <c r="M588" i="4" s="1"/>
  <c r="G590" i="4"/>
  <c r="M590" i="4" s="1"/>
  <c r="G612" i="4"/>
  <c r="K612" i="4"/>
  <c r="G615" i="4"/>
  <c r="M615" i="4" s="1"/>
  <c r="G616" i="4"/>
  <c r="M616" i="4" s="1"/>
  <c r="G617" i="4"/>
  <c r="M617" i="4" s="1"/>
  <c r="G627" i="4"/>
  <c r="M627" i="4" s="1"/>
  <c r="G628" i="4"/>
  <c r="M628" i="4" s="1"/>
  <c r="G630" i="4"/>
  <c r="M630" i="4" s="1"/>
  <c r="G10" i="5"/>
  <c r="G11" i="5"/>
  <c r="G12" i="5"/>
  <c r="M12" i="5" s="1"/>
  <c r="G13" i="5"/>
  <c r="M13" i="5" s="1"/>
  <c r="G14" i="5"/>
  <c r="M14" i="5" s="1"/>
  <c r="G22" i="5"/>
  <c r="K22" i="5"/>
  <c r="G30" i="5"/>
  <c r="M30" i="5" s="1"/>
  <c r="G33" i="5"/>
  <c r="M33" i="5" s="1"/>
  <c r="G37" i="5"/>
  <c r="M37" i="5" s="1"/>
  <c r="G42" i="5"/>
  <c r="M42" i="5" s="1"/>
  <c r="G44" i="5"/>
  <c r="M44" i="5" s="1"/>
  <c r="G51" i="5"/>
  <c r="M51" i="5" s="1"/>
  <c r="G52" i="5"/>
  <c r="M52" i="5" s="1"/>
  <c r="G53" i="5"/>
  <c r="M53" i="5" s="1"/>
  <c r="G54" i="5"/>
  <c r="M54" i="5" s="1"/>
  <c r="G55" i="5"/>
  <c r="M55" i="5" s="1"/>
  <c r="G64" i="5"/>
  <c r="M64" i="5" s="1"/>
  <c r="G65" i="5"/>
  <c r="M65" i="5" s="1"/>
  <c r="G67" i="5"/>
  <c r="M67" i="5" s="1"/>
  <c r="G68" i="5"/>
  <c r="M68" i="5" s="1"/>
  <c r="G69" i="5"/>
  <c r="M69" i="5" s="1"/>
  <c r="G70" i="5"/>
  <c r="M70" i="5" s="1"/>
  <c r="G71" i="5"/>
  <c r="M71" i="5" s="1"/>
  <c r="G81" i="5"/>
  <c r="K81" i="5"/>
  <c r="G82" i="5"/>
  <c r="M82" i="5" s="1"/>
  <c r="G83" i="5"/>
  <c r="M83" i="5" s="1"/>
  <c r="G84" i="5"/>
  <c r="M84" i="5" s="1"/>
  <c r="G85" i="5"/>
  <c r="M85" i="5" s="1"/>
  <c r="G86" i="5"/>
  <c r="M86" i="5" s="1"/>
  <c r="G88" i="5"/>
  <c r="M88" i="5" s="1"/>
  <c r="G90" i="5"/>
  <c r="M90" i="5" s="1"/>
  <c r="G97" i="5"/>
  <c r="M97" i="5" s="1"/>
  <c r="G100" i="5"/>
  <c r="M100" i="5" s="1"/>
  <c r="G101" i="5"/>
  <c r="M101" i="5" s="1"/>
  <c r="G103" i="5"/>
  <c r="M103" i="5" s="1"/>
  <c r="G104" i="5"/>
  <c r="M104" i="5" s="1"/>
  <c r="G105" i="5"/>
  <c r="M105" i="5" s="1"/>
  <c r="G106" i="5"/>
  <c r="M106" i="5" s="1"/>
  <c r="G108" i="5"/>
  <c r="M108" i="5" s="1"/>
  <c r="G111" i="5"/>
  <c r="M111" i="5" s="1"/>
  <c r="G116" i="5"/>
  <c r="M116" i="5" s="1"/>
  <c r="G118" i="5"/>
  <c r="M118" i="5" s="1"/>
  <c r="G121" i="5"/>
  <c r="M121" i="5" s="1"/>
  <c r="G123" i="5"/>
  <c r="M123" i="5" s="1"/>
  <c r="G124" i="5"/>
  <c r="M124" i="5" s="1"/>
  <c r="G125" i="5"/>
  <c r="M125" i="5" s="1"/>
  <c r="G127" i="5"/>
  <c r="M127" i="5" s="1"/>
  <c r="G128" i="5"/>
  <c r="M128" i="5" s="1"/>
  <c r="G133" i="5"/>
  <c r="M133" i="5" s="1"/>
  <c r="G134" i="5"/>
  <c r="M134" i="5" s="1"/>
  <c r="G135" i="5"/>
  <c r="M135" i="5" s="1"/>
  <c r="G137" i="5"/>
  <c r="M137" i="5" s="1"/>
  <c r="G138" i="5"/>
  <c r="M138" i="5" s="1"/>
  <c r="G139" i="5"/>
  <c r="M139" i="5" s="1"/>
  <c r="G141" i="5"/>
  <c r="M141" i="5" s="1"/>
  <c r="G142" i="5"/>
  <c r="M142" i="5" s="1"/>
  <c r="G144" i="5"/>
  <c r="M144" i="5" s="1"/>
  <c r="G145" i="5"/>
  <c r="M145" i="5" s="1"/>
  <c r="G146" i="5"/>
  <c r="M146" i="5" s="1"/>
  <c r="G147" i="5"/>
  <c r="M147" i="5" s="1"/>
  <c r="G149" i="5"/>
  <c r="M149" i="5" s="1"/>
  <c r="G155" i="5"/>
  <c r="M155" i="5" s="1"/>
  <c r="G156" i="5"/>
  <c r="M156" i="5" s="1"/>
  <c r="G159" i="5"/>
  <c r="M159" i="5" s="1"/>
  <c r="G164" i="5"/>
  <c r="M164" i="5" s="1"/>
  <c r="G166" i="5"/>
  <c r="M166" i="5" s="1"/>
  <c r="G168" i="5"/>
  <c r="M168" i="5" s="1"/>
  <c r="G169" i="5"/>
  <c r="M169" i="5" s="1"/>
  <c r="G170" i="5"/>
  <c r="M170" i="5" s="1"/>
  <c r="G171" i="5"/>
  <c r="M171" i="5" s="1"/>
  <c r="G176" i="5"/>
  <c r="M176" i="5" s="1"/>
  <c r="G188" i="5"/>
  <c r="K188" i="5"/>
  <c r="G189" i="5"/>
  <c r="M189" i="5" s="1"/>
  <c r="G190" i="5"/>
  <c r="M190" i="5" s="1"/>
  <c r="G193" i="5"/>
  <c r="M193" i="5" s="1"/>
  <c r="G194" i="5"/>
  <c r="M194" i="5" s="1"/>
  <c r="G195" i="5"/>
  <c r="M195" i="5" s="1"/>
  <c r="G197" i="5"/>
  <c r="M197" i="5" s="1"/>
  <c r="G198" i="5"/>
  <c r="M198" i="5" s="1"/>
  <c r="G201" i="5"/>
  <c r="M201" i="5" s="1"/>
  <c r="G202" i="5"/>
  <c r="M202" i="5" s="1"/>
  <c r="G203" i="5"/>
  <c r="M203" i="5" s="1"/>
  <c r="G204" i="5"/>
  <c r="M204" i="5" s="1"/>
  <c r="G205" i="5"/>
  <c r="M205" i="5" s="1"/>
  <c r="G206" i="5"/>
  <c r="M206" i="5" s="1"/>
  <c r="G209" i="5"/>
  <c r="M209" i="5" s="1"/>
  <c r="G210" i="5"/>
  <c r="M210" i="5" s="1"/>
  <c r="G213" i="5"/>
  <c r="M213" i="5" s="1"/>
  <c r="G214" i="5"/>
  <c r="M214" i="5" s="1"/>
  <c r="G215" i="5"/>
  <c r="M215" i="5" s="1"/>
  <c r="G216" i="5"/>
  <c r="M216" i="5" s="1"/>
  <c r="G218" i="5"/>
  <c r="M218" i="5" s="1"/>
  <c r="G219" i="5"/>
  <c r="M219" i="5" s="1"/>
  <c r="G220" i="5"/>
  <c r="M220" i="5" s="1"/>
  <c r="G221" i="5"/>
  <c r="M221" i="5" s="1"/>
  <c r="G226" i="5"/>
  <c r="M226" i="5" s="1"/>
  <c r="G230" i="5"/>
  <c r="M230" i="5" s="1"/>
  <c r="G235" i="5"/>
  <c r="M235" i="5" s="1"/>
  <c r="G242" i="5"/>
  <c r="M242" i="5" s="1"/>
  <c r="G243" i="5"/>
  <c r="M243" i="5" s="1"/>
  <c r="G245" i="5"/>
  <c r="M245" i="5" s="1"/>
  <c r="G248" i="5"/>
  <c r="M248" i="5" s="1"/>
  <c r="G249" i="5"/>
  <c r="M249" i="5" s="1"/>
  <c r="G252" i="5"/>
  <c r="M252" i="5" s="1"/>
  <c r="G255" i="5"/>
  <c r="M255" i="5" s="1"/>
  <c r="G258" i="5"/>
  <c r="M258" i="5" s="1"/>
  <c r="G261" i="5"/>
  <c r="M261" i="5" s="1"/>
  <c r="G265" i="5"/>
  <c r="M265" i="5" s="1"/>
  <c r="G267" i="5"/>
  <c r="M267" i="5" s="1"/>
  <c r="G269" i="5"/>
  <c r="M269" i="5" s="1"/>
  <c r="G270" i="5"/>
  <c r="M270" i="5" s="1"/>
  <c r="G275" i="5"/>
  <c r="M275" i="5" s="1"/>
  <c r="G276" i="5"/>
  <c r="M276" i="5" s="1"/>
  <c r="G277" i="5"/>
  <c r="M277" i="5" s="1"/>
  <c r="G281" i="5"/>
  <c r="M281" i="5" s="1"/>
  <c r="G284" i="5"/>
  <c r="M284" i="5" s="1"/>
  <c r="G285" i="5"/>
  <c r="M285" i="5" s="1"/>
  <c r="G286" i="5"/>
  <c r="M286" i="5" s="1"/>
  <c r="G287" i="5"/>
  <c r="M287" i="5" s="1"/>
  <c r="G293" i="5"/>
  <c r="M293" i="5" s="1"/>
  <c r="G294" i="5"/>
  <c r="M294" i="5" s="1"/>
  <c r="G297" i="5"/>
  <c r="M297" i="5" s="1"/>
  <c r="G304" i="5"/>
  <c r="M304" i="5" s="1"/>
  <c r="G306" i="5"/>
  <c r="M306" i="5" s="1"/>
  <c r="G307" i="5"/>
  <c r="M307" i="5" s="1"/>
  <c r="G308" i="5"/>
  <c r="M308" i="5" s="1"/>
  <c r="G309" i="5"/>
  <c r="M309" i="5" s="1"/>
  <c r="G310" i="5"/>
  <c r="M310" i="5" s="1"/>
  <c r="G311" i="5"/>
  <c r="M311" i="5" s="1"/>
  <c r="G318" i="5"/>
  <c r="M318" i="5" s="1"/>
  <c r="G320" i="5"/>
  <c r="M320" i="5" s="1"/>
  <c r="G324" i="5"/>
  <c r="M324" i="5" s="1"/>
  <c r="G327" i="5"/>
  <c r="M327" i="5" s="1"/>
  <c r="G338" i="5"/>
  <c r="M338" i="5" s="1"/>
  <c r="G341" i="5"/>
  <c r="M341" i="5" s="1"/>
  <c r="G343" i="5"/>
  <c r="M343" i="5" s="1"/>
  <c r="G347" i="5"/>
  <c r="M347" i="5" s="1"/>
  <c r="G352" i="5"/>
  <c r="M352" i="5" s="1"/>
  <c r="G353" i="5"/>
  <c r="M353" i="5" s="1"/>
  <c r="G359" i="5"/>
  <c r="M359" i="5" s="1"/>
  <c r="G371" i="5"/>
  <c r="K371" i="5"/>
  <c r="G372" i="5"/>
  <c r="M372" i="5" s="1"/>
  <c r="G373" i="5"/>
  <c r="M373" i="5" s="1"/>
  <c r="G374" i="5"/>
  <c r="M374" i="5" s="1"/>
  <c r="G375" i="5"/>
  <c r="M375" i="5" s="1"/>
  <c r="G377" i="5"/>
  <c r="M377" i="5" s="1"/>
  <c r="G378" i="5"/>
  <c r="M378" i="5" s="1"/>
  <c r="G379" i="5"/>
  <c r="M379" i="5" s="1"/>
  <c r="G380" i="5"/>
  <c r="M380" i="5" s="1"/>
  <c r="G383" i="5"/>
  <c r="M383" i="5" s="1"/>
  <c r="G384" i="5"/>
  <c r="M384" i="5" s="1"/>
  <c r="G386" i="5"/>
  <c r="M386" i="5" s="1"/>
  <c r="G387" i="5"/>
  <c r="M387" i="5" s="1"/>
  <c r="G388" i="5"/>
  <c r="M388" i="5" s="1"/>
  <c r="G391" i="5"/>
  <c r="M391" i="5" s="1"/>
  <c r="G392" i="5"/>
  <c r="M392" i="5" s="1"/>
  <c r="G394" i="5"/>
  <c r="M394" i="5" s="1"/>
  <c r="G395" i="5"/>
  <c r="M395" i="5" s="1"/>
  <c r="G396" i="5"/>
  <c r="M396" i="5" s="1"/>
  <c r="G399" i="5"/>
  <c r="M399" i="5" s="1"/>
  <c r="G401" i="5"/>
  <c r="M401" i="5" s="1"/>
  <c r="G402" i="5"/>
  <c r="M402" i="5" s="1"/>
  <c r="G405" i="5"/>
  <c r="M405" i="5" s="1"/>
  <c r="G406" i="5"/>
  <c r="M406" i="5" s="1"/>
  <c r="G407" i="5"/>
  <c r="M407" i="5" s="1"/>
  <c r="G408" i="5"/>
  <c r="M408" i="5" s="1"/>
  <c r="G409" i="5"/>
  <c r="M409" i="5" s="1"/>
  <c r="G410" i="5"/>
  <c r="M410" i="5" s="1"/>
  <c r="G413" i="5"/>
  <c r="M413" i="5" s="1"/>
  <c r="G415" i="5"/>
  <c r="M415" i="5" s="1"/>
  <c r="G416" i="5"/>
  <c r="M416" i="5" s="1"/>
  <c r="G419" i="5"/>
  <c r="M419" i="5" s="1"/>
  <c r="G422" i="5"/>
  <c r="M422" i="5" s="1"/>
  <c r="G423" i="5"/>
  <c r="M423" i="5" s="1"/>
  <c r="G430" i="5"/>
  <c r="M430" i="5" s="1"/>
  <c r="G433" i="5"/>
  <c r="M433" i="5" s="1"/>
  <c r="G440" i="5"/>
  <c r="M440" i="5" s="1"/>
  <c r="G460" i="5"/>
  <c r="M460" i="5" s="1"/>
  <c r="G479" i="5"/>
  <c r="M479" i="5" s="1"/>
  <c r="G493" i="5"/>
  <c r="M493" i="5" s="1"/>
  <c r="G499" i="5"/>
  <c r="M499" i="5" s="1"/>
  <c r="G512" i="5"/>
  <c r="M512" i="5" s="1"/>
  <c r="G526" i="5"/>
  <c r="M526" i="5" s="1"/>
  <c r="G540" i="5"/>
  <c r="M540" i="5" s="1"/>
  <c r="G543" i="5"/>
  <c r="M543" i="5" s="1"/>
  <c r="G546" i="5"/>
  <c r="M546" i="5" s="1"/>
  <c r="G595" i="5"/>
  <c r="M595" i="5" s="1"/>
  <c r="G604" i="5"/>
  <c r="M604" i="5" s="1"/>
  <c r="H612" i="5"/>
  <c r="N612" i="5" s="1"/>
  <c r="H615" i="5"/>
  <c r="N615" i="5" s="1"/>
  <c r="H617" i="5"/>
  <c r="N617" i="5" s="1"/>
  <c r="H620" i="5"/>
  <c r="N620" i="5" s="1"/>
  <c r="H625" i="5"/>
  <c r="N625" i="5" s="1"/>
  <c r="H628" i="5"/>
  <c r="N628" i="5" s="1"/>
  <c r="H630" i="5"/>
  <c r="N630" i="5" s="1"/>
  <c r="H632" i="5"/>
  <c r="N632" i="5" s="1"/>
  <c r="H636" i="5"/>
  <c r="N636" i="5" s="1"/>
  <c r="H639" i="5"/>
  <c r="N639" i="5" s="1"/>
  <c r="H22" i="6"/>
  <c r="H36" i="6"/>
  <c r="N36" i="6" s="1"/>
  <c r="H44" i="6"/>
  <c r="N44" i="6" s="1"/>
  <c r="H47" i="6"/>
  <c r="N47" i="6" s="1"/>
  <c r="H63" i="6"/>
  <c r="N63" i="6" s="1"/>
  <c r="H71" i="6"/>
  <c r="N71" i="6" s="1"/>
  <c r="H73" i="6"/>
  <c r="N73" i="6" s="1"/>
  <c r="J87" i="6"/>
  <c r="J89" i="6"/>
  <c r="J103" i="6"/>
  <c r="J105" i="6"/>
  <c r="J107" i="6"/>
  <c r="J109" i="6"/>
  <c r="J117" i="6"/>
  <c r="J119" i="6"/>
  <c r="J121" i="6"/>
  <c r="J123" i="6"/>
  <c r="J125" i="6"/>
  <c r="J127" i="6"/>
  <c r="J129" i="6"/>
  <c r="J142" i="6"/>
  <c r="J144" i="6"/>
  <c r="J146" i="6"/>
  <c r="J148" i="6"/>
  <c r="J150" i="6"/>
  <c r="J168" i="6"/>
  <c r="J170" i="6"/>
  <c r="J172" i="6"/>
  <c r="J174" i="6"/>
  <c r="J176" i="6"/>
  <c r="H188" i="6"/>
  <c r="N188" i="6" s="1"/>
  <c r="H208" i="6"/>
  <c r="N208" i="6" s="1"/>
  <c r="H210" i="6"/>
  <c r="N210" i="6" s="1"/>
  <c r="H219" i="6"/>
  <c r="N219" i="6" s="1"/>
  <c r="H221" i="6"/>
  <c r="N221" i="6" s="1"/>
  <c r="H223" i="6"/>
  <c r="N223" i="6" s="1"/>
  <c r="H226" i="6"/>
  <c r="N226" i="6" s="1"/>
  <c r="H236" i="6"/>
  <c r="N236" i="6" s="1"/>
  <c r="H242" i="6"/>
  <c r="N242" i="6" s="1"/>
  <c r="H251" i="6"/>
  <c r="N251" i="6" s="1"/>
  <c r="H258" i="6"/>
  <c r="N258" i="6" s="1"/>
  <c r="H263" i="6"/>
  <c r="N263" i="6" s="1"/>
  <c r="H265" i="6"/>
  <c r="N265" i="6" s="1"/>
  <c r="H267" i="6"/>
  <c r="N267" i="6" s="1"/>
  <c r="H269" i="6"/>
  <c r="N269" i="6" s="1"/>
  <c r="H271" i="6"/>
  <c r="N271" i="6" s="1"/>
  <c r="H292" i="6"/>
  <c r="N292" i="6" s="1"/>
  <c r="H294" i="6"/>
  <c r="N294" i="6" s="1"/>
  <c r="H297" i="6"/>
  <c r="N297" i="6" s="1"/>
  <c r="H300" i="6"/>
  <c r="N300" i="6" s="1"/>
  <c r="H306" i="6"/>
  <c r="N306" i="6" s="1"/>
  <c r="H308" i="6"/>
  <c r="N308" i="6" s="1"/>
  <c r="H310" i="6"/>
  <c r="N310" i="6" s="1"/>
  <c r="H312" i="6"/>
  <c r="N312" i="6" s="1"/>
  <c r="H327" i="6"/>
  <c r="N327" i="6" s="1"/>
  <c r="H329" i="6"/>
  <c r="N329" i="6" s="1"/>
  <c r="H332" i="6"/>
  <c r="N332" i="6" s="1"/>
  <c r="H336" i="6"/>
  <c r="N336" i="6" s="1"/>
  <c r="H360" i="6"/>
  <c r="N360" i="6" s="1"/>
  <c r="H363" i="6"/>
  <c r="N363" i="6" s="1"/>
  <c r="J383" i="6"/>
  <c r="J395" i="6"/>
  <c r="J400" i="6"/>
  <c r="J402" i="6"/>
  <c r="J411" i="6"/>
  <c r="J416" i="6"/>
  <c r="J433" i="6"/>
  <c r="J435" i="6"/>
  <c r="J437" i="6"/>
  <c r="J440" i="6"/>
  <c r="J445" i="6"/>
  <c r="J460" i="6"/>
  <c r="J466" i="6"/>
  <c r="J469" i="6"/>
  <c r="J473" i="6"/>
  <c r="J478" i="6"/>
  <c r="J481" i="6"/>
  <c r="J486" i="6"/>
  <c r="J489" i="6"/>
  <c r="J492" i="6"/>
  <c r="J495" i="6"/>
  <c r="J509" i="6"/>
  <c r="J512" i="6"/>
  <c r="J515" i="6"/>
  <c r="J528" i="6"/>
  <c r="J537" i="6"/>
  <c r="J539" i="6"/>
  <c r="J541" i="6"/>
  <c r="J546" i="6"/>
  <c r="J556" i="6"/>
  <c r="J561" i="6"/>
  <c r="J566" i="6"/>
  <c r="J568" i="6"/>
  <c r="J575" i="6"/>
  <c r="J578" i="6"/>
  <c r="J586" i="6"/>
  <c r="H612" i="6"/>
  <c r="H614" i="6"/>
  <c r="N614" i="6" s="1"/>
  <c r="H616" i="6"/>
  <c r="N616" i="6" s="1"/>
  <c r="H618" i="6"/>
  <c r="N618" i="6" s="1"/>
  <c r="H636" i="6"/>
  <c r="N636" i="6" s="1"/>
  <c r="H638" i="6"/>
  <c r="N638" i="6" s="1"/>
  <c r="H640" i="6"/>
  <c r="N640" i="6" s="1"/>
  <c r="J24" i="7"/>
  <c r="J29" i="7"/>
  <c r="J54" i="7"/>
  <c r="J57" i="7"/>
  <c r="J66" i="7"/>
  <c r="J69" i="7"/>
  <c r="G81" i="7"/>
  <c r="M81" i="7" s="1"/>
  <c r="G83" i="7"/>
  <c r="M83" i="7" s="1"/>
  <c r="G85" i="7"/>
  <c r="M85" i="7" s="1"/>
  <c r="G92" i="7"/>
  <c r="M92" i="7" s="1"/>
  <c r="G118" i="7"/>
  <c r="M118" i="7" s="1"/>
  <c r="G149" i="7"/>
  <c r="M149" i="7" s="1"/>
  <c r="G161" i="7"/>
  <c r="M161" i="7" s="1"/>
  <c r="H612" i="2"/>
  <c r="L612" i="2"/>
  <c r="H614" i="2"/>
  <c r="N614" i="2" s="1"/>
  <c r="H615" i="2"/>
  <c r="N615" i="2" s="1"/>
  <c r="H629" i="2"/>
  <c r="N629" i="2" s="1"/>
  <c r="H630" i="2"/>
  <c r="N630" i="2" s="1"/>
  <c r="H10" i="3"/>
  <c r="H11" i="3"/>
  <c r="N11" i="3" s="1"/>
  <c r="H12" i="3"/>
  <c r="N12" i="3" s="1"/>
  <c r="H13" i="3"/>
  <c r="N13" i="3" s="1"/>
  <c r="H14" i="3"/>
  <c r="N14" i="3" s="1"/>
  <c r="H22" i="3"/>
  <c r="N22" i="3" s="1"/>
  <c r="L22" i="3"/>
  <c r="H24" i="3"/>
  <c r="N24" i="3" s="1"/>
  <c r="H25" i="3"/>
  <c r="N25" i="3" s="1"/>
  <c r="H26" i="3"/>
  <c r="N26" i="3" s="1"/>
  <c r="H28" i="3"/>
  <c r="N28" i="3" s="1"/>
  <c r="H30" i="3"/>
  <c r="N30" i="3" s="1"/>
  <c r="H31" i="3"/>
  <c r="N31" i="3" s="1"/>
  <c r="H32" i="3"/>
  <c r="N32" i="3" s="1"/>
  <c r="H33" i="3"/>
  <c r="N33" i="3" s="1"/>
  <c r="H34" i="3"/>
  <c r="N34" i="3" s="1"/>
  <c r="H35" i="3"/>
  <c r="N35" i="3" s="1"/>
  <c r="H36" i="3"/>
  <c r="N36" i="3" s="1"/>
  <c r="H39" i="3"/>
  <c r="N39" i="3" s="1"/>
  <c r="H41" i="3"/>
  <c r="N41" i="3" s="1"/>
  <c r="H46" i="3"/>
  <c r="N46" i="3" s="1"/>
  <c r="H47" i="3"/>
  <c r="N47" i="3" s="1"/>
  <c r="H51" i="3"/>
  <c r="N51" i="3" s="1"/>
  <c r="H52" i="3"/>
  <c r="N52" i="3" s="1"/>
  <c r="H53" i="3"/>
  <c r="N53" i="3" s="1"/>
  <c r="H54" i="3"/>
  <c r="N54" i="3" s="1"/>
  <c r="H58" i="3"/>
  <c r="N58" i="3" s="1"/>
  <c r="H64" i="3"/>
  <c r="N64" i="3" s="1"/>
  <c r="H65" i="3"/>
  <c r="N65" i="3" s="1"/>
  <c r="H67" i="3"/>
  <c r="N67" i="3" s="1"/>
  <c r="H70" i="3"/>
  <c r="N70" i="3" s="1"/>
  <c r="H71" i="3"/>
  <c r="N71" i="3" s="1"/>
  <c r="H72" i="3"/>
  <c r="N72" i="3" s="1"/>
  <c r="H81" i="3"/>
  <c r="N81" i="3" s="1"/>
  <c r="L81" i="3"/>
  <c r="H82" i="3"/>
  <c r="N82" i="3" s="1"/>
  <c r="H83" i="3"/>
  <c r="N83" i="3" s="1"/>
  <c r="H84" i="3"/>
  <c r="N84" i="3" s="1"/>
  <c r="H85" i="3"/>
  <c r="N85" i="3" s="1"/>
  <c r="H86" i="3"/>
  <c r="N86" i="3" s="1"/>
  <c r="H88" i="3"/>
  <c r="N88" i="3" s="1"/>
  <c r="H89" i="3"/>
  <c r="N89" i="3" s="1"/>
  <c r="H91" i="3"/>
  <c r="N91" i="3" s="1"/>
  <c r="H92" i="3"/>
  <c r="N92" i="3" s="1"/>
  <c r="H93" i="3"/>
  <c r="N93" i="3" s="1"/>
  <c r="H97" i="3"/>
  <c r="N97" i="3" s="1"/>
  <c r="H99" i="3"/>
  <c r="N99" i="3" s="1"/>
  <c r="H100" i="3"/>
  <c r="N100" i="3" s="1"/>
  <c r="H101" i="3"/>
  <c r="N101" i="3" s="1"/>
  <c r="H103" i="3"/>
  <c r="N103" i="3" s="1"/>
  <c r="H104" i="3"/>
  <c r="N104" i="3" s="1"/>
  <c r="H105" i="3"/>
  <c r="N105" i="3" s="1"/>
  <c r="H106" i="3"/>
  <c r="N106" i="3" s="1"/>
  <c r="H107" i="3"/>
  <c r="N107" i="3" s="1"/>
  <c r="H108" i="3"/>
  <c r="N108" i="3" s="1"/>
  <c r="H109" i="3"/>
  <c r="N109" i="3" s="1"/>
  <c r="H111" i="3"/>
  <c r="N111" i="3" s="1"/>
  <c r="H112" i="3"/>
  <c r="N112" i="3" s="1"/>
  <c r="H113" i="3"/>
  <c r="N113" i="3" s="1"/>
  <c r="H114" i="3"/>
  <c r="N114" i="3" s="1"/>
  <c r="H115" i="3"/>
  <c r="N115" i="3" s="1"/>
  <c r="H116" i="3"/>
  <c r="N116" i="3" s="1"/>
  <c r="H118" i="3"/>
  <c r="N118" i="3" s="1"/>
  <c r="H119" i="3"/>
  <c r="N119" i="3" s="1"/>
  <c r="H120" i="3"/>
  <c r="N120" i="3" s="1"/>
  <c r="H121" i="3"/>
  <c r="N121" i="3" s="1"/>
  <c r="H122" i="3"/>
  <c r="N122" i="3" s="1"/>
  <c r="H123" i="3"/>
  <c r="N123" i="3" s="1"/>
  <c r="H124" i="3"/>
  <c r="N124" i="3" s="1"/>
  <c r="H125" i="3"/>
  <c r="N125" i="3" s="1"/>
  <c r="H126" i="3"/>
  <c r="N126" i="3" s="1"/>
  <c r="H127" i="3"/>
  <c r="N127" i="3" s="1"/>
  <c r="H128" i="3"/>
  <c r="N128" i="3" s="1"/>
  <c r="H129" i="3"/>
  <c r="N129" i="3" s="1"/>
  <c r="H132" i="3"/>
  <c r="N132" i="3" s="1"/>
  <c r="H133" i="3"/>
  <c r="N133" i="3" s="1"/>
  <c r="H135" i="3"/>
  <c r="N135" i="3" s="1"/>
  <c r="H137" i="3"/>
  <c r="N137" i="3" s="1"/>
  <c r="H139" i="3"/>
  <c r="N139" i="3" s="1"/>
  <c r="H141" i="3"/>
  <c r="N141" i="3" s="1"/>
  <c r="H142" i="3"/>
  <c r="N142" i="3" s="1"/>
  <c r="H144" i="3"/>
  <c r="N144" i="3" s="1"/>
  <c r="H145" i="3"/>
  <c r="N145" i="3" s="1"/>
  <c r="H146" i="3"/>
  <c r="N146" i="3" s="1"/>
  <c r="H147" i="3"/>
  <c r="N147" i="3" s="1"/>
  <c r="H148" i="3"/>
  <c r="N148" i="3" s="1"/>
  <c r="H149" i="3"/>
  <c r="N149" i="3" s="1"/>
  <c r="H150" i="3"/>
  <c r="N150" i="3" s="1"/>
  <c r="H152" i="3"/>
  <c r="N152" i="3" s="1"/>
  <c r="H153" i="3"/>
  <c r="N153" i="3" s="1"/>
  <c r="H154" i="3"/>
  <c r="N154" i="3" s="1"/>
  <c r="H155" i="3"/>
  <c r="N155" i="3" s="1"/>
  <c r="H156" i="3"/>
  <c r="N156" i="3" s="1"/>
  <c r="H160" i="3"/>
  <c r="N160" i="3" s="1"/>
  <c r="H161" i="3"/>
  <c r="N161" i="3" s="1"/>
  <c r="H162" i="3"/>
  <c r="N162" i="3" s="1"/>
  <c r="H164" i="3"/>
  <c r="N164" i="3" s="1"/>
  <c r="H166" i="3"/>
  <c r="N166" i="3" s="1"/>
  <c r="H167" i="3"/>
  <c r="N167" i="3" s="1"/>
  <c r="H168" i="3"/>
  <c r="N168" i="3" s="1"/>
  <c r="H169" i="3"/>
  <c r="N169" i="3" s="1"/>
  <c r="H170" i="3"/>
  <c r="N170" i="3" s="1"/>
  <c r="H171" i="3"/>
  <c r="N171" i="3" s="1"/>
  <c r="H173" i="3"/>
  <c r="N173" i="3" s="1"/>
  <c r="H175" i="3"/>
  <c r="N175" i="3" s="1"/>
  <c r="H176" i="3"/>
  <c r="N176" i="3" s="1"/>
  <c r="H177" i="3"/>
  <c r="N177" i="3" s="1"/>
  <c r="H188" i="3"/>
  <c r="L188" i="3"/>
  <c r="H189" i="3"/>
  <c r="N189" i="3" s="1"/>
  <c r="H190" i="3"/>
  <c r="N190" i="3" s="1"/>
  <c r="H191" i="3"/>
  <c r="N191" i="3" s="1"/>
  <c r="H193" i="3"/>
  <c r="N193" i="3" s="1"/>
  <c r="H194" i="3"/>
  <c r="N194" i="3" s="1"/>
  <c r="H195" i="3"/>
  <c r="N195" i="3" s="1"/>
  <c r="H196" i="3"/>
  <c r="N196" i="3" s="1"/>
  <c r="H197" i="3"/>
  <c r="N197" i="3" s="1"/>
  <c r="H198" i="3"/>
  <c r="N198" i="3" s="1"/>
  <c r="H199" i="3"/>
  <c r="N199" i="3" s="1"/>
  <c r="H201" i="3"/>
  <c r="N201" i="3" s="1"/>
  <c r="H202" i="3"/>
  <c r="N202" i="3" s="1"/>
  <c r="H203" i="3"/>
  <c r="N203" i="3" s="1"/>
  <c r="H204" i="3"/>
  <c r="N204" i="3" s="1"/>
  <c r="H205" i="3"/>
  <c r="N205" i="3" s="1"/>
  <c r="H206" i="3"/>
  <c r="N206" i="3" s="1"/>
  <c r="H207" i="3"/>
  <c r="N207" i="3" s="1"/>
  <c r="H209" i="3"/>
  <c r="N209" i="3" s="1"/>
  <c r="H210" i="3"/>
  <c r="N210" i="3" s="1"/>
  <c r="H211" i="3"/>
  <c r="N211" i="3" s="1"/>
  <c r="H213" i="3"/>
  <c r="N213" i="3" s="1"/>
  <c r="H214" i="3"/>
  <c r="N214" i="3" s="1"/>
  <c r="H215" i="3"/>
  <c r="N215" i="3" s="1"/>
  <c r="H216" i="3"/>
  <c r="N216" i="3" s="1"/>
  <c r="H218" i="3"/>
  <c r="N218" i="3" s="1"/>
  <c r="H219" i="3"/>
  <c r="N219" i="3" s="1"/>
  <c r="H220" i="3"/>
  <c r="N220" i="3" s="1"/>
  <c r="H221" i="3"/>
  <c r="N221" i="3" s="1"/>
  <c r="H222" i="3"/>
  <c r="N222" i="3" s="1"/>
  <c r="H223" i="3"/>
  <c r="N223" i="3" s="1"/>
  <c r="H224" i="3"/>
  <c r="N224" i="3" s="1"/>
  <c r="H225" i="3"/>
  <c r="N225" i="3" s="1"/>
  <c r="H226" i="3"/>
  <c r="N226" i="3" s="1"/>
  <c r="H227" i="3"/>
  <c r="N227" i="3" s="1"/>
  <c r="H230" i="3"/>
  <c r="N230" i="3" s="1"/>
  <c r="H231" i="3"/>
  <c r="N231" i="3" s="1"/>
  <c r="H233" i="3"/>
  <c r="N233" i="3" s="1"/>
  <c r="H235" i="3"/>
  <c r="N235" i="3" s="1"/>
  <c r="H242" i="3"/>
  <c r="N242" i="3" s="1"/>
  <c r="H243" i="3"/>
  <c r="N243" i="3" s="1"/>
  <c r="H245" i="3"/>
  <c r="N245" i="3" s="1"/>
  <c r="H246" i="3"/>
  <c r="N246" i="3" s="1"/>
  <c r="H249" i="3"/>
  <c r="N249" i="3" s="1"/>
  <c r="H252" i="3"/>
  <c r="N252" i="3" s="1"/>
  <c r="H255" i="3"/>
  <c r="N255" i="3" s="1"/>
  <c r="H258" i="3"/>
  <c r="N258" i="3" s="1"/>
  <c r="H260" i="3"/>
  <c r="N260" i="3" s="1"/>
  <c r="H261" i="3"/>
  <c r="N261" i="3" s="1"/>
  <c r="H263" i="3"/>
  <c r="N263" i="3" s="1"/>
  <c r="H265" i="3"/>
  <c r="N265" i="3" s="1"/>
  <c r="H267" i="3"/>
  <c r="N267" i="3" s="1"/>
  <c r="H269" i="3"/>
  <c r="N269" i="3" s="1"/>
  <c r="H270" i="3"/>
  <c r="N270" i="3" s="1"/>
  <c r="H271" i="3"/>
  <c r="N271" i="3" s="1"/>
  <c r="H272" i="3"/>
  <c r="N272" i="3" s="1"/>
  <c r="H275" i="3"/>
  <c r="N275" i="3" s="1"/>
  <c r="H276" i="3"/>
  <c r="N276" i="3" s="1"/>
  <c r="H277" i="3"/>
  <c r="N277" i="3" s="1"/>
  <c r="H279" i="3"/>
  <c r="N279" i="3" s="1"/>
  <c r="H280" i="3"/>
  <c r="N280" i="3" s="1"/>
  <c r="H281" i="3"/>
  <c r="N281" i="3" s="1"/>
  <c r="H282" i="3"/>
  <c r="N282" i="3" s="1"/>
  <c r="H284" i="3"/>
  <c r="N284" i="3" s="1"/>
  <c r="H286" i="3"/>
  <c r="N286" i="3" s="1"/>
  <c r="H287" i="3"/>
  <c r="N287" i="3" s="1"/>
  <c r="H292" i="3"/>
  <c r="N292" i="3" s="1"/>
  <c r="H293" i="3"/>
  <c r="N293" i="3" s="1"/>
  <c r="H294" i="3"/>
  <c r="N294" i="3" s="1"/>
  <c r="H295" i="3"/>
  <c r="N295" i="3" s="1"/>
  <c r="H298" i="3"/>
  <c r="N298" i="3" s="1"/>
  <c r="H299" i="3"/>
  <c r="N299" i="3" s="1"/>
  <c r="H300" i="3"/>
  <c r="N300" i="3" s="1"/>
  <c r="H302" i="3"/>
  <c r="N302" i="3" s="1"/>
  <c r="H304" i="3"/>
  <c r="N304" i="3" s="1"/>
  <c r="H305" i="3"/>
  <c r="N305" i="3" s="1"/>
  <c r="H306" i="3"/>
  <c r="N306" i="3" s="1"/>
  <c r="H307" i="3"/>
  <c r="N307" i="3" s="1"/>
  <c r="H309" i="3"/>
  <c r="N309" i="3" s="1"/>
  <c r="H310" i="3"/>
  <c r="N310" i="3" s="1"/>
  <c r="H311" i="3"/>
  <c r="N311" i="3" s="1"/>
  <c r="H312" i="3"/>
  <c r="N312" i="3" s="1"/>
  <c r="H316" i="3"/>
  <c r="N316" i="3" s="1"/>
  <c r="H318" i="3"/>
  <c r="N318" i="3" s="1"/>
  <c r="H320" i="3"/>
  <c r="N320" i="3" s="1"/>
  <c r="H321" i="3"/>
  <c r="N321" i="3" s="1"/>
  <c r="H324" i="3"/>
  <c r="N324" i="3" s="1"/>
  <c r="H325" i="3"/>
  <c r="N325" i="3" s="1"/>
  <c r="H327" i="3"/>
  <c r="N327" i="3" s="1"/>
  <c r="H329" i="3"/>
  <c r="N329" i="3" s="1"/>
  <c r="H332" i="3"/>
  <c r="N332" i="3" s="1"/>
  <c r="H336" i="3"/>
  <c r="N336" i="3" s="1"/>
  <c r="H338" i="3"/>
  <c r="N338" i="3" s="1"/>
  <c r="H341" i="3"/>
  <c r="N341" i="3" s="1"/>
  <c r="H342" i="3"/>
  <c r="N342" i="3" s="1"/>
  <c r="H343" i="3"/>
  <c r="N343" i="3" s="1"/>
  <c r="H347" i="3"/>
  <c r="N347" i="3" s="1"/>
  <c r="H348" i="3"/>
  <c r="N348" i="3" s="1"/>
  <c r="H352" i="3"/>
  <c r="N352" i="3" s="1"/>
  <c r="H353" i="3"/>
  <c r="N353" i="3" s="1"/>
  <c r="H361" i="3"/>
  <c r="N361" i="3" s="1"/>
  <c r="H362" i="3"/>
  <c r="N362" i="3" s="1"/>
  <c r="H371" i="3"/>
  <c r="L371" i="3"/>
  <c r="H372" i="3"/>
  <c r="N372" i="3" s="1"/>
  <c r="H373" i="3"/>
  <c r="N373" i="3" s="1"/>
  <c r="H374" i="3"/>
  <c r="N374" i="3" s="1"/>
  <c r="H377" i="3"/>
  <c r="N377" i="3" s="1"/>
  <c r="H378" i="3"/>
  <c r="N378" i="3" s="1"/>
  <c r="H379" i="3"/>
  <c r="N379" i="3" s="1"/>
  <c r="H380" i="3"/>
  <c r="N380" i="3" s="1"/>
  <c r="H381" i="3"/>
  <c r="N381" i="3" s="1"/>
  <c r="H383" i="3"/>
  <c r="N383" i="3" s="1"/>
  <c r="H384" i="3"/>
  <c r="N384" i="3" s="1"/>
  <c r="H386" i="3"/>
  <c r="N386" i="3" s="1"/>
  <c r="H387" i="3"/>
  <c r="N387" i="3" s="1"/>
  <c r="H388" i="3"/>
  <c r="N388" i="3" s="1"/>
  <c r="H389" i="3"/>
  <c r="N389" i="3" s="1"/>
  <c r="H390" i="3"/>
  <c r="N390" i="3" s="1"/>
  <c r="H391" i="3"/>
  <c r="N391" i="3" s="1"/>
  <c r="H392" i="3"/>
  <c r="N392" i="3" s="1"/>
  <c r="H394" i="3"/>
  <c r="N394" i="3" s="1"/>
  <c r="H395" i="3"/>
  <c r="N395" i="3" s="1"/>
  <c r="H396" i="3"/>
  <c r="N396" i="3" s="1"/>
  <c r="H398" i="3"/>
  <c r="N398" i="3" s="1"/>
  <c r="H400" i="3"/>
  <c r="N400" i="3" s="1"/>
  <c r="H401" i="3"/>
  <c r="N401" i="3" s="1"/>
  <c r="H402" i="3"/>
  <c r="N402" i="3" s="1"/>
  <c r="H404" i="3"/>
  <c r="N404" i="3" s="1"/>
  <c r="H405" i="3"/>
  <c r="N405" i="3" s="1"/>
  <c r="H406" i="3"/>
  <c r="N406" i="3" s="1"/>
  <c r="H407" i="3"/>
  <c r="N407" i="3" s="1"/>
  <c r="H408" i="3"/>
  <c r="N408" i="3" s="1"/>
  <c r="H409" i="3"/>
  <c r="N409" i="3" s="1"/>
  <c r="H410" i="3"/>
  <c r="N410" i="3" s="1"/>
  <c r="H411" i="3"/>
  <c r="N411" i="3" s="1"/>
  <c r="H413" i="3"/>
  <c r="N413" i="3" s="1"/>
  <c r="H414" i="3"/>
  <c r="N414" i="3" s="1"/>
  <c r="H416" i="3"/>
  <c r="N416" i="3" s="1"/>
  <c r="H419" i="3"/>
  <c r="N419" i="3" s="1"/>
  <c r="H420" i="3"/>
  <c r="N420" i="3" s="1"/>
  <c r="H421" i="3"/>
  <c r="N421" i="3" s="1"/>
  <c r="H422" i="3"/>
  <c r="N422" i="3" s="1"/>
  <c r="H423" i="3"/>
  <c r="N423" i="3" s="1"/>
  <c r="H424" i="3"/>
  <c r="N424" i="3" s="1"/>
  <c r="H425" i="3"/>
  <c r="N425" i="3" s="1"/>
  <c r="H426" i="3"/>
  <c r="N426" i="3" s="1"/>
  <c r="H427" i="3"/>
  <c r="N427" i="3" s="1"/>
  <c r="H428" i="3"/>
  <c r="N428" i="3" s="1"/>
  <c r="H429" i="3"/>
  <c r="N429" i="3" s="1"/>
  <c r="H430" i="3"/>
  <c r="N430" i="3" s="1"/>
  <c r="H432" i="3"/>
  <c r="N432" i="3" s="1"/>
  <c r="H433" i="3"/>
  <c r="N433" i="3" s="1"/>
  <c r="H434" i="3"/>
  <c r="N434" i="3" s="1"/>
  <c r="H435" i="3"/>
  <c r="N435" i="3" s="1"/>
  <c r="H436" i="3"/>
  <c r="N436" i="3" s="1"/>
  <c r="H437" i="3"/>
  <c r="N437" i="3" s="1"/>
  <c r="H438" i="3"/>
  <c r="N438" i="3" s="1"/>
  <c r="H442" i="3"/>
  <c r="N442" i="3" s="1"/>
  <c r="H443" i="3"/>
  <c r="N443" i="3" s="1"/>
  <c r="H445" i="3"/>
  <c r="N445" i="3" s="1"/>
  <c r="H446" i="3"/>
  <c r="N446" i="3" s="1"/>
  <c r="H447" i="3"/>
  <c r="N447" i="3" s="1"/>
  <c r="H448" i="3"/>
  <c r="N448" i="3" s="1"/>
  <c r="H450" i="3"/>
  <c r="N450" i="3" s="1"/>
  <c r="H451" i="3"/>
  <c r="N451" i="3" s="1"/>
  <c r="H452" i="3"/>
  <c r="N452" i="3" s="1"/>
  <c r="H455" i="3"/>
  <c r="N455" i="3" s="1"/>
  <c r="H457" i="3"/>
  <c r="N457" i="3" s="1"/>
  <c r="H459" i="3"/>
  <c r="N459" i="3" s="1"/>
  <c r="H460" i="3"/>
  <c r="N460" i="3" s="1"/>
  <c r="H461" i="3"/>
  <c r="N461" i="3" s="1"/>
  <c r="H464" i="3"/>
  <c r="N464" i="3" s="1"/>
  <c r="H465" i="3"/>
  <c r="N465" i="3" s="1"/>
  <c r="H469" i="3"/>
  <c r="N469" i="3" s="1"/>
  <c r="H470" i="3"/>
  <c r="N470" i="3" s="1"/>
  <c r="H471" i="3"/>
  <c r="N471" i="3" s="1"/>
  <c r="H473" i="3"/>
  <c r="N473" i="3" s="1"/>
  <c r="H478" i="3"/>
  <c r="N478" i="3" s="1"/>
  <c r="H480" i="3"/>
  <c r="N480" i="3" s="1"/>
  <c r="H481" i="3"/>
  <c r="N481" i="3" s="1"/>
  <c r="H482" i="3"/>
  <c r="N482" i="3" s="1"/>
  <c r="H483" i="3"/>
  <c r="N483" i="3" s="1"/>
  <c r="H484" i="3"/>
  <c r="N484" i="3" s="1"/>
  <c r="H485" i="3"/>
  <c r="N485" i="3" s="1"/>
  <c r="H487" i="3"/>
  <c r="N487" i="3" s="1"/>
  <c r="H489" i="3"/>
  <c r="N489" i="3" s="1"/>
  <c r="H490" i="3"/>
  <c r="N490" i="3" s="1"/>
  <c r="H491" i="3"/>
  <c r="N491" i="3" s="1"/>
  <c r="H492" i="3"/>
  <c r="N492" i="3" s="1"/>
  <c r="H493" i="3"/>
  <c r="N493" i="3" s="1"/>
  <c r="H494" i="3"/>
  <c r="N494" i="3" s="1"/>
  <c r="H495" i="3"/>
  <c r="N495" i="3" s="1"/>
  <c r="H496" i="3"/>
  <c r="N496" i="3" s="1"/>
  <c r="H497" i="3"/>
  <c r="N497" i="3" s="1"/>
  <c r="H498" i="3"/>
  <c r="N498" i="3" s="1"/>
  <c r="H499" i="3"/>
  <c r="N499" i="3" s="1"/>
  <c r="H503" i="3"/>
  <c r="N503" i="3" s="1"/>
  <c r="H504" i="3"/>
  <c r="N504" i="3" s="1"/>
  <c r="H506" i="3"/>
  <c r="N506" i="3" s="1"/>
  <c r="H507" i="3"/>
  <c r="N507" i="3" s="1"/>
  <c r="H508" i="3"/>
  <c r="N508" i="3" s="1"/>
  <c r="H509" i="3"/>
  <c r="N509" i="3" s="1"/>
  <c r="H510" i="3"/>
  <c r="N510" i="3" s="1"/>
  <c r="H511" i="3"/>
  <c r="N511" i="3" s="1"/>
  <c r="H512" i="3"/>
  <c r="N512" i="3" s="1"/>
  <c r="H513" i="3"/>
  <c r="N513" i="3" s="1"/>
  <c r="H514" i="3"/>
  <c r="N514" i="3" s="1"/>
  <c r="H515" i="3"/>
  <c r="N515" i="3" s="1"/>
  <c r="H516" i="3"/>
  <c r="N516" i="3" s="1"/>
  <c r="H517" i="3"/>
  <c r="N517" i="3" s="1"/>
  <c r="H518" i="3"/>
  <c r="N518" i="3" s="1"/>
  <c r="H519" i="3"/>
  <c r="N519" i="3" s="1"/>
  <c r="H520" i="3"/>
  <c r="N520" i="3" s="1"/>
  <c r="H521" i="3"/>
  <c r="N521" i="3" s="1"/>
  <c r="H522" i="3"/>
  <c r="N522" i="3" s="1"/>
  <c r="H524" i="3"/>
  <c r="N524" i="3" s="1"/>
  <c r="H525" i="3"/>
  <c r="N525" i="3" s="1"/>
  <c r="H526" i="3"/>
  <c r="N526" i="3" s="1"/>
  <c r="H528" i="3"/>
  <c r="N528" i="3" s="1"/>
  <c r="H530" i="3"/>
  <c r="N530" i="3" s="1"/>
  <c r="H531" i="3"/>
  <c r="N531" i="3" s="1"/>
  <c r="H534" i="3"/>
  <c r="N534" i="3" s="1"/>
  <c r="H535" i="3"/>
  <c r="N535" i="3" s="1"/>
  <c r="H536" i="3"/>
  <c r="N536" i="3" s="1"/>
  <c r="H537" i="3"/>
  <c r="N537" i="3" s="1"/>
  <c r="H538" i="3"/>
  <c r="N538" i="3" s="1"/>
  <c r="H539" i="3"/>
  <c r="N539" i="3" s="1"/>
  <c r="H540" i="3"/>
  <c r="N540" i="3" s="1"/>
  <c r="H541" i="3"/>
  <c r="N541" i="3" s="1"/>
  <c r="H543" i="3"/>
  <c r="N543" i="3" s="1"/>
  <c r="H544" i="3"/>
  <c r="N544" i="3" s="1"/>
  <c r="H545" i="3"/>
  <c r="N545" i="3" s="1"/>
  <c r="H546" i="3"/>
  <c r="N546" i="3" s="1"/>
  <c r="H549" i="3"/>
  <c r="N549" i="3" s="1"/>
  <c r="H550" i="3"/>
  <c r="N550" i="3" s="1"/>
  <c r="H551" i="3"/>
  <c r="N551" i="3" s="1"/>
  <c r="H552" i="3"/>
  <c r="N552" i="3" s="1"/>
  <c r="H553" i="3"/>
  <c r="N553" i="3" s="1"/>
  <c r="H557" i="3"/>
  <c r="N557" i="3" s="1"/>
  <c r="H558" i="3"/>
  <c r="N558" i="3" s="1"/>
  <c r="H559" i="3"/>
  <c r="N559" i="3" s="1"/>
  <c r="H560" i="3"/>
  <c r="N560" i="3" s="1"/>
  <c r="H561" i="3"/>
  <c r="N561" i="3" s="1"/>
  <c r="H563" i="3"/>
  <c r="N563" i="3" s="1"/>
  <c r="H564" i="3"/>
  <c r="N564" i="3" s="1"/>
  <c r="H565" i="3"/>
  <c r="N565" i="3" s="1"/>
  <c r="H567" i="3"/>
  <c r="N567" i="3" s="1"/>
  <c r="H568" i="3"/>
  <c r="N568" i="3" s="1"/>
  <c r="H570" i="3"/>
  <c r="N570" i="3" s="1"/>
  <c r="H571" i="3"/>
  <c r="N571" i="3" s="1"/>
  <c r="H573" i="3"/>
  <c r="N573" i="3" s="1"/>
  <c r="H574" i="3"/>
  <c r="N574" i="3" s="1"/>
  <c r="H575" i="3"/>
  <c r="N575" i="3" s="1"/>
  <c r="H577" i="3"/>
  <c r="N577" i="3" s="1"/>
  <c r="H578" i="3"/>
  <c r="N578" i="3" s="1"/>
  <c r="H579" i="3"/>
  <c r="N579" i="3" s="1"/>
  <c r="H580" i="3"/>
  <c r="N580" i="3" s="1"/>
  <c r="H581" i="3"/>
  <c r="N581" i="3" s="1"/>
  <c r="H583" i="3"/>
  <c r="N583" i="3" s="1"/>
  <c r="H584" i="3"/>
  <c r="N584" i="3" s="1"/>
  <c r="H585" i="3"/>
  <c r="N585" i="3" s="1"/>
  <c r="H586" i="3"/>
  <c r="N586" i="3" s="1"/>
  <c r="H588" i="3"/>
  <c r="N588" i="3" s="1"/>
  <c r="H589" i="3"/>
  <c r="N589" i="3" s="1"/>
  <c r="H590" i="3"/>
  <c r="N590" i="3" s="1"/>
  <c r="H591" i="3"/>
  <c r="N591" i="3" s="1"/>
  <c r="H594" i="3"/>
  <c r="N594" i="3" s="1"/>
  <c r="H595" i="3"/>
  <c r="N595" i="3" s="1"/>
  <c r="H597" i="3"/>
  <c r="N597" i="3" s="1"/>
  <c r="H599" i="3"/>
  <c r="N599" i="3" s="1"/>
  <c r="H601" i="3"/>
  <c r="N601" i="3" s="1"/>
  <c r="H612" i="3"/>
  <c r="N612" i="3" s="1"/>
  <c r="L612" i="3"/>
  <c r="H613" i="3"/>
  <c r="N613" i="3" s="1"/>
  <c r="H614" i="3"/>
  <c r="N614" i="3" s="1"/>
  <c r="H615" i="3"/>
  <c r="N615" i="3" s="1"/>
  <c r="H616" i="3"/>
  <c r="N616" i="3" s="1"/>
  <c r="H617" i="3"/>
  <c r="N617" i="3" s="1"/>
  <c r="H618" i="3"/>
  <c r="N618" i="3" s="1"/>
  <c r="H619" i="3"/>
  <c r="N619" i="3" s="1"/>
  <c r="H620" i="3"/>
  <c r="N620" i="3" s="1"/>
  <c r="H622" i="3"/>
  <c r="N622" i="3" s="1"/>
  <c r="H623" i="3"/>
  <c r="N623" i="3" s="1"/>
  <c r="H626" i="3"/>
  <c r="N626" i="3" s="1"/>
  <c r="H627" i="3"/>
  <c r="N627" i="3" s="1"/>
  <c r="H628" i="3"/>
  <c r="N628" i="3" s="1"/>
  <c r="H629" i="3"/>
  <c r="N629" i="3" s="1"/>
  <c r="H630" i="3"/>
  <c r="N630" i="3" s="1"/>
  <c r="H631" i="3"/>
  <c r="N631" i="3" s="1"/>
  <c r="H632" i="3"/>
  <c r="N632" i="3" s="1"/>
  <c r="H633" i="3"/>
  <c r="N633" i="3" s="1"/>
  <c r="H636" i="3"/>
  <c r="N636" i="3" s="1"/>
  <c r="H637" i="3"/>
  <c r="N637" i="3" s="1"/>
  <c r="H638" i="3"/>
  <c r="N638" i="3" s="1"/>
  <c r="H639" i="3"/>
  <c r="N639" i="3" s="1"/>
  <c r="H10" i="4"/>
  <c r="H11" i="4"/>
  <c r="N11" i="4" s="1"/>
  <c r="H12" i="4"/>
  <c r="N12" i="4" s="1"/>
  <c r="H13" i="4"/>
  <c r="N13" i="4" s="1"/>
  <c r="H14" i="4"/>
  <c r="N14" i="4" s="1"/>
  <c r="H22" i="4"/>
  <c r="N22" i="4" s="1"/>
  <c r="L22" i="4"/>
  <c r="H33" i="4"/>
  <c r="N33" i="4" s="1"/>
  <c r="H53" i="4"/>
  <c r="N53" i="4" s="1"/>
  <c r="H64" i="4"/>
  <c r="N64" i="4" s="1"/>
  <c r="H81" i="4"/>
  <c r="L81" i="4"/>
  <c r="H83" i="4"/>
  <c r="N83" i="4" s="1"/>
  <c r="H85" i="4"/>
  <c r="N85" i="4" s="1"/>
  <c r="H86" i="4"/>
  <c r="N86" i="4" s="1"/>
  <c r="H97" i="4"/>
  <c r="N97" i="4" s="1"/>
  <c r="H99" i="4"/>
  <c r="N99" i="4" s="1"/>
  <c r="H103" i="4"/>
  <c r="N103" i="4" s="1"/>
  <c r="H105" i="4"/>
  <c r="N105" i="4" s="1"/>
  <c r="H109" i="4"/>
  <c r="N109" i="4" s="1"/>
  <c r="H111" i="4"/>
  <c r="N111" i="4" s="1"/>
  <c r="H115" i="4"/>
  <c r="N115" i="4" s="1"/>
  <c r="H116" i="4"/>
  <c r="N116" i="4" s="1"/>
  <c r="H123" i="4"/>
  <c r="N123" i="4" s="1"/>
  <c r="H124" i="4"/>
  <c r="N124" i="4" s="1"/>
  <c r="H127" i="4"/>
  <c r="N127" i="4" s="1"/>
  <c r="H137" i="4"/>
  <c r="N137" i="4" s="1"/>
  <c r="H141" i="4"/>
  <c r="N141" i="4" s="1"/>
  <c r="H146" i="4"/>
  <c r="N146" i="4" s="1"/>
  <c r="H147" i="4"/>
  <c r="N147" i="4" s="1"/>
  <c r="H188" i="4"/>
  <c r="L188" i="4"/>
  <c r="H195" i="4"/>
  <c r="N195" i="4" s="1"/>
  <c r="H197" i="4"/>
  <c r="N197" i="4" s="1"/>
  <c r="H203" i="4"/>
  <c r="N203" i="4" s="1"/>
  <c r="H209" i="4"/>
  <c r="N209" i="4" s="1"/>
  <c r="H218" i="4"/>
  <c r="N218" i="4" s="1"/>
  <c r="H219" i="4"/>
  <c r="N219" i="4" s="1"/>
  <c r="H220" i="4"/>
  <c r="N220" i="4" s="1"/>
  <c r="H221" i="4"/>
  <c r="N221" i="4" s="1"/>
  <c r="H230" i="4"/>
  <c r="N230" i="4" s="1"/>
  <c r="H242" i="4"/>
  <c r="N242" i="4" s="1"/>
  <c r="H252" i="4"/>
  <c r="N252" i="4" s="1"/>
  <c r="H285" i="4"/>
  <c r="N285" i="4" s="1"/>
  <c r="H293" i="4"/>
  <c r="N293" i="4" s="1"/>
  <c r="H304" i="4"/>
  <c r="N304" i="4" s="1"/>
  <c r="H306" i="4"/>
  <c r="N306" i="4" s="1"/>
  <c r="H310" i="4"/>
  <c r="N310" i="4" s="1"/>
  <c r="H312" i="4"/>
  <c r="N312" i="4" s="1"/>
  <c r="H321" i="4"/>
  <c r="N321" i="4" s="1"/>
  <c r="H325" i="4"/>
  <c r="N325" i="4" s="1"/>
  <c r="H327" i="4"/>
  <c r="N327" i="4" s="1"/>
  <c r="H371" i="4"/>
  <c r="L371" i="4"/>
  <c r="H372" i="4"/>
  <c r="N372" i="4" s="1"/>
  <c r="H377" i="4"/>
  <c r="N377" i="4" s="1"/>
  <c r="H378" i="4"/>
  <c r="N378" i="4" s="1"/>
  <c r="H383" i="4"/>
  <c r="N383" i="4" s="1"/>
  <c r="H386" i="4"/>
  <c r="N386" i="4" s="1"/>
  <c r="H391" i="4"/>
  <c r="N391" i="4" s="1"/>
  <c r="H394" i="4"/>
  <c r="N394" i="4" s="1"/>
  <c r="H395" i="4"/>
  <c r="N395" i="4" s="1"/>
  <c r="H402" i="4"/>
  <c r="N402" i="4" s="1"/>
  <c r="H405" i="4"/>
  <c r="N405" i="4" s="1"/>
  <c r="H406" i="4"/>
  <c r="N406" i="4" s="1"/>
  <c r="H413" i="4"/>
  <c r="N413" i="4" s="1"/>
  <c r="H419" i="4"/>
  <c r="N419" i="4" s="1"/>
  <c r="H422" i="4"/>
  <c r="N422" i="4" s="1"/>
  <c r="H423" i="4"/>
  <c r="N423" i="4" s="1"/>
  <c r="H424" i="4"/>
  <c r="N424" i="4" s="1"/>
  <c r="H434" i="4"/>
  <c r="N434" i="4" s="1"/>
  <c r="H435" i="4"/>
  <c r="N435" i="4" s="1"/>
  <c r="H437" i="4"/>
  <c r="N437" i="4" s="1"/>
  <c r="H445" i="4"/>
  <c r="N445" i="4" s="1"/>
  <c r="H446" i="4"/>
  <c r="N446" i="4" s="1"/>
  <c r="H448" i="4"/>
  <c r="N448" i="4" s="1"/>
  <c r="H460" i="4"/>
  <c r="N460" i="4" s="1"/>
  <c r="H467" i="4"/>
  <c r="N467" i="4" s="1"/>
  <c r="H469" i="4"/>
  <c r="N469" i="4" s="1"/>
  <c r="H471" i="4"/>
  <c r="N471" i="4" s="1"/>
  <c r="H484" i="4"/>
  <c r="N484" i="4" s="1"/>
  <c r="H485" i="4"/>
  <c r="N485" i="4" s="1"/>
  <c r="H492" i="4"/>
  <c r="N492" i="4" s="1"/>
  <c r="H493" i="4"/>
  <c r="N493" i="4" s="1"/>
  <c r="H497" i="4"/>
  <c r="N497" i="4" s="1"/>
  <c r="H499" i="4"/>
  <c r="N499" i="4" s="1"/>
  <c r="H504" i="4"/>
  <c r="N504" i="4" s="1"/>
  <c r="H507" i="4"/>
  <c r="N507" i="4" s="1"/>
  <c r="H510" i="4"/>
  <c r="N510" i="4" s="1"/>
  <c r="H512" i="4"/>
  <c r="N512" i="4" s="1"/>
  <c r="H514" i="4"/>
  <c r="N514" i="4" s="1"/>
  <c r="H518" i="4"/>
  <c r="N518" i="4" s="1"/>
  <c r="H536" i="4"/>
  <c r="N536" i="4" s="1"/>
  <c r="H539" i="4"/>
  <c r="N539" i="4" s="1"/>
  <c r="H544" i="4"/>
  <c r="N544" i="4" s="1"/>
  <c r="H550" i="4"/>
  <c r="N550" i="4" s="1"/>
  <c r="H564" i="4"/>
  <c r="N564" i="4" s="1"/>
  <c r="H565" i="4"/>
  <c r="N565" i="4" s="1"/>
  <c r="H567" i="4"/>
  <c r="N567" i="4" s="1"/>
  <c r="H574" i="4"/>
  <c r="N574" i="4" s="1"/>
  <c r="H583" i="4"/>
  <c r="N583" i="4" s="1"/>
  <c r="H588" i="4"/>
  <c r="N588" i="4" s="1"/>
  <c r="H590" i="4"/>
  <c r="N590" i="4" s="1"/>
  <c r="H591" i="4"/>
  <c r="N591" i="4" s="1"/>
  <c r="H597" i="4"/>
  <c r="N597" i="4" s="1"/>
  <c r="H612" i="4"/>
  <c r="L612" i="4"/>
  <c r="H614" i="4"/>
  <c r="N614" i="4" s="1"/>
  <c r="H615" i="4"/>
  <c r="N615" i="4" s="1"/>
  <c r="H616" i="4"/>
  <c r="N616" i="4" s="1"/>
  <c r="H627" i="4"/>
  <c r="N627" i="4" s="1"/>
  <c r="H628" i="4"/>
  <c r="N628" i="4" s="1"/>
  <c r="H630" i="4"/>
  <c r="N630" i="4" s="1"/>
  <c r="H631" i="4"/>
  <c r="N631" i="4" s="1"/>
  <c r="H633" i="4"/>
  <c r="N633" i="4" s="1"/>
  <c r="H636" i="4"/>
  <c r="N636" i="4" s="1"/>
  <c r="H10" i="5"/>
  <c r="H11" i="5"/>
  <c r="N11" i="5" s="1"/>
  <c r="H12" i="5"/>
  <c r="N12" i="5" s="1"/>
  <c r="H13" i="5"/>
  <c r="N13" i="5" s="1"/>
  <c r="H14" i="5"/>
  <c r="H22" i="5"/>
  <c r="L22" i="5"/>
  <c r="H26" i="5"/>
  <c r="N26" i="5" s="1"/>
  <c r="H33" i="5"/>
  <c r="N33" i="5" s="1"/>
  <c r="H37" i="5"/>
  <c r="N37" i="5" s="1"/>
  <c r="H39" i="5"/>
  <c r="N39" i="5" s="1"/>
  <c r="H41" i="5"/>
  <c r="N41" i="5" s="1"/>
  <c r="H47" i="5"/>
  <c r="N47" i="5" s="1"/>
  <c r="H51" i="5"/>
  <c r="N51" i="5" s="1"/>
  <c r="H52" i="5"/>
  <c r="N52" i="5" s="1"/>
  <c r="H53" i="5"/>
  <c r="N53" i="5" s="1"/>
  <c r="H54" i="5"/>
  <c r="N54" i="5" s="1"/>
  <c r="H57" i="5"/>
  <c r="N57" i="5" s="1"/>
  <c r="H62" i="5"/>
  <c r="N62" i="5" s="1"/>
  <c r="H64" i="5"/>
  <c r="N64" i="5" s="1"/>
  <c r="H65" i="5"/>
  <c r="N65" i="5" s="1"/>
  <c r="H66" i="5"/>
  <c r="N66" i="5" s="1"/>
  <c r="H67" i="5"/>
  <c r="N67" i="5" s="1"/>
  <c r="H68" i="5"/>
  <c r="N68" i="5" s="1"/>
  <c r="H69" i="5"/>
  <c r="N69" i="5" s="1"/>
  <c r="H71" i="5"/>
  <c r="N71" i="5" s="1"/>
  <c r="H72" i="5"/>
  <c r="N72" i="5" s="1"/>
  <c r="H81" i="5"/>
  <c r="L81" i="5"/>
  <c r="H82" i="5"/>
  <c r="N82" i="5" s="1"/>
  <c r="H83" i="5"/>
  <c r="N83" i="5" s="1"/>
  <c r="H84" i="5"/>
  <c r="N84" i="5" s="1"/>
  <c r="H85" i="5"/>
  <c r="N85" i="5" s="1"/>
  <c r="H86" i="5"/>
  <c r="N86" i="5" s="1"/>
  <c r="H88" i="5"/>
  <c r="N88" i="5" s="1"/>
  <c r="H90" i="5"/>
  <c r="N90" i="5" s="1"/>
  <c r="H92" i="5"/>
  <c r="N92" i="5" s="1"/>
  <c r="H97" i="5"/>
  <c r="N97" i="5" s="1"/>
  <c r="H100" i="5"/>
  <c r="N100" i="5" s="1"/>
  <c r="H101" i="5"/>
  <c r="N101" i="5" s="1"/>
  <c r="H103" i="5"/>
  <c r="N103" i="5" s="1"/>
  <c r="H104" i="5"/>
  <c r="N104" i="5" s="1"/>
  <c r="H105" i="5"/>
  <c r="N105" i="5" s="1"/>
  <c r="H106" i="5"/>
  <c r="N106" i="5" s="1"/>
  <c r="H107" i="5"/>
  <c r="N107" i="5" s="1"/>
  <c r="H108" i="5"/>
  <c r="N108" i="5" s="1"/>
  <c r="H109" i="5"/>
  <c r="N109" i="5" s="1"/>
  <c r="H111" i="5"/>
  <c r="N111" i="5" s="1"/>
  <c r="H114" i="5"/>
  <c r="N114" i="5" s="1"/>
  <c r="H115" i="5"/>
  <c r="N115" i="5" s="1"/>
  <c r="H116" i="5"/>
  <c r="N116" i="5" s="1"/>
  <c r="H117" i="5"/>
  <c r="N117" i="5" s="1"/>
  <c r="H118" i="5"/>
  <c r="N118" i="5" s="1"/>
  <c r="H120" i="5"/>
  <c r="N120" i="5" s="1"/>
  <c r="H123" i="5"/>
  <c r="N123" i="5" s="1"/>
  <c r="H124" i="5"/>
  <c r="N124" i="5" s="1"/>
  <c r="H125" i="5"/>
  <c r="N125" i="5" s="1"/>
  <c r="H126" i="5"/>
  <c r="N126" i="5" s="1"/>
  <c r="H127" i="5"/>
  <c r="N127" i="5" s="1"/>
  <c r="H128" i="5"/>
  <c r="N128" i="5" s="1"/>
  <c r="H135" i="5"/>
  <c r="N135" i="5" s="1"/>
  <c r="H137" i="5"/>
  <c r="N137" i="5" s="1"/>
  <c r="H139" i="5"/>
  <c r="N139" i="5" s="1"/>
  <c r="H141" i="5"/>
  <c r="N141" i="5" s="1"/>
  <c r="H142" i="5"/>
  <c r="N142" i="5" s="1"/>
  <c r="H144" i="5"/>
  <c r="N144" i="5" s="1"/>
  <c r="H145" i="5"/>
  <c r="N145" i="5" s="1"/>
  <c r="H146" i="5"/>
  <c r="N146" i="5" s="1"/>
  <c r="H152" i="5"/>
  <c r="N152" i="5" s="1"/>
  <c r="H154" i="5"/>
  <c r="N154" i="5" s="1"/>
  <c r="H155" i="5"/>
  <c r="N155" i="5" s="1"/>
  <c r="H165" i="5"/>
  <c r="N165" i="5" s="1"/>
  <c r="H168" i="5"/>
  <c r="N168" i="5" s="1"/>
  <c r="H169" i="5"/>
  <c r="N169" i="5" s="1"/>
  <c r="H170" i="5"/>
  <c r="N170" i="5" s="1"/>
  <c r="H188" i="5"/>
  <c r="L188" i="5"/>
  <c r="H191" i="5"/>
  <c r="N191" i="5" s="1"/>
  <c r="H193" i="5"/>
  <c r="N193" i="5" s="1"/>
  <c r="H194" i="5"/>
  <c r="N194" i="5" s="1"/>
  <c r="H195" i="5"/>
  <c r="N195" i="5" s="1"/>
  <c r="H197" i="5"/>
  <c r="N197" i="5" s="1"/>
  <c r="H198" i="5"/>
  <c r="N198" i="5" s="1"/>
  <c r="H201" i="5"/>
  <c r="N201" i="5" s="1"/>
  <c r="H202" i="5"/>
  <c r="N202" i="5" s="1"/>
  <c r="H203" i="5"/>
  <c r="N203" i="5" s="1"/>
  <c r="H204" i="5"/>
  <c r="N204" i="5" s="1"/>
  <c r="H209" i="5"/>
  <c r="N209" i="5" s="1"/>
  <c r="H210" i="5"/>
  <c r="N210" i="5" s="1"/>
  <c r="H213" i="5"/>
  <c r="N213" i="5" s="1"/>
  <c r="H215" i="5"/>
  <c r="N215" i="5" s="1"/>
  <c r="H216" i="5"/>
  <c r="N216" i="5" s="1"/>
  <c r="H218" i="5"/>
  <c r="N218" i="5" s="1"/>
  <c r="H219" i="5"/>
  <c r="N219" i="5" s="1"/>
  <c r="H220" i="5"/>
  <c r="N220" i="5" s="1"/>
  <c r="H221" i="5"/>
  <c r="N221" i="5" s="1"/>
  <c r="H223" i="5"/>
  <c r="N223" i="5" s="1"/>
  <c r="H225" i="5"/>
  <c r="N225" i="5" s="1"/>
  <c r="H226" i="5"/>
  <c r="N226" i="5" s="1"/>
  <c r="H229" i="5"/>
  <c r="N229" i="5" s="1"/>
  <c r="H230" i="5"/>
  <c r="N230" i="5" s="1"/>
  <c r="H231" i="5"/>
  <c r="N231" i="5" s="1"/>
  <c r="H235" i="5"/>
  <c r="N235" i="5" s="1"/>
  <c r="H238" i="5"/>
  <c r="N238" i="5" s="1"/>
  <c r="H242" i="5"/>
  <c r="N242" i="5" s="1"/>
  <c r="H248" i="5"/>
  <c r="N248" i="5" s="1"/>
  <c r="H255" i="5"/>
  <c r="N255" i="5" s="1"/>
  <c r="H258" i="5"/>
  <c r="N258" i="5" s="1"/>
  <c r="H260" i="5"/>
  <c r="N260" i="5" s="1"/>
  <c r="H261" i="5"/>
  <c r="N261" i="5" s="1"/>
  <c r="H265" i="5"/>
  <c r="N265" i="5" s="1"/>
  <c r="H267" i="5"/>
  <c r="N267" i="5" s="1"/>
  <c r="H268" i="5"/>
  <c r="N268" i="5" s="1"/>
  <c r="H270" i="5"/>
  <c r="N270" i="5" s="1"/>
  <c r="H271" i="5"/>
  <c r="N271" i="5" s="1"/>
  <c r="H276" i="5"/>
  <c r="N276" i="5" s="1"/>
  <c r="H277" i="5"/>
  <c r="N277" i="5" s="1"/>
  <c r="H280" i="5"/>
  <c r="N280" i="5" s="1"/>
  <c r="H281" i="5"/>
  <c r="N281" i="5" s="1"/>
  <c r="H284" i="5"/>
  <c r="N284" i="5" s="1"/>
  <c r="H285" i="5"/>
  <c r="N285" i="5" s="1"/>
  <c r="H286" i="5"/>
  <c r="N286" i="5" s="1"/>
  <c r="H287" i="5"/>
  <c r="N287" i="5" s="1"/>
  <c r="H293" i="5"/>
  <c r="N293" i="5" s="1"/>
  <c r="H294" i="5"/>
  <c r="N294" i="5" s="1"/>
  <c r="H295" i="5"/>
  <c r="N295" i="5" s="1"/>
  <c r="H298" i="5"/>
  <c r="N298" i="5" s="1"/>
  <c r="H299" i="5"/>
  <c r="N299" i="5" s="1"/>
  <c r="H304" i="5"/>
  <c r="N304" i="5" s="1"/>
  <c r="H306" i="5"/>
  <c r="N306" i="5" s="1"/>
  <c r="H307" i="5"/>
  <c r="N307" i="5" s="1"/>
  <c r="H308" i="5"/>
  <c r="N308" i="5" s="1"/>
  <c r="H309" i="5"/>
  <c r="N309" i="5" s="1"/>
  <c r="H310" i="5"/>
  <c r="N310" i="5" s="1"/>
  <c r="H311" i="5"/>
  <c r="N311" i="5" s="1"/>
  <c r="H312" i="5"/>
  <c r="N312" i="5" s="1"/>
  <c r="H320" i="5"/>
  <c r="N320" i="5" s="1"/>
  <c r="H324" i="5"/>
  <c r="N324" i="5" s="1"/>
  <c r="H327" i="5"/>
  <c r="N327" i="5" s="1"/>
  <c r="H329" i="5"/>
  <c r="N329" i="5" s="1"/>
  <c r="H331" i="5"/>
  <c r="N331" i="5" s="1"/>
  <c r="H332" i="5"/>
  <c r="N332" i="5" s="1"/>
  <c r="H335" i="5"/>
  <c r="N335" i="5" s="1"/>
  <c r="H336" i="5"/>
  <c r="N336" i="5" s="1"/>
  <c r="H337" i="5"/>
  <c r="N337" i="5" s="1"/>
  <c r="H338" i="5"/>
  <c r="N338" i="5" s="1"/>
  <c r="H340" i="5"/>
  <c r="N340" i="5" s="1"/>
  <c r="H343" i="5"/>
  <c r="N343" i="5" s="1"/>
  <c r="H353" i="5"/>
  <c r="N353" i="5" s="1"/>
  <c r="H354" i="5"/>
  <c r="N354" i="5" s="1"/>
  <c r="H355" i="5"/>
  <c r="N355" i="5" s="1"/>
  <c r="H356" i="5"/>
  <c r="N356" i="5" s="1"/>
  <c r="H361" i="5"/>
  <c r="N361" i="5" s="1"/>
  <c r="H371" i="5"/>
  <c r="L371" i="5"/>
  <c r="H373" i="5"/>
  <c r="N373" i="5" s="1"/>
  <c r="H374" i="5"/>
  <c r="N374" i="5" s="1"/>
  <c r="H375" i="5"/>
  <c r="N375" i="5" s="1"/>
  <c r="H377" i="5"/>
  <c r="N377" i="5" s="1"/>
  <c r="H378" i="5"/>
  <c r="N378" i="5" s="1"/>
  <c r="H379" i="5"/>
  <c r="N379" i="5" s="1"/>
  <c r="H380" i="5"/>
  <c r="N380" i="5" s="1"/>
  <c r="H383" i="5"/>
  <c r="N383" i="5" s="1"/>
  <c r="H384" i="5"/>
  <c r="N384" i="5" s="1"/>
  <c r="H386" i="5"/>
  <c r="N386" i="5" s="1"/>
  <c r="H387" i="5"/>
  <c r="N387" i="5" s="1"/>
  <c r="H388" i="5"/>
  <c r="N388" i="5" s="1"/>
  <c r="H389" i="5"/>
  <c r="N389" i="5" s="1"/>
  <c r="H391" i="5"/>
  <c r="N391" i="5" s="1"/>
  <c r="H394" i="5"/>
  <c r="N394" i="5" s="1"/>
  <c r="H395" i="5"/>
  <c r="N395" i="5" s="1"/>
  <c r="H396" i="5"/>
  <c r="N396" i="5" s="1"/>
  <c r="H398" i="5"/>
  <c r="N398" i="5" s="1"/>
  <c r="H399" i="5"/>
  <c r="N399" i="5" s="1"/>
  <c r="H400" i="5"/>
  <c r="N400" i="5" s="1"/>
  <c r="H401" i="5"/>
  <c r="N401" i="5" s="1"/>
  <c r="H402" i="5"/>
  <c r="N402" i="5" s="1"/>
  <c r="H404" i="5"/>
  <c r="N404" i="5" s="1"/>
  <c r="H405" i="5"/>
  <c r="N405" i="5" s="1"/>
  <c r="H406" i="5"/>
  <c r="N406" i="5" s="1"/>
  <c r="H407" i="5"/>
  <c r="N407" i="5" s="1"/>
  <c r="H408" i="5"/>
  <c r="N408" i="5" s="1"/>
  <c r="H410" i="5"/>
  <c r="N410" i="5" s="1"/>
  <c r="H414" i="5"/>
  <c r="N414" i="5" s="1"/>
  <c r="H415" i="5"/>
  <c r="N415" i="5" s="1"/>
  <c r="H416" i="5"/>
  <c r="N416" i="5" s="1"/>
  <c r="H419" i="5"/>
  <c r="N419" i="5" s="1"/>
  <c r="H422" i="5"/>
  <c r="N422" i="5" s="1"/>
  <c r="H423" i="5"/>
  <c r="N423" i="5" s="1"/>
  <c r="G427" i="5"/>
  <c r="M427" i="5" s="1"/>
  <c r="J428" i="5"/>
  <c r="G429" i="5"/>
  <c r="M429" i="5" s="1"/>
  <c r="H430" i="5"/>
  <c r="N430" i="5" s="1"/>
  <c r="H433" i="5"/>
  <c r="N433" i="5" s="1"/>
  <c r="G435" i="5"/>
  <c r="M435" i="5" s="1"/>
  <c r="J436" i="5"/>
  <c r="G437" i="5"/>
  <c r="M437" i="5" s="1"/>
  <c r="J438" i="5"/>
  <c r="G446" i="5"/>
  <c r="M446" i="5" s="1"/>
  <c r="G449" i="5"/>
  <c r="M449" i="5" s="1"/>
  <c r="G451" i="5"/>
  <c r="M451" i="5" s="1"/>
  <c r="G454" i="5"/>
  <c r="M454" i="5" s="1"/>
  <c r="G456" i="5"/>
  <c r="M456" i="5" s="1"/>
  <c r="H460" i="5"/>
  <c r="N460" i="5" s="1"/>
  <c r="H469" i="5"/>
  <c r="N469" i="5" s="1"/>
  <c r="J470" i="5"/>
  <c r="M471" i="5"/>
  <c r="J473" i="5"/>
  <c r="J477" i="5"/>
  <c r="G478" i="5"/>
  <c r="M478" i="5" s="1"/>
  <c r="H479" i="5"/>
  <c r="N479" i="5" s="1"/>
  <c r="H482" i="5"/>
  <c r="N482" i="5" s="1"/>
  <c r="J483" i="5"/>
  <c r="G484" i="5"/>
  <c r="M484" i="5" s="1"/>
  <c r="H485" i="5"/>
  <c r="N485" i="5" s="1"/>
  <c r="J487" i="5"/>
  <c r="H489" i="5"/>
  <c r="N489" i="5" s="1"/>
  <c r="H493" i="5"/>
  <c r="N493" i="5" s="1"/>
  <c r="J494" i="5"/>
  <c r="J497" i="5"/>
  <c r="H499" i="5"/>
  <c r="N499" i="5" s="1"/>
  <c r="H503" i="5"/>
  <c r="N503" i="5" s="1"/>
  <c r="J504" i="5"/>
  <c r="H506" i="5"/>
  <c r="N506" i="5" s="1"/>
  <c r="J507" i="5"/>
  <c r="G508" i="5"/>
  <c r="M508" i="5" s="1"/>
  <c r="J510" i="5"/>
  <c r="H512" i="5"/>
  <c r="N512" i="5" s="1"/>
  <c r="J514" i="5"/>
  <c r="H519" i="5"/>
  <c r="N519" i="5" s="1"/>
  <c r="M522" i="5"/>
  <c r="J524" i="5"/>
  <c r="H526" i="5"/>
  <c r="N526" i="5" s="1"/>
  <c r="J528" i="5"/>
  <c r="H530" i="5"/>
  <c r="N530" i="5" s="1"/>
  <c r="H534" i="5"/>
  <c r="N534" i="5" s="1"/>
  <c r="M537" i="5"/>
  <c r="H540" i="5"/>
  <c r="N540" i="5" s="1"/>
  <c r="H543" i="5"/>
  <c r="N543" i="5" s="1"/>
  <c r="J544" i="5"/>
  <c r="G545" i="5"/>
  <c r="M545" i="5" s="1"/>
  <c r="H546" i="5"/>
  <c r="N546" i="5" s="1"/>
  <c r="H549" i="5"/>
  <c r="N549" i="5" s="1"/>
  <c r="G551" i="5"/>
  <c r="M551" i="5" s="1"/>
  <c r="J554" i="5"/>
  <c r="H556" i="5"/>
  <c r="N556" i="5" s="1"/>
  <c r="H560" i="5"/>
  <c r="N560" i="5" s="1"/>
  <c r="G563" i="5"/>
  <c r="M563" i="5" s="1"/>
  <c r="J564" i="5"/>
  <c r="H566" i="5"/>
  <c r="N566" i="5" s="1"/>
  <c r="J567" i="5"/>
  <c r="H572" i="5"/>
  <c r="N572" i="5" s="1"/>
  <c r="M575" i="5"/>
  <c r="J577" i="5"/>
  <c r="G578" i="5"/>
  <c r="M578" i="5" s="1"/>
  <c r="H589" i="5"/>
  <c r="N589" i="5" s="1"/>
  <c r="H591" i="5"/>
  <c r="N591" i="5" s="1"/>
  <c r="H614" i="5"/>
  <c r="N614" i="5" s="1"/>
  <c r="G616" i="5"/>
  <c r="M616" i="5" s="1"/>
  <c r="H619" i="5"/>
  <c r="N619" i="5" s="1"/>
  <c r="G627" i="5"/>
  <c r="M627" i="5" s="1"/>
  <c r="M629" i="5"/>
  <c r="G631" i="5"/>
  <c r="M631" i="5" s="1"/>
  <c r="G638" i="5"/>
  <c r="M638" i="5" s="1"/>
  <c r="C10" i="6"/>
  <c r="C12" i="6"/>
  <c r="H24" i="6"/>
  <c r="N24" i="6" s="1"/>
  <c r="H26" i="6"/>
  <c r="N26" i="6" s="1"/>
  <c r="H28" i="6"/>
  <c r="N28" i="6" s="1"/>
  <c r="G30" i="6"/>
  <c r="M30" i="6" s="1"/>
  <c r="G32" i="6"/>
  <c r="M32" i="6" s="1"/>
  <c r="H33" i="6"/>
  <c r="N33" i="6" s="1"/>
  <c r="G35" i="6"/>
  <c r="M35" i="6" s="1"/>
  <c r="H39" i="6"/>
  <c r="N39" i="6" s="1"/>
  <c r="H41" i="6"/>
  <c r="N41" i="6" s="1"/>
  <c r="M48" i="6"/>
  <c r="H51" i="6"/>
  <c r="N51" i="6" s="1"/>
  <c r="H53" i="6"/>
  <c r="N53" i="6" s="1"/>
  <c r="H58" i="6"/>
  <c r="N58" i="6" s="1"/>
  <c r="G62" i="6"/>
  <c r="M62" i="6" s="1"/>
  <c r="M65" i="6"/>
  <c r="G70" i="6"/>
  <c r="M70" i="6" s="1"/>
  <c r="G81" i="6"/>
  <c r="M81" i="6" s="1"/>
  <c r="J82" i="6"/>
  <c r="G83" i="6"/>
  <c r="M83" i="6" s="1"/>
  <c r="J84" i="6"/>
  <c r="G85" i="6"/>
  <c r="M85" i="6" s="1"/>
  <c r="J86" i="6"/>
  <c r="J91" i="6"/>
  <c r="G92" i="6"/>
  <c r="M92" i="6" s="1"/>
  <c r="J93" i="6"/>
  <c r="J96" i="6"/>
  <c r="G97" i="6"/>
  <c r="M97" i="6" s="1"/>
  <c r="J98" i="6"/>
  <c r="G99" i="6"/>
  <c r="M99" i="6" s="1"/>
  <c r="J100" i="6"/>
  <c r="G101" i="6"/>
  <c r="M101" i="6" s="1"/>
  <c r="J111" i="6"/>
  <c r="J114" i="6"/>
  <c r="G115" i="6"/>
  <c r="M115" i="6" s="1"/>
  <c r="J116" i="6"/>
  <c r="G132" i="6"/>
  <c r="M132" i="6" s="1"/>
  <c r="J133" i="6"/>
  <c r="M134" i="6"/>
  <c r="J135" i="6"/>
  <c r="G136" i="6"/>
  <c r="M136" i="6" s="1"/>
  <c r="J137" i="6"/>
  <c r="G138" i="6"/>
  <c r="M138" i="6" s="1"/>
  <c r="J139" i="6"/>
  <c r="J152" i="6"/>
  <c r="G153" i="6"/>
  <c r="M153" i="6" s="1"/>
  <c r="J154" i="6"/>
  <c r="G155" i="6"/>
  <c r="M155" i="6" s="1"/>
  <c r="J156" i="6"/>
  <c r="G157" i="6"/>
  <c r="M157" i="6" s="1"/>
  <c r="J158" i="6"/>
  <c r="G159" i="6"/>
  <c r="M159" i="6" s="1"/>
  <c r="G161" i="6"/>
  <c r="M161" i="6" s="1"/>
  <c r="J163" i="6"/>
  <c r="G164" i="6"/>
  <c r="M164" i="6" s="1"/>
  <c r="G166" i="6"/>
  <c r="M166" i="6" s="1"/>
  <c r="G189" i="6"/>
  <c r="M189" i="6" s="1"/>
  <c r="G191" i="6"/>
  <c r="M191" i="6" s="1"/>
  <c r="H194" i="6"/>
  <c r="N194" i="6" s="1"/>
  <c r="H196" i="6"/>
  <c r="N196" i="6" s="1"/>
  <c r="H198" i="6"/>
  <c r="N198" i="6" s="1"/>
  <c r="H201" i="6"/>
  <c r="N201" i="6" s="1"/>
  <c r="H203" i="6"/>
  <c r="N203" i="6" s="1"/>
  <c r="H205" i="6"/>
  <c r="N205" i="6" s="1"/>
  <c r="G207" i="6"/>
  <c r="M207" i="6" s="1"/>
  <c r="G209" i="6"/>
  <c r="M209" i="6" s="1"/>
  <c r="M211" i="6"/>
  <c r="H216" i="6"/>
  <c r="N216" i="6" s="1"/>
  <c r="G218" i="6"/>
  <c r="M218" i="6" s="1"/>
  <c r="G220" i="6"/>
  <c r="M220" i="6" s="1"/>
  <c r="G222" i="6"/>
  <c r="M222" i="6" s="1"/>
  <c r="M225" i="6"/>
  <c r="G227" i="6"/>
  <c r="M227" i="6" s="1"/>
  <c r="H230" i="6"/>
  <c r="N230" i="6" s="1"/>
  <c r="G235" i="6"/>
  <c r="M235" i="6" s="1"/>
  <c r="H238" i="6"/>
  <c r="N238" i="6" s="1"/>
  <c r="H241" i="6"/>
  <c r="N241" i="6" s="1"/>
  <c r="G243" i="6"/>
  <c r="M243" i="6" s="1"/>
  <c r="M245" i="6"/>
  <c r="G247" i="6"/>
  <c r="M247" i="6" s="1"/>
  <c r="H248" i="6"/>
  <c r="N248" i="6" s="1"/>
  <c r="H250" i="6"/>
  <c r="N250" i="6" s="1"/>
  <c r="G252" i="6"/>
  <c r="M252" i="6" s="1"/>
  <c r="H255" i="6"/>
  <c r="N255" i="6" s="1"/>
  <c r="M257" i="6"/>
  <c r="G259" i="6"/>
  <c r="M259" i="6" s="1"/>
  <c r="H260" i="6"/>
  <c r="N260" i="6" s="1"/>
  <c r="G264" i="6"/>
  <c r="M264" i="6" s="1"/>
  <c r="G266" i="6"/>
  <c r="M266" i="6" s="1"/>
  <c r="M268" i="6"/>
  <c r="G270" i="6"/>
  <c r="M270" i="6" s="1"/>
  <c r="M272" i="6"/>
  <c r="H275" i="6"/>
  <c r="N275" i="6" s="1"/>
  <c r="H277" i="6"/>
  <c r="N277" i="6" s="1"/>
  <c r="H279" i="6"/>
  <c r="N279" i="6" s="1"/>
  <c r="H281" i="6"/>
  <c r="N281" i="6" s="1"/>
  <c r="G283" i="6"/>
  <c r="M283" i="6" s="1"/>
  <c r="H284" i="6"/>
  <c r="N284" i="6" s="1"/>
  <c r="H288" i="6"/>
  <c r="N288" i="6" s="1"/>
  <c r="G293" i="6"/>
  <c r="M293" i="6" s="1"/>
  <c r="G295" i="6"/>
  <c r="M295" i="6" s="1"/>
  <c r="G299" i="6"/>
  <c r="M299" i="6" s="1"/>
  <c r="H305" i="6"/>
  <c r="N305" i="6" s="1"/>
  <c r="G307" i="6"/>
  <c r="M307" i="6" s="1"/>
  <c r="G309" i="6"/>
  <c r="M309" i="6" s="1"/>
  <c r="G311" i="6"/>
  <c r="M311" i="6" s="1"/>
  <c r="G313" i="6"/>
  <c r="M313" i="6" s="1"/>
  <c r="G315" i="6"/>
  <c r="M315" i="6" s="1"/>
  <c r="G318" i="6"/>
  <c r="M318" i="6" s="1"/>
  <c r="H321" i="6"/>
  <c r="N321" i="6" s="1"/>
  <c r="H324" i="6"/>
  <c r="N324" i="6" s="1"/>
  <c r="M328" i="6"/>
  <c r="H335" i="6"/>
  <c r="N335" i="6" s="1"/>
  <c r="H338" i="6"/>
  <c r="N338" i="6" s="1"/>
  <c r="G340" i="6"/>
  <c r="M340" i="6" s="1"/>
  <c r="G343" i="6"/>
  <c r="M343" i="6" s="1"/>
  <c r="H347" i="6"/>
  <c r="N347" i="6" s="1"/>
  <c r="G353" i="6"/>
  <c r="M353" i="6" s="1"/>
  <c r="H354" i="6"/>
  <c r="N354" i="6" s="1"/>
  <c r="M356" i="6"/>
  <c r="G371" i="6"/>
  <c r="M371" i="6" s="1"/>
  <c r="J372" i="6"/>
  <c r="G373" i="6"/>
  <c r="M373" i="6" s="1"/>
  <c r="J374" i="6"/>
  <c r="M375" i="6"/>
  <c r="J376" i="6"/>
  <c r="G377" i="6"/>
  <c r="M377" i="6" s="1"/>
  <c r="J378" i="6"/>
  <c r="G379" i="6"/>
  <c r="M379" i="6" s="1"/>
  <c r="J380" i="6"/>
  <c r="G381" i="6"/>
  <c r="M381" i="6" s="1"/>
  <c r="G386" i="6"/>
  <c r="M386" i="6" s="1"/>
  <c r="J387" i="6"/>
  <c r="G388" i="6"/>
  <c r="M388" i="6" s="1"/>
  <c r="J389" i="6"/>
  <c r="G390" i="6"/>
  <c r="M390" i="6" s="1"/>
  <c r="J397" i="6"/>
  <c r="G398" i="6"/>
  <c r="M398" i="6" s="1"/>
  <c r="J404" i="6"/>
  <c r="G405" i="6"/>
  <c r="M405" i="6" s="1"/>
  <c r="J406" i="6"/>
  <c r="G407" i="6"/>
  <c r="M407" i="6" s="1"/>
  <c r="J408" i="6"/>
  <c r="G409" i="6"/>
  <c r="M409" i="6" s="1"/>
  <c r="J410" i="6"/>
  <c r="G411" i="6"/>
  <c r="M411" i="6" s="1"/>
  <c r="J413" i="6"/>
  <c r="G414" i="6"/>
  <c r="M414" i="6" s="1"/>
  <c r="J415" i="6"/>
  <c r="G416" i="6"/>
  <c r="M416" i="6" s="1"/>
  <c r="G419" i="6"/>
  <c r="M419" i="6" s="1"/>
  <c r="J420" i="6"/>
  <c r="G421" i="6"/>
  <c r="M421" i="6" s="1"/>
  <c r="J422" i="6"/>
  <c r="G423" i="6"/>
  <c r="M423" i="6" s="1"/>
  <c r="J424" i="6"/>
  <c r="G425" i="6"/>
  <c r="M425" i="6" s="1"/>
  <c r="J426" i="6"/>
  <c r="G427" i="6"/>
  <c r="M427" i="6" s="1"/>
  <c r="J428" i="6"/>
  <c r="G429" i="6"/>
  <c r="M429" i="6" s="1"/>
  <c r="J430" i="6"/>
  <c r="J442" i="6"/>
  <c r="M443" i="6"/>
  <c r="J447" i="6"/>
  <c r="G448" i="6"/>
  <c r="M448" i="6" s="1"/>
  <c r="J449" i="6"/>
  <c r="G450" i="6"/>
  <c r="M450" i="6" s="1"/>
  <c r="J451" i="6"/>
  <c r="G455" i="6"/>
  <c r="M455" i="6" s="1"/>
  <c r="G457" i="6"/>
  <c r="M457" i="6" s="1"/>
  <c r="J462" i="6"/>
  <c r="M476" i="6"/>
  <c r="J483" i="6"/>
  <c r="M484" i="6"/>
  <c r="J485" i="6"/>
  <c r="G486" i="6"/>
  <c r="M486" i="6" s="1"/>
  <c r="J488" i="6"/>
  <c r="G489" i="6"/>
  <c r="M489" i="6" s="1"/>
  <c r="J491" i="6"/>
  <c r="J494" i="6"/>
  <c r="J497" i="6"/>
  <c r="M498" i="6"/>
  <c r="J499" i="6"/>
  <c r="J503" i="6"/>
  <c r="M504" i="6"/>
  <c r="G507" i="6"/>
  <c r="M507" i="6" s="1"/>
  <c r="J508" i="6"/>
  <c r="J514" i="6"/>
  <c r="J517" i="6"/>
  <c r="G518" i="6"/>
  <c r="M518" i="6" s="1"/>
  <c r="J520" i="6"/>
  <c r="J525" i="6"/>
  <c r="G526" i="6"/>
  <c r="M526" i="6" s="1"/>
  <c r="J530" i="6"/>
  <c r="G535" i="6"/>
  <c r="M535" i="6" s="1"/>
  <c r="J543" i="6"/>
  <c r="G544" i="6"/>
  <c r="M544" i="6" s="1"/>
  <c r="J548" i="6"/>
  <c r="G549" i="6"/>
  <c r="M549" i="6" s="1"/>
  <c r="J551" i="6"/>
  <c r="J558" i="6"/>
  <c r="G559" i="6"/>
  <c r="M559" i="6" s="1"/>
  <c r="J563" i="6"/>
  <c r="G564" i="6"/>
  <c r="M564" i="6" s="1"/>
  <c r="J570" i="6"/>
  <c r="G571" i="6"/>
  <c r="M571" i="6" s="1"/>
  <c r="G573" i="6"/>
  <c r="M573" i="6" s="1"/>
  <c r="J577" i="6"/>
  <c r="J581" i="6"/>
  <c r="J588" i="6"/>
  <c r="M589" i="6"/>
  <c r="J590" i="6"/>
  <c r="G591" i="6"/>
  <c r="M591" i="6" s="1"/>
  <c r="G597" i="6"/>
  <c r="M597" i="6" s="1"/>
  <c r="J602" i="6"/>
  <c r="G603" i="6"/>
  <c r="M603" i="6" s="1"/>
  <c r="J612" i="6"/>
  <c r="M613" i="6"/>
  <c r="J614" i="6"/>
  <c r="M615" i="6"/>
  <c r="J616" i="6"/>
  <c r="G617" i="6"/>
  <c r="M617" i="6" s="1"/>
  <c r="J618" i="6"/>
  <c r="H620" i="6"/>
  <c r="N620" i="6" s="1"/>
  <c r="H622" i="6"/>
  <c r="N622" i="6" s="1"/>
  <c r="H627" i="6"/>
  <c r="N627" i="6" s="1"/>
  <c r="H629" i="6"/>
  <c r="N629" i="6" s="1"/>
  <c r="H631" i="6"/>
  <c r="N631" i="6" s="1"/>
  <c r="H633" i="6"/>
  <c r="N633" i="6" s="1"/>
  <c r="J634" i="6"/>
  <c r="M635" i="6"/>
  <c r="J636" i="6"/>
  <c r="G637" i="6"/>
  <c r="M637" i="6" s="1"/>
  <c r="J638" i="6"/>
  <c r="J640" i="6"/>
  <c r="C9" i="7"/>
  <c r="K9" i="7" s="1"/>
  <c r="C11" i="7"/>
  <c r="L11" i="7"/>
  <c r="N11" i="7" s="1"/>
  <c r="L13" i="7"/>
  <c r="G22" i="7"/>
  <c r="M22" i="7" s="1"/>
  <c r="L22" i="7"/>
  <c r="H27" i="7"/>
  <c r="N27" i="7" s="1"/>
  <c r="H30" i="7"/>
  <c r="N30" i="7" s="1"/>
  <c r="H32" i="7"/>
  <c r="N32" i="7" s="1"/>
  <c r="J33" i="7"/>
  <c r="G34" i="7"/>
  <c r="M34" i="7" s="1"/>
  <c r="H35" i="7"/>
  <c r="N35" i="7" s="1"/>
  <c r="H39" i="7"/>
  <c r="N39" i="7" s="1"/>
  <c r="G41" i="7"/>
  <c r="M41" i="7" s="1"/>
  <c r="H42" i="7"/>
  <c r="N42" i="7" s="1"/>
  <c r="J47" i="7"/>
  <c r="J50" i="7"/>
  <c r="H52" i="7"/>
  <c r="N52" i="7" s="1"/>
  <c r="J53" i="7"/>
  <c r="G54" i="7"/>
  <c r="M54" i="7" s="1"/>
  <c r="H55" i="7"/>
  <c r="N55" i="7" s="1"/>
  <c r="H58" i="7"/>
  <c r="N58" i="7" s="1"/>
  <c r="M61" i="7"/>
  <c r="H64" i="7"/>
  <c r="N64" i="7" s="1"/>
  <c r="G66" i="7"/>
  <c r="M66" i="7" s="1"/>
  <c r="H67" i="7"/>
  <c r="N67" i="7" s="1"/>
  <c r="H70" i="7"/>
  <c r="N70" i="7" s="1"/>
  <c r="H81" i="7"/>
  <c r="N81" i="7" s="1"/>
  <c r="H83" i="7"/>
  <c r="N83" i="7" s="1"/>
  <c r="H85" i="7"/>
  <c r="N85" i="7" s="1"/>
  <c r="H87" i="7"/>
  <c r="N87" i="7" s="1"/>
  <c r="J88" i="7"/>
  <c r="M89" i="7"/>
  <c r="J90" i="7"/>
  <c r="H92" i="7"/>
  <c r="N92" i="7" s="1"/>
  <c r="J93" i="7"/>
  <c r="J99" i="7"/>
  <c r="G100" i="7"/>
  <c r="M100" i="7" s="1"/>
  <c r="J101" i="7"/>
  <c r="M102" i="7"/>
  <c r="J103" i="7"/>
  <c r="H105" i="7"/>
  <c r="N105" i="7" s="1"/>
  <c r="J106" i="7"/>
  <c r="G107" i="7"/>
  <c r="M107" i="7" s="1"/>
  <c r="H110" i="7"/>
  <c r="N110" i="7" s="1"/>
  <c r="J111" i="7"/>
  <c r="J114" i="7"/>
  <c r="G115" i="7"/>
  <c r="M115" i="7" s="1"/>
  <c r="J116" i="7"/>
  <c r="H118" i="7"/>
  <c r="N118" i="7" s="1"/>
  <c r="J120" i="7"/>
  <c r="G121" i="7"/>
  <c r="M121" i="7" s="1"/>
  <c r="J123" i="7"/>
  <c r="G124" i="7"/>
  <c r="M124" i="7" s="1"/>
  <c r="J125" i="7"/>
  <c r="M126" i="7"/>
  <c r="J127" i="7"/>
  <c r="G128" i="7"/>
  <c r="M128" i="7" s="1"/>
  <c r="J129" i="7"/>
  <c r="M130" i="7"/>
  <c r="G135" i="7"/>
  <c r="M135" i="7" s="1"/>
  <c r="J141" i="7"/>
  <c r="G142" i="7"/>
  <c r="M142" i="7" s="1"/>
  <c r="G144" i="7"/>
  <c r="M144" i="7" s="1"/>
  <c r="J145" i="7"/>
  <c r="G146" i="7"/>
  <c r="M146" i="7" s="1"/>
  <c r="G153" i="7"/>
  <c r="M153" i="7" s="1"/>
  <c r="J154" i="7"/>
  <c r="G155" i="7"/>
  <c r="M155" i="7" s="1"/>
  <c r="G157" i="7"/>
  <c r="M157" i="7" s="1"/>
  <c r="G168" i="7"/>
  <c r="M168" i="7" s="1"/>
  <c r="G178" i="7"/>
  <c r="M178" i="7" s="1"/>
  <c r="J355" i="7"/>
  <c r="J354" i="7"/>
  <c r="J347" i="7"/>
  <c r="J343" i="7"/>
  <c r="J341" i="7"/>
  <c r="J340" i="7"/>
  <c r="J338" i="7"/>
  <c r="J336" i="7"/>
  <c r="J333" i="7"/>
  <c r="J332" i="7"/>
  <c r="J327" i="7"/>
  <c r="J324" i="7"/>
  <c r="J321" i="7"/>
  <c r="J318" i="7"/>
  <c r="J312" i="7"/>
  <c r="J311" i="7"/>
  <c r="J307" i="7"/>
  <c r="J306" i="7"/>
  <c r="J300" i="7"/>
  <c r="J299" i="7"/>
  <c r="J298" i="7"/>
  <c r="J297" i="7"/>
  <c r="J294" i="7"/>
  <c r="J293" i="7"/>
  <c r="J290" i="7"/>
  <c r="J288" i="7"/>
  <c r="J287" i="7"/>
  <c r="J286" i="7"/>
  <c r="J285" i="7"/>
  <c r="J281" i="7"/>
  <c r="J279" i="7"/>
  <c r="J276" i="7"/>
  <c r="J275" i="7"/>
  <c r="J271" i="7"/>
  <c r="J270" i="7"/>
  <c r="J268" i="7"/>
  <c r="J266" i="7"/>
  <c r="J265" i="7"/>
  <c r="J261" i="7"/>
  <c r="J258" i="7"/>
  <c r="J254" i="7"/>
  <c r="J253" i="7"/>
  <c r="J250" i="7"/>
  <c r="J242" i="7"/>
  <c r="J239" i="7"/>
  <c r="J238" i="7"/>
  <c r="J235" i="7"/>
  <c r="J233" i="7"/>
  <c r="J231" i="7"/>
  <c r="J230" i="7"/>
  <c r="J227" i="7"/>
  <c r="J226" i="7"/>
  <c r="J225" i="7"/>
  <c r="J223" i="7"/>
  <c r="J222" i="7"/>
  <c r="J221" i="7"/>
  <c r="J220" i="7"/>
  <c r="J219" i="7"/>
  <c r="J218" i="7"/>
  <c r="K188" i="7"/>
  <c r="H189" i="7"/>
  <c r="N189" i="7" s="1"/>
  <c r="G193" i="7"/>
  <c r="M193" i="7" s="1"/>
  <c r="J194" i="7"/>
  <c r="G195" i="7"/>
  <c r="M195" i="7" s="1"/>
  <c r="H201" i="7"/>
  <c r="N201" i="7" s="1"/>
  <c r="H203" i="7"/>
  <c r="N203" i="7" s="1"/>
  <c r="H205" i="7"/>
  <c r="N205" i="7" s="1"/>
  <c r="H210" i="7"/>
  <c r="N210" i="7" s="1"/>
  <c r="H213" i="7"/>
  <c r="N213" i="7" s="1"/>
  <c r="H215" i="7"/>
  <c r="N215" i="7" s="1"/>
  <c r="J216" i="7"/>
  <c r="N224" i="7"/>
  <c r="M225" i="7"/>
  <c r="G233" i="7"/>
  <c r="M233" i="7" s="1"/>
  <c r="N239" i="7"/>
  <c r="G242" i="7"/>
  <c r="M242" i="7" s="1"/>
  <c r="G243" i="7"/>
  <c r="M243" i="7" s="1"/>
  <c r="N249" i="7"/>
  <c r="M250" i="7"/>
  <c r="H252" i="7"/>
  <c r="N252" i="7" s="1"/>
  <c r="G253" i="7"/>
  <c r="M253" i="7" s="1"/>
  <c r="M254" i="7"/>
  <c r="M260" i="7"/>
  <c r="H263" i="7"/>
  <c r="N263" i="7" s="1"/>
  <c r="H265" i="7"/>
  <c r="N265" i="7" s="1"/>
  <c r="G266" i="7"/>
  <c r="M266" i="7" s="1"/>
  <c r="M267" i="7"/>
  <c r="G270" i="7"/>
  <c r="M270" i="7" s="1"/>
  <c r="G271" i="7"/>
  <c r="M271" i="7" s="1"/>
  <c r="N275" i="7"/>
  <c r="M276" i="7"/>
  <c r="G281" i="7"/>
  <c r="M281" i="7" s="1"/>
  <c r="H284" i="7"/>
  <c r="N284" i="7" s="1"/>
  <c r="G285" i="7"/>
  <c r="M285" i="7" s="1"/>
  <c r="M286" i="7"/>
  <c r="M290" i="7"/>
  <c r="H293" i="7"/>
  <c r="N293" i="7" s="1"/>
  <c r="H294" i="7"/>
  <c r="N294" i="7" s="1"/>
  <c r="N297" i="7"/>
  <c r="H298" i="7"/>
  <c r="N298" i="7" s="1"/>
  <c r="G299" i="7"/>
  <c r="M299" i="7" s="1"/>
  <c r="H304" i="7"/>
  <c r="N304" i="7" s="1"/>
  <c r="H306" i="7"/>
  <c r="N306" i="7" s="1"/>
  <c r="H307" i="7"/>
  <c r="N307" i="7" s="1"/>
  <c r="H310" i="7"/>
  <c r="N310" i="7" s="1"/>
  <c r="H333" i="7"/>
  <c r="N333" i="7" s="1"/>
  <c r="M336" i="7"/>
  <c r="H338" i="7"/>
  <c r="N338" i="7" s="1"/>
  <c r="N341" i="7"/>
  <c r="G347" i="7"/>
  <c r="M347" i="7" s="1"/>
  <c r="M354" i="7"/>
  <c r="L371" i="7"/>
  <c r="H380" i="7"/>
  <c r="N380" i="7" s="1"/>
  <c r="H383" i="7"/>
  <c r="N383" i="7" s="1"/>
  <c r="H384" i="7"/>
  <c r="N384" i="7" s="1"/>
  <c r="G391" i="7"/>
  <c r="M391" i="7" s="1"/>
  <c r="G392" i="7"/>
  <c r="M392" i="7" s="1"/>
  <c r="H395" i="7"/>
  <c r="N395" i="7" s="1"/>
  <c r="H396" i="7"/>
  <c r="N396" i="7" s="1"/>
  <c r="M404" i="7"/>
  <c r="G405" i="7"/>
  <c r="M405" i="7" s="1"/>
  <c r="G406" i="7"/>
  <c r="M406" i="7" s="1"/>
  <c r="G407" i="7"/>
  <c r="M407" i="7" s="1"/>
  <c r="G408" i="7"/>
  <c r="M408" i="7" s="1"/>
  <c r="H410" i="7"/>
  <c r="N410" i="7" s="1"/>
  <c r="N411" i="7"/>
  <c r="M412" i="7"/>
  <c r="G419" i="7"/>
  <c r="M419" i="7" s="1"/>
  <c r="M420" i="7"/>
  <c r="G426" i="7"/>
  <c r="M426" i="7" s="1"/>
  <c r="G427" i="7"/>
  <c r="M427" i="7" s="1"/>
  <c r="G428" i="7"/>
  <c r="M428" i="7" s="1"/>
  <c r="G429" i="7"/>
  <c r="M429" i="7" s="1"/>
  <c r="M430" i="7"/>
  <c r="H433" i="7"/>
  <c r="N433" i="7" s="1"/>
  <c r="H434" i="7"/>
  <c r="N434" i="7" s="1"/>
  <c r="H435" i="7"/>
  <c r="N435" i="7" s="1"/>
  <c r="H436" i="7"/>
  <c r="N436" i="7" s="1"/>
  <c r="H437" i="7"/>
  <c r="N437" i="7" s="1"/>
  <c r="N438" i="7"/>
  <c r="H448" i="7"/>
  <c r="N448" i="7" s="1"/>
  <c r="N449" i="7"/>
  <c r="N450" i="7"/>
  <c r="H451" i="7"/>
  <c r="N451" i="7" s="1"/>
  <c r="G454" i="7"/>
  <c r="M454" i="7" s="1"/>
  <c r="G455" i="7"/>
  <c r="M455" i="7" s="1"/>
  <c r="H457" i="7"/>
  <c r="N457" i="7" s="1"/>
  <c r="H462" i="7"/>
  <c r="N462" i="7" s="1"/>
  <c r="G468" i="7"/>
  <c r="M468" i="7" s="1"/>
  <c r="G470" i="7"/>
  <c r="M470" i="7" s="1"/>
  <c r="G471" i="7"/>
  <c r="M471" i="7" s="1"/>
  <c r="M477" i="7"/>
  <c r="G478" i="7"/>
  <c r="M478" i="7" s="1"/>
  <c r="G479" i="7"/>
  <c r="M479" i="7" s="1"/>
  <c r="M483" i="7"/>
  <c r="H487" i="7"/>
  <c r="N487" i="7" s="1"/>
  <c r="H490" i="7"/>
  <c r="N490" i="7" s="1"/>
  <c r="H493" i="7"/>
  <c r="N493" i="7" s="1"/>
  <c r="H494" i="7"/>
  <c r="N494" i="7" s="1"/>
  <c r="M495" i="7"/>
  <c r="H498" i="7"/>
  <c r="N498" i="7" s="1"/>
  <c r="G499" i="7"/>
  <c r="M499" i="7" s="1"/>
  <c r="H503" i="7"/>
  <c r="N503" i="7" s="1"/>
  <c r="M504" i="7"/>
  <c r="H509" i="7"/>
  <c r="N509" i="7" s="1"/>
  <c r="N511" i="7"/>
  <c r="M512" i="7"/>
  <c r="H514" i="7"/>
  <c r="N514" i="7" s="1"/>
  <c r="M515" i="7"/>
  <c r="H518" i="7"/>
  <c r="N518" i="7" s="1"/>
  <c r="H519" i="7"/>
  <c r="N519" i="7" s="1"/>
  <c r="N523" i="7"/>
  <c r="M524" i="7"/>
  <c r="H528" i="7"/>
  <c r="N528" i="7" s="1"/>
  <c r="G537" i="7"/>
  <c r="M537" i="7" s="1"/>
  <c r="G539" i="7"/>
  <c r="M539" i="7" s="1"/>
  <c r="H544" i="7"/>
  <c r="N544" i="7" s="1"/>
  <c r="N545" i="7"/>
  <c r="G546" i="7"/>
  <c r="M546" i="7" s="1"/>
  <c r="M553" i="7"/>
  <c r="M556" i="7"/>
  <c r="M565" i="7"/>
  <c r="G574" i="7"/>
  <c r="M574" i="7" s="1"/>
  <c r="M577" i="7"/>
  <c r="M578" i="7"/>
  <c r="G582" i="7"/>
  <c r="M582" i="7" s="1"/>
  <c r="G597" i="7"/>
  <c r="M597" i="7" s="1"/>
  <c r="M599" i="7"/>
  <c r="G602" i="7"/>
  <c r="M602" i="7" s="1"/>
  <c r="G612" i="7"/>
  <c r="M612" i="7" s="1"/>
  <c r="G614" i="7"/>
  <c r="M614" i="7" s="1"/>
  <c r="M618" i="7"/>
  <c r="M622" i="7"/>
  <c r="G623" i="7"/>
  <c r="M623" i="7" s="1"/>
  <c r="M635" i="7"/>
  <c r="M637" i="7"/>
  <c r="C9" i="8"/>
  <c r="K9" i="8" s="1"/>
  <c r="M26" i="8"/>
  <c r="M55" i="8"/>
  <c r="G81" i="8"/>
  <c r="M81" i="8" s="1"/>
  <c r="M84" i="8"/>
  <c r="G85" i="8"/>
  <c r="M85" i="8" s="1"/>
  <c r="G88" i="8"/>
  <c r="M88" i="8" s="1"/>
  <c r="M91" i="8"/>
  <c r="G100" i="8"/>
  <c r="M100" i="8" s="1"/>
  <c r="G105" i="8"/>
  <c r="M105" i="8" s="1"/>
  <c r="G111" i="8"/>
  <c r="M111" i="8" s="1"/>
  <c r="G115" i="8"/>
  <c r="M115" i="8" s="1"/>
  <c r="G118" i="8"/>
  <c r="M118" i="8" s="1"/>
  <c r="G122" i="8"/>
  <c r="M122" i="8" s="1"/>
  <c r="G123" i="8"/>
  <c r="M123" i="8" s="1"/>
  <c r="G128" i="8"/>
  <c r="M128" i="8" s="1"/>
  <c r="M134" i="8"/>
  <c r="G141" i="8"/>
  <c r="M141" i="8" s="1"/>
  <c r="G144" i="8"/>
  <c r="M144" i="8" s="1"/>
  <c r="G149" i="8"/>
  <c r="M149" i="8" s="1"/>
  <c r="G150" i="8"/>
  <c r="M150" i="8" s="1"/>
  <c r="G156" i="8"/>
  <c r="M156" i="8" s="1"/>
  <c r="M164" i="8"/>
  <c r="G170" i="8"/>
  <c r="M170" i="8" s="1"/>
  <c r="M173" i="8"/>
  <c r="G189" i="8"/>
  <c r="M189" i="8" s="1"/>
  <c r="G195" i="8"/>
  <c r="M195" i="8" s="1"/>
  <c r="G197" i="8"/>
  <c r="M197" i="8" s="1"/>
  <c r="G204" i="8"/>
  <c r="M204" i="8" s="1"/>
  <c r="G209" i="8"/>
  <c r="M209" i="8" s="1"/>
  <c r="G221" i="8"/>
  <c r="M221" i="8" s="1"/>
  <c r="M225" i="8"/>
  <c r="M233" i="8"/>
  <c r="M245" i="8"/>
  <c r="G257" i="8"/>
  <c r="M257" i="8" s="1"/>
  <c r="G264" i="8"/>
  <c r="M264" i="8" s="1"/>
  <c r="G271" i="8"/>
  <c r="M271" i="8" s="1"/>
  <c r="G272" i="8"/>
  <c r="M272" i="8" s="1"/>
  <c r="G281" i="8"/>
  <c r="M281" i="8" s="1"/>
  <c r="G285" i="8"/>
  <c r="M285" i="8" s="1"/>
  <c r="M288" i="8"/>
  <c r="G291" i="8"/>
  <c r="M291" i="8" s="1"/>
  <c r="G293" i="8"/>
  <c r="M293" i="8" s="1"/>
  <c r="G305" i="8"/>
  <c r="M305" i="8" s="1"/>
  <c r="G306" i="8"/>
  <c r="M306" i="8" s="1"/>
  <c r="G310" i="8"/>
  <c r="M310" i="8" s="1"/>
  <c r="G311" i="8"/>
  <c r="M311" i="8" s="1"/>
  <c r="G325" i="8"/>
  <c r="M325" i="8" s="1"/>
  <c r="N349" i="8"/>
  <c r="H378" i="8"/>
  <c r="N378" i="8" s="1"/>
  <c r="H380" i="8"/>
  <c r="N380" i="8" s="1"/>
  <c r="M416" i="8"/>
  <c r="H420" i="8"/>
  <c r="N420" i="8" s="1"/>
  <c r="H438" i="8"/>
  <c r="N438" i="8" s="1"/>
  <c r="H484" i="8"/>
  <c r="N484" i="8" s="1"/>
  <c r="H495" i="8"/>
  <c r="N495" i="8" s="1"/>
  <c r="M496" i="8"/>
  <c r="H583" i="8"/>
  <c r="N583" i="8" s="1"/>
  <c r="N10" i="9"/>
  <c r="H9" i="9"/>
  <c r="N9" i="9" s="1"/>
  <c r="J511" i="6"/>
  <c r="G512" i="6"/>
  <c r="M512" i="6" s="1"/>
  <c r="J522" i="6"/>
  <c r="G523" i="6"/>
  <c r="M523" i="6" s="1"/>
  <c r="J529" i="6"/>
  <c r="J536" i="6"/>
  <c r="G537" i="6"/>
  <c r="M537" i="6" s="1"/>
  <c r="J538" i="6"/>
  <c r="G539" i="6"/>
  <c r="M539" i="6" s="1"/>
  <c r="J540" i="6"/>
  <c r="G541" i="6"/>
  <c r="M541" i="6" s="1"/>
  <c r="J545" i="6"/>
  <c r="G546" i="6"/>
  <c r="M546" i="6" s="1"/>
  <c r="J550" i="6"/>
  <c r="J557" i="6"/>
  <c r="G558" i="6"/>
  <c r="M558" i="6" s="1"/>
  <c r="J567" i="6"/>
  <c r="G568" i="6"/>
  <c r="M568" i="6" s="1"/>
  <c r="J569" i="6"/>
  <c r="G570" i="6"/>
  <c r="M570" i="6" s="1"/>
  <c r="J580" i="6"/>
  <c r="J584" i="6"/>
  <c r="G585" i="6"/>
  <c r="M585" i="6" s="1"/>
  <c r="J592" i="6"/>
  <c r="G593" i="6"/>
  <c r="M593" i="6" s="1"/>
  <c r="J595" i="6"/>
  <c r="G596" i="6"/>
  <c r="M596" i="6" s="1"/>
  <c r="H613" i="6"/>
  <c r="N613" i="6" s="1"/>
  <c r="H615" i="6"/>
  <c r="N615" i="6" s="1"/>
  <c r="H617" i="6"/>
  <c r="N617" i="6" s="1"/>
  <c r="H619" i="6"/>
  <c r="N619" i="6" s="1"/>
  <c r="J620" i="6"/>
  <c r="J622" i="6"/>
  <c r="J627" i="6"/>
  <c r="J629" i="6"/>
  <c r="H635" i="6"/>
  <c r="N635" i="6" s="1"/>
  <c r="H637" i="6"/>
  <c r="N637" i="6" s="1"/>
  <c r="F10" i="7"/>
  <c r="J10" i="7" s="1"/>
  <c r="J9" i="7" s="1"/>
  <c r="H22" i="7"/>
  <c r="N22" i="7" s="1"/>
  <c r="J25" i="7"/>
  <c r="H34" i="7"/>
  <c r="N34" i="7" s="1"/>
  <c r="J39" i="7"/>
  <c r="H41" i="7"/>
  <c r="N41" i="7" s="1"/>
  <c r="H51" i="7"/>
  <c r="N51" i="7" s="1"/>
  <c r="H54" i="7"/>
  <c r="N54" i="7" s="1"/>
  <c r="J56" i="7"/>
  <c r="J64" i="7"/>
  <c r="H66" i="7"/>
  <c r="N66" i="7" s="1"/>
  <c r="J67" i="7"/>
  <c r="H69" i="7"/>
  <c r="N69" i="7" s="1"/>
  <c r="G82" i="7"/>
  <c r="M82" i="7" s="1"/>
  <c r="G86" i="7"/>
  <c r="M86" i="7" s="1"/>
  <c r="G97" i="7"/>
  <c r="M97" i="7" s="1"/>
  <c r="G106" i="7"/>
  <c r="M106" i="7" s="1"/>
  <c r="G109" i="7"/>
  <c r="M109" i="7" s="1"/>
  <c r="G132" i="7"/>
  <c r="M132" i="7" s="1"/>
  <c r="G137" i="7"/>
  <c r="M137" i="7" s="1"/>
  <c r="G139" i="7"/>
  <c r="M139" i="7" s="1"/>
  <c r="G150" i="7"/>
  <c r="M150" i="7" s="1"/>
  <c r="G188" i="7"/>
  <c r="G190" i="7"/>
  <c r="M190" i="7" s="1"/>
  <c r="G197" i="7"/>
  <c r="M197" i="7" s="1"/>
  <c r="G202" i="7"/>
  <c r="M202" i="7" s="1"/>
  <c r="G204" i="7"/>
  <c r="M204" i="7" s="1"/>
  <c r="G206" i="7"/>
  <c r="M206" i="7" s="1"/>
  <c r="G209" i="7"/>
  <c r="M209" i="7" s="1"/>
  <c r="G214" i="7"/>
  <c r="M214" i="7" s="1"/>
  <c r="G216" i="7"/>
  <c r="M216" i="7" s="1"/>
  <c r="G226" i="7"/>
  <c r="M226" i="7" s="1"/>
  <c r="M227" i="7"/>
  <c r="G230" i="7"/>
  <c r="M230" i="7" s="1"/>
  <c r="N233" i="7"/>
  <c r="N242" i="7"/>
  <c r="N253" i="7"/>
  <c r="G255" i="7"/>
  <c r="M255" i="7" s="1"/>
  <c r="G261" i="7"/>
  <c r="M261" i="7" s="1"/>
  <c r="N266" i="7"/>
  <c r="N270" i="7"/>
  <c r="G272" i="7"/>
  <c r="M272" i="7" s="1"/>
  <c r="G277" i="7"/>
  <c r="M277" i="7" s="1"/>
  <c r="N281" i="7"/>
  <c r="N285" i="7"/>
  <c r="G300" i="7"/>
  <c r="M300" i="7" s="1"/>
  <c r="G301" i="7"/>
  <c r="M301" i="7" s="1"/>
  <c r="G309" i="7"/>
  <c r="M309" i="7" s="1"/>
  <c r="G311" i="7"/>
  <c r="M311" i="7" s="1"/>
  <c r="G312" i="7"/>
  <c r="M312" i="7" s="1"/>
  <c r="H320" i="7"/>
  <c r="N320" i="7" s="1"/>
  <c r="H323" i="7"/>
  <c r="N323" i="7" s="1"/>
  <c r="H336" i="7"/>
  <c r="N336" i="7" s="1"/>
  <c r="H347" i="7"/>
  <c r="N347" i="7" s="1"/>
  <c r="H352" i="7"/>
  <c r="N352" i="7" s="1"/>
  <c r="G371" i="7"/>
  <c r="M371" i="7" s="1"/>
  <c r="G372" i="7"/>
  <c r="M372" i="7" s="1"/>
  <c r="G373" i="7"/>
  <c r="M373" i="7" s="1"/>
  <c r="G374" i="7"/>
  <c r="M374" i="7" s="1"/>
  <c r="G377" i="7"/>
  <c r="M377" i="7" s="1"/>
  <c r="G378" i="7"/>
  <c r="M378" i="7" s="1"/>
  <c r="G386" i="7"/>
  <c r="M386" i="7" s="1"/>
  <c r="G387" i="7"/>
  <c r="M387" i="7" s="1"/>
  <c r="G388" i="7"/>
  <c r="M388" i="7" s="1"/>
  <c r="N391" i="7"/>
  <c r="G400" i="7"/>
  <c r="M400" i="7" s="1"/>
  <c r="N404" i="7"/>
  <c r="N405" i="7"/>
  <c r="N406" i="7"/>
  <c r="N407" i="7"/>
  <c r="G409" i="7"/>
  <c r="M409" i="7" s="1"/>
  <c r="G413" i="7"/>
  <c r="M413" i="7" s="1"/>
  <c r="N419" i="7"/>
  <c r="N426" i="7"/>
  <c r="N427" i="7"/>
  <c r="N428" i="7"/>
  <c r="N429" i="7"/>
  <c r="N430" i="7"/>
  <c r="M442" i="7"/>
  <c r="N454" i="7"/>
  <c r="G460" i="7"/>
  <c r="M460" i="7" s="1"/>
  <c r="G464" i="7"/>
  <c r="M464" i="7" s="1"/>
  <c r="N470" i="7"/>
  <c r="N471" i="7"/>
  <c r="N477" i="7"/>
  <c r="N478" i="7"/>
  <c r="G480" i="7"/>
  <c r="M480" i="7" s="1"/>
  <c r="G484" i="7"/>
  <c r="M484" i="7" s="1"/>
  <c r="M485" i="7"/>
  <c r="H495" i="7"/>
  <c r="N495" i="7" s="1"/>
  <c r="H499" i="7"/>
  <c r="N499" i="7" s="1"/>
  <c r="H504" i="7"/>
  <c r="N504" i="7" s="1"/>
  <c r="G507" i="7"/>
  <c r="M507" i="7" s="1"/>
  <c r="G508" i="7"/>
  <c r="M508" i="7" s="1"/>
  <c r="H512" i="7"/>
  <c r="N512" i="7" s="1"/>
  <c r="H515" i="7"/>
  <c r="N515" i="7" s="1"/>
  <c r="G522" i="7"/>
  <c r="M522" i="7" s="1"/>
  <c r="G525" i="7"/>
  <c r="M525" i="7" s="1"/>
  <c r="M526" i="7"/>
  <c r="H535" i="7"/>
  <c r="N535" i="7" s="1"/>
  <c r="H539" i="7"/>
  <c r="N539" i="7" s="1"/>
  <c r="M540" i="7"/>
  <c r="H546" i="7"/>
  <c r="N546" i="7" s="1"/>
  <c r="H553" i="7"/>
  <c r="N553" i="7" s="1"/>
  <c r="M559" i="7"/>
  <c r="G564" i="7"/>
  <c r="M564" i="7" s="1"/>
  <c r="M569" i="7"/>
  <c r="M594" i="7"/>
  <c r="G595" i="7"/>
  <c r="M595" i="7" s="1"/>
  <c r="M58" i="8"/>
  <c r="M120" i="8"/>
  <c r="M126" i="8"/>
  <c r="M135" i="8"/>
  <c r="M147" i="8"/>
  <c r="M216" i="8"/>
  <c r="M269" i="8"/>
  <c r="M283" i="8"/>
  <c r="M298" i="8"/>
  <c r="M299" i="8"/>
  <c r="H612" i="7"/>
  <c r="L612" i="7"/>
  <c r="H614" i="7"/>
  <c r="N614" i="7" s="1"/>
  <c r="H615" i="7"/>
  <c r="N615" i="7" s="1"/>
  <c r="H616" i="7"/>
  <c r="N616" i="7" s="1"/>
  <c r="H617" i="7"/>
  <c r="N617" i="7" s="1"/>
  <c r="H619" i="7"/>
  <c r="N619" i="7" s="1"/>
  <c r="H620" i="7"/>
  <c r="N620" i="7" s="1"/>
  <c r="H621" i="7"/>
  <c r="N621" i="7" s="1"/>
  <c r="H623" i="7"/>
  <c r="N623" i="7" s="1"/>
  <c r="H627" i="7"/>
  <c r="N627" i="7" s="1"/>
  <c r="H628" i="7"/>
  <c r="N628" i="7" s="1"/>
  <c r="H629" i="7"/>
  <c r="N629" i="7" s="1"/>
  <c r="H630" i="7"/>
  <c r="N630" i="7" s="1"/>
  <c r="H631" i="7"/>
  <c r="N631" i="7" s="1"/>
  <c r="H632" i="7"/>
  <c r="N632" i="7" s="1"/>
  <c r="H633" i="7"/>
  <c r="N633" i="7" s="1"/>
  <c r="H634" i="7"/>
  <c r="N634" i="7" s="1"/>
  <c r="H635" i="7"/>
  <c r="N635" i="7" s="1"/>
  <c r="H636" i="7"/>
  <c r="N636" i="7" s="1"/>
  <c r="H637" i="7"/>
  <c r="N637" i="7" s="1"/>
  <c r="H638" i="7"/>
  <c r="N638" i="7" s="1"/>
  <c r="H639" i="7"/>
  <c r="N639" i="7" s="1"/>
  <c r="H12" i="8"/>
  <c r="N12" i="8" s="1"/>
  <c r="H22" i="8"/>
  <c r="L22" i="8"/>
  <c r="H26" i="8"/>
  <c r="N26" i="8" s="1"/>
  <c r="H33" i="8"/>
  <c r="N33" i="8" s="1"/>
  <c r="H34" i="8"/>
  <c r="N34" i="8" s="1"/>
  <c r="H35" i="8"/>
  <c r="N35" i="8" s="1"/>
  <c r="H39" i="8"/>
  <c r="N39" i="8" s="1"/>
  <c r="H41" i="8"/>
  <c r="N41" i="8" s="1"/>
  <c r="H47" i="8"/>
  <c r="N47" i="8" s="1"/>
  <c r="H50" i="8"/>
  <c r="N50" i="8" s="1"/>
  <c r="H51" i="8"/>
  <c r="N51" i="8" s="1"/>
  <c r="H52" i="8"/>
  <c r="N52" i="8" s="1"/>
  <c r="H54" i="8"/>
  <c r="N54" i="8" s="1"/>
  <c r="H55" i="8"/>
  <c r="N55" i="8" s="1"/>
  <c r="H57" i="8"/>
  <c r="N57" i="8" s="1"/>
  <c r="H58" i="8"/>
  <c r="N58" i="8" s="1"/>
  <c r="H62" i="8"/>
  <c r="N62" i="8" s="1"/>
  <c r="H63" i="8"/>
  <c r="N63" i="8" s="1"/>
  <c r="H64" i="8"/>
  <c r="N64" i="8" s="1"/>
  <c r="H67" i="8"/>
  <c r="N67" i="8" s="1"/>
  <c r="H70" i="8"/>
  <c r="N70" i="8" s="1"/>
  <c r="H71" i="8"/>
  <c r="N71" i="8" s="1"/>
  <c r="H81" i="8"/>
  <c r="N81" i="8" s="1"/>
  <c r="L81" i="8"/>
  <c r="H82" i="8"/>
  <c r="N82" i="8" s="1"/>
  <c r="H83" i="8"/>
  <c r="N83" i="8" s="1"/>
  <c r="H84" i="8"/>
  <c r="N84" i="8" s="1"/>
  <c r="H85" i="8"/>
  <c r="N85" i="8" s="1"/>
  <c r="H86" i="8"/>
  <c r="N86" i="8" s="1"/>
  <c r="H93" i="8"/>
  <c r="N93" i="8" s="1"/>
  <c r="H97" i="8"/>
  <c r="N97" i="8" s="1"/>
  <c r="H99" i="8"/>
  <c r="N99" i="8" s="1"/>
  <c r="H100" i="8"/>
  <c r="N100" i="8" s="1"/>
  <c r="H101" i="8"/>
  <c r="N101" i="8" s="1"/>
  <c r="H103" i="8"/>
  <c r="N103" i="8" s="1"/>
  <c r="H104" i="8"/>
  <c r="N104" i="8" s="1"/>
  <c r="H105" i="8"/>
  <c r="N105" i="8" s="1"/>
  <c r="H106" i="8"/>
  <c r="N106" i="8" s="1"/>
  <c r="H107" i="8"/>
  <c r="N107" i="8" s="1"/>
  <c r="H108" i="8"/>
  <c r="N108" i="8" s="1"/>
  <c r="H109" i="8"/>
  <c r="N109" i="8" s="1"/>
  <c r="H111" i="8"/>
  <c r="N111" i="8" s="1"/>
  <c r="H112" i="8"/>
  <c r="N112" i="8" s="1"/>
  <c r="H113" i="8"/>
  <c r="N113" i="8" s="1"/>
  <c r="H115" i="8"/>
  <c r="N115" i="8" s="1"/>
  <c r="H116" i="8"/>
  <c r="N116" i="8" s="1"/>
  <c r="H118" i="8"/>
  <c r="N118" i="8" s="1"/>
  <c r="H120" i="8"/>
  <c r="N120" i="8" s="1"/>
  <c r="H121" i="8"/>
  <c r="N121" i="8" s="1"/>
  <c r="H122" i="8"/>
  <c r="N122" i="8" s="1"/>
  <c r="H123" i="8"/>
  <c r="N123" i="8" s="1"/>
  <c r="H124" i="8"/>
  <c r="N124" i="8" s="1"/>
  <c r="H125" i="8"/>
  <c r="N125" i="8" s="1"/>
  <c r="H126" i="8"/>
  <c r="N126" i="8" s="1"/>
  <c r="H127" i="8"/>
  <c r="N127" i="8" s="1"/>
  <c r="H128" i="8"/>
  <c r="N128" i="8" s="1"/>
  <c r="H129" i="8"/>
  <c r="N129" i="8" s="1"/>
  <c r="H135" i="8"/>
  <c r="N135" i="8" s="1"/>
  <c r="H137" i="8"/>
  <c r="N137" i="8" s="1"/>
  <c r="H139" i="8"/>
  <c r="N139" i="8" s="1"/>
  <c r="H141" i="8"/>
  <c r="N141" i="8" s="1"/>
  <c r="H142" i="8"/>
  <c r="N142" i="8" s="1"/>
  <c r="H144" i="8"/>
  <c r="N144" i="8" s="1"/>
  <c r="H145" i="8"/>
  <c r="N145" i="8" s="1"/>
  <c r="H146" i="8"/>
  <c r="N146" i="8" s="1"/>
  <c r="H148" i="8"/>
  <c r="N148" i="8" s="1"/>
  <c r="H153" i="8"/>
  <c r="N153" i="8" s="1"/>
  <c r="H154" i="8"/>
  <c r="N154" i="8" s="1"/>
  <c r="H155" i="8"/>
  <c r="N155" i="8" s="1"/>
  <c r="H156" i="8"/>
  <c r="N156" i="8" s="1"/>
  <c r="H164" i="8"/>
  <c r="N164" i="8" s="1"/>
  <c r="H165" i="8"/>
  <c r="N165" i="8" s="1"/>
  <c r="H166" i="8"/>
  <c r="N166" i="8" s="1"/>
  <c r="H168" i="8"/>
  <c r="N168" i="8" s="1"/>
  <c r="H170" i="8"/>
  <c r="N170" i="8" s="1"/>
  <c r="H171" i="8"/>
  <c r="N171" i="8" s="1"/>
  <c r="H173" i="8"/>
  <c r="N173" i="8" s="1"/>
  <c r="H174" i="8"/>
  <c r="N174" i="8" s="1"/>
  <c r="H175" i="8"/>
  <c r="N175" i="8" s="1"/>
  <c r="H176" i="8"/>
  <c r="N176" i="8" s="1"/>
  <c r="H177" i="8"/>
  <c r="N177" i="8" s="1"/>
  <c r="H188" i="8"/>
  <c r="L188" i="8"/>
  <c r="H189" i="8"/>
  <c r="N189" i="8" s="1"/>
  <c r="H190" i="8"/>
  <c r="N190" i="8" s="1"/>
  <c r="H195" i="8"/>
  <c r="N195" i="8" s="1"/>
  <c r="H196" i="8"/>
  <c r="N196" i="8" s="1"/>
  <c r="H197" i="8"/>
  <c r="N197" i="8" s="1"/>
  <c r="H201" i="8"/>
  <c r="N201" i="8" s="1"/>
  <c r="H202" i="8"/>
  <c r="N202" i="8" s="1"/>
  <c r="H203" i="8"/>
  <c r="N203" i="8" s="1"/>
  <c r="H204" i="8"/>
  <c r="N204" i="8" s="1"/>
  <c r="H207" i="8"/>
  <c r="N207" i="8" s="1"/>
  <c r="H209" i="8"/>
  <c r="N209" i="8" s="1"/>
  <c r="H210" i="8"/>
  <c r="N210" i="8" s="1"/>
  <c r="H211" i="8"/>
  <c r="N211" i="8" s="1"/>
  <c r="H215" i="8"/>
  <c r="N215" i="8" s="1"/>
  <c r="H218" i="8"/>
  <c r="N218" i="8" s="1"/>
  <c r="H219" i="8"/>
  <c r="N219" i="8" s="1"/>
  <c r="H220" i="8"/>
  <c r="N220" i="8" s="1"/>
  <c r="H221" i="8"/>
  <c r="N221" i="8" s="1"/>
  <c r="H222" i="8"/>
  <c r="N222" i="8" s="1"/>
  <c r="H224" i="8"/>
  <c r="N224" i="8" s="1"/>
  <c r="H225" i="8"/>
  <c r="N225" i="8" s="1"/>
  <c r="H226" i="8"/>
  <c r="N226" i="8" s="1"/>
  <c r="H227" i="8"/>
  <c r="N227" i="8" s="1"/>
  <c r="H230" i="8"/>
  <c r="N230" i="8" s="1"/>
  <c r="H233" i="8"/>
  <c r="N233" i="8" s="1"/>
  <c r="H235" i="8"/>
  <c r="N235" i="8" s="1"/>
  <c r="H237" i="8"/>
  <c r="N237" i="8" s="1"/>
  <c r="H239" i="8"/>
  <c r="N239" i="8" s="1"/>
  <c r="H242" i="8"/>
  <c r="N242" i="8" s="1"/>
  <c r="H244" i="8"/>
  <c r="N244" i="8" s="1"/>
  <c r="H248" i="8"/>
  <c r="N248" i="8" s="1"/>
  <c r="H254" i="8"/>
  <c r="N254" i="8" s="1"/>
  <c r="H255" i="8"/>
  <c r="N255" i="8" s="1"/>
  <c r="H258" i="8"/>
  <c r="N258" i="8" s="1"/>
  <c r="H260" i="8"/>
  <c r="N260" i="8" s="1"/>
  <c r="H261" i="8"/>
  <c r="N261" i="8" s="1"/>
  <c r="H269" i="8"/>
  <c r="N269" i="8" s="1"/>
  <c r="H270" i="8"/>
  <c r="N270" i="8" s="1"/>
  <c r="H272" i="8"/>
  <c r="N272" i="8" s="1"/>
  <c r="H277" i="8"/>
  <c r="N277" i="8" s="1"/>
  <c r="H281" i="8"/>
  <c r="N281" i="8" s="1"/>
  <c r="H283" i="8"/>
  <c r="N283" i="8" s="1"/>
  <c r="H284" i="8"/>
  <c r="N284" i="8" s="1"/>
  <c r="H285" i="8"/>
  <c r="N285" i="8" s="1"/>
  <c r="H286" i="8"/>
  <c r="N286" i="8" s="1"/>
  <c r="H287" i="8"/>
  <c r="N287" i="8" s="1"/>
  <c r="H288" i="8"/>
  <c r="N288" i="8" s="1"/>
  <c r="H289" i="8"/>
  <c r="N289" i="8" s="1"/>
  <c r="H292" i="8"/>
  <c r="N292" i="8" s="1"/>
  <c r="H293" i="8"/>
  <c r="N293" i="8" s="1"/>
  <c r="H294" i="8"/>
  <c r="N294" i="8" s="1"/>
  <c r="H298" i="8"/>
  <c r="N298" i="8" s="1"/>
  <c r="H299" i="8"/>
  <c r="N299" i="8" s="1"/>
  <c r="H300" i="8"/>
  <c r="N300" i="8" s="1"/>
  <c r="H306" i="8"/>
  <c r="N306" i="8" s="1"/>
  <c r="H307" i="8"/>
  <c r="N307" i="8" s="1"/>
  <c r="H310" i="8"/>
  <c r="N310" i="8" s="1"/>
  <c r="H311" i="8"/>
  <c r="N311" i="8" s="1"/>
  <c r="H317" i="8"/>
  <c r="N317" i="8" s="1"/>
  <c r="H320" i="8"/>
  <c r="N320" i="8" s="1"/>
  <c r="M322" i="8"/>
  <c r="H333" i="8"/>
  <c r="N333" i="8" s="1"/>
  <c r="M336" i="8"/>
  <c r="M372" i="8"/>
  <c r="M374" i="8"/>
  <c r="M377" i="8"/>
  <c r="M379" i="8"/>
  <c r="M384" i="8"/>
  <c r="M404" i="8"/>
  <c r="M406" i="8"/>
  <c r="M408" i="8"/>
  <c r="M410" i="8"/>
  <c r="M419" i="8"/>
  <c r="M426" i="8"/>
  <c r="M428" i="8"/>
  <c r="M430" i="8"/>
  <c r="M435" i="8"/>
  <c r="M437" i="8"/>
  <c r="M448" i="8"/>
  <c r="M450" i="8"/>
  <c r="M452" i="8"/>
  <c r="M462" i="8"/>
  <c r="N464" i="8"/>
  <c r="M489" i="8"/>
  <c r="N492" i="8"/>
  <c r="M493" i="8"/>
  <c r="M508" i="8"/>
  <c r="M513" i="8"/>
  <c r="M519" i="8"/>
  <c r="N533" i="8"/>
  <c r="N536" i="8"/>
  <c r="M537" i="8"/>
  <c r="N546" i="8"/>
  <c r="M553" i="8"/>
  <c r="N555" i="8"/>
  <c r="N559" i="8"/>
  <c r="N566" i="8"/>
  <c r="N571" i="8"/>
  <c r="M585" i="8"/>
  <c r="M588" i="8"/>
  <c r="M598" i="8"/>
  <c r="N602" i="8"/>
  <c r="G612" i="8"/>
  <c r="G614" i="8"/>
  <c r="M614" i="8" s="1"/>
  <c r="G615" i="8"/>
  <c r="M615" i="8" s="1"/>
  <c r="G616" i="8"/>
  <c r="M616" i="8" s="1"/>
  <c r="G617" i="8"/>
  <c r="M617" i="8" s="1"/>
  <c r="M618" i="8"/>
  <c r="M625" i="8"/>
  <c r="N634" i="8"/>
  <c r="G636" i="8"/>
  <c r="M636" i="8" s="1"/>
  <c r="M637" i="8"/>
  <c r="M58" i="9"/>
  <c r="N86" i="9"/>
  <c r="M89" i="9"/>
  <c r="N93" i="9"/>
  <c r="M102" i="9"/>
  <c r="N106" i="9"/>
  <c r="N116" i="9"/>
  <c r="N121" i="9"/>
  <c r="M122" i="9"/>
  <c r="N125" i="9"/>
  <c r="M126" i="9"/>
  <c r="N135" i="9"/>
  <c r="N149" i="9"/>
  <c r="N154" i="9"/>
  <c r="N193" i="9"/>
  <c r="N201" i="9"/>
  <c r="N207" i="9"/>
  <c r="I612" i="5"/>
  <c r="I615" i="5"/>
  <c r="I616" i="5"/>
  <c r="I617" i="5"/>
  <c r="I621" i="5"/>
  <c r="I622" i="5"/>
  <c r="I623" i="5"/>
  <c r="I627" i="5"/>
  <c r="I628" i="5"/>
  <c r="I629" i="5"/>
  <c r="I630" i="5"/>
  <c r="I631" i="5"/>
  <c r="I638" i="5"/>
  <c r="I639" i="5"/>
  <c r="I22" i="6"/>
  <c r="I24" i="6"/>
  <c r="I25" i="6"/>
  <c r="I26" i="6"/>
  <c r="I27" i="6"/>
  <c r="I28" i="6"/>
  <c r="I30" i="6"/>
  <c r="I31" i="6"/>
  <c r="I33" i="6"/>
  <c r="I35" i="6"/>
  <c r="I39" i="6"/>
  <c r="I40" i="6"/>
  <c r="I41" i="6"/>
  <c r="I42" i="6"/>
  <c r="I44" i="6"/>
  <c r="I47" i="6"/>
  <c r="I48" i="6"/>
  <c r="I50" i="6"/>
  <c r="I51" i="6"/>
  <c r="I52" i="6"/>
  <c r="I53" i="6"/>
  <c r="I54" i="6"/>
  <c r="I57" i="6"/>
  <c r="I58" i="6"/>
  <c r="I59" i="6"/>
  <c r="I61" i="6"/>
  <c r="I62" i="6"/>
  <c r="I65" i="6"/>
  <c r="I67" i="6"/>
  <c r="I68" i="6"/>
  <c r="I70" i="6"/>
  <c r="I71" i="6"/>
  <c r="I72" i="6"/>
  <c r="I81" i="6"/>
  <c r="I82" i="6"/>
  <c r="I83" i="6"/>
  <c r="I84" i="6"/>
  <c r="I85" i="6"/>
  <c r="I86" i="6"/>
  <c r="I88" i="6"/>
  <c r="I89" i="6"/>
  <c r="I91" i="6"/>
  <c r="I92" i="6"/>
  <c r="I93" i="6"/>
  <c r="I96" i="6"/>
  <c r="I97" i="6"/>
  <c r="I98" i="6"/>
  <c r="I99" i="6"/>
  <c r="I100" i="6"/>
  <c r="I101" i="6"/>
  <c r="I103" i="6"/>
  <c r="I104" i="6"/>
  <c r="I105" i="6"/>
  <c r="I106" i="6"/>
  <c r="I107" i="6"/>
  <c r="I108" i="6"/>
  <c r="I109" i="6"/>
  <c r="I111" i="6"/>
  <c r="I114" i="6"/>
  <c r="I115" i="6"/>
  <c r="I116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2" i="6"/>
  <c r="I133" i="6"/>
  <c r="I134" i="6"/>
  <c r="I135" i="6"/>
  <c r="I136" i="6"/>
  <c r="I137" i="6"/>
  <c r="I138" i="6"/>
  <c r="I139" i="6"/>
  <c r="I141" i="6"/>
  <c r="I142" i="6"/>
  <c r="I143" i="6"/>
  <c r="I144" i="6"/>
  <c r="I145" i="6"/>
  <c r="I146" i="6"/>
  <c r="I147" i="6"/>
  <c r="I148" i="6"/>
  <c r="I149" i="6"/>
  <c r="I150" i="6"/>
  <c r="I152" i="6"/>
  <c r="I153" i="6"/>
  <c r="I154" i="6"/>
  <c r="I155" i="6"/>
  <c r="I156" i="6"/>
  <c r="I157" i="6"/>
  <c r="I158" i="6"/>
  <c r="I159" i="6"/>
  <c r="I160" i="6"/>
  <c r="I161" i="6"/>
  <c r="I164" i="6"/>
  <c r="I165" i="6"/>
  <c r="I166" i="6"/>
  <c r="I168" i="6"/>
  <c r="I169" i="6"/>
  <c r="I170" i="6"/>
  <c r="I171" i="6"/>
  <c r="I172" i="6"/>
  <c r="I173" i="6"/>
  <c r="I174" i="6"/>
  <c r="I175" i="6"/>
  <c r="I176" i="6"/>
  <c r="I188" i="6"/>
  <c r="I189" i="6"/>
  <c r="I190" i="6"/>
  <c r="I191" i="6"/>
  <c r="I193" i="6"/>
  <c r="I194" i="6"/>
  <c r="I195" i="6"/>
  <c r="I196" i="6"/>
  <c r="I197" i="6"/>
  <c r="I198" i="6"/>
  <c r="I201" i="6"/>
  <c r="I202" i="6"/>
  <c r="I203" i="6"/>
  <c r="I204" i="6"/>
  <c r="I205" i="6"/>
  <c r="I207" i="6"/>
  <c r="I208" i="6"/>
  <c r="I209" i="6"/>
  <c r="I210" i="6"/>
  <c r="I211" i="6"/>
  <c r="I213" i="6"/>
  <c r="I214" i="6"/>
  <c r="I215" i="6"/>
  <c r="I216" i="6"/>
  <c r="I218" i="6"/>
  <c r="I219" i="6"/>
  <c r="I220" i="6"/>
  <c r="I221" i="6"/>
  <c r="I222" i="6"/>
  <c r="I225" i="6"/>
  <c r="I226" i="6"/>
  <c r="I227" i="6"/>
  <c r="I228" i="6"/>
  <c r="I230" i="6"/>
  <c r="I231" i="6"/>
  <c r="I235" i="6"/>
  <c r="I236" i="6"/>
  <c r="I239" i="6"/>
  <c r="I242" i="6"/>
  <c r="I243" i="6"/>
  <c r="I244" i="6"/>
  <c r="I245" i="6"/>
  <c r="I246" i="6"/>
  <c r="I248" i="6"/>
  <c r="I249" i="6"/>
  <c r="I251" i="6"/>
  <c r="I252" i="6"/>
  <c r="I253" i="6"/>
  <c r="I255" i="6"/>
  <c r="I257" i="6"/>
  <c r="I258" i="6"/>
  <c r="I260" i="6"/>
  <c r="I261" i="6"/>
  <c r="I263" i="6"/>
  <c r="I264" i="6"/>
  <c r="I265" i="6"/>
  <c r="I266" i="6"/>
  <c r="I267" i="6"/>
  <c r="I268" i="6"/>
  <c r="I269" i="6"/>
  <c r="I270" i="6"/>
  <c r="I271" i="6"/>
  <c r="I272" i="6"/>
  <c r="I274" i="6"/>
  <c r="I275" i="6"/>
  <c r="I276" i="6"/>
  <c r="I277" i="6"/>
  <c r="I278" i="6"/>
  <c r="I279" i="6"/>
  <c r="I280" i="6"/>
  <c r="I281" i="6"/>
  <c r="I284" i="6"/>
  <c r="I285" i="6"/>
  <c r="I286" i="6"/>
  <c r="I287" i="6"/>
  <c r="I288" i="6"/>
  <c r="I292" i="6"/>
  <c r="I293" i="6"/>
  <c r="I294" i="6"/>
  <c r="I299" i="6"/>
  <c r="I300" i="6"/>
  <c r="I304" i="6"/>
  <c r="I306" i="6"/>
  <c r="I307" i="6"/>
  <c r="I308" i="6"/>
  <c r="I309" i="6"/>
  <c r="I310" i="6"/>
  <c r="I311" i="6"/>
  <c r="I312" i="6"/>
  <c r="I313" i="6"/>
  <c r="I314" i="6"/>
  <c r="I315" i="6"/>
  <c r="I318" i="6"/>
  <c r="I319" i="6"/>
  <c r="I321" i="6"/>
  <c r="I324" i="6"/>
  <c r="I325" i="6"/>
  <c r="I327" i="6"/>
  <c r="I328" i="6"/>
  <c r="I329" i="6"/>
  <c r="I336" i="6"/>
  <c r="I338" i="6"/>
  <c r="I340" i="6"/>
  <c r="I344" i="6"/>
  <c r="I347" i="6"/>
  <c r="I355" i="6"/>
  <c r="I356" i="6"/>
  <c r="I359" i="6"/>
  <c r="I361" i="6"/>
  <c r="I371" i="6"/>
  <c r="I372" i="6"/>
  <c r="I373" i="6"/>
  <c r="I374" i="6"/>
  <c r="I375" i="6"/>
  <c r="I376" i="6"/>
  <c r="I377" i="6"/>
  <c r="I378" i="6"/>
  <c r="I379" i="6"/>
  <c r="I380" i="6"/>
  <c r="I381" i="6"/>
  <c r="I383" i="6"/>
  <c r="I384" i="6"/>
  <c r="I386" i="6"/>
  <c r="I387" i="6"/>
  <c r="I388" i="6"/>
  <c r="I389" i="6"/>
  <c r="I391" i="6"/>
  <c r="I392" i="6"/>
  <c r="I395" i="6"/>
  <c r="I396" i="6"/>
  <c r="I398" i="6"/>
  <c r="I400" i="6"/>
  <c r="I401" i="6"/>
  <c r="I402" i="6"/>
  <c r="I404" i="6"/>
  <c r="I405" i="6"/>
  <c r="I406" i="6"/>
  <c r="I407" i="6"/>
  <c r="I408" i="6"/>
  <c r="I409" i="6"/>
  <c r="I410" i="6"/>
  <c r="I413" i="6"/>
  <c r="I414" i="6"/>
  <c r="I415" i="6"/>
  <c r="I417" i="6"/>
  <c r="I419" i="6"/>
  <c r="I420" i="6"/>
  <c r="I421" i="6"/>
  <c r="I422" i="6"/>
  <c r="I423" i="6"/>
  <c r="I424" i="6"/>
  <c r="I425" i="6"/>
  <c r="I426" i="6"/>
  <c r="I427" i="6"/>
  <c r="I428" i="6"/>
  <c r="I429" i="6"/>
  <c r="I430" i="6"/>
  <c r="I432" i="6"/>
  <c r="I433" i="6"/>
  <c r="I434" i="6"/>
  <c r="I435" i="6"/>
  <c r="I436" i="6"/>
  <c r="I437" i="6"/>
  <c r="I438" i="6"/>
  <c r="I442" i="6"/>
  <c r="I443" i="6"/>
  <c r="I445" i="6"/>
  <c r="I446" i="6"/>
  <c r="I448" i="6"/>
  <c r="I449" i="6"/>
  <c r="I450" i="6"/>
  <c r="I451" i="6"/>
  <c r="I454" i="6"/>
  <c r="I455" i="6"/>
  <c r="I456" i="6"/>
  <c r="I457" i="6"/>
  <c r="I462" i="6"/>
  <c r="I466" i="6"/>
  <c r="I469" i="6"/>
  <c r="I470" i="6"/>
  <c r="I471" i="6"/>
  <c r="I472" i="6"/>
  <c r="I473" i="6"/>
  <c r="I474" i="6"/>
  <c r="I476" i="6"/>
  <c r="I478" i="6"/>
  <c r="I481" i="6"/>
  <c r="I483" i="6"/>
  <c r="I484" i="6"/>
  <c r="I485" i="6"/>
  <c r="I487" i="6"/>
  <c r="I491" i="6"/>
  <c r="I493" i="6"/>
  <c r="I497" i="6"/>
  <c r="I498" i="6"/>
  <c r="I499" i="6"/>
  <c r="I504" i="6"/>
  <c r="I507" i="6"/>
  <c r="I508" i="6"/>
  <c r="I512" i="6"/>
  <c r="I514" i="6"/>
  <c r="I517" i="6"/>
  <c r="I518" i="6"/>
  <c r="I522" i="6"/>
  <c r="I523" i="6"/>
  <c r="I525" i="6"/>
  <c r="I526" i="6"/>
  <c r="I528" i="6"/>
  <c r="I529" i="6"/>
  <c r="I535" i="6"/>
  <c r="I537" i="6"/>
  <c r="I538" i="6"/>
  <c r="I539" i="6"/>
  <c r="I540" i="6"/>
  <c r="I541" i="6"/>
  <c r="I543" i="6"/>
  <c r="I544" i="6"/>
  <c r="I546" i="6"/>
  <c r="I548" i="6"/>
  <c r="I549" i="6"/>
  <c r="I557" i="6"/>
  <c r="I559" i="6"/>
  <c r="I561" i="6"/>
  <c r="I563" i="6"/>
  <c r="I564" i="6"/>
  <c r="I565" i="6"/>
  <c r="I567" i="6"/>
  <c r="I568" i="6"/>
  <c r="I569" i="6"/>
  <c r="I571" i="6"/>
  <c r="I572" i="6"/>
  <c r="I573" i="6"/>
  <c r="I574" i="6"/>
  <c r="I577" i="6"/>
  <c r="I588" i="6"/>
  <c r="I589" i="6"/>
  <c r="I590" i="6"/>
  <c r="I591" i="6"/>
  <c r="I595" i="6"/>
  <c r="I597" i="6"/>
  <c r="I612" i="6"/>
  <c r="I613" i="6"/>
  <c r="I614" i="6"/>
  <c r="I615" i="6"/>
  <c r="I616" i="6"/>
  <c r="I617" i="6"/>
  <c r="I618" i="6"/>
  <c r="I620" i="6"/>
  <c r="I621" i="6"/>
  <c r="I622" i="6"/>
  <c r="I623" i="6"/>
  <c r="I625" i="6"/>
  <c r="I627" i="6"/>
  <c r="I628" i="6"/>
  <c r="I629" i="6"/>
  <c r="I630" i="6"/>
  <c r="I631" i="6"/>
  <c r="I632" i="6"/>
  <c r="I634" i="6"/>
  <c r="I635" i="6"/>
  <c r="I636" i="6"/>
  <c r="I637" i="6"/>
  <c r="I638" i="6"/>
  <c r="I639" i="6"/>
  <c r="I22" i="7"/>
  <c r="I24" i="7"/>
  <c r="I25" i="7"/>
  <c r="I26" i="7"/>
  <c r="I27" i="7"/>
  <c r="I30" i="7"/>
  <c r="I31" i="7"/>
  <c r="I33" i="7"/>
  <c r="I39" i="7"/>
  <c r="I47" i="7"/>
  <c r="I50" i="7"/>
  <c r="I53" i="7"/>
  <c r="I57" i="7"/>
  <c r="I61" i="7"/>
  <c r="I62" i="7"/>
  <c r="I64" i="7"/>
  <c r="I81" i="7"/>
  <c r="I82" i="7"/>
  <c r="I83" i="7"/>
  <c r="I84" i="7"/>
  <c r="I85" i="7"/>
  <c r="I86" i="7"/>
  <c r="I88" i="7"/>
  <c r="I89" i="7"/>
  <c r="I90" i="7"/>
  <c r="I92" i="7"/>
  <c r="I97" i="7"/>
  <c r="I99" i="7"/>
  <c r="I100" i="7"/>
  <c r="I101" i="7"/>
  <c r="I102" i="7"/>
  <c r="I103" i="7"/>
  <c r="I105" i="7"/>
  <c r="I107" i="7"/>
  <c r="I109" i="7"/>
  <c r="I111" i="7"/>
  <c r="I114" i="7"/>
  <c r="I115" i="7"/>
  <c r="I116" i="7"/>
  <c r="I123" i="7"/>
  <c r="I124" i="7"/>
  <c r="I125" i="7"/>
  <c r="I126" i="7"/>
  <c r="I127" i="7"/>
  <c r="I128" i="7"/>
  <c r="I129" i="7"/>
  <c r="I130" i="7"/>
  <c r="I132" i="7"/>
  <c r="I134" i="7"/>
  <c r="I135" i="7"/>
  <c r="I137" i="7"/>
  <c r="I138" i="7"/>
  <c r="I139" i="7"/>
  <c r="I141" i="7"/>
  <c r="I142" i="7"/>
  <c r="I143" i="7"/>
  <c r="I144" i="7"/>
  <c r="I145" i="7"/>
  <c r="I146" i="7"/>
  <c r="I147" i="7"/>
  <c r="I149" i="7"/>
  <c r="I150" i="7"/>
  <c r="I152" i="7"/>
  <c r="I153" i="7"/>
  <c r="I154" i="7"/>
  <c r="I155" i="7"/>
  <c r="I156" i="7"/>
  <c r="I158" i="7"/>
  <c r="I171" i="7"/>
  <c r="I188" i="7"/>
  <c r="I189" i="7"/>
  <c r="I190" i="7"/>
  <c r="I191" i="7"/>
  <c r="I193" i="7"/>
  <c r="I194" i="7"/>
  <c r="I195" i="7"/>
  <c r="I197" i="7"/>
  <c r="I198" i="7"/>
  <c r="I201" i="7"/>
  <c r="I202" i="7"/>
  <c r="I203" i="7"/>
  <c r="I204" i="7"/>
  <c r="I205" i="7"/>
  <c r="I206" i="7"/>
  <c r="I209" i="7"/>
  <c r="I210" i="7"/>
  <c r="I213" i="7"/>
  <c r="I214" i="7"/>
  <c r="I215" i="7"/>
  <c r="I218" i="7"/>
  <c r="I219" i="7"/>
  <c r="I220" i="7"/>
  <c r="I221" i="7"/>
  <c r="I222" i="7"/>
  <c r="I224" i="7"/>
  <c r="I226" i="7"/>
  <c r="I227" i="7"/>
  <c r="I230" i="7"/>
  <c r="I233" i="7"/>
  <c r="I235" i="7"/>
  <c r="I242" i="7"/>
  <c r="I248" i="7"/>
  <c r="I249" i="7"/>
  <c r="I252" i="7"/>
  <c r="I253" i="7"/>
  <c r="I255" i="7"/>
  <c r="I258" i="7"/>
  <c r="I260" i="7"/>
  <c r="I261" i="7"/>
  <c r="I266" i="7"/>
  <c r="I267" i="7"/>
  <c r="I270" i="7"/>
  <c r="I281" i="7"/>
  <c r="I283" i="7"/>
  <c r="I284" i="7"/>
  <c r="I285" i="7"/>
  <c r="I288" i="7"/>
  <c r="I291" i="7"/>
  <c r="I292" i="7"/>
  <c r="I293" i="7"/>
  <c r="I294" i="7"/>
  <c r="I297" i="7"/>
  <c r="I300" i="7"/>
  <c r="I306" i="7"/>
  <c r="I307" i="7"/>
  <c r="I311" i="7"/>
  <c r="I312" i="7"/>
  <c r="I315" i="7"/>
  <c r="I318" i="7"/>
  <c r="I321" i="7"/>
  <c r="I324" i="7"/>
  <c r="I327" i="7"/>
  <c r="I343" i="7"/>
  <c r="I347" i="7"/>
  <c r="I371" i="7"/>
  <c r="I372" i="7"/>
  <c r="I373" i="7"/>
  <c r="I374" i="7"/>
  <c r="I377" i="7"/>
  <c r="I378" i="7"/>
  <c r="I380" i="7"/>
  <c r="I383" i="7"/>
  <c r="I384" i="7"/>
  <c r="I386" i="7"/>
  <c r="I387" i="7"/>
  <c r="I388" i="7"/>
  <c r="I389" i="7"/>
  <c r="I391" i="7"/>
  <c r="I392" i="7"/>
  <c r="I395" i="7"/>
  <c r="I396" i="7"/>
  <c r="I401" i="7"/>
  <c r="I402" i="7"/>
  <c r="I404" i="7"/>
  <c r="I405" i="7"/>
  <c r="I406" i="7"/>
  <c r="I407" i="7"/>
  <c r="I408" i="7"/>
  <c r="I410" i="7"/>
  <c r="I412" i="7"/>
  <c r="I413" i="7"/>
  <c r="I415" i="7"/>
  <c r="I416" i="7"/>
  <c r="I417" i="7"/>
  <c r="I419" i="7"/>
  <c r="I420" i="7"/>
  <c r="I421" i="7"/>
  <c r="I422" i="7"/>
  <c r="I423" i="7"/>
  <c r="I424" i="7"/>
  <c r="I426" i="7"/>
  <c r="I427" i="7"/>
  <c r="I428" i="7"/>
  <c r="I429" i="7"/>
  <c r="I430" i="7"/>
  <c r="I432" i="7"/>
  <c r="I433" i="7"/>
  <c r="I434" i="7"/>
  <c r="I435" i="7"/>
  <c r="I436" i="7"/>
  <c r="I437" i="7"/>
  <c r="I438" i="7"/>
  <c r="I442" i="7"/>
  <c r="I446" i="7"/>
  <c r="I448" i="7"/>
  <c r="I449" i="7"/>
  <c r="I450" i="7"/>
  <c r="I454" i="7"/>
  <c r="I455" i="7"/>
  <c r="I460" i="7"/>
  <c r="I462" i="7"/>
  <c r="I470" i="7"/>
  <c r="I471" i="7"/>
  <c r="I473" i="7"/>
  <c r="I477" i="7"/>
  <c r="I478" i="7"/>
  <c r="I479" i="7"/>
  <c r="I480" i="7"/>
  <c r="I484" i="7"/>
  <c r="I485" i="7"/>
  <c r="I493" i="7"/>
  <c r="I507" i="7"/>
  <c r="I518" i="7"/>
  <c r="I525" i="7"/>
  <c r="I526" i="7"/>
  <c r="I528" i="7"/>
  <c r="I540" i="7"/>
  <c r="I544" i="7"/>
  <c r="I545" i="7"/>
  <c r="I546" i="7"/>
  <c r="I553" i="7"/>
  <c r="I562" i="7"/>
  <c r="I563" i="7"/>
  <c r="I564" i="7"/>
  <c r="I567" i="7"/>
  <c r="I568" i="7"/>
  <c r="I569" i="7"/>
  <c r="I571" i="7"/>
  <c r="I589" i="7"/>
  <c r="I593" i="7"/>
  <c r="I596" i="7"/>
  <c r="I597" i="7"/>
  <c r="I612" i="7"/>
  <c r="I614" i="7"/>
  <c r="I615" i="7"/>
  <c r="I616" i="7"/>
  <c r="I617" i="7"/>
  <c r="I620" i="7"/>
  <c r="I621" i="7"/>
  <c r="I622" i="7"/>
  <c r="I623" i="7"/>
  <c r="I627" i="7"/>
  <c r="I628" i="7"/>
  <c r="I630" i="7"/>
  <c r="I631" i="7"/>
  <c r="I633" i="7"/>
  <c r="I634" i="7"/>
  <c r="I636" i="7"/>
  <c r="I637" i="7"/>
  <c r="I638" i="7"/>
  <c r="I639" i="7"/>
  <c r="I22" i="8"/>
  <c r="I24" i="8"/>
  <c r="I27" i="8"/>
  <c r="I33" i="8"/>
  <c r="I39" i="8"/>
  <c r="I42" i="8"/>
  <c r="I47" i="8"/>
  <c r="I48" i="8"/>
  <c r="I52" i="8"/>
  <c r="I53" i="8"/>
  <c r="I57" i="8"/>
  <c r="I62" i="8"/>
  <c r="I67" i="8"/>
  <c r="I68" i="8"/>
  <c r="I70" i="8"/>
  <c r="I81" i="8"/>
  <c r="I82" i="8"/>
  <c r="I83" i="8"/>
  <c r="I84" i="8"/>
  <c r="I85" i="8"/>
  <c r="I86" i="8"/>
  <c r="I88" i="8"/>
  <c r="I92" i="8"/>
  <c r="I93" i="8"/>
  <c r="I97" i="8"/>
  <c r="I99" i="8"/>
  <c r="I100" i="8"/>
  <c r="I101" i="8"/>
  <c r="I102" i="8"/>
  <c r="I103" i="8"/>
  <c r="I104" i="8"/>
  <c r="I105" i="8"/>
  <c r="I106" i="8"/>
  <c r="I108" i="8"/>
  <c r="I109" i="8"/>
  <c r="I111" i="8"/>
  <c r="I112" i="8"/>
  <c r="I115" i="8"/>
  <c r="I116" i="8"/>
  <c r="I118" i="8"/>
  <c r="I121" i="8"/>
  <c r="I122" i="8"/>
  <c r="I123" i="8"/>
  <c r="I124" i="8"/>
  <c r="I125" i="8"/>
  <c r="I127" i="8"/>
  <c r="I128" i="8"/>
  <c r="I129" i="8"/>
  <c r="I130" i="8"/>
  <c r="I132" i="8"/>
  <c r="I134" i="8"/>
  <c r="I135" i="8"/>
  <c r="I136" i="8"/>
  <c r="I137" i="8"/>
  <c r="I139" i="8"/>
  <c r="I141" i="8"/>
  <c r="I142" i="8"/>
  <c r="I144" i="8"/>
  <c r="I145" i="8"/>
  <c r="I146" i="8"/>
  <c r="I147" i="8"/>
  <c r="I148" i="8"/>
  <c r="I149" i="8"/>
  <c r="I150" i="8"/>
  <c r="I152" i="8"/>
  <c r="I153" i="8"/>
  <c r="I154" i="8"/>
  <c r="I155" i="8"/>
  <c r="I156" i="8"/>
  <c r="I158" i="8"/>
  <c r="I166" i="8"/>
  <c r="I168" i="8"/>
  <c r="I170" i="8"/>
  <c r="I172" i="8"/>
  <c r="I174" i="8"/>
  <c r="I350" i="8"/>
  <c r="I349" i="8"/>
  <c r="I347" i="8"/>
  <c r="I343" i="8"/>
  <c r="I338" i="8"/>
  <c r="I336" i="8"/>
  <c r="I332" i="8"/>
  <c r="I329" i="8"/>
  <c r="I327" i="8"/>
  <c r="I325" i="8"/>
  <c r="I324" i="8"/>
  <c r="I322" i="8"/>
  <c r="I320" i="8"/>
  <c r="I318" i="8"/>
  <c r="I312" i="8"/>
  <c r="I311" i="8"/>
  <c r="I188" i="8"/>
  <c r="I193" i="8"/>
  <c r="I195" i="8"/>
  <c r="I197" i="8"/>
  <c r="I202" i="8"/>
  <c r="I203" i="8"/>
  <c r="I204" i="8"/>
  <c r="I207" i="8"/>
  <c r="I209" i="8"/>
  <c r="I210" i="8"/>
  <c r="I211" i="8"/>
  <c r="I215" i="8"/>
  <c r="I216" i="8"/>
  <c r="I218" i="8"/>
  <c r="I219" i="8"/>
  <c r="I220" i="8"/>
  <c r="I221" i="8"/>
  <c r="I222" i="8"/>
  <c r="I223" i="8"/>
  <c r="I225" i="8"/>
  <c r="I226" i="8"/>
  <c r="I230" i="8"/>
  <c r="I235" i="8"/>
  <c r="I242" i="8"/>
  <c r="I245" i="8"/>
  <c r="I248" i="8"/>
  <c r="I253" i="8"/>
  <c r="I255" i="8"/>
  <c r="I257" i="8"/>
  <c r="I258" i="8"/>
  <c r="I260" i="8"/>
  <c r="I261" i="8"/>
  <c r="I262" i="8"/>
  <c r="I266" i="8"/>
  <c r="I267" i="8"/>
  <c r="I270" i="8"/>
  <c r="I271" i="8"/>
  <c r="I276" i="8"/>
  <c r="I277" i="8"/>
  <c r="I281" i="8"/>
  <c r="I283" i="8"/>
  <c r="I284" i="8"/>
  <c r="I286" i="8"/>
  <c r="I291" i="8"/>
  <c r="I292" i="8"/>
  <c r="I293" i="8"/>
  <c r="I294" i="8"/>
  <c r="I300" i="8"/>
  <c r="I305" i="8"/>
  <c r="I306" i="8"/>
  <c r="I307" i="8"/>
  <c r="I309" i="8"/>
  <c r="I310" i="8"/>
  <c r="H327" i="8"/>
  <c r="N327" i="8" s="1"/>
  <c r="M332" i="8"/>
  <c r="H348" i="8"/>
  <c r="N348" i="8" s="1"/>
  <c r="M350" i="8"/>
  <c r="H358" i="8"/>
  <c r="N358" i="8" s="1"/>
  <c r="J600" i="8"/>
  <c r="J599" i="8"/>
  <c r="J598" i="8"/>
  <c r="J597" i="8"/>
  <c r="J594" i="8"/>
  <c r="J591" i="8"/>
  <c r="J590" i="8"/>
  <c r="J589" i="8"/>
  <c r="J588" i="8"/>
  <c r="J586" i="8"/>
  <c r="J585" i="8"/>
  <c r="J583" i="8"/>
  <c r="J577" i="8"/>
  <c r="J573" i="8"/>
  <c r="J568" i="8"/>
  <c r="J567" i="8"/>
  <c r="J566" i="8"/>
  <c r="J564" i="8"/>
  <c r="J563" i="8"/>
  <c r="J561" i="8"/>
  <c r="J559" i="8"/>
  <c r="J558" i="8"/>
  <c r="J557" i="8"/>
  <c r="J553" i="8"/>
  <c r="J552" i="8"/>
  <c r="J551" i="8"/>
  <c r="J546" i="8"/>
  <c r="J544" i="8"/>
  <c r="J540" i="8"/>
  <c r="J539" i="8"/>
  <c r="J536" i="8"/>
  <c r="J533" i="8"/>
  <c r="J530" i="8"/>
  <c r="J525" i="8"/>
  <c r="J523" i="8"/>
  <c r="J522" i="8"/>
  <c r="J520" i="8"/>
  <c r="J519" i="8"/>
  <c r="J518" i="8"/>
  <c r="J517" i="8"/>
  <c r="J515" i="8"/>
  <c r="J514" i="8"/>
  <c r="J513" i="8"/>
  <c r="J512" i="8"/>
  <c r="J510" i="8"/>
  <c r="J509" i="8"/>
  <c r="J508" i="8"/>
  <c r="J507" i="8"/>
  <c r="J504" i="8"/>
  <c r="J499" i="8"/>
  <c r="J497" i="8"/>
  <c r="J495" i="8"/>
  <c r="J494" i="8"/>
  <c r="J493" i="8"/>
  <c r="J491" i="8"/>
  <c r="J489" i="8"/>
  <c r="J487" i="8"/>
  <c r="J486" i="8"/>
  <c r="J485" i="8"/>
  <c r="J484" i="8"/>
  <c r="J483" i="8"/>
  <c r="J482" i="8"/>
  <c r="J481" i="8"/>
  <c r="J478" i="8"/>
  <c r="J476" i="8"/>
  <c r="J475" i="8"/>
  <c r="J473" i="8"/>
  <c r="J472" i="8"/>
  <c r="J471" i="8"/>
  <c r="J470" i="8"/>
  <c r="J469" i="8"/>
  <c r="J468" i="8"/>
  <c r="J464" i="8"/>
  <c r="J462" i="8"/>
  <c r="J461" i="8"/>
  <c r="J460" i="8"/>
  <c r="J459" i="8"/>
  <c r="M386" i="8"/>
  <c r="J387" i="8"/>
  <c r="M388" i="8"/>
  <c r="J389" i="8"/>
  <c r="M390" i="8"/>
  <c r="J391" i="8"/>
  <c r="M392" i="8"/>
  <c r="J394" i="8"/>
  <c r="M395" i="8"/>
  <c r="J396" i="8"/>
  <c r="M401" i="8"/>
  <c r="J402" i="8"/>
  <c r="J411" i="8"/>
  <c r="M412" i="8"/>
  <c r="J417" i="8"/>
  <c r="J422" i="8"/>
  <c r="M423" i="8"/>
  <c r="J424" i="8"/>
  <c r="M432" i="8"/>
  <c r="M442" i="8"/>
  <c r="J443" i="8"/>
  <c r="J446" i="8"/>
  <c r="M454" i="8"/>
  <c r="N471" i="8"/>
  <c r="N472" i="8"/>
  <c r="M478" i="8"/>
  <c r="M481" i="8"/>
  <c r="M482" i="8"/>
  <c r="M494" i="8"/>
  <c r="M497" i="8"/>
  <c r="M509" i="8"/>
  <c r="M514" i="8"/>
  <c r="M515" i="8"/>
  <c r="N519" i="8"/>
  <c r="M520" i="8"/>
  <c r="N537" i="8"/>
  <c r="G538" i="8"/>
  <c r="M538" i="8" s="1"/>
  <c r="M544" i="8"/>
  <c r="G563" i="8"/>
  <c r="M563" i="8" s="1"/>
  <c r="M564" i="8"/>
  <c r="N577" i="8"/>
  <c r="M586" i="8"/>
  <c r="G589" i="8"/>
  <c r="M589" i="8" s="1"/>
  <c r="M599" i="8"/>
  <c r="M600" i="8"/>
  <c r="H612" i="8"/>
  <c r="N612" i="8" s="1"/>
  <c r="H613" i="8"/>
  <c r="N613" i="8" s="1"/>
  <c r="H614" i="8"/>
  <c r="N614" i="8" s="1"/>
  <c r="H615" i="8"/>
  <c r="N615" i="8" s="1"/>
  <c r="H616" i="8"/>
  <c r="N616" i="8" s="1"/>
  <c r="H617" i="8"/>
  <c r="N617" i="8" s="1"/>
  <c r="H618" i="8"/>
  <c r="N618" i="8" s="1"/>
  <c r="M622" i="8"/>
  <c r="G623" i="8"/>
  <c r="M623" i="8" s="1"/>
  <c r="N625" i="8"/>
  <c r="G626" i="8"/>
  <c r="M626" i="8" s="1"/>
  <c r="G627" i="8"/>
  <c r="M627" i="8" s="1"/>
  <c r="G628" i="8"/>
  <c r="M628" i="8" s="1"/>
  <c r="M629" i="8"/>
  <c r="H635" i="8"/>
  <c r="N635" i="8" s="1"/>
  <c r="H636" i="8"/>
  <c r="N636" i="8" s="1"/>
  <c r="N637" i="8"/>
  <c r="G638" i="8"/>
  <c r="M638" i="8" s="1"/>
  <c r="G639" i="8"/>
  <c r="M639" i="8" s="1"/>
  <c r="G640" i="8"/>
  <c r="M640" i="8" s="1"/>
  <c r="G22" i="9"/>
  <c r="M22" i="9" s="1"/>
  <c r="G33" i="9"/>
  <c r="M33" i="9" s="1"/>
  <c r="M39" i="9"/>
  <c r="G54" i="9"/>
  <c r="M54" i="9" s="1"/>
  <c r="M56" i="9"/>
  <c r="N58" i="9"/>
  <c r="G65" i="9"/>
  <c r="M65" i="9" s="1"/>
  <c r="M67" i="9"/>
  <c r="G178" i="9"/>
  <c r="M178" i="9" s="1"/>
  <c r="G177" i="9"/>
  <c r="M177" i="9" s="1"/>
  <c r="G175" i="9"/>
  <c r="M175" i="9" s="1"/>
  <c r="G171" i="9"/>
  <c r="M171" i="9" s="1"/>
  <c r="G169" i="9"/>
  <c r="M169" i="9" s="1"/>
  <c r="G168" i="9"/>
  <c r="M168" i="9" s="1"/>
  <c r="G166" i="9"/>
  <c r="M166" i="9" s="1"/>
  <c r="G161" i="9"/>
  <c r="M161" i="9" s="1"/>
  <c r="G158" i="9"/>
  <c r="M158" i="9" s="1"/>
  <c r="G157" i="9"/>
  <c r="M157" i="9" s="1"/>
  <c r="G150" i="9"/>
  <c r="M150" i="9" s="1"/>
  <c r="G146" i="9"/>
  <c r="M146" i="9" s="1"/>
  <c r="G145" i="9"/>
  <c r="M145" i="9" s="1"/>
  <c r="G144" i="9"/>
  <c r="M144" i="9" s="1"/>
  <c r="G142" i="9"/>
  <c r="M142" i="9" s="1"/>
  <c r="G141" i="9"/>
  <c r="M141" i="9" s="1"/>
  <c r="G139" i="9"/>
  <c r="M139" i="9" s="1"/>
  <c r="G138" i="9"/>
  <c r="M138" i="9" s="1"/>
  <c r="G137" i="9"/>
  <c r="M137" i="9" s="1"/>
  <c r="G135" i="9"/>
  <c r="M135" i="9" s="1"/>
  <c r="G81" i="9"/>
  <c r="M81" i="9" s="1"/>
  <c r="G82" i="9"/>
  <c r="M82" i="9" s="1"/>
  <c r="N89" i="9"/>
  <c r="H99" i="9"/>
  <c r="N99" i="9" s="1"/>
  <c r="H100" i="9"/>
  <c r="N100" i="9" s="1"/>
  <c r="H101" i="9"/>
  <c r="N101" i="9" s="1"/>
  <c r="N102" i="9"/>
  <c r="G103" i="9"/>
  <c r="M103" i="9" s="1"/>
  <c r="M104" i="9"/>
  <c r="N111" i="9"/>
  <c r="N122" i="9"/>
  <c r="G123" i="9"/>
  <c r="M123" i="9" s="1"/>
  <c r="N126" i="9"/>
  <c r="G127" i="9"/>
  <c r="M127" i="9" s="1"/>
  <c r="N138" i="9"/>
  <c r="H139" i="9"/>
  <c r="N139" i="9" s="1"/>
  <c r="H142" i="9"/>
  <c r="N142" i="9" s="1"/>
  <c r="H145" i="9"/>
  <c r="N145" i="9" s="1"/>
  <c r="H146" i="9"/>
  <c r="N146" i="9" s="1"/>
  <c r="N147" i="9"/>
  <c r="N155" i="9"/>
  <c r="N164" i="9"/>
  <c r="N175" i="9"/>
  <c r="H361" i="9"/>
  <c r="N361" i="9" s="1"/>
  <c r="H347" i="9"/>
  <c r="N347" i="9" s="1"/>
  <c r="H340" i="9"/>
  <c r="N340" i="9" s="1"/>
  <c r="H338" i="9"/>
  <c r="N338" i="9" s="1"/>
  <c r="H327" i="9"/>
  <c r="N327" i="9" s="1"/>
  <c r="H325" i="9"/>
  <c r="N325" i="9" s="1"/>
  <c r="H318" i="9"/>
  <c r="N318" i="9" s="1"/>
  <c r="H306" i="9"/>
  <c r="N306" i="9" s="1"/>
  <c r="H300" i="9"/>
  <c r="N300" i="9" s="1"/>
  <c r="H298" i="9"/>
  <c r="N298" i="9" s="1"/>
  <c r="H295" i="9"/>
  <c r="N295" i="9" s="1"/>
  <c r="H293" i="9"/>
  <c r="N293" i="9" s="1"/>
  <c r="H292" i="9"/>
  <c r="N292" i="9" s="1"/>
  <c r="H281" i="9"/>
  <c r="N281" i="9" s="1"/>
  <c r="H265" i="9"/>
  <c r="N265" i="9" s="1"/>
  <c r="H258" i="9"/>
  <c r="N258" i="9" s="1"/>
  <c r="H255" i="9"/>
  <c r="N255" i="9" s="1"/>
  <c r="H242" i="9"/>
  <c r="N242" i="9" s="1"/>
  <c r="L188" i="9"/>
  <c r="N188" i="9" s="1"/>
  <c r="H218" i="9"/>
  <c r="N218" i="9" s="1"/>
  <c r="N219" i="9"/>
  <c r="H220" i="9"/>
  <c r="N220" i="9" s="1"/>
  <c r="H221" i="9"/>
  <c r="N221" i="9" s="1"/>
  <c r="H222" i="9"/>
  <c r="N222" i="9" s="1"/>
  <c r="H227" i="9"/>
  <c r="N227" i="9" s="1"/>
  <c r="N230" i="9"/>
  <c r="H231" i="9"/>
  <c r="N231" i="9" s="1"/>
  <c r="J371" i="7"/>
  <c r="J372" i="7"/>
  <c r="J373" i="7"/>
  <c r="J374" i="7"/>
  <c r="J377" i="7"/>
  <c r="J378" i="7"/>
  <c r="J380" i="7"/>
  <c r="J383" i="7"/>
  <c r="J384" i="7"/>
  <c r="J386" i="7"/>
  <c r="J387" i="7"/>
  <c r="J388" i="7"/>
  <c r="J391" i="7"/>
  <c r="J393" i="7"/>
  <c r="J394" i="7"/>
  <c r="J395" i="7"/>
  <c r="J396" i="7"/>
  <c r="J400" i="7"/>
  <c r="J401" i="7"/>
  <c r="J402" i="7"/>
  <c r="J404" i="7"/>
  <c r="J405" i="7"/>
  <c r="J406" i="7"/>
  <c r="J407" i="7"/>
  <c r="J410" i="7"/>
  <c r="J411" i="7"/>
  <c r="J413" i="7"/>
  <c r="J414" i="7"/>
  <c r="J415" i="7"/>
  <c r="J416" i="7"/>
  <c r="J417" i="7"/>
  <c r="J419" i="7"/>
  <c r="J422" i="7"/>
  <c r="J423" i="7"/>
  <c r="J424" i="7"/>
  <c r="J426" i="7"/>
  <c r="J427" i="7"/>
  <c r="J428" i="7"/>
  <c r="J429" i="7"/>
  <c r="J430" i="7"/>
  <c r="J433" i="7"/>
  <c r="J434" i="7"/>
  <c r="J435" i="7"/>
  <c r="J436" i="7"/>
  <c r="J437" i="7"/>
  <c r="J438" i="7"/>
  <c r="J442" i="7"/>
  <c r="J445" i="7"/>
  <c r="J446" i="7"/>
  <c r="J447" i="7"/>
  <c r="J448" i="7"/>
  <c r="J449" i="7"/>
  <c r="J450" i="7"/>
  <c r="J451" i="7"/>
  <c r="J454" i="7"/>
  <c r="J460" i="7"/>
  <c r="J462" i="7"/>
  <c r="J464" i="7"/>
  <c r="J470" i="7"/>
  <c r="J471" i="7"/>
  <c r="J473" i="7"/>
  <c r="J477" i="7"/>
  <c r="J478" i="7"/>
  <c r="J480" i="7"/>
  <c r="J481" i="7"/>
  <c r="J483" i="7"/>
  <c r="J484" i="7"/>
  <c r="J485" i="7"/>
  <c r="J487" i="7"/>
  <c r="J489" i="7"/>
  <c r="J491" i="7"/>
  <c r="J492" i="7"/>
  <c r="J493" i="7"/>
  <c r="J494" i="7"/>
  <c r="J495" i="7"/>
  <c r="J496" i="7"/>
  <c r="J497" i="7"/>
  <c r="J498" i="7"/>
  <c r="J499" i="7"/>
  <c r="J503" i="7"/>
  <c r="J504" i="7"/>
  <c r="J507" i="7"/>
  <c r="J511" i="7"/>
  <c r="J512" i="7"/>
  <c r="J514" i="7"/>
  <c r="J515" i="7"/>
  <c r="J516" i="7"/>
  <c r="J517" i="7"/>
  <c r="J518" i="7"/>
  <c r="J523" i="7"/>
  <c r="J524" i="7"/>
  <c r="J525" i="7"/>
  <c r="J526" i="7"/>
  <c r="J539" i="7"/>
  <c r="J540" i="7"/>
  <c r="J544" i="7"/>
  <c r="J546" i="7"/>
  <c r="J553" i="7"/>
  <c r="J559" i="7"/>
  <c r="J561" i="7"/>
  <c r="J563" i="7"/>
  <c r="J564" i="7"/>
  <c r="J567" i="7"/>
  <c r="J568" i="7"/>
  <c r="J569" i="7"/>
  <c r="J570" i="7"/>
  <c r="J571" i="7"/>
  <c r="J572" i="7"/>
  <c r="J574" i="7"/>
  <c r="J577" i="7"/>
  <c r="J578" i="7"/>
  <c r="J580" i="7"/>
  <c r="J583" i="7"/>
  <c r="J585" i="7"/>
  <c r="J588" i="7"/>
  <c r="J589" i="7"/>
  <c r="J590" i="7"/>
  <c r="J591" i="7"/>
  <c r="J592" i="7"/>
  <c r="J593" i="7"/>
  <c r="J594" i="7"/>
  <c r="J595" i="7"/>
  <c r="J596" i="7"/>
  <c r="J597" i="7"/>
  <c r="J612" i="7"/>
  <c r="J614" i="7"/>
  <c r="J615" i="7"/>
  <c r="J616" i="7"/>
  <c r="J617" i="7"/>
  <c r="J618" i="7"/>
  <c r="J620" i="7"/>
  <c r="J621" i="7"/>
  <c r="J622" i="7"/>
  <c r="J623" i="7"/>
  <c r="J627" i="7"/>
  <c r="J628" i="7"/>
  <c r="J629" i="7"/>
  <c r="J630" i="7"/>
  <c r="J631" i="7"/>
  <c r="J633" i="7"/>
  <c r="J634" i="7"/>
  <c r="J636" i="7"/>
  <c r="J637" i="7"/>
  <c r="J638" i="7"/>
  <c r="J639" i="7"/>
  <c r="J22" i="8"/>
  <c r="J24" i="8"/>
  <c r="J28" i="8"/>
  <c r="J30" i="8"/>
  <c r="J39" i="8"/>
  <c r="J40" i="8"/>
  <c r="J42" i="8"/>
  <c r="J47" i="8"/>
  <c r="J52" i="8"/>
  <c r="J56" i="8"/>
  <c r="J57" i="8"/>
  <c r="J58" i="8"/>
  <c r="J59" i="8"/>
  <c r="J63" i="8"/>
  <c r="J64" i="8"/>
  <c r="J67" i="8"/>
  <c r="J70" i="8"/>
  <c r="J71" i="8"/>
  <c r="J81" i="8"/>
  <c r="J82" i="8"/>
  <c r="J83" i="8"/>
  <c r="J85" i="8"/>
  <c r="J86" i="8"/>
  <c r="J88" i="8"/>
  <c r="J91" i="8"/>
  <c r="J93" i="8"/>
  <c r="J99" i="8"/>
  <c r="J100" i="8"/>
  <c r="J101" i="8"/>
  <c r="J102" i="8"/>
  <c r="J103" i="8"/>
  <c r="J104" i="8"/>
  <c r="J105" i="8"/>
  <c r="J106" i="8"/>
  <c r="J108" i="8"/>
  <c r="J111" i="8"/>
  <c r="J112" i="8"/>
  <c r="J113" i="8"/>
  <c r="J115" i="8"/>
  <c r="J116" i="8"/>
  <c r="J118" i="8"/>
  <c r="J120" i="8"/>
  <c r="J121" i="8"/>
  <c r="J123" i="8"/>
  <c r="J124" i="8"/>
  <c r="J125" i="8"/>
  <c r="J126" i="8"/>
  <c r="J127" i="8"/>
  <c r="J128" i="8"/>
  <c r="J129" i="8"/>
  <c r="J137" i="8"/>
  <c r="J139" i="8"/>
  <c r="J141" i="8"/>
  <c r="J142" i="8"/>
  <c r="J144" i="8"/>
  <c r="J145" i="8"/>
  <c r="J146" i="8"/>
  <c r="J147" i="8"/>
  <c r="J148" i="8"/>
  <c r="J149" i="8"/>
  <c r="J152" i="8"/>
  <c r="J153" i="8"/>
  <c r="J154" i="8"/>
  <c r="J155" i="8"/>
  <c r="J159" i="8"/>
  <c r="J166" i="8"/>
  <c r="J168" i="8"/>
  <c r="J170" i="8"/>
  <c r="J171" i="8"/>
  <c r="J174" i="8"/>
  <c r="J188" i="8"/>
  <c r="J193" i="8"/>
  <c r="J195" i="8"/>
  <c r="J197" i="8"/>
  <c r="J202" i="8"/>
  <c r="J203" i="8"/>
  <c r="J204" i="8"/>
  <c r="J206" i="8"/>
  <c r="J209" i="8"/>
  <c r="J210" i="8"/>
  <c r="J211" i="8"/>
  <c r="J214" i="8"/>
  <c r="J215" i="8"/>
  <c r="J216" i="8"/>
  <c r="J218" i="8"/>
  <c r="J219" i="8"/>
  <c r="J220" i="8"/>
  <c r="J221" i="8"/>
  <c r="J222" i="8"/>
  <c r="J225" i="8"/>
  <c r="J226" i="8"/>
  <c r="J227" i="8"/>
  <c r="J230" i="8"/>
  <c r="J231" i="8"/>
  <c r="J234" i="8"/>
  <c r="J235" i="8"/>
  <c r="J239" i="8"/>
  <c r="J242" i="8"/>
  <c r="J248" i="8"/>
  <c r="J252" i="8"/>
  <c r="J253" i="8"/>
  <c r="J254" i="8"/>
  <c r="J256" i="8"/>
  <c r="J258" i="8"/>
  <c r="J261" i="8"/>
  <c r="J265" i="8"/>
  <c r="J266" i="8"/>
  <c r="J267" i="8"/>
  <c r="J269" i="8"/>
  <c r="J270" i="8"/>
  <c r="J271" i="8"/>
  <c r="J272" i="8"/>
  <c r="J277" i="8"/>
  <c r="J281" i="8"/>
  <c r="J284" i="8"/>
  <c r="J285" i="8"/>
  <c r="J287" i="8"/>
  <c r="J292" i="8"/>
  <c r="J293" i="8"/>
  <c r="J298" i="8"/>
  <c r="J299" i="8"/>
  <c r="J300" i="8"/>
  <c r="J305" i="8"/>
  <c r="J306" i="8"/>
  <c r="J307" i="8"/>
  <c r="J308" i="8"/>
  <c r="J322" i="8"/>
  <c r="H324" i="8"/>
  <c r="N324" i="8" s="1"/>
  <c r="H329" i="8"/>
  <c r="N329" i="8" s="1"/>
  <c r="H332" i="8"/>
  <c r="N332" i="8" s="1"/>
  <c r="G371" i="8"/>
  <c r="M371" i="8" s="1"/>
  <c r="J372" i="8"/>
  <c r="M373" i="8"/>
  <c r="J377" i="8"/>
  <c r="G378" i="8"/>
  <c r="M378" i="8" s="1"/>
  <c r="J379" i="8"/>
  <c r="G380" i="8"/>
  <c r="M380" i="8" s="1"/>
  <c r="G383" i="8"/>
  <c r="M383" i="8" s="1"/>
  <c r="J384" i="8"/>
  <c r="G385" i="8"/>
  <c r="M385" i="8" s="1"/>
  <c r="J404" i="8"/>
  <c r="G405" i="8"/>
  <c r="M405" i="8" s="1"/>
  <c r="J406" i="8"/>
  <c r="G407" i="8"/>
  <c r="M407" i="8" s="1"/>
  <c r="J408" i="8"/>
  <c r="M409" i="8"/>
  <c r="J410" i="8"/>
  <c r="G411" i="8"/>
  <c r="M411" i="8" s="1"/>
  <c r="J419" i="8"/>
  <c r="G420" i="8"/>
  <c r="M420" i="8" s="1"/>
  <c r="J426" i="8"/>
  <c r="M427" i="8"/>
  <c r="J428" i="8"/>
  <c r="G429" i="8"/>
  <c r="M429" i="8" s="1"/>
  <c r="J430" i="8"/>
  <c r="J433" i="8"/>
  <c r="G434" i="8"/>
  <c r="M434" i="8" s="1"/>
  <c r="J435" i="8"/>
  <c r="M436" i="8"/>
  <c r="J437" i="8"/>
  <c r="G438" i="8"/>
  <c r="M438" i="8" s="1"/>
  <c r="J448" i="8"/>
  <c r="G449" i="8"/>
  <c r="M449" i="8" s="1"/>
  <c r="J450" i="8"/>
  <c r="G451" i="8"/>
  <c r="M451" i="8" s="1"/>
  <c r="M468" i="8"/>
  <c r="M475" i="8"/>
  <c r="N482" i="8"/>
  <c r="G483" i="8"/>
  <c r="M483" i="8" s="1"/>
  <c r="G484" i="8"/>
  <c r="M484" i="8" s="1"/>
  <c r="G485" i="8"/>
  <c r="M485" i="8" s="1"/>
  <c r="M486" i="8"/>
  <c r="M487" i="8"/>
  <c r="N494" i="8"/>
  <c r="G495" i="8"/>
  <c r="M495" i="8" s="1"/>
  <c r="M510" i="8"/>
  <c r="N520" i="8"/>
  <c r="M525" i="8"/>
  <c r="M535" i="8"/>
  <c r="M548" i="8"/>
  <c r="M557" i="8"/>
  <c r="M561" i="8"/>
  <c r="M570" i="8"/>
  <c r="G573" i="8"/>
  <c r="M573" i="8" s="1"/>
  <c r="G583" i="8"/>
  <c r="M583" i="8" s="1"/>
  <c r="N586" i="8"/>
  <c r="M591" i="8"/>
  <c r="M594" i="8"/>
  <c r="K612" i="8"/>
  <c r="H619" i="8"/>
  <c r="N619" i="8" s="1"/>
  <c r="N622" i="8"/>
  <c r="H623" i="8"/>
  <c r="N623" i="8" s="1"/>
  <c r="H626" i="8"/>
  <c r="N626" i="8" s="1"/>
  <c r="H627" i="8"/>
  <c r="N627" i="8" s="1"/>
  <c r="H628" i="8"/>
  <c r="N628" i="8" s="1"/>
  <c r="H629" i="8"/>
  <c r="N629" i="8" s="1"/>
  <c r="G630" i="8"/>
  <c r="M630" i="8" s="1"/>
  <c r="M632" i="8"/>
  <c r="H638" i="8"/>
  <c r="N638" i="8" s="1"/>
  <c r="H639" i="8"/>
  <c r="N639" i="8" s="1"/>
  <c r="H22" i="9"/>
  <c r="N22" i="9" s="1"/>
  <c r="H25" i="9"/>
  <c r="N25" i="9" s="1"/>
  <c r="H31" i="9"/>
  <c r="N31" i="9" s="1"/>
  <c r="H33" i="9"/>
  <c r="N33" i="9" s="1"/>
  <c r="N39" i="9"/>
  <c r="G48" i="9"/>
  <c r="M48" i="9" s="1"/>
  <c r="H52" i="9"/>
  <c r="N52" i="9" s="1"/>
  <c r="H54" i="9"/>
  <c r="N54" i="9" s="1"/>
  <c r="N56" i="9"/>
  <c r="H65" i="9"/>
  <c r="N65" i="9" s="1"/>
  <c r="H81" i="9"/>
  <c r="N81" i="9" s="1"/>
  <c r="H82" i="9"/>
  <c r="N82" i="9" s="1"/>
  <c r="M97" i="9"/>
  <c r="H103" i="9"/>
  <c r="N103" i="9" s="1"/>
  <c r="H123" i="9"/>
  <c r="N123" i="9" s="1"/>
  <c r="N137" i="9"/>
  <c r="H141" i="9"/>
  <c r="N141" i="9" s="1"/>
  <c r="H144" i="9"/>
  <c r="N144" i="9" s="1"/>
  <c r="H148" i="9"/>
  <c r="N148" i="9" s="1"/>
  <c r="H168" i="9"/>
  <c r="N168" i="9" s="1"/>
  <c r="N195" i="9"/>
  <c r="N226" i="9"/>
  <c r="N10" i="11"/>
  <c r="J10" i="11"/>
  <c r="L10" i="11"/>
  <c r="J612" i="8"/>
  <c r="J613" i="8"/>
  <c r="J614" i="8"/>
  <c r="J615" i="8"/>
  <c r="J616" i="8"/>
  <c r="J617" i="8"/>
  <c r="J618" i="8"/>
  <c r="J620" i="8"/>
  <c r="J622" i="8"/>
  <c r="J625" i="8"/>
  <c r="J626" i="8"/>
  <c r="J627" i="8"/>
  <c r="J628" i="8"/>
  <c r="J629" i="8"/>
  <c r="J630" i="8"/>
  <c r="J631" i="8"/>
  <c r="J633" i="8"/>
  <c r="J634" i="8"/>
  <c r="J635" i="8"/>
  <c r="J636" i="8"/>
  <c r="J637" i="8"/>
  <c r="J638" i="8"/>
  <c r="J639" i="8"/>
  <c r="J22" i="9"/>
  <c r="J48" i="9"/>
  <c r="J58" i="9"/>
  <c r="J81" i="9"/>
  <c r="J93" i="9"/>
  <c r="J97" i="9"/>
  <c r="J99" i="9"/>
  <c r="J100" i="9"/>
  <c r="J101" i="9"/>
  <c r="J103" i="9"/>
  <c r="J104" i="9"/>
  <c r="J105" i="9"/>
  <c r="J106" i="9"/>
  <c r="J111" i="9"/>
  <c r="J115" i="9"/>
  <c r="J116" i="9"/>
  <c r="J123" i="9"/>
  <c r="J124" i="9"/>
  <c r="J125" i="9"/>
  <c r="J127" i="9"/>
  <c r="J137" i="9"/>
  <c r="J138" i="9"/>
  <c r="J139" i="9"/>
  <c r="J141" i="9"/>
  <c r="J142" i="9"/>
  <c r="J144" i="9"/>
  <c r="J145" i="9"/>
  <c r="J146" i="9"/>
  <c r="J149" i="9"/>
  <c r="J150" i="9"/>
  <c r="J157" i="9"/>
  <c r="J164" i="9"/>
  <c r="J168" i="9"/>
  <c r="J169" i="9"/>
  <c r="J171" i="9"/>
  <c r="J188" i="9"/>
  <c r="J193" i="9"/>
  <c r="J195" i="9"/>
  <c r="J197" i="9"/>
  <c r="J201" i="9"/>
  <c r="J202" i="9"/>
  <c r="J203" i="9"/>
  <c r="J207" i="9"/>
  <c r="J216" i="9"/>
  <c r="J218" i="9"/>
  <c r="J219" i="9"/>
  <c r="J220" i="9"/>
  <c r="J221" i="9"/>
  <c r="J225" i="9"/>
  <c r="J226" i="9"/>
  <c r="J227" i="9"/>
  <c r="J242" i="9"/>
  <c r="J255" i="9"/>
  <c r="J261" i="9"/>
  <c r="J264" i="9"/>
  <c r="J270" i="9"/>
  <c r="J271" i="9"/>
  <c r="J279" i="9"/>
  <c r="J285" i="9"/>
  <c r="J293" i="9"/>
  <c r="J294" i="9"/>
  <c r="J299" i="9"/>
  <c r="J300" i="9"/>
  <c r="J309" i="9"/>
  <c r="J324" i="9"/>
  <c r="J327" i="9"/>
  <c r="J333" i="9"/>
  <c r="J338" i="9"/>
  <c r="J340" i="9"/>
  <c r="J347" i="9"/>
  <c r="J354" i="9"/>
  <c r="J371" i="9"/>
  <c r="J372" i="9"/>
  <c r="J376" i="9"/>
  <c r="J377" i="9"/>
  <c r="J381" i="9"/>
  <c r="J383" i="9"/>
  <c r="J384" i="9"/>
  <c r="J391" i="9"/>
  <c r="J395" i="9"/>
  <c r="J402" i="9"/>
  <c r="J404" i="9"/>
  <c r="J405" i="9"/>
  <c r="J406" i="9"/>
  <c r="J410" i="9"/>
  <c r="J415" i="9"/>
  <c r="J419" i="9"/>
  <c r="J422" i="9"/>
  <c r="J423" i="9"/>
  <c r="J426" i="9"/>
  <c r="J427" i="9"/>
  <c r="J429" i="9"/>
  <c r="J434" i="9"/>
  <c r="J435" i="9"/>
  <c r="J438" i="9"/>
  <c r="J445" i="9"/>
  <c r="J446" i="9"/>
  <c r="J448" i="9"/>
  <c r="J450" i="9"/>
  <c r="J459" i="9"/>
  <c r="J469" i="9"/>
  <c r="J470" i="9"/>
  <c r="J471" i="9"/>
  <c r="J473" i="9"/>
  <c r="J481" i="9"/>
  <c r="J483" i="9"/>
  <c r="J484" i="9"/>
  <c r="J485" i="9"/>
  <c r="J487" i="9"/>
  <c r="J489" i="9"/>
  <c r="J493" i="9"/>
  <c r="J494" i="9"/>
  <c r="J496" i="9"/>
  <c r="J497" i="9"/>
  <c r="J498" i="9"/>
  <c r="J499" i="9"/>
  <c r="J504" i="9"/>
  <c r="J507" i="9"/>
  <c r="J512" i="9"/>
  <c r="J513" i="9"/>
  <c r="J514" i="9"/>
  <c r="J518" i="9"/>
  <c r="J528" i="9"/>
  <c r="J530" i="9"/>
  <c r="J539" i="9"/>
  <c r="J544" i="9"/>
  <c r="J564" i="9"/>
  <c r="J567" i="9"/>
  <c r="J568" i="9"/>
  <c r="J573" i="9"/>
  <c r="J581" i="9"/>
  <c r="J583" i="9"/>
  <c r="J588" i="9"/>
  <c r="J589" i="9"/>
  <c r="J590" i="9"/>
  <c r="J591" i="9"/>
  <c r="J595" i="9"/>
  <c r="J597" i="9"/>
  <c r="J612" i="9"/>
  <c r="J614" i="9"/>
  <c r="J615" i="9"/>
  <c r="J616" i="9"/>
  <c r="J619" i="9"/>
  <c r="J626" i="9"/>
  <c r="J627" i="9"/>
  <c r="J628" i="9"/>
  <c r="J630" i="9"/>
  <c r="J631" i="9"/>
  <c r="J633" i="9"/>
  <c r="J634" i="9"/>
  <c r="J636" i="9"/>
  <c r="J22" i="10"/>
  <c r="J26" i="10"/>
  <c r="J35" i="10"/>
  <c r="J47" i="10"/>
  <c r="J81" i="10"/>
  <c r="J82" i="10"/>
  <c r="J84" i="10"/>
  <c r="J85" i="10"/>
  <c r="J89" i="10"/>
  <c r="J92" i="10"/>
  <c r="J97" i="10"/>
  <c r="J100" i="10"/>
  <c r="J101" i="10"/>
  <c r="J102" i="10"/>
  <c r="J103" i="10"/>
  <c r="J106" i="10"/>
  <c r="J115" i="10"/>
  <c r="J116" i="10"/>
  <c r="J120" i="10"/>
  <c r="J123" i="10"/>
  <c r="J128" i="10"/>
  <c r="J132" i="10"/>
  <c r="H146" i="10"/>
  <c r="N146" i="10" s="1"/>
  <c r="H178" i="10"/>
  <c r="N178" i="10" s="1"/>
  <c r="G188" i="10"/>
  <c r="G211" i="10"/>
  <c r="M211" i="10" s="1"/>
  <c r="G215" i="10"/>
  <c r="M215" i="10" s="1"/>
  <c r="G226" i="10"/>
  <c r="M226" i="10" s="1"/>
  <c r="G242" i="10"/>
  <c r="M242" i="10" s="1"/>
  <c r="G277" i="10"/>
  <c r="M277" i="10" s="1"/>
  <c r="J280" i="10"/>
  <c r="H293" i="10"/>
  <c r="N293" i="10" s="1"/>
  <c r="G306" i="10"/>
  <c r="M306" i="10" s="1"/>
  <c r="J312" i="10"/>
  <c r="H318" i="10"/>
  <c r="N318" i="10" s="1"/>
  <c r="J322" i="10"/>
  <c r="H327" i="10"/>
  <c r="N327" i="10" s="1"/>
  <c r="J332" i="10"/>
  <c r="H338" i="10"/>
  <c r="N338" i="10" s="1"/>
  <c r="G371" i="10"/>
  <c r="G373" i="10"/>
  <c r="M373" i="10" s="1"/>
  <c r="G377" i="10"/>
  <c r="M377" i="10" s="1"/>
  <c r="G386" i="10"/>
  <c r="M386" i="10" s="1"/>
  <c r="G395" i="10"/>
  <c r="M395" i="10" s="1"/>
  <c r="G405" i="10"/>
  <c r="M405" i="10" s="1"/>
  <c r="G407" i="10"/>
  <c r="M407" i="10" s="1"/>
  <c r="G423" i="10"/>
  <c r="M423" i="10" s="1"/>
  <c r="G429" i="10"/>
  <c r="M429" i="10" s="1"/>
  <c r="J445" i="10"/>
  <c r="G446" i="10"/>
  <c r="M446" i="10" s="1"/>
  <c r="G449" i="10"/>
  <c r="M449" i="10" s="1"/>
  <c r="H471" i="10"/>
  <c r="N471" i="10" s="1"/>
  <c r="H478" i="10"/>
  <c r="N478" i="10" s="1"/>
  <c r="J487" i="10"/>
  <c r="J499" i="10"/>
  <c r="H505" i="10"/>
  <c r="N505" i="10" s="1"/>
  <c r="J511" i="10"/>
  <c r="J518" i="10"/>
  <c r="H528" i="10"/>
  <c r="N528" i="10" s="1"/>
  <c r="J561" i="10"/>
  <c r="H563" i="10"/>
  <c r="N563" i="10" s="1"/>
  <c r="J567" i="10"/>
  <c r="H585" i="10"/>
  <c r="N585" i="10" s="1"/>
  <c r="H589" i="10"/>
  <c r="N589" i="10" s="1"/>
  <c r="H597" i="10"/>
  <c r="N597" i="10" s="1"/>
  <c r="H612" i="10"/>
  <c r="H629" i="10"/>
  <c r="N629" i="10" s="1"/>
  <c r="J630" i="10"/>
  <c r="J636" i="10"/>
  <c r="G10" i="11"/>
  <c r="G12" i="11"/>
  <c r="G14" i="11"/>
  <c r="M14" i="11" s="1"/>
  <c r="J58" i="11"/>
  <c r="J64" i="11"/>
  <c r="G65" i="11"/>
  <c r="M65" i="11" s="1"/>
  <c r="G72" i="11"/>
  <c r="M72" i="11" s="1"/>
  <c r="G104" i="11"/>
  <c r="M104" i="11" s="1"/>
  <c r="J111" i="11"/>
  <c r="G118" i="11"/>
  <c r="M118" i="11" s="1"/>
  <c r="J125" i="11"/>
  <c r="G137" i="11"/>
  <c r="M137" i="11" s="1"/>
  <c r="J141" i="11"/>
  <c r="G142" i="11"/>
  <c r="M142" i="11" s="1"/>
  <c r="J145" i="11"/>
  <c r="G146" i="11"/>
  <c r="M146" i="11" s="1"/>
  <c r="G148" i="11"/>
  <c r="M148" i="11" s="1"/>
  <c r="J150" i="11"/>
  <c r="J171" i="11"/>
  <c r="J177" i="11"/>
  <c r="J195" i="11"/>
  <c r="H197" i="11"/>
  <c r="N197" i="11" s="1"/>
  <c r="J201" i="11"/>
  <c r="J203" i="11"/>
  <c r="G204" i="11"/>
  <c r="M204" i="11" s="1"/>
  <c r="H216" i="11"/>
  <c r="N216" i="11" s="1"/>
  <c r="G218" i="11"/>
  <c r="M218" i="11" s="1"/>
  <c r="H223" i="11"/>
  <c r="N223" i="11" s="1"/>
  <c r="J227" i="11"/>
  <c r="J230" i="11"/>
  <c r="G235" i="11"/>
  <c r="M235" i="11" s="1"/>
  <c r="G242" i="11"/>
  <c r="M242" i="11" s="1"/>
  <c r="G245" i="11"/>
  <c r="M245" i="11" s="1"/>
  <c r="J255" i="11"/>
  <c r="G260" i="11"/>
  <c r="M260" i="11" s="1"/>
  <c r="G277" i="11"/>
  <c r="M277" i="11" s="1"/>
  <c r="J279" i="11"/>
  <c r="H281" i="11"/>
  <c r="N281" i="11" s="1"/>
  <c r="H284" i="11"/>
  <c r="N284" i="11" s="1"/>
  <c r="J299" i="11"/>
  <c r="H312" i="11"/>
  <c r="N312" i="11" s="1"/>
  <c r="G321" i="11"/>
  <c r="M321" i="11" s="1"/>
  <c r="J323" i="11"/>
  <c r="G324" i="11"/>
  <c r="M324" i="11" s="1"/>
  <c r="J325" i="11"/>
  <c r="H327" i="11"/>
  <c r="N327" i="11" s="1"/>
  <c r="G372" i="11"/>
  <c r="M372" i="11" s="1"/>
  <c r="G377" i="11"/>
  <c r="M377" i="11" s="1"/>
  <c r="G387" i="11"/>
  <c r="M387" i="11" s="1"/>
  <c r="J394" i="11"/>
  <c r="J405" i="11"/>
  <c r="G406" i="11"/>
  <c r="M406" i="11" s="1"/>
  <c r="J410" i="11"/>
  <c r="J419" i="11"/>
  <c r="J422" i="11"/>
  <c r="G423" i="11"/>
  <c r="M423" i="11" s="1"/>
  <c r="J424" i="11"/>
  <c r="J426" i="11"/>
  <c r="G429" i="11"/>
  <c r="M429" i="11" s="1"/>
  <c r="G432" i="11"/>
  <c r="M432" i="11" s="1"/>
  <c r="H433" i="11"/>
  <c r="N433" i="11" s="1"/>
  <c r="J437" i="11"/>
  <c r="G442" i="11"/>
  <c r="M442" i="11" s="1"/>
  <c r="H446" i="11"/>
  <c r="N446" i="11" s="1"/>
  <c r="G460" i="11"/>
  <c r="M460" i="11" s="1"/>
  <c r="J466" i="11"/>
  <c r="J469" i="11"/>
  <c r="J471" i="11"/>
  <c r="J473" i="11"/>
  <c r="H484" i="11"/>
  <c r="N484" i="11" s="1"/>
  <c r="J486" i="11"/>
  <c r="J489" i="11"/>
  <c r="G188" i="9"/>
  <c r="K188" i="9"/>
  <c r="G193" i="9"/>
  <c r="M193" i="9" s="1"/>
  <c r="G195" i="9"/>
  <c r="M195" i="9" s="1"/>
  <c r="G197" i="9"/>
  <c r="M197" i="9" s="1"/>
  <c r="G200" i="9"/>
  <c r="M200" i="9" s="1"/>
  <c r="G202" i="9"/>
  <c r="M202" i="9" s="1"/>
  <c r="G203" i="9"/>
  <c r="M203" i="9" s="1"/>
  <c r="G204" i="9"/>
  <c r="M204" i="9" s="1"/>
  <c r="G209" i="9"/>
  <c r="M209" i="9" s="1"/>
  <c r="G210" i="9"/>
  <c r="M210" i="9" s="1"/>
  <c r="G215" i="9"/>
  <c r="M215" i="9" s="1"/>
  <c r="G218" i="9"/>
  <c r="M218" i="9" s="1"/>
  <c r="G220" i="9"/>
  <c r="M220" i="9" s="1"/>
  <c r="G221" i="9"/>
  <c r="M221" i="9" s="1"/>
  <c r="G222" i="9"/>
  <c r="M222" i="9" s="1"/>
  <c r="G226" i="9"/>
  <c r="M226" i="9" s="1"/>
  <c r="G227" i="9"/>
  <c r="M227" i="9" s="1"/>
  <c r="G230" i="9"/>
  <c r="M230" i="9" s="1"/>
  <c r="G231" i="9"/>
  <c r="M231" i="9" s="1"/>
  <c r="G242" i="9"/>
  <c r="M242" i="9" s="1"/>
  <c r="G255" i="9"/>
  <c r="M255" i="9" s="1"/>
  <c r="G258" i="9"/>
  <c r="M258" i="9" s="1"/>
  <c r="G261" i="9"/>
  <c r="M261" i="9" s="1"/>
  <c r="G276" i="9"/>
  <c r="M276" i="9" s="1"/>
  <c r="G279" i="9"/>
  <c r="M279" i="9" s="1"/>
  <c r="G281" i="9"/>
  <c r="M281" i="9" s="1"/>
  <c r="G285" i="9"/>
  <c r="M285" i="9" s="1"/>
  <c r="G293" i="9"/>
  <c r="M293" i="9" s="1"/>
  <c r="G294" i="9"/>
  <c r="M294" i="9" s="1"/>
  <c r="G305" i="9"/>
  <c r="M305" i="9" s="1"/>
  <c r="G306" i="9"/>
  <c r="M306" i="9" s="1"/>
  <c r="G309" i="9"/>
  <c r="M309" i="9" s="1"/>
  <c r="G312" i="9"/>
  <c r="M312" i="9" s="1"/>
  <c r="G318" i="9"/>
  <c r="M318" i="9" s="1"/>
  <c r="G327" i="9"/>
  <c r="M327" i="9" s="1"/>
  <c r="G371" i="9"/>
  <c r="K371" i="9"/>
  <c r="G372" i="9"/>
  <c r="M372" i="9" s="1"/>
  <c r="G375" i="9"/>
  <c r="M375" i="9" s="1"/>
  <c r="G377" i="9"/>
  <c r="M377" i="9" s="1"/>
  <c r="G378" i="9"/>
  <c r="M378" i="9" s="1"/>
  <c r="G383" i="9"/>
  <c r="M383" i="9" s="1"/>
  <c r="G384" i="9"/>
  <c r="M384" i="9" s="1"/>
  <c r="G386" i="9"/>
  <c r="M386" i="9" s="1"/>
  <c r="G387" i="9"/>
  <c r="M387" i="9" s="1"/>
  <c r="G391" i="9"/>
  <c r="M391" i="9" s="1"/>
  <c r="G395" i="9"/>
  <c r="M395" i="9" s="1"/>
  <c r="G396" i="9"/>
  <c r="M396" i="9" s="1"/>
  <c r="G401" i="9"/>
  <c r="M401" i="9" s="1"/>
  <c r="G402" i="9"/>
  <c r="M402" i="9" s="1"/>
  <c r="G404" i="9"/>
  <c r="M404" i="9" s="1"/>
  <c r="G405" i="9"/>
  <c r="M405" i="9" s="1"/>
  <c r="G406" i="9"/>
  <c r="M406" i="9" s="1"/>
  <c r="G407" i="9"/>
  <c r="M407" i="9" s="1"/>
  <c r="G408" i="9"/>
  <c r="M408" i="9" s="1"/>
  <c r="G409" i="9"/>
  <c r="M409" i="9" s="1"/>
  <c r="G410" i="9"/>
  <c r="M410" i="9" s="1"/>
  <c r="G413" i="9"/>
  <c r="M413" i="9" s="1"/>
  <c r="G419" i="9"/>
  <c r="M419" i="9" s="1"/>
  <c r="G422" i="9"/>
  <c r="M422" i="9" s="1"/>
  <c r="G423" i="9"/>
  <c r="M423" i="9" s="1"/>
  <c r="G424" i="9"/>
  <c r="M424" i="9" s="1"/>
  <c r="G426" i="9"/>
  <c r="M426" i="9" s="1"/>
  <c r="G428" i="9"/>
  <c r="M428" i="9" s="1"/>
  <c r="G434" i="9"/>
  <c r="M434" i="9" s="1"/>
  <c r="G435" i="9"/>
  <c r="M435" i="9" s="1"/>
  <c r="G436" i="9"/>
  <c r="M436" i="9" s="1"/>
  <c r="G437" i="9"/>
  <c r="M437" i="9" s="1"/>
  <c r="G438" i="9"/>
  <c r="M438" i="9" s="1"/>
  <c r="G446" i="9"/>
  <c r="M446" i="9" s="1"/>
  <c r="G447" i="9"/>
  <c r="M447" i="9" s="1"/>
  <c r="G450" i="9"/>
  <c r="M450" i="9" s="1"/>
  <c r="G451" i="9"/>
  <c r="M451" i="9" s="1"/>
  <c r="G454" i="9"/>
  <c r="M454" i="9" s="1"/>
  <c r="G455" i="9"/>
  <c r="M455" i="9" s="1"/>
  <c r="G470" i="9"/>
  <c r="M470" i="9" s="1"/>
  <c r="G473" i="9"/>
  <c r="M473" i="9" s="1"/>
  <c r="G476" i="9"/>
  <c r="M476" i="9" s="1"/>
  <c r="G483" i="9"/>
  <c r="M483" i="9" s="1"/>
  <c r="G497" i="9"/>
  <c r="M497" i="9" s="1"/>
  <c r="G499" i="9"/>
  <c r="M499" i="9" s="1"/>
  <c r="G507" i="9"/>
  <c r="M507" i="9" s="1"/>
  <c r="G514" i="9"/>
  <c r="M514" i="9" s="1"/>
  <c r="G518" i="9"/>
  <c r="M518" i="9" s="1"/>
  <c r="G525" i="9"/>
  <c r="M525" i="9" s="1"/>
  <c r="G528" i="9"/>
  <c r="M528" i="9" s="1"/>
  <c r="G539" i="9"/>
  <c r="M539" i="9" s="1"/>
  <c r="G540" i="9"/>
  <c r="M540" i="9" s="1"/>
  <c r="G544" i="9"/>
  <c r="M544" i="9" s="1"/>
  <c r="G546" i="9"/>
  <c r="M546" i="9" s="1"/>
  <c r="G558" i="9"/>
  <c r="M558" i="9" s="1"/>
  <c r="G563" i="9"/>
  <c r="M563" i="9" s="1"/>
  <c r="G564" i="9"/>
  <c r="M564" i="9" s="1"/>
  <c r="G567" i="9"/>
  <c r="M567" i="9" s="1"/>
  <c r="G573" i="9"/>
  <c r="M573" i="9" s="1"/>
  <c r="G577" i="9"/>
  <c r="M577" i="9" s="1"/>
  <c r="G578" i="9"/>
  <c r="M578" i="9" s="1"/>
  <c r="G612" i="9"/>
  <c r="K612" i="9"/>
  <c r="G614" i="9"/>
  <c r="M614" i="9" s="1"/>
  <c r="G615" i="9"/>
  <c r="M615" i="9" s="1"/>
  <c r="G616" i="9"/>
  <c r="M616" i="9" s="1"/>
  <c r="G617" i="9"/>
  <c r="M617" i="9" s="1"/>
  <c r="G623" i="9"/>
  <c r="M623" i="9" s="1"/>
  <c r="G625" i="9"/>
  <c r="M625" i="9" s="1"/>
  <c r="G626" i="9"/>
  <c r="M626" i="9" s="1"/>
  <c r="G628" i="9"/>
  <c r="M628" i="9" s="1"/>
  <c r="G630" i="9"/>
  <c r="M630" i="9" s="1"/>
  <c r="G631" i="9"/>
  <c r="M631" i="9" s="1"/>
  <c r="G632" i="9"/>
  <c r="M632" i="9" s="1"/>
  <c r="G639" i="9"/>
  <c r="M639" i="9" s="1"/>
  <c r="G10" i="10"/>
  <c r="G11" i="10"/>
  <c r="M11" i="10" s="1"/>
  <c r="G12" i="10"/>
  <c r="M12" i="10" s="1"/>
  <c r="G13" i="10"/>
  <c r="M13" i="10" s="1"/>
  <c r="G14" i="10"/>
  <c r="M14" i="10" s="1"/>
  <c r="G22" i="10"/>
  <c r="M22" i="10" s="1"/>
  <c r="K22" i="10"/>
  <c r="G41" i="10"/>
  <c r="M41" i="10" s="1"/>
  <c r="G62" i="10"/>
  <c r="M62" i="10" s="1"/>
  <c r="G64" i="10"/>
  <c r="M64" i="10" s="1"/>
  <c r="G81" i="10"/>
  <c r="K81" i="10"/>
  <c r="G82" i="10"/>
  <c r="M82" i="10" s="1"/>
  <c r="G84" i="10"/>
  <c r="M84" i="10" s="1"/>
  <c r="G85" i="10"/>
  <c r="M85" i="10" s="1"/>
  <c r="G86" i="10"/>
  <c r="M86" i="10" s="1"/>
  <c r="G97" i="10"/>
  <c r="M97" i="10" s="1"/>
  <c r="G99" i="10"/>
  <c r="M99" i="10" s="1"/>
  <c r="G100" i="10"/>
  <c r="M100" i="10" s="1"/>
  <c r="G101" i="10"/>
  <c r="M101" i="10" s="1"/>
  <c r="G104" i="10"/>
  <c r="M104" i="10" s="1"/>
  <c r="G106" i="10"/>
  <c r="M106" i="10" s="1"/>
  <c r="G115" i="10"/>
  <c r="M115" i="10" s="1"/>
  <c r="G122" i="10"/>
  <c r="M122" i="10" s="1"/>
  <c r="G123" i="10"/>
  <c r="M123" i="10" s="1"/>
  <c r="G124" i="10"/>
  <c r="M124" i="10" s="1"/>
  <c r="G127" i="10"/>
  <c r="M127" i="10" s="1"/>
  <c r="H129" i="10"/>
  <c r="N129" i="10" s="1"/>
  <c r="M138" i="10"/>
  <c r="J144" i="10"/>
  <c r="G145" i="10"/>
  <c r="M145" i="10" s="1"/>
  <c r="G147" i="10"/>
  <c r="M147" i="10" s="1"/>
  <c r="J148" i="10"/>
  <c r="M149" i="10"/>
  <c r="M160" i="10"/>
  <c r="J161" i="10"/>
  <c r="M177" i="10"/>
  <c r="H188" i="10"/>
  <c r="N188" i="10" s="1"/>
  <c r="M193" i="10"/>
  <c r="J202" i="10"/>
  <c r="G203" i="10"/>
  <c r="M203" i="10" s="1"/>
  <c r="H215" i="10"/>
  <c r="N215" i="10" s="1"/>
  <c r="M218" i="10"/>
  <c r="J219" i="10"/>
  <c r="G220" i="10"/>
  <c r="M220" i="10" s="1"/>
  <c r="J221" i="10"/>
  <c r="M222" i="10"/>
  <c r="H226" i="10"/>
  <c r="N226" i="10" s="1"/>
  <c r="G228" i="10"/>
  <c r="M228" i="10" s="1"/>
  <c r="H235" i="10"/>
  <c r="N235" i="10" s="1"/>
  <c r="H242" i="10"/>
  <c r="N242" i="10" s="1"/>
  <c r="J245" i="10"/>
  <c r="J255" i="10"/>
  <c r="M260" i="10"/>
  <c r="J261" i="10"/>
  <c r="M270" i="10"/>
  <c r="G276" i="10"/>
  <c r="M276" i="10" s="1"/>
  <c r="H281" i="10"/>
  <c r="N281" i="10" s="1"/>
  <c r="G284" i="10"/>
  <c r="M284" i="10" s="1"/>
  <c r="H285" i="10"/>
  <c r="N285" i="10" s="1"/>
  <c r="G288" i="10"/>
  <c r="M288" i="10" s="1"/>
  <c r="M292" i="10"/>
  <c r="H295" i="10"/>
  <c r="N295" i="10" s="1"/>
  <c r="G298" i="10"/>
  <c r="M298" i="10" s="1"/>
  <c r="J300" i="10"/>
  <c r="H306" i="10"/>
  <c r="N306" i="10" s="1"/>
  <c r="J324" i="10"/>
  <c r="G325" i="10"/>
  <c r="M325" i="10" s="1"/>
  <c r="J327" i="10"/>
  <c r="H371" i="10"/>
  <c r="N371" i="10" s="1"/>
  <c r="H377" i="10"/>
  <c r="N377" i="10" s="1"/>
  <c r="G379" i="10"/>
  <c r="M379" i="10" s="1"/>
  <c r="G383" i="10"/>
  <c r="M383" i="10" s="1"/>
  <c r="H386" i="10"/>
  <c r="N386" i="10" s="1"/>
  <c r="G391" i="10"/>
  <c r="M391" i="10" s="1"/>
  <c r="H395" i="10"/>
  <c r="N395" i="10" s="1"/>
  <c r="G401" i="10"/>
  <c r="M401" i="10" s="1"/>
  <c r="J403" i="10"/>
  <c r="H405" i="10"/>
  <c r="N405" i="10" s="1"/>
  <c r="G410" i="10"/>
  <c r="M410" i="10" s="1"/>
  <c r="H420" i="10"/>
  <c r="N420" i="10" s="1"/>
  <c r="H423" i="10"/>
  <c r="N423" i="10" s="1"/>
  <c r="J427" i="10"/>
  <c r="G435" i="10"/>
  <c r="M435" i="10" s="1"/>
  <c r="H446" i="10"/>
  <c r="N446" i="10" s="1"/>
  <c r="J451" i="10"/>
  <c r="J462" i="10"/>
  <c r="M470" i="10"/>
  <c r="G473" i="10"/>
  <c r="M473" i="10" s="1"/>
  <c r="G480" i="10"/>
  <c r="M480" i="10" s="1"/>
  <c r="J494" i="10"/>
  <c r="J514" i="10"/>
  <c r="J563" i="10"/>
  <c r="H588" i="10"/>
  <c r="N588" i="10" s="1"/>
  <c r="J590" i="10"/>
  <c r="J612" i="10"/>
  <c r="H614" i="10"/>
  <c r="N614" i="10" s="1"/>
  <c r="H616" i="10"/>
  <c r="N616" i="10" s="1"/>
  <c r="H622" i="10"/>
  <c r="N622" i="10" s="1"/>
  <c r="H628" i="10"/>
  <c r="N628" i="10" s="1"/>
  <c r="H631" i="10"/>
  <c r="N631" i="10" s="1"/>
  <c r="G639" i="10"/>
  <c r="M639" i="10" s="1"/>
  <c r="K11" i="11"/>
  <c r="M11" i="11" s="1"/>
  <c r="K13" i="11"/>
  <c r="K22" i="11"/>
  <c r="G42" i="11"/>
  <c r="M42" i="11" s="1"/>
  <c r="G50" i="11"/>
  <c r="M50" i="11" s="1"/>
  <c r="J57" i="11"/>
  <c r="M62" i="11"/>
  <c r="H65" i="11"/>
  <c r="N65" i="11" s="1"/>
  <c r="K81" i="11"/>
  <c r="J88" i="11"/>
  <c r="J91" i="11"/>
  <c r="J98" i="11"/>
  <c r="G99" i="11"/>
  <c r="M99" i="11" s="1"/>
  <c r="M101" i="11"/>
  <c r="H104" i="11"/>
  <c r="N104" i="11" s="1"/>
  <c r="M109" i="11"/>
  <c r="H112" i="11"/>
  <c r="N112" i="11" s="1"/>
  <c r="J114" i="11"/>
  <c r="M115" i="11"/>
  <c r="H118" i="11"/>
  <c r="N118" i="11" s="1"/>
  <c r="J119" i="11"/>
  <c r="M120" i="11"/>
  <c r="J122" i="11"/>
  <c r="M123" i="11"/>
  <c r="J124" i="11"/>
  <c r="M132" i="11"/>
  <c r="J133" i="11"/>
  <c r="H137" i="11"/>
  <c r="N137" i="11" s="1"/>
  <c r="G139" i="11"/>
  <c r="M139" i="11" s="1"/>
  <c r="H144" i="11"/>
  <c r="N144" i="11" s="1"/>
  <c r="H146" i="11"/>
  <c r="N146" i="11" s="1"/>
  <c r="J153" i="11"/>
  <c r="M154" i="11"/>
  <c r="J155" i="11"/>
  <c r="M156" i="11"/>
  <c r="J170" i="11"/>
  <c r="G188" i="11"/>
  <c r="M188" i="11" s="1"/>
  <c r="L188" i="11"/>
  <c r="H191" i="11"/>
  <c r="N191" i="11" s="1"/>
  <c r="M193" i="11"/>
  <c r="J197" i="11"/>
  <c r="H202" i="11"/>
  <c r="N202" i="11" s="1"/>
  <c r="H204" i="11"/>
  <c r="N204" i="11" s="1"/>
  <c r="G209" i="11"/>
  <c r="M209" i="11" s="1"/>
  <c r="J211" i="11"/>
  <c r="M212" i="11"/>
  <c r="G215" i="11"/>
  <c r="M215" i="11" s="1"/>
  <c r="J216" i="11"/>
  <c r="H218" i="11"/>
  <c r="N218" i="11" s="1"/>
  <c r="J219" i="11"/>
  <c r="G220" i="11"/>
  <c r="M220" i="11" s="1"/>
  <c r="J221" i="11"/>
  <c r="M222" i="11"/>
  <c r="J223" i="11"/>
  <c r="J226" i="11"/>
  <c r="H231" i="11"/>
  <c r="N231" i="11" s="1"/>
  <c r="H235" i="11"/>
  <c r="N235" i="11" s="1"/>
  <c r="H242" i="11"/>
  <c r="N242" i="11" s="1"/>
  <c r="J247" i="11"/>
  <c r="J261" i="11"/>
  <c r="J281" i="11"/>
  <c r="G286" i="11"/>
  <c r="M286" i="11" s="1"/>
  <c r="G293" i="11"/>
  <c r="M293" i="11" s="1"/>
  <c r="J294" i="11"/>
  <c r="H300" i="11"/>
  <c r="N300" i="11" s="1"/>
  <c r="H306" i="11"/>
  <c r="N306" i="11" s="1"/>
  <c r="J307" i="11"/>
  <c r="J310" i="11"/>
  <c r="M311" i="11"/>
  <c r="J312" i="11"/>
  <c r="J315" i="11"/>
  <c r="H321" i="11"/>
  <c r="N321" i="11" s="1"/>
  <c r="H324" i="11"/>
  <c r="N324" i="11" s="1"/>
  <c r="J327" i="11"/>
  <c r="J338" i="11"/>
  <c r="H340" i="11"/>
  <c r="N340" i="11" s="1"/>
  <c r="M343" i="11"/>
  <c r="J600" i="11"/>
  <c r="J598" i="11"/>
  <c r="J597" i="11"/>
  <c r="J595" i="11"/>
  <c r="J591" i="11"/>
  <c r="J590" i="11"/>
  <c r="J589" i="11"/>
  <c r="J588" i="11"/>
  <c r="J585" i="11"/>
  <c r="J583" i="11"/>
  <c r="J580" i="11"/>
  <c r="J578" i="11"/>
  <c r="J577" i="11"/>
  <c r="J573" i="11"/>
  <c r="J571" i="11"/>
  <c r="J568" i="11"/>
  <c r="J567" i="11"/>
  <c r="J563" i="11"/>
  <c r="J561" i="11"/>
  <c r="J555" i="11"/>
  <c r="J551" i="11"/>
  <c r="J544" i="11"/>
  <c r="J528" i="11"/>
  <c r="J522" i="11"/>
  <c r="J518" i="11"/>
  <c r="J517" i="11"/>
  <c r="J514" i="11"/>
  <c r="J512" i="11"/>
  <c r="J507" i="11"/>
  <c r="K371" i="11"/>
  <c r="H372" i="11"/>
  <c r="N372" i="11" s="1"/>
  <c r="H374" i="11"/>
  <c r="N374" i="11" s="1"/>
  <c r="H377" i="11"/>
  <c r="N377" i="11" s="1"/>
  <c r="J383" i="11"/>
  <c r="M384" i="11"/>
  <c r="H387" i="11"/>
  <c r="N387" i="11" s="1"/>
  <c r="G391" i="11"/>
  <c r="M391" i="11" s="1"/>
  <c r="H395" i="11"/>
  <c r="N395" i="11" s="1"/>
  <c r="H404" i="11"/>
  <c r="N404" i="11" s="1"/>
  <c r="H423" i="11"/>
  <c r="N423" i="11" s="1"/>
  <c r="H429" i="11"/>
  <c r="N429" i="11" s="1"/>
  <c r="J434" i="11"/>
  <c r="G435" i="11"/>
  <c r="M435" i="11" s="1"/>
  <c r="H442" i="11"/>
  <c r="N442" i="11" s="1"/>
  <c r="M445" i="11"/>
  <c r="J446" i="11"/>
  <c r="H460" i="11"/>
  <c r="N460" i="11" s="1"/>
  <c r="H463" i="11"/>
  <c r="N463" i="11" s="1"/>
  <c r="J465" i="11"/>
  <c r="H467" i="11"/>
  <c r="N467" i="11" s="1"/>
  <c r="H470" i="11"/>
  <c r="N470" i="11" s="1"/>
  <c r="H478" i="11"/>
  <c r="N478" i="11" s="1"/>
  <c r="J482" i="11"/>
  <c r="J494" i="11"/>
  <c r="H371" i="9"/>
  <c r="L371" i="9"/>
  <c r="H372" i="9"/>
  <c r="N372" i="9" s="1"/>
  <c r="H374" i="9"/>
  <c r="N374" i="9" s="1"/>
  <c r="H377" i="9"/>
  <c r="N377" i="9" s="1"/>
  <c r="H378" i="9"/>
  <c r="N378" i="9" s="1"/>
  <c r="H383" i="9"/>
  <c r="N383" i="9" s="1"/>
  <c r="H384" i="9"/>
  <c r="N384" i="9" s="1"/>
  <c r="H386" i="9"/>
  <c r="N386" i="9" s="1"/>
  <c r="H387" i="9"/>
  <c r="N387" i="9" s="1"/>
  <c r="H391" i="9"/>
  <c r="N391" i="9" s="1"/>
  <c r="H392" i="9"/>
  <c r="N392" i="9" s="1"/>
  <c r="H394" i="9"/>
  <c r="N394" i="9" s="1"/>
  <c r="H395" i="9"/>
  <c r="N395" i="9" s="1"/>
  <c r="H396" i="9"/>
  <c r="N396" i="9" s="1"/>
  <c r="H400" i="9"/>
  <c r="N400" i="9" s="1"/>
  <c r="H401" i="9"/>
  <c r="N401" i="9" s="1"/>
  <c r="H402" i="9"/>
  <c r="N402" i="9" s="1"/>
  <c r="H404" i="9"/>
  <c r="N404" i="9" s="1"/>
  <c r="H405" i="9"/>
  <c r="N405" i="9" s="1"/>
  <c r="H406" i="9"/>
  <c r="N406" i="9" s="1"/>
  <c r="H413" i="9"/>
  <c r="N413" i="9" s="1"/>
  <c r="H419" i="9"/>
  <c r="N419" i="9" s="1"/>
  <c r="H422" i="9"/>
  <c r="N422" i="9" s="1"/>
  <c r="H423" i="9"/>
  <c r="N423" i="9" s="1"/>
  <c r="H424" i="9"/>
  <c r="N424" i="9" s="1"/>
  <c r="H426" i="9"/>
  <c r="N426" i="9" s="1"/>
  <c r="H428" i="9"/>
  <c r="N428" i="9" s="1"/>
  <c r="H434" i="9"/>
  <c r="N434" i="9" s="1"/>
  <c r="H435" i="9"/>
  <c r="N435" i="9" s="1"/>
  <c r="H437" i="9"/>
  <c r="N437" i="9" s="1"/>
  <c r="H442" i="9"/>
  <c r="N442" i="9" s="1"/>
  <c r="H444" i="9"/>
  <c r="N444" i="9" s="1"/>
  <c r="H445" i="9"/>
  <c r="N445" i="9" s="1"/>
  <c r="H446" i="9"/>
  <c r="N446" i="9" s="1"/>
  <c r="H461" i="9"/>
  <c r="N461" i="9" s="1"/>
  <c r="H470" i="9"/>
  <c r="N470" i="9" s="1"/>
  <c r="H471" i="9"/>
  <c r="N471" i="9" s="1"/>
  <c r="H473" i="9"/>
  <c r="N473" i="9" s="1"/>
  <c r="H478" i="9"/>
  <c r="N478" i="9" s="1"/>
  <c r="H481" i="9"/>
  <c r="N481" i="9" s="1"/>
  <c r="H483" i="9"/>
  <c r="N483" i="9" s="1"/>
  <c r="H484" i="9"/>
  <c r="N484" i="9" s="1"/>
  <c r="H485" i="9"/>
  <c r="N485" i="9" s="1"/>
  <c r="H486" i="9"/>
  <c r="N486" i="9" s="1"/>
  <c r="H487" i="9"/>
  <c r="N487" i="9" s="1"/>
  <c r="H493" i="9"/>
  <c r="N493" i="9" s="1"/>
  <c r="H494" i="9"/>
  <c r="N494" i="9" s="1"/>
  <c r="H497" i="9"/>
  <c r="N497" i="9" s="1"/>
  <c r="H498" i="9"/>
  <c r="N498" i="9" s="1"/>
  <c r="H499" i="9"/>
  <c r="N499" i="9" s="1"/>
  <c r="H501" i="9"/>
  <c r="N501" i="9" s="1"/>
  <c r="H509" i="9"/>
  <c r="N509" i="9" s="1"/>
  <c r="H512" i="9"/>
  <c r="N512" i="9" s="1"/>
  <c r="H514" i="9"/>
  <c r="N514" i="9" s="1"/>
  <c r="H518" i="9"/>
  <c r="N518" i="9" s="1"/>
  <c r="H528" i="9"/>
  <c r="N528" i="9" s="1"/>
  <c r="H530" i="9"/>
  <c r="N530" i="9" s="1"/>
  <c r="H535" i="9"/>
  <c r="N535" i="9" s="1"/>
  <c r="H539" i="9"/>
  <c r="N539" i="9" s="1"/>
  <c r="H541" i="9"/>
  <c r="N541" i="9" s="1"/>
  <c r="H546" i="9"/>
  <c r="N546" i="9" s="1"/>
  <c r="H553" i="9"/>
  <c r="N553" i="9" s="1"/>
  <c r="H554" i="9"/>
  <c r="N554" i="9" s="1"/>
  <c r="H558" i="9"/>
  <c r="N558" i="9" s="1"/>
  <c r="H561" i="9"/>
  <c r="N561" i="9" s="1"/>
  <c r="H563" i="9"/>
  <c r="N563" i="9" s="1"/>
  <c r="H564" i="9"/>
  <c r="N564" i="9" s="1"/>
  <c r="H567" i="9"/>
  <c r="N567" i="9" s="1"/>
  <c r="H568" i="9"/>
  <c r="N568" i="9" s="1"/>
  <c r="H577" i="9"/>
  <c r="N577" i="9" s="1"/>
  <c r="H579" i="9"/>
  <c r="N579" i="9" s="1"/>
  <c r="H583" i="9"/>
  <c r="N583" i="9" s="1"/>
  <c r="H588" i="9"/>
  <c r="N588" i="9" s="1"/>
  <c r="H589" i="9"/>
  <c r="N589" i="9" s="1"/>
  <c r="H590" i="9"/>
  <c r="N590" i="9" s="1"/>
  <c r="H591" i="9"/>
  <c r="N591" i="9" s="1"/>
  <c r="H612" i="9"/>
  <c r="L612" i="9"/>
  <c r="H613" i="9"/>
  <c r="N613" i="9" s="1"/>
  <c r="H614" i="9"/>
  <c r="N614" i="9" s="1"/>
  <c r="H615" i="9"/>
  <c r="N615" i="9" s="1"/>
  <c r="H616" i="9"/>
  <c r="N616" i="9" s="1"/>
  <c r="H617" i="9"/>
  <c r="N617" i="9" s="1"/>
  <c r="H619" i="9"/>
  <c r="N619" i="9" s="1"/>
  <c r="H620" i="9"/>
  <c r="N620" i="9" s="1"/>
  <c r="H622" i="9"/>
  <c r="N622" i="9" s="1"/>
  <c r="H623" i="9"/>
  <c r="N623" i="9" s="1"/>
  <c r="H627" i="9"/>
  <c r="N627" i="9" s="1"/>
  <c r="H628" i="9"/>
  <c r="N628" i="9" s="1"/>
  <c r="H629" i="9"/>
  <c r="N629" i="9" s="1"/>
  <c r="H630" i="9"/>
  <c r="N630" i="9" s="1"/>
  <c r="H631" i="9"/>
  <c r="N631" i="9" s="1"/>
  <c r="H632" i="9"/>
  <c r="N632" i="9" s="1"/>
  <c r="H633" i="9"/>
  <c r="N633" i="9" s="1"/>
  <c r="H636" i="9"/>
  <c r="N636" i="9" s="1"/>
  <c r="H637" i="9"/>
  <c r="N637" i="9" s="1"/>
  <c r="H638" i="9"/>
  <c r="N638" i="9" s="1"/>
  <c r="H639" i="9"/>
  <c r="N639" i="9" s="1"/>
  <c r="H10" i="10"/>
  <c r="H11" i="10"/>
  <c r="N11" i="10" s="1"/>
  <c r="H12" i="10"/>
  <c r="N12" i="10" s="1"/>
  <c r="H13" i="10"/>
  <c r="N13" i="10" s="1"/>
  <c r="H14" i="10"/>
  <c r="N14" i="10" s="1"/>
  <c r="H22" i="10"/>
  <c r="N22" i="10" s="1"/>
  <c r="L22" i="10"/>
  <c r="H33" i="10"/>
  <c r="N33" i="10" s="1"/>
  <c r="H41" i="10"/>
  <c r="N41" i="10" s="1"/>
  <c r="H81" i="10"/>
  <c r="L81" i="10"/>
  <c r="H84" i="10"/>
  <c r="N84" i="10" s="1"/>
  <c r="H86" i="10"/>
  <c r="N86" i="10" s="1"/>
  <c r="H97" i="10"/>
  <c r="N97" i="10" s="1"/>
  <c r="H99" i="10"/>
  <c r="N99" i="10" s="1"/>
  <c r="H100" i="10"/>
  <c r="N100" i="10" s="1"/>
  <c r="H101" i="10"/>
  <c r="N101" i="10" s="1"/>
  <c r="H103" i="10"/>
  <c r="N103" i="10" s="1"/>
  <c r="H104" i="10"/>
  <c r="N104" i="10" s="1"/>
  <c r="H108" i="10"/>
  <c r="N108" i="10" s="1"/>
  <c r="H111" i="10"/>
  <c r="N111" i="10" s="1"/>
  <c r="H115" i="10"/>
  <c r="N115" i="10" s="1"/>
  <c r="H116" i="10"/>
  <c r="N116" i="10" s="1"/>
  <c r="H118" i="10"/>
  <c r="N118" i="10" s="1"/>
  <c r="H123" i="10"/>
  <c r="N123" i="10" s="1"/>
  <c r="H124" i="10"/>
  <c r="N124" i="10" s="1"/>
  <c r="H125" i="10"/>
  <c r="N125" i="10" s="1"/>
  <c r="H127" i="10"/>
  <c r="N127" i="10" s="1"/>
  <c r="J133" i="10"/>
  <c r="J141" i="10"/>
  <c r="H147" i="10"/>
  <c r="N147" i="10" s="1"/>
  <c r="H149" i="10"/>
  <c r="N149" i="10" s="1"/>
  <c r="H177" i="10"/>
  <c r="N177" i="10" s="1"/>
  <c r="J178" i="10"/>
  <c r="G195" i="10"/>
  <c r="M195" i="10" s="1"/>
  <c r="G209" i="10"/>
  <c r="M209" i="10" s="1"/>
  <c r="G230" i="10"/>
  <c r="M230" i="10" s="1"/>
  <c r="G249" i="10"/>
  <c r="M249" i="10" s="1"/>
  <c r="G279" i="10"/>
  <c r="M279" i="10" s="1"/>
  <c r="H284" i="10"/>
  <c r="N284" i="10" s="1"/>
  <c r="H288" i="10"/>
  <c r="N288" i="10" s="1"/>
  <c r="H294" i="10"/>
  <c r="N294" i="10" s="1"/>
  <c r="H298" i="10"/>
  <c r="N298" i="10" s="1"/>
  <c r="J306" i="10"/>
  <c r="G307" i="10"/>
  <c r="M307" i="10" s="1"/>
  <c r="J321" i="10"/>
  <c r="J338" i="10"/>
  <c r="G343" i="10"/>
  <c r="M343" i="10" s="1"/>
  <c r="G347" i="10"/>
  <c r="M347" i="10" s="1"/>
  <c r="G372" i="10"/>
  <c r="M372" i="10" s="1"/>
  <c r="G387" i="10"/>
  <c r="M387" i="10" s="1"/>
  <c r="G406" i="10"/>
  <c r="M406" i="10" s="1"/>
  <c r="G413" i="10"/>
  <c r="M413" i="10" s="1"/>
  <c r="G416" i="10"/>
  <c r="M416" i="10" s="1"/>
  <c r="G419" i="10"/>
  <c r="M419" i="10" s="1"/>
  <c r="G422" i="10"/>
  <c r="M422" i="10" s="1"/>
  <c r="G424" i="10"/>
  <c r="M424" i="10" s="1"/>
  <c r="H435" i="10"/>
  <c r="N435" i="10" s="1"/>
  <c r="H445" i="10"/>
  <c r="N445" i="10" s="1"/>
  <c r="J446" i="10"/>
  <c r="G447" i="10"/>
  <c r="M447" i="10" s="1"/>
  <c r="H460" i="10"/>
  <c r="N460" i="10" s="1"/>
  <c r="H470" i="10"/>
  <c r="N470" i="10" s="1"/>
  <c r="H473" i="10"/>
  <c r="N473" i="10" s="1"/>
  <c r="H480" i="10"/>
  <c r="N480" i="10" s="1"/>
  <c r="H484" i="10"/>
  <c r="N484" i="10" s="1"/>
  <c r="J493" i="10"/>
  <c r="H499" i="10"/>
  <c r="N499" i="10" s="1"/>
  <c r="H507" i="10"/>
  <c r="N507" i="10" s="1"/>
  <c r="J509" i="10"/>
  <c r="H541" i="10"/>
  <c r="N541" i="10" s="1"/>
  <c r="G544" i="10"/>
  <c r="M544" i="10" s="1"/>
  <c r="H545" i="10"/>
  <c r="N545" i="10" s="1"/>
  <c r="H561" i="10"/>
  <c r="N561" i="10" s="1"/>
  <c r="H564" i="10"/>
  <c r="N564" i="10" s="1"/>
  <c r="G567" i="10"/>
  <c r="M567" i="10" s="1"/>
  <c r="H583" i="10"/>
  <c r="N583" i="10" s="1"/>
  <c r="J589" i="10"/>
  <c r="J597" i="10"/>
  <c r="J614" i="10"/>
  <c r="J629" i="10"/>
  <c r="J631" i="10"/>
  <c r="J634" i="10"/>
  <c r="H639" i="10"/>
  <c r="N639" i="10" s="1"/>
  <c r="J640" i="10"/>
  <c r="G22" i="11"/>
  <c r="M22" i="11" s="1"/>
  <c r="G33" i="11"/>
  <c r="M33" i="11" s="1"/>
  <c r="J51" i="11"/>
  <c r="J60" i="11"/>
  <c r="G81" i="11"/>
  <c r="M81" i="11" s="1"/>
  <c r="G86" i="11"/>
  <c r="M86" i="11" s="1"/>
  <c r="G103" i="11"/>
  <c r="M103" i="11" s="1"/>
  <c r="J105" i="11"/>
  <c r="G111" i="11"/>
  <c r="M111" i="11" s="1"/>
  <c r="G114" i="11"/>
  <c r="M114" i="11" s="1"/>
  <c r="J118" i="11"/>
  <c r="H125" i="11"/>
  <c r="N125" i="11" s="1"/>
  <c r="J127" i="11"/>
  <c r="M128" i="11"/>
  <c r="M136" i="11"/>
  <c r="H139" i="11"/>
  <c r="N139" i="11" s="1"/>
  <c r="G141" i="11"/>
  <c r="M141" i="11" s="1"/>
  <c r="J142" i="11"/>
  <c r="M143" i="11"/>
  <c r="J144" i="11"/>
  <c r="M145" i="11"/>
  <c r="J146" i="11"/>
  <c r="G147" i="11"/>
  <c r="M147" i="11" s="1"/>
  <c r="G150" i="11"/>
  <c r="M150" i="11" s="1"/>
  <c r="M168" i="11"/>
  <c r="M174" i="11"/>
  <c r="M177" i="11"/>
  <c r="H188" i="11"/>
  <c r="M190" i="11"/>
  <c r="H193" i="11"/>
  <c r="N193" i="11" s="1"/>
  <c r="G195" i="11"/>
  <c r="M195" i="11" s="1"/>
  <c r="J202" i="11"/>
  <c r="J204" i="11"/>
  <c r="H209" i="11"/>
  <c r="N209" i="11" s="1"/>
  <c r="J218" i="11"/>
  <c r="H220" i="11"/>
  <c r="N220" i="11" s="1"/>
  <c r="H227" i="11"/>
  <c r="N227" i="11" s="1"/>
  <c r="G230" i="11"/>
  <c r="M230" i="11" s="1"/>
  <c r="J235" i="11"/>
  <c r="J242" i="11"/>
  <c r="G255" i="11"/>
  <c r="M255" i="11" s="1"/>
  <c r="G258" i="11"/>
  <c r="M258" i="11" s="1"/>
  <c r="G261" i="11"/>
  <c r="M261" i="11" s="1"/>
  <c r="J267" i="11"/>
  <c r="J270" i="11"/>
  <c r="H293" i="11"/>
  <c r="N293" i="11" s="1"/>
  <c r="H299" i="11"/>
  <c r="N299" i="11" s="1"/>
  <c r="J300" i="11"/>
  <c r="J318" i="11"/>
  <c r="J321" i="11"/>
  <c r="H323" i="11"/>
  <c r="N323" i="11" s="1"/>
  <c r="J324" i="11"/>
  <c r="G325" i="11"/>
  <c r="M325" i="11" s="1"/>
  <c r="J329" i="11"/>
  <c r="G361" i="11"/>
  <c r="M361" i="11" s="1"/>
  <c r="G597" i="11"/>
  <c r="M597" i="11" s="1"/>
  <c r="G590" i="11"/>
  <c r="M590" i="11" s="1"/>
  <c r="G589" i="11"/>
  <c r="M589" i="11" s="1"/>
  <c r="G584" i="11"/>
  <c r="M584" i="11" s="1"/>
  <c r="G578" i="11"/>
  <c r="M578" i="11" s="1"/>
  <c r="G577" i="11"/>
  <c r="M577" i="11" s="1"/>
  <c r="G567" i="11"/>
  <c r="M567" i="11" s="1"/>
  <c r="G564" i="11"/>
  <c r="M564" i="11" s="1"/>
  <c r="G563" i="11"/>
  <c r="M563" i="11" s="1"/>
  <c r="G544" i="11"/>
  <c r="M544" i="11" s="1"/>
  <c r="G540" i="11"/>
  <c r="M540" i="11" s="1"/>
  <c r="G528" i="11"/>
  <c r="M528" i="11" s="1"/>
  <c r="G371" i="11"/>
  <c r="M371" i="11" s="1"/>
  <c r="G373" i="11"/>
  <c r="M373" i="11" s="1"/>
  <c r="G378" i="11"/>
  <c r="M378" i="11" s="1"/>
  <c r="G386" i="11"/>
  <c r="M386" i="11" s="1"/>
  <c r="J389" i="11"/>
  <c r="H391" i="11"/>
  <c r="N391" i="11" s="1"/>
  <c r="J395" i="11"/>
  <c r="J404" i="11"/>
  <c r="J406" i="11"/>
  <c r="G407" i="11"/>
  <c r="M407" i="11" s="1"/>
  <c r="G410" i="11"/>
  <c r="M410" i="11" s="1"/>
  <c r="G413" i="11"/>
  <c r="M413" i="11" s="1"/>
  <c r="H416" i="11"/>
  <c r="N416" i="11" s="1"/>
  <c r="G419" i="11"/>
  <c r="M419" i="11" s="1"/>
  <c r="G422" i="11"/>
  <c r="M422" i="11" s="1"/>
  <c r="J423" i="11"/>
  <c r="G424" i="11"/>
  <c r="M424" i="11" s="1"/>
  <c r="G426" i="11"/>
  <c r="M426" i="11" s="1"/>
  <c r="J427" i="11"/>
  <c r="J429" i="11"/>
  <c r="J433" i="11"/>
  <c r="G434" i="11"/>
  <c r="M434" i="11" s="1"/>
  <c r="H435" i="11"/>
  <c r="N435" i="11" s="1"/>
  <c r="G437" i="11"/>
  <c r="M437" i="11" s="1"/>
  <c r="J443" i="11"/>
  <c r="H459" i="11"/>
  <c r="N459" i="11" s="1"/>
  <c r="J460" i="11"/>
  <c r="J470" i="11"/>
  <c r="J472" i="11"/>
  <c r="G473" i="11"/>
  <c r="M473" i="11" s="1"/>
  <c r="J479" i="11"/>
  <c r="J484" i="11"/>
  <c r="J487" i="11"/>
  <c r="J493" i="11"/>
  <c r="J497" i="11"/>
  <c r="J504" i="11"/>
  <c r="I371" i="8"/>
  <c r="I372" i="8"/>
  <c r="I373" i="8"/>
  <c r="I374" i="8"/>
  <c r="I377" i="8"/>
  <c r="I378" i="8"/>
  <c r="I379" i="8"/>
  <c r="I380" i="8"/>
  <c r="I383" i="8"/>
  <c r="I384" i="8"/>
  <c r="I386" i="8"/>
  <c r="I387" i="8"/>
  <c r="I388" i="8"/>
  <c r="I389" i="8"/>
  <c r="I390" i="8"/>
  <c r="I391" i="8"/>
  <c r="I392" i="8"/>
  <c r="I395" i="8"/>
  <c r="I396" i="8"/>
  <c r="I401" i="8"/>
  <c r="I402" i="8"/>
  <c r="I404" i="8"/>
  <c r="I405" i="8"/>
  <c r="I406" i="8"/>
  <c r="I407" i="8"/>
  <c r="I408" i="8"/>
  <c r="I409" i="8"/>
  <c r="I410" i="8"/>
  <c r="I412" i="8"/>
  <c r="I413" i="8"/>
  <c r="I419" i="8"/>
  <c r="I420" i="8"/>
  <c r="I422" i="8"/>
  <c r="I423" i="8"/>
  <c r="I424" i="8"/>
  <c r="I426" i="8"/>
  <c r="I427" i="8"/>
  <c r="I428" i="8"/>
  <c r="I429" i="8"/>
  <c r="I430" i="8"/>
  <c r="I432" i="8"/>
  <c r="I434" i="8"/>
  <c r="I435" i="8"/>
  <c r="I436" i="8"/>
  <c r="I437" i="8"/>
  <c r="I438" i="8"/>
  <c r="I442" i="8"/>
  <c r="I443" i="8"/>
  <c r="I446" i="8"/>
  <c r="I448" i="8"/>
  <c r="I449" i="8"/>
  <c r="I450" i="8"/>
  <c r="I451" i="8"/>
  <c r="I452" i="8"/>
  <c r="I454" i="8"/>
  <c r="I455" i="8"/>
  <c r="I459" i="8"/>
  <c r="I460" i="8"/>
  <c r="I461" i="8"/>
  <c r="I470" i="8"/>
  <c r="I471" i="8"/>
  <c r="I472" i="8"/>
  <c r="I473" i="8"/>
  <c r="I476" i="8"/>
  <c r="I478" i="8"/>
  <c r="I481" i="8"/>
  <c r="I483" i="8"/>
  <c r="I484" i="8"/>
  <c r="I485" i="8"/>
  <c r="I486" i="8"/>
  <c r="I487" i="8"/>
  <c r="I491" i="8"/>
  <c r="I492" i="8"/>
  <c r="I497" i="8"/>
  <c r="I499" i="8"/>
  <c r="I507" i="8"/>
  <c r="I510" i="8"/>
  <c r="I512" i="8"/>
  <c r="I514" i="8"/>
  <c r="I517" i="8"/>
  <c r="I518" i="8"/>
  <c r="I520" i="8"/>
  <c r="I522" i="8"/>
  <c r="I530" i="8"/>
  <c r="I535" i="8"/>
  <c r="I537" i="8"/>
  <c r="I539" i="8"/>
  <c r="I540" i="8"/>
  <c r="I544" i="8"/>
  <c r="I548" i="8"/>
  <c r="I551" i="8"/>
  <c r="I555" i="8"/>
  <c r="I558" i="8"/>
  <c r="I563" i="8"/>
  <c r="I564" i="8"/>
  <c r="I567" i="8"/>
  <c r="I568" i="8"/>
  <c r="I570" i="8"/>
  <c r="I571" i="8"/>
  <c r="I573" i="8"/>
  <c r="I577" i="8"/>
  <c r="I583" i="8"/>
  <c r="I590" i="8"/>
  <c r="I591" i="8"/>
  <c r="I599" i="8"/>
  <c r="I600" i="8"/>
  <c r="I612" i="8"/>
  <c r="I613" i="8"/>
  <c r="I614" i="8"/>
  <c r="I615" i="8"/>
  <c r="I616" i="8"/>
  <c r="I617" i="8"/>
  <c r="I620" i="8"/>
  <c r="I622" i="8"/>
  <c r="I623" i="8"/>
  <c r="I626" i="8"/>
  <c r="I627" i="8"/>
  <c r="I628" i="8"/>
  <c r="I630" i="8"/>
  <c r="I631" i="8"/>
  <c r="I632" i="8"/>
  <c r="I633" i="8"/>
  <c r="I635" i="8"/>
  <c r="I636" i="8"/>
  <c r="I638" i="8"/>
  <c r="I639" i="8"/>
  <c r="I22" i="9"/>
  <c r="I39" i="9"/>
  <c r="I56" i="9"/>
  <c r="I81" i="9"/>
  <c r="I82" i="9"/>
  <c r="I85" i="9"/>
  <c r="I86" i="9"/>
  <c r="I89" i="9"/>
  <c r="I97" i="9"/>
  <c r="I99" i="9"/>
  <c r="I100" i="9"/>
  <c r="I101" i="9"/>
  <c r="I102" i="9"/>
  <c r="I103" i="9"/>
  <c r="I111" i="9"/>
  <c r="I118" i="9"/>
  <c r="I121" i="9"/>
  <c r="I122" i="9"/>
  <c r="I126" i="9"/>
  <c r="I135" i="9"/>
  <c r="I137" i="9"/>
  <c r="I139" i="9"/>
  <c r="I141" i="9"/>
  <c r="I142" i="9"/>
  <c r="I144" i="9"/>
  <c r="I146" i="9"/>
  <c r="I147" i="9"/>
  <c r="I150" i="9"/>
  <c r="I152" i="9"/>
  <c r="I153" i="9"/>
  <c r="I154" i="9"/>
  <c r="I155" i="9"/>
  <c r="I157" i="9"/>
  <c r="I171" i="9"/>
  <c r="I188" i="9"/>
  <c r="I189" i="9"/>
  <c r="I191" i="9"/>
  <c r="I195" i="9"/>
  <c r="I197" i="9"/>
  <c r="I202" i="9"/>
  <c r="I204" i="9"/>
  <c r="I210" i="9"/>
  <c r="I215" i="9"/>
  <c r="I216" i="9"/>
  <c r="I218" i="9"/>
  <c r="I222" i="9"/>
  <c r="I226" i="9"/>
  <c r="I230" i="9"/>
  <c r="I242" i="9"/>
  <c r="I255" i="9"/>
  <c r="I260" i="9"/>
  <c r="I261" i="9"/>
  <c r="I266" i="9"/>
  <c r="I277" i="9"/>
  <c r="I285" i="9"/>
  <c r="I286" i="9"/>
  <c r="I293" i="9"/>
  <c r="I306" i="9"/>
  <c r="I321" i="9"/>
  <c r="I327" i="9"/>
  <c r="I340" i="9"/>
  <c r="I371" i="9"/>
  <c r="I372" i="9"/>
  <c r="I373" i="9"/>
  <c r="I377" i="9"/>
  <c r="I379" i="9"/>
  <c r="I381" i="9"/>
  <c r="I383" i="9"/>
  <c r="I384" i="9"/>
  <c r="I387" i="9"/>
  <c r="I388" i="9"/>
  <c r="I391" i="9"/>
  <c r="I395" i="9"/>
  <c r="I405" i="9"/>
  <c r="I406" i="9"/>
  <c r="I407" i="9"/>
  <c r="I408" i="9"/>
  <c r="I409" i="9"/>
  <c r="I410" i="9"/>
  <c r="I416" i="9"/>
  <c r="I419" i="9"/>
  <c r="I420" i="9"/>
  <c r="I422" i="9"/>
  <c r="I423" i="9"/>
  <c r="I424" i="9"/>
  <c r="I426" i="9"/>
  <c r="I428" i="9"/>
  <c r="I434" i="9"/>
  <c r="I435" i="9"/>
  <c r="I437" i="9"/>
  <c r="I438" i="9"/>
  <c r="I446" i="9"/>
  <c r="I449" i="9"/>
  <c r="I454" i="9"/>
  <c r="I455" i="9"/>
  <c r="I456" i="9"/>
  <c r="I457" i="9"/>
  <c r="I470" i="9"/>
  <c r="I471" i="9"/>
  <c r="I473" i="9"/>
  <c r="I481" i="9"/>
  <c r="I484" i="9"/>
  <c r="I526" i="9"/>
  <c r="I539" i="9"/>
  <c r="I540" i="9"/>
  <c r="I546" i="9"/>
  <c r="I564" i="9"/>
  <c r="I568" i="9"/>
  <c r="I612" i="9"/>
  <c r="I614" i="9"/>
  <c r="I615" i="9"/>
  <c r="I616" i="9"/>
  <c r="I617" i="9"/>
  <c r="I623" i="9"/>
  <c r="I628" i="9"/>
  <c r="I630" i="9"/>
  <c r="I631" i="9"/>
  <c r="I634" i="9"/>
  <c r="I636" i="9"/>
  <c r="I639" i="9"/>
  <c r="I22" i="10"/>
  <c r="I27" i="10"/>
  <c r="I47" i="10"/>
  <c r="I50" i="10"/>
  <c r="I177" i="10"/>
  <c r="I172" i="10"/>
  <c r="I161" i="10"/>
  <c r="I160" i="10"/>
  <c r="I149" i="10"/>
  <c r="I148" i="10"/>
  <c r="I147" i="10"/>
  <c r="I146" i="10"/>
  <c r="I145" i="10"/>
  <c r="I143" i="10"/>
  <c r="I142" i="10"/>
  <c r="I141" i="10"/>
  <c r="I139" i="10"/>
  <c r="I138" i="10"/>
  <c r="I137" i="10"/>
  <c r="I133" i="10"/>
  <c r="I81" i="10"/>
  <c r="I82" i="10"/>
  <c r="I83" i="10"/>
  <c r="I85" i="10"/>
  <c r="I86" i="10"/>
  <c r="I88" i="10"/>
  <c r="I89" i="10"/>
  <c r="I92" i="10"/>
  <c r="I97" i="10"/>
  <c r="I100" i="10"/>
  <c r="I101" i="10"/>
  <c r="I102" i="10"/>
  <c r="I104" i="10"/>
  <c r="I105" i="10"/>
  <c r="I106" i="10"/>
  <c r="I120" i="10"/>
  <c r="I124" i="10"/>
  <c r="I127" i="10"/>
  <c r="J129" i="10"/>
  <c r="G137" i="10"/>
  <c r="M137" i="10" s="1"/>
  <c r="J138" i="10"/>
  <c r="G139" i="10"/>
  <c r="M139" i="10" s="1"/>
  <c r="G146" i="10"/>
  <c r="M146" i="10" s="1"/>
  <c r="J147" i="10"/>
  <c r="M148" i="10"/>
  <c r="J149" i="10"/>
  <c r="M161" i="10"/>
  <c r="M172" i="10"/>
  <c r="K188" i="10"/>
  <c r="J193" i="10"/>
  <c r="H195" i="10"/>
  <c r="N195" i="10" s="1"/>
  <c r="G197" i="10"/>
  <c r="M197" i="10" s="1"/>
  <c r="H202" i="10"/>
  <c r="N202" i="10" s="1"/>
  <c r="J203" i="10"/>
  <c r="G204" i="10"/>
  <c r="M204" i="10" s="1"/>
  <c r="H205" i="10"/>
  <c r="N205" i="10" s="1"/>
  <c r="G216" i="10"/>
  <c r="M216" i="10" s="1"/>
  <c r="J218" i="10"/>
  <c r="M219" i="10"/>
  <c r="J220" i="10"/>
  <c r="M221" i="10"/>
  <c r="J228" i="10"/>
  <c r="H233" i="10"/>
  <c r="N233" i="10" s="1"/>
  <c r="M245" i="10"/>
  <c r="M255" i="10"/>
  <c r="G261" i="10"/>
  <c r="M261" i="10" s="1"/>
  <c r="M271" i="10"/>
  <c r="H279" i="10"/>
  <c r="N279" i="10" s="1"/>
  <c r="J281" i="10"/>
  <c r="H283" i="10"/>
  <c r="N283" i="10" s="1"/>
  <c r="G293" i="10"/>
  <c r="M293" i="10" s="1"/>
  <c r="G318" i="10"/>
  <c r="M318" i="10" s="1"/>
  <c r="M324" i="10"/>
  <c r="G327" i="10"/>
  <c r="M327" i="10" s="1"/>
  <c r="K371" i="10"/>
  <c r="H378" i="10"/>
  <c r="N378" i="10" s="1"/>
  <c r="J380" i="10"/>
  <c r="J383" i="10"/>
  <c r="G384" i="10"/>
  <c r="M384" i="10" s="1"/>
  <c r="J391" i="10"/>
  <c r="G392" i="10"/>
  <c r="M392" i="10" s="1"/>
  <c r="M403" i="10"/>
  <c r="H406" i="10"/>
  <c r="N406" i="10" s="1"/>
  <c r="H413" i="10"/>
  <c r="N413" i="10" s="1"/>
  <c r="H416" i="10"/>
  <c r="N416" i="10" s="1"/>
  <c r="H419" i="10"/>
  <c r="N419" i="10" s="1"/>
  <c r="H422" i="10"/>
  <c r="N422" i="10" s="1"/>
  <c r="H424" i="10"/>
  <c r="N424" i="10" s="1"/>
  <c r="G434" i="10"/>
  <c r="M434" i="10" s="1"/>
  <c r="J435" i="10"/>
  <c r="G450" i="10"/>
  <c r="M450" i="10" s="1"/>
  <c r="H451" i="10"/>
  <c r="N451" i="10" s="1"/>
  <c r="H455" i="10"/>
  <c r="N455" i="10" s="1"/>
  <c r="M462" i="10"/>
  <c r="H469" i="10"/>
  <c r="N469" i="10" s="1"/>
  <c r="J470" i="10"/>
  <c r="J473" i="10"/>
  <c r="H498" i="10"/>
  <c r="N498" i="10" s="1"/>
  <c r="H514" i="10"/>
  <c r="N514" i="10" s="1"/>
  <c r="H518" i="10"/>
  <c r="N518" i="10" s="1"/>
  <c r="H529" i="10"/>
  <c r="N529" i="10" s="1"/>
  <c r="M540" i="10"/>
  <c r="H544" i="10"/>
  <c r="N544" i="10" s="1"/>
  <c r="J558" i="10"/>
  <c r="M563" i="10"/>
  <c r="H567" i="10"/>
  <c r="N567" i="10" s="1"/>
  <c r="J568" i="10"/>
  <c r="G612" i="10"/>
  <c r="M612" i="10" s="1"/>
  <c r="L612" i="10"/>
  <c r="H615" i="10"/>
  <c r="N615" i="10" s="1"/>
  <c r="M623" i="10"/>
  <c r="H627" i="10"/>
  <c r="N627" i="10" s="1"/>
  <c r="J628" i="10"/>
  <c r="H630" i="10"/>
  <c r="N630" i="10" s="1"/>
  <c r="H22" i="11"/>
  <c r="N22" i="11" s="1"/>
  <c r="M24" i="11"/>
  <c r="M30" i="11"/>
  <c r="M54" i="11"/>
  <c r="M57" i="11"/>
  <c r="H81" i="11"/>
  <c r="N81" i="11" s="1"/>
  <c r="M88" i="11"/>
  <c r="M91" i="11"/>
  <c r="J97" i="11"/>
  <c r="G98" i="11"/>
  <c r="M98" i="11" s="1"/>
  <c r="J99" i="11"/>
  <c r="G100" i="11"/>
  <c r="M100" i="11" s="1"/>
  <c r="J101" i="11"/>
  <c r="H103" i="11"/>
  <c r="N103" i="11" s="1"/>
  <c r="J104" i="11"/>
  <c r="G105" i="11"/>
  <c r="M105" i="11" s="1"/>
  <c r="H108" i="11"/>
  <c r="N108" i="11" s="1"/>
  <c r="J109" i="11"/>
  <c r="H111" i="11"/>
  <c r="N111" i="11" s="1"/>
  <c r="H114" i="11"/>
  <c r="N114" i="11" s="1"/>
  <c r="J115" i="11"/>
  <c r="G116" i="11"/>
  <c r="M116" i="11" s="1"/>
  <c r="H122" i="11"/>
  <c r="N122" i="11" s="1"/>
  <c r="J123" i="11"/>
  <c r="M124" i="11"/>
  <c r="J126" i="11"/>
  <c r="G127" i="11"/>
  <c r="M127" i="11" s="1"/>
  <c r="J129" i="11"/>
  <c r="J132" i="11"/>
  <c r="M133" i="11"/>
  <c r="M155" i="11"/>
  <c r="M160" i="11"/>
  <c r="M170" i="11"/>
  <c r="J188" i="11"/>
  <c r="G189" i="11"/>
  <c r="M189" i="11" s="1"/>
  <c r="H195" i="11"/>
  <c r="N195" i="11" s="1"/>
  <c r="M197" i="11"/>
  <c r="J215" i="11"/>
  <c r="G216" i="11"/>
  <c r="M216" i="11" s="1"/>
  <c r="J220" i="11"/>
  <c r="M221" i="11"/>
  <c r="J222" i="11"/>
  <c r="M223" i="11"/>
  <c r="G226" i="11"/>
  <c r="M226" i="11" s="1"/>
  <c r="H258" i="11"/>
  <c r="N258" i="11" s="1"/>
  <c r="H271" i="11"/>
  <c r="N271" i="11" s="1"/>
  <c r="M281" i="11"/>
  <c r="J283" i="11"/>
  <c r="G288" i="11"/>
  <c r="M288" i="11" s="1"/>
  <c r="M292" i="11"/>
  <c r="J293" i="11"/>
  <c r="G294" i="11"/>
  <c r="M294" i="11" s="1"/>
  <c r="G297" i="11"/>
  <c r="M297" i="11" s="1"/>
  <c r="H298" i="11"/>
  <c r="N298" i="11" s="1"/>
  <c r="M304" i="11"/>
  <c r="M307" i="11"/>
  <c r="M310" i="11"/>
  <c r="M312" i="11"/>
  <c r="M315" i="11"/>
  <c r="H325" i="11"/>
  <c r="N325" i="11" s="1"/>
  <c r="H598" i="11"/>
  <c r="N598" i="11" s="1"/>
  <c r="H597" i="11"/>
  <c r="N597" i="11" s="1"/>
  <c r="H590" i="11"/>
  <c r="N590" i="11" s="1"/>
  <c r="H589" i="11"/>
  <c r="N589" i="11" s="1"/>
  <c r="H588" i="11"/>
  <c r="N588" i="11" s="1"/>
  <c r="H585" i="11"/>
  <c r="N585" i="11" s="1"/>
  <c r="H583" i="11"/>
  <c r="N583" i="11" s="1"/>
  <c r="H582" i="11"/>
  <c r="N582" i="11" s="1"/>
  <c r="H580" i="11"/>
  <c r="N580" i="11" s="1"/>
  <c r="H578" i="11"/>
  <c r="N578" i="11" s="1"/>
  <c r="H577" i="11"/>
  <c r="N577" i="11" s="1"/>
  <c r="H568" i="11"/>
  <c r="N568" i="11" s="1"/>
  <c r="H567" i="11"/>
  <c r="N567" i="11" s="1"/>
  <c r="H564" i="11"/>
  <c r="N564" i="11" s="1"/>
  <c r="H561" i="11"/>
  <c r="N561" i="11" s="1"/>
  <c r="H544" i="11"/>
  <c r="N544" i="11" s="1"/>
  <c r="H528" i="11"/>
  <c r="N528" i="11" s="1"/>
  <c r="H520" i="11"/>
  <c r="N520" i="11" s="1"/>
  <c r="H518" i="11"/>
  <c r="N518" i="11" s="1"/>
  <c r="H517" i="11"/>
  <c r="N517" i="11" s="1"/>
  <c r="H512" i="11"/>
  <c r="N512" i="11" s="1"/>
  <c r="H499" i="11"/>
  <c r="N499" i="11" s="1"/>
  <c r="H493" i="11"/>
  <c r="N493" i="11" s="1"/>
  <c r="H492" i="11"/>
  <c r="N492" i="11" s="1"/>
  <c r="H487" i="11"/>
  <c r="N487" i="11" s="1"/>
  <c r="H371" i="11"/>
  <c r="N371" i="11" s="1"/>
  <c r="H378" i="11"/>
  <c r="N378" i="11" s="1"/>
  <c r="G383" i="11"/>
  <c r="M383" i="11" s="1"/>
  <c r="J384" i="11"/>
  <c r="G385" i="11"/>
  <c r="M385" i="11" s="1"/>
  <c r="J391" i="11"/>
  <c r="G402" i="11"/>
  <c r="M402" i="11" s="1"/>
  <c r="H413" i="11"/>
  <c r="N413" i="11" s="1"/>
  <c r="H419" i="11"/>
  <c r="N419" i="11" s="1"/>
  <c r="J420" i="11"/>
  <c r="H422" i="11"/>
  <c r="N422" i="11" s="1"/>
  <c r="H424" i="11"/>
  <c r="N424" i="11" s="1"/>
  <c r="H430" i="11"/>
  <c r="N430" i="11" s="1"/>
  <c r="H434" i="11"/>
  <c r="N434" i="11" s="1"/>
  <c r="J435" i="11"/>
  <c r="H437" i="11"/>
  <c r="N437" i="11" s="1"/>
  <c r="J442" i="11"/>
  <c r="J445" i="11"/>
  <c r="G446" i="11"/>
  <c r="M446" i="11" s="1"/>
  <c r="G449" i="11"/>
  <c r="M449" i="11" s="1"/>
  <c r="G451" i="11"/>
  <c r="M451" i="11" s="1"/>
  <c r="M458" i="11"/>
  <c r="H465" i="11"/>
  <c r="N465" i="11" s="1"/>
  <c r="H473" i="11"/>
  <c r="N473" i="11" s="1"/>
  <c r="J478" i="11"/>
  <c r="J481" i="11"/>
  <c r="J483" i="11"/>
  <c r="H485" i="11"/>
  <c r="N485" i="11" s="1"/>
  <c r="J499" i="11"/>
  <c r="J612" i="11"/>
  <c r="J614" i="11"/>
  <c r="J615" i="11"/>
  <c r="J617" i="11"/>
  <c r="J620" i="11"/>
  <c r="J622" i="11"/>
  <c r="J625" i="11"/>
  <c r="J627" i="11"/>
  <c r="J628" i="11"/>
  <c r="J629" i="11"/>
  <c r="J630" i="11"/>
  <c r="J631" i="11"/>
  <c r="J632" i="11"/>
  <c r="J633" i="11"/>
  <c r="J636" i="11"/>
  <c r="J22" i="12"/>
  <c r="J24" i="12"/>
  <c r="J33" i="12"/>
  <c r="J51" i="12"/>
  <c r="J58" i="12"/>
  <c r="J65" i="12"/>
  <c r="J81" i="12"/>
  <c r="J82" i="12"/>
  <c r="J86" i="12"/>
  <c r="J91" i="12"/>
  <c r="J97" i="12"/>
  <c r="J98" i="12"/>
  <c r="J99" i="12"/>
  <c r="J100" i="12"/>
  <c r="J101" i="12"/>
  <c r="J103" i="12"/>
  <c r="J106" i="12"/>
  <c r="J108" i="12"/>
  <c r="J109" i="12"/>
  <c r="J111" i="12"/>
  <c r="J115" i="12"/>
  <c r="J116" i="12"/>
  <c r="J118" i="12"/>
  <c r="J123" i="12"/>
  <c r="J124" i="12"/>
  <c r="J125" i="12"/>
  <c r="J129" i="12"/>
  <c r="J132" i="12"/>
  <c r="J134" i="12"/>
  <c r="J135" i="12"/>
  <c r="J137" i="12"/>
  <c r="J139" i="12"/>
  <c r="J141" i="12"/>
  <c r="J142" i="12"/>
  <c r="J144" i="12"/>
  <c r="J145" i="12"/>
  <c r="J146" i="12"/>
  <c r="J147" i="12"/>
  <c r="J149" i="12"/>
  <c r="J150" i="12"/>
  <c r="J152" i="12"/>
  <c r="J153" i="12"/>
  <c r="J154" i="12"/>
  <c r="J159" i="12"/>
  <c r="J166" i="12"/>
  <c r="J188" i="12"/>
  <c r="J193" i="12"/>
  <c r="J195" i="12"/>
  <c r="J197" i="12"/>
  <c r="J202" i="12"/>
  <c r="J203" i="12"/>
  <c r="J204" i="12"/>
  <c r="J209" i="12"/>
  <c r="J210" i="12"/>
  <c r="J215" i="12"/>
  <c r="J216" i="12"/>
  <c r="J218" i="12"/>
  <c r="J219" i="12"/>
  <c r="J220" i="12"/>
  <c r="J221" i="12"/>
  <c r="J225" i="12"/>
  <c r="J226" i="12"/>
  <c r="J227" i="12"/>
  <c r="J235" i="12"/>
  <c r="J242" i="12"/>
  <c r="J245" i="12"/>
  <c r="J246" i="12"/>
  <c r="J255" i="12"/>
  <c r="J270" i="12"/>
  <c r="J271" i="12"/>
  <c r="J280" i="12"/>
  <c r="J281" i="12"/>
  <c r="J285" i="12"/>
  <c r="J292" i="12"/>
  <c r="J293" i="12"/>
  <c r="J300" i="12"/>
  <c r="J306" i="12"/>
  <c r="J307" i="12"/>
  <c r="J318" i="12"/>
  <c r="J324" i="12"/>
  <c r="J325" i="12"/>
  <c r="J327" i="12"/>
  <c r="J329" i="12"/>
  <c r="J338" i="12"/>
  <c r="J347" i="12"/>
  <c r="J371" i="12"/>
  <c r="J372" i="12"/>
  <c r="J373" i="12"/>
  <c r="J377" i="12"/>
  <c r="J378" i="12"/>
  <c r="J380" i="12"/>
  <c r="J383" i="12"/>
  <c r="J384" i="12"/>
  <c r="J386" i="12"/>
  <c r="J387" i="12"/>
  <c r="J388" i="12"/>
  <c r="J391" i="12"/>
  <c r="J395" i="12"/>
  <c r="J402" i="12"/>
  <c r="J404" i="12"/>
  <c r="J405" i="12"/>
  <c r="J406" i="12"/>
  <c r="J408" i="12"/>
  <c r="J409" i="12"/>
  <c r="J410" i="12"/>
  <c r="J411" i="12"/>
  <c r="J413" i="12"/>
  <c r="J419" i="12"/>
  <c r="J420" i="12"/>
  <c r="J422" i="12"/>
  <c r="J423" i="12"/>
  <c r="J424" i="12"/>
  <c r="J429" i="12"/>
  <c r="J430" i="12"/>
  <c r="J431" i="12"/>
  <c r="J433" i="12"/>
  <c r="J434" i="12"/>
  <c r="J435" i="12"/>
  <c r="J437" i="12"/>
  <c r="J442" i="12"/>
  <c r="J444" i="12"/>
  <c r="J445" i="12"/>
  <c r="J446" i="12"/>
  <c r="J450" i="12"/>
  <c r="J451" i="12"/>
  <c r="J457" i="12"/>
  <c r="J470" i="12"/>
  <c r="J471" i="12"/>
  <c r="J473" i="12"/>
  <c r="J479" i="12"/>
  <c r="J480" i="12"/>
  <c r="J481" i="12"/>
  <c r="J484" i="12"/>
  <c r="J485" i="12"/>
  <c r="J487" i="12"/>
  <c r="J493" i="12"/>
  <c r="J498" i="12"/>
  <c r="J499" i="12"/>
  <c r="J507" i="12"/>
  <c r="J509" i="12"/>
  <c r="J511" i="12"/>
  <c r="J512" i="12"/>
  <c r="J514" i="12"/>
  <c r="J516" i="12"/>
  <c r="J518" i="12"/>
  <c r="J544" i="12"/>
  <c r="J549" i="12"/>
  <c r="J563" i="12"/>
  <c r="J564" i="12"/>
  <c r="J567" i="12"/>
  <c r="J568" i="12"/>
  <c r="J574" i="12"/>
  <c r="J575" i="12"/>
  <c r="J583" i="12"/>
  <c r="J585" i="12"/>
  <c r="J586" i="12"/>
  <c r="J588" i="12"/>
  <c r="J589" i="12"/>
  <c r="J590" i="12"/>
  <c r="J595" i="12"/>
  <c r="J612" i="12"/>
  <c r="J613" i="12"/>
  <c r="J614" i="12"/>
  <c r="J615" i="12"/>
  <c r="J616" i="12"/>
  <c r="J617" i="12"/>
  <c r="J618" i="12"/>
  <c r="J619" i="12"/>
  <c r="J620" i="12"/>
  <c r="J628" i="12"/>
  <c r="J629" i="12"/>
  <c r="J630" i="12"/>
  <c r="J631" i="12"/>
  <c r="J633" i="12"/>
  <c r="J634" i="12"/>
  <c r="J639" i="12"/>
  <c r="J22" i="13"/>
  <c r="J25" i="13"/>
  <c r="J32" i="13"/>
  <c r="J33" i="13"/>
  <c r="J36" i="13"/>
  <c r="J53" i="13"/>
  <c r="J57" i="13"/>
  <c r="J58" i="13"/>
  <c r="J62" i="13"/>
  <c r="J64" i="13"/>
  <c r="J67" i="13"/>
  <c r="J70" i="13"/>
  <c r="J81" i="13"/>
  <c r="J82" i="13"/>
  <c r="J83" i="13"/>
  <c r="J84" i="13"/>
  <c r="J85" i="13"/>
  <c r="J86" i="13"/>
  <c r="J93" i="13"/>
  <c r="J97" i="13"/>
  <c r="J98" i="13"/>
  <c r="J99" i="13"/>
  <c r="J100" i="13"/>
  <c r="J101" i="13"/>
  <c r="J102" i="13"/>
  <c r="J103" i="13"/>
  <c r="J104" i="13"/>
  <c r="J105" i="13"/>
  <c r="J106" i="13"/>
  <c r="J107" i="13"/>
  <c r="J109" i="13"/>
  <c r="J111" i="13"/>
  <c r="J113" i="13"/>
  <c r="J114" i="13"/>
  <c r="J115" i="13"/>
  <c r="J116" i="13"/>
  <c r="J118" i="13"/>
  <c r="J120" i="13"/>
  <c r="J122" i="13"/>
  <c r="J123" i="13"/>
  <c r="J124" i="13"/>
  <c r="J125" i="13"/>
  <c r="J126" i="13"/>
  <c r="J127" i="13"/>
  <c r="J128" i="13"/>
  <c r="J129" i="13"/>
  <c r="J133" i="13"/>
  <c r="J137" i="13"/>
  <c r="J138" i="13"/>
  <c r="J139" i="13"/>
  <c r="J141" i="13"/>
  <c r="J142" i="13"/>
  <c r="J144" i="13"/>
  <c r="J145" i="13"/>
  <c r="J146" i="13"/>
  <c r="J147" i="13"/>
  <c r="J149" i="13"/>
  <c r="J151" i="13"/>
  <c r="J152" i="13"/>
  <c r="J154" i="13"/>
  <c r="J155" i="13"/>
  <c r="J156" i="13"/>
  <c r="J159" i="13"/>
  <c r="J166" i="13"/>
  <c r="J168" i="13"/>
  <c r="J169" i="13"/>
  <c r="J170" i="13"/>
  <c r="J177" i="13"/>
  <c r="J354" i="13"/>
  <c r="J348" i="13"/>
  <c r="J347" i="13"/>
  <c r="J188" i="13"/>
  <c r="J189" i="13"/>
  <c r="J193" i="13"/>
  <c r="J195" i="13"/>
  <c r="J197" i="13"/>
  <c r="J199" i="13"/>
  <c r="J202" i="13"/>
  <c r="J203" i="13"/>
  <c r="J204" i="13"/>
  <c r="J209" i="13"/>
  <c r="J215" i="13"/>
  <c r="J216" i="13"/>
  <c r="J218" i="13"/>
  <c r="J219" i="13"/>
  <c r="J220" i="13"/>
  <c r="J221" i="13"/>
  <c r="J222" i="13"/>
  <c r="J225" i="13"/>
  <c r="J226" i="13"/>
  <c r="J227" i="13"/>
  <c r="J230" i="13"/>
  <c r="J231" i="13"/>
  <c r="J235" i="13"/>
  <c r="J242" i="13"/>
  <c r="J253" i="13"/>
  <c r="J255" i="13"/>
  <c r="J258" i="13"/>
  <c r="J261" i="13"/>
  <c r="J270" i="13"/>
  <c r="J271" i="13"/>
  <c r="J279" i="13"/>
  <c r="J284" i="13"/>
  <c r="J286" i="13"/>
  <c r="J288" i="13"/>
  <c r="J290" i="13"/>
  <c r="J293" i="13"/>
  <c r="J294" i="13"/>
  <c r="J295" i="13"/>
  <c r="J299" i="13"/>
  <c r="J300" i="13"/>
  <c r="J304" i="13"/>
  <c r="J305" i="13"/>
  <c r="J306" i="13"/>
  <c r="J307" i="13"/>
  <c r="J312" i="13"/>
  <c r="J320" i="13"/>
  <c r="J324" i="13"/>
  <c r="J325" i="13"/>
  <c r="J327" i="13"/>
  <c r="J329" i="13"/>
  <c r="J332" i="13"/>
  <c r="J336" i="13"/>
  <c r="J338" i="13"/>
  <c r="G347" i="13"/>
  <c r="M347" i="13" s="1"/>
  <c r="H354" i="13"/>
  <c r="N354" i="13" s="1"/>
  <c r="G585" i="13"/>
  <c r="M585" i="13" s="1"/>
  <c r="G567" i="13"/>
  <c r="M567" i="13" s="1"/>
  <c r="G564" i="13"/>
  <c r="M564" i="13" s="1"/>
  <c r="G540" i="13"/>
  <c r="M540" i="13" s="1"/>
  <c r="G535" i="13"/>
  <c r="M535" i="13" s="1"/>
  <c r="G517" i="13"/>
  <c r="M517" i="13" s="1"/>
  <c r="G512" i="13"/>
  <c r="M512" i="13" s="1"/>
  <c r="G509" i="13"/>
  <c r="M509" i="13" s="1"/>
  <c r="G497" i="13"/>
  <c r="M497" i="13" s="1"/>
  <c r="G487" i="13"/>
  <c r="M487" i="13" s="1"/>
  <c r="G473" i="13"/>
  <c r="M473" i="13" s="1"/>
  <c r="G471" i="13"/>
  <c r="M471" i="13" s="1"/>
  <c r="G466" i="13"/>
  <c r="M466" i="13" s="1"/>
  <c r="G460" i="13"/>
  <c r="M460" i="13" s="1"/>
  <c r="G450" i="13"/>
  <c r="M450" i="13" s="1"/>
  <c r="G427" i="13"/>
  <c r="M427" i="13" s="1"/>
  <c r="G408" i="13"/>
  <c r="M408" i="13" s="1"/>
  <c r="G406" i="13"/>
  <c r="M406" i="13" s="1"/>
  <c r="G386" i="13"/>
  <c r="M386" i="13" s="1"/>
  <c r="G378" i="13"/>
  <c r="M378" i="13" s="1"/>
  <c r="G602" i="13"/>
  <c r="M602" i="13" s="1"/>
  <c r="G593" i="13"/>
  <c r="M593" i="13" s="1"/>
  <c r="G590" i="13"/>
  <c r="M590" i="13" s="1"/>
  <c r="G573" i="13"/>
  <c r="M573" i="13" s="1"/>
  <c r="G551" i="13"/>
  <c r="M551" i="13" s="1"/>
  <c r="G546" i="13"/>
  <c r="M546" i="13" s="1"/>
  <c r="G529" i="13"/>
  <c r="M529" i="13" s="1"/>
  <c r="G507" i="13"/>
  <c r="M507" i="13" s="1"/>
  <c r="G491" i="13"/>
  <c r="M491" i="13" s="1"/>
  <c r="G480" i="13"/>
  <c r="M480" i="13" s="1"/>
  <c r="G454" i="13"/>
  <c r="M454" i="13" s="1"/>
  <c r="G451" i="13"/>
  <c r="M451" i="13" s="1"/>
  <c r="G440" i="13"/>
  <c r="M440" i="13" s="1"/>
  <c r="G437" i="13"/>
  <c r="M437" i="13" s="1"/>
  <c r="G435" i="13"/>
  <c r="M435" i="13" s="1"/>
  <c r="G423" i="13"/>
  <c r="M423" i="13" s="1"/>
  <c r="G402" i="13"/>
  <c r="M402" i="13" s="1"/>
  <c r="G400" i="13"/>
  <c r="M400" i="13" s="1"/>
  <c r="G395" i="13"/>
  <c r="M395" i="13" s="1"/>
  <c r="G389" i="13"/>
  <c r="M389" i="13" s="1"/>
  <c r="G384" i="13"/>
  <c r="M384" i="13" s="1"/>
  <c r="G381" i="13"/>
  <c r="M381" i="13" s="1"/>
  <c r="G371" i="13"/>
  <c r="G373" i="13"/>
  <c r="M373" i="13" s="1"/>
  <c r="G377" i="13"/>
  <c r="M377" i="13" s="1"/>
  <c r="G383" i="13"/>
  <c r="M383" i="13" s="1"/>
  <c r="G409" i="13"/>
  <c r="M409" i="13" s="1"/>
  <c r="G442" i="13"/>
  <c r="M442" i="13" s="1"/>
  <c r="G446" i="13"/>
  <c r="M446" i="13" s="1"/>
  <c r="G448" i="13"/>
  <c r="M448" i="13" s="1"/>
  <c r="I473" i="13"/>
  <c r="G474" i="13"/>
  <c r="M474" i="13" s="1"/>
  <c r="H484" i="13"/>
  <c r="N484" i="13" s="1"/>
  <c r="H487" i="13"/>
  <c r="N487" i="13" s="1"/>
  <c r="I499" i="13"/>
  <c r="I507" i="13"/>
  <c r="H509" i="13"/>
  <c r="N509" i="13" s="1"/>
  <c r="H514" i="13"/>
  <c r="N514" i="13" s="1"/>
  <c r="H535" i="13"/>
  <c r="N535" i="13" s="1"/>
  <c r="I536" i="13"/>
  <c r="I543" i="13"/>
  <c r="G561" i="13"/>
  <c r="M561" i="13" s="1"/>
  <c r="I602" i="13"/>
  <c r="L22" i="14"/>
  <c r="D10" i="14"/>
  <c r="H85" i="14"/>
  <c r="N85" i="14" s="1"/>
  <c r="H141" i="14"/>
  <c r="N141" i="14" s="1"/>
  <c r="H122" i="14"/>
  <c r="N122" i="14" s="1"/>
  <c r="H81" i="14"/>
  <c r="I277" i="14"/>
  <c r="I203" i="14"/>
  <c r="E12" i="14"/>
  <c r="I12" i="14" s="1"/>
  <c r="I270" i="14"/>
  <c r="I255" i="14"/>
  <c r="K188" i="14"/>
  <c r="I299" i="14"/>
  <c r="I195" i="14"/>
  <c r="I202" i="14"/>
  <c r="I242" i="14"/>
  <c r="H599" i="14"/>
  <c r="N599" i="14" s="1"/>
  <c r="H478" i="14"/>
  <c r="N478" i="14" s="1"/>
  <c r="H442" i="14"/>
  <c r="N442" i="14" s="1"/>
  <c r="H394" i="14"/>
  <c r="N394" i="14" s="1"/>
  <c r="H391" i="14"/>
  <c r="N391" i="14" s="1"/>
  <c r="L371" i="14"/>
  <c r="H543" i="14"/>
  <c r="N543" i="14" s="1"/>
  <c r="H422" i="14"/>
  <c r="N422" i="14" s="1"/>
  <c r="H419" i="14"/>
  <c r="N419" i="14" s="1"/>
  <c r="H406" i="14"/>
  <c r="N406" i="14" s="1"/>
  <c r="H395" i="14"/>
  <c r="N395" i="14" s="1"/>
  <c r="H577" i="14"/>
  <c r="N577" i="14" s="1"/>
  <c r="H563" i="14"/>
  <c r="N563" i="14" s="1"/>
  <c r="H540" i="14"/>
  <c r="N540" i="14" s="1"/>
  <c r="H528" i="14"/>
  <c r="N528" i="14" s="1"/>
  <c r="H446" i="14"/>
  <c r="N446" i="14" s="1"/>
  <c r="H413" i="14"/>
  <c r="N413" i="14" s="1"/>
  <c r="H383" i="14"/>
  <c r="N383" i="14" s="1"/>
  <c r="H594" i="14"/>
  <c r="N594" i="14" s="1"/>
  <c r="H590" i="14"/>
  <c r="N590" i="14" s="1"/>
  <c r="H514" i="14"/>
  <c r="N514" i="14" s="1"/>
  <c r="H423" i="14"/>
  <c r="N423" i="14" s="1"/>
  <c r="G612" i="11"/>
  <c r="K612" i="11"/>
  <c r="G613" i="11"/>
  <c r="M613" i="11" s="1"/>
  <c r="G614" i="11"/>
  <c r="M614" i="11" s="1"/>
  <c r="G615" i="11"/>
  <c r="M615" i="11" s="1"/>
  <c r="G616" i="11"/>
  <c r="M616" i="11" s="1"/>
  <c r="G617" i="11"/>
  <c r="M617" i="11" s="1"/>
  <c r="G619" i="11"/>
  <c r="M619" i="11" s="1"/>
  <c r="G622" i="11"/>
  <c r="M622" i="11" s="1"/>
  <c r="G623" i="11"/>
  <c r="M623" i="11" s="1"/>
  <c r="G627" i="11"/>
  <c r="M627" i="11" s="1"/>
  <c r="G628" i="11"/>
  <c r="M628" i="11" s="1"/>
  <c r="G629" i="11"/>
  <c r="M629" i="11" s="1"/>
  <c r="G630" i="11"/>
  <c r="M630" i="11" s="1"/>
  <c r="G631" i="11"/>
  <c r="M631" i="11" s="1"/>
  <c r="G639" i="11"/>
  <c r="M639" i="11" s="1"/>
  <c r="G10" i="12"/>
  <c r="G11" i="12"/>
  <c r="M11" i="12" s="1"/>
  <c r="G12" i="12"/>
  <c r="M12" i="12" s="1"/>
  <c r="G13" i="12"/>
  <c r="M13" i="12" s="1"/>
  <c r="G14" i="12"/>
  <c r="M14" i="12" s="1"/>
  <c r="G22" i="12"/>
  <c r="M22" i="12" s="1"/>
  <c r="K22" i="12"/>
  <c r="G33" i="12"/>
  <c r="M33" i="12" s="1"/>
  <c r="G42" i="12"/>
  <c r="M42" i="12" s="1"/>
  <c r="G52" i="12"/>
  <c r="M52" i="12" s="1"/>
  <c r="G53" i="12"/>
  <c r="M53" i="12" s="1"/>
  <c r="G81" i="12"/>
  <c r="K81" i="12"/>
  <c r="G82" i="12"/>
  <c r="M82" i="12" s="1"/>
  <c r="G83" i="12"/>
  <c r="M83" i="12" s="1"/>
  <c r="G85" i="12"/>
  <c r="M85" i="12" s="1"/>
  <c r="G86" i="12"/>
  <c r="M86" i="12" s="1"/>
  <c r="G88" i="12"/>
  <c r="M88" i="12" s="1"/>
  <c r="G97" i="12"/>
  <c r="M97" i="12" s="1"/>
  <c r="G99" i="12"/>
  <c r="M99" i="12" s="1"/>
  <c r="G100" i="12"/>
  <c r="M100" i="12" s="1"/>
  <c r="G101" i="12"/>
  <c r="M101" i="12" s="1"/>
  <c r="G102" i="12"/>
  <c r="M102" i="12" s="1"/>
  <c r="G103" i="12"/>
  <c r="M103" i="12" s="1"/>
  <c r="G106" i="12"/>
  <c r="M106" i="12" s="1"/>
  <c r="G111" i="12"/>
  <c r="M111" i="12" s="1"/>
  <c r="G116" i="12"/>
  <c r="M116" i="12" s="1"/>
  <c r="G123" i="12"/>
  <c r="M123" i="12" s="1"/>
  <c r="G124" i="12"/>
  <c r="M124" i="12" s="1"/>
  <c r="G125" i="12"/>
  <c r="M125" i="12" s="1"/>
  <c r="G129" i="12"/>
  <c r="M129" i="12" s="1"/>
  <c r="G130" i="12"/>
  <c r="M130" i="12" s="1"/>
  <c r="G135" i="12"/>
  <c r="M135" i="12" s="1"/>
  <c r="G137" i="12"/>
  <c r="M137" i="12" s="1"/>
  <c r="G139" i="12"/>
  <c r="M139" i="12" s="1"/>
  <c r="G141" i="12"/>
  <c r="M141" i="12" s="1"/>
  <c r="G142" i="12"/>
  <c r="M142" i="12" s="1"/>
  <c r="G144" i="12"/>
  <c r="M144" i="12" s="1"/>
  <c r="G145" i="12"/>
  <c r="M145" i="12" s="1"/>
  <c r="G146" i="12"/>
  <c r="M146" i="12" s="1"/>
  <c r="G149" i="12"/>
  <c r="M149" i="12" s="1"/>
  <c r="G150" i="12"/>
  <c r="M150" i="12" s="1"/>
  <c r="G166" i="12"/>
  <c r="M166" i="12" s="1"/>
  <c r="G188" i="12"/>
  <c r="K188" i="12"/>
  <c r="G189" i="12"/>
  <c r="M189" i="12" s="1"/>
  <c r="G195" i="12"/>
  <c r="M195" i="12" s="1"/>
  <c r="G197" i="12"/>
  <c r="M197" i="12" s="1"/>
  <c r="G202" i="12"/>
  <c r="M202" i="12" s="1"/>
  <c r="G203" i="12"/>
  <c r="M203" i="12" s="1"/>
  <c r="G204" i="12"/>
  <c r="M204" i="12" s="1"/>
  <c r="G205" i="12"/>
  <c r="M205" i="12" s="1"/>
  <c r="G207" i="12"/>
  <c r="M207" i="12" s="1"/>
  <c r="G209" i="12"/>
  <c r="M209" i="12" s="1"/>
  <c r="G210" i="12"/>
  <c r="M210" i="12" s="1"/>
  <c r="G215" i="12"/>
  <c r="M215" i="12" s="1"/>
  <c r="G216" i="12"/>
  <c r="M216" i="12" s="1"/>
  <c r="G218" i="12"/>
  <c r="M218" i="12" s="1"/>
  <c r="G220" i="12"/>
  <c r="M220" i="12" s="1"/>
  <c r="G221" i="12"/>
  <c r="M221" i="12" s="1"/>
  <c r="G223" i="12"/>
  <c r="M223" i="12" s="1"/>
  <c r="G226" i="12"/>
  <c r="M226" i="12" s="1"/>
  <c r="G230" i="12"/>
  <c r="M230" i="12" s="1"/>
  <c r="G242" i="12"/>
  <c r="M242" i="12" s="1"/>
  <c r="G244" i="12"/>
  <c r="M244" i="12" s="1"/>
  <c r="G248" i="12"/>
  <c r="M248" i="12" s="1"/>
  <c r="G249" i="12"/>
  <c r="M249" i="12" s="1"/>
  <c r="G252" i="12"/>
  <c r="M252" i="12" s="1"/>
  <c r="G255" i="12"/>
  <c r="M255" i="12" s="1"/>
  <c r="G268" i="12"/>
  <c r="M268" i="12" s="1"/>
  <c r="G270" i="12"/>
  <c r="M270" i="12" s="1"/>
  <c r="G276" i="12"/>
  <c r="M276" i="12" s="1"/>
  <c r="G277" i="12"/>
  <c r="M277" i="12" s="1"/>
  <c r="G279" i="12"/>
  <c r="M279" i="12" s="1"/>
  <c r="G281" i="12"/>
  <c r="M281" i="12" s="1"/>
  <c r="G284" i="12"/>
  <c r="M284" i="12" s="1"/>
  <c r="G286" i="12"/>
  <c r="M286" i="12" s="1"/>
  <c r="G288" i="12"/>
  <c r="M288" i="12" s="1"/>
  <c r="G291" i="12"/>
  <c r="M291" i="12" s="1"/>
  <c r="G292" i="12"/>
  <c r="M292" i="12" s="1"/>
  <c r="G293" i="12"/>
  <c r="M293" i="12" s="1"/>
  <c r="G294" i="12"/>
  <c r="M294" i="12" s="1"/>
  <c r="G304" i="12"/>
  <c r="M304" i="12" s="1"/>
  <c r="G306" i="12"/>
  <c r="M306" i="12" s="1"/>
  <c r="G310" i="12"/>
  <c r="M310" i="12" s="1"/>
  <c r="G318" i="12"/>
  <c r="M318" i="12" s="1"/>
  <c r="G324" i="12"/>
  <c r="M324" i="12" s="1"/>
  <c r="G327" i="12"/>
  <c r="M327" i="12" s="1"/>
  <c r="G329" i="12"/>
  <c r="M329" i="12" s="1"/>
  <c r="G371" i="12"/>
  <c r="K371" i="12"/>
  <c r="G372" i="12"/>
  <c r="M372" i="12" s="1"/>
  <c r="G373" i="12"/>
  <c r="M373" i="12" s="1"/>
  <c r="G374" i="12"/>
  <c r="M374" i="12" s="1"/>
  <c r="G375" i="12"/>
  <c r="M375" i="12" s="1"/>
  <c r="G377" i="12"/>
  <c r="M377" i="12" s="1"/>
  <c r="G378" i="12"/>
  <c r="M378" i="12" s="1"/>
  <c r="G379" i="12"/>
  <c r="M379" i="12" s="1"/>
  <c r="G380" i="12"/>
  <c r="M380" i="12" s="1"/>
  <c r="G383" i="12"/>
  <c r="M383" i="12" s="1"/>
  <c r="G384" i="12"/>
  <c r="M384" i="12" s="1"/>
  <c r="G386" i="12"/>
  <c r="M386" i="12" s="1"/>
  <c r="G387" i="12"/>
  <c r="M387" i="12" s="1"/>
  <c r="G391" i="12"/>
  <c r="M391" i="12" s="1"/>
  <c r="G394" i="12"/>
  <c r="M394" i="12" s="1"/>
  <c r="G395" i="12"/>
  <c r="M395" i="12" s="1"/>
  <c r="G396" i="12"/>
  <c r="M396" i="12" s="1"/>
  <c r="G400" i="12"/>
  <c r="M400" i="12" s="1"/>
  <c r="G403" i="12"/>
  <c r="M403" i="12" s="1"/>
  <c r="G405" i="12"/>
  <c r="M405" i="12" s="1"/>
  <c r="G406" i="12"/>
  <c r="M406" i="12" s="1"/>
  <c r="G407" i="12"/>
  <c r="M407" i="12" s="1"/>
  <c r="G408" i="12"/>
  <c r="M408" i="12" s="1"/>
  <c r="G409" i="12"/>
  <c r="M409" i="12" s="1"/>
  <c r="G410" i="12"/>
  <c r="M410" i="12" s="1"/>
  <c r="G413" i="12"/>
  <c r="M413" i="12" s="1"/>
  <c r="G419" i="12"/>
  <c r="M419" i="12" s="1"/>
  <c r="G422" i="12"/>
  <c r="M422" i="12" s="1"/>
  <c r="G423" i="12"/>
  <c r="M423" i="12" s="1"/>
  <c r="G424" i="12"/>
  <c r="M424" i="12" s="1"/>
  <c r="G426" i="12"/>
  <c r="M426" i="12" s="1"/>
  <c r="G428" i="12"/>
  <c r="M428" i="12" s="1"/>
  <c r="G429" i="12"/>
  <c r="M429" i="12" s="1"/>
  <c r="G430" i="12"/>
  <c r="M430" i="12" s="1"/>
  <c r="G434" i="12"/>
  <c r="M434" i="12" s="1"/>
  <c r="G437" i="12"/>
  <c r="M437" i="12" s="1"/>
  <c r="G446" i="12"/>
  <c r="M446" i="12" s="1"/>
  <c r="G449" i="12"/>
  <c r="M449" i="12" s="1"/>
  <c r="G450" i="12"/>
  <c r="M450" i="12" s="1"/>
  <c r="G451" i="12"/>
  <c r="M451" i="12" s="1"/>
  <c r="G454" i="12"/>
  <c r="M454" i="12" s="1"/>
  <c r="G470" i="12"/>
  <c r="M470" i="12" s="1"/>
  <c r="G471" i="12"/>
  <c r="M471" i="12" s="1"/>
  <c r="G473" i="12"/>
  <c r="M473" i="12" s="1"/>
  <c r="G484" i="12"/>
  <c r="M484" i="12" s="1"/>
  <c r="G489" i="12"/>
  <c r="M489" i="12" s="1"/>
  <c r="G493" i="12"/>
  <c r="M493" i="12" s="1"/>
  <c r="G497" i="12"/>
  <c r="M497" i="12" s="1"/>
  <c r="G507" i="12"/>
  <c r="M507" i="12" s="1"/>
  <c r="G509" i="12"/>
  <c r="M509" i="12" s="1"/>
  <c r="G512" i="12"/>
  <c r="M512" i="12" s="1"/>
  <c r="G514" i="12"/>
  <c r="M514" i="12" s="1"/>
  <c r="G518" i="12"/>
  <c r="M518" i="12" s="1"/>
  <c r="G528" i="12"/>
  <c r="M528" i="12" s="1"/>
  <c r="G539" i="12"/>
  <c r="M539" i="12" s="1"/>
  <c r="G540" i="12"/>
  <c r="M540" i="12" s="1"/>
  <c r="G560" i="12"/>
  <c r="M560" i="12" s="1"/>
  <c r="G563" i="12"/>
  <c r="M563" i="12" s="1"/>
  <c r="G567" i="12"/>
  <c r="M567" i="12" s="1"/>
  <c r="G568" i="12"/>
  <c r="M568" i="12" s="1"/>
  <c r="G571" i="12"/>
  <c r="M571" i="12" s="1"/>
  <c r="G612" i="12"/>
  <c r="M612" i="12" s="1"/>
  <c r="K612" i="12"/>
  <c r="G614" i="12"/>
  <c r="M614" i="12" s="1"/>
  <c r="G615" i="12"/>
  <c r="M615" i="12" s="1"/>
  <c r="G616" i="12"/>
  <c r="M616" i="12" s="1"/>
  <c r="G617" i="12"/>
  <c r="M617" i="12" s="1"/>
  <c r="G619" i="12"/>
  <c r="M619" i="12" s="1"/>
  <c r="G623" i="12"/>
  <c r="M623" i="12" s="1"/>
  <c r="G625" i="12"/>
  <c r="M625" i="12" s="1"/>
  <c r="G628" i="12"/>
  <c r="M628" i="12" s="1"/>
  <c r="G630" i="12"/>
  <c r="M630" i="12" s="1"/>
  <c r="G631" i="12"/>
  <c r="M631" i="12" s="1"/>
  <c r="G633" i="12"/>
  <c r="M633" i="12" s="1"/>
  <c r="G638" i="12"/>
  <c r="M638" i="12" s="1"/>
  <c r="G639" i="12"/>
  <c r="M639" i="12" s="1"/>
  <c r="G10" i="13"/>
  <c r="G11" i="13"/>
  <c r="M11" i="13" s="1"/>
  <c r="G12" i="13"/>
  <c r="M12" i="13" s="1"/>
  <c r="G13" i="13"/>
  <c r="M13" i="13" s="1"/>
  <c r="G14" i="13"/>
  <c r="M14" i="13" s="1"/>
  <c r="G22" i="13"/>
  <c r="M22" i="13" s="1"/>
  <c r="K22" i="13"/>
  <c r="G31" i="13"/>
  <c r="M31" i="13" s="1"/>
  <c r="G33" i="13"/>
  <c r="M33" i="13" s="1"/>
  <c r="G35" i="13"/>
  <c r="M35" i="13" s="1"/>
  <c r="G36" i="13"/>
  <c r="M36" i="13" s="1"/>
  <c r="G41" i="13"/>
  <c r="M41" i="13" s="1"/>
  <c r="G42" i="13"/>
  <c r="M42" i="13" s="1"/>
  <c r="G47" i="13"/>
  <c r="M47" i="13" s="1"/>
  <c r="G48" i="13"/>
  <c r="M48" i="13" s="1"/>
  <c r="G50" i="13"/>
  <c r="M50" i="13" s="1"/>
  <c r="G56" i="13"/>
  <c r="M56" i="13" s="1"/>
  <c r="G57" i="13"/>
  <c r="M57" i="13" s="1"/>
  <c r="G61" i="13"/>
  <c r="M61" i="13" s="1"/>
  <c r="G62" i="13"/>
  <c r="M62" i="13" s="1"/>
  <c r="G64" i="13"/>
  <c r="M64" i="13" s="1"/>
  <c r="G67" i="13"/>
  <c r="M67" i="13" s="1"/>
  <c r="G81" i="13"/>
  <c r="K81" i="13"/>
  <c r="G82" i="13"/>
  <c r="M82" i="13" s="1"/>
  <c r="G83" i="13"/>
  <c r="M83" i="13" s="1"/>
  <c r="G85" i="13"/>
  <c r="M85" i="13" s="1"/>
  <c r="G86" i="13"/>
  <c r="M86" i="13" s="1"/>
  <c r="G88" i="13"/>
  <c r="M88" i="13" s="1"/>
  <c r="G93" i="13"/>
  <c r="M93" i="13" s="1"/>
  <c r="G97" i="13"/>
  <c r="M97" i="13" s="1"/>
  <c r="G99" i="13"/>
  <c r="M99" i="13" s="1"/>
  <c r="G100" i="13"/>
  <c r="M100" i="13" s="1"/>
  <c r="G101" i="13"/>
  <c r="M101" i="13" s="1"/>
  <c r="G103" i="13"/>
  <c r="M103" i="13" s="1"/>
  <c r="G109" i="13"/>
  <c r="M109" i="13" s="1"/>
  <c r="G111" i="13"/>
  <c r="M111" i="13" s="1"/>
  <c r="G113" i="13"/>
  <c r="M113" i="13" s="1"/>
  <c r="G115" i="13"/>
  <c r="M115" i="13" s="1"/>
  <c r="G116" i="13"/>
  <c r="M116" i="13" s="1"/>
  <c r="G118" i="13"/>
  <c r="M118" i="13" s="1"/>
  <c r="G123" i="13"/>
  <c r="M123" i="13" s="1"/>
  <c r="G124" i="13"/>
  <c r="M124" i="13" s="1"/>
  <c r="G125" i="13"/>
  <c r="M125" i="13" s="1"/>
  <c r="G126" i="13"/>
  <c r="M126" i="13" s="1"/>
  <c r="G127" i="13"/>
  <c r="M127" i="13" s="1"/>
  <c r="G128" i="13"/>
  <c r="M128" i="13" s="1"/>
  <c r="G130" i="13"/>
  <c r="M130" i="13" s="1"/>
  <c r="G133" i="13"/>
  <c r="M133" i="13" s="1"/>
  <c r="G135" i="13"/>
  <c r="M135" i="13" s="1"/>
  <c r="G136" i="13"/>
  <c r="M136" i="13" s="1"/>
  <c r="G137" i="13"/>
  <c r="M137" i="13" s="1"/>
  <c r="G138" i="13"/>
  <c r="M138" i="13" s="1"/>
  <c r="G139" i="13"/>
  <c r="M139" i="13" s="1"/>
  <c r="G141" i="13"/>
  <c r="M141" i="13" s="1"/>
  <c r="G142" i="13"/>
  <c r="M142" i="13" s="1"/>
  <c r="G143" i="13"/>
  <c r="M143" i="13" s="1"/>
  <c r="G144" i="13"/>
  <c r="M144" i="13" s="1"/>
  <c r="G145" i="13"/>
  <c r="M145" i="13" s="1"/>
  <c r="G146" i="13"/>
  <c r="M146" i="13" s="1"/>
  <c r="G147" i="13"/>
  <c r="M147" i="13" s="1"/>
  <c r="G150" i="13"/>
  <c r="M150" i="13" s="1"/>
  <c r="G152" i="13"/>
  <c r="M152" i="13" s="1"/>
  <c r="G154" i="13"/>
  <c r="M154" i="13" s="1"/>
  <c r="G155" i="13"/>
  <c r="M155" i="13" s="1"/>
  <c r="G156" i="13"/>
  <c r="M156" i="13" s="1"/>
  <c r="G157" i="13"/>
  <c r="M157" i="13" s="1"/>
  <c r="G158" i="13"/>
  <c r="M158" i="13" s="1"/>
  <c r="G161" i="13"/>
  <c r="M161" i="13" s="1"/>
  <c r="G165" i="13"/>
  <c r="M165" i="13" s="1"/>
  <c r="G166" i="13"/>
  <c r="M166" i="13" s="1"/>
  <c r="G168" i="13"/>
  <c r="M168" i="13" s="1"/>
  <c r="G171" i="13"/>
  <c r="M171" i="13" s="1"/>
  <c r="G173" i="13"/>
  <c r="M173" i="13" s="1"/>
  <c r="G174" i="13"/>
  <c r="M174" i="13" s="1"/>
  <c r="G176" i="13"/>
  <c r="M176" i="13" s="1"/>
  <c r="G177" i="13"/>
  <c r="M177" i="13" s="1"/>
  <c r="G188" i="13"/>
  <c r="K188" i="13"/>
  <c r="G189" i="13"/>
  <c r="M189" i="13" s="1"/>
  <c r="G193" i="13"/>
  <c r="M193" i="13" s="1"/>
  <c r="G195" i="13"/>
  <c r="M195" i="13" s="1"/>
  <c r="G196" i="13"/>
  <c r="M196" i="13" s="1"/>
  <c r="G197" i="13"/>
  <c r="M197" i="13" s="1"/>
  <c r="G199" i="13"/>
  <c r="M199" i="13" s="1"/>
  <c r="G201" i="13"/>
  <c r="M201" i="13" s="1"/>
  <c r="G202" i="13"/>
  <c r="M202" i="13" s="1"/>
  <c r="G203" i="13"/>
  <c r="M203" i="13" s="1"/>
  <c r="G204" i="13"/>
  <c r="M204" i="13" s="1"/>
  <c r="G209" i="13"/>
  <c r="M209" i="13" s="1"/>
  <c r="G215" i="13"/>
  <c r="M215" i="13" s="1"/>
  <c r="G216" i="13"/>
  <c r="M216" i="13" s="1"/>
  <c r="G218" i="13"/>
  <c r="M218" i="13" s="1"/>
  <c r="G219" i="13"/>
  <c r="M219" i="13" s="1"/>
  <c r="G220" i="13"/>
  <c r="M220" i="13" s="1"/>
  <c r="G226" i="13"/>
  <c r="M226" i="13" s="1"/>
  <c r="G227" i="13"/>
  <c r="M227" i="13" s="1"/>
  <c r="G230" i="13"/>
  <c r="M230" i="13" s="1"/>
  <c r="G231" i="13"/>
  <c r="M231" i="13" s="1"/>
  <c r="G235" i="13"/>
  <c r="M235" i="13" s="1"/>
  <c r="G242" i="13"/>
  <c r="M242" i="13" s="1"/>
  <c r="G243" i="13"/>
  <c r="M243" i="13" s="1"/>
  <c r="G244" i="13"/>
  <c r="M244" i="13" s="1"/>
  <c r="G248" i="13"/>
  <c r="M248" i="13" s="1"/>
  <c r="G249" i="13"/>
  <c r="M249" i="13" s="1"/>
  <c r="G251" i="13"/>
  <c r="M251" i="13" s="1"/>
  <c r="G253" i="13"/>
  <c r="M253" i="13" s="1"/>
  <c r="G255" i="13"/>
  <c r="M255" i="13" s="1"/>
  <c r="G261" i="13"/>
  <c r="M261" i="13" s="1"/>
  <c r="G264" i="13"/>
  <c r="M264" i="13" s="1"/>
  <c r="G267" i="13"/>
  <c r="M267" i="13" s="1"/>
  <c r="G270" i="13"/>
  <c r="M270" i="13" s="1"/>
  <c r="G276" i="13"/>
  <c r="M276" i="13" s="1"/>
  <c r="G277" i="13"/>
  <c r="M277" i="13" s="1"/>
  <c r="G280" i="13"/>
  <c r="M280" i="13" s="1"/>
  <c r="G284" i="13"/>
  <c r="M284" i="13" s="1"/>
  <c r="G286" i="13"/>
  <c r="M286" i="13" s="1"/>
  <c r="G288" i="13"/>
  <c r="M288" i="13" s="1"/>
  <c r="G291" i="13"/>
  <c r="M291" i="13" s="1"/>
  <c r="G292" i="13"/>
  <c r="M292" i="13" s="1"/>
  <c r="G293" i="13"/>
  <c r="M293" i="13" s="1"/>
  <c r="G294" i="13"/>
  <c r="M294" i="13" s="1"/>
  <c r="G298" i="13"/>
  <c r="M298" i="13" s="1"/>
  <c r="G299" i="13"/>
  <c r="M299" i="13" s="1"/>
  <c r="G304" i="13"/>
  <c r="M304" i="13" s="1"/>
  <c r="G306" i="13"/>
  <c r="M306" i="13" s="1"/>
  <c r="G307" i="13"/>
  <c r="M307" i="13" s="1"/>
  <c r="G308" i="13"/>
  <c r="M308" i="13" s="1"/>
  <c r="G309" i="13"/>
  <c r="M309" i="13" s="1"/>
  <c r="G318" i="13"/>
  <c r="M318" i="13" s="1"/>
  <c r="G321" i="13"/>
  <c r="M321" i="13" s="1"/>
  <c r="G324" i="13"/>
  <c r="M324" i="13" s="1"/>
  <c r="G327" i="13"/>
  <c r="M327" i="13" s="1"/>
  <c r="H343" i="13"/>
  <c r="N343" i="13" s="1"/>
  <c r="H347" i="13"/>
  <c r="N347" i="13" s="1"/>
  <c r="H590" i="13"/>
  <c r="N590" i="13" s="1"/>
  <c r="H588" i="13"/>
  <c r="N588" i="13" s="1"/>
  <c r="H583" i="13"/>
  <c r="N583" i="13" s="1"/>
  <c r="H570" i="13"/>
  <c r="N570" i="13" s="1"/>
  <c r="H551" i="13"/>
  <c r="N551" i="13" s="1"/>
  <c r="H546" i="13"/>
  <c r="N546" i="13" s="1"/>
  <c r="H520" i="13"/>
  <c r="N520" i="13" s="1"/>
  <c r="H515" i="13"/>
  <c r="N515" i="13" s="1"/>
  <c r="H507" i="13"/>
  <c r="N507" i="13" s="1"/>
  <c r="H503" i="13"/>
  <c r="N503" i="13" s="1"/>
  <c r="H494" i="13"/>
  <c r="N494" i="13" s="1"/>
  <c r="H480" i="13"/>
  <c r="N480" i="13" s="1"/>
  <c r="H464" i="13"/>
  <c r="N464" i="13" s="1"/>
  <c r="H445" i="13"/>
  <c r="N445" i="13" s="1"/>
  <c r="H437" i="13"/>
  <c r="N437" i="13" s="1"/>
  <c r="H435" i="13"/>
  <c r="N435" i="13" s="1"/>
  <c r="H423" i="13"/>
  <c r="N423" i="13" s="1"/>
  <c r="H414" i="13"/>
  <c r="N414" i="13" s="1"/>
  <c r="H411" i="13"/>
  <c r="N411" i="13" s="1"/>
  <c r="H402" i="13"/>
  <c r="N402" i="13" s="1"/>
  <c r="H400" i="13"/>
  <c r="N400" i="13" s="1"/>
  <c r="H395" i="13"/>
  <c r="N395" i="13" s="1"/>
  <c r="H384" i="13"/>
  <c r="N384" i="13" s="1"/>
  <c r="H597" i="13"/>
  <c r="N597" i="13" s="1"/>
  <c r="H594" i="13"/>
  <c r="N594" i="13" s="1"/>
  <c r="H580" i="13"/>
  <c r="N580" i="13" s="1"/>
  <c r="H578" i="13"/>
  <c r="N578" i="13" s="1"/>
  <c r="H571" i="13"/>
  <c r="N571" i="13" s="1"/>
  <c r="H568" i="13"/>
  <c r="N568" i="13" s="1"/>
  <c r="H563" i="13"/>
  <c r="N563" i="13" s="1"/>
  <c r="H549" i="13"/>
  <c r="N549" i="13" s="1"/>
  <c r="H544" i="13"/>
  <c r="N544" i="13" s="1"/>
  <c r="H539" i="13"/>
  <c r="N539" i="13" s="1"/>
  <c r="H518" i="13"/>
  <c r="N518" i="13" s="1"/>
  <c r="H513" i="13"/>
  <c r="N513" i="13" s="1"/>
  <c r="H498" i="13"/>
  <c r="N498" i="13" s="1"/>
  <c r="H492" i="13"/>
  <c r="N492" i="13" s="1"/>
  <c r="H489" i="13"/>
  <c r="N489" i="13" s="1"/>
  <c r="H485" i="13"/>
  <c r="N485" i="13" s="1"/>
  <c r="H483" i="13"/>
  <c r="N483" i="13" s="1"/>
  <c r="H478" i="13"/>
  <c r="N478" i="13" s="1"/>
  <c r="H474" i="13"/>
  <c r="N474" i="13" s="1"/>
  <c r="H470" i="13"/>
  <c r="N470" i="13" s="1"/>
  <c r="H467" i="13"/>
  <c r="N467" i="13" s="1"/>
  <c r="H433" i="13"/>
  <c r="N433" i="13" s="1"/>
  <c r="H426" i="13"/>
  <c r="N426" i="13" s="1"/>
  <c r="H419" i="13"/>
  <c r="N419" i="13" s="1"/>
  <c r="H405" i="13"/>
  <c r="N405" i="13" s="1"/>
  <c r="H387" i="13"/>
  <c r="N387" i="13" s="1"/>
  <c r="H377" i="13"/>
  <c r="N377" i="13" s="1"/>
  <c r="H371" i="13"/>
  <c r="N371" i="13" s="1"/>
  <c r="H373" i="13"/>
  <c r="N373" i="13" s="1"/>
  <c r="H383" i="13"/>
  <c r="N383" i="13" s="1"/>
  <c r="I384" i="13"/>
  <c r="G391" i="13"/>
  <c r="M391" i="13" s="1"/>
  <c r="G410" i="13"/>
  <c r="M410" i="13" s="1"/>
  <c r="G415" i="13"/>
  <c r="M415" i="13" s="1"/>
  <c r="H427" i="13"/>
  <c r="N427" i="13" s="1"/>
  <c r="G433" i="13"/>
  <c r="M433" i="13" s="1"/>
  <c r="H442" i="13"/>
  <c r="N442" i="13" s="1"/>
  <c r="M443" i="13"/>
  <c r="I445" i="13"/>
  <c r="H446" i="13"/>
  <c r="N446" i="13" s="1"/>
  <c r="G449" i="13"/>
  <c r="M449" i="13" s="1"/>
  <c r="I451" i="13"/>
  <c r="N452" i="13"/>
  <c r="I454" i="13"/>
  <c r="H466" i="13"/>
  <c r="N466" i="13" s="1"/>
  <c r="G478" i="13"/>
  <c r="M478" i="13" s="1"/>
  <c r="H479" i="13"/>
  <c r="N479" i="13" s="1"/>
  <c r="G485" i="13"/>
  <c r="M485" i="13" s="1"/>
  <c r="M492" i="13"/>
  <c r="H497" i="13"/>
  <c r="N497" i="13" s="1"/>
  <c r="H512" i="13"/>
  <c r="N512" i="13" s="1"/>
  <c r="I529" i="13"/>
  <c r="G544" i="13"/>
  <c r="M544" i="13" s="1"/>
  <c r="H552" i="13"/>
  <c r="N552" i="13" s="1"/>
  <c r="N561" i="13"/>
  <c r="G563" i="13"/>
  <c r="M563" i="13" s="1"/>
  <c r="G565" i="13"/>
  <c r="M565" i="13" s="1"/>
  <c r="H567" i="13"/>
  <c r="N567" i="13" s="1"/>
  <c r="H592" i="13"/>
  <c r="N592" i="13" s="1"/>
  <c r="M594" i="13"/>
  <c r="H622" i="13"/>
  <c r="N622" i="13" s="1"/>
  <c r="L612" i="13"/>
  <c r="N612" i="13" s="1"/>
  <c r="H640" i="13"/>
  <c r="N640" i="13" s="1"/>
  <c r="H638" i="13"/>
  <c r="N638" i="13" s="1"/>
  <c r="H636" i="13"/>
  <c r="N636" i="13" s="1"/>
  <c r="H630" i="13"/>
  <c r="N630" i="13" s="1"/>
  <c r="H628" i="13"/>
  <c r="N628" i="13" s="1"/>
  <c r="H625" i="13"/>
  <c r="N625" i="13" s="1"/>
  <c r="H617" i="13"/>
  <c r="N617" i="13" s="1"/>
  <c r="H615" i="13"/>
  <c r="N615" i="13" s="1"/>
  <c r="H613" i="13"/>
  <c r="N613" i="13" s="1"/>
  <c r="E10" i="14"/>
  <c r="K22" i="14"/>
  <c r="M22" i="14" s="1"/>
  <c r="L81" i="14"/>
  <c r="M109" i="14"/>
  <c r="G122" i="14"/>
  <c r="M122" i="14" s="1"/>
  <c r="N125" i="14"/>
  <c r="M127" i="14"/>
  <c r="N150" i="14"/>
  <c r="H255" i="14"/>
  <c r="N255" i="14" s="1"/>
  <c r="H270" i="14"/>
  <c r="N270" i="14" s="1"/>
  <c r="I327" i="14"/>
  <c r="M409" i="14"/>
  <c r="M428" i="14"/>
  <c r="H612" i="11"/>
  <c r="L612" i="11"/>
  <c r="H615" i="11"/>
  <c r="N615" i="11" s="1"/>
  <c r="H616" i="11"/>
  <c r="N616" i="11" s="1"/>
  <c r="H619" i="11"/>
  <c r="N619" i="11" s="1"/>
  <c r="H625" i="11"/>
  <c r="N625" i="11" s="1"/>
  <c r="H627" i="11"/>
  <c r="N627" i="11" s="1"/>
  <c r="H628" i="11"/>
  <c r="N628" i="11" s="1"/>
  <c r="H629" i="11"/>
  <c r="N629" i="11" s="1"/>
  <c r="H630" i="11"/>
  <c r="N630" i="11" s="1"/>
  <c r="H631" i="11"/>
  <c r="N631" i="11" s="1"/>
  <c r="H633" i="11"/>
  <c r="N633" i="11" s="1"/>
  <c r="H635" i="11"/>
  <c r="N635" i="11" s="1"/>
  <c r="H636" i="11"/>
  <c r="N636" i="11" s="1"/>
  <c r="H637" i="11"/>
  <c r="N637" i="11" s="1"/>
  <c r="H639" i="11"/>
  <c r="N639" i="11" s="1"/>
  <c r="H10" i="12"/>
  <c r="H11" i="12"/>
  <c r="N11" i="12" s="1"/>
  <c r="H12" i="12"/>
  <c r="N12" i="12" s="1"/>
  <c r="H13" i="12"/>
  <c r="N13" i="12" s="1"/>
  <c r="H14" i="12"/>
  <c r="H22" i="12"/>
  <c r="L22" i="12"/>
  <c r="H33" i="12"/>
  <c r="N33" i="12" s="1"/>
  <c r="H42" i="12"/>
  <c r="N42" i="12" s="1"/>
  <c r="H62" i="12"/>
  <c r="N62" i="12" s="1"/>
  <c r="H81" i="12"/>
  <c r="L81" i="12"/>
  <c r="H82" i="12"/>
  <c r="N82" i="12" s="1"/>
  <c r="H83" i="12"/>
  <c r="N83" i="12" s="1"/>
  <c r="H85" i="12"/>
  <c r="N85" i="12" s="1"/>
  <c r="H86" i="12"/>
  <c r="N86" i="12" s="1"/>
  <c r="H87" i="12"/>
  <c r="N87" i="12" s="1"/>
  <c r="H88" i="12"/>
  <c r="N88" i="12" s="1"/>
  <c r="H90" i="12"/>
  <c r="N90" i="12" s="1"/>
  <c r="H99" i="12"/>
  <c r="N99" i="12" s="1"/>
  <c r="H100" i="12"/>
  <c r="N100" i="12" s="1"/>
  <c r="H101" i="12"/>
  <c r="N101" i="12" s="1"/>
  <c r="H102" i="12"/>
  <c r="N102" i="12" s="1"/>
  <c r="H103" i="12"/>
  <c r="N103" i="12" s="1"/>
  <c r="H105" i="12"/>
  <c r="N105" i="12" s="1"/>
  <c r="H106" i="12"/>
  <c r="N106" i="12" s="1"/>
  <c r="H111" i="12"/>
  <c r="N111" i="12" s="1"/>
  <c r="H116" i="12"/>
  <c r="N116" i="12" s="1"/>
  <c r="H123" i="12"/>
  <c r="N123" i="12" s="1"/>
  <c r="H124" i="12"/>
  <c r="N124" i="12" s="1"/>
  <c r="H125" i="12"/>
  <c r="N125" i="12" s="1"/>
  <c r="H128" i="12"/>
  <c r="N128" i="12" s="1"/>
  <c r="H133" i="12"/>
  <c r="N133" i="12" s="1"/>
  <c r="H135" i="12"/>
  <c r="N135" i="12" s="1"/>
  <c r="H137" i="12"/>
  <c r="N137" i="12" s="1"/>
  <c r="H139" i="12"/>
  <c r="N139" i="12" s="1"/>
  <c r="H141" i="12"/>
  <c r="N141" i="12" s="1"/>
  <c r="H142" i="12"/>
  <c r="N142" i="12" s="1"/>
  <c r="H144" i="12"/>
  <c r="N144" i="12" s="1"/>
  <c r="H145" i="12"/>
  <c r="N145" i="12" s="1"/>
  <c r="H146" i="12"/>
  <c r="N146" i="12" s="1"/>
  <c r="H153" i="12"/>
  <c r="N153" i="12" s="1"/>
  <c r="H155" i="12"/>
  <c r="N155" i="12" s="1"/>
  <c r="H157" i="12"/>
  <c r="N157" i="12" s="1"/>
  <c r="H166" i="12"/>
  <c r="N166" i="12" s="1"/>
  <c r="H188" i="12"/>
  <c r="L188" i="12"/>
  <c r="H193" i="12"/>
  <c r="N193" i="12" s="1"/>
  <c r="H195" i="12"/>
  <c r="N195" i="12" s="1"/>
  <c r="H197" i="12"/>
  <c r="N197" i="12" s="1"/>
  <c r="H202" i="12"/>
  <c r="N202" i="12" s="1"/>
  <c r="H203" i="12"/>
  <c r="N203" i="12" s="1"/>
  <c r="H204" i="12"/>
  <c r="N204" i="12" s="1"/>
  <c r="H205" i="12"/>
  <c r="N205" i="12" s="1"/>
  <c r="H208" i="12"/>
  <c r="N208" i="12" s="1"/>
  <c r="H209" i="12"/>
  <c r="N209" i="12" s="1"/>
  <c r="H210" i="12"/>
  <c r="N210" i="12" s="1"/>
  <c r="H215" i="12"/>
  <c r="N215" i="12" s="1"/>
  <c r="H216" i="12"/>
  <c r="N216" i="12" s="1"/>
  <c r="H218" i="12"/>
  <c r="N218" i="12" s="1"/>
  <c r="H219" i="12"/>
  <c r="N219" i="12" s="1"/>
  <c r="H220" i="12"/>
  <c r="N220" i="12" s="1"/>
  <c r="H221" i="12"/>
  <c r="N221" i="12" s="1"/>
  <c r="H222" i="12"/>
  <c r="N222" i="12" s="1"/>
  <c r="H225" i="12"/>
  <c r="N225" i="12" s="1"/>
  <c r="H226" i="12"/>
  <c r="N226" i="12" s="1"/>
  <c r="H227" i="12"/>
  <c r="N227" i="12" s="1"/>
  <c r="H235" i="12"/>
  <c r="N235" i="12" s="1"/>
  <c r="H242" i="12"/>
  <c r="N242" i="12" s="1"/>
  <c r="H244" i="12"/>
  <c r="N244" i="12" s="1"/>
  <c r="H248" i="12"/>
  <c r="N248" i="12" s="1"/>
  <c r="H268" i="12"/>
  <c r="N268" i="12" s="1"/>
  <c r="H270" i="12"/>
  <c r="N270" i="12" s="1"/>
  <c r="H279" i="12"/>
  <c r="N279" i="12" s="1"/>
  <c r="H281" i="12"/>
  <c r="N281" i="12" s="1"/>
  <c r="H286" i="12"/>
  <c r="N286" i="12" s="1"/>
  <c r="H287" i="12"/>
  <c r="N287" i="12" s="1"/>
  <c r="H293" i="12"/>
  <c r="N293" i="12" s="1"/>
  <c r="H306" i="12"/>
  <c r="N306" i="12" s="1"/>
  <c r="H309" i="12"/>
  <c r="N309" i="12" s="1"/>
  <c r="H319" i="12"/>
  <c r="N319" i="12" s="1"/>
  <c r="H324" i="12"/>
  <c r="N324" i="12" s="1"/>
  <c r="H327" i="12"/>
  <c r="N327" i="12" s="1"/>
  <c r="H338" i="12"/>
  <c r="N338" i="12" s="1"/>
  <c r="H343" i="12"/>
  <c r="N343" i="12" s="1"/>
  <c r="H371" i="12"/>
  <c r="L371" i="12"/>
  <c r="H372" i="12"/>
  <c r="N372" i="12" s="1"/>
  <c r="H373" i="12"/>
  <c r="N373" i="12" s="1"/>
  <c r="H374" i="12"/>
  <c r="N374" i="12" s="1"/>
  <c r="H377" i="12"/>
  <c r="N377" i="12" s="1"/>
  <c r="H378" i="12"/>
  <c r="N378" i="12" s="1"/>
  <c r="H379" i="12"/>
  <c r="N379" i="12" s="1"/>
  <c r="H383" i="12"/>
  <c r="N383" i="12" s="1"/>
  <c r="H384" i="12"/>
  <c r="N384" i="12" s="1"/>
  <c r="H386" i="12"/>
  <c r="N386" i="12" s="1"/>
  <c r="H387" i="12"/>
  <c r="N387" i="12" s="1"/>
  <c r="H389" i="12"/>
  <c r="N389" i="12" s="1"/>
  <c r="H391" i="12"/>
  <c r="N391" i="12" s="1"/>
  <c r="H395" i="12"/>
  <c r="N395" i="12" s="1"/>
  <c r="H403" i="12"/>
  <c r="N403" i="12" s="1"/>
  <c r="H404" i="12"/>
  <c r="N404" i="12" s="1"/>
  <c r="H405" i="12"/>
  <c r="N405" i="12" s="1"/>
  <c r="H406" i="12"/>
  <c r="N406" i="12" s="1"/>
  <c r="H408" i="12"/>
  <c r="N408" i="12" s="1"/>
  <c r="H411" i="12"/>
  <c r="N411" i="12" s="1"/>
  <c r="H416" i="12"/>
  <c r="N416" i="12" s="1"/>
  <c r="H419" i="12"/>
  <c r="N419" i="12" s="1"/>
  <c r="H420" i="12"/>
  <c r="N420" i="12" s="1"/>
  <c r="H422" i="12"/>
  <c r="N422" i="12" s="1"/>
  <c r="H423" i="12"/>
  <c r="N423" i="12" s="1"/>
  <c r="H424" i="12"/>
  <c r="N424" i="12" s="1"/>
  <c r="H426" i="12"/>
  <c r="N426" i="12" s="1"/>
  <c r="H427" i="12"/>
  <c r="N427" i="12" s="1"/>
  <c r="H430" i="12"/>
  <c r="N430" i="12" s="1"/>
  <c r="H431" i="12"/>
  <c r="N431" i="12" s="1"/>
  <c r="H433" i="12"/>
  <c r="N433" i="12" s="1"/>
  <c r="H435" i="12"/>
  <c r="N435" i="12" s="1"/>
  <c r="H438" i="12"/>
  <c r="N438" i="12" s="1"/>
  <c r="H445" i="12"/>
  <c r="N445" i="12" s="1"/>
  <c r="H446" i="12"/>
  <c r="N446" i="12" s="1"/>
  <c r="H450" i="12"/>
  <c r="N450" i="12" s="1"/>
  <c r="H469" i="12"/>
  <c r="N469" i="12" s="1"/>
  <c r="H470" i="12"/>
  <c r="N470" i="12" s="1"/>
  <c r="H471" i="12"/>
  <c r="N471" i="12" s="1"/>
  <c r="H473" i="12"/>
  <c r="N473" i="12" s="1"/>
  <c r="H478" i="12"/>
  <c r="N478" i="12" s="1"/>
  <c r="H483" i="12"/>
  <c r="N483" i="12" s="1"/>
  <c r="H484" i="12"/>
  <c r="N484" i="12" s="1"/>
  <c r="H487" i="12"/>
  <c r="N487" i="12" s="1"/>
  <c r="H489" i="12"/>
  <c r="N489" i="12" s="1"/>
  <c r="H493" i="12"/>
  <c r="N493" i="12" s="1"/>
  <c r="H494" i="12"/>
  <c r="N494" i="12" s="1"/>
  <c r="H497" i="12"/>
  <c r="N497" i="12" s="1"/>
  <c r="H498" i="12"/>
  <c r="N498" i="12" s="1"/>
  <c r="H499" i="12"/>
  <c r="N499" i="12" s="1"/>
  <c r="H506" i="12"/>
  <c r="N506" i="12" s="1"/>
  <c r="H507" i="12"/>
  <c r="N507" i="12" s="1"/>
  <c r="H509" i="12"/>
  <c r="N509" i="12" s="1"/>
  <c r="H512" i="12"/>
  <c r="N512" i="12" s="1"/>
  <c r="H513" i="12"/>
  <c r="N513" i="12" s="1"/>
  <c r="H514" i="12"/>
  <c r="N514" i="12" s="1"/>
  <c r="H517" i="12"/>
  <c r="N517" i="12" s="1"/>
  <c r="H518" i="12"/>
  <c r="N518" i="12" s="1"/>
  <c r="H528" i="12"/>
  <c r="N528" i="12" s="1"/>
  <c r="H539" i="12"/>
  <c r="N539" i="12" s="1"/>
  <c r="H546" i="12"/>
  <c r="N546" i="12" s="1"/>
  <c r="H551" i="12"/>
  <c r="N551" i="12" s="1"/>
  <c r="H553" i="12"/>
  <c r="N553" i="12" s="1"/>
  <c r="H560" i="12"/>
  <c r="N560" i="12" s="1"/>
  <c r="H561" i="12"/>
  <c r="N561" i="12" s="1"/>
  <c r="H563" i="12"/>
  <c r="N563" i="12" s="1"/>
  <c r="H564" i="12"/>
  <c r="N564" i="12" s="1"/>
  <c r="H567" i="12"/>
  <c r="N567" i="12" s="1"/>
  <c r="H568" i="12"/>
  <c r="N568" i="12" s="1"/>
  <c r="H571" i="12"/>
  <c r="N571" i="12" s="1"/>
  <c r="H573" i="12"/>
  <c r="N573" i="12" s="1"/>
  <c r="H583" i="12"/>
  <c r="N583" i="12" s="1"/>
  <c r="H588" i="12"/>
  <c r="N588" i="12" s="1"/>
  <c r="H589" i="12"/>
  <c r="N589" i="12" s="1"/>
  <c r="H590" i="12"/>
  <c r="N590" i="12" s="1"/>
  <c r="H591" i="12"/>
  <c r="N591" i="12" s="1"/>
  <c r="H597" i="12"/>
  <c r="N597" i="12" s="1"/>
  <c r="H612" i="12"/>
  <c r="N612" i="12" s="1"/>
  <c r="L612" i="12"/>
  <c r="H614" i="12"/>
  <c r="N614" i="12" s="1"/>
  <c r="H615" i="12"/>
  <c r="N615" i="12" s="1"/>
  <c r="H616" i="12"/>
  <c r="N616" i="12" s="1"/>
  <c r="H618" i="12"/>
  <c r="N618" i="12" s="1"/>
  <c r="H625" i="12"/>
  <c r="N625" i="12" s="1"/>
  <c r="H628" i="12"/>
  <c r="N628" i="12" s="1"/>
  <c r="H629" i="12"/>
  <c r="N629" i="12" s="1"/>
  <c r="H630" i="12"/>
  <c r="N630" i="12" s="1"/>
  <c r="H631" i="12"/>
  <c r="N631" i="12" s="1"/>
  <c r="H636" i="12"/>
  <c r="N636" i="12" s="1"/>
  <c r="H637" i="12"/>
  <c r="N637" i="12" s="1"/>
  <c r="H639" i="12"/>
  <c r="N639" i="12" s="1"/>
  <c r="H10" i="13"/>
  <c r="H11" i="13"/>
  <c r="N11" i="13" s="1"/>
  <c r="H12" i="13"/>
  <c r="N12" i="13" s="1"/>
  <c r="H13" i="13"/>
  <c r="N13" i="13" s="1"/>
  <c r="H14" i="13"/>
  <c r="N14" i="13" s="1"/>
  <c r="H22" i="13"/>
  <c r="L22" i="13"/>
  <c r="H24" i="13"/>
  <c r="N24" i="13" s="1"/>
  <c r="H26" i="13"/>
  <c r="N26" i="13" s="1"/>
  <c r="H28" i="13"/>
  <c r="N28" i="13" s="1"/>
  <c r="H30" i="13"/>
  <c r="N30" i="13" s="1"/>
  <c r="H33" i="13"/>
  <c r="N33" i="13" s="1"/>
  <c r="H34" i="13"/>
  <c r="N34" i="13" s="1"/>
  <c r="H42" i="13"/>
  <c r="N42" i="13" s="1"/>
  <c r="H47" i="13"/>
  <c r="N47" i="13" s="1"/>
  <c r="H50" i="13"/>
  <c r="N50" i="13" s="1"/>
  <c r="H52" i="13"/>
  <c r="N52" i="13" s="1"/>
  <c r="H53" i="13"/>
  <c r="N53" i="13" s="1"/>
  <c r="H59" i="13"/>
  <c r="N59" i="13" s="1"/>
  <c r="H64" i="13"/>
  <c r="N64" i="13" s="1"/>
  <c r="H68" i="13"/>
  <c r="N68" i="13" s="1"/>
  <c r="H70" i="13"/>
  <c r="N70" i="13" s="1"/>
  <c r="H71" i="13"/>
  <c r="N71" i="13" s="1"/>
  <c r="H72" i="13"/>
  <c r="N72" i="13" s="1"/>
  <c r="H81" i="13"/>
  <c r="L81" i="13"/>
  <c r="H82" i="13"/>
  <c r="N82" i="13" s="1"/>
  <c r="H83" i="13"/>
  <c r="N83" i="13" s="1"/>
  <c r="H85" i="13"/>
  <c r="N85" i="13" s="1"/>
  <c r="H86" i="13"/>
  <c r="N86" i="13" s="1"/>
  <c r="H88" i="13"/>
  <c r="N88" i="13" s="1"/>
  <c r="H93" i="13"/>
  <c r="N93" i="13" s="1"/>
  <c r="H97" i="13"/>
  <c r="N97" i="13" s="1"/>
  <c r="H99" i="13"/>
  <c r="N99" i="13" s="1"/>
  <c r="H100" i="13"/>
  <c r="N100" i="13" s="1"/>
  <c r="H101" i="13"/>
  <c r="N101" i="13" s="1"/>
  <c r="H103" i="13"/>
  <c r="N103" i="13" s="1"/>
  <c r="H104" i="13"/>
  <c r="N104" i="13" s="1"/>
  <c r="H105" i="13"/>
  <c r="N105" i="13" s="1"/>
  <c r="H106" i="13"/>
  <c r="N106" i="13" s="1"/>
  <c r="H108" i="13"/>
  <c r="N108" i="13" s="1"/>
  <c r="H109" i="13"/>
  <c r="N109" i="13" s="1"/>
  <c r="H111" i="13"/>
  <c r="N111" i="13" s="1"/>
  <c r="H113" i="13"/>
  <c r="N113" i="13" s="1"/>
  <c r="H114" i="13"/>
  <c r="N114" i="13" s="1"/>
  <c r="H115" i="13"/>
  <c r="N115" i="13" s="1"/>
  <c r="H116" i="13"/>
  <c r="N116" i="13" s="1"/>
  <c r="H123" i="13"/>
  <c r="N123" i="13" s="1"/>
  <c r="H124" i="13"/>
  <c r="N124" i="13" s="1"/>
  <c r="H125" i="13"/>
  <c r="N125" i="13" s="1"/>
  <c r="H126" i="13"/>
  <c r="N126" i="13" s="1"/>
  <c r="H127" i="13"/>
  <c r="N127" i="13" s="1"/>
  <c r="H128" i="13"/>
  <c r="N128" i="13" s="1"/>
  <c r="H129" i="13"/>
  <c r="N129" i="13" s="1"/>
  <c r="H133" i="13"/>
  <c r="N133" i="13" s="1"/>
  <c r="H137" i="13"/>
  <c r="N137" i="13" s="1"/>
  <c r="H139" i="13"/>
  <c r="N139" i="13" s="1"/>
  <c r="H141" i="13"/>
  <c r="N141" i="13" s="1"/>
  <c r="H142" i="13"/>
  <c r="N142" i="13" s="1"/>
  <c r="H144" i="13"/>
  <c r="N144" i="13" s="1"/>
  <c r="H145" i="13"/>
  <c r="N145" i="13" s="1"/>
  <c r="H146" i="13"/>
  <c r="N146" i="13" s="1"/>
  <c r="H148" i="13"/>
  <c r="N148" i="13" s="1"/>
  <c r="H149" i="13"/>
  <c r="N149" i="13" s="1"/>
  <c r="H150" i="13"/>
  <c r="N150" i="13" s="1"/>
  <c r="H151" i="13"/>
  <c r="N151" i="13" s="1"/>
  <c r="H155" i="13"/>
  <c r="N155" i="13" s="1"/>
  <c r="H156" i="13"/>
  <c r="N156" i="13" s="1"/>
  <c r="H164" i="13"/>
  <c r="N164" i="13" s="1"/>
  <c r="H166" i="13"/>
  <c r="N166" i="13" s="1"/>
  <c r="H168" i="13"/>
  <c r="N168" i="13" s="1"/>
  <c r="H171" i="13"/>
  <c r="N171" i="13" s="1"/>
  <c r="H172" i="13"/>
  <c r="N172" i="13" s="1"/>
  <c r="H173" i="13"/>
  <c r="N173" i="13" s="1"/>
  <c r="H174" i="13"/>
  <c r="N174" i="13" s="1"/>
  <c r="H177" i="13"/>
  <c r="N177" i="13" s="1"/>
  <c r="H188" i="13"/>
  <c r="L188" i="13"/>
  <c r="H189" i="13"/>
  <c r="N189" i="13" s="1"/>
  <c r="H191" i="13"/>
  <c r="N191" i="13" s="1"/>
  <c r="H193" i="13"/>
  <c r="N193" i="13" s="1"/>
  <c r="H194" i="13"/>
  <c r="N194" i="13" s="1"/>
  <c r="H195" i="13"/>
  <c r="N195" i="13" s="1"/>
  <c r="H197" i="13"/>
  <c r="N197" i="13" s="1"/>
  <c r="H199" i="13"/>
  <c r="N199" i="13" s="1"/>
  <c r="H202" i="13"/>
  <c r="N202" i="13" s="1"/>
  <c r="H203" i="13"/>
  <c r="N203" i="13" s="1"/>
  <c r="H204" i="13"/>
  <c r="N204" i="13" s="1"/>
  <c r="H205" i="13"/>
  <c r="N205" i="13" s="1"/>
  <c r="H209" i="13"/>
  <c r="N209" i="13" s="1"/>
  <c r="H215" i="13"/>
  <c r="N215" i="13" s="1"/>
  <c r="H216" i="13"/>
  <c r="N216" i="13" s="1"/>
  <c r="H218" i="13"/>
  <c r="N218" i="13" s="1"/>
  <c r="H219" i="13"/>
  <c r="N219" i="13" s="1"/>
  <c r="H220" i="13"/>
  <c r="N220" i="13" s="1"/>
  <c r="H221" i="13"/>
  <c r="N221" i="13" s="1"/>
  <c r="H222" i="13"/>
  <c r="N222" i="13" s="1"/>
  <c r="H226" i="13"/>
  <c r="N226" i="13" s="1"/>
  <c r="H227" i="13"/>
  <c r="N227" i="13" s="1"/>
  <c r="H230" i="13"/>
  <c r="N230" i="13" s="1"/>
  <c r="H231" i="13"/>
  <c r="N231" i="13" s="1"/>
  <c r="H235" i="13"/>
  <c r="N235" i="13" s="1"/>
  <c r="H242" i="13"/>
  <c r="N242" i="13" s="1"/>
  <c r="H243" i="13"/>
  <c r="N243" i="13" s="1"/>
  <c r="H245" i="13"/>
  <c r="N245" i="13" s="1"/>
  <c r="H251" i="13"/>
  <c r="N251" i="13" s="1"/>
  <c r="H258" i="13"/>
  <c r="N258" i="13" s="1"/>
  <c r="H260" i="13"/>
  <c r="N260" i="13" s="1"/>
  <c r="H261" i="13"/>
  <c r="N261" i="13" s="1"/>
  <c r="H264" i="13"/>
  <c r="N264" i="13" s="1"/>
  <c r="H267" i="13"/>
  <c r="N267" i="13" s="1"/>
  <c r="H271" i="13"/>
  <c r="N271" i="13" s="1"/>
  <c r="H275" i="13"/>
  <c r="N275" i="13" s="1"/>
  <c r="H276" i="13"/>
  <c r="N276" i="13" s="1"/>
  <c r="H277" i="13"/>
  <c r="N277" i="13" s="1"/>
  <c r="H278" i="13"/>
  <c r="N278" i="13" s="1"/>
  <c r="H281" i="13"/>
  <c r="N281" i="13" s="1"/>
  <c r="H284" i="13"/>
  <c r="N284" i="13" s="1"/>
  <c r="H285" i="13"/>
  <c r="N285" i="13" s="1"/>
  <c r="H287" i="13"/>
  <c r="N287" i="13" s="1"/>
  <c r="H288" i="13"/>
  <c r="N288" i="13" s="1"/>
  <c r="H293" i="13"/>
  <c r="N293" i="13" s="1"/>
  <c r="H298" i="13"/>
  <c r="N298" i="13" s="1"/>
  <c r="H299" i="13"/>
  <c r="N299" i="13" s="1"/>
  <c r="H300" i="13"/>
  <c r="N300" i="13" s="1"/>
  <c r="H304" i="13"/>
  <c r="N304" i="13" s="1"/>
  <c r="H306" i="13"/>
  <c r="N306" i="13" s="1"/>
  <c r="H307" i="13"/>
  <c r="N307" i="13" s="1"/>
  <c r="H309" i="13"/>
  <c r="N309" i="13" s="1"/>
  <c r="H310" i="13"/>
  <c r="N310" i="13" s="1"/>
  <c r="H312" i="13"/>
  <c r="N312" i="13" s="1"/>
  <c r="H318" i="13"/>
  <c r="N318" i="13" s="1"/>
  <c r="H320" i="13"/>
  <c r="N320" i="13" s="1"/>
  <c r="H321" i="13"/>
  <c r="N321" i="13" s="1"/>
  <c r="H324" i="13"/>
  <c r="N324" i="13" s="1"/>
  <c r="H327" i="13"/>
  <c r="N327" i="13" s="1"/>
  <c r="H332" i="13"/>
  <c r="N332" i="13" s="1"/>
  <c r="H336" i="13"/>
  <c r="N336" i="13" s="1"/>
  <c r="H338" i="13"/>
  <c r="N338" i="13" s="1"/>
  <c r="I597" i="13"/>
  <c r="I586" i="13"/>
  <c r="I571" i="13"/>
  <c r="I568" i="13"/>
  <c r="I563" i="13"/>
  <c r="I544" i="13"/>
  <c r="I541" i="13"/>
  <c r="I539" i="13"/>
  <c r="I489" i="13"/>
  <c r="I478" i="13"/>
  <c r="I472" i="13"/>
  <c r="I470" i="13"/>
  <c r="I455" i="13"/>
  <c r="I448" i="13"/>
  <c r="I428" i="13"/>
  <c r="I426" i="13"/>
  <c r="I419" i="13"/>
  <c r="I409" i="13"/>
  <c r="I407" i="13"/>
  <c r="I405" i="13"/>
  <c r="I387" i="13"/>
  <c r="I377" i="13"/>
  <c r="I604" i="13"/>
  <c r="I589" i="13"/>
  <c r="I525" i="13"/>
  <c r="I514" i="13"/>
  <c r="I508" i="13"/>
  <c r="I493" i="13"/>
  <c r="I452" i="13"/>
  <c r="I449" i="13"/>
  <c r="I446" i="13"/>
  <c r="I442" i="13"/>
  <c r="I434" i="13"/>
  <c r="I429" i="13"/>
  <c r="I424" i="13"/>
  <c r="I422" i="13"/>
  <c r="I413" i="13"/>
  <c r="I410" i="13"/>
  <c r="I401" i="13"/>
  <c r="I396" i="13"/>
  <c r="I391" i="13"/>
  <c r="I383" i="13"/>
  <c r="I371" i="13"/>
  <c r="G372" i="13"/>
  <c r="M372" i="13" s="1"/>
  <c r="I373" i="13"/>
  <c r="G374" i="13"/>
  <c r="M374" i="13" s="1"/>
  <c r="H386" i="13"/>
  <c r="N386" i="13" s="1"/>
  <c r="H391" i="13"/>
  <c r="N391" i="13" s="1"/>
  <c r="H394" i="13"/>
  <c r="N394" i="13" s="1"/>
  <c r="G401" i="13"/>
  <c r="M401" i="13" s="1"/>
  <c r="H406" i="13"/>
  <c r="N406" i="13" s="1"/>
  <c r="H410" i="13"/>
  <c r="N410" i="13" s="1"/>
  <c r="G413" i="13"/>
  <c r="M413" i="13" s="1"/>
  <c r="G422" i="13"/>
  <c r="M422" i="13" s="1"/>
  <c r="G424" i="13"/>
  <c r="M424" i="13" s="1"/>
  <c r="G426" i="13"/>
  <c r="M426" i="13" s="1"/>
  <c r="I427" i="13"/>
  <c r="G428" i="13"/>
  <c r="M428" i="13" s="1"/>
  <c r="G434" i="13"/>
  <c r="M434" i="13" s="1"/>
  <c r="H453" i="13"/>
  <c r="N453" i="13" s="1"/>
  <c r="G455" i="13"/>
  <c r="M455" i="13" s="1"/>
  <c r="H459" i="13"/>
  <c r="N459" i="13" s="1"/>
  <c r="G462" i="13"/>
  <c r="M462" i="13" s="1"/>
  <c r="H471" i="13"/>
  <c r="N471" i="13" s="1"/>
  <c r="G481" i="13"/>
  <c r="M481" i="13" s="1"/>
  <c r="G493" i="13"/>
  <c r="M493" i="13" s="1"/>
  <c r="I497" i="13"/>
  <c r="G498" i="13"/>
  <c r="M498" i="13" s="1"/>
  <c r="H506" i="13"/>
  <c r="N506" i="13" s="1"/>
  <c r="H517" i="13"/>
  <c r="N517" i="13" s="1"/>
  <c r="M520" i="13"/>
  <c r="G528" i="13"/>
  <c r="M528" i="13" s="1"/>
  <c r="H538" i="13"/>
  <c r="N538" i="13" s="1"/>
  <c r="H540" i="13"/>
  <c r="N540" i="13" s="1"/>
  <c r="H545" i="13"/>
  <c r="N545" i="13" s="1"/>
  <c r="I567" i="13"/>
  <c r="G568" i="13"/>
  <c r="M568" i="13" s="1"/>
  <c r="H569" i="13"/>
  <c r="N569" i="13" s="1"/>
  <c r="G571" i="13"/>
  <c r="M571" i="13" s="1"/>
  <c r="H572" i="13"/>
  <c r="N572" i="13" s="1"/>
  <c r="I579" i="13"/>
  <c r="H585" i="13"/>
  <c r="N585" i="13" s="1"/>
  <c r="M588" i="13"/>
  <c r="I640" i="13"/>
  <c r="I638" i="13"/>
  <c r="I630" i="13"/>
  <c r="I628" i="13"/>
  <c r="I617" i="13"/>
  <c r="I615" i="13"/>
  <c r="I623" i="13"/>
  <c r="I620" i="13"/>
  <c r="K612" i="13"/>
  <c r="M619" i="13"/>
  <c r="H627" i="13"/>
  <c r="N627" i="13" s="1"/>
  <c r="H633" i="13"/>
  <c r="N633" i="13" s="1"/>
  <c r="M636" i="13"/>
  <c r="D11" i="14"/>
  <c r="I11" i="14"/>
  <c r="I14" i="14"/>
  <c r="H86" i="14"/>
  <c r="N86" i="14" s="1"/>
  <c r="M100" i="14"/>
  <c r="H123" i="14"/>
  <c r="N123" i="14" s="1"/>
  <c r="G139" i="14"/>
  <c r="M139" i="14" s="1"/>
  <c r="G141" i="14"/>
  <c r="M141" i="14" s="1"/>
  <c r="H154" i="14"/>
  <c r="N154" i="14" s="1"/>
  <c r="I216" i="14"/>
  <c r="H400" i="14"/>
  <c r="N400" i="14" s="1"/>
  <c r="I188" i="10"/>
  <c r="I189" i="10"/>
  <c r="I193" i="10"/>
  <c r="I195" i="10"/>
  <c r="I203" i="10"/>
  <c r="I218" i="10"/>
  <c r="I219" i="10"/>
  <c r="I220" i="10"/>
  <c r="I221" i="10"/>
  <c r="I222" i="10"/>
  <c r="I226" i="10"/>
  <c r="I228" i="10"/>
  <c r="I230" i="10"/>
  <c r="I235" i="10"/>
  <c r="I242" i="10"/>
  <c r="I243" i="10"/>
  <c r="I245" i="10"/>
  <c r="I253" i="10"/>
  <c r="I255" i="10"/>
  <c r="I260" i="10"/>
  <c r="I261" i="10"/>
  <c r="I270" i="10"/>
  <c r="I271" i="10"/>
  <c r="I292" i="10"/>
  <c r="I293" i="10"/>
  <c r="I298" i="10"/>
  <c r="I306" i="10"/>
  <c r="I321" i="10"/>
  <c r="I322" i="10"/>
  <c r="I324" i="10"/>
  <c r="I327" i="10"/>
  <c r="I371" i="10"/>
  <c r="I372" i="10"/>
  <c r="I377" i="10"/>
  <c r="I383" i="10"/>
  <c r="I384" i="10"/>
  <c r="I386" i="10"/>
  <c r="I387" i="10"/>
  <c r="I391" i="10"/>
  <c r="I395" i="10"/>
  <c r="I403" i="10"/>
  <c r="I405" i="10"/>
  <c r="I406" i="10"/>
  <c r="I413" i="10"/>
  <c r="I416" i="10"/>
  <c r="I419" i="10"/>
  <c r="I422" i="10"/>
  <c r="I423" i="10"/>
  <c r="I424" i="10"/>
  <c r="I434" i="10"/>
  <c r="I435" i="10"/>
  <c r="I437" i="10"/>
  <c r="I446" i="10"/>
  <c r="I462" i="10"/>
  <c r="I466" i="10"/>
  <c r="I470" i="10"/>
  <c r="I473" i="10"/>
  <c r="I487" i="10"/>
  <c r="I518" i="10"/>
  <c r="I540" i="10"/>
  <c r="I563" i="10"/>
  <c r="I612" i="10"/>
  <c r="I614" i="10"/>
  <c r="I615" i="10"/>
  <c r="I616" i="10"/>
  <c r="I617" i="10"/>
  <c r="I623" i="10"/>
  <c r="I627" i="10"/>
  <c r="I630" i="10"/>
  <c r="I631" i="10"/>
  <c r="I634" i="10"/>
  <c r="I638" i="10"/>
  <c r="I22" i="11"/>
  <c r="I24" i="11"/>
  <c r="I26" i="11"/>
  <c r="I30" i="11"/>
  <c r="I32" i="11"/>
  <c r="I51" i="11"/>
  <c r="I52" i="11"/>
  <c r="I54" i="11"/>
  <c r="I57" i="11"/>
  <c r="I62" i="11"/>
  <c r="I64" i="11"/>
  <c r="I81" i="11"/>
  <c r="I82" i="11"/>
  <c r="I85" i="11"/>
  <c r="I86" i="11"/>
  <c r="I88" i="11"/>
  <c r="I91" i="11"/>
  <c r="I98" i="11"/>
  <c r="I99" i="11"/>
  <c r="I100" i="11"/>
  <c r="I101" i="11"/>
  <c r="I103" i="11"/>
  <c r="I106" i="11"/>
  <c r="I107" i="11"/>
  <c r="I109" i="11"/>
  <c r="I111" i="11"/>
  <c r="I115" i="11"/>
  <c r="I116" i="11"/>
  <c r="I118" i="11"/>
  <c r="I120" i="11"/>
  <c r="I123" i="11"/>
  <c r="I124" i="11"/>
  <c r="I128" i="11"/>
  <c r="I132" i="11"/>
  <c r="I133" i="11"/>
  <c r="I135" i="11"/>
  <c r="I136" i="11"/>
  <c r="I137" i="11"/>
  <c r="I139" i="11"/>
  <c r="I141" i="11"/>
  <c r="I142" i="11"/>
  <c r="I143" i="11"/>
  <c r="I144" i="11"/>
  <c r="I145" i="11"/>
  <c r="I146" i="11"/>
  <c r="I147" i="11"/>
  <c r="I150" i="11"/>
  <c r="I154" i="11"/>
  <c r="I155" i="11"/>
  <c r="I156" i="11"/>
  <c r="I157" i="11"/>
  <c r="I160" i="11"/>
  <c r="I168" i="11"/>
  <c r="I170" i="11"/>
  <c r="I174" i="11"/>
  <c r="I188" i="11"/>
  <c r="I190" i="11"/>
  <c r="I191" i="11"/>
  <c r="I193" i="11"/>
  <c r="I195" i="11"/>
  <c r="I197" i="11"/>
  <c r="I201" i="11"/>
  <c r="I202" i="11"/>
  <c r="I203" i="11"/>
  <c r="I204" i="11"/>
  <c r="I207" i="11"/>
  <c r="I210" i="11"/>
  <c r="I212" i="11"/>
  <c r="I215" i="11"/>
  <c r="I216" i="11"/>
  <c r="I218" i="11"/>
  <c r="I220" i="11"/>
  <c r="I221" i="11"/>
  <c r="I222" i="11"/>
  <c r="I223" i="11"/>
  <c r="I226" i="11"/>
  <c r="I230" i="11"/>
  <c r="I235" i="11"/>
  <c r="I242" i="11"/>
  <c r="I255" i="11"/>
  <c r="I260" i="11"/>
  <c r="I267" i="11"/>
  <c r="I270" i="11"/>
  <c r="I279" i="11"/>
  <c r="I281" i="11"/>
  <c r="I292" i="11"/>
  <c r="I293" i="11"/>
  <c r="I294" i="11"/>
  <c r="I300" i="11"/>
  <c r="I304" i="11"/>
  <c r="I307" i="11"/>
  <c r="I310" i="11"/>
  <c r="I311" i="11"/>
  <c r="I312" i="11"/>
  <c r="I315" i="11"/>
  <c r="I321" i="11"/>
  <c r="I324" i="11"/>
  <c r="I325" i="11"/>
  <c r="I327" i="11"/>
  <c r="I329" i="11"/>
  <c r="I343" i="11"/>
  <c r="I371" i="11"/>
  <c r="I372" i="11"/>
  <c r="I373" i="11"/>
  <c r="I374" i="11"/>
  <c r="I377" i="11"/>
  <c r="I378" i="11"/>
  <c r="I381" i="11"/>
  <c r="I383" i="11"/>
  <c r="I384" i="11"/>
  <c r="I386" i="11"/>
  <c r="I387" i="11"/>
  <c r="I388" i="11"/>
  <c r="I389" i="11"/>
  <c r="I391" i="11"/>
  <c r="I395" i="11"/>
  <c r="I400" i="11"/>
  <c r="I402" i="11"/>
  <c r="I404" i="11"/>
  <c r="I405" i="11"/>
  <c r="I406" i="11"/>
  <c r="I407" i="11"/>
  <c r="I410" i="11"/>
  <c r="I413" i="11"/>
  <c r="I414" i="11"/>
  <c r="I419" i="11"/>
  <c r="I422" i="11"/>
  <c r="I423" i="11"/>
  <c r="I424" i="11"/>
  <c r="I425" i="11"/>
  <c r="I426" i="11"/>
  <c r="I427" i="11"/>
  <c r="I428" i="11"/>
  <c r="I429" i="11"/>
  <c r="I435" i="11"/>
  <c r="I437" i="11"/>
  <c r="I445" i="11"/>
  <c r="I446" i="11"/>
  <c r="I449" i="11"/>
  <c r="I450" i="11"/>
  <c r="I451" i="11"/>
  <c r="I458" i="11"/>
  <c r="I460" i="11"/>
  <c r="I469" i="11"/>
  <c r="I470" i="11"/>
  <c r="I471" i="11"/>
  <c r="I472" i="11"/>
  <c r="I473" i="11"/>
  <c r="I480" i="11"/>
  <c r="I482" i="11"/>
  <c r="I483" i="11"/>
  <c r="I507" i="11"/>
  <c r="I518" i="11"/>
  <c r="I526" i="11"/>
  <c r="I528" i="11"/>
  <c r="I540" i="11"/>
  <c r="I544" i="11"/>
  <c r="I545" i="11"/>
  <c r="I563" i="11"/>
  <c r="I564" i="11"/>
  <c r="I567" i="11"/>
  <c r="I571" i="11"/>
  <c r="I573" i="11"/>
  <c r="I577" i="11"/>
  <c r="I589" i="11"/>
  <c r="I612" i="11"/>
  <c r="I614" i="11"/>
  <c r="I615" i="11"/>
  <c r="I616" i="11"/>
  <c r="I617" i="11"/>
  <c r="I623" i="11"/>
  <c r="I626" i="11"/>
  <c r="I627" i="11"/>
  <c r="I628" i="11"/>
  <c r="I630" i="11"/>
  <c r="I631" i="11"/>
  <c r="I632" i="11"/>
  <c r="I634" i="11"/>
  <c r="I638" i="11"/>
  <c r="I639" i="11"/>
  <c r="I22" i="12"/>
  <c r="I24" i="12"/>
  <c r="I81" i="12"/>
  <c r="I82" i="12"/>
  <c r="I83" i="12"/>
  <c r="I85" i="12"/>
  <c r="I86" i="12"/>
  <c r="I88" i="12"/>
  <c r="I97" i="12"/>
  <c r="I99" i="12"/>
  <c r="I100" i="12"/>
  <c r="I101" i="12"/>
  <c r="I102" i="12"/>
  <c r="I103" i="12"/>
  <c r="I106" i="12"/>
  <c r="I108" i="12"/>
  <c r="I109" i="12"/>
  <c r="I111" i="12"/>
  <c r="I115" i="12"/>
  <c r="I116" i="12"/>
  <c r="I118" i="12"/>
  <c r="I123" i="12"/>
  <c r="I124" i="12"/>
  <c r="I125" i="12"/>
  <c r="I132" i="12"/>
  <c r="I133" i="12"/>
  <c r="I134" i="12"/>
  <c r="I135" i="12"/>
  <c r="I137" i="12"/>
  <c r="I138" i="12"/>
  <c r="I139" i="12"/>
  <c r="I141" i="12"/>
  <c r="I142" i="12"/>
  <c r="I143" i="12"/>
  <c r="I144" i="12"/>
  <c r="I145" i="12"/>
  <c r="I146" i="12"/>
  <c r="I147" i="12"/>
  <c r="I149" i="12"/>
  <c r="I150" i="12"/>
  <c r="I152" i="12"/>
  <c r="I153" i="12"/>
  <c r="I154" i="12"/>
  <c r="I159" i="12"/>
  <c r="I161" i="12"/>
  <c r="I166" i="12"/>
  <c r="I177" i="12"/>
  <c r="I188" i="12"/>
  <c r="I193" i="12"/>
  <c r="I195" i="12"/>
  <c r="I197" i="12"/>
  <c r="I201" i="12"/>
  <c r="I202" i="12"/>
  <c r="I203" i="12"/>
  <c r="I204" i="12"/>
  <c r="I209" i="12"/>
  <c r="I214" i="12"/>
  <c r="I215" i="12"/>
  <c r="I216" i="12"/>
  <c r="I218" i="12"/>
  <c r="I219" i="12"/>
  <c r="I220" i="12"/>
  <c r="I225" i="12"/>
  <c r="I226" i="12"/>
  <c r="I230" i="12"/>
  <c r="I242" i="12"/>
  <c r="I244" i="12"/>
  <c r="I245" i="12"/>
  <c r="I246" i="12"/>
  <c r="I248" i="12"/>
  <c r="I249" i="12"/>
  <c r="I255" i="12"/>
  <c r="I256" i="12"/>
  <c r="I258" i="12"/>
  <c r="I260" i="12"/>
  <c r="I270" i="12"/>
  <c r="I276" i="12"/>
  <c r="I278" i="12"/>
  <c r="I281" i="12"/>
  <c r="I284" i="12"/>
  <c r="I285" i="12"/>
  <c r="I286" i="12"/>
  <c r="I292" i="12"/>
  <c r="I293" i="12"/>
  <c r="I294" i="12"/>
  <c r="I298" i="12"/>
  <c r="I304" i="12"/>
  <c r="I306" i="12"/>
  <c r="I308" i="12"/>
  <c r="I309" i="12"/>
  <c r="I310" i="12"/>
  <c r="I318" i="12"/>
  <c r="I324" i="12"/>
  <c r="I326" i="12"/>
  <c r="I327" i="12"/>
  <c r="I329" i="12"/>
  <c r="I338" i="12"/>
  <c r="I371" i="12"/>
  <c r="I372" i="12"/>
  <c r="I373" i="12"/>
  <c r="I374" i="12"/>
  <c r="I377" i="12"/>
  <c r="I378" i="12"/>
  <c r="I379" i="12"/>
  <c r="I380" i="12"/>
  <c r="I383" i="12"/>
  <c r="I384" i="12"/>
  <c r="I386" i="12"/>
  <c r="I387" i="12"/>
  <c r="I389" i="12"/>
  <c r="I391" i="12"/>
  <c r="I395" i="12"/>
  <c r="I396" i="12"/>
  <c r="I400" i="12"/>
  <c r="I402" i="12"/>
  <c r="I405" i="12"/>
  <c r="I406" i="12"/>
  <c r="I408" i="12"/>
  <c r="I409" i="12"/>
  <c r="I410" i="12"/>
  <c r="I413" i="12"/>
  <c r="I419" i="12"/>
  <c r="I422" i="12"/>
  <c r="I423" i="12"/>
  <c r="I424" i="12"/>
  <c r="I428" i="12"/>
  <c r="I429" i="12"/>
  <c r="I434" i="12"/>
  <c r="I435" i="12"/>
  <c r="I437" i="12"/>
  <c r="I438" i="12"/>
  <c r="I442" i="12"/>
  <c r="I446" i="12"/>
  <c r="I448" i="12"/>
  <c r="I450" i="12"/>
  <c r="I454" i="12"/>
  <c r="I455" i="12"/>
  <c r="I459" i="12"/>
  <c r="I470" i="12"/>
  <c r="I471" i="12"/>
  <c r="I473" i="12"/>
  <c r="I474" i="12"/>
  <c r="I479" i="12"/>
  <c r="I480" i="12"/>
  <c r="I486" i="12"/>
  <c r="I487" i="12"/>
  <c r="I491" i="12"/>
  <c r="I499" i="12"/>
  <c r="I518" i="12"/>
  <c r="I539" i="12"/>
  <c r="I544" i="12"/>
  <c r="I561" i="12"/>
  <c r="I563" i="12"/>
  <c r="I564" i="12"/>
  <c r="I567" i="12"/>
  <c r="I574" i="12"/>
  <c r="I590" i="12"/>
  <c r="I598" i="12"/>
  <c r="I612" i="12"/>
  <c r="I614" i="12"/>
  <c r="I615" i="12"/>
  <c r="I616" i="12"/>
  <c r="I617" i="12"/>
  <c r="I620" i="12"/>
  <c r="I623" i="12"/>
  <c r="I627" i="12"/>
  <c r="I628" i="12"/>
  <c r="I629" i="12"/>
  <c r="I630" i="12"/>
  <c r="I631" i="12"/>
  <c r="I633" i="12"/>
  <c r="I636" i="12"/>
  <c r="I637" i="12"/>
  <c r="I638" i="12"/>
  <c r="I639" i="12"/>
  <c r="I22" i="13"/>
  <c r="I26" i="13"/>
  <c r="I33" i="13"/>
  <c r="I50" i="13"/>
  <c r="I53" i="13"/>
  <c r="I57" i="13"/>
  <c r="I62" i="13"/>
  <c r="I81" i="13"/>
  <c r="I82" i="13"/>
  <c r="I83" i="13"/>
  <c r="I84" i="13"/>
  <c r="I85" i="13"/>
  <c r="I86" i="13"/>
  <c r="I88" i="13"/>
  <c r="I93" i="13"/>
  <c r="I97" i="13"/>
  <c r="I98" i="13"/>
  <c r="I99" i="13"/>
  <c r="I100" i="13"/>
  <c r="I101" i="13"/>
  <c r="I103" i="13"/>
  <c r="I106" i="13"/>
  <c r="I108" i="13"/>
  <c r="I109" i="13"/>
  <c r="I111" i="13"/>
  <c r="I113" i="13"/>
  <c r="I115" i="13"/>
  <c r="I116" i="13"/>
  <c r="I118" i="13"/>
  <c r="I123" i="13"/>
  <c r="I124" i="13"/>
  <c r="I125" i="13"/>
  <c r="I126" i="13"/>
  <c r="I127" i="13"/>
  <c r="I133" i="13"/>
  <c r="I135" i="13"/>
  <c r="I137" i="13"/>
  <c r="I138" i="13"/>
  <c r="I139" i="13"/>
  <c r="I141" i="13"/>
  <c r="I142" i="13"/>
  <c r="I143" i="13"/>
  <c r="I144" i="13"/>
  <c r="I145" i="13"/>
  <c r="I146" i="13"/>
  <c r="I147" i="13"/>
  <c r="I148" i="13"/>
  <c r="I149" i="13"/>
  <c r="I150" i="13"/>
  <c r="I152" i="13"/>
  <c r="I153" i="13"/>
  <c r="I154" i="13"/>
  <c r="I155" i="13"/>
  <c r="I156" i="13"/>
  <c r="I158" i="13"/>
  <c r="I166" i="13"/>
  <c r="I168" i="13"/>
  <c r="I170" i="13"/>
  <c r="I171" i="13"/>
  <c r="I173" i="13"/>
  <c r="I177" i="13"/>
  <c r="I188" i="13"/>
  <c r="I190" i="13"/>
  <c r="I193" i="13"/>
  <c r="I195" i="13"/>
  <c r="I197" i="13"/>
  <c r="I200" i="13"/>
  <c r="I201" i="13"/>
  <c r="I202" i="13"/>
  <c r="I203" i="13"/>
  <c r="I204" i="13"/>
  <c r="I209" i="13"/>
  <c r="I210" i="13"/>
  <c r="I212" i="13"/>
  <c r="I214" i="13"/>
  <c r="I215" i="13"/>
  <c r="I216" i="13"/>
  <c r="I218" i="13"/>
  <c r="I219" i="13"/>
  <c r="I220" i="13"/>
  <c r="I227" i="13"/>
  <c r="I230" i="13"/>
  <c r="I233" i="13"/>
  <c r="I235" i="13"/>
  <c r="I240" i="13"/>
  <c r="I242" i="13"/>
  <c r="I249" i="13"/>
  <c r="I253" i="13"/>
  <c r="I255" i="13"/>
  <c r="I257" i="13"/>
  <c r="I258" i="13"/>
  <c r="I260" i="13"/>
  <c r="I261" i="13"/>
  <c r="I267" i="13"/>
  <c r="I269" i="13"/>
  <c r="I270" i="13"/>
  <c r="I271" i="13"/>
  <c r="I276" i="13"/>
  <c r="I277" i="13"/>
  <c r="I280" i="13"/>
  <c r="I284" i="13"/>
  <c r="I286" i="13"/>
  <c r="I288" i="13"/>
  <c r="I291" i="13"/>
  <c r="I293" i="13"/>
  <c r="I294" i="13"/>
  <c r="I295" i="13"/>
  <c r="I297" i="13"/>
  <c r="I300" i="13"/>
  <c r="I304" i="13"/>
  <c r="I306" i="13"/>
  <c r="I307" i="13"/>
  <c r="I310" i="13"/>
  <c r="I311" i="13"/>
  <c r="I312" i="13"/>
  <c r="I315" i="13"/>
  <c r="I318" i="13"/>
  <c r="I321" i="13"/>
  <c r="I324" i="13"/>
  <c r="I325" i="13"/>
  <c r="I327" i="13"/>
  <c r="I329" i="13"/>
  <c r="I330" i="13"/>
  <c r="N348" i="13"/>
  <c r="K371" i="13"/>
  <c r="N372" i="13"/>
  <c r="H374" i="13"/>
  <c r="N374" i="13" s="1"/>
  <c r="H378" i="13"/>
  <c r="N378" i="13" s="1"/>
  <c r="I386" i="13"/>
  <c r="G387" i="13"/>
  <c r="M387" i="13" s="1"/>
  <c r="G396" i="13"/>
  <c r="M396" i="13" s="1"/>
  <c r="M398" i="13"/>
  <c r="H401" i="13"/>
  <c r="N401" i="13" s="1"/>
  <c r="I402" i="13"/>
  <c r="N403" i="13"/>
  <c r="G405" i="13"/>
  <c r="M405" i="13" s="1"/>
  <c r="I406" i="13"/>
  <c r="G407" i="13"/>
  <c r="M407" i="13" s="1"/>
  <c r="H408" i="13"/>
  <c r="N408" i="13" s="1"/>
  <c r="H413" i="13"/>
  <c r="N413" i="13" s="1"/>
  <c r="G419" i="13"/>
  <c r="M419" i="13" s="1"/>
  <c r="H422" i="13"/>
  <c r="N422" i="13" s="1"/>
  <c r="I423" i="13"/>
  <c r="H424" i="13"/>
  <c r="N424" i="13" s="1"/>
  <c r="G429" i="13"/>
  <c r="M429" i="13" s="1"/>
  <c r="H434" i="13"/>
  <c r="N434" i="13" s="1"/>
  <c r="I435" i="13"/>
  <c r="H436" i="13"/>
  <c r="N436" i="13" s="1"/>
  <c r="N444" i="13"/>
  <c r="I450" i="13"/>
  <c r="G456" i="13"/>
  <c r="M456" i="13" s="1"/>
  <c r="G458" i="13"/>
  <c r="M458" i="13" s="1"/>
  <c r="H460" i="13"/>
  <c r="N460" i="13" s="1"/>
  <c r="M464" i="13"/>
  <c r="G465" i="13"/>
  <c r="M465" i="13" s="1"/>
  <c r="I469" i="13"/>
  <c r="G470" i="13"/>
  <c r="M470" i="13" s="1"/>
  <c r="I471" i="13"/>
  <c r="M472" i="13"/>
  <c r="H473" i="13"/>
  <c r="N473" i="13" s="1"/>
  <c r="I480" i="13"/>
  <c r="H481" i="13"/>
  <c r="N481" i="13" s="1"/>
  <c r="M483" i="13"/>
  <c r="H486" i="13"/>
  <c r="N486" i="13" s="1"/>
  <c r="H493" i="13"/>
  <c r="N493" i="13" s="1"/>
  <c r="H499" i="13"/>
  <c r="N499" i="13" s="1"/>
  <c r="G508" i="13"/>
  <c r="M508" i="13" s="1"/>
  <c r="G514" i="13"/>
  <c r="M514" i="13" s="1"/>
  <c r="G518" i="13"/>
  <c r="M518" i="13" s="1"/>
  <c r="I520" i="13"/>
  <c r="H528" i="13"/>
  <c r="N528" i="13" s="1"/>
  <c r="G539" i="13"/>
  <c r="M539" i="13" s="1"/>
  <c r="I540" i="13"/>
  <c r="G541" i="13"/>
  <c r="M541" i="13" s="1"/>
  <c r="G554" i="13"/>
  <c r="M554" i="13" s="1"/>
  <c r="M557" i="13"/>
  <c r="M586" i="13"/>
  <c r="H589" i="13"/>
  <c r="N589" i="13" s="1"/>
  <c r="I590" i="13"/>
  <c r="H595" i="13"/>
  <c r="N595" i="13" s="1"/>
  <c r="M597" i="13"/>
  <c r="H598" i="13"/>
  <c r="N598" i="13" s="1"/>
  <c r="M604" i="13"/>
  <c r="M613" i="13"/>
  <c r="H614" i="13"/>
  <c r="N614" i="13" s="1"/>
  <c r="H616" i="13"/>
  <c r="N616" i="13" s="1"/>
  <c r="M620" i="13"/>
  <c r="M622" i="13"/>
  <c r="M625" i="13"/>
  <c r="M628" i="13"/>
  <c r="H629" i="13"/>
  <c r="N629" i="13" s="1"/>
  <c r="H631" i="13"/>
  <c r="N631" i="13" s="1"/>
  <c r="M634" i="13"/>
  <c r="H639" i="13"/>
  <c r="N639" i="13" s="1"/>
  <c r="D9" i="14"/>
  <c r="H22" i="14"/>
  <c r="N22" i="14" s="1"/>
  <c r="M30" i="14"/>
  <c r="N67" i="14"/>
  <c r="G145" i="14"/>
  <c r="M145" i="14" s="1"/>
  <c r="K81" i="14"/>
  <c r="C11" i="14"/>
  <c r="C9" i="14"/>
  <c r="K9" i="14" s="1"/>
  <c r="G81" i="14"/>
  <c r="M82" i="14"/>
  <c r="M97" i="14"/>
  <c r="H103" i="14"/>
  <c r="N103" i="14" s="1"/>
  <c r="H115" i="14"/>
  <c r="N115" i="14" s="1"/>
  <c r="M124" i="14"/>
  <c r="H139" i="14"/>
  <c r="N139" i="14" s="1"/>
  <c r="M144" i="14"/>
  <c r="H145" i="14"/>
  <c r="N145" i="14" s="1"/>
  <c r="H327" i="14"/>
  <c r="N327" i="14" s="1"/>
  <c r="H216" i="14"/>
  <c r="N216" i="14" s="1"/>
  <c r="L188" i="14"/>
  <c r="N188" i="14" s="1"/>
  <c r="H300" i="14"/>
  <c r="N300" i="14" s="1"/>
  <c r="D12" i="14"/>
  <c r="H332" i="14"/>
  <c r="N332" i="14" s="1"/>
  <c r="I188" i="14"/>
  <c r="H195" i="14"/>
  <c r="N195" i="14" s="1"/>
  <c r="H215" i="14"/>
  <c r="N215" i="14" s="1"/>
  <c r="H242" i="14"/>
  <c r="N242" i="14" s="1"/>
  <c r="H258" i="14"/>
  <c r="N258" i="14" s="1"/>
  <c r="H266" i="14"/>
  <c r="N266" i="14" s="1"/>
  <c r="H318" i="14"/>
  <c r="N318" i="14" s="1"/>
  <c r="H371" i="14"/>
  <c r="N371" i="14" s="1"/>
  <c r="G612" i="14"/>
  <c r="G615" i="14"/>
  <c r="M615" i="14" s="1"/>
  <c r="G620" i="14"/>
  <c r="M620" i="14" s="1"/>
  <c r="G628" i="14"/>
  <c r="M628" i="14" s="1"/>
  <c r="G631" i="14"/>
  <c r="M631" i="14" s="1"/>
  <c r="H11" i="15"/>
  <c r="N11" i="15" s="1"/>
  <c r="H13" i="15"/>
  <c r="N13" i="15" s="1"/>
  <c r="H22" i="15"/>
  <c r="I81" i="15"/>
  <c r="I83" i="15"/>
  <c r="I85" i="15"/>
  <c r="I97" i="15"/>
  <c r="I99" i="15"/>
  <c r="I101" i="15"/>
  <c r="I103" i="15"/>
  <c r="I115" i="15"/>
  <c r="I127" i="15"/>
  <c r="I134" i="15"/>
  <c r="I137" i="15"/>
  <c r="I142" i="15"/>
  <c r="I177" i="15"/>
  <c r="G188" i="15"/>
  <c r="G197" i="15"/>
  <c r="M197" i="15" s="1"/>
  <c r="G203" i="15"/>
  <c r="M203" i="15" s="1"/>
  <c r="G211" i="15"/>
  <c r="M211" i="15" s="1"/>
  <c r="G216" i="15"/>
  <c r="M216" i="15" s="1"/>
  <c r="G235" i="15"/>
  <c r="M235" i="15" s="1"/>
  <c r="G242" i="15"/>
  <c r="M242" i="15" s="1"/>
  <c r="G261" i="15"/>
  <c r="M261" i="15" s="1"/>
  <c r="G293" i="15"/>
  <c r="M293" i="15" s="1"/>
  <c r="G306" i="15"/>
  <c r="M306" i="15" s="1"/>
  <c r="G309" i="15"/>
  <c r="M309" i="15" s="1"/>
  <c r="G312" i="15"/>
  <c r="M312" i="15" s="1"/>
  <c r="G335" i="15"/>
  <c r="M335" i="15" s="1"/>
  <c r="I612" i="15"/>
  <c r="I628" i="15"/>
  <c r="I630" i="15"/>
  <c r="I632" i="15"/>
  <c r="I640" i="15"/>
  <c r="G11" i="16"/>
  <c r="M11" i="16" s="1"/>
  <c r="G13" i="16"/>
  <c r="M13" i="16" s="1"/>
  <c r="I14" i="16"/>
  <c r="I9" i="16" s="1"/>
  <c r="G22" i="16"/>
  <c r="G32" i="16"/>
  <c r="M32" i="16" s="1"/>
  <c r="G39" i="16"/>
  <c r="M39" i="16" s="1"/>
  <c r="G41" i="16"/>
  <c r="M41" i="16" s="1"/>
  <c r="G46" i="16"/>
  <c r="M46" i="16" s="1"/>
  <c r="G67" i="16"/>
  <c r="M67" i="16" s="1"/>
  <c r="G70" i="16"/>
  <c r="M70" i="16" s="1"/>
  <c r="G72" i="16"/>
  <c r="M72" i="16" s="1"/>
  <c r="G81" i="16"/>
  <c r="G83" i="16"/>
  <c r="M83" i="16" s="1"/>
  <c r="G85" i="16"/>
  <c r="M85" i="16" s="1"/>
  <c r="G87" i="16"/>
  <c r="M87" i="16" s="1"/>
  <c r="G89" i="16"/>
  <c r="M89" i="16" s="1"/>
  <c r="G98" i="16"/>
  <c r="M98" i="16" s="1"/>
  <c r="G111" i="16"/>
  <c r="M111" i="16" s="1"/>
  <c r="G116" i="16"/>
  <c r="M116" i="16" s="1"/>
  <c r="G118" i="16"/>
  <c r="M118" i="16" s="1"/>
  <c r="G134" i="16"/>
  <c r="M134" i="16" s="1"/>
  <c r="G138" i="16"/>
  <c r="M138" i="16" s="1"/>
  <c r="G141" i="16"/>
  <c r="M141" i="16" s="1"/>
  <c r="G143" i="16"/>
  <c r="M143" i="16" s="1"/>
  <c r="G161" i="16"/>
  <c r="M161" i="16" s="1"/>
  <c r="G164" i="16"/>
  <c r="M164" i="16" s="1"/>
  <c r="G166" i="16"/>
  <c r="M166" i="16" s="1"/>
  <c r="G173" i="16"/>
  <c r="M173" i="16" s="1"/>
  <c r="G176" i="16"/>
  <c r="M176" i="16" s="1"/>
  <c r="G178" i="16"/>
  <c r="M178" i="16" s="1"/>
  <c r="G188" i="16"/>
  <c r="G201" i="16"/>
  <c r="M201" i="16" s="1"/>
  <c r="G203" i="16"/>
  <c r="M203" i="16" s="1"/>
  <c r="G205" i="16"/>
  <c r="M205" i="16" s="1"/>
  <c r="G207" i="16"/>
  <c r="M207" i="16" s="1"/>
  <c r="G209" i="16"/>
  <c r="M209" i="16" s="1"/>
  <c r="G219" i="16"/>
  <c r="M219" i="16" s="1"/>
  <c r="G221" i="16"/>
  <c r="M221" i="16" s="1"/>
  <c r="H226" i="16"/>
  <c r="N226" i="16" s="1"/>
  <c r="G230" i="16"/>
  <c r="M230" i="16" s="1"/>
  <c r="I231" i="16"/>
  <c r="G234" i="16"/>
  <c r="M234" i="16" s="1"/>
  <c r="H235" i="16"/>
  <c r="N235" i="16" s="1"/>
  <c r="N243" i="16"/>
  <c r="G245" i="16"/>
  <c r="M245" i="16" s="1"/>
  <c r="I250" i="16"/>
  <c r="G251" i="16"/>
  <c r="M251" i="16" s="1"/>
  <c r="I252" i="16"/>
  <c r="G253" i="16"/>
  <c r="M253" i="16" s="1"/>
  <c r="G255" i="16"/>
  <c r="M255" i="16" s="1"/>
  <c r="I256" i="16"/>
  <c r="G258" i="16"/>
  <c r="M258" i="16" s="1"/>
  <c r="H261" i="16"/>
  <c r="N261" i="16" s="1"/>
  <c r="I265" i="16"/>
  <c r="G266" i="16"/>
  <c r="M266" i="16" s="1"/>
  <c r="N269" i="16"/>
  <c r="H271" i="16"/>
  <c r="N271" i="16" s="1"/>
  <c r="I276" i="16"/>
  <c r="G277" i="16"/>
  <c r="M277" i="16" s="1"/>
  <c r="N278" i="16"/>
  <c r="I281" i="16"/>
  <c r="G282" i="16"/>
  <c r="M282" i="16" s="1"/>
  <c r="H283" i="16"/>
  <c r="N283" i="16" s="1"/>
  <c r="H285" i="16"/>
  <c r="N285" i="16" s="1"/>
  <c r="N287" i="16"/>
  <c r="N289" i="16"/>
  <c r="N291" i="16"/>
  <c r="H293" i="16"/>
  <c r="N293" i="16" s="1"/>
  <c r="H295" i="16"/>
  <c r="N295" i="16" s="1"/>
  <c r="G298" i="16"/>
  <c r="M298" i="16" s="1"/>
  <c r="G300" i="16"/>
  <c r="M300" i="16" s="1"/>
  <c r="H306" i="16"/>
  <c r="N306" i="16" s="1"/>
  <c r="H308" i="16"/>
  <c r="N308" i="16" s="1"/>
  <c r="H310" i="16"/>
  <c r="N310" i="16" s="1"/>
  <c r="H312" i="16"/>
  <c r="N312" i="16" s="1"/>
  <c r="I315" i="16"/>
  <c r="I318" i="16"/>
  <c r="I320" i="16"/>
  <c r="G321" i="16"/>
  <c r="M321" i="16" s="1"/>
  <c r="I322" i="16"/>
  <c r="H324" i="16"/>
  <c r="N324" i="16" s="1"/>
  <c r="I327" i="16"/>
  <c r="I329" i="16"/>
  <c r="H338" i="16"/>
  <c r="N338" i="16" s="1"/>
  <c r="G340" i="16"/>
  <c r="M340" i="16" s="1"/>
  <c r="G343" i="16"/>
  <c r="M343" i="16" s="1"/>
  <c r="H347" i="16"/>
  <c r="N347" i="16" s="1"/>
  <c r="G352" i="16"/>
  <c r="M352" i="16" s="1"/>
  <c r="G358" i="16"/>
  <c r="M358" i="16" s="1"/>
  <c r="H359" i="16"/>
  <c r="N359" i="16" s="1"/>
  <c r="G363" i="16"/>
  <c r="M363" i="16" s="1"/>
  <c r="I371" i="16"/>
  <c r="G372" i="16"/>
  <c r="M372" i="16" s="1"/>
  <c r="H373" i="16"/>
  <c r="N373" i="16" s="1"/>
  <c r="H378" i="16"/>
  <c r="N378" i="16" s="1"/>
  <c r="H380" i="16"/>
  <c r="N380" i="16" s="1"/>
  <c r="H384" i="16"/>
  <c r="N384" i="16" s="1"/>
  <c r="G386" i="16"/>
  <c r="M386" i="16" s="1"/>
  <c r="I387" i="16"/>
  <c r="G388" i="16"/>
  <c r="M388" i="16" s="1"/>
  <c r="H391" i="16"/>
  <c r="N391" i="16" s="1"/>
  <c r="H393" i="16"/>
  <c r="N393" i="16" s="1"/>
  <c r="H395" i="16"/>
  <c r="N395" i="16" s="1"/>
  <c r="I398" i="16"/>
  <c r="I401" i="16"/>
  <c r="G402" i="16"/>
  <c r="M402" i="16" s="1"/>
  <c r="I403" i="16"/>
  <c r="H405" i="16"/>
  <c r="N405" i="16" s="1"/>
  <c r="H407" i="16"/>
  <c r="N407" i="16" s="1"/>
  <c r="H409" i="16"/>
  <c r="N409" i="16" s="1"/>
  <c r="G413" i="16"/>
  <c r="M413" i="16" s="1"/>
  <c r="I414" i="16"/>
  <c r="G415" i="16"/>
  <c r="M415" i="16" s="1"/>
  <c r="I416" i="16"/>
  <c r="I418" i="16"/>
  <c r="G419" i="16"/>
  <c r="M419" i="16" s="1"/>
  <c r="I420" i="16"/>
  <c r="I422" i="16"/>
  <c r="G423" i="16"/>
  <c r="M423" i="16" s="1"/>
  <c r="I424" i="16"/>
  <c r="H426" i="16"/>
  <c r="N426" i="16" s="1"/>
  <c r="H428" i="16"/>
  <c r="N428" i="16" s="1"/>
  <c r="H430" i="16"/>
  <c r="N430" i="16" s="1"/>
  <c r="H432" i="16"/>
  <c r="N432" i="16" s="1"/>
  <c r="H434" i="16"/>
  <c r="N434" i="16" s="1"/>
  <c r="H436" i="16"/>
  <c r="N436" i="16" s="1"/>
  <c r="H438" i="16"/>
  <c r="N438" i="16" s="1"/>
  <c r="N443" i="16"/>
  <c r="H445" i="16"/>
  <c r="N445" i="16" s="1"/>
  <c r="H448" i="16"/>
  <c r="N448" i="16" s="1"/>
  <c r="I453" i="16"/>
  <c r="I455" i="16"/>
  <c r="I457" i="16"/>
  <c r="H460" i="16"/>
  <c r="N460" i="16" s="1"/>
  <c r="H462" i="16"/>
  <c r="N462" i="16" s="1"/>
  <c r="I466" i="16"/>
  <c r="I468" i="16"/>
  <c r="I470" i="16"/>
  <c r="H471" i="16"/>
  <c r="N471" i="16" s="1"/>
  <c r="H478" i="16"/>
  <c r="N478" i="16" s="1"/>
  <c r="H480" i="16"/>
  <c r="N480" i="16" s="1"/>
  <c r="N482" i="16"/>
  <c r="H484" i="16"/>
  <c r="N484" i="16" s="1"/>
  <c r="I486" i="16"/>
  <c r="H487" i="16"/>
  <c r="N487" i="16" s="1"/>
  <c r="I492" i="16"/>
  <c r="I494" i="16"/>
  <c r="N503" i="16"/>
  <c r="H506" i="16"/>
  <c r="N506" i="16" s="1"/>
  <c r="I508" i="16"/>
  <c r="H509" i="16"/>
  <c r="N509" i="16" s="1"/>
  <c r="H514" i="16"/>
  <c r="N514" i="16" s="1"/>
  <c r="H516" i="16"/>
  <c r="N516" i="16" s="1"/>
  <c r="H519" i="16"/>
  <c r="N519" i="16" s="1"/>
  <c r="I520" i="16"/>
  <c r="I522" i="16"/>
  <c r="H523" i="16"/>
  <c r="N523" i="16" s="1"/>
  <c r="H527" i="16"/>
  <c r="N527" i="16" s="1"/>
  <c r="I532" i="16"/>
  <c r="I537" i="16"/>
  <c r="H538" i="16"/>
  <c r="N538" i="16" s="1"/>
  <c r="I541" i="16"/>
  <c r="N542" i="16"/>
  <c r="I545" i="16"/>
  <c r="H546" i="16"/>
  <c r="N546" i="16" s="1"/>
  <c r="H551" i="16"/>
  <c r="N551" i="16" s="1"/>
  <c r="H555" i="16"/>
  <c r="N555" i="16" s="1"/>
  <c r="I558" i="16"/>
  <c r="I561" i="16"/>
  <c r="I564" i="16"/>
  <c r="H565" i="16"/>
  <c r="N565" i="16" s="1"/>
  <c r="H567" i="16"/>
  <c r="N567" i="16" s="1"/>
  <c r="I569" i="16"/>
  <c r="I577" i="16"/>
  <c r="I591" i="16"/>
  <c r="H595" i="16"/>
  <c r="N595" i="16" s="1"/>
  <c r="H597" i="16"/>
  <c r="N597" i="16" s="1"/>
  <c r="I599" i="16"/>
  <c r="H601" i="16"/>
  <c r="N601" i="16" s="1"/>
  <c r="H612" i="16"/>
  <c r="I614" i="16"/>
  <c r="H615" i="16"/>
  <c r="N615" i="16" s="1"/>
  <c r="H618" i="16"/>
  <c r="N618" i="16" s="1"/>
  <c r="I620" i="16"/>
  <c r="H621" i="16"/>
  <c r="N621" i="16" s="1"/>
  <c r="H624" i="16"/>
  <c r="N624" i="16" s="1"/>
  <c r="H626" i="16"/>
  <c r="N626" i="16" s="1"/>
  <c r="I629" i="16"/>
  <c r="H630" i="16"/>
  <c r="N630" i="16" s="1"/>
  <c r="I633" i="16"/>
  <c r="I638" i="16"/>
  <c r="H639" i="16"/>
  <c r="N639" i="16" s="1"/>
  <c r="E9" i="17"/>
  <c r="K9" i="17" s="1"/>
  <c r="E11" i="17"/>
  <c r="E13" i="17"/>
  <c r="L22" i="17"/>
  <c r="N22" i="17" s="1"/>
  <c r="I81" i="17"/>
  <c r="N100" i="17"/>
  <c r="H103" i="17"/>
  <c r="N103" i="17" s="1"/>
  <c r="H133" i="17"/>
  <c r="N133" i="17" s="1"/>
  <c r="H146" i="17"/>
  <c r="N146" i="17" s="1"/>
  <c r="I150" i="17"/>
  <c r="H195" i="17"/>
  <c r="N195" i="17" s="1"/>
  <c r="H198" i="17"/>
  <c r="N198" i="17" s="1"/>
  <c r="I202" i="17"/>
  <c r="H242" i="17"/>
  <c r="N242" i="17" s="1"/>
  <c r="H245" i="17"/>
  <c r="N245" i="17" s="1"/>
  <c r="I327" i="17"/>
  <c r="I371" i="17"/>
  <c r="I372" i="17"/>
  <c r="H386" i="17"/>
  <c r="N386" i="17" s="1"/>
  <c r="H391" i="17"/>
  <c r="N391" i="17" s="1"/>
  <c r="I405" i="17"/>
  <c r="I408" i="17"/>
  <c r="I413" i="17"/>
  <c r="I422" i="17"/>
  <c r="H457" i="17"/>
  <c r="N457" i="17" s="1"/>
  <c r="H495" i="17"/>
  <c r="N495" i="17" s="1"/>
  <c r="H499" i="17"/>
  <c r="N499" i="17" s="1"/>
  <c r="H594" i="17"/>
  <c r="N594" i="17" s="1"/>
  <c r="H612" i="17"/>
  <c r="H615" i="17"/>
  <c r="N615" i="17" s="1"/>
  <c r="D9" i="18"/>
  <c r="L9" i="18" s="1"/>
  <c r="D11" i="18"/>
  <c r="D13" i="18"/>
  <c r="I22" i="18"/>
  <c r="H25" i="18"/>
  <c r="N25" i="18" s="1"/>
  <c r="H27" i="18"/>
  <c r="N27" i="18" s="1"/>
  <c r="H62" i="18"/>
  <c r="N62" i="18" s="1"/>
  <c r="H81" i="18"/>
  <c r="H82" i="18"/>
  <c r="N82" i="18" s="1"/>
  <c r="H84" i="18"/>
  <c r="N84" i="18" s="1"/>
  <c r="H93" i="18"/>
  <c r="N93" i="18" s="1"/>
  <c r="I97" i="18"/>
  <c r="H103" i="18"/>
  <c r="N103" i="18" s="1"/>
  <c r="I106" i="18"/>
  <c r="I111" i="18"/>
  <c r="H113" i="18"/>
  <c r="N113" i="18" s="1"/>
  <c r="H118" i="18"/>
  <c r="N118" i="18" s="1"/>
  <c r="H125" i="18"/>
  <c r="N125" i="18" s="1"/>
  <c r="H127" i="18"/>
  <c r="N127" i="18" s="1"/>
  <c r="H129" i="18"/>
  <c r="N129" i="18" s="1"/>
  <c r="I135" i="18"/>
  <c r="H139" i="18"/>
  <c r="N139" i="18" s="1"/>
  <c r="H141" i="18"/>
  <c r="N141" i="18" s="1"/>
  <c r="I146" i="18"/>
  <c r="H147" i="18"/>
  <c r="N147" i="18" s="1"/>
  <c r="I150" i="18"/>
  <c r="I167" i="18"/>
  <c r="H172" i="18"/>
  <c r="N172" i="18" s="1"/>
  <c r="H216" i="18"/>
  <c r="N216" i="18" s="1"/>
  <c r="H218" i="18"/>
  <c r="N218" i="18" s="1"/>
  <c r="I220" i="18"/>
  <c r="I227" i="18"/>
  <c r="H231" i="18"/>
  <c r="N231" i="18" s="1"/>
  <c r="I261" i="18"/>
  <c r="I267" i="18"/>
  <c r="I280" i="18"/>
  <c r="I287" i="18"/>
  <c r="H288" i="18"/>
  <c r="N288" i="18" s="1"/>
  <c r="I294" i="18"/>
  <c r="I304" i="18"/>
  <c r="I306" i="18"/>
  <c r="H311" i="18"/>
  <c r="N311" i="18" s="1"/>
  <c r="I325" i="18"/>
  <c r="H327" i="18"/>
  <c r="N327" i="18" s="1"/>
  <c r="I338" i="18"/>
  <c r="H343" i="18"/>
  <c r="N343" i="18" s="1"/>
  <c r="I362" i="18"/>
  <c r="H371" i="18"/>
  <c r="H384" i="18"/>
  <c r="N384" i="18" s="1"/>
  <c r="H386" i="18"/>
  <c r="N386" i="18" s="1"/>
  <c r="H388" i="18"/>
  <c r="N388" i="18" s="1"/>
  <c r="H391" i="18"/>
  <c r="N391" i="18" s="1"/>
  <c r="H395" i="18"/>
  <c r="N395" i="18" s="1"/>
  <c r="H400" i="18"/>
  <c r="N400" i="18" s="1"/>
  <c r="H406" i="18"/>
  <c r="N406" i="18" s="1"/>
  <c r="H422" i="18"/>
  <c r="N422" i="18" s="1"/>
  <c r="H427" i="18"/>
  <c r="N427" i="18" s="1"/>
  <c r="I429" i="18"/>
  <c r="I435" i="18"/>
  <c r="I437" i="18"/>
  <c r="H442" i="18"/>
  <c r="N442" i="18" s="1"/>
  <c r="H445" i="18"/>
  <c r="N445" i="18" s="1"/>
  <c r="I455" i="18"/>
  <c r="I462" i="18"/>
  <c r="H464" i="18"/>
  <c r="N464" i="18" s="1"/>
  <c r="H470" i="18"/>
  <c r="N470" i="18" s="1"/>
  <c r="H498" i="18"/>
  <c r="N498" i="18" s="1"/>
  <c r="H504" i="18"/>
  <c r="N504" i="18" s="1"/>
  <c r="H565" i="18"/>
  <c r="N565" i="18" s="1"/>
  <c r="H568" i="18"/>
  <c r="N568" i="18" s="1"/>
  <c r="H583" i="18"/>
  <c r="N583" i="18" s="1"/>
  <c r="H590" i="18"/>
  <c r="N590" i="18" s="1"/>
  <c r="L612" i="18"/>
  <c r="H614" i="18"/>
  <c r="N614" i="18" s="1"/>
  <c r="H633" i="18"/>
  <c r="N633" i="18" s="1"/>
  <c r="L10" i="19"/>
  <c r="L12" i="19"/>
  <c r="L14" i="19"/>
  <c r="L81" i="19"/>
  <c r="H103" i="19"/>
  <c r="N103" i="19" s="1"/>
  <c r="H123" i="19"/>
  <c r="N123" i="19" s="1"/>
  <c r="H318" i="19"/>
  <c r="N318" i="19" s="1"/>
  <c r="L371" i="19"/>
  <c r="H383" i="19"/>
  <c r="N383" i="19" s="1"/>
  <c r="H442" i="19"/>
  <c r="N442" i="19" s="1"/>
  <c r="H445" i="19"/>
  <c r="N445" i="19" s="1"/>
  <c r="H570" i="19"/>
  <c r="N570" i="19" s="1"/>
  <c r="L11" i="20"/>
  <c r="L14" i="20"/>
  <c r="N14" i="20" s="1"/>
  <c r="N340" i="14"/>
  <c r="I371" i="14"/>
  <c r="N377" i="14"/>
  <c r="N386" i="14"/>
  <c r="N396" i="14"/>
  <c r="N407" i="14"/>
  <c r="I423" i="14"/>
  <c r="I429" i="14"/>
  <c r="I450" i="14"/>
  <c r="H612" i="14"/>
  <c r="N612" i="14" s="1"/>
  <c r="G614" i="14"/>
  <c r="M614" i="14" s="1"/>
  <c r="H628" i="14"/>
  <c r="N628" i="14" s="1"/>
  <c r="G630" i="14"/>
  <c r="M630" i="14" s="1"/>
  <c r="H631" i="14"/>
  <c r="N631" i="14" s="1"/>
  <c r="E9" i="15"/>
  <c r="I13" i="15" s="1"/>
  <c r="E11" i="15"/>
  <c r="C12" i="15"/>
  <c r="I22" i="15"/>
  <c r="I42" i="15"/>
  <c r="I53" i="15"/>
  <c r="N63" i="15"/>
  <c r="I73" i="15"/>
  <c r="K81" i="15"/>
  <c r="N82" i="15"/>
  <c r="N84" i="15"/>
  <c r="N86" i="15"/>
  <c r="N98" i="15"/>
  <c r="N100" i="15"/>
  <c r="N102" i="15"/>
  <c r="N104" i="15"/>
  <c r="I111" i="15"/>
  <c r="N116" i="15"/>
  <c r="I122" i="15"/>
  <c r="I124" i="15"/>
  <c r="N129" i="15"/>
  <c r="N136" i="15"/>
  <c r="I139" i="15"/>
  <c r="N141" i="15"/>
  <c r="I144" i="15"/>
  <c r="I146" i="15"/>
  <c r="I149" i="15"/>
  <c r="I152" i="15"/>
  <c r="I166" i="15"/>
  <c r="N178" i="15"/>
  <c r="H188" i="15"/>
  <c r="N188" i="15" s="1"/>
  <c r="N197" i="15"/>
  <c r="G199" i="15"/>
  <c r="M199" i="15" s="1"/>
  <c r="H203" i="15"/>
  <c r="N203" i="15" s="1"/>
  <c r="H211" i="15"/>
  <c r="N211" i="15" s="1"/>
  <c r="H216" i="15"/>
  <c r="N216" i="15" s="1"/>
  <c r="G218" i="15"/>
  <c r="M218" i="15" s="1"/>
  <c r="G220" i="15"/>
  <c r="M220" i="15" s="1"/>
  <c r="N226" i="15"/>
  <c r="N235" i="15"/>
  <c r="H238" i="15"/>
  <c r="N238" i="15" s="1"/>
  <c r="H242" i="15"/>
  <c r="N242" i="15" s="1"/>
  <c r="H245" i="15"/>
  <c r="N245" i="15" s="1"/>
  <c r="G248" i="15"/>
  <c r="M248" i="15" s="1"/>
  <c r="H261" i="15"/>
  <c r="N261" i="15" s="1"/>
  <c r="H271" i="15"/>
  <c r="N271" i="15" s="1"/>
  <c r="G281" i="15"/>
  <c r="M281" i="15" s="1"/>
  <c r="N293" i="15"/>
  <c r="G295" i="15"/>
  <c r="M295" i="15" s="1"/>
  <c r="H306" i="15"/>
  <c r="N306" i="15" s="1"/>
  <c r="H309" i="15"/>
  <c r="N309" i="15" s="1"/>
  <c r="H320" i="15"/>
  <c r="N320" i="15" s="1"/>
  <c r="G325" i="15"/>
  <c r="M325" i="15" s="1"/>
  <c r="N332" i="15"/>
  <c r="H357" i="15"/>
  <c r="N357" i="15" s="1"/>
  <c r="G371" i="15"/>
  <c r="M371" i="15" s="1"/>
  <c r="G373" i="15"/>
  <c r="M373" i="15" s="1"/>
  <c r="N379" i="15"/>
  <c r="G384" i="15"/>
  <c r="M384" i="15" s="1"/>
  <c r="N387" i="15"/>
  <c r="G395" i="15"/>
  <c r="M395" i="15" s="1"/>
  <c r="G401" i="15"/>
  <c r="M401" i="15" s="1"/>
  <c r="G406" i="15"/>
  <c r="M406" i="15" s="1"/>
  <c r="N409" i="15"/>
  <c r="N421" i="15"/>
  <c r="N423" i="15"/>
  <c r="N435" i="15"/>
  <c r="G437" i="15"/>
  <c r="M437" i="15" s="1"/>
  <c r="N442" i="15"/>
  <c r="N445" i="15"/>
  <c r="N451" i="15"/>
  <c r="G460" i="15"/>
  <c r="M460" i="15" s="1"/>
  <c r="N464" i="15"/>
  <c r="G469" i="15"/>
  <c r="M469" i="15" s="1"/>
  <c r="N470" i="15"/>
  <c r="G474" i="15"/>
  <c r="M474" i="15" s="1"/>
  <c r="N478" i="15"/>
  <c r="N480" i="15"/>
  <c r="N485" i="15"/>
  <c r="N491" i="15"/>
  <c r="N503" i="15"/>
  <c r="G537" i="15"/>
  <c r="M537" i="15" s="1"/>
  <c r="G544" i="15"/>
  <c r="M544" i="15" s="1"/>
  <c r="N552" i="15"/>
  <c r="G564" i="15"/>
  <c r="M564" i="15" s="1"/>
  <c r="G581" i="15"/>
  <c r="M581" i="15" s="1"/>
  <c r="N582" i="15"/>
  <c r="N594" i="15"/>
  <c r="K612" i="15"/>
  <c r="I616" i="15"/>
  <c r="I625" i="15"/>
  <c r="N627" i="15"/>
  <c r="N629" i="15"/>
  <c r="N631" i="15"/>
  <c r="N633" i="15"/>
  <c r="I639" i="15"/>
  <c r="H22" i="16"/>
  <c r="N22" i="16" s="1"/>
  <c r="G24" i="16"/>
  <c r="M24" i="16" s="1"/>
  <c r="H30" i="16"/>
  <c r="N30" i="16" s="1"/>
  <c r="G36" i="16"/>
  <c r="M36" i="16" s="1"/>
  <c r="H39" i="16"/>
  <c r="N39" i="16" s="1"/>
  <c r="H41" i="16"/>
  <c r="N41" i="16" s="1"/>
  <c r="G48" i="16"/>
  <c r="M48" i="16" s="1"/>
  <c r="G51" i="16"/>
  <c r="M51" i="16" s="1"/>
  <c r="G53" i="16"/>
  <c r="M53" i="16" s="1"/>
  <c r="N56" i="16"/>
  <c r="N58" i="16"/>
  <c r="G62" i="16"/>
  <c r="M62" i="16" s="1"/>
  <c r="N65" i="16"/>
  <c r="H67" i="16"/>
  <c r="N67" i="16" s="1"/>
  <c r="H70" i="16"/>
  <c r="N70" i="16" s="1"/>
  <c r="H72" i="16"/>
  <c r="N72" i="16" s="1"/>
  <c r="H81" i="16"/>
  <c r="N81" i="16" s="1"/>
  <c r="H83" i="16"/>
  <c r="N83" i="16" s="1"/>
  <c r="H85" i="16"/>
  <c r="N85" i="16" s="1"/>
  <c r="N87" i="16"/>
  <c r="H89" i="16"/>
  <c r="N89" i="16" s="1"/>
  <c r="N91" i="16"/>
  <c r="H93" i="16"/>
  <c r="N93" i="16" s="1"/>
  <c r="N96" i="16"/>
  <c r="G100" i="16"/>
  <c r="M100" i="16" s="1"/>
  <c r="G104" i="16"/>
  <c r="M104" i="16" s="1"/>
  <c r="G106" i="16"/>
  <c r="M106" i="16" s="1"/>
  <c r="G108" i="16"/>
  <c r="M108" i="16" s="1"/>
  <c r="H111" i="16"/>
  <c r="N111" i="16" s="1"/>
  <c r="H114" i="16"/>
  <c r="N114" i="16" s="1"/>
  <c r="H116" i="16"/>
  <c r="N116" i="16" s="1"/>
  <c r="H118" i="16"/>
  <c r="N118" i="16" s="1"/>
  <c r="G122" i="16"/>
  <c r="M122" i="16" s="1"/>
  <c r="G124" i="16"/>
  <c r="M124" i="16" s="1"/>
  <c r="G126" i="16"/>
  <c r="M126" i="16" s="1"/>
  <c r="G128" i="16"/>
  <c r="M128" i="16" s="1"/>
  <c r="N134" i="16"/>
  <c r="N136" i="16"/>
  <c r="H141" i="16"/>
  <c r="N141" i="16" s="1"/>
  <c r="H143" i="16"/>
  <c r="N143" i="16" s="1"/>
  <c r="G145" i="16"/>
  <c r="M145" i="16" s="1"/>
  <c r="G147" i="16"/>
  <c r="M147" i="16" s="1"/>
  <c r="G149" i="16"/>
  <c r="M149" i="16" s="1"/>
  <c r="G152" i="16"/>
  <c r="M152" i="16" s="1"/>
  <c r="G154" i="16"/>
  <c r="M154" i="16" s="1"/>
  <c r="H161" i="16"/>
  <c r="N161" i="16" s="1"/>
  <c r="H164" i="16"/>
  <c r="N164" i="16" s="1"/>
  <c r="H166" i="16"/>
  <c r="N166" i="16" s="1"/>
  <c r="G168" i="16"/>
  <c r="M168" i="16" s="1"/>
  <c r="G170" i="16"/>
  <c r="M170" i="16" s="1"/>
  <c r="H173" i="16"/>
  <c r="N173" i="16" s="1"/>
  <c r="N176" i="16"/>
  <c r="H178" i="16"/>
  <c r="N178" i="16" s="1"/>
  <c r="H188" i="16"/>
  <c r="N188" i="16" s="1"/>
  <c r="H190" i="16"/>
  <c r="N190" i="16" s="1"/>
  <c r="G194" i="16"/>
  <c r="M194" i="16" s="1"/>
  <c r="G196" i="16"/>
  <c r="M196" i="16" s="1"/>
  <c r="G198" i="16"/>
  <c r="M198" i="16" s="1"/>
  <c r="H201" i="16"/>
  <c r="N201" i="16" s="1"/>
  <c r="H203" i="16"/>
  <c r="N203" i="16" s="1"/>
  <c r="H205" i="16"/>
  <c r="N205" i="16" s="1"/>
  <c r="H207" i="16"/>
  <c r="N207" i="16" s="1"/>
  <c r="H209" i="16"/>
  <c r="N209" i="16" s="1"/>
  <c r="G216" i="16"/>
  <c r="M216" i="16" s="1"/>
  <c r="H219" i="16"/>
  <c r="N219" i="16" s="1"/>
  <c r="H221" i="16"/>
  <c r="N221" i="16" s="1"/>
  <c r="G225" i="16"/>
  <c r="M225" i="16" s="1"/>
  <c r="H230" i="16"/>
  <c r="N230" i="16" s="1"/>
  <c r="G242" i="16"/>
  <c r="M242" i="16" s="1"/>
  <c r="H245" i="16"/>
  <c r="N245" i="16" s="1"/>
  <c r="H253" i="16"/>
  <c r="N253" i="16" s="1"/>
  <c r="H255" i="16"/>
  <c r="N255" i="16" s="1"/>
  <c r="H258" i="16"/>
  <c r="N258" i="16" s="1"/>
  <c r="G260" i="16"/>
  <c r="M260" i="16" s="1"/>
  <c r="H266" i="16"/>
  <c r="N266" i="16" s="1"/>
  <c r="G270" i="16"/>
  <c r="M270" i="16" s="1"/>
  <c r="H275" i="16"/>
  <c r="N275" i="16" s="1"/>
  <c r="G279" i="16"/>
  <c r="M279" i="16" s="1"/>
  <c r="H282" i="16"/>
  <c r="N282" i="16" s="1"/>
  <c r="G284" i="16"/>
  <c r="M284" i="16" s="1"/>
  <c r="G286" i="16"/>
  <c r="M286" i="16" s="1"/>
  <c r="G288" i="16"/>
  <c r="M288" i="16" s="1"/>
  <c r="G294" i="16"/>
  <c r="M294" i="16" s="1"/>
  <c r="G297" i="16"/>
  <c r="M297" i="16" s="1"/>
  <c r="H300" i="16"/>
  <c r="N300" i="16" s="1"/>
  <c r="G305" i="16"/>
  <c r="M305" i="16" s="1"/>
  <c r="G307" i="16"/>
  <c r="M307" i="16" s="1"/>
  <c r="G309" i="16"/>
  <c r="M309" i="16" s="1"/>
  <c r="G311" i="16"/>
  <c r="M311" i="16" s="1"/>
  <c r="G313" i="16"/>
  <c r="M313" i="16" s="1"/>
  <c r="H321" i="16"/>
  <c r="N321" i="16" s="1"/>
  <c r="H340" i="16"/>
  <c r="N340" i="16" s="1"/>
  <c r="G342" i="16"/>
  <c r="M342" i="16" s="1"/>
  <c r="H352" i="16"/>
  <c r="N352" i="16" s="1"/>
  <c r="G355" i="16"/>
  <c r="M355" i="16" s="1"/>
  <c r="H358" i="16"/>
  <c r="N358" i="16" s="1"/>
  <c r="G362" i="16"/>
  <c r="M362" i="16" s="1"/>
  <c r="H363" i="16"/>
  <c r="N363" i="16" s="1"/>
  <c r="H613" i="16"/>
  <c r="N613" i="16" s="1"/>
  <c r="H616" i="16"/>
  <c r="N616" i="16" s="1"/>
  <c r="H622" i="16"/>
  <c r="N622" i="16" s="1"/>
  <c r="H627" i="16"/>
  <c r="N627" i="16" s="1"/>
  <c r="H631" i="16"/>
  <c r="N631" i="16" s="1"/>
  <c r="H634" i="16"/>
  <c r="N634" i="16" s="1"/>
  <c r="H636" i="16"/>
  <c r="N636" i="16" s="1"/>
  <c r="H640" i="16"/>
  <c r="N640" i="16" s="1"/>
  <c r="I100" i="17"/>
  <c r="I146" i="17"/>
  <c r="I377" i="17"/>
  <c r="I384" i="17"/>
  <c r="I386" i="17"/>
  <c r="I391" i="17"/>
  <c r="I473" i="17"/>
  <c r="H616" i="17"/>
  <c r="N616" i="17" s="1"/>
  <c r="H633" i="17"/>
  <c r="N633" i="17" s="1"/>
  <c r="I48" i="18"/>
  <c r="I52" i="18"/>
  <c r="H99" i="18"/>
  <c r="N99" i="18" s="1"/>
  <c r="H104" i="18"/>
  <c r="N104" i="18" s="1"/>
  <c r="H114" i="18"/>
  <c r="N114" i="18" s="1"/>
  <c r="H120" i="18"/>
  <c r="N120" i="18" s="1"/>
  <c r="H123" i="18"/>
  <c r="N123" i="18" s="1"/>
  <c r="H128" i="18"/>
  <c r="N128" i="18" s="1"/>
  <c r="H134" i="18"/>
  <c r="N134" i="18" s="1"/>
  <c r="H148" i="18"/>
  <c r="N148" i="18" s="1"/>
  <c r="H166" i="18"/>
  <c r="N166" i="18" s="1"/>
  <c r="H177" i="18"/>
  <c r="N177" i="18" s="1"/>
  <c r="H379" i="18"/>
  <c r="N379" i="18" s="1"/>
  <c r="H396" i="18"/>
  <c r="N396" i="18" s="1"/>
  <c r="H404" i="18"/>
  <c r="N404" i="18" s="1"/>
  <c r="H413" i="18"/>
  <c r="N413" i="18" s="1"/>
  <c r="H419" i="18"/>
  <c r="N419" i="18" s="1"/>
  <c r="H423" i="18"/>
  <c r="N423" i="18" s="1"/>
  <c r="H430" i="18"/>
  <c r="N430" i="18" s="1"/>
  <c r="H434" i="18"/>
  <c r="N434" i="18" s="1"/>
  <c r="H436" i="18"/>
  <c r="N436" i="18" s="1"/>
  <c r="H446" i="18"/>
  <c r="N446" i="18" s="1"/>
  <c r="H471" i="18"/>
  <c r="N471" i="18" s="1"/>
  <c r="H477" i="18"/>
  <c r="N477" i="18" s="1"/>
  <c r="H485" i="18"/>
  <c r="N485" i="18" s="1"/>
  <c r="H493" i="18"/>
  <c r="N493" i="18" s="1"/>
  <c r="H512" i="18"/>
  <c r="N512" i="18" s="1"/>
  <c r="H517" i="18"/>
  <c r="N517" i="18" s="1"/>
  <c r="H523" i="18"/>
  <c r="N523" i="18" s="1"/>
  <c r="H561" i="18"/>
  <c r="N561" i="18" s="1"/>
  <c r="H578" i="18"/>
  <c r="N578" i="18" s="1"/>
  <c r="H588" i="18"/>
  <c r="N588" i="18" s="1"/>
  <c r="N22" i="19"/>
  <c r="H591" i="19"/>
  <c r="N591" i="19" s="1"/>
  <c r="N595" i="19"/>
  <c r="N623" i="19"/>
  <c r="N625" i="19"/>
  <c r="N630" i="19"/>
  <c r="N638" i="19"/>
  <c r="H10" i="20"/>
  <c r="H12" i="20"/>
  <c r="N12" i="20" s="1"/>
  <c r="N25" i="20"/>
  <c r="N31" i="20"/>
  <c r="N38" i="20"/>
  <c r="H64" i="20"/>
  <c r="N64" i="20" s="1"/>
  <c r="N92" i="20"/>
  <c r="H97" i="20"/>
  <c r="N97" i="20" s="1"/>
  <c r="H99" i="20"/>
  <c r="N99" i="20" s="1"/>
  <c r="H102" i="20"/>
  <c r="N102" i="20" s="1"/>
  <c r="H123" i="20"/>
  <c r="N123" i="20" s="1"/>
  <c r="H134" i="20"/>
  <c r="N134" i="20" s="1"/>
  <c r="H139" i="20"/>
  <c r="N139" i="20" s="1"/>
  <c r="H144" i="20"/>
  <c r="N144" i="20" s="1"/>
  <c r="N150" i="20"/>
  <c r="M155" i="20"/>
  <c r="N158" i="20"/>
  <c r="H171" i="20"/>
  <c r="N171" i="20" s="1"/>
  <c r="N175" i="20"/>
  <c r="H347" i="20"/>
  <c r="N347" i="20" s="1"/>
  <c r="H327" i="20"/>
  <c r="N327" i="20" s="1"/>
  <c r="H321" i="20"/>
  <c r="N321" i="20" s="1"/>
  <c r="H318" i="20"/>
  <c r="N318" i="20" s="1"/>
  <c r="H312" i="20"/>
  <c r="N312" i="20" s="1"/>
  <c r="H309" i="20"/>
  <c r="N309" i="20" s="1"/>
  <c r="H307" i="20"/>
  <c r="N307" i="20" s="1"/>
  <c r="H292" i="20"/>
  <c r="N292" i="20" s="1"/>
  <c r="H286" i="20"/>
  <c r="N286" i="20" s="1"/>
  <c r="H281" i="20"/>
  <c r="N281" i="20" s="1"/>
  <c r="H272" i="20"/>
  <c r="N272" i="20" s="1"/>
  <c r="H260" i="20"/>
  <c r="N260" i="20" s="1"/>
  <c r="H254" i="20"/>
  <c r="N254" i="20" s="1"/>
  <c r="H241" i="20"/>
  <c r="N241" i="20" s="1"/>
  <c r="H225" i="20"/>
  <c r="N225" i="20" s="1"/>
  <c r="H216" i="20"/>
  <c r="N216" i="20" s="1"/>
  <c r="H204" i="20"/>
  <c r="N204" i="20" s="1"/>
  <c r="H202" i="20"/>
  <c r="N202" i="20" s="1"/>
  <c r="L188" i="20"/>
  <c r="N188" i="20" s="1"/>
  <c r="H338" i="20"/>
  <c r="N338" i="20" s="1"/>
  <c r="H322" i="20"/>
  <c r="N322" i="20" s="1"/>
  <c r="H315" i="20"/>
  <c r="N315" i="20" s="1"/>
  <c r="H305" i="20"/>
  <c r="N305" i="20" s="1"/>
  <c r="H299" i="20"/>
  <c r="N299" i="20" s="1"/>
  <c r="H295" i="20"/>
  <c r="N295" i="20" s="1"/>
  <c r="H293" i="20"/>
  <c r="N293" i="20" s="1"/>
  <c r="H270" i="20"/>
  <c r="N270" i="20" s="1"/>
  <c r="H264" i="20"/>
  <c r="N264" i="20" s="1"/>
  <c r="H261" i="20"/>
  <c r="N261" i="20" s="1"/>
  <c r="H258" i="20"/>
  <c r="N258" i="20" s="1"/>
  <c r="H252" i="20"/>
  <c r="N252" i="20" s="1"/>
  <c r="H242" i="20"/>
  <c r="N242" i="20" s="1"/>
  <c r="H235" i="20"/>
  <c r="N235" i="20" s="1"/>
  <c r="H231" i="20"/>
  <c r="N231" i="20" s="1"/>
  <c r="H226" i="20"/>
  <c r="N226" i="20" s="1"/>
  <c r="H221" i="20"/>
  <c r="N221" i="20" s="1"/>
  <c r="H219" i="20"/>
  <c r="N219" i="20" s="1"/>
  <c r="H210" i="20"/>
  <c r="N210" i="20" s="1"/>
  <c r="H197" i="20"/>
  <c r="N197" i="20" s="1"/>
  <c r="H195" i="20"/>
  <c r="N195" i="20" s="1"/>
  <c r="H189" i="20"/>
  <c r="N189" i="20" s="1"/>
  <c r="H348" i="20"/>
  <c r="N348" i="20" s="1"/>
  <c r="H342" i="20"/>
  <c r="N342" i="20" s="1"/>
  <c r="H328" i="20"/>
  <c r="N328" i="20" s="1"/>
  <c r="H306" i="20"/>
  <c r="N306" i="20" s="1"/>
  <c r="H300" i="20"/>
  <c r="N300" i="20" s="1"/>
  <c r="H285" i="20"/>
  <c r="N285" i="20" s="1"/>
  <c r="H248" i="20"/>
  <c r="N248" i="20" s="1"/>
  <c r="H245" i="20"/>
  <c r="N245" i="20" s="1"/>
  <c r="H215" i="20"/>
  <c r="N215" i="20" s="1"/>
  <c r="H203" i="20"/>
  <c r="N203" i="20" s="1"/>
  <c r="H193" i="20"/>
  <c r="N193" i="20" s="1"/>
  <c r="H361" i="20"/>
  <c r="N361" i="20" s="1"/>
  <c r="H340" i="20"/>
  <c r="N340" i="20" s="1"/>
  <c r="H336" i="20"/>
  <c r="N336" i="20" s="1"/>
  <c r="H329" i="20"/>
  <c r="N329" i="20" s="1"/>
  <c r="H324" i="20"/>
  <c r="N324" i="20" s="1"/>
  <c r="H311" i="20"/>
  <c r="N311" i="20" s="1"/>
  <c r="H304" i="20"/>
  <c r="N304" i="20" s="1"/>
  <c r="H294" i="20"/>
  <c r="N294" i="20" s="1"/>
  <c r="H288" i="20"/>
  <c r="N288" i="20" s="1"/>
  <c r="H283" i="20"/>
  <c r="N283" i="20" s="1"/>
  <c r="H280" i="20"/>
  <c r="N280" i="20" s="1"/>
  <c r="H277" i="20"/>
  <c r="N277" i="20" s="1"/>
  <c r="H271" i="20"/>
  <c r="N271" i="20" s="1"/>
  <c r="H265" i="20"/>
  <c r="N265" i="20" s="1"/>
  <c r="H230" i="20"/>
  <c r="N230" i="20" s="1"/>
  <c r="H220" i="20"/>
  <c r="N220" i="20" s="1"/>
  <c r="H218" i="20"/>
  <c r="N218" i="20" s="1"/>
  <c r="H209" i="20"/>
  <c r="N209" i="20" s="1"/>
  <c r="H206" i="20"/>
  <c r="N206" i="20" s="1"/>
  <c r="N379" i="13"/>
  <c r="N398" i="13"/>
  <c r="N407" i="13"/>
  <c r="N472" i="13"/>
  <c r="N541" i="13"/>
  <c r="N557" i="13"/>
  <c r="N586" i="13"/>
  <c r="N632" i="13"/>
  <c r="N634" i="13"/>
  <c r="I81" i="14"/>
  <c r="I86" i="14"/>
  <c r="I97" i="14"/>
  <c r="N100" i="14"/>
  <c r="N116" i="14"/>
  <c r="N127" i="14"/>
  <c r="I139" i="14"/>
  <c r="N144" i="14"/>
  <c r="N146" i="14"/>
  <c r="I150" i="14"/>
  <c r="I166" i="14"/>
  <c r="G327" i="14"/>
  <c r="M327" i="14" s="1"/>
  <c r="K371" i="14"/>
  <c r="I377" i="14"/>
  <c r="N379" i="14"/>
  <c r="I383" i="14"/>
  <c r="I386" i="14"/>
  <c r="I407" i="14"/>
  <c r="G408" i="14"/>
  <c r="M408" i="14" s="1"/>
  <c r="I409" i="14"/>
  <c r="I413" i="14"/>
  <c r="N428" i="14"/>
  <c r="G442" i="14"/>
  <c r="M442" i="14" s="1"/>
  <c r="G454" i="14"/>
  <c r="M454" i="14" s="1"/>
  <c r="G478" i="14"/>
  <c r="M478" i="14" s="1"/>
  <c r="N491" i="14"/>
  <c r="I563" i="14"/>
  <c r="G599" i="14"/>
  <c r="M599" i="14" s="1"/>
  <c r="I612" i="14"/>
  <c r="I615" i="14"/>
  <c r="N617" i="14"/>
  <c r="I631" i="14"/>
  <c r="I638" i="14"/>
  <c r="N640" i="14"/>
  <c r="D10" i="15"/>
  <c r="D12" i="15"/>
  <c r="K22" i="15"/>
  <c r="I24" i="15"/>
  <c r="N52" i="15"/>
  <c r="H65" i="15"/>
  <c r="N65" i="15" s="1"/>
  <c r="G67" i="15"/>
  <c r="M67" i="15" s="1"/>
  <c r="G81" i="15"/>
  <c r="M81" i="15" s="1"/>
  <c r="I82" i="15"/>
  <c r="I84" i="15"/>
  <c r="G85" i="15"/>
  <c r="M85" i="15" s="1"/>
  <c r="I86" i="15"/>
  <c r="I89" i="15"/>
  <c r="G97" i="15"/>
  <c r="M97" i="15" s="1"/>
  <c r="G99" i="15"/>
  <c r="M99" i="15" s="1"/>
  <c r="I100" i="15"/>
  <c r="G103" i="15"/>
  <c r="M103" i="15" s="1"/>
  <c r="I107" i="15"/>
  <c r="N118" i="15"/>
  <c r="N121" i="15"/>
  <c r="H123" i="15"/>
  <c r="N123" i="15" s="1"/>
  <c r="H125" i="15"/>
  <c r="N125" i="15" s="1"/>
  <c r="G127" i="15"/>
  <c r="M127" i="15" s="1"/>
  <c r="G137" i="15"/>
  <c r="M137" i="15" s="1"/>
  <c r="N138" i="15"/>
  <c r="I141" i="15"/>
  <c r="G142" i="15"/>
  <c r="M142" i="15" s="1"/>
  <c r="H145" i="15"/>
  <c r="N145" i="15" s="1"/>
  <c r="I154" i="15"/>
  <c r="G156" i="15"/>
  <c r="M156" i="15" s="1"/>
  <c r="H157" i="15"/>
  <c r="N157" i="15" s="1"/>
  <c r="N168" i="15"/>
  <c r="N171" i="15"/>
  <c r="G177" i="15"/>
  <c r="M177" i="15" s="1"/>
  <c r="I178" i="15"/>
  <c r="I188" i="15"/>
  <c r="G189" i="15"/>
  <c r="M189" i="15" s="1"/>
  <c r="I190" i="15"/>
  <c r="I197" i="15"/>
  <c r="G202" i="15"/>
  <c r="M202" i="15" s="1"/>
  <c r="I203" i="15"/>
  <c r="H210" i="15"/>
  <c r="N210" i="15" s="1"/>
  <c r="I211" i="15"/>
  <c r="I216" i="15"/>
  <c r="H218" i="15"/>
  <c r="N218" i="15" s="1"/>
  <c r="H220" i="15"/>
  <c r="N220" i="15" s="1"/>
  <c r="N222" i="15"/>
  <c r="I228" i="15"/>
  <c r="I235" i="15"/>
  <c r="I242" i="15"/>
  <c r="H248" i="15"/>
  <c r="N248" i="15" s="1"/>
  <c r="G255" i="15"/>
  <c r="M255" i="15" s="1"/>
  <c r="I261" i="15"/>
  <c r="G262" i="15"/>
  <c r="M262" i="15" s="1"/>
  <c r="N267" i="15"/>
  <c r="H270" i="15"/>
  <c r="N270" i="15" s="1"/>
  <c r="I271" i="15"/>
  <c r="G277" i="15"/>
  <c r="M277" i="15" s="1"/>
  <c r="H281" i="15"/>
  <c r="N281" i="15" s="1"/>
  <c r="H292" i="15"/>
  <c r="N292" i="15" s="1"/>
  <c r="I293" i="15"/>
  <c r="N299" i="15"/>
  <c r="I306" i="15"/>
  <c r="G307" i="15"/>
  <c r="M307" i="15" s="1"/>
  <c r="I312" i="15"/>
  <c r="H325" i="15"/>
  <c r="N325" i="15" s="1"/>
  <c r="G327" i="15"/>
  <c r="M327" i="15" s="1"/>
  <c r="H338" i="15"/>
  <c r="N338" i="15" s="1"/>
  <c r="G347" i="15"/>
  <c r="M347" i="15" s="1"/>
  <c r="H371" i="15"/>
  <c r="N371" i="15" s="1"/>
  <c r="N373" i="15"/>
  <c r="N376" i="15"/>
  <c r="H378" i="15"/>
  <c r="N378" i="15" s="1"/>
  <c r="G380" i="15"/>
  <c r="M380" i="15" s="1"/>
  <c r="H384" i="15"/>
  <c r="N384" i="15" s="1"/>
  <c r="G386" i="15"/>
  <c r="M386" i="15" s="1"/>
  <c r="H392" i="15"/>
  <c r="N392" i="15" s="1"/>
  <c r="H395" i="15"/>
  <c r="N395" i="15" s="1"/>
  <c r="H401" i="15"/>
  <c r="N401" i="15" s="1"/>
  <c r="H403" i="15"/>
  <c r="N403" i="15" s="1"/>
  <c r="H406" i="15"/>
  <c r="N406" i="15" s="1"/>
  <c r="G408" i="15"/>
  <c r="M408" i="15" s="1"/>
  <c r="G410" i="15"/>
  <c r="M410" i="15" s="1"/>
  <c r="G422" i="15"/>
  <c r="M422" i="15" s="1"/>
  <c r="I423" i="15"/>
  <c r="G424" i="15"/>
  <c r="M424" i="15" s="1"/>
  <c r="I435" i="15"/>
  <c r="I442" i="15"/>
  <c r="G446" i="15"/>
  <c r="M446" i="15" s="1"/>
  <c r="N457" i="15"/>
  <c r="H460" i="15"/>
  <c r="N460" i="15" s="1"/>
  <c r="N466" i="15"/>
  <c r="H469" i="15"/>
  <c r="N469" i="15" s="1"/>
  <c r="I470" i="15"/>
  <c r="G471" i="15"/>
  <c r="M471" i="15" s="1"/>
  <c r="I472" i="15"/>
  <c r="H474" i="15"/>
  <c r="N474" i="15" s="1"/>
  <c r="I478" i="15"/>
  <c r="I480" i="15"/>
  <c r="H493" i="15"/>
  <c r="N493" i="15" s="1"/>
  <c r="H495" i="15"/>
  <c r="N495" i="15" s="1"/>
  <c r="H499" i="15"/>
  <c r="N499" i="15" s="1"/>
  <c r="H526" i="15"/>
  <c r="N526" i="15" s="1"/>
  <c r="G540" i="15"/>
  <c r="M540" i="15" s="1"/>
  <c r="N544" i="15"/>
  <c r="G546" i="15"/>
  <c r="M546" i="15" s="1"/>
  <c r="N558" i="15"/>
  <c r="H561" i="15"/>
  <c r="N561" i="15" s="1"/>
  <c r="H564" i="15"/>
  <c r="N564" i="15" s="1"/>
  <c r="H567" i="15"/>
  <c r="N567" i="15" s="1"/>
  <c r="N578" i="15"/>
  <c r="N589" i="15"/>
  <c r="H591" i="15"/>
  <c r="N591" i="15" s="1"/>
  <c r="I594" i="15"/>
  <c r="G612" i="15"/>
  <c r="N615" i="15"/>
  <c r="N617" i="15"/>
  <c r="I627" i="15"/>
  <c r="G628" i="15"/>
  <c r="M628" i="15" s="1"/>
  <c r="G630" i="15"/>
  <c r="M630" i="15" s="1"/>
  <c r="I631" i="15"/>
  <c r="G640" i="15"/>
  <c r="M640" i="15" s="1"/>
  <c r="C10" i="16"/>
  <c r="C12" i="16"/>
  <c r="I22" i="16"/>
  <c r="H24" i="16"/>
  <c r="N24" i="16" s="1"/>
  <c r="G26" i="16"/>
  <c r="M26" i="16" s="1"/>
  <c r="I27" i="16"/>
  <c r="I30" i="16"/>
  <c r="I32" i="16"/>
  <c r="H34" i="16"/>
  <c r="N34" i="16" s="1"/>
  <c r="N36" i="16"/>
  <c r="I39" i="16"/>
  <c r="I41" i="16"/>
  <c r="G42" i="16"/>
  <c r="M42" i="16" s="1"/>
  <c r="H48" i="16"/>
  <c r="N48" i="16" s="1"/>
  <c r="H51" i="16"/>
  <c r="N51" i="16" s="1"/>
  <c r="H53" i="16"/>
  <c r="N53" i="16" s="1"/>
  <c r="I56" i="16"/>
  <c r="G57" i="16"/>
  <c r="M57" i="16" s="1"/>
  <c r="H62" i="16"/>
  <c r="N62" i="16" s="1"/>
  <c r="G64" i="16"/>
  <c r="M64" i="16" s="1"/>
  <c r="I67" i="16"/>
  <c r="G68" i="16"/>
  <c r="M68" i="16" s="1"/>
  <c r="I70" i="16"/>
  <c r="G71" i="16"/>
  <c r="M71" i="16" s="1"/>
  <c r="I72" i="16"/>
  <c r="G73" i="16"/>
  <c r="M73" i="16" s="1"/>
  <c r="I81" i="16"/>
  <c r="G82" i="16"/>
  <c r="M82" i="16" s="1"/>
  <c r="I83" i="16"/>
  <c r="G84" i="16"/>
  <c r="M84" i="16" s="1"/>
  <c r="I85" i="16"/>
  <c r="G86" i="16"/>
  <c r="M86" i="16" s="1"/>
  <c r="G88" i="16"/>
  <c r="M88" i="16" s="1"/>
  <c r="I89" i="16"/>
  <c r="G92" i="16"/>
  <c r="M92" i="16" s="1"/>
  <c r="I93" i="16"/>
  <c r="G97" i="16"/>
  <c r="M97" i="16" s="1"/>
  <c r="I98" i="16"/>
  <c r="H100" i="16"/>
  <c r="N100" i="16" s="1"/>
  <c r="H102" i="16"/>
  <c r="N102" i="16" s="1"/>
  <c r="H104" i="16"/>
  <c r="N104" i="16" s="1"/>
  <c r="H106" i="16"/>
  <c r="N106" i="16" s="1"/>
  <c r="H108" i="16"/>
  <c r="N108" i="16" s="1"/>
  <c r="I111" i="16"/>
  <c r="H113" i="16"/>
  <c r="N113" i="16" s="1"/>
  <c r="G115" i="16"/>
  <c r="M115" i="16" s="1"/>
  <c r="I116" i="16"/>
  <c r="I118" i="16"/>
  <c r="N120" i="16"/>
  <c r="H122" i="16"/>
  <c r="N122" i="16" s="1"/>
  <c r="H124" i="16"/>
  <c r="N124" i="16" s="1"/>
  <c r="H126" i="16"/>
  <c r="N126" i="16" s="1"/>
  <c r="N128" i="16"/>
  <c r="G135" i="16"/>
  <c r="M135" i="16" s="1"/>
  <c r="I136" i="16"/>
  <c r="G137" i="16"/>
  <c r="M137" i="16" s="1"/>
  <c r="I141" i="16"/>
  <c r="G142" i="16"/>
  <c r="M142" i="16" s="1"/>
  <c r="I143" i="16"/>
  <c r="H145" i="16"/>
  <c r="N145" i="16" s="1"/>
  <c r="H147" i="16"/>
  <c r="N147" i="16" s="1"/>
  <c r="H149" i="16"/>
  <c r="N149" i="16" s="1"/>
  <c r="H152" i="16"/>
  <c r="N152" i="16" s="1"/>
  <c r="H154" i="16"/>
  <c r="N154" i="16" s="1"/>
  <c r="N156" i="16"/>
  <c r="N158" i="16"/>
  <c r="I164" i="16"/>
  <c r="G165" i="16"/>
  <c r="M165" i="16" s="1"/>
  <c r="I166" i="16"/>
  <c r="H168" i="16"/>
  <c r="N168" i="16" s="1"/>
  <c r="H170" i="16"/>
  <c r="N170" i="16" s="1"/>
  <c r="I173" i="16"/>
  <c r="I176" i="16"/>
  <c r="G177" i="16"/>
  <c r="M177" i="16" s="1"/>
  <c r="I178" i="16"/>
  <c r="G179" i="16"/>
  <c r="M179" i="16" s="1"/>
  <c r="I188" i="16"/>
  <c r="G189" i="16"/>
  <c r="M189" i="16" s="1"/>
  <c r="I190" i="16"/>
  <c r="G191" i="16"/>
  <c r="M191" i="16" s="1"/>
  <c r="H194" i="16"/>
  <c r="N194" i="16" s="1"/>
  <c r="H196" i="16"/>
  <c r="N196" i="16" s="1"/>
  <c r="H198" i="16"/>
  <c r="N198" i="16" s="1"/>
  <c r="G200" i="16"/>
  <c r="M200" i="16" s="1"/>
  <c r="I201" i="16"/>
  <c r="G202" i="16"/>
  <c r="M202" i="16" s="1"/>
  <c r="I203" i="16"/>
  <c r="G204" i="16"/>
  <c r="M204" i="16" s="1"/>
  <c r="I205" i="16"/>
  <c r="I207" i="16"/>
  <c r="G208" i="16"/>
  <c r="M208" i="16" s="1"/>
  <c r="I209" i="16"/>
  <c r="G210" i="16"/>
  <c r="M210" i="16" s="1"/>
  <c r="I211" i="16"/>
  <c r="H214" i="16"/>
  <c r="N214" i="16" s="1"/>
  <c r="H216" i="16"/>
  <c r="N216" i="16" s="1"/>
  <c r="G218" i="16"/>
  <c r="M218" i="16" s="1"/>
  <c r="I219" i="16"/>
  <c r="G220" i="16"/>
  <c r="M220" i="16" s="1"/>
  <c r="I221" i="16"/>
  <c r="H225" i="16"/>
  <c r="N225" i="16" s="1"/>
  <c r="H227" i="16"/>
  <c r="N227" i="16" s="1"/>
  <c r="H229" i="16"/>
  <c r="N229" i="16" s="1"/>
  <c r="I230" i="16"/>
  <c r="G231" i="16"/>
  <c r="M231" i="16" s="1"/>
  <c r="I232" i="16"/>
  <c r="G233" i="16"/>
  <c r="M233" i="16" s="1"/>
  <c r="N236" i="16"/>
  <c r="N238" i="16"/>
  <c r="N240" i="16"/>
  <c r="H242" i="16"/>
  <c r="N242" i="16" s="1"/>
  <c r="I248" i="16"/>
  <c r="I251" i="16"/>
  <c r="G252" i="16"/>
  <c r="M252" i="16" s="1"/>
  <c r="I253" i="16"/>
  <c r="I255" i="16"/>
  <c r="I258" i="16"/>
  <c r="N260" i="16"/>
  <c r="I263" i="16"/>
  <c r="G265" i="16"/>
  <c r="M265" i="16" s="1"/>
  <c r="I266" i="16"/>
  <c r="H270" i="16"/>
  <c r="N270" i="16" s="1"/>
  <c r="H272" i="16"/>
  <c r="N272" i="16" s="1"/>
  <c r="I275" i="16"/>
  <c r="G276" i="16"/>
  <c r="M276" i="16" s="1"/>
  <c r="H279" i="16"/>
  <c r="N279" i="16" s="1"/>
  <c r="I280" i="16"/>
  <c r="G281" i="16"/>
  <c r="M281" i="16" s="1"/>
  <c r="H284" i="16"/>
  <c r="N284" i="16" s="1"/>
  <c r="H286" i="16"/>
  <c r="N286" i="16" s="1"/>
  <c r="H288" i="16"/>
  <c r="N288" i="16" s="1"/>
  <c r="N290" i="16"/>
  <c r="H292" i="16"/>
  <c r="N292" i="16" s="1"/>
  <c r="H294" i="16"/>
  <c r="N294" i="16" s="1"/>
  <c r="H297" i="16"/>
  <c r="N297" i="16" s="1"/>
  <c r="I298" i="16"/>
  <c r="N305" i="16"/>
  <c r="H307" i="16"/>
  <c r="N307" i="16" s="1"/>
  <c r="H309" i="16"/>
  <c r="N309" i="16" s="1"/>
  <c r="H311" i="16"/>
  <c r="N311" i="16" s="1"/>
  <c r="H313" i="16"/>
  <c r="N313" i="16" s="1"/>
  <c r="G318" i="16"/>
  <c r="M318" i="16" s="1"/>
  <c r="G322" i="16"/>
  <c r="M322" i="16" s="1"/>
  <c r="H325" i="16"/>
  <c r="N325" i="16" s="1"/>
  <c r="G327" i="16"/>
  <c r="M327" i="16" s="1"/>
  <c r="I328" i="16"/>
  <c r="G329" i="16"/>
  <c r="M329" i="16" s="1"/>
  <c r="I330" i="16"/>
  <c r="H332" i="16"/>
  <c r="N332" i="16" s="1"/>
  <c r="H336" i="16"/>
  <c r="N336" i="16" s="1"/>
  <c r="I337" i="16"/>
  <c r="I343" i="16"/>
  <c r="H348" i="16"/>
  <c r="N348" i="16" s="1"/>
  <c r="H351" i="16"/>
  <c r="N351" i="16" s="1"/>
  <c r="N355" i="16"/>
  <c r="N360" i="16"/>
  <c r="G604" i="16"/>
  <c r="M604" i="16" s="1"/>
  <c r="G598" i="16"/>
  <c r="M598" i="16" s="1"/>
  <c r="G597" i="16"/>
  <c r="M597" i="16" s="1"/>
  <c r="G595" i="16"/>
  <c r="M595" i="16" s="1"/>
  <c r="G593" i="16"/>
  <c r="M593" i="16" s="1"/>
  <c r="G591" i="16"/>
  <c r="M591" i="16" s="1"/>
  <c r="G590" i="16"/>
  <c r="M590" i="16" s="1"/>
  <c r="G586" i="16"/>
  <c r="M586" i="16" s="1"/>
  <c r="G585" i="16"/>
  <c r="M585" i="16" s="1"/>
  <c r="G579" i="16"/>
  <c r="M579" i="16" s="1"/>
  <c r="G577" i="16"/>
  <c r="M577" i="16" s="1"/>
  <c r="G573" i="16"/>
  <c r="M573" i="16" s="1"/>
  <c r="G571" i="16"/>
  <c r="M571" i="16" s="1"/>
  <c r="G568" i="16"/>
  <c r="M568" i="16" s="1"/>
  <c r="G567" i="16"/>
  <c r="M567" i="16" s="1"/>
  <c r="G565" i="16"/>
  <c r="M565" i="16" s="1"/>
  <c r="G564" i="16"/>
  <c r="M564" i="16" s="1"/>
  <c r="G563" i="16"/>
  <c r="M563" i="16" s="1"/>
  <c r="G561" i="16"/>
  <c r="M561" i="16" s="1"/>
  <c r="G559" i="16"/>
  <c r="M559" i="16" s="1"/>
  <c r="G555" i="16"/>
  <c r="M555" i="16" s="1"/>
  <c r="G554" i="16"/>
  <c r="M554" i="16" s="1"/>
  <c r="G550" i="16"/>
  <c r="M550" i="16" s="1"/>
  <c r="G549" i="16"/>
  <c r="M549" i="16" s="1"/>
  <c r="G547" i="16"/>
  <c r="M547" i="16" s="1"/>
  <c r="G546" i="16"/>
  <c r="M546" i="16" s="1"/>
  <c r="G545" i="16"/>
  <c r="M545" i="16" s="1"/>
  <c r="G544" i="16"/>
  <c r="M544" i="16" s="1"/>
  <c r="G543" i="16"/>
  <c r="M543" i="16" s="1"/>
  <c r="G542" i="16"/>
  <c r="M542" i="16" s="1"/>
  <c r="G541" i="16"/>
  <c r="M541" i="16" s="1"/>
  <c r="G540" i="16"/>
  <c r="M540" i="16" s="1"/>
  <c r="G539" i="16"/>
  <c r="M539" i="16" s="1"/>
  <c r="G538" i="16"/>
  <c r="M538" i="16" s="1"/>
  <c r="G537" i="16"/>
  <c r="M537" i="16" s="1"/>
  <c r="G536" i="16"/>
  <c r="M536" i="16" s="1"/>
  <c r="G535" i="16"/>
  <c r="M535" i="16" s="1"/>
  <c r="G528" i="16"/>
  <c r="M528" i="16" s="1"/>
  <c r="G526" i="16"/>
  <c r="M526" i="16" s="1"/>
  <c r="G523" i="16"/>
  <c r="M523" i="16" s="1"/>
  <c r="G518" i="16"/>
  <c r="M518" i="16" s="1"/>
  <c r="G517" i="16"/>
  <c r="M517" i="16" s="1"/>
  <c r="G514" i="16"/>
  <c r="M514" i="16" s="1"/>
  <c r="G512" i="16"/>
  <c r="M512" i="16" s="1"/>
  <c r="G510" i="16"/>
  <c r="M510" i="16" s="1"/>
  <c r="G509" i="16"/>
  <c r="M509" i="16" s="1"/>
  <c r="G508" i="16"/>
  <c r="M508" i="16" s="1"/>
  <c r="G507" i="16"/>
  <c r="M507" i="16" s="1"/>
  <c r="G506" i="16"/>
  <c r="M506" i="16" s="1"/>
  <c r="G505" i="16"/>
  <c r="M505" i="16" s="1"/>
  <c r="G503" i="16"/>
  <c r="M503" i="16" s="1"/>
  <c r="G500" i="16"/>
  <c r="M500" i="16" s="1"/>
  <c r="G499" i="16"/>
  <c r="M499" i="16" s="1"/>
  <c r="G487" i="16"/>
  <c r="M487" i="16" s="1"/>
  <c r="G486" i="16"/>
  <c r="M486" i="16" s="1"/>
  <c r="G483" i="16"/>
  <c r="M483" i="16" s="1"/>
  <c r="G478" i="16"/>
  <c r="M478" i="16" s="1"/>
  <c r="G476" i="16"/>
  <c r="M476" i="16" s="1"/>
  <c r="G473" i="16"/>
  <c r="M473" i="16" s="1"/>
  <c r="G472" i="16"/>
  <c r="M472" i="16" s="1"/>
  <c r="G471" i="16"/>
  <c r="M471" i="16" s="1"/>
  <c r="G470" i="16"/>
  <c r="M470" i="16" s="1"/>
  <c r="G466" i="16"/>
  <c r="M466" i="16" s="1"/>
  <c r="G462" i="16"/>
  <c r="M462" i="16" s="1"/>
  <c r="G460" i="16"/>
  <c r="M460" i="16" s="1"/>
  <c r="G459" i="16"/>
  <c r="M459" i="16" s="1"/>
  <c r="G458" i="16"/>
  <c r="M458" i="16" s="1"/>
  <c r="G457" i="16"/>
  <c r="M457" i="16" s="1"/>
  <c r="G455" i="16"/>
  <c r="M455" i="16" s="1"/>
  <c r="G454" i="16"/>
  <c r="M454" i="16" s="1"/>
  <c r="G451" i="16"/>
  <c r="M451" i="16" s="1"/>
  <c r="G450" i="16"/>
  <c r="M450" i="16" s="1"/>
  <c r="G449" i="16"/>
  <c r="M449" i="16" s="1"/>
  <c r="G448" i="16"/>
  <c r="M448" i="16" s="1"/>
  <c r="G446" i="16"/>
  <c r="M446" i="16" s="1"/>
  <c r="G371" i="16"/>
  <c r="M371" i="16" s="1"/>
  <c r="N374" i="16"/>
  <c r="N377" i="16"/>
  <c r="H379" i="16"/>
  <c r="N379" i="16" s="1"/>
  <c r="H381" i="16"/>
  <c r="N381" i="16" s="1"/>
  <c r="H383" i="16"/>
  <c r="N383" i="16" s="1"/>
  <c r="I386" i="16"/>
  <c r="G387" i="16"/>
  <c r="M387" i="16" s="1"/>
  <c r="I388" i="16"/>
  <c r="G389" i="16"/>
  <c r="M389" i="16" s="1"/>
  <c r="N390" i="16"/>
  <c r="N392" i="16"/>
  <c r="H394" i="16"/>
  <c r="N394" i="16" s="1"/>
  <c r="H396" i="16"/>
  <c r="N396" i="16" s="1"/>
  <c r="G398" i="16"/>
  <c r="M398" i="16" s="1"/>
  <c r="G401" i="16"/>
  <c r="M401" i="16" s="1"/>
  <c r="I402" i="16"/>
  <c r="H404" i="16"/>
  <c r="N404" i="16" s="1"/>
  <c r="H406" i="16"/>
  <c r="N406" i="16" s="1"/>
  <c r="H408" i="16"/>
  <c r="N408" i="16" s="1"/>
  <c r="H410" i="16"/>
  <c r="N410" i="16" s="1"/>
  <c r="I413" i="16"/>
  <c r="G414" i="16"/>
  <c r="M414" i="16" s="1"/>
  <c r="I415" i="16"/>
  <c r="G416" i="16"/>
  <c r="M416" i="16" s="1"/>
  <c r="I417" i="16"/>
  <c r="I419" i="16"/>
  <c r="I421" i="16"/>
  <c r="G422" i="16"/>
  <c r="M422" i="16" s="1"/>
  <c r="I423" i="16"/>
  <c r="G424" i="16"/>
  <c r="M424" i="16" s="1"/>
  <c r="H427" i="16"/>
  <c r="N427" i="16" s="1"/>
  <c r="H429" i="16"/>
  <c r="N429" i="16" s="1"/>
  <c r="N431" i="16"/>
  <c r="H433" i="16"/>
  <c r="N433" i="16" s="1"/>
  <c r="H435" i="16"/>
  <c r="N435" i="16" s="1"/>
  <c r="H437" i="16"/>
  <c r="N437" i="16" s="1"/>
  <c r="N439" i="16"/>
  <c r="N442" i="16"/>
  <c r="N444" i="16"/>
  <c r="I446" i="16"/>
  <c r="I449" i="16"/>
  <c r="H450" i="16"/>
  <c r="N450" i="16" s="1"/>
  <c r="I452" i="16"/>
  <c r="I454" i="16"/>
  <c r="N456" i="16"/>
  <c r="I458" i="16"/>
  <c r="I467" i="16"/>
  <c r="I472" i="16"/>
  <c r="H473" i="16"/>
  <c r="N473" i="16" s="1"/>
  <c r="I476" i="16"/>
  <c r="N479" i="16"/>
  <c r="H481" i="16"/>
  <c r="N481" i="16" s="1"/>
  <c r="I483" i="16"/>
  <c r="H485" i="16"/>
  <c r="N485" i="16" s="1"/>
  <c r="H488" i="16"/>
  <c r="N488" i="16" s="1"/>
  <c r="I491" i="16"/>
  <c r="I495" i="16"/>
  <c r="H497" i="16"/>
  <c r="N497" i="16" s="1"/>
  <c r="H499" i="16"/>
  <c r="N499" i="16" s="1"/>
  <c r="I501" i="16"/>
  <c r="N504" i="16"/>
  <c r="H507" i="16"/>
  <c r="N507" i="16" s="1"/>
  <c r="I510" i="16"/>
  <c r="I512" i="16"/>
  <c r="H515" i="16"/>
  <c r="N515" i="16" s="1"/>
  <c r="H518" i="16"/>
  <c r="N518" i="16" s="1"/>
  <c r="I521" i="16"/>
  <c r="I525" i="16"/>
  <c r="H526" i="16"/>
  <c r="N526" i="16" s="1"/>
  <c r="I528" i="16"/>
  <c r="N530" i="16"/>
  <c r="N533" i="16"/>
  <c r="I535" i="16"/>
  <c r="H536" i="16"/>
  <c r="N536" i="16" s="1"/>
  <c r="I539" i="16"/>
  <c r="H540" i="16"/>
  <c r="N540" i="16" s="1"/>
  <c r="I543" i="16"/>
  <c r="H544" i="16"/>
  <c r="N544" i="16" s="1"/>
  <c r="I549" i="16"/>
  <c r="H550" i="16"/>
  <c r="N550" i="16" s="1"/>
  <c r="H552" i="16"/>
  <c r="N552" i="16" s="1"/>
  <c r="I553" i="16"/>
  <c r="H556" i="16"/>
  <c r="N556" i="16" s="1"/>
  <c r="I557" i="16"/>
  <c r="H560" i="16"/>
  <c r="N560" i="16" s="1"/>
  <c r="H563" i="16"/>
  <c r="N563" i="16" s="1"/>
  <c r="H566" i="16"/>
  <c r="N566" i="16" s="1"/>
  <c r="I568" i="16"/>
  <c r="I570" i="16"/>
  <c r="N571" i="16"/>
  <c r="H573" i="16"/>
  <c r="N573" i="16" s="1"/>
  <c r="H580" i="16"/>
  <c r="N580" i="16" s="1"/>
  <c r="I583" i="16"/>
  <c r="I585" i="16"/>
  <c r="H586" i="16"/>
  <c r="N586" i="16" s="1"/>
  <c r="I589" i="16"/>
  <c r="H590" i="16"/>
  <c r="N590" i="16" s="1"/>
  <c r="I592" i="16"/>
  <c r="I598" i="16"/>
  <c r="H604" i="16"/>
  <c r="N604" i="16" s="1"/>
  <c r="L612" i="16"/>
  <c r="I616" i="16"/>
  <c r="H617" i="16"/>
  <c r="N617" i="16" s="1"/>
  <c r="H619" i="16"/>
  <c r="N619" i="16" s="1"/>
  <c r="I622" i="16"/>
  <c r="H623" i="16"/>
  <c r="N623" i="16" s="1"/>
  <c r="N625" i="16"/>
  <c r="I627" i="16"/>
  <c r="H628" i="16"/>
  <c r="N628" i="16" s="1"/>
  <c r="I631" i="16"/>
  <c r="H632" i="16"/>
  <c r="N632" i="16" s="1"/>
  <c r="I634" i="16"/>
  <c r="I636" i="16"/>
  <c r="H637" i="16"/>
  <c r="N637" i="16" s="1"/>
  <c r="I640" i="16"/>
  <c r="N11" i="17"/>
  <c r="N12" i="17"/>
  <c r="K13" i="17"/>
  <c r="N14" i="17"/>
  <c r="H101" i="17"/>
  <c r="N101" i="17" s="1"/>
  <c r="I118" i="17"/>
  <c r="N188" i="17"/>
  <c r="N197" i="17"/>
  <c r="I203" i="17"/>
  <c r="I216" i="17"/>
  <c r="I219" i="17"/>
  <c r="N258" i="17"/>
  <c r="H281" i="17"/>
  <c r="N281" i="17" s="1"/>
  <c r="I284" i="17"/>
  <c r="N318" i="17"/>
  <c r="N343" i="17"/>
  <c r="N381" i="17"/>
  <c r="H383" i="17"/>
  <c r="N383" i="17" s="1"/>
  <c r="H395" i="17"/>
  <c r="N395" i="17" s="1"/>
  <c r="N406" i="17"/>
  <c r="I423" i="17"/>
  <c r="H434" i="17"/>
  <c r="N434" i="17" s="1"/>
  <c r="I435" i="17"/>
  <c r="N449" i="17"/>
  <c r="H589" i="17"/>
  <c r="N589" i="17" s="1"/>
  <c r="L612" i="17"/>
  <c r="I616" i="17"/>
  <c r="H24" i="18"/>
  <c r="N24" i="18" s="1"/>
  <c r="H26" i="18"/>
  <c r="N26" i="18" s="1"/>
  <c r="N33" i="18"/>
  <c r="N36" i="18"/>
  <c r="N61" i="18"/>
  <c r="I65" i="18"/>
  <c r="H67" i="18"/>
  <c r="N67" i="18" s="1"/>
  <c r="H73" i="18"/>
  <c r="N73" i="18" s="1"/>
  <c r="L81" i="18"/>
  <c r="I83" i="18"/>
  <c r="N85" i="18"/>
  <c r="H100" i="18"/>
  <c r="N100" i="18" s="1"/>
  <c r="H105" i="18"/>
  <c r="N105" i="18" s="1"/>
  <c r="I107" i="18"/>
  <c r="H115" i="18"/>
  <c r="N115" i="18" s="1"/>
  <c r="I123" i="18"/>
  <c r="H124" i="18"/>
  <c r="N124" i="18" s="1"/>
  <c r="I128" i="18"/>
  <c r="H133" i="18"/>
  <c r="N133" i="18" s="1"/>
  <c r="I134" i="18"/>
  <c r="H142" i="18"/>
  <c r="N142" i="18" s="1"/>
  <c r="I144" i="18"/>
  <c r="H145" i="18"/>
  <c r="N145" i="18" s="1"/>
  <c r="I148" i="18"/>
  <c r="H149" i="18"/>
  <c r="N149" i="18" s="1"/>
  <c r="N154" i="18"/>
  <c r="N157" i="18"/>
  <c r="I166" i="18"/>
  <c r="N171" i="18"/>
  <c r="I177" i="18"/>
  <c r="H178" i="18"/>
  <c r="N178" i="18" s="1"/>
  <c r="I188" i="18"/>
  <c r="I189" i="18"/>
  <c r="N191" i="18"/>
  <c r="H193" i="18"/>
  <c r="N193" i="18" s="1"/>
  <c r="I199" i="18"/>
  <c r="I202" i="18"/>
  <c r="H203" i="18"/>
  <c r="N203" i="18" s="1"/>
  <c r="I209" i="18"/>
  <c r="H219" i="18"/>
  <c r="N219" i="18" s="1"/>
  <c r="I221" i="18"/>
  <c r="I226" i="18"/>
  <c r="H230" i="18"/>
  <c r="N230" i="18" s="1"/>
  <c r="I233" i="18"/>
  <c r="H235" i="18"/>
  <c r="N235" i="18" s="1"/>
  <c r="I242" i="18"/>
  <c r="N252" i="18"/>
  <c r="I255" i="18"/>
  <c r="N260" i="18"/>
  <c r="I263" i="18"/>
  <c r="I284" i="18"/>
  <c r="I293" i="18"/>
  <c r="I299" i="18"/>
  <c r="N308" i="18"/>
  <c r="I318" i="18"/>
  <c r="H324" i="18"/>
  <c r="N324" i="18" s="1"/>
  <c r="H332" i="18"/>
  <c r="N332" i="18" s="1"/>
  <c r="H336" i="18"/>
  <c r="N336" i="18" s="1"/>
  <c r="I597" i="18"/>
  <c r="I590" i="18"/>
  <c r="I571" i="18"/>
  <c r="I546" i="18"/>
  <c r="I544" i="18"/>
  <c r="I540" i="18"/>
  <c r="I539" i="18"/>
  <c r="I536" i="18"/>
  <c r="I535" i="18"/>
  <c r="I529" i="18"/>
  <c r="I528" i="18"/>
  <c r="L371" i="18"/>
  <c r="I373" i="18"/>
  <c r="H377" i="18"/>
  <c r="N377" i="18" s="1"/>
  <c r="I379" i="18"/>
  <c r="H385" i="18"/>
  <c r="N385" i="18" s="1"/>
  <c r="N392" i="18"/>
  <c r="I396" i="18"/>
  <c r="H398" i="18"/>
  <c r="N398" i="18" s="1"/>
  <c r="H401" i="18"/>
  <c r="N401" i="18" s="1"/>
  <c r="I402" i="18"/>
  <c r="I407" i="18"/>
  <c r="I413" i="18"/>
  <c r="I419" i="18"/>
  <c r="I423" i="18"/>
  <c r="H424" i="18"/>
  <c r="N424" i="18" s="1"/>
  <c r="H428" i="18"/>
  <c r="N428" i="18" s="1"/>
  <c r="I430" i="18"/>
  <c r="I434" i="18"/>
  <c r="I446" i="18"/>
  <c r="I454" i="18"/>
  <c r="H460" i="18"/>
  <c r="N460" i="18" s="1"/>
  <c r="H465" i="18"/>
  <c r="N465" i="18" s="1"/>
  <c r="I471" i="18"/>
  <c r="H473" i="18"/>
  <c r="N473" i="18" s="1"/>
  <c r="N480" i="18"/>
  <c r="I483" i="18"/>
  <c r="I485" i="18"/>
  <c r="H486" i="18"/>
  <c r="N486" i="18" s="1"/>
  <c r="N489" i="18"/>
  <c r="H492" i="18"/>
  <c r="N492" i="18" s="1"/>
  <c r="I493" i="18"/>
  <c r="N497" i="18"/>
  <c r="H499" i="18"/>
  <c r="N499" i="18" s="1"/>
  <c r="N506" i="18"/>
  <c r="H509" i="18"/>
  <c r="N509" i="18" s="1"/>
  <c r="H528" i="18"/>
  <c r="N528" i="18" s="1"/>
  <c r="N529" i="18"/>
  <c r="N535" i="18"/>
  <c r="N540" i="18"/>
  <c r="N544" i="18"/>
  <c r="H552" i="18"/>
  <c r="N552" i="18" s="1"/>
  <c r="H567" i="18"/>
  <c r="N567" i="18" s="1"/>
  <c r="H569" i="18"/>
  <c r="N569" i="18" s="1"/>
  <c r="N574" i="18"/>
  <c r="N584" i="18"/>
  <c r="H597" i="18"/>
  <c r="N597" i="18" s="1"/>
  <c r="H616" i="18"/>
  <c r="N616" i="18" s="1"/>
  <c r="H631" i="18"/>
  <c r="N631" i="18" s="1"/>
  <c r="H632" i="18"/>
  <c r="N632" i="18" s="1"/>
  <c r="N634" i="18"/>
  <c r="H636" i="18"/>
  <c r="N636" i="18" s="1"/>
  <c r="H640" i="18"/>
  <c r="N640" i="18" s="1"/>
  <c r="D9" i="19"/>
  <c r="D11" i="19"/>
  <c r="N64" i="19"/>
  <c r="N97" i="19"/>
  <c r="N99" i="19"/>
  <c r="H111" i="19"/>
  <c r="N111" i="19" s="1"/>
  <c r="H115" i="19"/>
  <c r="N115" i="19" s="1"/>
  <c r="N124" i="19"/>
  <c r="N168" i="19"/>
  <c r="L188" i="19"/>
  <c r="N188" i="19" s="1"/>
  <c r="H197" i="19"/>
  <c r="N197" i="19" s="1"/>
  <c r="N202" i="19"/>
  <c r="H203" i="19"/>
  <c r="N203" i="19" s="1"/>
  <c r="N208" i="19"/>
  <c r="H218" i="19"/>
  <c r="N218" i="19" s="1"/>
  <c r="H219" i="19"/>
  <c r="N219" i="19" s="1"/>
  <c r="N233" i="19"/>
  <c r="N281" i="19"/>
  <c r="N284" i="19"/>
  <c r="H288" i="19"/>
  <c r="N288" i="19" s="1"/>
  <c r="H295" i="19"/>
  <c r="N295" i="19" s="1"/>
  <c r="N306" i="19"/>
  <c r="N372" i="19"/>
  <c r="N387" i="19"/>
  <c r="N405" i="19"/>
  <c r="N406" i="19"/>
  <c r="N413" i="19"/>
  <c r="H434" i="19"/>
  <c r="N434" i="19" s="1"/>
  <c r="H446" i="19"/>
  <c r="N446" i="19" s="1"/>
  <c r="N448" i="19"/>
  <c r="N544" i="19"/>
  <c r="H563" i="19"/>
  <c r="N563" i="19" s="1"/>
  <c r="H578" i="19"/>
  <c r="N578" i="19" s="1"/>
  <c r="N585" i="19"/>
  <c r="N588" i="19"/>
  <c r="L612" i="19"/>
  <c r="N612" i="19" s="1"/>
  <c r="N617" i="19"/>
  <c r="L22" i="20"/>
  <c r="N22" i="20" s="1"/>
  <c r="N35" i="20"/>
  <c r="N57" i="20"/>
  <c r="H59" i="20"/>
  <c r="N59" i="20" s="1"/>
  <c r="N62" i="20"/>
  <c r="H81" i="20"/>
  <c r="H86" i="20"/>
  <c r="N86" i="20" s="1"/>
  <c r="H91" i="20"/>
  <c r="N91" i="20" s="1"/>
  <c r="H105" i="20"/>
  <c r="N105" i="20" s="1"/>
  <c r="H113" i="20"/>
  <c r="N113" i="20" s="1"/>
  <c r="H125" i="20"/>
  <c r="N125" i="20" s="1"/>
  <c r="H132" i="20"/>
  <c r="N132" i="20" s="1"/>
  <c r="H146" i="20"/>
  <c r="N146" i="20" s="1"/>
  <c r="N153" i="20"/>
  <c r="J598" i="13"/>
  <c r="J597" i="13"/>
  <c r="J595" i="13"/>
  <c r="J590" i="13"/>
  <c r="J589" i="13"/>
  <c r="J588" i="13"/>
  <c r="J586" i="13"/>
  <c r="J585" i="13"/>
  <c r="J583" i="13"/>
  <c r="J579" i="13"/>
  <c r="J578" i="13"/>
  <c r="J571" i="13"/>
  <c r="J568" i="13"/>
  <c r="J567" i="13"/>
  <c r="J564" i="13"/>
  <c r="J563" i="13"/>
  <c r="J561" i="13"/>
  <c r="J557" i="13"/>
  <c r="J553" i="13"/>
  <c r="J552" i="13"/>
  <c r="J551" i="13"/>
  <c r="J550" i="13"/>
  <c r="J548" i="13"/>
  <c r="J546" i="13"/>
  <c r="J545" i="13"/>
  <c r="J541" i="13"/>
  <c r="J540" i="13"/>
  <c r="J539" i="13"/>
  <c r="J538" i="13"/>
  <c r="J536" i="13"/>
  <c r="J529" i="13"/>
  <c r="J528" i="13"/>
  <c r="J525" i="13"/>
  <c r="J520" i="13"/>
  <c r="J518" i="13"/>
  <c r="J517" i="13"/>
  <c r="J515" i="13"/>
  <c r="J514" i="13"/>
  <c r="J512" i="13"/>
  <c r="J509" i="13"/>
  <c r="J507" i="13"/>
  <c r="J499" i="13"/>
  <c r="J498" i="13"/>
  <c r="J497" i="13"/>
  <c r="J493" i="13"/>
  <c r="J489" i="13"/>
  <c r="J484" i="13"/>
  <c r="J483" i="13"/>
  <c r="J481" i="13"/>
  <c r="J480" i="13"/>
  <c r="J478" i="13"/>
  <c r="J473" i="13"/>
  <c r="J472" i="13"/>
  <c r="J471" i="13"/>
  <c r="J470" i="13"/>
  <c r="J469" i="13"/>
  <c r="J466" i="13"/>
  <c r="J464" i="13"/>
  <c r="J460" i="13"/>
  <c r="J457" i="13"/>
  <c r="J451" i="13"/>
  <c r="J446" i="13"/>
  <c r="J445" i="13"/>
  <c r="J444" i="13"/>
  <c r="J443" i="13"/>
  <c r="J442" i="13"/>
  <c r="J437" i="13"/>
  <c r="J436" i="13"/>
  <c r="J435" i="13"/>
  <c r="J434" i="13"/>
  <c r="J432" i="13"/>
  <c r="J430" i="13"/>
  <c r="J429" i="13"/>
  <c r="J427" i="13"/>
  <c r="J426" i="13"/>
  <c r="J424" i="13"/>
  <c r="J423" i="13"/>
  <c r="J422" i="13"/>
  <c r="J420" i="13"/>
  <c r="J419" i="13"/>
  <c r="J413" i="13"/>
  <c r="J410" i="13"/>
  <c r="J408" i="13"/>
  <c r="J407" i="13"/>
  <c r="J406" i="13"/>
  <c r="J405" i="13"/>
  <c r="J403" i="13"/>
  <c r="J402" i="13"/>
  <c r="J401" i="13"/>
  <c r="J400" i="13"/>
  <c r="J398" i="13"/>
  <c r="J396" i="13"/>
  <c r="J395" i="13"/>
  <c r="J392" i="13"/>
  <c r="J391" i="13"/>
  <c r="J387" i="13"/>
  <c r="J386" i="13"/>
  <c r="J384" i="13"/>
  <c r="J383" i="13"/>
  <c r="J379" i="13"/>
  <c r="J378" i="13"/>
  <c r="J377" i="13"/>
  <c r="J376" i="13"/>
  <c r="J371" i="13"/>
  <c r="J372" i="13"/>
  <c r="J373" i="13"/>
  <c r="J374" i="13"/>
  <c r="N392" i="13"/>
  <c r="N430" i="13"/>
  <c r="N443" i="13"/>
  <c r="N451" i="13"/>
  <c r="N529" i="13"/>
  <c r="N536" i="13"/>
  <c r="N553" i="13"/>
  <c r="G612" i="13"/>
  <c r="M612" i="13" s="1"/>
  <c r="G614" i="13"/>
  <c r="M614" i="13" s="1"/>
  <c r="G616" i="13"/>
  <c r="M616" i="13" s="1"/>
  <c r="N619" i="13"/>
  <c r="G627" i="13"/>
  <c r="M627" i="13" s="1"/>
  <c r="G631" i="13"/>
  <c r="M631" i="13" s="1"/>
  <c r="N30" i="14"/>
  <c r="N82" i="14"/>
  <c r="I100" i="14"/>
  <c r="N109" i="14"/>
  <c r="N118" i="14"/>
  <c r="I122" i="14"/>
  <c r="N124" i="14"/>
  <c r="I141" i="14"/>
  <c r="I144" i="14"/>
  <c r="G188" i="14"/>
  <c r="G195" i="14"/>
  <c r="M195" i="14" s="1"/>
  <c r="G371" i="14"/>
  <c r="I379" i="14"/>
  <c r="I395" i="14"/>
  <c r="I406" i="14"/>
  <c r="N408" i="14"/>
  <c r="G410" i="14"/>
  <c r="M410" i="14" s="1"/>
  <c r="I419" i="14"/>
  <c r="I422" i="14"/>
  <c r="G423" i="14"/>
  <c r="M423" i="14" s="1"/>
  <c r="I424" i="14"/>
  <c r="G437" i="14"/>
  <c r="M437" i="14" s="1"/>
  <c r="N445" i="14"/>
  <c r="I448" i="14"/>
  <c r="I451" i="14"/>
  <c r="N512" i="14"/>
  <c r="N519" i="14"/>
  <c r="N564" i="14"/>
  <c r="K612" i="14"/>
  <c r="C9" i="15"/>
  <c r="G14" i="15" s="1"/>
  <c r="E10" i="15"/>
  <c r="C13" i="15"/>
  <c r="E14" i="15"/>
  <c r="G22" i="15"/>
  <c r="M22" i="15" s="1"/>
  <c r="L22" i="15"/>
  <c r="N26" i="15"/>
  <c r="G39" i="15"/>
  <c r="M39" i="15" s="1"/>
  <c r="N40" i="15"/>
  <c r="G42" i="15"/>
  <c r="M42" i="15" s="1"/>
  <c r="I52" i="15"/>
  <c r="G53" i="15"/>
  <c r="M53" i="15" s="1"/>
  <c r="H58" i="15"/>
  <c r="N58" i="15" s="1"/>
  <c r="H64" i="15"/>
  <c r="N64" i="15" s="1"/>
  <c r="H81" i="15"/>
  <c r="N81" i="15" s="1"/>
  <c r="N83" i="15"/>
  <c r="H85" i="15"/>
  <c r="N85" i="15" s="1"/>
  <c r="I88" i="15"/>
  <c r="N91" i="15"/>
  <c r="H97" i="15"/>
  <c r="N97" i="15" s="1"/>
  <c r="H99" i="15"/>
  <c r="N99" i="15" s="1"/>
  <c r="N101" i="15"/>
  <c r="H103" i="15"/>
  <c r="N103" i="15" s="1"/>
  <c r="H105" i="15"/>
  <c r="N105" i="15" s="1"/>
  <c r="N109" i="15"/>
  <c r="G111" i="15"/>
  <c r="M111" i="15" s="1"/>
  <c r="H115" i="15"/>
  <c r="N115" i="15" s="1"/>
  <c r="I118" i="15"/>
  <c r="I123" i="15"/>
  <c r="G124" i="15"/>
  <c r="M124" i="15" s="1"/>
  <c r="I125" i="15"/>
  <c r="H127" i="15"/>
  <c r="N127" i="15" s="1"/>
  <c r="I135" i="15"/>
  <c r="H137" i="15"/>
  <c r="N137" i="15" s="1"/>
  <c r="I138" i="15"/>
  <c r="G139" i="15"/>
  <c r="M139" i="15" s="1"/>
  <c r="G144" i="15"/>
  <c r="M144" i="15" s="1"/>
  <c r="I145" i="15"/>
  <c r="G146" i="15"/>
  <c r="M146" i="15" s="1"/>
  <c r="I147" i="15"/>
  <c r="G149" i="15"/>
  <c r="M149" i="15" s="1"/>
  <c r="I150" i="15"/>
  <c r="G152" i="15"/>
  <c r="M152" i="15" s="1"/>
  <c r="I168" i="15"/>
  <c r="I171" i="15"/>
  <c r="N177" i="15"/>
  <c r="K188" i="15"/>
  <c r="N189" i="15"/>
  <c r="G191" i="15"/>
  <c r="M191" i="15" s="1"/>
  <c r="G195" i="15"/>
  <c r="M195" i="15" s="1"/>
  <c r="H198" i="15"/>
  <c r="N198" i="15" s="1"/>
  <c r="H202" i="15"/>
  <c r="N202" i="15" s="1"/>
  <c r="N204" i="15"/>
  <c r="N207" i="15"/>
  <c r="G209" i="15"/>
  <c r="M209" i="15" s="1"/>
  <c r="N212" i="15"/>
  <c r="N215" i="15"/>
  <c r="I218" i="15"/>
  <c r="I220" i="15"/>
  <c r="H227" i="15"/>
  <c r="N227" i="15" s="1"/>
  <c r="H230" i="15"/>
  <c r="N230" i="15" s="1"/>
  <c r="H243" i="15"/>
  <c r="N243" i="15" s="1"/>
  <c r="I252" i="15"/>
  <c r="G258" i="15"/>
  <c r="M258" i="15" s="1"/>
  <c r="I260" i="15"/>
  <c r="H262" i="15"/>
  <c r="N262" i="15" s="1"/>
  <c r="N277" i="15"/>
  <c r="I281" i="15"/>
  <c r="H287" i="15"/>
  <c r="N287" i="15" s="1"/>
  <c r="H294" i="15"/>
  <c r="N294" i="15" s="1"/>
  <c r="H307" i="15"/>
  <c r="N307" i="15" s="1"/>
  <c r="I325" i="15"/>
  <c r="H327" i="15"/>
  <c r="N327" i="15" s="1"/>
  <c r="H347" i="15"/>
  <c r="N347" i="15" s="1"/>
  <c r="I371" i="15"/>
  <c r="G372" i="15"/>
  <c r="M372" i="15" s="1"/>
  <c r="I373" i="15"/>
  <c r="G374" i="15"/>
  <c r="M374" i="15" s="1"/>
  <c r="I376" i="15"/>
  <c r="G377" i="15"/>
  <c r="M377" i="15" s="1"/>
  <c r="I378" i="15"/>
  <c r="G383" i="15"/>
  <c r="M383" i="15" s="1"/>
  <c r="I384" i="15"/>
  <c r="H386" i="15"/>
  <c r="N386" i="15" s="1"/>
  <c r="I389" i="15"/>
  <c r="G391" i="15"/>
  <c r="M391" i="15" s="1"/>
  <c r="I395" i="15"/>
  <c r="I401" i="15"/>
  <c r="G402" i="15"/>
  <c r="M402" i="15" s="1"/>
  <c r="G405" i="15"/>
  <c r="M405" i="15" s="1"/>
  <c r="I406" i="15"/>
  <c r="G407" i="15"/>
  <c r="M407" i="15" s="1"/>
  <c r="N408" i="15"/>
  <c r="H410" i="15"/>
  <c r="N410" i="15" s="1"/>
  <c r="G413" i="15"/>
  <c r="M413" i="15" s="1"/>
  <c r="G416" i="15"/>
  <c r="M416" i="15" s="1"/>
  <c r="I417" i="15"/>
  <c r="G419" i="15"/>
  <c r="M419" i="15" s="1"/>
  <c r="H422" i="15"/>
  <c r="N422" i="15" s="1"/>
  <c r="H424" i="15"/>
  <c r="N424" i="15" s="1"/>
  <c r="N434" i="15"/>
  <c r="H436" i="15"/>
  <c r="N436" i="15" s="1"/>
  <c r="H446" i="15"/>
  <c r="N446" i="15" s="1"/>
  <c r="G448" i="15"/>
  <c r="M448" i="15" s="1"/>
  <c r="I450" i="15"/>
  <c r="G455" i="15"/>
  <c r="M455" i="15" s="1"/>
  <c r="H459" i="15"/>
  <c r="N459" i="15" s="1"/>
  <c r="I460" i="15"/>
  <c r="H462" i="15"/>
  <c r="N462" i="15" s="1"/>
  <c r="I466" i="15"/>
  <c r="H471" i="15"/>
  <c r="N471" i="15" s="1"/>
  <c r="I474" i="15"/>
  <c r="N479" i="15"/>
  <c r="N481" i="15"/>
  <c r="H484" i="15"/>
  <c r="N484" i="15" s="1"/>
  <c r="N486" i="15"/>
  <c r="H498" i="15"/>
  <c r="N498" i="15" s="1"/>
  <c r="N504" i="15"/>
  <c r="H507" i="15"/>
  <c r="N507" i="15" s="1"/>
  <c r="N516" i="15"/>
  <c r="N522" i="15"/>
  <c r="N529" i="15"/>
  <c r="N540" i="15"/>
  <c r="I544" i="15"/>
  <c r="H546" i="15"/>
  <c r="N546" i="15" s="1"/>
  <c r="G559" i="15"/>
  <c r="M559" i="15" s="1"/>
  <c r="I567" i="15"/>
  <c r="N586" i="15"/>
  <c r="N595" i="15"/>
  <c r="H612" i="15"/>
  <c r="N612" i="15" s="1"/>
  <c r="G614" i="15"/>
  <c r="M614" i="15" s="1"/>
  <c r="I615" i="15"/>
  <c r="G616" i="15"/>
  <c r="M616" i="15" s="1"/>
  <c r="I617" i="15"/>
  <c r="H619" i="15"/>
  <c r="N619" i="15" s="1"/>
  <c r="H628" i="15"/>
  <c r="N628" i="15" s="1"/>
  <c r="H630" i="15"/>
  <c r="N630" i="15" s="1"/>
  <c r="H632" i="15"/>
  <c r="N632" i="15" s="1"/>
  <c r="N634" i="15"/>
  <c r="D10" i="16"/>
  <c r="D12" i="16"/>
  <c r="K22" i="16"/>
  <c r="I24" i="16"/>
  <c r="N26" i="16"/>
  <c r="H31" i="16"/>
  <c r="N31" i="16" s="1"/>
  <c r="G33" i="16"/>
  <c r="M33" i="16" s="1"/>
  <c r="I34" i="16"/>
  <c r="G35" i="16"/>
  <c r="M35" i="16" s="1"/>
  <c r="I36" i="16"/>
  <c r="H38" i="16"/>
  <c r="N38" i="16" s="1"/>
  <c r="N40" i="16"/>
  <c r="H42" i="16"/>
  <c r="N42" i="16" s="1"/>
  <c r="I48" i="16"/>
  <c r="I51" i="16"/>
  <c r="G52" i="16"/>
  <c r="M52" i="16" s="1"/>
  <c r="I53" i="16"/>
  <c r="H57" i="16"/>
  <c r="N57" i="16" s="1"/>
  <c r="H59" i="16"/>
  <c r="N59" i="16" s="1"/>
  <c r="H64" i="16"/>
  <c r="N64" i="16" s="1"/>
  <c r="N66" i="16"/>
  <c r="H71" i="16"/>
  <c r="N71" i="16" s="1"/>
  <c r="K81" i="16"/>
  <c r="H82" i="16"/>
  <c r="N82" i="16" s="1"/>
  <c r="H84" i="16"/>
  <c r="N84" i="16" s="1"/>
  <c r="H86" i="16"/>
  <c r="N86" i="16" s="1"/>
  <c r="H88" i="16"/>
  <c r="N88" i="16" s="1"/>
  <c r="H90" i="16"/>
  <c r="N90" i="16" s="1"/>
  <c r="N92" i="16"/>
  <c r="H97" i="16"/>
  <c r="N97" i="16" s="1"/>
  <c r="G99" i="16"/>
  <c r="M99" i="16" s="1"/>
  <c r="I100" i="16"/>
  <c r="G101" i="16"/>
  <c r="M101" i="16" s="1"/>
  <c r="I102" i="16"/>
  <c r="G103" i="16"/>
  <c r="M103" i="16" s="1"/>
  <c r="I104" i="16"/>
  <c r="G105" i="16"/>
  <c r="M105" i="16" s="1"/>
  <c r="I106" i="16"/>
  <c r="G107" i="16"/>
  <c r="M107" i="16" s="1"/>
  <c r="I108" i="16"/>
  <c r="H115" i="16"/>
  <c r="N115" i="16" s="1"/>
  <c r="H117" i="16"/>
  <c r="N117" i="16" s="1"/>
  <c r="I120" i="16"/>
  <c r="I122" i="16"/>
  <c r="G123" i="16"/>
  <c r="M123" i="16" s="1"/>
  <c r="I124" i="16"/>
  <c r="G125" i="16"/>
  <c r="M125" i="16" s="1"/>
  <c r="I126" i="16"/>
  <c r="G127" i="16"/>
  <c r="M127" i="16" s="1"/>
  <c r="I128" i="16"/>
  <c r="G129" i="16"/>
  <c r="M129" i="16" s="1"/>
  <c r="I130" i="16"/>
  <c r="N133" i="16"/>
  <c r="H135" i="16"/>
  <c r="N135" i="16" s="1"/>
  <c r="H137" i="16"/>
  <c r="N137" i="16" s="1"/>
  <c r="G139" i="16"/>
  <c r="M139" i="16" s="1"/>
  <c r="H142" i="16"/>
  <c r="N142" i="16" s="1"/>
  <c r="G144" i="16"/>
  <c r="M144" i="16" s="1"/>
  <c r="I145" i="16"/>
  <c r="G146" i="16"/>
  <c r="M146" i="16" s="1"/>
  <c r="I147" i="16"/>
  <c r="G148" i="16"/>
  <c r="M148" i="16" s="1"/>
  <c r="I149" i="16"/>
  <c r="G150" i="16"/>
  <c r="M150" i="16" s="1"/>
  <c r="I152" i="16"/>
  <c r="G153" i="16"/>
  <c r="M153" i="16" s="1"/>
  <c r="I154" i="16"/>
  <c r="G155" i="16"/>
  <c r="M155" i="16" s="1"/>
  <c r="I156" i="16"/>
  <c r="G157" i="16"/>
  <c r="M157" i="16" s="1"/>
  <c r="I158" i="16"/>
  <c r="H165" i="16"/>
  <c r="N165" i="16" s="1"/>
  <c r="I168" i="16"/>
  <c r="N175" i="16"/>
  <c r="H177" i="16"/>
  <c r="N177" i="16" s="1"/>
  <c r="K188" i="16"/>
  <c r="H189" i="16"/>
  <c r="N189" i="16" s="1"/>
  <c r="H191" i="16"/>
  <c r="N191" i="16" s="1"/>
  <c r="G193" i="16"/>
  <c r="M193" i="16" s="1"/>
  <c r="I194" i="16"/>
  <c r="G195" i="16"/>
  <c r="M195" i="16" s="1"/>
  <c r="I196" i="16"/>
  <c r="G197" i="16"/>
  <c r="M197" i="16" s="1"/>
  <c r="I198" i="16"/>
  <c r="N200" i="16"/>
  <c r="H202" i="16"/>
  <c r="N202" i="16" s="1"/>
  <c r="H204" i="16"/>
  <c r="N204" i="16" s="1"/>
  <c r="H206" i="16"/>
  <c r="N206" i="16" s="1"/>
  <c r="H208" i="16"/>
  <c r="N208" i="16" s="1"/>
  <c r="H210" i="16"/>
  <c r="N210" i="16" s="1"/>
  <c r="I214" i="16"/>
  <c r="G215" i="16"/>
  <c r="M215" i="16" s="1"/>
  <c r="I216" i="16"/>
  <c r="H218" i="16"/>
  <c r="N218" i="16" s="1"/>
  <c r="H220" i="16"/>
  <c r="N220" i="16" s="1"/>
  <c r="H222" i="16"/>
  <c r="N222" i="16" s="1"/>
  <c r="I225" i="16"/>
  <c r="G226" i="16"/>
  <c r="M226" i="16" s="1"/>
  <c r="I227" i="16"/>
  <c r="G228" i="16"/>
  <c r="M228" i="16" s="1"/>
  <c r="H231" i="16"/>
  <c r="N231" i="16" s="1"/>
  <c r="H233" i="16"/>
  <c r="N233" i="16" s="1"/>
  <c r="G235" i="16"/>
  <c r="M235" i="16" s="1"/>
  <c r="I238" i="16"/>
  <c r="I242" i="16"/>
  <c r="I244" i="16"/>
  <c r="H246" i="16"/>
  <c r="N246" i="16" s="1"/>
  <c r="N250" i="16"/>
  <c r="H252" i="16"/>
  <c r="N252" i="16" s="1"/>
  <c r="H254" i="16"/>
  <c r="N254" i="16" s="1"/>
  <c r="H256" i="16"/>
  <c r="N256" i="16" s="1"/>
  <c r="I260" i="16"/>
  <c r="G261" i="16"/>
  <c r="M261" i="16" s="1"/>
  <c r="G264" i="16"/>
  <c r="M264" i="16" s="1"/>
  <c r="H265" i="16"/>
  <c r="N265" i="16" s="1"/>
  <c r="N267" i="16"/>
  <c r="I270" i="16"/>
  <c r="G271" i="16"/>
  <c r="M271" i="16" s="1"/>
  <c r="H274" i="16"/>
  <c r="N274" i="16" s="1"/>
  <c r="H276" i="16"/>
  <c r="N276" i="16" s="1"/>
  <c r="G278" i="16"/>
  <c r="M278" i="16" s="1"/>
  <c r="H281" i="16"/>
  <c r="N281" i="16" s="1"/>
  <c r="G283" i="16"/>
  <c r="M283" i="16" s="1"/>
  <c r="I284" i="16"/>
  <c r="G285" i="16"/>
  <c r="M285" i="16" s="1"/>
  <c r="I286" i="16"/>
  <c r="G287" i="16"/>
  <c r="M287" i="16" s="1"/>
  <c r="I288" i="16"/>
  <c r="I290" i="16"/>
  <c r="G291" i="16"/>
  <c r="M291" i="16" s="1"/>
  <c r="I292" i="16"/>
  <c r="G293" i="16"/>
  <c r="M293" i="16" s="1"/>
  <c r="I294" i="16"/>
  <c r="G295" i="16"/>
  <c r="M295" i="16" s="1"/>
  <c r="H299" i="16"/>
  <c r="N299" i="16" s="1"/>
  <c r="G304" i="16"/>
  <c r="M304" i="16" s="1"/>
  <c r="I305" i="16"/>
  <c r="G306" i="16"/>
  <c r="M306" i="16" s="1"/>
  <c r="I307" i="16"/>
  <c r="I309" i="16"/>
  <c r="G310" i="16"/>
  <c r="M310" i="16" s="1"/>
  <c r="I311" i="16"/>
  <c r="G312" i="16"/>
  <c r="M312" i="16" s="1"/>
  <c r="I313" i="16"/>
  <c r="H315" i="16"/>
  <c r="N315" i="16" s="1"/>
  <c r="H318" i="16"/>
  <c r="N318" i="16" s="1"/>
  <c r="N320" i="16"/>
  <c r="H322" i="16"/>
  <c r="N322" i="16" s="1"/>
  <c r="G324" i="16"/>
  <c r="M324" i="16" s="1"/>
  <c r="I325" i="16"/>
  <c r="H327" i="16"/>
  <c r="N327" i="16" s="1"/>
  <c r="I336" i="16"/>
  <c r="G338" i="16"/>
  <c r="M338" i="16" s="1"/>
  <c r="I342" i="16"/>
  <c r="I348" i="16"/>
  <c r="H371" i="16"/>
  <c r="N371" i="16" s="1"/>
  <c r="G373" i="16"/>
  <c r="M373" i="16" s="1"/>
  <c r="I374" i="16"/>
  <c r="H376" i="16"/>
  <c r="N376" i="16" s="1"/>
  <c r="I377" i="16"/>
  <c r="G378" i="16"/>
  <c r="M378" i="16" s="1"/>
  <c r="I379" i="16"/>
  <c r="G380" i="16"/>
  <c r="M380" i="16" s="1"/>
  <c r="I381" i="16"/>
  <c r="I383" i="16"/>
  <c r="G384" i="16"/>
  <c r="M384" i="16" s="1"/>
  <c r="H387" i="16"/>
  <c r="N387" i="16" s="1"/>
  <c r="H389" i="16"/>
  <c r="N389" i="16" s="1"/>
  <c r="I390" i="16"/>
  <c r="G391" i="16"/>
  <c r="M391" i="16" s="1"/>
  <c r="I392" i="16"/>
  <c r="G395" i="16"/>
  <c r="M395" i="16" s="1"/>
  <c r="I396" i="16"/>
  <c r="H398" i="16"/>
  <c r="N398" i="16" s="1"/>
  <c r="G400" i="16"/>
  <c r="M400" i="16" s="1"/>
  <c r="H401" i="16"/>
  <c r="N401" i="16" s="1"/>
  <c r="I404" i="16"/>
  <c r="G405" i="16"/>
  <c r="M405" i="16" s="1"/>
  <c r="I406" i="16"/>
  <c r="G407" i="16"/>
  <c r="M407" i="16" s="1"/>
  <c r="I408" i="16"/>
  <c r="G409" i="16"/>
  <c r="M409" i="16" s="1"/>
  <c r="I410" i="16"/>
  <c r="N412" i="16"/>
  <c r="H414" i="16"/>
  <c r="N414" i="16" s="1"/>
  <c r="H416" i="16"/>
  <c r="N416" i="16" s="1"/>
  <c r="N418" i="16"/>
  <c r="N420" i="16"/>
  <c r="H422" i="16"/>
  <c r="N422" i="16" s="1"/>
  <c r="H424" i="16"/>
  <c r="N424" i="16" s="1"/>
  <c r="G426" i="16"/>
  <c r="M426" i="16" s="1"/>
  <c r="I427" i="16"/>
  <c r="G428" i="16"/>
  <c r="M428" i="16" s="1"/>
  <c r="I429" i="16"/>
  <c r="G430" i="16"/>
  <c r="M430" i="16" s="1"/>
  <c r="I431" i="16"/>
  <c r="G432" i="16"/>
  <c r="M432" i="16" s="1"/>
  <c r="I433" i="16"/>
  <c r="G434" i="16"/>
  <c r="M434" i="16" s="1"/>
  <c r="I435" i="16"/>
  <c r="G436" i="16"/>
  <c r="M436" i="16" s="1"/>
  <c r="I437" i="16"/>
  <c r="I442" i="16"/>
  <c r="I444" i="16"/>
  <c r="N447" i="16"/>
  <c r="I450" i="16"/>
  <c r="H451" i="16"/>
  <c r="N451" i="16" s="1"/>
  <c r="H455" i="16"/>
  <c r="N455" i="16" s="1"/>
  <c r="I456" i="16"/>
  <c r="H457" i="16"/>
  <c r="N457" i="16" s="1"/>
  <c r="H459" i="16"/>
  <c r="N459" i="16" s="1"/>
  <c r="H463" i="16"/>
  <c r="N463" i="16" s="1"/>
  <c r="H466" i="16"/>
  <c r="N466" i="16" s="1"/>
  <c r="N468" i="16"/>
  <c r="H470" i="16"/>
  <c r="N470" i="16" s="1"/>
  <c r="I473" i="16"/>
  <c r="N477" i="16"/>
  <c r="I481" i="16"/>
  <c r="I485" i="16"/>
  <c r="H486" i="16"/>
  <c r="N486" i="16" s="1"/>
  <c r="I488" i="16"/>
  <c r="H490" i="16"/>
  <c r="N490" i="16" s="1"/>
  <c r="H492" i="16"/>
  <c r="N492" i="16" s="1"/>
  <c r="H494" i="16"/>
  <c r="N494" i="16" s="1"/>
  <c r="I497" i="16"/>
  <c r="I499" i="16"/>
  <c r="H500" i="16"/>
  <c r="N500" i="16" s="1"/>
  <c r="N502" i="16"/>
  <c r="N505" i="16"/>
  <c r="I507" i="16"/>
  <c r="H508" i="16"/>
  <c r="N508" i="16" s="1"/>
  <c r="N513" i="16"/>
  <c r="I518" i="16"/>
  <c r="H520" i="16"/>
  <c r="N520" i="16" s="1"/>
  <c r="H522" i="16"/>
  <c r="N522" i="16" s="1"/>
  <c r="I526" i="16"/>
  <c r="I530" i="16"/>
  <c r="I536" i="16"/>
  <c r="H537" i="16"/>
  <c r="N537" i="16" s="1"/>
  <c r="I540" i="16"/>
  <c r="H541" i="16"/>
  <c r="N541" i="16" s="1"/>
  <c r="I544" i="16"/>
  <c r="H545" i="16"/>
  <c r="N545" i="16" s="1"/>
  <c r="I554" i="16"/>
  <c r="H558" i="16"/>
  <c r="N558" i="16" s="1"/>
  <c r="H561" i="16"/>
  <c r="N561" i="16" s="1"/>
  <c r="I563" i="16"/>
  <c r="H564" i="16"/>
  <c r="N564" i="16" s="1"/>
  <c r="H569" i="16"/>
  <c r="N569" i="16" s="1"/>
  <c r="I571" i="16"/>
  <c r="I573" i="16"/>
  <c r="H577" i="16"/>
  <c r="N577" i="16" s="1"/>
  <c r="H579" i="16"/>
  <c r="N579" i="16" s="1"/>
  <c r="H584" i="16"/>
  <c r="N584" i="16" s="1"/>
  <c r="I586" i="16"/>
  <c r="H588" i="16"/>
  <c r="N588" i="16" s="1"/>
  <c r="H591" i="16"/>
  <c r="N591" i="16" s="1"/>
  <c r="H593" i="16"/>
  <c r="N593" i="16" s="1"/>
  <c r="N599" i="16"/>
  <c r="H614" i="16"/>
  <c r="N614" i="16" s="1"/>
  <c r="I617" i="16"/>
  <c r="I619" i="16"/>
  <c r="H620" i="16"/>
  <c r="N620" i="16" s="1"/>
  <c r="I623" i="16"/>
  <c r="I628" i="16"/>
  <c r="H629" i="16"/>
  <c r="N629" i="16" s="1"/>
  <c r="I632" i="16"/>
  <c r="H633" i="16"/>
  <c r="N633" i="16" s="1"/>
  <c r="H635" i="16"/>
  <c r="N635" i="16" s="1"/>
  <c r="N81" i="17"/>
  <c r="I139" i="17"/>
  <c r="I142" i="17"/>
  <c r="N150" i="17"/>
  <c r="I188" i="17"/>
  <c r="H215" i="17"/>
  <c r="N215" i="17" s="1"/>
  <c r="I255" i="17"/>
  <c r="I318" i="17"/>
  <c r="N327" i="17"/>
  <c r="H371" i="17"/>
  <c r="N371" i="17" s="1"/>
  <c r="N372" i="17"/>
  <c r="I381" i="17"/>
  <c r="I383" i="17"/>
  <c r="I395" i="17"/>
  <c r="H405" i="17"/>
  <c r="N405" i="17" s="1"/>
  <c r="I406" i="17"/>
  <c r="N408" i="17"/>
  <c r="H410" i="17"/>
  <c r="N410" i="17" s="1"/>
  <c r="N413" i="17"/>
  <c r="H419" i="17"/>
  <c r="N419" i="17" s="1"/>
  <c r="N424" i="17"/>
  <c r="H426" i="17"/>
  <c r="N426" i="17" s="1"/>
  <c r="H477" i="17"/>
  <c r="N477" i="17" s="1"/>
  <c r="N563" i="17"/>
  <c r="N614" i="17"/>
  <c r="K9" i="18"/>
  <c r="K10" i="18"/>
  <c r="K11" i="18"/>
  <c r="K12" i="18"/>
  <c r="K13" i="18"/>
  <c r="K14" i="18"/>
  <c r="H22" i="18"/>
  <c r="N22" i="18" s="1"/>
  <c r="I33" i="18"/>
  <c r="I39" i="18"/>
  <c r="I85" i="18"/>
  <c r="H86" i="18"/>
  <c r="N86" i="18" s="1"/>
  <c r="N88" i="18"/>
  <c r="H97" i="18"/>
  <c r="N97" i="18" s="1"/>
  <c r="I100" i="18"/>
  <c r="H106" i="18"/>
  <c r="N106" i="18" s="1"/>
  <c r="H111" i="18"/>
  <c r="N111" i="18" s="1"/>
  <c r="I115" i="18"/>
  <c r="H116" i="18"/>
  <c r="N116" i="18" s="1"/>
  <c r="I119" i="18"/>
  <c r="I124" i="18"/>
  <c r="H126" i="18"/>
  <c r="N126" i="18" s="1"/>
  <c r="I130" i="18"/>
  <c r="I133" i="18"/>
  <c r="I136" i="18"/>
  <c r="I138" i="18"/>
  <c r="I142" i="18"/>
  <c r="I145" i="18"/>
  <c r="H146" i="18"/>
  <c r="N146" i="18" s="1"/>
  <c r="I149" i="18"/>
  <c r="H150" i="18"/>
  <c r="N150" i="18" s="1"/>
  <c r="I157" i="18"/>
  <c r="I168" i="18"/>
  <c r="L188" i="18"/>
  <c r="N188" i="18" s="1"/>
  <c r="H195" i="18"/>
  <c r="N195" i="18" s="1"/>
  <c r="I203" i="18"/>
  <c r="H210" i="18"/>
  <c r="N210" i="18" s="1"/>
  <c r="H220" i="18"/>
  <c r="N220" i="18" s="1"/>
  <c r="H222" i="18"/>
  <c r="N222" i="18" s="1"/>
  <c r="H225" i="18"/>
  <c r="N225" i="18" s="1"/>
  <c r="H227" i="18"/>
  <c r="N227" i="18" s="1"/>
  <c r="I230" i="18"/>
  <c r="I235" i="18"/>
  <c r="H294" i="18"/>
  <c r="N294" i="18" s="1"/>
  <c r="H306" i="18"/>
  <c r="N306" i="18" s="1"/>
  <c r="I308" i="18"/>
  <c r="H309" i="18"/>
  <c r="N309" i="18" s="1"/>
  <c r="I310" i="18"/>
  <c r="H325" i="18"/>
  <c r="N325" i="18" s="1"/>
  <c r="H338" i="18"/>
  <c r="N338" i="18" s="1"/>
  <c r="H374" i="18"/>
  <c r="N374" i="18" s="1"/>
  <c r="H383" i="18"/>
  <c r="N383" i="18" s="1"/>
  <c r="H405" i="18"/>
  <c r="N405" i="18" s="1"/>
  <c r="H410" i="18"/>
  <c r="N410" i="18" s="1"/>
  <c r="I424" i="18"/>
  <c r="I426" i="18"/>
  <c r="I428" i="18"/>
  <c r="H429" i="18"/>
  <c r="N429" i="18" s="1"/>
  <c r="H435" i="18"/>
  <c r="N435" i="18" s="1"/>
  <c r="H437" i="18"/>
  <c r="N437" i="18" s="1"/>
  <c r="I443" i="18"/>
  <c r="I450" i="18"/>
  <c r="I480" i="18"/>
  <c r="H484" i="18"/>
  <c r="N484" i="18" s="1"/>
  <c r="I486" i="18"/>
  <c r="N494" i="18"/>
  <c r="I499" i="18"/>
  <c r="H507" i="18"/>
  <c r="N507" i="18" s="1"/>
  <c r="I509" i="18"/>
  <c r="H518" i="18"/>
  <c r="N518" i="18" s="1"/>
  <c r="H525" i="18"/>
  <c r="N525" i="18" s="1"/>
  <c r="H539" i="18"/>
  <c r="N539" i="18" s="1"/>
  <c r="H564" i="18"/>
  <c r="N564" i="18" s="1"/>
  <c r="H580" i="18"/>
  <c r="N580" i="18" s="1"/>
  <c r="H589" i="18"/>
  <c r="N589" i="18" s="1"/>
  <c r="H612" i="18"/>
  <c r="H615" i="18"/>
  <c r="N615" i="18" s="1"/>
  <c r="N622" i="18"/>
  <c r="H623" i="18"/>
  <c r="N623" i="18" s="1"/>
  <c r="N626" i="18"/>
  <c r="H627" i="18"/>
  <c r="N627" i="18" s="1"/>
  <c r="H628" i="18"/>
  <c r="N628" i="18" s="1"/>
  <c r="H629" i="18"/>
  <c r="N629" i="18" s="1"/>
  <c r="H630" i="18"/>
  <c r="N630" i="18" s="1"/>
  <c r="H637" i="18"/>
  <c r="N637" i="18" s="1"/>
  <c r="H81" i="19"/>
  <c r="N81" i="19" s="1"/>
  <c r="N83" i="19"/>
  <c r="H86" i="19"/>
  <c r="N86" i="19" s="1"/>
  <c r="N102" i="19"/>
  <c r="H116" i="19"/>
  <c r="N116" i="19" s="1"/>
  <c r="N125" i="19"/>
  <c r="N145" i="19"/>
  <c r="N154" i="19"/>
  <c r="H215" i="19"/>
  <c r="N215" i="19" s="1"/>
  <c r="N227" i="19"/>
  <c r="H242" i="19"/>
  <c r="N242" i="19" s="1"/>
  <c r="N255" i="19"/>
  <c r="H261" i="19"/>
  <c r="N261" i="19" s="1"/>
  <c r="H285" i="19"/>
  <c r="N285" i="19" s="1"/>
  <c r="H371" i="19"/>
  <c r="N371" i="19" s="1"/>
  <c r="H384" i="19"/>
  <c r="N384" i="19" s="1"/>
  <c r="H391" i="19"/>
  <c r="N391" i="19" s="1"/>
  <c r="H395" i="19"/>
  <c r="N395" i="19" s="1"/>
  <c r="H435" i="19"/>
  <c r="N435" i="19" s="1"/>
  <c r="H437" i="19"/>
  <c r="N437" i="19" s="1"/>
  <c r="H473" i="19"/>
  <c r="N473" i="19" s="1"/>
  <c r="H497" i="19"/>
  <c r="N497" i="19" s="1"/>
  <c r="N539" i="19"/>
  <c r="N631" i="19"/>
  <c r="N33" i="20"/>
  <c r="H41" i="20"/>
  <c r="N41" i="20" s="1"/>
  <c r="H52" i="20"/>
  <c r="N52" i="20" s="1"/>
  <c r="N53" i="20"/>
  <c r="H58" i="20"/>
  <c r="N58" i="20" s="1"/>
  <c r="H67" i="20"/>
  <c r="N67" i="20" s="1"/>
  <c r="H176" i="20"/>
  <c r="N176" i="20" s="1"/>
  <c r="H162" i="20"/>
  <c r="N162" i="20" s="1"/>
  <c r="H154" i="20"/>
  <c r="N154" i="20" s="1"/>
  <c r="H142" i="20"/>
  <c r="N142" i="20" s="1"/>
  <c r="H137" i="20"/>
  <c r="N137" i="20" s="1"/>
  <c r="H118" i="20"/>
  <c r="N118" i="20" s="1"/>
  <c r="H116" i="20"/>
  <c r="N116" i="20" s="1"/>
  <c r="H111" i="20"/>
  <c r="N111" i="20" s="1"/>
  <c r="H106" i="20"/>
  <c r="N106" i="20" s="1"/>
  <c r="H103" i="20"/>
  <c r="N103" i="20" s="1"/>
  <c r="H177" i="20"/>
  <c r="N177" i="20" s="1"/>
  <c r="H174" i="20"/>
  <c r="N174" i="20" s="1"/>
  <c r="H168" i="20"/>
  <c r="N168" i="20" s="1"/>
  <c r="H166" i="20"/>
  <c r="N166" i="20" s="1"/>
  <c r="H152" i="20"/>
  <c r="N152" i="20" s="1"/>
  <c r="H149" i="20"/>
  <c r="N149" i="20" s="1"/>
  <c r="H145" i="20"/>
  <c r="N145" i="20" s="1"/>
  <c r="H135" i="20"/>
  <c r="N135" i="20" s="1"/>
  <c r="H128" i="20"/>
  <c r="N128" i="20" s="1"/>
  <c r="H126" i="20"/>
  <c r="N126" i="20" s="1"/>
  <c r="H124" i="20"/>
  <c r="N124" i="20" s="1"/>
  <c r="H114" i="20"/>
  <c r="N114" i="20" s="1"/>
  <c r="H101" i="20"/>
  <c r="N101" i="20" s="1"/>
  <c r="H155" i="20"/>
  <c r="N155" i="20" s="1"/>
  <c r="H141" i="20"/>
  <c r="N141" i="20" s="1"/>
  <c r="H115" i="20"/>
  <c r="N115" i="20" s="1"/>
  <c r="H104" i="20"/>
  <c r="N104" i="20" s="1"/>
  <c r="L81" i="20"/>
  <c r="H83" i="20"/>
  <c r="N83" i="20" s="1"/>
  <c r="H84" i="20"/>
  <c r="N84" i="20" s="1"/>
  <c r="H85" i="20"/>
  <c r="N85" i="20" s="1"/>
  <c r="N117" i="20"/>
  <c r="H127" i="20"/>
  <c r="N127" i="20" s="1"/>
  <c r="N164" i="20"/>
  <c r="G371" i="20"/>
  <c r="G373" i="20"/>
  <c r="M373" i="20" s="1"/>
  <c r="G384" i="20"/>
  <c r="M384" i="20" s="1"/>
  <c r="G389" i="20"/>
  <c r="M389" i="20" s="1"/>
  <c r="G391" i="20"/>
  <c r="M391" i="20" s="1"/>
  <c r="G394" i="20"/>
  <c r="M394" i="20" s="1"/>
  <c r="G396" i="20"/>
  <c r="M396" i="20" s="1"/>
  <c r="G401" i="20"/>
  <c r="M401" i="20" s="1"/>
  <c r="G423" i="20"/>
  <c r="M423" i="20" s="1"/>
  <c r="G425" i="20"/>
  <c r="M425" i="20" s="1"/>
  <c r="G443" i="20"/>
  <c r="M443" i="20" s="1"/>
  <c r="G449" i="20"/>
  <c r="M449" i="20" s="1"/>
  <c r="G451" i="20"/>
  <c r="M451" i="20" s="1"/>
  <c r="G471" i="20"/>
  <c r="M471" i="20" s="1"/>
  <c r="G473" i="20"/>
  <c r="M473" i="20" s="1"/>
  <c r="G499" i="20"/>
  <c r="M499" i="20" s="1"/>
  <c r="G507" i="20"/>
  <c r="M507" i="20" s="1"/>
  <c r="G533" i="20"/>
  <c r="M533" i="20" s="1"/>
  <c r="G539" i="20"/>
  <c r="M539" i="20" s="1"/>
  <c r="G546" i="20"/>
  <c r="M546" i="20" s="1"/>
  <c r="G563" i="20"/>
  <c r="M563" i="20" s="1"/>
  <c r="G564" i="20"/>
  <c r="M564" i="20" s="1"/>
  <c r="G588" i="20"/>
  <c r="M588" i="20" s="1"/>
  <c r="J60" i="21"/>
  <c r="J51" i="21"/>
  <c r="J22" i="21"/>
  <c r="J73" i="21"/>
  <c r="J57" i="21"/>
  <c r="J55" i="21"/>
  <c r="J52" i="21"/>
  <c r="J44" i="21"/>
  <c r="J33" i="21"/>
  <c r="F10" i="21"/>
  <c r="J67" i="21"/>
  <c r="J64" i="21"/>
  <c r="J30" i="21"/>
  <c r="L22" i="21"/>
  <c r="I612" i="18"/>
  <c r="I614" i="18"/>
  <c r="I615" i="18"/>
  <c r="I616" i="18"/>
  <c r="I617" i="18"/>
  <c r="I618" i="18"/>
  <c r="I620" i="18"/>
  <c r="I622" i="18"/>
  <c r="I623" i="18"/>
  <c r="I626" i="18"/>
  <c r="I627" i="18"/>
  <c r="I628" i="18"/>
  <c r="I630" i="18"/>
  <c r="I631" i="18"/>
  <c r="I634" i="18"/>
  <c r="I639" i="18"/>
  <c r="I22" i="19"/>
  <c r="I62" i="19"/>
  <c r="I68" i="19"/>
  <c r="I81" i="19"/>
  <c r="I83" i="19"/>
  <c r="I86" i="19"/>
  <c r="I97" i="19"/>
  <c r="I98" i="19"/>
  <c r="I99" i="19"/>
  <c r="I102" i="19"/>
  <c r="I115" i="19"/>
  <c r="I123" i="19"/>
  <c r="I124" i="19"/>
  <c r="I127" i="19"/>
  <c r="I137" i="19"/>
  <c r="I139" i="19"/>
  <c r="I147" i="19"/>
  <c r="I154" i="19"/>
  <c r="I156" i="19"/>
  <c r="I168" i="19"/>
  <c r="I188" i="19"/>
  <c r="I189" i="19"/>
  <c r="I195" i="19"/>
  <c r="I203" i="19"/>
  <c r="I208" i="19"/>
  <c r="I215" i="19"/>
  <c r="I218" i="19"/>
  <c r="I242" i="19"/>
  <c r="I265" i="19"/>
  <c r="I271" i="19"/>
  <c r="I276" i="19"/>
  <c r="I281" i="19"/>
  <c r="I282" i="19"/>
  <c r="I284" i="19"/>
  <c r="I285" i="19"/>
  <c r="I288" i="19"/>
  <c r="I294" i="19"/>
  <c r="I306" i="19"/>
  <c r="I307" i="19"/>
  <c r="I312" i="19"/>
  <c r="I324" i="19"/>
  <c r="I371" i="19"/>
  <c r="I372" i="19"/>
  <c r="I373" i="19"/>
  <c r="I376" i="19"/>
  <c r="I377" i="19"/>
  <c r="I379" i="19"/>
  <c r="I380" i="19"/>
  <c r="I383" i="19"/>
  <c r="I384" i="19"/>
  <c r="I387" i="19"/>
  <c r="I391" i="19"/>
  <c r="I405" i="19"/>
  <c r="I406" i="19"/>
  <c r="I408" i="19"/>
  <c r="I410" i="19"/>
  <c r="I413" i="19"/>
  <c r="I419" i="19"/>
  <c r="I420" i="19"/>
  <c r="I422" i="19"/>
  <c r="I423" i="19"/>
  <c r="I424" i="19"/>
  <c r="I448" i="19"/>
  <c r="I450" i="19"/>
  <c r="I455" i="19"/>
  <c r="I471" i="19"/>
  <c r="I473" i="19"/>
  <c r="I477" i="19"/>
  <c r="I539" i="19"/>
  <c r="I544" i="19"/>
  <c r="I567" i="19"/>
  <c r="I571" i="19"/>
  <c r="I585" i="19"/>
  <c r="I612" i="19"/>
  <c r="I614" i="19"/>
  <c r="I615" i="19"/>
  <c r="I616" i="19"/>
  <c r="I617" i="19"/>
  <c r="I623" i="19"/>
  <c r="I628" i="19"/>
  <c r="I629" i="19"/>
  <c r="I631" i="19"/>
  <c r="I22" i="20"/>
  <c r="I30" i="20"/>
  <c r="I31" i="20"/>
  <c r="I33" i="20"/>
  <c r="I42" i="20"/>
  <c r="I44" i="20"/>
  <c r="I50" i="20"/>
  <c r="I52" i="20"/>
  <c r="I53" i="20"/>
  <c r="I55" i="20"/>
  <c r="I57" i="20"/>
  <c r="I62" i="20"/>
  <c r="I64" i="20"/>
  <c r="I67" i="20"/>
  <c r="I68" i="20"/>
  <c r="I70" i="20"/>
  <c r="I178" i="20"/>
  <c r="I177" i="20"/>
  <c r="I174" i="20"/>
  <c r="I173" i="20"/>
  <c r="I172" i="20"/>
  <c r="I171" i="20"/>
  <c r="I170" i="20"/>
  <c r="I169" i="20"/>
  <c r="I168" i="20"/>
  <c r="I167" i="20"/>
  <c r="I166" i="20"/>
  <c r="I164" i="20"/>
  <c r="I159" i="20"/>
  <c r="I157" i="20"/>
  <c r="I156" i="20"/>
  <c r="I154" i="20"/>
  <c r="I153" i="20"/>
  <c r="I149" i="20"/>
  <c r="I148" i="20"/>
  <c r="I147" i="20"/>
  <c r="I146" i="20"/>
  <c r="I145" i="20"/>
  <c r="I144" i="20"/>
  <c r="I142" i="20"/>
  <c r="I141" i="20"/>
  <c r="I139" i="20"/>
  <c r="I137" i="20"/>
  <c r="I135" i="20"/>
  <c r="I134" i="20"/>
  <c r="I133" i="20"/>
  <c r="I132" i="20"/>
  <c r="I129" i="20"/>
  <c r="I128" i="20"/>
  <c r="I127" i="20"/>
  <c r="I126" i="20"/>
  <c r="I125" i="20"/>
  <c r="I124" i="20"/>
  <c r="I123" i="20"/>
  <c r="I122" i="20"/>
  <c r="I118" i="20"/>
  <c r="I117" i="20"/>
  <c r="I116" i="20"/>
  <c r="I115" i="20"/>
  <c r="I113" i="20"/>
  <c r="I111" i="20"/>
  <c r="I109" i="20"/>
  <c r="I108" i="20"/>
  <c r="I106" i="20"/>
  <c r="I103" i="20"/>
  <c r="I101" i="20"/>
  <c r="I100" i="20"/>
  <c r="I81" i="20"/>
  <c r="I82" i="20"/>
  <c r="I83" i="20"/>
  <c r="I84" i="20"/>
  <c r="I85" i="20"/>
  <c r="I86" i="20"/>
  <c r="I88" i="20"/>
  <c r="I92" i="20"/>
  <c r="I97" i="20"/>
  <c r="I98" i="20"/>
  <c r="I99" i="20"/>
  <c r="M101" i="20"/>
  <c r="M109" i="20"/>
  <c r="M122" i="20"/>
  <c r="M124" i="20"/>
  <c r="M126" i="20"/>
  <c r="M128" i="20"/>
  <c r="M133" i="20"/>
  <c r="M135" i="20"/>
  <c r="M145" i="20"/>
  <c r="M147" i="20"/>
  <c r="M149" i="20"/>
  <c r="M157" i="20"/>
  <c r="M166" i="20"/>
  <c r="M168" i="20"/>
  <c r="M170" i="20"/>
  <c r="M172" i="20"/>
  <c r="M174" i="20"/>
  <c r="M177" i="20"/>
  <c r="M189" i="20"/>
  <c r="M195" i="20"/>
  <c r="M197" i="20"/>
  <c r="M219" i="20"/>
  <c r="M221" i="20"/>
  <c r="M223" i="20"/>
  <c r="M226" i="20"/>
  <c r="M235" i="20"/>
  <c r="M242" i="20"/>
  <c r="M255" i="20"/>
  <c r="M258" i="20"/>
  <c r="M261" i="20"/>
  <c r="M264" i="20"/>
  <c r="M270" i="20"/>
  <c r="M276" i="20"/>
  <c r="M293" i="20"/>
  <c r="M310" i="20"/>
  <c r="H371" i="20"/>
  <c r="N371" i="20" s="1"/>
  <c r="H373" i="20"/>
  <c r="N373" i="20" s="1"/>
  <c r="G377" i="20"/>
  <c r="M377" i="20" s="1"/>
  <c r="G379" i="20"/>
  <c r="M379" i="20" s="1"/>
  <c r="G381" i="20"/>
  <c r="M381" i="20" s="1"/>
  <c r="H384" i="20"/>
  <c r="N384" i="20" s="1"/>
  <c r="G386" i="20"/>
  <c r="M386" i="20" s="1"/>
  <c r="H389" i="20"/>
  <c r="N389" i="20" s="1"/>
  <c r="H391" i="20"/>
  <c r="N391" i="20" s="1"/>
  <c r="H394" i="20"/>
  <c r="N394" i="20" s="1"/>
  <c r="H396" i="20"/>
  <c r="N396" i="20" s="1"/>
  <c r="M398" i="20"/>
  <c r="H403" i="20"/>
  <c r="N403" i="20" s="1"/>
  <c r="G405" i="20"/>
  <c r="M405" i="20" s="1"/>
  <c r="G407" i="20"/>
  <c r="M407" i="20" s="1"/>
  <c r="G409" i="20"/>
  <c r="M409" i="20" s="1"/>
  <c r="G411" i="20"/>
  <c r="M411" i="20" s="1"/>
  <c r="G420" i="20"/>
  <c r="M420" i="20" s="1"/>
  <c r="H423" i="20"/>
  <c r="N423" i="20" s="1"/>
  <c r="G427" i="20"/>
  <c r="M427" i="20" s="1"/>
  <c r="G429" i="20"/>
  <c r="M429" i="20" s="1"/>
  <c r="G432" i="20"/>
  <c r="M432" i="20" s="1"/>
  <c r="H433" i="20"/>
  <c r="N433" i="20" s="1"/>
  <c r="G435" i="20"/>
  <c r="M435" i="20" s="1"/>
  <c r="G437" i="20"/>
  <c r="M437" i="20" s="1"/>
  <c r="H443" i="20"/>
  <c r="N443" i="20" s="1"/>
  <c r="G446" i="20"/>
  <c r="M446" i="20" s="1"/>
  <c r="H451" i="20"/>
  <c r="N451" i="20" s="1"/>
  <c r="M453" i="20"/>
  <c r="G455" i="20"/>
  <c r="M455" i="20" s="1"/>
  <c r="G457" i="20"/>
  <c r="M457" i="20" s="1"/>
  <c r="G460" i="20"/>
  <c r="M460" i="20" s="1"/>
  <c r="H471" i="20"/>
  <c r="N471" i="20" s="1"/>
  <c r="H473" i="20"/>
  <c r="N473" i="20" s="1"/>
  <c r="G478" i="20"/>
  <c r="M478" i="20" s="1"/>
  <c r="M481" i="20"/>
  <c r="H485" i="20"/>
  <c r="N485" i="20" s="1"/>
  <c r="H489" i="20"/>
  <c r="N489" i="20" s="1"/>
  <c r="H493" i="20"/>
  <c r="N493" i="20" s="1"/>
  <c r="H499" i="20"/>
  <c r="N499" i="20" s="1"/>
  <c r="H507" i="20"/>
  <c r="N507" i="20" s="1"/>
  <c r="G518" i="20"/>
  <c r="M518" i="20" s="1"/>
  <c r="G536" i="20"/>
  <c r="M536" i="20" s="1"/>
  <c r="G538" i="20"/>
  <c r="M538" i="20" s="1"/>
  <c r="H539" i="20"/>
  <c r="N539" i="20" s="1"/>
  <c r="G543" i="20"/>
  <c r="M543" i="20" s="1"/>
  <c r="H546" i="20"/>
  <c r="N546" i="20" s="1"/>
  <c r="M552" i="20"/>
  <c r="H563" i="20"/>
  <c r="N563" i="20" s="1"/>
  <c r="H564" i="20"/>
  <c r="N564" i="20" s="1"/>
  <c r="G567" i="20"/>
  <c r="M567" i="20" s="1"/>
  <c r="G568" i="20"/>
  <c r="M568" i="20" s="1"/>
  <c r="G573" i="20"/>
  <c r="M573" i="20" s="1"/>
  <c r="H575" i="20"/>
  <c r="N575" i="20" s="1"/>
  <c r="H577" i="20"/>
  <c r="N577" i="20" s="1"/>
  <c r="H580" i="20"/>
  <c r="N580" i="20" s="1"/>
  <c r="M585" i="20"/>
  <c r="H588" i="20"/>
  <c r="N588" i="20" s="1"/>
  <c r="G589" i="20"/>
  <c r="M589" i="20" s="1"/>
  <c r="G590" i="20"/>
  <c r="M590" i="20" s="1"/>
  <c r="M591" i="20"/>
  <c r="H598" i="20"/>
  <c r="N598" i="20" s="1"/>
  <c r="G599" i="20"/>
  <c r="M599" i="20" s="1"/>
  <c r="N620" i="20"/>
  <c r="N634" i="20"/>
  <c r="F9" i="21"/>
  <c r="M11" i="21"/>
  <c r="J50" i="21"/>
  <c r="M105" i="21"/>
  <c r="H336" i="21"/>
  <c r="N336" i="21" s="1"/>
  <c r="H332" i="21"/>
  <c r="N332" i="21" s="1"/>
  <c r="H328" i="21"/>
  <c r="N328" i="21" s="1"/>
  <c r="H325" i="21"/>
  <c r="N325" i="21" s="1"/>
  <c r="H322" i="21"/>
  <c r="N322" i="21" s="1"/>
  <c r="H310" i="21"/>
  <c r="N310" i="21" s="1"/>
  <c r="H293" i="21"/>
  <c r="N293" i="21" s="1"/>
  <c r="H252" i="21"/>
  <c r="N252" i="21" s="1"/>
  <c r="H243" i="21"/>
  <c r="N243" i="21" s="1"/>
  <c r="H233" i="21"/>
  <c r="N233" i="21" s="1"/>
  <c r="H230" i="21"/>
  <c r="N230" i="21" s="1"/>
  <c r="H223" i="21"/>
  <c r="N223" i="21" s="1"/>
  <c r="H221" i="21"/>
  <c r="N221" i="21" s="1"/>
  <c r="H216" i="21"/>
  <c r="N216" i="21" s="1"/>
  <c r="H204" i="21"/>
  <c r="N204" i="21" s="1"/>
  <c r="H202" i="21"/>
  <c r="N202" i="21" s="1"/>
  <c r="H195" i="21"/>
  <c r="N195" i="21" s="1"/>
  <c r="L188" i="21"/>
  <c r="N188" i="21" s="1"/>
  <c r="H343" i="21"/>
  <c r="N343" i="21" s="1"/>
  <c r="H320" i="21"/>
  <c r="N320" i="21" s="1"/>
  <c r="H306" i="21"/>
  <c r="N306" i="21" s="1"/>
  <c r="H297" i="21"/>
  <c r="N297" i="21" s="1"/>
  <c r="H276" i="21"/>
  <c r="N276" i="21" s="1"/>
  <c r="H266" i="21"/>
  <c r="N266" i="21" s="1"/>
  <c r="H234" i="21"/>
  <c r="N234" i="21" s="1"/>
  <c r="H219" i="21"/>
  <c r="N219" i="21" s="1"/>
  <c r="H193" i="21"/>
  <c r="N193" i="21" s="1"/>
  <c r="H189" i="21"/>
  <c r="N189" i="21" s="1"/>
  <c r="H340" i="21"/>
  <c r="N340" i="21" s="1"/>
  <c r="H327" i="21"/>
  <c r="N327" i="21" s="1"/>
  <c r="H324" i="21"/>
  <c r="N324" i="21" s="1"/>
  <c r="H318" i="21"/>
  <c r="N318" i="21" s="1"/>
  <c r="H300" i="21"/>
  <c r="N300" i="21" s="1"/>
  <c r="H270" i="21"/>
  <c r="N270" i="21" s="1"/>
  <c r="H261" i="21"/>
  <c r="N261" i="21" s="1"/>
  <c r="H242" i="21"/>
  <c r="N242" i="21" s="1"/>
  <c r="H220" i="21"/>
  <c r="N220" i="21" s="1"/>
  <c r="H215" i="21"/>
  <c r="N215" i="21" s="1"/>
  <c r="H211" i="21"/>
  <c r="N211" i="21" s="1"/>
  <c r="H205" i="21"/>
  <c r="N205" i="21" s="1"/>
  <c r="H203" i="21"/>
  <c r="N203" i="21" s="1"/>
  <c r="N226" i="21"/>
  <c r="N277" i="21"/>
  <c r="H281" i="21"/>
  <c r="N281" i="21" s="1"/>
  <c r="N284" i="21"/>
  <c r="H307" i="21"/>
  <c r="N307" i="21" s="1"/>
  <c r="H338" i="21"/>
  <c r="N338" i="21" s="1"/>
  <c r="M374" i="21"/>
  <c r="M10" i="23"/>
  <c r="J612" i="13"/>
  <c r="J613" i="13"/>
  <c r="J614" i="13"/>
  <c r="J615" i="13"/>
  <c r="J616" i="13"/>
  <c r="J617" i="13"/>
  <c r="J619" i="13"/>
  <c r="J622" i="13"/>
  <c r="J623" i="13"/>
  <c r="J627" i="13"/>
  <c r="J628" i="13"/>
  <c r="J629" i="13"/>
  <c r="J630" i="13"/>
  <c r="J631" i="13"/>
  <c r="J632" i="13"/>
  <c r="J633" i="13"/>
  <c r="J634" i="13"/>
  <c r="J635" i="13"/>
  <c r="J636" i="13"/>
  <c r="J637" i="13"/>
  <c r="J638" i="13"/>
  <c r="J639" i="13"/>
  <c r="J22" i="14"/>
  <c r="J30" i="14"/>
  <c r="J81" i="14"/>
  <c r="J82" i="14"/>
  <c r="J85" i="14"/>
  <c r="J86" i="14"/>
  <c r="J100" i="14"/>
  <c r="J101" i="14"/>
  <c r="J109" i="14"/>
  <c r="J115" i="14"/>
  <c r="J116" i="14"/>
  <c r="J118" i="14"/>
  <c r="J123" i="14"/>
  <c r="J124" i="14"/>
  <c r="J125" i="14"/>
  <c r="J127" i="14"/>
  <c r="J139" i="14"/>
  <c r="J141" i="14"/>
  <c r="J144" i="14"/>
  <c r="J145" i="14"/>
  <c r="J146" i="14"/>
  <c r="J166" i="14"/>
  <c r="J188" i="14"/>
  <c r="J195" i="14"/>
  <c r="J202" i="14"/>
  <c r="J209" i="14"/>
  <c r="J211" i="14"/>
  <c r="J216" i="14"/>
  <c r="J242" i="14"/>
  <c r="J253" i="14"/>
  <c r="J255" i="14"/>
  <c r="J299" i="14"/>
  <c r="J327" i="14"/>
  <c r="J371" i="14"/>
  <c r="J377" i="14"/>
  <c r="J379" i="14"/>
  <c r="J383" i="14"/>
  <c r="J386" i="14"/>
  <c r="J391" i="14"/>
  <c r="J396" i="14"/>
  <c r="J407" i="14"/>
  <c r="J408" i="14"/>
  <c r="J413" i="14"/>
  <c r="J419" i="14"/>
  <c r="J422" i="14"/>
  <c r="J423" i="14"/>
  <c r="J428" i="14"/>
  <c r="J442" i="14"/>
  <c r="J445" i="14"/>
  <c r="J446" i="14"/>
  <c r="J450" i="14"/>
  <c r="J491" i="14"/>
  <c r="J500" i="14"/>
  <c r="J512" i="14"/>
  <c r="J519" i="14"/>
  <c r="J553" i="14"/>
  <c r="J563" i="14"/>
  <c r="J612" i="14"/>
  <c r="J616" i="14"/>
  <c r="J617" i="14"/>
  <c r="J618" i="14"/>
  <c r="J628" i="14"/>
  <c r="J631" i="14"/>
  <c r="J639" i="14"/>
  <c r="J22" i="15"/>
  <c r="J26" i="15"/>
  <c r="J32" i="15"/>
  <c r="J40" i="15"/>
  <c r="J52" i="15"/>
  <c r="J58" i="15"/>
  <c r="J63" i="15"/>
  <c r="J65" i="15"/>
  <c r="J81" i="15"/>
  <c r="J82" i="15"/>
  <c r="J83" i="15"/>
  <c r="J84" i="15"/>
  <c r="J85" i="15"/>
  <c r="J86" i="15"/>
  <c r="J91" i="15"/>
  <c r="J93" i="15"/>
  <c r="J97" i="15"/>
  <c r="J98" i="15"/>
  <c r="J99" i="15"/>
  <c r="J100" i="15"/>
  <c r="J101" i="15"/>
  <c r="J102" i="15"/>
  <c r="J103" i="15"/>
  <c r="J104" i="15"/>
  <c r="J109" i="15"/>
  <c r="J111" i="15"/>
  <c r="J115" i="15"/>
  <c r="J116" i="15"/>
  <c r="J118" i="15"/>
  <c r="J121" i="15"/>
  <c r="J122" i="15"/>
  <c r="J123" i="15"/>
  <c r="J124" i="15"/>
  <c r="J125" i="15"/>
  <c r="J129" i="15"/>
  <c r="J136" i="15"/>
  <c r="J138" i="15"/>
  <c r="J139" i="15"/>
  <c r="J141" i="15"/>
  <c r="J142" i="15"/>
  <c r="J144" i="15"/>
  <c r="J145" i="15"/>
  <c r="J146" i="15"/>
  <c r="J149" i="15"/>
  <c r="J152" i="15"/>
  <c r="J157" i="15"/>
  <c r="J168" i="15"/>
  <c r="J171" i="15"/>
  <c r="J177" i="15"/>
  <c r="J188" i="15"/>
  <c r="J189" i="15"/>
  <c r="J195" i="15"/>
  <c r="J197" i="15"/>
  <c r="J202" i="15"/>
  <c r="J203" i="15"/>
  <c r="J204" i="15"/>
  <c r="J207" i="15"/>
  <c r="J209" i="15"/>
  <c r="J211" i="15"/>
  <c r="J212" i="15"/>
  <c r="J215" i="15"/>
  <c r="J216" i="15"/>
  <c r="J218" i="15"/>
  <c r="J219" i="15"/>
  <c r="J220" i="15"/>
  <c r="J221" i="15"/>
  <c r="J222" i="15"/>
  <c r="J226" i="15"/>
  <c r="J227" i="15"/>
  <c r="J230" i="15"/>
  <c r="J235" i="15"/>
  <c r="J242" i="15"/>
  <c r="J261" i="15"/>
  <c r="J267" i="15"/>
  <c r="J277" i="15"/>
  <c r="J281" i="15"/>
  <c r="J293" i="15"/>
  <c r="J299" i="15"/>
  <c r="J300" i="15"/>
  <c r="J306" i="15"/>
  <c r="J310" i="15"/>
  <c r="J321" i="15"/>
  <c r="J324" i="15"/>
  <c r="J325" i="15"/>
  <c r="J327" i="15"/>
  <c r="J332" i="15"/>
  <c r="J338" i="15"/>
  <c r="J371" i="15"/>
  <c r="J372" i="15"/>
  <c r="J373" i="15"/>
  <c r="J376" i="15"/>
  <c r="J377" i="15"/>
  <c r="J379" i="15"/>
  <c r="J383" i="15"/>
  <c r="J384" i="15"/>
  <c r="J386" i="15"/>
  <c r="J387" i="15"/>
  <c r="J391" i="15"/>
  <c r="J394" i="15"/>
  <c r="J395" i="15"/>
  <c r="J396" i="15"/>
  <c r="J401" i="15"/>
  <c r="J402" i="15"/>
  <c r="J405" i="15"/>
  <c r="J406" i="15"/>
  <c r="J408" i="15"/>
  <c r="J409" i="15"/>
  <c r="J413" i="15"/>
  <c r="J416" i="15"/>
  <c r="J419" i="15"/>
  <c r="J421" i="15"/>
  <c r="J422" i="15"/>
  <c r="J423" i="15"/>
  <c r="J424" i="15"/>
  <c r="J430" i="15"/>
  <c r="J434" i="15"/>
  <c r="J435" i="15"/>
  <c r="J442" i="15"/>
  <c r="J445" i="15"/>
  <c r="J446" i="15"/>
  <c r="J451" i="15"/>
  <c r="J457" i="15"/>
  <c r="J460" i="15"/>
  <c r="J464" i="15"/>
  <c r="J466" i="15"/>
  <c r="J470" i="15"/>
  <c r="J471" i="15"/>
  <c r="J473" i="15"/>
  <c r="J474" i="15"/>
  <c r="J478" i="15"/>
  <c r="J479" i="15"/>
  <c r="J480" i="15"/>
  <c r="J481" i="15"/>
  <c r="J484" i="15"/>
  <c r="J485" i="15"/>
  <c r="J486" i="15"/>
  <c r="J491" i="15"/>
  <c r="J493" i="15"/>
  <c r="J494" i="15"/>
  <c r="J499" i="15"/>
  <c r="J503" i="15"/>
  <c r="J504" i="15"/>
  <c r="J507" i="15"/>
  <c r="J509" i="15"/>
  <c r="J512" i="15"/>
  <c r="J516" i="15"/>
  <c r="J518" i="15"/>
  <c r="J522" i="15"/>
  <c r="J529" i="15"/>
  <c r="J540" i="15"/>
  <c r="J544" i="15"/>
  <c r="J552" i="15"/>
  <c r="J558" i="15"/>
  <c r="J563" i="15"/>
  <c r="J564" i="15"/>
  <c r="J567" i="15"/>
  <c r="J578" i="15"/>
  <c r="J582" i="15"/>
  <c r="J583" i="15"/>
  <c r="J586" i="15"/>
  <c r="J588" i="15"/>
  <c r="J589" i="15"/>
  <c r="J590" i="15"/>
  <c r="J591" i="15"/>
  <c r="J592" i="15"/>
  <c r="J594" i="15"/>
  <c r="J595" i="15"/>
  <c r="J612" i="15"/>
  <c r="J614" i="15"/>
  <c r="J615" i="15"/>
  <c r="J616" i="15"/>
  <c r="J617" i="15"/>
  <c r="J622" i="15"/>
  <c r="J625" i="15"/>
  <c r="J627" i="15"/>
  <c r="J628" i="15"/>
  <c r="J629" i="15"/>
  <c r="J630" i="15"/>
  <c r="J631" i="15"/>
  <c r="J632" i="15"/>
  <c r="J633" i="15"/>
  <c r="J634" i="15"/>
  <c r="J636" i="15"/>
  <c r="J22" i="16"/>
  <c r="J24" i="16"/>
  <c r="J26" i="16"/>
  <c r="J28" i="16"/>
  <c r="J30" i="16"/>
  <c r="J31" i="16"/>
  <c r="J33" i="16"/>
  <c r="J34" i="16"/>
  <c r="J35" i="16"/>
  <c r="J36" i="16"/>
  <c r="J38" i="16"/>
  <c r="J39" i="16"/>
  <c r="J40" i="16"/>
  <c r="J41" i="16"/>
  <c r="J42" i="16"/>
  <c r="J44" i="16"/>
  <c r="J47" i="16"/>
  <c r="J50" i="16"/>
  <c r="J51" i="16"/>
  <c r="J52" i="16"/>
  <c r="J53" i="16"/>
  <c r="J54" i="16"/>
  <c r="J56" i="16"/>
  <c r="J57" i="16"/>
  <c r="J58" i="16"/>
  <c r="J59" i="16"/>
  <c r="J61" i="16"/>
  <c r="J62" i="16"/>
  <c r="J64" i="16"/>
  <c r="J65" i="16"/>
  <c r="J66" i="16"/>
  <c r="J67" i="16"/>
  <c r="J70" i="16"/>
  <c r="J71" i="16"/>
  <c r="J72" i="16"/>
  <c r="J81" i="16"/>
  <c r="J82" i="16"/>
  <c r="J83" i="16"/>
  <c r="J84" i="16"/>
  <c r="J85" i="16"/>
  <c r="J86" i="16"/>
  <c r="J87" i="16"/>
  <c r="J88" i="16"/>
  <c r="J89" i="16"/>
  <c r="J90" i="16"/>
  <c r="J91" i="16"/>
  <c r="J92" i="16"/>
  <c r="J93" i="16"/>
  <c r="J96" i="16"/>
  <c r="J97" i="16"/>
  <c r="J99" i="16"/>
  <c r="J100" i="16"/>
  <c r="J101" i="16"/>
  <c r="J102" i="16"/>
  <c r="J103" i="16"/>
  <c r="J104" i="16"/>
  <c r="J105" i="16"/>
  <c r="J106" i="16"/>
  <c r="J107" i="16"/>
  <c r="J108" i="16"/>
  <c r="J109" i="16"/>
  <c r="J111" i="16"/>
  <c r="J114" i="16"/>
  <c r="J115" i="16"/>
  <c r="J116" i="16"/>
  <c r="J117" i="16"/>
  <c r="J118" i="16"/>
  <c r="J120" i="16"/>
  <c r="J121" i="16"/>
  <c r="J122" i="16"/>
  <c r="J123" i="16"/>
  <c r="J124" i="16"/>
  <c r="J125" i="16"/>
  <c r="J126" i="16"/>
  <c r="J127" i="16"/>
  <c r="J128" i="16"/>
  <c r="J129" i="16"/>
  <c r="J133" i="16"/>
  <c r="J134" i="16"/>
  <c r="J135" i="16"/>
  <c r="J136" i="16"/>
  <c r="J137" i="16"/>
  <c r="J139" i="16"/>
  <c r="J141" i="16"/>
  <c r="J142" i="16"/>
  <c r="J144" i="16"/>
  <c r="J145" i="16"/>
  <c r="J146" i="16"/>
  <c r="J147" i="16"/>
  <c r="J148" i="16"/>
  <c r="J149" i="16"/>
  <c r="J152" i="16"/>
  <c r="J153" i="16"/>
  <c r="J154" i="16"/>
  <c r="J155" i="16"/>
  <c r="J156" i="16"/>
  <c r="J157" i="16"/>
  <c r="J158" i="16"/>
  <c r="J159" i="16"/>
  <c r="J161" i="16"/>
  <c r="J164" i="16"/>
  <c r="J165" i="16"/>
  <c r="J166" i="16"/>
  <c r="J168" i="16"/>
  <c r="J169" i="16"/>
  <c r="J170" i="16"/>
  <c r="J171" i="16"/>
  <c r="J175" i="16"/>
  <c r="J176" i="16"/>
  <c r="J177" i="16"/>
  <c r="J188" i="16"/>
  <c r="J189" i="16"/>
  <c r="J190" i="16"/>
  <c r="J191" i="16"/>
  <c r="J193" i="16"/>
  <c r="J194" i="16"/>
  <c r="J195" i="16"/>
  <c r="J196" i="16"/>
  <c r="J197" i="16"/>
  <c r="J198" i="16"/>
  <c r="J200" i="16"/>
  <c r="J201" i="16"/>
  <c r="J202" i="16"/>
  <c r="J203" i="16"/>
  <c r="J204" i="16"/>
  <c r="J205" i="16"/>
  <c r="J206" i="16"/>
  <c r="J207" i="16"/>
  <c r="J208" i="16"/>
  <c r="J209" i="16"/>
  <c r="J210" i="16"/>
  <c r="J214" i="16"/>
  <c r="J215" i="16"/>
  <c r="J216" i="16"/>
  <c r="J218" i="16"/>
  <c r="J219" i="16"/>
  <c r="J220" i="16"/>
  <c r="J221" i="16"/>
  <c r="J222" i="16"/>
  <c r="J224" i="16"/>
  <c r="J225" i="16"/>
  <c r="J226" i="16"/>
  <c r="J227" i="16"/>
  <c r="J228" i="16"/>
  <c r="J230" i="16"/>
  <c r="J231" i="16"/>
  <c r="J232" i="16"/>
  <c r="J233" i="16"/>
  <c r="J235" i="16"/>
  <c r="J236" i="16"/>
  <c r="J237" i="16"/>
  <c r="J238" i="16"/>
  <c r="J239" i="16"/>
  <c r="J240" i="16"/>
  <c r="J241" i="16"/>
  <c r="J242" i="16"/>
  <c r="J243" i="16"/>
  <c r="J245" i="16"/>
  <c r="J250" i="16"/>
  <c r="J251" i="16"/>
  <c r="J252" i="16"/>
  <c r="J253" i="16"/>
  <c r="J254" i="16"/>
  <c r="J255" i="16"/>
  <c r="J258" i="16"/>
  <c r="J260" i="16"/>
  <c r="J261" i="16"/>
  <c r="J265" i="16"/>
  <c r="J266" i="16"/>
  <c r="J267" i="16"/>
  <c r="J269" i="16"/>
  <c r="J270" i="16"/>
  <c r="J271" i="16"/>
  <c r="J272" i="16"/>
  <c r="J274" i="16"/>
  <c r="J275" i="16"/>
  <c r="J276" i="16"/>
  <c r="J278" i="16"/>
  <c r="J280" i="16"/>
  <c r="J281" i="16"/>
  <c r="J283" i="16"/>
  <c r="J284" i="16"/>
  <c r="J285" i="16"/>
  <c r="J286" i="16"/>
  <c r="J287" i="16"/>
  <c r="J288" i="16"/>
  <c r="J289" i="16"/>
  <c r="J290" i="16"/>
  <c r="J291" i="16"/>
  <c r="J292" i="16"/>
  <c r="J293" i="16"/>
  <c r="J294" i="16"/>
  <c r="J298" i="16"/>
  <c r="J299" i="16"/>
  <c r="J300" i="16"/>
  <c r="J304" i="16"/>
  <c r="J305" i="16"/>
  <c r="J306" i="16"/>
  <c r="J307" i="16"/>
  <c r="J308" i="16"/>
  <c r="J309" i="16"/>
  <c r="J310" i="16"/>
  <c r="J311" i="16"/>
  <c r="J312" i="16"/>
  <c r="J313" i="16"/>
  <c r="J315" i="16"/>
  <c r="J318" i="16"/>
  <c r="J319" i="16"/>
  <c r="J320" i="16"/>
  <c r="J321" i="16"/>
  <c r="J322" i="16"/>
  <c r="J324" i="16"/>
  <c r="J325" i="16"/>
  <c r="J327" i="16"/>
  <c r="J328" i="16"/>
  <c r="J329" i="16"/>
  <c r="J330" i="16"/>
  <c r="J338" i="16"/>
  <c r="J340" i="16"/>
  <c r="J343" i="16"/>
  <c r="J347" i="16"/>
  <c r="J348" i="16"/>
  <c r="J355" i="16"/>
  <c r="J356" i="16"/>
  <c r="J359" i="16"/>
  <c r="J360" i="16"/>
  <c r="J361" i="16"/>
  <c r="J371" i="16"/>
  <c r="J373" i="16"/>
  <c r="J374" i="16"/>
  <c r="J377" i="16"/>
  <c r="J378" i="16"/>
  <c r="J379" i="16"/>
  <c r="J380" i="16"/>
  <c r="J381" i="16"/>
  <c r="J382" i="16"/>
  <c r="J383" i="16"/>
  <c r="J384" i="16"/>
  <c r="J386" i="16"/>
  <c r="J387" i="16"/>
  <c r="J388" i="16"/>
  <c r="J390" i="16"/>
  <c r="J391" i="16"/>
  <c r="J392" i="16"/>
  <c r="J393" i="16"/>
  <c r="J394" i="16"/>
  <c r="J395" i="16"/>
  <c r="J396" i="16"/>
  <c r="J398" i="16"/>
  <c r="J401" i="16"/>
  <c r="J402" i="16"/>
  <c r="J404" i="16"/>
  <c r="J405" i="16"/>
  <c r="J406" i="16"/>
  <c r="J407" i="16"/>
  <c r="J408" i="16"/>
  <c r="J409" i="16"/>
  <c r="J410" i="16"/>
  <c r="J412" i="16"/>
  <c r="J413" i="16"/>
  <c r="J414" i="16"/>
  <c r="J415" i="16"/>
  <c r="J416" i="16"/>
  <c r="J417" i="16"/>
  <c r="J418" i="16"/>
  <c r="J419" i="16"/>
  <c r="J420" i="16"/>
  <c r="J421" i="16"/>
  <c r="J422" i="16"/>
  <c r="J423" i="16"/>
  <c r="J424" i="16"/>
  <c r="J426" i="16"/>
  <c r="J427" i="16"/>
  <c r="J428" i="16"/>
  <c r="J429" i="16"/>
  <c r="J430" i="16"/>
  <c r="J431" i="16"/>
  <c r="J432" i="16"/>
  <c r="J433" i="16"/>
  <c r="J434" i="16"/>
  <c r="J435" i="16"/>
  <c r="J436" i="16"/>
  <c r="J437" i="16"/>
  <c r="J438" i="16"/>
  <c r="J439" i="16"/>
  <c r="J442" i="16"/>
  <c r="J443" i="16"/>
  <c r="J444" i="16"/>
  <c r="J445" i="16"/>
  <c r="J446" i="16"/>
  <c r="J447" i="16"/>
  <c r="J448" i="16"/>
  <c r="J449" i="16"/>
  <c r="J450" i="16"/>
  <c r="J451" i="16"/>
  <c r="J452" i="16"/>
  <c r="J456" i="16"/>
  <c r="J459" i="16"/>
  <c r="J460" i="16"/>
  <c r="J466" i="16"/>
  <c r="J467" i="16"/>
  <c r="J468" i="16"/>
  <c r="J470" i="16"/>
  <c r="J471" i="16"/>
  <c r="J472" i="16"/>
  <c r="J473" i="16"/>
  <c r="J476" i="16"/>
  <c r="J477" i="16"/>
  <c r="J478" i="16"/>
  <c r="J479" i="16"/>
  <c r="J480" i="16"/>
  <c r="J481" i="16"/>
  <c r="J482" i="16"/>
  <c r="J484" i="16"/>
  <c r="J485" i="16"/>
  <c r="J486" i="16"/>
  <c r="J487" i="16"/>
  <c r="J489" i="16"/>
  <c r="J490" i="16"/>
  <c r="J491" i="16"/>
  <c r="J492" i="16"/>
  <c r="J493" i="16"/>
  <c r="J494" i="16"/>
  <c r="J495" i="16"/>
  <c r="J497" i="16"/>
  <c r="J499" i="16"/>
  <c r="J500" i="16"/>
  <c r="J501" i="16"/>
  <c r="J502" i="16"/>
  <c r="J503" i="16"/>
  <c r="J504" i="16"/>
  <c r="J505" i="16"/>
  <c r="J507" i="16"/>
  <c r="J508" i="16"/>
  <c r="J509" i="16"/>
  <c r="J510" i="16"/>
  <c r="J512" i="16"/>
  <c r="J513" i="16"/>
  <c r="J514" i="16"/>
  <c r="J515" i="16"/>
  <c r="J516" i="16"/>
  <c r="J517" i="16"/>
  <c r="J518" i="16"/>
  <c r="J520" i="16"/>
  <c r="J521" i="16"/>
  <c r="J522" i="16"/>
  <c r="J523" i="16"/>
  <c r="J525" i="16"/>
  <c r="J526" i="16"/>
  <c r="J527" i="16"/>
  <c r="J528" i="16"/>
  <c r="J530" i="16"/>
  <c r="J533" i="16"/>
  <c r="J534" i="16"/>
  <c r="J535" i="16"/>
  <c r="J536" i="16"/>
  <c r="J537" i="16"/>
  <c r="J538" i="16"/>
  <c r="J539" i="16"/>
  <c r="J540" i="16"/>
  <c r="J541" i="16"/>
  <c r="J542" i="16"/>
  <c r="J543" i="16"/>
  <c r="J544" i="16"/>
  <c r="J545" i="16"/>
  <c r="J546" i="16"/>
  <c r="J547" i="16"/>
  <c r="J549" i="16"/>
  <c r="J550" i="16"/>
  <c r="J551" i="16"/>
  <c r="J553" i="16"/>
  <c r="J555" i="16"/>
  <c r="J557" i="16"/>
  <c r="J558" i="16"/>
  <c r="J559" i="16"/>
  <c r="J560" i="16"/>
  <c r="J561" i="16"/>
  <c r="J562" i="16"/>
  <c r="J563" i="16"/>
  <c r="J564" i="16"/>
  <c r="J565" i="16"/>
  <c r="J567" i="16"/>
  <c r="J568" i="16"/>
  <c r="J569" i="16"/>
  <c r="J570" i="16"/>
  <c r="J571" i="16"/>
  <c r="J573" i="16"/>
  <c r="J574" i="16"/>
  <c r="J577" i="16"/>
  <c r="J580" i="16"/>
  <c r="J581" i="16"/>
  <c r="J583" i="16"/>
  <c r="J585" i="16"/>
  <c r="J586" i="16"/>
  <c r="J588" i="16"/>
  <c r="J589" i="16"/>
  <c r="J590" i="16"/>
  <c r="J591" i="16"/>
  <c r="J595" i="16"/>
  <c r="J597" i="16"/>
  <c r="J598" i="16"/>
  <c r="J599" i="16"/>
  <c r="J602" i="16"/>
  <c r="J612" i="16"/>
  <c r="J614" i="16"/>
  <c r="J615" i="16"/>
  <c r="J616" i="16"/>
  <c r="J617" i="16"/>
  <c r="J618" i="16"/>
  <c r="J619" i="16"/>
  <c r="J620" i="16"/>
  <c r="J621" i="16"/>
  <c r="J622" i="16"/>
  <c r="J623" i="16"/>
  <c r="J625" i="16"/>
  <c r="J626" i="16"/>
  <c r="J627" i="16"/>
  <c r="J628" i="16"/>
  <c r="J629" i="16"/>
  <c r="J630" i="16"/>
  <c r="J631" i="16"/>
  <c r="J632" i="16"/>
  <c r="J633" i="16"/>
  <c r="J634" i="16"/>
  <c r="J635" i="16"/>
  <c r="J636" i="16"/>
  <c r="J637" i="16"/>
  <c r="J638" i="16"/>
  <c r="J639" i="16"/>
  <c r="J81" i="17"/>
  <c r="J85" i="17"/>
  <c r="J100" i="17"/>
  <c r="J144" i="17"/>
  <c r="J145" i="17"/>
  <c r="J146" i="17"/>
  <c r="J188" i="17"/>
  <c r="J197" i="17"/>
  <c r="J203" i="17"/>
  <c r="J216" i="17"/>
  <c r="J242" i="17"/>
  <c r="J258" i="17"/>
  <c r="J284" i="17"/>
  <c r="J318" i="17"/>
  <c r="J327" i="17"/>
  <c r="J371" i="17"/>
  <c r="J372" i="17"/>
  <c r="J377" i="17"/>
  <c r="J381" i="17"/>
  <c r="J383" i="17"/>
  <c r="J384" i="17"/>
  <c r="J386" i="17"/>
  <c r="J391" i="17"/>
  <c r="J394" i="17"/>
  <c r="J395" i="17"/>
  <c r="J406" i="17"/>
  <c r="J408" i="17"/>
  <c r="J413" i="17"/>
  <c r="J419" i="17"/>
  <c r="J424" i="17"/>
  <c r="J444" i="17"/>
  <c r="J449" i="17"/>
  <c r="J454" i="17"/>
  <c r="J473" i="17"/>
  <c r="J477" i="17"/>
  <c r="J518" i="17"/>
  <c r="J563" i="17"/>
  <c r="J564" i="17"/>
  <c r="J567" i="17"/>
  <c r="J612" i="17"/>
  <c r="J614" i="17"/>
  <c r="J615" i="17"/>
  <c r="J628" i="17"/>
  <c r="J630" i="17"/>
  <c r="J631" i="17"/>
  <c r="J22" i="18"/>
  <c r="J33" i="18"/>
  <c r="J36" i="18"/>
  <c r="J52" i="18"/>
  <c r="J57" i="18"/>
  <c r="J59" i="18"/>
  <c r="J61" i="18"/>
  <c r="J81" i="18"/>
  <c r="J82" i="18"/>
  <c r="J85" i="18"/>
  <c r="J86" i="18"/>
  <c r="J88" i="18"/>
  <c r="J99" i="18"/>
  <c r="J100" i="18"/>
  <c r="J101" i="18"/>
  <c r="J103" i="18"/>
  <c r="J104" i="18"/>
  <c r="J105" i="18"/>
  <c r="J106" i="18"/>
  <c r="J111" i="18"/>
  <c r="J113" i="18"/>
  <c r="J114" i="18"/>
  <c r="J115" i="18"/>
  <c r="J116" i="18"/>
  <c r="J118" i="18"/>
  <c r="J123" i="18"/>
  <c r="J124" i="18"/>
  <c r="J126" i="18"/>
  <c r="J127" i="18"/>
  <c r="J129" i="18"/>
  <c r="J139" i="18"/>
  <c r="J141" i="18"/>
  <c r="J142" i="18"/>
  <c r="J144" i="18"/>
  <c r="J145" i="18"/>
  <c r="J146" i="18"/>
  <c r="J147" i="18"/>
  <c r="J148" i="18"/>
  <c r="J149" i="18"/>
  <c r="J150" i="18"/>
  <c r="J154" i="18"/>
  <c r="J157" i="18"/>
  <c r="J158" i="18"/>
  <c r="J171" i="18"/>
  <c r="J176" i="18"/>
  <c r="J188" i="18"/>
  <c r="J191" i="18"/>
  <c r="J195" i="18"/>
  <c r="J197" i="18"/>
  <c r="J202" i="18"/>
  <c r="J203" i="18"/>
  <c r="J204" i="18"/>
  <c r="J210" i="18"/>
  <c r="J211" i="18"/>
  <c r="J215" i="18"/>
  <c r="J216" i="18"/>
  <c r="J218" i="18"/>
  <c r="J219" i="18"/>
  <c r="J220" i="18"/>
  <c r="J221" i="18"/>
  <c r="J225" i="18"/>
  <c r="J226" i="18"/>
  <c r="J227" i="18"/>
  <c r="J230" i="18"/>
  <c r="J231" i="18"/>
  <c r="J235" i="18"/>
  <c r="J242" i="18"/>
  <c r="J252" i="18"/>
  <c r="J255" i="18"/>
  <c r="J260" i="18"/>
  <c r="J263" i="18"/>
  <c r="J280" i="18"/>
  <c r="J284" i="18"/>
  <c r="J287" i="18"/>
  <c r="J288" i="18"/>
  <c r="J293" i="18"/>
  <c r="J298" i="18"/>
  <c r="J300" i="18"/>
  <c r="J304" i="18"/>
  <c r="J306" i="18"/>
  <c r="J307" i="18"/>
  <c r="J308" i="18"/>
  <c r="J311" i="18"/>
  <c r="J312" i="18"/>
  <c r="J318" i="18"/>
  <c r="J324" i="18"/>
  <c r="J327" i="18"/>
  <c r="J338" i="18"/>
  <c r="J371" i="18"/>
  <c r="J372" i="18"/>
  <c r="J374" i="18"/>
  <c r="J377" i="18"/>
  <c r="J381" i="18"/>
  <c r="J383" i="18"/>
  <c r="J384" i="18"/>
  <c r="J386" i="18"/>
  <c r="J391" i="18"/>
  <c r="J392" i="18"/>
  <c r="J394" i="18"/>
  <c r="J395" i="18"/>
  <c r="J396" i="18"/>
  <c r="J402" i="18"/>
  <c r="J405" i="18"/>
  <c r="J406" i="18"/>
  <c r="J408" i="18"/>
  <c r="J410" i="18"/>
  <c r="J411" i="18"/>
  <c r="J413" i="18"/>
  <c r="J419" i="18"/>
  <c r="J422" i="18"/>
  <c r="J423" i="18"/>
  <c r="J424" i="18"/>
  <c r="J428" i="18"/>
  <c r="J429" i="18"/>
  <c r="J430" i="18"/>
  <c r="J433" i="18"/>
  <c r="J435" i="18"/>
  <c r="J437" i="18"/>
  <c r="J442" i="18"/>
  <c r="J445" i="18"/>
  <c r="J446" i="18"/>
  <c r="J460" i="18"/>
  <c r="J462" i="18"/>
  <c r="J464" i="18"/>
  <c r="J470" i="18"/>
  <c r="J471" i="18"/>
  <c r="J473" i="18"/>
  <c r="J480" i="18"/>
  <c r="J483" i="18"/>
  <c r="J484" i="18"/>
  <c r="J485" i="18"/>
  <c r="J486" i="18"/>
  <c r="J489" i="18"/>
  <c r="J493" i="18"/>
  <c r="J494" i="18"/>
  <c r="J495" i="18"/>
  <c r="J497" i="18"/>
  <c r="J499" i="18"/>
  <c r="J506" i="18"/>
  <c r="J507" i="18"/>
  <c r="J508" i="18"/>
  <c r="J509" i="18"/>
  <c r="J512" i="18"/>
  <c r="J514" i="18"/>
  <c r="J517" i="18"/>
  <c r="J518" i="18"/>
  <c r="J525" i="18"/>
  <c r="J528" i="18"/>
  <c r="J529" i="18"/>
  <c r="J539" i="18"/>
  <c r="J540" i="18"/>
  <c r="J544" i="18"/>
  <c r="J564" i="18"/>
  <c r="J567" i="18"/>
  <c r="J568" i="18"/>
  <c r="J574" i="18"/>
  <c r="J583" i="18"/>
  <c r="J584" i="18"/>
  <c r="J588" i="18"/>
  <c r="J589" i="18"/>
  <c r="J590" i="18"/>
  <c r="J612" i="18"/>
  <c r="J614" i="18"/>
  <c r="J615" i="18"/>
  <c r="J616" i="18"/>
  <c r="J617" i="18"/>
  <c r="J618" i="18"/>
  <c r="J620" i="18"/>
  <c r="J622" i="18"/>
  <c r="J623" i="18"/>
  <c r="J626" i="18"/>
  <c r="J627" i="18"/>
  <c r="J628" i="18"/>
  <c r="J629" i="18"/>
  <c r="J630" i="18"/>
  <c r="J631" i="18"/>
  <c r="J632" i="18"/>
  <c r="J633" i="18"/>
  <c r="J634" i="18"/>
  <c r="J636" i="18"/>
  <c r="J639" i="18"/>
  <c r="J22" i="19"/>
  <c r="J64" i="19"/>
  <c r="J81" i="19"/>
  <c r="J86" i="19"/>
  <c r="J101" i="19"/>
  <c r="J103" i="19"/>
  <c r="J115" i="19"/>
  <c r="J124" i="19"/>
  <c r="J125" i="19"/>
  <c r="J145" i="19"/>
  <c r="J149" i="19"/>
  <c r="J166" i="19"/>
  <c r="J188" i="19"/>
  <c r="J195" i="19"/>
  <c r="J201" i="19"/>
  <c r="J202" i="19"/>
  <c r="J203" i="19"/>
  <c r="J215" i="19"/>
  <c r="J218" i="19"/>
  <c r="J220" i="19"/>
  <c r="J227" i="19"/>
  <c r="J233" i="19"/>
  <c r="J242" i="19"/>
  <c r="J255" i="19"/>
  <c r="J261" i="19"/>
  <c r="J265" i="19"/>
  <c r="J267" i="19"/>
  <c r="J271" i="19"/>
  <c r="J280" i="19"/>
  <c r="J281" i="19"/>
  <c r="J284" i="19"/>
  <c r="J285" i="19"/>
  <c r="J307" i="19"/>
  <c r="J309" i="19"/>
  <c r="J324" i="19"/>
  <c r="J327" i="19"/>
  <c r="J328" i="19"/>
  <c r="J329" i="19"/>
  <c r="J371" i="19"/>
  <c r="J377" i="19"/>
  <c r="J379" i="19"/>
  <c r="J383" i="19"/>
  <c r="J384" i="19"/>
  <c r="J386" i="19"/>
  <c r="J387" i="19"/>
  <c r="J391" i="19"/>
  <c r="J395" i="19"/>
  <c r="J396" i="19"/>
  <c r="J405" i="19"/>
  <c r="J406" i="19"/>
  <c r="J410" i="19"/>
  <c r="J419" i="19"/>
  <c r="J420" i="19"/>
  <c r="J422" i="19"/>
  <c r="J423" i="19"/>
  <c r="J424" i="19"/>
  <c r="J446" i="19"/>
  <c r="J470" i="19"/>
  <c r="J473" i="19"/>
  <c r="J507" i="19"/>
  <c r="J518" i="19"/>
  <c r="J539" i="19"/>
  <c r="J563" i="19"/>
  <c r="J567" i="19"/>
  <c r="J588" i="19"/>
  <c r="J612" i="19"/>
  <c r="J614" i="19"/>
  <c r="J615" i="19"/>
  <c r="J616" i="19"/>
  <c r="J617" i="19"/>
  <c r="J625" i="19"/>
  <c r="J628" i="19"/>
  <c r="J629" i="19"/>
  <c r="J630" i="19"/>
  <c r="J631" i="19"/>
  <c r="J633" i="19"/>
  <c r="F9" i="20"/>
  <c r="L9" i="20" s="1"/>
  <c r="F13" i="20"/>
  <c r="J22" i="20"/>
  <c r="J24" i="20"/>
  <c r="J25" i="20"/>
  <c r="J33" i="20"/>
  <c r="J35" i="20"/>
  <c r="J38" i="20"/>
  <c r="J42" i="20"/>
  <c r="J50" i="20"/>
  <c r="J52" i="20"/>
  <c r="J53" i="20"/>
  <c r="J57" i="20"/>
  <c r="J64" i="20"/>
  <c r="J67" i="20"/>
  <c r="J70" i="20"/>
  <c r="J81" i="20"/>
  <c r="J82" i="20"/>
  <c r="J83" i="20"/>
  <c r="J84" i="20"/>
  <c r="J85" i="20"/>
  <c r="J86" i="20"/>
  <c r="J88" i="20"/>
  <c r="J93" i="20"/>
  <c r="J97" i="20"/>
  <c r="J98" i="20"/>
  <c r="J99" i="20"/>
  <c r="J102" i="20"/>
  <c r="G103" i="20"/>
  <c r="M103" i="20" s="1"/>
  <c r="J105" i="20"/>
  <c r="G106" i="20"/>
  <c r="M106" i="20" s="1"/>
  <c r="G111" i="20"/>
  <c r="M111" i="20" s="1"/>
  <c r="J115" i="20"/>
  <c r="G116" i="20"/>
  <c r="M116" i="20" s="1"/>
  <c r="J117" i="20"/>
  <c r="G118" i="20"/>
  <c r="M118" i="20" s="1"/>
  <c r="G137" i="20"/>
  <c r="M137" i="20" s="1"/>
  <c r="J141" i="20"/>
  <c r="G142" i="20"/>
  <c r="M142" i="20" s="1"/>
  <c r="J150" i="20"/>
  <c r="G154" i="20"/>
  <c r="M154" i="20" s="1"/>
  <c r="J158" i="20"/>
  <c r="G159" i="20"/>
  <c r="M159" i="20" s="1"/>
  <c r="J164" i="20"/>
  <c r="G176" i="20"/>
  <c r="M176" i="20" s="1"/>
  <c r="K188" i="20"/>
  <c r="J193" i="20"/>
  <c r="J198" i="20"/>
  <c r="G202" i="20"/>
  <c r="M202" i="20" s="1"/>
  <c r="J203" i="20"/>
  <c r="G204" i="20"/>
  <c r="M204" i="20" s="1"/>
  <c r="M207" i="20"/>
  <c r="G216" i="20"/>
  <c r="M216" i="20" s="1"/>
  <c r="J248" i="20"/>
  <c r="M249" i="20"/>
  <c r="J253" i="20"/>
  <c r="J256" i="20"/>
  <c r="G260" i="20"/>
  <c r="M260" i="20" s="1"/>
  <c r="J265" i="20"/>
  <c r="J271" i="20"/>
  <c r="G281" i="20"/>
  <c r="M281" i="20" s="1"/>
  <c r="J285" i="20"/>
  <c r="G286" i="20"/>
  <c r="M286" i="20" s="1"/>
  <c r="G292" i="20"/>
  <c r="M292" i="20" s="1"/>
  <c r="J300" i="20"/>
  <c r="J306" i="20"/>
  <c r="G307" i="20"/>
  <c r="M307" i="20" s="1"/>
  <c r="J308" i="20"/>
  <c r="G312" i="20"/>
  <c r="M312" i="20" s="1"/>
  <c r="G318" i="20"/>
  <c r="M318" i="20" s="1"/>
  <c r="J324" i="20"/>
  <c r="M325" i="20"/>
  <c r="G327" i="20"/>
  <c r="M327" i="20" s="1"/>
  <c r="G333" i="20"/>
  <c r="M333" i="20" s="1"/>
  <c r="M341" i="20"/>
  <c r="M344" i="20"/>
  <c r="G347" i="20"/>
  <c r="M347" i="20" s="1"/>
  <c r="J371" i="20"/>
  <c r="G372" i="20"/>
  <c r="M372" i="20" s="1"/>
  <c r="J373" i="20"/>
  <c r="G374" i="20"/>
  <c r="M374" i="20" s="1"/>
  <c r="H377" i="20"/>
  <c r="N377" i="20" s="1"/>
  <c r="H379" i="20"/>
  <c r="N379" i="20" s="1"/>
  <c r="H381" i="20"/>
  <c r="N381" i="20" s="1"/>
  <c r="G383" i="20"/>
  <c r="M383" i="20" s="1"/>
  <c r="J384" i="20"/>
  <c r="H386" i="20"/>
  <c r="N386" i="20" s="1"/>
  <c r="J389" i="20"/>
  <c r="M390" i="20"/>
  <c r="J391" i="20"/>
  <c r="G392" i="20"/>
  <c r="M392" i="20" s="1"/>
  <c r="J394" i="20"/>
  <c r="G395" i="20"/>
  <c r="M395" i="20" s="1"/>
  <c r="G400" i="20"/>
  <c r="M400" i="20" s="1"/>
  <c r="J401" i="20"/>
  <c r="G402" i="20"/>
  <c r="M402" i="20" s="1"/>
  <c r="H405" i="20"/>
  <c r="N405" i="20" s="1"/>
  <c r="H411" i="20"/>
  <c r="N411" i="20" s="1"/>
  <c r="H414" i="20"/>
  <c r="N414" i="20" s="1"/>
  <c r="G417" i="20"/>
  <c r="M417" i="20" s="1"/>
  <c r="H420" i="20"/>
  <c r="N420" i="20" s="1"/>
  <c r="G422" i="20"/>
  <c r="M422" i="20" s="1"/>
  <c r="J423" i="20"/>
  <c r="G424" i="20"/>
  <c r="M424" i="20" s="1"/>
  <c r="H427" i="20"/>
  <c r="N427" i="20" s="1"/>
  <c r="H429" i="20"/>
  <c r="N429" i="20" s="1"/>
  <c r="J430" i="20"/>
  <c r="H435" i="20"/>
  <c r="N435" i="20" s="1"/>
  <c r="H437" i="20"/>
  <c r="N437" i="20" s="1"/>
  <c r="G442" i="20"/>
  <c r="M442" i="20" s="1"/>
  <c r="G445" i="20"/>
  <c r="M445" i="20" s="1"/>
  <c r="H446" i="20"/>
  <c r="N446" i="20" s="1"/>
  <c r="J447" i="20"/>
  <c r="G448" i="20"/>
  <c r="M448" i="20" s="1"/>
  <c r="J449" i="20"/>
  <c r="G450" i="20"/>
  <c r="M450" i="20" s="1"/>
  <c r="J451" i="20"/>
  <c r="H457" i="20"/>
  <c r="N457" i="20" s="1"/>
  <c r="J458" i="20"/>
  <c r="H460" i="20"/>
  <c r="N460" i="20" s="1"/>
  <c r="G462" i="20"/>
  <c r="M462" i="20" s="1"/>
  <c r="H467" i="20"/>
  <c r="N467" i="20" s="1"/>
  <c r="J469" i="20"/>
  <c r="G470" i="20"/>
  <c r="M470" i="20" s="1"/>
  <c r="J471" i="20"/>
  <c r="G472" i="20"/>
  <c r="M472" i="20" s="1"/>
  <c r="J473" i="20"/>
  <c r="M474" i="20"/>
  <c r="H478" i="20"/>
  <c r="N478" i="20" s="1"/>
  <c r="H481" i="20"/>
  <c r="N481" i="20" s="1"/>
  <c r="H484" i="20"/>
  <c r="N484" i="20" s="1"/>
  <c r="J486" i="20"/>
  <c r="J493" i="20"/>
  <c r="H495" i="20"/>
  <c r="N495" i="20" s="1"/>
  <c r="H506" i="20"/>
  <c r="N506" i="20" s="1"/>
  <c r="J507" i="20"/>
  <c r="H509" i="20"/>
  <c r="N509" i="20" s="1"/>
  <c r="H512" i="20"/>
  <c r="N512" i="20" s="1"/>
  <c r="H515" i="20"/>
  <c r="N515" i="20" s="1"/>
  <c r="H518" i="20"/>
  <c r="N518" i="20" s="1"/>
  <c r="H538" i="20"/>
  <c r="N538" i="20" s="1"/>
  <c r="G540" i="20"/>
  <c r="M540" i="20" s="1"/>
  <c r="H545" i="20"/>
  <c r="N545" i="20" s="1"/>
  <c r="H552" i="20"/>
  <c r="N552" i="20" s="1"/>
  <c r="H567" i="20"/>
  <c r="N567" i="20" s="1"/>
  <c r="H568" i="20"/>
  <c r="N568" i="20" s="1"/>
  <c r="G571" i="20"/>
  <c r="M571" i="20" s="1"/>
  <c r="H573" i="20"/>
  <c r="N573" i="20" s="1"/>
  <c r="G578" i="20"/>
  <c r="M578" i="20" s="1"/>
  <c r="G581" i="20"/>
  <c r="M581" i="20" s="1"/>
  <c r="M583" i="20"/>
  <c r="H585" i="20"/>
  <c r="N585" i="20" s="1"/>
  <c r="M586" i="20"/>
  <c r="H589" i="20"/>
  <c r="N589" i="20" s="1"/>
  <c r="H590" i="20"/>
  <c r="N590" i="20" s="1"/>
  <c r="H591" i="20"/>
  <c r="N591" i="20" s="1"/>
  <c r="G594" i="20"/>
  <c r="M594" i="20" s="1"/>
  <c r="N599" i="20"/>
  <c r="N604" i="20"/>
  <c r="H636" i="20"/>
  <c r="N636" i="20" s="1"/>
  <c r="H622" i="20"/>
  <c r="N622" i="20" s="1"/>
  <c r="H619" i="20"/>
  <c r="N619" i="20" s="1"/>
  <c r="H617" i="20"/>
  <c r="N617" i="20" s="1"/>
  <c r="H615" i="20"/>
  <c r="N615" i="20" s="1"/>
  <c r="L612" i="20"/>
  <c r="N612" i="20" s="1"/>
  <c r="H639" i="20"/>
  <c r="N639" i="20" s="1"/>
  <c r="H632" i="20"/>
  <c r="N632" i="20" s="1"/>
  <c r="H630" i="20"/>
  <c r="N630" i="20" s="1"/>
  <c r="H628" i="20"/>
  <c r="N628" i="20" s="1"/>
  <c r="H613" i="20"/>
  <c r="N613" i="20" s="1"/>
  <c r="H614" i="20"/>
  <c r="N614" i="20" s="1"/>
  <c r="H616" i="20"/>
  <c r="N616" i="20" s="1"/>
  <c r="H618" i="20"/>
  <c r="N618" i="20" s="1"/>
  <c r="M630" i="20"/>
  <c r="H631" i="20"/>
  <c r="N631" i="20" s="1"/>
  <c r="M639" i="20"/>
  <c r="H640" i="20"/>
  <c r="N640" i="20" s="1"/>
  <c r="I9" i="21"/>
  <c r="G14" i="21"/>
  <c r="J24" i="21"/>
  <c r="J28" i="21"/>
  <c r="N33" i="21"/>
  <c r="N44" i="21"/>
  <c r="N52" i="21"/>
  <c r="J59" i="21"/>
  <c r="M60" i="21"/>
  <c r="N132" i="21"/>
  <c r="N134" i="21"/>
  <c r="N155" i="21"/>
  <c r="N196" i="21"/>
  <c r="H206" i="21"/>
  <c r="N206" i="21" s="1"/>
  <c r="N222" i="21"/>
  <c r="N255" i="21"/>
  <c r="M300" i="21"/>
  <c r="H312" i="21"/>
  <c r="N312" i="21" s="1"/>
  <c r="N321" i="21"/>
  <c r="N347" i="21"/>
  <c r="G612" i="16"/>
  <c r="K612" i="16"/>
  <c r="G614" i="16"/>
  <c r="M614" i="16" s="1"/>
  <c r="G615" i="16"/>
  <c r="M615" i="16" s="1"/>
  <c r="G616" i="16"/>
  <c r="M616" i="16" s="1"/>
  <c r="G617" i="16"/>
  <c r="M617" i="16" s="1"/>
  <c r="G620" i="16"/>
  <c r="M620" i="16" s="1"/>
  <c r="G621" i="16"/>
  <c r="M621" i="16" s="1"/>
  <c r="G622" i="16"/>
  <c r="M622" i="16" s="1"/>
  <c r="G623" i="16"/>
  <c r="M623" i="16" s="1"/>
  <c r="G625" i="16"/>
  <c r="M625" i="16" s="1"/>
  <c r="G627" i="16"/>
  <c r="M627" i="16" s="1"/>
  <c r="G628" i="16"/>
  <c r="M628" i="16" s="1"/>
  <c r="G629" i="16"/>
  <c r="M629" i="16" s="1"/>
  <c r="G630" i="16"/>
  <c r="M630" i="16" s="1"/>
  <c r="G631" i="16"/>
  <c r="M631" i="16" s="1"/>
  <c r="G632" i="16"/>
  <c r="M632" i="16" s="1"/>
  <c r="G633" i="16"/>
  <c r="M633" i="16" s="1"/>
  <c r="G637" i="16"/>
  <c r="M637" i="16" s="1"/>
  <c r="G638" i="16"/>
  <c r="M638" i="16" s="1"/>
  <c r="G639" i="16"/>
  <c r="M639" i="16" s="1"/>
  <c r="G10" i="17"/>
  <c r="G11" i="17"/>
  <c r="G12" i="17"/>
  <c r="M12" i="17" s="1"/>
  <c r="G13" i="17"/>
  <c r="G14" i="17"/>
  <c r="M14" i="17" s="1"/>
  <c r="G22" i="17"/>
  <c r="M22" i="17" s="1"/>
  <c r="G81" i="17"/>
  <c r="M81" i="17" s="1"/>
  <c r="K81" i="17"/>
  <c r="G100" i="17"/>
  <c r="M100" i="17" s="1"/>
  <c r="G123" i="17"/>
  <c r="M123" i="17" s="1"/>
  <c r="G126" i="17"/>
  <c r="M126" i="17" s="1"/>
  <c r="G188" i="17"/>
  <c r="K188" i="17"/>
  <c r="G195" i="17"/>
  <c r="M195" i="17" s="1"/>
  <c r="G202" i="17"/>
  <c r="M202" i="17" s="1"/>
  <c r="G203" i="17"/>
  <c r="M203" i="17" s="1"/>
  <c r="G215" i="17"/>
  <c r="M215" i="17" s="1"/>
  <c r="G216" i="17"/>
  <c r="M216" i="17" s="1"/>
  <c r="G220" i="17"/>
  <c r="M220" i="17" s="1"/>
  <c r="G242" i="17"/>
  <c r="M242" i="17" s="1"/>
  <c r="G258" i="17"/>
  <c r="M258" i="17" s="1"/>
  <c r="G283" i="17"/>
  <c r="M283" i="17" s="1"/>
  <c r="G284" i="17"/>
  <c r="M284" i="17" s="1"/>
  <c r="G371" i="17"/>
  <c r="K371" i="17"/>
  <c r="G372" i="17"/>
  <c r="M372" i="17" s="1"/>
  <c r="G377" i="17"/>
  <c r="M377" i="17" s="1"/>
  <c r="G378" i="17"/>
  <c r="M378" i="17" s="1"/>
  <c r="G383" i="17"/>
  <c r="M383" i="17" s="1"/>
  <c r="G386" i="17"/>
  <c r="M386" i="17" s="1"/>
  <c r="G387" i="17"/>
  <c r="M387" i="17" s="1"/>
  <c r="G391" i="17"/>
  <c r="M391" i="17" s="1"/>
  <c r="G410" i="17"/>
  <c r="M410" i="17" s="1"/>
  <c r="G413" i="17"/>
  <c r="M413" i="17" s="1"/>
  <c r="G419" i="17"/>
  <c r="M419" i="17" s="1"/>
  <c r="G423" i="17"/>
  <c r="M423" i="17" s="1"/>
  <c r="G424" i="17"/>
  <c r="M424" i="17" s="1"/>
  <c r="G426" i="17"/>
  <c r="M426" i="17" s="1"/>
  <c r="G612" i="17"/>
  <c r="K612" i="17"/>
  <c r="G614" i="17"/>
  <c r="M614" i="17" s="1"/>
  <c r="G615" i="17"/>
  <c r="M615" i="17" s="1"/>
  <c r="G10" i="18"/>
  <c r="G11" i="18"/>
  <c r="G12" i="18"/>
  <c r="M12" i="18" s="1"/>
  <c r="G13" i="18"/>
  <c r="G14" i="18"/>
  <c r="G22" i="18"/>
  <c r="K22" i="18"/>
  <c r="G24" i="18"/>
  <c r="M24" i="18" s="1"/>
  <c r="G25" i="18"/>
  <c r="M25" i="18" s="1"/>
  <c r="G26" i="18"/>
  <c r="M26" i="18" s="1"/>
  <c r="G27" i="18"/>
  <c r="M27" i="18" s="1"/>
  <c r="G42" i="18"/>
  <c r="M42" i="18" s="1"/>
  <c r="G53" i="18"/>
  <c r="M53" i="18" s="1"/>
  <c r="G57" i="18"/>
  <c r="M57" i="18" s="1"/>
  <c r="G67" i="18"/>
  <c r="M67" i="18" s="1"/>
  <c r="G81" i="18"/>
  <c r="K81" i="18"/>
  <c r="G82" i="18"/>
  <c r="M82" i="18" s="1"/>
  <c r="G83" i="18"/>
  <c r="M83" i="18" s="1"/>
  <c r="G85" i="18"/>
  <c r="M85" i="18" s="1"/>
  <c r="G86" i="18"/>
  <c r="M86" i="18" s="1"/>
  <c r="G88" i="18"/>
  <c r="M88" i="18" s="1"/>
  <c r="G93" i="18"/>
  <c r="M93" i="18" s="1"/>
  <c r="G97" i="18"/>
  <c r="M97" i="18" s="1"/>
  <c r="G100" i="18"/>
  <c r="M100" i="18" s="1"/>
  <c r="G103" i="18"/>
  <c r="M103" i="18" s="1"/>
  <c r="G104" i="18"/>
  <c r="M104" i="18" s="1"/>
  <c r="G105" i="18"/>
  <c r="M105" i="18" s="1"/>
  <c r="G106" i="18"/>
  <c r="M106" i="18" s="1"/>
  <c r="G109" i="18"/>
  <c r="M109" i="18" s="1"/>
  <c r="G111" i="18"/>
  <c r="M111" i="18" s="1"/>
  <c r="G114" i="18"/>
  <c r="M114" i="18" s="1"/>
  <c r="G115" i="18"/>
  <c r="M115" i="18" s="1"/>
  <c r="G116" i="18"/>
  <c r="M116" i="18" s="1"/>
  <c r="G123" i="18"/>
  <c r="M123" i="18" s="1"/>
  <c r="G124" i="18"/>
  <c r="M124" i="18" s="1"/>
  <c r="G127" i="18"/>
  <c r="M127" i="18" s="1"/>
  <c r="G128" i="18"/>
  <c r="M128" i="18" s="1"/>
  <c r="G133" i="18"/>
  <c r="M133" i="18" s="1"/>
  <c r="G135" i="18"/>
  <c r="M135" i="18" s="1"/>
  <c r="G137" i="18"/>
  <c r="M137" i="18" s="1"/>
  <c r="G138" i="18"/>
  <c r="M138" i="18" s="1"/>
  <c r="G139" i="18"/>
  <c r="M139" i="18" s="1"/>
  <c r="G141" i="18"/>
  <c r="M141" i="18" s="1"/>
  <c r="G143" i="18"/>
  <c r="M143" i="18" s="1"/>
  <c r="G144" i="18"/>
  <c r="M144" i="18" s="1"/>
  <c r="G145" i="18"/>
  <c r="M145" i="18" s="1"/>
  <c r="G146" i="18"/>
  <c r="M146" i="18" s="1"/>
  <c r="G147" i="18"/>
  <c r="M147" i="18" s="1"/>
  <c r="G148" i="18"/>
  <c r="M148" i="18" s="1"/>
  <c r="G149" i="18"/>
  <c r="M149" i="18" s="1"/>
  <c r="G150" i="18"/>
  <c r="M150" i="18" s="1"/>
  <c r="G160" i="18"/>
  <c r="M160" i="18" s="1"/>
  <c r="G166" i="18"/>
  <c r="M166" i="18" s="1"/>
  <c r="G167" i="18"/>
  <c r="M167" i="18" s="1"/>
  <c r="G171" i="18"/>
  <c r="M171" i="18" s="1"/>
  <c r="G177" i="18"/>
  <c r="M177" i="18" s="1"/>
  <c r="G178" i="18"/>
  <c r="M178" i="18" s="1"/>
  <c r="G188" i="18"/>
  <c r="M188" i="18" s="1"/>
  <c r="K188" i="18"/>
  <c r="G189" i="18"/>
  <c r="M189" i="18" s="1"/>
  <c r="G191" i="18"/>
  <c r="M191" i="18" s="1"/>
  <c r="G193" i="18"/>
  <c r="M193" i="18" s="1"/>
  <c r="G195" i="18"/>
  <c r="M195" i="18" s="1"/>
  <c r="G202" i="18"/>
  <c r="M202" i="18" s="1"/>
  <c r="G203" i="18"/>
  <c r="M203" i="18" s="1"/>
  <c r="G209" i="18"/>
  <c r="M209" i="18" s="1"/>
  <c r="G210" i="18"/>
  <c r="M210" i="18" s="1"/>
  <c r="G215" i="18"/>
  <c r="M215" i="18" s="1"/>
  <c r="G216" i="18"/>
  <c r="M216" i="18" s="1"/>
  <c r="G218" i="18"/>
  <c r="M218" i="18" s="1"/>
  <c r="G220" i="18"/>
  <c r="M220" i="18" s="1"/>
  <c r="G223" i="18"/>
  <c r="M223" i="18" s="1"/>
  <c r="G230" i="18"/>
  <c r="M230" i="18" s="1"/>
  <c r="G235" i="18"/>
  <c r="M235" i="18" s="1"/>
  <c r="G242" i="18"/>
  <c r="M242" i="18" s="1"/>
  <c r="G255" i="18"/>
  <c r="M255" i="18" s="1"/>
  <c r="G260" i="18"/>
  <c r="M260" i="18" s="1"/>
  <c r="G261" i="18"/>
  <c r="M261" i="18" s="1"/>
  <c r="G264" i="18"/>
  <c r="M264" i="18" s="1"/>
  <c r="G272" i="18"/>
  <c r="M272" i="18" s="1"/>
  <c r="G273" i="18"/>
  <c r="M273" i="18" s="1"/>
  <c r="G277" i="18"/>
  <c r="M277" i="18" s="1"/>
  <c r="G284" i="18"/>
  <c r="M284" i="18" s="1"/>
  <c r="G285" i="18"/>
  <c r="M285" i="18" s="1"/>
  <c r="G286" i="18"/>
  <c r="M286" i="18" s="1"/>
  <c r="G288" i="18"/>
  <c r="M288" i="18" s="1"/>
  <c r="G293" i="18"/>
  <c r="M293" i="18" s="1"/>
  <c r="G306" i="18"/>
  <c r="M306" i="18" s="1"/>
  <c r="G307" i="18"/>
  <c r="M307" i="18" s="1"/>
  <c r="G309" i="18"/>
  <c r="M309" i="18" s="1"/>
  <c r="G311" i="18"/>
  <c r="M311" i="18" s="1"/>
  <c r="G312" i="18"/>
  <c r="M312" i="18" s="1"/>
  <c r="G318" i="18"/>
  <c r="M318" i="18" s="1"/>
  <c r="G325" i="18"/>
  <c r="M325" i="18" s="1"/>
  <c r="G327" i="18"/>
  <c r="M327" i="18" s="1"/>
  <c r="G338" i="18"/>
  <c r="M338" i="18" s="1"/>
  <c r="G343" i="18"/>
  <c r="M343" i="18" s="1"/>
  <c r="G371" i="18"/>
  <c r="M371" i="18" s="1"/>
  <c r="K371" i="18"/>
  <c r="G372" i="18"/>
  <c r="M372" i="18" s="1"/>
  <c r="G373" i="18"/>
  <c r="M373" i="18" s="1"/>
  <c r="G374" i="18"/>
  <c r="M374" i="18" s="1"/>
  <c r="G377" i="18"/>
  <c r="M377" i="18" s="1"/>
  <c r="G378" i="18"/>
  <c r="M378" i="18" s="1"/>
  <c r="G379" i="18"/>
  <c r="M379" i="18" s="1"/>
  <c r="G383" i="18"/>
  <c r="M383" i="18" s="1"/>
  <c r="G384" i="18"/>
  <c r="M384" i="18" s="1"/>
  <c r="G386" i="18"/>
  <c r="M386" i="18" s="1"/>
  <c r="G387" i="18"/>
  <c r="M387" i="18" s="1"/>
  <c r="G391" i="18"/>
  <c r="M391" i="18" s="1"/>
  <c r="G395" i="18"/>
  <c r="M395" i="18" s="1"/>
  <c r="G396" i="18"/>
  <c r="M396" i="18" s="1"/>
  <c r="G401" i="18"/>
  <c r="M401" i="18" s="1"/>
  <c r="G404" i="18"/>
  <c r="M404" i="18" s="1"/>
  <c r="G405" i="18"/>
  <c r="M405" i="18" s="1"/>
  <c r="G406" i="18"/>
  <c r="M406" i="18" s="1"/>
  <c r="G407" i="18"/>
  <c r="M407" i="18" s="1"/>
  <c r="G408" i="18"/>
  <c r="M408" i="18" s="1"/>
  <c r="G409" i="18"/>
  <c r="M409" i="18" s="1"/>
  <c r="G413" i="18"/>
  <c r="M413" i="18" s="1"/>
  <c r="G419" i="18"/>
  <c r="M419" i="18" s="1"/>
  <c r="G422" i="18"/>
  <c r="M422" i="18" s="1"/>
  <c r="G423" i="18"/>
  <c r="M423" i="18" s="1"/>
  <c r="G424" i="18"/>
  <c r="M424" i="18" s="1"/>
  <c r="G426" i="18"/>
  <c r="M426" i="18" s="1"/>
  <c r="G427" i="18"/>
  <c r="M427" i="18" s="1"/>
  <c r="G428" i="18"/>
  <c r="M428" i="18" s="1"/>
  <c r="G429" i="18"/>
  <c r="M429" i="18" s="1"/>
  <c r="G432" i="18"/>
  <c r="M432" i="18" s="1"/>
  <c r="G434" i="18"/>
  <c r="M434" i="18" s="1"/>
  <c r="G435" i="18"/>
  <c r="M435" i="18" s="1"/>
  <c r="G437" i="18"/>
  <c r="M437" i="18" s="1"/>
  <c r="G442" i="18"/>
  <c r="M442" i="18" s="1"/>
  <c r="G446" i="18"/>
  <c r="M446" i="18" s="1"/>
  <c r="G449" i="18"/>
  <c r="M449" i="18" s="1"/>
  <c r="G450" i="18"/>
  <c r="M450" i="18" s="1"/>
  <c r="G454" i="18"/>
  <c r="M454" i="18" s="1"/>
  <c r="G455" i="18"/>
  <c r="M455" i="18" s="1"/>
  <c r="G470" i="18"/>
  <c r="M470" i="18" s="1"/>
  <c r="G471" i="18"/>
  <c r="M471" i="18" s="1"/>
  <c r="G483" i="18"/>
  <c r="M483" i="18" s="1"/>
  <c r="G486" i="18"/>
  <c r="M486" i="18" s="1"/>
  <c r="G499" i="18"/>
  <c r="M499" i="18" s="1"/>
  <c r="G507" i="18"/>
  <c r="M507" i="18" s="1"/>
  <c r="G508" i="18"/>
  <c r="M508" i="18" s="1"/>
  <c r="G512" i="18"/>
  <c r="M512" i="18" s="1"/>
  <c r="G528" i="18"/>
  <c r="M528" i="18" s="1"/>
  <c r="G539" i="18"/>
  <c r="M539" i="18" s="1"/>
  <c r="G540" i="18"/>
  <c r="M540" i="18" s="1"/>
  <c r="G544" i="18"/>
  <c r="M544" i="18" s="1"/>
  <c r="G563" i="18"/>
  <c r="M563" i="18" s="1"/>
  <c r="G564" i="18"/>
  <c r="M564" i="18" s="1"/>
  <c r="G571" i="18"/>
  <c r="M571" i="18" s="1"/>
  <c r="G612" i="18"/>
  <c r="K612" i="18"/>
  <c r="G614" i="18"/>
  <c r="M614" i="18" s="1"/>
  <c r="G615" i="18"/>
  <c r="M615" i="18" s="1"/>
  <c r="G616" i="18"/>
  <c r="M616" i="18" s="1"/>
  <c r="G617" i="18"/>
  <c r="M617" i="18" s="1"/>
  <c r="G621" i="18"/>
  <c r="M621" i="18" s="1"/>
  <c r="G623" i="18"/>
  <c r="M623" i="18" s="1"/>
  <c r="G625" i="18"/>
  <c r="M625" i="18" s="1"/>
  <c r="G627" i="18"/>
  <c r="M627" i="18" s="1"/>
  <c r="G629" i="18"/>
  <c r="M629" i="18" s="1"/>
  <c r="G630" i="18"/>
  <c r="M630" i="18" s="1"/>
  <c r="G631" i="18"/>
  <c r="M631" i="18" s="1"/>
  <c r="G637" i="18"/>
  <c r="M637" i="18" s="1"/>
  <c r="G639" i="18"/>
  <c r="M639" i="18" s="1"/>
  <c r="G10" i="19"/>
  <c r="G11" i="19"/>
  <c r="M11" i="19" s="1"/>
  <c r="G12" i="19"/>
  <c r="M12" i="19" s="1"/>
  <c r="G13" i="19"/>
  <c r="M13" i="19" s="1"/>
  <c r="G14" i="19"/>
  <c r="M14" i="19" s="1"/>
  <c r="G22" i="19"/>
  <c r="M22" i="19" s="1"/>
  <c r="G81" i="19"/>
  <c r="K81" i="19"/>
  <c r="G82" i="19"/>
  <c r="M82" i="19" s="1"/>
  <c r="G100" i="19"/>
  <c r="M100" i="19" s="1"/>
  <c r="G103" i="19"/>
  <c r="M103" i="19" s="1"/>
  <c r="G139" i="19"/>
  <c r="M139" i="19" s="1"/>
  <c r="G142" i="19"/>
  <c r="M142" i="19" s="1"/>
  <c r="G146" i="19"/>
  <c r="M146" i="19" s="1"/>
  <c r="G188" i="19"/>
  <c r="K188" i="19"/>
  <c r="G195" i="19"/>
  <c r="M195" i="19" s="1"/>
  <c r="G197" i="19"/>
  <c r="M197" i="19" s="1"/>
  <c r="G202" i="19"/>
  <c r="M202" i="19" s="1"/>
  <c r="G203" i="19"/>
  <c r="M203" i="19" s="1"/>
  <c r="G209" i="19"/>
  <c r="M209" i="19" s="1"/>
  <c r="G215" i="19"/>
  <c r="M215" i="19" s="1"/>
  <c r="G216" i="19"/>
  <c r="M216" i="19" s="1"/>
  <c r="G218" i="19"/>
  <c r="M218" i="19" s="1"/>
  <c r="G226" i="19"/>
  <c r="M226" i="19" s="1"/>
  <c r="G230" i="19"/>
  <c r="M230" i="19" s="1"/>
  <c r="G242" i="19"/>
  <c r="M242" i="19" s="1"/>
  <c r="G261" i="19"/>
  <c r="M261" i="19" s="1"/>
  <c r="G283" i="19"/>
  <c r="M283" i="19" s="1"/>
  <c r="G291" i="19"/>
  <c r="M291" i="19" s="1"/>
  <c r="G295" i="19"/>
  <c r="M295" i="19" s="1"/>
  <c r="G318" i="19"/>
  <c r="M318" i="19" s="1"/>
  <c r="G371" i="19"/>
  <c r="K371" i="19"/>
  <c r="G377" i="19"/>
  <c r="M377" i="19" s="1"/>
  <c r="G378" i="19"/>
  <c r="M378" i="19" s="1"/>
  <c r="G379" i="19"/>
  <c r="M379" i="19" s="1"/>
  <c r="G383" i="19"/>
  <c r="M383" i="19" s="1"/>
  <c r="G384" i="19"/>
  <c r="M384" i="19" s="1"/>
  <c r="G386" i="19"/>
  <c r="M386" i="19" s="1"/>
  <c r="G391" i="19"/>
  <c r="M391" i="19" s="1"/>
  <c r="G395" i="19"/>
  <c r="M395" i="19" s="1"/>
  <c r="G406" i="19"/>
  <c r="M406" i="19" s="1"/>
  <c r="G410" i="19"/>
  <c r="M410" i="19" s="1"/>
  <c r="G413" i="19"/>
  <c r="M413" i="19" s="1"/>
  <c r="G419" i="19"/>
  <c r="M419" i="19" s="1"/>
  <c r="G423" i="19"/>
  <c r="M423" i="19" s="1"/>
  <c r="G424" i="19"/>
  <c r="M424" i="19" s="1"/>
  <c r="G434" i="19"/>
  <c r="M434" i="19" s="1"/>
  <c r="G435" i="19"/>
  <c r="M435" i="19" s="1"/>
  <c r="G437" i="19"/>
  <c r="M437" i="19" s="1"/>
  <c r="G442" i="19"/>
  <c r="M442" i="19" s="1"/>
  <c r="G446" i="19"/>
  <c r="M446" i="19" s="1"/>
  <c r="G456" i="19"/>
  <c r="M456" i="19" s="1"/>
  <c r="G471" i="19"/>
  <c r="M471" i="19" s="1"/>
  <c r="G473" i="19"/>
  <c r="M473" i="19" s="1"/>
  <c r="G543" i="19"/>
  <c r="M543" i="19" s="1"/>
  <c r="G612" i="19"/>
  <c r="K612" i="19"/>
  <c r="G615" i="19"/>
  <c r="M615" i="19" s="1"/>
  <c r="G616" i="19"/>
  <c r="M616" i="19" s="1"/>
  <c r="G623" i="19"/>
  <c r="M623" i="19" s="1"/>
  <c r="G628" i="19"/>
  <c r="M628" i="19" s="1"/>
  <c r="C9" i="20"/>
  <c r="K9" i="20" s="1"/>
  <c r="C13" i="20"/>
  <c r="G22" i="20"/>
  <c r="K22" i="20"/>
  <c r="G23" i="20"/>
  <c r="M23" i="20" s="1"/>
  <c r="G24" i="20"/>
  <c r="M24" i="20" s="1"/>
  <c r="G26" i="20"/>
  <c r="M26" i="20" s="1"/>
  <c r="G27" i="20"/>
  <c r="M27" i="20" s="1"/>
  <c r="G32" i="20"/>
  <c r="M32" i="20" s="1"/>
  <c r="G33" i="20"/>
  <c r="M33" i="20" s="1"/>
  <c r="G38" i="20"/>
  <c r="M38" i="20" s="1"/>
  <c r="G41" i="20"/>
  <c r="M41" i="20" s="1"/>
  <c r="G42" i="20"/>
  <c r="M42" i="20" s="1"/>
  <c r="G52" i="20"/>
  <c r="M52" i="20" s="1"/>
  <c r="G56" i="20"/>
  <c r="M56" i="20" s="1"/>
  <c r="G62" i="20"/>
  <c r="M62" i="20" s="1"/>
  <c r="G64" i="20"/>
  <c r="M64" i="20" s="1"/>
  <c r="G81" i="20"/>
  <c r="K81" i="20"/>
  <c r="G82" i="20"/>
  <c r="M82" i="20" s="1"/>
  <c r="G83" i="20"/>
  <c r="M83" i="20" s="1"/>
  <c r="G85" i="20"/>
  <c r="M85" i="20" s="1"/>
  <c r="G86" i="20"/>
  <c r="M86" i="20" s="1"/>
  <c r="G88" i="20"/>
  <c r="M88" i="20" s="1"/>
  <c r="G97" i="20"/>
  <c r="M97" i="20" s="1"/>
  <c r="G99" i="20"/>
  <c r="M99" i="20" s="1"/>
  <c r="G100" i="20"/>
  <c r="M100" i="20" s="1"/>
  <c r="G102" i="20"/>
  <c r="M102" i="20" s="1"/>
  <c r="G123" i="20"/>
  <c r="M123" i="20" s="1"/>
  <c r="G125" i="20"/>
  <c r="M125" i="20" s="1"/>
  <c r="G127" i="20"/>
  <c r="M127" i="20" s="1"/>
  <c r="G129" i="20"/>
  <c r="M129" i="20" s="1"/>
  <c r="G132" i="20"/>
  <c r="M132" i="20" s="1"/>
  <c r="G139" i="20"/>
  <c r="M139" i="20" s="1"/>
  <c r="G144" i="20"/>
  <c r="M144" i="20" s="1"/>
  <c r="G146" i="20"/>
  <c r="M146" i="20" s="1"/>
  <c r="G148" i="20"/>
  <c r="M148" i="20" s="1"/>
  <c r="G150" i="20"/>
  <c r="M150" i="20" s="1"/>
  <c r="G158" i="20"/>
  <c r="M158" i="20" s="1"/>
  <c r="G169" i="20"/>
  <c r="M169" i="20" s="1"/>
  <c r="G171" i="20"/>
  <c r="M171" i="20" s="1"/>
  <c r="G175" i="20"/>
  <c r="M175" i="20" s="1"/>
  <c r="G188" i="20"/>
  <c r="M188" i="20" s="1"/>
  <c r="G190" i="20"/>
  <c r="M190" i="20" s="1"/>
  <c r="G198" i="20"/>
  <c r="M198" i="20" s="1"/>
  <c r="G206" i="20"/>
  <c r="M206" i="20" s="1"/>
  <c r="G209" i="20"/>
  <c r="M209" i="20" s="1"/>
  <c r="G218" i="20"/>
  <c r="M218" i="20" s="1"/>
  <c r="G220" i="20"/>
  <c r="M220" i="20" s="1"/>
  <c r="G222" i="20"/>
  <c r="M222" i="20" s="1"/>
  <c r="G230" i="20"/>
  <c r="M230" i="20" s="1"/>
  <c r="G243" i="20"/>
  <c r="M243" i="20" s="1"/>
  <c r="G265" i="20"/>
  <c r="M265" i="20" s="1"/>
  <c r="G271" i="20"/>
  <c r="M271" i="20" s="1"/>
  <c r="G277" i="20"/>
  <c r="M277" i="20" s="1"/>
  <c r="G280" i="20"/>
  <c r="M280" i="20" s="1"/>
  <c r="G288" i="20"/>
  <c r="M288" i="20" s="1"/>
  <c r="G291" i="20"/>
  <c r="M291" i="20" s="1"/>
  <c r="G294" i="20"/>
  <c r="M294" i="20" s="1"/>
  <c r="G297" i="20"/>
  <c r="M297" i="20" s="1"/>
  <c r="G304" i="20"/>
  <c r="M304" i="20" s="1"/>
  <c r="G324" i="20"/>
  <c r="M324" i="20" s="1"/>
  <c r="G329" i="20"/>
  <c r="M329" i="20" s="1"/>
  <c r="G340" i="20"/>
  <c r="M340" i="20" s="1"/>
  <c r="J604" i="20"/>
  <c r="J599" i="20"/>
  <c r="J598" i="20"/>
  <c r="J597" i="20"/>
  <c r="J594" i="20"/>
  <c r="J591" i="20"/>
  <c r="J590" i="20"/>
  <c r="J589" i="20"/>
  <c r="J588" i="20"/>
  <c r="J586" i="20"/>
  <c r="J585" i="20"/>
  <c r="J583" i="20"/>
  <c r="J578" i="20"/>
  <c r="J574" i="20"/>
  <c r="J568" i="20"/>
  <c r="J567" i="20"/>
  <c r="J563" i="20"/>
  <c r="J561" i="20"/>
  <c r="J558" i="20"/>
  <c r="J557" i="20"/>
  <c r="K371" i="20"/>
  <c r="H372" i="20"/>
  <c r="N372" i="20" s="1"/>
  <c r="H374" i="20"/>
  <c r="N374" i="20" s="1"/>
  <c r="J377" i="20"/>
  <c r="G378" i="20"/>
  <c r="M378" i="20" s="1"/>
  <c r="J379" i="20"/>
  <c r="G380" i="20"/>
  <c r="M380" i="20" s="1"/>
  <c r="G382" i="20"/>
  <c r="M382" i="20" s="1"/>
  <c r="H383" i="20"/>
  <c r="N383" i="20" s="1"/>
  <c r="J386" i="20"/>
  <c r="G387" i="20"/>
  <c r="M387" i="20" s="1"/>
  <c r="H395" i="20"/>
  <c r="N395" i="20" s="1"/>
  <c r="H397" i="20"/>
  <c r="N397" i="20" s="1"/>
  <c r="H400" i="20"/>
  <c r="N400" i="20" s="1"/>
  <c r="H402" i="20"/>
  <c r="N402" i="20" s="1"/>
  <c r="J405" i="20"/>
  <c r="G406" i="20"/>
  <c r="M406" i="20" s="1"/>
  <c r="J407" i="20"/>
  <c r="G408" i="20"/>
  <c r="M408" i="20" s="1"/>
  <c r="G410" i="20"/>
  <c r="M410" i="20" s="1"/>
  <c r="G413" i="20"/>
  <c r="M413" i="20" s="1"/>
  <c r="G419" i="20"/>
  <c r="M419" i="20" s="1"/>
  <c r="J420" i="20"/>
  <c r="G421" i="20"/>
  <c r="M421" i="20" s="1"/>
  <c r="H422" i="20"/>
  <c r="N422" i="20" s="1"/>
  <c r="H424" i="20"/>
  <c r="N424" i="20" s="1"/>
  <c r="G426" i="20"/>
  <c r="M426" i="20" s="1"/>
  <c r="J427" i="20"/>
  <c r="G428" i="20"/>
  <c r="M428" i="20" s="1"/>
  <c r="J429" i="20"/>
  <c r="G430" i="20"/>
  <c r="M430" i="20" s="1"/>
  <c r="G434" i="20"/>
  <c r="M434" i="20" s="1"/>
  <c r="J435" i="20"/>
  <c r="G436" i="20"/>
  <c r="M436" i="20" s="1"/>
  <c r="J437" i="20"/>
  <c r="G438" i="20"/>
  <c r="M438" i="20" s="1"/>
  <c r="H442" i="20"/>
  <c r="N442" i="20" s="1"/>
  <c r="J443" i="20"/>
  <c r="H445" i="20"/>
  <c r="N445" i="20" s="1"/>
  <c r="J446" i="20"/>
  <c r="H448" i="20"/>
  <c r="N448" i="20" s="1"/>
  <c r="H450" i="20"/>
  <c r="N450" i="20" s="1"/>
  <c r="G454" i="20"/>
  <c r="M454" i="20" s="1"/>
  <c r="G456" i="20"/>
  <c r="M456" i="20" s="1"/>
  <c r="J457" i="20"/>
  <c r="G458" i="20"/>
  <c r="M458" i="20" s="1"/>
  <c r="J460" i="20"/>
  <c r="J468" i="20"/>
  <c r="H470" i="20"/>
  <c r="N470" i="20" s="1"/>
  <c r="H472" i="20"/>
  <c r="N472" i="20" s="1"/>
  <c r="H477" i="20"/>
  <c r="N477" i="20" s="1"/>
  <c r="J478" i="20"/>
  <c r="G479" i="20"/>
  <c r="M479" i="20" s="1"/>
  <c r="J481" i="20"/>
  <c r="J485" i="20"/>
  <c r="H487" i="20"/>
  <c r="N487" i="20" s="1"/>
  <c r="G490" i="20"/>
  <c r="M490" i="20" s="1"/>
  <c r="G497" i="20"/>
  <c r="M497" i="20" s="1"/>
  <c r="J499" i="20"/>
  <c r="J503" i="20"/>
  <c r="H508" i="20"/>
  <c r="N508" i="20" s="1"/>
  <c r="G514" i="20"/>
  <c r="M514" i="20" s="1"/>
  <c r="J518" i="20"/>
  <c r="H523" i="20"/>
  <c r="N523" i="20" s="1"/>
  <c r="J525" i="20"/>
  <c r="J536" i="20"/>
  <c r="G537" i="20"/>
  <c r="M537" i="20" s="1"/>
  <c r="H540" i="20"/>
  <c r="N540" i="20" s="1"/>
  <c r="G544" i="20"/>
  <c r="M544" i="20" s="1"/>
  <c r="G550" i="20"/>
  <c r="M550" i="20" s="1"/>
  <c r="J552" i="20"/>
  <c r="M557" i="20"/>
  <c r="G558" i="20"/>
  <c r="M558" i="20" s="1"/>
  <c r="M561" i="20"/>
  <c r="H569" i="20"/>
  <c r="N569" i="20" s="1"/>
  <c r="H578" i="20"/>
  <c r="N578" i="20" s="1"/>
  <c r="H581" i="20"/>
  <c r="N581" i="20" s="1"/>
  <c r="H583" i="20"/>
  <c r="N583" i="20" s="1"/>
  <c r="N586" i="20"/>
  <c r="M632" i="20"/>
  <c r="J62" i="21"/>
  <c r="N198" i="21"/>
  <c r="H209" i="21"/>
  <c r="N209" i="21" s="1"/>
  <c r="N235" i="21"/>
  <c r="G22" i="21"/>
  <c r="M22" i="21" s="1"/>
  <c r="M35" i="21"/>
  <c r="G42" i="21"/>
  <c r="M42" i="21" s="1"/>
  <c r="H82" i="21"/>
  <c r="N82" i="21" s="1"/>
  <c r="H84" i="21"/>
  <c r="N84" i="21" s="1"/>
  <c r="H86" i="21"/>
  <c r="N86" i="21" s="1"/>
  <c r="M88" i="21"/>
  <c r="J93" i="21"/>
  <c r="J99" i="21"/>
  <c r="M100" i="21"/>
  <c r="J101" i="21"/>
  <c r="H103" i="21"/>
  <c r="N103" i="21" s="1"/>
  <c r="H105" i="21"/>
  <c r="N105" i="21" s="1"/>
  <c r="J107" i="21"/>
  <c r="H115" i="21"/>
  <c r="N115" i="21" s="1"/>
  <c r="J118" i="21"/>
  <c r="M119" i="21"/>
  <c r="H123" i="21"/>
  <c r="N123" i="21" s="1"/>
  <c r="H125" i="21"/>
  <c r="N125" i="21" s="1"/>
  <c r="J126" i="21"/>
  <c r="G127" i="21"/>
  <c r="M127" i="21" s="1"/>
  <c r="J128" i="21"/>
  <c r="M129" i="21"/>
  <c r="J137" i="21"/>
  <c r="G138" i="21"/>
  <c r="M138" i="21" s="1"/>
  <c r="J139" i="21"/>
  <c r="H141" i="21"/>
  <c r="N141" i="21" s="1"/>
  <c r="H143" i="21"/>
  <c r="N143" i="21" s="1"/>
  <c r="H145" i="21"/>
  <c r="N145" i="21" s="1"/>
  <c r="J150" i="21"/>
  <c r="J153" i="21"/>
  <c r="G154" i="21"/>
  <c r="M154" i="21" s="1"/>
  <c r="H165" i="21"/>
  <c r="N165" i="21" s="1"/>
  <c r="J169" i="21"/>
  <c r="M170" i="21"/>
  <c r="J176" i="21"/>
  <c r="G177" i="21"/>
  <c r="M177" i="21" s="1"/>
  <c r="J178" i="21"/>
  <c r="G189" i="21"/>
  <c r="M189" i="21" s="1"/>
  <c r="G193" i="21"/>
  <c r="M193" i="21" s="1"/>
  <c r="M200" i="21"/>
  <c r="M208" i="21"/>
  <c r="G234" i="21"/>
  <c r="M234" i="21" s="1"/>
  <c r="G266" i="21"/>
  <c r="M266" i="21" s="1"/>
  <c r="G269" i="21"/>
  <c r="M269" i="21" s="1"/>
  <c r="J271" i="21"/>
  <c r="G276" i="21"/>
  <c r="M276" i="21" s="1"/>
  <c r="G297" i="21"/>
  <c r="M297" i="21" s="1"/>
  <c r="G306" i="21"/>
  <c r="M306" i="21" s="1"/>
  <c r="J307" i="21"/>
  <c r="J312" i="21"/>
  <c r="J316" i="21"/>
  <c r="J338" i="21"/>
  <c r="G343" i="21"/>
  <c r="M343" i="21" s="1"/>
  <c r="H372" i="21"/>
  <c r="N372" i="21" s="1"/>
  <c r="H374" i="21"/>
  <c r="N374" i="21" s="1"/>
  <c r="J376" i="21"/>
  <c r="M377" i="21"/>
  <c r="J378" i="21"/>
  <c r="M379" i="21"/>
  <c r="J380" i="21"/>
  <c r="H382" i="21"/>
  <c r="N382" i="21" s="1"/>
  <c r="H384" i="21"/>
  <c r="N384" i="21" s="1"/>
  <c r="M386" i="21"/>
  <c r="J387" i="21"/>
  <c r="M388" i="21"/>
  <c r="M390" i="21"/>
  <c r="J391" i="21"/>
  <c r="H393" i="21"/>
  <c r="N393" i="21" s="1"/>
  <c r="H395" i="21"/>
  <c r="N395" i="21" s="1"/>
  <c r="M400" i="21"/>
  <c r="J401" i="21"/>
  <c r="M402" i="21"/>
  <c r="H405" i="21"/>
  <c r="N405" i="21" s="1"/>
  <c r="J408" i="21"/>
  <c r="H410" i="21"/>
  <c r="N410" i="21" s="1"/>
  <c r="H419" i="21"/>
  <c r="N419" i="21" s="1"/>
  <c r="J422" i="21"/>
  <c r="M423" i="21"/>
  <c r="J424" i="21"/>
  <c r="H426" i="21"/>
  <c r="N426" i="21" s="1"/>
  <c r="H428" i="21"/>
  <c r="N428" i="21" s="1"/>
  <c r="J429" i="21"/>
  <c r="M430" i="21"/>
  <c r="H433" i="21"/>
  <c r="N433" i="21" s="1"/>
  <c r="J434" i="21"/>
  <c r="M435" i="21"/>
  <c r="J436" i="21"/>
  <c r="G437" i="21"/>
  <c r="M437" i="21" s="1"/>
  <c r="J445" i="21"/>
  <c r="G446" i="21"/>
  <c r="M446" i="21" s="1"/>
  <c r="H451" i="21"/>
  <c r="N451" i="21" s="1"/>
  <c r="M457" i="21"/>
  <c r="J459" i="21"/>
  <c r="G460" i="21"/>
  <c r="M460" i="21" s="1"/>
  <c r="J466" i="21"/>
  <c r="H471" i="21"/>
  <c r="N471" i="21" s="1"/>
  <c r="G473" i="21"/>
  <c r="M473" i="21" s="1"/>
  <c r="G476" i="21"/>
  <c r="M476" i="21" s="1"/>
  <c r="H479" i="21"/>
  <c r="N479" i="21" s="1"/>
  <c r="J480" i="21"/>
  <c r="M481" i="21"/>
  <c r="J483" i="21"/>
  <c r="H485" i="21"/>
  <c r="N485" i="21" s="1"/>
  <c r="J487" i="21"/>
  <c r="H489" i="21"/>
  <c r="N489" i="21" s="1"/>
  <c r="H493" i="21"/>
  <c r="N493" i="21" s="1"/>
  <c r="G496" i="21"/>
  <c r="M496" i="21" s="1"/>
  <c r="H497" i="21"/>
  <c r="N497" i="21" s="1"/>
  <c r="M507" i="21"/>
  <c r="J508" i="21"/>
  <c r="J512" i="21"/>
  <c r="H514" i="21"/>
  <c r="N514" i="21" s="1"/>
  <c r="G517" i="21"/>
  <c r="M517" i="21" s="1"/>
  <c r="H518" i="21"/>
  <c r="N518" i="21" s="1"/>
  <c r="H536" i="21"/>
  <c r="N536" i="21" s="1"/>
  <c r="G539" i="21"/>
  <c r="M539" i="21" s="1"/>
  <c r="G541" i="21"/>
  <c r="M541" i="21" s="1"/>
  <c r="J561" i="21"/>
  <c r="H563" i="21"/>
  <c r="N563" i="21" s="1"/>
  <c r="J564" i="21"/>
  <c r="J567" i="21"/>
  <c r="M568" i="21"/>
  <c r="H571" i="21"/>
  <c r="N571" i="21" s="1"/>
  <c r="J576" i="21"/>
  <c r="H578" i="21"/>
  <c r="N578" i="21" s="1"/>
  <c r="J580" i="21"/>
  <c r="M585" i="21"/>
  <c r="J586" i="21"/>
  <c r="H588" i="21"/>
  <c r="N588" i="21" s="1"/>
  <c r="J589" i="21"/>
  <c r="G590" i="21"/>
  <c r="M590" i="21" s="1"/>
  <c r="M593" i="21"/>
  <c r="H596" i="21"/>
  <c r="N596" i="21" s="1"/>
  <c r="H598" i="21"/>
  <c r="N598" i="21" s="1"/>
  <c r="G612" i="21"/>
  <c r="M612" i="21" s="1"/>
  <c r="L612" i="21"/>
  <c r="J620" i="21"/>
  <c r="J632" i="21"/>
  <c r="M636" i="21"/>
  <c r="D9" i="22"/>
  <c r="L9" i="22" s="1"/>
  <c r="F10" i="22"/>
  <c r="J10" i="22" s="1"/>
  <c r="D11" i="22"/>
  <c r="H22" i="22"/>
  <c r="N22" i="22" s="1"/>
  <c r="G24" i="22"/>
  <c r="M24" i="22" s="1"/>
  <c r="M44" i="22"/>
  <c r="H57" i="22"/>
  <c r="N57" i="22" s="1"/>
  <c r="J59" i="22"/>
  <c r="H64" i="22"/>
  <c r="N64" i="22" s="1"/>
  <c r="G67" i="22"/>
  <c r="M67" i="22" s="1"/>
  <c r="G73" i="22"/>
  <c r="M73" i="22" s="1"/>
  <c r="G82" i="22"/>
  <c r="M82" i="22" s="1"/>
  <c r="M84" i="22"/>
  <c r="G86" i="22"/>
  <c r="M86" i="22" s="1"/>
  <c r="M92" i="22"/>
  <c r="H101" i="22"/>
  <c r="N101" i="22" s="1"/>
  <c r="H103" i="22"/>
  <c r="N103" i="22" s="1"/>
  <c r="H105" i="22"/>
  <c r="N105" i="22" s="1"/>
  <c r="G111" i="22"/>
  <c r="M111" i="22" s="1"/>
  <c r="H115" i="22"/>
  <c r="N115" i="22" s="1"/>
  <c r="H125" i="22"/>
  <c r="N125" i="22" s="1"/>
  <c r="G127" i="22"/>
  <c r="M127" i="22" s="1"/>
  <c r="M133" i="22"/>
  <c r="M138" i="22"/>
  <c r="H141" i="22"/>
  <c r="N141" i="22" s="1"/>
  <c r="H144" i="22"/>
  <c r="N144" i="22" s="1"/>
  <c r="H146" i="22"/>
  <c r="N146" i="22" s="1"/>
  <c r="M154" i="22"/>
  <c r="J170" i="22"/>
  <c r="G171" i="22"/>
  <c r="M171" i="22" s="1"/>
  <c r="H172" i="22"/>
  <c r="N172" i="22" s="1"/>
  <c r="H179" i="22"/>
  <c r="N179" i="22" s="1"/>
  <c r="J193" i="22"/>
  <c r="M194" i="22"/>
  <c r="J203" i="22"/>
  <c r="M204" i="22"/>
  <c r="J210" i="22"/>
  <c r="M211" i="22"/>
  <c r="M214" i="22"/>
  <c r="J216" i="22"/>
  <c r="J218" i="22"/>
  <c r="M219" i="22"/>
  <c r="J222" i="22"/>
  <c r="M223" i="22"/>
  <c r="J225" i="22"/>
  <c r="M226" i="22"/>
  <c r="J230" i="22"/>
  <c r="M231" i="22"/>
  <c r="M233" i="22"/>
  <c r="J242" i="22"/>
  <c r="M252" i="22"/>
  <c r="M260" i="22"/>
  <c r="J270" i="22"/>
  <c r="M271" i="22"/>
  <c r="J279" i="22"/>
  <c r="G284" i="22"/>
  <c r="M284" i="22" s="1"/>
  <c r="J292" i="22"/>
  <c r="G293" i="22"/>
  <c r="M293" i="22" s="1"/>
  <c r="M300" i="22"/>
  <c r="J310" i="22"/>
  <c r="G311" i="22"/>
  <c r="M311" i="22" s="1"/>
  <c r="J315" i="22"/>
  <c r="J318" i="22"/>
  <c r="M323" i="22"/>
  <c r="J332" i="22"/>
  <c r="J338" i="22"/>
  <c r="J357" i="22"/>
  <c r="K371" i="22"/>
  <c r="G373" i="22"/>
  <c r="M373" i="22" s="1"/>
  <c r="G383" i="22"/>
  <c r="M383" i="22" s="1"/>
  <c r="M392" i="22"/>
  <c r="G396" i="22"/>
  <c r="M396" i="22" s="1"/>
  <c r="G400" i="22"/>
  <c r="M400" i="22" s="1"/>
  <c r="M402" i="22"/>
  <c r="M404" i="22"/>
  <c r="G407" i="22"/>
  <c r="M407" i="22" s="1"/>
  <c r="G413" i="22"/>
  <c r="M413" i="22" s="1"/>
  <c r="G419" i="22"/>
  <c r="M419" i="22" s="1"/>
  <c r="G424" i="22"/>
  <c r="M424" i="22" s="1"/>
  <c r="M426" i="22"/>
  <c r="M433" i="22"/>
  <c r="M448" i="22"/>
  <c r="G450" i="22"/>
  <c r="M450" i="22" s="1"/>
  <c r="M455" i="22"/>
  <c r="J464" i="22"/>
  <c r="M465" i="22"/>
  <c r="J466" i="22"/>
  <c r="G470" i="22"/>
  <c r="M470" i="22" s="1"/>
  <c r="J478" i="22"/>
  <c r="J481" i="22"/>
  <c r="J484" i="22"/>
  <c r="M485" i="22"/>
  <c r="J492" i="22"/>
  <c r="M493" i="22"/>
  <c r="J499" i="22"/>
  <c r="G507" i="22"/>
  <c r="M507" i="22" s="1"/>
  <c r="G509" i="22"/>
  <c r="M509" i="22" s="1"/>
  <c r="J512" i="22"/>
  <c r="M513" i="22"/>
  <c r="J514" i="22"/>
  <c r="J517" i="22"/>
  <c r="M518" i="22"/>
  <c r="J519" i="22"/>
  <c r="J522" i="22"/>
  <c r="M523" i="22"/>
  <c r="J528" i="22"/>
  <c r="G539" i="22"/>
  <c r="M539" i="22" s="1"/>
  <c r="M543" i="22"/>
  <c r="J544" i="22"/>
  <c r="J564" i="22"/>
  <c r="M574" i="22"/>
  <c r="J585" i="22"/>
  <c r="M586" i="22"/>
  <c r="J589" i="22"/>
  <c r="G590" i="22"/>
  <c r="M590" i="22" s="1"/>
  <c r="J599" i="22"/>
  <c r="J602" i="22"/>
  <c r="G614" i="22"/>
  <c r="M614" i="22" s="1"/>
  <c r="J623" i="22"/>
  <c r="M636" i="22"/>
  <c r="J637" i="22"/>
  <c r="M640" i="22"/>
  <c r="M24" i="23"/>
  <c r="G39" i="23"/>
  <c r="M39" i="23" s="1"/>
  <c r="G42" i="23"/>
  <c r="M42" i="23" s="1"/>
  <c r="J64" i="23"/>
  <c r="J67" i="23"/>
  <c r="J81" i="23"/>
  <c r="G85" i="23"/>
  <c r="M85" i="23" s="1"/>
  <c r="J91" i="23"/>
  <c r="J101" i="23"/>
  <c r="J103" i="23"/>
  <c r="M104" i="23"/>
  <c r="G106" i="23"/>
  <c r="M106" i="23" s="1"/>
  <c r="M108" i="23"/>
  <c r="G111" i="23"/>
  <c r="M111" i="23" s="1"/>
  <c r="J116" i="23"/>
  <c r="J123" i="23"/>
  <c r="M124" i="23"/>
  <c r="J135" i="23"/>
  <c r="J139" i="23"/>
  <c r="J141" i="23"/>
  <c r="M142" i="23"/>
  <c r="G144" i="23"/>
  <c r="M144" i="23" s="1"/>
  <c r="M148" i="23"/>
  <c r="M153" i="23"/>
  <c r="M161" i="23"/>
  <c r="M164" i="23"/>
  <c r="G169" i="23"/>
  <c r="M169" i="23" s="1"/>
  <c r="M171" i="23"/>
  <c r="G177" i="23"/>
  <c r="M177" i="23" s="1"/>
  <c r="J178" i="23"/>
  <c r="K188" i="23"/>
  <c r="M190" i="23"/>
  <c r="M193" i="23"/>
  <c r="G195" i="23"/>
  <c r="M195" i="23" s="1"/>
  <c r="G197" i="23"/>
  <c r="M197" i="23" s="1"/>
  <c r="G207" i="23"/>
  <c r="M207" i="23" s="1"/>
  <c r="G218" i="23"/>
  <c r="M218" i="23" s="1"/>
  <c r="M220" i="23"/>
  <c r="J221" i="23"/>
  <c r="M222" i="23"/>
  <c r="J226" i="23"/>
  <c r="J230" i="23"/>
  <c r="G231" i="23"/>
  <c r="M231" i="23" s="1"/>
  <c r="G235" i="23"/>
  <c r="M235" i="23" s="1"/>
  <c r="J242" i="23"/>
  <c r="M243" i="23"/>
  <c r="M248" i="23"/>
  <c r="J250" i="23"/>
  <c r="G255" i="23"/>
  <c r="M255" i="23" s="1"/>
  <c r="G258" i="23"/>
  <c r="M258" i="23" s="1"/>
  <c r="M270" i="23"/>
  <c r="G272" i="23"/>
  <c r="M272" i="23" s="1"/>
  <c r="M281" i="23"/>
  <c r="M285" i="23"/>
  <c r="G292" i="23"/>
  <c r="M292" i="23" s="1"/>
  <c r="G379" i="23"/>
  <c r="M379" i="23" s="1"/>
  <c r="G383" i="23"/>
  <c r="M383" i="23" s="1"/>
  <c r="M388" i="23"/>
  <c r="G391" i="23"/>
  <c r="M391" i="23" s="1"/>
  <c r="M394" i="23"/>
  <c r="M396" i="23"/>
  <c r="G398" i="23"/>
  <c r="M398" i="23" s="1"/>
  <c r="G408" i="23"/>
  <c r="M408" i="23" s="1"/>
  <c r="G424" i="23"/>
  <c r="M424" i="23" s="1"/>
  <c r="M427" i="23"/>
  <c r="M429" i="23"/>
  <c r="G445" i="23"/>
  <c r="M445" i="23" s="1"/>
  <c r="M448" i="23"/>
  <c r="G473" i="23"/>
  <c r="M473" i="23" s="1"/>
  <c r="G477" i="23"/>
  <c r="M477" i="23" s="1"/>
  <c r="M480" i="23"/>
  <c r="M484" i="23"/>
  <c r="M487" i="23"/>
  <c r="M498" i="23"/>
  <c r="M522" i="23"/>
  <c r="M546" i="23"/>
  <c r="G558" i="23"/>
  <c r="M558" i="23" s="1"/>
  <c r="M564" i="23"/>
  <c r="M597" i="23"/>
  <c r="G615" i="23"/>
  <c r="M615" i="23" s="1"/>
  <c r="M619" i="23"/>
  <c r="G622" i="23"/>
  <c r="M622" i="23" s="1"/>
  <c r="G631" i="23"/>
  <c r="M631" i="23" s="1"/>
  <c r="K22" i="24"/>
  <c r="G24" i="24"/>
  <c r="M24" i="24" s="1"/>
  <c r="M33" i="24"/>
  <c r="M40" i="24"/>
  <c r="M42" i="24"/>
  <c r="G47" i="24"/>
  <c r="M47" i="24" s="1"/>
  <c r="G53" i="24"/>
  <c r="M53" i="24" s="1"/>
  <c r="I188" i="20"/>
  <c r="I189" i="20"/>
  <c r="I193" i="20"/>
  <c r="I195" i="20"/>
  <c r="I196" i="20"/>
  <c r="I197" i="20"/>
  <c r="I201" i="20"/>
  <c r="I202" i="20"/>
  <c r="I203" i="20"/>
  <c r="I204" i="20"/>
  <c r="I207" i="20"/>
  <c r="I209" i="20"/>
  <c r="I215" i="20"/>
  <c r="I216" i="20"/>
  <c r="I218" i="20"/>
  <c r="I219" i="20"/>
  <c r="I220" i="20"/>
  <c r="I221" i="20"/>
  <c r="I222" i="20"/>
  <c r="I223" i="20"/>
  <c r="I226" i="20"/>
  <c r="I227" i="20"/>
  <c r="I230" i="20"/>
  <c r="I235" i="20"/>
  <c r="I242" i="20"/>
  <c r="I243" i="20"/>
  <c r="I245" i="20"/>
  <c r="I248" i="20"/>
  <c r="I249" i="20"/>
  <c r="I251" i="20"/>
  <c r="I253" i="20"/>
  <c r="I255" i="20"/>
  <c r="I258" i="20"/>
  <c r="I261" i="20"/>
  <c r="I264" i="20"/>
  <c r="I269" i="20"/>
  <c r="I270" i="20"/>
  <c r="I274" i="20"/>
  <c r="I276" i="20"/>
  <c r="I277" i="20"/>
  <c r="I281" i="20"/>
  <c r="I283" i="20"/>
  <c r="I285" i="20"/>
  <c r="I286" i="20"/>
  <c r="I288" i="20"/>
  <c r="I293" i="20"/>
  <c r="I294" i="20"/>
  <c r="I300" i="20"/>
  <c r="I304" i="20"/>
  <c r="I306" i="20"/>
  <c r="I307" i="20"/>
  <c r="I308" i="20"/>
  <c r="I310" i="20"/>
  <c r="I312" i="20"/>
  <c r="I313" i="20"/>
  <c r="I318" i="20"/>
  <c r="I325" i="20"/>
  <c r="I326" i="20"/>
  <c r="I327" i="20"/>
  <c r="I329" i="20"/>
  <c r="I341" i="20"/>
  <c r="I344" i="20"/>
  <c r="I371" i="20"/>
  <c r="I372" i="20"/>
  <c r="I373" i="20"/>
  <c r="I374" i="20"/>
  <c r="I376" i="20"/>
  <c r="I377" i="20"/>
  <c r="I378" i="20"/>
  <c r="I379" i="20"/>
  <c r="I380" i="20"/>
  <c r="I381" i="20"/>
  <c r="I383" i="20"/>
  <c r="I384" i="20"/>
  <c r="I386" i="20"/>
  <c r="I387" i="20"/>
  <c r="I389" i="20"/>
  <c r="I390" i="20"/>
  <c r="I391" i="20"/>
  <c r="I394" i="20"/>
  <c r="I395" i="20"/>
  <c r="I396" i="20"/>
  <c r="I398" i="20"/>
  <c r="I400" i="20"/>
  <c r="I401" i="20"/>
  <c r="I402" i="20"/>
  <c r="I404" i="20"/>
  <c r="I405" i="20"/>
  <c r="I406" i="20"/>
  <c r="I407" i="20"/>
  <c r="I408" i="20"/>
  <c r="I409" i="20"/>
  <c r="I410" i="20"/>
  <c r="I413" i="20"/>
  <c r="I417" i="20"/>
  <c r="I419" i="20"/>
  <c r="I420" i="20"/>
  <c r="I422" i="20"/>
  <c r="I423" i="20"/>
  <c r="I424" i="20"/>
  <c r="I426" i="20"/>
  <c r="I427" i="20"/>
  <c r="I428" i="20"/>
  <c r="I429" i="20"/>
  <c r="I434" i="20"/>
  <c r="I435" i="20"/>
  <c r="I436" i="20"/>
  <c r="I437" i="20"/>
  <c r="I438" i="20"/>
  <c r="I442" i="20"/>
  <c r="I446" i="20"/>
  <c r="I448" i="20"/>
  <c r="I449" i="20"/>
  <c r="I450" i="20"/>
  <c r="I451" i="20"/>
  <c r="I453" i="20"/>
  <c r="I454" i="20"/>
  <c r="I455" i="20"/>
  <c r="I456" i="20"/>
  <c r="I457" i="20"/>
  <c r="I460" i="20"/>
  <c r="I470" i="20"/>
  <c r="I471" i="20"/>
  <c r="I472" i="20"/>
  <c r="I473" i="20"/>
  <c r="I474" i="20"/>
  <c r="I478" i="20"/>
  <c r="I481" i="20"/>
  <c r="I493" i="20"/>
  <c r="I497" i="20"/>
  <c r="I507" i="20"/>
  <c r="I511" i="20"/>
  <c r="I514" i="20"/>
  <c r="I517" i="20"/>
  <c r="I518" i="20"/>
  <c r="I522" i="20"/>
  <c r="I536" i="20"/>
  <c r="I537" i="20"/>
  <c r="I539" i="20"/>
  <c r="I540" i="20"/>
  <c r="I541" i="20"/>
  <c r="I543" i="20"/>
  <c r="I544" i="20"/>
  <c r="I546" i="20"/>
  <c r="I552" i="20"/>
  <c r="I557" i="20"/>
  <c r="I558" i="20"/>
  <c r="I561" i="20"/>
  <c r="I562" i="20"/>
  <c r="I563" i="20"/>
  <c r="I564" i="20"/>
  <c r="I567" i="20"/>
  <c r="I571" i="20"/>
  <c r="I578" i="20"/>
  <c r="I586" i="20"/>
  <c r="I589" i="20"/>
  <c r="I590" i="20"/>
  <c r="I599" i="20"/>
  <c r="K612" i="20"/>
  <c r="J614" i="20"/>
  <c r="G615" i="20"/>
  <c r="M615" i="20" s="1"/>
  <c r="J616" i="20"/>
  <c r="G617" i="20"/>
  <c r="M617" i="20" s="1"/>
  <c r="G619" i="20"/>
  <c r="M619" i="20" s="1"/>
  <c r="M622" i="20"/>
  <c r="G636" i="20"/>
  <c r="M636" i="20" s="1"/>
  <c r="D9" i="21"/>
  <c r="H10" i="21" s="1"/>
  <c r="D11" i="21"/>
  <c r="K12" i="21"/>
  <c r="K14" i="21"/>
  <c r="H22" i="21"/>
  <c r="M24" i="21"/>
  <c r="H50" i="21"/>
  <c r="N50" i="21" s="1"/>
  <c r="G53" i="21"/>
  <c r="M53" i="21" s="1"/>
  <c r="M56" i="21"/>
  <c r="M62" i="21"/>
  <c r="G81" i="21"/>
  <c r="M81" i="21" s="1"/>
  <c r="L81" i="21"/>
  <c r="J82" i="21"/>
  <c r="G83" i="21"/>
  <c r="M83" i="21" s="1"/>
  <c r="J84" i="21"/>
  <c r="G85" i="21"/>
  <c r="M85" i="21" s="1"/>
  <c r="J86" i="21"/>
  <c r="H88" i="21"/>
  <c r="N88" i="21" s="1"/>
  <c r="G97" i="21"/>
  <c r="M97" i="21" s="1"/>
  <c r="H100" i="21"/>
  <c r="N100" i="21" s="1"/>
  <c r="J103" i="21"/>
  <c r="G104" i="21"/>
  <c r="M104" i="21" s="1"/>
  <c r="J106" i="21"/>
  <c r="G111" i="21"/>
  <c r="M111" i="21" s="1"/>
  <c r="M114" i="21"/>
  <c r="J115" i="21"/>
  <c r="G116" i="21"/>
  <c r="M116" i="21" s="1"/>
  <c r="J123" i="21"/>
  <c r="G124" i="21"/>
  <c r="M124" i="21" s="1"/>
  <c r="J125" i="21"/>
  <c r="G126" i="21"/>
  <c r="M126" i="21" s="1"/>
  <c r="H127" i="21"/>
  <c r="N127" i="21" s="1"/>
  <c r="H129" i="21"/>
  <c r="N129" i="21" s="1"/>
  <c r="J132" i="21"/>
  <c r="G133" i="21"/>
  <c r="M133" i="21" s="1"/>
  <c r="G135" i="21"/>
  <c r="M135" i="21" s="1"/>
  <c r="J141" i="21"/>
  <c r="G142" i="21"/>
  <c r="M142" i="21" s="1"/>
  <c r="G144" i="21"/>
  <c r="M144" i="21" s="1"/>
  <c r="J145" i="21"/>
  <c r="G146" i="21"/>
  <c r="M146" i="21" s="1"/>
  <c r="J147" i="21"/>
  <c r="G148" i="21"/>
  <c r="M148" i="21" s="1"/>
  <c r="J149" i="21"/>
  <c r="G150" i="21"/>
  <c r="M150" i="21" s="1"/>
  <c r="J152" i="21"/>
  <c r="H154" i="21"/>
  <c r="N154" i="21" s="1"/>
  <c r="J155" i="21"/>
  <c r="H170" i="21"/>
  <c r="N170" i="21" s="1"/>
  <c r="H177" i="21"/>
  <c r="N177" i="21" s="1"/>
  <c r="K188" i="21"/>
  <c r="G195" i="21"/>
  <c r="M195" i="21" s="1"/>
  <c r="J196" i="21"/>
  <c r="M197" i="21"/>
  <c r="J198" i="21"/>
  <c r="G202" i="21"/>
  <c r="M202" i="21" s="1"/>
  <c r="J203" i="21"/>
  <c r="G204" i="21"/>
  <c r="M204" i="21" s="1"/>
  <c r="J215" i="21"/>
  <c r="G216" i="21"/>
  <c r="M216" i="21" s="1"/>
  <c r="J220" i="21"/>
  <c r="M221" i="21"/>
  <c r="J222" i="21"/>
  <c r="J226" i="21"/>
  <c r="M227" i="21"/>
  <c r="G230" i="21"/>
  <c r="M230" i="21" s="1"/>
  <c r="G233" i="21"/>
  <c r="M233" i="21" s="1"/>
  <c r="J235" i="21"/>
  <c r="J242" i="21"/>
  <c r="M243" i="21"/>
  <c r="M249" i="21"/>
  <c r="J251" i="21"/>
  <c r="G252" i="21"/>
  <c r="M252" i="21" s="1"/>
  <c r="M254" i="21"/>
  <c r="J259" i="21"/>
  <c r="G260" i="21"/>
  <c r="M260" i="21" s="1"/>
  <c r="J261" i="21"/>
  <c r="J267" i="21"/>
  <c r="J270" i="21"/>
  <c r="G293" i="21"/>
  <c r="M293" i="21" s="1"/>
  <c r="J295" i="21"/>
  <c r="J301" i="21"/>
  <c r="J309" i="21"/>
  <c r="G310" i="21"/>
  <c r="M310" i="21" s="1"/>
  <c r="J318" i="21"/>
  <c r="J321" i="21"/>
  <c r="J324" i="21"/>
  <c r="G325" i="21"/>
  <c r="M325" i="21" s="1"/>
  <c r="J327" i="21"/>
  <c r="M336" i="21"/>
  <c r="G371" i="21"/>
  <c r="M371" i="21" s="1"/>
  <c r="L371" i="21"/>
  <c r="J372" i="21"/>
  <c r="G373" i="21"/>
  <c r="M373" i="21" s="1"/>
  <c r="H377" i="21"/>
  <c r="N377" i="21" s="1"/>
  <c r="H379" i="21"/>
  <c r="N379" i="21" s="1"/>
  <c r="J382" i="21"/>
  <c r="G383" i="21"/>
  <c r="M383" i="21" s="1"/>
  <c r="J384" i="21"/>
  <c r="G385" i="21"/>
  <c r="M385" i="21" s="1"/>
  <c r="H386" i="21"/>
  <c r="N386" i="21" s="1"/>
  <c r="H392" i="21"/>
  <c r="N392" i="21" s="1"/>
  <c r="M394" i="21"/>
  <c r="J395" i="21"/>
  <c r="G396" i="21"/>
  <c r="M396" i="21" s="1"/>
  <c r="H400" i="21"/>
  <c r="N400" i="21" s="1"/>
  <c r="H402" i="21"/>
  <c r="N402" i="21" s="1"/>
  <c r="J405" i="21"/>
  <c r="G406" i="21"/>
  <c r="M406" i="21" s="1"/>
  <c r="J407" i="21"/>
  <c r="G408" i="21"/>
  <c r="M408" i="21" s="1"/>
  <c r="J410" i="21"/>
  <c r="J413" i="21"/>
  <c r="H415" i="21"/>
  <c r="N415" i="21" s="1"/>
  <c r="J416" i="21"/>
  <c r="J419" i="21"/>
  <c r="M420" i="21"/>
  <c r="H423" i="21"/>
  <c r="N423" i="21" s="1"/>
  <c r="J426" i="21"/>
  <c r="G427" i="21"/>
  <c r="M427" i="21" s="1"/>
  <c r="J428" i="21"/>
  <c r="G429" i="21"/>
  <c r="M429" i="21" s="1"/>
  <c r="H430" i="21"/>
  <c r="N430" i="21" s="1"/>
  <c r="M432" i="21"/>
  <c r="H435" i="21"/>
  <c r="N435" i="21" s="1"/>
  <c r="H437" i="21"/>
  <c r="N437" i="21" s="1"/>
  <c r="G442" i="21"/>
  <c r="M442" i="21" s="1"/>
  <c r="H446" i="21"/>
  <c r="N446" i="21" s="1"/>
  <c r="J447" i="21"/>
  <c r="G448" i="21"/>
  <c r="M448" i="21" s="1"/>
  <c r="G450" i="21"/>
  <c r="M450" i="21" s="1"/>
  <c r="J455" i="21"/>
  <c r="G456" i="21"/>
  <c r="M456" i="21" s="1"/>
  <c r="H460" i="21"/>
  <c r="N460" i="21" s="1"/>
  <c r="G466" i="21"/>
  <c r="M466" i="21" s="1"/>
  <c r="J469" i="21"/>
  <c r="G470" i="21"/>
  <c r="M470" i="21" s="1"/>
  <c r="J471" i="21"/>
  <c r="H473" i="21"/>
  <c r="N473" i="21" s="1"/>
  <c r="H476" i="21"/>
  <c r="N476" i="21" s="1"/>
  <c r="G478" i="21"/>
  <c r="M478" i="21" s="1"/>
  <c r="J479" i="21"/>
  <c r="G480" i="21"/>
  <c r="M480" i="21" s="1"/>
  <c r="H484" i="21"/>
  <c r="N484" i="21" s="1"/>
  <c r="J494" i="21"/>
  <c r="J498" i="21"/>
  <c r="M499" i="21"/>
  <c r="H507" i="21"/>
  <c r="N507" i="21" s="1"/>
  <c r="H513" i="21"/>
  <c r="N513" i="21" s="1"/>
  <c r="H517" i="21"/>
  <c r="N517" i="21" s="1"/>
  <c r="M535" i="21"/>
  <c r="G544" i="21"/>
  <c r="M544" i="21" s="1"/>
  <c r="J545" i="21"/>
  <c r="M550" i="21"/>
  <c r="J563" i="21"/>
  <c r="G564" i="21"/>
  <c r="M564" i="21" s="1"/>
  <c r="H568" i="21"/>
  <c r="N568" i="21" s="1"/>
  <c r="M570" i="21"/>
  <c r="J583" i="21"/>
  <c r="J588" i="21"/>
  <c r="H590" i="21"/>
  <c r="N590" i="21" s="1"/>
  <c r="J591" i="21"/>
  <c r="J594" i="21"/>
  <c r="M595" i="21"/>
  <c r="J596" i="21"/>
  <c r="M597" i="21"/>
  <c r="G604" i="21"/>
  <c r="M604" i="21" s="1"/>
  <c r="H612" i="21"/>
  <c r="N612" i="21" s="1"/>
  <c r="J613" i="21"/>
  <c r="G614" i="21"/>
  <c r="M614" i="21" s="1"/>
  <c r="J615" i="21"/>
  <c r="G616" i="21"/>
  <c r="M616" i="21" s="1"/>
  <c r="J617" i="21"/>
  <c r="M618" i="21"/>
  <c r="H621" i="21"/>
  <c r="N621" i="21" s="1"/>
  <c r="J622" i="21"/>
  <c r="G623" i="21"/>
  <c r="M623" i="21" s="1"/>
  <c r="J625" i="21"/>
  <c r="M626" i="21"/>
  <c r="J627" i="21"/>
  <c r="G628" i="21"/>
  <c r="M628" i="21" s="1"/>
  <c r="J629" i="21"/>
  <c r="G630" i="21"/>
  <c r="M630" i="21" s="1"/>
  <c r="J631" i="21"/>
  <c r="H633" i="21"/>
  <c r="N633" i="21" s="1"/>
  <c r="J634" i="21"/>
  <c r="M638" i="21"/>
  <c r="J639" i="21"/>
  <c r="C10" i="22"/>
  <c r="L10" i="22"/>
  <c r="L12" i="22"/>
  <c r="L14" i="22"/>
  <c r="J22" i="22"/>
  <c r="M28" i="22"/>
  <c r="H47" i="22"/>
  <c r="N47" i="22" s="1"/>
  <c r="J52" i="22"/>
  <c r="M53" i="22"/>
  <c r="J58" i="22"/>
  <c r="K81" i="22"/>
  <c r="H86" i="22"/>
  <c r="N86" i="22" s="1"/>
  <c r="M88" i="22"/>
  <c r="J99" i="22"/>
  <c r="M100" i="22"/>
  <c r="J101" i="22"/>
  <c r="M102" i="22"/>
  <c r="J103" i="22"/>
  <c r="G104" i="22"/>
  <c r="M104" i="22" s="1"/>
  <c r="M107" i="22"/>
  <c r="J109" i="22"/>
  <c r="H111" i="22"/>
  <c r="N111" i="22" s="1"/>
  <c r="H114" i="22"/>
  <c r="N114" i="22" s="1"/>
  <c r="J115" i="22"/>
  <c r="G116" i="22"/>
  <c r="M116" i="22" s="1"/>
  <c r="G122" i="22"/>
  <c r="M122" i="22" s="1"/>
  <c r="J123" i="22"/>
  <c r="G124" i="22"/>
  <c r="M124" i="22" s="1"/>
  <c r="J125" i="22"/>
  <c r="H127" i="22"/>
  <c r="N127" i="22" s="1"/>
  <c r="G129" i="22"/>
  <c r="M129" i="22" s="1"/>
  <c r="G135" i="22"/>
  <c r="M135" i="22" s="1"/>
  <c r="J141" i="22"/>
  <c r="J144" i="22"/>
  <c r="M145" i="22"/>
  <c r="J146" i="22"/>
  <c r="G147" i="22"/>
  <c r="M147" i="22" s="1"/>
  <c r="J166" i="22"/>
  <c r="M167" i="22"/>
  <c r="J169" i="22"/>
  <c r="H171" i="22"/>
  <c r="N171" i="22" s="1"/>
  <c r="J173" i="22"/>
  <c r="M178" i="22"/>
  <c r="G188" i="22"/>
  <c r="M188" i="22" s="1"/>
  <c r="J196" i="22"/>
  <c r="G197" i="22"/>
  <c r="M197" i="22" s="1"/>
  <c r="J201" i="22"/>
  <c r="G202" i="22"/>
  <c r="M202" i="22" s="1"/>
  <c r="M209" i="22"/>
  <c r="J219" i="22"/>
  <c r="G220" i="22"/>
  <c r="M220" i="22" s="1"/>
  <c r="J224" i="22"/>
  <c r="J227" i="22"/>
  <c r="M228" i="22"/>
  <c r="J231" i="22"/>
  <c r="G235" i="22"/>
  <c r="M235" i="22" s="1"/>
  <c r="J239" i="22"/>
  <c r="J248" i="22"/>
  <c r="M249" i="22"/>
  <c r="M254" i="22"/>
  <c r="G261" i="22"/>
  <c r="M261" i="22" s="1"/>
  <c r="G267" i="22"/>
  <c r="M267" i="22" s="1"/>
  <c r="J271" i="22"/>
  <c r="M276" i="22"/>
  <c r="J285" i="22"/>
  <c r="M286" i="22"/>
  <c r="M288" i="22"/>
  <c r="J293" i="22"/>
  <c r="M294" i="22"/>
  <c r="M297" i="22"/>
  <c r="J300" i="22"/>
  <c r="G306" i="22"/>
  <c r="M306" i="22" s="1"/>
  <c r="G309" i="22"/>
  <c r="M309" i="22" s="1"/>
  <c r="J311" i="22"/>
  <c r="M312" i="22"/>
  <c r="M321" i="22"/>
  <c r="J340" i="22"/>
  <c r="J347" i="22"/>
  <c r="M348" i="22"/>
  <c r="G377" i="22"/>
  <c r="M377" i="22" s="1"/>
  <c r="J383" i="22"/>
  <c r="G384" i="22"/>
  <c r="M384" i="22" s="1"/>
  <c r="G386" i="22"/>
  <c r="M386" i="22" s="1"/>
  <c r="M394" i="22"/>
  <c r="G408" i="22"/>
  <c r="M408" i="22" s="1"/>
  <c r="G410" i="22"/>
  <c r="M410" i="22" s="1"/>
  <c r="J413" i="22"/>
  <c r="J419" i="22"/>
  <c r="M420" i="22"/>
  <c r="J424" i="22"/>
  <c r="G425" i="22"/>
  <c r="M425" i="22" s="1"/>
  <c r="G429" i="22"/>
  <c r="M429" i="22" s="1"/>
  <c r="G434" i="22"/>
  <c r="M434" i="22" s="1"/>
  <c r="J445" i="22"/>
  <c r="G446" i="22"/>
  <c r="M446" i="22" s="1"/>
  <c r="G460" i="22"/>
  <c r="M460" i="22" s="1"/>
  <c r="G462" i="22"/>
  <c r="M462" i="22" s="1"/>
  <c r="J470" i="22"/>
  <c r="M471" i="22"/>
  <c r="M487" i="22"/>
  <c r="J493" i="22"/>
  <c r="G494" i="22"/>
  <c r="M494" i="22" s="1"/>
  <c r="J495" i="22"/>
  <c r="M496" i="22"/>
  <c r="J497" i="22"/>
  <c r="M498" i="22"/>
  <c r="J507" i="22"/>
  <c r="J518" i="22"/>
  <c r="J521" i="22"/>
  <c r="G525" i="22"/>
  <c r="M525" i="22" s="1"/>
  <c r="J569" i="22"/>
  <c r="G583" i="22"/>
  <c r="M583" i="22" s="1"/>
  <c r="J590" i="22"/>
  <c r="J598" i="22"/>
  <c r="J604" i="22"/>
  <c r="G612" i="22"/>
  <c r="M612" i="22" s="1"/>
  <c r="G615" i="22"/>
  <c r="M615" i="22" s="1"/>
  <c r="G627" i="22"/>
  <c r="M627" i="22" s="1"/>
  <c r="G630" i="22"/>
  <c r="M630" i="22" s="1"/>
  <c r="M633" i="22"/>
  <c r="J636" i="22"/>
  <c r="G22" i="23"/>
  <c r="M22" i="23" s="1"/>
  <c r="G33" i="23"/>
  <c r="M33" i="23" s="1"/>
  <c r="G38" i="23"/>
  <c r="M38" i="23" s="1"/>
  <c r="K81" i="23"/>
  <c r="J83" i="23"/>
  <c r="G84" i="23"/>
  <c r="M84" i="23" s="1"/>
  <c r="G100" i="23"/>
  <c r="M100" i="23" s="1"/>
  <c r="J106" i="23"/>
  <c r="J111" i="23"/>
  <c r="J118" i="23"/>
  <c r="J124" i="23"/>
  <c r="M125" i="23"/>
  <c r="G127" i="23"/>
  <c r="M127" i="23" s="1"/>
  <c r="G133" i="23"/>
  <c r="M133" i="23" s="1"/>
  <c r="J142" i="23"/>
  <c r="J146" i="23"/>
  <c r="G147" i="23"/>
  <c r="M147" i="23" s="1"/>
  <c r="G150" i="23"/>
  <c r="M150" i="23" s="1"/>
  <c r="G152" i="23"/>
  <c r="M152" i="23" s="1"/>
  <c r="J156" i="23"/>
  <c r="G166" i="23"/>
  <c r="M166" i="23" s="1"/>
  <c r="G172" i="23"/>
  <c r="M172" i="23" s="1"/>
  <c r="J338" i="23"/>
  <c r="J327" i="23"/>
  <c r="J324" i="23"/>
  <c r="J315" i="23"/>
  <c r="J309" i="23"/>
  <c r="J308" i="23"/>
  <c r="J302" i="23"/>
  <c r="J299" i="23"/>
  <c r="J293" i="23"/>
  <c r="J285" i="23"/>
  <c r="J281" i="23"/>
  <c r="J193" i="23"/>
  <c r="J195" i="23"/>
  <c r="G202" i="23"/>
  <c r="M202" i="23" s="1"/>
  <c r="J203" i="23"/>
  <c r="J205" i="23"/>
  <c r="J210" i="23"/>
  <c r="J216" i="23"/>
  <c r="J222" i="23"/>
  <c r="J225" i="23"/>
  <c r="G230" i="23"/>
  <c r="M230" i="23" s="1"/>
  <c r="J279" i="23"/>
  <c r="M309" i="23"/>
  <c r="G312" i="23"/>
  <c r="M312" i="23" s="1"/>
  <c r="G324" i="23"/>
  <c r="M324" i="23" s="1"/>
  <c r="G327" i="23"/>
  <c r="M327" i="23" s="1"/>
  <c r="G371" i="23"/>
  <c r="G378" i="23"/>
  <c r="M378" i="23" s="1"/>
  <c r="G386" i="23"/>
  <c r="M386" i="23" s="1"/>
  <c r="G387" i="23"/>
  <c r="M387" i="23" s="1"/>
  <c r="G395" i="23"/>
  <c r="M395" i="23" s="1"/>
  <c r="G410" i="23"/>
  <c r="M410" i="23" s="1"/>
  <c r="G423" i="23"/>
  <c r="M423" i="23" s="1"/>
  <c r="G435" i="23"/>
  <c r="M435" i="23" s="1"/>
  <c r="G438" i="23"/>
  <c r="M438" i="23" s="1"/>
  <c r="G446" i="23"/>
  <c r="M446" i="23" s="1"/>
  <c r="G450" i="23"/>
  <c r="M450" i="23" s="1"/>
  <c r="G454" i="23"/>
  <c r="M454" i="23" s="1"/>
  <c r="M478" i="23"/>
  <c r="G481" i="23"/>
  <c r="M481" i="23" s="1"/>
  <c r="M493" i="23"/>
  <c r="G539" i="23"/>
  <c r="M539" i="23" s="1"/>
  <c r="G563" i="23"/>
  <c r="M563" i="23" s="1"/>
  <c r="G567" i="23"/>
  <c r="M567" i="23" s="1"/>
  <c r="G571" i="23"/>
  <c r="M571" i="23" s="1"/>
  <c r="G612" i="23"/>
  <c r="G614" i="23"/>
  <c r="M614" i="23" s="1"/>
  <c r="G623" i="23"/>
  <c r="M623" i="23" s="1"/>
  <c r="G630" i="23"/>
  <c r="M630" i="23" s="1"/>
  <c r="G14" i="24"/>
  <c r="M14" i="24" s="1"/>
  <c r="G27" i="24"/>
  <c r="M27" i="24" s="1"/>
  <c r="G612" i="20"/>
  <c r="G621" i="20"/>
  <c r="M621" i="20" s="1"/>
  <c r="G627" i="20"/>
  <c r="M627" i="20" s="1"/>
  <c r="G629" i="20"/>
  <c r="M629" i="20" s="1"/>
  <c r="G631" i="20"/>
  <c r="M631" i="20" s="1"/>
  <c r="G633" i="20"/>
  <c r="M633" i="20" s="1"/>
  <c r="G638" i="20"/>
  <c r="M638" i="20" s="1"/>
  <c r="C10" i="21"/>
  <c r="G26" i="21"/>
  <c r="M26" i="21" s="1"/>
  <c r="G33" i="21"/>
  <c r="M33" i="21" s="1"/>
  <c r="G64" i="21"/>
  <c r="M64" i="21" s="1"/>
  <c r="G67" i="21"/>
  <c r="M67" i="21" s="1"/>
  <c r="H81" i="21"/>
  <c r="N81" i="21" s="1"/>
  <c r="H83" i="21"/>
  <c r="N83" i="21" s="1"/>
  <c r="H85" i="21"/>
  <c r="N85" i="21" s="1"/>
  <c r="H97" i="21"/>
  <c r="N97" i="21" s="1"/>
  <c r="H104" i="21"/>
  <c r="N104" i="21" s="1"/>
  <c r="H111" i="21"/>
  <c r="N111" i="21" s="1"/>
  <c r="H116" i="21"/>
  <c r="N116" i="21" s="1"/>
  <c r="H124" i="21"/>
  <c r="N124" i="21" s="1"/>
  <c r="H142" i="21"/>
  <c r="N142" i="21" s="1"/>
  <c r="H144" i="21"/>
  <c r="N144" i="21" s="1"/>
  <c r="H146" i="21"/>
  <c r="N146" i="21" s="1"/>
  <c r="G188" i="21"/>
  <c r="M188" i="21" s="1"/>
  <c r="G191" i="21"/>
  <c r="M191" i="21" s="1"/>
  <c r="G201" i="21"/>
  <c r="M201" i="21" s="1"/>
  <c r="G209" i="21"/>
  <c r="M209" i="21" s="1"/>
  <c r="G218" i="21"/>
  <c r="M218" i="21" s="1"/>
  <c r="G281" i="21"/>
  <c r="M281" i="21" s="1"/>
  <c r="H371" i="21"/>
  <c r="H373" i="21"/>
  <c r="N373" i="21" s="1"/>
  <c r="H383" i="21"/>
  <c r="N383" i="21" s="1"/>
  <c r="H394" i="21"/>
  <c r="N394" i="21" s="1"/>
  <c r="H406" i="21"/>
  <c r="N406" i="21" s="1"/>
  <c r="H429" i="21"/>
  <c r="N429" i="21" s="1"/>
  <c r="H432" i="21"/>
  <c r="N432" i="21" s="1"/>
  <c r="H442" i="21"/>
  <c r="N442" i="21" s="1"/>
  <c r="H448" i="21"/>
  <c r="N448" i="21" s="1"/>
  <c r="H466" i="21"/>
  <c r="N466" i="21" s="1"/>
  <c r="H470" i="21"/>
  <c r="N470" i="21" s="1"/>
  <c r="H478" i="21"/>
  <c r="N478" i="21" s="1"/>
  <c r="H480" i="21"/>
  <c r="N480" i="21" s="1"/>
  <c r="J485" i="21"/>
  <c r="H487" i="21"/>
  <c r="N487" i="21" s="1"/>
  <c r="H491" i="21"/>
  <c r="N491" i="21" s="1"/>
  <c r="J493" i="21"/>
  <c r="J497" i="21"/>
  <c r="H499" i="21"/>
  <c r="N499" i="21" s="1"/>
  <c r="J507" i="21"/>
  <c r="H512" i="21"/>
  <c r="N512" i="21" s="1"/>
  <c r="J514" i="21"/>
  <c r="J518" i="21"/>
  <c r="J522" i="21"/>
  <c r="J533" i="21"/>
  <c r="H544" i="21"/>
  <c r="N544" i="21" s="1"/>
  <c r="H550" i="21"/>
  <c r="N550" i="21" s="1"/>
  <c r="J551" i="21"/>
  <c r="H561" i="21"/>
  <c r="N561" i="21" s="1"/>
  <c r="H564" i="21"/>
  <c r="N564" i="21" s="1"/>
  <c r="J566" i="21"/>
  <c r="J568" i="21"/>
  <c r="H580" i="21"/>
  <c r="N580" i="21" s="1"/>
  <c r="H589" i="21"/>
  <c r="N589" i="21" s="1"/>
  <c r="J590" i="21"/>
  <c r="H592" i="21"/>
  <c r="N592" i="21" s="1"/>
  <c r="J593" i="21"/>
  <c r="H595" i="21"/>
  <c r="N595" i="21" s="1"/>
  <c r="H597" i="21"/>
  <c r="N597" i="21" s="1"/>
  <c r="J612" i="21"/>
  <c r="J619" i="21"/>
  <c r="J636" i="21"/>
  <c r="K11" i="22"/>
  <c r="K13" i="22"/>
  <c r="M13" i="22" s="1"/>
  <c r="K22" i="22"/>
  <c r="J24" i="22"/>
  <c r="J33" i="22"/>
  <c r="G42" i="22"/>
  <c r="M42" i="22" s="1"/>
  <c r="J44" i="22"/>
  <c r="J67" i="22"/>
  <c r="J70" i="22"/>
  <c r="G81" i="22"/>
  <c r="M81" i="22" s="1"/>
  <c r="L81" i="22"/>
  <c r="G85" i="22"/>
  <c r="M85" i="22" s="1"/>
  <c r="G97" i="22"/>
  <c r="M97" i="22" s="1"/>
  <c r="H100" i="22"/>
  <c r="N100" i="22" s="1"/>
  <c r="H104" i="22"/>
  <c r="N104" i="22" s="1"/>
  <c r="H116" i="22"/>
  <c r="N116" i="22" s="1"/>
  <c r="H122" i="22"/>
  <c r="N122" i="22" s="1"/>
  <c r="H124" i="22"/>
  <c r="N124" i="22" s="1"/>
  <c r="G137" i="22"/>
  <c r="M137" i="22" s="1"/>
  <c r="G139" i="22"/>
  <c r="M139" i="22" s="1"/>
  <c r="H142" i="22"/>
  <c r="N142" i="22" s="1"/>
  <c r="H145" i="22"/>
  <c r="N145" i="22" s="1"/>
  <c r="G152" i="22"/>
  <c r="M152" i="22" s="1"/>
  <c r="G166" i="22"/>
  <c r="M166" i="22" s="1"/>
  <c r="H356" i="22"/>
  <c r="N356" i="22" s="1"/>
  <c r="H348" i="22"/>
  <c r="N348" i="22" s="1"/>
  <c r="H338" i="22"/>
  <c r="N338" i="22" s="1"/>
  <c r="H332" i="22"/>
  <c r="N332" i="22" s="1"/>
  <c r="H327" i="22"/>
  <c r="N327" i="22" s="1"/>
  <c r="H324" i="22"/>
  <c r="N324" i="22" s="1"/>
  <c r="H323" i="22"/>
  <c r="N323" i="22" s="1"/>
  <c r="H322" i="22"/>
  <c r="N322" i="22" s="1"/>
  <c r="H321" i="22"/>
  <c r="N321" i="22" s="1"/>
  <c r="H320" i="22"/>
  <c r="N320" i="22" s="1"/>
  <c r="H311" i="22"/>
  <c r="N311" i="22" s="1"/>
  <c r="H310" i="22"/>
  <c r="N310" i="22" s="1"/>
  <c r="H307" i="22"/>
  <c r="N307" i="22" s="1"/>
  <c r="H306" i="22"/>
  <c r="N306" i="22" s="1"/>
  <c r="H304" i="22"/>
  <c r="N304" i="22" s="1"/>
  <c r="H300" i="22"/>
  <c r="N300" i="22" s="1"/>
  <c r="H299" i="22"/>
  <c r="N299" i="22" s="1"/>
  <c r="H293" i="22"/>
  <c r="N293" i="22" s="1"/>
  <c r="H292" i="22"/>
  <c r="N292" i="22" s="1"/>
  <c r="H288" i="22"/>
  <c r="N288" i="22" s="1"/>
  <c r="H287" i="22"/>
  <c r="N287" i="22" s="1"/>
  <c r="H271" i="22"/>
  <c r="N271" i="22" s="1"/>
  <c r="H261" i="22"/>
  <c r="N261" i="22" s="1"/>
  <c r="H260" i="22"/>
  <c r="N260" i="22" s="1"/>
  <c r="H258" i="22"/>
  <c r="N258" i="22" s="1"/>
  <c r="H254" i="22"/>
  <c r="N254" i="22" s="1"/>
  <c r="H252" i="22"/>
  <c r="N252" i="22" s="1"/>
  <c r="H242" i="22"/>
  <c r="N242" i="22" s="1"/>
  <c r="H236" i="22"/>
  <c r="N236" i="22" s="1"/>
  <c r="H235" i="22"/>
  <c r="N235" i="22" s="1"/>
  <c r="H231" i="22"/>
  <c r="N231" i="22" s="1"/>
  <c r="H226" i="22"/>
  <c r="N226" i="22" s="1"/>
  <c r="H223" i="22"/>
  <c r="N223" i="22" s="1"/>
  <c r="H222" i="22"/>
  <c r="N222" i="22" s="1"/>
  <c r="H221" i="22"/>
  <c r="N221" i="22" s="1"/>
  <c r="H220" i="22"/>
  <c r="N220" i="22" s="1"/>
  <c r="H219" i="22"/>
  <c r="N219" i="22" s="1"/>
  <c r="H218" i="22"/>
  <c r="N218" i="22" s="1"/>
  <c r="H216" i="22"/>
  <c r="N216" i="22" s="1"/>
  <c r="H215" i="22"/>
  <c r="N215" i="22" s="1"/>
  <c r="H211" i="22"/>
  <c r="N211" i="22" s="1"/>
  <c r="H209" i="22"/>
  <c r="N209" i="22" s="1"/>
  <c r="H203" i="22"/>
  <c r="N203" i="22" s="1"/>
  <c r="H195" i="22"/>
  <c r="N195" i="22" s="1"/>
  <c r="H193" i="22"/>
  <c r="N193" i="22" s="1"/>
  <c r="H191" i="22"/>
  <c r="N191" i="22" s="1"/>
  <c r="H189" i="22"/>
  <c r="N189" i="22" s="1"/>
  <c r="L188" i="22"/>
  <c r="H188" i="22"/>
  <c r="J252" i="22"/>
  <c r="J261" i="22"/>
  <c r="J298" i="22"/>
  <c r="J306" i="22"/>
  <c r="J321" i="22"/>
  <c r="G371" i="22"/>
  <c r="G372" i="22"/>
  <c r="M372" i="22" s="1"/>
  <c r="G374" i="22"/>
  <c r="M374" i="22" s="1"/>
  <c r="G387" i="22"/>
  <c r="M387" i="22" s="1"/>
  <c r="G401" i="22"/>
  <c r="M401" i="22" s="1"/>
  <c r="G405" i="22"/>
  <c r="M405" i="22" s="1"/>
  <c r="G422" i="22"/>
  <c r="M422" i="22" s="1"/>
  <c r="G427" i="22"/>
  <c r="M427" i="22" s="1"/>
  <c r="G435" i="22"/>
  <c r="M435" i="22" s="1"/>
  <c r="G437" i="22"/>
  <c r="M437" i="22" s="1"/>
  <c r="G449" i="22"/>
  <c r="M449" i="22" s="1"/>
  <c r="G451" i="22"/>
  <c r="M451" i="22" s="1"/>
  <c r="G454" i="22"/>
  <c r="M454" i="22" s="1"/>
  <c r="G469" i="22"/>
  <c r="M469" i="22" s="1"/>
  <c r="G473" i="22"/>
  <c r="M473" i="22" s="1"/>
  <c r="G484" i="22"/>
  <c r="M484" i="22" s="1"/>
  <c r="G486" i="22"/>
  <c r="M486" i="22" s="1"/>
  <c r="J533" i="22"/>
  <c r="G544" i="22"/>
  <c r="M544" i="22" s="1"/>
  <c r="G563" i="22"/>
  <c r="M563" i="22" s="1"/>
  <c r="J568" i="22"/>
  <c r="J574" i="22"/>
  <c r="J578" i="22"/>
  <c r="J586" i="22"/>
  <c r="G628" i="22"/>
  <c r="M628" i="22" s="1"/>
  <c r="G64" i="23"/>
  <c r="M64" i="23" s="1"/>
  <c r="G67" i="23"/>
  <c r="M67" i="23" s="1"/>
  <c r="G70" i="23"/>
  <c r="M70" i="23" s="1"/>
  <c r="J82" i="23"/>
  <c r="G83" i="23"/>
  <c r="M83" i="23" s="1"/>
  <c r="G86" i="23"/>
  <c r="M86" i="23" s="1"/>
  <c r="G91" i="23"/>
  <c r="M91" i="23" s="1"/>
  <c r="J100" i="23"/>
  <c r="J104" i="23"/>
  <c r="J108" i="23"/>
  <c r="J121" i="23"/>
  <c r="J127" i="23"/>
  <c r="G135" i="23"/>
  <c r="M135" i="23" s="1"/>
  <c r="J144" i="23"/>
  <c r="J150" i="23"/>
  <c r="J153" i="23"/>
  <c r="G165" i="23"/>
  <c r="M165" i="23" s="1"/>
  <c r="J166" i="23"/>
  <c r="G188" i="23"/>
  <c r="M188" i="23" s="1"/>
  <c r="J207" i="23"/>
  <c r="J209" i="23"/>
  <c r="J218" i="23"/>
  <c r="J235" i="23"/>
  <c r="J255" i="23"/>
  <c r="J261" i="23"/>
  <c r="J270" i="23"/>
  <c r="G288" i="23"/>
  <c r="M288" i="23" s="1"/>
  <c r="G294" i="23"/>
  <c r="M294" i="23" s="1"/>
  <c r="G347" i="23"/>
  <c r="M347" i="23" s="1"/>
  <c r="K371" i="23"/>
  <c r="G377" i="23"/>
  <c r="M377" i="23" s="1"/>
  <c r="G407" i="23"/>
  <c r="M407" i="23" s="1"/>
  <c r="G422" i="23"/>
  <c r="M422" i="23" s="1"/>
  <c r="G434" i="23"/>
  <c r="M434" i="23" s="1"/>
  <c r="M499" i="23"/>
  <c r="M535" i="23"/>
  <c r="G540" i="23"/>
  <c r="M540" i="23" s="1"/>
  <c r="G543" i="23"/>
  <c r="M543" i="23" s="1"/>
  <c r="K612" i="23"/>
  <c r="G617" i="23"/>
  <c r="M617" i="23" s="1"/>
  <c r="M629" i="23"/>
  <c r="M633" i="23"/>
  <c r="C10" i="24"/>
  <c r="M35" i="24"/>
  <c r="M41" i="24"/>
  <c r="M46" i="24"/>
  <c r="J614" i="21"/>
  <c r="J616" i="21"/>
  <c r="J626" i="21"/>
  <c r="J628" i="21"/>
  <c r="J630" i="21"/>
  <c r="J633" i="21"/>
  <c r="G22" i="22"/>
  <c r="G33" i="22"/>
  <c r="M33" i="22" s="1"/>
  <c r="H81" i="22"/>
  <c r="N81" i="22" s="1"/>
  <c r="H97" i="22"/>
  <c r="N97" i="22" s="1"/>
  <c r="H106" i="22"/>
  <c r="N106" i="22" s="1"/>
  <c r="H118" i="22"/>
  <c r="N118" i="22" s="1"/>
  <c r="H139" i="22"/>
  <c r="N139" i="22" s="1"/>
  <c r="H149" i="22"/>
  <c r="N149" i="22" s="1"/>
  <c r="H169" i="22"/>
  <c r="N169" i="22" s="1"/>
  <c r="J561" i="22"/>
  <c r="J563" i="22"/>
  <c r="J565" i="22"/>
  <c r="J567" i="22"/>
  <c r="J580" i="22"/>
  <c r="J583" i="22"/>
  <c r="J588" i="22"/>
  <c r="J591" i="22"/>
  <c r="J594" i="22"/>
  <c r="G53" i="23"/>
  <c r="M53" i="23" s="1"/>
  <c r="G57" i="23"/>
  <c r="M57" i="23" s="1"/>
  <c r="G81" i="23"/>
  <c r="M81" i="23" s="1"/>
  <c r="G82" i="23"/>
  <c r="M82" i="23" s="1"/>
  <c r="G93" i="23"/>
  <c r="M93" i="23" s="1"/>
  <c r="G99" i="23"/>
  <c r="M99" i="23" s="1"/>
  <c r="G103" i="23"/>
  <c r="M103" i="23" s="1"/>
  <c r="J115" i="23"/>
  <c r="G116" i="23"/>
  <c r="M116" i="23" s="1"/>
  <c r="J136" i="23"/>
  <c r="G137" i="23"/>
  <c r="M137" i="23" s="1"/>
  <c r="G139" i="23"/>
  <c r="M139" i="23" s="1"/>
  <c r="G141" i="23"/>
  <c r="M141" i="23" s="1"/>
  <c r="J145" i="23"/>
  <c r="G146" i="23"/>
  <c r="M146" i="23" s="1"/>
  <c r="J155" i="23"/>
  <c r="G156" i="23"/>
  <c r="M156" i="23" s="1"/>
  <c r="J157" i="23"/>
  <c r="G170" i="23"/>
  <c r="M170" i="23" s="1"/>
  <c r="J188" i="23"/>
  <c r="J197" i="23"/>
  <c r="M198" i="23"/>
  <c r="J199" i="23"/>
  <c r="J202" i="23"/>
  <c r="G203" i="23"/>
  <c r="M203" i="23" s="1"/>
  <c r="J204" i="23"/>
  <c r="M205" i="23"/>
  <c r="J215" i="23"/>
  <c r="G216" i="23"/>
  <c r="M216" i="23" s="1"/>
  <c r="G242" i="23"/>
  <c r="M242" i="23" s="1"/>
  <c r="G259" i="23"/>
  <c r="M259" i="23" s="1"/>
  <c r="G261" i="23"/>
  <c r="M261" i="23" s="1"/>
  <c r="G276" i="23"/>
  <c r="M276" i="23" s="1"/>
  <c r="M306" i="23"/>
  <c r="M308" i="23"/>
  <c r="M315" i="23"/>
  <c r="G372" i="23"/>
  <c r="M372" i="23" s="1"/>
  <c r="G373" i="23"/>
  <c r="M373" i="23" s="1"/>
  <c r="G374" i="23"/>
  <c r="M374" i="23" s="1"/>
  <c r="G384" i="23"/>
  <c r="M384" i="23" s="1"/>
  <c r="M401" i="23"/>
  <c r="M402" i="23"/>
  <c r="G405" i="23"/>
  <c r="M405" i="23" s="1"/>
  <c r="G406" i="23"/>
  <c r="M406" i="23" s="1"/>
  <c r="G413" i="23"/>
  <c r="M413" i="23" s="1"/>
  <c r="G416" i="23"/>
  <c r="M416" i="23" s="1"/>
  <c r="G419" i="23"/>
  <c r="M419" i="23" s="1"/>
  <c r="M437" i="23"/>
  <c r="G470" i="23"/>
  <c r="M470" i="23" s="1"/>
  <c r="G471" i="23"/>
  <c r="M471" i="23" s="1"/>
  <c r="G544" i="23"/>
  <c r="M544" i="23" s="1"/>
  <c r="G22" i="24"/>
  <c r="M28" i="24"/>
  <c r="M39" i="24"/>
  <c r="M48" i="24"/>
  <c r="M52" i="24"/>
  <c r="G54" i="24"/>
  <c r="M54" i="24" s="1"/>
  <c r="M57" i="24"/>
  <c r="G178" i="24"/>
  <c r="M178" i="24" s="1"/>
  <c r="G177" i="24"/>
  <c r="M177" i="24" s="1"/>
  <c r="G176" i="24"/>
  <c r="M176" i="24" s="1"/>
  <c r="G171" i="24"/>
  <c r="M171" i="24" s="1"/>
  <c r="G81" i="24"/>
  <c r="K81" i="24"/>
  <c r="G82" i="24"/>
  <c r="M82" i="24" s="1"/>
  <c r="G83" i="24"/>
  <c r="M83" i="24" s="1"/>
  <c r="G84" i="24"/>
  <c r="M84" i="24" s="1"/>
  <c r="G85" i="24"/>
  <c r="M85" i="24" s="1"/>
  <c r="G86" i="24"/>
  <c r="M86" i="24" s="1"/>
  <c r="G93" i="24"/>
  <c r="M93" i="24" s="1"/>
  <c r="G97" i="24"/>
  <c r="M97" i="24" s="1"/>
  <c r="G99" i="24"/>
  <c r="M99" i="24" s="1"/>
  <c r="G100" i="24"/>
  <c r="M100" i="24" s="1"/>
  <c r="G101" i="24"/>
  <c r="M101" i="24" s="1"/>
  <c r="G103" i="24"/>
  <c r="M103" i="24" s="1"/>
  <c r="G104" i="24"/>
  <c r="M104" i="24" s="1"/>
  <c r="G105" i="24"/>
  <c r="M105" i="24" s="1"/>
  <c r="G106" i="24"/>
  <c r="M106" i="24" s="1"/>
  <c r="G111" i="24"/>
  <c r="M111" i="24" s="1"/>
  <c r="G114" i="24"/>
  <c r="M114" i="24" s="1"/>
  <c r="G115" i="24"/>
  <c r="M115" i="24" s="1"/>
  <c r="G116" i="24"/>
  <c r="M116" i="24" s="1"/>
  <c r="G118" i="24"/>
  <c r="M118" i="24" s="1"/>
  <c r="G120" i="24"/>
  <c r="M120" i="24" s="1"/>
  <c r="G122" i="24"/>
  <c r="M122" i="24" s="1"/>
  <c r="G123" i="24"/>
  <c r="M123" i="24" s="1"/>
  <c r="G124" i="24"/>
  <c r="M124" i="24" s="1"/>
  <c r="G125" i="24"/>
  <c r="M125" i="24" s="1"/>
  <c r="G126" i="24"/>
  <c r="M126" i="24" s="1"/>
  <c r="G127" i="24"/>
  <c r="M127" i="24" s="1"/>
  <c r="G128" i="24"/>
  <c r="M128" i="24" s="1"/>
  <c r="G129" i="24"/>
  <c r="M129" i="24" s="1"/>
  <c r="G133" i="24"/>
  <c r="M133" i="24" s="1"/>
  <c r="G135" i="24"/>
  <c r="M135" i="24" s="1"/>
  <c r="G136" i="24"/>
  <c r="M136" i="24" s="1"/>
  <c r="G137" i="24"/>
  <c r="M137" i="24" s="1"/>
  <c r="G139" i="24"/>
  <c r="M139" i="24" s="1"/>
  <c r="G141" i="24"/>
  <c r="M141" i="24" s="1"/>
  <c r="G142" i="24"/>
  <c r="M142" i="24" s="1"/>
  <c r="G143" i="24"/>
  <c r="M143" i="24" s="1"/>
  <c r="G144" i="24"/>
  <c r="M144" i="24" s="1"/>
  <c r="G145" i="24"/>
  <c r="M145" i="24" s="1"/>
  <c r="G146" i="24"/>
  <c r="M146" i="24" s="1"/>
  <c r="G147" i="24"/>
  <c r="M147" i="24" s="1"/>
  <c r="G149" i="24"/>
  <c r="M149" i="24" s="1"/>
  <c r="G150" i="24"/>
  <c r="M150" i="24" s="1"/>
  <c r="G153" i="24"/>
  <c r="M153" i="24" s="1"/>
  <c r="G154" i="24"/>
  <c r="M154" i="24" s="1"/>
  <c r="G156" i="24"/>
  <c r="M156" i="24" s="1"/>
  <c r="G157" i="24"/>
  <c r="M157" i="24" s="1"/>
  <c r="G166" i="24"/>
  <c r="M166" i="24" s="1"/>
  <c r="G168" i="24"/>
  <c r="M168" i="24" s="1"/>
  <c r="G169" i="24"/>
  <c r="M169" i="24" s="1"/>
  <c r="I604" i="24"/>
  <c r="I599" i="24"/>
  <c r="I597" i="24"/>
  <c r="I590" i="24"/>
  <c r="I588" i="24"/>
  <c r="I583" i="24"/>
  <c r="I571" i="24"/>
  <c r="I568" i="24"/>
  <c r="I567" i="24"/>
  <c r="I564" i="24"/>
  <c r="I563" i="24"/>
  <c r="I560" i="24"/>
  <c r="I551" i="24"/>
  <c r="I546" i="24"/>
  <c r="I544" i="24"/>
  <c r="I543" i="24"/>
  <c r="I541" i="24"/>
  <c r="I540" i="24"/>
  <c r="I539" i="24"/>
  <c r="I537" i="24"/>
  <c r="I528" i="24"/>
  <c r="I526" i="24"/>
  <c r="I525" i="24"/>
  <c r="I523" i="24"/>
  <c r="I517" i="24"/>
  <c r="I508" i="24"/>
  <c r="I507" i="24"/>
  <c r="I500" i="24"/>
  <c r="I499" i="24"/>
  <c r="I497" i="24"/>
  <c r="I493" i="24"/>
  <c r="I489" i="24"/>
  <c r="I487" i="24"/>
  <c r="I485" i="24"/>
  <c r="I484" i="24"/>
  <c r="I478" i="24"/>
  <c r="I377" i="24"/>
  <c r="I378" i="24"/>
  <c r="I413" i="24"/>
  <c r="I422" i="24"/>
  <c r="I423" i="24"/>
  <c r="I424" i="24"/>
  <c r="I426" i="24"/>
  <c r="I434" i="24"/>
  <c r="I435" i="24"/>
  <c r="I436" i="24"/>
  <c r="I437" i="24"/>
  <c r="I461" i="24"/>
  <c r="I469" i="24"/>
  <c r="I470" i="24"/>
  <c r="I471" i="24"/>
  <c r="I472" i="24"/>
  <c r="I473" i="24"/>
  <c r="H371" i="22"/>
  <c r="L371" i="22"/>
  <c r="H374" i="22"/>
  <c r="N374" i="22" s="1"/>
  <c r="H377" i="22"/>
  <c r="N377" i="22" s="1"/>
  <c r="H383" i="22"/>
  <c r="N383" i="22" s="1"/>
  <c r="H384" i="22"/>
  <c r="N384" i="22" s="1"/>
  <c r="H386" i="22"/>
  <c r="N386" i="22" s="1"/>
  <c r="H387" i="22"/>
  <c r="N387" i="22" s="1"/>
  <c r="H391" i="22"/>
  <c r="N391" i="22" s="1"/>
  <c r="H392" i="22"/>
  <c r="N392" i="22" s="1"/>
  <c r="H394" i="22"/>
  <c r="N394" i="22" s="1"/>
  <c r="H395" i="22"/>
  <c r="N395" i="22" s="1"/>
  <c r="H400" i="22"/>
  <c r="N400" i="22" s="1"/>
  <c r="H402" i="22"/>
  <c r="N402" i="22" s="1"/>
  <c r="H405" i="22"/>
  <c r="N405" i="22" s="1"/>
  <c r="H406" i="22"/>
  <c r="N406" i="22" s="1"/>
  <c r="H407" i="22"/>
  <c r="N407" i="22" s="1"/>
  <c r="H408" i="22"/>
  <c r="N408" i="22" s="1"/>
  <c r="H409" i="22"/>
  <c r="N409" i="22" s="1"/>
  <c r="H410" i="22"/>
  <c r="N410" i="22" s="1"/>
  <c r="H413" i="22"/>
  <c r="N413" i="22" s="1"/>
  <c r="H419" i="22"/>
  <c r="N419" i="22" s="1"/>
  <c r="H422" i="22"/>
  <c r="N422" i="22" s="1"/>
  <c r="H423" i="22"/>
  <c r="N423" i="22" s="1"/>
  <c r="H424" i="22"/>
  <c r="N424" i="22" s="1"/>
  <c r="H427" i="22"/>
  <c r="N427" i="22" s="1"/>
  <c r="H429" i="22"/>
  <c r="N429" i="22" s="1"/>
  <c r="H430" i="22"/>
  <c r="N430" i="22" s="1"/>
  <c r="H433" i="22"/>
  <c r="N433" i="22" s="1"/>
  <c r="H434" i="22"/>
  <c r="N434" i="22" s="1"/>
  <c r="H435" i="22"/>
  <c r="N435" i="22" s="1"/>
  <c r="H437" i="22"/>
  <c r="N437" i="22" s="1"/>
  <c r="H442" i="22"/>
  <c r="N442" i="22" s="1"/>
  <c r="H445" i="22"/>
  <c r="N445" i="22" s="1"/>
  <c r="H446" i="22"/>
  <c r="N446" i="22" s="1"/>
  <c r="H447" i="22"/>
  <c r="N447" i="22" s="1"/>
  <c r="H459" i="22"/>
  <c r="N459" i="22" s="1"/>
  <c r="H460" i="22"/>
  <c r="N460" i="22" s="1"/>
  <c r="H462" i="22"/>
  <c r="N462" i="22" s="1"/>
  <c r="H465" i="22"/>
  <c r="N465" i="22" s="1"/>
  <c r="H466" i="22"/>
  <c r="N466" i="22" s="1"/>
  <c r="H469" i="22"/>
  <c r="N469" i="22" s="1"/>
  <c r="H470" i="22"/>
  <c r="N470" i="22" s="1"/>
  <c r="H471" i="22"/>
  <c r="N471" i="22" s="1"/>
  <c r="H473" i="22"/>
  <c r="N473" i="22" s="1"/>
  <c r="H478" i="22"/>
  <c r="N478" i="22" s="1"/>
  <c r="H484" i="22"/>
  <c r="N484" i="22" s="1"/>
  <c r="H485" i="22"/>
  <c r="N485" i="22" s="1"/>
  <c r="H487" i="22"/>
  <c r="N487" i="22" s="1"/>
  <c r="H489" i="22"/>
  <c r="N489" i="22" s="1"/>
  <c r="H492" i="22"/>
  <c r="N492" i="22" s="1"/>
  <c r="H493" i="22"/>
  <c r="N493" i="22" s="1"/>
  <c r="H494" i="22"/>
  <c r="N494" i="22" s="1"/>
  <c r="H495" i="22"/>
  <c r="N495" i="22" s="1"/>
  <c r="H496" i="22"/>
  <c r="N496" i="22" s="1"/>
  <c r="H497" i="22"/>
  <c r="N497" i="22" s="1"/>
  <c r="H499" i="22"/>
  <c r="N499" i="22" s="1"/>
  <c r="H506" i="22"/>
  <c r="N506" i="22" s="1"/>
  <c r="H507" i="22"/>
  <c r="N507" i="22" s="1"/>
  <c r="H509" i="22"/>
  <c r="N509" i="22" s="1"/>
  <c r="H510" i="22"/>
  <c r="N510" i="22" s="1"/>
  <c r="H512" i="22"/>
  <c r="N512" i="22" s="1"/>
  <c r="H513" i="22"/>
  <c r="N513" i="22" s="1"/>
  <c r="H517" i="22"/>
  <c r="N517" i="22" s="1"/>
  <c r="H518" i="22"/>
  <c r="N518" i="22" s="1"/>
  <c r="H521" i="22"/>
  <c r="N521" i="22" s="1"/>
  <c r="H530" i="22"/>
  <c r="N530" i="22" s="1"/>
  <c r="H539" i="22"/>
  <c r="N539" i="22" s="1"/>
  <c r="H540" i="22"/>
  <c r="N540" i="22" s="1"/>
  <c r="H550" i="22"/>
  <c r="N550" i="22" s="1"/>
  <c r="H551" i="22"/>
  <c r="N551" i="22" s="1"/>
  <c r="H558" i="22"/>
  <c r="N558" i="22" s="1"/>
  <c r="H561" i="22"/>
  <c r="N561" i="22" s="1"/>
  <c r="H563" i="22"/>
  <c r="N563" i="22" s="1"/>
  <c r="H564" i="22"/>
  <c r="N564" i="22" s="1"/>
  <c r="H567" i="22"/>
  <c r="N567" i="22" s="1"/>
  <c r="H580" i="22"/>
  <c r="N580" i="22" s="1"/>
  <c r="H583" i="22"/>
  <c r="N583" i="22" s="1"/>
  <c r="H585" i="22"/>
  <c r="N585" i="22" s="1"/>
  <c r="H588" i="22"/>
  <c r="N588" i="22" s="1"/>
  <c r="H589" i="22"/>
  <c r="N589" i="22" s="1"/>
  <c r="H590" i="22"/>
  <c r="N590" i="22" s="1"/>
  <c r="H591" i="22"/>
  <c r="N591" i="22" s="1"/>
  <c r="H597" i="22"/>
  <c r="N597" i="22" s="1"/>
  <c r="H612" i="22"/>
  <c r="L612" i="22"/>
  <c r="H614" i="22"/>
  <c r="N614" i="22" s="1"/>
  <c r="H615" i="22"/>
  <c r="N615" i="22" s="1"/>
  <c r="H616" i="22"/>
  <c r="N616" i="22" s="1"/>
  <c r="H619" i="22"/>
  <c r="N619" i="22" s="1"/>
  <c r="H621" i="22"/>
  <c r="N621" i="22" s="1"/>
  <c r="H623" i="22"/>
  <c r="N623" i="22" s="1"/>
  <c r="H627" i="22"/>
  <c r="N627" i="22" s="1"/>
  <c r="H628" i="22"/>
  <c r="N628" i="22" s="1"/>
  <c r="H629" i="22"/>
  <c r="N629" i="22" s="1"/>
  <c r="H630" i="22"/>
  <c r="N630" i="22" s="1"/>
  <c r="H631" i="22"/>
  <c r="N631" i="22" s="1"/>
  <c r="H632" i="22"/>
  <c r="N632" i="22" s="1"/>
  <c r="H633" i="22"/>
  <c r="N633" i="22" s="1"/>
  <c r="H636" i="22"/>
  <c r="N636" i="22" s="1"/>
  <c r="H639" i="22"/>
  <c r="N639" i="22" s="1"/>
  <c r="H10" i="23"/>
  <c r="H11" i="23"/>
  <c r="N11" i="23" s="1"/>
  <c r="H12" i="23"/>
  <c r="N12" i="23" s="1"/>
  <c r="H13" i="23"/>
  <c r="N13" i="23" s="1"/>
  <c r="H14" i="23"/>
  <c r="N14" i="23" s="1"/>
  <c r="H22" i="23"/>
  <c r="N22" i="23" s="1"/>
  <c r="L22" i="23"/>
  <c r="H26" i="23"/>
  <c r="N26" i="23" s="1"/>
  <c r="H33" i="23"/>
  <c r="N33" i="23" s="1"/>
  <c r="H41" i="23"/>
  <c r="N41" i="23" s="1"/>
  <c r="H58" i="23"/>
  <c r="N58" i="23" s="1"/>
  <c r="H64" i="23"/>
  <c r="N64" i="23" s="1"/>
  <c r="H67" i="23"/>
  <c r="N67" i="23" s="1"/>
  <c r="H81" i="23"/>
  <c r="N81" i="23" s="1"/>
  <c r="L81" i="23"/>
  <c r="H86" i="23"/>
  <c r="N86" i="23" s="1"/>
  <c r="H91" i="23"/>
  <c r="N91" i="23" s="1"/>
  <c r="H93" i="23"/>
  <c r="N93" i="23" s="1"/>
  <c r="H100" i="23"/>
  <c r="N100" i="23" s="1"/>
  <c r="H103" i="23"/>
  <c r="N103" i="23" s="1"/>
  <c r="H104" i="23"/>
  <c r="N104" i="23" s="1"/>
  <c r="H105" i="23"/>
  <c r="N105" i="23" s="1"/>
  <c r="H106" i="23"/>
  <c r="N106" i="23" s="1"/>
  <c r="H108" i="23"/>
  <c r="N108" i="23" s="1"/>
  <c r="H111" i="23"/>
  <c r="N111" i="23" s="1"/>
  <c r="H115" i="23"/>
  <c r="N115" i="23" s="1"/>
  <c r="H116" i="23"/>
  <c r="N116" i="23" s="1"/>
  <c r="H118" i="23"/>
  <c r="N118" i="23" s="1"/>
  <c r="H124" i="23"/>
  <c r="N124" i="23" s="1"/>
  <c r="H125" i="23"/>
  <c r="N125" i="23" s="1"/>
  <c r="H127" i="23"/>
  <c r="N127" i="23" s="1"/>
  <c r="H128" i="23"/>
  <c r="N128" i="23" s="1"/>
  <c r="H137" i="23"/>
  <c r="N137" i="23" s="1"/>
  <c r="H139" i="23"/>
  <c r="N139" i="23" s="1"/>
  <c r="H141" i="23"/>
  <c r="N141" i="23" s="1"/>
  <c r="H142" i="23"/>
  <c r="N142" i="23" s="1"/>
  <c r="H145" i="23"/>
  <c r="N145" i="23" s="1"/>
  <c r="H148" i="23"/>
  <c r="N148" i="23" s="1"/>
  <c r="H150" i="23"/>
  <c r="N150" i="23" s="1"/>
  <c r="H153" i="23"/>
  <c r="N153" i="23" s="1"/>
  <c r="H156" i="23"/>
  <c r="N156" i="23" s="1"/>
  <c r="H166" i="23"/>
  <c r="N166" i="23" s="1"/>
  <c r="H170" i="23"/>
  <c r="N170" i="23" s="1"/>
  <c r="H171" i="23"/>
  <c r="N171" i="23" s="1"/>
  <c r="H175" i="23"/>
  <c r="N175" i="23" s="1"/>
  <c r="H188" i="23"/>
  <c r="L188" i="23"/>
  <c r="H189" i="23"/>
  <c r="N189" i="23" s="1"/>
  <c r="H190" i="23"/>
  <c r="N190" i="23" s="1"/>
  <c r="H193" i="23"/>
  <c r="N193" i="23" s="1"/>
  <c r="H195" i="23"/>
  <c r="N195" i="23" s="1"/>
  <c r="H198" i="23"/>
  <c r="N198" i="23" s="1"/>
  <c r="H203" i="23"/>
  <c r="N203" i="23" s="1"/>
  <c r="H207" i="23"/>
  <c r="N207" i="23" s="1"/>
  <c r="H209" i="23"/>
  <c r="N209" i="23" s="1"/>
  <c r="H219" i="23"/>
  <c r="N219" i="23" s="1"/>
  <c r="H220" i="23"/>
  <c r="N220" i="23" s="1"/>
  <c r="H221" i="23"/>
  <c r="N221" i="23" s="1"/>
  <c r="H222" i="23"/>
  <c r="N222" i="23" s="1"/>
  <c r="H242" i="23"/>
  <c r="N242" i="23" s="1"/>
  <c r="H245" i="23"/>
  <c r="N245" i="23" s="1"/>
  <c r="H248" i="23"/>
  <c r="N248" i="23" s="1"/>
  <c r="H266" i="23"/>
  <c r="N266" i="23" s="1"/>
  <c r="H275" i="23"/>
  <c r="N275" i="23" s="1"/>
  <c r="H281" i="23"/>
  <c r="N281" i="23" s="1"/>
  <c r="H285" i="23"/>
  <c r="N285" i="23" s="1"/>
  <c r="H288" i="23"/>
  <c r="N288" i="23" s="1"/>
  <c r="H293" i="23"/>
  <c r="N293" i="23" s="1"/>
  <c r="H294" i="23"/>
  <c r="N294" i="23" s="1"/>
  <c r="H309" i="23"/>
  <c r="N309" i="23" s="1"/>
  <c r="H312" i="23"/>
  <c r="N312" i="23" s="1"/>
  <c r="H318" i="23"/>
  <c r="N318" i="23" s="1"/>
  <c r="H327" i="23"/>
  <c r="N327" i="23" s="1"/>
  <c r="H371" i="23"/>
  <c r="L371" i="23"/>
  <c r="H372" i="23"/>
  <c r="N372" i="23" s="1"/>
  <c r="H373" i="23"/>
  <c r="N373" i="23" s="1"/>
  <c r="H374" i="23"/>
  <c r="N374" i="23" s="1"/>
  <c r="H377" i="23"/>
  <c r="N377" i="23" s="1"/>
  <c r="H379" i="23"/>
  <c r="N379" i="23" s="1"/>
  <c r="H380" i="23"/>
  <c r="N380" i="23" s="1"/>
  <c r="H383" i="23"/>
  <c r="N383" i="23" s="1"/>
  <c r="H384" i="23"/>
  <c r="N384" i="23" s="1"/>
  <c r="H386" i="23"/>
  <c r="N386" i="23" s="1"/>
  <c r="H387" i="23"/>
  <c r="N387" i="23" s="1"/>
  <c r="H391" i="23"/>
  <c r="N391" i="23" s="1"/>
  <c r="H394" i="23"/>
  <c r="N394" i="23" s="1"/>
  <c r="H395" i="23"/>
  <c r="N395" i="23" s="1"/>
  <c r="H396" i="23"/>
  <c r="N396" i="23" s="1"/>
  <c r="H401" i="23"/>
  <c r="N401" i="23" s="1"/>
  <c r="H405" i="23"/>
  <c r="N405" i="23" s="1"/>
  <c r="H406" i="23"/>
  <c r="N406" i="23" s="1"/>
  <c r="H410" i="23"/>
  <c r="N410" i="23" s="1"/>
  <c r="H419" i="23"/>
  <c r="N419" i="23" s="1"/>
  <c r="H422" i="23"/>
  <c r="N422" i="23" s="1"/>
  <c r="H423" i="23"/>
  <c r="N423" i="23" s="1"/>
  <c r="H424" i="23"/>
  <c r="N424" i="23" s="1"/>
  <c r="H434" i="23"/>
  <c r="N434" i="23" s="1"/>
  <c r="H435" i="23"/>
  <c r="N435" i="23" s="1"/>
  <c r="H438" i="23"/>
  <c r="N438" i="23" s="1"/>
  <c r="H442" i="23"/>
  <c r="N442" i="23" s="1"/>
  <c r="H445" i="23"/>
  <c r="N445" i="23" s="1"/>
  <c r="H446" i="23"/>
  <c r="N446" i="23" s="1"/>
  <c r="H450" i="23"/>
  <c r="N450" i="23" s="1"/>
  <c r="H451" i="23"/>
  <c r="N451" i="23" s="1"/>
  <c r="H454" i="23"/>
  <c r="N454" i="23" s="1"/>
  <c r="H470" i="23"/>
  <c r="N470" i="23" s="1"/>
  <c r="H471" i="23"/>
  <c r="N471" i="23" s="1"/>
  <c r="H473" i="23"/>
  <c r="N473" i="23" s="1"/>
  <c r="H477" i="23"/>
  <c r="N477" i="23" s="1"/>
  <c r="H483" i="23"/>
  <c r="N483" i="23" s="1"/>
  <c r="H493" i="23"/>
  <c r="N493" i="23" s="1"/>
  <c r="H499" i="23"/>
  <c r="N499" i="23" s="1"/>
  <c r="H507" i="23"/>
  <c r="N507" i="23" s="1"/>
  <c r="H512" i="23"/>
  <c r="N512" i="23" s="1"/>
  <c r="H514" i="23"/>
  <c r="N514" i="23" s="1"/>
  <c r="H543" i="23"/>
  <c r="N543" i="23" s="1"/>
  <c r="H546" i="23"/>
  <c r="N546" i="23" s="1"/>
  <c r="H558" i="23"/>
  <c r="N558" i="23" s="1"/>
  <c r="H563" i="23"/>
  <c r="N563" i="23" s="1"/>
  <c r="H564" i="23"/>
  <c r="N564" i="23" s="1"/>
  <c r="H568" i="23"/>
  <c r="N568" i="23" s="1"/>
  <c r="H571" i="23"/>
  <c r="N571" i="23" s="1"/>
  <c r="H588" i="23"/>
  <c r="N588" i="23" s="1"/>
  <c r="H589" i="23"/>
  <c r="N589" i="23" s="1"/>
  <c r="H590" i="23"/>
  <c r="N590" i="23" s="1"/>
  <c r="H612" i="23"/>
  <c r="L612" i="23"/>
  <c r="H614" i="23"/>
  <c r="N614" i="23" s="1"/>
  <c r="H615" i="23"/>
  <c r="N615" i="23" s="1"/>
  <c r="H616" i="23"/>
  <c r="N616" i="23" s="1"/>
  <c r="H622" i="23"/>
  <c r="N622" i="23" s="1"/>
  <c r="H627" i="23"/>
  <c r="N627" i="23" s="1"/>
  <c r="H628" i="23"/>
  <c r="N628" i="23" s="1"/>
  <c r="H629" i="23"/>
  <c r="N629" i="23" s="1"/>
  <c r="H630" i="23"/>
  <c r="N630" i="23" s="1"/>
  <c r="H631" i="23"/>
  <c r="N631" i="23" s="1"/>
  <c r="H636" i="23"/>
  <c r="N636" i="23" s="1"/>
  <c r="H637" i="23"/>
  <c r="N637" i="23" s="1"/>
  <c r="H639" i="23"/>
  <c r="N639" i="23" s="1"/>
  <c r="H10" i="24"/>
  <c r="H11" i="24"/>
  <c r="N11" i="24" s="1"/>
  <c r="H12" i="24"/>
  <c r="N12" i="24" s="1"/>
  <c r="H13" i="24"/>
  <c r="N13" i="24" s="1"/>
  <c r="H14" i="24"/>
  <c r="N14" i="24" s="1"/>
  <c r="H22" i="24"/>
  <c r="N22" i="24" s="1"/>
  <c r="L22" i="24"/>
  <c r="H24" i="24"/>
  <c r="N24" i="24" s="1"/>
  <c r="H32" i="24"/>
  <c r="N32" i="24" s="1"/>
  <c r="H33" i="24"/>
  <c r="N33" i="24" s="1"/>
  <c r="H42" i="24"/>
  <c r="N42" i="24" s="1"/>
  <c r="H48" i="24"/>
  <c r="N48" i="24" s="1"/>
  <c r="H53" i="24"/>
  <c r="N53" i="24" s="1"/>
  <c r="H54" i="24"/>
  <c r="N54" i="24" s="1"/>
  <c r="H58" i="24"/>
  <c r="N58" i="24" s="1"/>
  <c r="H63" i="24"/>
  <c r="N63" i="24" s="1"/>
  <c r="H66" i="24"/>
  <c r="N66" i="24" s="1"/>
  <c r="H67" i="24"/>
  <c r="N67" i="24" s="1"/>
  <c r="H70" i="24"/>
  <c r="N70" i="24" s="1"/>
  <c r="H177" i="24"/>
  <c r="N177" i="24" s="1"/>
  <c r="H176" i="24"/>
  <c r="N176" i="24" s="1"/>
  <c r="H171" i="24"/>
  <c r="N171" i="24" s="1"/>
  <c r="H170" i="24"/>
  <c r="N170" i="24" s="1"/>
  <c r="H81" i="24"/>
  <c r="N81" i="24" s="1"/>
  <c r="L81" i="24"/>
  <c r="H82" i="24"/>
  <c r="N82" i="24" s="1"/>
  <c r="H85" i="24"/>
  <c r="N85" i="24" s="1"/>
  <c r="H86" i="24"/>
  <c r="N86" i="24" s="1"/>
  <c r="H92" i="24"/>
  <c r="N92" i="24" s="1"/>
  <c r="H93" i="24"/>
  <c r="N93" i="24" s="1"/>
  <c r="H97" i="24"/>
  <c r="N97" i="24" s="1"/>
  <c r="H98" i="24"/>
  <c r="N98" i="24" s="1"/>
  <c r="H99" i="24"/>
  <c r="N99" i="24" s="1"/>
  <c r="H100" i="24"/>
  <c r="N100" i="24" s="1"/>
  <c r="H101" i="24"/>
  <c r="N101" i="24" s="1"/>
  <c r="H103" i="24"/>
  <c r="N103" i="24" s="1"/>
  <c r="H104" i="24"/>
  <c r="N104" i="24" s="1"/>
  <c r="H105" i="24"/>
  <c r="N105" i="24" s="1"/>
  <c r="H106" i="24"/>
  <c r="N106" i="24" s="1"/>
  <c r="H107" i="24"/>
  <c r="N107" i="24" s="1"/>
  <c r="H108" i="24"/>
  <c r="N108" i="24" s="1"/>
  <c r="H109" i="24"/>
  <c r="N109" i="24" s="1"/>
  <c r="H111" i="24"/>
  <c r="N111" i="24" s="1"/>
  <c r="H114" i="24"/>
  <c r="N114" i="24" s="1"/>
  <c r="H115" i="24"/>
  <c r="N115" i="24" s="1"/>
  <c r="H116" i="24"/>
  <c r="N116" i="24" s="1"/>
  <c r="H118" i="24"/>
  <c r="N118" i="24" s="1"/>
  <c r="H120" i="24"/>
  <c r="N120" i="24" s="1"/>
  <c r="H122" i="24"/>
  <c r="N122" i="24" s="1"/>
  <c r="H123" i="24"/>
  <c r="N123" i="24" s="1"/>
  <c r="H124" i="24"/>
  <c r="N124" i="24" s="1"/>
  <c r="H125" i="24"/>
  <c r="N125" i="24" s="1"/>
  <c r="H127" i="24"/>
  <c r="N127" i="24" s="1"/>
  <c r="H128" i="24"/>
  <c r="N128" i="24" s="1"/>
  <c r="H129" i="24"/>
  <c r="N129" i="24" s="1"/>
  <c r="H133" i="24"/>
  <c r="N133" i="24" s="1"/>
  <c r="H135" i="24"/>
  <c r="N135" i="24" s="1"/>
  <c r="H137" i="24"/>
  <c r="N137" i="24" s="1"/>
  <c r="H139" i="24"/>
  <c r="N139" i="24" s="1"/>
  <c r="H141" i="24"/>
  <c r="N141" i="24" s="1"/>
  <c r="H142" i="24"/>
  <c r="N142" i="24" s="1"/>
  <c r="H144" i="24"/>
  <c r="N144" i="24" s="1"/>
  <c r="H145" i="24"/>
  <c r="N145" i="24" s="1"/>
  <c r="H146" i="24"/>
  <c r="N146" i="24" s="1"/>
  <c r="H153" i="24"/>
  <c r="N153" i="24" s="1"/>
  <c r="H154" i="24"/>
  <c r="N154" i="24" s="1"/>
  <c r="H164" i="24"/>
  <c r="N164" i="24" s="1"/>
  <c r="H165" i="24"/>
  <c r="N165" i="24" s="1"/>
  <c r="H166" i="24"/>
  <c r="N166" i="24" s="1"/>
  <c r="H168" i="24"/>
  <c r="N168" i="24" s="1"/>
  <c r="I170" i="24"/>
  <c r="J188" i="24"/>
  <c r="I189" i="24"/>
  <c r="I193" i="24"/>
  <c r="I207" i="24"/>
  <c r="I209" i="24"/>
  <c r="I210" i="24"/>
  <c r="I227" i="24"/>
  <c r="I235" i="24"/>
  <c r="I243" i="24"/>
  <c r="I245" i="24"/>
  <c r="I255" i="24"/>
  <c r="I267" i="24"/>
  <c r="I277" i="24"/>
  <c r="I281" i="24"/>
  <c r="I285" i="24"/>
  <c r="I293" i="24"/>
  <c r="I307" i="24"/>
  <c r="I309" i="24"/>
  <c r="I311" i="24"/>
  <c r="I312" i="24"/>
  <c r="I330" i="24"/>
  <c r="I372" i="24"/>
  <c r="I389" i="24"/>
  <c r="I395" i="24"/>
  <c r="I396" i="24"/>
  <c r="I398" i="24"/>
  <c r="I405" i="24"/>
  <c r="I406" i="24"/>
  <c r="I407" i="24"/>
  <c r="I417" i="24"/>
  <c r="I427" i="24"/>
  <c r="I438" i="24"/>
  <c r="I442" i="24"/>
  <c r="I449" i="24"/>
  <c r="I455" i="24"/>
  <c r="I612" i="20"/>
  <c r="I614" i="20"/>
  <c r="I615" i="20"/>
  <c r="I616" i="20"/>
  <c r="I617" i="20"/>
  <c r="I618" i="20"/>
  <c r="I620" i="20"/>
  <c r="I622" i="20"/>
  <c r="I623" i="20"/>
  <c r="I627" i="20"/>
  <c r="I628" i="20"/>
  <c r="I629" i="20"/>
  <c r="I630" i="20"/>
  <c r="I631" i="20"/>
  <c r="I632" i="20"/>
  <c r="I633" i="20"/>
  <c r="I634" i="20"/>
  <c r="I636" i="20"/>
  <c r="I638" i="20"/>
  <c r="I639" i="20"/>
  <c r="I22" i="21"/>
  <c r="I24" i="21"/>
  <c r="I30" i="21"/>
  <c r="I35" i="21"/>
  <c r="I55" i="21"/>
  <c r="I56" i="21"/>
  <c r="I57" i="21"/>
  <c r="I62" i="21"/>
  <c r="I64" i="21"/>
  <c r="I67" i="21"/>
  <c r="I81" i="21"/>
  <c r="I82" i="21"/>
  <c r="I83" i="21"/>
  <c r="I84" i="21"/>
  <c r="I85" i="21"/>
  <c r="I86" i="21"/>
  <c r="I88" i="21"/>
  <c r="I92" i="21"/>
  <c r="I97" i="21"/>
  <c r="I99" i="21"/>
  <c r="I100" i="21"/>
  <c r="I101" i="21"/>
  <c r="I103" i="21"/>
  <c r="I104" i="21"/>
  <c r="I111" i="21"/>
  <c r="I114" i="21"/>
  <c r="I115" i="21"/>
  <c r="I116" i="21"/>
  <c r="I118" i="21"/>
  <c r="I119" i="21"/>
  <c r="I123" i="21"/>
  <c r="I124" i="21"/>
  <c r="I125" i="21"/>
  <c r="I127" i="21"/>
  <c r="I128" i="21"/>
  <c r="I129" i="21"/>
  <c r="I130" i="21"/>
  <c r="I132" i="21"/>
  <c r="I133" i="21"/>
  <c r="I134" i="21"/>
  <c r="I135" i="21"/>
  <c r="I137" i="21"/>
  <c r="I138" i="21"/>
  <c r="I139" i="21"/>
  <c r="I141" i="21"/>
  <c r="I142" i="21"/>
  <c r="I143" i="21"/>
  <c r="I144" i="21"/>
  <c r="I145" i="21"/>
  <c r="I146" i="21"/>
  <c r="I147" i="21"/>
  <c r="I148" i="21"/>
  <c r="I149" i="21"/>
  <c r="I152" i="21"/>
  <c r="I154" i="21"/>
  <c r="I159" i="21"/>
  <c r="I165" i="21"/>
  <c r="I166" i="21"/>
  <c r="I170" i="21"/>
  <c r="I177" i="21"/>
  <c r="I188" i="21"/>
  <c r="I193" i="21"/>
  <c r="I195" i="21"/>
  <c r="I196" i="21"/>
  <c r="I197" i="21"/>
  <c r="I198" i="21"/>
  <c r="I200" i="21"/>
  <c r="I202" i="21"/>
  <c r="I203" i="21"/>
  <c r="I204" i="21"/>
  <c r="I208" i="21"/>
  <c r="I209" i="21"/>
  <c r="I215" i="21"/>
  <c r="I216" i="21"/>
  <c r="I218" i="21"/>
  <c r="I220" i="21"/>
  <c r="I221" i="21"/>
  <c r="I222" i="21"/>
  <c r="I227" i="21"/>
  <c r="I230" i="21"/>
  <c r="I235" i="21"/>
  <c r="I242" i="21"/>
  <c r="I243" i="21"/>
  <c r="I248" i="21"/>
  <c r="I249" i="21"/>
  <c r="I252" i="21"/>
  <c r="I253" i="21"/>
  <c r="I254" i="21"/>
  <c r="I255" i="21"/>
  <c r="I260" i="21"/>
  <c r="I261" i="21"/>
  <c r="I265" i="21"/>
  <c r="I266" i="21"/>
  <c r="I270" i="21"/>
  <c r="I277" i="21"/>
  <c r="I284" i="21"/>
  <c r="I293" i="21"/>
  <c r="I297" i="21"/>
  <c r="I298" i="21"/>
  <c r="I304" i="21"/>
  <c r="I306" i="21"/>
  <c r="I307" i="21"/>
  <c r="I309" i="21"/>
  <c r="I310" i="21"/>
  <c r="I312" i="21"/>
  <c r="I318" i="21"/>
  <c r="I321" i="21"/>
  <c r="I324" i="21"/>
  <c r="I327" i="21"/>
  <c r="I336" i="21"/>
  <c r="I338" i="21"/>
  <c r="I343" i="21"/>
  <c r="I371" i="21"/>
  <c r="I372" i="21"/>
  <c r="I373" i="21"/>
  <c r="I377" i="21"/>
  <c r="I378" i="21"/>
  <c r="I379" i="21"/>
  <c r="I380" i="21"/>
  <c r="I382" i="21"/>
  <c r="I383" i="21"/>
  <c r="I384" i="21"/>
  <c r="I386" i="21"/>
  <c r="I387" i="21"/>
  <c r="I388" i="21"/>
  <c r="I389" i="21"/>
  <c r="I390" i="21"/>
  <c r="I391" i="21"/>
  <c r="I393" i="21"/>
  <c r="I394" i="21"/>
  <c r="I395" i="21"/>
  <c r="I396" i="21"/>
  <c r="I400" i="21"/>
  <c r="I401" i="21"/>
  <c r="I402" i="21"/>
  <c r="I403" i="21"/>
  <c r="I405" i="21"/>
  <c r="I406" i="21"/>
  <c r="I407" i="21"/>
  <c r="I410" i="21"/>
  <c r="I413" i="21"/>
  <c r="I416" i="21"/>
  <c r="I419" i="21"/>
  <c r="I420" i="21"/>
  <c r="I422" i="21"/>
  <c r="I423" i="21"/>
  <c r="I424" i="21"/>
  <c r="I426" i="21"/>
  <c r="I427" i="21"/>
  <c r="I428" i="21"/>
  <c r="I430" i="21"/>
  <c r="I432" i="21"/>
  <c r="I434" i="21"/>
  <c r="I435" i="21"/>
  <c r="I436" i="21"/>
  <c r="I437" i="21"/>
  <c r="I438" i="21"/>
  <c r="I442" i="21"/>
  <c r="I446" i="21"/>
  <c r="I448" i="21"/>
  <c r="I449" i="21"/>
  <c r="I450" i="21"/>
  <c r="I455" i="21"/>
  <c r="I457" i="21"/>
  <c r="I460" i="21"/>
  <c r="I470" i="21"/>
  <c r="I471" i="21"/>
  <c r="I473" i="21"/>
  <c r="I476" i="21"/>
  <c r="I478" i="21"/>
  <c r="I479" i="21"/>
  <c r="I481" i="21"/>
  <c r="I499" i="21"/>
  <c r="I507" i="21"/>
  <c r="I508" i="21"/>
  <c r="I523" i="21"/>
  <c r="I535" i="21"/>
  <c r="I539" i="21"/>
  <c r="I540" i="21"/>
  <c r="I544" i="21"/>
  <c r="I545" i="21"/>
  <c r="I550" i="21"/>
  <c r="I563" i="21"/>
  <c r="I567" i="21"/>
  <c r="I568" i="21"/>
  <c r="I570" i="21"/>
  <c r="I571" i="21"/>
  <c r="I585" i="21"/>
  <c r="I586" i="21"/>
  <c r="I588" i="21"/>
  <c r="I590" i="21"/>
  <c r="I593" i="21"/>
  <c r="I595" i="21"/>
  <c r="I596" i="21"/>
  <c r="I612" i="21"/>
  <c r="I614" i="21"/>
  <c r="I615" i="21"/>
  <c r="I616" i="21"/>
  <c r="I617" i="21"/>
  <c r="I618" i="21"/>
  <c r="I620" i="21"/>
  <c r="I622" i="21"/>
  <c r="I623" i="21"/>
  <c r="I626" i="21"/>
  <c r="I627" i="21"/>
  <c r="I628" i="21"/>
  <c r="I629" i="21"/>
  <c r="I630" i="21"/>
  <c r="I631" i="21"/>
  <c r="I634" i="21"/>
  <c r="I636" i="21"/>
  <c r="I638" i="21"/>
  <c r="I639" i="21"/>
  <c r="I22" i="22"/>
  <c r="I24" i="22"/>
  <c r="I25" i="22"/>
  <c r="I27" i="22"/>
  <c r="I28" i="22"/>
  <c r="I44" i="22"/>
  <c r="I52" i="22"/>
  <c r="I53" i="22"/>
  <c r="I55" i="22"/>
  <c r="I62" i="22"/>
  <c r="I67" i="22"/>
  <c r="I68" i="22"/>
  <c r="I81" i="22"/>
  <c r="I82" i="22"/>
  <c r="I83" i="22"/>
  <c r="I84" i="22"/>
  <c r="I85" i="22"/>
  <c r="I86" i="22"/>
  <c r="I88" i="22"/>
  <c r="I92" i="22"/>
  <c r="I97" i="22"/>
  <c r="I99" i="22"/>
  <c r="I100" i="22"/>
  <c r="I101" i="22"/>
  <c r="I102" i="22"/>
  <c r="I103" i="22"/>
  <c r="I104" i="22"/>
  <c r="I107" i="22"/>
  <c r="I111" i="22"/>
  <c r="I115" i="22"/>
  <c r="I116" i="22"/>
  <c r="I118" i="22"/>
  <c r="I122" i="22"/>
  <c r="I123" i="22"/>
  <c r="I124" i="22"/>
  <c r="I125" i="22"/>
  <c r="I127" i="22"/>
  <c r="I129" i="22"/>
  <c r="I133" i="22"/>
  <c r="I135" i="22"/>
  <c r="I137" i="22"/>
  <c r="I138" i="22"/>
  <c r="I139" i="22"/>
  <c r="I141" i="22"/>
  <c r="I144" i="22"/>
  <c r="I145" i="22"/>
  <c r="I146" i="22"/>
  <c r="I147" i="22"/>
  <c r="I149" i="22"/>
  <c r="I154" i="22"/>
  <c r="I155" i="22"/>
  <c r="I167" i="22"/>
  <c r="I188" i="22"/>
  <c r="I189" i="22"/>
  <c r="I193" i="22"/>
  <c r="I194" i="22"/>
  <c r="I195" i="22"/>
  <c r="I196" i="22"/>
  <c r="I197" i="22"/>
  <c r="I198" i="22"/>
  <c r="I201" i="22"/>
  <c r="I202" i="22"/>
  <c r="I203" i="22"/>
  <c r="I204" i="22"/>
  <c r="I205" i="22"/>
  <c r="I209" i="22"/>
  <c r="I210" i="22"/>
  <c r="I214" i="22"/>
  <c r="I215" i="22"/>
  <c r="I216" i="22"/>
  <c r="I218" i="22"/>
  <c r="I219" i="22"/>
  <c r="I220" i="22"/>
  <c r="I221" i="22"/>
  <c r="I222" i="22"/>
  <c r="I228" i="22"/>
  <c r="I230" i="22"/>
  <c r="I231" i="22"/>
  <c r="I233" i="22"/>
  <c r="I235" i="22"/>
  <c r="I242" i="22"/>
  <c r="I248" i="22"/>
  <c r="I249" i="22"/>
  <c r="I251" i="22"/>
  <c r="I255" i="22"/>
  <c r="I260" i="22"/>
  <c r="I261" i="22"/>
  <c r="I270" i="22"/>
  <c r="I271" i="22"/>
  <c r="I276" i="22"/>
  <c r="I284" i="22"/>
  <c r="I286" i="22"/>
  <c r="I288" i="22"/>
  <c r="I292" i="22"/>
  <c r="I293" i="22"/>
  <c r="I294" i="22"/>
  <c r="I297" i="22"/>
  <c r="I300" i="22"/>
  <c r="I304" i="22"/>
  <c r="I305" i="22"/>
  <c r="I306" i="22"/>
  <c r="I307" i="22"/>
  <c r="I308" i="22"/>
  <c r="I309" i="22"/>
  <c r="I310" i="22"/>
  <c r="I311" i="22"/>
  <c r="I312" i="22"/>
  <c r="I318" i="22"/>
  <c r="I321" i="22"/>
  <c r="I324" i="22"/>
  <c r="I327" i="22"/>
  <c r="I338" i="22"/>
  <c r="I340" i="22"/>
  <c r="I347" i="22"/>
  <c r="I371" i="22"/>
  <c r="I372" i="22"/>
  <c r="I373" i="22"/>
  <c r="I374" i="22"/>
  <c r="I377" i="22"/>
  <c r="I378" i="22"/>
  <c r="I383" i="22"/>
  <c r="I384" i="22"/>
  <c r="I386" i="22"/>
  <c r="I387" i="22"/>
  <c r="I389" i="22"/>
  <c r="I391" i="22"/>
  <c r="I395" i="22"/>
  <c r="I401" i="22"/>
  <c r="I403" i="22"/>
  <c r="I404" i="22"/>
  <c r="I405" i="22"/>
  <c r="I406" i="22"/>
  <c r="I407" i="22"/>
  <c r="I410" i="22"/>
  <c r="I413" i="22"/>
  <c r="I419" i="22"/>
  <c r="I420" i="22"/>
  <c r="I422" i="22"/>
  <c r="I423" i="22"/>
  <c r="I424" i="22"/>
  <c r="I426" i="22"/>
  <c r="I427" i="22"/>
  <c r="I428" i="22"/>
  <c r="I429" i="22"/>
  <c r="I430" i="22"/>
  <c r="I432" i="22"/>
  <c r="I433" i="22"/>
  <c r="I434" i="22"/>
  <c r="I435" i="22"/>
  <c r="I437" i="22"/>
  <c r="I446" i="22"/>
  <c r="I448" i="22"/>
  <c r="I449" i="22"/>
  <c r="I450" i="22"/>
  <c r="I451" i="22"/>
  <c r="I454" i="22"/>
  <c r="I455" i="22"/>
  <c r="I460" i="22"/>
  <c r="I462" i="22"/>
  <c r="I470" i="22"/>
  <c r="I473" i="22"/>
  <c r="I478" i="22"/>
  <c r="I481" i="22"/>
  <c r="I493" i="22"/>
  <c r="I498" i="22"/>
  <c r="I499" i="22"/>
  <c r="I507" i="22"/>
  <c r="I512" i="22"/>
  <c r="I514" i="22"/>
  <c r="I518" i="22"/>
  <c r="I523" i="22"/>
  <c r="I528" i="22"/>
  <c r="I535" i="22"/>
  <c r="I539" i="22"/>
  <c r="I541" i="22"/>
  <c r="I543" i="22"/>
  <c r="I544" i="22"/>
  <c r="I563" i="22"/>
  <c r="I564" i="22"/>
  <c r="I567" i="22"/>
  <c r="I570" i="22"/>
  <c r="I574" i="22"/>
  <c r="I586" i="22"/>
  <c r="I589" i="22"/>
  <c r="I590" i="22"/>
  <c r="I594" i="22"/>
  <c r="I602" i="22"/>
  <c r="I612" i="22"/>
  <c r="I614" i="22"/>
  <c r="I615" i="22"/>
  <c r="I616" i="22"/>
  <c r="I617" i="22"/>
  <c r="I618" i="22"/>
  <c r="I620" i="22"/>
  <c r="I622" i="22"/>
  <c r="I623" i="22"/>
  <c r="I627" i="22"/>
  <c r="I628" i="22"/>
  <c r="I630" i="22"/>
  <c r="I631" i="22"/>
  <c r="I633" i="22"/>
  <c r="I636" i="22"/>
  <c r="I639" i="22"/>
  <c r="I22" i="23"/>
  <c r="I24" i="23"/>
  <c r="I33" i="23"/>
  <c r="I35" i="23"/>
  <c r="I42" i="23"/>
  <c r="I47" i="23"/>
  <c r="I62" i="23"/>
  <c r="I70" i="23"/>
  <c r="I81" i="23"/>
  <c r="I85" i="23"/>
  <c r="I86" i="23"/>
  <c r="I88" i="23"/>
  <c r="I97" i="23"/>
  <c r="I99" i="23"/>
  <c r="I100" i="23"/>
  <c r="I101" i="23"/>
  <c r="I103" i="23"/>
  <c r="I106" i="23"/>
  <c r="I111" i="23"/>
  <c r="I115" i="23"/>
  <c r="I116" i="23"/>
  <c r="I124" i="23"/>
  <c r="I125" i="23"/>
  <c r="I127" i="23"/>
  <c r="I128" i="23"/>
  <c r="I129" i="23"/>
  <c r="I132" i="23"/>
  <c r="I133" i="23"/>
  <c r="I135" i="23"/>
  <c r="I137" i="23"/>
  <c r="I139" i="23"/>
  <c r="I141" i="23"/>
  <c r="I142" i="23"/>
  <c r="I144" i="23"/>
  <c r="I145" i="23"/>
  <c r="I146" i="23"/>
  <c r="I150" i="23"/>
  <c r="I154" i="23"/>
  <c r="I157" i="23"/>
  <c r="I161" i="23"/>
  <c r="I164" i="23"/>
  <c r="I166" i="23"/>
  <c r="I170" i="23"/>
  <c r="I171" i="23"/>
  <c r="I172" i="23"/>
  <c r="I173" i="23"/>
  <c r="I174" i="23"/>
  <c r="I188" i="23"/>
  <c r="I193" i="23"/>
  <c r="I195" i="23"/>
  <c r="I199" i="23"/>
  <c r="I202" i="23"/>
  <c r="I204" i="23"/>
  <c r="I205" i="23"/>
  <c r="I209" i="23"/>
  <c r="I215" i="23"/>
  <c r="I216" i="23"/>
  <c r="I218" i="23"/>
  <c r="I222" i="23"/>
  <c r="I223" i="23"/>
  <c r="I235" i="23"/>
  <c r="I236" i="23"/>
  <c r="I242" i="23"/>
  <c r="I243" i="23"/>
  <c r="I247" i="23"/>
  <c r="I255" i="23"/>
  <c r="I259" i="23"/>
  <c r="I260" i="23"/>
  <c r="I263" i="23"/>
  <c r="I270" i="23"/>
  <c r="I271" i="23"/>
  <c r="I276" i="23"/>
  <c r="I277" i="23"/>
  <c r="I281" i="23"/>
  <c r="I293" i="23"/>
  <c r="I294" i="23"/>
  <c r="I299" i="23"/>
  <c r="I302" i="23"/>
  <c r="I306" i="23"/>
  <c r="I307" i="23"/>
  <c r="I309" i="23"/>
  <c r="I310" i="23"/>
  <c r="I313" i="23"/>
  <c r="I315" i="23"/>
  <c r="I318" i="23"/>
  <c r="I371" i="23"/>
  <c r="I372" i="23"/>
  <c r="I377" i="23"/>
  <c r="I383" i="23"/>
  <c r="I384" i="23"/>
  <c r="I386" i="23"/>
  <c r="I387" i="23"/>
  <c r="I388" i="23"/>
  <c r="I391" i="23"/>
  <c r="I395" i="23"/>
  <c r="I400" i="23"/>
  <c r="I401" i="23"/>
  <c r="I402" i="23"/>
  <c r="I406" i="23"/>
  <c r="I407" i="23"/>
  <c r="I408" i="23"/>
  <c r="I410" i="23"/>
  <c r="I413" i="23"/>
  <c r="I416" i="23"/>
  <c r="I419" i="23"/>
  <c r="I420" i="23"/>
  <c r="I422" i="23"/>
  <c r="I423" i="23"/>
  <c r="I424" i="23"/>
  <c r="I426" i="23"/>
  <c r="I429" i="23"/>
  <c r="I434" i="23"/>
  <c r="I435" i="23"/>
  <c r="I437" i="23"/>
  <c r="I438" i="23"/>
  <c r="I448" i="23"/>
  <c r="I459" i="23"/>
  <c r="I471" i="23"/>
  <c r="I472" i="23"/>
  <c r="I473" i="23"/>
  <c r="I478" i="23"/>
  <c r="I480" i="23"/>
  <c r="I499" i="23"/>
  <c r="I518" i="23"/>
  <c r="I522" i="23"/>
  <c r="I535" i="23"/>
  <c r="I539" i="23"/>
  <c r="I540" i="23"/>
  <c r="I544" i="23"/>
  <c r="I563" i="23"/>
  <c r="I564" i="23"/>
  <c r="I571" i="23"/>
  <c r="I612" i="23"/>
  <c r="I614" i="23"/>
  <c r="I615" i="23"/>
  <c r="I616" i="23"/>
  <c r="I617" i="23"/>
  <c r="I618" i="23"/>
  <c r="I623" i="23"/>
  <c r="I628" i="23"/>
  <c r="I629" i="23"/>
  <c r="I630" i="23"/>
  <c r="I631" i="23"/>
  <c r="I634" i="23"/>
  <c r="I635" i="23"/>
  <c r="I639" i="23"/>
  <c r="E9" i="24"/>
  <c r="K9" i="24" s="1"/>
  <c r="E13" i="24"/>
  <c r="K13" i="24" s="1"/>
  <c r="M13" i="24" s="1"/>
  <c r="I22" i="24"/>
  <c r="I24" i="24"/>
  <c r="I28" i="24"/>
  <c r="I30" i="24"/>
  <c r="I33" i="24"/>
  <c r="I36" i="24"/>
  <c r="I39" i="24"/>
  <c r="I40" i="24"/>
  <c r="I41" i="24"/>
  <c r="I48" i="24"/>
  <c r="I52" i="24"/>
  <c r="I53" i="24"/>
  <c r="I54" i="24"/>
  <c r="I57" i="24"/>
  <c r="I60" i="24"/>
  <c r="I62" i="24"/>
  <c r="I65" i="24"/>
  <c r="I67" i="24"/>
  <c r="I68" i="24"/>
  <c r="I70" i="24"/>
  <c r="I71" i="24"/>
  <c r="I72" i="24"/>
  <c r="I81" i="24"/>
  <c r="I82" i="24"/>
  <c r="I83" i="24"/>
  <c r="I84" i="24"/>
  <c r="I85" i="24"/>
  <c r="I86" i="24"/>
  <c r="I88" i="24"/>
  <c r="I92" i="24"/>
  <c r="I93" i="24"/>
  <c r="I97" i="24"/>
  <c r="I99" i="24"/>
  <c r="I100" i="24"/>
  <c r="I101" i="24"/>
  <c r="I103" i="24"/>
  <c r="I104" i="24"/>
  <c r="I105" i="24"/>
  <c r="I106" i="24"/>
  <c r="I108" i="24"/>
  <c r="I109" i="24"/>
  <c r="I111" i="24"/>
  <c r="I113" i="24"/>
  <c r="I115" i="24"/>
  <c r="I116" i="24"/>
  <c r="I118" i="24"/>
  <c r="I121" i="24"/>
  <c r="I122" i="24"/>
  <c r="I123" i="24"/>
  <c r="I124" i="24"/>
  <c r="I125" i="24"/>
  <c r="I127" i="24"/>
  <c r="I128" i="24"/>
  <c r="I129" i="24"/>
  <c r="I132" i="24"/>
  <c r="I133" i="24"/>
  <c r="I134" i="24"/>
  <c r="I135" i="24"/>
  <c r="I136" i="24"/>
  <c r="I137" i="24"/>
  <c r="I138" i="24"/>
  <c r="I139" i="24"/>
  <c r="I141" i="24"/>
  <c r="I142" i="24"/>
  <c r="I143" i="24"/>
  <c r="I144" i="24"/>
  <c r="I145" i="24"/>
  <c r="I146" i="24"/>
  <c r="I147" i="24"/>
  <c r="I149" i="24"/>
  <c r="I150" i="24"/>
  <c r="I152" i="24"/>
  <c r="I154" i="24"/>
  <c r="I155" i="24"/>
  <c r="I156" i="24"/>
  <c r="I165" i="24"/>
  <c r="I166" i="24"/>
  <c r="I168" i="24"/>
  <c r="J189" i="24"/>
  <c r="I201" i="24"/>
  <c r="I215" i="24"/>
  <c r="I216" i="24"/>
  <c r="I218" i="24"/>
  <c r="I219" i="24"/>
  <c r="I220" i="24"/>
  <c r="I221" i="24"/>
  <c r="I284" i="24"/>
  <c r="I287" i="24"/>
  <c r="I288" i="24"/>
  <c r="I294" i="24"/>
  <c r="I300" i="24"/>
  <c r="I305" i="24"/>
  <c r="I324" i="24"/>
  <c r="I325" i="24"/>
  <c r="I327" i="24"/>
  <c r="I329" i="24"/>
  <c r="I340" i="24"/>
  <c r="I371" i="24"/>
  <c r="I397" i="24"/>
  <c r="I408" i="24"/>
  <c r="I416" i="24"/>
  <c r="I429" i="24"/>
  <c r="I443" i="24"/>
  <c r="I450" i="24"/>
  <c r="I451" i="24"/>
  <c r="I459" i="24"/>
  <c r="J371" i="23"/>
  <c r="J373" i="23"/>
  <c r="J377" i="23"/>
  <c r="J383" i="23"/>
  <c r="J384" i="23"/>
  <c r="J387" i="23"/>
  <c r="J391" i="23"/>
  <c r="J392" i="23"/>
  <c r="J395" i="23"/>
  <c r="J400" i="23"/>
  <c r="J405" i="23"/>
  <c r="J406" i="23"/>
  <c r="J419" i="23"/>
  <c r="J420" i="23"/>
  <c r="J422" i="23"/>
  <c r="J423" i="23"/>
  <c r="J424" i="23"/>
  <c r="J427" i="23"/>
  <c r="J428" i="23"/>
  <c r="J434" i="23"/>
  <c r="J435" i="23"/>
  <c r="J438" i="23"/>
  <c r="J446" i="23"/>
  <c r="J459" i="23"/>
  <c r="J460" i="23"/>
  <c r="J469" i="23"/>
  <c r="J470" i="23"/>
  <c r="J471" i="23"/>
  <c r="J473" i="23"/>
  <c r="J478" i="23"/>
  <c r="J479" i="23"/>
  <c r="J480" i="23"/>
  <c r="J484" i="23"/>
  <c r="J487" i="23"/>
  <c r="J493" i="23"/>
  <c r="J497" i="23"/>
  <c r="J498" i="23"/>
  <c r="J499" i="23"/>
  <c r="J507" i="23"/>
  <c r="J512" i="23"/>
  <c r="J515" i="23"/>
  <c r="J518" i="23"/>
  <c r="J539" i="23"/>
  <c r="J547" i="23"/>
  <c r="J550" i="23"/>
  <c r="J563" i="23"/>
  <c r="J564" i="23"/>
  <c r="J567" i="23"/>
  <c r="J568" i="23"/>
  <c r="J586" i="23"/>
  <c r="J588" i="23"/>
  <c r="J589" i="23"/>
  <c r="J590" i="23"/>
  <c r="J593" i="23"/>
  <c r="J612" i="23"/>
  <c r="J613" i="23"/>
  <c r="J614" i="23"/>
  <c r="J615" i="23"/>
  <c r="J616" i="23"/>
  <c r="J617" i="23"/>
  <c r="J618" i="23"/>
  <c r="J619" i="23"/>
  <c r="J623" i="23"/>
  <c r="J627" i="23"/>
  <c r="J628" i="23"/>
  <c r="J629" i="23"/>
  <c r="J630" i="23"/>
  <c r="J631" i="23"/>
  <c r="J633" i="23"/>
  <c r="J634" i="23"/>
  <c r="J636" i="23"/>
  <c r="J639" i="23"/>
  <c r="J22" i="24"/>
  <c r="J24" i="24"/>
  <c r="J27" i="24"/>
  <c r="J28" i="24"/>
  <c r="J31" i="24"/>
  <c r="J33" i="24"/>
  <c r="J35" i="24"/>
  <c r="J36" i="24"/>
  <c r="J39" i="24"/>
  <c r="J46" i="24"/>
  <c r="J51" i="24"/>
  <c r="J52" i="24"/>
  <c r="J53" i="24"/>
  <c r="J54" i="24"/>
  <c r="J56" i="24"/>
  <c r="J57" i="24"/>
  <c r="J61" i="24"/>
  <c r="J64" i="24"/>
  <c r="J65" i="24"/>
  <c r="J70" i="24"/>
  <c r="J71" i="24"/>
  <c r="J81" i="24"/>
  <c r="J82" i="24"/>
  <c r="J83" i="24"/>
  <c r="J84" i="24"/>
  <c r="J85" i="24"/>
  <c r="J86" i="24"/>
  <c r="J88" i="24"/>
  <c r="J91" i="24"/>
  <c r="J99" i="24"/>
  <c r="J100" i="24"/>
  <c r="J101" i="24"/>
  <c r="J103" i="24"/>
  <c r="J104" i="24"/>
  <c r="J105" i="24"/>
  <c r="J106" i="24"/>
  <c r="J107" i="24"/>
  <c r="J108" i="24"/>
  <c r="J109" i="24"/>
  <c r="J111" i="24"/>
  <c r="J113" i="24"/>
  <c r="J114" i="24"/>
  <c r="J115" i="24"/>
  <c r="J116" i="24"/>
  <c r="J118" i="24"/>
  <c r="J122" i="24"/>
  <c r="J123" i="24"/>
  <c r="J124" i="24"/>
  <c r="J125" i="24"/>
  <c r="J126" i="24"/>
  <c r="J127" i="24"/>
  <c r="J129" i="24"/>
  <c r="J132" i="24"/>
  <c r="J133" i="24"/>
  <c r="J137" i="24"/>
  <c r="J139" i="24"/>
  <c r="J141" i="24"/>
  <c r="J142" i="24"/>
  <c r="J143" i="24"/>
  <c r="J144" i="24"/>
  <c r="J145" i="24"/>
  <c r="J146" i="24"/>
  <c r="J149" i="24"/>
  <c r="J153" i="24"/>
  <c r="J154" i="24"/>
  <c r="J156" i="24"/>
  <c r="J158" i="24"/>
  <c r="J162" i="24"/>
  <c r="J164" i="24"/>
  <c r="J166" i="24"/>
  <c r="J363" i="24"/>
  <c r="J357" i="24"/>
  <c r="J349" i="24"/>
  <c r="J347" i="24"/>
  <c r="J341" i="24"/>
  <c r="J340" i="24"/>
  <c r="J338" i="24"/>
  <c r="J335" i="24"/>
  <c r="J332" i="24"/>
  <c r="J327" i="24"/>
  <c r="J324" i="24"/>
  <c r="J321" i="24"/>
  <c r="J320" i="24"/>
  <c r="J318" i="24"/>
  <c r="J312" i="24"/>
  <c r="J311" i="24"/>
  <c r="J310" i="24"/>
  <c r="J309" i="24"/>
  <c r="J307" i="24"/>
  <c r="J306" i="24"/>
  <c r="J305" i="24"/>
  <c r="J304" i="24"/>
  <c r="J300" i="24"/>
  <c r="J294" i="24"/>
  <c r="J293" i="24"/>
  <c r="J292" i="24"/>
  <c r="J288" i="24"/>
  <c r="J287" i="24"/>
  <c r="J285" i="24"/>
  <c r="J284" i="24"/>
  <c r="J281" i="24"/>
  <c r="J271" i="24"/>
  <c r="J261" i="24"/>
  <c r="J260" i="24"/>
  <c r="J258" i="24"/>
  <c r="J255" i="24"/>
  <c r="J248" i="24"/>
  <c r="J242" i="24"/>
  <c r="J239" i="24"/>
  <c r="J235" i="24"/>
  <c r="J231" i="24"/>
  <c r="J230" i="24"/>
  <c r="J227" i="24"/>
  <c r="J226" i="24"/>
  <c r="J225" i="24"/>
  <c r="J222" i="24"/>
  <c r="J221" i="24"/>
  <c r="J220" i="24"/>
  <c r="J219" i="24"/>
  <c r="J218" i="24"/>
  <c r="J216" i="24"/>
  <c r="J215" i="24"/>
  <c r="J211" i="24"/>
  <c r="J209" i="24"/>
  <c r="J207" i="24"/>
  <c r="J204" i="24"/>
  <c r="J203" i="24"/>
  <c r="J202" i="24"/>
  <c r="J201" i="24"/>
  <c r="J196" i="24"/>
  <c r="I373" i="24"/>
  <c r="I374" i="24"/>
  <c r="I380" i="24"/>
  <c r="I383" i="24"/>
  <c r="I384" i="24"/>
  <c r="I386" i="24"/>
  <c r="I387" i="24"/>
  <c r="I388" i="24"/>
  <c r="I391" i="24"/>
  <c r="I402" i="24"/>
  <c r="I409" i="24"/>
  <c r="I410" i="24"/>
  <c r="I419" i="24"/>
  <c r="I430" i="24"/>
  <c r="I446" i="24"/>
  <c r="I448" i="24"/>
  <c r="I454" i="24"/>
  <c r="I458" i="24"/>
  <c r="I460" i="24"/>
  <c r="J371" i="24"/>
  <c r="J372" i="24"/>
  <c r="J374" i="24"/>
  <c r="J377" i="24"/>
  <c r="J378" i="24"/>
  <c r="J379" i="24"/>
  <c r="J383" i="24"/>
  <c r="J384" i="24"/>
  <c r="J386" i="24"/>
  <c r="J387" i="24"/>
  <c r="J388" i="24"/>
  <c r="J391" i="24"/>
  <c r="J392" i="24"/>
  <c r="J394" i="24"/>
  <c r="J395" i="24"/>
  <c r="J396" i="24"/>
  <c r="J397" i="24"/>
  <c r="J398" i="24"/>
  <c r="J401" i="24"/>
  <c r="J402" i="24"/>
  <c r="J405" i="24"/>
  <c r="J406" i="24"/>
  <c r="J408" i="24"/>
  <c r="J409" i="24"/>
  <c r="J410" i="24"/>
  <c r="J411" i="24"/>
  <c r="J413" i="24"/>
  <c r="J419" i="24"/>
  <c r="J422" i="24"/>
  <c r="J423" i="24"/>
  <c r="J424" i="24"/>
  <c r="J427" i="24"/>
  <c r="J429" i="24"/>
  <c r="J430" i="24"/>
  <c r="J433" i="24"/>
  <c r="J434" i="24"/>
  <c r="J435" i="24"/>
  <c r="J436" i="24"/>
  <c r="J437" i="24"/>
  <c r="J438" i="24"/>
  <c r="J442" i="24"/>
  <c r="J443" i="24"/>
  <c r="J445" i="24"/>
  <c r="J446" i="24"/>
  <c r="J447" i="24"/>
  <c r="J449" i="24"/>
  <c r="J450" i="24"/>
  <c r="J451" i="24"/>
  <c r="J454" i="24"/>
  <c r="J455" i="24"/>
  <c r="J459" i="24"/>
  <c r="J460" i="24"/>
  <c r="J461" i="24"/>
  <c r="J462" i="24"/>
  <c r="J464" i="24"/>
  <c r="J466" i="24"/>
  <c r="J467" i="24"/>
  <c r="J469" i="24"/>
  <c r="J470" i="24"/>
  <c r="J471" i="24"/>
  <c r="J472" i="24"/>
  <c r="J473" i="24"/>
  <c r="J474" i="24"/>
  <c r="J478" i="24"/>
  <c r="J481" i="24"/>
  <c r="J483" i="24"/>
  <c r="J484" i="24"/>
  <c r="J485" i="24"/>
  <c r="J486" i="24"/>
  <c r="J487" i="24"/>
  <c r="J489" i="24"/>
  <c r="J493" i="24"/>
  <c r="J495" i="24"/>
  <c r="J497" i="24"/>
  <c r="J498" i="24"/>
  <c r="J499" i="24"/>
  <c r="J501" i="24"/>
  <c r="J503" i="24"/>
  <c r="J504" i="24"/>
  <c r="J507" i="24"/>
  <c r="J508" i="24"/>
  <c r="J509" i="24"/>
  <c r="J510" i="24"/>
  <c r="J511" i="24"/>
  <c r="J512" i="24"/>
  <c r="J514" i="24"/>
  <c r="J515" i="24"/>
  <c r="J517" i="24"/>
  <c r="J518" i="24"/>
  <c r="J520" i="24"/>
  <c r="J521" i="24"/>
  <c r="J522" i="24"/>
  <c r="J523" i="24"/>
  <c r="J524" i="24"/>
  <c r="J525" i="24"/>
  <c r="J526" i="24"/>
  <c r="J528" i="24"/>
  <c r="J529" i="24"/>
  <c r="J535" i="24"/>
  <c r="J539" i="24"/>
  <c r="J540" i="24"/>
  <c r="J541" i="24"/>
  <c r="J544" i="24"/>
  <c r="J545" i="24"/>
  <c r="J546" i="24"/>
  <c r="J550" i="24"/>
  <c r="J552" i="24"/>
  <c r="J553" i="24"/>
  <c r="J561" i="24"/>
  <c r="J562" i="24"/>
  <c r="J563" i="24"/>
  <c r="J564" i="24"/>
  <c r="J565" i="24"/>
  <c r="J566" i="24"/>
  <c r="J567" i="24"/>
  <c r="J568" i="24"/>
  <c r="J570" i="24"/>
  <c r="J571" i="24"/>
  <c r="J572" i="24"/>
  <c r="J578" i="24"/>
  <c r="J581" i="24"/>
  <c r="J583" i="24"/>
  <c r="J585" i="24"/>
  <c r="J586" i="24"/>
  <c r="J588" i="24"/>
  <c r="J589" i="24"/>
  <c r="J590" i="24"/>
  <c r="J591" i="24"/>
  <c r="J597" i="24"/>
  <c r="J598" i="24"/>
  <c r="J612" i="24"/>
  <c r="J613" i="24"/>
  <c r="J614" i="24"/>
  <c r="J615" i="24"/>
  <c r="J616" i="24"/>
  <c r="J617" i="24"/>
  <c r="J619" i="24"/>
  <c r="J620" i="24"/>
  <c r="J621" i="24"/>
  <c r="J623" i="24"/>
  <c r="J626" i="24"/>
  <c r="J627" i="24"/>
  <c r="J628" i="24"/>
  <c r="J629" i="24"/>
  <c r="J630" i="24"/>
  <c r="J631" i="24"/>
  <c r="J632" i="24"/>
  <c r="J633" i="24"/>
  <c r="J634" i="24"/>
  <c r="J635" i="24"/>
  <c r="J636" i="24"/>
  <c r="J637" i="24"/>
  <c r="J639" i="24"/>
  <c r="J22" i="25"/>
  <c r="J81" i="25"/>
  <c r="J86" i="25"/>
  <c r="J99" i="25"/>
  <c r="J101" i="25"/>
  <c r="J103" i="25"/>
  <c r="J104" i="25"/>
  <c r="J115" i="25"/>
  <c r="J123" i="25"/>
  <c r="J133" i="25"/>
  <c r="J141" i="25"/>
  <c r="J142" i="25"/>
  <c r="J144" i="25"/>
  <c r="J145" i="25"/>
  <c r="J188" i="25"/>
  <c r="J195" i="25"/>
  <c r="J203" i="25"/>
  <c r="J218" i="25"/>
  <c r="J226" i="25"/>
  <c r="J227" i="25"/>
  <c r="J230" i="25"/>
  <c r="J242" i="25"/>
  <c r="J271" i="25"/>
  <c r="J285" i="25"/>
  <c r="J312" i="25"/>
  <c r="J318" i="25"/>
  <c r="J327" i="25"/>
  <c r="J329" i="25"/>
  <c r="J338" i="25"/>
  <c r="J371" i="25"/>
  <c r="J374" i="25"/>
  <c r="J377" i="25"/>
  <c r="J383" i="25"/>
  <c r="J386" i="25"/>
  <c r="J391" i="25"/>
  <c r="J395" i="25"/>
  <c r="J398" i="25"/>
  <c r="J405" i="25"/>
  <c r="J406" i="25"/>
  <c r="J419" i="25"/>
  <c r="J422" i="25"/>
  <c r="J423" i="25"/>
  <c r="J446" i="25"/>
  <c r="J460" i="25"/>
  <c r="J465" i="25"/>
  <c r="J466" i="25"/>
  <c r="J469" i="25"/>
  <c r="J470" i="25"/>
  <c r="J473" i="25"/>
  <c r="J477" i="25"/>
  <c r="J478" i="25"/>
  <c r="J487" i="25"/>
  <c r="J493" i="25"/>
  <c r="J499" i="25"/>
  <c r="J563" i="25"/>
  <c r="J588" i="25"/>
  <c r="J589" i="25"/>
  <c r="J590" i="25"/>
  <c r="J612" i="25"/>
  <c r="J614" i="25"/>
  <c r="J615" i="25"/>
  <c r="J627" i="25"/>
  <c r="J628" i="25"/>
  <c r="J629" i="25"/>
  <c r="J630" i="25"/>
  <c r="J631" i="25"/>
  <c r="J22" i="26"/>
  <c r="J24" i="26"/>
  <c r="J29" i="26"/>
  <c r="J33" i="26"/>
  <c r="J52" i="26"/>
  <c r="J178" i="26"/>
  <c r="J177" i="26"/>
  <c r="J154" i="26"/>
  <c r="J81" i="26"/>
  <c r="J82" i="26"/>
  <c r="J86" i="26"/>
  <c r="J92" i="26"/>
  <c r="J97" i="26"/>
  <c r="J100" i="26"/>
  <c r="J101" i="26"/>
  <c r="J103" i="26"/>
  <c r="J105" i="26"/>
  <c r="J106" i="26"/>
  <c r="J111" i="26"/>
  <c r="J115" i="26"/>
  <c r="J116" i="26"/>
  <c r="J118" i="26"/>
  <c r="J123" i="26"/>
  <c r="J125" i="26"/>
  <c r="J137" i="26"/>
  <c r="J139" i="26"/>
  <c r="J141" i="26"/>
  <c r="J142" i="26"/>
  <c r="J144" i="26"/>
  <c r="I155" i="26"/>
  <c r="H166" i="26"/>
  <c r="N166" i="26" s="1"/>
  <c r="G169" i="26"/>
  <c r="M169" i="26" s="1"/>
  <c r="H170" i="26"/>
  <c r="N170" i="26" s="1"/>
  <c r="H177" i="26"/>
  <c r="N177" i="26" s="1"/>
  <c r="N203" i="26"/>
  <c r="I215" i="26"/>
  <c r="N226" i="26"/>
  <c r="I255" i="26"/>
  <c r="N258" i="26"/>
  <c r="I294" i="26"/>
  <c r="I307" i="26"/>
  <c r="N374" i="26"/>
  <c r="G386" i="26"/>
  <c r="M386" i="26" s="1"/>
  <c r="N399" i="26"/>
  <c r="G423" i="26"/>
  <c r="M423" i="26" s="1"/>
  <c r="N468" i="26"/>
  <c r="H9" i="27"/>
  <c r="N9" i="27" s="1"/>
  <c r="M14" i="27"/>
  <c r="G188" i="24"/>
  <c r="K188" i="24"/>
  <c r="G189" i="24"/>
  <c r="M189" i="24" s="1"/>
  <c r="G191" i="24"/>
  <c r="M191" i="24" s="1"/>
  <c r="G193" i="24"/>
  <c r="M193" i="24" s="1"/>
  <c r="G195" i="24"/>
  <c r="M195" i="24" s="1"/>
  <c r="G196" i="24"/>
  <c r="M196" i="24" s="1"/>
  <c r="G197" i="24"/>
  <c r="M197" i="24" s="1"/>
  <c r="G201" i="24"/>
  <c r="M201" i="24" s="1"/>
  <c r="G202" i="24"/>
  <c r="M202" i="24" s="1"/>
  <c r="G203" i="24"/>
  <c r="M203" i="24" s="1"/>
  <c r="G204" i="24"/>
  <c r="M204" i="24" s="1"/>
  <c r="G207" i="24"/>
  <c r="M207" i="24" s="1"/>
  <c r="G209" i="24"/>
  <c r="M209" i="24" s="1"/>
  <c r="G210" i="24"/>
  <c r="M210" i="24" s="1"/>
  <c r="G214" i="24"/>
  <c r="M214" i="24" s="1"/>
  <c r="G215" i="24"/>
  <c r="M215" i="24" s="1"/>
  <c r="G216" i="24"/>
  <c r="M216" i="24" s="1"/>
  <c r="G218" i="24"/>
  <c r="M218" i="24" s="1"/>
  <c r="G219" i="24"/>
  <c r="M219" i="24" s="1"/>
  <c r="G220" i="24"/>
  <c r="M220" i="24" s="1"/>
  <c r="G221" i="24"/>
  <c r="M221" i="24" s="1"/>
  <c r="G226" i="24"/>
  <c r="M226" i="24" s="1"/>
  <c r="G229" i="24"/>
  <c r="M229" i="24" s="1"/>
  <c r="G230" i="24"/>
  <c r="M230" i="24" s="1"/>
  <c r="G235" i="24"/>
  <c r="M235" i="24" s="1"/>
  <c r="G242" i="24"/>
  <c r="M242" i="24" s="1"/>
  <c r="G243" i="24"/>
  <c r="M243" i="24" s="1"/>
  <c r="G248" i="24"/>
  <c r="M248" i="24" s="1"/>
  <c r="G249" i="24"/>
  <c r="M249" i="24" s="1"/>
  <c r="G251" i="24"/>
  <c r="M251" i="24" s="1"/>
  <c r="G255" i="24"/>
  <c r="M255" i="24" s="1"/>
  <c r="G257" i="24"/>
  <c r="M257" i="24" s="1"/>
  <c r="G258" i="24"/>
  <c r="M258" i="24" s="1"/>
  <c r="G261" i="24"/>
  <c r="M261" i="24" s="1"/>
  <c r="G267" i="24"/>
  <c r="M267" i="24" s="1"/>
  <c r="G270" i="24"/>
  <c r="M270" i="24" s="1"/>
  <c r="G276" i="24"/>
  <c r="M276" i="24" s="1"/>
  <c r="G277" i="24"/>
  <c r="M277" i="24" s="1"/>
  <c r="G284" i="24"/>
  <c r="M284" i="24" s="1"/>
  <c r="G286" i="24"/>
  <c r="M286" i="24" s="1"/>
  <c r="G288" i="24"/>
  <c r="M288" i="24" s="1"/>
  <c r="G293" i="24"/>
  <c r="M293" i="24" s="1"/>
  <c r="G294" i="24"/>
  <c r="M294" i="24" s="1"/>
  <c r="G295" i="24"/>
  <c r="M295" i="24" s="1"/>
  <c r="G299" i="24"/>
  <c r="M299" i="24" s="1"/>
  <c r="G304" i="24"/>
  <c r="M304" i="24" s="1"/>
  <c r="G306" i="24"/>
  <c r="M306" i="24" s="1"/>
  <c r="G307" i="24"/>
  <c r="M307" i="24" s="1"/>
  <c r="G309" i="24"/>
  <c r="M309" i="24" s="1"/>
  <c r="G312" i="24"/>
  <c r="M312" i="24" s="1"/>
  <c r="G321" i="24"/>
  <c r="M321" i="24" s="1"/>
  <c r="G322" i="24"/>
  <c r="M322" i="24" s="1"/>
  <c r="G324" i="24"/>
  <c r="M324" i="24" s="1"/>
  <c r="G325" i="24"/>
  <c r="M325" i="24" s="1"/>
  <c r="G326" i="24"/>
  <c r="M326" i="24" s="1"/>
  <c r="G327" i="24"/>
  <c r="M327" i="24" s="1"/>
  <c r="G329" i="24"/>
  <c r="M329" i="24" s="1"/>
  <c r="G336" i="24"/>
  <c r="M336" i="24" s="1"/>
  <c r="G338" i="24"/>
  <c r="M338" i="24" s="1"/>
  <c r="G347" i="24"/>
  <c r="M347" i="24" s="1"/>
  <c r="G371" i="24"/>
  <c r="K371" i="24"/>
  <c r="G372" i="24"/>
  <c r="M372" i="24" s="1"/>
  <c r="G373" i="24"/>
  <c r="M373" i="24" s="1"/>
  <c r="G377" i="24"/>
  <c r="M377" i="24" s="1"/>
  <c r="G378" i="24"/>
  <c r="M378" i="24" s="1"/>
  <c r="G380" i="24"/>
  <c r="M380" i="24" s="1"/>
  <c r="G381" i="24"/>
  <c r="M381" i="24" s="1"/>
  <c r="G383" i="24"/>
  <c r="M383" i="24" s="1"/>
  <c r="G384" i="24"/>
  <c r="M384" i="24" s="1"/>
  <c r="G386" i="24"/>
  <c r="M386" i="24" s="1"/>
  <c r="G387" i="24"/>
  <c r="M387" i="24" s="1"/>
  <c r="G388" i="24"/>
  <c r="M388" i="24" s="1"/>
  <c r="G391" i="24"/>
  <c r="M391" i="24" s="1"/>
  <c r="G392" i="24"/>
  <c r="M392" i="24" s="1"/>
  <c r="G394" i="24"/>
  <c r="M394" i="24" s="1"/>
  <c r="G395" i="24"/>
  <c r="M395" i="24" s="1"/>
  <c r="G396" i="24"/>
  <c r="M396" i="24" s="1"/>
  <c r="G397" i="24"/>
  <c r="M397" i="24" s="1"/>
  <c r="G400" i="24"/>
  <c r="M400" i="24" s="1"/>
  <c r="G401" i="24"/>
  <c r="M401" i="24" s="1"/>
  <c r="G402" i="24"/>
  <c r="M402" i="24" s="1"/>
  <c r="G404" i="24"/>
  <c r="M404" i="24" s="1"/>
  <c r="G406" i="24"/>
  <c r="M406" i="24" s="1"/>
  <c r="G407" i="24"/>
  <c r="M407" i="24" s="1"/>
  <c r="G408" i="24"/>
  <c r="M408" i="24" s="1"/>
  <c r="G410" i="24"/>
  <c r="M410" i="24" s="1"/>
  <c r="G413" i="24"/>
  <c r="M413" i="24" s="1"/>
  <c r="G417" i="24"/>
  <c r="M417" i="24" s="1"/>
  <c r="G419" i="24"/>
  <c r="M419" i="24" s="1"/>
  <c r="G421" i="24"/>
  <c r="M421" i="24" s="1"/>
  <c r="G422" i="24"/>
  <c r="M422" i="24" s="1"/>
  <c r="G423" i="24"/>
  <c r="M423" i="24" s="1"/>
  <c r="G424" i="24"/>
  <c r="M424" i="24" s="1"/>
  <c r="G426" i="24"/>
  <c r="M426" i="24" s="1"/>
  <c r="G427" i="24"/>
  <c r="M427" i="24" s="1"/>
  <c r="G428" i="24"/>
  <c r="M428" i="24" s="1"/>
  <c r="G429" i="24"/>
  <c r="M429" i="24" s="1"/>
  <c r="G434" i="24"/>
  <c r="M434" i="24" s="1"/>
  <c r="G435" i="24"/>
  <c r="M435" i="24" s="1"/>
  <c r="G436" i="24"/>
  <c r="M436" i="24" s="1"/>
  <c r="G437" i="24"/>
  <c r="M437" i="24" s="1"/>
  <c r="G442" i="24"/>
  <c r="M442" i="24" s="1"/>
  <c r="G446" i="24"/>
  <c r="M446" i="24" s="1"/>
  <c r="G449" i="24"/>
  <c r="M449" i="24" s="1"/>
  <c r="G450" i="24"/>
  <c r="M450" i="24" s="1"/>
  <c r="G451" i="24"/>
  <c r="M451" i="24" s="1"/>
  <c r="G454" i="24"/>
  <c r="M454" i="24" s="1"/>
  <c r="G455" i="24"/>
  <c r="M455" i="24" s="1"/>
  <c r="G456" i="24"/>
  <c r="M456" i="24" s="1"/>
  <c r="G469" i="24"/>
  <c r="M469" i="24" s="1"/>
  <c r="G470" i="24"/>
  <c r="M470" i="24" s="1"/>
  <c r="G471" i="24"/>
  <c r="M471" i="24" s="1"/>
  <c r="G472" i="24"/>
  <c r="M472" i="24" s="1"/>
  <c r="G473" i="24"/>
  <c r="M473" i="24" s="1"/>
  <c r="G480" i="24"/>
  <c r="M480" i="24" s="1"/>
  <c r="G483" i="24"/>
  <c r="M483" i="24" s="1"/>
  <c r="G485" i="24"/>
  <c r="M485" i="24" s="1"/>
  <c r="G490" i="24"/>
  <c r="M490" i="24" s="1"/>
  <c r="G493" i="24"/>
  <c r="M493" i="24" s="1"/>
  <c r="G494" i="24"/>
  <c r="M494" i="24" s="1"/>
  <c r="G507" i="24"/>
  <c r="M507" i="24" s="1"/>
  <c r="G514" i="24"/>
  <c r="M514" i="24" s="1"/>
  <c r="G518" i="24"/>
  <c r="M518" i="24" s="1"/>
  <c r="G528" i="24"/>
  <c r="M528" i="24" s="1"/>
  <c r="G539" i="24"/>
  <c r="M539" i="24" s="1"/>
  <c r="G540" i="24"/>
  <c r="M540" i="24" s="1"/>
  <c r="G541" i="24"/>
  <c r="M541" i="24" s="1"/>
  <c r="G544" i="24"/>
  <c r="M544" i="24" s="1"/>
  <c r="G563" i="24"/>
  <c r="M563" i="24" s="1"/>
  <c r="G564" i="24"/>
  <c r="M564" i="24" s="1"/>
  <c r="G568" i="24"/>
  <c r="M568" i="24" s="1"/>
  <c r="G571" i="24"/>
  <c r="M571" i="24" s="1"/>
  <c r="G573" i="24"/>
  <c r="M573" i="24" s="1"/>
  <c r="G590" i="24"/>
  <c r="M590" i="24" s="1"/>
  <c r="G597" i="24"/>
  <c r="M597" i="24" s="1"/>
  <c r="G602" i="24"/>
  <c r="M602" i="24" s="1"/>
  <c r="G612" i="24"/>
  <c r="K612" i="24"/>
  <c r="G614" i="24"/>
  <c r="M614" i="24" s="1"/>
  <c r="G615" i="24"/>
  <c r="M615" i="24" s="1"/>
  <c r="G616" i="24"/>
  <c r="M616" i="24" s="1"/>
  <c r="G617" i="24"/>
  <c r="M617" i="24" s="1"/>
  <c r="G618" i="24"/>
  <c r="M618" i="24" s="1"/>
  <c r="G620" i="24"/>
  <c r="M620" i="24" s="1"/>
  <c r="G623" i="24"/>
  <c r="M623" i="24" s="1"/>
  <c r="G628" i="24"/>
  <c r="M628" i="24" s="1"/>
  <c r="G629" i="24"/>
  <c r="M629" i="24" s="1"/>
  <c r="G630" i="24"/>
  <c r="M630" i="24" s="1"/>
  <c r="G631" i="24"/>
  <c r="M631" i="24" s="1"/>
  <c r="G632" i="24"/>
  <c r="M632" i="24" s="1"/>
  <c r="G636" i="24"/>
  <c r="M636" i="24" s="1"/>
  <c r="G637" i="24"/>
  <c r="M637" i="24" s="1"/>
  <c r="G639" i="24"/>
  <c r="M639" i="24" s="1"/>
  <c r="G10" i="25"/>
  <c r="G11" i="25"/>
  <c r="M11" i="25" s="1"/>
  <c r="G12" i="25"/>
  <c r="M12" i="25" s="1"/>
  <c r="G13" i="25"/>
  <c r="M13" i="25" s="1"/>
  <c r="G14" i="25"/>
  <c r="M14" i="25" s="1"/>
  <c r="G22" i="25"/>
  <c r="K22" i="25"/>
  <c r="G81" i="25"/>
  <c r="K81" i="25"/>
  <c r="G82" i="25"/>
  <c r="M82" i="25" s="1"/>
  <c r="G84" i="25"/>
  <c r="M84" i="25" s="1"/>
  <c r="G86" i="25"/>
  <c r="M86" i="25" s="1"/>
  <c r="G93" i="25"/>
  <c r="M93" i="25" s="1"/>
  <c r="G100" i="25"/>
  <c r="M100" i="25" s="1"/>
  <c r="G103" i="25"/>
  <c r="M103" i="25" s="1"/>
  <c r="G116" i="25"/>
  <c r="M116" i="25" s="1"/>
  <c r="G118" i="25"/>
  <c r="M118" i="25" s="1"/>
  <c r="G122" i="25"/>
  <c r="M122" i="25" s="1"/>
  <c r="G124" i="25"/>
  <c r="M124" i="25" s="1"/>
  <c r="G134" i="25"/>
  <c r="M134" i="25" s="1"/>
  <c r="G139" i="25"/>
  <c r="M139" i="25" s="1"/>
  <c r="G141" i="25"/>
  <c r="M141" i="25" s="1"/>
  <c r="G142" i="25"/>
  <c r="M142" i="25" s="1"/>
  <c r="G144" i="25"/>
  <c r="M144" i="25" s="1"/>
  <c r="G145" i="25"/>
  <c r="M145" i="25" s="1"/>
  <c r="G149" i="25"/>
  <c r="M149" i="25" s="1"/>
  <c r="G188" i="25"/>
  <c r="K188" i="25"/>
  <c r="G189" i="25"/>
  <c r="M189" i="25" s="1"/>
  <c r="G193" i="25"/>
  <c r="M193" i="25" s="1"/>
  <c r="G195" i="25"/>
  <c r="M195" i="25" s="1"/>
  <c r="G198" i="25"/>
  <c r="M198" i="25" s="1"/>
  <c r="G202" i="25"/>
  <c r="M202" i="25" s="1"/>
  <c r="G203" i="25"/>
  <c r="M203" i="25" s="1"/>
  <c r="G204" i="25"/>
  <c r="M204" i="25" s="1"/>
  <c r="G216" i="25"/>
  <c r="M216" i="25" s="1"/>
  <c r="G218" i="25"/>
  <c r="M218" i="25" s="1"/>
  <c r="G220" i="25"/>
  <c r="M220" i="25" s="1"/>
  <c r="G227" i="25"/>
  <c r="M227" i="25" s="1"/>
  <c r="G235" i="25"/>
  <c r="M235" i="25" s="1"/>
  <c r="G242" i="25"/>
  <c r="M242" i="25" s="1"/>
  <c r="G255" i="25"/>
  <c r="M255" i="25" s="1"/>
  <c r="G270" i="25"/>
  <c r="M270" i="25" s="1"/>
  <c r="G293" i="25"/>
  <c r="M293" i="25" s="1"/>
  <c r="G300" i="25"/>
  <c r="M300" i="25" s="1"/>
  <c r="G307" i="25"/>
  <c r="M307" i="25" s="1"/>
  <c r="G312" i="25"/>
  <c r="M312" i="25" s="1"/>
  <c r="G371" i="25"/>
  <c r="K371" i="25"/>
  <c r="G372" i="25"/>
  <c r="M372" i="25" s="1"/>
  <c r="G377" i="25"/>
  <c r="M377" i="25" s="1"/>
  <c r="G378" i="25"/>
  <c r="M378" i="25" s="1"/>
  <c r="G379" i="25"/>
  <c r="M379" i="25" s="1"/>
  <c r="G380" i="25"/>
  <c r="M380" i="25" s="1"/>
  <c r="G383" i="25"/>
  <c r="M383" i="25" s="1"/>
  <c r="G384" i="25"/>
  <c r="M384" i="25" s="1"/>
  <c r="G386" i="25"/>
  <c r="M386" i="25" s="1"/>
  <c r="G387" i="25"/>
  <c r="M387" i="25" s="1"/>
  <c r="G391" i="25"/>
  <c r="M391" i="25" s="1"/>
  <c r="G395" i="25"/>
  <c r="M395" i="25" s="1"/>
  <c r="G406" i="25"/>
  <c r="M406" i="25" s="1"/>
  <c r="G407" i="25"/>
  <c r="M407" i="25" s="1"/>
  <c r="G413" i="25"/>
  <c r="M413" i="25" s="1"/>
  <c r="G419" i="25"/>
  <c r="M419" i="25" s="1"/>
  <c r="G422" i="25"/>
  <c r="M422" i="25" s="1"/>
  <c r="G423" i="25"/>
  <c r="M423" i="25" s="1"/>
  <c r="G424" i="25"/>
  <c r="M424" i="25" s="1"/>
  <c r="G427" i="25"/>
  <c r="M427" i="25" s="1"/>
  <c r="G428" i="25"/>
  <c r="M428" i="25" s="1"/>
  <c r="G435" i="25"/>
  <c r="M435" i="25" s="1"/>
  <c r="G446" i="25"/>
  <c r="M446" i="25" s="1"/>
  <c r="G457" i="25"/>
  <c r="M457" i="25" s="1"/>
  <c r="G460" i="25"/>
  <c r="M460" i="25" s="1"/>
  <c r="G470" i="25"/>
  <c r="M470" i="25" s="1"/>
  <c r="G474" i="25"/>
  <c r="M474" i="25" s="1"/>
  <c r="G478" i="25"/>
  <c r="M478" i="25" s="1"/>
  <c r="G484" i="25"/>
  <c r="M484" i="25" s="1"/>
  <c r="G539" i="25"/>
  <c r="M539" i="25" s="1"/>
  <c r="G563" i="25"/>
  <c r="M563" i="25" s="1"/>
  <c r="G564" i="25"/>
  <c r="M564" i="25" s="1"/>
  <c r="G567" i="25"/>
  <c r="M567" i="25" s="1"/>
  <c r="G612" i="25"/>
  <c r="K612" i="25"/>
  <c r="G614" i="25"/>
  <c r="M614" i="25" s="1"/>
  <c r="G615" i="25"/>
  <c r="M615" i="25" s="1"/>
  <c r="G616" i="25"/>
  <c r="M616" i="25" s="1"/>
  <c r="G617" i="25"/>
  <c r="M617" i="25" s="1"/>
  <c r="G623" i="25"/>
  <c r="M623" i="25" s="1"/>
  <c r="G627" i="25"/>
  <c r="M627" i="25" s="1"/>
  <c r="G630" i="25"/>
  <c r="M630" i="25" s="1"/>
  <c r="G10" i="26"/>
  <c r="G11" i="26"/>
  <c r="M11" i="26" s="1"/>
  <c r="G12" i="26"/>
  <c r="M12" i="26" s="1"/>
  <c r="G13" i="26"/>
  <c r="M13" i="26" s="1"/>
  <c r="G14" i="26"/>
  <c r="M14" i="26" s="1"/>
  <c r="G22" i="26"/>
  <c r="K22" i="26"/>
  <c r="G25" i="26"/>
  <c r="M25" i="26" s="1"/>
  <c r="G32" i="26"/>
  <c r="M32" i="26" s="1"/>
  <c r="G33" i="26"/>
  <c r="M33" i="26" s="1"/>
  <c r="G39" i="26"/>
  <c r="M39" i="26" s="1"/>
  <c r="G42" i="26"/>
  <c r="M42" i="26" s="1"/>
  <c r="G48" i="26"/>
  <c r="M48" i="26" s="1"/>
  <c r="G67" i="26"/>
  <c r="M67" i="26" s="1"/>
  <c r="G81" i="26"/>
  <c r="K81" i="26"/>
  <c r="G83" i="26"/>
  <c r="M83" i="26" s="1"/>
  <c r="G84" i="26"/>
  <c r="M84" i="26" s="1"/>
  <c r="G85" i="26"/>
  <c r="M85" i="26" s="1"/>
  <c r="G86" i="26"/>
  <c r="M86" i="26" s="1"/>
  <c r="G106" i="26"/>
  <c r="M106" i="26" s="1"/>
  <c r="G116" i="26"/>
  <c r="M116" i="26" s="1"/>
  <c r="G125" i="26"/>
  <c r="M125" i="26" s="1"/>
  <c r="G127" i="26"/>
  <c r="M127" i="26" s="1"/>
  <c r="G129" i="26"/>
  <c r="M129" i="26" s="1"/>
  <c r="G132" i="26"/>
  <c r="M132" i="26" s="1"/>
  <c r="G137" i="26"/>
  <c r="M137" i="26" s="1"/>
  <c r="G139" i="26"/>
  <c r="M139" i="26" s="1"/>
  <c r="G146" i="26"/>
  <c r="M146" i="26" s="1"/>
  <c r="G150" i="26"/>
  <c r="M150" i="26" s="1"/>
  <c r="G152" i="26"/>
  <c r="M152" i="26" s="1"/>
  <c r="N154" i="26"/>
  <c r="H165" i="26"/>
  <c r="N165" i="26" s="1"/>
  <c r="H173" i="26"/>
  <c r="N173" i="26" s="1"/>
  <c r="I177" i="26"/>
  <c r="N188" i="26"/>
  <c r="N195" i="26"/>
  <c r="N197" i="26"/>
  <c r="I203" i="26"/>
  <c r="N205" i="26"/>
  <c r="I214" i="26"/>
  <c r="I226" i="26"/>
  <c r="I242" i="26"/>
  <c r="I248" i="26"/>
  <c r="N386" i="26"/>
  <c r="G392" i="26"/>
  <c r="M392" i="26" s="1"/>
  <c r="H188" i="24"/>
  <c r="L188" i="24"/>
  <c r="H191" i="24"/>
  <c r="N191" i="24" s="1"/>
  <c r="H193" i="24"/>
  <c r="N193" i="24" s="1"/>
  <c r="H195" i="24"/>
  <c r="N195" i="24" s="1"/>
  <c r="H197" i="24"/>
  <c r="N197" i="24" s="1"/>
  <c r="H199" i="24"/>
  <c r="N199" i="24" s="1"/>
  <c r="H202" i="24"/>
  <c r="N202" i="24" s="1"/>
  <c r="H203" i="24"/>
  <c r="N203" i="24" s="1"/>
  <c r="H207" i="24"/>
  <c r="N207" i="24" s="1"/>
  <c r="H209" i="24"/>
  <c r="N209" i="24" s="1"/>
  <c r="H210" i="24"/>
  <c r="N210" i="24" s="1"/>
  <c r="H211" i="24"/>
  <c r="N211" i="24" s="1"/>
  <c r="H215" i="24"/>
  <c r="N215" i="24" s="1"/>
  <c r="H216" i="24"/>
  <c r="N216" i="24" s="1"/>
  <c r="H218" i="24"/>
  <c r="N218" i="24" s="1"/>
  <c r="H219" i="24"/>
  <c r="N219" i="24" s="1"/>
  <c r="H220" i="24"/>
  <c r="N220" i="24" s="1"/>
  <c r="H221" i="24"/>
  <c r="N221" i="24" s="1"/>
  <c r="H222" i="24"/>
  <c r="N222" i="24" s="1"/>
  <c r="H225" i="24"/>
  <c r="N225" i="24" s="1"/>
  <c r="H226" i="24"/>
  <c r="N226" i="24" s="1"/>
  <c r="H227" i="24"/>
  <c r="N227" i="24" s="1"/>
  <c r="H230" i="24"/>
  <c r="N230" i="24" s="1"/>
  <c r="H231" i="24"/>
  <c r="N231" i="24" s="1"/>
  <c r="H235" i="24"/>
  <c r="N235" i="24" s="1"/>
  <c r="H242" i="24"/>
  <c r="N242" i="24" s="1"/>
  <c r="H248" i="24"/>
  <c r="N248" i="24" s="1"/>
  <c r="H255" i="24"/>
  <c r="N255" i="24" s="1"/>
  <c r="H258" i="24"/>
  <c r="N258" i="24" s="1"/>
  <c r="H267" i="24"/>
  <c r="N267" i="24" s="1"/>
  <c r="H270" i="24"/>
  <c r="N270" i="24" s="1"/>
  <c r="H272" i="24"/>
  <c r="N272" i="24" s="1"/>
  <c r="H276" i="24"/>
  <c r="N276" i="24" s="1"/>
  <c r="H277" i="24"/>
  <c r="N277" i="24" s="1"/>
  <c r="H279" i="24"/>
  <c r="N279" i="24" s="1"/>
  <c r="H281" i="24"/>
  <c r="N281" i="24" s="1"/>
  <c r="H287" i="24"/>
  <c r="N287" i="24" s="1"/>
  <c r="H288" i="24"/>
  <c r="N288" i="24" s="1"/>
  <c r="H293" i="24"/>
  <c r="N293" i="24" s="1"/>
  <c r="H295" i="24"/>
  <c r="N295" i="24" s="1"/>
  <c r="H299" i="24"/>
  <c r="N299" i="24" s="1"/>
  <c r="H300" i="24"/>
  <c r="N300" i="24" s="1"/>
  <c r="H307" i="24"/>
  <c r="N307" i="24" s="1"/>
  <c r="H309" i="24"/>
  <c r="N309" i="24" s="1"/>
  <c r="H311" i="24"/>
  <c r="N311" i="24" s="1"/>
  <c r="H312" i="24"/>
  <c r="N312" i="24" s="1"/>
  <c r="H320" i="24"/>
  <c r="N320" i="24" s="1"/>
  <c r="H321" i="24"/>
  <c r="N321" i="24" s="1"/>
  <c r="H322" i="24"/>
  <c r="N322" i="24" s="1"/>
  <c r="H324" i="24"/>
  <c r="N324" i="24" s="1"/>
  <c r="H325" i="24"/>
  <c r="N325" i="24" s="1"/>
  <c r="H327" i="24"/>
  <c r="N327" i="24" s="1"/>
  <c r="H329" i="24"/>
  <c r="N329" i="24" s="1"/>
  <c r="H338" i="24"/>
  <c r="N338" i="24" s="1"/>
  <c r="H347" i="24"/>
  <c r="N347" i="24" s="1"/>
  <c r="H353" i="24"/>
  <c r="N353" i="24" s="1"/>
  <c r="H371" i="24"/>
  <c r="L371" i="24"/>
  <c r="H377" i="24"/>
  <c r="N377" i="24" s="1"/>
  <c r="H378" i="24"/>
  <c r="N378" i="24" s="1"/>
  <c r="H380" i="24"/>
  <c r="N380" i="24" s="1"/>
  <c r="H383" i="24"/>
  <c r="N383" i="24" s="1"/>
  <c r="H384" i="24"/>
  <c r="N384" i="24" s="1"/>
  <c r="H386" i="24"/>
  <c r="N386" i="24" s="1"/>
  <c r="H387" i="24"/>
  <c r="N387" i="24" s="1"/>
  <c r="H388" i="24"/>
  <c r="N388" i="24" s="1"/>
  <c r="H391" i="24"/>
  <c r="N391" i="24" s="1"/>
  <c r="H394" i="24"/>
  <c r="N394" i="24" s="1"/>
  <c r="H395" i="24"/>
  <c r="N395" i="24" s="1"/>
  <c r="H396" i="24"/>
  <c r="N396" i="24" s="1"/>
  <c r="H402" i="24"/>
  <c r="N402" i="24" s="1"/>
  <c r="H404" i="24"/>
  <c r="N404" i="24" s="1"/>
  <c r="H405" i="24"/>
  <c r="N405" i="24" s="1"/>
  <c r="H406" i="24"/>
  <c r="N406" i="24" s="1"/>
  <c r="H407" i="24"/>
  <c r="N407" i="24" s="1"/>
  <c r="H408" i="24"/>
  <c r="N408" i="24" s="1"/>
  <c r="H409" i="24"/>
  <c r="N409" i="24" s="1"/>
  <c r="H410" i="24"/>
  <c r="N410" i="24" s="1"/>
  <c r="H411" i="24"/>
  <c r="N411" i="24" s="1"/>
  <c r="H413" i="24"/>
  <c r="N413" i="24" s="1"/>
  <c r="H419" i="24"/>
  <c r="N419" i="24" s="1"/>
  <c r="H420" i="24"/>
  <c r="N420" i="24" s="1"/>
  <c r="H422" i="24"/>
  <c r="N422" i="24" s="1"/>
  <c r="H423" i="24"/>
  <c r="N423" i="24" s="1"/>
  <c r="H424" i="24"/>
  <c r="N424" i="24" s="1"/>
  <c r="H426" i="24"/>
  <c r="N426" i="24" s="1"/>
  <c r="H427" i="24"/>
  <c r="N427" i="24" s="1"/>
  <c r="H428" i="24"/>
  <c r="N428" i="24" s="1"/>
  <c r="H429" i="24"/>
  <c r="N429" i="24" s="1"/>
  <c r="H430" i="24"/>
  <c r="N430" i="24" s="1"/>
  <c r="H433" i="24"/>
  <c r="N433" i="24" s="1"/>
  <c r="H434" i="24"/>
  <c r="N434" i="24" s="1"/>
  <c r="H435" i="24"/>
  <c r="N435" i="24" s="1"/>
  <c r="H436" i="24"/>
  <c r="N436" i="24" s="1"/>
  <c r="H437" i="24"/>
  <c r="N437" i="24" s="1"/>
  <c r="H438" i="24"/>
  <c r="N438" i="24" s="1"/>
  <c r="H442" i="24"/>
  <c r="N442" i="24" s="1"/>
  <c r="H443" i="24"/>
  <c r="N443" i="24" s="1"/>
  <c r="H445" i="24"/>
  <c r="N445" i="24" s="1"/>
  <c r="H446" i="24"/>
  <c r="N446" i="24" s="1"/>
  <c r="H448" i="24"/>
  <c r="N448" i="24" s="1"/>
  <c r="H450" i="24"/>
  <c r="N450" i="24" s="1"/>
  <c r="H451" i="24"/>
  <c r="N451" i="24" s="1"/>
  <c r="H459" i="24"/>
  <c r="N459" i="24" s="1"/>
  <c r="H460" i="24"/>
  <c r="N460" i="24" s="1"/>
  <c r="H461" i="24"/>
  <c r="N461" i="24" s="1"/>
  <c r="H469" i="24"/>
  <c r="N469" i="24" s="1"/>
  <c r="H470" i="24"/>
  <c r="N470" i="24" s="1"/>
  <c r="H471" i="24"/>
  <c r="N471" i="24" s="1"/>
  <c r="H472" i="24"/>
  <c r="N472" i="24" s="1"/>
  <c r="H473" i="24"/>
  <c r="N473" i="24" s="1"/>
  <c r="H480" i="24"/>
  <c r="N480" i="24" s="1"/>
  <c r="H481" i="24"/>
  <c r="N481" i="24" s="1"/>
  <c r="H483" i="24"/>
  <c r="N483" i="24" s="1"/>
  <c r="H484" i="24"/>
  <c r="N484" i="24" s="1"/>
  <c r="H485" i="24"/>
  <c r="N485" i="24" s="1"/>
  <c r="H486" i="24"/>
  <c r="N486" i="24" s="1"/>
  <c r="H487" i="24"/>
  <c r="N487" i="24" s="1"/>
  <c r="H489" i="24"/>
  <c r="N489" i="24" s="1"/>
  <c r="H491" i="24"/>
  <c r="N491" i="24" s="1"/>
  <c r="H492" i="24"/>
  <c r="N492" i="24" s="1"/>
  <c r="H493" i="24"/>
  <c r="N493" i="24" s="1"/>
  <c r="H494" i="24"/>
  <c r="N494" i="24" s="1"/>
  <c r="H497" i="24"/>
  <c r="N497" i="24" s="1"/>
  <c r="H498" i="24"/>
  <c r="N498" i="24" s="1"/>
  <c r="H499" i="24"/>
  <c r="N499" i="24" s="1"/>
  <c r="H502" i="24"/>
  <c r="N502" i="24" s="1"/>
  <c r="H504" i="24"/>
  <c r="N504" i="24" s="1"/>
  <c r="H506" i="24"/>
  <c r="N506" i="24" s="1"/>
  <c r="H507" i="24"/>
  <c r="N507" i="24" s="1"/>
  <c r="H508" i="24"/>
  <c r="N508" i="24" s="1"/>
  <c r="H511" i="24"/>
  <c r="N511" i="24" s="1"/>
  <c r="H512" i="24"/>
  <c r="N512" i="24" s="1"/>
  <c r="H513" i="24"/>
  <c r="N513" i="24" s="1"/>
  <c r="H514" i="24"/>
  <c r="N514" i="24" s="1"/>
  <c r="H515" i="24"/>
  <c r="N515" i="24" s="1"/>
  <c r="H517" i="24"/>
  <c r="N517" i="24" s="1"/>
  <c r="H518" i="24"/>
  <c r="N518" i="24" s="1"/>
  <c r="H520" i="24"/>
  <c r="N520" i="24" s="1"/>
  <c r="H525" i="24"/>
  <c r="N525" i="24" s="1"/>
  <c r="H535" i="24"/>
  <c r="N535" i="24" s="1"/>
  <c r="H536" i="24"/>
  <c r="N536" i="24" s="1"/>
  <c r="H539" i="24"/>
  <c r="N539" i="24" s="1"/>
  <c r="H540" i="24"/>
  <c r="N540" i="24" s="1"/>
  <c r="H541" i="24"/>
  <c r="N541" i="24" s="1"/>
  <c r="H543" i="24"/>
  <c r="N543" i="24" s="1"/>
  <c r="H544" i="24"/>
  <c r="N544" i="24" s="1"/>
  <c r="H546" i="24"/>
  <c r="N546" i="24" s="1"/>
  <c r="H550" i="24"/>
  <c r="N550" i="24" s="1"/>
  <c r="H551" i="24"/>
  <c r="N551" i="24" s="1"/>
  <c r="H553" i="24"/>
  <c r="N553" i="24" s="1"/>
  <c r="H557" i="24"/>
  <c r="N557" i="24" s="1"/>
  <c r="H558" i="24"/>
  <c r="N558" i="24" s="1"/>
  <c r="H560" i="24"/>
  <c r="N560" i="24" s="1"/>
  <c r="H561" i="24"/>
  <c r="N561" i="24" s="1"/>
  <c r="H563" i="24"/>
  <c r="N563" i="24" s="1"/>
  <c r="H564" i="24"/>
  <c r="N564" i="24" s="1"/>
  <c r="H565" i="24"/>
  <c r="N565" i="24" s="1"/>
  <c r="H567" i="24"/>
  <c r="N567" i="24" s="1"/>
  <c r="H568" i="24"/>
  <c r="N568" i="24" s="1"/>
  <c r="H572" i="24"/>
  <c r="N572" i="24" s="1"/>
  <c r="H574" i="24"/>
  <c r="N574" i="24" s="1"/>
  <c r="H578" i="24"/>
  <c r="N578" i="24" s="1"/>
  <c r="H580" i="24"/>
  <c r="N580" i="24" s="1"/>
  <c r="H583" i="24"/>
  <c r="N583" i="24" s="1"/>
  <c r="H588" i="24"/>
  <c r="N588" i="24" s="1"/>
  <c r="H589" i="24"/>
  <c r="N589" i="24" s="1"/>
  <c r="H590" i="24"/>
  <c r="N590" i="24" s="1"/>
  <c r="H591" i="24"/>
  <c r="N591" i="24" s="1"/>
  <c r="H597" i="24"/>
  <c r="N597" i="24" s="1"/>
  <c r="H598" i="24"/>
  <c r="N598" i="24" s="1"/>
  <c r="H600" i="24"/>
  <c r="N600" i="24" s="1"/>
  <c r="H612" i="24"/>
  <c r="L612" i="24"/>
  <c r="H613" i="24"/>
  <c r="N613" i="24" s="1"/>
  <c r="H614" i="24"/>
  <c r="N614" i="24" s="1"/>
  <c r="H615" i="24"/>
  <c r="N615" i="24" s="1"/>
  <c r="H616" i="24"/>
  <c r="N616" i="24" s="1"/>
  <c r="H617" i="24"/>
  <c r="N617" i="24" s="1"/>
  <c r="H618" i="24"/>
  <c r="N618" i="24" s="1"/>
  <c r="H619" i="24"/>
  <c r="N619" i="24" s="1"/>
  <c r="H620" i="24"/>
  <c r="N620" i="24" s="1"/>
  <c r="H623" i="24"/>
  <c r="N623" i="24" s="1"/>
  <c r="H626" i="24"/>
  <c r="N626" i="24" s="1"/>
  <c r="H627" i="24"/>
  <c r="N627" i="24" s="1"/>
  <c r="H628" i="24"/>
  <c r="N628" i="24" s="1"/>
  <c r="H629" i="24"/>
  <c r="N629" i="24" s="1"/>
  <c r="H630" i="24"/>
  <c r="N630" i="24" s="1"/>
  <c r="H631" i="24"/>
  <c r="N631" i="24" s="1"/>
  <c r="H632" i="24"/>
  <c r="N632" i="24" s="1"/>
  <c r="H633" i="24"/>
  <c r="N633" i="24" s="1"/>
  <c r="H634" i="24"/>
  <c r="N634" i="24" s="1"/>
  <c r="H636" i="24"/>
  <c r="N636" i="24" s="1"/>
  <c r="H637" i="24"/>
  <c r="N637" i="24" s="1"/>
  <c r="H639" i="24"/>
  <c r="N639" i="24" s="1"/>
  <c r="H10" i="25"/>
  <c r="H11" i="25"/>
  <c r="N11" i="25" s="1"/>
  <c r="H12" i="25"/>
  <c r="N12" i="25" s="1"/>
  <c r="H13" i="25"/>
  <c r="N13" i="25" s="1"/>
  <c r="H14" i="25"/>
  <c r="N14" i="25" s="1"/>
  <c r="H22" i="25"/>
  <c r="L22" i="25"/>
  <c r="H29" i="25"/>
  <c r="N29" i="25" s="1"/>
  <c r="H81" i="25"/>
  <c r="L81" i="25"/>
  <c r="H82" i="25"/>
  <c r="N82" i="25" s="1"/>
  <c r="H86" i="25"/>
  <c r="N86" i="25" s="1"/>
  <c r="H99" i="25"/>
  <c r="N99" i="25" s="1"/>
  <c r="H100" i="25"/>
  <c r="N100" i="25" s="1"/>
  <c r="H101" i="25"/>
  <c r="N101" i="25" s="1"/>
  <c r="H103" i="25"/>
  <c r="N103" i="25" s="1"/>
  <c r="H107" i="25"/>
  <c r="N107" i="25" s="1"/>
  <c r="H111" i="25"/>
  <c r="N111" i="25" s="1"/>
  <c r="H115" i="25"/>
  <c r="N115" i="25" s="1"/>
  <c r="H116" i="25"/>
  <c r="N116" i="25" s="1"/>
  <c r="H122" i="25"/>
  <c r="N122" i="25" s="1"/>
  <c r="H127" i="25"/>
  <c r="N127" i="25" s="1"/>
  <c r="H137" i="25"/>
  <c r="N137" i="25" s="1"/>
  <c r="H141" i="25"/>
  <c r="N141" i="25" s="1"/>
  <c r="H146" i="25"/>
  <c r="N146" i="25" s="1"/>
  <c r="H149" i="25"/>
  <c r="N149" i="25" s="1"/>
  <c r="H188" i="25"/>
  <c r="L188" i="25"/>
  <c r="H195" i="25"/>
  <c r="N195" i="25" s="1"/>
  <c r="H201" i="25"/>
  <c r="N201" i="25" s="1"/>
  <c r="H202" i="25"/>
  <c r="N202" i="25" s="1"/>
  <c r="H203" i="25"/>
  <c r="N203" i="25" s="1"/>
  <c r="H204" i="25"/>
  <c r="N204" i="25" s="1"/>
  <c r="H209" i="25"/>
  <c r="N209" i="25" s="1"/>
  <c r="H216" i="25"/>
  <c r="N216" i="25" s="1"/>
  <c r="H220" i="25"/>
  <c r="N220" i="25" s="1"/>
  <c r="H221" i="25"/>
  <c r="N221" i="25" s="1"/>
  <c r="H226" i="25"/>
  <c r="N226" i="25" s="1"/>
  <c r="H227" i="25"/>
  <c r="N227" i="25" s="1"/>
  <c r="H235" i="25"/>
  <c r="N235" i="25" s="1"/>
  <c r="H242" i="25"/>
  <c r="N242" i="25" s="1"/>
  <c r="H252" i="25"/>
  <c r="N252" i="25" s="1"/>
  <c r="H271" i="25"/>
  <c r="N271" i="25" s="1"/>
  <c r="H292" i="25"/>
  <c r="N292" i="25" s="1"/>
  <c r="H293" i="25"/>
  <c r="N293" i="25" s="1"/>
  <c r="H298" i="25"/>
  <c r="N298" i="25" s="1"/>
  <c r="H300" i="25"/>
  <c r="N300" i="25" s="1"/>
  <c r="H307" i="25"/>
  <c r="N307" i="25" s="1"/>
  <c r="H310" i="25"/>
  <c r="N310" i="25" s="1"/>
  <c r="H312" i="25"/>
  <c r="N312" i="25" s="1"/>
  <c r="H321" i="25"/>
  <c r="N321" i="25" s="1"/>
  <c r="H327" i="25"/>
  <c r="N327" i="25" s="1"/>
  <c r="H371" i="25"/>
  <c r="L371" i="25"/>
  <c r="H372" i="25"/>
  <c r="N372" i="25" s="1"/>
  <c r="H377" i="25"/>
  <c r="N377" i="25" s="1"/>
  <c r="H378" i="25"/>
  <c r="N378" i="25" s="1"/>
  <c r="H379" i="25"/>
  <c r="N379" i="25" s="1"/>
  <c r="H380" i="25"/>
  <c r="N380" i="25" s="1"/>
  <c r="H383" i="25"/>
  <c r="N383" i="25" s="1"/>
  <c r="H386" i="25"/>
  <c r="N386" i="25" s="1"/>
  <c r="H391" i="25"/>
  <c r="N391" i="25" s="1"/>
  <c r="H395" i="25"/>
  <c r="N395" i="25" s="1"/>
  <c r="H398" i="25"/>
  <c r="N398" i="25" s="1"/>
  <c r="H400" i="25"/>
  <c r="N400" i="25" s="1"/>
  <c r="H405" i="25"/>
  <c r="N405" i="25" s="1"/>
  <c r="H406" i="25"/>
  <c r="N406" i="25" s="1"/>
  <c r="H409" i="25"/>
  <c r="N409" i="25" s="1"/>
  <c r="H419" i="25"/>
  <c r="N419" i="25" s="1"/>
  <c r="H422" i="25"/>
  <c r="N422" i="25" s="1"/>
  <c r="H423" i="25"/>
  <c r="N423" i="25" s="1"/>
  <c r="H424" i="25"/>
  <c r="N424" i="25" s="1"/>
  <c r="H435" i="25"/>
  <c r="N435" i="25" s="1"/>
  <c r="H437" i="25"/>
  <c r="N437" i="25" s="1"/>
  <c r="H445" i="25"/>
  <c r="N445" i="25" s="1"/>
  <c r="H446" i="25"/>
  <c r="N446" i="25" s="1"/>
  <c r="H457" i="25"/>
  <c r="N457" i="25" s="1"/>
  <c r="H460" i="25"/>
  <c r="N460" i="25" s="1"/>
  <c r="H466" i="25"/>
  <c r="N466" i="25" s="1"/>
  <c r="H469" i="25"/>
  <c r="N469" i="25" s="1"/>
  <c r="H478" i="25"/>
  <c r="N478" i="25" s="1"/>
  <c r="H499" i="25"/>
  <c r="N499" i="25" s="1"/>
  <c r="H512" i="25"/>
  <c r="N512" i="25" s="1"/>
  <c r="H514" i="25"/>
  <c r="N514" i="25" s="1"/>
  <c r="H522" i="25"/>
  <c r="N522" i="25" s="1"/>
  <c r="H562" i="25"/>
  <c r="N562" i="25" s="1"/>
  <c r="H563" i="25"/>
  <c r="N563" i="25" s="1"/>
  <c r="H564" i="25"/>
  <c r="N564" i="25" s="1"/>
  <c r="H567" i="25"/>
  <c r="N567" i="25" s="1"/>
  <c r="H583" i="25"/>
  <c r="N583" i="25" s="1"/>
  <c r="H588" i="25"/>
  <c r="N588" i="25" s="1"/>
  <c r="H589" i="25"/>
  <c r="N589" i="25" s="1"/>
  <c r="H590" i="25"/>
  <c r="N590" i="25" s="1"/>
  <c r="H591" i="25"/>
  <c r="N591" i="25" s="1"/>
  <c r="H612" i="25"/>
  <c r="L612" i="25"/>
  <c r="H614" i="25"/>
  <c r="N614" i="25" s="1"/>
  <c r="H615" i="25"/>
  <c r="N615" i="25" s="1"/>
  <c r="H616" i="25"/>
  <c r="N616" i="25" s="1"/>
  <c r="H625" i="25"/>
  <c r="N625" i="25" s="1"/>
  <c r="H627" i="25"/>
  <c r="N627" i="25" s="1"/>
  <c r="H628" i="25"/>
  <c r="N628" i="25" s="1"/>
  <c r="H630" i="25"/>
  <c r="N630" i="25" s="1"/>
  <c r="H631" i="25"/>
  <c r="N631" i="25" s="1"/>
  <c r="H632" i="25"/>
  <c r="N632" i="25" s="1"/>
  <c r="H633" i="25"/>
  <c r="N633" i="25" s="1"/>
  <c r="H10" i="26"/>
  <c r="H11" i="26"/>
  <c r="N11" i="26" s="1"/>
  <c r="H12" i="26"/>
  <c r="H13" i="26"/>
  <c r="N13" i="26" s="1"/>
  <c r="H14" i="26"/>
  <c r="N14" i="26" s="1"/>
  <c r="H22" i="26"/>
  <c r="L22" i="26"/>
  <c r="H26" i="26"/>
  <c r="N26" i="26" s="1"/>
  <c r="H33" i="26"/>
  <c r="N33" i="26" s="1"/>
  <c r="H81" i="26"/>
  <c r="L81" i="26"/>
  <c r="H84" i="26"/>
  <c r="N84" i="26" s="1"/>
  <c r="H85" i="26"/>
  <c r="N85" i="26" s="1"/>
  <c r="H86" i="26"/>
  <c r="N86" i="26" s="1"/>
  <c r="H103" i="26"/>
  <c r="N103" i="26" s="1"/>
  <c r="H106" i="26"/>
  <c r="N106" i="26" s="1"/>
  <c r="H107" i="26"/>
  <c r="N107" i="26" s="1"/>
  <c r="H109" i="26"/>
  <c r="N109" i="26" s="1"/>
  <c r="H111" i="26"/>
  <c r="N111" i="26" s="1"/>
  <c r="H115" i="26"/>
  <c r="N115" i="26" s="1"/>
  <c r="H116" i="26"/>
  <c r="N116" i="26" s="1"/>
  <c r="H118" i="26"/>
  <c r="N118" i="26" s="1"/>
  <c r="H123" i="26"/>
  <c r="N123" i="26" s="1"/>
  <c r="H125" i="26"/>
  <c r="N125" i="26" s="1"/>
  <c r="H127" i="26"/>
  <c r="N127" i="26" s="1"/>
  <c r="H128" i="26"/>
  <c r="N128" i="26" s="1"/>
  <c r="H135" i="26"/>
  <c r="N135" i="26" s="1"/>
  <c r="H137" i="26"/>
  <c r="N137" i="26" s="1"/>
  <c r="H138" i="26"/>
  <c r="N138" i="26" s="1"/>
  <c r="H139" i="26"/>
  <c r="N139" i="26" s="1"/>
  <c r="H141" i="26"/>
  <c r="N141" i="26" s="1"/>
  <c r="H144" i="26"/>
  <c r="N144" i="26" s="1"/>
  <c r="H145" i="26"/>
  <c r="N145" i="26" s="1"/>
  <c r="H146" i="26"/>
  <c r="N146" i="26" s="1"/>
  <c r="H150" i="26"/>
  <c r="N150" i="26" s="1"/>
  <c r="I154" i="26"/>
  <c r="N178" i="26"/>
  <c r="H338" i="26"/>
  <c r="N338" i="26" s="1"/>
  <c r="H327" i="26"/>
  <c r="N327" i="26" s="1"/>
  <c r="H311" i="26"/>
  <c r="N311" i="26" s="1"/>
  <c r="H306" i="26"/>
  <c r="N306" i="26" s="1"/>
  <c r="H300" i="26"/>
  <c r="N300" i="26" s="1"/>
  <c r="H280" i="26"/>
  <c r="N280" i="26" s="1"/>
  <c r="H318" i="26"/>
  <c r="N318" i="26" s="1"/>
  <c r="I188" i="26"/>
  <c r="H189" i="26"/>
  <c r="N189" i="26" s="1"/>
  <c r="I195" i="26"/>
  <c r="N202" i="26"/>
  <c r="H207" i="26"/>
  <c r="N207" i="26" s="1"/>
  <c r="N209" i="26"/>
  <c r="H225" i="26"/>
  <c r="N225" i="26" s="1"/>
  <c r="H227" i="26"/>
  <c r="N227" i="26" s="1"/>
  <c r="I230" i="26"/>
  <c r="H237" i="26"/>
  <c r="N237" i="26" s="1"/>
  <c r="H253" i="26"/>
  <c r="N253" i="26" s="1"/>
  <c r="G377" i="26"/>
  <c r="M377" i="26" s="1"/>
  <c r="G379" i="26"/>
  <c r="M379" i="26" s="1"/>
  <c r="G425" i="26"/>
  <c r="M425" i="26" s="1"/>
  <c r="M442" i="26"/>
  <c r="N485" i="26"/>
  <c r="I612" i="24"/>
  <c r="I613" i="24"/>
  <c r="I614" i="24"/>
  <c r="I615" i="24"/>
  <c r="I616" i="24"/>
  <c r="I617" i="24"/>
  <c r="I618" i="24"/>
  <c r="I619" i="24"/>
  <c r="I623" i="24"/>
  <c r="I626" i="24"/>
  <c r="I628" i="24"/>
  <c r="I629" i="24"/>
  <c r="I630" i="24"/>
  <c r="I631" i="24"/>
  <c r="I632" i="24"/>
  <c r="I634" i="24"/>
  <c r="I637" i="24"/>
  <c r="I638" i="24"/>
  <c r="I639" i="24"/>
  <c r="I22" i="25"/>
  <c r="I81" i="25"/>
  <c r="I82" i="25"/>
  <c r="I85" i="25"/>
  <c r="I97" i="25"/>
  <c r="I100" i="25"/>
  <c r="I101" i="25"/>
  <c r="I103" i="25"/>
  <c r="I118" i="25"/>
  <c r="I123" i="25"/>
  <c r="I124" i="25"/>
  <c r="I127" i="25"/>
  <c r="I135" i="25"/>
  <c r="I139" i="25"/>
  <c r="I141" i="25"/>
  <c r="I145" i="25"/>
  <c r="I146" i="25"/>
  <c r="I147" i="25"/>
  <c r="I148" i="25"/>
  <c r="I188" i="25"/>
  <c r="I191" i="25"/>
  <c r="I195" i="25"/>
  <c r="I202" i="25"/>
  <c r="I215" i="25"/>
  <c r="I231" i="25"/>
  <c r="I242" i="25"/>
  <c r="I255" i="25"/>
  <c r="I261" i="25"/>
  <c r="I271" i="25"/>
  <c r="I285" i="25"/>
  <c r="I308" i="25"/>
  <c r="I327" i="25"/>
  <c r="I371" i="25"/>
  <c r="I377" i="25"/>
  <c r="I383" i="25"/>
  <c r="I391" i="25"/>
  <c r="I403" i="25"/>
  <c r="I413" i="25"/>
  <c r="I419" i="25"/>
  <c r="I422" i="25"/>
  <c r="I423" i="25"/>
  <c r="I446" i="25"/>
  <c r="I470" i="25"/>
  <c r="I473" i="25"/>
  <c r="I612" i="25"/>
  <c r="I614" i="25"/>
  <c r="I615" i="25"/>
  <c r="I616" i="25"/>
  <c r="I617" i="25"/>
  <c r="I628" i="25"/>
  <c r="I629" i="25"/>
  <c r="I630" i="25"/>
  <c r="I22" i="26"/>
  <c r="I24" i="26"/>
  <c r="I27" i="26"/>
  <c r="I33" i="26"/>
  <c r="I46" i="26"/>
  <c r="I81" i="26"/>
  <c r="I84" i="26"/>
  <c r="I85" i="26"/>
  <c r="I86" i="26"/>
  <c r="I93" i="26"/>
  <c r="I99" i="26"/>
  <c r="I101" i="26"/>
  <c r="I116" i="26"/>
  <c r="I125" i="26"/>
  <c r="I129" i="26"/>
  <c r="I130" i="26"/>
  <c r="I136" i="26"/>
  <c r="I137" i="26"/>
  <c r="I139" i="26"/>
  <c r="I141" i="26"/>
  <c r="I144" i="26"/>
  <c r="I145" i="26"/>
  <c r="I146" i="26"/>
  <c r="I149" i="26"/>
  <c r="I152" i="26"/>
  <c r="G166" i="26"/>
  <c r="M166" i="26" s="1"/>
  <c r="I327" i="26"/>
  <c r="I324" i="26"/>
  <c r="I318" i="26"/>
  <c r="I189" i="26"/>
  <c r="I199" i="26"/>
  <c r="I202" i="26"/>
  <c r="I209" i="26"/>
  <c r="I293" i="26"/>
  <c r="I297" i="26"/>
  <c r="G570" i="26"/>
  <c r="M570" i="26" s="1"/>
  <c r="G563" i="26"/>
  <c r="M563" i="26" s="1"/>
  <c r="G507" i="26"/>
  <c r="M507" i="26" s="1"/>
  <c r="G544" i="26"/>
  <c r="M544" i="26" s="1"/>
  <c r="G471" i="26"/>
  <c r="M471" i="26" s="1"/>
  <c r="G435" i="26"/>
  <c r="M435" i="26" s="1"/>
  <c r="G396" i="26"/>
  <c r="M396" i="26" s="1"/>
  <c r="G380" i="26"/>
  <c r="M380" i="26" s="1"/>
  <c r="K371" i="26"/>
  <c r="G564" i="26"/>
  <c r="M564" i="26" s="1"/>
  <c r="G535" i="26"/>
  <c r="M535" i="26" s="1"/>
  <c r="G448" i="26"/>
  <c r="M448" i="26" s="1"/>
  <c r="G429" i="26"/>
  <c r="M429" i="26" s="1"/>
  <c r="G424" i="26"/>
  <c r="M424" i="26" s="1"/>
  <c r="G422" i="26"/>
  <c r="M422" i="26" s="1"/>
  <c r="G419" i="26"/>
  <c r="M419" i="26" s="1"/>
  <c r="G406" i="26"/>
  <c r="M406" i="26" s="1"/>
  <c r="G391" i="26"/>
  <c r="M391" i="26" s="1"/>
  <c r="G372" i="26"/>
  <c r="M372" i="26" s="1"/>
  <c r="G546" i="26"/>
  <c r="M546" i="26" s="1"/>
  <c r="G514" i="26"/>
  <c r="M514" i="26" s="1"/>
  <c r="G473" i="26"/>
  <c r="M473" i="26" s="1"/>
  <c r="G470" i="26"/>
  <c r="M470" i="26" s="1"/>
  <c r="G454" i="26"/>
  <c r="M454" i="26" s="1"/>
  <c r="G438" i="26"/>
  <c r="M438" i="26" s="1"/>
  <c r="G436" i="26"/>
  <c r="M436" i="26" s="1"/>
  <c r="G430" i="26"/>
  <c r="M430" i="26" s="1"/>
  <c r="G410" i="26"/>
  <c r="M410" i="26" s="1"/>
  <c r="G395" i="26"/>
  <c r="M395" i="26" s="1"/>
  <c r="G373" i="26"/>
  <c r="M373" i="26" s="1"/>
  <c r="G371" i="26"/>
  <c r="M371" i="26" s="1"/>
  <c r="G383" i="26"/>
  <c r="M383" i="26" s="1"/>
  <c r="G446" i="26"/>
  <c r="M446" i="26" s="1"/>
  <c r="J188" i="26"/>
  <c r="J189" i="26"/>
  <c r="J195" i="26"/>
  <c r="J197" i="26"/>
  <c r="J202" i="26"/>
  <c r="J203" i="26"/>
  <c r="J205" i="26"/>
  <c r="J207" i="26"/>
  <c r="J209" i="26"/>
  <c r="J215" i="26"/>
  <c r="J219" i="26"/>
  <c r="J225" i="26"/>
  <c r="J226" i="26"/>
  <c r="J227" i="26"/>
  <c r="J258" i="26"/>
  <c r="J276" i="26"/>
  <c r="J281" i="26"/>
  <c r="J293" i="26"/>
  <c r="J294" i="26"/>
  <c r="J297" i="26"/>
  <c r="J300" i="26"/>
  <c r="J307" i="26"/>
  <c r="J310" i="26"/>
  <c r="G318" i="26"/>
  <c r="M318" i="26" s="1"/>
  <c r="H371" i="26"/>
  <c r="N371" i="26" s="1"/>
  <c r="H377" i="26"/>
  <c r="N377" i="26" s="1"/>
  <c r="H383" i="26"/>
  <c r="N383" i="26" s="1"/>
  <c r="M398" i="26"/>
  <c r="M401" i="26"/>
  <c r="J403" i="26"/>
  <c r="M413" i="26"/>
  <c r="H423" i="26"/>
  <c r="N423" i="26" s="1"/>
  <c r="H425" i="26"/>
  <c r="N425" i="26" s="1"/>
  <c r="H428" i="26"/>
  <c r="N428" i="26" s="1"/>
  <c r="J433" i="26"/>
  <c r="M434" i="26"/>
  <c r="J435" i="26"/>
  <c r="J437" i="26"/>
  <c r="H446" i="26"/>
  <c r="N446" i="26" s="1"/>
  <c r="J450" i="26"/>
  <c r="M451" i="26"/>
  <c r="J478" i="26"/>
  <c r="M499" i="26"/>
  <c r="H507" i="26"/>
  <c r="N507" i="26" s="1"/>
  <c r="J528" i="26"/>
  <c r="M529" i="26"/>
  <c r="H537" i="26"/>
  <c r="N537" i="26" s="1"/>
  <c r="J549" i="26"/>
  <c r="J564" i="26"/>
  <c r="J568" i="26"/>
  <c r="J588" i="26"/>
  <c r="J591" i="26"/>
  <c r="G628" i="26"/>
  <c r="M628" i="26" s="1"/>
  <c r="G631" i="26"/>
  <c r="M631" i="26" s="1"/>
  <c r="G634" i="26"/>
  <c r="M634" i="26" s="1"/>
  <c r="G11" i="27"/>
  <c r="M11" i="27" s="1"/>
  <c r="G13" i="27"/>
  <c r="M13" i="27" s="1"/>
  <c r="G22" i="27"/>
  <c r="G33" i="27"/>
  <c r="M33" i="27" s="1"/>
  <c r="J66" i="27"/>
  <c r="H70" i="27"/>
  <c r="N70" i="27" s="1"/>
  <c r="J99" i="27"/>
  <c r="J101" i="27"/>
  <c r="J103" i="27"/>
  <c r="H105" i="27"/>
  <c r="N105" i="27" s="1"/>
  <c r="H109" i="27"/>
  <c r="N109" i="27" s="1"/>
  <c r="G115" i="27"/>
  <c r="M115" i="27" s="1"/>
  <c r="J116" i="27"/>
  <c r="H118" i="27"/>
  <c r="N118" i="27" s="1"/>
  <c r="J123" i="27"/>
  <c r="G124" i="27"/>
  <c r="M124" i="27" s="1"/>
  <c r="J125" i="27"/>
  <c r="H127" i="27"/>
  <c r="N127" i="27" s="1"/>
  <c r="J128" i="27"/>
  <c r="H137" i="27"/>
  <c r="N137" i="27" s="1"/>
  <c r="G139" i="27"/>
  <c r="M139" i="27" s="1"/>
  <c r="J145" i="27"/>
  <c r="J166" i="27"/>
  <c r="J170" i="27"/>
  <c r="J347" i="27"/>
  <c r="J341" i="27"/>
  <c r="J338" i="27"/>
  <c r="J336" i="27"/>
  <c r="J329" i="27"/>
  <c r="J327" i="27"/>
  <c r="J324" i="27"/>
  <c r="J318" i="27"/>
  <c r="J312" i="27"/>
  <c r="J310" i="27"/>
  <c r="J306" i="27"/>
  <c r="J301" i="27"/>
  <c r="J300" i="27"/>
  <c r="J299" i="27"/>
  <c r="J298" i="27"/>
  <c r="J293" i="27"/>
  <c r="J288" i="27"/>
  <c r="J286" i="27"/>
  <c r="J285" i="27"/>
  <c r="J281" i="27"/>
  <c r="J280" i="27"/>
  <c r="J271" i="27"/>
  <c r="J270" i="27"/>
  <c r="J265" i="27"/>
  <c r="J261" i="27"/>
  <c r="J258" i="27"/>
  <c r="J257" i="27"/>
  <c r="J255" i="27"/>
  <c r="J248" i="27"/>
  <c r="J242" i="27"/>
  <c r="J230" i="27"/>
  <c r="J227" i="27"/>
  <c r="J226" i="27"/>
  <c r="J223" i="27"/>
  <c r="J220" i="27"/>
  <c r="J219" i="27"/>
  <c r="J216" i="27"/>
  <c r="J215" i="27"/>
  <c r="J210" i="27"/>
  <c r="J209" i="27"/>
  <c r="J204" i="27"/>
  <c r="J203" i="27"/>
  <c r="J202" i="27"/>
  <c r="J201" i="27"/>
  <c r="J198" i="27"/>
  <c r="J191" i="27"/>
  <c r="G188" i="26"/>
  <c r="K188" i="26"/>
  <c r="G190" i="26"/>
  <c r="M190" i="26" s="1"/>
  <c r="G195" i="26"/>
  <c r="M195" i="26" s="1"/>
  <c r="G197" i="26"/>
  <c r="M197" i="26" s="1"/>
  <c r="G202" i="26"/>
  <c r="M202" i="26" s="1"/>
  <c r="G209" i="26"/>
  <c r="M209" i="26" s="1"/>
  <c r="G219" i="26"/>
  <c r="M219" i="26" s="1"/>
  <c r="G230" i="26"/>
  <c r="M230" i="26" s="1"/>
  <c r="G242" i="26"/>
  <c r="M242" i="26" s="1"/>
  <c r="G243" i="26"/>
  <c r="M243" i="26" s="1"/>
  <c r="G248" i="26"/>
  <c r="M248" i="26" s="1"/>
  <c r="G253" i="26"/>
  <c r="M253" i="26" s="1"/>
  <c r="G255" i="26"/>
  <c r="M255" i="26" s="1"/>
  <c r="G284" i="26"/>
  <c r="M284" i="26" s="1"/>
  <c r="G292" i="26"/>
  <c r="M292" i="26" s="1"/>
  <c r="G293" i="26"/>
  <c r="M293" i="26" s="1"/>
  <c r="G294" i="26"/>
  <c r="M294" i="26" s="1"/>
  <c r="G297" i="26"/>
  <c r="M297" i="26" s="1"/>
  <c r="G307" i="26"/>
  <c r="M307" i="26" s="1"/>
  <c r="G311" i="26"/>
  <c r="M311" i="26" s="1"/>
  <c r="G312" i="26"/>
  <c r="M312" i="26" s="1"/>
  <c r="M324" i="26"/>
  <c r="J371" i="26"/>
  <c r="J374" i="26"/>
  <c r="J377" i="26"/>
  <c r="M378" i="26"/>
  <c r="J383" i="26"/>
  <c r="J386" i="26"/>
  <c r="J390" i="26"/>
  <c r="H395" i="26"/>
  <c r="N395" i="26" s="1"/>
  <c r="J399" i="26"/>
  <c r="J405" i="26"/>
  <c r="H413" i="26"/>
  <c r="N413" i="26" s="1"/>
  <c r="J423" i="26"/>
  <c r="M427" i="26"/>
  <c r="H436" i="26"/>
  <c r="N436" i="26" s="1"/>
  <c r="J468" i="26"/>
  <c r="H470" i="26"/>
  <c r="N470" i="26" s="1"/>
  <c r="H473" i="26"/>
  <c r="N473" i="26" s="1"/>
  <c r="J485" i="26"/>
  <c r="H499" i="26"/>
  <c r="N499" i="26" s="1"/>
  <c r="J512" i="26"/>
  <c r="H514" i="26"/>
  <c r="N514" i="26" s="1"/>
  <c r="H518" i="26"/>
  <c r="N518" i="26" s="1"/>
  <c r="M539" i="26"/>
  <c r="J544" i="26"/>
  <c r="J563" i="26"/>
  <c r="J567" i="26"/>
  <c r="H581" i="26"/>
  <c r="N581" i="26" s="1"/>
  <c r="H589" i="26"/>
  <c r="N589" i="26" s="1"/>
  <c r="J590" i="26"/>
  <c r="M595" i="26"/>
  <c r="J597" i="26"/>
  <c r="K612" i="26"/>
  <c r="J614" i="26"/>
  <c r="G615" i="26"/>
  <c r="M615" i="26" s="1"/>
  <c r="J616" i="26"/>
  <c r="M617" i="26"/>
  <c r="H628" i="26"/>
  <c r="N628" i="26" s="1"/>
  <c r="G630" i="26"/>
  <c r="M630" i="26" s="1"/>
  <c r="H631" i="26"/>
  <c r="N631" i="26" s="1"/>
  <c r="F10" i="27"/>
  <c r="K10" i="27"/>
  <c r="K12" i="27"/>
  <c r="M12" i="27" s="1"/>
  <c r="K14" i="27"/>
  <c r="H22" i="27"/>
  <c r="N22" i="27" s="1"/>
  <c r="M24" i="27"/>
  <c r="J28" i="27"/>
  <c r="H33" i="27"/>
  <c r="N33" i="27" s="1"/>
  <c r="M35" i="27"/>
  <c r="H39" i="27"/>
  <c r="N39" i="27" s="1"/>
  <c r="G52" i="27"/>
  <c r="M52" i="27" s="1"/>
  <c r="H53" i="27"/>
  <c r="N53" i="27" s="1"/>
  <c r="M55" i="27"/>
  <c r="M61" i="27"/>
  <c r="J70" i="27"/>
  <c r="G178" i="27"/>
  <c r="M178" i="27" s="1"/>
  <c r="G177" i="27"/>
  <c r="M177" i="27" s="1"/>
  <c r="G170" i="27"/>
  <c r="M170" i="27" s="1"/>
  <c r="G169" i="27"/>
  <c r="M169" i="27" s="1"/>
  <c r="G166" i="27"/>
  <c r="M166" i="27" s="1"/>
  <c r="G81" i="27"/>
  <c r="M81" i="27" s="1"/>
  <c r="L81" i="27"/>
  <c r="J83" i="27"/>
  <c r="G84" i="27"/>
  <c r="M84" i="27" s="1"/>
  <c r="J85" i="27"/>
  <c r="G86" i="27"/>
  <c r="M86" i="27" s="1"/>
  <c r="G97" i="27"/>
  <c r="M97" i="27" s="1"/>
  <c r="H100" i="27"/>
  <c r="N100" i="27" s="1"/>
  <c r="H104" i="27"/>
  <c r="N104" i="27" s="1"/>
  <c r="H108" i="27"/>
  <c r="N108" i="27" s="1"/>
  <c r="G111" i="27"/>
  <c r="M111" i="27" s="1"/>
  <c r="H115" i="27"/>
  <c r="N115" i="27" s="1"/>
  <c r="H121" i="27"/>
  <c r="N121" i="27" s="1"/>
  <c r="H124" i="27"/>
  <c r="N124" i="27" s="1"/>
  <c r="H126" i="27"/>
  <c r="N126" i="27" s="1"/>
  <c r="G128" i="27"/>
  <c r="M128" i="27" s="1"/>
  <c r="H129" i="27"/>
  <c r="N129" i="27" s="1"/>
  <c r="G132" i="27"/>
  <c r="M132" i="27" s="1"/>
  <c r="J137" i="27"/>
  <c r="G141" i="27"/>
  <c r="M141" i="27" s="1"/>
  <c r="J146" i="27"/>
  <c r="G147" i="27"/>
  <c r="M147" i="27" s="1"/>
  <c r="J148" i="27"/>
  <c r="M149" i="27"/>
  <c r="M154" i="27"/>
  <c r="J177" i="27"/>
  <c r="J188" i="27"/>
  <c r="J197" i="27"/>
  <c r="J395" i="26"/>
  <c r="J413" i="26"/>
  <c r="H419" i="26"/>
  <c r="N419" i="26" s="1"/>
  <c r="H422" i="26"/>
  <c r="N422" i="26" s="1"/>
  <c r="H424" i="26"/>
  <c r="N424" i="26" s="1"/>
  <c r="J434" i="26"/>
  <c r="J436" i="26"/>
  <c r="J438" i="26"/>
  <c r="J442" i="26"/>
  <c r="J446" i="26"/>
  <c r="H448" i="26"/>
  <c r="N448" i="26" s="1"/>
  <c r="J470" i="26"/>
  <c r="J473" i="26"/>
  <c r="J499" i="26"/>
  <c r="J529" i="26"/>
  <c r="H561" i="26"/>
  <c r="N561" i="26" s="1"/>
  <c r="H564" i="26"/>
  <c r="N564" i="26" s="1"/>
  <c r="H568" i="26"/>
  <c r="N568" i="26" s="1"/>
  <c r="H588" i="26"/>
  <c r="N588" i="26" s="1"/>
  <c r="J589" i="26"/>
  <c r="H591" i="26"/>
  <c r="N591" i="26" s="1"/>
  <c r="H602" i="26"/>
  <c r="N602" i="26" s="1"/>
  <c r="G612" i="26"/>
  <c r="G623" i="26"/>
  <c r="M623" i="26" s="1"/>
  <c r="G640" i="26"/>
  <c r="M640" i="26" s="1"/>
  <c r="G26" i="27"/>
  <c r="M26" i="27" s="1"/>
  <c r="G41" i="27"/>
  <c r="M41" i="27" s="1"/>
  <c r="J64" i="27"/>
  <c r="G65" i="27"/>
  <c r="M65" i="27" s="1"/>
  <c r="J67" i="27"/>
  <c r="H177" i="27"/>
  <c r="N177" i="27" s="1"/>
  <c r="H171" i="27"/>
  <c r="N171" i="27" s="1"/>
  <c r="H170" i="27"/>
  <c r="N170" i="27" s="1"/>
  <c r="H166" i="27"/>
  <c r="N166" i="27" s="1"/>
  <c r="H155" i="27"/>
  <c r="N155" i="27" s="1"/>
  <c r="H154" i="27"/>
  <c r="N154" i="27" s="1"/>
  <c r="H153" i="27"/>
  <c r="N153" i="27" s="1"/>
  <c r="H150" i="27"/>
  <c r="N150" i="27" s="1"/>
  <c r="H146" i="27"/>
  <c r="N146" i="27" s="1"/>
  <c r="H145" i="27"/>
  <c r="N145" i="27" s="1"/>
  <c r="H144" i="27"/>
  <c r="N144" i="27" s="1"/>
  <c r="H142" i="27"/>
  <c r="N142" i="27" s="1"/>
  <c r="H141" i="27"/>
  <c r="N141" i="27" s="1"/>
  <c r="H81" i="27"/>
  <c r="J82" i="27"/>
  <c r="H86" i="27"/>
  <c r="N86" i="27" s="1"/>
  <c r="J100" i="27"/>
  <c r="J102" i="27"/>
  <c r="J105" i="27"/>
  <c r="H111" i="27"/>
  <c r="N111" i="27" s="1"/>
  <c r="J118" i="27"/>
  <c r="G123" i="27"/>
  <c r="M123" i="27" s="1"/>
  <c r="J124" i="27"/>
  <c r="G125" i="27"/>
  <c r="M125" i="27" s="1"/>
  <c r="J139" i="27"/>
  <c r="J141" i="27"/>
  <c r="G142" i="27"/>
  <c r="M142" i="27" s="1"/>
  <c r="G144" i="27"/>
  <c r="M144" i="27" s="1"/>
  <c r="J167" i="27"/>
  <c r="H590" i="26"/>
  <c r="N590" i="26" s="1"/>
  <c r="H612" i="26"/>
  <c r="N612" i="26" s="1"/>
  <c r="M614" i="26"/>
  <c r="G616" i="26"/>
  <c r="M616" i="26" s="1"/>
  <c r="G622" i="26"/>
  <c r="M622" i="26" s="1"/>
  <c r="H629" i="26"/>
  <c r="N629" i="26" s="1"/>
  <c r="H636" i="26"/>
  <c r="N636" i="26" s="1"/>
  <c r="K22" i="27"/>
  <c r="J24" i="27"/>
  <c r="M28" i="27"/>
  <c r="J35" i="27"/>
  <c r="H41" i="27"/>
  <c r="N41" i="27" s="1"/>
  <c r="M47" i="27"/>
  <c r="H54" i="27"/>
  <c r="N54" i="27" s="1"/>
  <c r="M62" i="27"/>
  <c r="H65" i="27"/>
  <c r="N65" i="27" s="1"/>
  <c r="H68" i="27"/>
  <c r="N68" i="27" s="1"/>
  <c r="J81" i="27"/>
  <c r="H83" i="27"/>
  <c r="N83" i="27" s="1"/>
  <c r="J84" i="27"/>
  <c r="M85" i="27"/>
  <c r="J86" i="27"/>
  <c r="H92" i="27"/>
  <c r="N92" i="27" s="1"/>
  <c r="H99" i="27"/>
  <c r="N99" i="27" s="1"/>
  <c r="H101" i="27"/>
  <c r="N101" i="27" s="1"/>
  <c r="H103" i="27"/>
  <c r="N103" i="27" s="1"/>
  <c r="G109" i="27"/>
  <c r="M109" i="27" s="1"/>
  <c r="J111" i="27"/>
  <c r="H116" i="27"/>
  <c r="N116" i="27" s="1"/>
  <c r="G118" i="27"/>
  <c r="M118" i="27" s="1"/>
  <c r="G122" i="27"/>
  <c r="M122" i="27" s="1"/>
  <c r="H123" i="27"/>
  <c r="N123" i="27" s="1"/>
  <c r="H125" i="27"/>
  <c r="N125" i="27" s="1"/>
  <c r="M127" i="27"/>
  <c r="G137" i="27"/>
  <c r="M137" i="27" s="1"/>
  <c r="J142" i="27"/>
  <c r="J144" i="27"/>
  <c r="G145" i="27"/>
  <c r="M145" i="27" s="1"/>
  <c r="M148" i="27"/>
  <c r="J149" i="27"/>
  <c r="G150" i="27"/>
  <c r="M150" i="27" s="1"/>
  <c r="G153" i="27"/>
  <c r="M153" i="27" s="1"/>
  <c r="G155" i="27"/>
  <c r="M155" i="27" s="1"/>
  <c r="J192" i="27"/>
  <c r="J193" i="27"/>
  <c r="G188" i="27"/>
  <c r="K188" i="27"/>
  <c r="G189" i="27"/>
  <c r="M189" i="27" s="1"/>
  <c r="G191" i="27"/>
  <c r="M191" i="27" s="1"/>
  <c r="G193" i="27"/>
  <c r="M193" i="27" s="1"/>
  <c r="G195" i="27"/>
  <c r="M195" i="27" s="1"/>
  <c r="G197" i="27"/>
  <c r="M197" i="27" s="1"/>
  <c r="G198" i="27"/>
  <c r="M198" i="27" s="1"/>
  <c r="G201" i="27"/>
  <c r="M201" i="27" s="1"/>
  <c r="G203" i="27"/>
  <c r="M203" i="27" s="1"/>
  <c r="G204" i="27"/>
  <c r="M204" i="27" s="1"/>
  <c r="G209" i="27"/>
  <c r="M209" i="27" s="1"/>
  <c r="G210" i="27"/>
  <c r="M210" i="27" s="1"/>
  <c r="G218" i="27"/>
  <c r="M218" i="27" s="1"/>
  <c r="G219" i="27"/>
  <c r="M219" i="27" s="1"/>
  <c r="G220" i="27"/>
  <c r="M220" i="27" s="1"/>
  <c r="G222" i="27"/>
  <c r="M222" i="27" s="1"/>
  <c r="G226" i="27"/>
  <c r="M226" i="27" s="1"/>
  <c r="G227" i="27"/>
  <c r="M227" i="27" s="1"/>
  <c r="G235" i="27"/>
  <c r="M235" i="27" s="1"/>
  <c r="G242" i="27"/>
  <c r="M242" i="27" s="1"/>
  <c r="G248" i="27"/>
  <c r="M248" i="27" s="1"/>
  <c r="G253" i="27"/>
  <c r="M253" i="27" s="1"/>
  <c r="G255" i="27"/>
  <c r="M255" i="27" s="1"/>
  <c r="G258" i="27"/>
  <c r="M258" i="27" s="1"/>
  <c r="G261" i="27"/>
  <c r="M261" i="27" s="1"/>
  <c r="G270" i="27"/>
  <c r="M270" i="27" s="1"/>
  <c r="G276" i="27"/>
  <c r="M276" i="27" s="1"/>
  <c r="G277" i="27"/>
  <c r="M277" i="27" s="1"/>
  <c r="G281" i="27"/>
  <c r="M281" i="27" s="1"/>
  <c r="G284" i="27"/>
  <c r="M284" i="27" s="1"/>
  <c r="G286" i="27"/>
  <c r="M286" i="27" s="1"/>
  <c r="G293" i="27"/>
  <c r="M293" i="27" s="1"/>
  <c r="G306" i="27"/>
  <c r="M306" i="27" s="1"/>
  <c r="G307" i="27"/>
  <c r="M307" i="27" s="1"/>
  <c r="G308" i="27"/>
  <c r="M308" i="27" s="1"/>
  <c r="G309" i="27"/>
  <c r="M309" i="27" s="1"/>
  <c r="G312" i="27"/>
  <c r="M312" i="27" s="1"/>
  <c r="G318" i="27"/>
  <c r="M318" i="27" s="1"/>
  <c r="G324" i="27"/>
  <c r="M324" i="27" s="1"/>
  <c r="G325" i="27"/>
  <c r="M325" i="27" s="1"/>
  <c r="G327" i="27"/>
  <c r="M327" i="27" s="1"/>
  <c r="G371" i="27"/>
  <c r="K371" i="27"/>
  <c r="G372" i="27"/>
  <c r="M372" i="27" s="1"/>
  <c r="G373" i="27"/>
  <c r="M373" i="27" s="1"/>
  <c r="G374" i="27"/>
  <c r="M374" i="27" s="1"/>
  <c r="G377" i="27"/>
  <c r="M377" i="27" s="1"/>
  <c r="G378" i="27"/>
  <c r="M378" i="27" s="1"/>
  <c r="G379" i="27"/>
  <c r="M379" i="27" s="1"/>
  <c r="G380" i="27"/>
  <c r="M380" i="27" s="1"/>
  <c r="G381" i="27"/>
  <c r="M381" i="27" s="1"/>
  <c r="G383" i="27"/>
  <c r="M383" i="27" s="1"/>
  <c r="G384" i="27"/>
  <c r="M384" i="27" s="1"/>
  <c r="G386" i="27"/>
  <c r="M386" i="27" s="1"/>
  <c r="G387" i="27"/>
  <c r="M387" i="27" s="1"/>
  <c r="G391" i="27"/>
  <c r="M391" i="27" s="1"/>
  <c r="G395" i="27"/>
  <c r="M395" i="27" s="1"/>
  <c r="G396" i="27"/>
  <c r="M396" i="27" s="1"/>
  <c r="G400" i="27"/>
  <c r="M400" i="27" s="1"/>
  <c r="G401" i="27"/>
  <c r="M401" i="27" s="1"/>
  <c r="G404" i="27"/>
  <c r="M404" i="27" s="1"/>
  <c r="G405" i="27"/>
  <c r="M405" i="27" s="1"/>
  <c r="G406" i="27"/>
  <c r="M406" i="27" s="1"/>
  <c r="G407" i="27"/>
  <c r="M407" i="27" s="1"/>
  <c r="G410" i="27"/>
  <c r="M410" i="27" s="1"/>
  <c r="G413" i="27"/>
  <c r="M413" i="27" s="1"/>
  <c r="G419" i="27"/>
  <c r="M419" i="27" s="1"/>
  <c r="G420" i="27"/>
  <c r="M420" i="27" s="1"/>
  <c r="G421" i="27"/>
  <c r="M421" i="27" s="1"/>
  <c r="G422" i="27"/>
  <c r="M422" i="27" s="1"/>
  <c r="G423" i="27"/>
  <c r="M423" i="27" s="1"/>
  <c r="G424" i="27"/>
  <c r="M424" i="27" s="1"/>
  <c r="G427" i="27"/>
  <c r="M427" i="27" s="1"/>
  <c r="G430" i="27"/>
  <c r="M430" i="27" s="1"/>
  <c r="G434" i="27"/>
  <c r="M434" i="27" s="1"/>
  <c r="G435" i="27"/>
  <c r="M435" i="27" s="1"/>
  <c r="G436" i="27"/>
  <c r="M436" i="27" s="1"/>
  <c r="G438" i="27"/>
  <c r="M438" i="27" s="1"/>
  <c r="G446" i="27"/>
  <c r="M446" i="27" s="1"/>
  <c r="G449" i="27"/>
  <c r="M449" i="27" s="1"/>
  <c r="G450" i="27"/>
  <c r="M450" i="27" s="1"/>
  <c r="G455" i="27"/>
  <c r="M455" i="27" s="1"/>
  <c r="G471" i="27"/>
  <c r="M471" i="27" s="1"/>
  <c r="G474" i="27"/>
  <c r="M474" i="27" s="1"/>
  <c r="G478" i="27"/>
  <c r="M478" i="27" s="1"/>
  <c r="G481" i="27"/>
  <c r="M481" i="27" s="1"/>
  <c r="G483" i="27"/>
  <c r="M483" i="27" s="1"/>
  <c r="G487" i="27"/>
  <c r="M487" i="27" s="1"/>
  <c r="G507" i="27"/>
  <c r="M507" i="27" s="1"/>
  <c r="G512" i="27"/>
  <c r="M512" i="27" s="1"/>
  <c r="G514" i="27"/>
  <c r="M514" i="27" s="1"/>
  <c r="G517" i="27"/>
  <c r="M517" i="27" s="1"/>
  <c r="G518" i="27"/>
  <c r="M518" i="27" s="1"/>
  <c r="G529" i="27"/>
  <c r="M529" i="27" s="1"/>
  <c r="G536" i="27"/>
  <c r="M536" i="27" s="1"/>
  <c r="G539" i="27"/>
  <c r="M539" i="27" s="1"/>
  <c r="G540" i="27"/>
  <c r="M540" i="27" s="1"/>
  <c r="G541" i="27"/>
  <c r="M541" i="27" s="1"/>
  <c r="G543" i="27"/>
  <c r="M543" i="27" s="1"/>
  <c r="G544" i="27"/>
  <c r="M544" i="27" s="1"/>
  <c r="G550" i="27"/>
  <c r="M550" i="27" s="1"/>
  <c r="G563" i="27"/>
  <c r="M563" i="27" s="1"/>
  <c r="G567" i="27"/>
  <c r="M567" i="27" s="1"/>
  <c r="G568" i="27"/>
  <c r="M568" i="27" s="1"/>
  <c r="G571" i="27"/>
  <c r="M571" i="27" s="1"/>
  <c r="G612" i="27"/>
  <c r="K612" i="27"/>
  <c r="G614" i="27"/>
  <c r="M614" i="27" s="1"/>
  <c r="G615" i="27"/>
  <c r="M615" i="27" s="1"/>
  <c r="G616" i="27"/>
  <c r="M616" i="27" s="1"/>
  <c r="G617" i="27"/>
  <c r="M617" i="27" s="1"/>
  <c r="G620" i="27"/>
  <c r="M620" i="27" s="1"/>
  <c r="G623" i="27"/>
  <c r="M623" i="27" s="1"/>
  <c r="G628" i="27"/>
  <c r="M628" i="27" s="1"/>
  <c r="G630" i="27"/>
  <c r="M630" i="27" s="1"/>
  <c r="G631" i="27"/>
  <c r="M631" i="27" s="1"/>
  <c r="G639" i="27"/>
  <c r="M639" i="27" s="1"/>
  <c r="G10" i="28"/>
  <c r="G11" i="28"/>
  <c r="M11" i="28" s="1"/>
  <c r="G12" i="28"/>
  <c r="M12" i="28" s="1"/>
  <c r="G13" i="28"/>
  <c r="M13" i="28" s="1"/>
  <c r="G14" i="28"/>
  <c r="M14" i="28" s="1"/>
  <c r="G22" i="28"/>
  <c r="K22" i="28"/>
  <c r="G31" i="28"/>
  <c r="M31" i="28" s="1"/>
  <c r="G32" i="28"/>
  <c r="M32" i="28" s="1"/>
  <c r="G81" i="28"/>
  <c r="K81" i="28"/>
  <c r="G100" i="28"/>
  <c r="M100" i="28" s="1"/>
  <c r="G111" i="28"/>
  <c r="M111" i="28" s="1"/>
  <c r="G129" i="28"/>
  <c r="M129" i="28" s="1"/>
  <c r="H142" i="28"/>
  <c r="N142" i="28" s="1"/>
  <c r="I147" i="28"/>
  <c r="G149" i="28"/>
  <c r="M149" i="28" s="1"/>
  <c r="I154" i="28"/>
  <c r="G188" i="28"/>
  <c r="M188" i="28" s="1"/>
  <c r="L188" i="28"/>
  <c r="G196" i="28"/>
  <c r="M196" i="28" s="1"/>
  <c r="N197" i="28"/>
  <c r="G203" i="28"/>
  <c r="M203" i="28" s="1"/>
  <c r="N215" i="28"/>
  <c r="H230" i="28"/>
  <c r="N230" i="28" s="1"/>
  <c r="I242" i="28"/>
  <c r="G288" i="28"/>
  <c r="M288" i="28" s="1"/>
  <c r="N293" i="28"/>
  <c r="G310" i="28"/>
  <c r="M310" i="28" s="1"/>
  <c r="I312" i="28"/>
  <c r="I327" i="28"/>
  <c r="H595" i="28"/>
  <c r="N595" i="28" s="1"/>
  <c r="H523" i="28"/>
  <c r="N523" i="28" s="1"/>
  <c r="I371" i="28"/>
  <c r="I373" i="28"/>
  <c r="N377" i="28"/>
  <c r="N380" i="28"/>
  <c r="I383" i="28"/>
  <c r="N395" i="28"/>
  <c r="N405" i="28"/>
  <c r="I413" i="28"/>
  <c r="H438" i="28"/>
  <c r="N438" i="28" s="1"/>
  <c r="N450" i="28"/>
  <c r="N499" i="28"/>
  <c r="H188" i="27"/>
  <c r="L188" i="27"/>
  <c r="H191" i="27"/>
  <c r="N191" i="27" s="1"/>
  <c r="H193" i="27"/>
  <c r="N193" i="27" s="1"/>
  <c r="H195" i="27"/>
  <c r="N195" i="27" s="1"/>
  <c r="H201" i="27"/>
  <c r="N201" i="27" s="1"/>
  <c r="H202" i="27"/>
  <c r="N202" i="27" s="1"/>
  <c r="H203" i="27"/>
  <c r="N203" i="27" s="1"/>
  <c r="H204" i="27"/>
  <c r="N204" i="27" s="1"/>
  <c r="H209" i="27"/>
  <c r="N209" i="27" s="1"/>
  <c r="H210" i="27"/>
  <c r="N210" i="27" s="1"/>
  <c r="H218" i="27"/>
  <c r="N218" i="27" s="1"/>
  <c r="H219" i="27"/>
  <c r="N219" i="27" s="1"/>
  <c r="H220" i="27"/>
  <c r="N220" i="27" s="1"/>
  <c r="H221" i="27"/>
  <c r="N221" i="27" s="1"/>
  <c r="H226" i="27"/>
  <c r="N226" i="27" s="1"/>
  <c r="H227" i="27"/>
  <c r="N227" i="27" s="1"/>
  <c r="H235" i="27"/>
  <c r="N235" i="27" s="1"/>
  <c r="H241" i="27"/>
  <c r="N241" i="27" s="1"/>
  <c r="H242" i="27"/>
  <c r="N242" i="27" s="1"/>
  <c r="H248" i="27"/>
  <c r="N248" i="27" s="1"/>
  <c r="H252" i="27"/>
  <c r="N252" i="27" s="1"/>
  <c r="H254" i="27"/>
  <c r="N254" i="27" s="1"/>
  <c r="H258" i="27"/>
  <c r="N258" i="27" s="1"/>
  <c r="H261" i="27"/>
  <c r="N261" i="27" s="1"/>
  <c r="H265" i="27"/>
  <c r="N265" i="27" s="1"/>
  <c r="H267" i="27"/>
  <c r="N267" i="27" s="1"/>
  <c r="H270" i="27"/>
  <c r="N270" i="27" s="1"/>
  <c r="H271" i="27"/>
  <c r="N271" i="27" s="1"/>
  <c r="H277" i="27"/>
  <c r="N277" i="27" s="1"/>
  <c r="H284" i="27"/>
  <c r="N284" i="27" s="1"/>
  <c r="H285" i="27"/>
  <c r="N285" i="27" s="1"/>
  <c r="H286" i="27"/>
  <c r="N286" i="27" s="1"/>
  <c r="H287" i="27"/>
  <c r="N287" i="27" s="1"/>
  <c r="H288" i="27"/>
  <c r="N288" i="27" s="1"/>
  <c r="H292" i="27"/>
  <c r="N292" i="27" s="1"/>
  <c r="H293" i="27"/>
  <c r="N293" i="27" s="1"/>
  <c r="H295" i="27"/>
  <c r="N295" i="27" s="1"/>
  <c r="H300" i="27"/>
  <c r="N300" i="27" s="1"/>
  <c r="H304" i="27"/>
  <c r="N304" i="27" s="1"/>
  <c r="H306" i="27"/>
  <c r="N306" i="27" s="1"/>
  <c r="H307" i="27"/>
  <c r="N307" i="27" s="1"/>
  <c r="H310" i="27"/>
  <c r="N310" i="27" s="1"/>
  <c r="H312" i="27"/>
  <c r="N312" i="27" s="1"/>
  <c r="H315" i="27"/>
  <c r="N315" i="27" s="1"/>
  <c r="H318" i="27"/>
  <c r="N318" i="27" s="1"/>
  <c r="H324" i="27"/>
  <c r="N324" i="27" s="1"/>
  <c r="H325" i="27"/>
  <c r="N325" i="27" s="1"/>
  <c r="H327" i="27"/>
  <c r="N327" i="27" s="1"/>
  <c r="H335" i="27"/>
  <c r="N335" i="27" s="1"/>
  <c r="H336" i="27"/>
  <c r="N336" i="27" s="1"/>
  <c r="H338" i="27"/>
  <c r="N338" i="27" s="1"/>
  <c r="H371" i="27"/>
  <c r="N371" i="27" s="1"/>
  <c r="L371" i="27"/>
  <c r="H372" i="27"/>
  <c r="N372" i="27" s="1"/>
  <c r="H373" i="27"/>
  <c r="N373" i="27" s="1"/>
  <c r="H374" i="27"/>
  <c r="N374" i="27" s="1"/>
  <c r="H377" i="27"/>
  <c r="N377" i="27" s="1"/>
  <c r="H383" i="27"/>
  <c r="N383" i="27" s="1"/>
  <c r="H384" i="27"/>
  <c r="N384" i="27" s="1"/>
  <c r="H385" i="27"/>
  <c r="N385" i="27" s="1"/>
  <c r="H386" i="27"/>
  <c r="N386" i="27" s="1"/>
  <c r="H387" i="27"/>
  <c r="N387" i="27" s="1"/>
  <c r="H391" i="27"/>
  <c r="N391" i="27" s="1"/>
  <c r="H393" i="27"/>
  <c r="N393" i="27" s="1"/>
  <c r="H394" i="27"/>
  <c r="N394" i="27" s="1"/>
  <c r="H395" i="27"/>
  <c r="N395" i="27" s="1"/>
  <c r="H396" i="27"/>
  <c r="N396" i="27" s="1"/>
  <c r="H401" i="27"/>
  <c r="N401" i="27" s="1"/>
  <c r="H404" i="27"/>
  <c r="N404" i="27" s="1"/>
  <c r="H405" i="27"/>
  <c r="N405" i="27" s="1"/>
  <c r="H406" i="27"/>
  <c r="N406" i="27" s="1"/>
  <c r="H410" i="27"/>
  <c r="N410" i="27" s="1"/>
  <c r="H416" i="27"/>
  <c r="N416" i="27" s="1"/>
  <c r="H419" i="27"/>
  <c r="N419" i="27" s="1"/>
  <c r="H420" i="27"/>
  <c r="N420" i="27" s="1"/>
  <c r="H422" i="27"/>
  <c r="N422" i="27" s="1"/>
  <c r="H423" i="27"/>
  <c r="N423" i="27" s="1"/>
  <c r="H424" i="27"/>
  <c r="N424" i="27" s="1"/>
  <c r="H426" i="27"/>
  <c r="N426" i="27" s="1"/>
  <c r="H427" i="27"/>
  <c r="N427" i="27" s="1"/>
  <c r="H430" i="27"/>
  <c r="N430" i="27" s="1"/>
  <c r="H433" i="27"/>
  <c r="N433" i="27" s="1"/>
  <c r="H434" i="27"/>
  <c r="N434" i="27" s="1"/>
  <c r="H435" i="27"/>
  <c r="N435" i="27" s="1"/>
  <c r="H436" i="27"/>
  <c r="N436" i="27" s="1"/>
  <c r="H437" i="27"/>
  <c r="N437" i="27" s="1"/>
  <c r="H438" i="27"/>
  <c r="N438" i="27" s="1"/>
  <c r="H444" i="27"/>
  <c r="N444" i="27" s="1"/>
  <c r="H446" i="27"/>
  <c r="N446" i="27" s="1"/>
  <c r="H447" i="27"/>
  <c r="N447" i="27" s="1"/>
  <c r="H450" i="27"/>
  <c r="N450" i="27" s="1"/>
  <c r="H470" i="27"/>
  <c r="N470" i="27" s="1"/>
  <c r="H471" i="27"/>
  <c r="N471" i="27" s="1"/>
  <c r="H473" i="27"/>
  <c r="N473" i="27" s="1"/>
  <c r="H474" i="27"/>
  <c r="N474" i="27" s="1"/>
  <c r="H478" i="27"/>
  <c r="N478" i="27" s="1"/>
  <c r="H480" i="27"/>
  <c r="N480" i="27" s="1"/>
  <c r="H481" i="27"/>
  <c r="N481" i="27" s="1"/>
  <c r="H482" i="27"/>
  <c r="N482" i="27" s="1"/>
  <c r="H483" i="27"/>
  <c r="N483" i="27" s="1"/>
  <c r="H484" i="27"/>
  <c r="N484" i="27" s="1"/>
  <c r="H493" i="27"/>
  <c r="N493" i="27" s="1"/>
  <c r="H497" i="27"/>
  <c r="N497" i="27" s="1"/>
  <c r="H499" i="27"/>
  <c r="N499" i="27" s="1"/>
  <c r="H501" i="27"/>
  <c r="N501" i="27" s="1"/>
  <c r="H507" i="27"/>
  <c r="N507" i="27" s="1"/>
  <c r="H511" i="27"/>
  <c r="N511" i="27" s="1"/>
  <c r="H512" i="27"/>
  <c r="N512" i="27" s="1"/>
  <c r="H514" i="27"/>
  <c r="N514" i="27" s="1"/>
  <c r="H517" i="27"/>
  <c r="N517" i="27" s="1"/>
  <c r="H518" i="27"/>
  <c r="N518" i="27" s="1"/>
  <c r="H525" i="27"/>
  <c r="N525" i="27" s="1"/>
  <c r="H529" i="27"/>
  <c r="N529" i="27" s="1"/>
  <c r="H539" i="27"/>
  <c r="N539" i="27" s="1"/>
  <c r="H540" i="27"/>
  <c r="N540" i="27" s="1"/>
  <c r="H541" i="27"/>
  <c r="N541" i="27" s="1"/>
  <c r="H543" i="27"/>
  <c r="N543" i="27" s="1"/>
  <c r="H544" i="27"/>
  <c r="N544" i="27" s="1"/>
  <c r="H549" i="27"/>
  <c r="N549" i="27" s="1"/>
  <c r="H550" i="27"/>
  <c r="N550" i="27" s="1"/>
  <c r="H551" i="27"/>
  <c r="N551" i="27" s="1"/>
  <c r="H553" i="27"/>
  <c r="N553" i="27" s="1"/>
  <c r="H561" i="27"/>
  <c r="N561" i="27" s="1"/>
  <c r="H563" i="27"/>
  <c r="N563" i="27" s="1"/>
  <c r="H564" i="27"/>
  <c r="N564" i="27" s="1"/>
  <c r="H567" i="27"/>
  <c r="N567" i="27" s="1"/>
  <c r="H568" i="27"/>
  <c r="N568" i="27" s="1"/>
  <c r="H572" i="27"/>
  <c r="N572" i="27" s="1"/>
  <c r="H577" i="27"/>
  <c r="N577" i="27" s="1"/>
  <c r="H588" i="27"/>
  <c r="N588" i="27" s="1"/>
  <c r="H589" i="27"/>
  <c r="N589" i="27" s="1"/>
  <c r="H590" i="27"/>
  <c r="N590" i="27" s="1"/>
  <c r="H591" i="27"/>
  <c r="N591" i="27" s="1"/>
  <c r="H595" i="27"/>
  <c r="N595" i="27" s="1"/>
  <c r="H596" i="27"/>
  <c r="N596" i="27" s="1"/>
  <c r="H597" i="27"/>
  <c r="N597" i="27" s="1"/>
  <c r="H612" i="27"/>
  <c r="L612" i="27"/>
  <c r="H613" i="27"/>
  <c r="N613" i="27" s="1"/>
  <c r="H614" i="27"/>
  <c r="N614" i="27" s="1"/>
  <c r="H615" i="27"/>
  <c r="N615" i="27" s="1"/>
  <c r="H616" i="27"/>
  <c r="N616" i="27" s="1"/>
  <c r="H617" i="27"/>
  <c r="N617" i="27" s="1"/>
  <c r="H619" i="27"/>
  <c r="N619" i="27" s="1"/>
  <c r="H620" i="27"/>
  <c r="N620" i="27" s="1"/>
  <c r="H623" i="27"/>
  <c r="N623" i="27" s="1"/>
  <c r="H628" i="27"/>
  <c r="N628" i="27" s="1"/>
  <c r="H629" i="27"/>
  <c r="N629" i="27" s="1"/>
  <c r="H630" i="27"/>
  <c r="N630" i="27" s="1"/>
  <c r="H631" i="27"/>
  <c r="N631" i="27" s="1"/>
  <c r="H633" i="27"/>
  <c r="N633" i="27" s="1"/>
  <c r="H636" i="27"/>
  <c r="N636" i="27" s="1"/>
  <c r="H639" i="27"/>
  <c r="N639" i="27" s="1"/>
  <c r="H10" i="28"/>
  <c r="H11" i="28"/>
  <c r="N11" i="28" s="1"/>
  <c r="H12" i="28"/>
  <c r="N12" i="28" s="1"/>
  <c r="H13" i="28"/>
  <c r="N13" i="28" s="1"/>
  <c r="H14" i="28"/>
  <c r="N14" i="28" s="1"/>
  <c r="H22" i="28"/>
  <c r="L22" i="28"/>
  <c r="H81" i="28"/>
  <c r="L81" i="28"/>
  <c r="H84" i="28"/>
  <c r="N84" i="28" s="1"/>
  <c r="H85" i="28"/>
  <c r="N85" i="28" s="1"/>
  <c r="H103" i="28"/>
  <c r="N103" i="28" s="1"/>
  <c r="I139" i="28"/>
  <c r="G144" i="28"/>
  <c r="M144" i="28" s="1"/>
  <c r="N153" i="28"/>
  <c r="N170" i="28"/>
  <c r="H188" i="28"/>
  <c r="N188" i="28" s="1"/>
  <c r="H191" i="28"/>
  <c r="N191" i="28" s="1"/>
  <c r="H203" i="28"/>
  <c r="N203" i="28" s="1"/>
  <c r="I237" i="28"/>
  <c r="I255" i="28"/>
  <c r="H281" i="28"/>
  <c r="N281" i="28" s="1"/>
  <c r="I293" i="28"/>
  <c r="G297" i="28"/>
  <c r="M297" i="28" s="1"/>
  <c r="I299" i="28"/>
  <c r="I340" i="28"/>
  <c r="I583" i="28"/>
  <c r="I477" i="28"/>
  <c r="I372" i="28"/>
  <c r="I377" i="28"/>
  <c r="I384" i="28"/>
  <c r="H419" i="28"/>
  <c r="N419" i="28" s="1"/>
  <c r="I422" i="28"/>
  <c r="I430" i="28"/>
  <c r="H435" i="28"/>
  <c r="N435" i="28" s="1"/>
  <c r="I442" i="28"/>
  <c r="I456" i="28"/>
  <c r="I371" i="26"/>
  <c r="I373" i="26"/>
  <c r="I377" i="26"/>
  <c r="I378" i="26"/>
  <c r="I383" i="26"/>
  <c r="I386" i="26"/>
  <c r="I391" i="26"/>
  <c r="I395" i="26"/>
  <c r="I398" i="26"/>
  <c r="I401" i="26"/>
  <c r="I405" i="26"/>
  <c r="I406" i="26"/>
  <c r="I410" i="26"/>
  <c r="I413" i="26"/>
  <c r="I419" i="26"/>
  <c r="I422" i="26"/>
  <c r="I423" i="26"/>
  <c r="I424" i="26"/>
  <c r="I427" i="26"/>
  <c r="I428" i="26"/>
  <c r="I434" i="26"/>
  <c r="I435" i="26"/>
  <c r="I436" i="26"/>
  <c r="I437" i="26"/>
  <c r="I438" i="26"/>
  <c r="I448" i="26"/>
  <c r="I450" i="26"/>
  <c r="I451" i="26"/>
  <c r="I470" i="26"/>
  <c r="I473" i="26"/>
  <c r="I478" i="26"/>
  <c r="I499" i="26"/>
  <c r="I528" i="26"/>
  <c r="I529" i="26"/>
  <c r="I539" i="26"/>
  <c r="I540" i="26"/>
  <c r="I563" i="26"/>
  <c r="I589" i="26"/>
  <c r="I612" i="26"/>
  <c r="I614" i="26"/>
  <c r="I615" i="26"/>
  <c r="I616" i="26"/>
  <c r="I617" i="26"/>
  <c r="I623" i="26"/>
  <c r="I628" i="26"/>
  <c r="I631" i="26"/>
  <c r="I22" i="27"/>
  <c r="I24" i="27"/>
  <c r="I26" i="27"/>
  <c r="I28" i="27"/>
  <c r="I30" i="27"/>
  <c r="I33" i="27"/>
  <c r="I35" i="27"/>
  <c r="I41" i="27"/>
  <c r="I47" i="27"/>
  <c r="I53" i="27"/>
  <c r="I55" i="27"/>
  <c r="I57" i="27"/>
  <c r="I61" i="27"/>
  <c r="I62" i="27"/>
  <c r="I64" i="27"/>
  <c r="I67" i="27"/>
  <c r="I68" i="27"/>
  <c r="I70" i="27"/>
  <c r="I81" i="27"/>
  <c r="I84" i="27"/>
  <c r="I85" i="27"/>
  <c r="I86" i="27"/>
  <c r="I97" i="27"/>
  <c r="I99" i="27"/>
  <c r="I100" i="27"/>
  <c r="I101" i="27"/>
  <c r="I102" i="27"/>
  <c r="I103" i="27"/>
  <c r="I111" i="27"/>
  <c r="I115" i="27"/>
  <c r="I116" i="27"/>
  <c r="I123" i="27"/>
  <c r="I124" i="27"/>
  <c r="I125" i="27"/>
  <c r="I127" i="27"/>
  <c r="I135" i="27"/>
  <c r="I137" i="27"/>
  <c r="I139" i="27"/>
  <c r="I141" i="27"/>
  <c r="I142" i="27"/>
  <c r="I144" i="27"/>
  <c r="I145" i="27"/>
  <c r="I146" i="27"/>
  <c r="I147" i="27"/>
  <c r="I148" i="27"/>
  <c r="I149" i="27"/>
  <c r="I167" i="27"/>
  <c r="I188" i="27"/>
  <c r="I191" i="27"/>
  <c r="I193" i="27"/>
  <c r="I195" i="27"/>
  <c r="I196" i="27"/>
  <c r="I197" i="27"/>
  <c r="I199" i="27"/>
  <c r="I201" i="27"/>
  <c r="I202" i="27"/>
  <c r="I203" i="27"/>
  <c r="I204" i="27"/>
  <c r="I206" i="27"/>
  <c r="I209" i="27"/>
  <c r="I210" i="27"/>
  <c r="I215" i="27"/>
  <c r="I216" i="27"/>
  <c r="I218" i="27"/>
  <c r="I219" i="27"/>
  <c r="I220" i="27"/>
  <c r="I230" i="27"/>
  <c r="I235" i="27"/>
  <c r="I242" i="27"/>
  <c r="I255" i="27"/>
  <c r="I257" i="27"/>
  <c r="I258" i="27"/>
  <c r="I260" i="27"/>
  <c r="I261" i="27"/>
  <c r="I265" i="27"/>
  <c r="I269" i="27"/>
  <c r="I270" i="27"/>
  <c r="I271" i="27"/>
  <c r="I275" i="27"/>
  <c r="I276" i="27"/>
  <c r="I277" i="27"/>
  <c r="I281" i="27"/>
  <c r="I284" i="27"/>
  <c r="I285" i="27"/>
  <c r="I292" i="27"/>
  <c r="I293" i="27"/>
  <c r="I306" i="27"/>
  <c r="I307" i="27"/>
  <c r="I308" i="27"/>
  <c r="I312" i="27"/>
  <c r="I324" i="27"/>
  <c r="I327" i="27"/>
  <c r="I347" i="27"/>
  <c r="I352" i="27"/>
  <c r="I371" i="27"/>
  <c r="I372" i="27"/>
  <c r="I373" i="27"/>
  <c r="I374" i="27"/>
  <c r="I377" i="27"/>
  <c r="I378" i="27"/>
  <c r="I379" i="27"/>
  <c r="I380" i="27"/>
  <c r="I381" i="27"/>
  <c r="I383" i="27"/>
  <c r="I384" i="27"/>
  <c r="I386" i="27"/>
  <c r="I387" i="27"/>
  <c r="I388" i="27"/>
  <c r="I391" i="27"/>
  <c r="I395" i="27"/>
  <c r="I397" i="27"/>
  <c r="I401" i="27"/>
  <c r="I402" i="27"/>
  <c r="I405" i="27"/>
  <c r="I406" i="27"/>
  <c r="I409" i="27"/>
  <c r="I410" i="27"/>
  <c r="I413" i="27"/>
  <c r="I419" i="27"/>
  <c r="I422" i="27"/>
  <c r="I423" i="27"/>
  <c r="I424" i="27"/>
  <c r="I426" i="27"/>
  <c r="I427" i="27"/>
  <c r="I429" i="27"/>
  <c r="I430" i="27"/>
  <c r="I434" i="27"/>
  <c r="I435" i="27"/>
  <c r="I437" i="27"/>
  <c r="I438" i="27"/>
  <c r="I442" i="27"/>
  <c r="I446" i="27"/>
  <c r="I448" i="27"/>
  <c r="I449" i="27"/>
  <c r="I450" i="27"/>
  <c r="I451" i="27"/>
  <c r="I454" i="27"/>
  <c r="I455" i="27"/>
  <c r="I466" i="27"/>
  <c r="I470" i="27"/>
  <c r="I471" i="27"/>
  <c r="I473" i="27"/>
  <c r="I478" i="27"/>
  <c r="I493" i="27"/>
  <c r="I514" i="27"/>
  <c r="I539" i="27"/>
  <c r="I540" i="27"/>
  <c r="I543" i="27"/>
  <c r="I544" i="27"/>
  <c r="I558" i="27"/>
  <c r="I563" i="27"/>
  <c r="I564" i="27"/>
  <c r="I567" i="27"/>
  <c r="I568" i="27"/>
  <c r="I571" i="27"/>
  <c r="I585" i="27"/>
  <c r="I586" i="27"/>
  <c r="I588" i="27"/>
  <c r="I595" i="27"/>
  <c r="I612" i="27"/>
  <c r="I613" i="27"/>
  <c r="I614" i="27"/>
  <c r="I615" i="27"/>
  <c r="I616" i="27"/>
  <c r="I617" i="27"/>
  <c r="I620" i="27"/>
  <c r="I621" i="27"/>
  <c r="I623" i="27"/>
  <c r="I625" i="27"/>
  <c r="I627" i="27"/>
  <c r="I628" i="27"/>
  <c r="I629" i="27"/>
  <c r="I631" i="27"/>
  <c r="I633" i="27"/>
  <c r="I634" i="27"/>
  <c r="I639" i="27"/>
  <c r="I22" i="28"/>
  <c r="I24" i="28"/>
  <c r="I55" i="28"/>
  <c r="I81" i="28"/>
  <c r="I82" i="28"/>
  <c r="I84" i="28"/>
  <c r="I85" i="28"/>
  <c r="I86" i="28"/>
  <c r="I100" i="28"/>
  <c r="I103" i="28"/>
  <c r="I111" i="28"/>
  <c r="I116" i="28"/>
  <c r="I121" i="28"/>
  <c r="I126" i="28"/>
  <c r="I128" i="28"/>
  <c r="H141" i="28"/>
  <c r="N141" i="28" s="1"/>
  <c r="G147" i="28"/>
  <c r="M147" i="28" s="1"/>
  <c r="I153" i="28"/>
  <c r="N166" i="28"/>
  <c r="I188" i="28"/>
  <c r="H190" i="28"/>
  <c r="N190" i="28" s="1"/>
  <c r="N193" i="28"/>
  <c r="G195" i="28"/>
  <c r="M195" i="28" s="1"/>
  <c r="I203" i="28"/>
  <c r="I206" i="28"/>
  <c r="I220" i="28"/>
  <c r="N222" i="28"/>
  <c r="N225" i="28"/>
  <c r="H254" i="28"/>
  <c r="N254" i="28" s="1"/>
  <c r="H280" i="28"/>
  <c r="N280" i="28" s="1"/>
  <c r="I292" i="28"/>
  <c r="N294" i="28"/>
  <c r="I313" i="28"/>
  <c r="H391" i="28"/>
  <c r="N391" i="28" s="1"/>
  <c r="N394" i="28"/>
  <c r="N396" i="28"/>
  <c r="I419" i="28"/>
  <c r="N423" i="28"/>
  <c r="I435" i="28"/>
  <c r="I437" i="28"/>
  <c r="H446" i="28"/>
  <c r="N446" i="28" s="1"/>
  <c r="I455" i="28"/>
  <c r="N470" i="28"/>
  <c r="J371" i="27"/>
  <c r="J374" i="27"/>
  <c r="J377" i="27"/>
  <c r="J378" i="27"/>
  <c r="J379" i="27"/>
  <c r="J380" i="27"/>
  <c r="J381" i="27"/>
  <c r="J383" i="27"/>
  <c r="J384" i="27"/>
  <c r="J386" i="27"/>
  <c r="J387" i="27"/>
  <c r="J391" i="27"/>
  <c r="J394" i="27"/>
  <c r="J395" i="27"/>
  <c r="J396" i="27"/>
  <c r="J397" i="27"/>
  <c r="J398" i="27"/>
  <c r="J401" i="27"/>
  <c r="J405" i="27"/>
  <c r="J406" i="27"/>
  <c r="J408" i="27"/>
  <c r="J410" i="27"/>
  <c r="J413" i="27"/>
  <c r="J416" i="27"/>
  <c r="J419" i="27"/>
  <c r="J422" i="27"/>
  <c r="J423" i="27"/>
  <c r="J424" i="27"/>
  <c r="J427" i="27"/>
  <c r="J429" i="27"/>
  <c r="J430" i="27"/>
  <c r="J432" i="27"/>
  <c r="J434" i="27"/>
  <c r="J435" i="27"/>
  <c r="J436" i="27"/>
  <c r="J437" i="27"/>
  <c r="J442" i="27"/>
  <c r="J443" i="27"/>
  <c r="J445" i="27"/>
  <c r="J446" i="27"/>
  <c r="J466" i="27"/>
  <c r="J470" i="27"/>
  <c r="J471" i="27"/>
  <c r="J473" i="27"/>
  <c r="J478" i="27"/>
  <c r="J484" i="27"/>
  <c r="J493" i="27"/>
  <c r="J494" i="27"/>
  <c r="J495" i="27"/>
  <c r="J498" i="27"/>
  <c r="J499" i="27"/>
  <c r="J504" i="27"/>
  <c r="J507" i="27"/>
  <c r="J509" i="27"/>
  <c r="J512" i="27"/>
  <c r="J517" i="27"/>
  <c r="J518" i="27"/>
  <c r="J522" i="27"/>
  <c r="J526" i="27"/>
  <c r="J533" i="27"/>
  <c r="J536" i="27"/>
  <c r="J540" i="27"/>
  <c r="J541" i="27"/>
  <c r="J543" i="27"/>
  <c r="J544" i="27"/>
  <c r="J546" i="27"/>
  <c r="J549" i="27"/>
  <c r="J551" i="27"/>
  <c r="J553" i="27"/>
  <c r="J561" i="27"/>
  <c r="J562" i="27"/>
  <c r="J563" i="27"/>
  <c r="J564" i="27"/>
  <c r="J567" i="27"/>
  <c r="J568" i="27"/>
  <c r="J570" i="27"/>
  <c r="J571" i="27"/>
  <c r="J572" i="27"/>
  <c r="J577" i="27"/>
  <c r="J585" i="27"/>
  <c r="J586" i="27"/>
  <c r="J588" i="27"/>
  <c r="J589" i="27"/>
  <c r="J590" i="27"/>
  <c r="J591" i="27"/>
  <c r="J595" i="27"/>
  <c r="J597" i="27"/>
  <c r="J598" i="27"/>
  <c r="J612" i="27"/>
  <c r="J613" i="27"/>
  <c r="J614" i="27"/>
  <c r="J615" i="27"/>
  <c r="J616" i="27"/>
  <c r="J617" i="27"/>
  <c r="J618" i="27"/>
  <c r="J620" i="27"/>
  <c r="J625" i="27"/>
  <c r="J627" i="27"/>
  <c r="J628" i="27"/>
  <c r="J629" i="27"/>
  <c r="J630" i="27"/>
  <c r="J631" i="27"/>
  <c r="J633" i="27"/>
  <c r="J634" i="27"/>
  <c r="J636" i="27"/>
  <c r="J638" i="27"/>
  <c r="J639" i="27"/>
  <c r="J22" i="28"/>
  <c r="J52" i="28"/>
  <c r="J71" i="28"/>
  <c r="J170" i="28"/>
  <c r="J166" i="28"/>
  <c r="J154" i="28"/>
  <c r="J153" i="28"/>
  <c r="J141" i="28"/>
  <c r="J81" i="28"/>
  <c r="J86" i="28"/>
  <c r="J100" i="28"/>
  <c r="J103" i="28"/>
  <c r="J111" i="28"/>
  <c r="J118" i="28"/>
  <c r="J127" i="28"/>
  <c r="J128" i="28"/>
  <c r="G139" i="28"/>
  <c r="M139" i="28" s="1"/>
  <c r="G142" i="28"/>
  <c r="M142" i="28" s="1"/>
  <c r="I391" i="28"/>
  <c r="I406" i="28"/>
  <c r="I410" i="28"/>
  <c r="I428" i="28"/>
  <c r="N443" i="28"/>
  <c r="I470" i="28"/>
  <c r="I612" i="28"/>
  <c r="I614" i="28"/>
  <c r="I615" i="28"/>
  <c r="I619" i="28"/>
  <c r="I621" i="28"/>
  <c r="I623" i="28"/>
  <c r="I22" i="29"/>
  <c r="I24" i="29"/>
  <c r="I25" i="29"/>
  <c r="I27" i="29"/>
  <c r="I28" i="29"/>
  <c r="I29" i="29"/>
  <c r="I31" i="29"/>
  <c r="I33" i="29"/>
  <c r="I34" i="29"/>
  <c r="I39" i="29"/>
  <c r="I51" i="29"/>
  <c r="H53" i="29"/>
  <c r="N53" i="29" s="1"/>
  <c r="I57" i="29"/>
  <c r="H67" i="29"/>
  <c r="N67" i="29" s="1"/>
  <c r="H70" i="29"/>
  <c r="N70" i="29" s="1"/>
  <c r="K81" i="29"/>
  <c r="N82" i="29"/>
  <c r="N84" i="29"/>
  <c r="N86" i="29"/>
  <c r="I93" i="29"/>
  <c r="N98" i="29"/>
  <c r="N100" i="29"/>
  <c r="N102" i="29"/>
  <c r="N104" i="29"/>
  <c r="N106" i="29"/>
  <c r="N108" i="29"/>
  <c r="I111" i="29"/>
  <c r="I115" i="29"/>
  <c r="I123" i="29"/>
  <c r="I125" i="29"/>
  <c r="I127" i="29"/>
  <c r="I129" i="29"/>
  <c r="I132" i="29"/>
  <c r="N134" i="29"/>
  <c r="I137" i="29"/>
  <c r="I139" i="29"/>
  <c r="N141" i="29"/>
  <c r="I144" i="29"/>
  <c r="I146" i="29"/>
  <c r="I149" i="29"/>
  <c r="I152" i="29"/>
  <c r="N154" i="29"/>
  <c r="I157" i="29"/>
  <c r="I165" i="29"/>
  <c r="N167" i="29"/>
  <c r="G169" i="29"/>
  <c r="M169" i="29" s="1"/>
  <c r="I170" i="29"/>
  <c r="G171" i="29"/>
  <c r="M171" i="29" s="1"/>
  <c r="H172" i="29"/>
  <c r="N172" i="29" s="1"/>
  <c r="N174" i="29"/>
  <c r="M175" i="29"/>
  <c r="G347" i="29"/>
  <c r="M347" i="29" s="1"/>
  <c r="G346" i="29"/>
  <c r="M346" i="29" s="1"/>
  <c r="G343" i="29"/>
  <c r="M343" i="29" s="1"/>
  <c r="G338" i="29"/>
  <c r="M338" i="29" s="1"/>
  <c r="G336" i="29"/>
  <c r="M336" i="29" s="1"/>
  <c r="G329" i="29"/>
  <c r="M329" i="29" s="1"/>
  <c r="G328" i="29"/>
  <c r="M328" i="29" s="1"/>
  <c r="G327" i="29"/>
  <c r="M327" i="29" s="1"/>
  <c r="G324" i="29"/>
  <c r="M324" i="29" s="1"/>
  <c r="G321" i="29"/>
  <c r="M321" i="29" s="1"/>
  <c r="G318" i="29"/>
  <c r="M318" i="29" s="1"/>
  <c r="G313" i="29"/>
  <c r="M313" i="29" s="1"/>
  <c r="G312" i="29"/>
  <c r="M312" i="29" s="1"/>
  <c r="G311" i="29"/>
  <c r="M311" i="29" s="1"/>
  <c r="G309" i="29"/>
  <c r="M309" i="29" s="1"/>
  <c r="G307" i="29"/>
  <c r="M307" i="29" s="1"/>
  <c r="G306" i="29"/>
  <c r="M306" i="29" s="1"/>
  <c r="G304" i="29"/>
  <c r="M304" i="29" s="1"/>
  <c r="G299" i="29"/>
  <c r="M299" i="29" s="1"/>
  <c r="G297" i="29"/>
  <c r="M297" i="29" s="1"/>
  <c r="G293" i="29"/>
  <c r="M293" i="29" s="1"/>
  <c r="G292" i="29"/>
  <c r="M292" i="29" s="1"/>
  <c r="G288" i="29"/>
  <c r="M288" i="29" s="1"/>
  <c r="G284" i="29"/>
  <c r="M284" i="29" s="1"/>
  <c r="G283" i="29"/>
  <c r="M283" i="29" s="1"/>
  <c r="G281" i="29"/>
  <c r="M281" i="29" s="1"/>
  <c r="G280" i="29"/>
  <c r="M280" i="29" s="1"/>
  <c r="G279" i="29"/>
  <c r="M279" i="29" s="1"/>
  <c r="G276" i="29"/>
  <c r="M276" i="29" s="1"/>
  <c r="G275" i="29"/>
  <c r="M275" i="29" s="1"/>
  <c r="G270" i="29"/>
  <c r="M270" i="29" s="1"/>
  <c r="G266" i="29"/>
  <c r="M266" i="29" s="1"/>
  <c r="G261" i="29"/>
  <c r="M261" i="29" s="1"/>
  <c r="G260" i="29"/>
  <c r="M260" i="29" s="1"/>
  <c r="G258" i="29"/>
  <c r="M258" i="29" s="1"/>
  <c r="G257" i="29"/>
  <c r="M257" i="29" s="1"/>
  <c r="G256" i="29"/>
  <c r="M256" i="29" s="1"/>
  <c r="G255" i="29"/>
  <c r="M255" i="29" s="1"/>
  <c r="G253" i="29"/>
  <c r="M253" i="29" s="1"/>
  <c r="G252" i="29"/>
  <c r="M252" i="29" s="1"/>
  <c r="G251" i="29"/>
  <c r="M251" i="29" s="1"/>
  <c r="G249" i="29"/>
  <c r="M249" i="29" s="1"/>
  <c r="G248" i="29"/>
  <c r="M248" i="29" s="1"/>
  <c r="G245" i="29"/>
  <c r="M245" i="29" s="1"/>
  <c r="G243" i="29"/>
  <c r="M243" i="29" s="1"/>
  <c r="G242" i="29"/>
  <c r="M242" i="29" s="1"/>
  <c r="G235" i="29"/>
  <c r="M235" i="29" s="1"/>
  <c r="G233" i="29"/>
  <c r="M233" i="29" s="1"/>
  <c r="G230" i="29"/>
  <c r="M230" i="29" s="1"/>
  <c r="G226" i="29"/>
  <c r="M226" i="29" s="1"/>
  <c r="G222" i="29"/>
  <c r="M222" i="29" s="1"/>
  <c r="G221" i="29"/>
  <c r="M221" i="29" s="1"/>
  <c r="G220" i="29"/>
  <c r="M220" i="29" s="1"/>
  <c r="G218" i="29"/>
  <c r="M218" i="29" s="1"/>
  <c r="G216" i="29"/>
  <c r="M216" i="29" s="1"/>
  <c r="G215" i="29"/>
  <c r="M215" i="29" s="1"/>
  <c r="G211" i="29"/>
  <c r="M211" i="29" s="1"/>
  <c r="G210" i="29"/>
  <c r="M210" i="29" s="1"/>
  <c r="G209" i="29"/>
  <c r="M209" i="29" s="1"/>
  <c r="G208" i="29"/>
  <c r="M208" i="29" s="1"/>
  <c r="G207" i="29"/>
  <c r="M207" i="29" s="1"/>
  <c r="G205" i="29"/>
  <c r="M205" i="29" s="1"/>
  <c r="G204" i="29"/>
  <c r="M204" i="29" s="1"/>
  <c r="G203" i="29"/>
  <c r="M203" i="29" s="1"/>
  <c r="G202" i="29"/>
  <c r="M202" i="29" s="1"/>
  <c r="G201" i="29"/>
  <c r="M201" i="29" s="1"/>
  <c r="G199" i="29"/>
  <c r="M199" i="29" s="1"/>
  <c r="G198" i="29"/>
  <c r="M198" i="29" s="1"/>
  <c r="G197" i="29"/>
  <c r="M197" i="29" s="1"/>
  <c r="G188" i="29"/>
  <c r="G189" i="29"/>
  <c r="M189" i="29" s="1"/>
  <c r="G190" i="29"/>
  <c r="M190" i="29" s="1"/>
  <c r="G193" i="29"/>
  <c r="M193" i="29" s="1"/>
  <c r="M194" i="29"/>
  <c r="J188" i="28"/>
  <c r="J191" i="28"/>
  <c r="J193" i="28"/>
  <c r="J195" i="28"/>
  <c r="J197" i="28"/>
  <c r="J203" i="28"/>
  <c r="J215" i="28"/>
  <c r="J219" i="28"/>
  <c r="J220" i="28"/>
  <c r="J222" i="28"/>
  <c r="J225" i="28"/>
  <c r="J230" i="28"/>
  <c r="J242" i="28"/>
  <c r="J254" i="28"/>
  <c r="J258" i="28"/>
  <c r="J281" i="28"/>
  <c r="J293" i="28"/>
  <c r="J294" i="28"/>
  <c r="J312" i="28"/>
  <c r="J327" i="28"/>
  <c r="J371" i="28"/>
  <c r="J374" i="28"/>
  <c r="J377" i="28"/>
  <c r="J380" i="28"/>
  <c r="J383" i="28"/>
  <c r="J391" i="28"/>
  <c r="J394" i="28"/>
  <c r="J395" i="28"/>
  <c r="J396" i="28"/>
  <c r="J405" i="28"/>
  <c r="J419" i="28"/>
  <c r="J423" i="28"/>
  <c r="J433" i="28"/>
  <c r="J435" i="28"/>
  <c r="J443" i="28"/>
  <c r="J446" i="28"/>
  <c r="J450" i="28"/>
  <c r="J470" i="28"/>
  <c r="J477" i="28"/>
  <c r="J484" i="28"/>
  <c r="J497" i="28"/>
  <c r="J499" i="28"/>
  <c r="J504" i="28"/>
  <c r="J511" i="28"/>
  <c r="J518" i="28"/>
  <c r="J564" i="28"/>
  <c r="J578" i="28"/>
  <c r="J588" i="28"/>
  <c r="J612" i="28"/>
  <c r="J615" i="28"/>
  <c r="J616" i="28"/>
  <c r="J619" i="28"/>
  <c r="J621" i="28"/>
  <c r="J623" i="28"/>
  <c r="J630" i="28"/>
  <c r="J631" i="28"/>
  <c r="J72" i="29"/>
  <c r="J70" i="29"/>
  <c r="J67" i="29"/>
  <c r="J65" i="29"/>
  <c r="J64" i="29"/>
  <c r="J63" i="29"/>
  <c r="J58" i="29"/>
  <c r="J57" i="29"/>
  <c r="J53" i="29"/>
  <c r="J52" i="29"/>
  <c r="J22" i="29"/>
  <c r="J23" i="29"/>
  <c r="J28" i="29"/>
  <c r="J29" i="29"/>
  <c r="J30" i="29"/>
  <c r="J33" i="29"/>
  <c r="H41" i="29"/>
  <c r="N41" i="29" s="1"/>
  <c r="I42" i="29"/>
  <c r="I50" i="29"/>
  <c r="I53" i="29"/>
  <c r="G54" i="29"/>
  <c r="M54" i="29" s="1"/>
  <c r="H58" i="29"/>
  <c r="N58" i="29" s="1"/>
  <c r="I62" i="29"/>
  <c r="N64" i="29"/>
  <c r="H66" i="29"/>
  <c r="N66" i="29" s="1"/>
  <c r="I67" i="29"/>
  <c r="H69" i="29"/>
  <c r="N69" i="29" s="1"/>
  <c r="I70" i="29"/>
  <c r="N72" i="29"/>
  <c r="G81" i="29"/>
  <c r="I82" i="29"/>
  <c r="G83" i="29"/>
  <c r="M83" i="29" s="1"/>
  <c r="I84" i="29"/>
  <c r="G85" i="29"/>
  <c r="M85" i="29" s="1"/>
  <c r="I86" i="29"/>
  <c r="N88" i="29"/>
  <c r="N90" i="29"/>
  <c r="N92" i="29"/>
  <c r="G97" i="29"/>
  <c r="M97" i="29" s="1"/>
  <c r="I98" i="29"/>
  <c r="G99" i="29"/>
  <c r="M99" i="29" s="1"/>
  <c r="I100" i="29"/>
  <c r="G101" i="29"/>
  <c r="M101" i="29" s="1"/>
  <c r="G103" i="29"/>
  <c r="M103" i="29" s="1"/>
  <c r="I104" i="29"/>
  <c r="G105" i="29"/>
  <c r="M105" i="29" s="1"/>
  <c r="I106" i="29"/>
  <c r="G107" i="29"/>
  <c r="M107" i="29" s="1"/>
  <c r="I108" i="29"/>
  <c r="N112" i="29"/>
  <c r="H114" i="29"/>
  <c r="N114" i="29" s="1"/>
  <c r="H116" i="29"/>
  <c r="N116" i="29" s="1"/>
  <c r="G118" i="29"/>
  <c r="M118" i="29" s="1"/>
  <c r="G121" i="29"/>
  <c r="M121" i="29" s="1"/>
  <c r="H122" i="29"/>
  <c r="N122" i="29" s="1"/>
  <c r="H124" i="29"/>
  <c r="N124" i="29" s="1"/>
  <c r="N126" i="29"/>
  <c r="H128" i="29"/>
  <c r="N128" i="29" s="1"/>
  <c r="I134" i="29"/>
  <c r="G135" i="29"/>
  <c r="M135" i="29" s="1"/>
  <c r="I136" i="29"/>
  <c r="N138" i="29"/>
  <c r="I141" i="29"/>
  <c r="G142" i="29"/>
  <c r="M142" i="29" s="1"/>
  <c r="H145" i="29"/>
  <c r="N145" i="29" s="1"/>
  <c r="H150" i="29"/>
  <c r="N150" i="29" s="1"/>
  <c r="I154" i="29"/>
  <c r="G155" i="29"/>
  <c r="M155" i="29" s="1"/>
  <c r="I156" i="29"/>
  <c r="G158" i="29"/>
  <c r="M158" i="29" s="1"/>
  <c r="G166" i="29"/>
  <c r="M166" i="29" s="1"/>
  <c r="I167" i="29"/>
  <c r="G168" i="29"/>
  <c r="M168" i="29" s="1"/>
  <c r="H169" i="29"/>
  <c r="N169" i="29" s="1"/>
  <c r="H171" i="29"/>
  <c r="N171" i="29" s="1"/>
  <c r="H175" i="29"/>
  <c r="N175" i="29" s="1"/>
  <c r="M176" i="29"/>
  <c r="H361" i="29"/>
  <c r="N361" i="29" s="1"/>
  <c r="H347" i="29"/>
  <c r="N347" i="29" s="1"/>
  <c r="H340" i="29"/>
  <c r="N340" i="29" s="1"/>
  <c r="H338" i="29"/>
  <c r="N338" i="29" s="1"/>
  <c r="H336" i="29"/>
  <c r="N336" i="29" s="1"/>
  <c r="H334" i="29"/>
  <c r="N334" i="29" s="1"/>
  <c r="H333" i="29"/>
  <c r="N333" i="29" s="1"/>
  <c r="H332" i="29"/>
  <c r="N332" i="29" s="1"/>
  <c r="H327" i="29"/>
  <c r="N327" i="29" s="1"/>
  <c r="H324" i="29"/>
  <c r="N324" i="29" s="1"/>
  <c r="H323" i="29"/>
  <c r="N323" i="29" s="1"/>
  <c r="H321" i="29"/>
  <c r="N321" i="29" s="1"/>
  <c r="H318" i="29"/>
  <c r="N318" i="29" s="1"/>
  <c r="H313" i="29"/>
  <c r="N313" i="29" s="1"/>
  <c r="H312" i="29"/>
  <c r="N312" i="29" s="1"/>
  <c r="H311" i="29"/>
  <c r="N311" i="29" s="1"/>
  <c r="H310" i="29"/>
  <c r="N310" i="29" s="1"/>
  <c r="H309" i="29"/>
  <c r="N309" i="29" s="1"/>
  <c r="H308" i="29"/>
  <c r="N308" i="29" s="1"/>
  <c r="H307" i="29"/>
  <c r="N307" i="29" s="1"/>
  <c r="H306" i="29"/>
  <c r="N306" i="29" s="1"/>
  <c r="H304" i="29"/>
  <c r="N304" i="29" s="1"/>
  <c r="H300" i="29"/>
  <c r="N300" i="29" s="1"/>
  <c r="H299" i="29"/>
  <c r="N299" i="29" s="1"/>
  <c r="H293" i="29"/>
  <c r="N293" i="29" s="1"/>
  <c r="H292" i="29"/>
  <c r="N292" i="29" s="1"/>
  <c r="H288" i="29"/>
  <c r="N288" i="29" s="1"/>
  <c r="H286" i="29"/>
  <c r="N286" i="29" s="1"/>
  <c r="H284" i="29"/>
  <c r="N284" i="29" s="1"/>
  <c r="H283" i="29"/>
  <c r="N283" i="29" s="1"/>
  <c r="H281" i="29"/>
  <c r="N281" i="29" s="1"/>
  <c r="H280" i="29"/>
  <c r="N280" i="29" s="1"/>
  <c r="H279" i="29"/>
  <c r="N279" i="29" s="1"/>
  <c r="H277" i="29"/>
  <c r="N277" i="29" s="1"/>
  <c r="H271" i="29"/>
  <c r="N271" i="29" s="1"/>
  <c r="H270" i="29"/>
  <c r="N270" i="29" s="1"/>
  <c r="H266" i="29"/>
  <c r="N266" i="29" s="1"/>
  <c r="H265" i="29"/>
  <c r="N265" i="29" s="1"/>
  <c r="H261" i="29"/>
  <c r="N261" i="29" s="1"/>
  <c r="H259" i="29"/>
  <c r="N259" i="29" s="1"/>
  <c r="H258" i="29"/>
  <c r="N258" i="29" s="1"/>
  <c r="H254" i="29"/>
  <c r="N254" i="29" s="1"/>
  <c r="H248" i="29"/>
  <c r="N248" i="29" s="1"/>
  <c r="H245" i="29"/>
  <c r="N245" i="29" s="1"/>
  <c r="H242" i="29"/>
  <c r="N242" i="29" s="1"/>
  <c r="H235" i="29"/>
  <c r="N235" i="29" s="1"/>
  <c r="H231" i="29"/>
  <c r="N231" i="29" s="1"/>
  <c r="H230" i="29"/>
  <c r="N230" i="29" s="1"/>
  <c r="H229" i="29"/>
  <c r="N229" i="29" s="1"/>
  <c r="H228" i="29"/>
  <c r="N228" i="29" s="1"/>
  <c r="H227" i="29"/>
  <c r="N227" i="29" s="1"/>
  <c r="H226" i="29"/>
  <c r="N226" i="29" s="1"/>
  <c r="H225" i="29"/>
  <c r="N225" i="29" s="1"/>
  <c r="H223" i="29"/>
  <c r="N223" i="29" s="1"/>
  <c r="H222" i="29"/>
  <c r="N222" i="29" s="1"/>
  <c r="H221" i="29"/>
  <c r="N221" i="29" s="1"/>
  <c r="H220" i="29"/>
  <c r="N220" i="29" s="1"/>
  <c r="H219" i="29"/>
  <c r="N219" i="29" s="1"/>
  <c r="H218" i="29"/>
  <c r="N218" i="29" s="1"/>
  <c r="H216" i="29"/>
  <c r="N216" i="29" s="1"/>
  <c r="H215" i="29"/>
  <c r="N215" i="29" s="1"/>
  <c r="H211" i="29"/>
  <c r="N211" i="29" s="1"/>
  <c r="H210" i="29"/>
  <c r="N210" i="29" s="1"/>
  <c r="H209" i="29"/>
  <c r="N209" i="29" s="1"/>
  <c r="H205" i="29"/>
  <c r="N205" i="29" s="1"/>
  <c r="H204" i="29"/>
  <c r="N204" i="29" s="1"/>
  <c r="H203" i="29"/>
  <c r="N203" i="29" s="1"/>
  <c r="H202" i="29"/>
  <c r="N202" i="29" s="1"/>
  <c r="H201" i="29"/>
  <c r="N201" i="29" s="1"/>
  <c r="H188" i="29"/>
  <c r="N188" i="29" s="1"/>
  <c r="H189" i="29"/>
  <c r="N189" i="29" s="1"/>
  <c r="N190" i="29"/>
  <c r="M191" i="29"/>
  <c r="H193" i="29"/>
  <c r="N193" i="29" s="1"/>
  <c r="N194" i="29"/>
  <c r="G195" i="29"/>
  <c r="M195" i="29" s="1"/>
  <c r="G371" i="28"/>
  <c r="K371" i="28"/>
  <c r="G374" i="28"/>
  <c r="M374" i="28" s="1"/>
  <c r="G377" i="28"/>
  <c r="M377" i="28" s="1"/>
  <c r="G383" i="28"/>
  <c r="M383" i="28" s="1"/>
  <c r="G384" i="28"/>
  <c r="M384" i="28" s="1"/>
  <c r="G386" i="28"/>
  <c r="M386" i="28" s="1"/>
  <c r="G387" i="28"/>
  <c r="M387" i="28" s="1"/>
  <c r="G391" i="28"/>
  <c r="M391" i="28" s="1"/>
  <c r="G422" i="28"/>
  <c r="M422" i="28" s="1"/>
  <c r="G423" i="28"/>
  <c r="M423" i="28" s="1"/>
  <c r="G424" i="28"/>
  <c r="M424" i="28" s="1"/>
  <c r="G427" i="28"/>
  <c r="M427" i="28" s="1"/>
  <c r="G435" i="28"/>
  <c r="M435" i="28" s="1"/>
  <c r="G437" i="28"/>
  <c r="M437" i="28" s="1"/>
  <c r="G446" i="28"/>
  <c r="M446" i="28" s="1"/>
  <c r="G449" i="28"/>
  <c r="M449" i="28" s="1"/>
  <c r="G612" i="28"/>
  <c r="K612" i="28"/>
  <c r="G614" i="28"/>
  <c r="M614" i="28" s="1"/>
  <c r="G10" i="29"/>
  <c r="G11" i="29"/>
  <c r="M11" i="29" s="1"/>
  <c r="G12" i="29"/>
  <c r="M12" i="29" s="1"/>
  <c r="G13" i="29"/>
  <c r="M13" i="29" s="1"/>
  <c r="G14" i="29"/>
  <c r="M14" i="29" s="1"/>
  <c r="G22" i="29"/>
  <c r="M22" i="29" s="1"/>
  <c r="K22" i="29"/>
  <c r="G24" i="29"/>
  <c r="M24" i="29" s="1"/>
  <c r="G26" i="29"/>
  <c r="M26" i="29" s="1"/>
  <c r="G30" i="29"/>
  <c r="M30" i="29" s="1"/>
  <c r="G33" i="29"/>
  <c r="M33" i="29" s="1"/>
  <c r="G47" i="29"/>
  <c r="M47" i="29" s="1"/>
  <c r="H48" i="29"/>
  <c r="N48" i="29" s="1"/>
  <c r="G51" i="29"/>
  <c r="M51" i="29" s="1"/>
  <c r="H52" i="29"/>
  <c r="N52" i="29" s="1"/>
  <c r="H54" i="29"/>
  <c r="N54" i="29" s="1"/>
  <c r="G57" i="29"/>
  <c r="M57" i="29" s="1"/>
  <c r="G59" i="29"/>
  <c r="M59" i="29" s="1"/>
  <c r="G65" i="29"/>
  <c r="M65" i="29" s="1"/>
  <c r="H68" i="29"/>
  <c r="N68" i="29" s="1"/>
  <c r="H81" i="29"/>
  <c r="N81" i="29" s="1"/>
  <c r="H83" i="29"/>
  <c r="N83" i="29" s="1"/>
  <c r="H85" i="29"/>
  <c r="N85" i="29" s="1"/>
  <c r="I88" i="29"/>
  <c r="G89" i="29"/>
  <c r="M89" i="29" s="1"/>
  <c r="I90" i="29"/>
  <c r="I92" i="29"/>
  <c r="H97" i="29"/>
  <c r="N97" i="29" s="1"/>
  <c r="H99" i="29"/>
  <c r="N99" i="29" s="1"/>
  <c r="H101" i="29"/>
  <c r="N101" i="29" s="1"/>
  <c r="H103" i="29"/>
  <c r="N103" i="29" s="1"/>
  <c r="H105" i="29"/>
  <c r="N105" i="29" s="1"/>
  <c r="H107" i="29"/>
  <c r="N107" i="29" s="1"/>
  <c r="H109" i="29"/>
  <c r="N109" i="29" s="1"/>
  <c r="G111" i="29"/>
  <c r="M111" i="29" s="1"/>
  <c r="I114" i="29"/>
  <c r="G115" i="29"/>
  <c r="M115" i="29" s="1"/>
  <c r="I116" i="29"/>
  <c r="H118" i="29"/>
  <c r="N118" i="29" s="1"/>
  <c r="H121" i="29"/>
  <c r="N121" i="29" s="1"/>
  <c r="I122" i="29"/>
  <c r="G123" i="29"/>
  <c r="M123" i="29" s="1"/>
  <c r="I124" i="29"/>
  <c r="G125" i="29"/>
  <c r="M125" i="29" s="1"/>
  <c r="I126" i="29"/>
  <c r="G127" i="29"/>
  <c r="M127" i="29" s="1"/>
  <c r="I128" i="29"/>
  <c r="G129" i="29"/>
  <c r="M129" i="29" s="1"/>
  <c r="I130" i="29"/>
  <c r="G132" i="29"/>
  <c r="M132" i="29" s="1"/>
  <c r="N133" i="29"/>
  <c r="N135" i="29"/>
  <c r="G137" i="29"/>
  <c r="M137" i="29" s="1"/>
  <c r="I138" i="29"/>
  <c r="G139" i="29"/>
  <c r="M139" i="29" s="1"/>
  <c r="H142" i="29"/>
  <c r="N142" i="29" s="1"/>
  <c r="G144" i="29"/>
  <c r="M144" i="29" s="1"/>
  <c r="I145" i="29"/>
  <c r="G146" i="29"/>
  <c r="M146" i="29" s="1"/>
  <c r="I147" i="29"/>
  <c r="G149" i="29"/>
  <c r="M149" i="29" s="1"/>
  <c r="I150" i="29"/>
  <c r="N153" i="29"/>
  <c r="H155" i="29"/>
  <c r="N155" i="29" s="1"/>
  <c r="H166" i="29"/>
  <c r="N166" i="29" s="1"/>
  <c r="I169" i="29"/>
  <c r="N176" i="29"/>
  <c r="G177" i="29"/>
  <c r="M177" i="29" s="1"/>
  <c r="K188" i="29"/>
  <c r="H191" i="29"/>
  <c r="N191" i="29" s="1"/>
  <c r="H195" i="29"/>
  <c r="N195" i="29" s="1"/>
  <c r="H196" i="29"/>
  <c r="N196" i="29" s="1"/>
  <c r="H198" i="29"/>
  <c r="N198" i="29" s="1"/>
  <c r="H612" i="28"/>
  <c r="L612" i="28"/>
  <c r="H615" i="28"/>
  <c r="N615" i="28" s="1"/>
  <c r="H616" i="28"/>
  <c r="N616" i="28" s="1"/>
  <c r="H617" i="28"/>
  <c r="N617" i="28" s="1"/>
  <c r="H623" i="28"/>
  <c r="N623" i="28" s="1"/>
  <c r="H630" i="28"/>
  <c r="N630" i="28" s="1"/>
  <c r="H631" i="28"/>
  <c r="N631" i="28" s="1"/>
  <c r="H10" i="29"/>
  <c r="H11" i="29"/>
  <c r="N11" i="29" s="1"/>
  <c r="H12" i="29"/>
  <c r="N12" i="29" s="1"/>
  <c r="H13" i="29"/>
  <c r="N13" i="29" s="1"/>
  <c r="H14" i="29"/>
  <c r="N14" i="29" s="1"/>
  <c r="H22" i="29"/>
  <c r="L22" i="29"/>
  <c r="H24" i="29"/>
  <c r="N24" i="29" s="1"/>
  <c r="H28" i="29"/>
  <c r="N28" i="29" s="1"/>
  <c r="H31" i="29"/>
  <c r="N31" i="29" s="1"/>
  <c r="H32" i="29"/>
  <c r="N32" i="29" s="1"/>
  <c r="H33" i="29"/>
  <c r="N33" i="29" s="1"/>
  <c r="H35" i="29"/>
  <c r="N35" i="29" s="1"/>
  <c r="H39" i="29"/>
  <c r="N39" i="29" s="1"/>
  <c r="H51" i="29"/>
  <c r="N51" i="29" s="1"/>
  <c r="H59" i="29"/>
  <c r="N59" i="29" s="1"/>
  <c r="I177" i="29"/>
  <c r="I174" i="29"/>
  <c r="I81" i="29"/>
  <c r="I83" i="29"/>
  <c r="I85" i="29"/>
  <c r="I97" i="29"/>
  <c r="I99" i="29"/>
  <c r="I101" i="29"/>
  <c r="I103" i="29"/>
  <c r="I105" i="29"/>
  <c r="I107" i="29"/>
  <c r="I109" i="29"/>
  <c r="I118" i="29"/>
  <c r="I121" i="29"/>
  <c r="I133" i="29"/>
  <c r="I135" i="29"/>
  <c r="I142" i="29"/>
  <c r="I153" i="29"/>
  <c r="I155" i="29"/>
  <c r="I158" i="29"/>
  <c r="I166" i="29"/>
  <c r="I188" i="29"/>
  <c r="I189" i="29"/>
  <c r="I190" i="29"/>
  <c r="I191" i="29"/>
  <c r="I193" i="29"/>
  <c r="I194" i="29"/>
  <c r="I195" i="29"/>
  <c r="I197" i="29"/>
  <c r="I202" i="29"/>
  <c r="I203" i="29"/>
  <c r="I204" i="29"/>
  <c r="I205" i="29"/>
  <c r="I206" i="29"/>
  <c r="I207" i="29"/>
  <c r="I209" i="29"/>
  <c r="I210" i="29"/>
  <c r="I215" i="29"/>
  <c r="I216" i="29"/>
  <c r="I218" i="29"/>
  <c r="I220" i="29"/>
  <c r="I221" i="29"/>
  <c r="I223" i="29"/>
  <c r="I224" i="29"/>
  <c r="I226" i="29"/>
  <c r="I227" i="29"/>
  <c r="I230" i="29"/>
  <c r="I231" i="29"/>
  <c r="I232" i="29"/>
  <c r="I233" i="29"/>
  <c r="I235" i="29"/>
  <c r="I242" i="29"/>
  <c r="I243" i="29"/>
  <c r="I248" i="29"/>
  <c r="I250" i="29"/>
  <c r="I252" i="29"/>
  <c r="I253" i="29"/>
  <c r="I254" i="29"/>
  <c r="I255" i="29"/>
  <c r="I256" i="29"/>
  <c r="I257" i="29"/>
  <c r="I258" i="29"/>
  <c r="I260" i="29"/>
  <c r="I261" i="29"/>
  <c r="I264" i="29"/>
  <c r="I267" i="29"/>
  <c r="I270" i="29"/>
  <c r="I276" i="29"/>
  <c r="I277" i="29"/>
  <c r="I279" i="29"/>
  <c r="I282" i="29"/>
  <c r="I284" i="29"/>
  <c r="I286" i="29"/>
  <c r="I288" i="29"/>
  <c r="I293" i="29"/>
  <c r="I294" i="29"/>
  <c r="I297" i="29"/>
  <c r="I300" i="29"/>
  <c r="I302" i="29"/>
  <c r="I304" i="29"/>
  <c r="I306" i="29"/>
  <c r="I307" i="29"/>
  <c r="I309" i="29"/>
  <c r="I310" i="29"/>
  <c r="I311" i="29"/>
  <c r="I312" i="29"/>
  <c r="I315" i="29"/>
  <c r="I316" i="29"/>
  <c r="I318" i="29"/>
  <c r="I324" i="29"/>
  <c r="I325" i="29"/>
  <c r="I326" i="29"/>
  <c r="I327" i="29"/>
  <c r="I332" i="29"/>
  <c r="I338" i="29"/>
  <c r="J81" i="29"/>
  <c r="J82" i="29"/>
  <c r="J83" i="29"/>
  <c r="J84" i="29"/>
  <c r="J85" i="29"/>
  <c r="J86" i="29"/>
  <c r="J88" i="29"/>
  <c r="J89" i="29"/>
  <c r="J90" i="29"/>
  <c r="J91" i="29"/>
  <c r="J92" i="29"/>
  <c r="J93" i="29"/>
  <c r="J97" i="29"/>
  <c r="J98" i="29"/>
  <c r="J99" i="29"/>
  <c r="J100" i="29"/>
  <c r="J101" i="29"/>
  <c r="J102" i="29"/>
  <c r="J103" i="29"/>
  <c r="J104" i="29"/>
  <c r="J105" i="29"/>
  <c r="J106" i="29"/>
  <c r="J107" i="29"/>
  <c r="J108" i="29"/>
  <c r="J109" i="29"/>
  <c r="J111" i="29"/>
  <c r="J112" i="29"/>
  <c r="J113" i="29"/>
  <c r="J114" i="29"/>
  <c r="J115" i="29"/>
  <c r="J116" i="29"/>
  <c r="J118" i="29"/>
  <c r="J122" i="29"/>
  <c r="J123" i="29"/>
  <c r="J124" i="29"/>
  <c r="J125" i="29"/>
  <c r="J126" i="29"/>
  <c r="J127" i="29"/>
  <c r="J128" i="29"/>
  <c r="J129" i="29"/>
  <c r="J133" i="29"/>
  <c r="J134" i="29"/>
  <c r="J135" i="29"/>
  <c r="J137" i="29"/>
  <c r="J138" i="29"/>
  <c r="J139" i="29"/>
  <c r="J141" i="29"/>
  <c r="J142" i="29"/>
  <c r="J144" i="29"/>
  <c r="J145" i="29"/>
  <c r="J146" i="29"/>
  <c r="J149" i="29"/>
  <c r="J153" i="29"/>
  <c r="J154" i="29"/>
  <c r="J155" i="29"/>
  <c r="J166" i="29"/>
  <c r="J167" i="29"/>
  <c r="J169" i="29"/>
  <c r="J170" i="29"/>
  <c r="J172" i="29"/>
  <c r="J175" i="29"/>
  <c r="J176" i="29"/>
  <c r="J188" i="29"/>
  <c r="J189" i="29"/>
  <c r="J193" i="29"/>
  <c r="J195" i="29"/>
  <c r="J197" i="29"/>
  <c r="J198" i="29"/>
  <c r="J201" i="29"/>
  <c r="J202" i="29"/>
  <c r="J203" i="29"/>
  <c r="J204" i="29"/>
  <c r="J207" i="29"/>
  <c r="J209" i="29"/>
  <c r="J210" i="29"/>
  <c r="J214" i="29"/>
  <c r="J215" i="29"/>
  <c r="J216" i="29"/>
  <c r="J218" i="29"/>
  <c r="J219" i="29"/>
  <c r="J220" i="29"/>
  <c r="J221" i="29"/>
  <c r="J222" i="29"/>
  <c r="J223" i="29"/>
  <c r="J224" i="29"/>
  <c r="J225" i="29"/>
  <c r="J226" i="29"/>
  <c r="J227" i="29"/>
  <c r="J230" i="29"/>
  <c r="J231" i="29"/>
  <c r="J235" i="29"/>
  <c r="J242" i="29"/>
  <c r="J243" i="29"/>
  <c r="J249" i="29"/>
  <c r="J252" i="29"/>
  <c r="J255" i="29"/>
  <c r="J258" i="29"/>
  <c r="J259" i="29"/>
  <c r="J260" i="29"/>
  <c r="J261" i="29"/>
  <c r="J264" i="29"/>
  <c r="J265" i="29"/>
  <c r="J266" i="29"/>
  <c r="J269" i="29"/>
  <c r="J270" i="29"/>
  <c r="J271" i="29"/>
  <c r="J272" i="29"/>
  <c r="J275" i="29"/>
  <c r="J276" i="29"/>
  <c r="J279" i="29"/>
  <c r="J280" i="29"/>
  <c r="J281" i="29"/>
  <c r="J282" i="29"/>
  <c r="J284" i="29"/>
  <c r="J287" i="29"/>
  <c r="J288" i="29"/>
  <c r="J290" i="29"/>
  <c r="J292" i="29"/>
  <c r="J293" i="29"/>
  <c r="J294" i="29"/>
  <c r="J297" i="29"/>
  <c r="J298" i="29"/>
  <c r="J299" i="29"/>
  <c r="J300" i="29"/>
  <c r="J302" i="29"/>
  <c r="J304" i="29"/>
  <c r="J306" i="29"/>
  <c r="J307" i="29"/>
  <c r="J310" i="29"/>
  <c r="J311" i="29"/>
  <c r="J312" i="29"/>
  <c r="J315" i="29"/>
  <c r="J318" i="29"/>
  <c r="J320" i="29"/>
  <c r="J321" i="29"/>
  <c r="J324" i="29"/>
  <c r="J325" i="29"/>
  <c r="J327" i="29"/>
  <c r="J328" i="29"/>
  <c r="J332" i="29"/>
  <c r="J336" i="29"/>
  <c r="J338" i="29"/>
  <c r="J340" i="29"/>
  <c r="H604" i="29"/>
  <c r="N604" i="29" s="1"/>
  <c r="H602" i="29"/>
  <c r="N602" i="29" s="1"/>
  <c r="H599" i="29"/>
  <c r="N599" i="29" s="1"/>
  <c r="H598" i="29"/>
  <c r="N598" i="29" s="1"/>
  <c r="H597" i="29"/>
  <c r="N597" i="29" s="1"/>
  <c r="H591" i="29"/>
  <c r="N591" i="29" s="1"/>
  <c r="H590" i="29"/>
  <c r="N590" i="29" s="1"/>
  <c r="H589" i="29"/>
  <c r="N589" i="29" s="1"/>
  <c r="H588" i="29"/>
  <c r="N588" i="29" s="1"/>
  <c r="H586" i="29"/>
  <c r="N586" i="29" s="1"/>
  <c r="H568" i="29"/>
  <c r="N568" i="29" s="1"/>
  <c r="H563" i="29"/>
  <c r="N563" i="29" s="1"/>
  <c r="H561" i="29"/>
  <c r="N561" i="29" s="1"/>
  <c r="H553" i="29"/>
  <c r="N553" i="29" s="1"/>
  <c r="H550" i="29"/>
  <c r="N550" i="29" s="1"/>
  <c r="H545" i="29"/>
  <c r="N545" i="29" s="1"/>
  <c r="H522" i="29"/>
  <c r="N522" i="29" s="1"/>
  <c r="H517" i="29"/>
  <c r="N517" i="29" s="1"/>
  <c r="H515" i="29"/>
  <c r="N515" i="29" s="1"/>
  <c r="H514" i="29"/>
  <c r="N514" i="29" s="1"/>
  <c r="H513" i="29"/>
  <c r="N513" i="29" s="1"/>
  <c r="H512" i="29"/>
  <c r="N512" i="29" s="1"/>
  <c r="H511" i="29"/>
  <c r="N511" i="29" s="1"/>
  <c r="H508" i="29"/>
  <c r="N508" i="29" s="1"/>
  <c r="H507" i="29"/>
  <c r="N507" i="29" s="1"/>
  <c r="H506" i="29"/>
  <c r="N506" i="29" s="1"/>
  <c r="H504" i="29"/>
  <c r="N504" i="29" s="1"/>
  <c r="H503" i="29"/>
  <c r="N503" i="29" s="1"/>
  <c r="H501" i="29"/>
  <c r="N501" i="29" s="1"/>
  <c r="H499" i="29"/>
  <c r="N499" i="29" s="1"/>
  <c r="H497" i="29"/>
  <c r="N497" i="29" s="1"/>
  <c r="H496" i="29"/>
  <c r="N496" i="29" s="1"/>
  <c r="H495" i="29"/>
  <c r="N495" i="29" s="1"/>
  <c r="H493" i="29"/>
  <c r="N493" i="29" s="1"/>
  <c r="H492" i="29"/>
  <c r="N492" i="29" s="1"/>
  <c r="H491" i="29"/>
  <c r="N491" i="29" s="1"/>
  <c r="H489" i="29"/>
  <c r="N489" i="29" s="1"/>
  <c r="H488" i="29"/>
  <c r="N488" i="29" s="1"/>
  <c r="H486" i="29"/>
  <c r="N486" i="29" s="1"/>
  <c r="H485" i="29"/>
  <c r="N485" i="29" s="1"/>
  <c r="H484" i="29"/>
  <c r="N484" i="29" s="1"/>
  <c r="H483" i="29"/>
  <c r="N483" i="29" s="1"/>
  <c r="H481" i="29"/>
  <c r="N481" i="29" s="1"/>
  <c r="H478" i="29"/>
  <c r="N478" i="29" s="1"/>
  <c r="H474" i="29"/>
  <c r="N474" i="29" s="1"/>
  <c r="H473" i="29"/>
  <c r="N473" i="29" s="1"/>
  <c r="H471" i="29"/>
  <c r="N471" i="29" s="1"/>
  <c r="H470" i="29"/>
  <c r="N470" i="29" s="1"/>
  <c r="H469" i="29"/>
  <c r="N469" i="29" s="1"/>
  <c r="H467" i="29"/>
  <c r="N467" i="29" s="1"/>
  <c r="H466" i="29"/>
  <c r="N466" i="29" s="1"/>
  <c r="H465" i="29"/>
  <c r="N465" i="29" s="1"/>
  <c r="H461" i="29"/>
  <c r="N461" i="29" s="1"/>
  <c r="H460" i="29"/>
  <c r="N460" i="29" s="1"/>
  <c r="H459" i="29"/>
  <c r="N459" i="29" s="1"/>
  <c r="H454" i="29"/>
  <c r="N454" i="29" s="1"/>
  <c r="H452" i="29"/>
  <c r="N452" i="29" s="1"/>
  <c r="H451" i="29"/>
  <c r="N451" i="29" s="1"/>
  <c r="H450" i="29"/>
  <c r="N450" i="29" s="1"/>
  <c r="H448" i="29"/>
  <c r="N448" i="29" s="1"/>
  <c r="H446" i="29"/>
  <c r="N446" i="29" s="1"/>
  <c r="H445" i="29"/>
  <c r="N445" i="29" s="1"/>
  <c r="H444" i="29"/>
  <c r="N444" i="29" s="1"/>
  <c r="H443" i="29"/>
  <c r="N443" i="29" s="1"/>
  <c r="H442" i="29"/>
  <c r="N442" i="29" s="1"/>
  <c r="H585" i="29"/>
  <c r="N585" i="29" s="1"/>
  <c r="H567" i="29"/>
  <c r="N567" i="29" s="1"/>
  <c r="H544" i="29"/>
  <c r="N544" i="29" s="1"/>
  <c r="H528" i="29"/>
  <c r="N528" i="29" s="1"/>
  <c r="H583" i="29"/>
  <c r="N583" i="29" s="1"/>
  <c r="H581" i="29"/>
  <c r="N581" i="29" s="1"/>
  <c r="H577" i="29"/>
  <c r="N577" i="29" s="1"/>
  <c r="H574" i="29"/>
  <c r="N574" i="29" s="1"/>
  <c r="H572" i="29"/>
  <c r="N572" i="29" s="1"/>
  <c r="H551" i="29"/>
  <c r="N551" i="29" s="1"/>
  <c r="H549" i="29"/>
  <c r="N549" i="29" s="1"/>
  <c r="H546" i="29"/>
  <c r="N546" i="29" s="1"/>
  <c r="H543" i="29"/>
  <c r="N543" i="29" s="1"/>
  <c r="H541" i="29"/>
  <c r="N541" i="29" s="1"/>
  <c r="H535" i="29"/>
  <c r="N535" i="29" s="1"/>
  <c r="H526" i="29"/>
  <c r="N526" i="29" s="1"/>
  <c r="H518" i="29"/>
  <c r="N518" i="29" s="1"/>
  <c r="H516" i="29"/>
  <c r="N516" i="29" s="1"/>
  <c r="H580" i="29"/>
  <c r="N580" i="29" s="1"/>
  <c r="H573" i="29"/>
  <c r="N573" i="29" s="1"/>
  <c r="H571" i="29"/>
  <c r="N571" i="29" s="1"/>
  <c r="H564" i="29"/>
  <c r="N564" i="29" s="1"/>
  <c r="H558" i="29"/>
  <c r="N558" i="29" s="1"/>
  <c r="H556" i="29"/>
  <c r="N556" i="29" s="1"/>
  <c r="H552" i="29"/>
  <c r="N552" i="29" s="1"/>
  <c r="H540" i="29"/>
  <c r="N540" i="29" s="1"/>
  <c r="H533" i="29"/>
  <c r="N533" i="29" s="1"/>
  <c r="H371" i="29"/>
  <c r="N371" i="29" s="1"/>
  <c r="G373" i="29"/>
  <c r="M373" i="29" s="1"/>
  <c r="I374" i="29"/>
  <c r="H377" i="29"/>
  <c r="N377" i="29" s="1"/>
  <c r="H379" i="29"/>
  <c r="N379" i="29" s="1"/>
  <c r="H384" i="29"/>
  <c r="N384" i="29" s="1"/>
  <c r="G386" i="29"/>
  <c r="M386" i="29" s="1"/>
  <c r="I387" i="29"/>
  <c r="G388" i="29"/>
  <c r="M388" i="29" s="1"/>
  <c r="N389" i="29"/>
  <c r="G391" i="29"/>
  <c r="M391" i="29" s="1"/>
  <c r="I395" i="29"/>
  <c r="G396" i="29"/>
  <c r="M396" i="29" s="1"/>
  <c r="H401" i="29"/>
  <c r="N401" i="29" s="1"/>
  <c r="H403" i="29"/>
  <c r="N403" i="29" s="1"/>
  <c r="I404" i="29"/>
  <c r="G405" i="29"/>
  <c r="M405" i="29" s="1"/>
  <c r="I406" i="29"/>
  <c r="G407" i="29"/>
  <c r="M407" i="29" s="1"/>
  <c r="I408" i="29"/>
  <c r="H410" i="29"/>
  <c r="N410" i="29" s="1"/>
  <c r="I413" i="29"/>
  <c r="H415" i="29"/>
  <c r="N415" i="29" s="1"/>
  <c r="I416" i="29"/>
  <c r="I419" i="29"/>
  <c r="G420" i="29"/>
  <c r="M420" i="29" s="1"/>
  <c r="N421" i="29"/>
  <c r="H423" i="29"/>
  <c r="N423" i="29" s="1"/>
  <c r="I426" i="29"/>
  <c r="G427" i="29"/>
  <c r="M427" i="29" s="1"/>
  <c r="I428" i="29"/>
  <c r="G429" i="29"/>
  <c r="M429" i="29" s="1"/>
  <c r="N430" i="29"/>
  <c r="H433" i="29"/>
  <c r="N433" i="29" s="1"/>
  <c r="H435" i="29"/>
  <c r="N435" i="29" s="1"/>
  <c r="G437" i="29"/>
  <c r="M437" i="29" s="1"/>
  <c r="I446" i="29"/>
  <c r="G447" i="29"/>
  <c r="M447" i="29" s="1"/>
  <c r="I448" i="29"/>
  <c r="G449" i="29"/>
  <c r="M449" i="29" s="1"/>
  <c r="I450" i="29"/>
  <c r="G451" i="29"/>
  <c r="M451" i="29" s="1"/>
  <c r="I454" i="29"/>
  <c r="G456" i="29"/>
  <c r="M456" i="29" s="1"/>
  <c r="I470" i="29"/>
  <c r="G471" i="29"/>
  <c r="M471" i="29" s="1"/>
  <c r="G473" i="29"/>
  <c r="M473" i="29" s="1"/>
  <c r="G484" i="29"/>
  <c r="M484" i="29" s="1"/>
  <c r="G487" i="29"/>
  <c r="M487" i="29" s="1"/>
  <c r="I604" i="29"/>
  <c r="I597" i="29"/>
  <c r="I591" i="29"/>
  <c r="I585" i="29"/>
  <c r="I567" i="29"/>
  <c r="I544" i="29"/>
  <c r="I537" i="29"/>
  <c r="I602" i="29"/>
  <c r="I595" i="29"/>
  <c r="I590" i="29"/>
  <c r="I583" i="29"/>
  <c r="I572" i="29"/>
  <c r="I543" i="29"/>
  <c r="I541" i="29"/>
  <c r="I535" i="29"/>
  <c r="I523" i="29"/>
  <c r="I518" i="29"/>
  <c r="I586" i="29"/>
  <c r="I573" i="29"/>
  <c r="I571" i="29"/>
  <c r="I564" i="29"/>
  <c r="I540" i="29"/>
  <c r="I568" i="29"/>
  <c r="I563" i="29"/>
  <c r="I550" i="29"/>
  <c r="I539" i="29"/>
  <c r="I536" i="29"/>
  <c r="I517" i="29"/>
  <c r="I512" i="29"/>
  <c r="I508" i="29"/>
  <c r="I507" i="29"/>
  <c r="I504" i="29"/>
  <c r="I499" i="29"/>
  <c r="I497" i="29"/>
  <c r="I371" i="29"/>
  <c r="G372" i="29"/>
  <c r="M372" i="29" s="1"/>
  <c r="H373" i="29"/>
  <c r="N373" i="29" s="1"/>
  <c r="I377" i="29"/>
  <c r="G378" i="29"/>
  <c r="M378" i="29" s="1"/>
  <c r="I379" i="29"/>
  <c r="G380" i="29"/>
  <c r="M380" i="29" s="1"/>
  <c r="G383" i="29"/>
  <c r="M383" i="29" s="1"/>
  <c r="I384" i="29"/>
  <c r="G385" i="29"/>
  <c r="M385" i="29" s="1"/>
  <c r="H386" i="29"/>
  <c r="N386" i="29" s="1"/>
  <c r="H388" i="29"/>
  <c r="N388" i="29" s="1"/>
  <c r="H391" i="29"/>
  <c r="N391" i="29" s="1"/>
  <c r="H394" i="29"/>
  <c r="N394" i="29" s="1"/>
  <c r="H396" i="29"/>
  <c r="N396" i="29" s="1"/>
  <c r="H398" i="29"/>
  <c r="N398" i="29" s="1"/>
  <c r="G400" i="29"/>
  <c r="M400" i="29" s="1"/>
  <c r="I401" i="29"/>
  <c r="G402" i="29"/>
  <c r="M402" i="29" s="1"/>
  <c r="H405" i="29"/>
  <c r="N405" i="29" s="1"/>
  <c r="N407" i="29"/>
  <c r="I410" i="29"/>
  <c r="H420" i="29"/>
  <c r="N420" i="29" s="1"/>
  <c r="G422" i="29"/>
  <c r="M422" i="29" s="1"/>
  <c r="I423" i="29"/>
  <c r="G424" i="29"/>
  <c r="M424" i="29" s="1"/>
  <c r="I425" i="29"/>
  <c r="H427" i="29"/>
  <c r="N427" i="29" s="1"/>
  <c r="H429" i="29"/>
  <c r="N429" i="29" s="1"/>
  <c r="H432" i="29"/>
  <c r="N432" i="29" s="1"/>
  <c r="G434" i="29"/>
  <c r="M434" i="29" s="1"/>
  <c r="I435" i="29"/>
  <c r="H437" i="29"/>
  <c r="N437" i="29" s="1"/>
  <c r="I451" i="29"/>
  <c r="G455" i="29"/>
  <c r="M455" i="29" s="1"/>
  <c r="G459" i="29"/>
  <c r="M459" i="29" s="1"/>
  <c r="G464" i="29"/>
  <c r="M464" i="29" s="1"/>
  <c r="G466" i="29"/>
  <c r="M466" i="29" s="1"/>
  <c r="I471" i="29"/>
  <c r="I473" i="29"/>
  <c r="G474" i="29"/>
  <c r="M474" i="29" s="1"/>
  <c r="I484" i="29"/>
  <c r="I386" i="29"/>
  <c r="G387" i="29"/>
  <c r="M387" i="29" s="1"/>
  <c r="I388" i="29"/>
  <c r="I391" i="29"/>
  <c r="G392" i="29"/>
  <c r="M392" i="29" s="1"/>
  <c r="I394" i="29"/>
  <c r="G395" i="29"/>
  <c r="M395" i="29" s="1"/>
  <c r="I396" i="29"/>
  <c r="G397" i="29"/>
  <c r="M397" i="29" s="1"/>
  <c r="I398" i="29"/>
  <c r="H400" i="29"/>
  <c r="N400" i="29" s="1"/>
  <c r="H402" i="29"/>
  <c r="N402" i="29" s="1"/>
  <c r="G404" i="29"/>
  <c r="M404" i="29" s="1"/>
  <c r="I405" i="29"/>
  <c r="G406" i="29"/>
  <c r="M406" i="29" s="1"/>
  <c r="I407" i="29"/>
  <c r="G408" i="29"/>
  <c r="M408" i="29" s="1"/>
  <c r="I409" i="29"/>
  <c r="H411" i="29"/>
  <c r="N411" i="29" s="1"/>
  <c r="G413" i="29"/>
  <c r="M413" i="29" s="1"/>
  <c r="G416" i="29"/>
  <c r="M416" i="29" s="1"/>
  <c r="G419" i="29"/>
  <c r="M419" i="29" s="1"/>
  <c r="I420" i="29"/>
  <c r="H422" i="29"/>
  <c r="N422" i="29" s="1"/>
  <c r="H424" i="29"/>
  <c r="N424" i="29" s="1"/>
  <c r="G426" i="29"/>
  <c r="M426" i="29" s="1"/>
  <c r="I427" i="29"/>
  <c r="G428" i="29"/>
  <c r="M428" i="29" s="1"/>
  <c r="I429" i="29"/>
  <c r="I432" i="29"/>
  <c r="H434" i="29"/>
  <c r="N434" i="29" s="1"/>
  <c r="H436" i="29"/>
  <c r="N436" i="29" s="1"/>
  <c r="I437" i="29"/>
  <c r="G442" i="29"/>
  <c r="M442" i="29" s="1"/>
  <c r="I449" i="29"/>
  <c r="G452" i="29"/>
  <c r="M452" i="29" s="1"/>
  <c r="I453" i="29"/>
  <c r="I456" i="29"/>
  <c r="I466" i="29"/>
  <c r="G583" i="29"/>
  <c r="M583" i="29" s="1"/>
  <c r="G581" i="29"/>
  <c r="M581" i="29" s="1"/>
  <c r="G577" i="29"/>
  <c r="M577" i="29" s="1"/>
  <c r="G574" i="29"/>
  <c r="M574" i="29" s="1"/>
  <c r="G572" i="29"/>
  <c r="M572" i="29" s="1"/>
  <c r="G571" i="29"/>
  <c r="M571" i="29" s="1"/>
  <c r="G570" i="29"/>
  <c r="M570" i="29" s="1"/>
  <c r="G568" i="29"/>
  <c r="M568" i="29" s="1"/>
  <c r="G567" i="29"/>
  <c r="M567" i="29" s="1"/>
  <c r="G564" i="29"/>
  <c r="M564" i="29" s="1"/>
  <c r="G563" i="29"/>
  <c r="M563" i="29" s="1"/>
  <c r="G561" i="29"/>
  <c r="M561" i="29" s="1"/>
  <c r="G558" i="29"/>
  <c r="M558" i="29" s="1"/>
  <c r="G545" i="29"/>
  <c r="M545" i="29" s="1"/>
  <c r="G544" i="29"/>
  <c r="M544" i="29" s="1"/>
  <c r="G543" i="29"/>
  <c r="M543" i="29" s="1"/>
  <c r="G541" i="29"/>
  <c r="M541" i="29" s="1"/>
  <c r="G540" i="29"/>
  <c r="M540" i="29" s="1"/>
  <c r="G539" i="29"/>
  <c r="M539" i="29" s="1"/>
  <c r="G536" i="29"/>
  <c r="M536" i="29" s="1"/>
  <c r="G535" i="29"/>
  <c r="M535" i="29" s="1"/>
  <c r="G604" i="29"/>
  <c r="M604" i="29" s="1"/>
  <c r="G597" i="29"/>
  <c r="M597" i="29" s="1"/>
  <c r="G595" i="29"/>
  <c r="M595" i="29" s="1"/>
  <c r="G522" i="29"/>
  <c r="M522" i="29" s="1"/>
  <c r="G512" i="29"/>
  <c r="M512" i="29" s="1"/>
  <c r="G499" i="29"/>
  <c r="M499" i="29" s="1"/>
  <c r="G498" i="29"/>
  <c r="M498" i="29" s="1"/>
  <c r="G589" i="29"/>
  <c r="M589" i="29" s="1"/>
  <c r="G525" i="29"/>
  <c r="M525" i="29" s="1"/>
  <c r="G526" i="29"/>
  <c r="M526" i="29" s="1"/>
  <c r="G523" i="29"/>
  <c r="M523" i="29" s="1"/>
  <c r="G518" i="29"/>
  <c r="M518" i="29" s="1"/>
  <c r="G371" i="29"/>
  <c r="M371" i="29" s="1"/>
  <c r="G377" i="29"/>
  <c r="M377" i="29" s="1"/>
  <c r="G379" i="29"/>
  <c r="M379" i="29" s="1"/>
  <c r="I380" i="29"/>
  <c r="I383" i="29"/>
  <c r="G384" i="29"/>
  <c r="M384" i="29" s="1"/>
  <c r="H387" i="29"/>
  <c r="N387" i="29" s="1"/>
  <c r="H395" i="29"/>
  <c r="N395" i="29" s="1"/>
  <c r="N397" i="29"/>
  <c r="I400" i="29"/>
  <c r="G401" i="29"/>
  <c r="M401" i="29" s="1"/>
  <c r="I402" i="29"/>
  <c r="H404" i="29"/>
  <c r="N404" i="29" s="1"/>
  <c r="H406" i="29"/>
  <c r="N406" i="29" s="1"/>
  <c r="H408" i="29"/>
  <c r="N408" i="29" s="1"/>
  <c r="G410" i="29"/>
  <c r="M410" i="29" s="1"/>
  <c r="H413" i="29"/>
  <c r="N413" i="29" s="1"/>
  <c r="G415" i="29"/>
  <c r="M415" i="29" s="1"/>
  <c r="H416" i="29"/>
  <c r="N416" i="29" s="1"/>
  <c r="I417" i="29"/>
  <c r="H419" i="29"/>
  <c r="N419" i="29" s="1"/>
  <c r="I422" i="29"/>
  <c r="G423" i="29"/>
  <c r="M423" i="29" s="1"/>
  <c r="I424" i="29"/>
  <c r="H426" i="29"/>
  <c r="N426" i="29" s="1"/>
  <c r="H428" i="29"/>
  <c r="N428" i="29" s="1"/>
  <c r="G430" i="29"/>
  <c r="M430" i="29" s="1"/>
  <c r="I434" i="29"/>
  <c r="G435" i="29"/>
  <c r="M435" i="29" s="1"/>
  <c r="I442" i="29"/>
  <c r="G446" i="29"/>
  <c r="M446" i="29" s="1"/>
  <c r="G448" i="29"/>
  <c r="M448" i="29" s="1"/>
  <c r="G450" i="29"/>
  <c r="M450" i="29" s="1"/>
  <c r="G454" i="29"/>
  <c r="M454" i="29" s="1"/>
  <c r="I455" i="29"/>
  <c r="I460" i="29"/>
  <c r="G461" i="29"/>
  <c r="M461" i="29" s="1"/>
  <c r="G470" i="29"/>
  <c r="M470" i="29" s="1"/>
  <c r="I472" i="29"/>
  <c r="I480" i="29"/>
  <c r="G481" i="29"/>
  <c r="M481" i="29" s="1"/>
  <c r="J591" i="29"/>
  <c r="G638" i="29"/>
  <c r="M638" i="29" s="1"/>
  <c r="G632" i="29"/>
  <c r="M632" i="29" s="1"/>
  <c r="G628" i="29"/>
  <c r="M628" i="29" s="1"/>
  <c r="G622" i="29"/>
  <c r="M622" i="29" s="1"/>
  <c r="G617" i="29"/>
  <c r="M617" i="29" s="1"/>
  <c r="G639" i="29"/>
  <c r="M639" i="29" s="1"/>
  <c r="G633" i="29"/>
  <c r="M633" i="29" s="1"/>
  <c r="G629" i="29"/>
  <c r="M629" i="29" s="1"/>
  <c r="G623" i="29"/>
  <c r="M623" i="29" s="1"/>
  <c r="G618" i="29"/>
  <c r="M618" i="29" s="1"/>
  <c r="G614" i="29"/>
  <c r="M614" i="29" s="1"/>
  <c r="G612" i="29"/>
  <c r="G620" i="29"/>
  <c r="M620" i="29" s="1"/>
  <c r="J639" i="31"/>
  <c r="J632" i="31"/>
  <c r="J627" i="31"/>
  <c r="J622" i="31"/>
  <c r="J617" i="31"/>
  <c r="J615" i="31"/>
  <c r="J613" i="31"/>
  <c r="J635" i="31"/>
  <c r="J634" i="31"/>
  <c r="J633" i="31"/>
  <c r="J630" i="31"/>
  <c r="J618" i="31"/>
  <c r="J612" i="31"/>
  <c r="F14" i="31"/>
  <c r="J631" i="31"/>
  <c r="J628" i="31"/>
  <c r="J626" i="31"/>
  <c r="J625" i="31"/>
  <c r="J623" i="31"/>
  <c r="J629" i="31"/>
  <c r="J620" i="31"/>
  <c r="L10" i="32"/>
  <c r="J598" i="29"/>
  <c r="J589" i="29"/>
  <c r="J600" i="29"/>
  <c r="J590" i="29"/>
  <c r="J583" i="29"/>
  <c r="J581" i="29"/>
  <c r="J580" i="29"/>
  <c r="J578" i="29"/>
  <c r="J577" i="29"/>
  <c r="J573" i="29"/>
  <c r="J571" i="29"/>
  <c r="J570" i="29"/>
  <c r="J568" i="29"/>
  <c r="J567" i="29"/>
  <c r="J566" i="29"/>
  <c r="J564" i="29"/>
  <c r="J563" i="29"/>
  <c r="J561" i="29"/>
  <c r="J558" i="29"/>
  <c r="J556" i="29"/>
  <c r="J550" i="29"/>
  <c r="J549" i="29"/>
  <c r="J546" i="29"/>
  <c r="J545" i="29"/>
  <c r="J544" i="29"/>
  <c r="J543" i="29"/>
  <c r="J541" i="29"/>
  <c r="J540" i="29"/>
  <c r="J539" i="29"/>
  <c r="J528" i="29"/>
  <c r="J526" i="29"/>
  <c r="J524" i="29"/>
  <c r="J522" i="29"/>
  <c r="J521" i="29"/>
  <c r="J518" i="29"/>
  <c r="J517" i="29"/>
  <c r="J516" i="29"/>
  <c r="J515" i="29"/>
  <c r="J371" i="29"/>
  <c r="J373" i="29"/>
  <c r="J377" i="29"/>
  <c r="J378" i="29"/>
  <c r="J379" i="29"/>
  <c r="J380" i="29"/>
  <c r="J383" i="29"/>
  <c r="J384" i="29"/>
  <c r="J386" i="29"/>
  <c r="J387" i="29"/>
  <c r="J389" i="29"/>
  <c r="J391" i="29"/>
  <c r="J394" i="29"/>
  <c r="J395" i="29"/>
  <c r="J396" i="29"/>
  <c r="J397" i="29"/>
  <c r="J398" i="29"/>
  <c r="J400" i="29"/>
  <c r="J401" i="29"/>
  <c r="J402" i="29"/>
  <c r="J404" i="29"/>
  <c r="J405" i="29"/>
  <c r="J406" i="29"/>
  <c r="J407" i="29"/>
  <c r="J408" i="29"/>
  <c r="J410" i="29"/>
  <c r="J411" i="29"/>
  <c r="J413" i="29"/>
  <c r="J417" i="29"/>
  <c r="J419" i="29"/>
  <c r="J421" i="29"/>
  <c r="J422" i="29"/>
  <c r="J423" i="29"/>
  <c r="J424" i="29"/>
  <c r="J426" i="29"/>
  <c r="J427" i="29"/>
  <c r="J428" i="29"/>
  <c r="J430" i="29"/>
  <c r="J433" i="29"/>
  <c r="J434" i="29"/>
  <c r="J435" i="29"/>
  <c r="J437" i="29"/>
  <c r="J442" i="29"/>
  <c r="J444" i="29"/>
  <c r="J445" i="29"/>
  <c r="J446" i="29"/>
  <c r="J448" i="29"/>
  <c r="J450" i="29"/>
  <c r="J459" i="29"/>
  <c r="J460" i="29"/>
  <c r="J461" i="29"/>
  <c r="J462" i="29"/>
  <c r="J465" i="29"/>
  <c r="J466" i="29"/>
  <c r="J467" i="29"/>
  <c r="J469" i="29"/>
  <c r="J470" i="29"/>
  <c r="J471" i="29"/>
  <c r="J473" i="29"/>
  <c r="J480" i="29"/>
  <c r="J481" i="29"/>
  <c r="J483" i="29"/>
  <c r="J484" i="29"/>
  <c r="J486" i="29"/>
  <c r="J487" i="29"/>
  <c r="J488" i="29"/>
  <c r="J489" i="29"/>
  <c r="J491" i="29"/>
  <c r="J492" i="29"/>
  <c r="J493" i="29"/>
  <c r="J494" i="29"/>
  <c r="J495" i="29"/>
  <c r="J497" i="29"/>
  <c r="J499" i="29"/>
  <c r="J504" i="29"/>
  <c r="J506" i="29"/>
  <c r="J507" i="29"/>
  <c r="J508" i="29"/>
  <c r="J509" i="29"/>
  <c r="J510" i="29"/>
  <c r="J511" i="29"/>
  <c r="J512" i="29"/>
  <c r="J513" i="29"/>
  <c r="J514" i="29"/>
  <c r="N521" i="29"/>
  <c r="N566" i="29"/>
  <c r="J588" i="29"/>
  <c r="K612" i="29"/>
  <c r="G616" i="29"/>
  <c r="M616" i="29" s="1"/>
  <c r="G625" i="29"/>
  <c r="M625" i="29" s="1"/>
  <c r="G631" i="29"/>
  <c r="M631" i="29" s="1"/>
  <c r="M634" i="29"/>
  <c r="G637" i="29"/>
  <c r="M637" i="29" s="1"/>
  <c r="G640" i="29"/>
  <c r="M640" i="29" s="1"/>
  <c r="K22" i="30"/>
  <c r="G33" i="30"/>
  <c r="M33" i="30" s="1"/>
  <c r="C10" i="30"/>
  <c r="G22" i="30"/>
  <c r="M22" i="30" s="1"/>
  <c r="M39" i="30"/>
  <c r="G42" i="30"/>
  <c r="M42" i="30" s="1"/>
  <c r="G64" i="30"/>
  <c r="M64" i="30" s="1"/>
  <c r="J145" i="30"/>
  <c r="J139" i="30"/>
  <c r="J119" i="30"/>
  <c r="J118" i="30"/>
  <c r="J108" i="30"/>
  <c r="J107" i="30"/>
  <c r="J106" i="30"/>
  <c r="J105" i="30"/>
  <c r="J104" i="30"/>
  <c r="J99" i="30"/>
  <c r="J86" i="30"/>
  <c r="J81" i="30"/>
  <c r="F11" i="30"/>
  <c r="F9" i="30"/>
  <c r="J13" i="30" s="1"/>
  <c r="J154" i="30"/>
  <c r="J146" i="30"/>
  <c r="J141" i="30"/>
  <c r="J133" i="30"/>
  <c r="J123" i="30"/>
  <c r="J111" i="30"/>
  <c r="J137" i="30"/>
  <c r="J178" i="30"/>
  <c r="J97" i="30"/>
  <c r="J116" i="30"/>
  <c r="J127" i="30"/>
  <c r="J586" i="29"/>
  <c r="G615" i="29"/>
  <c r="M615" i="29" s="1"/>
  <c r="G630" i="29"/>
  <c r="M630" i="29" s="1"/>
  <c r="G168" i="30"/>
  <c r="M168" i="30" s="1"/>
  <c r="G166" i="30"/>
  <c r="M166" i="30" s="1"/>
  <c r="G154" i="30"/>
  <c r="M154" i="30" s="1"/>
  <c r="G150" i="30"/>
  <c r="M150" i="30" s="1"/>
  <c r="G148" i="30"/>
  <c r="M148" i="30" s="1"/>
  <c r="G135" i="30"/>
  <c r="M135" i="30" s="1"/>
  <c r="G134" i="30"/>
  <c r="M134" i="30" s="1"/>
  <c r="G125" i="30"/>
  <c r="M125" i="30" s="1"/>
  <c r="G97" i="30"/>
  <c r="M97" i="30" s="1"/>
  <c r="G82" i="30"/>
  <c r="M82" i="30" s="1"/>
  <c r="G178" i="30"/>
  <c r="M178" i="30" s="1"/>
  <c r="G137" i="30"/>
  <c r="M137" i="30" s="1"/>
  <c r="G115" i="30"/>
  <c r="M115" i="30" s="1"/>
  <c r="G114" i="30"/>
  <c r="M114" i="30" s="1"/>
  <c r="G103" i="30"/>
  <c r="M103" i="30" s="1"/>
  <c r="G146" i="30"/>
  <c r="M146" i="30" s="1"/>
  <c r="G141" i="30"/>
  <c r="M141" i="30" s="1"/>
  <c r="G139" i="30"/>
  <c r="M139" i="30" s="1"/>
  <c r="G118" i="30"/>
  <c r="M118" i="30" s="1"/>
  <c r="G111" i="30"/>
  <c r="M111" i="30" s="1"/>
  <c r="G81" i="30"/>
  <c r="M81" i="30" s="1"/>
  <c r="G85" i="30"/>
  <c r="M85" i="30" s="1"/>
  <c r="G123" i="30"/>
  <c r="M123" i="30" s="1"/>
  <c r="J347" i="30"/>
  <c r="J327" i="30"/>
  <c r="J281" i="30"/>
  <c r="J260" i="30"/>
  <c r="J248" i="30"/>
  <c r="J235" i="30"/>
  <c r="J218" i="30"/>
  <c r="J188" i="30"/>
  <c r="J338" i="30"/>
  <c r="J324" i="30"/>
  <c r="J230" i="30"/>
  <c r="J222" i="30"/>
  <c r="J219" i="30"/>
  <c r="J209" i="30"/>
  <c r="J202" i="30"/>
  <c r="J197" i="30"/>
  <c r="J195" i="30"/>
  <c r="J189" i="30"/>
  <c r="J312" i="30"/>
  <c r="J298" i="30"/>
  <c r="J258" i="30"/>
  <c r="J233" i="30"/>
  <c r="J215" i="30"/>
  <c r="J292" i="30"/>
  <c r="J284" i="30"/>
  <c r="J321" i="30"/>
  <c r="J276" i="30"/>
  <c r="J261" i="30"/>
  <c r="J203" i="30"/>
  <c r="J220" i="30"/>
  <c r="J245" i="30"/>
  <c r="J325" i="30"/>
  <c r="J636" i="31"/>
  <c r="J638" i="31"/>
  <c r="J640" i="31"/>
  <c r="N539" i="29"/>
  <c r="N570" i="29"/>
  <c r="N578" i="29"/>
  <c r="M588" i="29"/>
  <c r="J602" i="29"/>
  <c r="J640" i="29"/>
  <c r="J636" i="29"/>
  <c r="J630" i="29"/>
  <c r="J625" i="29"/>
  <c r="J620" i="29"/>
  <c r="J615" i="29"/>
  <c r="J612" i="29"/>
  <c r="J631" i="29"/>
  <c r="J627" i="29"/>
  <c r="J616" i="29"/>
  <c r="J617" i="29"/>
  <c r="G621" i="29"/>
  <c r="M621" i="29" s="1"/>
  <c r="J623" i="29"/>
  <c r="M624" i="29"/>
  <c r="G627" i="29"/>
  <c r="M627" i="29" s="1"/>
  <c r="J634" i="29"/>
  <c r="C11" i="30"/>
  <c r="G13" i="30"/>
  <c r="M13" i="30" s="1"/>
  <c r="G14" i="30"/>
  <c r="M14" i="30" s="1"/>
  <c r="J82" i="30"/>
  <c r="G88" i="30"/>
  <c r="M88" i="30" s="1"/>
  <c r="G92" i="30"/>
  <c r="M92" i="30" s="1"/>
  <c r="J115" i="30"/>
  <c r="G116" i="30"/>
  <c r="M116" i="30" s="1"/>
  <c r="J126" i="30"/>
  <c r="J242" i="30"/>
  <c r="J614" i="31"/>
  <c r="M106" i="30"/>
  <c r="M108" i="30"/>
  <c r="M119" i="30"/>
  <c r="E11" i="31"/>
  <c r="I11" i="31" s="1"/>
  <c r="I13" i="31"/>
  <c r="I57" i="31"/>
  <c r="I65" i="31"/>
  <c r="I124" i="31"/>
  <c r="I137" i="31"/>
  <c r="I205" i="31"/>
  <c r="I249" i="31"/>
  <c r="I254" i="31"/>
  <c r="I284" i="31"/>
  <c r="I294" i="31"/>
  <c r="J408" i="31"/>
  <c r="J430" i="31"/>
  <c r="J446" i="31"/>
  <c r="J481" i="31"/>
  <c r="J483" i="31"/>
  <c r="J484" i="31"/>
  <c r="J499" i="31"/>
  <c r="J510" i="31"/>
  <c r="J539" i="31"/>
  <c r="K13" i="32"/>
  <c r="I73" i="32"/>
  <c r="I52" i="32"/>
  <c r="I47" i="32"/>
  <c r="I30" i="32"/>
  <c r="I67" i="32"/>
  <c r="I48" i="32"/>
  <c r="I39" i="32"/>
  <c r="I32" i="32"/>
  <c r="I26" i="32"/>
  <c r="I24" i="32"/>
  <c r="I22" i="32"/>
  <c r="E10" i="32"/>
  <c r="E9" i="32"/>
  <c r="I13" i="32" s="1"/>
  <c r="I28" i="32"/>
  <c r="I53" i="32"/>
  <c r="I65" i="32"/>
  <c r="I70" i="32"/>
  <c r="J171" i="32"/>
  <c r="J169" i="32"/>
  <c r="J166" i="32"/>
  <c r="J164" i="32"/>
  <c r="J146" i="32"/>
  <c r="J144" i="32"/>
  <c r="J136" i="32"/>
  <c r="J135" i="32"/>
  <c r="J120" i="32"/>
  <c r="J113" i="32"/>
  <c r="J112" i="32"/>
  <c r="J111" i="32"/>
  <c r="J108" i="32"/>
  <c r="J106" i="32"/>
  <c r="J101" i="32"/>
  <c r="J99" i="32"/>
  <c r="F11" i="32"/>
  <c r="J177" i="32"/>
  <c r="J173" i="32"/>
  <c r="J156" i="32"/>
  <c r="J154" i="32"/>
  <c r="J142" i="32"/>
  <c r="J139" i="32"/>
  <c r="J133" i="32"/>
  <c r="J129" i="32"/>
  <c r="J127" i="32"/>
  <c r="J125" i="32"/>
  <c r="J123" i="32"/>
  <c r="J116" i="32"/>
  <c r="J104" i="32"/>
  <c r="J102" i="32"/>
  <c r="J86" i="32"/>
  <c r="J84" i="32"/>
  <c r="J82" i="32"/>
  <c r="J81" i="32"/>
  <c r="J93" i="32"/>
  <c r="J97" i="32"/>
  <c r="J98" i="32"/>
  <c r="J100" i="32"/>
  <c r="J143" i="32"/>
  <c r="J145" i="32"/>
  <c r="J147" i="32"/>
  <c r="J159" i="32"/>
  <c r="J361" i="32"/>
  <c r="J356" i="32"/>
  <c r="J355" i="32"/>
  <c r="J354" i="32"/>
  <c r="J347" i="32"/>
  <c r="J340" i="32"/>
  <c r="J338" i="32"/>
  <c r="J336" i="32"/>
  <c r="J332" i="32"/>
  <c r="J327" i="32"/>
  <c r="J324" i="32"/>
  <c r="J322" i="32"/>
  <c r="J321" i="32"/>
  <c r="J318" i="32"/>
  <c r="J312" i="32"/>
  <c r="J311" i="32"/>
  <c r="J310" i="32"/>
  <c r="J309" i="32"/>
  <c r="J308" i="32"/>
  <c r="J307" i="32"/>
  <c r="J306" i="32"/>
  <c r="J304" i="32"/>
  <c r="J300" i="32"/>
  <c r="J299" i="32"/>
  <c r="J298" i="32"/>
  <c r="J297" i="32"/>
  <c r="J295" i="32"/>
  <c r="J294" i="32"/>
  <c r="J293" i="32"/>
  <c r="J288" i="32"/>
  <c r="J285" i="32"/>
  <c r="J281" i="32"/>
  <c r="J280" i="32"/>
  <c r="J279" i="32"/>
  <c r="J278" i="32"/>
  <c r="J277" i="32"/>
  <c r="J276" i="32"/>
  <c r="J275" i="32"/>
  <c r="J272" i="32"/>
  <c r="J271" i="32"/>
  <c r="J270" i="32"/>
  <c r="J267" i="32"/>
  <c r="J265" i="32"/>
  <c r="J263" i="32"/>
  <c r="J261" i="32"/>
  <c r="J260" i="32"/>
  <c r="J259" i="32"/>
  <c r="J258" i="32"/>
  <c r="J255" i="32"/>
  <c r="J253" i="32"/>
  <c r="J252" i="32"/>
  <c r="J248" i="32"/>
  <c r="J243" i="32"/>
  <c r="J242" i="32"/>
  <c r="J239" i="32"/>
  <c r="J222" i="32"/>
  <c r="J220" i="32"/>
  <c r="J218" i="32"/>
  <c r="J215" i="32"/>
  <c r="J207" i="32"/>
  <c r="J206" i="32"/>
  <c r="J204" i="32"/>
  <c r="J202" i="32"/>
  <c r="F12" i="32"/>
  <c r="L12" i="32" s="1"/>
  <c r="J233" i="32"/>
  <c r="J231" i="32"/>
  <c r="J230" i="32"/>
  <c r="J226" i="32"/>
  <c r="J212" i="32"/>
  <c r="J210" i="32"/>
  <c r="J195" i="32"/>
  <c r="J191" i="32"/>
  <c r="J189" i="32"/>
  <c r="J188" i="32"/>
  <c r="J223" i="32"/>
  <c r="J224" i="32"/>
  <c r="J235" i="32"/>
  <c r="I14" i="31"/>
  <c r="I177" i="31"/>
  <c r="I155" i="31"/>
  <c r="I149" i="31"/>
  <c r="I146" i="31"/>
  <c r="I144" i="31"/>
  <c r="I141" i="31"/>
  <c r="I138" i="31"/>
  <c r="I123" i="31"/>
  <c r="I107" i="31"/>
  <c r="I82" i="31"/>
  <c r="I81" i="31"/>
  <c r="I174" i="31"/>
  <c r="I168" i="31"/>
  <c r="I167" i="31"/>
  <c r="I166" i="31"/>
  <c r="I157" i="31"/>
  <c r="I153" i="31"/>
  <c r="I150" i="31"/>
  <c r="I147" i="31"/>
  <c r="I136" i="31"/>
  <c r="I129" i="31"/>
  <c r="I119" i="31"/>
  <c r="I118" i="31"/>
  <c r="I115" i="31"/>
  <c r="I103" i="31"/>
  <c r="I100" i="31"/>
  <c r="I98" i="31"/>
  <c r="I93" i="31"/>
  <c r="I85" i="31"/>
  <c r="I83" i="31"/>
  <c r="I111" i="31"/>
  <c r="I116" i="31"/>
  <c r="I125" i="31"/>
  <c r="I164" i="31"/>
  <c r="I347" i="31"/>
  <c r="I329" i="31"/>
  <c r="I327" i="31"/>
  <c r="I318" i="31"/>
  <c r="I304" i="31"/>
  <c r="I297" i="31"/>
  <c r="I293" i="31"/>
  <c r="I286" i="31"/>
  <c r="I255" i="31"/>
  <c r="I253" i="31"/>
  <c r="I244" i="31"/>
  <c r="I242" i="31"/>
  <c r="I231" i="31"/>
  <c r="I226" i="31"/>
  <c r="I198" i="31"/>
  <c r="I195" i="31"/>
  <c r="I188" i="31"/>
  <c r="I322" i="31"/>
  <c r="I312" i="31"/>
  <c r="I283" i="31"/>
  <c r="I281" i="31"/>
  <c r="I271" i="31"/>
  <c r="I265" i="31"/>
  <c r="I263" i="31"/>
  <c r="I261" i="31"/>
  <c r="I258" i="31"/>
  <c r="I222" i="31"/>
  <c r="I220" i="31"/>
  <c r="I218" i="31"/>
  <c r="I215" i="31"/>
  <c r="I209" i="31"/>
  <c r="I204" i="31"/>
  <c r="I202" i="31"/>
  <c r="I196" i="31"/>
  <c r="I207" i="31"/>
  <c r="I210" i="31"/>
  <c r="I214" i="31"/>
  <c r="I216" i="31"/>
  <c r="I221" i="31"/>
  <c r="I260" i="31"/>
  <c r="J583" i="31"/>
  <c r="J563" i="31"/>
  <c r="J540" i="31"/>
  <c r="J518" i="31"/>
  <c r="J513" i="31"/>
  <c r="J512" i="31"/>
  <c r="J504" i="31"/>
  <c r="J501" i="31"/>
  <c r="J494" i="31"/>
  <c r="J493" i="31"/>
  <c r="J485" i="31"/>
  <c r="J468" i="31"/>
  <c r="J436" i="31"/>
  <c r="J435" i="31"/>
  <c r="J433" i="31"/>
  <c r="J427" i="31"/>
  <c r="J413" i="31"/>
  <c r="J409" i="31"/>
  <c r="J406" i="31"/>
  <c r="J402" i="31"/>
  <c r="J392" i="31"/>
  <c r="J391" i="31"/>
  <c r="J388" i="31"/>
  <c r="J387" i="31"/>
  <c r="J377" i="31"/>
  <c r="J374" i="31"/>
  <c r="J598" i="31"/>
  <c r="J597" i="31"/>
  <c r="J589" i="31"/>
  <c r="J585" i="31"/>
  <c r="J567" i="31"/>
  <c r="J558" i="31"/>
  <c r="J551" i="31"/>
  <c r="J546" i="31"/>
  <c r="J541" i="31"/>
  <c r="J520" i="31"/>
  <c r="J514" i="31"/>
  <c r="J497" i="31"/>
  <c r="J486" i="31"/>
  <c r="J472" i="31"/>
  <c r="J471" i="31"/>
  <c r="J450" i="31"/>
  <c r="J445" i="31"/>
  <c r="J424" i="31"/>
  <c r="J422" i="31"/>
  <c r="J416" i="31"/>
  <c r="J396" i="31"/>
  <c r="J394" i="31"/>
  <c r="J389" i="31"/>
  <c r="J384" i="31"/>
  <c r="J380" i="31"/>
  <c r="J371" i="31"/>
  <c r="F13" i="31"/>
  <c r="F9" i="31"/>
  <c r="L9" i="31" s="1"/>
  <c r="J378" i="31"/>
  <c r="J383" i="31"/>
  <c r="J386" i="31"/>
  <c r="J410" i="31"/>
  <c r="J426" i="31"/>
  <c r="J451" i="31"/>
  <c r="J473" i="31"/>
  <c r="J498" i="31"/>
  <c r="J507" i="31"/>
  <c r="J508" i="31"/>
  <c r="J517" i="31"/>
  <c r="J544" i="31"/>
  <c r="J562" i="31"/>
  <c r="J564" i="31"/>
  <c r="J590" i="31"/>
  <c r="J67" i="32"/>
  <c r="J48" i="32"/>
  <c r="J41" i="32"/>
  <c r="J40" i="32"/>
  <c r="J39" i="32"/>
  <c r="J27" i="32"/>
  <c r="J26" i="32"/>
  <c r="J24" i="32"/>
  <c r="J22" i="32"/>
  <c r="F10" i="32"/>
  <c r="F9" i="32"/>
  <c r="J13" i="32" s="1"/>
  <c r="J70" i="32"/>
  <c r="J61" i="32"/>
  <c r="J59" i="32"/>
  <c r="J53" i="32"/>
  <c r="J28" i="32"/>
  <c r="J47" i="32"/>
  <c r="J55" i="32"/>
  <c r="J57" i="32"/>
  <c r="J62" i="32"/>
  <c r="J170" i="32"/>
  <c r="J178" i="32"/>
  <c r="H602" i="32"/>
  <c r="N602" i="32" s="1"/>
  <c r="H600" i="32"/>
  <c r="N600" i="32" s="1"/>
  <c r="H597" i="32"/>
  <c r="N597" i="32" s="1"/>
  <c r="H596" i="32"/>
  <c r="N596" i="32" s="1"/>
  <c r="H595" i="32"/>
  <c r="N595" i="32" s="1"/>
  <c r="H594" i="32"/>
  <c r="N594" i="32" s="1"/>
  <c r="H591" i="32"/>
  <c r="N591" i="32" s="1"/>
  <c r="H590" i="32"/>
  <c r="N590" i="32" s="1"/>
  <c r="H589" i="32"/>
  <c r="N589" i="32" s="1"/>
  <c r="H588" i="32"/>
  <c r="N588" i="32" s="1"/>
  <c r="H585" i="32"/>
  <c r="N585" i="32" s="1"/>
  <c r="H584" i="32"/>
  <c r="N584" i="32" s="1"/>
  <c r="H583" i="32"/>
  <c r="N583" i="32" s="1"/>
  <c r="H578" i="32"/>
  <c r="N578" i="32" s="1"/>
  <c r="H575" i="32"/>
  <c r="N575" i="32" s="1"/>
  <c r="H573" i="32"/>
  <c r="N573" i="32" s="1"/>
  <c r="H570" i="32"/>
  <c r="N570" i="32" s="1"/>
  <c r="H568" i="32"/>
  <c r="N568" i="32" s="1"/>
  <c r="H567" i="32"/>
  <c r="N567" i="32" s="1"/>
  <c r="H565" i="32"/>
  <c r="N565" i="32" s="1"/>
  <c r="H564" i="32"/>
  <c r="N564" i="32" s="1"/>
  <c r="H563" i="32"/>
  <c r="N563" i="32" s="1"/>
  <c r="H561" i="32"/>
  <c r="N561" i="32" s="1"/>
  <c r="H559" i="32"/>
  <c r="N559" i="32" s="1"/>
  <c r="H557" i="32"/>
  <c r="N557" i="32" s="1"/>
  <c r="H551" i="32"/>
  <c r="N551" i="32" s="1"/>
  <c r="H550" i="32"/>
  <c r="N550" i="32" s="1"/>
  <c r="H549" i="32"/>
  <c r="N549" i="32" s="1"/>
  <c r="H546" i="32"/>
  <c r="N546" i="32" s="1"/>
  <c r="H545" i="32"/>
  <c r="N545" i="32" s="1"/>
  <c r="H544" i="32"/>
  <c r="N544" i="32" s="1"/>
  <c r="H543" i="32"/>
  <c r="N543" i="32" s="1"/>
  <c r="H541" i="32"/>
  <c r="N541" i="32" s="1"/>
  <c r="H540" i="32"/>
  <c r="N540" i="32" s="1"/>
  <c r="H539" i="32"/>
  <c r="N539" i="32" s="1"/>
  <c r="H536" i="32"/>
  <c r="N536" i="32" s="1"/>
  <c r="H528" i="32"/>
  <c r="N528" i="32" s="1"/>
  <c r="H527" i="32"/>
  <c r="N527" i="32" s="1"/>
  <c r="H526" i="32"/>
  <c r="N526" i="32" s="1"/>
  <c r="H525" i="32"/>
  <c r="N525" i="32" s="1"/>
  <c r="H518" i="32"/>
  <c r="N518" i="32" s="1"/>
  <c r="H517" i="32"/>
  <c r="N517" i="32" s="1"/>
  <c r="H515" i="32"/>
  <c r="N515" i="32" s="1"/>
  <c r="H514" i="32"/>
  <c r="N514" i="32" s="1"/>
  <c r="H513" i="32"/>
  <c r="N513" i="32" s="1"/>
  <c r="H512" i="32"/>
  <c r="N512" i="32" s="1"/>
  <c r="H511" i="32"/>
  <c r="N511" i="32" s="1"/>
  <c r="H510" i="32"/>
  <c r="N510" i="32" s="1"/>
  <c r="H509" i="32"/>
  <c r="N509" i="32" s="1"/>
  <c r="H507" i="32"/>
  <c r="N507" i="32" s="1"/>
  <c r="H506" i="32"/>
  <c r="N506" i="32" s="1"/>
  <c r="H505" i="32"/>
  <c r="N505" i="32" s="1"/>
  <c r="H503" i="32"/>
  <c r="N503" i="32" s="1"/>
  <c r="H501" i="32"/>
  <c r="N501" i="32" s="1"/>
  <c r="H499" i="32"/>
  <c r="N499" i="32" s="1"/>
  <c r="H498" i="32"/>
  <c r="N498" i="32" s="1"/>
  <c r="H497" i="32"/>
  <c r="N497" i="32" s="1"/>
  <c r="H495" i="32"/>
  <c r="N495" i="32" s="1"/>
  <c r="H494" i="32"/>
  <c r="N494" i="32" s="1"/>
  <c r="H493" i="32"/>
  <c r="N493" i="32" s="1"/>
  <c r="H492" i="32"/>
  <c r="N492" i="32" s="1"/>
  <c r="H491" i="32"/>
  <c r="N491" i="32" s="1"/>
  <c r="H488" i="32"/>
  <c r="N488" i="32" s="1"/>
  <c r="H486" i="32"/>
  <c r="N486" i="32" s="1"/>
  <c r="H485" i="32"/>
  <c r="N485" i="32" s="1"/>
  <c r="H484" i="32"/>
  <c r="N484" i="32" s="1"/>
  <c r="H483" i="32"/>
  <c r="N483" i="32" s="1"/>
  <c r="H481" i="32"/>
  <c r="N481" i="32" s="1"/>
  <c r="H480" i="32"/>
  <c r="N480" i="32" s="1"/>
  <c r="H478" i="32"/>
  <c r="N478" i="32" s="1"/>
  <c r="H476" i="32"/>
  <c r="N476" i="32" s="1"/>
  <c r="H473" i="32"/>
  <c r="N473" i="32" s="1"/>
  <c r="H471" i="32"/>
  <c r="N471" i="32" s="1"/>
  <c r="H470" i="32"/>
  <c r="N470" i="32" s="1"/>
  <c r="H469" i="32"/>
  <c r="N469" i="32" s="1"/>
  <c r="H460" i="32"/>
  <c r="N460" i="32" s="1"/>
  <c r="H458" i="32"/>
  <c r="N458" i="32" s="1"/>
  <c r="H457" i="32"/>
  <c r="N457" i="32" s="1"/>
  <c r="H452" i="32"/>
  <c r="N452" i="32" s="1"/>
  <c r="H451" i="32"/>
  <c r="N451" i="32" s="1"/>
  <c r="H450" i="32"/>
  <c r="N450" i="32" s="1"/>
  <c r="H449" i="32"/>
  <c r="N449" i="32" s="1"/>
  <c r="H430" i="32"/>
  <c r="N430" i="32" s="1"/>
  <c r="H424" i="32"/>
  <c r="N424" i="32" s="1"/>
  <c r="H423" i="32"/>
  <c r="N423" i="32" s="1"/>
  <c r="H422" i="32"/>
  <c r="N422" i="32" s="1"/>
  <c r="H416" i="32"/>
  <c r="N416" i="32" s="1"/>
  <c r="H404" i="32"/>
  <c r="N404" i="32" s="1"/>
  <c r="H398" i="32"/>
  <c r="N398" i="32" s="1"/>
  <c r="H392" i="32"/>
  <c r="N392" i="32" s="1"/>
  <c r="H391" i="32"/>
  <c r="N391" i="32" s="1"/>
  <c r="D13" i="32"/>
  <c r="D9" i="32"/>
  <c r="L9" i="32" s="1"/>
  <c r="H448" i="32"/>
  <c r="N448" i="32" s="1"/>
  <c r="H437" i="32"/>
  <c r="N437" i="32" s="1"/>
  <c r="H429" i="32"/>
  <c r="N429" i="32" s="1"/>
  <c r="H428" i="32"/>
  <c r="N428" i="32" s="1"/>
  <c r="H421" i="32"/>
  <c r="N421" i="32" s="1"/>
  <c r="H419" i="32"/>
  <c r="N419" i="32" s="1"/>
  <c r="H396" i="32"/>
  <c r="N396" i="32" s="1"/>
  <c r="H395" i="32"/>
  <c r="N395" i="32" s="1"/>
  <c r="H384" i="32"/>
  <c r="N384" i="32" s="1"/>
  <c r="H383" i="32"/>
  <c r="N383" i="32" s="1"/>
  <c r="L371" i="32"/>
  <c r="H426" i="32"/>
  <c r="N426" i="32" s="1"/>
  <c r="H414" i="32"/>
  <c r="N414" i="32" s="1"/>
  <c r="H413" i="32"/>
  <c r="N413" i="32" s="1"/>
  <c r="H411" i="32"/>
  <c r="N411" i="32" s="1"/>
  <c r="H410" i="32"/>
  <c r="N410" i="32" s="1"/>
  <c r="H409" i="32"/>
  <c r="N409" i="32" s="1"/>
  <c r="H394" i="32"/>
  <c r="N394" i="32" s="1"/>
  <c r="H386" i="32"/>
  <c r="N386" i="32" s="1"/>
  <c r="H380" i="32"/>
  <c r="N380" i="32" s="1"/>
  <c r="H374" i="32"/>
  <c r="N374" i="32" s="1"/>
  <c r="H371" i="32"/>
  <c r="N371" i="32" s="1"/>
  <c r="H447" i="32"/>
  <c r="N447" i="32" s="1"/>
  <c r="H446" i="32"/>
  <c r="N446" i="32" s="1"/>
  <c r="H445" i="32"/>
  <c r="N445" i="32" s="1"/>
  <c r="H427" i="32"/>
  <c r="N427" i="32" s="1"/>
  <c r="H408" i="32"/>
  <c r="N408" i="32" s="1"/>
  <c r="H387" i="32"/>
  <c r="N387" i="32" s="1"/>
  <c r="H381" i="32"/>
  <c r="N381" i="32" s="1"/>
  <c r="H377" i="32"/>
  <c r="N377" i="32" s="1"/>
  <c r="H372" i="32"/>
  <c r="N372" i="32" s="1"/>
  <c r="H401" i="32"/>
  <c r="N401" i="32" s="1"/>
  <c r="H402" i="32"/>
  <c r="N402" i="32" s="1"/>
  <c r="H406" i="32"/>
  <c r="N406" i="32" s="1"/>
  <c r="H432" i="32"/>
  <c r="N432" i="32" s="1"/>
  <c r="H433" i="32"/>
  <c r="N433" i="32" s="1"/>
  <c r="H434" i="32"/>
  <c r="N434" i="32" s="1"/>
  <c r="H435" i="32"/>
  <c r="N435" i="32" s="1"/>
  <c r="H436" i="32"/>
  <c r="N436" i="32" s="1"/>
  <c r="M138" i="30"/>
  <c r="G347" i="30"/>
  <c r="M347" i="30" s="1"/>
  <c r="G343" i="30"/>
  <c r="M343" i="30" s="1"/>
  <c r="G327" i="30"/>
  <c r="M327" i="30" s="1"/>
  <c r="G325" i="30"/>
  <c r="M325" i="30" s="1"/>
  <c r="G324" i="30"/>
  <c r="M324" i="30" s="1"/>
  <c r="G294" i="30"/>
  <c r="M294" i="30" s="1"/>
  <c r="G293" i="30"/>
  <c r="M293" i="30" s="1"/>
  <c r="G284" i="30"/>
  <c r="M284" i="30" s="1"/>
  <c r="G261" i="30"/>
  <c r="M261" i="30" s="1"/>
  <c r="G260" i="30"/>
  <c r="M260" i="30" s="1"/>
  <c r="G255" i="30"/>
  <c r="M255" i="30" s="1"/>
  <c r="G248" i="30"/>
  <c r="M248" i="30" s="1"/>
  <c r="G242" i="30"/>
  <c r="M242" i="30" s="1"/>
  <c r="G235" i="30"/>
  <c r="M235" i="30" s="1"/>
  <c r="G231" i="30"/>
  <c r="M231" i="30" s="1"/>
  <c r="G230" i="30"/>
  <c r="M230" i="30" s="1"/>
  <c r="G221" i="30"/>
  <c r="M221" i="30" s="1"/>
  <c r="G220" i="30"/>
  <c r="M220" i="30" s="1"/>
  <c r="G218" i="30"/>
  <c r="M218" i="30" s="1"/>
  <c r="G215" i="30"/>
  <c r="M215" i="30" s="1"/>
  <c r="G203" i="30"/>
  <c r="M203" i="30" s="1"/>
  <c r="G195" i="30"/>
  <c r="M195" i="30" s="1"/>
  <c r="C12" i="30"/>
  <c r="G188" i="30"/>
  <c r="M188" i="30" s="1"/>
  <c r="I639" i="30"/>
  <c r="I631" i="30"/>
  <c r="I629" i="30"/>
  <c r="I615" i="30"/>
  <c r="I612" i="30"/>
  <c r="E9" i="30"/>
  <c r="I616" i="30"/>
  <c r="I10" i="31"/>
  <c r="I12" i="31"/>
  <c r="I67" i="31"/>
  <c r="I56" i="31"/>
  <c r="I54" i="31"/>
  <c r="I53" i="31"/>
  <c r="I52" i="31"/>
  <c r="I22" i="31"/>
  <c r="I62" i="31"/>
  <c r="I33" i="31"/>
  <c r="I30" i="31"/>
  <c r="I39" i="31"/>
  <c r="I64" i="31"/>
  <c r="I84" i="31"/>
  <c r="I86" i="31"/>
  <c r="I88" i="31"/>
  <c r="I91" i="31"/>
  <c r="I97" i="31"/>
  <c r="I99" i="31"/>
  <c r="I101" i="31"/>
  <c r="I102" i="31"/>
  <c r="I127" i="31"/>
  <c r="I225" i="31"/>
  <c r="I227" i="31"/>
  <c r="I235" i="31"/>
  <c r="I248" i="31"/>
  <c r="I276" i="31"/>
  <c r="I277" i="31"/>
  <c r="I279" i="31"/>
  <c r="I288" i="31"/>
  <c r="I291" i="31"/>
  <c r="I292" i="31"/>
  <c r="I306" i="31"/>
  <c r="I338" i="31"/>
  <c r="J437" i="31"/>
  <c r="J470" i="31"/>
  <c r="J491" i="31"/>
  <c r="J528" i="31"/>
  <c r="J529" i="31"/>
  <c r="J530" i="31"/>
  <c r="K10" i="32"/>
  <c r="J33" i="32"/>
  <c r="J72" i="32"/>
  <c r="J126" i="32"/>
  <c r="J141" i="32"/>
  <c r="J150" i="32"/>
  <c r="N249" i="32"/>
  <c r="H379" i="32"/>
  <c r="N379" i="32" s="1"/>
  <c r="M397" i="32"/>
  <c r="H405" i="32"/>
  <c r="N405" i="32" s="1"/>
  <c r="H442" i="32"/>
  <c r="N442" i="32" s="1"/>
  <c r="H443" i="32"/>
  <c r="N443" i="32" s="1"/>
  <c r="H444" i="32"/>
  <c r="N444" i="32" s="1"/>
  <c r="G628" i="32"/>
  <c r="M628" i="32" s="1"/>
  <c r="G625" i="32"/>
  <c r="M625" i="32" s="1"/>
  <c r="G640" i="32"/>
  <c r="M640" i="32" s="1"/>
  <c r="G638" i="32"/>
  <c r="M638" i="32" s="1"/>
  <c r="G636" i="32"/>
  <c r="M636" i="32" s="1"/>
  <c r="G633" i="32"/>
  <c r="M633" i="32" s="1"/>
  <c r="G631" i="32"/>
  <c r="M631" i="32" s="1"/>
  <c r="G623" i="32"/>
  <c r="M623" i="32" s="1"/>
  <c r="G621" i="32"/>
  <c r="M621" i="32" s="1"/>
  <c r="G618" i="32"/>
  <c r="M618" i="32" s="1"/>
  <c r="G616" i="32"/>
  <c r="M616" i="32" s="1"/>
  <c r="G630" i="32"/>
  <c r="M630" i="32" s="1"/>
  <c r="G627" i="32"/>
  <c r="M627" i="32" s="1"/>
  <c r="G622" i="32"/>
  <c r="M622" i="32" s="1"/>
  <c r="G619" i="32"/>
  <c r="M619" i="32" s="1"/>
  <c r="G615" i="32"/>
  <c r="M615" i="32" s="1"/>
  <c r="G614" i="32"/>
  <c r="M614" i="32" s="1"/>
  <c r="K612" i="32"/>
  <c r="G639" i="32"/>
  <c r="M639" i="32" s="1"/>
  <c r="G629" i="32"/>
  <c r="M629" i="32" s="1"/>
  <c r="G620" i="32"/>
  <c r="M620" i="32" s="1"/>
  <c r="G613" i="32"/>
  <c r="M613" i="32" s="1"/>
  <c r="C14" i="32"/>
  <c r="C9" i="32"/>
  <c r="G11" i="32" s="1"/>
  <c r="M11" i="32" s="1"/>
  <c r="G612" i="32"/>
  <c r="J146" i="33"/>
  <c r="J127" i="33"/>
  <c r="J82" i="33"/>
  <c r="J145" i="33"/>
  <c r="J141" i="33"/>
  <c r="F11" i="33"/>
  <c r="J142" i="33"/>
  <c r="J116" i="33"/>
  <c r="J97" i="33"/>
  <c r="J81" i="33"/>
  <c r="J137" i="33"/>
  <c r="M550" i="32"/>
  <c r="J22" i="33"/>
  <c r="J23" i="33"/>
  <c r="F9" i="33"/>
  <c r="J14" i="33" s="1"/>
  <c r="L22" i="33"/>
  <c r="F10" i="33"/>
  <c r="I612" i="29"/>
  <c r="I615" i="29"/>
  <c r="I620" i="29"/>
  <c r="I625" i="29"/>
  <c r="I630" i="29"/>
  <c r="I636" i="29"/>
  <c r="I640" i="29"/>
  <c r="I139" i="30"/>
  <c r="I145" i="30"/>
  <c r="I260" i="30"/>
  <c r="I293" i="30"/>
  <c r="I327" i="30"/>
  <c r="I374" i="30"/>
  <c r="I383" i="30"/>
  <c r="I386" i="30"/>
  <c r="I391" i="30"/>
  <c r="I410" i="30"/>
  <c r="I419" i="30"/>
  <c r="I424" i="30"/>
  <c r="I428" i="30"/>
  <c r="I434" i="30"/>
  <c r="I445" i="30"/>
  <c r="J450" i="30"/>
  <c r="J483" i="30"/>
  <c r="J484" i="30"/>
  <c r="J499" i="30"/>
  <c r="J511" i="30"/>
  <c r="I539" i="30"/>
  <c r="J544" i="30"/>
  <c r="J585" i="30"/>
  <c r="J586" i="30"/>
  <c r="I590" i="30"/>
  <c r="J591" i="30"/>
  <c r="J594" i="30"/>
  <c r="J597" i="30"/>
  <c r="J616" i="30"/>
  <c r="J630" i="30"/>
  <c r="J636" i="30"/>
  <c r="J640" i="30"/>
  <c r="J26" i="31"/>
  <c r="J37" i="31"/>
  <c r="J57" i="31"/>
  <c r="J64" i="31"/>
  <c r="J73" i="31"/>
  <c r="J83" i="31"/>
  <c r="J104" i="31"/>
  <c r="J120" i="31"/>
  <c r="J121" i="31"/>
  <c r="J124" i="31"/>
  <c r="J127" i="31"/>
  <c r="J139" i="31"/>
  <c r="J142" i="31"/>
  <c r="J145" i="31"/>
  <c r="J170" i="31"/>
  <c r="J193" i="31"/>
  <c r="J205" i="31"/>
  <c r="J225" i="31"/>
  <c r="J227" i="31"/>
  <c r="J235" i="31"/>
  <c r="J279" i="31"/>
  <c r="J284" i="31"/>
  <c r="J285" i="31"/>
  <c r="J294" i="31"/>
  <c r="J299" i="31"/>
  <c r="J306" i="31"/>
  <c r="J314" i="31"/>
  <c r="J338" i="31"/>
  <c r="I454" i="31"/>
  <c r="I493" i="31"/>
  <c r="I512" i="31"/>
  <c r="I540" i="31"/>
  <c r="I563" i="31"/>
  <c r="I595" i="31"/>
  <c r="I613" i="31"/>
  <c r="I615" i="31"/>
  <c r="I617" i="31"/>
  <c r="I622" i="31"/>
  <c r="I627" i="31"/>
  <c r="I639" i="31"/>
  <c r="I99" i="32"/>
  <c r="I101" i="32"/>
  <c r="I106" i="32"/>
  <c r="I108" i="32"/>
  <c r="I111" i="32"/>
  <c r="I112" i="32"/>
  <c r="I135" i="32"/>
  <c r="I136" i="32"/>
  <c r="I144" i="32"/>
  <c r="I146" i="32"/>
  <c r="I149" i="32"/>
  <c r="I161" i="32"/>
  <c r="I164" i="32"/>
  <c r="I166" i="32"/>
  <c r="I172" i="32"/>
  <c r="I202" i="32"/>
  <c r="I204" i="32"/>
  <c r="I206" i="32"/>
  <c r="I207" i="32"/>
  <c r="I215" i="32"/>
  <c r="I218" i="32"/>
  <c r="I220" i="32"/>
  <c r="M252" i="32"/>
  <c r="N258" i="32"/>
  <c r="M259" i="32"/>
  <c r="N265" i="32"/>
  <c r="M270" i="32"/>
  <c r="I276" i="32"/>
  <c r="M277" i="32"/>
  <c r="M284" i="32"/>
  <c r="I293" i="32"/>
  <c r="N294" i="32"/>
  <c r="M295" i="32"/>
  <c r="M298" i="32"/>
  <c r="M306" i="32"/>
  <c r="M325" i="32"/>
  <c r="N418" i="32"/>
  <c r="M429" i="32"/>
  <c r="M448" i="32"/>
  <c r="M499" i="32"/>
  <c r="G632" i="32"/>
  <c r="M632" i="32" s="1"/>
  <c r="J115" i="33"/>
  <c r="I614" i="29"/>
  <c r="I623" i="29"/>
  <c r="I624" i="29"/>
  <c r="I629" i="29"/>
  <c r="I634" i="29"/>
  <c r="L10" i="30"/>
  <c r="L12" i="30"/>
  <c r="L14" i="30"/>
  <c r="I33" i="30"/>
  <c r="I39" i="30"/>
  <c r="I42" i="30"/>
  <c r="I52" i="30"/>
  <c r="I85" i="30"/>
  <c r="I103" i="30"/>
  <c r="I115" i="30"/>
  <c r="I116" i="30"/>
  <c r="I127" i="30"/>
  <c r="I137" i="30"/>
  <c r="I138" i="30"/>
  <c r="I144" i="30"/>
  <c r="I203" i="30"/>
  <c r="I220" i="30"/>
  <c r="I258" i="30"/>
  <c r="J383" i="30"/>
  <c r="J386" i="30"/>
  <c r="J391" i="30"/>
  <c r="J394" i="30"/>
  <c r="I402" i="30"/>
  <c r="I405" i="30"/>
  <c r="I408" i="30"/>
  <c r="I409" i="30"/>
  <c r="J410" i="30"/>
  <c r="J411" i="30"/>
  <c r="J419" i="30"/>
  <c r="J420" i="30"/>
  <c r="I423" i="30"/>
  <c r="J424" i="30"/>
  <c r="J428" i="30"/>
  <c r="J434" i="30"/>
  <c r="I442" i="30"/>
  <c r="J445" i="30"/>
  <c r="I449" i="30"/>
  <c r="J493" i="30"/>
  <c r="J498" i="30"/>
  <c r="J514" i="30"/>
  <c r="J518" i="30"/>
  <c r="J520" i="30"/>
  <c r="J525" i="30"/>
  <c r="J583" i="30"/>
  <c r="J623" i="30"/>
  <c r="J627" i="30"/>
  <c r="K9" i="31"/>
  <c r="K10" i="31"/>
  <c r="K11" i="31"/>
  <c r="K12" i="31"/>
  <c r="K13" i="31"/>
  <c r="K14" i="31"/>
  <c r="J33" i="31"/>
  <c r="J62" i="31"/>
  <c r="J70" i="31"/>
  <c r="J85" i="31"/>
  <c r="J93" i="31"/>
  <c r="J94" i="31"/>
  <c r="J98" i="31"/>
  <c r="J100" i="31"/>
  <c r="J103" i="31"/>
  <c r="J108" i="31"/>
  <c r="J115" i="31"/>
  <c r="J118" i="31"/>
  <c r="J129" i="31"/>
  <c r="J147" i="31"/>
  <c r="J166" i="31"/>
  <c r="J196" i="31"/>
  <c r="J199" i="31"/>
  <c r="J202" i="31"/>
  <c r="J204" i="31"/>
  <c r="J209" i="31"/>
  <c r="J215" i="31"/>
  <c r="J218" i="31"/>
  <c r="J220" i="31"/>
  <c r="J222" i="31"/>
  <c r="J258" i="31"/>
  <c r="J261" i="31"/>
  <c r="J270" i="31"/>
  <c r="J271" i="31"/>
  <c r="J272" i="31"/>
  <c r="J281" i="31"/>
  <c r="J287" i="31"/>
  <c r="J298" i="31"/>
  <c r="J312" i="31"/>
  <c r="J321" i="31"/>
  <c r="J322" i="31"/>
  <c r="I383" i="31"/>
  <c r="I386" i="31"/>
  <c r="I395" i="31"/>
  <c r="I419" i="31"/>
  <c r="I423" i="31"/>
  <c r="I446" i="31"/>
  <c r="I449" i="31"/>
  <c r="I451" i="31"/>
  <c r="I470" i="31"/>
  <c r="I473" i="31"/>
  <c r="I517" i="31"/>
  <c r="I544" i="31"/>
  <c r="I620" i="31"/>
  <c r="L14" i="32"/>
  <c r="I83" i="32"/>
  <c r="I85" i="32"/>
  <c r="I88" i="32"/>
  <c r="I89" i="32"/>
  <c r="I103" i="32"/>
  <c r="I115" i="32"/>
  <c r="I118" i="32"/>
  <c r="I122" i="32"/>
  <c r="I124" i="32"/>
  <c r="I126" i="32"/>
  <c r="I128" i="32"/>
  <c r="I141" i="32"/>
  <c r="I153" i="32"/>
  <c r="I155" i="32"/>
  <c r="I361" i="32"/>
  <c r="I356" i="32"/>
  <c r="I348" i="32"/>
  <c r="I347" i="32"/>
  <c r="I343" i="32"/>
  <c r="I340" i="32"/>
  <c r="I338" i="32"/>
  <c r="I332" i="32"/>
  <c r="I327" i="32"/>
  <c r="I325" i="32"/>
  <c r="I324" i="32"/>
  <c r="I321" i="32"/>
  <c r="I318" i="32"/>
  <c r="I316" i="32"/>
  <c r="I315" i="32"/>
  <c r="I312" i="32"/>
  <c r="I311" i="32"/>
  <c r="I310" i="32"/>
  <c r="I309" i="32"/>
  <c r="I308" i="32"/>
  <c r="I307" i="32"/>
  <c r="I306" i="32"/>
  <c r="I284" i="32"/>
  <c r="I281" i="32"/>
  <c r="I279" i="32"/>
  <c r="I277" i="32"/>
  <c r="I275" i="32"/>
  <c r="I272" i="32"/>
  <c r="I270" i="32"/>
  <c r="I267" i="32"/>
  <c r="I304" i="32"/>
  <c r="I294" i="32"/>
  <c r="I288" i="32"/>
  <c r="I265" i="32"/>
  <c r="I260" i="32"/>
  <c r="I258" i="32"/>
  <c r="I255" i="32"/>
  <c r="I249" i="32"/>
  <c r="I190" i="32"/>
  <c r="I193" i="32"/>
  <c r="I197" i="32"/>
  <c r="I209" i="32"/>
  <c r="I235" i="32"/>
  <c r="I271" i="32"/>
  <c r="M272" i="32"/>
  <c r="N304" i="32"/>
  <c r="M342" i="32"/>
  <c r="M358" i="32"/>
  <c r="M415" i="32"/>
  <c r="G617" i="32"/>
  <c r="M617" i="32" s="1"/>
  <c r="G371" i="30"/>
  <c r="K371" i="30"/>
  <c r="G372" i="30"/>
  <c r="M372" i="30" s="1"/>
  <c r="G373" i="30"/>
  <c r="M373" i="30" s="1"/>
  <c r="G374" i="30"/>
  <c r="M374" i="30" s="1"/>
  <c r="G377" i="30"/>
  <c r="M377" i="30" s="1"/>
  <c r="G383" i="30"/>
  <c r="M383" i="30" s="1"/>
  <c r="G385" i="30"/>
  <c r="M385" i="30" s="1"/>
  <c r="G386" i="30"/>
  <c r="M386" i="30" s="1"/>
  <c r="G387" i="30"/>
  <c r="M387" i="30" s="1"/>
  <c r="G391" i="30"/>
  <c r="M391" i="30" s="1"/>
  <c r="G395" i="30"/>
  <c r="M395" i="30" s="1"/>
  <c r="G405" i="30"/>
  <c r="M405" i="30" s="1"/>
  <c r="G406" i="30"/>
  <c r="M406" i="30" s="1"/>
  <c r="G408" i="30"/>
  <c r="M408" i="30" s="1"/>
  <c r="G410" i="30"/>
  <c r="M410" i="30" s="1"/>
  <c r="G413" i="30"/>
  <c r="M413" i="30" s="1"/>
  <c r="G416" i="30"/>
  <c r="M416" i="30" s="1"/>
  <c r="G419" i="30"/>
  <c r="M419" i="30" s="1"/>
  <c r="G422" i="30"/>
  <c r="M422" i="30" s="1"/>
  <c r="G423" i="30"/>
  <c r="M423" i="30" s="1"/>
  <c r="G424" i="30"/>
  <c r="M424" i="30" s="1"/>
  <c r="G429" i="30"/>
  <c r="M429" i="30" s="1"/>
  <c r="G434" i="30"/>
  <c r="M434" i="30" s="1"/>
  <c r="G435" i="30"/>
  <c r="M435" i="30" s="1"/>
  <c r="G442" i="30"/>
  <c r="M442" i="30" s="1"/>
  <c r="G446" i="30"/>
  <c r="M446" i="30" s="1"/>
  <c r="G449" i="30"/>
  <c r="M449" i="30" s="1"/>
  <c r="G450" i="30"/>
  <c r="M450" i="30" s="1"/>
  <c r="G455" i="30"/>
  <c r="M455" i="30" s="1"/>
  <c r="G460" i="30"/>
  <c r="M460" i="30" s="1"/>
  <c r="G470" i="30"/>
  <c r="M470" i="30" s="1"/>
  <c r="G471" i="30"/>
  <c r="M471" i="30" s="1"/>
  <c r="G474" i="30"/>
  <c r="M474" i="30" s="1"/>
  <c r="G478" i="30"/>
  <c r="M478" i="30" s="1"/>
  <c r="G480" i="30"/>
  <c r="M480" i="30" s="1"/>
  <c r="G512" i="30"/>
  <c r="M512" i="30" s="1"/>
  <c r="G540" i="30"/>
  <c r="M540" i="30" s="1"/>
  <c r="G541" i="30"/>
  <c r="M541" i="30" s="1"/>
  <c r="G544" i="30"/>
  <c r="M544" i="30" s="1"/>
  <c r="G546" i="30"/>
  <c r="M546" i="30" s="1"/>
  <c r="G563" i="30"/>
  <c r="M563" i="30" s="1"/>
  <c r="G612" i="30"/>
  <c r="K612" i="30"/>
  <c r="G615" i="30"/>
  <c r="M615" i="30" s="1"/>
  <c r="G616" i="30"/>
  <c r="M616" i="30" s="1"/>
  <c r="G622" i="30"/>
  <c r="M622" i="30" s="1"/>
  <c r="G623" i="30"/>
  <c r="M623" i="30" s="1"/>
  <c r="G625" i="30"/>
  <c r="M625" i="30" s="1"/>
  <c r="G627" i="30"/>
  <c r="M627" i="30" s="1"/>
  <c r="G628" i="30"/>
  <c r="M628" i="30" s="1"/>
  <c r="G630" i="30"/>
  <c r="M630" i="30" s="1"/>
  <c r="G631" i="30"/>
  <c r="M631" i="30" s="1"/>
  <c r="G639" i="30"/>
  <c r="M639" i="30" s="1"/>
  <c r="G10" i="31"/>
  <c r="G11" i="31"/>
  <c r="M11" i="31" s="1"/>
  <c r="G12" i="31"/>
  <c r="M12" i="31" s="1"/>
  <c r="G13" i="31"/>
  <c r="M13" i="31" s="1"/>
  <c r="G14" i="31"/>
  <c r="M14" i="31" s="1"/>
  <c r="G22" i="31"/>
  <c r="K22" i="31"/>
  <c r="G29" i="31"/>
  <c r="M29" i="31" s="1"/>
  <c r="G33" i="31"/>
  <c r="M33" i="31" s="1"/>
  <c r="G57" i="31"/>
  <c r="M57" i="31" s="1"/>
  <c r="G62" i="31"/>
  <c r="M62" i="31" s="1"/>
  <c r="G81" i="31"/>
  <c r="K81" i="31"/>
  <c r="G82" i="31"/>
  <c r="M82" i="31" s="1"/>
  <c r="G83" i="31"/>
  <c r="M83" i="31" s="1"/>
  <c r="G84" i="31"/>
  <c r="M84" i="31" s="1"/>
  <c r="G85" i="31"/>
  <c r="M85" i="31" s="1"/>
  <c r="G86" i="31"/>
  <c r="M86" i="31" s="1"/>
  <c r="G97" i="31"/>
  <c r="M97" i="31" s="1"/>
  <c r="G98" i="31"/>
  <c r="M98" i="31" s="1"/>
  <c r="G99" i="31"/>
  <c r="M99" i="31" s="1"/>
  <c r="G100" i="31"/>
  <c r="M100" i="31" s="1"/>
  <c r="G101" i="31"/>
  <c r="M101" i="31" s="1"/>
  <c r="G103" i="31"/>
  <c r="M103" i="31" s="1"/>
  <c r="G111" i="31"/>
  <c r="M111" i="31" s="1"/>
  <c r="G115" i="31"/>
  <c r="M115" i="31" s="1"/>
  <c r="G116" i="31"/>
  <c r="M116" i="31" s="1"/>
  <c r="G118" i="31"/>
  <c r="M118" i="31" s="1"/>
  <c r="G123" i="31"/>
  <c r="M123" i="31" s="1"/>
  <c r="G124" i="31"/>
  <c r="M124" i="31" s="1"/>
  <c r="G127" i="31"/>
  <c r="M127" i="31" s="1"/>
  <c r="G128" i="31"/>
  <c r="M128" i="31" s="1"/>
  <c r="G129" i="31"/>
  <c r="M129" i="31" s="1"/>
  <c r="G132" i="31"/>
  <c r="M132" i="31" s="1"/>
  <c r="G134" i="31"/>
  <c r="M134" i="31" s="1"/>
  <c r="G135" i="31"/>
  <c r="M135" i="31" s="1"/>
  <c r="G137" i="31"/>
  <c r="M137" i="31" s="1"/>
  <c r="G138" i="31"/>
  <c r="M138" i="31" s="1"/>
  <c r="G139" i="31"/>
  <c r="M139" i="31" s="1"/>
  <c r="G141" i="31"/>
  <c r="M141" i="31" s="1"/>
  <c r="G142" i="31"/>
  <c r="M142" i="31" s="1"/>
  <c r="G144" i="31"/>
  <c r="M144" i="31" s="1"/>
  <c r="G145" i="31"/>
  <c r="M145" i="31" s="1"/>
  <c r="G146" i="31"/>
  <c r="M146" i="31" s="1"/>
  <c r="G147" i="31"/>
  <c r="M147" i="31" s="1"/>
  <c r="G148" i="31"/>
  <c r="M148" i="31" s="1"/>
  <c r="G149" i="31"/>
  <c r="M149" i="31" s="1"/>
  <c r="G150" i="31"/>
  <c r="M150" i="31" s="1"/>
  <c r="G152" i="31"/>
  <c r="M152" i="31" s="1"/>
  <c r="G153" i="31"/>
  <c r="M153" i="31" s="1"/>
  <c r="G154" i="31"/>
  <c r="M154" i="31" s="1"/>
  <c r="G155" i="31"/>
  <c r="M155" i="31" s="1"/>
  <c r="G156" i="31"/>
  <c r="M156" i="31" s="1"/>
  <c r="G166" i="31"/>
  <c r="M166" i="31" s="1"/>
  <c r="G169" i="31"/>
  <c r="M169" i="31" s="1"/>
  <c r="G171" i="31"/>
  <c r="M171" i="31" s="1"/>
  <c r="G173" i="31"/>
  <c r="M173" i="31" s="1"/>
  <c r="G177" i="31"/>
  <c r="M177" i="31" s="1"/>
  <c r="G188" i="31"/>
  <c r="K188" i="31"/>
  <c r="G189" i="31"/>
  <c r="M189" i="31" s="1"/>
  <c r="G193" i="31"/>
  <c r="M193" i="31" s="1"/>
  <c r="G195" i="31"/>
  <c r="M195" i="31" s="1"/>
  <c r="G196" i="31"/>
  <c r="M196" i="31" s="1"/>
  <c r="G197" i="31"/>
  <c r="M197" i="31" s="1"/>
  <c r="G198" i="31"/>
  <c r="M198" i="31" s="1"/>
  <c r="G201" i="31"/>
  <c r="M201" i="31" s="1"/>
  <c r="G202" i="31"/>
  <c r="M202" i="31" s="1"/>
  <c r="G203" i="31"/>
  <c r="M203" i="31" s="1"/>
  <c r="G204" i="31"/>
  <c r="M204" i="31" s="1"/>
  <c r="G209" i="31"/>
  <c r="M209" i="31" s="1"/>
  <c r="G210" i="31"/>
  <c r="M210" i="31" s="1"/>
  <c r="G215" i="31"/>
  <c r="M215" i="31" s="1"/>
  <c r="G216" i="31"/>
  <c r="M216" i="31" s="1"/>
  <c r="G218" i="31"/>
  <c r="M218" i="31" s="1"/>
  <c r="G219" i="31"/>
  <c r="M219" i="31" s="1"/>
  <c r="G220" i="31"/>
  <c r="M220" i="31" s="1"/>
  <c r="G221" i="31"/>
  <c r="M221" i="31" s="1"/>
  <c r="G222" i="31"/>
  <c r="M222" i="31" s="1"/>
  <c r="G226" i="31"/>
  <c r="M226" i="31" s="1"/>
  <c r="G227" i="31"/>
  <c r="M227" i="31" s="1"/>
  <c r="G230" i="31"/>
  <c r="M230" i="31" s="1"/>
  <c r="G233" i="31"/>
  <c r="M233" i="31" s="1"/>
  <c r="G235" i="31"/>
  <c r="M235" i="31" s="1"/>
  <c r="G242" i="31"/>
  <c r="M242" i="31" s="1"/>
  <c r="G248" i="31"/>
  <c r="M248" i="31" s="1"/>
  <c r="G249" i="31"/>
  <c r="M249" i="31" s="1"/>
  <c r="G254" i="31"/>
  <c r="M254" i="31" s="1"/>
  <c r="G255" i="31"/>
  <c r="M255" i="31" s="1"/>
  <c r="G260" i="31"/>
  <c r="M260" i="31" s="1"/>
  <c r="G261" i="31"/>
  <c r="M261" i="31" s="1"/>
  <c r="G267" i="31"/>
  <c r="M267" i="31" s="1"/>
  <c r="G270" i="31"/>
  <c r="M270" i="31" s="1"/>
  <c r="G276" i="31"/>
  <c r="M276" i="31" s="1"/>
  <c r="G281" i="31"/>
  <c r="M281" i="31" s="1"/>
  <c r="G284" i="31"/>
  <c r="M284" i="31" s="1"/>
  <c r="G286" i="31"/>
  <c r="M286" i="31" s="1"/>
  <c r="G288" i="31"/>
  <c r="M288" i="31" s="1"/>
  <c r="G293" i="31"/>
  <c r="M293" i="31" s="1"/>
  <c r="G294" i="31"/>
  <c r="M294" i="31" s="1"/>
  <c r="G295" i="31"/>
  <c r="M295" i="31" s="1"/>
  <c r="G297" i="31"/>
  <c r="M297" i="31" s="1"/>
  <c r="G300" i="31"/>
  <c r="M300" i="31" s="1"/>
  <c r="G306" i="31"/>
  <c r="M306" i="31" s="1"/>
  <c r="G312" i="31"/>
  <c r="M312" i="31" s="1"/>
  <c r="G313" i="31"/>
  <c r="M313" i="31" s="1"/>
  <c r="G318" i="31"/>
  <c r="M318" i="31" s="1"/>
  <c r="G321" i="31"/>
  <c r="M321" i="31" s="1"/>
  <c r="G324" i="31"/>
  <c r="M324" i="31" s="1"/>
  <c r="G325" i="31"/>
  <c r="M325" i="31" s="1"/>
  <c r="G326" i="31"/>
  <c r="M326" i="31" s="1"/>
  <c r="G327" i="31"/>
  <c r="M327" i="31" s="1"/>
  <c r="G343" i="31"/>
  <c r="M343" i="31" s="1"/>
  <c r="G371" i="31"/>
  <c r="K371" i="31"/>
  <c r="G372" i="31"/>
  <c r="M372" i="31" s="1"/>
  <c r="G373" i="31"/>
  <c r="M373" i="31" s="1"/>
  <c r="G374" i="31"/>
  <c r="M374" i="31" s="1"/>
  <c r="G376" i="31"/>
  <c r="M376" i="31" s="1"/>
  <c r="G377" i="31"/>
  <c r="M377" i="31" s="1"/>
  <c r="G378" i="31"/>
  <c r="M378" i="31" s="1"/>
  <c r="G380" i="31"/>
  <c r="M380" i="31" s="1"/>
  <c r="G383" i="31"/>
  <c r="M383" i="31" s="1"/>
  <c r="G384" i="31"/>
  <c r="M384" i="31" s="1"/>
  <c r="G386" i="31"/>
  <c r="M386" i="31" s="1"/>
  <c r="G387" i="31"/>
  <c r="M387" i="31" s="1"/>
  <c r="G390" i="31"/>
  <c r="M390" i="31" s="1"/>
  <c r="G391" i="31"/>
  <c r="M391" i="31" s="1"/>
  <c r="G395" i="31"/>
  <c r="M395" i="31" s="1"/>
  <c r="G396" i="31"/>
  <c r="M396" i="31" s="1"/>
  <c r="G401" i="31"/>
  <c r="M401" i="31" s="1"/>
  <c r="G402" i="31"/>
  <c r="M402" i="31" s="1"/>
  <c r="G405" i="31"/>
  <c r="M405" i="31" s="1"/>
  <c r="G406" i="31"/>
  <c r="M406" i="31" s="1"/>
  <c r="G407" i="31"/>
  <c r="M407" i="31" s="1"/>
  <c r="G408" i="31"/>
  <c r="M408" i="31" s="1"/>
  <c r="G409" i="31"/>
  <c r="M409" i="31" s="1"/>
  <c r="G410" i="31"/>
  <c r="M410" i="31" s="1"/>
  <c r="G413" i="31"/>
  <c r="M413" i="31" s="1"/>
  <c r="G416" i="31"/>
  <c r="M416" i="31" s="1"/>
  <c r="G419" i="31"/>
  <c r="M419" i="31" s="1"/>
  <c r="G422" i="31"/>
  <c r="M422" i="31" s="1"/>
  <c r="G423" i="31"/>
  <c r="M423" i="31" s="1"/>
  <c r="G424" i="31"/>
  <c r="M424" i="31" s="1"/>
  <c r="G427" i="31"/>
  <c r="M427" i="31" s="1"/>
  <c r="G428" i="31"/>
  <c r="M428" i="31" s="1"/>
  <c r="G429" i="31"/>
  <c r="M429" i="31" s="1"/>
  <c r="G430" i="31"/>
  <c r="M430" i="31" s="1"/>
  <c r="G434" i="31"/>
  <c r="M434" i="31" s="1"/>
  <c r="G435" i="31"/>
  <c r="M435" i="31" s="1"/>
  <c r="G437" i="31"/>
  <c r="M437" i="31" s="1"/>
  <c r="G442" i="31"/>
  <c r="M442" i="31" s="1"/>
  <c r="G446" i="31"/>
  <c r="M446" i="31" s="1"/>
  <c r="G448" i="31"/>
  <c r="M448" i="31" s="1"/>
  <c r="G449" i="31"/>
  <c r="M449" i="31" s="1"/>
  <c r="G450" i="31"/>
  <c r="M450" i="31" s="1"/>
  <c r="G451" i="31"/>
  <c r="M451" i="31" s="1"/>
  <c r="G454" i="31"/>
  <c r="M454" i="31" s="1"/>
  <c r="G455" i="31"/>
  <c r="M455" i="31" s="1"/>
  <c r="G470" i="31"/>
  <c r="M470" i="31" s="1"/>
  <c r="G471" i="31"/>
  <c r="M471" i="31" s="1"/>
  <c r="G473" i="31"/>
  <c r="M473" i="31" s="1"/>
  <c r="G474" i="31"/>
  <c r="M474" i="31" s="1"/>
  <c r="G478" i="31"/>
  <c r="M478" i="31" s="1"/>
  <c r="G485" i="31"/>
  <c r="M485" i="31" s="1"/>
  <c r="G537" i="31"/>
  <c r="M537" i="31" s="1"/>
  <c r="G539" i="31"/>
  <c r="M539" i="31" s="1"/>
  <c r="G540" i="31"/>
  <c r="M540" i="31" s="1"/>
  <c r="G541" i="31"/>
  <c r="M541" i="31" s="1"/>
  <c r="G544" i="31"/>
  <c r="M544" i="31" s="1"/>
  <c r="G545" i="31"/>
  <c r="M545" i="31" s="1"/>
  <c r="G563" i="31"/>
  <c r="M563" i="31" s="1"/>
  <c r="G564" i="31"/>
  <c r="M564" i="31" s="1"/>
  <c r="G567" i="31"/>
  <c r="M567" i="31" s="1"/>
  <c r="G571" i="31"/>
  <c r="M571" i="31" s="1"/>
  <c r="G588" i="31"/>
  <c r="M588" i="31" s="1"/>
  <c r="G589" i="31"/>
  <c r="M589" i="31" s="1"/>
  <c r="G612" i="31"/>
  <c r="K612" i="31"/>
  <c r="G614" i="31"/>
  <c r="M614" i="31" s="1"/>
  <c r="G615" i="31"/>
  <c r="M615" i="31" s="1"/>
  <c r="G616" i="31"/>
  <c r="M616" i="31" s="1"/>
  <c r="G617" i="31"/>
  <c r="M617" i="31" s="1"/>
  <c r="G618" i="31"/>
  <c r="M618" i="31" s="1"/>
  <c r="G620" i="31"/>
  <c r="M620" i="31" s="1"/>
  <c r="G623" i="31"/>
  <c r="M623" i="31" s="1"/>
  <c r="G627" i="31"/>
  <c r="M627" i="31" s="1"/>
  <c r="G628" i="31"/>
  <c r="M628" i="31" s="1"/>
  <c r="G630" i="31"/>
  <c r="M630" i="31" s="1"/>
  <c r="G631" i="31"/>
  <c r="M631" i="31" s="1"/>
  <c r="G639" i="31"/>
  <c r="M639" i="31" s="1"/>
  <c r="G10" i="32"/>
  <c r="G22" i="32"/>
  <c r="K22" i="32"/>
  <c r="G24" i="32"/>
  <c r="M24" i="32" s="1"/>
  <c r="G30" i="32"/>
  <c r="M30" i="32" s="1"/>
  <c r="G33" i="32"/>
  <c r="M33" i="32" s="1"/>
  <c r="G34" i="32"/>
  <c r="M34" i="32" s="1"/>
  <c r="G35" i="32"/>
  <c r="M35" i="32" s="1"/>
  <c r="G42" i="32"/>
  <c r="M42" i="32" s="1"/>
  <c r="G47" i="32"/>
  <c r="M47" i="32" s="1"/>
  <c r="G48" i="32"/>
  <c r="M48" i="32" s="1"/>
  <c r="G49" i="32"/>
  <c r="M49" i="32" s="1"/>
  <c r="G52" i="32"/>
  <c r="M52" i="32" s="1"/>
  <c r="G53" i="32"/>
  <c r="M53" i="32" s="1"/>
  <c r="G54" i="32"/>
  <c r="M54" i="32" s="1"/>
  <c r="G58" i="32"/>
  <c r="M58" i="32" s="1"/>
  <c r="G62" i="32"/>
  <c r="M62" i="32" s="1"/>
  <c r="G64" i="32"/>
  <c r="M64" i="32" s="1"/>
  <c r="G81" i="32"/>
  <c r="K81" i="32"/>
  <c r="G82" i="32"/>
  <c r="M82" i="32" s="1"/>
  <c r="G83" i="32"/>
  <c r="M83" i="32" s="1"/>
  <c r="G84" i="32"/>
  <c r="M84" i="32" s="1"/>
  <c r="G85" i="32"/>
  <c r="M85" i="32" s="1"/>
  <c r="G86" i="32"/>
  <c r="M86" i="32" s="1"/>
  <c r="G88" i="32"/>
  <c r="M88" i="32" s="1"/>
  <c r="G91" i="32"/>
  <c r="M91" i="32" s="1"/>
  <c r="G96" i="32"/>
  <c r="M96" i="32" s="1"/>
  <c r="G97" i="32"/>
  <c r="M97" i="32" s="1"/>
  <c r="G99" i="32"/>
  <c r="M99" i="32" s="1"/>
  <c r="G100" i="32"/>
  <c r="M100" i="32" s="1"/>
  <c r="G101" i="32"/>
  <c r="M101" i="32" s="1"/>
  <c r="G102" i="32"/>
  <c r="M102" i="32" s="1"/>
  <c r="G103" i="32"/>
  <c r="M103" i="32" s="1"/>
  <c r="G104" i="32"/>
  <c r="M104" i="32" s="1"/>
  <c r="G106" i="32"/>
  <c r="M106" i="32" s="1"/>
  <c r="G107" i="32"/>
  <c r="M107" i="32" s="1"/>
  <c r="G108" i="32"/>
  <c r="M108" i="32" s="1"/>
  <c r="G109" i="32"/>
  <c r="M109" i="32" s="1"/>
  <c r="G111" i="32"/>
  <c r="M111" i="32" s="1"/>
  <c r="G115" i="32"/>
  <c r="M115" i="32" s="1"/>
  <c r="G116" i="32"/>
  <c r="M116" i="32" s="1"/>
  <c r="G118" i="32"/>
  <c r="M118" i="32" s="1"/>
  <c r="G120" i="32"/>
  <c r="M120" i="32" s="1"/>
  <c r="G121" i="32"/>
  <c r="M121" i="32" s="1"/>
  <c r="G123" i="32"/>
  <c r="M123" i="32" s="1"/>
  <c r="G124" i="32"/>
  <c r="M124" i="32" s="1"/>
  <c r="G125" i="32"/>
  <c r="M125" i="32" s="1"/>
  <c r="G126" i="32"/>
  <c r="M126" i="32" s="1"/>
  <c r="G127" i="32"/>
  <c r="M127" i="32" s="1"/>
  <c r="G128" i="32"/>
  <c r="M128" i="32" s="1"/>
  <c r="G129" i="32"/>
  <c r="M129" i="32" s="1"/>
  <c r="G132" i="32"/>
  <c r="M132" i="32" s="1"/>
  <c r="G133" i="32"/>
  <c r="M133" i="32" s="1"/>
  <c r="G134" i="32"/>
  <c r="M134" i="32" s="1"/>
  <c r="G135" i="32"/>
  <c r="M135" i="32" s="1"/>
  <c r="G137" i="32"/>
  <c r="M137" i="32" s="1"/>
  <c r="G138" i="32"/>
  <c r="M138" i="32" s="1"/>
  <c r="G139" i="32"/>
  <c r="M139" i="32" s="1"/>
  <c r="G141" i="32"/>
  <c r="M141" i="32" s="1"/>
  <c r="G142" i="32"/>
  <c r="M142" i="32" s="1"/>
  <c r="G143" i="32"/>
  <c r="M143" i="32" s="1"/>
  <c r="G144" i="32"/>
  <c r="M144" i="32" s="1"/>
  <c r="G145" i="32"/>
  <c r="M145" i="32" s="1"/>
  <c r="G146" i="32"/>
  <c r="M146" i="32" s="1"/>
  <c r="G147" i="32"/>
  <c r="M147" i="32" s="1"/>
  <c r="G150" i="32"/>
  <c r="M150" i="32" s="1"/>
  <c r="G152" i="32"/>
  <c r="M152" i="32" s="1"/>
  <c r="G153" i="32"/>
  <c r="M153" i="32" s="1"/>
  <c r="G154" i="32"/>
  <c r="M154" i="32" s="1"/>
  <c r="G155" i="32"/>
  <c r="M155" i="32" s="1"/>
  <c r="G156" i="32"/>
  <c r="M156" i="32" s="1"/>
  <c r="G157" i="32"/>
  <c r="M157" i="32" s="1"/>
  <c r="G161" i="32"/>
  <c r="M161" i="32" s="1"/>
  <c r="G165" i="32"/>
  <c r="M165" i="32" s="1"/>
  <c r="G166" i="32"/>
  <c r="M166" i="32" s="1"/>
  <c r="G167" i="32"/>
  <c r="M167" i="32" s="1"/>
  <c r="G168" i="32"/>
  <c r="M168" i="32" s="1"/>
  <c r="G169" i="32"/>
  <c r="M169" i="32" s="1"/>
  <c r="G170" i="32"/>
  <c r="M170" i="32" s="1"/>
  <c r="G171" i="32"/>
  <c r="M171" i="32" s="1"/>
  <c r="G173" i="32"/>
  <c r="M173" i="32" s="1"/>
  <c r="G177" i="32"/>
  <c r="M177" i="32" s="1"/>
  <c r="G188" i="32"/>
  <c r="K188" i="32"/>
  <c r="G189" i="32"/>
  <c r="M189" i="32" s="1"/>
  <c r="G190" i="32"/>
  <c r="M190" i="32" s="1"/>
  <c r="G191" i="32"/>
  <c r="M191" i="32" s="1"/>
  <c r="G193" i="32"/>
  <c r="M193" i="32" s="1"/>
  <c r="G195" i="32"/>
  <c r="M195" i="32" s="1"/>
  <c r="G197" i="32"/>
  <c r="M197" i="32" s="1"/>
  <c r="G201" i="32"/>
  <c r="M201" i="32" s="1"/>
  <c r="G202" i="32"/>
  <c r="M202" i="32" s="1"/>
  <c r="G203" i="32"/>
  <c r="M203" i="32" s="1"/>
  <c r="G204" i="32"/>
  <c r="M204" i="32" s="1"/>
  <c r="G205" i="32"/>
  <c r="M205" i="32" s="1"/>
  <c r="G206" i="32"/>
  <c r="M206" i="32" s="1"/>
  <c r="G208" i="32"/>
  <c r="M208" i="32" s="1"/>
  <c r="G209" i="32"/>
  <c r="M209" i="32" s="1"/>
  <c r="G210" i="32"/>
  <c r="M210" i="32" s="1"/>
  <c r="G215" i="32"/>
  <c r="M215" i="32" s="1"/>
  <c r="G216" i="32"/>
  <c r="M216" i="32" s="1"/>
  <c r="G218" i="32"/>
  <c r="M218" i="32" s="1"/>
  <c r="G219" i="32"/>
  <c r="M219" i="32" s="1"/>
  <c r="G220" i="32"/>
  <c r="M220" i="32" s="1"/>
  <c r="G221" i="32"/>
  <c r="M221" i="32" s="1"/>
  <c r="G222" i="32"/>
  <c r="M222" i="32" s="1"/>
  <c r="G223" i="32"/>
  <c r="M223" i="32" s="1"/>
  <c r="G226" i="32"/>
  <c r="M226" i="32" s="1"/>
  <c r="G230" i="32"/>
  <c r="M230" i="32" s="1"/>
  <c r="G235" i="32"/>
  <c r="M235" i="32" s="1"/>
  <c r="G239" i="32"/>
  <c r="M239" i="32" s="1"/>
  <c r="G242" i="32"/>
  <c r="M242" i="32" s="1"/>
  <c r="G244" i="32"/>
  <c r="M244" i="32" s="1"/>
  <c r="G248" i="32"/>
  <c r="M248" i="32" s="1"/>
  <c r="N252" i="32"/>
  <c r="G261" i="32"/>
  <c r="M261" i="32" s="1"/>
  <c r="N267" i="32"/>
  <c r="N270" i="32"/>
  <c r="N272" i="32"/>
  <c r="N275" i="32"/>
  <c r="N277" i="32"/>
  <c r="N279" i="32"/>
  <c r="N281" i="32"/>
  <c r="G286" i="32"/>
  <c r="M286" i="32" s="1"/>
  <c r="G293" i="32"/>
  <c r="M293" i="32" s="1"/>
  <c r="N298" i="32"/>
  <c r="N300" i="32"/>
  <c r="H306" i="32"/>
  <c r="N306" i="32" s="1"/>
  <c r="G307" i="32"/>
  <c r="M307" i="32" s="1"/>
  <c r="G308" i="32"/>
  <c r="M308" i="32" s="1"/>
  <c r="G309" i="32"/>
  <c r="M309" i="32" s="1"/>
  <c r="G310" i="32"/>
  <c r="M310" i="32" s="1"/>
  <c r="G311" i="32"/>
  <c r="M311" i="32" s="1"/>
  <c r="G312" i="32"/>
  <c r="M312" i="32" s="1"/>
  <c r="M315" i="32"/>
  <c r="G318" i="32"/>
  <c r="M318" i="32" s="1"/>
  <c r="G321" i="32"/>
  <c r="M321" i="32" s="1"/>
  <c r="M322" i="32"/>
  <c r="H324" i="32"/>
  <c r="N324" i="32" s="1"/>
  <c r="N325" i="32"/>
  <c r="G329" i="32"/>
  <c r="M329" i="32" s="1"/>
  <c r="M336" i="32"/>
  <c r="H338" i="32"/>
  <c r="N338" i="32" s="1"/>
  <c r="H342" i="32"/>
  <c r="N342" i="32" s="1"/>
  <c r="G347" i="32"/>
  <c r="M347" i="32" s="1"/>
  <c r="M348" i="32"/>
  <c r="H354" i="32"/>
  <c r="N354" i="32" s="1"/>
  <c r="M355" i="32"/>
  <c r="H358" i="32"/>
  <c r="N358" i="32" s="1"/>
  <c r="M391" i="32"/>
  <c r="M392" i="32"/>
  <c r="N397" i="32"/>
  <c r="M398" i="32"/>
  <c r="M399" i="32"/>
  <c r="M404" i="32"/>
  <c r="N415" i="32"/>
  <c r="M416" i="32"/>
  <c r="N420" i="32"/>
  <c r="M422" i="32"/>
  <c r="M423" i="32"/>
  <c r="M424" i="32"/>
  <c r="M425" i="32"/>
  <c r="M430" i="32"/>
  <c r="N438" i="32"/>
  <c r="G449" i="32"/>
  <c r="M449" i="32" s="1"/>
  <c r="G450" i="32"/>
  <c r="M450" i="32" s="1"/>
  <c r="G451" i="32"/>
  <c r="M451" i="32" s="1"/>
  <c r="G454" i="32"/>
  <c r="M454" i="32" s="1"/>
  <c r="G469" i="32"/>
  <c r="M469" i="32" s="1"/>
  <c r="M486" i="32"/>
  <c r="M489" i="32"/>
  <c r="M494" i="32"/>
  <c r="G495" i="32"/>
  <c r="M495" i="32" s="1"/>
  <c r="M498" i="32"/>
  <c r="M506" i="32"/>
  <c r="G507" i="32"/>
  <c r="M507" i="32" s="1"/>
  <c r="M511" i="32"/>
  <c r="G512" i="32"/>
  <c r="M512" i="32" s="1"/>
  <c r="M514" i="32"/>
  <c r="G539" i="32"/>
  <c r="M539" i="32" s="1"/>
  <c r="M577" i="32"/>
  <c r="M586" i="32"/>
  <c r="G39" i="33"/>
  <c r="M39" i="33" s="1"/>
  <c r="C9" i="33"/>
  <c r="G14" i="33" s="1"/>
  <c r="K22" i="33"/>
  <c r="G22" i="33"/>
  <c r="H612" i="29"/>
  <c r="L612" i="29"/>
  <c r="H613" i="29"/>
  <c r="N613" i="29" s="1"/>
  <c r="H614" i="29"/>
  <c r="N614" i="29" s="1"/>
  <c r="H615" i="29"/>
  <c r="N615" i="29" s="1"/>
  <c r="H616" i="29"/>
  <c r="N616" i="29" s="1"/>
  <c r="H617" i="29"/>
  <c r="N617" i="29" s="1"/>
  <c r="H618" i="29"/>
  <c r="N618" i="29" s="1"/>
  <c r="H620" i="29"/>
  <c r="N620" i="29" s="1"/>
  <c r="H621" i="29"/>
  <c r="N621" i="29" s="1"/>
  <c r="H622" i="29"/>
  <c r="N622" i="29" s="1"/>
  <c r="H623" i="29"/>
  <c r="N623" i="29" s="1"/>
  <c r="H625" i="29"/>
  <c r="N625" i="29" s="1"/>
  <c r="H627" i="29"/>
  <c r="N627" i="29" s="1"/>
  <c r="H628" i="29"/>
  <c r="N628" i="29" s="1"/>
  <c r="H629" i="29"/>
  <c r="N629" i="29" s="1"/>
  <c r="H630" i="29"/>
  <c r="N630" i="29" s="1"/>
  <c r="H631" i="29"/>
  <c r="N631" i="29" s="1"/>
  <c r="H632" i="29"/>
  <c r="N632" i="29" s="1"/>
  <c r="H633" i="29"/>
  <c r="N633" i="29" s="1"/>
  <c r="H636" i="29"/>
  <c r="N636" i="29" s="1"/>
  <c r="H637" i="29"/>
  <c r="N637" i="29" s="1"/>
  <c r="H638" i="29"/>
  <c r="N638" i="29" s="1"/>
  <c r="H639" i="29"/>
  <c r="N639" i="29" s="1"/>
  <c r="H10" i="30"/>
  <c r="H11" i="30"/>
  <c r="H12" i="30"/>
  <c r="H13" i="30"/>
  <c r="N13" i="30" s="1"/>
  <c r="H14" i="30"/>
  <c r="H22" i="30"/>
  <c r="L22" i="30"/>
  <c r="H81" i="30"/>
  <c r="N81" i="30" s="1"/>
  <c r="L81" i="30"/>
  <c r="H82" i="30"/>
  <c r="N82" i="30" s="1"/>
  <c r="H84" i="30"/>
  <c r="N84" i="30" s="1"/>
  <c r="H86" i="30"/>
  <c r="N86" i="30" s="1"/>
  <c r="H93" i="30"/>
  <c r="N93" i="30" s="1"/>
  <c r="H97" i="30"/>
  <c r="N97" i="30" s="1"/>
  <c r="H98" i="30"/>
  <c r="N98" i="30" s="1"/>
  <c r="H99" i="30"/>
  <c r="N99" i="30" s="1"/>
  <c r="H101" i="30"/>
  <c r="N101" i="30" s="1"/>
  <c r="H102" i="30"/>
  <c r="N102" i="30" s="1"/>
  <c r="H103" i="30"/>
  <c r="N103" i="30" s="1"/>
  <c r="H104" i="30"/>
  <c r="N104" i="30" s="1"/>
  <c r="H111" i="30"/>
  <c r="N111" i="30" s="1"/>
  <c r="H113" i="30"/>
  <c r="N113" i="30" s="1"/>
  <c r="H115" i="30"/>
  <c r="N115" i="30" s="1"/>
  <c r="H118" i="30"/>
  <c r="N118" i="30" s="1"/>
  <c r="H123" i="30"/>
  <c r="N123" i="30" s="1"/>
  <c r="H125" i="30"/>
  <c r="N125" i="30" s="1"/>
  <c r="H127" i="30"/>
  <c r="N127" i="30" s="1"/>
  <c r="H128" i="30"/>
  <c r="N128" i="30" s="1"/>
  <c r="H129" i="30"/>
  <c r="N129" i="30" s="1"/>
  <c r="H135" i="30"/>
  <c r="N135" i="30" s="1"/>
  <c r="H137" i="30"/>
  <c r="N137" i="30" s="1"/>
  <c r="H139" i="30"/>
  <c r="N139" i="30" s="1"/>
  <c r="H141" i="30"/>
  <c r="N141" i="30" s="1"/>
  <c r="H142" i="30"/>
  <c r="N142" i="30" s="1"/>
  <c r="H144" i="30"/>
  <c r="N144" i="30" s="1"/>
  <c r="H145" i="30"/>
  <c r="N145" i="30" s="1"/>
  <c r="H146" i="30"/>
  <c r="N146" i="30" s="1"/>
  <c r="H177" i="30"/>
  <c r="N177" i="30" s="1"/>
  <c r="H188" i="30"/>
  <c r="L188" i="30"/>
  <c r="H191" i="30"/>
  <c r="N191" i="30" s="1"/>
  <c r="H193" i="30"/>
  <c r="N193" i="30" s="1"/>
  <c r="H195" i="30"/>
  <c r="N195" i="30" s="1"/>
  <c r="H203" i="30"/>
  <c r="N203" i="30" s="1"/>
  <c r="H206" i="30"/>
  <c r="N206" i="30" s="1"/>
  <c r="H209" i="30"/>
  <c r="N209" i="30" s="1"/>
  <c r="H218" i="30"/>
  <c r="N218" i="30" s="1"/>
  <c r="H219" i="30"/>
  <c r="N219" i="30" s="1"/>
  <c r="H220" i="30"/>
  <c r="N220" i="30" s="1"/>
  <c r="H222" i="30"/>
  <c r="N222" i="30" s="1"/>
  <c r="H223" i="30"/>
  <c r="N223" i="30" s="1"/>
  <c r="H228" i="30"/>
  <c r="N228" i="30" s="1"/>
  <c r="H230" i="30"/>
  <c r="N230" i="30" s="1"/>
  <c r="H235" i="30"/>
  <c r="N235" i="30" s="1"/>
  <c r="H242" i="30"/>
  <c r="N242" i="30" s="1"/>
  <c r="H248" i="30"/>
  <c r="N248" i="30" s="1"/>
  <c r="H255" i="30"/>
  <c r="N255" i="30" s="1"/>
  <c r="H258" i="30"/>
  <c r="N258" i="30" s="1"/>
  <c r="H261" i="30"/>
  <c r="N261" i="30" s="1"/>
  <c r="H280" i="30"/>
  <c r="N280" i="30" s="1"/>
  <c r="H281" i="30"/>
  <c r="N281" i="30" s="1"/>
  <c r="H283" i="30"/>
  <c r="N283" i="30" s="1"/>
  <c r="H293" i="30"/>
  <c r="N293" i="30" s="1"/>
  <c r="H294" i="30"/>
  <c r="N294" i="30" s="1"/>
  <c r="H321" i="30"/>
  <c r="N321" i="30" s="1"/>
  <c r="H324" i="30"/>
  <c r="N324" i="30" s="1"/>
  <c r="H327" i="30"/>
  <c r="N327" i="30" s="1"/>
  <c r="H338" i="30"/>
  <c r="N338" i="30" s="1"/>
  <c r="H371" i="30"/>
  <c r="L371" i="30"/>
  <c r="H374" i="30"/>
  <c r="N374" i="30" s="1"/>
  <c r="H377" i="30"/>
  <c r="N377" i="30" s="1"/>
  <c r="H383" i="30"/>
  <c r="N383" i="30" s="1"/>
  <c r="H384" i="30"/>
  <c r="N384" i="30" s="1"/>
  <c r="H386" i="30"/>
  <c r="N386" i="30" s="1"/>
  <c r="H387" i="30"/>
  <c r="N387" i="30" s="1"/>
  <c r="H391" i="30"/>
  <c r="N391" i="30" s="1"/>
  <c r="H395" i="30"/>
  <c r="N395" i="30" s="1"/>
  <c r="H400" i="30"/>
  <c r="N400" i="30" s="1"/>
  <c r="H403" i="30"/>
  <c r="N403" i="30" s="1"/>
  <c r="H404" i="30"/>
  <c r="N404" i="30" s="1"/>
  <c r="H405" i="30"/>
  <c r="N405" i="30" s="1"/>
  <c r="H406" i="30"/>
  <c r="N406" i="30" s="1"/>
  <c r="H408" i="30"/>
  <c r="N408" i="30" s="1"/>
  <c r="H419" i="30"/>
  <c r="N419" i="30" s="1"/>
  <c r="H423" i="30"/>
  <c r="N423" i="30" s="1"/>
  <c r="H429" i="30"/>
  <c r="N429" i="30" s="1"/>
  <c r="H434" i="30"/>
  <c r="N434" i="30" s="1"/>
  <c r="H435" i="30"/>
  <c r="N435" i="30" s="1"/>
  <c r="H445" i="30"/>
  <c r="N445" i="30" s="1"/>
  <c r="H446" i="30"/>
  <c r="N446" i="30" s="1"/>
  <c r="H450" i="30"/>
  <c r="N450" i="30" s="1"/>
  <c r="H460" i="30"/>
  <c r="N460" i="30" s="1"/>
  <c r="H470" i="30"/>
  <c r="N470" i="30" s="1"/>
  <c r="H471" i="30"/>
  <c r="N471" i="30" s="1"/>
  <c r="H478" i="30"/>
  <c r="N478" i="30" s="1"/>
  <c r="H480" i="30"/>
  <c r="N480" i="30" s="1"/>
  <c r="H485" i="30"/>
  <c r="N485" i="30" s="1"/>
  <c r="H489" i="30"/>
  <c r="N489" i="30" s="1"/>
  <c r="H493" i="30"/>
  <c r="N493" i="30" s="1"/>
  <c r="H499" i="30"/>
  <c r="N499" i="30" s="1"/>
  <c r="H512" i="30"/>
  <c r="N512" i="30" s="1"/>
  <c r="H514" i="30"/>
  <c r="N514" i="30" s="1"/>
  <c r="H541" i="30"/>
  <c r="N541" i="30" s="1"/>
  <c r="H544" i="30"/>
  <c r="N544" i="30" s="1"/>
  <c r="H546" i="30"/>
  <c r="N546" i="30" s="1"/>
  <c r="H564" i="30"/>
  <c r="N564" i="30" s="1"/>
  <c r="H567" i="30"/>
  <c r="N567" i="30" s="1"/>
  <c r="H583" i="30"/>
  <c r="N583" i="30" s="1"/>
  <c r="H585" i="30"/>
  <c r="N585" i="30" s="1"/>
  <c r="H588" i="30"/>
  <c r="N588" i="30" s="1"/>
  <c r="H589" i="30"/>
  <c r="N589" i="30" s="1"/>
  <c r="H590" i="30"/>
  <c r="N590" i="30" s="1"/>
  <c r="H612" i="30"/>
  <c r="N612" i="30" s="1"/>
  <c r="L612" i="30"/>
  <c r="H615" i="30"/>
  <c r="N615" i="30" s="1"/>
  <c r="H616" i="30"/>
  <c r="N616" i="30" s="1"/>
  <c r="H617" i="30"/>
  <c r="N617" i="30" s="1"/>
  <c r="H625" i="30"/>
  <c r="N625" i="30" s="1"/>
  <c r="H627" i="30"/>
  <c r="N627" i="30" s="1"/>
  <c r="H628" i="30"/>
  <c r="N628" i="30" s="1"/>
  <c r="H629" i="30"/>
  <c r="N629" i="30" s="1"/>
  <c r="H630" i="30"/>
  <c r="N630" i="30" s="1"/>
  <c r="H631" i="30"/>
  <c r="N631" i="30" s="1"/>
  <c r="H633" i="30"/>
  <c r="N633" i="30" s="1"/>
  <c r="H636" i="30"/>
  <c r="N636" i="30" s="1"/>
  <c r="H639" i="30"/>
  <c r="N639" i="30" s="1"/>
  <c r="H10" i="31"/>
  <c r="H11" i="31"/>
  <c r="N11" i="31" s="1"/>
  <c r="H12" i="31"/>
  <c r="N12" i="31" s="1"/>
  <c r="H13" i="31"/>
  <c r="H14" i="31"/>
  <c r="H22" i="31"/>
  <c r="L22" i="31"/>
  <c r="H31" i="31"/>
  <c r="N31" i="31" s="1"/>
  <c r="H36" i="31"/>
  <c r="N36" i="31" s="1"/>
  <c r="H41" i="31"/>
  <c r="N41" i="31" s="1"/>
  <c r="H42" i="31"/>
  <c r="N42" i="31" s="1"/>
  <c r="H48" i="31"/>
  <c r="N48" i="31" s="1"/>
  <c r="H50" i="31"/>
  <c r="N50" i="31" s="1"/>
  <c r="H51" i="31"/>
  <c r="N51" i="31" s="1"/>
  <c r="H52" i="31"/>
  <c r="N52" i="31" s="1"/>
  <c r="H57" i="31"/>
  <c r="N57" i="31" s="1"/>
  <c r="H58" i="31"/>
  <c r="N58" i="31" s="1"/>
  <c r="H62" i="31"/>
  <c r="N62" i="31" s="1"/>
  <c r="H64" i="31"/>
  <c r="N64" i="31" s="1"/>
  <c r="H67" i="31"/>
  <c r="N67" i="31" s="1"/>
  <c r="H70" i="31"/>
  <c r="N70" i="31" s="1"/>
  <c r="H81" i="31"/>
  <c r="L81" i="31"/>
  <c r="H82" i="31"/>
  <c r="N82" i="31" s="1"/>
  <c r="H83" i="31"/>
  <c r="N83" i="31" s="1"/>
  <c r="H85" i="31"/>
  <c r="N85" i="31" s="1"/>
  <c r="H86" i="31"/>
  <c r="N86" i="31" s="1"/>
  <c r="H92" i="31"/>
  <c r="N92" i="31" s="1"/>
  <c r="H93" i="31"/>
  <c r="N93" i="31" s="1"/>
  <c r="H97" i="31"/>
  <c r="N97" i="31" s="1"/>
  <c r="H98" i="31"/>
  <c r="N98" i="31" s="1"/>
  <c r="H99" i="31"/>
  <c r="N99" i="31" s="1"/>
  <c r="H100" i="31"/>
  <c r="N100" i="31" s="1"/>
  <c r="H101" i="31"/>
  <c r="N101" i="31" s="1"/>
  <c r="H103" i="31"/>
  <c r="N103" i="31" s="1"/>
  <c r="H104" i="31"/>
  <c r="N104" i="31" s="1"/>
  <c r="H105" i="31"/>
  <c r="N105" i="31" s="1"/>
  <c r="H106" i="31"/>
  <c r="N106" i="31" s="1"/>
  <c r="H108" i="31"/>
  <c r="N108" i="31" s="1"/>
  <c r="H111" i="31"/>
  <c r="N111" i="31" s="1"/>
  <c r="H115" i="31"/>
  <c r="N115" i="31" s="1"/>
  <c r="H116" i="31"/>
  <c r="N116" i="31" s="1"/>
  <c r="H118" i="31"/>
  <c r="N118" i="31" s="1"/>
  <c r="H120" i="31"/>
  <c r="N120" i="31" s="1"/>
  <c r="H123" i="31"/>
  <c r="N123" i="31" s="1"/>
  <c r="H124" i="31"/>
  <c r="N124" i="31" s="1"/>
  <c r="H125" i="31"/>
  <c r="N125" i="31" s="1"/>
  <c r="H126" i="31"/>
  <c r="N126" i="31" s="1"/>
  <c r="H127" i="31"/>
  <c r="N127" i="31" s="1"/>
  <c r="H129" i="31"/>
  <c r="N129" i="31" s="1"/>
  <c r="H132" i="31"/>
  <c r="N132" i="31" s="1"/>
  <c r="H137" i="31"/>
  <c r="N137" i="31" s="1"/>
  <c r="H139" i="31"/>
  <c r="N139" i="31" s="1"/>
  <c r="H141" i="31"/>
  <c r="N141" i="31" s="1"/>
  <c r="H142" i="31"/>
  <c r="N142" i="31" s="1"/>
  <c r="H144" i="31"/>
  <c r="N144" i="31" s="1"/>
  <c r="H145" i="31"/>
  <c r="N145" i="31" s="1"/>
  <c r="H146" i="31"/>
  <c r="N146" i="31" s="1"/>
  <c r="H148" i="31"/>
  <c r="N148" i="31" s="1"/>
  <c r="H152" i="31"/>
  <c r="N152" i="31" s="1"/>
  <c r="H153" i="31"/>
  <c r="N153" i="31" s="1"/>
  <c r="H154" i="31"/>
  <c r="N154" i="31" s="1"/>
  <c r="H164" i="31"/>
  <c r="N164" i="31" s="1"/>
  <c r="H165" i="31"/>
  <c r="N165" i="31" s="1"/>
  <c r="H166" i="31"/>
  <c r="N166" i="31" s="1"/>
  <c r="H171" i="31"/>
  <c r="N171" i="31" s="1"/>
  <c r="H175" i="31"/>
  <c r="N175" i="31" s="1"/>
  <c r="H177" i="31"/>
  <c r="N177" i="31" s="1"/>
  <c r="H188" i="31"/>
  <c r="L188" i="31"/>
  <c r="H191" i="31"/>
  <c r="N191" i="31" s="1"/>
  <c r="H193" i="31"/>
  <c r="N193" i="31" s="1"/>
  <c r="H195" i="31"/>
  <c r="N195" i="31" s="1"/>
  <c r="H197" i="31"/>
  <c r="N197" i="31" s="1"/>
  <c r="H199" i="31"/>
  <c r="N199" i="31" s="1"/>
  <c r="H201" i="31"/>
  <c r="N201" i="31" s="1"/>
  <c r="H202" i="31"/>
  <c r="N202" i="31" s="1"/>
  <c r="H203" i="31"/>
  <c r="N203" i="31" s="1"/>
  <c r="H204" i="31"/>
  <c r="N204" i="31" s="1"/>
  <c r="H205" i="31"/>
  <c r="N205" i="31" s="1"/>
  <c r="H207" i="31"/>
  <c r="N207" i="31" s="1"/>
  <c r="H209" i="31"/>
  <c r="N209" i="31" s="1"/>
  <c r="H210" i="31"/>
  <c r="N210" i="31" s="1"/>
  <c r="H215" i="31"/>
  <c r="N215" i="31" s="1"/>
  <c r="H216" i="31"/>
  <c r="N216" i="31" s="1"/>
  <c r="H218" i="31"/>
  <c r="N218" i="31" s="1"/>
  <c r="H219" i="31"/>
  <c r="N219" i="31" s="1"/>
  <c r="H220" i="31"/>
  <c r="N220" i="31" s="1"/>
  <c r="H221" i="31"/>
  <c r="N221" i="31" s="1"/>
  <c r="H222" i="31"/>
  <c r="N222" i="31" s="1"/>
  <c r="H225" i="31"/>
  <c r="N225" i="31" s="1"/>
  <c r="H226" i="31"/>
  <c r="N226" i="31" s="1"/>
  <c r="H227" i="31"/>
  <c r="N227" i="31" s="1"/>
  <c r="H231" i="31"/>
  <c r="N231" i="31" s="1"/>
  <c r="H242" i="31"/>
  <c r="N242" i="31" s="1"/>
  <c r="H248" i="31"/>
  <c r="N248" i="31" s="1"/>
  <c r="H253" i="31"/>
  <c r="N253" i="31" s="1"/>
  <c r="H254" i="31"/>
  <c r="N254" i="31" s="1"/>
  <c r="H255" i="31"/>
  <c r="N255" i="31" s="1"/>
  <c r="H258" i="31"/>
  <c r="N258" i="31" s="1"/>
  <c r="H260" i="31"/>
  <c r="N260" i="31" s="1"/>
  <c r="H261" i="31"/>
  <c r="N261" i="31" s="1"/>
  <c r="H267" i="31"/>
  <c r="N267" i="31" s="1"/>
  <c r="H270" i="31"/>
  <c r="N270" i="31" s="1"/>
  <c r="H280" i="31"/>
  <c r="N280" i="31" s="1"/>
  <c r="H281" i="31"/>
  <c r="N281" i="31" s="1"/>
  <c r="H286" i="31"/>
  <c r="N286" i="31" s="1"/>
  <c r="H287" i="31"/>
  <c r="N287" i="31" s="1"/>
  <c r="H293" i="31"/>
  <c r="N293" i="31" s="1"/>
  <c r="H294" i="31"/>
  <c r="N294" i="31" s="1"/>
  <c r="H298" i="31"/>
  <c r="N298" i="31" s="1"/>
  <c r="H299" i="31"/>
  <c r="N299" i="31" s="1"/>
  <c r="H300" i="31"/>
  <c r="N300" i="31" s="1"/>
  <c r="H306" i="31"/>
  <c r="N306" i="31" s="1"/>
  <c r="H307" i="31"/>
  <c r="N307" i="31" s="1"/>
  <c r="H312" i="31"/>
  <c r="N312" i="31" s="1"/>
  <c r="H318" i="31"/>
  <c r="N318" i="31" s="1"/>
  <c r="H324" i="31"/>
  <c r="N324" i="31" s="1"/>
  <c r="H325" i="31"/>
  <c r="N325" i="31" s="1"/>
  <c r="H327" i="31"/>
  <c r="N327" i="31" s="1"/>
  <c r="H336" i="31"/>
  <c r="N336" i="31" s="1"/>
  <c r="H371" i="31"/>
  <c r="L371" i="31"/>
  <c r="H373" i="31"/>
  <c r="N373" i="31" s="1"/>
  <c r="H374" i="31"/>
  <c r="N374" i="31" s="1"/>
  <c r="H376" i="31"/>
  <c r="N376" i="31" s="1"/>
  <c r="H377" i="31"/>
  <c r="N377" i="31" s="1"/>
  <c r="H378" i="31"/>
  <c r="N378" i="31" s="1"/>
  <c r="H379" i="31"/>
  <c r="N379" i="31" s="1"/>
  <c r="H380" i="31"/>
  <c r="N380" i="31" s="1"/>
  <c r="H383" i="31"/>
  <c r="N383" i="31" s="1"/>
  <c r="H384" i="31"/>
  <c r="N384" i="31" s="1"/>
  <c r="H386" i="31"/>
  <c r="N386" i="31" s="1"/>
  <c r="H389" i="31"/>
  <c r="N389" i="31" s="1"/>
  <c r="H391" i="31"/>
  <c r="N391" i="31" s="1"/>
  <c r="H394" i="31"/>
  <c r="N394" i="31" s="1"/>
  <c r="H395" i="31"/>
  <c r="N395" i="31" s="1"/>
  <c r="H396" i="31"/>
  <c r="N396" i="31" s="1"/>
  <c r="H402" i="31"/>
  <c r="N402" i="31" s="1"/>
  <c r="H405" i="31"/>
  <c r="N405" i="31" s="1"/>
  <c r="H406" i="31"/>
  <c r="N406" i="31" s="1"/>
  <c r="H409" i="31"/>
  <c r="N409" i="31" s="1"/>
  <c r="H410" i="31"/>
  <c r="N410" i="31" s="1"/>
  <c r="H413" i="31"/>
  <c r="N413" i="31" s="1"/>
  <c r="H419" i="31"/>
  <c r="N419" i="31" s="1"/>
  <c r="H422" i="31"/>
  <c r="N422" i="31" s="1"/>
  <c r="H423" i="31"/>
  <c r="N423" i="31" s="1"/>
  <c r="H424" i="31"/>
  <c r="N424" i="31" s="1"/>
  <c r="H426" i="31"/>
  <c r="N426" i="31" s="1"/>
  <c r="H427" i="31"/>
  <c r="N427" i="31" s="1"/>
  <c r="H428" i="31"/>
  <c r="N428" i="31" s="1"/>
  <c r="H429" i="31"/>
  <c r="N429" i="31" s="1"/>
  <c r="H430" i="31"/>
  <c r="N430" i="31" s="1"/>
  <c r="H431" i="31"/>
  <c r="N431" i="31" s="1"/>
  <c r="H433" i="31"/>
  <c r="N433" i="31" s="1"/>
  <c r="H434" i="31"/>
  <c r="N434" i="31" s="1"/>
  <c r="H435" i="31"/>
  <c r="N435" i="31" s="1"/>
  <c r="H437" i="31"/>
  <c r="N437" i="31" s="1"/>
  <c r="H442" i="31"/>
  <c r="N442" i="31" s="1"/>
  <c r="H445" i="31"/>
  <c r="N445" i="31" s="1"/>
  <c r="H446" i="31"/>
  <c r="N446" i="31" s="1"/>
  <c r="H447" i="31"/>
  <c r="N447" i="31" s="1"/>
  <c r="H448" i="31"/>
  <c r="N448" i="31" s="1"/>
  <c r="H450" i="31"/>
  <c r="N450" i="31" s="1"/>
  <c r="H451" i="31"/>
  <c r="N451" i="31" s="1"/>
  <c r="H460" i="31"/>
  <c r="N460" i="31" s="1"/>
  <c r="H462" i="31"/>
  <c r="N462" i="31" s="1"/>
  <c r="H466" i="31"/>
  <c r="N466" i="31" s="1"/>
  <c r="H469" i="31"/>
  <c r="N469" i="31" s="1"/>
  <c r="H470" i="31"/>
  <c r="N470" i="31" s="1"/>
  <c r="H471" i="31"/>
  <c r="N471" i="31" s="1"/>
  <c r="H473" i="31"/>
  <c r="N473" i="31" s="1"/>
  <c r="H474" i="31"/>
  <c r="N474" i="31" s="1"/>
  <c r="H485" i="31"/>
  <c r="N485" i="31" s="1"/>
  <c r="H486" i="31"/>
  <c r="N486" i="31" s="1"/>
  <c r="H487" i="31"/>
  <c r="N487" i="31" s="1"/>
  <c r="H489" i="31"/>
  <c r="N489" i="31" s="1"/>
  <c r="H493" i="31"/>
  <c r="N493" i="31" s="1"/>
  <c r="H497" i="31"/>
  <c r="N497" i="31" s="1"/>
  <c r="H498" i="31"/>
  <c r="N498" i="31" s="1"/>
  <c r="H499" i="31"/>
  <c r="N499" i="31" s="1"/>
  <c r="H501" i="31"/>
  <c r="N501" i="31" s="1"/>
  <c r="H506" i="31"/>
  <c r="N506" i="31" s="1"/>
  <c r="H507" i="31"/>
  <c r="N507" i="31" s="1"/>
  <c r="H509" i="31"/>
  <c r="N509" i="31" s="1"/>
  <c r="H512" i="31"/>
  <c r="N512" i="31" s="1"/>
  <c r="H514" i="31"/>
  <c r="N514" i="31" s="1"/>
  <c r="H515" i="31"/>
  <c r="N515" i="31" s="1"/>
  <c r="H517" i="31"/>
  <c r="N517" i="31" s="1"/>
  <c r="H518" i="31"/>
  <c r="N518" i="31" s="1"/>
  <c r="H520" i="31"/>
  <c r="N520" i="31" s="1"/>
  <c r="H526" i="31"/>
  <c r="N526" i="31" s="1"/>
  <c r="H537" i="31"/>
  <c r="N537" i="31" s="1"/>
  <c r="H539" i="31"/>
  <c r="N539" i="31" s="1"/>
  <c r="H540" i="31"/>
  <c r="N540" i="31" s="1"/>
  <c r="H544" i="31"/>
  <c r="N544" i="31" s="1"/>
  <c r="H545" i="31"/>
  <c r="N545" i="31" s="1"/>
  <c r="H559" i="31"/>
  <c r="N559" i="31" s="1"/>
  <c r="H563" i="31"/>
  <c r="N563" i="31" s="1"/>
  <c r="H564" i="31"/>
  <c r="N564" i="31" s="1"/>
  <c r="H566" i="31"/>
  <c r="N566" i="31" s="1"/>
  <c r="H567" i="31"/>
  <c r="N567" i="31" s="1"/>
  <c r="H568" i="31"/>
  <c r="N568" i="31" s="1"/>
  <c r="H583" i="31"/>
  <c r="N583" i="31" s="1"/>
  <c r="H585" i="31"/>
  <c r="N585" i="31" s="1"/>
  <c r="H588" i="31"/>
  <c r="N588" i="31" s="1"/>
  <c r="H589" i="31"/>
  <c r="N589" i="31" s="1"/>
  <c r="H590" i="31"/>
  <c r="N590" i="31" s="1"/>
  <c r="H591" i="31"/>
  <c r="N591" i="31" s="1"/>
  <c r="H597" i="31"/>
  <c r="N597" i="31" s="1"/>
  <c r="H599" i="31"/>
  <c r="N599" i="31" s="1"/>
  <c r="H612" i="31"/>
  <c r="L612" i="31"/>
  <c r="H613" i="31"/>
  <c r="N613" i="31" s="1"/>
  <c r="H614" i="31"/>
  <c r="N614" i="31" s="1"/>
  <c r="H615" i="31"/>
  <c r="N615" i="31" s="1"/>
  <c r="H616" i="31"/>
  <c r="N616" i="31" s="1"/>
  <c r="H617" i="31"/>
  <c r="N617" i="31" s="1"/>
  <c r="H620" i="31"/>
  <c r="N620" i="31" s="1"/>
  <c r="H622" i="31"/>
  <c r="N622" i="31" s="1"/>
  <c r="H623" i="31"/>
  <c r="N623" i="31" s="1"/>
  <c r="H627" i="31"/>
  <c r="N627" i="31" s="1"/>
  <c r="H628" i="31"/>
  <c r="N628" i="31" s="1"/>
  <c r="H629" i="31"/>
  <c r="N629" i="31" s="1"/>
  <c r="H630" i="31"/>
  <c r="N630" i="31" s="1"/>
  <c r="H631" i="31"/>
  <c r="N631" i="31" s="1"/>
  <c r="H632" i="31"/>
  <c r="N632" i="31" s="1"/>
  <c r="H633" i="31"/>
  <c r="N633" i="31" s="1"/>
  <c r="H636" i="31"/>
  <c r="N636" i="31" s="1"/>
  <c r="H639" i="31"/>
  <c r="N639" i="31" s="1"/>
  <c r="H11" i="32"/>
  <c r="H22" i="32"/>
  <c r="L22" i="32"/>
  <c r="H24" i="32"/>
  <c r="N24" i="32" s="1"/>
  <c r="H28" i="32"/>
  <c r="N28" i="32" s="1"/>
  <c r="H30" i="32"/>
  <c r="N30" i="32" s="1"/>
  <c r="H32" i="32"/>
  <c r="N32" i="32" s="1"/>
  <c r="H33" i="32"/>
  <c r="N33" i="32" s="1"/>
  <c r="H34" i="32"/>
  <c r="N34" i="32" s="1"/>
  <c r="H35" i="32"/>
  <c r="N35" i="32" s="1"/>
  <c r="H36" i="32"/>
  <c r="N36" i="32" s="1"/>
  <c r="H39" i="32"/>
  <c r="N39" i="32" s="1"/>
  <c r="H42" i="32"/>
  <c r="N42" i="32" s="1"/>
  <c r="H50" i="32"/>
  <c r="N50" i="32" s="1"/>
  <c r="H53" i="32"/>
  <c r="N53" i="32" s="1"/>
  <c r="H55" i="32"/>
  <c r="N55" i="32" s="1"/>
  <c r="H59" i="32"/>
  <c r="N59" i="32" s="1"/>
  <c r="H62" i="32"/>
  <c r="N62" i="32" s="1"/>
  <c r="H64" i="32"/>
  <c r="N64" i="32" s="1"/>
  <c r="H66" i="32"/>
  <c r="N66" i="32" s="1"/>
  <c r="H67" i="32"/>
  <c r="N67" i="32" s="1"/>
  <c r="H70" i="32"/>
  <c r="N70" i="32" s="1"/>
  <c r="H71" i="32"/>
  <c r="N71" i="32" s="1"/>
  <c r="H81" i="32"/>
  <c r="N81" i="32" s="1"/>
  <c r="L81" i="32"/>
  <c r="H82" i="32"/>
  <c r="N82" i="32" s="1"/>
  <c r="H83" i="32"/>
  <c r="N83" i="32" s="1"/>
  <c r="H84" i="32"/>
  <c r="N84" i="32" s="1"/>
  <c r="H85" i="32"/>
  <c r="N85" i="32" s="1"/>
  <c r="H86" i="32"/>
  <c r="N86" i="32" s="1"/>
  <c r="H88" i="32"/>
  <c r="N88" i="32" s="1"/>
  <c r="H90" i="32"/>
  <c r="N90" i="32" s="1"/>
  <c r="H92" i="32"/>
  <c r="N92" i="32" s="1"/>
  <c r="H93" i="32"/>
  <c r="N93" i="32" s="1"/>
  <c r="H97" i="32"/>
  <c r="N97" i="32" s="1"/>
  <c r="H99" i="32"/>
  <c r="N99" i="32" s="1"/>
  <c r="H100" i="32"/>
  <c r="N100" i="32" s="1"/>
  <c r="H101" i="32"/>
  <c r="N101" i="32" s="1"/>
  <c r="H103" i="32"/>
  <c r="N103" i="32" s="1"/>
  <c r="H104" i="32"/>
  <c r="N104" i="32" s="1"/>
  <c r="H105" i="32"/>
  <c r="N105" i="32" s="1"/>
  <c r="H106" i="32"/>
  <c r="N106" i="32" s="1"/>
  <c r="H107" i="32"/>
  <c r="N107" i="32" s="1"/>
  <c r="H108" i="32"/>
  <c r="N108" i="32" s="1"/>
  <c r="H109" i="32"/>
  <c r="N109" i="32" s="1"/>
  <c r="H111" i="32"/>
  <c r="N111" i="32" s="1"/>
  <c r="H114" i="32"/>
  <c r="N114" i="32" s="1"/>
  <c r="H115" i="32"/>
  <c r="N115" i="32" s="1"/>
  <c r="H116" i="32"/>
  <c r="N116" i="32" s="1"/>
  <c r="H118" i="32"/>
  <c r="N118" i="32" s="1"/>
  <c r="H121" i="32"/>
  <c r="N121" i="32" s="1"/>
  <c r="H122" i="32"/>
  <c r="N122" i="32" s="1"/>
  <c r="H123" i="32"/>
  <c r="N123" i="32" s="1"/>
  <c r="H124" i="32"/>
  <c r="N124" i="32" s="1"/>
  <c r="H125" i="32"/>
  <c r="N125" i="32" s="1"/>
  <c r="H126" i="32"/>
  <c r="N126" i="32" s="1"/>
  <c r="H127" i="32"/>
  <c r="N127" i="32" s="1"/>
  <c r="H128" i="32"/>
  <c r="N128" i="32" s="1"/>
  <c r="H129" i="32"/>
  <c r="N129" i="32" s="1"/>
  <c r="H132" i="32"/>
  <c r="N132" i="32" s="1"/>
  <c r="H133" i="32"/>
  <c r="N133" i="32" s="1"/>
  <c r="H135" i="32"/>
  <c r="N135" i="32" s="1"/>
  <c r="H137" i="32"/>
  <c r="N137" i="32" s="1"/>
  <c r="H139" i="32"/>
  <c r="N139" i="32" s="1"/>
  <c r="H141" i="32"/>
  <c r="N141" i="32" s="1"/>
  <c r="H142" i="32"/>
  <c r="N142" i="32" s="1"/>
  <c r="H144" i="32"/>
  <c r="N144" i="32" s="1"/>
  <c r="H145" i="32"/>
  <c r="N145" i="32" s="1"/>
  <c r="H146" i="32"/>
  <c r="N146" i="32" s="1"/>
  <c r="H147" i="32"/>
  <c r="N147" i="32" s="1"/>
  <c r="H148" i="32"/>
  <c r="N148" i="32" s="1"/>
  <c r="H149" i="32"/>
  <c r="N149" i="32" s="1"/>
  <c r="H150" i="32"/>
  <c r="N150" i="32" s="1"/>
  <c r="H151" i="32"/>
  <c r="N151" i="32" s="1"/>
  <c r="H152" i="32"/>
  <c r="N152" i="32" s="1"/>
  <c r="H153" i="32"/>
  <c r="N153" i="32" s="1"/>
  <c r="H154" i="32"/>
  <c r="N154" i="32" s="1"/>
  <c r="H155" i="32"/>
  <c r="N155" i="32" s="1"/>
  <c r="H156" i="32"/>
  <c r="N156" i="32" s="1"/>
  <c r="H159" i="32"/>
  <c r="N159" i="32" s="1"/>
  <c r="H165" i="32"/>
  <c r="N165" i="32" s="1"/>
  <c r="H166" i="32"/>
  <c r="N166" i="32" s="1"/>
  <c r="H168" i="32"/>
  <c r="N168" i="32" s="1"/>
  <c r="H170" i="32"/>
  <c r="N170" i="32" s="1"/>
  <c r="H171" i="32"/>
  <c r="N171" i="32" s="1"/>
  <c r="H174" i="32"/>
  <c r="N174" i="32" s="1"/>
  <c r="H175" i="32"/>
  <c r="N175" i="32" s="1"/>
  <c r="H177" i="32"/>
  <c r="N177" i="32" s="1"/>
  <c r="H188" i="32"/>
  <c r="L188" i="32"/>
  <c r="H189" i="32"/>
  <c r="N189" i="32" s="1"/>
  <c r="H190" i="32"/>
  <c r="N190" i="32" s="1"/>
  <c r="H191" i="32"/>
  <c r="N191" i="32" s="1"/>
  <c r="H193" i="32"/>
  <c r="N193" i="32" s="1"/>
  <c r="H195" i="32"/>
  <c r="N195" i="32" s="1"/>
  <c r="H197" i="32"/>
  <c r="N197" i="32" s="1"/>
  <c r="H198" i="32"/>
  <c r="N198" i="32" s="1"/>
  <c r="H201" i="32"/>
  <c r="N201" i="32" s="1"/>
  <c r="H202" i="32"/>
  <c r="N202" i="32" s="1"/>
  <c r="H203" i="32"/>
  <c r="N203" i="32" s="1"/>
  <c r="H204" i="32"/>
  <c r="N204" i="32" s="1"/>
  <c r="H205" i="32"/>
  <c r="N205" i="32" s="1"/>
  <c r="H206" i="32"/>
  <c r="N206" i="32" s="1"/>
  <c r="H209" i="32"/>
  <c r="N209" i="32" s="1"/>
  <c r="H210" i="32"/>
  <c r="N210" i="32" s="1"/>
  <c r="H213" i="32"/>
  <c r="N213" i="32" s="1"/>
  <c r="H215" i="32"/>
  <c r="N215" i="32" s="1"/>
  <c r="H216" i="32"/>
  <c r="N216" i="32" s="1"/>
  <c r="H218" i="32"/>
  <c r="N218" i="32" s="1"/>
  <c r="H219" i="32"/>
  <c r="N219" i="32" s="1"/>
  <c r="H220" i="32"/>
  <c r="N220" i="32" s="1"/>
  <c r="H221" i="32"/>
  <c r="N221" i="32" s="1"/>
  <c r="H222" i="32"/>
  <c r="N222" i="32" s="1"/>
  <c r="H223" i="32"/>
  <c r="N223" i="32" s="1"/>
  <c r="H225" i="32"/>
  <c r="N225" i="32" s="1"/>
  <c r="H226" i="32"/>
  <c r="N226" i="32" s="1"/>
  <c r="H227" i="32"/>
  <c r="N227" i="32" s="1"/>
  <c r="H229" i="32"/>
  <c r="N229" i="32" s="1"/>
  <c r="H230" i="32"/>
  <c r="N230" i="32" s="1"/>
  <c r="H235" i="32"/>
  <c r="N235" i="32" s="1"/>
  <c r="H242" i="32"/>
  <c r="N242" i="32" s="1"/>
  <c r="H244" i="32"/>
  <c r="N244" i="32" s="1"/>
  <c r="H248" i="32"/>
  <c r="N248" i="32" s="1"/>
  <c r="H251" i="32"/>
  <c r="N251" i="32" s="1"/>
  <c r="N259" i="32"/>
  <c r="H261" i="32"/>
  <c r="N261" i="32" s="1"/>
  <c r="H269" i="32"/>
  <c r="N269" i="32" s="1"/>
  <c r="G271" i="32"/>
  <c r="M271" i="32" s="1"/>
  <c r="G276" i="32"/>
  <c r="M276" i="32" s="1"/>
  <c r="G280" i="32"/>
  <c r="M280" i="32" s="1"/>
  <c r="H283" i="32"/>
  <c r="N283" i="32" s="1"/>
  <c r="H286" i="32"/>
  <c r="N286" i="32" s="1"/>
  <c r="G292" i="32"/>
  <c r="M292" i="32" s="1"/>
  <c r="H293" i="32"/>
  <c r="N293" i="32" s="1"/>
  <c r="N295" i="32"/>
  <c r="G297" i="32"/>
  <c r="M297" i="32" s="1"/>
  <c r="H307" i="32"/>
  <c r="N307" i="32" s="1"/>
  <c r="H308" i="32"/>
  <c r="N308" i="32" s="1"/>
  <c r="H309" i="32"/>
  <c r="N309" i="32" s="1"/>
  <c r="H310" i="32"/>
  <c r="N310" i="32" s="1"/>
  <c r="H311" i="32"/>
  <c r="N311" i="32" s="1"/>
  <c r="H312" i="32"/>
  <c r="N312" i="32" s="1"/>
  <c r="H313" i="32"/>
  <c r="N313" i="32" s="1"/>
  <c r="N315" i="32"/>
  <c r="M316" i="32"/>
  <c r="H318" i="32"/>
  <c r="N318" i="32" s="1"/>
  <c r="H321" i="32"/>
  <c r="N321" i="32" s="1"/>
  <c r="N322" i="32"/>
  <c r="H329" i="32"/>
  <c r="N329" i="32" s="1"/>
  <c r="N336" i="32"/>
  <c r="M340" i="32"/>
  <c r="G343" i="32"/>
  <c r="M343" i="32" s="1"/>
  <c r="H345" i="32"/>
  <c r="N345" i="32" s="1"/>
  <c r="H347" i="32"/>
  <c r="N347" i="32" s="1"/>
  <c r="G351" i="32"/>
  <c r="M351" i="32" s="1"/>
  <c r="N355" i="32"/>
  <c r="M356" i="32"/>
  <c r="G604" i="32"/>
  <c r="M604" i="32" s="1"/>
  <c r="G564" i="32"/>
  <c r="M564" i="32" s="1"/>
  <c r="G561" i="32"/>
  <c r="M561" i="32" s="1"/>
  <c r="G557" i="32"/>
  <c r="M557" i="32" s="1"/>
  <c r="G546" i="32"/>
  <c r="M546" i="32" s="1"/>
  <c r="G541" i="32"/>
  <c r="M541" i="32" s="1"/>
  <c r="G528" i="32"/>
  <c r="M528" i="32" s="1"/>
  <c r="G518" i="32"/>
  <c r="M518" i="32" s="1"/>
  <c r="G509" i="32"/>
  <c r="M509" i="32" s="1"/>
  <c r="G497" i="32"/>
  <c r="M497" i="32" s="1"/>
  <c r="G485" i="32"/>
  <c r="M485" i="32" s="1"/>
  <c r="G471" i="32"/>
  <c r="M471" i="32" s="1"/>
  <c r="G602" i="32"/>
  <c r="M602" i="32" s="1"/>
  <c r="G596" i="32"/>
  <c r="M596" i="32" s="1"/>
  <c r="G588" i="32"/>
  <c r="M588" i="32" s="1"/>
  <c r="G568" i="32"/>
  <c r="M568" i="32" s="1"/>
  <c r="G563" i="32"/>
  <c r="M563" i="32" s="1"/>
  <c r="G543" i="32"/>
  <c r="M543" i="32" s="1"/>
  <c r="G525" i="32"/>
  <c r="M525" i="32" s="1"/>
  <c r="G504" i="32"/>
  <c r="M504" i="32" s="1"/>
  <c r="G493" i="32"/>
  <c r="M493" i="32" s="1"/>
  <c r="G481" i="32"/>
  <c r="M481" i="32" s="1"/>
  <c r="G473" i="32"/>
  <c r="M473" i="32" s="1"/>
  <c r="G371" i="32"/>
  <c r="M371" i="32" s="1"/>
  <c r="G372" i="32"/>
  <c r="M372" i="32" s="1"/>
  <c r="G373" i="32"/>
  <c r="M373" i="32" s="1"/>
  <c r="G374" i="32"/>
  <c r="M374" i="32" s="1"/>
  <c r="G377" i="32"/>
  <c r="M377" i="32" s="1"/>
  <c r="G378" i="32"/>
  <c r="M378" i="32" s="1"/>
  <c r="G379" i="32"/>
  <c r="M379" i="32" s="1"/>
  <c r="G380" i="32"/>
  <c r="M380" i="32" s="1"/>
  <c r="G381" i="32"/>
  <c r="M381" i="32" s="1"/>
  <c r="G386" i="32"/>
  <c r="M386" i="32" s="1"/>
  <c r="G387" i="32"/>
  <c r="M387" i="32" s="1"/>
  <c r="G388" i="32"/>
  <c r="M388" i="32" s="1"/>
  <c r="G389" i="32"/>
  <c r="M389" i="32" s="1"/>
  <c r="M393" i="32"/>
  <c r="N399" i="32"/>
  <c r="M400" i="32"/>
  <c r="G405" i="32"/>
  <c r="M405" i="32" s="1"/>
  <c r="G406" i="32"/>
  <c r="M406" i="32" s="1"/>
  <c r="G407" i="32"/>
  <c r="M407" i="32" s="1"/>
  <c r="G408" i="32"/>
  <c r="M408" i="32" s="1"/>
  <c r="N425" i="32"/>
  <c r="G426" i="32"/>
  <c r="M426" i="32" s="1"/>
  <c r="G427" i="32"/>
  <c r="M427" i="32" s="1"/>
  <c r="G442" i="32"/>
  <c r="M442" i="32" s="1"/>
  <c r="M443" i="32"/>
  <c r="M444" i="32"/>
  <c r="N454" i="32"/>
  <c r="G455" i="32"/>
  <c r="M455" i="32" s="1"/>
  <c r="G456" i="32"/>
  <c r="M456" i="32" s="1"/>
  <c r="G484" i="32"/>
  <c r="M484" i="32" s="1"/>
  <c r="M487" i="32"/>
  <c r="M515" i="32"/>
  <c r="M549" i="32"/>
  <c r="M592" i="32"/>
  <c r="J634" i="32"/>
  <c r="J624" i="32"/>
  <c r="J639" i="32"/>
  <c r="J637" i="32"/>
  <c r="J632" i="32"/>
  <c r="J630" i="32"/>
  <c r="J622" i="32"/>
  <c r="J620" i="32"/>
  <c r="J617" i="32"/>
  <c r="J615" i="32"/>
  <c r="J633" i="32"/>
  <c r="J618" i="32"/>
  <c r="J613" i="32"/>
  <c r="J636" i="32"/>
  <c r="J628" i="32"/>
  <c r="J625" i="32"/>
  <c r="J619" i="32"/>
  <c r="J612" i="32"/>
  <c r="J614" i="32"/>
  <c r="N624" i="32"/>
  <c r="H14" i="33"/>
  <c r="N14" i="33" s="1"/>
  <c r="L11" i="33"/>
  <c r="H11" i="33"/>
  <c r="I604" i="32"/>
  <c r="I600" i="32"/>
  <c r="I597" i="32"/>
  <c r="I596" i="32"/>
  <c r="I590" i="32"/>
  <c r="I588" i="32"/>
  <c r="I586" i="32"/>
  <c r="I585" i="32"/>
  <c r="I584" i="32"/>
  <c r="I577" i="32"/>
  <c r="I574" i="32"/>
  <c r="I573" i="32"/>
  <c r="I571" i="32"/>
  <c r="I568" i="32"/>
  <c r="I567" i="32"/>
  <c r="I564" i="32"/>
  <c r="I563" i="32"/>
  <c r="I562" i="32"/>
  <c r="I561" i="32"/>
  <c r="I560" i="32"/>
  <c r="I559" i="32"/>
  <c r="I371" i="32"/>
  <c r="I372" i="32"/>
  <c r="I373" i="32"/>
  <c r="I374" i="32"/>
  <c r="I377" i="32"/>
  <c r="I378" i="32"/>
  <c r="I379" i="32"/>
  <c r="I380" i="32"/>
  <c r="I381" i="32"/>
  <c r="I383" i="32"/>
  <c r="I384" i="32"/>
  <c r="I386" i="32"/>
  <c r="I387" i="32"/>
  <c r="I388" i="32"/>
  <c r="I389" i="32"/>
  <c r="I391" i="32"/>
  <c r="I392" i="32"/>
  <c r="I395" i="32"/>
  <c r="I396" i="32"/>
  <c r="I397" i="32"/>
  <c r="I398" i="32"/>
  <c r="I399" i="32"/>
  <c r="I400" i="32"/>
  <c r="I401" i="32"/>
  <c r="I402" i="32"/>
  <c r="I405" i="32"/>
  <c r="I406" i="32"/>
  <c r="I407" i="32"/>
  <c r="I408" i="32"/>
  <c r="I409" i="32"/>
  <c r="I410" i="32"/>
  <c r="I413" i="32"/>
  <c r="I416" i="32"/>
  <c r="I419" i="32"/>
  <c r="I420" i="32"/>
  <c r="I422" i="32"/>
  <c r="I423" i="32"/>
  <c r="I424" i="32"/>
  <c r="I426" i="32"/>
  <c r="I428" i="32"/>
  <c r="I430" i="32"/>
  <c r="I432" i="32"/>
  <c r="I433" i="32"/>
  <c r="I434" i="32"/>
  <c r="I435" i="32"/>
  <c r="I437" i="32"/>
  <c r="I438" i="32"/>
  <c r="I442" i="32"/>
  <c r="I443" i="32"/>
  <c r="I445" i="32"/>
  <c r="I446" i="32"/>
  <c r="I447" i="32"/>
  <c r="I448" i="32"/>
  <c r="I449" i="32"/>
  <c r="I450" i="32"/>
  <c r="I451" i="32"/>
  <c r="I454" i="32"/>
  <c r="I455" i="32"/>
  <c r="I456" i="32"/>
  <c r="J457" i="32"/>
  <c r="I469" i="32"/>
  <c r="J470" i="32"/>
  <c r="I476" i="32"/>
  <c r="I483" i="32"/>
  <c r="J484" i="32"/>
  <c r="J491" i="32"/>
  <c r="I499" i="32"/>
  <c r="J501" i="32"/>
  <c r="J502" i="32"/>
  <c r="J507" i="32"/>
  <c r="J508" i="32"/>
  <c r="J512" i="32"/>
  <c r="J517" i="32"/>
  <c r="I526" i="32"/>
  <c r="J527" i="32"/>
  <c r="I539" i="32"/>
  <c r="J540" i="32"/>
  <c r="I544" i="32"/>
  <c r="J551" i="32"/>
  <c r="J562" i="32"/>
  <c r="J567" i="32"/>
  <c r="M570" i="32"/>
  <c r="M574" i="32"/>
  <c r="J575" i="32"/>
  <c r="J590" i="32"/>
  <c r="M591" i="32"/>
  <c r="M594" i="32"/>
  <c r="J599" i="32"/>
  <c r="M600" i="32"/>
  <c r="N634" i="32"/>
  <c r="M626" i="32"/>
  <c r="N22" i="33"/>
  <c r="I473" i="33"/>
  <c r="I470" i="33"/>
  <c r="I419" i="33"/>
  <c r="I413" i="33"/>
  <c r="I371" i="33"/>
  <c r="E13" i="33"/>
  <c r="I377" i="33"/>
  <c r="I374" i="33"/>
  <c r="I406" i="33"/>
  <c r="N405" i="33"/>
  <c r="H590" i="34"/>
  <c r="N590" i="34" s="1"/>
  <c r="H588" i="34"/>
  <c r="N588" i="34" s="1"/>
  <c r="H585" i="34"/>
  <c r="N585" i="34" s="1"/>
  <c r="H583" i="34"/>
  <c r="N583" i="34" s="1"/>
  <c r="H571" i="34"/>
  <c r="N571" i="34" s="1"/>
  <c r="H567" i="34"/>
  <c r="N567" i="34" s="1"/>
  <c r="H568" i="34"/>
  <c r="N568" i="34" s="1"/>
  <c r="H472" i="34"/>
  <c r="N472" i="34" s="1"/>
  <c r="H506" i="34"/>
  <c r="N506" i="34" s="1"/>
  <c r="H469" i="34"/>
  <c r="N469" i="34" s="1"/>
  <c r="H499" i="34"/>
  <c r="N499" i="34" s="1"/>
  <c r="H446" i="34"/>
  <c r="N446" i="34" s="1"/>
  <c r="H423" i="34"/>
  <c r="N423" i="34" s="1"/>
  <c r="H383" i="34"/>
  <c r="N383" i="34" s="1"/>
  <c r="L371" i="34"/>
  <c r="H402" i="34"/>
  <c r="N402" i="34" s="1"/>
  <c r="H387" i="34"/>
  <c r="N387" i="34" s="1"/>
  <c r="D13" i="34"/>
  <c r="D9" i="34"/>
  <c r="H12" i="34" s="1"/>
  <c r="H572" i="34"/>
  <c r="N572" i="34" s="1"/>
  <c r="H408" i="34"/>
  <c r="N408" i="34" s="1"/>
  <c r="H371" i="34"/>
  <c r="N371" i="34" s="1"/>
  <c r="H485" i="34"/>
  <c r="N485" i="34" s="1"/>
  <c r="H470" i="34"/>
  <c r="N470" i="34" s="1"/>
  <c r="H419" i="34"/>
  <c r="N419" i="34" s="1"/>
  <c r="J371" i="32"/>
  <c r="J372" i="32"/>
  <c r="J373" i="32"/>
  <c r="J374" i="32"/>
  <c r="J377" i="32"/>
  <c r="J378" i="32"/>
  <c r="J379" i="32"/>
  <c r="J380" i="32"/>
  <c r="J381" i="32"/>
  <c r="J383" i="32"/>
  <c r="J384" i="32"/>
  <c r="J386" i="32"/>
  <c r="J387" i="32"/>
  <c r="J388" i="32"/>
  <c r="J391" i="32"/>
  <c r="J393" i="32"/>
  <c r="J394" i="32"/>
  <c r="J395" i="32"/>
  <c r="J396" i="32"/>
  <c r="J398" i="32"/>
  <c r="J401" i="32"/>
  <c r="J402" i="32"/>
  <c r="J404" i="32"/>
  <c r="J405" i="32"/>
  <c r="J406" i="32"/>
  <c r="J407" i="32"/>
  <c r="J409" i="32"/>
  <c r="J410" i="32"/>
  <c r="J413" i="32"/>
  <c r="J414" i="32"/>
  <c r="J415" i="32"/>
  <c r="J416" i="32"/>
  <c r="J418" i="32"/>
  <c r="J419" i="32"/>
  <c r="J420" i="32"/>
  <c r="J421" i="32"/>
  <c r="J422" i="32"/>
  <c r="J423" i="32"/>
  <c r="J424" i="32"/>
  <c r="J425" i="32"/>
  <c r="J426" i="32"/>
  <c r="J428" i="32"/>
  <c r="J429" i="32"/>
  <c r="J430" i="32"/>
  <c r="J432" i="32"/>
  <c r="J433" i="32"/>
  <c r="J434" i="32"/>
  <c r="J435" i="32"/>
  <c r="J436" i="32"/>
  <c r="J437" i="32"/>
  <c r="J438" i="32"/>
  <c r="J442" i="32"/>
  <c r="J443" i="32"/>
  <c r="J444" i="32"/>
  <c r="J445" i="32"/>
  <c r="J446" i="32"/>
  <c r="J449" i="32"/>
  <c r="J450" i="32"/>
  <c r="J451" i="32"/>
  <c r="J455" i="32"/>
  <c r="J469" i="32"/>
  <c r="I473" i="32"/>
  <c r="J476" i="32"/>
  <c r="I481" i="32"/>
  <c r="J483" i="32"/>
  <c r="I486" i="32"/>
  <c r="I487" i="32"/>
  <c r="J489" i="32"/>
  <c r="J490" i="32"/>
  <c r="I493" i="32"/>
  <c r="J494" i="32"/>
  <c r="J499" i="32"/>
  <c r="J506" i="32"/>
  <c r="J511" i="32"/>
  <c r="I514" i="32"/>
  <c r="J516" i="32"/>
  <c r="J526" i="32"/>
  <c r="I536" i="32"/>
  <c r="I538" i="32"/>
  <c r="J539" i="32"/>
  <c r="I543" i="32"/>
  <c r="J544" i="32"/>
  <c r="J563" i="32"/>
  <c r="J568" i="32"/>
  <c r="J577" i="32"/>
  <c r="M578" i="32"/>
  <c r="J583" i="32"/>
  <c r="M584" i="32"/>
  <c r="J586" i="32"/>
  <c r="J588" i="32"/>
  <c r="M589" i="32"/>
  <c r="J592" i="32"/>
  <c r="J596" i="32"/>
  <c r="M597" i="32"/>
  <c r="M634" i="32"/>
  <c r="N146" i="33"/>
  <c r="H612" i="32"/>
  <c r="L612" i="32"/>
  <c r="H614" i="32"/>
  <c r="N614" i="32" s="1"/>
  <c r="H626" i="32"/>
  <c r="N626" i="32" s="1"/>
  <c r="H629" i="32"/>
  <c r="N629" i="32" s="1"/>
  <c r="K11" i="33"/>
  <c r="K14" i="33"/>
  <c r="M36" i="33"/>
  <c r="M59" i="33"/>
  <c r="G146" i="33"/>
  <c r="M146" i="33" s="1"/>
  <c r="G145" i="33"/>
  <c r="M145" i="33" s="1"/>
  <c r="G139" i="33"/>
  <c r="M139" i="33" s="1"/>
  <c r="G133" i="33"/>
  <c r="M133" i="33" s="1"/>
  <c r="G127" i="33"/>
  <c r="M127" i="33" s="1"/>
  <c r="G81" i="33"/>
  <c r="M81" i="33" s="1"/>
  <c r="L81" i="33"/>
  <c r="G99" i="33"/>
  <c r="M99" i="33" s="1"/>
  <c r="H116" i="33"/>
  <c r="N116" i="33" s="1"/>
  <c r="N127" i="33"/>
  <c r="H324" i="33"/>
  <c r="N324" i="33" s="1"/>
  <c r="L188" i="33"/>
  <c r="N188" i="33" s="1"/>
  <c r="I188" i="33"/>
  <c r="H284" i="33"/>
  <c r="N284" i="33" s="1"/>
  <c r="J377" i="33"/>
  <c r="J374" i="33"/>
  <c r="J450" i="33"/>
  <c r="J446" i="33"/>
  <c r="J445" i="33"/>
  <c r="J405" i="33"/>
  <c r="J470" i="33"/>
  <c r="I640" i="32"/>
  <c r="I639" i="32"/>
  <c r="I638" i="32"/>
  <c r="I637" i="32"/>
  <c r="I636" i="32"/>
  <c r="I634" i="32"/>
  <c r="I632" i="32"/>
  <c r="I631" i="32"/>
  <c r="I630" i="32"/>
  <c r="I628" i="32"/>
  <c r="I625" i="32"/>
  <c r="I623" i="32"/>
  <c r="I622" i="32"/>
  <c r="I621" i="32"/>
  <c r="I620" i="32"/>
  <c r="I617" i="32"/>
  <c r="I616" i="32"/>
  <c r="I615" i="32"/>
  <c r="I612" i="32"/>
  <c r="I613" i="32"/>
  <c r="I614" i="32"/>
  <c r="H144" i="33"/>
  <c r="N144" i="33" s="1"/>
  <c r="H142" i="33"/>
  <c r="N142" i="33" s="1"/>
  <c r="H141" i="33"/>
  <c r="N141" i="33" s="1"/>
  <c r="H81" i="33"/>
  <c r="H88" i="33"/>
  <c r="N88" i="33" s="1"/>
  <c r="H103" i="33"/>
  <c r="N103" i="33" s="1"/>
  <c r="E12" i="33"/>
  <c r="E9" i="33"/>
  <c r="I11" i="33" s="1"/>
  <c r="I242" i="33"/>
  <c r="I284" i="33"/>
  <c r="N371" i="33"/>
  <c r="J564" i="33"/>
  <c r="J567" i="33"/>
  <c r="M572" i="34"/>
  <c r="L14" i="34"/>
  <c r="J203" i="34"/>
  <c r="J258" i="34"/>
  <c r="I22" i="33"/>
  <c r="I36" i="33"/>
  <c r="I81" i="33"/>
  <c r="I98" i="33"/>
  <c r="J215" i="33"/>
  <c r="J242" i="33"/>
  <c r="H406" i="33"/>
  <c r="N406" i="33" s="1"/>
  <c r="H470" i="33"/>
  <c r="N470" i="33" s="1"/>
  <c r="F9" i="34"/>
  <c r="L10" i="34"/>
  <c r="L12" i="34"/>
  <c r="J22" i="34"/>
  <c r="M327" i="34"/>
  <c r="G188" i="33"/>
  <c r="K188" i="33"/>
  <c r="G202" i="33"/>
  <c r="M202" i="33" s="1"/>
  <c r="G215" i="33"/>
  <c r="M215" i="33" s="1"/>
  <c r="G284" i="33"/>
  <c r="M284" i="33" s="1"/>
  <c r="G371" i="33"/>
  <c r="K371" i="33"/>
  <c r="G386" i="33"/>
  <c r="M386" i="33" s="1"/>
  <c r="G406" i="33"/>
  <c r="M406" i="33" s="1"/>
  <c r="G408" i="33"/>
  <c r="M408" i="33" s="1"/>
  <c r="G422" i="33"/>
  <c r="M422" i="33" s="1"/>
  <c r="G437" i="33"/>
  <c r="M437" i="33" s="1"/>
  <c r="G470" i="33"/>
  <c r="M470" i="33" s="1"/>
  <c r="G612" i="33"/>
  <c r="K612" i="33"/>
  <c r="G615" i="33"/>
  <c r="M615" i="33" s="1"/>
  <c r="G616" i="33"/>
  <c r="M616" i="33" s="1"/>
  <c r="G10" i="34"/>
  <c r="G11" i="34"/>
  <c r="M11" i="34" s="1"/>
  <c r="G12" i="34"/>
  <c r="M12" i="34" s="1"/>
  <c r="G13" i="34"/>
  <c r="M13" i="34" s="1"/>
  <c r="G14" i="34"/>
  <c r="M14" i="34" s="1"/>
  <c r="G22" i="34"/>
  <c r="M22" i="34" s="1"/>
  <c r="G81" i="34"/>
  <c r="M81" i="34" s="1"/>
  <c r="K81" i="34"/>
  <c r="G86" i="34"/>
  <c r="M86" i="34" s="1"/>
  <c r="G133" i="34"/>
  <c r="M133" i="34" s="1"/>
  <c r="G146" i="34"/>
  <c r="M146" i="34" s="1"/>
  <c r="G188" i="34"/>
  <c r="K188" i="34"/>
  <c r="G195" i="34"/>
  <c r="M195" i="34" s="1"/>
  <c r="G203" i="34"/>
  <c r="M203" i="34" s="1"/>
  <c r="G215" i="34"/>
  <c r="M215" i="34" s="1"/>
  <c r="G216" i="34"/>
  <c r="M216" i="34" s="1"/>
  <c r="G221" i="34"/>
  <c r="M221" i="34" s="1"/>
  <c r="I590" i="34"/>
  <c r="I419" i="34"/>
  <c r="I413" i="34"/>
  <c r="I410" i="34"/>
  <c r="I391" i="34"/>
  <c r="I371" i="34"/>
  <c r="G387" i="34"/>
  <c r="M387" i="34" s="1"/>
  <c r="M391" i="34"/>
  <c r="G402" i="34"/>
  <c r="M402" i="34" s="1"/>
  <c r="N410" i="34"/>
  <c r="M413" i="34"/>
  <c r="M585" i="34"/>
  <c r="H612" i="33"/>
  <c r="N612" i="33" s="1"/>
  <c r="H11" i="34"/>
  <c r="N11" i="34" s="1"/>
  <c r="H14" i="34"/>
  <c r="N14" i="34" s="1"/>
  <c r="H22" i="34"/>
  <c r="N22" i="34" s="1"/>
  <c r="H81" i="34"/>
  <c r="N81" i="34" s="1"/>
  <c r="L81" i="34"/>
  <c r="H100" i="34"/>
  <c r="N100" i="34" s="1"/>
  <c r="H103" i="34"/>
  <c r="N103" i="34" s="1"/>
  <c r="H188" i="34"/>
  <c r="L188" i="34"/>
  <c r="H189" i="34"/>
  <c r="N189" i="34" s="1"/>
  <c r="H215" i="34"/>
  <c r="N215" i="34" s="1"/>
  <c r="H216" i="34"/>
  <c r="N216" i="34" s="1"/>
  <c r="H218" i="34"/>
  <c r="N218" i="34" s="1"/>
  <c r="H238" i="34"/>
  <c r="N238" i="34" s="1"/>
  <c r="I288" i="34"/>
  <c r="H327" i="34"/>
  <c r="N327" i="34" s="1"/>
  <c r="H338" i="34"/>
  <c r="N338" i="34" s="1"/>
  <c r="K371" i="34"/>
  <c r="G383" i="34"/>
  <c r="M383" i="34" s="1"/>
  <c r="G386" i="34"/>
  <c r="M386" i="34" s="1"/>
  <c r="N391" i="34"/>
  <c r="N413" i="34"/>
  <c r="I612" i="33"/>
  <c r="I616" i="33"/>
  <c r="I617" i="33"/>
  <c r="I22" i="34"/>
  <c r="I81" i="34"/>
  <c r="I86" i="34"/>
  <c r="I101" i="34"/>
  <c r="I102" i="34"/>
  <c r="I116" i="34"/>
  <c r="I137" i="34"/>
  <c r="I138" i="34"/>
  <c r="I139" i="34"/>
  <c r="I188" i="34"/>
  <c r="I195" i="34"/>
  <c r="I202" i="34"/>
  <c r="I216" i="34"/>
  <c r="I285" i="34"/>
  <c r="G571" i="34"/>
  <c r="M571" i="34" s="1"/>
  <c r="G567" i="34"/>
  <c r="M567" i="34" s="1"/>
  <c r="G568" i="34"/>
  <c r="M568" i="34" s="1"/>
  <c r="G371" i="34"/>
  <c r="G405" i="34"/>
  <c r="M405" i="34" s="1"/>
  <c r="G419" i="34"/>
  <c r="M419" i="34" s="1"/>
  <c r="N450" i="34"/>
  <c r="J590" i="34"/>
  <c r="J487" i="34"/>
  <c r="J450" i="34"/>
  <c r="J371" i="34"/>
  <c r="J383" i="34"/>
  <c r="J391" i="34"/>
  <c r="J405" i="34"/>
  <c r="J413" i="34"/>
  <c r="J423" i="34"/>
  <c r="J442" i="34"/>
  <c r="J446" i="34"/>
  <c r="M583" i="34"/>
  <c r="M588" i="34"/>
  <c r="G612" i="34"/>
  <c r="K612" i="34"/>
  <c r="G616" i="34"/>
  <c r="M616" i="34" s="1"/>
  <c r="G628" i="34"/>
  <c r="M628" i="34" s="1"/>
  <c r="G629" i="34"/>
  <c r="M629" i="34" s="1"/>
  <c r="H612" i="34"/>
  <c r="L612" i="34"/>
  <c r="H628" i="34"/>
  <c r="N628" i="34" s="1"/>
  <c r="H629" i="34"/>
  <c r="N629" i="34" s="1"/>
  <c r="H630" i="34"/>
  <c r="N630" i="34" s="1"/>
  <c r="H631" i="34"/>
  <c r="N631" i="34" s="1"/>
  <c r="I612" i="34"/>
  <c r="I614" i="34"/>
  <c r="I629" i="34"/>
  <c r="J612" i="34"/>
  <c r="J615" i="34"/>
  <c r="J629" i="34"/>
  <c r="J630" i="34"/>
  <c r="N612" i="16" l="1"/>
  <c r="N612" i="22"/>
  <c r="M612" i="19"/>
  <c r="M612" i="18"/>
  <c r="I9" i="11"/>
  <c r="J9" i="22"/>
  <c r="M612" i="14"/>
  <c r="H9" i="11"/>
  <c r="N9" i="11" s="1"/>
  <c r="M612" i="33"/>
  <c r="N14" i="30"/>
  <c r="M612" i="32"/>
  <c r="M612" i="34"/>
  <c r="M612" i="30"/>
  <c r="N612" i="28"/>
  <c r="M612" i="28"/>
  <c r="M612" i="27"/>
  <c r="N612" i="25"/>
  <c r="M612" i="20"/>
  <c r="M12" i="21"/>
  <c r="M14" i="18"/>
  <c r="M612" i="17"/>
  <c r="N612" i="18"/>
  <c r="N612" i="17"/>
  <c r="N14" i="12"/>
  <c r="N612" i="6"/>
  <c r="N14" i="7"/>
  <c r="I12" i="4"/>
  <c r="J9" i="19"/>
  <c r="I9" i="20"/>
  <c r="I9" i="9"/>
  <c r="J9" i="8"/>
  <c r="M371" i="27"/>
  <c r="M371" i="24"/>
  <c r="N371" i="23"/>
  <c r="N371" i="12"/>
  <c r="M371" i="12"/>
  <c r="N371" i="9"/>
  <c r="M371" i="5"/>
  <c r="M371" i="3"/>
  <c r="J9" i="9"/>
  <c r="M371" i="23"/>
  <c r="M371" i="33"/>
  <c r="M371" i="30"/>
  <c r="N371" i="25"/>
  <c r="N371" i="22"/>
  <c r="N371" i="4"/>
  <c r="N188" i="34"/>
  <c r="M188" i="31"/>
  <c r="N188" i="27"/>
  <c r="M188" i="26"/>
  <c r="N188" i="25"/>
  <c r="M188" i="25"/>
  <c r="N188" i="23"/>
  <c r="M12" i="11"/>
  <c r="H9" i="7"/>
  <c r="N9" i="7" s="1"/>
  <c r="I9" i="34"/>
  <c r="N188" i="31"/>
  <c r="J11" i="30"/>
  <c r="J14" i="31"/>
  <c r="M10" i="27"/>
  <c r="M11" i="22"/>
  <c r="M188" i="13"/>
  <c r="M188" i="12"/>
  <c r="I9" i="22"/>
  <c r="M11" i="6"/>
  <c r="G11" i="33"/>
  <c r="M188" i="27"/>
  <c r="N12" i="26"/>
  <c r="N188" i="24"/>
  <c r="G9" i="23"/>
  <c r="M9" i="23" s="1"/>
  <c r="M188" i="14"/>
  <c r="N11" i="20"/>
  <c r="N188" i="13"/>
  <c r="N188" i="12"/>
  <c r="M13" i="11"/>
  <c r="M188" i="10"/>
  <c r="J9" i="11"/>
  <c r="N12" i="11"/>
  <c r="N81" i="25"/>
  <c r="M81" i="26"/>
  <c r="M81" i="24"/>
  <c r="H12" i="22"/>
  <c r="N12" i="22" s="1"/>
  <c r="G10" i="8"/>
  <c r="M10" i="8" s="1"/>
  <c r="H13" i="21"/>
  <c r="N13" i="21" s="1"/>
  <c r="M81" i="12"/>
  <c r="N81" i="10"/>
  <c r="N13" i="7"/>
  <c r="N81" i="2"/>
  <c r="I9" i="19"/>
  <c r="J9" i="12"/>
  <c r="J9" i="4"/>
  <c r="M81" i="32"/>
  <c r="I13" i="24"/>
  <c r="N81" i="18"/>
  <c r="I11" i="17"/>
  <c r="N81" i="13"/>
  <c r="J9" i="24"/>
  <c r="J13" i="20"/>
  <c r="M81" i="3"/>
  <c r="N12" i="1"/>
  <c r="J9" i="23"/>
  <c r="J9" i="2"/>
  <c r="H10" i="34"/>
  <c r="I12" i="33"/>
  <c r="J13" i="33"/>
  <c r="N22" i="32"/>
  <c r="H10" i="32"/>
  <c r="N22" i="30"/>
  <c r="G13" i="32"/>
  <c r="M13" i="32" s="1"/>
  <c r="J12" i="30"/>
  <c r="I10" i="24"/>
  <c r="H14" i="22"/>
  <c r="N14" i="22" s="1"/>
  <c r="H13" i="22"/>
  <c r="N13" i="22" s="1"/>
  <c r="J11" i="20"/>
  <c r="J10" i="20"/>
  <c r="G13" i="14"/>
  <c r="M13" i="14" s="1"/>
  <c r="J9" i="29"/>
  <c r="J9" i="26"/>
  <c r="J14" i="32"/>
  <c r="I14" i="24"/>
  <c r="H12" i="18"/>
  <c r="N12" i="18" s="1"/>
  <c r="J14" i="5"/>
  <c r="J12" i="5"/>
  <c r="K10" i="4"/>
  <c r="G9" i="3"/>
  <c r="M9" i="3" s="1"/>
  <c r="J9" i="28"/>
  <c r="I9" i="26"/>
  <c r="I9" i="28"/>
  <c r="I9" i="25"/>
  <c r="I9" i="18"/>
  <c r="I9" i="7"/>
  <c r="J9" i="3"/>
  <c r="J9" i="18"/>
  <c r="J9" i="17"/>
  <c r="J9" i="15"/>
  <c r="H14" i="32"/>
  <c r="N14" i="32" s="1"/>
  <c r="G12" i="32"/>
  <c r="M12" i="32" s="1"/>
  <c r="H12" i="32"/>
  <c r="N12" i="32" s="1"/>
  <c r="M22" i="33"/>
  <c r="J13" i="31"/>
  <c r="M22" i="22"/>
  <c r="M22" i="20"/>
  <c r="J12" i="20"/>
  <c r="H10" i="18"/>
  <c r="N10" i="18" s="1"/>
  <c r="L10" i="7"/>
  <c r="N10" i="7" s="1"/>
  <c r="L9" i="5"/>
  <c r="J10" i="5"/>
  <c r="N11" i="1"/>
  <c r="I9" i="29"/>
  <c r="I9" i="27"/>
  <c r="I9" i="13"/>
  <c r="I9" i="8"/>
  <c r="I9" i="2"/>
  <c r="H9" i="17"/>
  <c r="N9" i="17" s="1"/>
  <c r="I9" i="10"/>
  <c r="I9" i="6"/>
  <c r="J9" i="1"/>
  <c r="J9" i="13"/>
  <c r="N22" i="12"/>
  <c r="G9" i="9"/>
  <c r="M9" i="9" s="1"/>
  <c r="I9" i="5"/>
  <c r="J9" i="25"/>
  <c r="I9" i="23"/>
  <c r="I9" i="12"/>
  <c r="J9" i="10"/>
  <c r="I9" i="1"/>
  <c r="G10" i="6"/>
  <c r="K10" i="6"/>
  <c r="H9" i="5"/>
  <c r="N10" i="5"/>
  <c r="H9" i="4"/>
  <c r="N9" i="4" s="1"/>
  <c r="N10" i="4"/>
  <c r="H9" i="3"/>
  <c r="N9" i="3" s="1"/>
  <c r="N10" i="3"/>
  <c r="N371" i="7"/>
  <c r="G9" i="2"/>
  <c r="M9" i="2" s="1"/>
  <c r="M10" i="2"/>
  <c r="L9" i="6"/>
  <c r="H12" i="6"/>
  <c r="H10" i="6"/>
  <c r="L14" i="5"/>
  <c r="N14" i="5" s="1"/>
  <c r="N10" i="2"/>
  <c r="H9" i="2"/>
  <c r="N9" i="2" s="1"/>
  <c r="J11" i="34"/>
  <c r="J14" i="34"/>
  <c r="J12" i="34"/>
  <c r="K12" i="33"/>
  <c r="I11" i="30"/>
  <c r="I13" i="30"/>
  <c r="L11" i="30"/>
  <c r="N10" i="28"/>
  <c r="H9" i="28"/>
  <c r="N9" i="28" s="1"/>
  <c r="G9" i="27"/>
  <c r="M9" i="27" s="1"/>
  <c r="K10" i="24"/>
  <c r="G10" i="24"/>
  <c r="J14" i="21"/>
  <c r="J12" i="21"/>
  <c r="L9" i="19"/>
  <c r="H13" i="19"/>
  <c r="N13" i="19" s="1"/>
  <c r="N612" i="34"/>
  <c r="N12" i="34"/>
  <c r="J13" i="34"/>
  <c r="J10" i="34"/>
  <c r="L9" i="34"/>
  <c r="I14" i="33"/>
  <c r="L9" i="33"/>
  <c r="N612" i="31"/>
  <c r="N188" i="30"/>
  <c r="N12" i="30"/>
  <c r="M188" i="32"/>
  <c r="M612" i="31"/>
  <c r="M371" i="31"/>
  <c r="M22" i="31"/>
  <c r="K9" i="32"/>
  <c r="I14" i="32"/>
  <c r="J11" i="31"/>
  <c r="J12" i="31"/>
  <c r="J10" i="31"/>
  <c r="J11" i="32"/>
  <c r="K11" i="30"/>
  <c r="G11" i="30"/>
  <c r="L11" i="32"/>
  <c r="N11" i="32" s="1"/>
  <c r="L13" i="31"/>
  <c r="N13" i="31" s="1"/>
  <c r="G10" i="30"/>
  <c r="K10" i="30"/>
  <c r="L9" i="30"/>
  <c r="K9" i="30"/>
  <c r="J14" i="30"/>
  <c r="N22" i="29"/>
  <c r="M188" i="29"/>
  <c r="N81" i="28"/>
  <c r="N612" i="27"/>
  <c r="M81" i="28"/>
  <c r="M22" i="28"/>
  <c r="N81" i="27"/>
  <c r="N22" i="25"/>
  <c r="N612" i="24"/>
  <c r="N371" i="24"/>
  <c r="M612" i="25"/>
  <c r="M22" i="25"/>
  <c r="M188" i="24"/>
  <c r="N612" i="23"/>
  <c r="N188" i="22"/>
  <c r="G10" i="21"/>
  <c r="K10" i="21"/>
  <c r="I12" i="24"/>
  <c r="L11" i="22"/>
  <c r="H11" i="22"/>
  <c r="G12" i="20"/>
  <c r="M12" i="20" s="1"/>
  <c r="M188" i="19"/>
  <c r="M81" i="19"/>
  <c r="M81" i="18"/>
  <c r="M13" i="18"/>
  <c r="J13" i="21"/>
  <c r="M371" i="20"/>
  <c r="H12" i="16"/>
  <c r="L12" i="16"/>
  <c r="K9" i="15"/>
  <c r="J14" i="20"/>
  <c r="G10" i="16"/>
  <c r="K10" i="16"/>
  <c r="M612" i="15"/>
  <c r="N10" i="20"/>
  <c r="H9" i="20"/>
  <c r="N9" i="20" s="1"/>
  <c r="K11" i="15"/>
  <c r="I11" i="15"/>
  <c r="H13" i="18"/>
  <c r="L13" i="18"/>
  <c r="I14" i="17"/>
  <c r="I12" i="17"/>
  <c r="I10" i="17"/>
  <c r="N22" i="15"/>
  <c r="L13" i="20"/>
  <c r="N13" i="20" s="1"/>
  <c r="M81" i="14"/>
  <c r="L9" i="14"/>
  <c r="H13" i="14"/>
  <c r="N13" i="14" s="1"/>
  <c r="H12" i="19"/>
  <c r="N12" i="19" s="1"/>
  <c r="H9" i="12"/>
  <c r="N9" i="12" s="1"/>
  <c r="N10" i="12"/>
  <c r="N612" i="11"/>
  <c r="I12" i="15"/>
  <c r="M10" i="13"/>
  <c r="G9" i="13"/>
  <c r="M9" i="13" s="1"/>
  <c r="G14" i="14"/>
  <c r="M14" i="14" s="1"/>
  <c r="K12" i="14"/>
  <c r="N612" i="9"/>
  <c r="M81" i="10"/>
  <c r="M612" i="9"/>
  <c r="M371" i="10"/>
  <c r="M612" i="8"/>
  <c r="N188" i="8"/>
  <c r="H11" i="8"/>
  <c r="N11" i="8" s="1"/>
  <c r="N612" i="7"/>
  <c r="N188" i="5"/>
  <c r="N81" i="5"/>
  <c r="N188" i="3"/>
  <c r="G11" i="8"/>
  <c r="M11" i="8" s="1"/>
  <c r="N22" i="6"/>
  <c r="M371" i="4"/>
  <c r="M188" i="4"/>
  <c r="L13" i="8"/>
  <c r="H13" i="8"/>
  <c r="K10" i="7"/>
  <c r="G10" i="7"/>
  <c r="G12" i="7"/>
  <c r="M12" i="7" s="1"/>
  <c r="M81" i="2"/>
  <c r="M371" i="1"/>
  <c r="G14" i="7"/>
  <c r="M14" i="7" s="1"/>
  <c r="M188" i="3"/>
  <c r="H11" i="6"/>
  <c r="L11" i="6"/>
  <c r="J13" i="5"/>
  <c r="N188" i="2"/>
  <c r="N612" i="1"/>
  <c r="N188" i="1"/>
  <c r="N10" i="1"/>
  <c r="H9" i="1"/>
  <c r="N9" i="1" s="1"/>
  <c r="I11" i="4"/>
  <c r="H9" i="31"/>
  <c r="N9" i="31" s="1"/>
  <c r="N10" i="31"/>
  <c r="I12" i="30"/>
  <c r="H9" i="26"/>
  <c r="N9" i="26" s="1"/>
  <c r="N10" i="26"/>
  <c r="K13" i="20"/>
  <c r="G13" i="20"/>
  <c r="M13" i="20" s="1"/>
  <c r="G9" i="18"/>
  <c r="M9" i="18" s="1"/>
  <c r="M10" i="18"/>
  <c r="M14" i="21"/>
  <c r="I10" i="15"/>
  <c r="K10" i="15"/>
  <c r="N371" i="18"/>
  <c r="L11" i="14"/>
  <c r="H11" i="14"/>
  <c r="N11" i="14" s="1"/>
  <c r="H9" i="13"/>
  <c r="N9" i="13" s="1"/>
  <c r="N10" i="13"/>
  <c r="M10" i="34"/>
  <c r="G9" i="34"/>
  <c r="M9" i="34" s="1"/>
  <c r="N11" i="33"/>
  <c r="H9" i="33"/>
  <c r="N10" i="32"/>
  <c r="N11" i="30"/>
  <c r="K9" i="33"/>
  <c r="G13" i="33"/>
  <c r="G12" i="33"/>
  <c r="M12" i="33" s="1"/>
  <c r="G10" i="33"/>
  <c r="G9" i="31"/>
  <c r="M9" i="31" s="1"/>
  <c r="M10" i="31"/>
  <c r="J10" i="33"/>
  <c r="L10" i="33"/>
  <c r="N10" i="33" s="1"/>
  <c r="J11" i="33"/>
  <c r="K14" i="32"/>
  <c r="G14" i="32"/>
  <c r="M14" i="32" s="1"/>
  <c r="I9" i="31"/>
  <c r="I12" i="32"/>
  <c r="I11" i="32"/>
  <c r="I10" i="30"/>
  <c r="H9" i="29"/>
  <c r="N9" i="29" s="1"/>
  <c r="N10" i="29"/>
  <c r="M10" i="28"/>
  <c r="G9" i="28"/>
  <c r="M9" i="28" s="1"/>
  <c r="M612" i="26"/>
  <c r="M22" i="27"/>
  <c r="H9" i="25"/>
  <c r="N9" i="25" s="1"/>
  <c r="N10" i="25"/>
  <c r="M10" i="25"/>
  <c r="G9" i="25"/>
  <c r="M9" i="25" s="1"/>
  <c r="H11" i="21"/>
  <c r="L11" i="21"/>
  <c r="G11" i="20"/>
  <c r="M11" i="20" s="1"/>
  <c r="G9" i="17"/>
  <c r="M9" i="17" s="1"/>
  <c r="M10" i="17"/>
  <c r="J10" i="21"/>
  <c r="J11" i="21"/>
  <c r="H10" i="16"/>
  <c r="L10" i="16"/>
  <c r="I14" i="15"/>
  <c r="K14" i="15"/>
  <c r="M14" i="15" s="1"/>
  <c r="L11" i="19"/>
  <c r="H11" i="19"/>
  <c r="H12" i="15"/>
  <c r="L12" i="15"/>
  <c r="H11" i="18"/>
  <c r="L11" i="18"/>
  <c r="M81" i="16"/>
  <c r="M22" i="16"/>
  <c r="H10" i="19"/>
  <c r="G12" i="14"/>
  <c r="M12" i="14" s="1"/>
  <c r="I10" i="14"/>
  <c r="I9" i="14" s="1"/>
  <c r="K10" i="14"/>
  <c r="G10" i="15"/>
  <c r="G10" i="14"/>
  <c r="N188" i="11"/>
  <c r="N22" i="8"/>
  <c r="H10" i="8"/>
  <c r="G11" i="7"/>
  <c r="K11" i="7"/>
  <c r="N188" i="4"/>
  <c r="N81" i="4"/>
  <c r="N371" i="3"/>
  <c r="N612" i="2"/>
  <c r="M188" i="5"/>
  <c r="M22" i="5"/>
  <c r="M11" i="5"/>
  <c r="M22" i="4"/>
  <c r="M612" i="3"/>
  <c r="M81" i="1"/>
  <c r="M22" i="1"/>
  <c r="H14" i="6"/>
  <c r="N14" i="6" s="1"/>
  <c r="G14" i="8"/>
  <c r="M14" i="8" s="1"/>
  <c r="H13" i="6"/>
  <c r="L13" i="6"/>
  <c r="J9" i="6"/>
  <c r="I13" i="4"/>
  <c r="I9" i="4" s="1"/>
  <c r="I13" i="33"/>
  <c r="K13" i="33"/>
  <c r="I14" i="30"/>
  <c r="L10" i="27"/>
  <c r="N10" i="27" s="1"/>
  <c r="J10" i="27"/>
  <c r="J9" i="27" s="1"/>
  <c r="M10" i="26"/>
  <c r="G9" i="26"/>
  <c r="M9" i="26" s="1"/>
  <c r="G12" i="16"/>
  <c r="K12" i="16"/>
  <c r="G12" i="15"/>
  <c r="K12" i="15"/>
  <c r="H12" i="14"/>
  <c r="L12" i="14"/>
  <c r="H14" i="19"/>
  <c r="N14" i="19" s="1"/>
  <c r="J12" i="33"/>
  <c r="L13" i="34"/>
  <c r="H13" i="34"/>
  <c r="M371" i="34"/>
  <c r="N10" i="34"/>
  <c r="M188" i="34"/>
  <c r="M188" i="33"/>
  <c r="N81" i="33"/>
  <c r="I10" i="33"/>
  <c r="N612" i="32"/>
  <c r="M11" i="33"/>
  <c r="M14" i="33"/>
  <c r="N188" i="32"/>
  <c r="N371" i="31"/>
  <c r="N81" i="31"/>
  <c r="N22" i="31"/>
  <c r="N371" i="30"/>
  <c r="H9" i="30"/>
  <c r="N10" i="30"/>
  <c r="N612" i="29"/>
  <c r="M22" i="32"/>
  <c r="M10" i="32"/>
  <c r="M81" i="31"/>
  <c r="G12" i="30"/>
  <c r="K12" i="30"/>
  <c r="L13" i="32"/>
  <c r="H13" i="32"/>
  <c r="N13" i="32" s="1"/>
  <c r="J10" i="32"/>
  <c r="J12" i="32"/>
  <c r="I10" i="32"/>
  <c r="L14" i="31"/>
  <c r="N14" i="31" s="1"/>
  <c r="M612" i="29"/>
  <c r="J10" i="30"/>
  <c r="G9" i="29"/>
  <c r="M9" i="29" s="1"/>
  <c r="M10" i="29"/>
  <c r="M371" i="28"/>
  <c r="M81" i="29"/>
  <c r="N22" i="28"/>
  <c r="N81" i="26"/>
  <c r="N22" i="26"/>
  <c r="M22" i="26"/>
  <c r="M371" i="25"/>
  <c r="M81" i="25"/>
  <c r="M612" i="24"/>
  <c r="N10" i="24"/>
  <c r="H9" i="24"/>
  <c r="N9" i="24" s="1"/>
  <c r="H9" i="23"/>
  <c r="N9" i="23" s="1"/>
  <c r="N10" i="23"/>
  <c r="M22" i="24"/>
  <c r="I11" i="24"/>
  <c r="M371" i="22"/>
  <c r="N371" i="21"/>
  <c r="M612" i="23"/>
  <c r="G10" i="22"/>
  <c r="K10" i="22"/>
  <c r="N22" i="21"/>
  <c r="H12" i="21"/>
  <c r="N12" i="21" s="1"/>
  <c r="L9" i="21"/>
  <c r="M81" i="20"/>
  <c r="G14" i="20"/>
  <c r="M14" i="20" s="1"/>
  <c r="G10" i="20"/>
  <c r="M371" i="19"/>
  <c r="G9" i="19"/>
  <c r="M9" i="19" s="1"/>
  <c r="M10" i="19"/>
  <c r="M22" i="18"/>
  <c r="M11" i="18"/>
  <c r="M371" i="17"/>
  <c r="M188" i="17"/>
  <c r="M13" i="17"/>
  <c r="M612" i="16"/>
  <c r="H14" i="21"/>
  <c r="N14" i="21" s="1"/>
  <c r="H10" i="22"/>
  <c r="L10" i="21"/>
  <c r="N10" i="21" s="1"/>
  <c r="G13" i="15"/>
  <c r="K13" i="15"/>
  <c r="M371" i="14"/>
  <c r="N81" i="20"/>
  <c r="K11" i="17"/>
  <c r="M11" i="17" s="1"/>
  <c r="H10" i="15"/>
  <c r="L10" i="15"/>
  <c r="I13" i="17"/>
  <c r="M188" i="16"/>
  <c r="M188" i="15"/>
  <c r="H14" i="18"/>
  <c r="N14" i="18" s="1"/>
  <c r="G11" i="14"/>
  <c r="M11" i="14" s="1"/>
  <c r="K11" i="14"/>
  <c r="G11" i="15"/>
  <c r="M11" i="15" s="1"/>
  <c r="N22" i="13"/>
  <c r="N81" i="12"/>
  <c r="H14" i="14"/>
  <c r="N14" i="14" s="1"/>
  <c r="M81" i="13"/>
  <c r="M10" i="12"/>
  <c r="G9" i="12"/>
  <c r="M9" i="12" s="1"/>
  <c r="M612" i="11"/>
  <c r="N81" i="14"/>
  <c r="H10" i="14"/>
  <c r="L10" i="14"/>
  <c r="M371" i="13"/>
  <c r="H9" i="10"/>
  <c r="N9" i="10" s="1"/>
  <c r="N10" i="10"/>
  <c r="M10" i="10"/>
  <c r="G9" i="10"/>
  <c r="M9" i="10" s="1"/>
  <c r="M371" i="9"/>
  <c r="M188" i="9"/>
  <c r="M10" i="11"/>
  <c r="G9" i="11"/>
  <c r="M9" i="11" s="1"/>
  <c r="N612" i="10"/>
  <c r="H14" i="8"/>
  <c r="N14" i="8" s="1"/>
  <c r="M188" i="7"/>
  <c r="G12" i="6"/>
  <c r="K12" i="6"/>
  <c r="N371" i="5"/>
  <c r="N22" i="5"/>
  <c r="N612" i="4"/>
  <c r="M81" i="5"/>
  <c r="G9" i="5"/>
  <c r="M9" i="5" s="1"/>
  <c r="M10" i="5"/>
  <c r="M612" i="4"/>
  <c r="M81" i="4"/>
  <c r="G9" i="4"/>
  <c r="M9" i="4" s="1"/>
  <c r="M10" i="4"/>
  <c r="G13" i="8"/>
  <c r="M13" i="8" s="1"/>
  <c r="M188" i="2"/>
  <c r="M22" i="2"/>
  <c r="M612" i="1"/>
  <c r="G9" i="1"/>
  <c r="M9" i="1" s="1"/>
  <c r="M10" i="1"/>
  <c r="N81" i="1"/>
  <c r="L12" i="6"/>
  <c r="G12" i="8"/>
  <c r="M12" i="8" s="1"/>
  <c r="K12" i="4"/>
  <c r="M12" i="4" s="1"/>
  <c r="G13" i="7"/>
  <c r="M13" i="7" s="1"/>
  <c r="I9" i="3"/>
  <c r="N22" i="2"/>
  <c r="N371" i="1"/>
  <c r="N9" i="33" l="1"/>
  <c r="N13" i="34"/>
  <c r="N13" i="6"/>
  <c r="G9" i="32"/>
  <c r="M9" i="32" s="1"/>
  <c r="N9" i="30"/>
  <c r="J9" i="20"/>
  <c r="N12" i="16"/>
  <c r="H9" i="34"/>
  <c r="N9" i="34" s="1"/>
  <c r="N11" i="6"/>
  <c r="I9" i="24"/>
  <c r="I9" i="32"/>
  <c r="N11" i="19"/>
  <c r="M11" i="30"/>
  <c r="N9" i="5"/>
  <c r="J9" i="34"/>
  <c r="J9" i="30"/>
  <c r="H9" i="18"/>
  <c r="N9" i="18" s="1"/>
  <c r="J9" i="5"/>
  <c r="N10" i="15"/>
  <c r="H9" i="15"/>
  <c r="N9" i="15" s="1"/>
  <c r="M10" i="16"/>
  <c r="G9" i="16"/>
  <c r="M9" i="16" s="1"/>
  <c r="M10" i="24"/>
  <c r="G9" i="24"/>
  <c r="M9" i="24" s="1"/>
  <c r="N12" i="6"/>
  <c r="M12" i="6"/>
  <c r="M13" i="15"/>
  <c r="M10" i="22"/>
  <c r="G9" i="22"/>
  <c r="M9" i="22" s="1"/>
  <c r="M12" i="15"/>
  <c r="M11" i="7"/>
  <c r="G9" i="14"/>
  <c r="M9" i="14" s="1"/>
  <c r="M10" i="14"/>
  <c r="N12" i="15"/>
  <c r="J9" i="21"/>
  <c r="M10" i="33"/>
  <c r="G9" i="33"/>
  <c r="M9" i="33" s="1"/>
  <c r="M10" i="7"/>
  <c r="G9" i="7"/>
  <c r="M9" i="7" s="1"/>
  <c r="I9" i="17"/>
  <c r="N13" i="18"/>
  <c r="N11" i="22"/>
  <c r="M10" i="21"/>
  <c r="G9" i="21"/>
  <c r="M9" i="21" s="1"/>
  <c r="M10" i="30"/>
  <c r="G9" i="30"/>
  <c r="M9" i="30" s="1"/>
  <c r="G9" i="20"/>
  <c r="M9" i="20" s="1"/>
  <c r="M10" i="20"/>
  <c r="N10" i="8"/>
  <c r="H9" i="8"/>
  <c r="N9" i="8" s="1"/>
  <c r="G9" i="15"/>
  <c r="M9" i="15" s="1"/>
  <c r="M10" i="15"/>
  <c r="I9" i="30"/>
  <c r="J9" i="33"/>
  <c r="G9" i="8"/>
  <c r="M9" i="8" s="1"/>
  <c r="N10" i="14"/>
  <c r="H9" i="14"/>
  <c r="N9" i="14" s="1"/>
  <c r="N10" i="22"/>
  <c r="H9" i="22"/>
  <c r="N9" i="22" s="1"/>
  <c r="J9" i="32"/>
  <c r="M12" i="30"/>
  <c r="I9" i="33"/>
  <c r="N12" i="14"/>
  <c r="M12" i="16"/>
  <c r="N10" i="19"/>
  <c r="H9" i="19"/>
  <c r="N9" i="19" s="1"/>
  <c r="N11" i="18"/>
  <c r="N10" i="16"/>
  <c r="H9" i="16"/>
  <c r="N9" i="16" s="1"/>
  <c r="N11" i="21"/>
  <c r="M13" i="33"/>
  <c r="H9" i="32"/>
  <c r="N9" i="32" s="1"/>
  <c r="I9" i="15"/>
  <c r="H9" i="21"/>
  <c r="N9" i="21" s="1"/>
  <c r="N13" i="8"/>
  <c r="J9" i="31"/>
  <c r="H9" i="6"/>
  <c r="N9" i="6" s="1"/>
  <c r="N10" i="6"/>
  <c r="M10" i="6"/>
  <c r="G9" i="6"/>
  <c r="M9" i="6" s="1"/>
</calcChain>
</file>

<file path=xl/sharedStrings.xml><?xml version="1.0" encoding="utf-8"?>
<sst xmlns="http://schemas.openxmlformats.org/spreadsheetml/2006/main" count="23936" uniqueCount="670">
  <si>
    <t>NÚMERO DE INSCRITOS REGISTRADOS EN LA AGENCIA PÚBLICA DE EMPLEO POR OCUPACIÓN Y NIVEL DE CUALIFICACIÓN</t>
  </si>
  <si>
    <t>TRIMESTRE  ABRIL - JUNIO 2022 - 2023</t>
  </si>
  <si>
    <t>Total nacional</t>
  </si>
  <si>
    <t>Nombre de la ocupación</t>
  </si>
  <si>
    <t>Número de inscritos
 Abril - Junio</t>
  </si>
  <si>
    <t xml:space="preserve"> Participación (%) </t>
  </si>
  <si>
    <t>% Variación    2023 vs 2022</t>
  </si>
  <si>
    <t xml:space="preserve">Contribución a la variación </t>
  </si>
  <si>
    <t>MUJERES</t>
  </si>
  <si>
    <t>HOMBRES</t>
  </si>
  <si>
    <t>Total inscritos en ocupaciones de nivel Directivo</t>
  </si>
  <si>
    <t>Total inscritos en ocupaciones de nivel Profesional</t>
  </si>
  <si>
    <t>Total inscritos en ocupaciones de nivel Técnicos Profesionales - Tecnólogos</t>
  </si>
  <si>
    <t>Total inscritos en ocupaciones de nivel Calificados</t>
  </si>
  <si>
    <t>Total inscritos en ocupaciones de nivel Elemental</t>
  </si>
  <si>
    <t>Fuente: Aplicativo WEB de la Agencia Pública de Empleo.  Cálculos OLO.</t>
  </si>
  <si>
    <t>Número de inscritos
Abril - Junio</t>
  </si>
  <si>
    <t>% Variación 2023 vs 2022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</si>
  <si>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</si>
  <si>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</si>
  <si>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</si>
  <si>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</si>
  <si>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</si>
  <si>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</si>
  <si>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</si>
  <si>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</si>
  <si>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</si>
  <si>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</si>
  <si>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</si>
  <si>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</si>
  <si>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</si>
  <si>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</si>
  <si>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</si>
  <si>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</si>
  <si>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</si>
  <si>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</si>
  <si>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</si>
  <si>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</si>
  <si>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</si>
  <si>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</si>
  <si>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</si>
  <si>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</si>
  <si>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</si>
  <si>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</si>
  <si>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</si>
  <si>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</si>
  <si>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</si>
  <si>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</si>
  <si>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</si>
  <si>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</si>
  <si>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</si>
  <si>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</si>
  <si>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</si>
  <si>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</si>
  <si>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</si>
  <si>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</si>
  <si>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</si>
  <si>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</si>
  <si>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</si>
  <si>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</si>
  <si>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</si>
  <si>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</si>
  <si>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</si>
  <si>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</si>
  <si>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y directores de servicios portuarios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</si>
  <si>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</si>
  <si>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</si>
  <si>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</si>
  <si>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</si>
  <si>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</si>
  <si>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</si>
  <si>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</si>
  <si>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</si>
  <si>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</si>
  <si>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</si>
  <si>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</si>
  <si>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Profesionales de formación y desarrollo de personal</t>
  </si>
  <si>
    <t>Profesionales en operaciones y servicios portuarios</t>
  </si>
  <si>
    <t>Físicos y astrónomos</t>
  </si>
  <si>
    <t>Químicos</t>
  </si>
  <si>
    <t>Geólogos, geoquímicos y geofísicos</t>
  </si>
  <si>
    <t>Meteorólogos</t>
  </si>
  <si>
    <t>Oceanógrafos</t>
  </si>
  <si>
    <t>Profesionales en metrología</t>
  </si>
  <si>
    <t>Biólogos, botánicos, zoólogos y relacionados</t>
  </si>
  <si>
    <t>Expertos forestales</t>
  </si>
  <si>
    <t>Expertos agrícolas y pecuarios</t>
  </si>
  <si>
    <t>Administradores ambientales</t>
  </si>
  <si>
    <t>Extensionistas agropecuarios</t>
  </si>
  <si>
    <t>Agroecólogos</t>
  </si>
  <si>
    <t>Ingenieros en construcción y obras civiles</t>
  </si>
  <si>
    <t>Ingenieros mecánicos</t>
  </si>
  <si>
    <t>Ingenieros electricistas</t>
  </si>
  <si>
    <t>Ingenieros electrónicos</t>
  </si>
  <si>
    <t>Ingenieros químicos</t>
  </si>
  <si>
    <t>Ingenieros de automatización e instrumentación</t>
  </si>
  <si>
    <t>Ingenieros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</si>
  <si>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</si>
  <si>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</si>
  <si>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</si>
  <si>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</si>
  <si>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</si>
  <si>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</si>
  <si>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</si>
  <si>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</si>
  <si>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</si>
  <si>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</si>
  <si>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</si>
  <si>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</si>
  <si>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</si>
  <si>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</si>
  <si>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</si>
  <si>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</si>
  <si>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</si>
  <si>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</si>
  <si>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</si>
  <si>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</si>
  <si>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</si>
  <si>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</si>
  <si>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</si>
  <si>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</si>
  <si>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</si>
  <si>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</si>
  <si>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</si>
  <si>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</si>
  <si>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Instrumentadores quirúrgicos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</si>
  <si>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</si>
  <si>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</si>
  <si>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</si>
  <si>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</si>
  <si>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</si>
  <si>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</si>
  <si>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</si>
  <si>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</si>
  <si>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</si>
  <si>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</si>
  <si>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</si>
  <si>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</si>
  <si>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</si>
  <si>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</si>
  <si>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</si>
  <si>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</si>
  <si>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</si>
  <si>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</si>
  <si>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</si>
  <si>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</si>
  <si>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</si>
  <si>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</si>
  <si>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</si>
  <si>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</si>
  <si>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</si>
  <si>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</si>
  <si>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</si>
  <si>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</si>
  <si>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</si>
  <si>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</si>
  <si>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</si>
  <si>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</si>
  <si>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</si>
  <si>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Compositores coreográficos de danza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</si>
  <si>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</si>
  <si>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</si>
  <si>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</si>
  <si>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</si>
  <si>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</si>
  <si>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</si>
  <si>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</si>
  <si>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</si>
  <si>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</si>
  <si>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</si>
  <si>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</si>
  <si>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</si>
  <si>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distribución</t>
  </si>
  <si>
    <t>Coordinadores y supervisores en operaciones y servicios portuarios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</si>
  <si>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</si>
  <si>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</si>
  <si>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</si>
  <si>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</si>
  <si>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</si>
  <si>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</si>
  <si>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</si>
  <si>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</si>
  <si>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</si>
  <si>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</si>
  <si>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</si>
  <si>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</si>
  <si>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</si>
  <si>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de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</si>
  <si>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</si>
  <si>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</si>
  <si>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</si>
  <si>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</si>
  <si>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</si>
  <si>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</si>
  <si>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</si>
  <si>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</si>
  <si>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Gemólogos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</si>
  <si>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</si>
  <si>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</si>
  <si>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</si>
  <si>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</si>
  <si>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</si>
  <si>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</si>
  <si>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</si>
  <si>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</si>
  <si>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</si>
  <si>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</si>
  <si>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</si>
  <si>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</si>
  <si>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</si>
  <si>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</si>
  <si>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</si>
  <si>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agrícolas,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</si>
  <si>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</si>
  <si>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</si>
  <si>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</si>
  <si>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</si>
  <si>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</si>
  <si>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</si>
  <si>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</si>
  <si>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</si>
  <si>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</si>
  <si>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</si>
  <si>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</si>
  <si>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y tecnólogos en imágenes diagnósticas</t>
  </si>
  <si>
    <t>Técnicos en radioterapia</t>
  </si>
  <si>
    <t>Técnicos en medicina nuclear</t>
  </si>
  <si>
    <t>Regentes de farmacia</t>
  </si>
  <si>
    <t>Higienistas dentales</t>
  </si>
  <si>
    <t>Técnicos en mecánica oftálmica</t>
  </si>
  <si>
    <t>Practicantes de medicina alternativa</t>
  </si>
  <si>
    <t>Asistentes de ambulancia y otras ocupaciones paramédicas</t>
  </si>
  <si>
    <t>Técnicos en desarrollo de productos para la asistencia en salud</t>
  </si>
  <si>
    <t>Guardavidas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</si>
  <si>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</si>
  <si>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</si>
  <si>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</si>
  <si>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</si>
  <si>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</si>
  <si>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</si>
  <si>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</si>
  <si>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</si>
  <si>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</si>
  <si>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</si>
  <si>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</si>
  <si>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</si>
  <si>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</si>
  <si>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</si>
  <si>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</si>
  <si>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</si>
  <si>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</si>
  <si>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</si>
  <si>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</si>
  <si>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</si>
  <si>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</si>
  <si>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</si>
  <si>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</si>
  <si>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</si>
  <si>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</si>
  <si>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</si>
  <si>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</si>
  <si>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</si>
  <si>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</si>
  <si>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</si>
  <si>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</si>
  <si>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</si>
  <si>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</si>
  <si>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nca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</si>
  <si>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</si>
  <si>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</si>
  <si>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</si>
  <si>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</si>
  <si>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</si>
  <si>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</si>
  <si>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</si>
  <si>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</si>
  <si>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</si>
  <si>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</si>
  <si>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</si>
  <si>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</si>
  <si>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</si>
  <si>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</si>
  <si>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Poligrafistas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</si>
  <si>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</si>
  <si>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</si>
  <si>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</si>
  <si>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</si>
  <si>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</si>
  <si>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</si>
  <si>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</si>
  <si>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</si>
  <si>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</si>
  <si>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</si>
  <si>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</si>
  <si>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</si>
  <si>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</si>
  <si>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</si>
  <si>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</si>
  <si>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Tatuadores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</si>
  <si>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</si>
  <si>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</si>
  <si>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</si>
  <si>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</si>
  <si>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</si>
  <si>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</si>
  <si>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</si>
  <si>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</si>
  <si>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</si>
  <si>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Supervisores de servicios de jardinería y viverismo</t>
  </si>
  <si>
    <t>Capitanes y patrones de pesca</t>
  </si>
  <si>
    <t>Supervisores de ajustadores de máquinas herramientas</t>
  </si>
  <si>
    <t>Supervisores de electricidad y telecomunicaciones</t>
  </si>
  <si>
    <t>Supervisores de instalación de tuberías</t>
  </si>
  <si>
    <t>Supervisores de moldeo de forja y montaje de estructuras metálicas</t>
  </si>
  <si>
    <t>Supervisores de carpintería</t>
  </si>
  <si>
    <t>Supervisores de mecánica</t>
  </si>
  <si>
    <t>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</si>
  <si>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</si>
  <si>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</si>
  <si>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</si>
  <si>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</si>
  <si>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</si>
  <si>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 y bebidas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</si>
  <si>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</si>
  <si>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</si>
  <si>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</si>
  <si>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</si>
  <si>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</si>
  <si>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</si>
  <si>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</si>
  <si>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</si>
  <si>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</si>
  <si>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</si>
  <si>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</si>
  <si>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</si>
  <si>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</si>
  <si>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</si>
  <si>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</si>
  <si>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</si>
  <si>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</si>
  <si>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</si>
  <si>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</si>
  <si>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</si>
  <si>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</si>
  <si>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</si>
  <si>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</si>
  <si>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</si>
  <si>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</si>
  <si>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</si>
  <si>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</si>
  <si>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</si>
  <si>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</si>
  <si>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</si>
  <si>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</si>
  <si>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</si>
  <si>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</si>
  <si>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</si>
  <si>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</si>
  <si>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</si>
  <si>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</si>
  <si>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</si>
  <si>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</si>
  <si>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</si>
  <si>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</si>
  <si>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</si>
  <si>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</si>
  <si>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</si>
  <si>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</si>
  <si>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</si>
  <si>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</si>
  <si>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</si>
  <si>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</si>
  <si>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</si>
  <si>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</si>
  <si>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</si>
  <si>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</si>
  <si>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</si>
  <si>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</si>
  <si>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</si>
  <si>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</si>
  <si>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</si>
  <si>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en servicios farmacéuticos</t>
  </si>
  <si>
    <t>Otros auxiliares de servicios a la salud nca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</si>
  <si>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</si>
  <si>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</si>
  <si>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</si>
  <si>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</si>
  <si>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</si>
  <si>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Interpretes para la danza</t>
  </si>
  <si>
    <t>Desfibradores de fibras naturales</t>
  </si>
  <si>
    <t>Vendedores de ventas no técnicas</t>
  </si>
  <si>
    <t>Auxiliares de promoción artística</t>
  </si>
  <si>
    <t>Asesores integrales de imagen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</si>
  <si>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</si>
  <si>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</si>
  <si>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</si>
  <si>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</si>
  <si>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</si>
  <si>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</si>
  <si>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</si>
  <si>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</si>
  <si>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</si>
  <si>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</si>
  <si>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</si>
  <si>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</si>
  <si>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</si>
  <si>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</si>
  <si>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</si>
  <si>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</si>
  <si>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</si>
  <si>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Transformadores de caña panelera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</si>
  <si>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</si>
  <si>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</si>
  <si>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</si>
  <si>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</si>
  <si>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</si>
  <si>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</si>
  <si>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</si>
  <si>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</si>
  <si>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</si>
  <si>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</si>
  <si>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</si>
  <si>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</si>
  <si>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</si>
  <si>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</si>
  <si>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</si>
  <si>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</si>
  <si>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</si>
  <si>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Agentes de tránsito</t>
  </si>
  <si>
    <t>Técnicos operativos de tránsito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</si>
  <si>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</si>
  <si>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</si>
  <si>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</si>
  <si>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</si>
  <si>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</si>
  <si>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</si>
  <si>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</si>
  <si>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</si>
  <si>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</si>
  <si>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</si>
  <si>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</si>
  <si>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</si>
  <si>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</si>
  <si>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</si>
  <si>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</si>
  <si>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</si>
  <si>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</si>
  <si>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</si>
  <si>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</si>
  <si>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</si>
  <si>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</si>
  <si>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</si>
  <si>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</si>
  <si>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</si>
  <si>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</si>
  <si>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</si>
  <si>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</si>
  <si>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</si>
  <si>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</si>
  <si>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</si>
  <si>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Oficiales fontaneros y 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</si>
  <si>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</si>
  <si>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</si>
  <si>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</si>
  <si>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</si>
  <si>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</si>
  <si>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Ornamentistas, forjadores y herreros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</si>
  <si>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</si>
  <si>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</si>
  <si>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</si>
  <si>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</si>
  <si>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</si>
  <si>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</si>
  <si>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</si>
  <si>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</si>
  <si>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</si>
  <si>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</si>
  <si>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</si>
  <si>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</si>
  <si>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</si>
  <si>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</si>
  <si>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</si>
  <si>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</si>
  <si>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</si>
  <si>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</si>
  <si>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</si>
  <si>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</si>
  <si>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</si>
  <si>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</si>
  <si>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</si>
  <si>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otras pequeñas máquinas y motores</t>
  </si>
  <si>
    <t>Operadores de máquinas, tratamiento de metales y minerales</t>
  </si>
  <si>
    <t>Trabajadores de fundición, moldeadores y macheros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</si>
  <si>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</si>
  <si>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</si>
  <si>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</si>
  <si>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</si>
  <si>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</si>
  <si>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</si>
  <si>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</t>
  </si>
  <si>
    <t>Operadores de rellenos sanitarios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</si>
  <si>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</si>
  <si>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</si>
  <si>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</si>
  <si>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</si>
  <si>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</si>
  <si>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</si>
  <si>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</si>
  <si>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</si>
  <si>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</si>
  <si>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</si>
  <si>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</si>
  <si>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</si>
  <si>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</si>
  <si>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</si>
  <si>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</si>
  <si>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</si>
  <si>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</si>
  <si>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</si>
  <si>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</si>
  <si>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</si>
  <si>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</si>
  <si>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</si>
  <si>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</si>
  <si>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</si>
  <si>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</si>
  <si>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</si>
  <si>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</si>
  <si>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</si>
  <si>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</si>
  <si>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</si>
  <si>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tratamiento térmico y recubrimientos metálicos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</si>
  <si>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</si>
  <si>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</si>
  <si>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</si>
  <si>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</si>
  <si>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</si>
  <si>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</si>
  <si>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</si>
  <si>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</si>
  <si>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</si>
  <si>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</si>
  <si>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</si>
  <si>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</si>
  <si>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</si>
  <si>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</si>
  <si>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</si>
  <si>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</si>
  <si>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</si>
  <si>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</si>
  <si>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</si>
  <si>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</si>
  <si>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</si>
  <si>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</si>
  <si>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</si>
  <si>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</si>
  <si>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</si>
  <si>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</si>
  <si>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</si>
  <si>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</si>
  <si>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Operadores de bus, metro y otros medios de transporte colectivo y masivo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</si>
  <si>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</si>
  <si>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</si>
  <si>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</si>
  <si>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</si>
  <si>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</si>
  <si>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</si>
  <si>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</si>
  <si>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</si>
  <si>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</si>
  <si>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</si>
  <si>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</si>
  <si>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</si>
  <si>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</si>
  <si>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nca</t>
  </si>
  <si>
    <t>Operadores de máquinas para la fabricación de otros productos nca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</si>
  <si>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</si>
  <si>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</si>
  <si>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</si>
  <si>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</si>
  <si>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</si>
  <si>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</si>
  <si>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</si>
  <si>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</si>
  <si>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</si>
  <si>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</si>
  <si>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</si>
  <si>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</si>
  <si>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</si>
  <si>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</si>
  <si>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</si>
  <si>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</si>
  <si>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</si>
  <si>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</si>
  <si>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</si>
  <si>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y ayudantes de obras públicas</t>
  </si>
  <si>
    <t>Ayudantes de transporte automotor</t>
  </si>
  <si>
    <t>Ayudantes y operarios de barrido y mantenimiento de áreas públicas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</si>
  <si>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</si>
  <si>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</si>
  <si>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</si>
  <si>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</si>
  <si>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</si>
  <si>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</si>
  <si>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</si>
  <si>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</si>
  <si>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</si>
  <si>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</si>
  <si>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</si>
  <si>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</si>
  <si>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</si>
  <si>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</si>
  <si>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</si>
  <si>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</si>
  <si>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</si>
  <si>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</si>
  <si>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</si>
  <si>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</si>
  <si>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</si>
  <si>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</si>
  <si>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</si>
  <si>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</si>
  <si>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</si>
  <si>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</si>
  <si>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</si>
  <si>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</si>
  <si>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</si>
  <si>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</si>
  <si>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</si>
  <si>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</si>
  <si>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</si>
  <si>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</si>
  <si>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</si>
  <si>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</si>
  <si>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</si>
  <si>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</si>
  <si>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</si>
  <si>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</si>
  <si>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</si>
  <si>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</si>
  <si>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</si>
  <si>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</si>
  <si>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 xml:space="preserve">Magdalena </t>
  </si>
  <si>
    <t xml:space="preserve">Total Magdalena </t>
  </si>
  <si>
    <t>Meta</t>
  </si>
  <si>
    <t>Total Meta</t>
  </si>
  <si>
    <t>Nariño</t>
  </si>
  <si>
    <t>Total Nariño</t>
  </si>
  <si>
    <t>Norte de Santander</t>
  </si>
  <si>
    <t>Total Norte De Santander</t>
  </si>
  <si>
    <t xml:space="preserve">Putumayo </t>
  </si>
  <si>
    <t xml:space="preserve">Total Putumayo </t>
  </si>
  <si>
    <t>Quindío</t>
  </si>
  <si>
    <t>Total Quindío</t>
  </si>
  <si>
    <t xml:space="preserve">Risaralda </t>
  </si>
  <si>
    <t xml:space="preserve">Total Risaralda </t>
  </si>
  <si>
    <t>San Andrés y Providencia</t>
  </si>
  <si>
    <t>Total San Andrés Y Providencia</t>
  </si>
  <si>
    <t>Santander</t>
  </si>
  <si>
    <t>Total Santander</t>
  </si>
  <si>
    <t>Sucre</t>
  </si>
  <si>
    <t>Total Sucre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</si>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</sst>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name val="Calibri"/>
    </font>
    <font>
      <b/>
      <sz val="14"/>
      <name val="Calibri"/>
      <family val="2"/>
      <scheme val="minor"/>
    </font>
    <font>
      <sz val="1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BBC4"/>
        <bgColor indexed="64"/>
      </patternFill>
    </fill>
    <fill>
      <patternFill patternType="solid">
        <fgColor rgb="FF005B60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9" fontId="1" fillId="0" borderId="0"/>
  </cellStyleXfs>
  <cellXfs count="49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 wrapText="1"/>
    </xf>
    <xf numFmtId="3" fontId="0" fillId="0" borderId="6" xfId="0" applyNumberFormat="1" applyBorder="1" applyAlignment="1">
      <alignment horizontal="center" vertical="center" wrapText="1"/>
    </xf>
    <xf numFmtId="164" fontId="0" fillId="0" borderId="6" xfId="0" applyNumberFormat="1" applyBorder="1" applyAlignment="1">
      <alignment horizontal="center" vertical="center" wrapText="1"/>
    </xf>
    <xf numFmtId="164" fontId="0" fillId="0" borderId="11" xfId="0" applyNumberFormat="1" applyBorder="1" applyAlignment="1">
      <alignment horizontal="center" vertical="center" wrapText="1"/>
    </xf>
    <xf numFmtId="3" fontId="0" fillId="0" borderId="12" xfId="0" applyNumberFormat="1" applyBorder="1" applyAlignment="1">
      <alignment horizontal="center" vertical="center" wrapText="1"/>
    </xf>
    <xf numFmtId="164" fontId="0" fillId="0" borderId="12" xfId="0" applyNumberFormat="1" applyBorder="1" applyAlignment="1">
      <alignment horizontal="center" vertical="center" wrapText="1"/>
    </xf>
    <xf numFmtId="164" fontId="0" fillId="0" borderId="13" xfId="0" applyNumberFormat="1" applyBorder="1" applyAlignment="1">
      <alignment horizontal="center" vertical="center" wrapText="1"/>
    </xf>
    <xf numFmtId="3" fontId="0" fillId="0" borderId="7" xfId="0" applyNumberFormat="1" applyBorder="1" applyAlignment="1">
      <alignment horizontal="center" vertical="center" wrapText="1"/>
    </xf>
    <xf numFmtId="3" fontId="0" fillId="0" borderId="14" xfId="0" applyNumberFormat="1" applyBorder="1" applyAlignment="1">
      <alignment horizontal="center" vertical="center" wrapText="1"/>
    </xf>
    <xf numFmtId="0" fontId="6" fillId="3" borderId="8" xfId="2" applyFont="1" applyFill="1" applyBorder="1" applyAlignment="1">
      <alignment vertical="center" wrapText="1"/>
    </xf>
    <xf numFmtId="0" fontId="0" fillId="0" borderId="15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6" fillId="4" borderId="8" xfId="2" applyFont="1" applyFill="1" applyBorder="1" applyAlignment="1">
      <alignment horizontal="center" vertical="center" wrapText="1"/>
    </xf>
    <xf numFmtId="3" fontId="6" fillId="3" borderId="8" xfId="3" applyNumberFormat="1" applyFont="1" applyFill="1" applyBorder="1" applyAlignment="1">
      <alignment horizontal="center" vertical="center" wrapText="1"/>
    </xf>
    <xf numFmtId="9" fontId="6" fillId="3" borderId="8" xfId="3" applyFont="1" applyFill="1" applyBorder="1" applyAlignment="1">
      <alignment horizontal="center" vertical="center" wrapText="1"/>
    </xf>
    <xf numFmtId="9" fontId="6" fillId="3" borderId="10" xfId="3" applyFont="1" applyFill="1" applyBorder="1" applyAlignment="1">
      <alignment horizontal="center" vertical="center" wrapText="1"/>
    </xf>
    <xf numFmtId="3" fontId="0" fillId="0" borderId="21" xfId="0" applyNumberFormat="1" applyBorder="1" applyAlignment="1">
      <alignment horizontal="center" vertical="center" wrapText="1"/>
    </xf>
    <xf numFmtId="164" fontId="0" fillId="0" borderId="21" xfId="0" applyNumberFormat="1" applyBorder="1" applyAlignment="1">
      <alignment horizontal="center" vertical="center" wrapText="1"/>
    </xf>
    <xf numFmtId="164" fontId="0" fillId="0" borderId="22" xfId="0" applyNumberFormat="1" applyBorder="1" applyAlignment="1">
      <alignment horizontal="center" vertical="center" wrapText="1"/>
    </xf>
    <xf numFmtId="3" fontId="0" fillId="0" borderId="23" xfId="0" applyNumberFormat="1" applyBorder="1" applyAlignment="1">
      <alignment horizontal="center" vertical="center" wrapText="1"/>
    </xf>
    <xf numFmtId="0" fontId="0" fillId="0" borderId="24" xfId="0" applyBorder="1" applyAlignment="1">
      <alignment horizontal="left" vertical="center" wrapText="1"/>
    </xf>
    <xf numFmtId="0" fontId="4" fillId="2" borderId="2" xfId="2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2" xfId="0" applyBorder="1"/>
    <xf numFmtId="0" fontId="4" fillId="2" borderId="2" xfId="2" applyFont="1" applyFill="1" applyBorder="1" applyAlignment="1">
      <alignment horizontal="center" vertical="center"/>
    </xf>
    <xf numFmtId="0" fontId="8" fillId="2" borderId="4" xfId="2" applyFont="1" applyFill="1" applyBorder="1" applyAlignment="1">
      <alignment horizontal="center" vertical="center"/>
    </xf>
    <xf numFmtId="0" fontId="9" fillId="0" borderId="3" xfId="0" applyFont="1" applyBorder="1"/>
    <xf numFmtId="0" fontId="9" fillId="0" borderId="2" xfId="0" applyFont="1" applyBorder="1"/>
    <xf numFmtId="0" fontId="6" fillId="4" borderId="8" xfId="2" applyFont="1" applyFill="1" applyBorder="1" applyAlignment="1">
      <alignment horizontal="center" vertical="center" wrapText="1"/>
    </xf>
    <xf numFmtId="0" fontId="0" fillId="0" borderId="17" xfId="0" applyBorder="1"/>
    <xf numFmtId="0" fontId="0" fillId="0" borderId="18" xfId="0" applyBorder="1"/>
    <xf numFmtId="0" fontId="6" fillId="5" borderId="5" xfId="2" applyFont="1" applyFill="1" applyBorder="1" applyAlignment="1">
      <alignment horizontal="center" vertical="center" wrapText="1"/>
    </xf>
    <xf numFmtId="0" fontId="0" fillId="0" borderId="19" xfId="0" applyBorder="1"/>
    <xf numFmtId="0" fontId="6" fillId="4" borderId="20" xfId="2" applyFont="1" applyFill="1" applyBorder="1" applyAlignment="1">
      <alignment horizontal="center" vertical="center" wrapText="1"/>
    </xf>
    <xf numFmtId="0" fontId="0" fillId="0" borderId="9" xfId="0" applyBorder="1"/>
    <xf numFmtId="0" fontId="0" fillId="0" borderId="10" xfId="0" applyBorder="1"/>
    <xf numFmtId="0" fontId="6" fillId="6" borderId="5" xfId="2" applyFont="1" applyFill="1" applyBorder="1" applyAlignment="1">
      <alignment horizontal="center" vertical="center" wrapText="1"/>
    </xf>
    <xf numFmtId="0" fontId="6" fillId="4" borderId="5" xfId="2" applyFont="1" applyFill="1" applyBorder="1" applyAlignment="1">
      <alignment horizontal="center" vertical="center" wrapText="1"/>
    </xf>
    <xf numFmtId="0" fontId="0" fillId="0" borderId="4" xfId="0" applyBorder="1"/>
    <xf numFmtId="0" fontId="0" fillId="0" borderId="1" xfId="0" applyBorder="1"/>
    <xf numFmtId="3" fontId="3" fillId="2" borderId="0" xfId="0" applyNumberFormat="1" applyFont="1" applyFill="1" applyAlignment="1">
      <alignment vertical="top"/>
    </xf>
  </cellXfs>
  <cellStyles count="4">
    <cellStyle name="Normal" xfId="0" builtinId="0"/>
    <cellStyle name="Normal 2" xfId="1" xr:uid="{00000000-0005-0000-0000-000020000000}"/>
    <cellStyle name="Normal 3" xfId="2" xr:uid="{00000000-0005-0000-0000-000029000000}"/>
    <cellStyle name="Porcentaje 2" xfId="3" xr:uid="{00000000-0005-0000-0000-00002A000000}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1</xdr:col>
      <xdr:colOff>2836097</xdr:colOff>
      <xdr:row>4</xdr:row>
      <xdr:rowOff>117867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EC72127-4A06-49DC-B2B7-02E7D4559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8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2C41E25-C9E4-4E88-92AE-4BFC67F57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0A44981-06CB-4689-B1E7-D047A5E29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B42A15E-5B42-4DCC-92B6-A8F9B2C78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C2BA553-94A2-4F66-832C-655DB3382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C26940E-204D-46C7-A9F2-180194352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FC85379-3231-4565-B644-9639A25B9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846ED-9B6A-43D1-BF02-ADDEAD9D4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678F8DF-E73C-4181-9758-9AC1FE773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671885D-7986-4589-9B30-72923F303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1105688-0560-442B-94DC-CDBF8BC6C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924F3D6-0665-4DD6-B3C4-7152A033A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A623475-71E4-46F1-AB96-E71652587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CFC4127-06BC-474A-B873-7DD4C3DA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0BBE133-7DCC-43C7-A1C0-65CDD3780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96AEAC2-7684-4EFB-9D55-FB265333F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D51E983-9698-4FC1-AC59-7AA2AADAF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3D0C730-53C9-49AF-B070-305950104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14B0A55-CA7E-499C-9693-12938B21D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8F22E67-7385-446F-8F21-36B144332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7A9D601-64C0-4B7B-864D-DB0A7ECFC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4771923-EBC2-4ADD-B251-62C008124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5F046A-1533-40C2-828A-28672891E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682BD3A-87B7-4D77-A288-87ED9C812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655E67C-C624-4625-91F3-8251CE8B7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84F4B3C-1EEF-4B78-AC75-B8158AECC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2A0DCEA-FFBA-459E-9ACE-94166AAE4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728DC9B-A23C-44A3-A2A3-FAF830EA0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87997CA-270C-45F5-94AE-486466008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95BD34F-414C-413E-938F-2679A6043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561CFE-44E4-4B38-8330-3808E0C5F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FCD53E0-A88E-4EA3-8583-BEB09419C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D24F758-9F05-479C-AB3E-0199EB126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D53C383-7401-4D4E-81E4-5737ACF00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1"/>
  <sheetViews>
    <sheetView showGridLines="0" tabSelected="1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5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5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5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  <c r="I3" s="31"/>
      <c r="J3" s="31"/>
      <c r="K3" s="31"/>
      <c r="L3" s="31"/>
      <c r="M3" s="31"/>
      <c r="N3" s="31"/>
    </row>
    <row r="4" spans="1:15" ht="20.100000000000001" customHeight="1" thickBot="1" x14ac:dyDescent="0.3">
      <c r="B4" s="2"/>
      <c r="D4" s="2"/>
      <c r="E4" s="33" t="s">
        <v>2</v>
      </c>
      <c r="F4" s="34"/>
      <c r="G4" s="34"/>
      <c r="H4" s="34"/>
      <c r="I4" s="34"/>
      <c r="J4" s="34"/>
      <c r="K4" s="34"/>
      <c r="L4" s="34"/>
      <c r="M4" s="34"/>
      <c r="N4" s="34"/>
    </row>
    <row r="5" spans="1:15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5" ht="29.25" customHeight="1" thickBot="1" x14ac:dyDescent="0.25">
      <c r="B6" s="36" t="s">
        <v>3</v>
      </c>
      <c r="C6" s="45" t="s">
        <v>4</v>
      </c>
      <c r="D6" s="46"/>
      <c r="E6" s="46"/>
      <c r="F6" s="40"/>
      <c r="G6" s="45" t="s">
        <v>5</v>
      </c>
      <c r="H6" s="46"/>
      <c r="I6" s="46"/>
      <c r="J6" s="46"/>
      <c r="K6" s="45" t="s">
        <v>6</v>
      </c>
      <c r="L6" s="42"/>
      <c r="M6" s="41" t="s">
        <v>7</v>
      </c>
      <c r="N6" s="42"/>
    </row>
    <row r="7" spans="1:15" ht="20.100000000000001" customHeight="1" thickBot="1" x14ac:dyDescent="0.25">
      <c r="B7" s="37"/>
      <c r="C7" s="39">
        <v>2022</v>
      </c>
      <c r="D7" s="40"/>
      <c r="E7" s="44">
        <v>2023</v>
      </c>
      <c r="F7" s="40"/>
      <c r="G7" s="39">
        <v>2022</v>
      </c>
      <c r="H7" s="40"/>
      <c r="I7" s="44">
        <v>2023</v>
      </c>
      <c r="J7" s="40"/>
      <c r="K7" s="47"/>
      <c r="L7" s="43"/>
      <c r="M7" s="31"/>
      <c r="N7" s="43"/>
    </row>
    <row r="8" spans="1:15" ht="20.100000000000001" customHeight="1" thickBot="1" x14ac:dyDescent="0.25">
      <c r="A8" s="7"/>
      <c r="B8" s="38"/>
      <c r="C8" s="20" t="s">
        <v>8</v>
      </c>
      <c r="D8" s="20" t="s">
        <v>9</v>
      </c>
      <c r="E8" s="20" t="s">
        <v>8</v>
      </c>
      <c r="F8" s="20" t="s">
        <v>9</v>
      </c>
      <c r="G8" s="20" t="s">
        <v>8</v>
      </c>
      <c r="H8" s="20" t="s">
        <v>9</v>
      </c>
      <c r="I8" s="20" t="s">
        <v>8</v>
      </c>
      <c r="J8" s="20" t="s">
        <v>9</v>
      </c>
      <c r="K8" s="20" t="s">
        <v>8</v>
      </c>
      <c r="L8" s="20" t="s">
        <v>9</v>
      </c>
      <c r="M8" s="20" t="s">
        <v>8</v>
      </c>
      <c r="N8" s="20" t="s">
        <v>9</v>
      </c>
    </row>
    <row r="9" spans="1:15" ht="15.75" customHeight="1" thickBot="1" x14ac:dyDescent="0.25">
      <c r="A9" s="7"/>
      <c r="B9" s="17" t="s">
        <v>2</v>
      </c>
      <c r="C9" s="21">
        <f>+C22+C81+C188+C371+C612</f>
        <v>181375</v>
      </c>
      <c r="D9" s="21">
        <f>+D22+D81+D188+D371+D612</f>
        <v>162245</v>
      </c>
      <c r="E9" s="21">
        <f>+E22+E81+E188+E371+E612</f>
        <v>178246</v>
      </c>
      <c r="F9" s="21">
        <f>+F22+F81+F188+F371+F612</f>
        <v>169287</v>
      </c>
      <c r="G9" s="22">
        <f>SUM(G10:G14)</f>
        <v>1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-1.7251550654720883E-2</v>
      </c>
      <c r="L9" s="22">
        <f t="shared" si="0"/>
        <v>4.3403494714783199E-2</v>
      </c>
      <c r="M9" s="22">
        <f t="shared" ref="M9:N14" si="1">+IF(OR(AND(G9=""),(K9="")),"",G9*K9)</f>
        <v>-1.7251550654720883E-2</v>
      </c>
      <c r="N9" s="23">
        <f t="shared" si="1"/>
        <v>4.3403494714783199E-2</v>
      </c>
      <c r="O9" s="48"/>
    </row>
    <row r="10" spans="1:15" x14ac:dyDescent="0.2">
      <c r="A10" s="8"/>
      <c r="B10" s="18" t="s">
        <v>10</v>
      </c>
      <c r="C10" s="15">
        <f>+C22</f>
        <v>2219</v>
      </c>
      <c r="D10" s="9">
        <f>+D22</f>
        <v>2023</v>
      </c>
      <c r="E10" s="9">
        <f>+E22</f>
        <v>1755</v>
      </c>
      <c r="F10" s="9">
        <f>+F22</f>
        <v>1901</v>
      </c>
      <c r="G10" s="10">
        <f t="shared" ref="G10:J14" si="2">+C10/C$9</f>
        <v>1.2234321157822192E-2</v>
      </c>
      <c r="H10" s="10">
        <f t="shared" si="2"/>
        <v>1.2468797189435729E-2</v>
      </c>
      <c r="I10" s="10">
        <f t="shared" si="2"/>
        <v>9.8459432469732849E-3</v>
      </c>
      <c r="J10" s="10">
        <f t="shared" si="2"/>
        <v>1.1229450578012487E-2</v>
      </c>
      <c r="K10" s="10">
        <f t="shared" si="0"/>
        <v>-0.20910319963947724</v>
      </c>
      <c r="L10" s="10">
        <f t="shared" si="0"/>
        <v>-6.0306475531389028E-2</v>
      </c>
      <c r="M10" s="10">
        <f t="shared" si="1"/>
        <v>-2.5582356995175744E-3</v>
      </c>
      <c r="N10" s="11">
        <f t="shared" si="1"/>
        <v>-7.5194921261055809E-4</v>
      </c>
    </row>
    <row r="11" spans="1:15" x14ac:dyDescent="0.2">
      <c r="A11" s="8"/>
      <c r="B11" s="18" t="s">
        <v>11</v>
      </c>
      <c r="C11" s="15">
        <f>+C81</f>
        <v>11212</v>
      </c>
      <c r="D11" s="9">
        <f>+D81</f>
        <v>10667</v>
      </c>
      <c r="E11" s="9">
        <f>+E81</f>
        <v>17718</v>
      </c>
      <c r="F11" s="9">
        <f>+F81</f>
        <v>16550</v>
      </c>
      <c r="G11" s="10">
        <f t="shared" si="2"/>
        <v>6.1816678152997934E-2</v>
      </c>
      <c r="H11" s="10">
        <f t="shared" si="2"/>
        <v>6.5746247958334614E-2</v>
      </c>
      <c r="I11" s="10">
        <f t="shared" si="2"/>
        <v>9.9401950113887555E-2</v>
      </c>
      <c r="J11" s="10">
        <f t="shared" si="2"/>
        <v>9.7762970576594777E-2</v>
      </c>
      <c r="K11" s="10">
        <f t="shared" si="0"/>
        <v>0.58027113806635744</v>
      </c>
      <c r="L11" s="10">
        <f t="shared" si="0"/>
        <v>0.55151401518702536</v>
      </c>
      <c r="M11" s="10">
        <f t="shared" si="1"/>
        <v>3.5870434183321843E-2</v>
      </c>
      <c r="N11" s="11">
        <f t="shared" si="1"/>
        <v>3.625997719498289E-2</v>
      </c>
    </row>
    <row r="12" spans="1:15" ht="25.5" x14ac:dyDescent="0.2">
      <c r="A12" s="8"/>
      <c r="B12" s="18" t="s">
        <v>12</v>
      </c>
      <c r="C12" s="15">
        <f>+C188</f>
        <v>26488</v>
      </c>
      <c r="D12" s="9">
        <f>+D188</f>
        <v>22708</v>
      </c>
      <c r="E12" s="9">
        <f>+E188</f>
        <v>28714</v>
      </c>
      <c r="F12" s="9">
        <f>+F188</f>
        <v>27674</v>
      </c>
      <c r="G12" s="10">
        <f t="shared" si="2"/>
        <v>0.14603997243280495</v>
      </c>
      <c r="H12" s="10">
        <f t="shared" si="2"/>
        <v>0.13996116983574225</v>
      </c>
      <c r="I12" s="10">
        <f t="shared" si="2"/>
        <v>0.16109197401344211</v>
      </c>
      <c r="J12" s="10">
        <f t="shared" si="2"/>
        <v>0.16347386391158211</v>
      </c>
      <c r="K12" s="10">
        <f t="shared" si="0"/>
        <v>8.4038054968287521E-2</v>
      </c>
      <c r="L12" s="10">
        <f t="shared" si="0"/>
        <v>0.21868944865245729</v>
      </c>
      <c r="M12" s="10">
        <f t="shared" si="1"/>
        <v>1.2272915230875257E-2</v>
      </c>
      <c r="N12" s="11">
        <f t="shared" si="1"/>
        <v>3.0608031064131409E-2</v>
      </c>
    </row>
    <row r="13" spans="1:15" x14ac:dyDescent="0.2">
      <c r="A13" s="8"/>
      <c r="B13" s="18" t="s">
        <v>13</v>
      </c>
      <c r="C13" s="15">
        <f>+C371</f>
        <v>105080</v>
      </c>
      <c r="D13" s="9">
        <f>+D371</f>
        <v>93696</v>
      </c>
      <c r="E13" s="9">
        <f>+E371</f>
        <v>94415</v>
      </c>
      <c r="F13" s="9">
        <f>+F371</f>
        <v>88535</v>
      </c>
      <c r="G13" s="10">
        <f t="shared" si="2"/>
        <v>0.57935217091660929</v>
      </c>
      <c r="H13" s="10">
        <f t="shared" si="2"/>
        <v>0.57749699528490861</v>
      </c>
      <c r="I13" s="10">
        <f t="shared" si="2"/>
        <v>0.52968930579087325</v>
      </c>
      <c r="J13" s="10">
        <f t="shared" si="2"/>
        <v>0.52298758912379573</v>
      </c>
      <c r="K13" s="10">
        <f t="shared" si="0"/>
        <v>-0.10149409973353635</v>
      </c>
      <c r="L13" s="10">
        <f t="shared" si="0"/>
        <v>-5.5082394125683061E-2</v>
      </c>
      <c r="M13" s="10">
        <f t="shared" si="1"/>
        <v>-5.880082701585114E-2</v>
      </c>
      <c r="N13" s="11">
        <f t="shared" si="1"/>
        <v>-3.1809917100681068E-2</v>
      </c>
    </row>
    <row r="14" spans="1:15" ht="15.75" thickBot="1" x14ac:dyDescent="0.25">
      <c r="A14" s="8"/>
      <c r="B14" s="19" t="s">
        <v>14</v>
      </c>
      <c r="C14" s="16">
        <f>+C612</f>
        <v>36376</v>
      </c>
      <c r="D14" s="12">
        <f>+D612</f>
        <v>33151</v>
      </c>
      <c r="E14" s="12">
        <f>+E612</f>
        <v>35644</v>
      </c>
      <c r="F14" s="12">
        <f>+F612</f>
        <v>34627</v>
      </c>
      <c r="G14" s="13">
        <f t="shared" si="2"/>
        <v>0.20055685733976567</v>
      </c>
      <c r="H14" s="13">
        <f t="shared" si="2"/>
        <v>0.20432678973157878</v>
      </c>
      <c r="I14" s="13">
        <f t="shared" si="2"/>
        <v>0.19997082683482378</v>
      </c>
      <c r="J14" s="13">
        <f t="shared" si="2"/>
        <v>0.20454612581001494</v>
      </c>
      <c r="K14" s="13">
        <f t="shared" si="0"/>
        <v>-2.0123158126237078E-2</v>
      </c>
      <c r="L14" s="13">
        <f t="shared" si="0"/>
        <v>4.452354378450122E-2</v>
      </c>
      <c r="M14" s="13">
        <f t="shared" si="1"/>
        <v>-4.0358373535492762E-3</v>
      </c>
      <c r="N14" s="14">
        <f t="shared" si="1"/>
        <v>9.0973527689605215E-3</v>
      </c>
    </row>
    <row r="15" spans="1:15" x14ac:dyDescent="0.2">
      <c r="A15" s="7"/>
      <c r="B15" t="s">
        <v>15</v>
      </c>
    </row>
    <row r="16" spans="1:15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6" t="s">
        <v>3</v>
      </c>
      <c r="C19" s="45" t="s">
        <v>16</v>
      </c>
      <c r="D19" s="46"/>
      <c r="E19" s="46"/>
      <c r="F19" s="40"/>
      <c r="G19" s="45" t="s">
        <v>5</v>
      </c>
      <c r="H19" s="46"/>
      <c r="I19" s="46"/>
      <c r="J19" s="46"/>
      <c r="K19" s="45" t="s">
        <v>17</v>
      </c>
      <c r="L19" s="42"/>
      <c r="M19" s="41" t="s">
        <v>7</v>
      </c>
      <c r="N19" s="42"/>
    </row>
    <row r="20" spans="1:14" ht="15.75" thickBot="1" x14ac:dyDescent="0.25">
      <c r="A20" s="7"/>
      <c r="B20" s="37"/>
      <c r="C20" s="39">
        <v>2022</v>
      </c>
      <c r="D20" s="40"/>
      <c r="E20" s="44">
        <v>2023</v>
      </c>
      <c r="F20" s="40"/>
      <c r="G20" s="39">
        <v>2022</v>
      </c>
      <c r="H20" s="40"/>
      <c r="I20" s="44">
        <v>2023</v>
      </c>
      <c r="J20" s="40"/>
      <c r="K20" s="47"/>
      <c r="L20" s="43"/>
      <c r="M20" s="31"/>
      <c r="N20" s="43"/>
    </row>
    <row r="21" spans="1:14" ht="15.75" thickBot="1" x14ac:dyDescent="0.25">
      <c r="A21" s="8"/>
      <c r="B21" s="38"/>
      <c r="C21" s="20" t="s">
        <v>8</v>
      </c>
      <c r="D21" s="20" t="s">
        <v>9</v>
      </c>
      <c r="E21" s="20" t="s">
        <v>8</v>
      </c>
      <c r="F21" s="20" t="s">
        <v>9</v>
      </c>
      <c r="G21" s="20" t="s">
        <v>8</v>
      </c>
      <c r="H21" s="20" t="s">
        <v>9</v>
      </c>
      <c r="I21" s="20" t="s">
        <v>8</v>
      </c>
      <c r="J21" s="20" t="s">
        <v>9</v>
      </c>
      <c r="K21" s="20" t="s">
        <v>8</v>
      </c>
      <c r="L21" s="20" t="s">
        <v>9</v>
      </c>
      <c r="M21" s="20" t="s">
        <v>8</v>
      </c>
      <c r="N21" s="20" t="s">
        <v>9</v>
      </c>
    </row>
    <row r="22" spans="1:14" ht="15.75" thickBot="1" x14ac:dyDescent="0.25">
      <c r="A22" s="8"/>
      <c r="B22" s="17" t="s">
        <v>10</v>
      </c>
      <c r="C22" s="21">
        <f>SUM(C23:C73)</f>
        <v>2219</v>
      </c>
      <c r="D22" s="21">
        <f>SUM(D23:D73)</f>
        <v>2023</v>
      </c>
      <c r="E22" s="21">
        <f>SUM(E23:E73)</f>
        <v>1755</v>
      </c>
      <c r="F22" s="21">
        <f>SUM(F23:F73)</f>
        <v>1901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-0.20910319963947724</v>
      </c>
      <c r="L22" s="22">
        <f>+IF(AND(D22=0,F22=0),"",IF(D22=0,1,IF(F22=0,-1,(F22-D22)/D22)))</f>
        <v>-6.0306475531389028E-2</v>
      </c>
      <c r="M22" s="22">
        <f t="shared" ref="M22:M53" si="7">+IF(OR(AND(G22=""),(K22="")),"",G22*K22)</f>
        <v>-0.20910319963947724</v>
      </c>
      <c r="N22" s="23">
        <f t="shared" ref="N22:N53" si="8">+IF(OR(AND(H22=""),(L22="")),"",H22*L22)</f>
        <v>-6.0306475531389028E-2</v>
      </c>
    </row>
    <row r="23" spans="1:14" x14ac:dyDescent="0.2">
      <c r="A23" s="8"/>
      <c r="B23" s="28" t="s">
        <v>18</v>
      </c>
      <c r="C23" s="27">
        <v>1</v>
      </c>
      <c r="D23" s="24">
        <v>1</v>
      </c>
      <c r="E23" s="24">
        <v>0</v>
      </c>
      <c r="F23" s="24">
        <v>2</v>
      </c>
      <c r="G23" s="25">
        <f t="shared" si="3"/>
        <v>4.5065344749887338E-4</v>
      </c>
      <c r="H23" s="25">
        <f t="shared" si="4"/>
        <v>4.9431537320810673E-4</v>
      </c>
      <c r="I23" s="25" t="str">
        <f t="shared" si="5"/>
        <v/>
      </c>
      <c r="J23" s="25">
        <f t="shared" si="6"/>
        <v>1.0520778537611783E-3</v>
      </c>
      <c r="K23" s="25">
        <f t="shared" ref="K23:K54" si="9">+IF(AND(C23=0,E23=0)," ",IF(C23=0,1,IF(E23=0,-1,(E23-C23)/C23)))</f>
        <v>-1</v>
      </c>
      <c r="L23" s="25">
        <f t="shared" ref="L23:L54" si="10">+IF(AND(D23=0,F23=0)," ",IF(D23=0,1,IF(F23=0,-1,(F23-D23)/D23)))</f>
        <v>1</v>
      </c>
      <c r="M23" s="25">
        <f t="shared" si="7"/>
        <v>-4.5065344749887338E-4</v>
      </c>
      <c r="N23" s="26">
        <f t="shared" si="8"/>
        <v>4.9431537320810673E-4</v>
      </c>
    </row>
    <row r="24" spans="1:14" x14ac:dyDescent="0.2">
      <c r="A24" s="8"/>
      <c r="B24" s="18" t="s">
        <v>19</v>
      </c>
      <c r="C24" s="15">
        <v>49</v>
      </c>
      <c r="D24" s="9">
        <v>81</v>
      </c>
      <c r="E24" s="9">
        <v>83</v>
      </c>
      <c r="F24" s="9">
        <v>51</v>
      </c>
      <c r="G24" s="10">
        <f t="shared" si="3"/>
        <v>2.2082018927444796E-2</v>
      </c>
      <c r="H24" s="10">
        <f t="shared" si="4"/>
        <v>4.003954522985665E-2</v>
      </c>
      <c r="I24" s="10">
        <f t="shared" si="5"/>
        <v>4.7293447293447297E-2</v>
      </c>
      <c r="J24" s="10">
        <f t="shared" si="6"/>
        <v>2.6827985270910047E-2</v>
      </c>
      <c r="K24" s="10">
        <f t="shared" si="9"/>
        <v>0.69387755102040816</v>
      </c>
      <c r="L24" s="10">
        <f t="shared" si="10"/>
        <v>-0.37037037037037035</v>
      </c>
      <c r="M24" s="10">
        <f t="shared" si="7"/>
        <v>1.5322217214961695E-2</v>
      </c>
      <c r="N24" s="11">
        <f t="shared" si="8"/>
        <v>-1.4829461196243203E-2</v>
      </c>
    </row>
    <row r="25" spans="1:14" ht="38.25" x14ac:dyDescent="0.2">
      <c r="A25" s="8"/>
      <c r="B25" s="18" t="s">
        <v>20</v>
      </c>
      <c r="C25" s="15">
        <v>16</v>
      </c>
      <c r="D25" s="9">
        <v>12</v>
      </c>
      <c r="E25" s="9">
        <v>7</v>
      </c>
      <c r="F25" s="9">
        <v>6</v>
      </c>
      <c r="G25" s="10">
        <f t="shared" si="3"/>
        <v>7.210455159981974E-3</v>
      </c>
      <c r="H25" s="10">
        <f t="shared" si="4"/>
        <v>5.9317844784972816E-3</v>
      </c>
      <c r="I25" s="10">
        <f t="shared" si="5"/>
        <v>3.9886039886039889E-3</v>
      </c>
      <c r="J25" s="10">
        <f t="shared" si="6"/>
        <v>3.1562335612835349E-3</v>
      </c>
      <c r="K25" s="10">
        <f t="shared" si="9"/>
        <v>-0.5625</v>
      </c>
      <c r="L25" s="10">
        <f t="shared" si="10"/>
        <v>-0.5</v>
      </c>
      <c r="M25" s="10">
        <f t="shared" si="7"/>
        <v>-4.0558810274898601E-3</v>
      </c>
      <c r="N25" s="11">
        <f t="shared" si="8"/>
        <v>-2.9658922392486408E-3</v>
      </c>
    </row>
    <row r="26" spans="1:14" ht="38.25" x14ac:dyDescent="0.2">
      <c r="A26" s="8"/>
      <c r="B26" s="18" t="s">
        <v>21</v>
      </c>
      <c r="C26" s="15">
        <v>87</v>
      </c>
      <c r="D26" s="9">
        <v>75</v>
      </c>
      <c r="E26" s="9">
        <v>12</v>
      </c>
      <c r="F26" s="9">
        <v>11</v>
      </c>
      <c r="G26" s="10">
        <f t="shared" si="3"/>
        <v>3.9206849932401984E-2</v>
      </c>
      <c r="H26" s="10">
        <f t="shared" si="4"/>
        <v>3.7073652990608011E-2</v>
      </c>
      <c r="I26" s="10">
        <f t="shared" si="5"/>
        <v>6.8376068376068376E-3</v>
      </c>
      <c r="J26" s="10">
        <f t="shared" si="6"/>
        <v>5.7864281956864806E-3</v>
      </c>
      <c r="K26" s="10">
        <f t="shared" si="9"/>
        <v>-0.86206896551724133</v>
      </c>
      <c r="L26" s="10">
        <f t="shared" si="10"/>
        <v>-0.85333333333333339</v>
      </c>
      <c r="M26" s="10">
        <f t="shared" si="7"/>
        <v>-3.3799008562415501E-2</v>
      </c>
      <c r="N26" s="11">
        <f t="shared" si="8"/>
        <v>-3.1636183885318837E-2</v>
      </c>
    </row>
    <row r="27" spans="1:14" ht="25.5" x14ac:dyDescent="0.2">
      <c r="A27" s="8"/>
      <c r="B27" s="18" t="s">
        <v>22</v>
      </c>
      <c r="C27" s="15">
        <v>11</v>
      </c>
      <c r="D27" s="9">
        <v>5</v>
      </c>
      <c r="E27" s="9">
        <v>12</v>
      </c>
      <c r="F27" s="9">
        <v>4</v>
      </c>
      <c r="G27" s="10">
        <f t="shared" si="3"/>
        <v>4.9571879224876072E-3</v>
      </c>
      <c r="H27" s="10">
        <f t="shared" si="4"/>
        <v>2.4715768660405341E-3</v>
      </c>
      <c r="I27" s="10">
        <f t="shared" si="5"/>
        <v>6.8376068376068376E-3</v>
      </c>
      <c r="J27" s="10">
        <f t="shared" si="6"/>
        <v>2.1041557075223566E-3</v>
      </c>
      <c r="K27" s="10">
        <f t="shared" si="9"/>
        <v>9.0909090909090912E-2</v>
      </c>
      <c r="L27" s="10">
        <f t="shared" si="10"/>
        <v>-0.2</v>
      </c>
      <c r="M27" s="10">
        <f t="shared" si="7"/>
        <v>4.5065344749887338E-4</v>
      </c>
      <c r="N27" s="11">
        <f t="shared" si="8"/>
        <v>-4.9431537320810683E-4</v>
      </c>
    </row>
    <row r="28" spans="1:14" ht="25.5" x14ac:dyDescent="0.2">
      <c r="A28" s="8"/>
      <c r="B28" s="18" t="s">
        <v>23</v>
      </c>
      <c r="C28" s="15">
        <v>8</v>
      </c>
      <c r="D28" s="9">
        <v>9</v>
      </c>
      <c r="E28" s="9">
        <v>11</v>
      </c>
      <c r="F28" s="9">
        <v>20</v>
      </c>
      <c r="G28" s="10">
        <f t="shared" si="3"/>
        <v>3.605227579990987E-3</v>
      </c>
      <c r="H28" s="10">
        <f t="shared" si="4"/>
        <v>4.448838358872961E-3</v>
      </c>
      <c r="I28" s="10">
        <f t="shared" si="5"/>
        <v>6.2678062678062675E-3</v>
      </c>
      <c r="J28" s="10">
        <f t="shared" si="6"/>
        <v>1.0520778537611783E-2</v>
      </c>
      <c r="K28" s="10">
        <f t="shared" si="9"/>
        <v>0.375</v>
      </c>
      <c r="L28" s="10">
        <f t="shared" si="10"/>
        <v>1.2222222222222223</v>
      </c>
      <c r="M28" s="10">
        <f t="shared" si="7"/>
        <v>1.3519603424966202E-3</v>
      </c>
      <c r="N28" s="11">
        <f t="shared" si="8"/>
        <v>5.4374691052891753E-3</v>
      </c>
    </row>
    <row r="29" spans="1:14" ht="25.5" x14ac:dyDescent="0.2">
      <c r="A29" s="8"/>
      <c r="B29" s="18" t="s">
        <v>24</v>
      </c>
      <c r="C29" s="15">
        <v>184</v>
      </c>
      <c r="D29" s="9">
        <v>104</v>
      </c>
      <c r="E29" s="9">
        <v>6</v>
      </c>
      <c r="F29" s="9">
        <v>5</v>
      </c>
      <c r="G29" s="10">
        <f t="shared" si="3"/>
        <v>8.2920234339792703E-2</v>
      </c>
      <c r="H29" s="10">
        <f t="shared" si="4"/>
        <v>5.1408798813643103E-2</v>
      </c>
      <c r="I29" s="10">
        <f t="shared" si="5"/>
        <v>3.4188034188034188E-3</v>
      </c>
      <c r="J29" s="10">
        <f t="shared" si="6"/>
        <v>2.6301946344029457E-3</v>
      </c>
      <c r="K29" s="10">
        <f t="shared" si="9"/>
        <v>-0.96739130434782605</v>
      </c>
      <c r="L29" s="10">
        <f t="shared" si="10"/>
        <v>-0.95192307692307687</v>
      </c>
      <c r="M29" s="10">
        <f t="shared" si="7"/>
        <v>-8.0216313654799462E-2</v>
      </c>
      <c r="N29" s="11">
        <f t="shared" si="8"/>
        <v>-4.8937221947602569E-2</v>
      </c>
    </row>
    <row r="30" spans="1:14" x14ac:dyDescent="0.2">
      <c r="A30" s="8"/>
      <c r="B30" s="18" t="s">
        <v>25</v>
      </c>
      <c r="C30" s="15">
        <v>19</v>
      </c>
      <c r="D30" s="9">
        <v>14</v>
      </c>
      <c r="E30" s="9">
        <v>21</v>
      </c>
      <c r="F30" s="9">
        <v>16</v>
      </c>
      <c r="G30" s="10">
        <f t="shared" si="3"/>
        <v>8.5624155024785938E-3</v>
      </c>
      <c r="H30" s="10">
        <f t="shared" si="4"/>
        <v>6.920415224913495E-3</v>
      </c>
      <c r="I30" s="10">
        <f t="shared" si="5"/>
        <v>1.1965811965811967E-2</v>
      </c>
      <c r="J30" s="10">
        <f t="shared" si="6"/>
        <v>8.4166228300894264E-3</v>
      </c>
      <c r="K30" s="10">
        <f t="shared" si="9"/>
        <v>0.10526315789473684</v>
      </c>
      <c r="L30" s="10">
        <f t="shared" si="10"/>
        <v>0.14285714285714285</v>
      </c>
      <c r="M30" s="10">
        <f t="shared" si="7"/>
        <v>9.0130689499774664E-4</v>
      </c>
      <c r="N30" s="11">
        <f t="shared" si="8"/>
        <v>9.8863074641621345E-4</v>
      </c>
    </row>
    <row r="31" spans="1:14" x14ac:dyDescent="0.2">
      <c r="A31" s="8"/>
      <c r="B31" s="18" t="s">
        <v>26</v>
      </c>
      <c r="C31" s="15">
        <v>11</v>
      </c>
      <c r="D31" s="9">
        <v>9</v>
      </c>
      <c r="E31" s="9">
        <v>27</v>
      </c>
      <c r="F31" s="9">
        <v>10</v>
      </c>
      <c r="G31" s="10">
        <f t="shared" si="3"/>
        <v>4.9571879224876072E-3</v>
      </c>
      <c r="H31" s="10">
        <f t="shared" si="4"/>
        <v>4.448838358872961E-3</v>
      </c>
      <c r="I31" s="10">
        <f t="shared" si="5"/>
        <v>1.5384615384615385E-2</v>
      </c>
      <c r="J31" s="10">
        <f t="shared" si="6"/>
        <v>5.2603892688058915E-3</v>
      </c>
      <c r="K31" s="10">
        <f t="shared" si="9"/>
        <v>1.4545454545454546</v>
      </c>
      <c r="L31" s="10">
        <f t="shared" si="10"/>
        <v>0.1111111111111111</v>
      </c>
      <c r="M31" s="10">
        <f t="shared" si="7"/>
        <v>7.210455159981974E-3</v>
      </c>
      <c r="N31" s="11">
        <f t="shared" si="8"/>
        <v>4.9431537320810673E-4</v>
      </c>
    </row>
    <row r="32" spans="1:14" x14ac:dyDescent="0.2">
      <c r="A32" s="8"/>
      <c r="B32" s="18" t="s">
        <v>27</v>
      </c>
      <c r="C32" s="15">
        <v>13</v>
      </c>
      <c r="D32" s="9">
        <v>11</v>
      </c>
      <c r="E32" s="9">
        <v>7</v>
      </c>
      <c r="F32" s="9">
        <v>6</v>
      </c>
      <c r="G32" s="10">
        <f t="shared" si="3"/>
        <v>5.8584948174853534E-3</v>
      </c>
      <c r="H32" s="10">
        <f t="shared" si="4"/>
        <v>5.4374691052891744E-3</v>
      </c>
      <c r="I32" s="10">
        <f t="shared" si="5"/>
        <v>3.9886039886039889E-3</v>
      </c>
      <c r="J32" s="10">
        <f t="shared" si="6"/>
        <v>3.1562335612835349E-3</v>
      </c>
      <c r="K32" s="10">
        <f t="shared" si="9"/>
        <v>-0.46153846153846156</v>
      </c>
      <c r="L32" s="10">
        <f t="shared" si="10"/>
        <v>-0.45454545454545453</v>
      </c>
      <c r="M32" s="10">
        <f t="shared" si="7"/>
        <v>-2.7039206849932404E-3</v>
      </c>
      <c r="N32" s="11">
        <f t="shared" si="8"/>
        <v>-2.4715768660405336E-3</v>
      </c>
    </row>
    <row r="33" spans="1:14" x14ac:dyDescent="0.2">
      <c r="A33" s="8"/>
      <c r="B33" s="18" t="s">
        <v>28</v>
      </c>
      <c r="C33" s="15">
        <v>71</v>
      </c>
      <c r="D33" s="9">
        <v>77</v>
      </c>
      <c r="E33" s="9">
        <v>141</v>
      </c>
      <c r="F33" s="9">
        <v>224</v>
      </c>
      <c r="G33" s="10">
        <f t="shared" si="3"/>
        <v>3.1996394772420007E-2</v>
      </c>
      <c r="H33" s="10">
        <f t="shared" si="4"/>
        <v>3.8062283737024222E-2</v>
      </c>
      <c r="I33" s="10">
        <f t="shared" si="5"/>
        <v>8.0341880341880348E-2</v>
      </c>
      <c r="J33" s="10">
        <f t="shared" si="6"/>
        <v>0.11783271962125197</v>
      </c>
      <c r="K33" s="10">
        <f t="shared" si="9"/>
        <v>0.9859154929577465</v>
      </c>
      <c r="L33" s="10">
        <f t="shared" si="10"/>
        <v>1.9090909090909092</v>
      </c>
      <c r="M33" s="10">
        <f t="shared" si="7"/>
        <v>3.1545741324921134E-2</v>
      </c>
      <c r="N33" s="11">
        <f t="shared" si="8"/>
        <v>7.2664359861591699E-2</v>
      </c>
    </row>
    <row r="34" spans="1:14" ht="25.5" x14ac:dyDescent="0.2">
      <c r="A34" s="8"/>
      <c r="B34" s="18" t="s">
        <v>29</v>
      </c>
      <c r="C34" s="15">
        <v>3</v>
      </c>
      <c r="D34" s="9">
        <v>7</v>
      </c>
      <c r="E34" s="9">
        <v>5</v>
      </c>
      <c r="F34" s="9">
        <v>3</v>
      </c>
      <c r="G34" s="10">
        <f t="shared" si="3"/>
        <v>1.3519603424966202E-3</v>
      </c>
      <c r="H34" s="10">
        <f t="shared" si="4"/>
        <v>3.4602076124567475E-3</v>
      </c>
      <c r="I34" s="10">
        <f t="shared" si="5"/>
        <v>2.8490028490028491E-3</v>
      </c>
      <c r="J34" s="10">
        <f t="shared" si="6"/>
        <v>1.5781167806417674E-3</v>
      </c>
      <c r="K34" s="10">
        <f t="shared" si="9"/>
        <v>0.66666666666666663</v>
      </c>
      <c r="L34" s="10">
        <f t="shared" si="10"/>
        <v>-0.5714285714285714</v>
      </c>
      <c r="M34" s="10">
        <f t="shared" si="7"/>
        <v>9.0130689499774675E-4</v>
      </c>
      <c r="N34" s="11">
        <f t="shared" si="8"/>
        <v>-1.9772614928324269E-3</v>
      </c>
    </row>
    <row r="35" spans="1:14" x14ac:dyDescent="0.2">
      <c r="A35" s="8"/>
      <c r="B35" s="18" t="s">
        <v>30</v>
      </c>
      <c r="C35" s="15">
        <v>12</v>
      </c>
      <c r="D35" s="9">
        <v>18</v>
      </c>
      <c r="E35" s="9">
        <v>16</v>
      </c>
      <c r="F35" s="9">
        <v>15</v>
      </c>
      <c r="G35" s="10">
        <f t="shared" si="3"/>
        <v>5.4078413699864807E-3</v>
      </c>
      <c r="H35" s="10">
        <f t="shared" si="4"/>
        <v>8.8976767177459219E-3</v>
      </c>
      <c r="I35" s="10">
        <f t="shared" si="5"/>
        <v>9.1168091168091162E-3</v>
      </c>
      <c r="J35" s="10">
        <f t="shared" si="6"/>
        <v>7.8905839032088372E-3</v>
      </c>
      <c r="K35" s="10">
        <f t="shared" si="9"/>
        <v>0.33333333333333331</v>
      </c>
      <c r="L35" s="10">
        <f t="shared" si="10"/>
        <v>-0.16666666666666666</v>
      </c>
      <c r="M35" s="10">
        <f t="shared" si="7"/>
        <v>1.8026137899954935E-3</v>
      </c>
      <c r="N35" s="11">
        <f t="shared" si="8"/>
        <v>-1.4829461196243202E-3</v>
      </c>
    </row>
    <row r="36" spans="1:14" x14ac:dyDescent="0.2">
      <c r="A36" s="8"/>
      <c r="B36" s="18" t="s">
        <v>31</v>
      </c>
      <c r="C36" s="15">
        <v>6</v>
      </c>
      <c r="D36" s="9">
        <v>8</v>
      </c>
      <c r="E36" s="9">
        <v>9</v>
      </c>
      <c r="F36" s="9">
        <v>10</v>
      </c>
      <c r="G36" s="10">
        <f t="shared" si="3"/>
        <v>2.7039206849932404E-3</v>
      </c>
      <c r="H36" s="10">
        <f t="shared" si="4"/>
        <v>3.9545229856648538E-3</v>
      </c>
      <c r="I36" s="10">
        <f t="shared" si="5"/>
        <v>5.1282051282051282E-3</v>
      </c>
      <c r="J36" s="10">
        <f t="shared" si="6"/>
        <v>5.2603892688058915E-3</v>
      </c>
      <c r="K36" s="10">
        <f t="shared" si="9"/>
        <v>0.5</v>
      </c>
      <c r="L36" s="10">
        <f t="shared" si="10"/>
        <v>0.25</v>
      </c>
      <c r="M36" s="10">
        <f t="shared" si="7"/>
        <v>1.3519603424966202E-3</v>
      </c>
      <c r="N36" s="11">
        <f t="shared" si="8"/>
        <v>9.8863074641621345E-4</v>
      </c>
    </row>
    <row r="37" spans="1:14" x14ac:dyDescent="0.2">
      <c r="A37" s="8"/>
      <c r="B37" s="18" t="s">
        <v>32</v>
      </c>
      <c r="C37" s="15">
        <v>2</v>
      </c>
      <c r="D37" s="9">
        <v>8</v>
      </c>
      <c r="E37" s="9">
        <v>2</v>
      </c>
      <c r="F37" s="9">
        <v>6</v>
      </c>
      <c r="G37" s="10">
        <f t="shared" si="3"/>
        <v>9.0130689499774675E-4</v>
      </c>
      <c r="H37" s="10">
        <f t="shared" si="4"/>
        <v>3.9545229856648538E-3</v>
      </c>
      <c r="I37" s="10">
        <f t="shared" si="5"/>
        <v>1.1396011396011395E-3</v>
      </c>
      <c r="J37" s="10">
        <f t="shared" si="6"/>
        <v>3.1562335612835349E-3</v>
      </c>
      <c r="K37" s="10">
        <f t="shared" si="9"/>
        <v>0</v>
      </c>
      <c r="L37" s="10">
        <f t="shared" si="10"/>
        <v>-0.25</v>
      </c>
      <c r="M37" s="10">
        <f t="shared" si="7"/>
        <v>0</v>
      </c>
      <c r="N37" s="11">
        <f t="shared" si="8"/>
        <v>-9.8863074641621345E-4</v>
      </c>
    </row>
    <row r="38" spans="1:14" x14ac:dyDescent="0.2">
      <c r="A38" s="8"/>
      <c r="B38" s="18" t="s">
        <v>33</v>
      </c>
      <c r="C38" s="15">
        <v>2</v>
      </c>
      <c r="D38" s="9">
        <v>1</v>
      </c>
      <c r="E38" s="9">
        <v>0</v>
      </c>
      <c r="F38" s="9">
        <v>4</v>
      </c>
      <c r="G38" s="10">
        <f t="shared" si="3"/>
        <v>9.0130689499774675E-4</v>
      </c>
      <c r="H38" s="10">
        <f t="shared" si="4"/>
        <v>4.9431537320810673E-4</v>
      </c>
      <c r="I38" s="10" t="str">
        <f t="shared" si="5"/>
        <v/>
      </c>
      <c r="J38" s="10">
        <f t="shared" si="6"/>
        <v>2.1041557075223566E-3</v>
      </c>
      <c r="K38" s="10">
        <f t="shared" si="9"/>
        <v>-1</v>
      </c>
      <c r="L38" s="10">
        <f t="shared" si="10"/>
        <v>3</v>
      </c>
      <c r="M38" s="10">
        <f t="shared" si="7"/>
        <v>-9.0130689499774675E-4</v>
      </c>
      <c r="N38" s="11">
        <f t="shared" si="8"/>
        <v>1.4829461196243202E-3</v>
      </c>
    </row>
    <row r="39" spans="1:14" x14ac:dyDescent="0.2">
      <c r="A39" s="8"/>
      <c r="B39" s="18" t="s">
        <v>34</v>
      </c>
      <c r="C39" s="15">
        <v>14</v>
      </c>
      <c r="D39" s="9">
        <v>22</v>
      </c>
      <c r="E39" s="9">
        <v>25</v>
      </c>
      <c r="F39" s="9">
        <v>26</v>
      </c>
      <c r="G39" s="10">
        <f t="shared" si="3"/>
        <v>6.3091482649842269E-3</v>
      </c>
      <c r="H39" s="10">
        <f t="shared" si="4"/>
        <v>1.0874938210578349E-2</v>
      </c>
      <c r="I39" s="10">
        <f t="shared" si="5"/>
        <v>1.4245014245014245E-2</v>
      </c>
      <c r="J39" s="10">
        <f t="shared" si="6"/>
        <v>1.3677012098895318E-2</v>
      </c>
      <c r="K39" s="10">
        <f t="shared" si="9"/>
        <v>0.7857142857142857</v>
      </c>
      <c r="L39" s="10">
        <f t="shared" si="10"/>
        <v>0.18181818181818182</v>
      </c>
      <c r="M39" s="10">
        <f t="shared" si="7"/>
        <v>4.9571879224876072E-3</v>
      </c>
      <c r="N39" s="11">
        <f t="shared" si="8"/>
        <v>1.9772614928324269E-3</v>
      </c>
    </row>
    <row r="40" spans="1:14" ht="25.5" x14ac:dyDescent="0.2">
      <c r="A40" s="8"/>
      <c r="B40" s="18" t="s">
        <v>35</v>
      </c>
      <c r="C40" s="15">
        <v>0</v>
      </c>
      <c r="D40" s="9">
        <v>2</v>
      </c>
      <c r="E40" s="9">
        <v>3</v>
      </c>
      <c r="F40" s="9">
        <v>6</v>
      </c>
      <c r="G40" s="10" t="str">
        <f t="shared" si="3"/>
        <v/>
      </c>
      <c r="H40" s="10">
        <f t="shared" si="4"/>
        <v>9.8863074641621345E-4</v>
      </c>
      <c r="I40" s="10">
        <f t="shared" si="5"/>
        <v>1.7094017094017094E-3</v>
      </c>
      <c r="J40" s="10">
        <f t="shared" si="6"/>
        <v>3.1562335612835349E-3</v>
      </c>
      <c r="K40" s="10">
        <f t="shared" si="9"/>
        <v>1</v>
      </c>
      <c r="L40" s="10">
        <f t="shared" si="10"/>
        <v>2</v>
      </c>
      <c r="M40" s="10" t="str">
        <f t="shared" si="7"/>
        <v/>
      </c>
      <c r="N40" s="11">
        <f t="shared" si="8"/>
        <v>1.9772614928324269E-3</v>
      </c>
    </row>
    <row r="41" spans="1:14" ht="25.5" x14ac:dyDescent="0.2">
      <c r="A41" s="8"/>
      <c r="B41" s="18" t="s">
        <v>36</v>
      </c>
      <c r="C41" s="15">
        <v>10</v>
      </c>
      <c r="D41" s="9">
        <v>21</v>
      </c>
      <c r="E41" s="9">
        <v>37</v>
      </c>
      <c r="F41" s="9">
        <v>84</v>
      </c>
      <c r="G41" s="10">
        <f t="shared" si="3"/>
        <v>4.5065344749887336E-3</v>
      </c>
      <c r="H41" s="10">
        <f t="shared" si="4"/>
        <v>1.0380622837370242E-2</v>
      </c>
      <c r="I41" s="10">
        <f t="shared" si="5"/>
        <v>2.1082621082621083E-2</v>
      </c>
      <c r="J41" s="10">
        <f t="shared" si="6"/>
        <v>4.4187269857969488E-2</v>
      </c>
      <c r="K41" s="10">
        <f t="shared" si="9"/>
        <v>2.7</v>
      </c>
      <c r="L41" s="10">
        <f t="shared" si="10"/>
        <v>3</v>
      </c>
      <c r="M41" s="10">
        <f t="shared" si="7"/>
        <v>1.2167643082469582E-2</v>
      </c>
      <c r="N41" s="11">
        <f t="shared" si="8"/>
        <v>3.1141868512110725E-2</v>
      </c>
    </row>
    <row r="42" spans="1:14" x14ac:dyDescent="0.2">
      <c r="A42" s="8"/>
      <c r="B42" s="18" t="s">
        <v>37</v>
      </c>
      <c r="C42" s="15">
        <v>44</v>
      </c>
      <c r="D42" s="9">
        <v>27</v>
      </c>
      <c r="E42" s="9">
        <v>32</v>
      </c>
      <c r="F42" s="9">
        <v>20</v>
      </c>
      <c r="G42" s="10">
        <f t="shared" si="3"/>
        <v>1.9828751689950429E-2</v>
      </c>
      <c r="H42" s="10">
        <f t="shared" si="4"/>
        <v>1.3346515076618883E-2</v>
      </c>
      <c r="I42" s="10">
        <f t="shared" si="5"/>
        <v>1.8233618233618232E-2</v>
      </c>
      <c r="J42" s="10">
        <f t="shared" si="6"/>
        <v>1.0520778537611783E-2</v>
      </c>
      <c r="K42" s="10">
        <f t="shared" si="9"/>
        <v>-0.27272727272727271</v>
      </c>
      <c r="L42" s="10">
        <f t="shared" si="10"/>
        <v>-0.25925925925925924</v>
      </c>
      <c r="M42" s="10">
        <f t="shared" si="7"/>
        <v>-5.4078413699864799E-3</v>
      </c>
      <c r="N42" s="11">
        <f t="shared" si="8"/>
        <v>-3.4602076124567471E-3</v>
      </c>
    </row>
    <row r="43" spans="1:14" ht="26.25" customHeight="1" x14ac:dyDescent="0.2">
      <c r="A43" s="8"/>
      <c r="B43" s="18" t="s">
        <v>38</v>
      </c>
      <c r="C43" s="1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18" t="s">
        <v>39</v>
      </c>
      <c r="C44" s="15">
        <v>7</v>
      </c>
      <c r="D44" s="9">
        <v>1</v>
      </c>
      <c r="E44" s="9">
        <v>7</v>
      </c>
      <c r="F44" s="9">
        <v>7</v>
      </c>
      <c r="G44" s="10">
        <f t="shared" si="3"/>
        <v>3.1545741324921135E-3</v>
      </c>
      <c r="H44" s="10">
        <f t="shared" si="4"/>
        <v>4.9431537320810673E-4</v>
      </c>
      <c r="I44" s="10">
        <f t="shared" si="5"/>
        <v>3.9886039886039889E-3</v>
      </c>
      <c r="J44" s="10">
        <f t="shared" si="6"/>
        <v>3.682272488164124E-3</v>
      </c>
      <c r="K44" s="10">
        <f t="shared" si="9"/>
        <v>0</v>
      </c>
      <c r="L44" s="10">
        <f t="shared" si="10"/>
        <v>6</v>
      </c>
      <c r="M44" s="10">
        <f t="shared" si="7"/>
        <v>0</v>
      </c>
      <c r="N44" s="11">
        <f t="shared" si="8"/>
        <v>2.9658922392486404E-3</v>
      </c>
    </row>
    <row r="45" spans="1:14" x14ac:dyDescent="0.2">
      <c r="A45" s="8"/>
      <c r="B45" s="18" t="s">
        <v>40</v>
      </c>
      <c r="C45" s="15">
        <v>0</v>
      </c>
      <c r="D45" s="9">
        <v>0</v>
      </c>
      <c r="E45" s="9">
        <v>0</v>
      </c>
      <c r="F45" s="9">
        <v>1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>
        <f t="shared" si="6"/>
        <v>5.2603892688058915E-4</v>
      </c>
      <c r="K45" s="10" t="str">
        <f t="shared" si="9"/>
        <v xml:space="preserve"> </v>
      </c>
      <c r="L45" s="10">
        <f t="shared" si="10"/>
        <v>1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18" t="s">
        <v>41</v>
      </c>
      <c r="C46" s="15">
        <v>1</v>
      </c>
      <c r="D46" s="9">
        <v>1</v>
      </c>
      <c r="E46" s="9">
        <v>2</v>
      </c>
      <c r="F46" s="9">
        <v>3</v>
      </c>
      <c r="G46" s="10">
        <f t="shared" si="3"/>
        <v>4.5065344749887338E-4</v>
      </c>
      <c r="H46" s="10">
        <f t="shared" si="4"/>
        <v>4.9431537320810673E-4</v>
      </c>
      <c r="I46" s="10">
        <f t="shared" si="5"/>
        <v>1.1396011396011395E-3</v>
      </c>
      <c r="J46" s="10">
        <f t="shared" si="6"/>
        <v>1.5781167806417674E-3</v>
      </c>
      <c r="K46" s="10">
        <f t="shared" si="9"/>
        <v>1</v>
      </c>
      <c r="L46" s="10">
        <f t="shared" si="10"/>
        <v>2</v>
      </c>
      <c r="M46" s="10">
        <f t="shared" si="7"/>
        <v>4.5065344749887338E-4</v>
      </c>
      <c r="N46" s="11">
        <f t="shared" si="8"/>
        <v>9.8863074641621345E-4</v>
      </c>
    </row>
    <row r="47" spans="1:14" ht="25.5" x14ac:dyDescent="0.2">
      <c r="A47" s="8"/>
      <c r="B47" s="18" t="s">
        <v>42</v>
      </c>
      <c r="C47" s="15">
        <v>16</v>
      </c>
      <c r="D47" s="9">
        <v>15</v>
      </c>
      <c r="E47" s="9">
        <v>18</v>
      </c>
      <c r="F47" s="9">
        <v>15</v>
      </c>
      <c r="G47" s="10">
        <f t="shared" si="3"/>
        <v>7.210455159981974E-3</v>
      </c>
      <c r="H47" s="10">
        <f t="shared" si="4"/>
        <v>7.4147305981216013E-3</v>
      </c>
      <c r="I47" s="10">
        <f t="shared" si="5"/>
        <v>1.0256410256410256E-2</v>
      </c>
      <c r="J47" s="10">
        <f t="shared" si="6"/>
        <v>7.8905839032088372E-3</v>
      </c>
      <c r="K47" s="10">
        <f t="shared" si="9"/>
        <v>0.125</v>
      </c>
      <c r="L47" s="10">
        <f t="shared" si="10"/>
        <v>0</v>
      </c>
      <c r="M47" s="10">
        <f t="shared" si="7"/>
        <v>9.0130689499774675E-4</v>
      </c>
      <c r="N47" s="11">
        <f t="shared" si="8"/>
        <v>0</v>
      </c>
    </row>
    <row r="48" spans="1:14" ht="25.5" x14ac:dyDescent="0.2">
      <c r="A48" s="8"/>
      <c r="B48" s="18" t="s">
        <v>43</v>
      </c>
      <c r="C48" s="15">
        <v>7</v>
      </c>
      <c r="D48" s="9">
        <v>6</v>
      </c>
      <c r="E48" s="9">
        <v>13</v>
      </c>
      <c r="F48" s="9">
        <v>4</v>
      </c>
      <c r="G48" s="10">
        <f t="shared" si="3"/>
        <v>3.1545741324921135E-3</v>
      </c>
      <c r="H48" s="10">
        <f t="shared" si="4"/>
        <v>2.9658922392486408E-3</v>
      </c>
      <c r="I48" s="10">
        <f t="shared" si="5"/>
        <v>7.4074074074074077E-3</v>
      </c>
      <c r="J48" s="10">
        <f t="shared" si="6"/>
        <v>2.1041557075223566E-3</v>
      </c>
      <c r="K48" s="10">
        <f t="shared" si="9"/>
        <v>0.8571428571428571</v>
      </c>
      <c r="L48" s="10">
        <f t="shared" si="10"/>
        <v>-0.33333333333333331</v>
      </c>
      <c r="M48" s="10">
        <f t="shared" si="7"/>
        <v>2.7039206849932399E-3</v>
      </c>
      <c r="N48" s="11">
        <f t="shared" si="8"/>
        <v>-9.8863074641621345E-4</v>
      </c>
    </row>
    <row r="49" spans="1:14" ht="25.5" x14ac:dyDescent="0.2">
      <c r="A49" s="8"/>
      <c r="B49" s="18" t="s">
        <v>44</v>
      </c>
      <c r="C49" s="15">
        <v>1</v>
      </c>
      <c r="D49" s="9">
        <v>0</v>
      </c>
      <c r="E49" s="9">
        <v>1</v>
      </c>
      <c r="F49" s="9">
        <v>0</v>
      </c>
      <c r="G49" s="10">
        <f t="shared" si="3"/>
        <v>4.5065344749887338E-4</v>
      </c>
      <c r="H49" s="10" t="str">
        <f t="shared" si="4"/>
        <v/>
      </c>
      <c r="I49" s="10">
        <f t="shared" si="5"/>
        <v>5.6980056980056976E-4</v>
      </c>
      <c r="J49" s="10" t="str">
        <f t="shared" si="6"/>
        <v/>
      </c>
      <c r="K49" s="10">
        <f t="shared" si="9"/>
        <v>0</v>
      </c>
      <c r="L49" s="10" t="str">
        <f t="shared" si="10"/>
        <v xml:space="preserve"> </v>
      </c>
      <c r="M49" s="10">
        <f t="shared" si="7"/>
        <v>0</v>
      </c>
      <c r="N49" s="11" t="str">
        <f t="shared" si="8"/>
        <v/>
      </c>
    </row>
    <row r="50" spans="1:14" x14ac:dyDescent="0.2">
      <c r="A50" s="8"/>
      <c r="B50" s="18" t="s">
        <v>45</v>
      </c>
      <c r="C50" s="15">
        <v>47</v>
      </c>
      <c r="D50" s="9">
        <v>26</v>
      </c>
      <c r="E50" s="9">
        <v>13</v>
      </c>
      <c r="F50" s="9">
        <v>5</v>
      </c>
      <c r="G50" s="10">
        <f t="shared" si="3"/>
        <v>2.1180712032447049E-2</v>
      </c>
      <c r="H50" s="10">
        <f t="shared" si="4"/>
        <v>1.2852199703410776E-2</v>
      </c>
      <c r="I50" s="10">
        <f t="shared" si="5"/>
        <v>7.4074074074074077E-3</v>
      </c>
      <c r="J50" s="10">
        <f t="shared" si="6"/>
        <v>2.6301946344029457E-3</v>
      </c>
      <c r="K50" s="10">
        <f t="shared" si="9"/>
        <v>-0.72340425531914898</v>
      </c>
      <c r="L50" s="10">
        <f t="shared" si="10"/>
        <v>-0.80769230769230771</v>
      </c>
      <c r="M50" s="10">
        <f t="shared" si="7"/>
        <v>-1.5322217214961697E-2</v>
      </c>
      <c r="N50" s="11">
        <f t="shared" si="8"/>
        <v>-1.0380622837370242E-2</v>
      </c>
    </row>
    <row r="51" spans="1:14" ht="25.5" x14ac:dyDescent="0.2">
      <c r="A51" s="8"/>
      <c r="B51" s="18" t="s">
        <v>46</v>
      </c>
      <c r="C51" s="15">
        <v>25</v>
      </c>
      <c r="D51" s="9">
        <v>22</v>
      </c>
      <c r="E51" s="9">
        <v>14</v>
      </c>
      <c r="F51" s="9">
        <v>13</v>
      </c>
      <c r="G51" s="10">
        <f t="shared" si="3"/>
        <v>1.1266336187471835E-2</v>
      </c>
      <c r="H51" s="10">
        <f t="shared" si="4"/>
        <v>1.0874938210578349E-2</v>
      </c>
      <c r="I51" s="10">
        <f t="shared" si="5"/>
        <v>7.9772079772079778E-3</v>
      </c>
      <c r="J51" s="10">
        <f t="shared" si="6"/>
        <v>6.8385060494476589E-3</v>
      </c>
      <c r="K51" s="10">
        <f t="shared" si="9"/>
        <v>-0.44</v>
      </c>
      <c r="L51" s="10">
        <f t="shared" si="10"/>
        <v>-0.40909090909090912</v>
      </c>
      <c r="M51" s="10">
        <f t="shared" si="7"/>
        <v>-4.9571879224876072E-3</v>
      </c>
      <c r="N51" s="11">
        <f t="shared" si="8"/>
        <v>-4.448838358872961E-3</v>
      </c>
    </row>
    <row r="52" spans="1:14" ht="25.5" x14ac:dyDescent="0.2">
      <c r="A52" s="8"/>
      <c r="B52" s="18" t="s">
        <v>47</v>
      </c>
      <c r="C52" s="15">
        <v>94</v>
      </c>
      <c r="D52" s="9">
        <v>133</v>
      </c>
      <c r="E52" s="9">
        <v>85</v>
      </c>
      <c r="F52" s="9">
        <v>112</v>
      </c>
      <c r="G52" s="10">
        <f t="shared" si="3"/>
        <v>4.2361424064894099E-2</v>
      </c>
      <c r="H52" s="10">
        <f t="shared" si="4"/>
        <v>6.5743944636678195E-2</v>
      </c>
      <c r="I52" s="10">
        <f t="shared" si="5"/>
        <v>4.843304843304843E-2</v>
      </c>
      <c r="J52" s="10">
        <f t="shared" si="6"/>
        <v>5.8916359810625984E-2</v>
      </c>
      <c r="K52" s="10">
        <f t="shared" si="9"/>
        <v>-9.5744680851063829E-2</v>
      </c>
      <c r="L52" s="10">
        <f t="shared" si="10"/>
        <v>-0.15789473684210525</v>
      </c>
      <c r="M52" s="10">
        <f t="shared" si="7"/>
        <v>-4.0558810274898601E-3</v>
      </c>
      <c r="N52" s="11">
        <f t="shared" si="8"/>
        <v>-1.038062283737024E-2</v>
      </c>
    </row>
    <row r="53" spans="1:14" x14ac:dyDescent="0.2">
      <c r="A53" s="8"/>
      <c r="B53" s="18" t="s">
        <v>48</v>
      </c>
      <c r="C53" s="15">
        <v>120</v>
      </c>
      <c r="D53" s="9">
        <v>83</v>
      </c>
      <c r="E53" s="9">
        <v>141</v>
      </c>
      <c r="F53" s="9">
        <v>97</v>
      </c>
      <c r="G53" s="10">
        <f t="shared" si="3"/>
        <v>5.4078413699864804E-2</v>
      </c>
      <c r="H53" s="10">
        <f t="shared" si="4"/>
        <v>4.1028175976272861E-2</v>
      </c>
      <c r="I53" s="10">
        <f t="shared" si="5"/>
        <v>8.0341880341880348E-2</v>
      </c>
      <c r="J53" s="10">
        <f t="shared" si="6"/>
        <v>5.1025775907417151E-2</v>
      </c>
      <c r="K53" s="10">
        <f t="shared" si="9"/>
        <v>0.17499999999999999</v>
      </c>
      <c r="L53" s="10">
        <f t="shared" si="10"/>
        <v>0.16867469879518071</v>
      </c>
      <c r="M53" s="10">
        <f t="shared" si="7"/>
        <v>9.4637223974763408E-3</v>
      </c>
      <c r="N53" s="11">
        <f t="shared" si="8"/>
        <v>6.9204152249134942E-3</v>
      </c>
    </row>
    <row r="54" spans="1:14" x14ac:dyDescent="0.2">
      <c r="A54" s="8"/>
      <c r="B54" s="18" t="s">
        <v>49</v>
      </c>
      <c r="C54" s="15">
        <v>11</v>
      </c>
      <c r="D54" s="9">
        <v>13</v>
      </c>
      <c r="E54" s="9">
        <v>16</v>
      </c>
      <c r="F54" s="9">
        <v>7</v>
      </c>
      <c r="G54" s="10">
        <f t="shared" ref="G54:G73" si="11">+IF(C54=0,"",C54/C$22)</f>
        <v>4.9571879224876072E-3</v>
      </c>
      <c r="H54" s="10">
        <f t="shared" ref="H54:H73" si="12">+IF(D54=0,"",D54/D$22)</f>
        <v>6.4260998517053879E-3</v>
      </c>
      <c r="I54" s="10">
        <f t="shared" ref="I54:I73" si="13">+IF(E54=0,"",E54/E$22)</f>
        <v>9.1168091168091162E-3</v>
      </c>
      <c r="J54" s="10">
        <f t="shared" ref="J54:J73" si="14">+IF(F54=0,"",F54/F$22)</f>
        <v>3.682272488164124E-3</v>
      </c>
      <c r="K54" s="10">
        <f t="shared" si="9"/>
        <v>0.45454545454545453</v>
      </c>
      <c r="L54" s="10">
        <f t="shared" si="10"/>
        <v>-0.46153846153846156</v>
      </c>
      <c r="M54" s="10">
        <f t="shared" ref="M54:M73" si="15">+IF(OR(AND(G54=""),(K54="")),"",G54*K54)</f>
        <v>2.2532672374943668E-3</v>
      </c>
      <c r="N54" s="11">
        <f t="shared" ref="N54:N73" si="16">+IF(OR(AND(H54=""),(L54="")),"",H54*L54)</f>
        <v>-2.9658922392486408E-3</v>
      </c>
    </row>
    <row r="55" spans="1:14" x14ac:dyDescent="0.2">
      <c r="A55" s="8"/>
      <c r="B55" s="18" t="s">
        <v>50</v>
      </c>
      <c r="C55" s="15">
        <v>24</v>
      </c>
      <c r="D55" s="9">
        <v>22</v>
      </c>
      <c r="E55" s="9">
        <v>14</v>
      </c>
      <c r="F55" s="9">
        <v>13</v>
      </c>
      <c r="G55" s="10">
        <f t="shared" si="11"/>
        <v>1.0815682739972961E-2</v>
      </c>
      <c r="H55" s="10">
        <f t="shared" si="12"/>
        <v>1.0874938210578349E-2</v>
      </c>
      <c r="I55" s="10">
        <f t="shared" si="13"/>
        <v>7.9772079772079778E-3</v>
      </c>
      <c r="J55" s="10">
        <f t="shared" si="14"/>
        <v>6.8385060494476589E-3</v>
      </c>
      <c r="K55" s="10">
        <f t="shared" ref="K55:K73" si="17">+IF(AND(C55=0,E55=0)," ",IF(C55=0,1,IF(E55=0,-1,(E55-C55)/C55)))</f>
        <v>-0.41666666666666669</v>
      </c>
      <c r="L55" s="10">
        <f t="shared" ref="L55:L73" si="18">+IF(AND(D55=0,F55=0)," ",IF(D55=0,1,IF(F55=0,-1,(F55-D55)/D55)))</f>
        <v>-0.40909090909090912</v>
      </c>
      <c r="M55" s="10">
        <f t="shared" si="15"/>
        <v>-4.5065344749887345E-3</v>
      </c>
      <c r="N55" s="11">
        <f t="shared" si="16"/>
        <v>-4.448838358872961E-3</v>
      </c>
    </row>
    <row r="56" spans="1:14" x14ac:dyDescent="0.2">
      <c r="A56" s="8"/>
      <c r="B56" s="18" t="s">
        <v>51</v>
      </c>
      <c r="C56" s="15">
        <v>5</v>
      </c>
      <c r="D56" s="9">
        <v>4</v>
      </c>
      <c r="E56" s="9">
        <v>6</v>
      </c>
      <c r="F56" s="9">
        <v>7</v>
      </c>
      <c r="G56" s="10">
        <f t="shared" si="11"/>
        <v>2.2532672374943668E-3</v>
      </c>
      <c r="H56" s="10">
        <f t="shared" si="12"/>
        <v>1.9772614928324269E-3</v>
      </c>
      <c r="I56" s="10">
        <f t="shared" si="13"/>
        <v>3.4188034188034188E-3</v>
      </c>
      <c r="J56" s="10">
        <f t="shared" si="14"/>
        <v>3.682272488164124E-3</v>
      </c>
      <c r="K56" s="10">
        <f t="shared" si="17"/>
        <v>0.2</v>
      </c>
      <c r="L56" s="10">
        <f t="shared" si="18"/>
        <v>0.75</v>
      </c>
      <c r="M56" s="10">
        <f t="shared" si="15"/>
        <v>4.5065344749887338E-4</v>
      </c>
      <c r="N56" s="11">
        <f t="shared" si="16"/>
        <v>1.4829461196243202E-3</v>
      </c>
    </row>
    <row r="57" spans="1:14" x14ac:dyDescent="0.2">
      <c r="A57" s="8"/>
      <c r="B57" s="18" t="s">
        <v>52</v>
      </c>
      <c r="C57" s="15">
        <v>57</v>
      </c>
      <c r="D57" s="9">
        <v>36</v>
      </c>
      <c r="E57" s="9">
        <v>50</v>
      </c>
      <c r="F57" s="9">
        <v>38</v>
      </c>
      <c r="G57" s="10">
        <f t="shared" si="11"/>
        <v>2.5687246507435781E-2</v>
      </c>
      <c r="H57" s="10">
        <f t="shared" si="12"/>
        <v>1.7795353435491844E-2</v>
      </c>
      <c r="I57" s="10">
        <f t="shared" si="13"/>
        <v>2.8490028490028491E-2</v>
      </c>
      <c r="J57" s="10">
        <f t="shared" si="14"/>
        <v>1.9989479221462388E-2</v>
      </c>
      <c r="K57" s="10">
        <f t="shared" si="17"/>
        <v>-0.12280701754385964</v>
      </c>
      <c r="L57" s="10">
        <f t="shared" si="18"/>
        <v>5.5555555555555552E-2</v>
      </c>
      <c r="M57" s="10">
        <f t="shared" si="15"/>
        <v>-3.1545741324921135E-3</v>
      </c>
      <c r="N57" s="11">
        <f t="shared" si="16"/>
        <v>9.8863074641621345E-4</v>
      </c>
    </row>
    <row r="58" spans="1:14" x14ac:dyDescent="0.2">
      <c r="A58" s="8"/>
      <c r="B58" s="18" t="s">
        <v>53</v>
      </c>
      <c r="C58" s="15">
        <v>6</v>
      </c>
      <c r="D58" s="9">
        <v>32</v>
      </c>
      <c r="E58" s="9">
        <v>5</v>
      </c>
      <c r="F58" s="9">
        <v>73</v>
      </c>
      <c r="G58" s="10">
        <f t="shared" si="11"/>
        <v>2.7039206849932404E-3</v>
      </c>
      <c r="H58" s="10">
        <f t="shared" si="12"/>
        <v>1.5818091942659415E-2</v>
      </c>
      <c r="I58" s="10">
        <f t="shared" si="13"/>
        <v>2.8490028490028491E-3</v>
      </c>
      <c r="J58" s="10">
        <f t="shared" si="14"/>
        <v>3.8400841662283011E-2</v>
      </c>
      <c r="K58" s="10">
        <f t="shared" si="17"/>
        <v>-0.16666666666666666</v>
      </c>
      <c r="L58" s="10">
        <f t="shared" si="18"/>
        <v>1.28125</v>
      </c>
      <c r="M58" s="10">
        <f t="shared" si="15"/>
        <v>-4.5065344749887338E-4</v>
      </c>
      <c r="N58" s="11">
        <f t="shared" si="16"/>
        <v>2.0266930301532374E-2</v>
      </c>
    </row>
    <row r="59" spans="1:14" x14ac:dyDescent="0.2">
      <c r="A59" s="8"/>
      <c r="B59" s="18" t="s">
        <v>54</v>
      </c>
      <c r="C59" s="15">
        <v>1</v>
      </c>
      <c r="D59" s="9">
        <v>14</v>
      </c>
      <c r="E59" s="9">
        <v>6</v>
      </c>
      <c r="F59" s="9">
        <v>15</v>
      </c>
      <c r="G59" s="10">
        <f t="shared" si="11"/>
        <v>4.5065344749887338E-4</v>
      </c>
      <c r="H59" s="10">
        <f t="shared" si="12"/>
        <v>6.920415224913495E-3</v>
      </c>
      <c r="I59" s="10">
        <f t="shared" si="13"/>
        <v>3.4188034188034188E-3</v>
      </c>
      <c r="J59" s="10">
        <f t="shared" si="14"/>
        <v>7.8905839032088372E-3</v>
      </c>
      <c r="K59" s="10">
        <f t="shared" si="17"/>
        <v>5</v>
      </c>
      <c r="L59" s="10">
        <f t="shared" si="18"/>
        <v>7.1428571428571425E-2</v>
      </c>
      <c r="M59" s="10">
        <f t="shared" si="15"/>
        <v>2.2532672374943668E-3</v>
      </c>
      <c r="N59" s="11">
        <f t="shared" si="16"/>
        <v>4.9431537320810673E-4</v>
      </c>
    </row>
    <row r="60" spans="1:14" x14ac:dyDescent="0.2">
      <c r="A60" s="8"/>
      <c r="B60" s="18" t="s">
        <v>55</v>
      </c>
      <c r="C60" s="15">
        <v>0</v>
      </c>
      <c r="D60" s="9">
        <v>0</v>
      </c>
      <c r="E60" s="9">
        <v>2</v>
      </c>
      <c r="F60" s="9">
        <v>4</v>
      </c>
      <c r="G60" s="10" t="str">
        <f t="shared" si="11"/>
        <v/>
      </c>
      <c r="H60" s="10" t="str">
        <f t="shared" si="12"/>
        <v/>
      </c>
      <c r="I60" s="10">
        <f t="shared" si="13"/>
        <v>1.1396011396011395E-3</v>
      </c>
      <c r="J60" s="10">
        <f t="shared" si="14"/>
        <v>2.1041557075223566E-3</v>
      </c>
      <c r="K60" s="10">
        <f t="shared" si="17"/>
        <v>1</v>
      </c>
      <c r="L60" s="10">
        <f t="shared" si="18"/>
        <v>1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18" t="s">
        <v>56</v>
      </c>
      <c r="C61" s="15">
        <v>2</v>
      </c>
      <c r="D61" s="9">
        <v>10</v>
      </c>
      <c r="E61" s="9">
        <v>5</v>
      </c>
      <c r="F61" s="9">
        <v>5</v>
      </c>
      <c r="G61" s="10">
        <f t="shared" si="11"/>
        <v>9.0130689499774675E-4</v>
      </c>
      <c r="H61" s="10">
        <f t="shared" si="12"/>
        <v>4.9431537320810681E-3</v>
      </c>
      <c r="I61" s="10">
        <f t="shared" si="13"/>
        <v>2.8490028490028491E-3</v>
      </c>
      <c r="J61" s="10">
        <f t="shared" si="14"/>
        <v>2.6301946344029457E-3</v>
      </c>
      <c r="K61" s="10">
        <f t="shared" si="17"/>
        <v>1.5</v>
      </c>
      <c r="L61" s="10">
        <f t="shared" si="18"/>
        <v>-0.5</v>
      </c>
      <c r="M61" s="10">
        <f t="shared" si="15"/>
        <v>1.3519603424966202E-3</v>
      </c>
      <c r="N61" s="11">
        <f t="shared" si="16"/>
        <v>-2.4715768660405341E-3</v>
      </c>
    </row>
    <row r="62" spans="1:14" x14ac:dyDescent="0.2">
      <c r="A62" s="8"/>
      <c r="B62" s="18" t="s">
        <v>57</v>
      </c>
      <c r="C62" s="15">
        <v>126</v>
      </c>
      <c r="D62" s="9">
        <v>14</v>
      </c>
      <c r="E62" s="9">
        <v>149</v>
      </c>
      <c r="F62" s="9">
        <v>19</v>
      </c>
      <c r="G62" s="10">
        <f t="shared" si="11"/>
        <v>5.6782334384858045E-2</v>
      </c>
      <c r="H62" s="10">
        <f t="shared" si="12"/>
        <v>6.920415224913495E-3</v>
      </c>
      <c r="I62" s="10">
        <f t="shared" si="13"/>
        <v>8.4900284900284895E-2</v>
      </c>
      <c r="J62" s="10">
        <f t="shared" si="14"/>
        <v>9.9947396107311938E-3</v>
      </c>
      <c r="K62" s="10">
        <f t="shared" si="17"/>
        <v>0.18253968253968253</v>
      </c>
      <c r="L62" s="10">
        <f t="shared" si="18"/>
        <v>0.35714285714285715</v>
      </c>
      <c r="M62" s="10">
        <f t="shared" si="15"/>
        <v>1.0365029292474086E-2</v>
      </c>
      <c r="N62" s="11">
        <f t="shared" si="16"/>
        <v>2.4715768660405341E-3</v>
      </c>
    </row>
    <row r="63" spans="1:14" ht="25.5" x14ac:dyDescent="0.2">
      <c r="A63" s="8"/>
      <c r="B63" s="18" t="s">
        <v>58</v>
      </c>
      <c r="C63" s="15">
        <v>3</v>
      </c>
      <c r="D63" s="9">
        <v>5</v>
      </c>
      <c r="E63" s="9">
        <v>0</v>
      </c>
      <c r="F63" s="9">
        <v>5</v>
      </c>
      <c r="G63" s="10">
        <f t="shared" si="11"/>
        <v>1.3519603424966202E-3</v>
      </c>
      <c r="H63" s="10">
        <f t="shared" si="12"/>
        <v>2.4715768660405341E-3</v>
      </c>
      <c r="I63" s="10" t="str">
        <f t="shared" si="13"/>
        <v/>
      </c>
      <c r="J63" s="10">
        <f t="shared" si="14"/>
        <v>2.6301946344029457E-3</v>
      </c>
      <c r="K63" s="10">
        <f t="shared" si="17"/>
        <v>-1</v>
      </c>
      <c r="L63" s="10">
        <f t="shared" si="18"/>
        <v>0</v>
      </c>
      <c r="M63" s="10">
        <f t="shared" si="15"/>
        <v>-1.3519603424966202E-3</v>
      </c>
      <c r="N63" s="11">
        <f t="shared" si="16"/>
        <v>0</v>
      </c>
    </row>
    <row r="64" spans="1:14" ht="25.5" x14ac:dyDescent="0.2">
      <c r="A64" s="8"/>
      <c r="B64" s="18" t="s">
        <v>59</v>
      </c>
      <c r="C64" s="15">
        <v>279</v>
      </c>
      <c r="D64" s="9">
        <v>249</v>
      </c>
      <c r="E64" s="9">
        <v>38</v>
      </c>
      <c r="F64" s="9">
        <v>73</v>
      </c>
      <c r="G64" s="10">
        <f t="shared" si="11"/>
        <v>0.12573231185218567</v>
      </c>
      <c r="H64" s="10">
        <f t="shared" si="12"/>
        <v>0.12308452792881859</v>
      </c>
      <c r="I64" s="10">
        <f t="shared" si="13"/>
        <v>2.1652421652421653E-2</v>
      </c>
      <c r="J64" s="10">
        <f t="shared" si="14"/>
        <v>3.8400841662283011E-2</v>
      </c>
      <c r="K64" s="10">
        <f t="shared" si="17"/>
        <v>-0.86379928315412191</v>
      </c>
      <c r="L64" s="10">
        <f t="shared" si="18"/>
        <v>-0.70682730923694781</v>
      </c>
      <c r="M64" s="10">
        <f t="shared" si="15"/>
        <v>-0.10860748084722849</v>
      </c>
      <c r="N64" s="11">
        <f t="shared" si="16"/>
        <v>-8.6999505684626791E-2</v>
      </c>
    </row>
    <row r="65" spans="1:14" x14ac:dyDescent="0.2">
      <c r="A65" s="8"/>
      <c r="B65" s="18" t="s">
        <v>60</v>
      </c>
      <c r="C65" s="15">
        <v>51</v>
      </c>
      <c r="D65" s="9">
        <v>152</v>
      </c>
      <c r="E65" s="9">
        <v>24</v>
      </c>
      <c r="F65" s="9">
        <v>36</v>
      </c>
      <c r="G65" s="10">
        <f t="shared" si="11"/>
        <v>2.298332582244254E-2</v>
      </c>
      <c r="H65" s="10">
        <f t="shared" si="12"/>
        <v>7.5135936727632233E-2</v>
      </c>
      <c r="I65" s="10">
        <f t="shared" si="13"/>
        <v>1.3675213675213675E-2</v>
      </c>
      <c r="J65" s="10">
        <f t="shared" si="14"/>
        <v>1.8937401367701209E-2</v>
      </c>
      <c r="K65" s="10">
        <f t="shared" si="17"/>
        <v>-0.52941176470588236</v>
      </c>
      <c r="L65" s="10">
        <f t="shared" si="18"/>
        <v>-0.76315789473684215</v>
      </c>
      <c r="M65" s="10">
        <f t="shared" si="15"/>
        <v>-1.216764308246958E-2</v>
      </c>
      <c r="N65" s="11">
        <f t="shared" si="16"/>
        <v>-5.7340583292140389E-2</v>
      </c>
    </row>
    <row r="66" spans="1:14" x14ac:dyDescent="0.2">
      <c r="A66" s="8"/>
      <c r="B66" s="18" t="s">
        <v>61</v>
      </c>
      <c r="C66" s="15">
        <v>2</v>
      </c>
      <c r="D66" s="9">
        <v>11</v>
      </c>
      <c r="E66" s="9">
        <v>1</v>
      </c>
      <c r="F66" s="9">
        <v>9</v>
      </c>
      <c r="G66" s="10">
        <f t="shared" si="11"/>
        <v>9.0130689499774675E-4</v>
      </c>
      <c r="H66" s="10">
        <f t="shared" si="12"/>
        <v>5.4374691052891744E-3</v>
      </c>
      <c r="I66" s="10">
        <f t="shared" si="13"/>
        <v>5.6980056980056976E-4</v>
      </c>
      <c r="J66" s="10">
        <f t="shared" si="14"/>
        <v>4.7343503419253023E-3</v>
      </c>
      <c r="K66" s="10">
        <f t="shared" si="17"/>
        <v>-0.5</v>
      </c>
      <c r="L66" s="10">
        <f t="shared" si="18"/>
        <v>-0.18181818181818182</v>
      </c>
      <c r="M66" s="10">
        <f t="shared" si="15"/>
        <v>-4.5065344749887338E-4</v>
      </c>
      <c r="N66" s="11">
        <f t="shared" si="16"/>
        <v>-9.8863074641621345E-4</v>
      </c>
    </row>
    <row r="67" spans="1:14" x14ac:dyDescent="0.2">
      <c r="A67" s="8"/>
      <c r="B67" s="18" t="s">
        <v>62</v>
      </c>
      <c r="C67" s="15">
        <v>251</v>
      </c>
      <c r="D67" s="9">
        <v>248</v>
      </c>
      <c r="E67" s="9">
        <v>592</v>
      </c>
      <c r="F67" s="9">
        <v>719</v>
      </c>
      <c r="G67" s="10">
        <f t="shared" si="11"/>
        <v>0.11311401532221721</v>
      </c>
      <c r="H67" s="10">
        <f t="shared" si="12"/>
        <v>0.12259021255561048</v>
      </c>
      <c r="I67" s="10">
        <f t="shared" si="13"/>
        <v>0.33732193732193733</v>
      </c>
      <c r="J67" s="10">
        <f t="shared" si="14"/>
        <v>0.37822198842714361</v>
      </c>
      <c r="K67" s="10">
        <f t="shared" si="17"/>
        <v>1.3585657370517927</v>
      </c>
      <c r="L67" s="10">
        <f t="shared" si="18"/>
        <v>1.8991935483870968</v>
      </c>
      <c r="M67" s="10">
        <f t="shared" si="15"/>
        <v>0.15367282559711579</v>
      </c>
      <c r="N67" s="11">
        <f t="shared" si="16"/>
        <v>0.23282254078101827</v>
      </c>
    </row>
    <row r="68" spans="1:14" x14ac:dyDescent="0.2">
      <c r="A68" s="8"/>
      <c r="B68" s="18" t="s">
        <v>63</v>
      </c>
      <c r="C68" s="15">
        <v>14</v>
      </c>
      <c r="D68" s="9">
        <v>10</v>
      </c>
      <c r="E68" s="9">
        <v>15</v>
      </c>
      <c r="F68" s="9">
        <v>6</v>
      </c>
      <c r="G68" s="10">
        <f t="shared" si="11"/>
        <v>6.3091482649842269E-3</v>
      </c>
      <c r="H68" s="10">
        <f t="shared" si="12"/>
        <v>4.9431537320810681E-3</v>
      </c>
      <c r="I68" s="10">
        <f t="shared" si="13"/>
        <v>8.5470085470085479E-3</v>
      </c>
      <c r="J68" s="10">
        <f t="shared" si="14"/>
        <v>3.1562335612835349E-3</v>
      </c>
      <c r="K68" s="10">
        <f t="shared" si="17"/>
        <v>7.1428571428571425E-2</v>
      </c>
      <c r="L68" s="10">
        <f t="shared" si="18"/>
        <v>-0.4</v>
      </c>
      <c r="M68" s="10">
        <f t="shared" si="15"/>
        <v>4.5065344749887332E-4</v>
      </c>
      <c r="N68" s="11">
        <f t="shared" si="16"/>
        <v>-1.9772614928324273E-3</v>
      </c>
    </row>
    <row r="69" spans="1:14" x14ac:dyDescent="0.2">
      <c r="A69" s="8"/>
      <c r="B69" s="18" t="s">
        <v>64</v>
      </c>
      <c r="C69" s="15">
        <v>7</v>
      </c>
      <c r="D69" s="9">
        <v>11</v>
      </c>
      <c r="E69" s="9">
        <v>0</v>
      </c>
      <c r="F69" s="9">
        <v>1</v>
      </c>
      <c r="G69" s="10">
        <f t="shared" si="11"/>
        <v>3.1545741324921135E-3</v>
      </c>
      <c r="H69" s="10">
        <f t="shared" si="12"/>
        <v>5.4374691052891744E-3</v>
      </c>
      <c r="I69" s="10" t="str">
        <f t="shared" si="13"/>
        <v/>
      </c>
      <c r="J69" s="10">
        <f t="shared" si="14"/>
        <v>5.2603892688058915E-4</v>
      </c>
      <c r="K69" s="10">
        <f t="shared" si="17"/>
        <v>-1</v>
      </c>
      <c r="L69" s="10">
        <f t="shared" si="18"/>
        <v>-0.90909090909090906</v>
      </c>
      <c r="M69" s="10">
        <f t="shared" si="15"/>
        <v>-3.1545741324921135E-3</v>
      </c>
      <c r="N69" s="11">
        <f t="shared" si="16"/>
        <v>-4.9431537320810673E-3</v>
      </c>
    </row>
    <row r="70" spans="1:14" x14ac:dyDescent="0.2">
      <c r="A70" s="8"/>
      <c r="B70" s="18" t="s">
        <v>65</v>
      </c>
      <c r="C70" s="15">
        <v>466</v>
      </c>
      <c r="D70" s="9">
        <v>319</v>
      </c>
      <c r="E70" s="9">
        <v>34</v>
      </c>
      <c r="F70" s="9">
        <v>23</v>
      </c>
      <c r="G70" s="10">
        <f t="shared" si="11"/>
        <v>0.210004506534475</v>
      </c>
      <c r="H70" s="10">
        <f t="shared" si="12"/>
        <v>0.15768660405338605</v>
      </c>
      <c r="I70" s="10">
        <f t="shared" si="13"/>
        <v>1.9373219373219373E-2</v>
      </c>
      <c r="J70" s="10">
        <f t="shared" si="14"/>
        <v>1.209889531825355E-2</v>
      </c>
      <c r="K70" s="10">
        <f t="shared" si="17"/>
        <v>-0.92703862660944203</v>
      </c>
      <c r="L70" s="10">
        <f t="shared" si="18"/>
        <v>-0.92789968652037613</v>
      </c>
      <c r="M70" s="10">
        <f t="shared" si="15"/>
        <v>-0.19468228931951329</v>
      </c>
      <c r="N70" s="11">
        <f t="shared" si="16"/>
        <v>-0.14631735046959959</v>
      </c>
    </row>
    <row r="71" spans="1:14" x14ac:dyDescent="0.2">
      <c r="A71" s="8"/>
      <c r="B71" s="18" t="s">
        <v>66</v>
      </c>
      <c r="C71" s="15">
        <v>6</v>
      </c>
      <c r="D71" s="9">
        <v>32</v>
      </c>
      <c r="E71" s="9">
        <v>7</v>
      </c>
      <c r="F71" s="9">
        <v>26</v>
      </c>
      <c r="G71" s="10">
        <f t="shared" si="11"/>
        <v>2.7039206849932404E-3</v>
      </c>
      <c r="H71" s="10">
        <f t="shared" si="12"/>
        <v>1.5818091942659415E-2</v>
      </c>
      <c r="I71" s="10">
        <f t="shared" si="13"/>
        <v>3.9886039886039889E-3</v>
      </c>
      <c r="J71" s="10">
        <f t="shared" si="14"/>
        <v>1.3677012098895318E-2</v>
      </c>
      <c r="K71" s="10">
        <f t="shared" si="17"/>
        <v>0.16666666666666666</v>
      </c>
      <c r="L71" s="10">
        <f t="shared" si="18"/>
        <v>-0.1875</v>
      </c>
      <c r="M71" s="10">
        <f t="shared" si="15"/>
        <v>4.5065344749887338E-4</v>
      </c>
      <c r="N71" s="11">
        <f t="shared" si="16"/>
        <v>-2.9658922392486404E-3</v>
      </c>
    </row>
    <row r="72" spans="1:14" x14ac:dyDescent="0.2">
      <c r="A72" s="8"/>
      <c r="B72" s="18" t="s">
        <v>67</v>
      </c>
      <c r="C72" s="15">
        <v>9</v>
      </c>
      <c r="D72" s="9">
        <v>17</v>
      </c>
      <c r="E72" s="9">
        <v>17</v>
      </c>
      <c r="F72" s="9">
        <v>18</v>
      </c>
      <c r="G72" s="10">
        <f t="shared" si="11"/>
        <v>4.0558810274898601E-3</v>
      </c>
      <c r="H72" s="10">
        <f t="shared" si="12"/>
        <v>8.4033613445378148E-3</v>
      </c>
      <c r="I72" s="10">
        <f t="shared" si="13"/>
        <v>9.6866096866096863E-3</v>
      </c>
      <c r="J72" s="10">
        <f t="shared" si="14"/>
        <v>9.4687006838506046E-3</v>
      </c>
      <c r="K72" s="10">
        <f t="shared" si="17"/>
        <v>0.88888888888888884</v>
      </c>
      <c r="L72" s="10">
        <f t="shared" si="18"/>
        <v>5.8823529411764705E-2</v>
      </c>
      <c r="M72" s="10">
        <f t="shared" si="15"/>
        <v>3.6052275799909866E-3</v>
      </c>
      <c r="N72" s="11">
        <f t="shared" si="16"/>
        <v>4.9431537320810673E-4</v>
      </c>
    </row>
    <row r="73" spans="1:14" ht="15.75" thickBot="1" x14ac:dyDescent="0.25">
      <c r="A73" s="8"/>
      <c r="B73" s="19" t="s">
        <v>68</v>
      </c>
      <c r="C73" s="16">
        <v>18</v>
      </c>
      <c r="D73" s="12">
        <v>25</v>
      </c>
      <c r="E73" s="12">
        <v>24</v>
      </c>
      <c r="F73" s="12">
        <v>18</v>
      </c>
      <c r="G73" s="13">
        <f t="shared" si="11"/>
        <v>8.1117620549797202E-3</v>
      </c>
      <c r="H73" s="13">
        <f t="shared" si="12"/>
        <v>1.2357884330202669E-2</v>
      </c>
      <c r="I73" s="13">
        <f t="shared" si="13"/>
        <v>1.3675213675213675E-2</v>
      </c>
      <c r="J73" s="13">
        <f t="shared" si="14"/>
        <v>9.4687006838506046E-3</v>
      </c>
      <c r="K73" s="13">
        <f t="shared" si="17"/>
        <v>0.33333333333333331</v>
      </c>
      <c r="L73" s="13">
        <f t="shared" si="18"/>
        <v>-0.28000000000000003</v>
      </c>
      <c r="M73" s="13">
        <f t="shared" si="15"/>
        <v>2.7039206849932399E-3</v>
      </c>
      <c r="N73" s="14">
        <f t="shared" si="16"/>
        <v>-3.4602076124567475E-3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6" t="s">
        <v>3</v>
      </c>
      <c r="C78" s="45" t="s">
        <v>16</v>
      </c>
      <c r="D78" s="46"/>
      <c r="E78" s="46"/>
      <c r="F78" s="40"/>
      <c r="G78" s="45" t="s">
        <v>5</v>
      </c>
      <c r="H78" s="46"/>
      <c r="I78" s="46"/>
      <c r="J78" s="46"/>
      <c r="K78" s="45" t="s">
        <v>17</v>
      </c>
      <c r="L78" s="42"/>
      <c r="M78" s="41" t="s">
        <v>7</v>
      </c>
      <c r="N78" s="42"/>
    </row>
    <row r="79" spans="1:14" ht="15.75" thickBot="1" x14ac:dyDescent="0.25">
      <c r="A79" s="7"/>
      <c r="B79" s="37"/>
      <c r="C79" s="39">
        <v>2022</v>
      </c>
      <c r="D79" s="40"/>
      <c r="E79" s="44">
        <v>2023</v>
      </c>
      <c r="F79" s="40"/>
      <c r="G79" s="39">
        <v>2022</v>
      </c>
      <c r="H79" s="40"/>
      <c r="I79" s="44">
        <v>2023</v>
      </c>
      <c r="J79" s="40"/>
      <c r="K79" s="47"/>
      <c r="L79" s="43"/>
      <c r="M79" s="31"/>
      <c r="N79" s="43"/>
    </row>
    <row r="80" spans="1:14" ht="15.75" thickBot="1" x14ac:dyDescent="0.25">
      <c r="A80" s="8"/>
      <c r="B80" s="38"/>
      <c r="C80" s="20" t="s">
        <v>8</v>
      </c>
      <c r="D80" s="20" t="s">
        <v>9</v>
      </c>
      <c r="E80" s="20" t="s">
        <v>8</v>
      </c>
      <c r="F80" s="20" t="s">
        <v>9</v>
      </c>
      <c r="G80" s="20" t="s">
        <v>8</v>
      </c>
      <c r="H80" s="20" t="s">
        <v>9</v>
      </c>
      <c r="I80" s="20" t="s">
        <v>8</v>
      </c>
      <c r="J80" s="20" t="s">
        <v>9</v>
      </c>
      <c r="K80" s="20" t="s">
        <v>8</v>
      </c>
      <c r="L80" s="20" t="s">
        <v>9</v>
      </c>
      <c r="M80" s="20" t="s">
        <v>8</v>
      </c>
      <c r="N80" s="20" t="s">
        <v>9</v>
      </c>
    </row>
    <row r="81" spans="1:14" ht="15.75" thickBot="1" x14ac:dyDescent="0.25">
      <c r="A81" s="8"/>
      <c r="B81" s="17" t="s">
        <v>11</v>
      </c>
      <c r="C81" s="21">
        <f>SUM(C82:C180)</f>
        <v>11212</v>
      </c>
      <c r="D81" s="21">
        <f>SUM(D82:D180)</f>
        <v>10667</v>
      </c>
      <c r="E81" s="21">
        <f>SUM(E82:E180)</f>
        <v>17718</v>
      </c>
      <c r="F81" s="21">
        <f>SUM(F82:F180)</f>
        <v>16550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0.58027113806635744</v>
      </c>
      <c r="L81" s="22">
        <f>+IF(AND(D81=0,F81=0),"",IF(D81=0,1,IF(F81=0,-1,(F81-D81)/D81)))</f>
        <v>0.55151401518702536</v>
      </c>
      <c r="M81" s="22">
        <f t="shared" ref="M81:M112" si="23">+IF(OR(AND(G81=""),(K81="")),"",G81*K81)</f>
        <v>0.58027113806635744</v>
      </c>
      <c r="N81" s="23">
        <f t="shared" ref="N81:N112" si="24">+IF(OR(AND(H81=""),(L81="")),"",H81*L81)</f>
        <v>0.55151401518702536</v>
      </c>
    </row>
    <row r="82" spans="1:14" x14ac:dyDescent="0.2">
      <c r="A82" s="8"/>
      <c r="B82" s="28" t="s">
        <v>69</v>
      </c>
      <c r="C82" s="27">
        <v>242</v>
      </c>
      <c r="D82" s="24">
        <v>152</v>
      </c>
      <c r="E82" s="24">
        <v>573</v>
      </c>
      <c r="F82" s="24">
        <v>329</v>
      </c>
      <c r="G82" s="25">
        <f t="shared" si="19"/>
        <v>2.1584017124509455E-2</v>
      </c>
      <c r="H82" s="25">
        <f t="shared" si="20"/>
        <v>1.4249554701415581E-2</v>
      </c>
      <c r="I82" s="25">
        <f t="shared" si="21"/>
        <v>3.2339993227226548E-2</v>
      </c>
      <c r="J82" s="25">
        <f t="shared" si="22"/>
        <v>1.987915407854985E-2</v>
      </c>
      <c r="K82" s="25">
        <f t="shared" ref="K82:K113" si="25">+IF(AND(C82=0,E82=0)," ",IF(C82=0,1,IF(E82=0,-1,(E82-C82)/C82)))</f>
        <v>1.3677685950413223</v>
      </c>
      <c r="L82" s="25">
        <f t="shared" ref="L82:L113" si="26">+IF(AND(D82=0,F82=0)," ",IF(D82=0,1,IF(F82=0,-1,(F82-D82)/D82)))</f>
        <v>1.1644736842105263</v>
      </c>
      <c r="M82" s="25">
        <f t="shared" si="23"/>
        <v>2.9521940777738138E-2</v>
      </c>
      <c r="N82" s="26">
        <f t="shared" si="24"/>
        <v>1.6593231461516828E-2</v>
      </c>
    </row>
    <row r="83" spans="1:14" ht="24" customHeight="1" x14ac:dyDescent="0.2">
      <c r="A83" s="8"/>
      <c r="B83" s="18" t="s">
        <v>70</v>
      </c>
      <c r="C83" s="15">
        <v>129</v>
      </c>
      <c r="D83" s="9">
        <v>114</v>
      </c>
      <c r="E83" s="9">
        <v>247</v>
      </c>
      <c r="F83" s="9">
        <v>172</v>
      </c>
      <c r="G83" s="10">
        <f t="shared" si="19"/>
        <v>1.1505529789511238E-2</v>
      </c>
      <c r="H83" s="10">
        <f t="shared" si="20"/>
        <v>1.0687166026061685E-2</v>
      </c>
      <c r="I83" s="10">
        <f t="shared" si="21"/>
        <v>1.3940625352748617E-2</v>
      </c>
      <c r="J83" s="10">
        <f t="shared" si="22"/>
        <v>1.0392749244712991E-2</v>
      </c>
      <c r="K83" s="10">
        <f t="shared" si="25"/>
        <v>0.9147286821705426</v>
      </c>
      <c r="L83" s="10">
        <f t="shared" si="26"/>
        <v>0.50877192982456143</v>
      </c>
      <c r="M83" s="10">
        <f t="shared" si="23"/>
        <v>1.0524438102033535E-2</v>
      </c>
      <c r="N83" s="11">
        <f t="shared" si="24"/>
        <v>5.4373300834348933E-3</v>
      </c>
    </row>
    <row r="84" spans="1:14" x14ac:dyDescent="0.2">
      <c r="A84" s="8"/>
      <c r="B84" s="18" t="s">
        <v>71</v>
      </c>
      <c r="C84" s="15">
        <v>28</v>
      </c>
      <c r="D84" s="9">
        <v>31</v>
      </c>
      <c r="E84" s="9">
        <v>68</v>
      </c>
      <c r="F84" s="9">
        <v>40</v>
      </c>
      <c r="G84" s="10">
        <f t="shared" si="19"/>
        <v>2.4973242953977882E-3</v>
      </c>
      <c r="H84" s="10">
        <f t="shared" si="20"/>
        <v>2.9061591825255461E-3</v>
      </c>
      <c r="I84" s="10">
        <f t="shared" si="21"/>
        <v>3.8379049554125746E-3</v>
      </c>
      <c r="J84" s="10">
        <f t="shared" si="22"/>
        <v>2.4169184290030211E-3</v>
      </c>
      <c r="K84" s="10">
        <f t="shared" si="25"/>
        <v>1.4285714285714286</v>
      </c>
      <c r="L84" s="10">
        <f t="shared" si="26"/>
        <v>0.29032258064516131</v>
      </c>
      <c r="M84" s="10">
        <f t="shared" si="23"/>
        <v>3.5676061362825548E-3</v>
      </c>
      <c r="N84" s="11">
        <f t="shared" si="24"/>
        <v>8.4372363363644886E-4</v>
      </c>
    </row>
    <row r="85" spans="1:14" x14ac:dyDescent="0.2">
      <c r="A85" s="8"/>
      <c r="B85" s="18" t="s">
        <v>72</v>
      </c>
      <c r="C85" s="15">
        <v>544</v>
      </c>
      <c r="D85" s="9">
        <v>249</v>
      </c>
      <c r="E85" s="9">
        <v>921</v>
      </c>
      <c r="F85" s="9">
        <v>564</v>
      </c>
      <c r="G85" s="10">
        <f t="shared" si="19"/>
        <v>4.8519443453442737E-2</v>
      </c>
      <c r="H85" s="10">
        <f t="shared" si="20"/>
        <v>2.3343020530608417E-2</v>
      </c>
      <c r="I85" s="10">
        <f t="shared" si="21"/>
        <v>5.198103623433796E-2</v>
      </c>
      <c r="J85" s="10">
        <f t="shared" si="22"/>
        <v>3.4078549848942596E-2</v>
      </c>
      <c r="K85" s="10">
        <f t="shared" si="25"/>
        <v>0.69301470588235292</v>
      </c>
      <c r="L85" s="10">
        <f t="shared" si="26"/>
        <v>1.2650602409638554</v>
      </c>
      <c r="M85" s="10">
        <f t="shared" si="23"/>
        <v>3.3624687834463075E-2</v>
      </c>
      <c r="N85" s="11">
        <f t="shared" si="24"/>
        <v>2.9530327177275707E-2</v>
      </c>
    </row>
    <row r="86" spans="1:14" ht="25.5" x14ac:dyDescent="0.2">
      <c r="A86" s="8"/>
      <c r="B86" s="18" t="s">
        <v>73</v>
      </c>
      <c r="C86" s="15">
        <v>812</v>
      </c>
      <c r="D86" s="9">
        <v>595</v>
      </c>
      <c r="E86" s="9">
        <v>1118</v>
      </c>
      <c r="F86" s="9">
        <v>805</v>
      </c>
      <c r="G86" s="10">
        <f t="shared" si="19"/>
        <v>7.2422404566535856E-2</v>
      </c>
      <c r="H86" s="10">
        <f t="shared" si="20"/>
        <v>5.5779506890409676E-2</v>
      </c>
      <c r="I86" s="10">
        <f t="shared" si="21"/>
        <v>6.309967264928322E-2</v>
      </c>
      <c r="J86" s="10">
        <f t="shared" si="22"/>
        <v>4.8640483383685804E-2</v>
      </c>
      <c r="K86" s="10">
        <f t="shared" si="25"/>
        <v>0.37684729064039407</v>
      </c>
      <c r="L86" s="10">
        <f t="shared" si="26"/>
        <v>0.35294117647058826</v>
      </c>
      <c r="M86" s="10">
        <f t="shared" si="23"/>
        <v>2.7292186942561542E-2</v>
      </c>
      <c r="N86" s="11">
        <f t="shared" si="24"/>
        <v>1.9686884784850475E-2</v>
      </c>
    </row>
    <row r="87" spans="1:14" x14ac:dyDescent="0.2">
      <c r="A87" s="8"/>
      <c r="B87" s="18" t="s">
        <v>74</v>
      </c>
      <c r="C87" s="15">
        <v>1</v>
      </c>
      <c r="D87" s="9">
        <v>2</v>
      </c>
      <c r="E87" s="9">
        <v>2</v>
      </c>
      <c r="F87" s="9">
        <v>2</v>
      </c>
      <c r="G87" s="10">
        <f t="shared" si="19"/>
        <v>8.9190153407063858E-5</v>
      </c>
      <c r="H87" s="10">
        <f t="shared" si="20"/>
        <v>1.8749414080809974E-4</v>
      </c>
      <c r="I87" s="10">
        <f t="shared" si="21"/>
        <v>1.1287955751213455E-4</v>
      </c>
      <c r="J87" s="10">
        <f t="shared" si="22"/>
        <v>1.2084592145015106E-4</v>
      </c>
      <c r="K87" s="10">
        <f t="shared" si="25"/>
        <v>1</v>
      </c>
      <c r="L87" s="10">
        <f t="shared" si="26"/>
        <v>0</v>
      </c>
      <c r="M87" s="10">
        <f t="shared" si="23"/>
        <v>8.9190153407063858E-5</v>
      </c>
      <c r="N87" s="11">
        <f t="shared" si="24"/>
        <v>0</v>
      </c>
    </row>
    <row r="88" spans="1:14" x14ac:dyDescent="0.2">
      <c r="A88" s="8"/>
      <c r="B88" s="18" t="s">
        <v>75</v>
      </c>
      <c r="C88" s="15">
        <v>58</v>
      </c>
      <c r="D88" s="9">
        <v>34</v>
      </c>
      <c r="E88" s="9">
        <v>148</v>
      </c>
      <c r="F88" s="9">
        <v>205</v>
      </c>
      <c r="G88" s="10">
        <f t="shared" si="19"/>
        <v>5.1730288976097041E-3</v>
      </c>
      <c r="H88" s="10">
        <f t="shared" si="20"/>
        <v>3.1874003937376956E-3</v>
      </c>
      <c r="I88" s="10">
        <f t="shared" si="21"/>
        <v>8.3530872558979577E-3</v>
      </c>
      <c r="J88" s="10">
        <f t="shared" si="22"/>
        <v>1.2386706948640483E-2</v>
      </c>
      <c r="K88" s="10">
        <f t="shared" si="25"/>
        <v>1.5517241379310345</v>
      </c>
      <c r="L88" s="10">
        <f t="shared" si="26"/>
        <v>5.0294117647058822</v>
      </c>
      <c r="M88" s="10">
        <f t="shared" si="23"/>
        <v>8.0271138066357484E-3</v>
      </c>
      <c r="N88" s="11">
        <f t="shared" si="24"/>
        <v>1.6030749039092528E-2</v>
      </c>
    </row>
    <row r="89" spans="1:14" ht="24" customHeight="1" x14ac:dyDescent="0.2">
      <c r="A89" s="8"/>
      <c r="B89" s="18" t="s">
        <v>76</v>
      </c>
      <c r="C89" s="15">
        <v>6</v>
      </c>
      <c r="D89" s="9">
        <v>7</v>
      </c>
      <c r="E89" s="9">
        <v>17</v>
      </c>
      <c r="F89" s="9">
        <v>14</v>
      </c>
      <c r="G89" s="10">
        <f t="shared" si="19"/>
        <v>5.3514092044238315E-4</v>
      </c>
      <c r="H89" s="10">
        <f t="shared" si="20"/>
        <v>6.5622949282834913E-4</v>
      </c>
      <c r="I89" s="10">
        <f t="shared" si="21"/>
        <v>9.5947623885314366E-4</v>
      </c>
      <c r="J89" s="10">
        <f t="shared" si="22"/>
        <v>8.459214501510574E-4</v>
      </c>
      <c r="K89" s="10">
        <f t="shared" si="25"/>
        <v>1.8333333333333333</v>
      </c>
      <c r="L89" s="10">
        <f t="shared" si="26"/>
        <v>1</v>
      </c>
      <c r="M89" s="10">
        <f t="shared" si="23"/>
        <v>9.8109168747770249E-4</v>
      </c>
      <c r="N89" s="11">
        <f t="shared" si="24"/>
        <v>6.5622949282834913E-4</v>
      </c>
    </row>
    <row r="90" spans="1:14" ht="24" customHeight="1" x14ac:dyDescent="0.2">
      <c r="A90" s="8"/>
      <c r="B90" s="18" t="s">
        <v>77</v>
      </c>
      <c r="C90" s="15">
        <v>18</v>
      </c>
      <c r="D90" s="9">
        <v>24</v>
      </c>
      <c r="E90" s="9">
        <v>4</v>
      </c>
      <c r="F90" s="9">
        <v>7</v>
      </c>
      <c r="G90" s="10">
        <f t="shared" si="19"/>
        <v>1.6054227613271496E-3</v>
      </c>
      <c r="H90" s="10">
        <f t="shared" si="20"/>
        <v>2.2499296896971968E-3</v>
      </c>
      <c r="I90" s="10">
        <f t="shared" si="21"/>
        <v>2.257591150242691E-4</v>
      </c>
      <c r="J90" s="10">
        <f t="shared" si="22"/>
        <v>4.229607250755287E-4</v>
      </c>
      <c r="K90" s="10">
        <f t="shared" si="25"/>
        <v>-0.77777777777777779</v>
      </c>
      <c r="L90" s="10">
        <f t="shared" si="26"/>
        <v>-0.70833333333333337</v>
      </c>
      <c r="M90" s="10">
        <f t="shared" si="23"/>
        <v>-1.2486621476988941E-3</v>
      </c>
      <c r="N90" s="11">
        <f t="shared" si="24"/>
        <v>-1.5937001968688478E-3</v>
      </c>
    </row>
    <row r="91" spans="1:14" x14ac:dyDescent="0.2">
      <c r="A91" s="8"/>
      <c r="B91" s="18" t="s">
        <v>78</v>
      </c>
      <c r="C91" s="15">
        <v>11</v>
      </c>
      <c r="D91" s="9">
        <v>9</v>
      </c>
      <c r="E91" s="9">
        <v>7</v>
      </c>
      <c r="F91" s="9">
        <v>15</v>
      </c>
      <c r="G91" s="10">
        <f t="shared" si="19"/>
        <v>9.8109168747770249E-4</v>
      </c>
      <c r="H91" s="10">
        <f t="shared" si="20"/>
        <v>8.4372363363644886E-4</v>
      </c>
      <c r="I91" s="10">
        <f t="shared" si="21"/>
        <v>3.9507845129247094E-4</v>
      </c>
      <c r="J91" s="10">
        <f t="shared" si="22"/>
        <v>9.0634441087613293E-4</v>
      </c>
      <c r="K91" s="10">
        <f t="shared" si="25"/>
        <v>-0.36363636363636365</v>
      </c>
      <c r="L91" s="10">
        <f t="shared" si="26"/>
        <v>0.66666666666666663</v>
      </c>
      <c r="M91" s="10">
        <f t="shared" si="23"/>
        <v>-3.5676061362825549E-4</v>
      </c>
      <c r="N91" s="11">
        <f t="shared" si="24"/>
        <v>5.6248242242429921E-4</v>
      </c>
    </row>
    <row r="92" spans="1:14" x14ac:dyDescent="0.2">
      <c r="A92" s="8"/>
      <c r="B92" s="18" t="s">
        <v>79</v>
      </c>
      <c r="C92" s="15">
        <v>18</v>
      </c>
      <c r="D92" s="9">
        <v>23</v>
      </c>
      <c r="E92" s="9">
        <v>32</v>
      </c>
      <c r="F92" s="9">
        <v>29</v>
      </c>
      <c r="G92" s="10">
        <f t="shared" si="19"/>
        <v>1.6054227613271496E-3</v>
      </c>
      <c r="H92" s="10">
        <f t="shared" si="20"/>
        <v>2.1561826192931471E-3</v>
      </c>
      <c r="I92" s="10">
        <f t="shared" si="21"/>
        <v>1.8060729201941528E-3</v>
      </c>
      <c r="J92" s="10">
        <f t="shared" si="22"/>
        <v>1.7522658610271903E-3</v>
      </c>
      <c r="K92" s="10">
        <f t="shared" si="25"/>
        <v>0.77777777777777779</v>
      </c>
      <c r="L92" s="10">
        <f t="shared" si="26"/>
        <v>0.2608695652173913</v>
      </c>
      <c r="M92" s="10">
        <f t="shared" si="23"/>
        <v>1.2486621476988941E-3</v>
      </c>
      <c r="N92" s="11">
        <f t="shared" si="24"/>
        <v>5.6248242242429921E-4</v>
      </c>
    </row>
    <row r="93" spans="1:14" x14ac:dyDescent="0.2">
      <c r="A93" s="8"/>
      <c r="B93" s="18" t="s">
        <v>80</v>
      </c>
      <c r="C93" s="15">
        <v>11</v>
      </c>
      <c r="D93" s="9">
        <v>44</v>
      </c>
      <c r="E93" s="9">
        <v>19</v>
      </c>
      <c r="F93" s="9">
        <v>33</v>
      </c>
      <c r="G93" s="10">
        <f t="shared" si="19"/>
        <v>9.8109168747770249E-4</v>
      </c>
      <c r="H93" s="10">
        <f t="shared" si="20"/>
        <v>4.1248710977781948E-3</v>
      </c>
      <c r="I93" s="10">
        <f t="shared" si="21"/>
        <v>1.0723557963652783E-3</v>
      </c>
      <c r="J93" s="10">
        <f t="shared" si="22"/>
        <v>1.9939577039274924E-3</v>
      </c>
      <c r="K93" s="10">
        <f t="shared" si="25"/>
        <v>0.72727272727272729</v>
      </c>
      <c r="L93" s="10">
        <f t="shared" si="26"/>
        <v>-0.25</v>
      </c>
      <c r="M93" s="10">
        <f t="shared" si="23"/>
        <v>7.1352122725651097E-4</v>
      </c>
      <c r="N93" s="11">
        <f t="shared" si="24"/>
        <v>-1.0312177744445487E-3</v>
      </c>
    </row>
    <row r="94" spans="1:14" x14ac:dyDescent="0.2">
      <c r="A94" s="8"/>
      <c r="B94" s="18" t="s">
        <v>81</v>
      </c>
      <c r="C94" s="15">
        <v>0</v>
      </c>
      <c r="D94" s="9">
        <v>0</v>
      </c>
      <c r="E94" s="9">
        <v>0</v>
      </c>
      <c r="F94" s="9">
        <v>1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>
        <f t="shared" si="22"/>
        <v>6.0422960725075529E-5</v>
      </c>
      <c r="K94" s="10" t="str">
        <f t="shared" si="25"/>
        <v xml:space="preserve"> </v>
      </c>
      <c r="L94" s="10">
        <f t="shared" si="26"/>
        <v>1</v>
      </c>
      <c r="M94" s="10" t="str">
        <f t="shared" si="23"/>
        <v/>
      </c>
      <c r="N94" s="11" t="str">
        <f t="shared" si="24"/>
        <v/>
      </c>
    </row>
    <row r="95" spans="1:14" x14ac:dyDescent="0.2">
      <c r="A95" s="8"/>
      <c r="B95" s="18" t="s">
        <v>82</v>
      </c>
      <c r="C95" s="15">
        <v>0</v>
      </c>
      <c r="D95" s="9">
        <v>0</v>
      </c>
      <c r="E95" s="9">
        <v>0</v>
      </c>
      <c r="F95" s="9">
        <v>2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>
        <f t="shared" si="22"/>
        <v>1.2084592145015106E-4</v>
      </c>
      <c r="K95" s="10" t="str">
        <f t="shared" si="25"/>
        <v xml:space="preserve"> </v>
      </c>
      <c r="L95" s="10">
        <f t="shared" si="26"/>
        <v>1</v>
      </c>
      <c r="M95" s="10" t="str">
        <f t="shared" si="23"/>
        <v/>
      </c>
      <c r="N95" s="11" t="str">
        <f t="shared" si="24"/>
        <v/>
      </c>
    </row>
    <row r="96" spans="1:14" x14ac:dyDescent="0.2">
      <c r="A96" s="8"/>
      <c r="B96" s="18" t="s">
        <v>83</v>
      </c>
      <c r="C96" s="15">
        <v>1</v>
      </c>
      <c r="D96" s="9">
        <v>1</v>
      </c>
      <c r="E96" s="9">
        <v>3</v>
      </c>
      <c r="F96" s="9">
        <v>14</v>
      </c>
      <c r="G96" s="10">
        <f t="shared" si="19"/>
        <v>8.9190153407063858E-5</v>
      </c>
      <c r="H96" s="10">
        <f t="shared" si="20"/>
        <v>9.3747070404049868E-5</v>
      </c>
      <c r="I96" s="10">
        <f t="shared" si="21"/>
        <v>1.6931933626820184E-4</v>
      </c>
      <c r="J96" s="10">
        <f t="shared" si="22"/>
        <v>8.459214501510574E-4</v>
      </c>
      <c r="K96" s="10">
        <f t="shared" si="25"/>
        <v>2</v>
      </c>
      <c r="L96" s="10">
        <f t="shared" si="26"/>
        <v>13</v>
      </c>
      <c r="M96" s="10">
        <f t="shared" si="23"/>
        <v>1.7838030681412772E-4</v>
      </c>
      <c r="N96" s="11">
        <f t="shared" si="24"/>
        <v>1.2187119152526483E-3</v>
      </c>
    </row>
    <row r="97" spans="1:14" x14ac:dyDescent="0.2">
      <c r="A97" s="8"/>
      <c r="B97" s="18" t="s">
        <v>84</v>
      </c>
      <c r="C97" s="15">
        <v>113</v>
      </c>
      <c r="D97" s="9">
        <v>57</v>
      </c>
      <c r="E97" s="9">
        <v>172</v>
      </c>
      <c r="F97" s="9">
        <v>89</v>
      </c>
      <c r="G97" s="10">
        <f t="shared" si="19"/>
        <v>1.0078487334998215E-2</v>
      </c>
      <c r="H97" s="10">
        <f t="shared" si="20"/>
        <v>5.3435830130308427E-3</v>
      </c>
      <c r="I97" s="10">
        <f t="shared" si="21"/>
        <v>9.7076419460435711E-3</v>
      </c>
      <c r="J97" s="10">
        <f t="shared" si="22"/>
        <v>5.3776435045317225E-3</v>
      </c>
      <c r="K97" s="10">
        <f t="shared" si="25"/>
        <v>0.52212389380530977</v>
      </c>
      <c r="L97" s="10">
        <f t="shared" si="26"/>
        <v>0.56140350877192979</v>
      </c>
      <c r="M97" s="10">
        <f t="shared" si="23"/>
        <v>5.2622190510167675E-3</v>
      </c>
      <c r="N97" s="11">
        <f t="shared" si="24"/>
        <v>2.9999062529295958E-3</v>
      </c>
    </row>
    <row r="98" spans="1:14" x14ac:dyDescent="0.2">
      <c r="A98" s="8"/>
      <c r="B98" s="18" t="s">
        <v>85</v>
      </c>
      <c r="C98" s="15">
        <v>11</v>
      </c>
      <c r="D98" s="9">
        <v>7</v>
      </c>
      <c r="E98" s="9">
        <v>18</v>
      </c>
      <c r="F98" s="9">
        <v>21</v>
      </c>
      <c r="G98" s="10">
        <f t="shared" si="19"/>
        <v>9.8109168747770249E-4</v>
      </c>
      <c r="H98" s="10">
        <f t="shared" si="20"/>
        <v>6.5622949282834913E-4</v>
      </c>
      <c r="I98" s="10">
        <f t="shared" si="21"/>
        <v>1.0159160176092109E-3</v>
      </c>
      <c r="J98" s="10">
        <f t="shared" si="22"/>
        <v>1.2688821752265861E-3</v>
      </c>
      <c r="K98" s="10">
        <f t="shared" si="25"/>
        <v>0.63636363636363635</v>
      </c>
      <c r="L98" s="10">
        <f t="shared" si="26"/>
        <v>2</v>
      </c>
      <c r="M98" s="10">
        <f t="shared" si="23"/>
        <v>6.2433107384944706E-4</v>
      </c>
      <c r="N98" s="11">
        <f t="shared" si="24"/>
        <v>1.3124589856566983E-3</v>
      </c>
    </row>
    <row r="99" spans="1:14" x14ac:dyDescent="0.2">
      <c r="A99" s="8"/>
      <c r="B99" s="18" t="s">
        <v>86</v>
      </c>
      <c r="C99" s="15">
        <v>143</v>
      </c>
      <c r="D99" s="9">
        <v>194</v>
      </c>
      <c r="E99" s="9">
        <v>207</v>
      </c>
      <c r="F99" s="9">
        <v>220</v>
      </c>
      <c r="G99" s="10">
        <f t="shared" si="19"/>
        <v>1.2754191937210132E-2</v>
      </c>
      <c r="H99" s="10">
        <f t="shared" si="20"/>
        <v>1.8186931658385676E-2</v>
      </c>
      <c r="I99" s="10">
        <f t="shared" si="21"/>
        <v>1.1683034202505925E-2</v>
      </c>
      <c r="J99" s="10">
        <f t="shared" si="22"/>
        <v>1.3293051359516616E-2</v>
      </c>
      <c r="K99" s="10">
        <f t="shared" si="25"/>
        <v>0.44755244755244755</v>
      </c>
      <c r="L99" s="10">
        <f t="shared" si="26"/>
        <v>0.13402061855670103</v>
      </c>
      <c r="M99" s="10">
        <f t="shared" si="23"/>
        <v>5.7081698180520869E-3</v>
      </c>
      <c r="N99" s="11">
        <f t="shared" si="24"/>
        <v>2.4374238305052967E-3</v>
      </c>
    </row>
    <row r="100" spans="1:14" x14ac:dyDescent="0.2">
      <c r="A100" s="8"/>
      <c r="B100" s="18" t="s">
        <v>87</v>
      </c>
      <c r="C100" s="15">
        <v>493</v>
      </c>
      <c r="D100" s="9">
        <v>430</v>
      </c>
      <c r="E100" s="9">
        <v>1425</v>
      </c>
      <c r="F100" s="9">
        <v>1454</v>
      </c>
      <c r="G100" s="10">
        <f t="shared" si="19"/>
        <v>4.3970745629682485E-2</v>
      </c>
      <c r="H100" s="10">
        <f t="shared" si="20"/>
        <v>4.0311240273741444E-2</v>
      </c>
      <c r="I100" s="10">
        <f t="shared" si="21"/>
        <v>8.0426684727395864E-2</v>
      </c>
      <c r="J100" s="10">
        <f t="shared" si="22"/>
        <v>8.7854984894259816E-2</v>
      </c>
      <c r="K100" s="10">
        <f t="shared" si="25"/>
        <v>1.8904665314401623</v>
      </c>
      <c r="L100" s="10">
        <f t="shared" si="26"/>
        <v>2.3813953488372093</v>
      </c>
      <c r="M100" s="10">
        <f t="shared" si="23"/>
        <v>8.3125222975383523E-2</v>
      </c>
      <c r="N100" s="11">
        <f t="shared" si="24"/>
        <v>9.5997000093747065E-2</v>
      </c>
    </row>
    <row r="101" spans="1:14" x14ac:dyDescent="0.2">
      <c r="A101" s="8"/>
      <c r="B101" s="18" t="s">
        <v>88</v>
      </c>
      <c r="C101" s="15">
        <v>326</v>
      </c>
      <c r="D101" s="9">
        <v>278</v>
      </c>
      <c r="E101" s="9">
        <v>686</v>
      </c>
      <c r="F101" s="9">
        <v>655</v>
      </c>
      <c r="G101" s="10">
        <f t="shared" si="19"/>
        <v>2.907599001070282E-2</v>
      </c>
      <c r="H101" s="10">
        <f t="shared" si="20"/>
        <v>2.6061685572325865E-2</v>
      </c>
      <c r="I101" s="10">
        <f t="shared" si="21"/>
        <v>3.8717688226662154E-2</v>
      </c>
      <c r="J101" s="10">
        <f t="shared" si="22"/>
        <v>3.9577039274924473E-2</v>
      </c>
      <c r="K101" s="10">
        <f t="shared" si="25"/>
        <v>1.1042944785276074</v>
      </c>
      <c r="L101" s="10">
        <f t="shared" si="26"/>
        <v>1.3561151079136691</v>
      </c>
      <c r="M101" s="10">
        <f t="shared" si="23"/>
        <v>3.2108455226542994E-2</v>
      </c>
      <c r="N101" s="11">
        <f t="shared" si="24"/>
        <v>3.53426455423268E-2</v>
      </c>
    </row>
    <row r="102" spans="1:14" x14ac:dyDescent="0.2">
      <c r="A102" s="8"/>
      <c r="B102" s="18" t="s">
        <v>89</v>
      </c>
      <c r="C102" s="15">
        <v>33</v>
      </c>
      <c r="D102" s="9">
        <v>33</v>
      </c>
      <c r="E102" s="9">
        <v>98</v>
      </c>
      <c r="F102" s="9">
        <v>81</v>
      </c>
      <c r="G102" s="10">
        <f t="shared" si="19"/>
        <v>2.9432750624331073E-3</v>
      </c>
      <c r="H102" s="10">
        <f t="shared" si="20"/>
        <v>3.0936533233336459E-3</v>
      </c>
      <c r="I102" s="10">
        <f t="shared" si="21"/>
        <v>5.5310983180945931E-3</v>
      </c>
      <c r="J102" s="10">
        <f t="shared" si="22"/>
        <v>4.8942598187311183E-3</v>
      </c>
      <c r="K102" s="10">
        <f t="shared" si="25"/>
        <v>1.9696969696969697</v>
      </c>
      <c r="L102" s="10">
        <f t="shared" si="26"/>
        <v>1.4545454545454546</v>
      </c>
      <c r="M102" s="10">
        <f t="shared" si="23"/>
        <v>5.7973599714591512E-3</v>
      </c>
      <c r="N102" s="11">
        <f t="shared" si="24"/>
        <v>4.4998593793943945E-3</v>
      </c>
    </row>
    <row r="103" spans="1:14" x14ac:dyDescent="0.2">
      <c r="A103" s="8"/>
      <c r="B103" s="18" t="s">
        <v>90</v>
      </c>
      <c r="C103" s="15">
        <v>180</v>
      </c>
      <c r="D103" s="9">
        <v>414</v>
      </c>
      <c r="E103" s="9">
        <v>203</v>
      </c>
      <c r="F103" s="9">
        <v>501</v>
      </c>
      <c r="G103" s="10">
        <f t="shared" si="19"/>
        <v>1.6054227613271493E-2</v>
      </c>
      <c r="H103" s="10">
        <f t="shared" si="20"/>
        <v>3.8811287147276649E-2</v>
      </c>
      <c r="I103" s="10">
        <f t="shared" si="21"/>
        <v>1.1457275087481657E-2</v>
      </c>
      <c r="J103" s="10">
        <f t="shared" si="22"/>
        <v>3.0271903323262839E-2</v>
      </c>
      <c r="K103" s="10">
        <f t="shared" si="25"/>
        <v>0.12777777777777777</v>
      </c>
      <c r="L103" s="10">
        <f t="shared" si="26"/>
        <v>0.21014492753623187</v>
      </c>
      <c r="M103" s="10">
        <f t="shared" si="23"/>
        <v>2.0513735283624684E-3</v>
      </c>
      <c r="N103" s="11">
        <f t="shared" si="24"/>
        <v>8.1559951251523391E-3</v>
      </c>
    </row>
    <row r="104" spans="1:14" x14ac:dyDescent="0.2">
      <c r="A104" s="8"/>
      <c r="B104" s="18" t="s">
        <v>91</v>
      </c>
      <c r="C104" s="15">
        <v>26</v>
      </c>
      <c r="D104" s="9">
        <v>198</v>
      </c>
      <c r="E104" s="9">
        <v>26</v>
      </c>
      <c r="F104" s="9">
        <v>162</v>
      </c>
      <c r="G104" s="10">
        <f t="shared" si="19"/>
        <v>2.3189439885836602E-3</v>
      </c>
      <c r="H104" s="10">
        <f t="shared" si="20"/>
        <v>1.8561919940001875E-2</v>
      </c>
      <c r="I104" s="10">
        <f t="shared" si="21"/>
        <v>1.4674342476577492E-3</v>
      </c>
      <c r="J104" s="10">
        <f t="shared" si="22"/>
        <v>9.7885196374622365E-3</v>
      </c>
      <c r="K104" s="10">
        <f t="shared" si="25"/>
        <v>0</v>
      </c>
      <c r="L104" s="10">
        <f t="shared" si="26"/>
        <v>-0.18181818181818182</v>
      </c>
      <c r="M104" s="10">
        <f t="shared" si="23"/>
        <v>0</v>
      </c>
      <c r="N104" s="11">
        <f t="shared" si="24"/>
        <v>-3.3748945345457955E-3</v>
      </c>
    </row>
    <row r="105" spans="1:14" x14ac:dyDescent="0.2">
      <c r="A105" s="8"/>
      <c r="B105" s="18" t="s">
        <v>92</v>
      </c>
      <c r="C105" s="15">
        <v>23</v>
      </c>
      <c r="D105" s="9">
        <v>149</v>
      </c>
      <c r="E105" s="9">
        <v>23</v>
      </c>
      <c r="F105" s="9">
        <v>105</v>
      </c>
      <c r="G105" s="10">
        <f t="shared" si="19"/>
        <v>2.0513735283624688E-3</v>
      </c>
      <c r="H105" s="10">
        <f t="shared" si="20"/>
        <v>1.3968313490203431E-2</v>
      </c>
      <c r="I105" s="10">
        <f t="shared" si="21"/>
        <v>1.2981149113895473E-3</v>
      </c>
      <c r="J105" s="10">
        <f t="shared" si="22"/>
        <v>6.3444108761329309E-3</v>
      </c>
      <c r="K105" s="10">
        <f t="shared" si="25"/>
        <v>0</v>
      </c>
      <c r="L105" s="10">
        <f t="shared" si="26"/>
        <v>-0.29530201342281881</v>
      </c>
      <c r="M105" s="10">
        <f t="shared" si="23"/>
        <v>0</v>
      </c>
      <c r="N105" s="11">
        <f t="shared" si="24"/>
        <v>-4.1248710977781948E-3</v>
      </c>
    </row>
    <row r="106" spans="1:14" x14ac:dyDescent="0.2">
      <c r="A106" s="8"/>
      <c r="B106" s="18" t="s">
        <v>93</v>
      </c>
      <c r="C106" s="15">
        <v>48</v>
      </c>
      <c r="D106" s="9">
        <v>89</v>
      </c>
      <c r="E106" s="9">
        <v>45</v>
      </c>
      <c r="F106" s="9">
        <v>123</v>
      </c>
      <c r="G106" s="10">
        <f t="shared" si="19"/>
        <v>4.2811273635390652E-3</v>
      </c>
      <c r="H106" s="10">
        <f t="shared" si="20"/>
        <v>8.3434892659604385E-3</v>
      </c>
      <c r="I106" s="10">
        <f t="shared" si="21"/>
        <v>2.5397900440230275E-3</v>
      </c>
      <c r="J106" s="10">
        <f t="shared" si="22"/>
        <v>7.4320241691842905E-3</v>
      </c>
      <c r="K106" s="10">
        <f t="shared" si="25"/>
        <v>-6.25E-2</v>
      </c>
      <c r="L106" s="10">
        <f t="shared" si="26"/>
        <v>0.38202247191011235</v>
      </c>
      <c r="M106" s="10">
        <f t="shared" si="23"/>
        <v>-2.6757046022119157E-4</v>
      </c>
      <c r="N106" s="11">
        <f t="shared" si="24"/>
        <v>3.1874003937376956E-3</v>
      </c>
    </row>
    <row r="107" spans="1:14" x14ac:dyDescent="0.2">
      <c r="A107" s="8"/>
      <c r="B107" s="18" t="s">
        <v>94</v>
      </c>
      <c r="C107" s="15">
        <v>35</v>
      </c>
      <c r="D107" s="9">
        <v>35</v>
      </c>
      <c r="E107" s="9">
        <v>34</v>
      </c>
      <c r="F107" s="9">
        <v>50</v>
      </c>
      <c r="G107" s="10">
        <f t="shared" si="19"/>
        <v>3.1216553692472353E-3</v>
      </c>
      <c r="H107" s="10">
        <f t="shared" si="20"/>
        <v>3.2811474641417458E-3</v>
      </c>
      <c r="I107" s="10">
        <f t="shared" si="21"/>
        <v>1.9189524777062873E-3</v>
      </c>
      <c r="J107" s="10">
        <f t="shared" si="22"/>
        <v>3.0211480362537764E-3</v>
      </c>
      <c r="K107" s="10">
        <f t="shared" si="25"/>
        <v>-2.8571428571428571E-2</v>
      </c>
      <c r="L107" s="10">
        <f t="shared" si="26"/>
        <v>0.42857142857142855</v>
      </c>
      <c r="M107" s="10">
        <f t="shared" si="23"/>
        <v>-8.9190153407063858E-5</v>
      </c>
      <c r="N107" s="11">
        <f t="shared" si="24"/>
        <v>1.4062060560607482E-3</v>
      </c>
    </row>
    <row r="108" spans="1:14" x14ac:dyDescent="0.2">
      <c r="A108" s="8"/>
      <c r="B108" s="18" t="s">
        <v>95</v>
      </c>
      <c r="C108" s="15">
        <v>13</v>
      </c>
      <c r="D108" s="9">
        <v>90</v>
      </c>
      <c r="E108" s="9">
        <v>20</v>
      </c>
      <c r="F108" s="9">
        <v>101</v>
      </c>
      <c r="G108" s="10">
        <f t="shared" si="19"/>
        <v>1.1594719942918301E-3</v>
      </c>
      <c r="H108" s="10">
        <f t="shared" si="20"/>
        <v>8.4372363363644891E-3</v>
      </c>
      <c r="I108" s="10">
        <f t="shared" si="21"/>
        <v>1.1287955751213454E-3</v>
      </c>
      <c r="J108" s="10">
        <f t="shared" si="22"/>
        <v>6.1027190332326288E-3</v>
      </c>
      <c r="K108" s="10">
        <f t="shared" si="25"/>
        <v>0.53846153846153844</v>
      </c>
      <c r="L108" s="10">
        <f t="shared" si="26"/>
        <v>0.12222222222222222</v>
      </c>
      <c r="M108" s="10">
        <f t="shared" si="23"/>
        <v>6.2433107384944695E-4</v>
      </c>
      <c r="N108" s="11">
        <f t="shared" si="24"/>
        <v>1.0312177744445487E-3</v>
      </c>
    </row>
    <row r="109" spans="1:14" x14ac:dyDescent="0.2">
      <c r="A109" s="8"/>
      <c r="B109" s="18" t="s">
        <v>96</v>
      </c>
      <c r="C109" s="15">
        <v>16</v>
      </c>
      <c r="D109" s="9">
        <v>43</v>
      </c>
      <c r="E109" s="9">
        <v>39</v>
      </c>
      <c r="F109" s="9">
        <v>74</v>
      </c>
      <c r="G109" s="10">
        <f t="shared" si="19"/>
        <v>1.4270424545130217E-3</v>
      </c>
      <c r="H109" s="10">
        <f t="shared" si="20"/>
        <v>4.0311240273741443E-3</v>
      </c>
      <c r="I109" s="10">
        <f t="shared" si="21"/>
        <v>2.2011513714866237E-3</v>
      </c>
      <c r="J109" s="10">
        <f t="shared" si="22"/>
        <v>4.4712990936555891E-3</v>
      </c>
      <c r="K109" s="10">
        <f t="shared" si="25"/>
        <v>1.4375</v>
      </c>
      <c r="L109" s="10">
        <f t="shared" si="26"/>
        <v>0.72093023255813948</v>
      </c>
      <c r="M109" s="10">
        <f t="shared" si="23"/>
        <v>2.0513735283624688E-3</v>
      </c>
      <c r="N109" s="11">
        <f t="shared" si="24"/>
        <v>2.9061591825255456E-3</v>
      </c>
    </row>
    <row r="110" spans="1:14" x14ac:dyDescent="0.2">
      <c r="A110" s="8"/>
      <c r="B110" s="18" t="s">
        <v>97</v>
      </c>
      <c r="C110" s="15">
        <v>0</v>
      </c>
      <c r="D110" s="9">
        <v>3</v>
      </c>
      <c r="E110" s="9">
        <v>0</v>
      </c>
      <c r="F110" s="9">
        <v>0</v>
      </c>
      <c r="G110" s="10" t="str">
        <f t="shared" si="19"/>
        <v/>
      </c>
      <c r="H110" s="10">
        <f t="shared" si="20"/>
        <v>2.812412112121496E-4</v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>
        <f t="shared" si="26"/>
        <v>-1</v>
      </c>
      <c r="M110" s="10" t="str">
        <f t="shared" si="23"/>
        <v/>
      </c>
      <c r="N110" s="11">
        <f t="shared" si="24"/>
        <v>-2.812412112121496E-4</v>
      </c>
    </row>
    <row r="111" spans="1:14" x14ac:dyDescent="0.2">
      <c r="A111" s="8"/>
      <c r="B111" s="18" t="s">
        <v>98</v>
      </c>
      <c r="C111" s="15">
        <v>246</v>
      </c>
      <c r="D111" s="9">
        <v>290</v>
      </c>
      <c r="E111" s="9">
        <v>230</v>
      </c>
      <c r="F111" s="9">
        <v>318</v>
      </c>
      <c r="G111" s="10">
        <f t="shared" si="19"/>
        <v>2.1940777738137709E-2</v>
      </c>
      <c r="H111" s="10">
        <f t="shared" si="20"/>
        <v>2.7186650417174465E-2</v>
      </c>
      <c r="I111" s="10">
        <f t="shared" si="21"/>
        <v>1.2981149113895474E-2</v>
      </c>
      <c r="J111" s="10">
        <f t="shared" si="22"/>
        <v>1.9214501510574019E-2</v>
      </c>
      <c r="K111" s="10">
        <f t="shared" si="25"/>
        <v>-6.5040650406504072E-2</v>
      </c>
      <c r="L111" s="10">
        <f t="shared" si="26"/>
        <v>9.6551724137931033E-2</v>
      </c>
      <c r="M111" s="10">
        <f t="shared" si="23"/>
        <v>-1.4270424545130219E-3</v>
      </c>
      <c r="N111" s="11">
        <f t="shared" si="24"/>
        <v>2.6249179713133965E-3</v>
      </c>
    </row>
    <row r="112" spans="1:14" x14ac:dyDescent="0.2">
      <c r="A112" s="8"/>
      <c r="B112" s="18" t="s">
        <v>99</v>
      </c>
      <c r="C112" s="15">
        <v>1</v>
      </c>
      <c r="D112" s="9">
        <v>8</v>
      </c>
      <c r="E112" s="9">
        <v>2</v>
      </c>
      <c r="F112" s="9">
        <v>10</v>
      </c>
      <c r="G112" s="10">
        <f t="shared" si="19"/>
        <v>8.9190153407063858E-5</v>
      </c>
      <c r="H112" s="10">
        <f t="shared" si="20"/>
        <v>7.4997656323239894E-4</v>
      </c>
      <c r="I112" s="10">
        <f t="shared" si="21"/>
        <v>1.1287955751213455E-4</v>
      </c>
      <c r="J112" s="10">
        <f t="shared" si="22"/>
        <v>6.0422960725075529E-4</v>
      </c>
      <c r="K112" s="10">
        <f t="shared" si="25"/>
        <v>1</v>
      </c>
      <c r="L112" s="10">
        <f t="shared" si="26"/>
        <v>0.25</v>
      </c>
      <c r="M112" s="10">
        <f t="shared" si="23"/>
        <v>8.9190153407063858E-5</v>
      </c>
      <c r="N112" s="11">
        <f t="shared" si="24"/>
        <v>1.8749414080809974E-4</v>
      </c>
    </row>
    <row r="113" spans="1:14" x14ac:dyDescent="0.2">
      <c r="A113" s="8"/>
      <c r="B113" s="18" t="s">
        <v>100</v>
      </c>
      <c r="C113" s="15">
        <v>6</v>
      </c>
      <c r="D113" s="9">
        <v>18</v>
      </c>
      <c r="E113" s="9">
        <v>4</v>
      </c>
      <c r="F113" s="9">
        <v>14</v>
      </c>
      <c r="G113" s="10">
        <f t="shared" ref="G113:G144" si="27">+IF(C113=0,"",C113/C$81)</f>
        <v>5.3514092044238315E-4</v>
      </c>
      <c r="H113" s="10">
        <f t="shared" ref="H113:H144" si="28">+IF(D113=0,"",D113/D$81)</f>
        <v>1.6874472672728977E-3</v>
      </c>
      <c r="I113" s="10">
        <f t="shared" ref="I113:I144" si="29">+IF(E113=0,"",E113/E$81)</f>
        <v>2.257591150242691E-4</v>
      </c>
      <c r="J113" s="10">
        <f t="shared" ref="J113:J144" si="30">+IF(F113=0,"",F113/F$81)</f>
        <v>8.459214501510574E-4</v>
      </c>
      <c r="K113" s="10">
        <f t="shared" si="25"/>
        <v>-0.33333333333333331</v>
      </c>
      <c r="L113" s="10">
        <f t="shared" si="26"/>
        <v>-0.22222222222222221</v>
      </c>
      <c r="M113" s="10">
        <f t="shared" ref="M113:M144" si="31">+IF(OR(AND(G113=""),(K113="")),"",G113*K113)</f>
        <v>-1.7838030681412772E-4</v>
      </c>
      <c r="N113" s="11">
        <f t="shared" ref="N113:N144" si="32">+IF(OR(AND(H113=""),(L113="")),"",H113*L113)</f>
        <v>-3.7498828161619947E-4</v>
      </c>
    </row>
    <row r="114" spans="1:14" x14ac:dyDescent="0.2">
      <c r="A114" s="8"/>
      <c r="B114" s="18" t="s">
        <v>101</v>
      </c>
      <c r="C114" s="15">
        <v>11</v>
      </c>
      <c r="D114" s="9">
        <v>27</v>
      </c>
      <c r="E114" s="9">
        <v>5</v>
      </c>
      <c r="F114" s="9">
        <v>25</v>
      </c>
      <c r="G114" s="10">
        <f t="shared" si="27"/>
        <v>9.8109168747770249E-4</v>
      </c>
      <c r="H114" s="10">
        <f t="shared" si="28"/>
        <v>2.5311709009093464E-3</v>
      </c>
      <c r="I114" s="10">
        <f t="shared" si="29"/>
        <v>2.8219889378033636E-4</v>
      </c>
      <c r="J114" s="10">
        <f t="shared" si="30"/>
        <v>1.5105740181268882E-3</v>
      </c>
      <c r="K114" s="10">
        <f t="shared" ref="K114:K145" si="33">+IF(AND(C114=0,E114=0)," ",IF(C114=0,1,IF(E114=0,-1,(E114-C114)/C114)))</f>
        <v>-0.54545454545454541</v>
      </c>
      <c r="L114" s="10">
        <f t="shared" ref="L114:L145" si="34">+IF(AND(D114=0,F114=0)," ",IF(D114=0,1,IF(F114=0,-1,(F114-D114)/D114)))</f>
        <v>-7.407407407407407E-2</v>
      </c>
      <c r="M114" s="10">
        <f t="shared" si="31"/>
        <v>-5.3514092044238315E-4</v>
      </c>
      <c r="N114" s="11">
        <f t="shared" si="32"/>
        <v>-1.8749414080809971E-4</v>
      </c>
    </row>
    <row r="115" spans="1:14" x14ac:dyDescent="0.2">
      <c r="A115" s="8"/>
      <c r="B115" s="18" t="s">
        <v>102</v>
      </c>
      <c r="C115" s="15">
        <v>100</v>
      </c>
      <c r="D115" s="9">
        <v>306</v>
      </c>
      <c r="E115" s="9">
        <v>268</v>
      </c>
      <c r="F115" s="9">
        <v>664</v>
      </c>
      <c r="G115" s="10">
        <f t="shared" si="27"/>
        <v>8.9190153407063856E-3</v>
      </c>
      <c r="H115" s="10">
        <f t="shared" si="28"/>
        <v>2.868660354363926E-2</v>
      </c>
      <c r="I115" s="10">
        <f t="shared" si="29"/>
        <v>1.512586070662603E-2</v>
      </c>
      <c r="J115" s="10">
        <f t="shared" si="30"/>
        <v>4.0120845921450154E-2</v>
      </c>
      <c r="K115" s="10">
        <f t="shared" si="33"/>
        <v>1.68</v>
      </c>
      <c r="L115" s="10">
        <f t="shared" si="34"/>
        <v>1.1699346405228759</v>
      </c>
      <c r="M115" s="10">
        <f t="shared" si="31"/>
        <v>1.4983945772386728E-2</v>
      </c>
      <c r="N115" s="11">
        <f t="shared" si="32"/>
        <v>3.3561451204649852E-2</v>
      </c>
    </row>
    <row r="116" spans="1:14" x14ac:dyDescent="0.2">
      <c r="A116" s="8"/>
      <c r="B116" s="18" t="s">
        <v>103</v>
      </c>
      <c r="C116" s="15">
        <v>191</v>
      </c>
      <c r="D116" s="9">
        <v>126</v>
      </c>
      <c r="E116" s="9">
        <v>267</v>
      </c>
      <c r="F116" s="9">
        <v>215</v>
      </c>
      <c r="G116" s="10">
        <f t="shared" si="27"/>
        <v>1.7035319300749197E-2</v>
      </c>
      <c r="H116" s="10">
        <f t="shared" si="28"/>
        <v>1.1812130870910284E-2</v>
      </c>
      <c r="I116" s="10">
        <f t="shared" si="29"/>
        <v>1.5069420927869963E-2</v>
      </c>
      <c r="J116" s="10">
        <f t="shared" si="30"/>
        <v>1.2990936555891239E-2</v>
      </c>
      <c r="K116" s="10">
        <f t="shared" si="33"/>
        <v>0.39790575916230364</v>
      </c>
      <c r="L116" s="10">
        <f t="shared" si="34"/>
        <v>0.70634920634920639</v>
      </c>
      <c r="M116" s="10">
        <f t="shared" si="31"/>
        <v>6.7784516589368526E-3</v>
      </c>
      <c r="N116" s="11">
        <f t="shared" si="32"/>
        <v>8.3434892659604385E-3</v>
      </c>
    </row>
    <row r="117" spans="1:14" x14ac:dyDescent="0.2">
      <c r="A117" s="8"/>
      <c r="B117" s="18" t="s">
        <v>104</v>
      </c>
      <c r="C117" s="15">
        <v>0</v>
      </c>
      <c r="D117" s="9">
        <v>8</v>
      </c>
      <c r="E117" s="9">
        <v>2</v>
      </c>
      <c r="F117" s="9">
        <v>10</v>
      </c>
      <c r="G117" s="10" t="str">
        <f t="shared" si="27"/>
        <v/>
      </c>
      <c r="H117" s="10">
        <f t="shared" si="28"/>
        <v>7.4997656323239894E-4</v>
      </c>
      <c r="I117" s="10">
        <f t="shared" si="29"/>
        <v>1.1287955751213455E-4</v>
      </c>
      <c r="J117" s="10">
        <f t="shared" si="30"/>
        <v>6.0422960725075529E-4</v>
      </c>
      <c r="K117" s="10">
        <f t="shared" si="33"/>
        <v>1</v>
      </c>
      <c r="L117" s="10">
        <f t="shared" si="34"/>
        <v>0.25</v>
      </c>
      <c r="M117" s="10" t="str">
        <f t="shared" si="31"/>
        <v/>
      </c>
      <c r="N117" s="11">
        <f t="shared" si="32"/>
        <v>1.8749414080809974E-4</v>
      </c>
    </row>
    <row r="118" spans="1:14" x14ac:dyDescent="0.2">
      <c r="A118" s="8"/>
      <c r="B118" s="18" t="s">
        <v>105</v>
      </c>
      <c r="C118" s="15">
        <v>128</v>
      </c>
      <c r="D118" s="9">
        <v>216</v>
      </c>
      <c r="E118" s="9">
        <v>154</v>
      </c>
      <c r="F118" s="9">
        <v>211</v>
      </c>
      <c r="G118" s="10">
        <f t="shared" si="27"/>
        <v>1.1416339636104174E-2</v>
      </c>
      <c r="H118" s="10">
        <f t="shared" si="28"/>
        <v>2.0249367207274771E-2</v>
      </c>
      <c r="I118" s="10">
        <f t="shared" si="29"/>
        <v>8.6917259284343597E-3</v>
      </c>
      <c r="J118" s="10">
        <f t="shared" si="30"/>
        <v>1.2749244712990937E-2</v>
      </c>
      <c r="K118" s="10">
        <f t="shared" si="33"/>
        <v>0.203125</v>
      </c>
      <c r="L118" s="10">
        <f t="shared" si="34"/>
        <v>-2.3148148148148147E-2</v>
      </c>
      <c r="M118" s="10">
        <f t="shared" si="31"/>
        <v>2.3189439885836602E-3</v>
      </c>
      <c r="N118" s="11">
        <f t="shared" si="32"/>
        <v>-4.6873535202024928E-4</v>
      </c>
    </row>
    <row r="119" spans="1:14" x14ac:dyDescent="0.2">
      <c r="A119" s="8"/>
      <c r="B119" s="18" t="s">
        <v>106</v>
      </c>
      <c r="C119" s="15">
        <v>0</v>
      </c>
      <c r="D119" s="9">
        <v>4</v>
      </c>
      <c r="E119" s="9">
        <v>7</v>
      </c>
      <c r="F119" s="9">
        <v>9</v>
      </c>
      <c r="G119" s="10" t="str">
        <f t="shared" si="27"/>
        <v/>
      </c>
      <c r="H119" s="10">
        <f t="shared" si="28"/>
        <v>3.7498828161619947E-4</v>
      </c>
      <c r="I119" s="10">
        <f t="shared" si="29"/>
        <v>3.9507845129247094E-4</v>
      </c>
      <c r="J119" s="10">
        <f t="shared" si="30"/>
        <v>5.4380664652567976E-4</v>
      </c>
      <c r="K119" s="10">
        <f t="shared" si="33"/>
        <v>1</v>
      </c>
      <c r="L119" s="10">
        <f t="shared" si="34"/>
        <v>1.25</v>
      </c>
      <c r="M119" s="10" t="str">
        <f t="shared" si="31"/>
        <v/>
      </c>
      <c r="N119" s="11">
        <f t="shared" si="32"/>
        <v>4.6873535202024934E-4</v>
      </c>
    </row>
    <row r="120" spans="1:14" x14ac:dyDescent="0.2">
      <c r="A120" s="8"/>
      <c r="B120" s="18" t="s">
        <v>107</v>
      </c>
      <c r="C120" s="15">
        <v>10</v>
      </c>
      <c r="D120" s="9">
        <v>21</v>
      </c>
      <c r="E120" s="9">
        <v>8</v>
      </c>
      <c r="F120" s="9">
        <v>18</v>
      </c>
      <c r="G120" s="10">
        <f t="shared" si="27"/>
        <v>8.9190153407063858E-4</v>
      </c>
      <c r="H120" s="10">
        <f t="shared" si="28"/>
        <v>1.9686884784850473E-3</v>
      </c>
      <c r="I120" s="10">
        <f t="shared" si="29"/>
        <v>4.515182300485382E-4</v>
      </c>
      <c r="J120" s="10">
        <f t="shared" si="30"/>
        <v>1.0876132930513595E-3</v>
      </c>
      <c r="K120" s="10">
        <f t="shared" si="33"/>
        <v>-0.2</v>
      </c>
      <c r="L120" s="10">
        <f t="shared" si="34"/>
        <v>-0.14285714285714285</v>
      </c>
      <c r="M120" s="10">
        <f t="shared" si="31"/>
        <v>-1.7838030681412772E-4</v>
      </c>
      <c r="N120" s="11">
        <f t="shared" si="32"/>
        <v>-2.812412112121496E-4</v>
      </c>
    </row>
    <row r="121" spans="1:14" x14ac:dyDescent="0.2">
      <c r="A121" s="8"/>
      <c r="B121" s="18" t="s">
        <v>108</v>
      </c>
      <c r="C121" s="15">
        <v>23</v>
      </c>
      <c r="D121" s="9">
        <v>26</v>
      </c>
      <c r="E121" s="9">
        <v>25</v>
      </c>
      <c r="F121" s="9">
        <v>30</v>
      </c>
      <c r="G121" s="10">
        <f t="shared" si="27"/>
        <v>2.0513735283624688E-3</v>
      </c>
      <c r="H121" s="10">
        <f t="shared" si="28"/>
        <v>2.4374238305052967E-3</v>
      </c>
      <c r="I121" s="10">
        <f t="shared" si="29"/>
        <v>1.4109944689016819E-3</v>
      </c>
      <c r="J121" s="10">
        <f t="shared" si="30"/>
        <v>1.8126888217522659E-3</v>
      </c>
      <c r="K121" s="10">
        <f t="shared" si="33"/>
        <v>8.6956521739130432E-2</v>
      </c>
      <c r="L121" s="10">
        <f t="shared" si="34"/>
        <v>0.15384615384615385</v>
      </c>
      <c r="M121" s="10">
        <f t="shared" si="31"/>
        <v>1.7838030681412772E-4</v>
      </c>
      <c r="N121" s="11">
        <f t="shared" si="32"/>
        <v>3.7498828161619953E-4</v>
      </c>
    </row>
    <row r="122" spans="1:14" x14ac:dyDescent="0.2">
      <c r="A122" s="8"/>
      <c r="B122" s="18" t="s">
        <v>109</v>
      </c>
      <c r="C122" s="15">
        <v>186</v>
      </c>
      <c r="D122" s="9">
        <v>101</v>
      </c>
      <c r="E122" s="9">
        <v>30</v>
      </c>
      <c r="F122" s="9">
        <v>37</v>
      </c>
      <c r="G122" s="10">
        <f t="shared" si="27"/>
        <v>1.6589368533713879E-2</v>
      </c>
      <c r="H122" s="10">
        <f t="shared" si="28"/>
        <v>9.4684541108090367E-3</v>
      </c>
      <c r="I122" s="10">
        <f t="shared" si="29"/>
        <v>1.6931933626820183E-3</v>
      </c>
      <c r="J122" s="10">
        <f t="shared" si="30"/>
        <v>2.2356495468277946E-3</v>
      </c>
      <c r="K122" s="10">
        <f t="shared" si="33"/>
        <v>-0.83870967741935487</v>
      </c>
      <c r="L122" s="10">
        <f t="shared" si="34"/>
        <v>-0.63366336633663367</v>
      </c>
      <c r="M122" s="10">
        <f t="shared" si="31"/>
        <v>-1.3913663931501964E-2</v>
      </c>
      <c r="N122" s="11">
        <f t="shared" si="32"/>
        <v>-5.9998125058591915E-3</v>
      </c>
    </row>
    <row r="123" spans="1:14" x14ac:dyDescent="0.2">
      <c r="A123" s="8"/>
      <c r="B123" s="18" t="s">
        <v>110</v>
      </c>
      <c r="C123" s="15">
        <v>431</v>
      </c>
      <c r="D123" s="9">
        <v>866</v>
      </c>
      <c r="E123" s="9">
        <v>1174</v>
      </c>
      <c r="F123" s="9">
        <v>1737</v>
      </c>
      <c r="G123" s="10">
        <f t="shared" si="27"/>
        <v>3.8440956118444523E-2</v>
      </c>
      <c r="H123" s="10">
        <f t="shared" si="28"/>
        <v>8.1184962969907196E-2</v>
      </c>
      <c r="I123" s="10">
        <f t="shared" si="29"/>
        <v>6.6260300259622984E-2</v>
      </c>
      <c r="J123" s="10">
        <f t="shared" si="30"/>
        <v>0.10495468277945619</v>
      </c>
      <c r="K123" s="10">
        <f t="shared" si="33"/>
        <v>1.7238979118329467</v>
      </c>
      <c r="L123" s="10">
        <f t="shared" si="34"/>
        <v>1.0057736720554273</v>
      </c>
      <c r="M123" s="10">
        <f t="shared" si="31"/>
        <v>6.6268283981448448E-2</v>
      </c>
      <c r="N123" s="11">
        <f t="shared" si="32"/>
        <v>8.1653698321927454E-2</v>
      </c>
    </row>
    <row r="124" spans="1:14" ht="25.5" x14ac:dyDescent="0.2">
      <c r="A124" s="8"/>
      <c r="B124" s="18" t="s">
        <v>111</v>
      </c>
      <c r="C124" s="15">
        <v>846</v>
      </c>
      <c r="D124" s="9">
        <v>851</v>
      </c>
      <c r="E124" s="9">
        <v>413</v>
      </c>
      <c r="F124" s="9">
        <v>570</v>
      </c>
      <c r="G124" s="10">
        <f t="shared" si="27"/>
        <v>7.5454869782376019E-2</v>
      </c>
      <c r="H124" s="10">
        <f t="shared" si="28"/>
        <v>7.9778756913846449E-2</v>
      </c>
      <c r="I124" s="10">
        <f t="shared" si="29"/>
        <v>2.3309628626255786E-2</v>
      </c>
      <c r="J124" s="10">
        <f t="shared" si="30"/>
        <v>3.444108761329305E-2</v>
      </c>
      <c r="K124" s="10">
        <f t="shared" si="33"/>
        <v>-0.51182033096926716</v>
      </c>
      <c r="L124" s="10">
        <f t="shared" si="34"/>
        <v>-0.33019976498237369</v>
      </c>
      <c r="M124" s="10">
        <f t="shared" si="31"/>
        <v>-3.8619336425258652E-2</v>
      </c>
      <c r="N124" s="11">
        <f t="shared" si="32"/>
        <v>-2.6342926783538018E-2</v>
      </c>
    </row>
    <row r="125" spans="1:14" ht="25.5" x14ac:dyDescent="0.2">
      <c r="A125" s="8"/>
      <c r="B125" s="18" t="s">
        <v>112</v>
      </c>
      <c r="C125" s="15">
        <v>521</v>
      </c>
      <c r="D125" s="9">
        <v>867</v>
      </c>
      <c r="E125" s="9">
        <v>1291</v>
      </c>
      <c r="F125" s="9">
        <v>1988</v>
      </c>
      <c r="G125" s="10">
        <f t="shared" si="27"/>
        <v>4.646806992508027E-2</v>
      </c>
      <c r="H125" s="10">
        <f t="shared" si="28"/>
        <v>8.1278710040311244E-2</v>
      </c>
      <c r="I125" s="10">
        <f t="shared" si="29"/>
        <v>7.2863754374082851E-2</v>
      </c>
      <c r="J125" s="10">
        <f t="shared" si="30"/>
        <v>0.12012084592145016</v>
      </c>
      <c r="K125" s="10">
        <f t="shared" si="33"/>
        <v>1.4779270633397312</v>
      </c>
      <c r="L125" s="10">
        <f t="shared" si="34"/>
        <v>1.2929642445213378</v>
      </c>
      <c r="M125" s="10">
        <f t="shared" si="31"/>
        <v>6.8676418123439165E-2</v>
      </c>
      <c r="N125" s="11">
        <f t="shared" si="32"/>
        <v>0.1050904659229399</v>
      </c>
    </row>
    <row r="126" spans="1:14" x14ac:dyDescent="0.2">
      <c r="A126" s="8"/>
      <c r="B126" s="18" t="s">
        <v>113</v>
      </c>
      <c r="C126" s="15">
        <v>21</v>
      </c>
      <c r="D126" s="9">
        <v>18</v>
      </c>
      <c r="E126" s="9">
        <v>87</v>
      </c>
      <c r="F126" s="9">
        <v>58</v>
      </c>
      <c r="G126" s="10">
        <f t="shared" si="27"/>
        <v>1.872993221548341E-3</v>
      </c>
      <c r="H126" s="10">
        <f t="shared" si="28"/>
        <v>1.6874472672728977E-3</v>
      </c>
      <c r="I126" s="10">
        <f t="shared" si="29"/>
        <v>4.9102607517778531E-3</v>
      </c>
      <c r="J126" s="10">
        <f t="shared" si="30"/>
        <v>3.5045317220543807E-3</v>
      </c>
      <c r="K126" s="10">
        <f t="shared" si="33"/>
        <v>3.1428571428571428</v>
      </c>
      <c r="L126" s="10">
        <f t="shared" si="34"/>
        <v>2.2222222222222223</v>
      </c>
      <c r="M126" s="10">
        <f t="shared" si="31"/>
        <v>5.8865501248662145E-3</v>
      </c>
      <c r="N126" s="11">
        <f t="shared" si="32"/>
        <v>3.7498828161619951E-3</v>
      </c>
    </row>
    <row r="127" spans="1:14" x14ac:dyDescent="0.2">
      <c r="A127" s="8"/>
      <c r="B127" s="18" t="s">
        <v>114</v>
      </c>
      <c r="C127" s="15">
        <v>155</v>
      </c>
      <c r="D127" s="9">
        <v>123</v>
      </c>
      <c r="E127" s="9">
        <v>210</v>
      </c>
      <c r="F127" s="9">
        <v>167</v>
      </c>
      <c r="G127" s="10">
        <f t="shared" si="27"/>
        <v>1.3824473778094898E-2</v>
      </c>
      <c r="H127" s="10">
        <f t="shared" si="28"/>
        <v>1.1530889659698134E-2</v>
      </c>
      <c r="I127" s="10">
        <f t="shared" si="29"/>
        <v>1.1852353538774127E-2</v>
      </c>
      <c r="J127" s="10">
        <f t="shared" si="30"/>
        <v>1.0090634441087614E-2</v>
      </c>
      <c r="K127" s="10">
        <f t="shared" si="33"/>
        <v>0.35483870967741937</v>
      </c>
      <c r="L127" s="10">
        <f t="shared" si="34"/>
        <v>0.35772357723577236</v>
      </c>
      <c r="M127" s="10">
        <f t="shared" si="31"/>
        <v>4.9054584373885123E-3</v>
      </c>
      <c r="N127" s="11">
        <f t="shared" si="32"/>
        <v>4.124871097778194E-3</v>
      </c>
    </row>
    <row r="128" spans="1:14" x14ac:dyDescent="0.2">
      <c r="A128" s="8"/>
      <c r="B128" s="18" t="s">
        <v>115</v>
      </c>
      <c r="C128" s="15">
        <v>54</v>
      </c>
      <c r="D128" s="9">
        <v>23</v>
      </c>
      <c r="E128" s="9">
        <v>84</v>
      </c>
      <c r="F128" s="9">
        <v>31</v>
      </c>
      <c r="G128" s="10">
        <f t="shared" si="27"/>
        <v>4.816268283981448E-3</v>
      </c>
      <c r="H128" s="10">
        <f t="shared" si="28"/>
        <v>2.1561826192931471E-3</v>
      </c>
      <c r="I128" s="10">
        <f t="shared" si="29"/>
        <v>4.7409414155096512E-3</v>
      </c>
      <c r="J128" s="10">
        <f t="shared" si="30"/>
        <v>1.8731117824773414E-3</v>
      </c>
      <c r="K128" s="10">
        <f t="shared" si="33"/>
        <v>0.55555555555555558</v>
      </c>
      <c r="L128" s="10">
        <f t="shared" si="34"/>
        <v>0.34782608695652173</v>
      </c>
      <c r="M128" s="10">
        <f t="shared" si="31"/>
        <v>2.6757046022119159E-3</v>
      </c>
      <c r="N128" s="11">
        <f t="shared" si="32"/>
        <v>7.4997656323239894E-4</v>
      </c>
    </row>
    <row r="129" spans="1:14" x14ac:dyDescent="0.2">
      <c r="A129" s="8"/>
      <c r="B129" s="18" t="s">
        <v>116</v>
      </c>
      <c r="C129" s="15">
        <v>45</v>
      </c>
      <c r="D129" s="9">
        <v>34</v>
      </c>
      <c r="E129" s="9">
        <v>71</v>
      </c>
      <c r="F129" s="9">
        <v>67</v>
      </c>
      <c r="G129" s="10">
        <f t="shared" si="27"/>
        <v>4.0135569033178733E-3</v>
      </c>
      <c r="H129" s="10">
        <f t="shared" si="28"/>
        <v>3.1874003937376956E-3</v>
      </c>
      <c r="I129" s="10">
        <f t="shared" si="29"/>
        <v>4.007224291680777E-3</v>
      </c>
      <c r="J129" s="10">
        <f t="shared" si="30"/>
        <v>4.0483383685800609E-3</v>
      </c>
      <c r="K129" s="10">
        <f t="shared" si="33"/>
        <v>0.57777777777777772</v>
      </c>
      <c r="L129" s="10">
        <f t="shared" si="34"/>
        <v>0.97058823529411764</v>
      </c>
      <c r="M129" s="10">
        <f t="shared" si="31"/>
        <v>2.3189439885836598E-3</v>
      </c>
      <c r="N129" s="11">
        <f t="shared" si="32"/>
        <v>3.0936533233336459E-3</v>
      </c>
    </row>
    <row r="130" spans="1:14" x14ac:dyDescent="0.2">
      <c r="A130" s="8"/>
      <c r="B130" s="18" t="s">
        <v>117</v>
      </c>
      <c r="C130" s="15">
        <v>2</v>
      </c>
      <c r="D130" s="9">
        <v>0</v>
      </c>
      <c r="E130" s="9">
        <v>12</v>
      </c>
      <c r="F130" s="9">
        <v>3</v>
      </c>
      <c r="G130" s="10">
        <f t="shared" si="27"/>
        <v>1.7838030681412772E-4</v>
      </c>
      <c r="H130" s="10" t="str">
        <f t="shared" si="28"/>
        <v/>
      </c>
      <c r="I130" s="10">
        <f t="shared" si="29"/>
        <v>6.7727734507280735E-4</v>
      </c>
      <c r="J130" s="10">
        <f t="shared" si="30"/>
        <v>1.8126888217522659E-4</v>
      </c>
      <c r="K130" s="10">
        <f t="shared" si="33"/>
        <v>5</v>
      </c>
      <c r="L130" s="10">
        <f t="shared" si="34"/>
        <v>1</v>
      </c>
      <c r="M130" s="10">
        <f t="shared" si="31"/>
        <v>8.9190153407063858E-4</v>
      </c>
      <c r="N130" s="11" t="str">
        <f t="shared" si="32"/>
        <v/>
      </c>
    </row>
    <row r="131" spans="1:14" ht="25.5" x14ac:dyDescent="0.2">
      <c r="A131" s="8"/>
      <c r="B131" s="18" t="s">
        <v>118</v>
      </c>
      <c r="C131" s="1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18" t="s">
        <v>119</v>
      </c>
      <c r="C132" s="15">
        <v>17</v>
      </c>
      <c r="D132" s="9">
        <v>7</v>
      </c>
      <c r="E132" s="9">
        <v>29</v>
      </c>
      <c r="F132" s="9">
        <v>14</v>
      </c>
      <c r="G132" s="10">
        <f t="shared" si="27"/>
        <v>1.5162326079200855E-3</v>
      </c>
      <c r="H132" s="10">
        <f t="shared" si="28"/>
        <v>6.5622949282834913E-4</v>
      </c>
      <c r="I132" s="10">
        <f t="shared" si="29"/>
        <v>1.6367535839259511E-3</v>
      </c>
      <c r="J132" s="10">
        <f t="shared" si="30"/>
        <v>8.459214501510574E-4</v>
      </c>
      <c r="K132" s="10">
        <f t="shared" si="33"/>
        <v>0.70588235294117652</v>
      </c>
      <c r="L132" s="10">
        <f t="shared" si="34"/>
        <v>1</v>
      </c>
      <c r="M132" s="10">
        <f t="shared" si="31"/>
        <v>1.0702818408847663E-3</v>
      </c>
      <c r="N132" s="11">
        <f t="shared" si="32"/>
        <v>6.5622949282834913E-4</v>
      </c>
    </row>
    <row r="133" spans="1:14" x14ac:dyDescent="0.2">
      <c r="A133" s="8"/>
      <c r="B133" s="18" t="s">
        <v>120</v>
      </c>
      <c r="C133" s="15">
        <v>61</v>
      </c>
      <c r="D133" s="9">
        <v>11</v>
      </c>
      <c r="E133" s="9">
        <v>77</v>
      </c>
      <c r="F133" s="9">
        <v>23</v>
      </c>
      <c r="G133" s="10">
        <f t="shared" si="27"/>
        <v>5.4405993578308951E-3</v>
      </c>
      <c r="H133" s="10">
        <f t="shared" si="28"/>
        <v>1.0312177744445487E-3</v>
      </c>
      <c r="I133" s="10">
        <f t="shared" si="29"/>
        <v>4.3458629642171799E-3</v>
      </c>
      <c r="J133" s="10">
        <f t="shared" si="30"/>
        <v>1.3897280966767372E-3</v>
      </c>
      <c r="K133" s="10">
        <f t="shared" si="33"/>
        <v>0.26229508196721313</v>
      </c>
      <c r="L133" s="10">
        <f t="shared" si="34"/>
        <v>1.0909090909090908</v>
      </c>
      <c r="M133" s="10">
        <f t="shared" si="31"/>
        <v>1.4270424545130217E-3</v>
      </c>
      <c r="N133" s="11">
        <f t="shared" si="32"/>
        <v>1.1249648448485984E-3</v>
      </c>
    </row>
    <row r="134" spans="1:14" x14ac:dyDescent="0.2">
      <c r="A134" s="8"/>
      <c r="B134" s="18" t="s">
        <v>121</v>
      </c>
      <c r="C134" s="15">
        <v>16</v>
      </c>
      <c r="D134" s="9">
        <v>4</v>
      </c>
      <c r="E134" s="9">
        <v>28</v>
      </c>
      <c r="F134" s="9">
        <v>4</v>
      </c>
      <c r="G134" s="10">
        <f t="shared" si="27"/>
        <v>1.4270424545130217E-3</v>
      </c>
      <c r="H134" s="10">
        <f t="shared" si="28"/>
        <v>3.7498828161619947E-4</v>
      </c>
      <c r="I134" s="10">
        <f t="shared" si="29"/>
        <v>1.5803138051698837E-3</v>
      </c>
      <c r="J134" s="10">
        <f t="shared" si="30"/>
        <v>2.4169184290030211E-4</v>
      </c>
      <c r="K134" s="10">
        <f t="shared" si="33"/>
        <v>0.75</v>
      </c>
      <c r="L134" s="10">
        <f t="shared" si="34"/>
        <v>0</v>
      </c>
      <c r="M134" s="10">
        <f t="shared" si="31"/>
        <v>1.0702818408847663E-3</v>
      </c>
      <c r="N134" s="11">
        <f t="shared" si="32"/>
        <v>0</v>
      </c>
    </row>
    <row r="135" spans="1:14" x14ac:dyDescent="0.2">
      <c r="A135" s="8"/>
      <c r="B135" s="18" t="s">
        <v>122</v>
      </c>
      <c r="C135" s="15">
        <v>97</v>
      </c>
      <c r="D135" s="9">
        <v>26</v>
      </c>
      <c r="E135" s="9">
        <v>193</v>
      </c>
      <c r="F135" s="9">
        <v>45</v>
      </c>
      <c r="G135" s="10">
        <f t="shared" si="27"/>
        <v>8.6514448804851946E-3</v>
      </c>
      <c r="H135" s="10">
        <f t="shared" si="28"/>
        <v>2.4374238305052967E-3</v>
      </c>
      <c r="I135" s="10">
        <f t="shared" si="29"/>
        <v>1.0892877299920984E-2</v>
      </c>
      <c r="J135" s="10">
        <f t="shared" si="30"/>
        <v>2.7190332326283988E-3</v>
      </c>
      <c r="K135" s="10">
        <f t="shared" si="33"/>
        <v>0.98969072164948457</v>
      </c>
      <c r="L135" s="10">
        <f t="shared" si="34"/>
        <v>0.73076923076923073</v>
      </c>
      <c r="M135" s="10">
        <f t="shared" si="31"/>
        <v>8.5622547270781304E-3</v>
      </c>
      <c r="N135" s="11">
        <f t="shared" si="32"/>
        <v>1.7811943376769474E-3</v>
      </c>
    </row>
    <row r="136" spans="1:14" x14ac:dyDescent="0.2">
      <c r="A136" s="8"/>
      <c r="B136" s="18" t="s">
        <v>123</v>
      </c>
      <c r="C136" s="15">
        <v>14</v>
      </c>
      <c r="D136" s="9">
        <v>0</v>
      </c>
      <c r="E136" s="9">
        <v>55</v>
      </c>
      <c r="F136" s="9">
        <v>10</v>
      </c>
      <c r="G136" s="10">
        <f t="shared" si="27"/>
        <v>1.2486621476988941E-3</v>
      </c>
      <c r="H136" s="10" t="str">
        <f t="shared" si="28"/>
        <v/>
      </c>
      <c r="I136" s="10">
        <f t="shared" si="29"/>
        <v>3.1041878315837003E-3</v>
      </c>
      <c r="J136" s="10">
        <f t="shared" si="30"/>
        <v>6.0422960725075529E-4</v>
      </c>
      <c r="K136" s="10">
        <f t="shared" si="33"/>
        <v>2.9285714285714284</v>
      </c>
      <c r="L136" s="10">
        <f t="shared" si="34"/>
        <v>1</v>
      </c>
      <c r="M136" s="10">
        <f t="shared" si="31"/>
        <v>3.6567962896896181E-3</v>
      </c>
      <c r="N136" s="11" t="str">
        <f t="shared" si="32"/>
        <v/>
      </c>
    </row>
    <row r="137" spans="1:14" x14ac:dyDescent="0.2">
      <c r="A137" s="8"/>
      <c r="B137" s="18" t="s">
        <v>124</v>
      </c>
      <c r="C137" s="15">
        <v>305</v>
      </c>
      <c r="D137" s="9">
        <v>89</v>
      </c>
      <c r="E137" s="9">
        <v>545</v>
      </c>
      <c r="F137" s="9">
        <v>153</v>
      </c>
      <c r="G137" s="10">
        <f t="shared" si="27"/>
        <v>2.7202996789154478E-2</v>
      </c>
      <c r="H137" s="10">
        <f t="shared" si="28"/>
        <v>8.3434892659604385E-3</v>
      </c>
      <c r="I137" s="10">
        <f t="shared" si="29"/>
        <v>3.0759679422056665E-2</v>
      </c>
      <c r="J137" s="10">
        <f t="shared" si="30"/>
        <v>9.2447129909365554E-3</v>
      </c>
      <c r="K137" s="10">
        <f t="shared" si="33"/>
        <v>0.78688524590163933</v>
      </c>
      <c r="L137" s="10">
        <f t="shared" si="34"/>
        <v>0.7191011235955056</v>
      </c>
      <c r="M137" s="10">
        <f t="shared" si="31"/>
        <v>2.1405636817695327E-2</v>
      </c>
      <c r="N137" s="11">
        <f t="shared" si="32"/>
        <v>5.9998125058591915E-3</v>
      </c>
    </row>
    <row r="138" spans="1:14" x14ac:dyDescent="0.2">
      <c r="A138" s="8"/>
      <c r="B138" s="18" t="s">
        <v>125</v>
      </c>
      <c r="C138" s="15">
        <v>16</v>
      </c>
      <c r="D138" s="9">
        <v>1</v>
      </c>
      <c r="E138" s="9">
        <v>54</v>
      </c>
      <c r="F138" s="9">
        <v>18</v>
      </c>
      <c r="G138" s="10">
        <f t="shared" si="27"/>
        <v>1.4270424545130217E-3</v>
      </c>
      <c r="H138" s="10">
        <f t="shared" si="28"/>
        <v>9.3747070404049868E-5</v>
      </c>
      <c r="I138" s="10">
        <f t="shared" si="29"/>
        <v>3.0477480528276328E-3</v>
      </c>
      <c r="J138" s="10">
        <f t="shared" si="30"/>
        <v>1.0876132930513595E-3</v>
      </c>
      <c r="K138" s="10">
        <f t="shared" si="33"/>
        <v>2.375</v>
      </c>
      <c r="L138" s="10">
        <f t="shared" si="34"/>
        <v>17</v>
      </c>
      <c r="M138" s="10">
        <f t="shared" si="31"/>
        <v>3.3892258294684267E-3</v>
      </c>
      <c r="N138" s="11">
        <f t="shared" si="32"/>
        <v>1.5937001968688478E-3</v>
      </c>
    </row>
    <row r="139" spans="1:14" x14ac:dyDescent="0.2">
      <c r="A139" s="8"/>
      <c r="B139" s="18" t="s">
        <v>126</v>
      </c>
      <c r="C139" s="15">
        <v>543</v>
      </c>
      <c r="D139" s="9">
        <v>135</v>
      </c>
      <c r="E139" s="9">
        <v>837</v>
      </c>
      <c r="F139" s="9">
        <v>182</v>
      </c>
      <c r="G139" s="10">
        <f t="shared" si="27"/>
        <v>4.8430253300035676E-2</v>
      </c>
      <c r="H139" s="10">
        <f t="shared" si="28"/>
        <v>1.2655854504546734E-2</v>
      </c>
      <c r="I139" s="10">
        <f t="shared" si="29"/>
        <v>4.7240094818828307E-2</v>
      </c>
      <c r="J139" s="10">
        <f t="shared" si="30"/>
        <v>1.0996978851963747E-2</v>
      </c>
      <c r="K139" s="10">
        <f t="shared" si="33"/>
        <v>0.54143646408839774</v>
      </c>
      <c r="L139" s="10">
        <f t="shared" si="34"/>
        <v>0.34814814814814815</v>
      </c>
      <c r="M139" s="10">
        <f t="shared" si="31"/>
        <v>2.6221905101676771E-2</v>
      </c>
      <c r="N139" s="11">
        <f t="shared" si="32"/>
        <v>4.406112308990344E-3</v>
      </c>
    </row>
    <row r="140" spans="1:14" x14ac:dyDescent="0.2">
      <c r="A140" s="8"/>
      <c r="B140" s="18" t="s">
        <v>127</v>
      </c>
      <c r="C140" s="1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18" t="s">
        <v>128</v>
      </c>
      <c r="C141" s="15">
        <v>466</v>
      </c>
      <c r="D141" s="9">
        <v>384</v>
      </c>
      <c r="E141" s="9">
        <v>753</v>
      </c>
      <c r="F141" s="9">
        <v>597</v>
      </c>
      <c r="G141" s="10">
        <f t="shared" si="27"/>
        <v>4.1562611487691761E-2</v>
      </c>
      <c r="H141" s="10">
        <f t="shared" si="28"/>
        <v>3.5998875035155149E-2</v>
      </c>
      <c r="I141" s="10">
        <f t="shared" si="29"/>
        <v>4.2499153403318661E-2</v>
      </c>
      <c r="J141" s="10">
        <f t="shared" si="30"/>
        <v>3.6072507552870094E-2</v>
      </c>
      <c r="K141" s="10">
        <f t="shared" si="33"/>
        <v>0.61587982832618027</v>
      </c>
      <c r="L141" s="10">
        <f t="shared" si="34"/>
        <v>0.5546875</v>
      </c>
      <c r="M141" s="10">
        <f t="shared" si="31"/>
        <v>2.5597574027827329E-2</v>
      </c>
      <c r="N141" s="11">
        <f t="shared" si="32"/>
        <v>1.9968125996062621E-2</v>
      </c>
    </row>
    <row r="142" spans="1:14" x14ac:dyDescent="0.2">
      <c r="A142" s="8"/>
      <c r="B142" s="18" t="s">
        <v>129</v>
      </c>
      <c r="C142" s="15">
        <v>145</v>
      </c>
      <c r="D142" s="9">
        <v>108</v>
      </c>
      <c r="E142" s="9">
        <v>468</v>
      </c>
      <c r="F142" s="9">
        <v>358</v>
      </c>
      <c r="G142" s="10">
        <f t="shared" si="27"/>
        <v>1.2932572244024259E-2</v>
      </c>
      <c r="H142" s="10">
        <f t="shared" si="28"/>
        <v>1.0124683603637386E-2</v>
      </c>
      <c r="I142" s="10">
        <f t="shared" si="29"/>
        <v>2.6413816457839485E-2</v>
      </c>
      <c r="J142" s="10">
        <f t="shared" si="30"/>
        <v>2.163141993957704E-2</v>
      </c>
      <c r="K142" s="10">
        <f t="shared" si="33"/>
        <v>2.2275862068965515</v>
      </c>
      <c r="L142" s="10">
        <f t="shared" si="34"/>
        <v>2.3148148148148149</v>
      </c>
      <c r="M142" s="10">
        <f t="shared" si="31"/>
        <v>2.8808419550481624E-2</v>
      </c>
      <c r="N142" s="11">
        <f t="shared" si="32"/>
        <v>2.3436767601012466E-2</v>
      </c>
    </row>
    <row r="143" spans="1:14" x14ac:dyDescent="0.2">
      <c r="A143" s="8"/>
      <c r="B143" s="18" t="s">
        <v>130</v>
      </c>
      <c r="C143" s="15">
        <v>6</v>
      </c>
      <c r="D143" s="9">
        <v>4</v>
      </c>
      <c r="E143" s="9">
        <v>22</v>
      </c>
      <c r="F143" s="9">
        <v>4</v>
      </c>
      <c r="G143" s="10">
        <f t="shared" si="27"/>
        <v>5.3514092044238315E-4</v>
      </c>
      <c r="H143" s="10">
        <f t="shared" si="28"/>
        <v>3.7498828161619947E-4</v>
      </c>
      <c r="I143" s="10">
        <f t="shared" si="29"/>
        <v>1.2416751326334802E-3</v>
      </c>
      <c r="J143" s="10">
        <f t="shared" si="30"/>
        <v>2.4169184290030211E-4</v>
      </c>
      <c r="K143" s="10">
        <f t="shared" si="33"/>
        <v>2.6666666666666665</v>
      </c>
      <c r="L143" s="10">
        <f t="shared" si="34"/>
        <v>0</v>
      </c>
      <c r="M143" s="10">
        <f t="shared" si="31"/>
        <v>1.4270424545130217E-3</v>
      </c>
      <c r="N143" s="11">
        <f t="shared" si="32"/>
        <v>0</v>
      </c>
    </row>
    <row r="144" spans="1:14" ht="25.5" x14ac:dyDescent="0.2">
      <c r="A144" s="8"/>
      <c r="B144" s="18" t="s">
        <v>131</v>
      </c>
      <c r="C144" s="15">
        <v>432</v>
      </c>
      <c r="D144" s="9">
        <v>393</v>
      </c>
      <c r="E144" s="9">
        <v>414</v>
      </c>
      <c r="F144" s="9">
        <v>333</v>
      </c>
      <c r="G144" s="10">
        <f t="shared" si="27"/>
        <v>3.8530146271851584E-2</v>
      </c>
      <c r="H144" s="10">
        <f t="shared" si="28"/>
        <v>3.6842598668791603E-2</v>
      </c>
      <c r="I144" s="10">
        <f t="shared" si="29"/>
        <v>2.3366068405011851E-2</v>
      </c>
      <c r="J144" s="10">
        <f t="shared" si="30"/>
        <v>2.0120845921450151E-2</v>
      </c>
      <c r="K144" s="10">
        <f t="shared" si="33"/>
        <v>-4.1666666666666664E-2</v>
      </c>
      <c r="L144" s="10">
        <f t="shared" si="34"/>
        <v>-0.15267175572519084</v>
      </c>
      <c r="M144" s="10">
        <f t="shared" si="31"/>
        <v>-1.6054227613271493E-3</v>
      </c>
      <c r="N144" s="11">
        <f t="shared" si="32"/>
        <v>-5.6248242242429927E-3</v>
      </c>
    </row>
    <row r="145" spans="1:14" ht="23.25" customHeight="1" x14ac:dyDescent="0.2">
      <c r="A145" s="8"/>
      <c r="B145" s="18" t="s">
        <v>132</v>
      </c>
      <c r="C145" s="15">
        <v>180</v>
      </c>
      <c r="D145" s="9">
        <v>177</v>
      </c>
      <c r="E145" s="9">
        <v>440</v>
      </c>
      <c r="F145" s="9">
        <v>341</v>
      </c>
      <c r="G145" s="10">
        <f t="shared" ref="G145:G180" si="35">+IF(C145=0,"",C145/C$81)</f>
        <v>1.6054227613271493E-2</v>
      </c>
      <c r="H145" s="10">
        <f t="shared" ref="H145:H180" si="36">+IF(D145=0,"",D145/D$81)</f>
        <v>1.6593231461516828E-2</v>
      </c>
      <c r="I145" s="10">
        <f t="shared" ref="I145:I180" si="37">+IF(E145=0,"",E145/E$81)</f>
        <v>2.4833502652669603E-2</v>
      </c>
      <c r="J145" s="10">
        <f t="shared" ref="J145:J180" si="38">+IF(F145=0,"",F145/F$81)</f>
        <v>2.0604229607250755E-2</v>
      </c>
      <c r="K145" s="10">
        <f t="shared" si="33"/>
        <v>1.4444444444444444</v>
      </c>
      <c r="L145" s="10">
        <f t="shared" si="34"/>
        <v>0.92655367231638419</v>
      </c>
      <c r="M145" s="10">
        <f t="shared" ref="M145:M180" si="39">+IF(OR(AND(G145=""),(K145="")),"",G145*K145)</f>
        <v>2.3189439885836601E-2</v>
      </c>
      <c r="N145" s="11">
        <f t="shared" ref="N145:N180" si="40">+IF(OR(AND(H145=""),(L145="")),"",H145*L145)</f>
        <v>1.5374519546264179E-2</v>
      </c>
    </row>
    <row r="146" spans="1:14" x14ac:dyDescent="0.2">
      <c r="A146" s="8"/>
      <c r="B146" s="18" t="s">
        <v>133</v>
      </c>
      <c r="C146" s="15">
        <v>298</v>
      </c>
      <c r="D146" s="9">
        <v>143</v>
      </c>
      <c r="E146" s="9">
        <v>461</v>
      </c>
      <c r="F146" s="9">
        <v>215</v>
      </c>
      <c r="G146" s="10">
        <f t="shared" si="35"/>
        <v>2.6578665715305032E-2</v>
      </c>
      <c r="H146" s="10">
        <f t="shared" si="36"/>
        <v>1.3405831067779131E-2</v>
      </c>
      <c r="I146" s="10">
        <f t="shared" si="37"/>
        <v>2.6018738006547016E-2</v>
      </c>
      <c r="J146" s="10">
        <f t="shared" si="38"/>
        <v>1.2990936555891239E-2</v>
      </c>
      <c r="K146" s="10">
        <f t="shared" ref="K146:K180" si="41">+IF(AND(C146=0,E146=0)," ",IF(C146=0,1,IF(E146=0,-1,(E146-C146)/C146)))</f>
        <v>0.54697986577181212</v>
      </c>
      <c r="L146" s="10">
        <f t="shared" ref="L146:L180" si="42">+IF(AND(D146=0,F146=0)," ",IF(D146=0,1,IF(F146=0,-1,(F146-D146)/D146)))</f>
        <v>0.50349650349650354</v>
      </c>
      <c r="M146" s="10">
        <f t="shared" si="39"/>
        <v>1.4537995005351412E-2</v>
      </c>
      <c r="N146" s="11">
        <f t="shared" si="40"/>
        <v>6.7497890690915909E-3</v>
      </c>
    </row>
    <row r="147" spans="1:14" x14ac:dyDescent="0.2">
      <c r="A147" s="8"/>
      <c r="B147" s="18" t="s">
        <v>134</v>
      </c>
      <c r="C147" s="15">
        <v>167</v>
      </c>
      <c r="D147" s="9">
        <v>20</v>
      </c>
      <c r="E147" s="9">
        <v>479</v>
      </c>
      <c r="F147" s="9">
        <v>26</v>
      </c>
      <c r="G147" s="10">
        <f t="shared" si="35"/>
        <v>1.4894755618979665E-2</v>
      </c>
      <c r="H147" s="10">
        <f t="shared" si="36"/>
        <v>1.8749414080809976E-3</v>
      </c>
      <c r="I147" s="10">
        <f t="shared" si="37"/>
        <v>2.7034654024156224E-2</v>
      </c>
      <c r="J147" s="10">
        <f t="shared" si="38"/>
        <v>1.5709969788519637E-3</v>
      </c>
      <c r="K147" s="10">
        <f t="shared" si="41"/>
        <v>1.8682634730538923</v>
      </c>
      <c r="L147" s="10">
        <f t="shared" si="42"/>
        <v>0.3</v>
      </c>
      <c r="M147" s="10">
        <f t="shared" si="39"/>
        <v>2.7827327863003928E-2</v>
      </c>
      <c r="N147" s="11">
        <f t="shared" si="40"/>
        <v>5.6248242242429921E-4</v>
      </c>
    </row>
    <row r="148" spans="1:14" x14ac:dyDescent="0.2">
      <c r="A148" s="8"/>
      <c r="B148" s="18" t="s">
        <v>135</v>
      </c>
      <c r="C148" s="15">
        <v>42</v>
      </c>
      <c r="D148" s="9">
        <v>34</v>
      </c>
      <c r="E148" s="9">
        <v>117</v>
      </c>
      <c r="F148" s="9">
        <v>99</v>
      </c>
      <c r="G148" s="10">
        <f t="shared" si="35"/>
        <v>3.7459864430966819E-3</v>
      </c>
      <c r="H148" s="10">
        <f t="shared" si="36"/>
        <v>3.1874003937376956E-3</v>
      </c>
      <c r="I148" s="10">
        <f t="shared" si="37"/>
        <v>6.6034541144598712E-3</v>
      </c>
      <c r="J148" s="10">
        <f t="shared" si="38"/>
        <v>5.9818731117824778E-3</v>
      </c>
      <c r="K148" s="10">
        <f t="shared" si="41"/>
        <v>1.7857142857142858</v>
      </c>
      <c r="L148" s="10">
        <f t="shared" si="42"/>
        <v>1.911764705882353</v>
      </c>
      <c r="M148" s="10">
        <f t="shared" si="39"/>
        <v>6.6892615055297892E-3</v>
      </c>
      <c r="N148" s="11">
        <f t="shared" si="40"/>
        <v>6.0935595762632421E-3</v>
      </c>
    </row>
    <row r="149" spans="1:14" x14ac:dyDescent="0.2">
      <c r="A149" s="8"/>
      <c r="B149" s="18" t="s">
        <v>136</v>
      </c>
      <c r="C149" s="15">
        <v>47</v>
      </c>
      <c r="D149" s="9">
        <v>30</v>
      </c>
      <c r="E149" s="9">
        <v>162</v>
      </c>
      <c r="F149" s="9">
        <v>99</v>
      </c>
      <c r="G149" s="10">
        <f t="shared" si="35"/>
        <v>4.1919372101320018E-3</v>
      </c>
      <c r="H149" s="10">
        <f t="shared" si="36"/>
        <v>2.8124121121214964E-3</v>
      </c>
      <c r="I149" s="10">
        <f t="shared" si="37"/>
        <v>9.1432441584828987E-3</v>
      </c>
      <c r="J149" s="10">
        <f t="shared" si="38"/>
        <v>5.9818731117824778E-3</v>
      </c>
      <c r="K149" s="10">
        <f t="shared" si="41"/>
        <v>2.4468085106382977</v>
      </c>
      <c r="L149" s="10">
        <f t="shared" si="42"/>
        <v>2.2999999999999998</v>
      </c>
      <c r="M149" s="10">
        <f t="shared" si="39"/>
        <v>1.0256867641812344E-2</v>
      </c>
      <c r="N149" s="11">
        <f t="shared" si="40"/>
        <v>6.4685478578794409E-3</v>
      </c>
    </row>
    <row r="150" spans="1:14" x14ac:dyDescent="0.2">
      <c r="A150" s="8"/>
      <c r="B150" s="18" t="s">
        <v>137</v>
      </c>
      <c r="C150" s="15">
        <v>77</v>
      </c>
      <c r="D150" s="9">
        <v>17</v>
      </c>
      <c r="E150" s="9">
        <v>65</v>
      </c>
      <c r="F150" s="9">
        <v>40</v>
      </c>
      <c r="G150" s="10">
        <f t="shared" si="35"/>
        <v>6.8676418123439168E-3</v>
      </c>
      <c r="H150" s="10">
        <f t="shared" si="36"/>
        <v>1.5937001968688478E-3</v>
      </c>
      <c r="I150" s="10">
        <f t="shared" si="37"/>
        <v>3.6685856191443727E-3</v>
      </c>
      <c r="J150" s="10">
        <f t="shared" si="38"/>
        <v>2.4169184290030211E-3</v>
      </c>
      <c r="K150" s="10">
        <f t="shared" si="41"/>
        <v>-0.15584415584415584</v>
      </c>
      <c r="L150" s="10">
        <f t="shared" si="42"/>
        <v>1.3529411764705883</v>
      </c>
      <c r="M150" s="10">
        <f t="shared" si="39"/>
        <v>-1.0702818408847663E-3</v>
      </c>
      <c r="N150" s="11">
        <f t="shared" si="40"/>
        <v>2.1561826192931471E-3</v>
      </c>
    </row>
    <row r="151" spans="1:14" x14ac:dyDescent="0.2">
      <c r="A151" s="8"/>
      <c r="B151" s="18" t="s">
        <v>138</v>
      </c>
      <c r="C151" s="15">
        <v>0</v>
      </c>
      <c r="D151" s="9">
        <v>2</v>
      </c>
      <c r="E151" s="9">
        <v>0</v>
      </c>
      <c r="F151" s="9">
        <v>5</v>
      </c>
      <c r="G151" s="10" t="str">
        <f t="shared" si="35"/>
        <v/>
      </c>
      <c r="H151" s="10">
        <f t="shared" si="36"/>
        <v>1.8749414080809974E-4</v>
      </c>
      <c r="I151" s="10" t="str">
        <f t="shared" si="37"/>
        <v/>
      </c>
      <c r="J151" s="10">
        <f t="shared" si="38"/>
        <v>3.0211480362537764E-4</v>
      </c>
      <c r="K151" s="10" t="str">
        <f t="shared" si="41"/>
        <v xml:space="preserve"> </v>
      </c>
      <c r="L151" s="10">
        <f t="shared" si="42"/>
        <v>1.5</v>
      </c>
      <c r="M151" s="10" t="str">
        <f t="shared" si="39"/>
        <v/>
      </c>
      <c r="N151" s="11">
        <f t="shared" si="40"/>
        <v>2.812412112121496E-4</v>
      </c>
    </row>
    <row r="152" spans="1:14" x14ac:dyDescent="0.2">
      <c r="A152" s="8"/>
      <c r="B152" s="18" t="s">
        <v>139</v>
      </c>
      <c r="C152" s="15">
        <v>28</v>
      </c>
      <c r="D152" s="9">
        <v>24</v>
      </c>
      <c r="E152" s="9">
        <v>49</v>
      </c>
      <c r="F152" s="9">
        <v>30</v>
      </c>
      <c r="G152" s="10">
        <f t="shared" si="35"/>
        <v>2.4973242953977882E-3</v>
      </c>
      <c r="H152" s="10">
        <f t="shared" si="36"/>
        <v>2.2499296896971968E-3</v>
      </c>
      <c r="I152" s="10">
        <f t="shared" si="37"/>
        <v>2.7655491590472966E-3</v>
      </c>
      <c r="J152" s="10">
        <f t="shared" si="38"/>
        <v>1.8126888217522659E-3</v>
      </c>
      <c r="K152" s="10">
        <f t="shared" si="41"/>
        <v>0.75</v>
      </c>
      <c r="L152" s="10">
        <f t="shared" si="42"/>
        <v>0.25</v>
      </c>
      <c r="M152" s="10">
        <f t="shared" si="39"/>
        <v>1.8729932215483412E-3</v>
      </c>
      <c r="N152" s="11">
        <f t="shared" si="40"/>
        <v>5.6248242242429921E-4</v>
      </c>
    </row>
    <row r="153" spans="1:14" x14ac:dyDescent="0.2">
      <c r="A153" s="8"/>
      <c r="B153" s="18" t="s">
        <v>140</v>
      </c>
      <c r="C153" s="15">
        <v>20</v>
      </c>
      <c r="D153" s="9">
        <v>20</v>
      </c>
      <c r="E153" s="9">
        <v>37</v>
      </c>
      <c r="F153" s="9">
        <v>38</v>
      </c>
      <c r="G153" s="10">
        <f t="shared" si="35"/>
        <v>1.7838030681412772E-3</v>
      </c>
      <c r="H153" s="10">
        <f t="shared" si="36"/>
        <v>1.8749414080809976E-3</v>
      </c>
      <c r="I153" s="10">
        <f t="shared" si="37"/>
        <v>2.0882718139744894E-3</v>
      </c>
      <c r="J153" s="10">
        <f t="shared" si="38"/>
        <v>2.2960725075528701E-3</v>
      </c>
      <c r="K153" s="10">
        <f t="shared" si="41"/>
        <v>0.85</v>
      </c>
      <c r="L153" s="10">
        <f t="shared" si="42"/>
        <v>0.9</v>
      </c>
      <c r="M153" s="10">
        <f t="shared" si="39"/>
        <v>1.5162326079200855E-3</v>
      </c>
      <c r="N153" s="11">
        <f t="shared" si="40"/>
        <v>1.6874472672728979E-3</v>
      </c>
    </row>
    <row r="154" spans="1:14" ht="25.5" x14ac:dyDescent="0.2">
      <c r="A154" s="8"/>
      <c r="B154" s="18" t="s">
        <v>141</v>
      </c>
      <c r="C154" s="15">
        <v>138</v>
      </c>
      <c r="D154" s="9">
        <v>136</v>
      </c>
      <c r="E154" s="9">
        <v>165</v>
      </c>
      <c r="F154" s="9">
        <v>204</v>
      </c>
      <c r="G154" s="10">
        <f t="shared" si="35"/>
        <v>1.2308241170174813E-2</v>
      </c>
      <c r="H154" s="10">
        <f t="shared" si="36"/>
        <v>1.2749601574950782E-2</v>
      </c>
      <c r="I154" s="10">
        <f t="shared" si="37"/>
        <v>9.3125634947511006E-3</v>
      </c>
      <c r="J154" s="10">
        <f t="shared" si="38"/>
        <v>1.2326283987915408E-2</v>
      </c>
      <c r="K154" s="10">
        <f t="shared" si="41"/>
        <v>0.19565217391304349</v>
      </c>
      <c r="L154" s="10">
        <f t="shared" si="42"/>
        <v>0.5</v>
      </c>
      <c r="M154" s="10">
        <f t="shared" si="39"/>
        <v>2.4081341419907244E-3</v>
      </c>
      <c r="N154" s="11">
        <f t="shared" si="40"/>
        <v>6.3748007874753912E-3</v>
      </c>
    </row>
    <row r="155" spans="1:14" ht="25.5" x14ac:dyDescent="0.2">
      <c r="A155" s="8"/>
      <c r="B155" s="18" t="s">
        <v>142</v>
      </c>
      <c r="C155" s="15">
        <v>107</v>
      </c>
      <c r="D155" s="9">
        <v>60</v>
      </c>
      <c r="E155" s="9">
        <v>135</v>
      </c>
      <c r="F155" s="9">
        <v>63</v>
      </c>
      <c r="G155" s="10">
        <f t="shared" si="35"/>
        <v>9.5433464145558335E-3</v>
      </c>
      <c r="H155" s="10">
        <f t="shared" si="36"/>
        <v>5.6248242242429927E-3</v>
      </c>
      <c r="I155" s="10">
        <f t="shared" si="37"/>
        <v>7.6193701320690825E-3</v>
      </c>
      <c r="J155" s="10">
        <f t="shared" si="38"/>
        <v>3.8066465256797583E-3</v>
      </c>
      <c r="K155" s="10">
        <f t="shared" si="41"/>
        <v>0.26168224299065418</v>
      </c>
      <c r="L155" s="10">
        <f t="shared" si="42"/>
        <v>0.05</v>
      </c>
      <c r="M155" s="10">
        <f t="shared" si="39"/>
        <v>2.4973242953977878E-3</v>
      </c>
      <c r="N155" s="11">
        <f t="shared" si="40"/>
        <v>2.8124121121214966E-4</v>
      </c>
    </row>
    <row r="156" spans="1:14" ht="25.5" x14ac:dyDescent="0.2">
      <c r="A156" s="8"/>
      <c r="B156" s="18" t="s">
        <v>143</v>
      </c>
      <c r="C156" s="15">
        <v>19</v>
      </c>
      <c r="D156" s="9">
        <v>9</v>
      </c>
      <c r="E156" s="9">
        <v>47</v>
      </c>
      <c r="F156" s="9">
        <v>47</v>
      </c>
      <c r="G156" s="10">
        <f t="shared" si="35"/>
        <v>1.6946129147342134E-3</v>
      </c>
      <c r="H156" s="10">
        <f t="shared" si="36"/>
        <v>8.4372363363644886E-4</v>
      </c>
      <c r="I156" s="10">
        <f t="shared" si="37"/>
        <v>2.6526696015351618E-3</v>
      </c>
      <c r="J156" s="10">
        <f t="shared" si="38"/>
        <v>2.8398791540785498E-3</v>
      </c>
      <c r="K156" s="10">
        <f t="shared" si="41"/>
        <v>1.4736842105263157</v>
      </c>
      <c r="L156" s="10">
        <f t="shared" si="42"/>
        <v>4.2222222222222223</v>
      </c>
      <c r="M156" s="10">
        <f t="shared" si="39"/>
        <v>2.4973242953977878E-3</v>
      </c>
      <c r="N156" s="11">
        <f t="shared" si="40"/>
        <v>3.5623886753538953E-3</v>
      </c>
    </row>
    <row r="157" spans="1:14" ht="25.5" x14ac:dyDescent="0.2">
      <c r="A157" s="8"/>
      <c r="B157" s="18" t="s">
        <v>144</v>
      </c>
      <c r="C157" s="15">
        <v>34</v>
      </c>
      <c r="D157" s="9">
        <v>8</v>
      </c>
      <c r="E157" s="9">
        <v>74</v>
      </c>
      <c r="F157" s="9">
        <v>65</v>
      </c>
      <c r="G157" s="10">
        <f t="shared" si="35"/>
        <v>3.0324652158401711E-3</v>
      </c>
      <c r="H157" s="10">
        <f t="shared" si="36"/>
        <v>7.4997656323239894E-4</v>
      </c>
      <c r="I157" s="10">
        <f t="shared" si="37"/>
        <v>4.1765436279489788E-3</v>
      </c>
      <c r="J157" s="10">
        <f t="shared" si="38"/>
        <v>3.9274924471299098E-3</v>
      </c>
      <c r="K157" s="10">
        <f t="shared" si="41"/>
        <v>1.1764705882352942</v>
      </c>
      <c r="L157" s="10">
        <f t="shared" si="42"/>
        <v>7.125</v>
      </c>
      <c r="M157" s="10">
        <f t="shared" si="39"/>
        <v>3.5676061362825543E-3</v>
      </c>
      <c r="N157" s="11">
        <f t="shared" si="40"/>
        <v>5.3435830130308427E-3</v>
      </c>
    </row>
    <row r="158" spans="1:14" ht="25.5" x14ac:dyDescent="0.2">
      <c r="A158" s="8"/>
      <c r="B158" s="18" t="s">
        <v>145</v>
      </c>
      <c r="C158" s="15">
        <v>9</v>
      </c>
      <c r="D158" s="9">
        <v>3</v>
      </c>
      <c r="E158" s="9">
        <v>14</v>
      </c>
      <c r="F158" s="9">
        <v>12</v>
      </c>
      <c r="G158" s="10">
        <f t="shared" si="35"/>
        <v>8.0271138066357478E-4</v>
      </c>
      <c r="H158" s="10">
        <f t="shared" si="36"/>
        <v>2.812412112121496E-4</v>
      </c>
      <c r="I158" s="10">
        <f t="shared" si="37"/>
        <v>7.9015690258494187E-4</v>
      </c>
      <c r="J158" s="10">
        <f t="shared" si="38"/>
        <v>7.2507552870090634E-4</v>
      </c>
      <c r="K158" s="10">
        <f t="shared" si="41"/>
        <v>0.55555555555555558</v>
      </c>
      <c r="L158" s="10">
        <f t="shared" si="42"/>
        <v>3</v>
      </c>
      <c r="M158" s="10">
        <f t="shared" si="39"/>
        <v>4.4595076703531935E-4</v>
      </c>
      <c r="N158" s="11">
        <f t="shared" si="40"/>
        <v>8.4372363363644886E-4</v>
      </c>
    </row>
    <row r="159" spans="1:14" x14ac:dyDescent="0.2">
      <c r="A159" s="8"/>
      <c r="B159" s="18" t="s">
        <v>146</v>
      </c>
      <c r="C159" s="15">
        <v>6</v>
      </c>
      <c r="D159" s="9">
        <v>4</v>
      </c>
      <c r="E159" s="9">
        <v>13</v>
      </c>
      <c r="F159" s="9">
        <v>10</v>
      </c>
      <c r="G159" s="10">
        <f t="shared" si="35"/>
        <v>5.3514092044238315E-4</v>
      </c>
      <c r="H159" s="10">
        <f t="shared" si="36"/>
        <v>3.7498828161619947E-4</v>
      </c>
      <c r="I159" s="10">
        <f t="shared" si="37"/>
        <v>7.3371712382887461E-4</v>
      </c>
      <c r="J159" s="10">
        <f t="shared" si="38"/>
        <v>6.0422960725075529E-4</v>
      </c>
      <c r="K159" s="10">
        <f t="shared" si="41"/>
        <v>1.1666666666666667</v>
      </c>
      <c r="L159" s="10">
        <f t="shared" si="42"/>
        <v>1.5</v>
      </c>
      <c r="M159" s="10">
        <f t="shared" si="39"/>
        <v>6.2433107384944706E-4</v>
      </c>
      <c r="N159" s="11">
        <f t="shared" si="40"/>
        <v>5.6248242242429921E-4</v>
      </c>
    </row>
    <row r="160" spans="1:14" x14ac:dyDescent="0.2">
      <c r="A160" s="8"/>
      <c r="B160" s="18" t="s">
        <v>147</v>
      </c>
      <c r="C160" s="15">
        <v>2</v>
      </c>
      <c r="D160" s="9">
        <v>3</v>
      </c>
      <c r="E160" s="9">
        <v>5</v>
      </c>
      <c r="F160" s="9">
        <v>3</v>
      </c>
      <c r="G160" s="10">
        <f t="shared" si="35"/>
        <v>1.7838030681412772E-4</v>
      </c>
      <c r="H160" s="10">
        <f t="shared" si="36"/>
        <v>2.812412112121496E-4</v>
      </c>
      <c r="I160" s="10">
        <f t="shared" si="37"/>
        <v>2.8219889378033636E-4</v>
      </c>
      <c r="J160" s="10">
        <f t="shared" si="38"/>
        <v>1.8126888217522659E-4</v>
      </c>
      <c r="K160" s="10">
        <f t="shared" si="41"/>
        <v>1.5</v>
      </c>
      <c r="L160" s="10">
        <f t="shared" si="42"/>
        <v>0</v>
      </c>
      <c r="M160" s="10">
        <f t="shared" si="39"/>
        <v>2.6757046022119157E-4</v>
      </c>
      <c r="N160" s="11">
        <f t="shared" si="40"/>
        <v>0</v>
      </c>
    </row>
    <row r="161" spans="1:14" x14ac:dyDescent="0.2">
      <c r="A161" s="8"/>
      <c r="B161" s="18" t="s">
        <v>148</v>
      </c>
      <c r="C161" s="15">
        <v>14</v>
      </c>
      <c r="D161" s="9">
        <v>13</v>
      </c>
      <c r="E161" s="9">
        <v>13</v>
      </c>
      <c r="F161" s="9">
        <v>12</v>
      </c>
      <c r="G161" s="10">
        <f t="shared" si="35"/>
        <v>1.2486621476988941E-3</v>
      </c>
      <c r="H161" s="10">
        <f t="shared" si="36"/>
        <v>1.2187119152526483E-3</v>
      </c>
      <c r="I161" s="10">
        <f t="shared" si="37"/>
        <v>7.3371712382887461E-4</v>
      </c>
      <c r="J161" s="10">
        <f t="shared" si="38"/>
        <v>7.2507552870090634E-4</v>
      </c>
      <c r="K161" s="10">
        <f t="shared" si="41"/>
        <v>-7.1428571428571425E-2</v>
      </c>
      <c r="L161" s="10">
        <f t="shared" si="42"/>
        <v>-7.6923076923076927E-2</v>
      </c>
      <c r="M161" s="10">
        <f t="shared" si="39"/>
        <v>-8.9190153407063858E-5</v>
      </c>
      <c r="N161" s="11">
        <f t="shared" si="40"/>
        <v>-9.3747070404049881E-5</v>
      </c>
    </row>
    <row r="162" spans="1:14" x14ac:dyDescent="0.2">
      <c r="A162" s="8"/>
      <c r="B162" s="18" t="s">
        <v>149</v>
      </c>
      <c r="C162" s="15">
        <v>0</v>
      </c>
      <c r="D162" s="9">
        <v>4</v>
      </c>
      <c r="E162" s="9">
        <v>0</v>
      </c>
      <c r="F162" s="9">
        <v>8</v>
      </c>
      <c r="G162" s="10" t="str">
        <f t="shared" si="35"/>
        <v/>
      </c>
      <c r="H162" s="10">
        <f t="shared" si="36"/>
        <v>3.7498828161619947E-4</v>
      </c>
      <c r="I162" s="10" t="str">
        <f t="shared" si="37"/>
        <v/>
      </c>
      <c r="J162" s="10">
        <f t="shared" si="38"/>
        <v>4.8338368580060423E-4</v>
      </c>
      <c r="K162" s="10" t="str">
        <f t="shared" si="41"/>
        <v xml:space="preserve"> </v>
      </c>
      <c r="L162" s="10">
        <f t="shared" si="42"/>
        <v>1</v>
      </c>
      <c r="M162" s="10" t="str">
        <f t="shared" si="39"/>
        <v/>
      </c>
      <c r="N162" s="11">
        <f t="shared" si="40"/>
        <v>3.7498828161619947E-4</v>
      </c>
    </row>
    <row r="163" spans="1:14" x14ac:dyDescent="0.2">
      <c r="A163" s="8"/>
      <c r="B163" s="18" t="s">
        <v>150</v>
      </c>
      <c r="C163" s="15">
        <v>0</v>
      </c>
      <c r="D163" s="9">
        <v>0</v>
      </c>
      <c r="E163" s="9">
        <v>0</v>
      </c>
      <c r="F163" s="9">
        <v>1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>
        <f t="shared" si="38"/>
        <v>6.0422960725075529E-5</v>
      </c>
      <c r="K163" s="10" t="str">
        <f t="shared" si="41"/>
        <v xml:space="preserve"> </v>
      </c>
      <c r="L163" s="10">
        <f t="shared" si="42"/>
        <v>1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18" t="s">
        <v>151</v>
      </c>
      <c r="C164" s="15">
        <v>3</v>
      </c>
      <c r="D164" s="9">
        <v>19</v>
      </c>
      <c r="E164" s="9">
        <v>10</v>
      </c>
      <c r="F164" s="9">
        <v>11</v>
      </c>
      <c r="G164" s="10">
        <f t="shared" si="35"/>
        <v>2.6757046022119157E-4</v>
      </c>
      <c r="H164" s="10">
        <f t="shared" si="36"/>
        <v>1.7811943376769477E-3</v>
      </c>
      <c r="I164" s="10">
        <f t="shared" si="37"/>
        <v>5.6439778756067272E-4</v>
      </c>
      <c r="J164" s="10">
        <f t="shared" si="38"/>
        <v>6.6465256797583082E-4</v>
      </c>
      <c r="K164" s="10">
        <f t="shared" si="41"/>
        <v>2.3333333333333335</v>
      </c>
      <c r="L164" s="10">
        <f t="shared" si="42"/>
        <v>-0.42105263157894735</v>
      </c>
      <c r="M164" s="10">
        <f t="shared" si="39"/>
        <v>6.2433107384944706E-4</v>
      </c>
      <c r="N164" s="11">
        <f t="shared" si="40"/>
        <v>-7.4997656323239894E-4</v>
      </c>
    </row>
    <row r="165" spans="1:14" x14ac:dyDescent="0.2">
      <c r="A165" s="8"/>
      <c r="B165" s="18" t="s">
        <v>152</v>
      </c>
      <c r="C165" s="15">
        <v>14</v>
      </c>
      <c r="D165" s="9">
        <v>21</v>
      </c>
      <c r="E165" s="9">
        <v>23</v>
      </c>
      <c r="F165" s="9">
        <v>30</v>
      </c>
      <c r="G165" s="10">
        <f t="shared" si="35"/>
        <v>1.2486621476988941E-3</v>
      </c>
      <c r="H165" s="10">
        <f t="shared" si="36"/>
        <v>1.9686884784850473E-3</v>
      </c>
      <c r="I165" s="10">
        <f t="shared" si="37"/>
        <v>1.2981149113895473E-3</v>
      </c>
      <c r="J165" s="10">
        <f t="shared" si="38"/>
        <v>1.8126888217522659E-3</v>
      </c>
      <c r="K165" s="10">
        <f t="shared" si="41"/>
        <v>0.6428571428571429</v>
      </c>
      <c r="L165" s="10">
        <f t="shared" si="42"/>
        <v>0.42857142857142855</v>
      </c>
      <c r="M165" s="10">
        <f t="shared" si="39"/>
        <v>8.0271138066357489E-4</v>
      </c>
      <c r="N165" s="11">
        <f t="shared" si="40"/>
        <v>8.4372363363644876E-4</v>
      </c>
    </row>
    <row r="166" spans="1:14" x14ac:dyDescent="0.2">
      <c r="A166" s="8"/>
      <c r="B166" s="18" t="s">
        <v>153</v>
      </c>
      <c r="C166" s="15">
        <v>105</v>
      </c>
      <c r="D166" s="9">
        <v>59</v>
      </c>
      <c r="E166" s="9">
        <v>178</v>
      </c>
      <c r="F166" s="9">
        <v>115</v>
      </c>
      <c r="G166" s="10">
        <f t="shared" si="35"/>
        <v>9.3649661077417051E-3</v>
      </c>
      <c r="H166" s="10">
        <f t="shared" si="36"/>
        <v>5.5310771538389421E-3</v>
      </c>
      <c r="I166" s="10">
        <f t="shared" si="37"/>
        <v>1.0046280618579975E-2</v>
      </c>
      <c r="J166" s="10">
        <f t="shared" si="38"/>
        <v>6.9486404833836862E-3</v>
      </c>
      <c r="K166" s="10">
        <f t="shared" si="41"/>
        <v>0.69523809523809521</v>
      </c>
      <c r="L166" s="10">
        <f t="shared" si="42"/>
        <v>0.94915254237288138</v>
      </c>
      <c r="M166" s="10">
        <f t="shared" si="39"/>
        <v>6.5108811987156616E-3</v>
      </c>
      <c r="N166" s="11">
        <f t="shared" si="40"/>
        <v>5.249835942626793E-3</v>
      </c>
    </row>
    <row r="167" spans="1:14" x14ac:dyDescent="0.2">
      <c r="A167" s="8"/>
      <c r="B167" s="18" t="s">
        <v>154</v>
      </c>
      <c r="C167" s="15">
        <v>5</v>
      </c>
      <c r="D167" s="9">
        <v>1</v>
      </c>
      <c r="E167" s="9">
        <v>22</v>
      </c>
      <c r="F167" s="9">
        <v>19</v>
      </c>
      <c r="G167" s="10">
        <f t="shared" si="35"/>
        <v>4.4595076703531929E-4</v>
      </c>
      <c r="H167" s="10">
        <f t="shared" si="36"/>
        <v>9.3747070404049868E-5</v>
      </c>
      <c r="I167" s="10">
        <f t="shared" si="37"/>
        <v>1.2416751326334802E-3</v>
      </c>
      <c r="J167" s="10">
        <f t="shared" si="38"/>
        <v>1.148036253776435E-3</v>
      </c>
      <c r="K167" s="10">
        <f t="shared" si="41"/>
        <v>3.4</v>
      </c>
      <c r="L167" s="10">
        <f t="shared" si="42"/>
        <v>18</v>
      </c>
      <c r="M167" s="10">
        <f t="shared" si="39"/>
        <v>1.5162326079200855E-3</v>
      </c>
      <c r="N167" s="11">
        <f t="shared" si="40"/>
        <v>1.6874472672728977E-3</v>
      </c>
    </row>
    <row r="168" spans="1:14" ht="25.5" x14ac:dyDescent="0.2">
      <c r="A168" s="8"/>
      <c r="B168" s="18" t="s">
        <v>155</v>
      </c>
      <c r="C168" s="15">
        <v>96</v>
      </c>
      <c r="D168" s="9">
        <v>72</v>
      </c>
      <c r="E168" s="9">
        <v>46</v>
      </c>
      <c r="F168" s="9">
        <v>29</v>
      </c>
      <c r="G168" s="10">
        <f t="shared" si="35"/>
        <v>8.5622547270781304E-3</v>
      </c>
      <c r="H168" s="10">
        <f t="shared" si="36"/>
        <v>6.7497890690915909E-3</v>
      </c>
      <c r="I168" s="10">
        <f t="shared" si="37"/>
        <v>2.5962298227790947E-3</v>
      </c>
      <c r="J168" s="10">
        <f t="shared" si="38"/>
        <v>1.7522658610271903E-3</v>
      </c>
      <c r="K168" s="10">
        <f t="shared" si="41"/>
        <v>-0.52083333333333337</v>
      </c>
      <c r="L168" s="10">
        <f t="shared" si="42"/>
        <v>-0.59722222222222221</v>
      </c>
      <c r="M168" s="10">
        <f t="shared" si="39"/>
        <v>-4.4595076703531928E-3</v>
      </c>
      <c r="N168" s="11">
        <f t="shared" si="40"/>
        <v>-4.0311240273741443E-3</v>
      </c>
    </row>
    <row r="169" spans="1:14" x14ac:dyDescent="0.2">
      <c r="A169" s="8"/>
      <c r="B169" s="18" t="s">
        <v>156</v>
      </c>
      <c r="C169" s="15">
        <v>30</v>
      </c>
      <c r="D169" s="9">
        <v>24</v>
      </c>
      <c r="E169" s="9">
        <v>22</v>
      </c>
      <c r="F169" s="9">
        <v>29</v>
      </c>
      <c r="G169" s="10">
        <f t="shared" si="35"/>
        <v>2.6757046022119159E-3</v>
      </c>
      <c r="H169" s="10">
        <f t="shared" si="36"/>
        <v>2.2499296896971968E-3</v>
      </c>
      <c r="I169" s="10">
        <f t="shared" si="37"/>
        <v>1.2416751326334802E-3</v>
      </c>
      <c r="J169" s="10">
        <f t="shared" si="38"/>
        <v>1.7522658610271903E-3</v>
      </c>
      <c r="K169" s="10">
        <f t="shared" si="41"/>
        <v>-0.26666666666666666</v>
      </c>
      <c r="L169" s="10">
        <f t="shared" si="42"/>
        <v>0.20833333333333334</v>
      </c>
      <c r="M169" s="10">
        <f t="shared" si="39"/>
        <v>-7.1352122725651087E-4</v>
      </c>
      <c r="N169" s="11">
        <f t="shared" si="40"/>
        <v>4.6873535202024934E-4</v>
      </c>
    </row>
    <row r="170" spans="1:14" ht="25.5" x14ac:dyDescent="0.2">
      <c r="A170" s="8"/>
      <c r="B170" s="18" t="s">
        <v>157</v>
      </c>
      <c r="C170" s="15">
        <v>74</v>
      </c>
      <c r="D170" s="9">
        <v>90</v>
      </c>
      <c r="E170" s="9">
        <v>105</v>
      </c>
      <c r="F170" s="9">
        <v>132</v>
      </c>
      <c r="G170" s="10">
        <f t="shared" si="35"/>
        <v>6.6000713521227258E-3</v>
      </c>
      <c r="H170" s="10">
        <f t="shared" si="36"/>
        <v>8.4372363363644891E-3</v>
      </c>
      <c r="I170" s="10">
        <f t="shared" si="37"/>
        <v>5.9261767693870636E-3</v>
      </c>
      <c r="J170" s="10">
        <f t="shared" si="38"/>
        <v>7.9758308157099698E-3</v>
      </c>
      <c r="K170" s="10">
        <f t="shared" si="41"/>
        <v>0.41891891891891891</v>
      </c>
      <c r="L170" s="10">
        <f t="shared" si="42"/>
        <v>0.46666666666666667</v>
      </c>
      <c r="M170" s="10">
        <f t="shared" si="39"/>
        <v>2.7648947556189797E-3</v>
      </c>
      <c r="N170" s="11">
        <f t="shared" si="40"/>
        <v>3.9373769569700946E-3</v>
      </c>
    </row>
    <row r="171" spans="1:14" x14ac:dyDescent="0.2">
      <c r="A171" s="8"/>
      <c r="B171" s="18" t="s">
        <v>158</v>
      </c>
      <c r="C171" s="15">
        <v>63</v>
      </c>
      <c r="D171" s="9">
        <v>124</v>
      </c>
      <c r="E171" s="9">
        <v>90</v>
      </c>
      <c r="F171" s="9">
        <v>128</v>
      </c>
      <c r="G171" s="10">
        <f t="shared" si="35"/>
        <v>5.6189796646450236E-3</v>
      </c>
      <c r="H171" s="10">
        <f t="shared" si="36"/>
        <v>1.1624636730102184E-2</v>
      </c>
      <c r="I171" s="10">
        <f t="shared" si="37"/>
        <v>5.079580088046055E-3</v>
      </c>
      <c r="J171" s="10">
        <f t="shared" si="38"/>
        <v>7.7341389728096677E-3</v>
      </c>
      <c r="K171" s="10">
        <f t="shared" si="41"/>
        <v>0.42857142857142855</v>
      </c>
      <c r="L171" s="10">
        <f t="shared" si="42"/>
        <v>3.2258064516129031E-2</v>
      </c>
      <c r="M171" s="10">
        <f t="shared" si="39"/>
        <v>2.4081341419907244E-3</v>
      </c>
      <c r="N171" s="11">
        <f t="shared" si="40"/>
        <v>3.7498828161619947E-4</v>
      </c>
    </row>
    <row r="172" spans="1:14" x14ac:dyDescent="0.2">
      <c r="A172" s="8"/>
      <c r="B172" s="18" t="s">
        <v>159</v>
      </c>
      <c r="C172" s="15">
        <v>13</v>
      </c>
      <c r="D172" s="9">
        <v>6</v>
      </c>
      <c r="E172" s="9">
        <v>22</v>
      </c>
      <c r="F172" s="9">
        <v>13</v>
      </c>
      <c r="G172" s="10">
        <f t="shared" si="35"/>
        <v>1.1594719942918301E-3</v>
      </c>
      <c r="H172" s="10">
        <f t="shared" si="36"/>
        <v>5.6248242242429921E-4</v>
      </c>
      <c r="I172" s="10">
        <f t="shared" si="37"/>
        <v>1.2416751326334802E-3</v>
      </c>
      <c r="J172" s="10">
        <f t="shared" si="38"/>
        <v>7.8549848942598187E-4</v>
      </c>
      <c r="K172" s="10">
        <f t="shared" si="41"/>
        <v>0.69230769230769229</v>
      </c>
      <c r="L172" s="10">
        <f t="shared" si="42"/>
        <v>1.1666666666666667</v>
      </c>
      <c r="M172" s="10">
        <f t="shared" si="39"/>
        <v>8.0271138066357467E-4</v>
      </c>
      <c r="N172" s="11">
        <f t="shared" si="40"/>
        <v>6.5622949282834913E-4</v>
      </c>
    </row>
    <row r="173" spans="1:14" x14ac:dyDescent="0.2">
      <c r="A173" s="8"/>
      <c r="B173" s="18" t="s">
        <v>160</v>
      </c>
      <c r="C173" s="15">
        <v>11</v>
      </c>
      <c r="D173" s="9">
        <v>15</v>
      </c>
      <c r="E173" s="9">
        <v>10</v>
      </c>
      <c r="F173" s="9">
        <v>5</v>
      </c>
      <c r="G173" s="10">
        <f t="shared" si="35"/>
        <v>9.8109168747770249E-4</v>
      </c>
      <c r="H173" s="10">
        <f t="shared" si="36"/>
        <v>1.4062060560607482E-3</v>
      </c>
      <c r="I173" s="10">
        <f t="shared" si="37"/>
        <v>5.6439778756067272E-4</v>
      </c>
      <c r="J173" s="10">
        <f t="shared" si="38"/>
        <v>3.0211480362537764E-4</v>
      </c>
      <c r="K173" s="10">
        <f t="shared" si="41"/>
        <v>-9.0909090909090912E-2</v>
      </c>
      <c r="L173" s="10">
        <f t="shared" si="42"/>
        <v>-0.66666666666666663</v>
      </c>
      <c r="M173" s="10">
        <f t="shared" si="39"/>
        <v>-8.9190153407063872E-5</v>
      </c>
      <c r="N173" s="11">
        <f t="shared" si="40"/>
        <v>-9.3747070404049879E-4</v>
      </c>
    </row>
    <row r="174" spans="1:14" x14ac:dyDescent="0.2">
      <c r="A174" s="8"/>
      <c r="B174" s="18" t="s">
        <v>161</v>
      </c>
      <c r="C174" s="15">
        <v>16</v>
      </c>
      <c r="D174" s="9">
        <v>19</v>
      </c>
      <c r="E174" s="9">
        <v>21</v>
      </c>
      <c r="F174" s="9">
        <v>20</v>
      </c>
      <c r="G174" s="10">
        <f t="shared" si="35"/>
        <v>1.4270424545130217E-3</v>
      </c>
      <c r="H174" s="10">
        <f t="shared" si="36"/>
        <v>1.7811943376769477E-3</v>
      </c>
      <c r="I174" s="10">
        <f t="shared" si="37"/>
        <v>1.1852353538774128E-3</v>
      </c>
      <c r="J174" s="10">
        <f t="shared" si="38"/>
        <v>1.2084592145015106E-3</v>
      </c>
      <c r="K174" s="10">
        <f t="shared" si="41"/>
        <v>0.3125</v>
      </c>
      <c r="L174" s="10">
        <f t="shared" si="42"/>
        <v>5.2631578947368418E-2</v>
      </c>
      <c r="M174" s="10">
        <f t="shared" si="39"/>
        <v>4.4595076703531929E-4</v>
      </c>
      <c r="N174" s="11">
        <f t="shared" si="40"/>
        <v>9.3747070404049868E-5</v>
      </c>
    </row>
    <row r="175" spans="1:14" x14ac:dyDescent="0.2">
      <c r="A175" s="8"/>
      <c r="B175" s="18" t="s">
        <v>162</v>
      </c>
      <c r="C175" s="15">
        <v>4</v>
      </c>
      <c r="D175" s="9">
        <v>8</v>
      </c>
      <c r="E175" s="9">
        <v>3</v>
      </c>
      <c r="F175" s="9">
        <v>12</v>
      </c>
      <c r="G175" s="10">
        <f t="shared" si="35"/>
        <v>3.5676061362825543E-4</v>
      </c>
      <c r="H175" s="10">
        <f t="shared" si="36"/>
        <v>7.4997656323239894E-4</v>
      </c>
      <c r="I175" s="10">
        <f t="shared" si="37"/>
        <v>1.6931933626820184E-4</v>
      </c>
      <c r="J175" s="10">
        <f t="shared" si="38"/>
        <v>7.2507552870090634E-4</v>
      </c>
      <c r="K175" s="10">
        <f t="shared" si="41"/>
        <v>-0.25</v>
      </c>
      <c r="L175" s="10">
        <f t="shared" si="42"/>
        <v>0.5</v>
      </c>
      <c r="M175" s="10">
        <f t="shared" si="39"/>
        <v>-8.9190153407063858E-5</v>
      </c>
      <c r="N175" s="11">
        <f t="shared" si="40"/>
        <v>3.7498828161619947E-4</v>
      </c>
    </row>
    <row r="176" spans="1:14" x14ac:dyDescent="0.2">
      <c r="A176" s="8"/>
      <c r="B176" s="18" t="s">
        <v>163</v>
      </c>
      <c r="C176" s="15">
        <v>6</v>
      </c>
      <c r="D176" s="9">
        <v>9</v>
      </c>
      <c r="E176" s="9">
        <v>4</v>
      </c>
      <c r="F176" s="9">
        <v>22</v>
      </c>
      <c r="G176" s="10">
        <f t="shared" si="35"/>
        <v>5.3514092044238315E-4</v>
      </c>
      <c r="H176" s="10">
        <f t="shared" si="36"/>
        <v>8.4372363363644886E-4</v>
      </c>
      <c r="I176" s="10">
        <f t="shared" si="37"/>
        <v>2.257591150242691E-4</v>
      </c>
      <c r="J176" s="10">
        <f t="shared" si="38"/>
        <v>1.3293051359516616E-3</v>
      </c>
      <c r="K176" s="10">
        <f t="shared" si="41"/>
        <v>-0.33333333333333331</v>
      </c>
      <c r="L176" s="10">
        <f t="shared" si="42"/>
        <v>1.4444444444444444</v>
      </c>
      <c r="M176" s="10">
        <f t="shared" si="39"/>
        <v>-1.7838030681412772E-4</v>
      </c>
      <c r="N176" s="11">
        <f t="shared" si="40"/>
        <v>1.2187119152526483E-3</v>
      </c>
    </row>
    <row r="177" spans="1:14" x14ac:dyDescent="0.2">
      <c r="A177" s="8"/>
      <c r="B177" s="18" t="s">
        <v>164</v>
      </c>
      <c r="C177" s="15">
        <v>1096</v>
      </c>
      <c r="D177" s="9">
        <v>1018</v>
      </c>
      <c r="E177" s="9">
        <v>809</v>
      </c>
      <c r="F177" s="9">
        <v>719</v>
      </c>
      <c r="G177" s="10">
        <f t="shared" si="35"/>
        <v>9.7752408134141988E-2</v>
      </c>
      <c r="H177" s="10">
        <f t="shared" si="36"/>
        <v>9.5434517671322772E-2</v>
      </c>
      <c r="I177" s="10">
        <f t="shared" si="37"/>
        <v>4.5659781013658425E-2</v>
      </c>
      <c r="J177" s="10">
        <f t="shared" si="38"/>
        <v>4.3444108761329307E-2</v>
      </c>
      <c r="K177" s="10">
        <f t="shared" si="41"/>
        <v>-0.26186131386861317</v>
      </c>
      <c r="L177" s="10">
        <f t="shared" si="42"/>
        <v>-0.29371316306483303</v>
      </c>
      <c r="M177" s="10">
        <f t="shared" si="39"/>
        <v>-2.5597574027827329E-2</v>
      </c>
      <c r="N177" s="11">
        <f t="shared" si="40"/>
        <v>-2.8030374050810915E-2</v>
      </c>
    </row>
    <row r="178" spans="1:14" ht="25.5" x14ac:dyDescent="0.2">
      <c r="A178" s="8"/>
      <c r="B178" s="18" t="s">
        <v>165</v>
      </c>
      <c r="C178" s="15">
        <v>49</v>
      </c>
      <c r="D178" s="9">
        <v>72</v>
      </c>
      <c r="E178" s="9">
        <v>103</v>
      </c>
      <c r="F178" s="9">
        <v>156</v>
      </c>
      <c r="G178" s="10">
        <f t="shared" si="35"/>
        <v>4.3703175169461294E-3</v>
      </c>
      <c r="H178" s="10">
        <f t="shared" si="36"/>
        <v>6.7497890690915909E-3</v>
      </c>
      <c r="I178" s="10">
        <f t="shared" si="37"/>
        <v>5.8132972118749293E-3</v>
      </c>
      <c r="J178" s="10">
        <f t="shared" si="38"/>
        <v>9.4259818731117825E-3</v>
      </c>
      <c r="K178" s="10">
        <f t="shared" si="41"/>
        <v>1.1020408163265305</v>
      </c>
      <c r="L178" s="10">
        <f t="shared" si="42"/>
        <v>1.1666666666666667</v>
      </c>
      <c r="M178" s="10">
        <f t="shared" si="39"/>
        <v>4.816268283981448E-3</v>
      </c>
      <c r="N178" s="11">
        <f t="shared" si="40"/>
        <v>7.8747539139401891E-3</v>
      </c>
    </row>
    <row r="179" spans="1:14" ht="25.5" x14ac:dyDescent="0.2">
      <c r="A179" s="8"/>
      <c r="B179" s="18" t="s">
        <v>166</v>
      </c>
      <c r="C179" s="15">
        <v>3</v>
      </c>
      <c r="D179" s="9">
        <v>3</v>
      </c>
      <c r="E179" s="9">
        <v>0</v>
      </c>
      <c r="F179" s="9">
        <v>0</v>
      </c>
      <c r="G179" s="10">
        <f t="shared" si="35"/>
        <v>2.6757046022119157E-4</v>
      </c>
      <c r="H179" s="10">
        <f t="shared" si="36"/>
        <v>2.812412112121496E-4</v>
      </c>
      <c r="I179" s="10" t="str">
        <f t="shared" si="37"/>
        <v/>
      </c>
      <c r="J179" s="10" t="str">
        <f t="shared" si="38"/>
        <v/>
      </c>
      <c r="K179" s="10">
        <f t="shared" si="41"/>
        <v>-1</v>
      </c>
      <c r="L179" s="10">
        <f t="shared" si="42"/>
        <v>-1</v>
      </c>
      <c r="M179" s="10">
        <f t="shared" si="39"/>
        <v>-2.6757046022119157E-4</v>
      </c>
      <c r="N179" s="11">
        <f t="shared" si="40"/>
        <v>-2.812412112121496E-4</v>
      </c>
    </row>
    <row r="180" spans="1:14" ht="15.75" thickBot="1" x14ac:dyDescent="0.25">
      <c r="A180" s="8"/>
      <c r="B180" s="19" t="s">
        <v>167</v>
      </c>
      <c r="C180" s="16">
        <v>2</v>
      </c>
      <c r="D180" s="12">
        <v>0</v>
      </c>
      <c r="E180" s="12">
        <v>0</v>
      </c>
      <c r="F180" s="12">
        <v>1</v>
      </c>
      <c r="G180" s="13">
        <f t="shared" si="35"/>
        <v>1.7838030681412772E-4</v>
      </c>
      <c r="H180" s="13" t="str">
        <f t="shared" si="36"/>
        <v/>
      </c>
      <c r="I180" s="13" t="str">
        <f t="shared" si="37"/>
        <v/>
      </c>
      <c r="J180" s="13">
        <f t="shared" si="38"/>
        <v>6.0422960725075529E-5</v>
      </c>
      <c r="K180" s="13">
        <f t="shared" si="41"/>
        <v>-1</v>
      </c>
      <c r="L180" s="13">
        <f t="shared" si="42"/>
        <v>1</v>
      </c>
      <c r="M180" s="13">
        <f t="shared" si="39"/>
        <v>-1.7838030681412772E-4</v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6" t="s">
        <v>3</v>
      </c>
      <c r="C185" s="45" t="s">
        <v>16</v>
      </c>
      <c r="D185" s="46"/>
      <c r="E185" s="46"/>
      <c r="F185" s="40"/>
      <c r="G185" s="45" t="s">
        <v>5</v>
      </c>
      <c r="H185" s="46"/>
      <c r="I185" s="46"/>
      <c r="J185" s="46"/>
      <c r="K185" s="45" t="s">
        <v>17</v>
      </c>
      <c r="L185" s="42"/>
      <c r="M185" s="41" t="s">
        <v>7</v>
      </c>
      <c r="N185" s="42"/>
    </row>
    <row r="186" spans="1:14" ht="15.75" thickBot="1" x14ac:dyDescent="0.25">
      <c r="A186" s="7"/>
      <c r="B186" s="37"/>
      <c r="C186" s="39">
        <v>2022</v>
      </c>
      <c r="D186" s="40"/>
      <c r="E186" s="44">
        <v>2023</v>
      </c>
      <c r="F186" s="40"/>
      <c r="G186" s="39">
        <v>2022</v>
      </c>
      <c r="H186" s="40"/>
      <c r="I186" s="44">
        <v>2023</v>
      </c>
      <c r="J186" s="40"/>
      <c r="K186" s="47"/>
      <c r="L186" s="43"/>
      <c r="M186" s="31"/>
      <c r="N186" s="43"/>
    </row>
    <row r="187" spans="1:14" ht="15.75" thickBot="1" x14ac:dyDescent="0.25">
      <c r="A187" s="8"/>
      <c r="B187" s="38"/>
      <c r="C187" s="20" t="s">
        <v>8</v>
      </c>
      <c r="D187" s="20" t="s">
        <v>9</v>
      </c>
      <c r="E187" s="20" t="s">
        <v>8</v>
      </c>
      <c r="F187" s="20" t="s">
        <v>9</v>
      </c>
      <c r="G187" s="20" t="s">
        <v>8</v>
      </c>
      <c r="H187" s="20" t="s">
        <v>9</v>
      </c>
      <c r="I187" s="20" t="s">
        <v>8</v>
      </c>
      <c r="J187" s="20" t="s">
        <v>9</v>
      </c>
      <c r="K187" s="20" t="s">
        <v>8</v>
      </c>
      <c r="L187" s="20" t="s">
        <v>9</v>
      </c>
      <c r="M187" s="20" t="s">
        <v>8</v>
      </c>
      <c r="N187" s="20" t="s">
        <v>9</v>
      </c>
    </row>
    <row r="188" spans="1:14" ht="26.25" thickBot="1" x14ac:dyDescent="0.25">
      <c r="A188" s="8"/>
      <c r="B188" s="17" t="s">
        <v>12</v>
      </c>
      <c r="C188" s="21">
        <f>SUM(C189:C363)</f>
        <v>26488</v>
      </c>
      <c r="D188" s="21">
        <f>SUM(D189:D363)</f>
        <v>22708</v>
      </c>
      <c r="E188" s="21">
        <f>SUM(E189:E363)</f>
        <v>28714</v>
      </c>
      <c r="F188" s="21">
        <f>SUM(F189:F363)</f>
        <v>27674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8.4038054968287521E-2</v>
      </c>
      <c r="L188" s="22">
        <f>+IF(AND(D188=0,F188=0),"",IF(D188=0,1,IF(F188=0,-1,(F188-D188)/D188)))</f>
        <v>0.21868944865245729</v>
      </c>
      <c r="M188" s="22">
        <f t="shared" ref="M188:M219" si="47">+IF(OR(AND(G188=""),(K188="")),"",G188*K188)</f>
        <v>8.4038054968287521E-2</v>
      </c>
      <c r="N188" s="23">
        <f t="shared" ref="N188:N219" si="48">+IF(OR(AND(H188=""),(L188="")),"",H188*L188)</f>
        <v>0.21868944865245729</v>
      </c>
    </row>
    <row r="189" spans="1:14" ht="27.75" customHeight="1" x14ac:dyDescent="0.2">
      <c r="A189" s="8"/>
      <c r="B189" s="28" t="s">
        <v>168</v>
      </c>
      <c r="C189" s="27">
        <v>118</v>
      </c>
      <c r="D189" s="24">
        <v>91</v>
      </c>
      <c r="E189" s="24">
        <v>49</v>
      </c>
      <c r="F189" s="24">
        <v>70</v>
      </c>
      <c r="G189" s="25">
        <f t="shared" si="43"/>
        <v>4.4548474781032918E-3</v>
      </c>
      <c r="H189" s="25">
        <f t="shared" si="44"/>
        <v>4.0073982737361281E-3</v>
      </c>
      <c r="I189" s="25">
        <f t="shared" si="45"/>
        <v>1.7064846416382253E-3</v>
      </c>
      <c r="J189" s="25">
        <f t="shared" si="46"/>
        <v>2.5294500252945004E-3</v>
      </c>
      <c r="K189" s="25">
        <f t="shared" ref="K189:K220" si="49">+IF(AND(C189=0,E189=0)," ",IF(C189=0,1,IF(E189=0,-1,(E189-C189)/C189)))</f>
        <v>-0.5847457627118644</v>
      </c>
      <c r="L189" s="25">
        <f t="shared" ref="L189:L220" si="50">+IF(AND(D189=0,F189=0)," ",IF(D189=0,1,IF(F189=0,-1,(F189-D189)/D189)))</f>
        <v>-0.23076923076923078</v>
      </c>
      <c r="M189" s="25">
        <f t="shared" si="47"/>
        <v>-2.6049531863485348E-3</v>
      </c>
      <c r="N189" s="26">
        <f t="shared" si="48"/>
        <v>-9.2478421701602961E-4</v>
      </c>
    </row>
    <row r="190" spans="1:14" x14ac:dyDescent="0.2">
      <c r="A190" s="8"/>
      <c r="B190" s="18" t="s">
        <v>169</v>
      </c>
      <c r="C190" s="15">
        <v>17</v>
      </c>
      <c r="D190" s="9">
        <v>10</v>
      </c>
      <c r="E190" s="9">
        <v>19</v>
      </c>
      <c r="F190" s="9">
        <v>7</v>
      </c>
      <c r="G190" s="10">
        <f t="shared" si="43"/>
        <v>6.418000604047116E-4</v>
      </c>
      <c r="H190" s="10">
        <f t="shared" si="44"/>
        <v>4.4037343667429978E-4</v>
      </c>
      <c r="I190" s="10">
        <f t="shared" si="45"/>
        <v>6.6169812634951587E-4</v>
      </c>
      <c r="J190" s="10">
        <f t="shared" si="46"/>
        <v>2.5294500252945004E-4</v>
      </c>
      <c r="K190" s="10">
        <f t="shared" si="49"/>
        <v>0.11764705882352941</v>
      </c>
      <c r="L190" s="10">
        <f t="shared" si="50"/>
        <v>-0.3</v>
      </c>
      <c r="M190" s="10">
        <f t="shared" si="47"/>
        <v>7.5505889459377831E-5</v>
      </c>
      <c r="N190" s="11">
        <f t="shared" si="48"/>
        <v>-1.3211203100228994E-4</v>
      </c>
    </row>
    <row r="191" spans="1:14" ht="38.25" x14ac:dyDescent="0.2">
      <c r="A191" s="8"/>
      <c r="B191" s="18" t="s">
        <v>170</v>
      </c>
      <c r="C191" s="15">
        <v>33</v>
      </c>
      <c r="D191" s="9">
        <v>44</v>
      </c>
      <c r="E191" s="9">
        <v>45</v>
      </c>
      <c r="F191" s="9">
        <v>48</v>
      </c>
      <c r="G191" s="10">
        <f t="shared" si="43"/>
        <v>1.2458471760797341E-3</v>
      </c>
      <c r="H191" s="10">
        <f t="shared" si="44"/>
        <v>1.9376431213669191E-3</v>
      </c>
      <c r="I191" s="10">
        <f t="shared" si="45"/>
        <v>1.567179772933064E-3</v>
      </c>
      <c r="J191" s="10">
        <f t="shared" si="46"/>
        <v>1.7344800173448001E-3</v>
      </c>
      <c r="K191" s="10">
        <f t="shared" si="49"/>
        <v>0.36363636363636365</v>
      </c>
      <c r="L191" s="10">
        <f t="shared" si="50"/>
        <v>9.0909090909090912E-2</v>
      </c>
      <c r="M191" s="10">
        <f t="shared" si="47"/>
        <v>4.5303533675626698E-4</v>
      </c>
      <c r="N191" s="11">
        <f t="shared" si="48"/>
        <v>1.7614937466971993E-4</v>
      </c>
    </row>
    <row r="192" spans="1:14" ht="24.75" customHeight="1" x14ac:dyDescent="0.2">
      <c r="A192" s="8"/>
      <c r="B192" s="18" t="s">
        <v>171</v>
      </c>
      <c r="C192" s="15">
        <v>0</v>
      </c>
      <c r="D192" s="9">
        <v>0</v>
      </c>
      <c r="E192" s="9">
        <v>0</v>
      </c>
      <c r="F192" s="9">
        <v>3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>
        <f t="shared" si="46"/>
        <v>1.0840500108405001E-4</v>
      </c>
      <c r="K192" s="10" t="str">
        <f t="shared" si="49"/>
        <v xml:space="preserve"> </v>
      </c>
      <c r="L192" s="10">
        <f t="shared" si="50"/>
        <v>1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18" t="s">
        <v>172</v>
      </c>
      <c r="C193" s="15">
        <v>169</v>
      </c>
      <c r="D193" s="9">
        <v>258</v>
      </c>
      <c r="E193" s="9">
        <v>132</v>
      </c>
      <c r="F193" s="9">
        <v>378</v>
      </c>
      <c r="G193" s="10">
        <f t="shared" si="43"/>
        <v>6.3802476593174265E-3</v>
      </c>
      <c r="H193" s="10">
        <f t="shared" si="44"/>
        <v>1.1361634666196935E-2</v>
      </c>
      <c r="I193" s="10">
        <f t="shared" si="45"/>
        <v>4.5970606672703215E-3</v>
      </c>
      <c r="J193" s="10">
        <f t="shared" si="46"/>
        <v>1.3659030136590301E-2</v>
      </c>
      <c r="K193" s="10">
        <f t="shared" si="49"/>
        <v>-0.21893491124260356</v>
      </c>
      <c r="L193" s="10">
        <f t="shared" si="50"/>
        <v>0.46511627906976744</v>
      </c>
      <c r="M193" s="10">
        <f t="shared" si="47"/>
        <v>-1.39685895499849E-3</v>
      </c>
      <c r="N193" s="11">
        <f t="shared" si="48"/>
        <v>5.2844812400915974E-3</v>
      </c>
    </row>
    <row r="194" spans="1:14" ht="25.5" x14ac:dyDescent="0.2">
      <c r="A194" s="8"/>
      <c r="B194" s="18" t="s">
        <v>173</v>
      </c>
      <c r="C194" s="15">
        <v>13</v>
      </c>
      <c r="D194" s="9">
        <v>20</v>
      </c>
      <c r="E194" s="9">
        <v>17</v>
      </c>
      <c r="F194" s="9">
        <v>13</v>
      </c>
      <c r="G194" s="10">
        <f t="shared" si="43"/>
        <v>4.9078828148595589E-4</v>
      </c>
      <c r="H194" s="10">
        <f t="shared" si="44"/>
        <v>8.8074687334859956E-4</v>
      </c>
      <c r="I194" s="10">
        <f t="shared" si="45"/>
        <v>5.9204569199693526E-4</v>
      </c>
      <c r="J194" s="10">
        <f t="shared" si="46"/>
        <v>4.6975500469755005E-4</v>
      </c>
      <c r="K194" s="10">
        <f t="shared" si="49"/>
        <v>0.30769230769230771</v>
      </c>
      <c r="L194" s="10">
        <f t="shared" si="50"/>
        <v>-0.35</v>
      </c>
      <c r="M194" s="10">
        <f t="shared" si="47"/>
        <v>1.5101177891875566E-4</v>
      </c>
      <c r="N194" s="11">
        <f t="shared" si="48"/>
        <v>-3.0826140567200981E-4</v>
      </c>
    </row>
    <row r="195" spans="1:14" x14ac:dyDescent="0.2">
      <c r="A195" s="8"/>
      <c r="B195" s="18" t="s">
        <v>174</v>
      </c>
      <c r="C195" s="15">
        <v>7969</v>
      </c>
      <c r="D195" s="9">
        <v>3918</v>
      </c>
      <c r="E195" s="9">
        <v>5886</v>
      </c>
      <c r="F195" s="9">
        <v>4498</v>
      </c>
      <c r="G195" s="10">
        <f t="shared" si="43"/>
        <v>0.30085321655089098</v>
      </c>
      <c r="H195" s="10">
        <f t="shared" si="44"/>
        <v>0.17253831248899065</v>
      </c>
      <c r="I195" s="10">
        <f t="shared" si="45"/>
        <v>0.20498711429964478</v>
      </c>
      <c r="J195" s="10">
        <f t="shared" si="46"/>
        <v>0.16253523162535233</v>
      </c>
      <c r="K195" s="10">
        <f t="shared" si="49"/>
        <v>-0.26138787802735602</v>
      </c>
      <c r="L195" s="10">
        <f t="shared" si="50"/>
        <v>0.14803471158754467</v>
      </c>
      <c r="M195" s="10">
        <f t="shared" si="47"/>
        <v>-7.8639383871942026E-2</v>
      </c>
      <c r="N195" s="11">
        <f t="shared" si="48"/>
        <v>2.5541659327109386E-2</v>
      </c>
    </row>
    <row r="196" spans="1:14" x14ac:dyDescent="0.2">
      <c r="A196" s="8"/>
      <c r="B196" s="18" t="s">
        <v>175</v>
      </c>
      <c r="C196" s="15">
        <v>21</v>
      </c>
      <c r="D196" s="9">
        <v>14</v>
      </c>
      <c r="E196" s="9">
        <v>37</v>
      </c>
      <c r="F196" s="9">
        <v>27</v>
      </c>
      <c r="G196" s="10">
        <f t="shared" si="43"/>
        <v>7.9281183932346721E-4</v>
      </c>
      <c r="H196" s="10">
        <f t="shared" si="44"/>
        <v>6.1652281134401974E-4</v>
      </c>
      <c r="I196" s="10">
        <f t="shared" si="45"/>
        <v>1.2885700355227416E-3</v>
      </c>
      <c r="J196" s="10">
        <f t="shared" si="46"/>
        <v>9.7564500975645012E-4</v>
      </c>
      <c r="K196" s="10">
        <f t="shared" si="49"/>
        <v>0.76190476190476186</v>
      </c>
      <c r="L196" s="10">
        <f t="shared" si="50"/>
        <v>0.9285714285714286</v>
      </c>
      <c r="M196" s="10">
        <f t="shared" si="47"/>
        <v>6.0404711567502265E-4</v>
      </c>
      <c r="N196" s="11">
        <f t="shared" si="48"/>
        <v>5.724854676765898E-4</v>
      </c>
    </row>
    <row r="197" spans="1:14" x14ac:dyDescent="0.2">
      <c r="A197" s="8"/>
      <c r="B197" s="18" t="s">
        <v>176</v>
      </c>
      <c r="C197" s="15">
        <v>644</v>
      </c>
      <c r="D197" s="9">
        <v>236</v>
      </c>
      <c r="E197" s="9">
        <v>524</v>
      </c>
      <c r="F197" s="9">
        <v>246</v>
      </c>
      <c r="G197" s="10">
        <f t="shared" si="43"/>
        <v>2.4312896405919663E-2</v>
      </c>
      <c r="H197" s="10">
        <f t="shared" si="44"/>
        <v>1.0392813105513475E-2</v>
      </c>
      <c r="I197" s="10">
        <f t="shared" si="45"/>
        <v>1.8248937800376123E-2</v>
      </c>
      <c r="J197" s="10">
        <f t="shared" si="46"/>
        <v>8.8892100888921001E-3</v>
      </c>
      <c r="K197" s="10">
        <f t="shared" si="49"/>
        <v>-0.18633540372670807</v>
      </c>
      <c r="L197" s="10">
        <f t="shared" si="50"/>
        <v>4.2372881355932202E-2</v>
      </c>
      <c r="M197" s="10">
        <f t="shared" si="47"/>
        <v>-4.5303533675626695E-3</v>
      </c>
      <c r="N197" s="11">
        <f t="shared" si="48"/>
        <v>4.4037343667429978E-4</v>
      </c>
    </row>
    <row r="198" spans="1:14" x14ac:dyDescent="0.2">
      <c r="A198" s="8"/>
      <c r="B198" s="18" t="s">
        <v>177</v>
      </c>
      <c r="C198" s="15">
        <v>27</v>
      </c>
      <c r="D198" s="9">
        <v>12</v>
      </c>
      <c r="E198" s="9">
        <v>27</v>
      </c>
      <c r="F198" s="9">
        <v>25</v>
      </c>
      <c r="G198" s="10">
        <f t="shared" si="43"/>
        <v>1.0193295077016006E-3</v>
      </c>
      <c r="H198" s="10">
        <f t="shared" si="44"/>
        <v>5.2844812400915976E-4</v>
      </c>
      <c r="I198" s="10">
        <f t="shared" si="45"/>
        <v>9.4030786375983843E-4</v>
      </c>
      <c r="J198" s="10">
        <f t="shared" si="46"/>
        <v>9.0337500903375008E-4</v>
      </c>
      <c r="K198" s="10">
        <f t="shared" si="49"/>
        <v>0</v>
      </c>
      <c r="L198" s="10">
        <f t="shared" si="50"/>
        <v>1.0833333333333333</v>
      </c>
      <c r="M198" s="10">
        <f t="shared" si="47"/>
        <v>0</v>
      </c>
      <c r="N198" s="11">
        <f t="shared" si="48"/>
        <v>5.7248546767658969E-4</v>
      </c>
    </row>
    <row r="199" spans="1:14" x14ac:dyDescent="0.2">
      <c r="A199" s="8"/>
      <c r="B199" s="18" t="s">
        <v>178</v>
      </c>
      <c r="C199" s="15">
        <v>3</v>
      </c>
      <c r="D199" s="9">
        <v>6</v>
      </c>
      <c r="E199" s="9">
        <v>7</v>
      </c>
      <c r="F199" s="9">
        <v>4</v>
      </c>
      <c r="G199" s="10">
        <f t="shared" si="43"/>
        <v>1.1325883418906675E-4</v>
      </c>
      <c r="H199" s="10">
        <f t="shared" si="44"/>
        <v>2.6422406200457988E-4</v>
      </c>
      <c r="I199" s="10">
        <f t="shared" si="45"/>
        <v>2.4378352023403217E-4</v>
      </c>
      <c r="J199" s="10">
        <f t="shared" si="46"/>
        <v>1.445400014454E-4</v>
      </c>
      <c r="K199" s="10">
        <f t="shared" si="49"/>
        <v>1.3333333333333333</v>
      </c>
      <c r="L199" s="10">
        <f t="shared" si="50"/>
        <v>-0.33333333333333331</v>
      </c>
      <c r="M199" s="10">
        <f t="shared" si="47"/>
        <v>1.5101177891875566E-4</v>
      </c>
      <c r="N199" s="11">
        <f t="shared" si="48"/>
        <v>-8.8074687334859951E-5</v>
      </c>
    </row>
    <row r="200" spans="1:14" ht="25.5" x14ac:dyDescent="0.2">
      <c r="A200" s="8"/>
      <c r="B200" s="18" t="s">
        <v>179</v>
      </c>
      <c r="C200" s="15">
        <v>5</v>
      </c>
      <c r="D200" s="9">
        <v>1</v>
      </c>
      <c r="E200" s="9">
        <v>5</v>
      </c>
      <c r="F200" s="9">
        <v>6</v>
      </c>
      <c r="G200" s="10">
        <f t="shared" si="43"/>
        <v>1.8876472364844459E-4</v>
      </c>
      <c r="H200" s="10">
        <f t="shared" si="44"/>
        <v>4.4037343667429982E-5</v>
      </c>
      <c r="I200" s="10">
        <f t="shared" si="45"/>
        <v>1.7413108588145156E-4</v>
      </c>
      <c r="J200" s="10">
        <f t="shared" si="46"/>
        <v>2.1681000216810002E-4</v>
      </c>
      <c r="K200" s="10">
        <f t="shared" si="49"/>
        <v>0</v>
      </c>
      <c r="L200" s="10">
        <f t="shared" si="50"/>
        <v>5</v>
      </c>
      <c r="M200" s="10">
        <f t="shared" si="47"/>
        <v>0</v>
      </c>
      <c r="N200" s="11">
        <f t="shared" si="48"/>
        <v>2.2018671833714992E-4</v>
      </c>
    </row>
    <row r="201" spans="1:14" x14ac:dyDescent="0.2">
      <c r="A201" s="8"/>
      <c r="B201" s="18" t="s">
        <v>180</v>
      </c>
      <c r="C201" s="15">
        <v>168</v>
      </c>
      <c r="D201" s="9">
        <v>82</v>
      </c>
      <c r="E201" s="9">
        <v>261</v>
      </c>
      <c r="F201" s="9">
        <v>186</v>
      </c>
      <c r="G201" s="10">
        <f t="shared" si="43"/>
        <v>6.3424947145877377E-3</v>
      </c>
      <c r="H201" s="10">
        <f t="shared" si="44"/>
        <v>3.6110621807292583E-3</v>
      </c>
      <c r="I201" s="10">
        <f t="shared" si="45"/>
        <v>9.0896426830117706E-3</v>
      </c>
      <c r="J201" s="10">
        <f t="shared" si="46"/>
        <v>6.721110067211101E-3</v>
      </c>
      <c r="K201" s="10">
        <f t="shared" si="49"/>
        <v>0.5535714285714286</v>
      </c>
      <c r="L201" s="10">
        <f t="shared" si="50"/>
        <v>1.2682926829268293</v>
      </c>
      <c r="M201" s="10">
        <f t="shared" si="47"/>
        <v>3.5110238598610693E-3</v>
      </c>
      <c r="N201" s="11">
        <f t="shared" si="48"/>
        <v>4.5798837414127175E-3</v>
      </c>
    </row>
    <row r="202" spans="1:14" x14ac:dyDescent="0.2">
      <c r="A202" s="8"/>
      <c r="B202" s="18" t="s">
        <v>181</v>
      </c>
      <c r="C202" s="15">
        <v>245</v>
      </c>
      <c r="D202" s="9">
        <v>143</v>
      </c>
      <c r="E202" s="9">
        <v>490</v>
      </c>
      <c r="F202" s="9">
        <v>244</v>
      </c>
      <c r="G202" s="10">
        <f t="shared" si="43"/>
        <v>9.249471458773785E-3</v>
      </c>
      <c r="H202" s="10">
        <f t="shared" si="44"/>
        <v>6.2973401444424868E-3</v>
      </c>
      <c r="I202" s="10">
        <f t="shared" si="45"/>
        <v>1.7064846416382253E-2</v>
      </c>
      <c r="J202" s="10">
        <f t="shared" si="46"/>
        <v>8.8169400881694011E-3</v>
      </c>
      <c r="K202" s="10">
        <f t="shared" si="49"/>
        <v>1</v>
      </c>
      <c r="L202" s="10">
        <f t="shared" si="50"/>
        <v>0.70629370629370625</v>
      </c>
      <c r="M202" s="10">
        <f t="shared" si="47"/>
        <v>9.249471458773785E-3</v>
      </c>
      <c r="N202" s="11">
        <f t="shared" si="48"/>
        <v>4.4477717104104272E-3</v>
      </c>
    </row>
    <row r="203" spans="1:14" x14ac:dyDescent="0.2">
      <c r="A203" s="8"/>
      <c r="B203" s="18" t="s">
        <v>182</v>
      </c>
      <c r="C203" s="15">
        <v>842</v>
      </c>
      <c r="D203" s="9">
        <v>653</v>
      </c>
      <c r="E203" s="9">
        <v>1106</v>
      </c>
      <c r="F203" s="9">
        <v>822</v>
      </c>
      <c r="G203" s="10">
        <f t="shared" si="43"/>
        <v>3.1787979462398065E-2</v>
      </c>
      <c r="H203" s="10">
        <f t="shared" si="44"/>
        <v>2.8756385414831779E-2</v>
      </c>
      <c r="I203" s="10">
        <f t="shared" si="45"/>
        <v>3.8517796196977087E-2</v>
      </c>
      <c r="J203" s="10">
        <f t="shared" si="46"/>
        <v>2.9702970297029702E-2</v>
      </c>
      <c r="K203" s="10">
        <f t="shared" si="49"/>
        <v>0.31353919239904987</v>
      </c>
      <c r="L203" s="10">
        <f t="shared" si="50"/>
        <v>0.25880551301684535</v>
      </c>
      <c r="M203" s="10">
        <f t="shared" si="47"/>
        <v>9.9667774086378731E-3</v>
      </c>
      <c r="N203" s="11">
        <f t="shared" si="48"/>
        <v>7.4423110797956675E-3</v>
      </c>
    </row>
    <row r="204" spans="1:14" ht="25.5" x14ac:dyDescent="0.2">
      <c r="A204" s="8"/>
      <c r="B204" s="18" t="s">
        <v>183</v>
      </c>
      <c r="C204" s="15">
        <v>206</v>
      </c>
      <c r="D204" s="9">
        <v>133</v>
      </c>
      <c r="E204" s="9">
        <v>363</v>
      </c>
      <c r="F204" s="9">
        <v>300</v>
      </c>
      <c r="G204" s="10">
        <f t="shared" si="43"/>
        <v>7.7771066143159165E-3</v>
      </c>
      <c r="H204" s="10">
        <f t="shared" si="44"/>
        <v>5.8569667077681877E-3</v>
      </c>
      <c r="I204" s="10">
        <f t="shared" si="45"/>
        <v>1.2641916834993383E-2</v>
      </c>
      <c r="J204" s="10">
        <f t="shared" si="46"/>
        <v>1.0840500108405001E-2</v>
      </c>
      <c r="K204" s="10">
        <f t="shared" si="49"/>
        <v>0.76213592233009708</v>
      </c>
      <c r="L204" s="10">
        <f t="shared" si="50"/>
        <v>1.255639097744361</v>
      </c>
      <c r="M204" s="10">
        <f t="shared" si="47"/>
        <v>5.9272123225611595E-3</v>
      </c>
      <c r="N204" s="11">
        <f t="shared" si="48"/>
        <v>7.3542363924608079E-3</v>
      </c>
    </row>
    <row r="205" spans="1:14" ht="25.5" x14ac:dyDescent="0.2">
      <c r="A205" s="8"/>
      <c r="B205" s="18" t="s">
        <v>184</v>
      </c>
      <c r="C205" s="15">
        <v>26</v>
      </c>
      <c r="D205" s="9">
        <v>25</v>
      </c>
      <c r="E205" s="9">
        <v>18</v>
      </c>
      <c r="F205" s="9">
        <v>9</v>
      </c>
      <c r="G205" s="10">
        <f t="shared" si="43"/>
        <v>9.8157656297191177E-4</v>
      </c>
      <c r="H205" s="10">
        <f t="shared" si="44"/>
        <v>1.1009335916857496E-3</v>
      </c>
      <c r="I205" s="10">
        <f t="shared" si="45"/>
        <v>6.2687190917322562E-4</v>
      </c>
      <c r="J205" s="10">
        <f t="shared" si="46"/>
        <v>3.2521500325215002E-4</v>
      </c>
      <c r="K205" s="10">
        <f t="shared" si="49"/>
        <v>-0.30769230769230771</v>
      </c>
      <c r="L205" s="10">
        <f t="shared" si="50"/>
        <v>-0.64</v>
      </c>
      <c r="M205" s="10">
        <f t="shared" si="47"/>
        <v>-3.0202355783751132E-4</v>
      </c>
      <c r="N205" s="11">
        <f t="shared" si="48"/>
        <v>-7.0459749867887971E-4</v>
      </c>
    </row>
    <row r="206" spans="1:14" x14ac:dyDescent="0.2">
      <c r="A206" s="8"/>
      <c r="B206" s="18" t="s">
        <v>185</v>
      </c>
      <c r="C206" s="15">
        <v>50</v>
      </c>
      <c r="D206" s="9">
        <v>76</v>
      </c>
      <c r="E206" s="9">
        <v>22</v>
      </c>
      <c r="F206" s="9">
        <v>30</v>
      </c>
      <c r="G206" s="10">
        <f t="shared" si="43"/>
        <v>1.8876472364844459E-3</v>
      </c>
      <c r="H206" s="10">
        <f t="shared" si="44"/>
        <v>3.3468381187246785E-3</v>
      </c>
      <c r="I206" s="10">
        <f t="shared" si="45"/>
        <v>7.6617677787838684E-4</v>
      </c>
      <c r="J206" s="10">
        <f t="shared" si="46"/>
        <v>1.0840500108405002E-3</v>
      </c>
      <c r="K206" s="10">
        <f t="shared" si="49"/>
        <v>-0.56000000000000005</v>
      </c>
      <c r="L206" s="10">
        <f t="shared" si="50"/>
        <v>-0.60526315789473684</v>
      </c>
      <c r="M206" s="10">
        <f t="shared" si="47"/>
        <v>-1.0570824524312897E-3</v>
      </c>
      <c r="N206" s="11">
        <f t="shared" si="48"/>
        <v>-2.0257178087017789E-3</v>
      </c>
    </row>
    <row r="207" spans="1:14" x14ac:dyDescent="0.2">
      <c r="A207" s="8"/>
      <c r="B207" s="18" t="s">
        <v>186</v>
      </c>
      <c r="C207" s="15">
        <v>12</v>
      </c>
      <c r="D207" s="9">
        <v>19</v>
      </c>
      <c r="E207" s="9">
        <v>34</v>
      </c>
      <c r="F207" s="9">
        <v>34</v>
      </c>
      <c r="G207" s="10">
        <f t="shared" si="43"/>
        <v>4.5303533675626698E-4</v>
      </c>
      <c r="H207" s="10">
        <f t="shared" si="44"/>
        <v>8.3670952968116963E-4</v>
      </c>
      <c r="I207" s="10">
        <f t="shared" si="45"/>
        <v>1.1840913839938705E-3</v>
      </c>
      <c r="J207" s="10">
        <f t="shared" si="46"/>
        <v>1.2285900122859001E-3</v>
      </c>
      <c r="K207" s="10">
        <f t="shared" si="49"/>
        <v>1.8333333333333333</v>
      </c>
      <c r="L207" s="10">
        <f t="shared" si="50"/>
        <v>0.78947368421052633</v>
      </c>
      <c r="M207" s="10">
        <f t="shared" si="47"/>
        <v>8.3056478405315606E-4</v>
      </c>
      <c r="N207" s="11">
        <f t="shared" si="48"/>
        <v>6.6056015501144967E-4</v>
      </c>
    </row>
    <row r="208" spans="1:14" x14ac:dyDescent="0.2">
      <c r="A208" s="8"/>
      <c r="B208" s="18" t="s">
        <v>187</v>
      </c>
      <c r="C208" s="15">
        <v>17</v>
      </c>
      <c r="D208" s="9">
        <v>6</v>
      </c>
      <c r="E208" s="9">
        <v>7</v>
      </c>
      <c r="F208" s="9">
        <v>1</v>
      </c>
      <c r="G208" s="10">
        <f t="shared" si="43"/>
        <v>6.418000604047116E-4</v>
      </c>
      <c r="H208" s="10">
        <f t="shared" si="44"/>
        <v>2.6422406200457988E-4</v>
      </c>
      <c r="I208" s="10">
        <f t="shared" si="45"/>
        <v>2.4378352023403217E-4</v>
      </c>
      <c r="J208" s="10">
        <f t="shared" si="46"/>
        <v>3.613500036135E-5</v>
      </c>
      <c r="K208" s="10">
        <f t="shared" si="49"/>
        <v>-0.58823529411764708</v>
      </c>
      <c r="L208" s="10">
        <f t="shared" si="50"/>
        <v>-0.83333333333333337</v>
      </c>
      <c r="M208" s="10">
        <f t="shared" si="47"/>
        <v>-3.7752944729688918E-4</v>
      </c>
      <c r="N208" s="11">
        <f t="shared" si="48"/>
        <v>-2.2018671833714992E-4</v>
      </c>
    </row>
    <row r="209" spans="1:14" ht="25.5" x14ac:dyDescent="0.2">
      <c r="A209" s="8"/>
      <c r="B209" s="18" t="s">
        <v>188</v>
      </c>
      <c r="C209" s="15">
        <v>612</v>
      </c>
      <c r="D209" s="9">
        <v>534</v>
      </c>
      <c r="E209" s="9">
        <v>462</v>
      </c>
      <c r="F209" s="9">
        <v>305</v>
      </c>
      <c r="G209" s="10">
        <f t="shared" si="43"/>
        <v>2.3104802174569616E-2</v>
      </c>
      <c r="H209" s="10">
        <f t="shared" si="44"/>
        <v>2.3515941518407611E-2</v>
      </c>
      <c r="I209" s="10">
        <f t="shared" si="45"/>
        <v>1.6089712335446125E-2</v>
      </c>
      <c r="J209" s="10">
        <f t="shared" si="46"/>
        <v>1.1021175110211751E-2</v>
      </c>
      <c r="K209" s="10">
        <f t="shared" si="49"/>
        <v>-0.24509803921568626</v>
      </c>
      <c r="L209" s="10">
        <f t="shared" si="50"/>
        <v>-0.42883895131086142</v>
      </c>
      <c r="M209" s="10">
        <f t="shared" si="47"/>
        <v>-5.6629417094533367E-3</v>
      </c>
      <c r="N209" s="11">
        <f t="shared" si="48"/>
        <v>-1.0084551699841465E-2</v>
      </c>
    </row>
    <row r="210" spans="1:14" x14ac:dyDescent="0.2">
      <c r="A210" s="8"/>
      <c r="B210" s="18" t="s">
        <v>189</v>
      </c>
      <c r="C210" s="15">
        <v>322</v>
      </c>
      <c r="D210" s="9">
        <v>202</v>
      </c>
      <c r="E210" s="9">
        <v>165</v>
      </c>
      <c r="F210" s="9">
        <v>114</v>
      </c>
      <c r="G210" s="10">
        <f t="shared" si="43"/>
        <v>1.2156448202959831E-2</v>
      </c>
      <c r="H210" s="10">
        <f t="shared" si="44"/>
        <v>8.8955434208208561E-3</v>
      </c>
      <c r="I210" s="10">
        <f t="shared" si="45"/>
        <v>5.7463258340879012E-3</v>
      </c>
      <c r="J210" s="10">
        <f t="shared" si="46"/>
        <v>4.1193900411939004E-3</v>
      </c>
      <c r="K210" s="10">
        <f t="shared" si="49"/>
        <v>-0.48757763975155277</v>
      </c>
      <c r="L210" s="10">
        <f t="shared" si="50"/>
        <v>-0.43564356435643564</v>
      </c>
      <c r="M210" s="10">
        <f t="shared" si="47"/>
        <v>-5.9272123225611595E-3</v>
      </c>
      <c r="N210" s="11">
        <f t="shared" si="48"/>
        <v>-3.8752862427338382E-3</v>
      </c>
    </row>
    <row r="211" spans="1:14" x14ac:dyDescent="0.2">
      <c r="A211" s="8"/>
      <c r="B211" s="18" t="s">
        <v>190</v>
      </c>
      <c r="C211" s="15">
        <v>9</v>
      </c>
      <c r="D211" s="9">
        <v>18</v>
      </c>
      <c r="E211" s="9">
        <v>17</v>
      </c>
      <c r="F211" s="9">
        <v>50</v>
      </c>
      <c r="G211" s="10">
        <f t="shared" si="43"/>
        <v>3.3977650256720022E-4</v>
      </c>
      <c r="H211" s="10">
        <f t="shared" si="44"/>
        <v>7.9267218601373969E-4</v>
      </c>
      <c r="I211" s="10">
        <f t="shared" si="45"/>
        <v>5.9204569199693526E-4</v>
      </c>
      <c r="J211" s="10">
        <f t="shared" si="46"/>
        <v>1.8067500180675002E-3</v>
      </c>
      <c r="K211" s="10">
        <f t="shared" si="49"/>
        <v>0.88888888888888884</v>
      </c>
      <c r="L211" s="10">
        <f t="shared" si="50"/>
        <v>1.7777777777777777</v>
      </c>
      <c r="M211" s="10">
        <f t="shared" si="47"/>
        <v>3.0202355783751127E-4</v>
      </c>
      <c r="N211" s="11">
        <f t="shared" si="48"/>
        <v>1.4091949973577594E-3</v>
      </c>
    </row>
    <row r="212" spans="1:14" x14ac:dyDescent="0.2">
      <c r="A212" s="8"/>
      <c r="B212" s="18" t="s">
        <v>191</v>
      </c>
      <c r="C212" s="15">
        <v>0</v>
      </c>
      <c r="D212" s="9">
        <v>0</v>
      </c>
      <c r="E212" s="9">
        <v>2</v>
      </c>
      <c r="F212" s="9">
        <v>2</v>
      </c>
      <c r="G212" s="10" t="str">
        <f t="shared" si="43"/>
        <v/>
      </c>
      <c r="H212" s="10" t="str">
        <f t="shared" si="44"/>
        <v/>
      </c>
      <c r="I212" s="10">
        <f t="shared" si="45"/>
        <v>6.9652434352580626E-5</v>
      </c>
      <c r="J212" s="10">
        <f t="shared" si="46"/>
        <v>7.2270000722700001E-5</v>
      </c>
      <c r="K212" s="10">
        <f t="shared" si="49"/>
        <v>1</v>
      </c>
      <c r="L212" s="10">
        <f t="shared" si="50"/>
        <v>1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18" t="s">
        <v>192</v>
      </c>
      <c r="C213" s="15">
        <v>7</v>
      </c>
      <c r="D213" s="9">
        <v>18</v>
      </c>
      <c r="E213" s="9">
        <v>3</v>
      </c>
      <c r="F213" s="9">
        <v>16</v>
      </c>
      <c r="G213" s="10">
        <f t="shared" si="43"/>
        <v>2.6427061310782242E-4</v>
      </c>
      <c r="H213" s="10">
        <f t="shared" si="44"/>
        <v>7.9267218601373969E-4</v>
      </c>
      <c r="I213" s="10">
        <f t="shared" si="45"/>
        <v>1.0447865152887093E-4</v>
      </c>
      <c r="J213" s="10">
        <f t="shared" si="46"/>
        <v>5.7816000578160001E-4</v>
      </c>
      <c r="K213" s="10">
        <f t="shared" si="49"/>
        <v>-0.5714285714285714</v>
      </c>
      <c r="L213" s="10">
        <f t="shared" si="50"/>
        <v>-0.1111111111111111</v>
      </c>
      <c r="M213" s="10">
        <f t="shared" si="47"/>
        <v>-1.5101177891875566E-4</v>
      </c>
      <c r="N213" s="11">
        <f t="shared" si="48"/>
        <v>-8.8074687334859964E-5</v>
      </c>
    </row>
    <row r="214" spans="1:14" x14ac:dyDescent="0.2">
      <c r="A214" s="8"/>
      <c r="B214" s="18" t="s">
        <v>193</v>
      </c>
      <c r="C214" s="15">
        <v>21</v>
      </c>
      <c r="D214" s="9">
        <v>25</v>
      </c>
      <c r="E214" s="9">
        <v>20</v>
      </c>
      <c r="F214" s="9">
        <v>8</v>
      </c>
      <c r="G214" s="10">
        <f t="shared" si="43"/>
        <v>7.9281183932346721E-4</v>
      </c>
      <c r="H214" s="10">
        <f t="shared" si="44"/>
        <v>1.1009335916857496E-3</v>
      </c>
      <c r="I214" s="10">
        <f t="shared" si="45"/>
        <v>6.9652434352580623E-4</v>
      </c>
      <c r="J214" s="10">
        <f t="shared" si="46"/>
        <v>2.890800028908E-4</v>
      </c>
      <c r="K214" s="10">
        <f t="shared" si="49"/>
        <v>-4.7619047619047616E-2</v>
      </c>
      <c r="L214" s="10">
        <f t="shared" si="50"/>
        <v>-0.68</v>
      </c>
      <c r="M214" s="10">
        <f t="shared" si="47"/>
        <v>-3.7752944729688915E-5</v>
      </c>
      <c r="N214" s="11">
        <f t="shared" si="48"/>
        <v>-7.4863484234630976E-4</v>
      </c>
    </row>
    <row r="215" spans="1:14" x14ac:dyDescent="0.2">
      <c r="A215" s="8"/>
      <c r="B215" s="18" t="s">
        <v>194</v>
      </c>
      <c r="C215" s="15">
        <v>1009</v>
      </c>
      <c r="D215" s="9">
        <v>811</v>
      </c>
      <c r="E215" s="9">
        <v>975</v>
      </c>
      <c r="F215" s="9">
        <v>701</v>
      </c>
      <c r="G215" s="10">
        <f t="shared" si="43"/>
        <v>3.8092721232256113E-2</v>
      </c>
      <c r="H215" s="10">
        <f t="shared" si="44"/>
        <v>3.5714285714285712E-2</v>
      </c>
      <c r="I215" s="10">
        <f t="shared" si="45"/>
        <v>3.3955561746883051E-2</v>
      </c>
      <c r="J215" s="10">
        <f t="shared" si="46"/>
        <v>2.5330635253306352E-2</v>
      </c>
      <c r="K215" s="10">
        <f t="shared" si="49"/>
        <v>-3.3696729435084241E-2</v>
      </c>
      <c r="L215" s="10">
        <f t="shared" si="50"/>
        <v>-0.13563501849568435</v>
      </c>
      <c r="M215" s="10">
        <f t="shared" si="47"/>
        <v>-1.283600120809423E-3</v>
      </c>
      <c r="N215" s="11">
        <f t="shared" si="48"/>
        <v>-4.8441078034172982E-3</v>
      </c>
    </row>
    <row r="216" spans="1:14" ht="27" customHeight="1" x14ac:dyDescent="0.2">
      <c r="A216" s="8"/>
      <c r="B216" s="18" t="s">
        <v>195</v>
      </c>
      <c r="C216" s="15">
        <v>643</v>
      </c>
      <c r="D216" s="9">
        <v>494</v>
      </c>
      <c r="E216" s="9">
        <v>604</v>
      </c>
      <c r="F216" s="9">
        <v>547</v>
      </c>
      <c r="G216" s="10">
        <f t="shared" si="43"/>
        <v>2.4275143461189974E-2</v>
      </c>
      <c r="H216" s="10">
        <f t="shared" si="44"/>
        <v>2.1754447771710411E-2</v>
      </c>
      <c r="I216" s="10">
        <f t="shared" si="45"/>
        <v>2.1035035174479348E-2</v>
      </c>
      <c r="J216" s="10">
        <f t="shared" si="46"/>
        <v>1.9765845197658453E-2</v>
      </c>
      <c r="K216" s="10">
        <f t="shared" si="49"/>
        <v>-6.0653188180404355E-2</v>
      </c>
      <c r="L216" s="10">
        <f t="shared" si="50"/>
        <v>0.10728744939271255</v>
      </c>
      <c r="M216" s="10">
        <f t="shared" si="47"/>
        <v>-1.4723648444578679E-3</v>
      </c>
      <c r="N216" s="11">
        <f t="shared" si="48"/>
        <v>2.333979214373789E-3</v>
      </c>
    </row>
    <row r="217" spans="1:14" x14ac:dyDescent="0.2">
      <c r="A217" s="8"/>
      <c r="B217" s="18" t="s">
        <v>196</v>
      </c>
      <c r="C217" s="15">
        <v>0</v>
      </c>
      <c r="D217" s="9">
        <v>0</v>
      </c>
      <c r="E217" s="9">
        <v>0</v>
      </c>
      <c r="F217" s="9">
        <v>1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>
        <f t="shared" si="46"/>
        <v>3.613500036135E-5</v>
      </c>
      <c r="K217" s="10" t="str">
        <f t="shared" si="49"/>
        <v xml:space="preserve"> </v>
      </c>
      <c r="L217" s="10">
        <f t="shared" si="50"/>
        <v>1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18" t="s">
        <v>197</v>
      </c>
      <c r="C218" s="15">
        <v>315</v>
      </c>
      <c r="D218" s="9">
        <v>423</v>
      </c>
      <c r="E218" s="9">
        <v>166</v>
      </c>
      <c r="F218" s="9">
        <v>374</v>
      </c>
      <c r="G218" s="10">
        <f t="shared" si="43"/>
        <v>1.1892177589852008E-2</v>
      </c>
      <c r="H218" s="10">
        <f t="shared" si="44"/>
        <v>1.8627796371322881E-2</v>
      </c>
      <c r="I218" s="10">
        <f t="shared" si="45"/>
        <v>5.781152051264192E-3</v>
      </c>
      <c r="J218" s="10">
        <f t="shared" si="46"/>
        <v>1.3514490135144901E-2</v>
      </c>
      <c r="K218" s="10">
        <f t="shared" si="49"/>
        <v>-0.473015873015873</v>
      </c>
      <c r="L218" s="10">
        <f t="shared" si="50"/>
        <v>-0.11583924349881797</v>
      </c>
      <c r="M218" s="10">
        <f t="shared" si="47"/>
        <v>-5.6251887647236478E-3</v>
      </c>
      <c r="N218" s="11">
        <f t="shared" si="48"/>
        <v>-2.1578298397040689E-3</v>
      </c>
    </row>
    <row r="219" spans="1:14" x14ac:dyDescent="0.2">
      <c r="A219" s="8"/>
      <c r="B219" s="18" t="s">
        <v>198</v>
      </c>
      <c r="C219" s="15">
        <v>25</v>
      </c>
      <c r="D219" s="9">
        <v>266</v>
      </c>
      <c r="E219" s="9">
        <v>64</v>
      </c>
      <c r="F219" s="9">
        <v>472</v>
      </c>
      <c r="G219" s="10">
        <f t="shared" si="43"/>
        <v>9.4382361824222293E-4</v>
      </c>
      <c r="H219" s="10">
        <f t="shared" si="44"/>
        <v>1.1713933415536375E-2</v>
      </c>
      <c r="I219" s="10">
        <f t="shared" si="45"/>
        <v>2.22887789928258E-3</v>
      </c>
      <c r="J219" s="10">
        <f t="shared" si="46"/>
        <v>1.70557201705572E-2</v>
      </c>
      <c r="K219" s="10">
        <f t="shared" si="49"/>
        <v>1.56</v>
      </c>
      <c r="L219" s="10">
        <f t="shared" si="50"/>
        <v>0.77443609022556392</v>
      </c>
      <c r="M219" s="10">
        <f t="shared" si="47"/>
        <v>1.4723648444578679E-3</v>
      </c>
      <c r="N219" s="11">
        <f t="shared" si="48"/>
        <v>9.0716927954905772E-3</v>
      </c>
    </row>
    <row r="220" spans="1:14" x14ac:dyDescent="0.2">
      <c r="A220" s="8"/>
      <c r="B220" s="18" t="s">
        <v>199</v>
      </c>
      <c r="C220" s="15">
        <v>962</v>
      </c>
      <c r="D220" s="9">
        <v>984</v>
      </c>
      <c r="E220" s="9">
        <v>761</v>
      </c>
      <c r="F220" s="9">
        <v>713</v>
      </c>
      <c r="G220" s="10">
        <f t="shared" ref="G220:G251" si="51">+IF(C220=0,"",C220/C$188)</f>
        <v>3.6318332829960734E-2</v>
      </c>
      <c r="H220" s="10">
        <f t="shared" ref="H220:H251" si="52">+IF(D220=0,"",D220/D$188)</f>
        <v>4.3332746168751102E-2</v>
      </c>
      <c r="I220" s="10">
        <f t="shared" ref="I220:I251" si="53">+IF(E220=0,"",E220/E$188)</f>
        <v>2.6502751271156928E-2</v>
      </c>
      <c r="J220" s="10">
        <f t="shared" ref="J220:J251" si="54">+IF(F220=0,"",F220/F$188)</f>
        <v>2.5764255257642553E-2</v>
      </c>
      <c r="K220" s="10">
        <f t="shared" si="49"/>
        <v>-0.20893970893970895</v>
      </c>
      <c r="L220" s="10">
        <f t="shared" si="50"/>
        <v>-0.27540650406504064</v>
      </c>
      <c r="M220" s="10">
        <f t="shared" ref="M220:M251" si="55">+IF(OR(AND(G220=""),(K220="")),"",G220*K220)</f>
        <v>-7.5883418906674723E-3</v>
      </c>
      <c r="N220" s="11">
        <f t="shared" ref="N220:N251" si="56">+IF(OR(AND(H220=""),(L220="")),"",H220*L220)</f>
        <v>-1.1934120133873525E-2</v>
      </c>
    </row>
    <row r="221" spans="1:14" x14ac:dyDescent="0.2">
      <c r="A221" s="8"/>
      <c r="B221" s="18" t="s">
        <v>200</v>
      </c>
      <c r="C221" s="15">
        <v>63</v>
      </c>
      <c r="D221" s="9">
        <v>394</v>
      </c>
      <c r="E221" s="9">
        <v>124</v>
      </c>
      <c r="F221" s="9">
        <v>452</v>
      </c>
      <c r="G221" s="10">
        <f t="shared" si="51"/>
        <v>2.3784355179704017E-3</v>
      </c>
      <c r="H221" s="10">
        <f t="shared" si="52"/>
        <v>1.7350713404967414E-2</v>
      </c>
      <c r="I221" s="10">
        <f t="shared" si="53"/>
        <v>4.3184509298599986E-3</v>
      </c>
      <c r="J221" s="10">
        <f t="shared" si="54"/>
        <v>1.63330201633302E-2</v>
      </c>
      <c r="K221" s="10">
        <f t="shared" ref="K221:K252" si="57">+IF(AND(C221=0,E221=0)," ",IF(C221=0,1,IF(E221=0,-1,(E221-C221)/C221)))</f>
        <v>0.96825396825396826</v>
      </c>
      <c r="L221" s="10">
        <f t="shared" ref="L221:L252" si="58">+IF(AND(D221=0,F221=0)," ",IF(D221=0,1,IF(F221=0,-1,(F221-D221)/D221)))</f>
        <v>0.14720812182741116</v>
      </c>
      <c r="M221" s="10">
        <f t="shared" si="55"/>
        <v>2.302929628511024E-3</v>
      </c>
      <c r="N221" s="11">
        <f t="shared" si="56"/>
        <v>2.554165932710939E-3</v>
      </c>
    </row>
    <row r="222" spans="1:14" x14ac:dyDescent="0.2">
      <c r="A222" s="8"/>
      <c r="B222" s="18" t="s">
        <v>201</v>
      </c>
      <c r="C222" s="15">
        <v>29</v>
      </c>
      <c r="D222" s="9">
        <v>76</v>
      </c>
      <c r="E222" s="9">
        <v>71</v>
      </c>
      <c r="F222" s="9">
        <v>130</v>
      </c>
      <c r="G222" s="10">
        <f t="shared" si="51"/>
        <v>1.0948353971609785E-3</v>
      </c>
      <c r="H222" s="10">
        <f t="shared" si="52"/>
        <v>3.3468381187246785E-3</v>
      </c>
      <c r="I222" s="10">
        <f t="shared" si="53"/>
        <v>2.4726614195166121E-3</v>
      </c>
      <c r="J222" s="10">
        <f t="shared" si="54"/>
        <v>4.6975500469755007E-3</v>
      </c>
      <c r="K222" s="10">
        <f t="shared" si="57"/>
        <v>1.4482758620689655</v>
      </c>
      <c r="L222" s="10">
        <f t="shared" si="58"/>
        <v>0.71052631578947367</v>
      </c>
      <c r="M222" s="10">
        <f t="shared" si="55"/>
        <v>1.5856236786469344E-3</v>
      </c>
      <c r="N222" s="11">
        <f t="shared" si="56"/>
        <v>2.3780165580412189E-3</v>
      </c>
    </row>
    <row r="223" spans="1:14" x14ac:dyDescent="0.2">
      <c r="A223" s="8"/>
      <c r="B223" s="18" t="s">
        <v>202</v>
      </c>
      <c r="C223" s="15">
        <v>4</v>
      </c>
      <c r="D223" s="9">
        <v>43</v>
      </c>
      <c r="E223" s="9">
        <v>26</v>
      </c>
      <c r="F223" s="9">
        <v>46</v>
      </c>
      <c r="G223" s="10">
        <f t="shared" si="51"/>
        <v>1.5101177891875566E-4</v>
      </c>
      <c r="H223" s="10">
        <f t="shared" si="52"/>
        <v>1.8936057776994893E-3</v>
      </c>
      <c r="I223" s="10">
        <f t="shared" si="53"/>
        <v>9.0548164658354807E-4</v>
      </c>
      <c r="J223" s="10">
        <f t="shared" si="54"/>
        <v>1.6622100166221001E-3</v>
      </c>
      <c r="K223" s="10">
        <f t="shared" si="57"/>
        <v>5.5</v>
      </c>
      <c r="L223" s="10">
        <f t="shared" si="58"/>
        <v>6.9767441860465115E-2</v>
      </c>
      <c r="M223" s="10">
        <f t="shared" si="55"/>
        <v>8.3056478405315617E-4</v>
      </c>
      <c r="N223" s="11">
        <f t="shared" si="56"/>
        <v>1.3211203100228994E-4</v>
      </c>
    </row>
    <row r="224" spans="1:14" x14ac:dyDescent="0.2">
      <c r="A224" s="8"/>
      <c r="B224" s="18" t="s">
        <v>203</v>
      </c>
      <c r="C224" s="15">
        <v>0</v>
      </c>
      <c r="D224" s="9">
        <v>4</v>
      </c>
      <c r="E224" s="9">
        <v>5</v>
      </c>
      <c r="F224" s="9">
        <v>21</v>
      </c>
      <c r="G224" s="10" t="str">
        <f t="shared" si="51"/>
        <v/>
      </c>
      <c r="H224" s="10">
        <f t="shared" si="52"/>
        <v>1.7614937466971993E-4</v>
      </c>
      <c r="I224" s="10">
        <f t="shared" si="53"/>
        <v>1.7413108588145156E-4</v>
      </c>
      <c r="J224" s="10">
        <f t="shared" si="54"/>
        <v>7.5883500758835011E-4</v>
      </c>
      <c r="K224" s="10">
        <f t="shared" si="57"/>
        <v>1</v>
      </c>
      <c r="L224" s="10">
        <f t="shared" si="58"/>
        <v>4.25</v>
      </c>
      <c r="M224" s="10" t="str">
        <f t="shared" si="55"/>
        <v/>
      </c>
      <c r="N224" s="11">
        <f t="shared" si="56"/>
        <v>7.4863484234630965E-4</v>
      </c>
    </row>
    <row r="225" spans="1:14" x14ac:dyDescent="0.2">
      <c r="A225" s="8"/>
      <c r="B225" s="18" t="s">
        <v>204</v>
      </c>
      <c r="C225" s="15">
        <v>9</v>
      </c>
      <c r="D225" s="9">
        <v>88</v>
      </c>
      <c r="E225" s="9">
        <v>13</v>
      </c>
      <c r="F225" s="9">
        <v>63</v>
      </c>
      <c r="G225" s="10">
        <f t="shared" si="51"/>
        <v>3.3977650256720022E-4</v>
      </c>
      <c r="H225" s="10">
        <f t="shared" si="52"/>
        <v>3.8752862427338382E-3</v>
      </c>
      <c r="I225" s="10">
        <f t="shared" si="53"/>
        <v>4.5274082329177403E-4</v>
      </c>
      <c r="J225" s="10">
        <f t="shared" si="54"/>
        <v>2.2765050227650501E-3</v>
      </c>
      <c r="K225" s="10">
        <f t="shared" si="57"/>
        <v>0.44444444444444442</v>
      </c>
      <c r="L225" s="10">
        <f t="shared" si="58"/>
        <v>-0.28409090909090912</v>
      </c>
      <c r="M225" s="10">
        <f t="shared" si="55"/>
        <v>1.5101177891875563E-4</v>
      </c>
      <c r="N225" s="11">
        <f t="shared" si="56"/>
        <v>-1.1009335916857496E-3</v>
      </c>
    </row>
    <row r="226" spans="1:14" x14ac:dyDescent="0.2">
      <c r="A226" s="8"/>
      <c r="B226" s="18" t="s">
        <v>205</v>
      </c>
      <c r="C226" s="15">
        <v>282</v>
      </c>
      <c r="D226" s="9">
        <v>381</v>
      </c>
      <c r="E226" s="9">
        <v>395</v>
      </c>
      <c r="F226" s="9">
        <v>436</v>
      </c>
      <c r="G226" s="10">
        <f t="shared" si="51"/>
        <v>1.0646330413772274E-2</v>
      </c>
      <c r="H226" s="10">
        <f t="shared" si="52"/>
        <v>1.6778227937290821E-2</v>
      </c>
      <c r="I226" s="10">
        <f t="shared" si="53"/>
        <v>1.3756355784634673E-2</v>
      </c>
      <c r="J226" s="10">
        <f t="shared" si="54"/>
        <v>1.5754860157548602E-2</v>
      </c>
      <c r="K226" s="10">
        <f t="shared" si="57"/>
        <v>0.40070921985815605</v>
      </c>
      <c r="L226" s="10">
        <f t="shared" si="58"/>
        <v>0.14435695538057744</v>
      </c>
      <c r="M226" s="10">
        <f t="shared" si="55"/>
        <v>4.2660827544548476E-3</v>
      </c>
      <c r="N226" s="11">
        <f t="shared" si="56"/>
        <v>2.4220539017086491E-3</v>
      </c>
    </row>
    <row r="227" spans="1:14" x14ac:dyDescent="0.2">
      <c r="A227" s="8"/>
      <c r="B227" s="18" t="s">
        <v>206</v>
      </c>
      <c r="C227" s="15">
        <v>48</v>
      </c>
      <c r="D227" s="9">
        <v>80</v>
      </c>
      <c r="E227" s="9">
        <v>40</v>
      </c>
      <c r="F227" s="9">
        <v>113</v>
      </c>
      <c r="G227" s="10">
        <f t="shared" si="51"/>
        <v>1.8121413470250679E-3</v>
      </c>
      <c r="H227" s="10">
        <f t="shared" si="52"/>
        <v>3.5229874933943982E-3</v>
      </c>
      <c r="I227" s="10">
        <f t="shared" si="53"/>
        <v>1.3930486870516125E-3</v>
      </c>
      <c r="J227" s="10">
        <f t="shared" si="54"/>
        <v>4.0832550408325501E-3</v>
      </c>
      <c r="K227" s="10">
        <f t="shared" si="57"/>
        <v>-0.16666666666666666</v>
      </c>
      <c r="L227" s="10">
        <f t="shared" si="58"/>
        <v>0.41249999999999998</v>
      </c>
      <c r="M227" s="10">
        <f t="shared" si="55"/>
        <v>-3.0202355783751132E-4</v>
      </c>
      <c r="N227" s="11">
        <f t="shared" si="56"/>
        <v>1.4532323410251893E-3</v>
      </c>
    </row>
    <row r="228" spans="1:14" x14ac:dyDescent="0.2">
      <c r="A228" s="8"/>
      <c r="B228" s="18" t="s">
        <v>207</v>
      </c>
      <c r="C228" s="15">
        <v>2</v>
      </c>
      <c r="D228" s="9">
        <v>2</v>
      </c>
      <c r="E228" s="9">
        <v>10</v>
      </c>
      <c r="F228" s="9">
        <v>9</v>
      </c>
      <c r="G228" s="10">
        <f t="shared" si="51"/>
        <v>7.5505889459377831E-5</v>
      </c>
      <c r="H228" s="10">
        <f t="shared" si="52"/>
        <v>8.8074687334859964E-5</v>
      </c>
      <c r="I228" s="10">
        <f t="shared" si="53"/>
        <v>3.4826217176290312E-4</v>
      </c>
      <c r="J228" s="10">
        <f t="shared" si="54"/>
        <v>3.2521500325215002E-4</v>
      </c>
      <c r="K228" s="10">
        <f t="shared" si="57"/>
        <v>4</v>
      </c>
      <c r="L228" s="10">
        <f t="shared" si="58"/>
        <v>3.5</v>
      </c>
      <c r="M228" s="10">
        <f t="shared" si="55"/>
        <v>3.0202355783751132E-4</v>
      </c>
      <c r="N228" s="11">
        <f t="shared" si="56"/>
        <v>3.0826140567200987E-4</v>
      </c>
    </row>
    <row r="229" spans="1:14" x14ac:dyDescent="0.2">
      <c r="A229" s="8"/>
      <c r="B229" s="18" t="s">
        <v>208</v>
      </c>
      <c r="C229" s="15">
        <v>2</v>
      </c>
      <c r="D229" s="9">
        <v>48</v>
      </c>
      <c r="E229" s="9">
        <v>0</v>
      </c>
      <c r="F229" s="9">
        <v>0</v>
      </c>
      <c r="G229" s="10">
        <f t="shared" si="51"/>
        <v>7.5505889459377831E-5</v>
      </c>
      <c r="H229" s="10">
        <f t="shared" si="52"/>
        <v>2.113792496036639E-3</v>
      </c>
      <c r="I229" s="10" t="str">
        <f t="shared" si="53"/>
        <v/>
      </c>
      <c r="J229" s="10" t="str">
        <f t="shared" si="54"/>
        <v/>
      </c>
      <c r="K229" s="10">
        <f t="shared" si="57"/>
        <v>-1</v>
      </c>
      <c r="L229" s="10">
        <f t="shared" si="58"/>
        <v>-1</v>
      </c>
      <c r="M229" s="10">
        <f t="shared" si="55"/>
        <v>-7.5505889459377831E-5</v>
      </c>
      <c r="N229" s="11">
        <f t="shared" si="56"/>
        <v>-2.113792496036639E-3</v>
      </c>
    </row>
    <row r="230" spans="1:14" ht="25.5" x14ac:dyDescent="0.2">
      <c r="A230" s="8"/>
      <c r="B230" s="18" t="s">
        <v>209</v>
      </c>
      <c r="C230" s="15">
        <v>243</v>
      </c>
      <c r="D230" s="9">
        <v>169</v>
      </c>
      <c r="E230" s="9">
        <v>297</v>
      </c>
      <c r="F230" s="9">
        <v>136</v>
      </c>
      <c r="G230" s="10">
        <f t="shared" si="51"/>
        <v>9.1739655693144073E-3</v>
      </c>
      <c r="H230" s="10">
        <f t="shared" si="52"/>
        <v>7.4423110797956667E-3</v>
      </c>
      <c r="I230" s="10">
        <f t="shared" si="53"/>
        <v>1.0343386501358222E-2</v>
      </c>
      <c r="J230" s="10">
        <f t="shared" si="54"/>
        <v>4.9143600491436002E-3</v>
      </c>
      <c r="K230" s="10">
        <f t="shared" si="57"/>
        <v>0.22222222222222221</v>
      </c>
      <c r="L230" s="10">
        <f t="shared" si="58"/>
        <v>-0.19526627218934911</v>
      </c>
      <c r="M230" s="10">
        <f t="shared" si="55"/>
        <v>2.0386590154032017E-3</v>
      </c>
      <c r="N230" s="11">
        <f t="shared" si="56"/>
        <v>-1.4532323410251893E-3</v>
      </c>
    </row>
    <row r="231" spans="1:14" x14ac:dyDescent="0.2">
      <c r="A231" s="8"/>
      <c r="B231" s="18" t="s">
        <v>210</v>
      </c>
      <c r="C231" s="15">
        <v>11</v>
      </c>
      <c r="D231" s="9">
        <v>39</v>
      </c>
      <c r="E231" s="9">
        <v>8</v>
      </c>
      <c r="F231" s="9">
        <v>24</v>
      </c>
      <c r="G231" s="10">
        <f t="shared" si="51"/>
        <v>4.1528239202657808E-4</v>
      </c>
      <c r="H231" s="10">
        <f t="shared" si="52"/>
        <v>1.7174564030297693E-3</v>
      </c>
      <c r="I231" s="10">
        <f t="shared" si="53"/>
        <v>2.786097374103225E-4</v>
      </c>
      <c r="J231" s="10">
        <f t="shared" si="54"/>
        <v>8.6724000867240006E-4</v>
      </c>
      <c r="K231" s="10">
        <f t="shared" si="57"/>
        <v>-0.27272727272727271</v>
      </c>
      <c r="L231" s="10">
        <f t="shared" si="58"/>
        <v>-0.38461538461538464</v>
      </c>
      <c r="M231" s="10">
        <f t="shared" si="55"/>
        <v>-1.1325883418906675E-4</v>
      </c>
      <c r="N231" s="11">
        <f t="shared" si="56"/>
        <v>-6.6056015501144978E-4</v>
      </c>
    </row>
    <row r="232" spans="1:14" ht="25.5" x14ac:dyDescent="0.2">
      <c r="A232" s="8"/>
      <c r="B232" s="18" t="s">
        <v>211</v>
      </c>
      <c r="C232" s="15">
        <v>0</v>
      </c>
      <c r="D232" s="9">
        <v>1</v>
      </c>
      <c r="E232" s="9">
        <v>3</v>
      </c>
      <c r="F232" s="9">
        <v>1</v>
      </c>
      <c r="G232" s="10" t="str">
        <f t="shared" si="51"/>
        <v/>
      </c>
      <c r="H232" s="10">
        <f t="shared" si="52"/>
        <v>4.4037343667429982E-5</v>
      </c>
      <c r="I232" s="10">
        <f t="shared" si="53"/>
        <v>1.0447865152887093E-4</v>
      </c>
      <c r="J232" s="10">
        <f t="shared" si="54"/>
        <v>3.613500036135E-5</v>
      </c>
      <c r="K232" s="10">
        <f t="shared" si="57"/>
        <v>1</v>
      </c>
      <c r="L232" s="10">
        <f t="shared" si="58"/>
        <v>0</v>
      </c>
      <c r="M232" s="10" t="str">
        <f t="shared" si="55"/>
        <v/>
      </c>
      <c r="N232" s="11">
        <f t="shared" si="56"/>
        <v>0</v>
      </c>
    </row>
    <row r="233" spans="1:14" ht="25.5" x14ac:dyDescent="0.2">
      <c r="A233" s="8"/>
      <c r="B233" s="18" t="s">
        <v>212</v>
      </c>
      <c r="C233" s="15">
        <v>11</v>
      </c>
      <c r="D233" s="9">
        <v>15</v>
      </c>
      <c r="E233" s="9">
        <v>17</v>
      </c>
      <c r="F233" s="9">
        <v>12</v>
      </c>
      <c r="G233" s="10">
        <f t="shared" si="51"/>
        <v>4.1528239202657808E-4</v>
      </c>
      <c r="H233" s="10">
        <f t="shared" si="52"/>
        <v>6.6056015501144967E-4</v>
      </c>
      <c r="I233" s="10">
        <f t="shared" si="53"/>
        <v>5.9204569199693526E-4</v>
      </c>
      <c r="J233" s="10">
        <f t="shared" si="54"/>
        <v>4.3362000433620003E-4</v>
      </c>
      <c r="K233" s="10">
        <f t="shared" si="57"/>
        <v>0.54545454545454541</v>
      </c>
      <c r="L233" s="10">
        <f t="shared" si="58"/>
        <v>-0.2</v>
      </c>
      <c r="M233" s="10">
        <f t="shared" si="55"/>
        <v>2.2651766837813349E-4</v>
      </c>
      <c r="N233" s="11">
        <f t="shared" si="56"/>
        <v>-1.3211203100228994E-4</v>
      </c>
    </row>
    <row r="234" spans="1:14" x14ac:dyDescent="0.2">
      <c r="A234" s="8"/>
      <c r="B234" s="18" t="s">
        <v>213</v>
      </c>
      <c r="C234" s="15">
        <v>5</v>
      </c>
      <c r="D234" s="9">
        <v>1</v>
      </c>
      <c r="E234" s="9">
        <v>0</v>
      </c>
      <c r="F234" s="9">
        <v>3</v>
      </c>
      <c r="G234" s="10">
        <f t="shared" si="51"/>
        <v>1.8876472364844459E-4</v>
      </c>
      <c r="H234" s="10">
        <f t="shared" si="52"/>
        <v>4.4037343667429982E-5</v>
      </c>
      <c r="I234" s="10" t="str">
        <f t="shared" si="53"/>
        <v/>
      </c>
      <c r="J234" s="10">
        <f t="shared" si="54"/>
        <v>1.0840500108405001E-4</v>
      </c>
      <c r="K234" s="10">
        <f t="shared" si="57"/>
        <v>-1</v>
      </c>
      <c r="L234" s="10">
        <f t="shared" si="58"/>
        <v>2</v>
      </c>
      <c r="M234" s="10">
        <f t="shared" si="55"/>
        <v>-1.8876472364844459E-4</v>
      </c>
      <c r="N234" s="11">
        <f t="shared" si="56"/>
        <v>8.8074687334859964E-5</v>
      </c>
    </row>
    <row r="235" spans="1:14" x14ac:dyDescent="0.2">
      <c r="A235" s="8"/>
      <c r="B235" s="18" t="s">
        <v>214</v>
      </c>
      <c r="C235" s="15">
        <v>197</v>
      </c>
      <c r="D235" s="9">
        <v>157</v>
      </c>
      <c r="E235" s="9">
        <v>221</v>
      </c>
      <c r="F235" s="9">
        <v>192</v>
      </c>
      <c r="G235" s="10">
        <f t="shared" si="51"/>
        <v>7.437330111748716E-3</v>
      </c>
      <c r="H235" s="10">
        <f t="shared" si="52"/>
        <v>6.913862955786507E-3</v>
      </c>
      <c r="I235" s="10">
        <f t="shared" si="53"/>
        <v>7.6965939959601588E-3</v>
      </c>
      <c r="J235" s="10">
        <f t="shared" si="54"/>
        <v>6.9379200693792005E-3</v>
      </c>
      <c r="K235" s="10">
        <f t="shared" si="57"/>
        <v>0.12182741116751269</v>
      </c>
      <c r="L235" s="10">
        <f t="shared" si="58"/>
        <v>0.22292993630573249</v>
      </c>
      <c r="M235" s="10">
        <f t="shared" si="55"/>
        <v>9.0607067351253397E-4</v>
      </c>
      <c r="N235" s="11">
        <f t="shared" si="56"/>
        <v>1.5413070283600493E-3</v>
      </c>
    </row>
    <row r="236" spans="1:14" x14ac:dyDescent="0.2">
      <c r="A236" s="8"/>
      <c r="B236" s="18" t="s">
        <v>215</v>
      </c>
      <c r="C236" s="15">
        <v>2</v>
      </c>
      <c r="D236" s="9">
        <v>7</v>
      </c>
      <c r="E236" s="9">
        <v>4</v>
      </c>
      <c r="F236" s="9">
        <v>18</v>
      </c>
      <c r="G236" s="10">
        <f t="shared" si="51"/>
        <v>7.5505889459377831E-5</v>
      </c>
      <c r="H236" s="10">
        <f t="shared" si="52"/>
        <v>3.0826140567200987E-4</v>
      </c>
      <c r="I236" s="10">
        <f t="shared" si="53"/>
        <v>1.3930486870516125E-4</v>
      </c>
      <c r="J236" s="10">
        <f t="shared" si="54"/>
        <v>6.5043000650430005E-4</v>
      </c>
      <c r="K236" s="10">
        <f t="shared" si="57"/>
        <v>1</v>
      </c>
      <c r="L236" s="10">
        <f t="shared" si="58"/>
        <v>1.5714285714285714</v>
      </c>
      <c r="M236" s="10">
        <f t="shared" si="55"/>
        <v>7.5505889459377831E-5</v>
      </c>
      <c r="N236" s="11">
        <f t="shared" si="56"/>
        <v>4.8441078034172977E-4</v>
      </c>
    </row>
    <row r="237" spans="1:14" x14ac:dyDescent="0.2">
      <c r="A237" s="8"/>
      <c r="B237" s="18" t="s">
        <v>216</v>
      </c>
      <c r="C237" s="15">
        <v>0</v>
      </c>
      <c r="D237" s="9">
        <v>3</v>
      </c>
      <c r="E237" s="9">
        <v>2</v>
      </c>
      <c r="F237" s="9">
        <v>4</v>
      </c>
      <c r="G237" s="10" t="str">
        <f t="shared" si="51"/>
        <v/>
      </c>
      <c r="H237" s="10">
        <f t="shared" si="52"/>
        <v>1.3211203100228994E-4</v>
      </c>
      <c r="I237" s="10">
        <f t="shared" si="53"/>
        <v>6.9652434352580626E-5</v>
      </c>
      <c r="J237" s="10">
        <f t="shared" si="54"/>
        <v>1.445400014454E-4</v>
      </c>
      <c r="K237" s="10">
        <f t="shared" si="57"/>
        <v>1</v>
      </c>
      <c r="L237" s="10">
        <f t="shared" si="58"/>
        <v>0.33333333333333331</v>
      </c>
      <c r="M237" s="10" t="str">
        <f t="shared" si="55"/>
        <v/>
      </c>
      <c r="N237" s="11">
        <f t="shared" si="56"/>
        <v>4.4037343667429975E-5</v>
      </c>
    </row>
    <row r="238" spans="1:14" x14ac:dyDescent="0.2">
      <c r="A238" s="8"/>
      <c r="B238" s="18" t="s">
        <v>217</v>
      </c>
      <c r="C238" s="15">
        <v>2</v>
      </c>
      <c r="D238" s="9">
        <v>9</v>
      </c>
      <c r="E238" s="9">
        <v>1</v>
      </c>
      <c r="F238" s="9">
        <v>4</v>
      </c>
      <c r="G238" s="10">
        <f t="shared" si="51"/>
        <v>7.5505889459377831E-5</v>
      </c>
      <c r="H238" s="10">
        <f t="shared" si="52"/>
        <v>3.9633609300686985E-4</v>
      </c>
      <c r="I238" s="10">
        <f t="shared" si="53"/>
        <v>3.4826217176290313E-5</v>
      </c>
      <c r="J238" s="10">
        <f t="shared" si="54"/>
        <v>1.445400014454E-4</v>
      </c>
      <c r="K238" s="10">
        <f t="shared" si="57"/>
        <v>-0.5</v>
      </c>
      <c r="L238" s="10">
        <f t="shared" si="58"/>
        <v>-0.55555555555555558</v>
      </c>
      <c r="M238" s="10">
        <f t="shared" si="55"/>
        <v>-3.7752944729688915E-5</v>
      </c>
      <c r="N238" s="11">
        <f t="shared" si="56"/>
        <v>-2.2018671833714992E-4</v>
      </c>
    </row>
    <row r="239" spans="1:14" x14ac:dyDescent="0.2">
      <c r="A239" s="8"/>
      <c r="B239" s="18" t="s">
        <v>218</v>
      </c>
      <c r="C239" s="15">
        <v>3</v>
      </c>
      <c r="D239" s="9">
        <v>2</v>
      </c>
      <c r="E239" s="9">
        <v>3</v>
      </c>
      <c r="F239" s="9">
        <v>7</v>
      </c>
      <c r="G239" s="10">
        <f t="shared" si="51"/>
        <v>1.1325883418906675E-4</v>
      </c>
      <c r="H239" s="10">
        <f t="shared" si="52"/>
        <v>8.8074687334859964E-5</v>
      </c>
      <c r="I239" s="10">
        <f t="shared" si="53"/>
        <v>1.0447865152887093E-4</v>
      </c>
      <c r="J239" s="10">
        <f t="shared" si="54"/>
        <v>2.5294500252945004E-4</v>
      </c>
      <c r="K239" s="10">
        <f t="shared" si="57"/>
        <v>0</v>
      </c>
      <c r="L239" s="10">
        <f t="shared" si="58"/>
        <v>2.5</v>
      </c>
      <c r="M239" s="10">
        <f t="shared" si="55"/>
        <v>0</v>
      </c>
      <c r="N239" s="11">
        <f t="shared" si="56"/>
        <v>2.2018671833714992E-4</v>
      </c>
    </row>
    <row r="240" spans="1:14" x14ac:dyDescent="0.2">
      <c r="A240" s="8"/>
      <c r="B240" s="18" t="s">
        <v>219</v>
      </c>
      <c r="C240" s="15">
        <v>1</v>
      </c>
      <c r="D240" s="9">
        <v>1</v>
      </c>
      <c r="E240" s="9">
        <v>1</v>
      </c>
      <c r="F240" s="9">
        <v>2</v>
      </c>
      <c r="G240" s="10">
        <f t="shared" si="51"/>
        <v>3.7752944729688915E-5</v>
      </c>
      <c r="H240" s="10">
        <f t="shared" si="52"/>
        <v>4.4037343667429982E-5</v>
      </c>
      <c r="I240" s="10">
        <f t="shared" si="53"/>
        <v>3.4826217176290313E-5</v>
      </c>
      <c r="J240" s="10">
        <f t="shared" si="54"/>
        <v>7.2270000722700001E-5</v>
      </c>
      <c r="K240" s="10">
        <f t="shared" si="57"/>
        <v>0</v>
      </c>
      <c r="L240" s="10">
        <f t="shared" si="58"/>
        <v>1</v>
      </c>
      <c r="M240" s="10">
        <f t="shared" si="55"/>
        <v>0</v>
      </c>
      <c r="N240" s="11">
        <f t="shared" si="56"/>
        <v>4.4037343667429982E-5</v>
      </c>
    </row>
    <row r="241" spans="1:14" x14ac:dyDescent="0.2">
      <c r="A241" s="8"/>
      <c r="B241" s="18" t="s">
        <v>220</v>
      </c>
      <c r="C241" s="15">
        <v>0</v>
      </c>
      <c r="D241" s="9">
        <v>3</v>
      </c>
      <c r="E241" s="9">
        <v>0</v>
      </c>
      <c r="F241" s="9">
        <v>2</v>
      </c>
      <c r="G241" s="10" t="str">
        <f t="shared" si="51"/>
        <v/>
      </c>
      <c r="H241" s="10">
        <f t="shared" si="52"/>
        <v>1.3211203100228994E-4</v>
      </c>
      <c r="I241" s="10" t="str">
        <f t="shared" si="53"/>
        <v/>
      </c>
      <c r="J241" s="10">
        <f t="shared" si="54"/>
        <v>7.2270000722700001E-5</v>
      </c>
      <c r="K241" s="10" t="str">
        <f t="shared" si="57"/>
        <v xml:space="preserve"> </v>
      </c>
      <c r="L241" s="10">
        <f t="shared" si="58"/>
        <v>-0.33333333333333331</v>
      </c>
      <c r="M241" s="10" t="str">
        <f t="shared" si="55"/>
        <v/>
      </c>
      <c r="N241" s="11">
        <f t="shared" si="56"/>
        <v>-4.4037343667429975E-5</v>
      </c>
    </row>
    <row r="242" spans="1:14" x14ac:dyDescent="0.2">
      <c r="A242" s="8"/>
      <c r="B242" s="18" t="s">
        <v>221</v>
      </c>
      <c r="C242" s="15">
        <v>2528</v>
      </c>
      <c r="D242" s="9">
        <v>3077</v>
      </c>
      <c r="E242" s="9">
        <v>2868</v>
      </c>
      <c r="F242" s="9">
        <v>3429</v>
      </c>
      <c r="G242" s="10">
        <f t="shared" si="51"/>
        <v>9.5439444276653573E-2</v>
      </c>
      <c r="H242" s="10">
        <f t="shared" si="52"/>
        <v>0.13550290646468205</v>
      </c>
      <c r="I242" s="10">
        <f t="shared" si="53"/>
        <v>9.9881590861600617E-2</v>
      </c>
      <c r="J242" s="10">
        <f t="shared" si="54"/>
        <v>0.12390691623906916</v>
      </c>
      <c r="K242" s="10">
        <f t="shared" si="57"/>
        <v>0.13449367088607594</v>
      </c>
      <c r="L242" s="10">
        <f t="shared" si="58"/>
        <v>0.11439714007149822</v>
      </c>
      <c r="M242" s="10">
        <f t="shared" si="55"/>
        <v>1.2836001208094231E-2</v>
      </c>
      <c r="N242" s="11">
        <f t="shared" si="56"/>
        <v>1.5501144970935354E-2</v>
      </c>
    </row>
    <row r="243" spans="1:14" x14ac:dyDescent="0.2">
      <c r="A243" s="8"/>
      <c r="B243" s="18" t="s">
        <v>222</v>
      </c>
      <c r="C243" s="15">
        <v>26</v>
      </c>
      <c r="D243" s="9">
        <v>4</v>
      </c>
      <c r="E243" s="9">
        <v>30</v>
      </c>
      <c r="F243" s="9">
        <v>24</v>
      </c>
      <c r="G243" s="10">
        <f t="shared" si="51"/>
        <v>9.8157656297191177E-4</v>
      </c>
      <c r="H243" s="10">
        <f t="shared" si="52"/>
        <v>1.7614937466971993E-4</v>
      </c>
      <c r="I243" s="10">
        <f t="shared" si="53"/>
        <v>1.0447865152887093E-3</v>
      </c>
      <c r="J243" s="10">
        <f t="shared" si="54"/>
        <v>8.6724000867240006E-4</v>
      </c>
      <c r="K243" s="10">
        <f t="shared" si="57"/>
        <v>0.15384615384615385</v>
      </c>
      <c r="L243" s="10">
        <f t="shared" si="58"/>
        <v>5</v>
      </c>
      <c r="M243" s="10">
        <f t="shared" si="55"/>
        <v>1.5101177891875566E-4</v>
      </c>
      <c r="N243" s="11">
        <f t="shared" si="56"/>
        <v>8.8074687334859967E-4</v>
      </c>
    </row>
    <row r="244" spans="1:14" x14ac:dyDescent="0.2">
      <c r="A244" s="8"/>
      <c r="B244" s="18" t="s">
        <v>223</v>
      </c>
      <c r="C244" s="15">
        <v>8</v>
      </c>
      <c r="D244" s="9">
        <v>3</v>
      </c>
      <c r="E244" s="9">
        <v>8</v>
      </c>
      <c r="F244" s="9">
        <v>1</v>
      </c>
      <c r="G244" s="10">
        <f t="shared" si="51"/>
        <v>3.0202355783751132E-4</v>
      </c>
      <c r="H244" s="10">
        <f t="shared" si="52"/>
        <v>1.3211203100228994E-4</v>
      </c>
      <c r="I244" s="10">
        <f t="shared" si="53"/>
        <v>2.786097374103225E-4</v>
      </c>
      <c r="J244" s="10">
        <f t="shared" si="54"/>
        <v>3.613500036135E-5</v>
      </c>
      <c r="K244" s="10">
        <f t="shared" si="57"/>
        <v>0</v>
      </c>
      <c r="L244" s="10">
        <f t="shared" si="58"/>
        <v>-0.66666666666666663</v>
      </c>
      <c r="M244" s="10">
        <f t="shared" si="55"/>
        <v>0</v>
      </c>
      <c r="N244" s="11">
        <f t="shared" si="56"/>
        <v>-8.8074687334859951E-5</v>
      </c>
    </row>
    <row r="245" spans="1:14" x14ac:dyDescent="0.2">
      <c r="A245" s="8"/>
      <c r="B245" s="18" t="s">
        <v>224</v>
      </c>
      <c r="C245" s="15">
        <v>24</v>
      </c>
      <c r="D245" s="9">
        <v>21</v>
      </c>
      <c r="E245" s="9">
        <v>17</v>
      </c>
      <c r="F245" s="9">
        <v>15</v>
      </c>
      <c r="G245" s="10">
        <f t="shared" si="51"/>
        <v>9.0607067351253397E-4</v>
      </c>
      <c r="H245" s="10">
        <f t="shared" si="52"/>
        <v>9.2478421701602961E-4</v>
      </c>
      <c r="I245" s="10">
        <f t="shared" si="53"/>
        <v>5.9204569199693526E-4</v>
      </c>
      <c r="J245" s="10">
        <f t="shared" si="54"/>
        <v>5.4202500542025009E-4</v>
      </c>
      <c r="K245" s="10">
        <f t="shared" si="57"/>
        <v>-0.29166666666666669</v>
      </c>
      <c r="L245" s="10">
        <f t="shared" si="58"/>
        <v>-0.2857142857142857</v>
      </c>
      <c r="M245" s="10">
        <f t="shared" si="55"/>
        <v>-2.6427061310782242E-4</v>
      </c>
      <c r="N245" s="11">
        <f t="shared" si="56"/>
        <v>-2.6422406200457988E-4</v>
      </c>
    </row>
    <row r="246" spans="1:14" x14ac:dyDescent="0.2">
      <c r="A246" s="8"/>
      <c r="B246" s="18" t="s">
        <v>225</v>
      </c>
      <c r="C246" s="15">
        <v>0</v>
      </c>
      <c r="D246" s="9">
        <v>2</v>
      </c>
      <c r="E246" s="9">
        <v>6</v>
      </c>
      <c r="F246" s="9">
        <v>5</v>
      </c>
      <c r="G246" s="10" t="str">
        <f t="shared" si="51"/>
        <v/>
      </c>
      <c r="H246" s="10">
        <f t="shared" si="52"/>
        <v>8.8074687334859964E-5</v>
      </c>
      <c r="I246" s="10">
        <f t="shared" si="53"/>
        <v>2.0895730305774186E-4</v>
      </c>
      <c r="J246" s="10">
        <f t="shared" si="54"/>
        <v>1.8067500180675002E-4</v>
      </c>
      <c r="K246" s="10">
        <f t="shared" si="57"/>
        <v>1</v>
      </c>
      <c r="L246" s="10">
        <f t="shared" si="58"/>
        <v>1.5</v>
      </c>
      <c r="M246" s="10" t="str">
        <f t="shared" si="55"/>
        <v/>
      </c>
      <c r="N246" s="11">
        <f t="shared" si="56"/>
        <v>1.3211203100228994E-4</v>
      </c>
    </row>
    <row r="247" spans="1:14" x14ac:dyDescent="0.2">
      <c r="A247" s="8"/>
      <c r="B247" s="18" t="s">
        <v>226</v>
      </c>
      <c r="C247" s="15">
        <v>1</v>
      </c>
      <c r="D247" s="9">
        <v>0</v>
      </c>
      <c r="E247" s="9">
        <v>1</v>
      </c>
      <c r="F247" s="9">
        <v>1</v>
      </c>
      <c r="G247" s="10">
        <f t="shared" si="51"/>
        <v>3.7752944729688915E-5</v>
      </c>
      <c r="H247" s="10" t="str">
        <f t="shared" si="52"/>
        <v/>
      </c>
      <c r="I247" s="10">
        <f t="shared" si="53"/>
        <v>3.4826217176290313E-5</v>
      </c>
      <c r="J247" s="10">
        <f t="shared" si="54"/>
        <v>3.613500036135E-5</v>
      </c>
      <c r="K247" s="10">
        <f t="shared" si="57"/>
        <v>0</v>
      </c>
      <c r="L247" s="10">
        <f t="shared" si="58"/>
        <v>1</v>
      </c>
      <c r="M247" s="10">
        <f t="shared" si="55"/>
        <v>0</v>
      </c>
      <c r="N247" s="11" t="str">
        <f t="shared" si="56"/>
        <v/>
      </c>
    </row>
    <row r="248" spans="1:14" x14ac:dyDescent="0.2">
      <c r="A248" s="8"/>
      <c r="B248" s="18" t="s">
        <v>227</v>
      </c>
      <c r="C248" s="15">
        <v>114</v>
      </c>
      <c r="D248" s="9">
        <v>44</v>
      </c>
      <c r="E248" s="9">
        <v>101</v>
      </c>
      <c r="F248" s="9">
        <v>34</v>
      </c>
      <c r="G248" s="10">
        <f t="shared" si="51"/>
        <v>4.3038356991845364E-3</v>
      </c>
      <c r="H248" s="10">
        <f t="shared" si="52"/>
        <v>1.9376431213669191E-3</v>
      </c>
      <c r="I248" s="10">
        <f t="shared" si="53"/>
        <v>3.5174479348053216E-3</v>
      </c>
      <c r="J248" s="10">
        <f t="shared" si="54"/>
        <v>1.2285900122859001E-3</v>
      </c>
      <c r="K248" s="10">
        <f t="shared" si="57"/>
        <v>-0.11403508771929824</v>
      </c>
      <c r="L248" s="10">
        <f t="shared" si="58"/>
        <v>-0.22727272727272727</v>
      </c>
      <c r="M248" s="10">
        <f t="shared" si="55"/>
        <v>-4.9078828148595589E-4</v>
      </c>
      <c r="N248" s="11">
        <f t="shared" si="56"/>
        <v>-4.4037343667429978E-4</v>
      </c>
    </row>
    <row r="249" spans="1:14" x14ac:dyDescent="0.2">
      <c r="A249" s="8"/>
      <c r="B249" s="18" t="s">
        <v>228</v>
      </c>
      <c r="C249" s="15">
        <v>10</v>
      </c>
      <c r="D249" s="9">
        <v>2</v>
      </c>
      <c r="E249" s="9">
        <v>20</v>
      </c>
      <c r="F249" s="9">
        <v>7</v>
      </c>
      <c r="G249" s="10">
        <f t="shared" si="51"/>
        <v>3.7752944729688918E-4</v>
      </c>
      <c r="H249" s="10">
        <f t="shared" si="52"/>
        <v>8.8074687334859964E-5</v>
      </c>
      <c r="I249" s="10">
        <f t="shared" si="53"/>
        <v>6.9652434352580623E-4</v>
      </c>
      <c r="J249" s="10">
        <f t="shared" si="54"/>
        <v>2.5294500252945004E-4</v>
      </c>
      <c r="K249" s="10">
        <f t="shared" si="57"/>
        <v>1</v>
      </c>
      <c r="L249" s="10">
        <f t="shared" si="58"/>
        <v>2.5</v>
      </c>
      <c r="M249" s="10">
        <f t="shared" si="55"/>
        <v>3.7752944729688918E-4</v>
      </c>
      <c r="N249" s="11">
        <f t="shared" si="56"/>
        <v>2.2018671833714992E-4</v>
      </c>
    </row>
    <row r="250" spans="1:14" x14ac:dyDescent="0.2">
      <c r="A250" s="8"/>
      <c r="B250" s="18" t="s">
        <v>229</v>
      </c>
      <c r="C250" s="15">
        <v>0</v>
      </c>
      <c r="D250" s="9">
        <v>1</v>
      </c>
      <c r="E250" s="9">
        <v>6</v>
      </c>
      <c r="F250" s="9">
        <v>5</v>
      </c>
      <c r="G250" s="10" t="str">
        <f t="shared" si="51"/>
        <v/>
      </c>
      <c r="H250" s="10">
        <f t="shared" si="52"/>
        <v>4.4037343667429982E-5</v>
      </c>
      <c r="I250" s="10">
        <f t="shared" si="53"/>
        <v>2.0895730305774186E-4</v>
      </c>
      <c r="J250" s="10">
        <f t="shared" si="54"/>
        <v>1.8067500180675002E-4</v>
      </c>
      <c r="K250" s="10">
        <f t="shared" si="57"/>
        <v>1</v>
      </c>
      <c r="L250" s="10">
        <f t="shared" si="58"/>
        <v>4</v>
      </c>
      <c r="M250" s="10" t="str">
        <f t="shared" si="55"/>
        <v/>
      </c>
      <c r="N250" s="11">
        <f t="shared" si="56"/>
        <v>1.7614937466971993E-4</v>
      </c>
    </row>
    <row r="251" spans="1:14" x14ac:dyDescent="0.2">
      <c r="A251" s="8"/>
      <c r="B251" s="18" t="s">
        <v>230</v>
      </c>
      <c r="C251" s="15">
        <v>10</v>
      </c>
      <c r="D251" s="9">
        <v>4</v>
      </c>
      <c r="E251" s="9">
        <v>17</v>
      </c>
      <c r="F251" s="9">
        <v>20</v>
      </c>
      <c r="G251" s="10">
        <f t="shared" si="51"/>
        <v>3.7752944729688918E-4</v>
      </c>
      <c r="H251" s="10">
        <f t="shared" si="52"/>
        <v>1.7614937466971993E-4</v>
      </c>
      <c r="I251" s="10">
        <f t="shared" si="53"/>
        <v>5.9204569199693526E-4</v>
      </c>
      <c r="J251" s="10">
        <f t="shared" si="54"/>
        <v>7.2270000722700009E-4</v>
      </c>
      <c r="K251" s="10">
        <f t="shared" si="57"/>
        <v>0.7</v>
      </c>
      <c r="L251" s="10">
        <f t="shared" si="58"/>
        <v>4</v>
      </c>
      <c r="M251" s="10">
        <f t="shared" si="55"/>
        <v>2.6427061310782242E-4</v>
      </c>
      <c r="N251" s="11">
        <f t="shared" si="56"/>
        <v>7.0459749867887971E-4</v>
      </c>
    </row>
    <row r="252" spans="1:14" ht="25.5" x14ac:dyDescent="0.2">
      <c r="A252" s="8"/>
      <c r="B252" s="18" t="s">
        <v>231</v>
      </c>
      <c r="C252" s="15">
        <v>20</v>
      </c>
      <c r="D252" s="9">
        <v>25</v>
      </c>
      <c r="E252" s="9">
        <v>42</v>
      </c>
      <c r="F252" s="9">
        <v>21</v>
      </c>
      <c r="G252" s="10">
        <f t="shared" ref="G252:G283" si="59">+IF(C252=0,"",C252/C$188)</f>
        <v>7.5505889459377836E-4</v>
      </c>
      <c r="H252" s="10">
        <f t="shared" ref="H252:H283" si="60">+IF(D252=0,"",D252/D$188)</f>
        <v>1.1009335916857496E-3</v>
      </c>
      <c r="I252" s="10">
        <f t="shared" ref="I252:I283" si="61">+IF(E252=0,"",E252/E$188)</f>
        <v>1.4627011214041932E-3</v>
      </c>
      <c r="J252" s="10">
        <f t="shared" ref="J252:J283" si="62">+IF(F252=0,"",F252/F$188)</f>
        <v>7.5883500758835011E-4</v>
      </c>
      <c r="K252" s="10">
        <f t="shared" si="57"/>
        <v>1.1000000000000001</v>
      </c>
      <c r="L252" s="10">
        <f t="shared" si="58"/>
        <v>-0.16</v>
      </c>
      <c r="M252" s="10">
        <f t="shared" ref="M252:M283" si="63">+IF(OR(AND(G252=""),(K252="")),"",G252*K252)</f>
        <v>8.3056478405315627E-4</v>
      </c>
      <c r="N252" s="11">
        <f t="shared" ref="N252:N283" si="64">+IF(OR(AND(H252=""),(L252="")),"",H252*L252)</f>
        <v>-1.7614937466971993E-4</v>
      </c>
    </row>
    <row r="253" spans="1:14" ht="25.5" x14ac:dyDescent="0.2">
      <c r="A253" s="8"/>
      <c r="B253" s="18" t="s">
        <v>232</v>
      </c>
      <c r="C253" s="15">
        <v>14</v>
      </c>
      <c r="D253" s="9">
        <v>9</v>
      </c>
      <c r="E253" s="9">
        <v>284</v>
      </c>
      <c r="F253" s="9">
        <v>197</v>
      </c>
      <c r="G253" s="10">
        <f t="shared" si="59"/>
        <v>5.2854122621564484E-4</v>
      </c>
      <c r="H253" s="10">
        <f t="shared" si="60"/>
        <v>3.9633609300686985E-4</v>
      </c>
      <c r="I253" s="10">
        <f t="shared" si="61"/>
        <v>9.8906456780664485E-3</v>
      </c>
      <c r="J253" s="10">
        <f t="shared" si="62"/>
        <v>7.1185950711859505E-3</v>
      </c>
      <c r="K253" s="10">
        <f t="shared" ref="K253:K284" si="65">+IF(AND(C253=0,E253=0)," ",IF(C253=0,1,IF(E253=0,-1,(E253-C253)/C253)))</f>
        <v>19.285714285714285</v>
      </c>
      <c r="L253" s="10">
        <f t="shared" ref="L253:L284" si="66">+IF(AND(D253=0,F253=0)," ",IF(D253=0,1,IF(F253=0,-1,(F253-D253)/D253)))</f>
        <v>20.888888888888889</v>
      </c>
      <c r="M253" s="10">
        <f t="shared" si="63"/>
        <v>1.0193295077016008E-2</v>
      </c>
      <c r="N253" s="11">
        <f t="shared" si="64"/>
        <v>8.2790206094768368E-3</v>
      </c>
    </row>
    <row r="254" spans="1:14" x14ac:dyDescent="0.2">
      <c r="A254" s="8"/>
      <c r="B254" s="18" t="s">
        <v>233</v>
      </c>
      <c r="C254" s="15">
        <v>1</v>
      </c>
      <c r="D254" s="9">
        <v>13</v>
      </c>
      <c r="E254" s="9">
        <v>18</v>
      </c>
      <c r="F254" s="9">
        <v>45</v>
      </c>
      <c r="G254" s="10">
        <f t="shared" si="59"/>
        <v>3.7752944729688915E-5</v>
      </c>
      <c r="H254" s="10">
        <f t="shared" si="60"/>
        <v>5.724854676765898E-4</v>
      </c>
      <c r="I254" s="10">
        <f t="shared" si="61"/>
        <v>6.2687190917322562E-4</v>
      </c>
      <c r="J254" s="10">
        <f t="shared" si="62"/>
        <v>1.6260750162607502E-3</v>
      </c>
      <c r="K254" s="10">
        <f t="shared" si="65"/>
        <v>17</v>
      </c>
      <c r="L254" s="10">
        <f t="shared" si="66"/>
        <v>2.4615384615384617</v>
      </c>
      <c r="M254" s="10">
        <f t="shared" si="63"/>
        <v>6.418000604047116E-4</v>
      </c>
      <c r="N254" s="11">
        <f t="shared" si="64"/>
        <v>1.4091949973577596E-3</v>
      </c>
    </row>
    <row r="255" spans="1:14" x14ac:dyDescent="0.2">
      <c r="A255" s="8"/>
      <c r="B255" s="18" t="s">
        <v>234</v>
      </c>
      <c r="C255" s="15">
        <v>288</v>
      </c>
      <c r="D255" s="9">
        <v>51</v>
      </c>
      <c r="E255" s="9">
        <v>476</v>
      </c>
      <c r="F255" s="9">
        <v>106</v>
      </c>
      <c r="G255" s="10">
        <f t="shared" si="59"/>
        <v>1.0872848082150407E-2</v>
      </c>
      <c r="H255" s="10">
        <f t="shared" si="60"/>
        <v>2.2459045270389289E-3</v>
      </c>
      <c r="I255" s="10">
        <f t="shared" si="61"/>
        <v>1.6577279375914189E-2</v>
      </c>
      <c r="J255" s="10">
        <f t="shared" si="62"/>
        <v>3.8303100383031002E-3</v>
      </c>
      <c r="K255" s="10">
        <f t="shared" si="65"/>
        <v>0.65277777777777779</v>
      </c>
      <c r="L255" s="10">
        <f t="shared" si="66"/>
        <v>1.0784313725490196</v>
      </c>
      <c r="M255" s="10">
        <f t="shared" si="63"/>
        <v>7.0975536091815164E-3</v>
      </c>
      <c r="N255" s="11">
        <f t="shared" si="64"/>
        <v>2.4220539017086487E-3</v>
      </c>
    </row>
    <row r="256" spans="1:14" x14ac:dyDescent="0.2">
      <c r="A256" s="8"/>
      <c r="B256" s="18" t="s">
        <v>235</v>
      </c>
      <c r="C256" s="15">
        <v>3</v>
      </c>
      <c r="D256" s="9">
        <v>2</v>
      </c>
      <c r="E256" s="9">
        <v>4</v>
      </c>
      <c r="F256" s="9">
        <v>3</v>
      </c>
      <c r="G256" s="10">
        <f t="shared" si="59"/>
        <v>1.1325883418906675E-4</v>
      </c>
      <c r="H256" s="10">
        <f t="shared" si="60"/>
        <v>8.8074687334859964E-5</v>
      </c>
      <c r="I256" s="10">
        <f t="shared" si="61"/>
        <v>1.3930486870516125E-4</v>
      </c>
      <c r="J256" s="10">
        <f t="shared" si="62"/>
        <v>1.0840500108405001E-4</v>
      </c>
      <c r="K256" s="10">
        <f t="shared" si="65"/>
        <v>0.33333333333333331</v>
      </c>
      <c r="L256" s="10">
        <f t="shared" si="66"/>
        <v>0.5</v>
      </c>
      <c r="M256" s="10">
        <f t="shared" si="63"/>
        <v>3.7752944729688915E-5</v>
      </c>
      <c r="N256" s="11">
        <f t="shared" si="64"/>
        <v>4.4037343667429982E-5</v>
      </c>
    </row>
    <row r="257" spans="1:14" ht="25.5" x14ac:dyDescent="0.2">
      <c r="A257" s="8"/>
      <c r="B257" s="18" t="s">
        <v>236</v>
      </c>
      <c r="C257" s="15">
        <v>4</v>
      </c>
      <c r="D257" s="9">
        <v>0</v>
      </c>
      <c r="E257" s="9">
        <v>9</v>
      </c>
      <c r="F257" s="9">
        <v>6</v>
      </c>
      <c r="G257" s="10">
        <f t="shared" si="59"/>
        <v>1.5101177891875566E-4</v>
      </c>
      <c r="H257" s="10" t="str">
        <f t="shared" si="60"/>
        <v/>
      </c>
      <c r="I257" s="10">
        <f t="shared" si="61"/>
        <v>3.1343595458661281E-4</v>
      </c>
      <c r="J257" s="10">
        <f t="shared" si="62"/>
        <v>2.1681000216810002E-4</v>
      </c>
      <c r="K257" s="10">
        <f t="shared" si="65"/>
        <v>1.25</v>
      </c>
      <c r="L257" s="10">
        <f t="shared" si="66"/>
        <v>1</v>
      </c>
      <c r="M257" s="10">
        <f t="shared" si="63"/>
        <v>1.8876472364844456E-4</v>
      </c>
      <c r="N257" s="11" t="str">
        <f t="shared" si="64"/>
        <v/>
      </c>
    </row>
    <row r="258" spans="1:14" x14ac:dyDescent="0.2">
      <c r="A258" s="8"/>
      <c r="B258" s="18" t="s">
        <v>237</v>
      </c>
      <c r="C258" s="15">
        <v>55</v>
      </c>
      <c r="D258" s="9">
        <v>76</v>
      </c>
      <c r="E258" s="9">
        <v>61</v>
      </c>
      <c r="F258" s="9">
        <v>90</v>
      </c>
      <c r="G258" s="10">
        <f t="shared" si="59"/>
        <v>2.0764119601328905E-3</v>
      </c>
      <c r="H258" s="10">
        <f t="shared" si="60"/>
        <v>3.3468381187246785E-3</v>
      </c>
      <c r="I258" s="10">
        <f t="shared" si="61"/>
        <v>2.1243992477537089E-3</v>
      </c>
      <c r="J258" s="10">
        <f t="shared" si="62"/>
        <v>3.2521500325215003E-3</v>
      </c>
      <c r="K258" s="10">
        <f t="shared" si="65"/>
        <v>0.10909090909090909</v>
      </c>
      <c r="L258" s="10">
        <f t="shared" si="66"/>
        <v>0.18421052631578946</v>
      </c>
      <c r="M258" s="10">
        <f t="shared" si="63"/>
        <v>2.2651766837813349E-4</v>
      </c>
      <c r="N258" s="11">
        <f t="shared" si="64"/>
        <v>6.1652281134401974E-4</v>
      </c>
    </row>
    <row r="259" spans="1:14" x14ac:dyDescent="0.2">
      <c r="A259" s="8"/>
      <c r="B259" s="18" t="s">
        <v>238</v>
      </c>
      <c r="C259" s="15">
        <v>2</v>
      </c>
      <c r="D259" s="9">
        <v>1</v>
      </c>
      <c r="E259" s="9">
        <v>2</v>
      </c>
      <c r="F259" s="9">
        <v>3</v>
      </c>
      <c r="G259" s="10">
        <f t="shared" si="59"/>
        <v>7.5505889459377831E-5</v>
      </c>
      <c r="H259" s="10">
        <f t="shared" si="60"/>
        <v>4.4037343667429982E-5</v>
      </c>
      <c r="I259" s="10">
        <f t="shared" si="61"/>
        <v>6.9652434352580626E-5</v>
      </c>
      <c r="J259" s="10">
        <f t="shared" si="62"/>
        <v>1.0840500108405001E-4</v>
      </c>
      <c r="K259" s="10">
        <f t="shared" si="65"/>
        <v>0</v>
      </c>
      <c r="L259" s="10">
        <f t="shared" si="66"/>
        <v>2</v>
      </c>
      <c r="M259" s="10">
        <f t="shared" si="63"/>
        <v>0</v>
      </c>
      <c r="N259" s="11">
        <f t="shared" si="64"/>
        <v>8.8074687334859964E-5</v>
      </c>
    </row>
    <row r="260" spans="1:14" x14ac:dyDescent="0.2">
      <c r="A260" s="8"/>
      <c r="B260" s="18" t="s">
        <v>239</v>
      </c>
      <c r="C260" s="15">
        <v>37</v>
      </c>
      <c r="D260" s="9">
        <v>22</v>
      </c>
      <c r="E260" s="9">
        <v>60</v>
      </c>
      <c r="F260" s="9">
        <v>34</v>
      </c>
      <c r="G260" s="10">
        <f t="shared" si="59"/>
        <v>1.39685895499849E-3</v>
      </c>
      <c r="H260" s="10">
        <f t="shared" si="60"/>
        <v>9.6882156068345954E-4</v>
      </c>
      <c r="I260" s="10">
        <f t="shared" si="61"/>
        <v>2.0895730305774186E-3</v>
      </c>
      <c r="J260" s="10">
        <f t="shared" si="62"/>
        <v>1.2285900122859001E-3</v>
      </c>
      <c r="K260" s="10">
        <f t="shared" si="65"/>
        <v>0.6216216216216216</v>
      </c>
      <c r="L260" s="10">
        <f t="shared" si="66"/>
        <v>0.54545454545454541</v>
      </c>
      <c r="M260" s="10">
        <f t="shared" si="63"/>
        <v>8.6831772878284512E-4</v>
      </c>
      <c r="N260" s="11">
        <f t="shared" si="64"/>
        <v>5.2844812400915976E-4</v>
      </c>
    </row>
    <row r="261" spans="1:14" x14ac:dyDescent="0.2">
      <c r="A261" s="8"/>
      <c r="B261" s="18" t="s">
        <v>240</v>
      </c>
      <c r="C261" s="15">
        <v>100</v>
      </c>
      <c r="D261" s="9">
        <v>62</v>
      </c>
      <c r="E261" s="9">
        <v>165</v>
      </c>
      <c r="F261" s="9">
        <v>110</v>
      </c>
      <c r="G261" s="10">
        <f t="shared" si="59"/>
        <v>3.7752944729688917E-3</v>
      </c>
      <c r="H261" s="10">
        <f t="shared" si="60"/>
        <v>2.7303153073806588E-3</v>
      </c>
      <c r="I261" s="10">
        <f t="shared" si="61"/>
        <v>5.7463258340879012E-3</v>
      </c>
      <c r="J261" s="10">
        <f t="shared" si="62"/>
        <v>3.9748500397485008E-3</v>
      </c>
      <c r="K261" s="10">
        <f t="shared" si="65"/>
        <v>0.65</v>
      </c>
      <c r="L261" s="10">
        <f t="shared" si="66"/>
        <v>0.77419354838709675</v>
      </c>
      <c r="M261" s="10">
        <f t="shared" si="63"/>
        <v>2.4539414074297799E-3</v>
      </c>
      <c r="N261" s="11">
        <f t="shared" si="64"/>
        <v>2.113792496036639E-3</v>
      </c>
    </row>
    <row r="262" spans="1:14" ht="25.5" x14ac:dyDescent="0.2">
      <c r="A262" s="8"/>
      <c r="B262" s="18" t="s">
        <v>241</v>
      </c>
      <c r="C262" s="15">
        <v>1</v>
      </c>
      <c r="D262" s="9">
        <v>11</v>
      </c>
      <c r="E262" s="9">
        <v>1</v>
      </c>
      <c r="F262" s="9">
        <v>0</v>
      </c>
      <c r="G262" s="10">
        <f t="shared" si="59"/>
        <v>3.7752944729688915E-5</v>
      </c>
      <c r="H262" s="10">
        <f t="shared" si="60"/>
        <v>4.8441078034172977E-4</v>
      </c>
      <c r="I262" s="10">
        <f t="shared" si="61"/>
        <v>3.4826217176290313E-5</v>
      </c>
      <c r="J262" s="10" t="str">
        <f t="shared" si="62"/>
        <v/>
      </c>
      <c r="K262" s="10">
        <f t="shared" si="65"/>
        <v>0</v>
      </c>
      <c r="L262" s="10">
        <f t="shared" si="66"/>
        <v>-1</v>
      </c>
      <c r="M262" s="10">
        <f t="shared" si="63"/>
        <v>0</v>
      </c>
      <c r="N262" s="11">
        <f t="shared" si="64"/>
        <v>-4.8441078034172977E-4</v>
      </c>
    </row>
    <row r="263" spans="1:14" x14ac:dyDescent="0.2">
      <c r="A263" s="8"/>
      <c r="B263" s="18" t="s">
        <v>242</v>
      </c>
      <c r="C263" s="15">
        <v>4</v>
      </c>
      <c r="D263" s="9">
        <v>3</v>
      </c>
      <c r="E263" s="9">
        <v>8</v>
      </c>
      <c r="F263" s="9">
        <v>5</v>
      </c>
      <c r="G263" s="10">
        <f t="shared" si="59"/>
        <v>1.5101177891875566E-4</v>
      </c>
      <c r="H263" s="10">
        <f t="shared" si="60"/>
        <v>1.3211203100228994E-4</v>
      </c>
      <c r="I263" s="10">
        <f t="shared" si="61"/>
        <v>2.786097374103225E-4</v>
      </c>
      <c r="J263" s="10">
        <f t="shared" si="62"/>
        <v>1.8067500180675002E-4</v>
      </c>
      <c r="K263" s="10">
        <f t="shared" si="65"/>
        <v>1</v>
      </c>
      <c r="L263" s="10">
        <f t="shared" si="66"/>
        <v>0.66666666666666663</v>
      </c>
      <c r="M263" s="10">
        <f t="shared" si="63"/>
        <v>1.5101177891875566E-4</v>
      </c>
      <c r="N263" s="11">
        <f t="shared" si="64"/>
        <v>8.8074687334859951E-5</v>
      </c>
    </row>
    <row r="264" spans="1:14" ht="25.5" x14ac:dyDescent="0.2">
      <c r="A264" s="8"/>
      <c r="B264" s="18" t="s">
        <v>243</v>
      </c>
      <c r="C264" s="15">
        <v>32</v>
      </c>
      <c r="D264" s="9">
        <v>21</v>
      </c>
      <c r="E264" s="9">
        <v>6</v>
      </c>
      <c r="F264" s="9">
        <v>6</v>
      </c>
      <c r="G264" s="10">
        <f t="shared" si="59"/>
        <v>1.2080942313500453E-3</v>
      </c>
      <c r="H264" s="10">
        <f t="shared" si="60"/>
        <v>9.2478421701602961E-4</v>
      </c>
      <c r="I264" s="10">
        <f t="shared" si="61"/>
        <v>2.0895730305774186E-4</v>
      </c>
      <c r="J264" s="10">
        <f t="shared" si="62"/>
        <v>2.1681000216810002E-4</v>
      </c>
      <c r="K264" s="10">
        <f t="shared" si="65"/>
        <v>-0.8125</v>
      </c>
      <c r="L264" s="10">
        <f t="shared" si="66"/>
        <v>-0.7142857142857143</v>
      </c>
      <c r="M264" s="10">
        <f t="shared" si="63"/>
        <v>-9.8157656297191177E-4</v>
      </c>
      <c r="N264" s="11">
        <f t="shared" si="64"/>
        <v>-6.6056015501144978E-4</v>
      </c>
    </row>
    <row r="265" spans="1:14" x14ac:dyDescent="0.2">
      <c r="A265" s="8"/>
      <c r="B265" s="18" t="s">
        <v>244</v>
      </c>
      <c r="C265" s="15">
        <v>27</v>
      </c>
      <c r="D265" s="9">
        <v>30</v>
      </c>
      <c r="E265" s="9">
        <v>23</v>
      </c>
      <c r="F265" s="9">
        <v>33</v>
      </c>
      <c r="G265" s="10">
        <f t="shared" si="59"/>
        <v>1.0193295077016006E-3</v>
      </c>
      <c r="H265" s="10">
        <f t="shared" si="60"/>
        <v>1.3211203100228993E-3</v>
      </c>
      <c r="I265" s="10">
        <f t="shared" si="61"/>
        <v>8.010029950546772E-4</v>
      </c>
      <c r="J265" s="10">
        <f t="shared" si="62"/>
        <v>1.1924550119245501E-3</v>
      </c>
      <c r="K265" s="10">
        <f t="shared" si="65"/>
        <v>-0.14814814814814814</v>
      </c>
      <c r="L265" s="10">
        <f t="shared" si="66"/>
        <v>0.1</v>
      </c>
      <c r="M265" s="10">
        <f t="shared" si="63"/>
        <v>-1.5101177891875563E-4</v>
      </c>
      <c r="N265" s="11">
        <f t="shared" si="64"/>
        <v>1.3211203100228994E-4</v>
      </c>
    </row>
    <row r="266" spans="1:14" x14ac:dyDescent="0.2">
      <c r="A266" s="8"/>
      <c r="B266" s="18" t="s">
        <v>245</v>
      </c>
      <c r="C266" s="15">
        <v>11</v>
      </c>
      <c r="D266" s="9">
        <v>18</v>
      </c>
      <c r="E266" s="9">
        <v>21</v>
      </c>
      <c r="F266" s="9">
        <v>19</v>
      </c>
      <c r="G266" s="10">
        <f t="shared" si="59"/>
        <v>4.1528239202657808E-4</v>
      </c>
      <c r="H266" s="10">
        <f t="shared" si="60"/>
        <v>7.9267218601373969E-4</v>
      </c>
      <c r="I266" s="10">
        <f t="shared" si="61"/>
        <v>7.3135056070209659E-4</v>
      </c>
      <c r="J266" s="10">
        <f t="shared" si="62"/>
        <v>6.8656500686565007E-4</v>
      </c>
      <c r="K266" s="10">
        <f t="shared" si="65"/>
        <v>0.90909090909090906</v>
      </c>
      <c r="L266" s="10">
        <f t="shared" si="66"/>
        <v>5.5555555555555552E-2</v>
      </c>
      <c r="M266" s="10">
        <f t="shared" si="63"/>
        <v>3.7752944729688913E-4</v>
      </c>
      <c r="N266" s="11">
        <f t="shared" si="64"/>
        <v>4.4037343667429982E-5</v>
      </c>
    </row>
    <row r="267" spans="1:14" x14ac:dyDescent="0.2">
      <c r="A267" s="8"/>
      <c r="B267" s="18" t="s">
        <v>246</v>
      </c>
      <c r="C267" s="15">
        <v>36</v>
      </c>
      <c r="D267" s="9">
        <v>30</v>
      </c>
      <c r="E267" s="9">
        <v>40</v>
      </c>
      <c r="F267" s="9">
        <v>54</v>
      </c>
      <c r="G267" s="10">
        <f t="shared" si="59"/>
        <v>1.3591060102688009E-3</v>
      </c>
      <c r="H267" s="10">
        <f t="shared" si="60"/>
        <v>1.3211203100228993E-3</v>
      </c>
      <c r="I267" s="10">
        <f t="shared" si="61"/>
        <v>1.3930486870516125E-3</v>
      </c>
      <c r="J267" s="10">
        <f t="shared" si="62"/>
        <v>1.9512900195129002E-3</v>
      </c>
      <c r="K267" s="10">
        <f t="shared" si="65"/>
        <v>0.1111111111111111</v>
      </c>
      <c r="L267" s="10">
        <f t="shared" si="66"/>
        <v>0.8</v>
      </c>
      <c r="M267" s="10">
        <f t="shared" si="63"/>
        <v>1.5101177891875563E-4</v>
      </c>
      <c r="N267" s="11">
        <f t="shared" si="64"/>
        <v>1.0568962480183195E-3</v>
      </c>
    </row>
    <row r="268" spans="1:14" x14ac:dyDescent="0.2">
      <c r="A268" s="8"/>
      <c r="B268" s="18" t="s">
        <v>247</v>
      </c>
      <c r="C268" s="15">
        <v>5</v>
      </c>
      <c r="D268" s="9">
        <v>10</v>
      </c>
      <c r="E268" s="9">
        <v>1</v>
      </c>
      <c r="F268" s="9">
        <v>3</v>
      </c>
      <c r="G268" s="10">
        <f t="shared" si="59"/>
        <v>1.8876472364844459E-4</v>
      </c>
      <c r="H268" s="10">
        <f t="shared" si="60"/>
        <v>4.4037343667429978E-4</v>
      </c>
      <c r="I268" s="10">
        <f t="shared" si="61"/>
        <v>3.4826217176290313E-5</v>
      </c>
      <c r="J268" s="10">
        <f t="shared" si="62"/>
        <v>1.0840500108405001E-4</v>
      </c>
      <c r="K268" s="10">
        <f t="shared" si="65"/>
        <v>-0.8</v>
      </c>
      <c r="L268" s="10">
        <f t="shared" si="66"/>
        <v>-0.7</v>
      </c>
      <c r="M268" s="10">
        <f t="shared" si="63"/>
        <v>-1.5101177891875569E-4</v>
      </c>
      <c r="N268" s="11">
        <f t="shared" si="64"/>
        <v>-3.0826140567200981E-4</v>
      </c>
    </row>
    <row r="269" spans="1:14" ht="25.5" x14ac:dyDescent="0.2">
      <c r="A269" s="8"/>
      <c r="B269" s="18" t="s">
        <v>248</v>
      </c>
      <c r="C269" s="15">
        <v>6</v>
      </c>
      <c r="D269" s="9">
        <v>8</v>
      </c>
      <c r="E269" s="9">
        <v>29</v>
      </c>
      <c r="F269" s="9">
        <v>7</v>
      </c>
      <c r="G269" s="10">
        <f t="shared" si="59"/>
        <v>2.2651766837813349E-4</v>
      </c>
      <c r="H269" s="10">
        <f t="shared" si="60"/>
        <v>3.5229874933943986E-4</v>
      </c>
      <c r="I269" s="10">
        <f t="shared" si="61"/>
        <v>1.0099602981124189E-3</v>
      </c>
      <c r="J269" s="10">
        <f t="shared" si="62"/>
        <v>2.5294500252945004E-4</v>
      </c>
      <c r="K269" s="10">
        <f t="shared" si="65"/>
        <v>3.8333333333333335</v>
      </c>
      <c r="L269" s="10">
        <f t="shared" si="66"/>
        <v>-0.125</v>
      </c>
      <c r="M269" s="10">
        <f t="shared" si="63"/>
        <v>8.6831772878284512E-4</v>
      </c>
      <c r="N269" s="11">
        <f t="shared" si="64"/>
        <v>-4.4037343667429982E-5</v>
      </c>
    </row>
    <row r="270" spans="1:14" ht="25.5" x14ac:dyDescent="0.2">
      <c r="A270" s="8"/>
      <c r="B270" s="18" t="s">
        <v>249</v>
      </c>
      <c r="C270" s="15">
        <v>368</v>
      </c>
      <c r="D270" s="9">
        <v>259</v>
      </c>
      <c r="E270" s="9">
        <v>247</v>
      </c>
      <c r="F270" s="9">
        <v>214</v>
      </c>
      <c r="G270" s="10">
        <f t="shared" si="59"/>
        <v>1.389308366052552E-2</v>
      </c>
      <c r="H270" s="10">
        <f t="shared" si="60"/>
        <v>1.1405672009864365E-2</v>
      </c>
      <c r="I270" s="10">
        <f t="shared" si="61"/>
        <v>8.6020756425437064E-3</v>
      </c>
      <c r="J270" s="10">
        <f t="shared" si="62"/>
        <v>7.7328900773289012E-3</v>
      </c>
      <c r="K270" s="10">
        <f t="shared" si="65"/>
        <v>-0.32880434782608697</v>
      </c>
      <c r="L270" s="10">
        <f t="shared" si="66"/>
        <v>-0.17374517374517376</v>
      </c>
      <c r="M270" s="10">
        <f t="shared" si="63"/>
        <v>-4.5681063122923584E-3</v>
      </c>
      <c r="N270" s="11">
        <f t="shared" si="64"/>
        <v>-1.9816804650343491E-3</v>
      </c>
    </row>
    <row r="271" spans="1:14" x14ac:dyDescent="0.2">
      <c r="A271" s="8"/>
      <c r="B271" s="18" t="s">
        <v>250</v>
      </c>
      <c r="C271" s="15">
        <v>14</v>
      </c>
      <c r="D271" s="9">
        <v>50</v>
      </c>
      <c r="E271" s="9">
        <v>63</v>
      </c>
      <c r="F271" s="9">
        <v>102</v>
      </c>
      <c r="G271" s="10">
        <f t="shared" si="59"/>
        <v>5.2854122621564484E-4</v>
      </c>
      <c r="H271" s="10">
        <f t="shared" si="60"/>
        <v>2.2018671833714991E-3</v>
      </c>
      <c r="I271" s="10">
        <f t="shared" si="61"/>
        <v>2.1940516821062897E-3</v>
      </c>
      <c r="J271" s="10">
        <f t="shared" si="62"/>
        <v>3.6857700368577002E-3</v>
      </c>
      <c r="K271" s="10">
        <f t="shared" si="65"/>
        <v>3.5</v>
      </c>
      <c r="L271" s="10">
        <f t="shared" si="66"/>
        <v>1.04</v>
      </c>
      <c r="M271" s="10">
        <f t="shared" si="63"/>
        <v>1.849894291754757E-3</v>
      </c>
      <c r="N271" s="11">
        <f t="shared" si="64"/>
        <v>2.2899418707063592E-3</v>
      </c>
    </row>
    <row r="272" spans="1:14" ht="25.5" x14ac:dyDescent="0.2">
      <c r="A272" s="8"/>
      <c r="B272" s="18" t="s">
        <v>251</v>
      </c>
      <c r="C272" s="15">
        <v>4</v>
      </c>
      <c r="D272" s="9">
        <v>7</v>
      </c>
      <c r="E272" s="9">
        <v>3</v>
      </c>
      <c r="F272" s="9">
        <v>13</v>
      </c>
      <c r="G272" s="10">
        <f t="shared" si="59"/>
        <v>1.5101177891875566E-4</v>
      </c>
      <c r="H272" s="10">
        <f t="shared" si="60"/>
        <v>3.0826140567200987E-4</v>
      </c>
      <c r="I272" s="10">
        <f t="shared" si="61"/>
        <v>1.0447865152887093E-4</v>
      </c>
      <c r="J272" s="10">
        <f t="shared" si="62"/>
        <v>4.6975500469755005E-4</v>
      </c>
      <c r="K272" s="10">
        <f t="shared" si="65"/>
        <v>-0.25</v>
      </c>
      <c r="L272" s="10">
        <f t="shared" si="66"/>
        <v>0.8571428571428571</v>
      </c>
      <c r="M272" s="10">
        <f t="shared" si="63"/>
        <v>-3.7752944729688915E-5</v>
      </c>
      <c r="N272" s="11">
        <f t="shared" si="64"/>
        <v>2.6422406200457988E-4</v>
      </c>
    </row>
    <row r="273" spans="1:14" x14ac:dyDescent="0.2">
      <c r="A273" s="8"/>
      <c r="B273" s="18" t="s">
        <v>252</v>
      </c>
      <c r="C273" s="15">
        <v>1</v>
      </c>
      <c r="D273" s="9">
        <v>0</v>
      </c>
      <c r="E273" s="9">
        <v>0</v>
      </c>
      <c r="F273" s="9">
        <v>2</v>
      </c>
      <c r="G273" s="10">
        <f t="shared" si="59"/>
        <v>3.7752944729688915E-5</v>
      </c>
      <c r="H273" s="10" t="str">
        <f t="shared" si="60"/>
        <v/>
      </c>
      <c r="I273" s="10" t="str">
        <f t="shared" si="61"/>
        <v/>
      </c>
      <c r="J273" s="10">
        <f t="shared" si="62"/>
        <v>7.2270000722700001E-5</v>
      </c>
      <c r="K273" s="10">
        <f t="shared" si="65"/>
        <v>-1</v>
      </c>
      <c r="L273" s="10">
        <f t="shared" si="66"/>
        <v>1</v>
      </c>
      <c r="M273" s="10">
        <f t="shared" si="63"/>
        <v>-3.7752944729688915E-5</v>
      </c>
      <c r="N273" s="11" t="str">
        <f t="shared" si="64"/>
        <v/>
      </c>
    </row>
    <row r="274" spans="1:14" x14ac:dyDescent="0.2">
      <c r="A274" s="8"/>
      <c r="B274" s="18" t="s">
        <v>253</v>
      </c>
      <c r="C274" s="15">
        <v>6</v>
      </c>
      <c r="D274" s="9">
        <v>4</v>
      </c>
      <c r="E274" s="9">
        <v>2</v>
      </c>
      <c r="F274" s="9">
        <v>1</v>
      </c>
      <c r="G274" s="10">
        <f t="shared" si="59"/>
        <v>2.2651766837813349E-4</v>
      </c>
      <c r="H274" s="10">
        <f t="shared" si="60"/>
        <v>1.7614937466971993E-4</v>
      </c>
      <c r="I274" s="10">
        <f t="shared" si="61"/>
        <v>6.9652434352580626E-5</v>
      </c>
      <c r="J274" s="10">
        <f t="shared" si="62"/>
        <v>3.613500036135E-5</v>
      </c>
      <c r="K274" s="10">
        <f t="shared" si="65"/>
        <v>-0.66666666666666663</v>
      </c>
      <c r="L274" s="10">
        <f t="shared" si="66"/>
        <v>-0.75</v>
      </c>
      <c r="M274" s="10">
        <f t="shared" si="63"/>
        <v>-1.5101177891875566E-4</v>
      </c>
      <c r="N274" s="11">
        <f t="shared" si="64"/>
        <v>-1.3211203100228994E-4</v>
      </c>
    </row>
    <row r="275" spans="1:14" x14ac:dyDescent="0.2">
      <c r="A275" s="8"/>
      <c r="B275" s="18" t="s">
        <v>254</v>
      </c>
      <c r="C275" s="15">
        <v>12</v>
      </c>
      <c r="D275" s="9">
        <v>9</v>
      </c>
      <c r="E275" s="9">
        <v>33</v>
      </c>
      <c r="F275" s="9">
        <v>15</v>
      </c>
      <c r="G275" s="10">
        <f t="shared" si="59"/>
        <v>4.5303533675626698E-4</v>
      </c>
      <c r="H275" s="10">
        <f t="shared" si="60"/>
        <v>3.9633609300686985E-4</v>
      </c>
      <c r="I275" s="10">
        <f t="shared" si="61"/>
        <v>1.1492651668175804E-3</v>
      </c>
      <c r="J275" s="10">
        <f t="shared" si="62"/>
        <v>5.4202500542025009E-4</v>
      </c>
      <c r="K275" s="10">
        <f t="shared" si="65"/>
        <v>1.75</v>
      </c>
      <c r="L275" s="10">
        <f t="shared" si="66"/>
        <v>0.66666666666666663</v>
      </c>
      <c r="M275" s="10">
        <f t="shared" si="63"/>
        <v>7.9281183932346721E-4</v>
      </c>
      <c r="N275" s="11">
        <f t="shared" si="64"/>
        <v>2.6422406200457988E-4</v>
      </c>
    </row>
    <row r="276" spans="1:14" ht="25.5" x14ac:dyDescent="0.2">
      <c r="A276" s="8"/>
      <c r="B276" s="18" t="s">
        <v>255</v>
      </c>
      <c r="C276" s="15">
        <v>141</v>
      </c>
      <c r="D276" s="9">
        <v>25</v>
      </c>
      <c r="E276" s="9">
        <v>183</v>
      </c>
      <c r="F276" s="9">
        <v>36</v>
      </c>
      <c r="G276" s="10">
        <f t="shared" si="59"/>
        <v>5.3231652068861371E-3</v>
      </c>
      <c r="H276" s="10">
        <f t="shared" si="60"/>
        <v>1.1009335916857496E-3</v>
      </c>
      <c r="I276" s="10">
        <f t="shared" si="61"/>
        <v>6.3731977432611268E-3</v>
      </c>
      <c r="J276" s="10">
        <f t="shared" si="62"/>
        <v>1.3008600130086001E-3</v>
      </c>
      <c r="K276" s="10">
        <f t="shared" si="65"/>
        <v>0.2978723404255319</v>
      </c>
      <c r="L276" s="10">
        <f t="shared" si="66"/>
        <v>0.44</v>
      </c>
      <c r="M276" s="10">
        <f t="shared" si="63"/>
        <v>1.5856236786469344E-3</v>
      </c>
      <c r="N276" s="11">
        <f t="shared" si="64"/>
        <v>4.8441078034172982E-4</v>
      </c>
    </row>
    <row r="277" spans="1:14" x14ac:dyDescent="0.2">
      <c r="A277" s="8"/>
      <c r="B277" s="18" t="s">
        <v>256</v>
      </c>
      <c r="C277" s="15">
        <v>348</v>
      </c>
      <c r="D277" s="9">
        <v>52</v>
      </c>
      <c r="E277" s="9">
        <v>152</v>
      </c>
      <c r="F277" s="9">
        <v>26</v>
      </c>
      <c r="G277" s="10">
        <f t="shared" si="59"/>
        <v>1.3138024765931743E-2</v>
      </c>
      <c r="H277" s="10">
        <f t="shared" si="60"/>
        <v>2.2899418707063592E-3</v>
      </c>
      <c r="I277" s="10">
        <f t="shared" si="61"/>
        <v>5.293585010796127E-3</v>
      </c>
      <c r="J277" s="10">
        <f t="shared" si="62"/>
        <v>9.395100093951001E-4</v>
      </c>
      <c r="K277" s="10">
        <f t="shared" si="65"/>
        <v>-0.56321839080459768</v>
      </c>
      <c r="L277" s="10">
        <f t="shared" si="66"/>
        <v>-0.5</v>
      </c>
      <c r="M277" s="10">
        <f t="shared" si="63"/>
        <v>-7.3995771670190271E-3</v>
      </c>
      <c r="N277" s="11">
        <f t="shared" si="64"/>
        <v>-1.1449709353531796E-3</v>
      </c>
    </row>
    <row r="278" spans="1:14" x14ac:dyDescent="0.2">
      <c r="A278" s="8"/>
      <c r="B278" s="18" t="s">
        <v>257</v>
      </c>
      <c r="C278" s="15">
        <v>3</v>
      </c>
      <c r="D278" s="9">
        <v>2</v>
      </c>
      <c r="E278" s="9">
        <v>4</v>
      </c>
      <c r="F278" s="9">
        <v>3</v>
      </c>
      <c r="G278" s="10">
        <f t="shared" si="59"/>
        <v>1.1325883418906675E-4</v>
      </c>
      <c r="H278" s="10">
        <f t="shared" si="60"/>
        <v>8.8074687334859964E-5</v>
      </c>
      <c r="I278" s="10">
        <f t="shared" si="61"/>
        <v>1.3930486870516125E-4</v>
      </c>
      <c r="J278" s="10">
        <f t="shared" si="62"/>
        <v>1.0840500108405001E-4</v>
      </c>
      <c r="K278" s="10">
        <f t="shared" si="65"/>
        <v>0.33333333333333331</v>
      </c>
      <c r="L278" s="10">
        <f t="shared" si="66"/>
        <v>0.5</v>
      </c>
      <c r="M278" s="10">
        <f t="shared" si="63"/>
        <v>3.7752944729688915E-5</v>
      </c>
      <c r="N278" s="11">
        <f t="shared" si="64"/>
        <v>4.4037343667429982E-5</v>
      </c>
    </row>
    <row r="279" spans="1:14" x14ac:dyDescent="0.2">
      <c r="A279" s="8"/>
      <c r="B279" s="18" t="s">
        <v>258</v>
      </c>
      <c r="C279" s="15">
        <v>41</v>
      </c>
      <c r="D279" s="9">
        <v>85</v>
      </c>
      <c r="E279" s="9">
        <v>29</v>
      </c>
      <c r="F279" s="9">
        <v>36</v>
      </c>
      <c r="G279" s="10">
        <f t="shared" si="59"/>
        <v>1.5478707339172456E-3</v>
      </c>
      <c r="H279" s="10">
        <f t="shared" si="60"/>
        <v>3.7431742117315482E-3</v>
      </c>
      <c r="I279" s="10">
        <f t="shared" si="61"/>
        <v>1.0099602981124189E-3</v>
      </c>
      <c r="J279" s="10">
        <f t="shared" si="62"/>
        <v>1.3008600130086001E-3</v>
      </c>
      <c r="K279" s="10">
        <f t="shared" si="65"/>
        <v>-0.29268292682926828</v>
      </c>
      <c r="L279" s="10">
        <f t="shared" si="66"/>
        <v>-0.57647058823529407</v>
      </c>
      <c r="M279" s="10">
        <f t="shared" si="63"/>
        <v>-4.5303533675626698E-4</v>
      </c>
      <c r="N279" s="11">
        <f t="shared" si="64"/>
        <v>-2.1578298397040689E-3</v>
      </c>
    </row>
    <row r="280" spans="1:14" x14ac:dyDescent="0.2">
      <c r="A280" s="8"/>
      <c r="B280" s="18" t="s">
        <v>259</v>
      </c>
      <c r="C280" s="15">
        <v>7</v>
      </c>
      <c r="D280" s="9">
        <v>29</v>
      </c>
      <c r="E280" s="9">
        <v>32</v>
      </c>
      <c r="F280" s="9">
        <v>65</v>
      </c>
      <c r="G280" s="10">
        <f t="shared" si="59"/>
        <v>2.6427061310782242E-4</v>
      </c>
      <c r="H280" s="10">
        <f t="shared" si="60"/>
        <v>1.2770829663554695E-3</v>
      </c>
      <c r="I280" s="10">
        <f t="shared" si="61"/>
        <v>1.11443894964129E-3</v>
      </c>
      <c r="J280" s="10">
        <f t="shared" si="62"/>
        <v>2.3487750234877504E-3</v>
      </c>
      <c r="K280" s="10">
        <f t="shared" si="65"/>
        <v>3.5714285714285716</v>
      </c>
      <c r="L280" s="10">
        <f t="shared" si="66"/>
        <v>1.2413793103448276</v>
      </c>
      <c r="M280" s="10">
        <f t="shared" si="63"/>
        <v>9.4382361824222303E-4</v>
      </c>
      <c r="N280" s="11">
        <f t="shared" si="64"/>
        <v>1.5853443720274794E-3</v>
      </c>
    </row>
    <row r="281" spans="1:14" x14ac:dyDescent="0.2">
      <c r="A281" s="8"/>
      <c r="B281" s="18" t="s">
        <v>260</v>
      </c>
      <c r="C281" s="15">
        <v>156</v>
      </c>
      <c r="D281" s="9">
        <v>439</v>
      </c>
      <c r="E281" s="9">
        <v>256</v>
      </c>
      <c r="F281" s="9">
        <v>409</v>
      </c>
      <c r="G281" s="10">
        <f t="shared" si="59"/>
        <v>5.8894593778314706E-3</v>
      </c>
      <c r="H281" s="10">
        <f t="shared" si="60"/>
        <v>1.9332393870001761E-2</v>
      </c>
      <c r="I281" s="10">
        <f t="shared" si="61"/>
        <v>8.9155115971303201E-3</v>
      </c>
      <c r="J281" s="10">
        <f t="shared" si="62"/>
        <v>1.4779215147792152E-2</v>
      </c>
      <c r="K281" s="10">
        <f t="shared" si="65"/>
        <v>0.64102564102564108</v>
      </c>
      <c r="L281" s="10">
        <f t="shared" si="66"/>
        <v>-6.8337129840546698E-2</v>
      </c>
      <c r="M281" s="10">
        <f t="shared" si="63"/>
        <v>3.7752944729688917E-3</v>
      </c>
      <c r="N281" s="11">
        <f t="shared" si="64"/>
        <v>-1.3211203100228993E-3</v>
      </c>
    </row>
    <row r="282" spans="1:14" x14ac:dyDescent="0.2">
      <c r="A282" s="8"/>
      <c r="B282" s="18" t="s">
        <v>261</v>
      </c>
      <c r="C282" s="15">
        <v>5</v>
      </c>
      <c r="D282" s="9">
        <v>13</v>
      </c>
      <c r="E282" s="9">
        <v>2</v>
      </c>
      <c r="F282" s="9">
        <v>3</v>
      </c>
      <c r="G282" s="10">
        <f t="shared" si="59"/>
        <v>1.8876472364844459E-4</v>
      </c>
      <c r="H282" s="10">
        <f t="shared" si="60"/>
        <v>5.724854676765898E-4</v>
      </c>
      <c r="I282" s="10">
        <f t="shared" si="61"/>
        <v>6.9652434352580626E-5</v>
      </c>
      <c r="J282" s="10">
        <f t="shared" si="62"/>
        <v>1.0840500108405001E-4</v>
      </c>
      <c r="K282" s="10">
        <f t="shared" si="65"/>
        <v>-0.6</v>
      </c>
      <c r="L282" s="10">
        <f t="shared" si="66"/>
        <v>-0.76923076923076927</v>
      </c>
      <c r="M282" s="10">
        <f t="shared" si="63"/>
        <v>-1.1325883418906675E-4</v>
      </c>
      <c r="N282" s="11">
        <f t="shared" si="64"/>
        <v>-4.4037343667429989E-4</v>
      </c>
    </row>
    <row r="283" spans="1:14" x14ac:dyDescent="0.2">
      <c r="A283" s="8"/>
      <c r="B283" s="18" t="s">
        <v>262</v>
      </c>
      <c r="C283" s="15">
        <v>19</v>
      </c>
      <c r="D283" s="9">
        <v>15</v>
      </c>
      <c r="E283" s="9">
        <v>24</v>
      </c>
      <c r="F283" s="9">
        <v>3</v>
      </c>
      <c r="G283" s="10">
        <f t="shared" si="59"/>
        <v>7.1730594986408941E-4</v>
      </c>
      <c r="H283" s="10">
        <f t="shared" si="60"/>
        <v>6.6056015501144967E-4</v>
      </c>
      <c r="I283" s="10">
        <f t="shared" si="61"/>
        <v>8.3582921223096746E-4</v>
      </c>
      <c r="J283" s="10">
        <f t="shared" si="62"/>
        <v>1.0840500108405001E-4</v>
      </c>
      <c r="K283" s="10">
        <f t="shared" si="65"/>
        <v>0.26315789473684209</v>
      </c>
      <c r="L283" s="10">
        <f t="shared" si="66"/>
        <v>-0.8</v>
      </c>
      <c r="M283" s="10">
        <f t="shared" si="63"/>
        <v>1.8876472364844456E-4</v>
      </c>
      <c r="N283" s="11">
        <f t="shared" si="64"/>
        <v>-5.2844812400915976E-4</v>
      </c>
    </row>
    <row r="284" spans="1:14" x14ac:dyDescent="0.2">
      <c r="A284" s="8"/>
      <c r="B284" s="18" t="s">
        <v>263</v>
      </c>
      <c r="C284" s="15">
        <v>462</v>
      </c>
      <c r="D284" s="9">
        <v>57</v>
      </c>
      <c r="E284" s="9">
        <v>253</v>
      </c>
      <c r="F284" s="9">
        <v>64</v>
      </c>
      <c r="G284" s="10">
        <f t="shared" ref="G284:G315" si="67">+IF(C284=0,"",C284/C$188)</f>
        <v>1.7441860465116279E-2</v>
      </c>
      <c r="H284" s="10">
        <f t="shared" ref="H284:H315" si="68">+IF(D284=0,"",D284/D$188)</f>
        <v>2.5101285890435088E-3</v>
      </c>
      <c r="I284" s="10">
        <f t="shared" ref="I284:I315" si="69">+IF(E284=0,"",E284/E$188)</f>
        <v>8.8110329456014495E-3</v>
      </c>
      <c r="J284" s="10">
        <f t="shared" ref="J284:J315" si="70">+IF(F284=0,"",F284/F$188)</f>
        <v>2.3126400231264E-3</v>
      </c>
      <c r="K284" s="10">
        <f t="shared" si="65"/>
        <v>-0.45238095238095238</v>
      </c>
      <c r="L284" s="10">
        <f t="shared" si="66"/>
        <v>0.12280701754385964</v>
      </c>
      <c r="M284" s="10">
        <f t="shared" ref="M284:M315" si="71">+IF(OR(AND(G284=""),(K284="")),"",G284*K284)</f>
        <v>-7.890365448504983E-3</v>
      </c>
      <c r="N284" s="11">
        <f t="shared" ref="N284:N315" si="72">+IF(OR(AND(H284=""),(L284="")),"",H284*L284)</f>
        <v>3.0826140567200981E-4</v>
      </c>
    </row>
    <row r="285" spans="1:14" ht="24.75" customHeight="1" x14ac:dyDescent="0.2">
      <c r="A285" s="8"/>
      <c r="B285" s="18" t="s">
        <v>264</v>
      </c>
      <c r="C285" s="15">
        <v>108</v>
      </c>
      <c r="D285" s="9">
        <v>69</v>
      </c>
      <c r="E285" s="9">
        <v>146</v>
      </c>
      <c r="F285" s="9">
        <v>74</v>
      </c>
      <c r="G285" s="10">
        <f t="shared" si="67"/>
        <v>4.0773180308064025E-3</v>
      </c>
      <c r="H285" s="10">
        <f t="shared" si="68"/>
        <v>3.0385767130526689E-3</v>
      </c>
      <c r="I285" s="10">
        <f t="shared" si="69"/>
        <v>5.0846277077383857E-3</v>
      </c>
      <c r="J285" s="10">
        <f t="shared" si="70"/>
        <v>2.6739900267399004E-3</v>
      </c>
      <c r="K285" s="10">
        <f t="shared" ref="K285:K316" si="73">+IF(AND(C285=0,E285=0)," ",IF(C285=0,1,IF(E285=0,-1,(E285-C285)/C285)))</f>
        <v>0.35185185185185186</v>
      </c>
      <c r="L285" s="10">
        <f t="shared" ref="L285:L316" si="74">+IF(AND(D285=0,F285=0)," ",IF(D285=0,1,IF(F285=0,-1,(F285-D285)/D285)))</f>
        <v>7.2463768115942032E-2</v>
      </c>
      <c r="M285" s="10">
        <f t="shared" si="71"/>
        <v>1.4346118997281786E-3</v>
      </c>
      <c r="N285" s="11">
        <f t="shared" si="72"/>
        <v>2.2018671833714992E-4</v>
      </c>
    </row>
    <row r="286" spans="1:14" x14ac:dyDescent="0.2">
      <c r="A286" s="8"/>
      <c r="B286" s="18" t="s">
        <v>265</v>
      </c>
      <c r="C286" s="15">
        <v>66</v>
      </c>
      <c r="D286" s="9">
        <v>76</v>
      </c>
      <c r="E286" s="9">
        <v>108</v>
      </c>
      <c r="F286" s="9">
        <v>32</v>
      </c>
      <c r="G286" s="10">
        <f t="shared" si="67"/>
        <v>2.4916943521594683E-3</v>
      </c>
      <c r="H286" s="10">
        <f t="shared" si="68"/>
        <v>3.3468381187246785E-3</v>
      </c>
      <c r="I286" s="10">
        <f t="shared" si="69"/>
        <v>3.7612314550393537E-3</v>
      </c>
      <c r="J286" s="10">
        <f t="shared" si="70"/>
        <v>1.1563200115632E-3</v>
      </c>
      <c r="K286" s="10">
        <f t="shared" si="73"/>
        <v>0.63636363636363635</v>
      </c>
      <c r="L286" s="10">
        <f t="shared" si="74"/>
        <v>-0.57894736842105265</v>
      </c>
      <c r="M286" s="10">
        <f t="shared" si="71"/>
        <v>1.5856236786469344E-3</v>
      </c>
      <c r="N286" s="11">
        <f t="shared" si="72"/>
        <v>-1.9376431213669193E-3</v>
      </c>
    </row>
    <row r="287" spans="1:14" x14ac:dyDescent="0.2">
      <c r="A287" s="8"/>
      <c r="B287" s="18" t="s">
        <v>266</v>
      </c>
      <c r="C287" s="15">
        <v>8</v>
      </c>
      <c r="D287" s="9">
        <v>35</v>
      </c>
      <c r="E287" s="9">
        <v>8</v>
      </c>
      <c r="F287" s="9">
        <v>36</v>
      </c>
      <c r="G287" s="10">
        <f t="shared" si="67"/>
        <v>3.0202355783751132E-4</v>
      </c>
      <c r="H287" s="10">
        <f t="shared" si="68"/>
        <v>1.5413070283600493E-3</v>
      </c>
      <c r="I287" s="10">
        <f t="shared" si="69"/>
        <v>2.786097374103225E-4</v>
      </c>
      <c r="J287" s="10">
        <f t="shared" si="70"/>
        <v>1.3008600130086001E-3</v>
      </c>
      <c r="K287" s="10">
        <f t="shared" si="73"/>
        <v>0</v>
      </c>
      <c r="L287" s="10">
        <f t="shared" si="74"/>
        <v>2.8571428571428571E-2</v>
      </c>
      <c r="M287" s="10">
        <f t="shared" si="71"/>
        <v>0</v>
      </c>
      <c r="N287" s="11">
        <f t="shared" si="72"/>
        <v>4.4037343667429982E-5</v>
      </c>
    </row>
    <row r="288" spans="1:14" x14ac:dyDescent="0.2">
      <c r="A288" s="8"/>
      <c r="B288" s="18" t="s">
        <v>267</v>
      </c>
      <c r="C288" s="15">
        <v>129</v>
      </c>
      <c r="D288" s="9">
        <v>34</v>
      </c>
      <c r="E288" s="9">
        <v>183</v>
      </c>
      <c r="F288" s="9">
        <v>30</v>
      </c>
      <c r="G288" s="10">
        <f t="shared" si="67"/>
        <v>4.87012987012987E-3</v>
      </c>
      <c r="H288" s="10">
        <f t="shared" si="68"/>
        <v>1.4972696846926193E-3</v>
      </c>
      <c r="I288" s="10">
        <f t="shared" si="69"/>
        <v>6.3731977432611268E-3</v>
      </c>
      <c r="J288" s="10">
        <f t="shared" si="70"/>
        <v>1.0840500108405002E-3</v>
      </c>
      <c r="K288" s="10">
        <f t="shared" si="73"/>
        <v>0.41860465116279072</v>
      </c>
      <c r="L288" s="10">
        <f t="shared" si="74"/>
        <v>-0.11764705882352941</v>
      </c>
      <c r="M288" s="10">
        <f t="shared" si="71"/>
        <v>2.0386590154032017E-3</v>
      </c>
      <c r="N288" s="11">
        <f t="shared" si="72"/>
        <v>-1.761493746697199E-4</v>
      </c>
    </row>
    <row r="289" spans="1:14" x14ac:dyDescent="0.2">
      <c r="A289" s="8"/>
      <c r="B289" s="18" t="s">
        <v>268</v>
      </c>
      <c r="C289" s="15">
        <v>8</v>
      </c>
      <c r="D289" s="9">
        <v>1</v>
      </c>
      <c r="E289" s="9">
        <v>6</v>
      </c>
      <c r="F289" s="9">
        <v>4</v>
      </c>
      <c r="G289" s="10">
        <f t="shared" si="67"/>
        <v>3.0202355783751132E-4</v>
      </c>
      <c r="H289" s="10">
        <f t="shared" si="68"/>
        <v>4.4037343667429982E-5</v>
      </c>
      <c r="I289" s="10">
        <f t="shared" si="69"/>
        <v>2.0895730305774186E-4</v>
      </c>
      <c r="J289" s="10">
        <f t="shared" si="70"/>
        <v>1.445400014454E-4</v>
      </c>
      <c r="K289" s="10">
        <f t="shared" si="73"/>
        <v>-0.25</v>
      </c>
      <c r="L289" s="10">
        <f t="shared" si="74"/>
        <v>3</v>
      </c>
      <c r="M289" s="10">
        <f t="shared" si="71"/>
        <v>-7.5505889459377831E-5</v>
      </c>
      <c r="N289" s="11">
        <f t="shared" si="72"/>
        <v>1.3211203100228994E-4</v>
      </c>
    </row>
    <row r="290" spans="1:14" x14ac:dyDescent="0.2">
      <c r="A290" s="8"/>
      <c r="B290" s="18" t="s">
        <v>269</v>
      </c>
      <c r="C290" s="15">
        <v>0</v>
      </c>
      <c r="D290" s="9">
        <v>0</v>
      </c>
      <c r="E290" s="9">
        <v>5</v>
      </c>
      <c r="F290" s="9">
        <v>6</v>
      </c>
      <c r="G290" s="10" t="str">
        <f t="shared" si="67"/>
        <v/>
      </c>
      <c r="H290" s="10" t="str">
        <f t="shared" si="68"/>
        <v/>
      </c>
      <c r="I290" s="10">
        <f t="shared" si="69"/>
        <v>1.7413108588145156E-4</v>
      </c>
      <c r="J290" s="10">
        <f t="shared" si="70"/>
        <v>2.1681000216810002E-4</v>
      </c>
      <c r="K290" s="10">
        <f t="shared" si="73"/>
        <v>1</v>
      </c>
      <c r="L290" s="10">
        <f t="shared" si="74"/>
        <v>1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18" t="s">
        <v>270</v>
      </c>
      <c r="C291" s="15">
        <v>13</v>
      </c>
      <c r="D291" s="9">
        <v>4</v>
      </c>
      <c r="E291" s="9">
        <v>19</v>
      </c>
      <c r="F291" s="9">
        <v>2</v>
      </c>
      <c r="G291" s="10">
        <f t="shared" si="67"/>
        <v>4.9078828148595589E-4</v>
      </c>
      <c r="H291" s="10">
        <f t="shared" si="68"/>
        <v>1.7614937466971993E-4</v>
      </c>
      <c r="I291" s="10">
        <f t="shared" si="69"/>
        <v>6.6169812634951587E-4</v>
      </c>
      <c r="J291" s="10">
        <f t="shared" si="70"/>
        <v>7.2270000722700001E-5</v>
      </c>
      <c r="K291" s="10">
        <f t="shared" si="73"/>
        <v>0.46153846153846156</v>
      </c>
      <c r="L291" s="10">
        <f t="shared" si="74"/>
        <v>-0.5</v>
      </c>
      <c r="M291" s="10">
        <f t="shared" si="71"/>
        <v>2.2651766837813349E-4</v>
      </c>
      <c r="N291" s="11">
        <f t="shared" si="72"/>
        <v>-8.8074687334859964E-5</v>
      </c>
    </row>
    <row r="292" spans="1:14" x14ac:dyDescent="0.2">
      <c r="A292" s="8"/>
      <c r="B292" s="18" t="s">
        <v>271</v>
      </c>
      <c r="C292" s="15">
        <v>24</v>
      </c>
      <c r="D292" s="9">
        <v>32</v>
      </c>
      <c r="E292" s="9">
        <v>54</v>
      </c>
      <c r="F292" s="9">
        <v>69</v>
      </c>
      <c r="G292" s="10">
        <f t="shared" si="67"/>
        <v>9.0607067351253397E-4</v>
      </c>
      <c r="H292" s="10">
        <f t="shared" si="68"/>
        <v>1.4091949973577594E-3</v>
      </c>
      <c r="I292" s="10">
        <f t="shared" si="69"/>
        <v>1.8806157275196769E-3</v>
      </c>
      <c r="J292" s="10">
        <f t="shared" si="70"/>
        <v>2.4933150249331505E-3</v>
      </c>
      <c r="K292" s="10">
        <f t="shared" si="73"/>
        <v>1.25</v>
      </c>
      <c r="L292" s="10">
        <f t="shared" si="74"/>
        <v>1.15625</v>
      </c>
      <c r="M292" s="10">
        <f t="shared" si="71"/>
        <v>1.1325883418906674E-3</v>
      </c>
      <c r="N292" s="11">
        <f t="shared" si="72"/>
        <v>1.6293817156949094E-3</v>
      </c>
    </row>
    <row r="293" spans="1:14" ht="25.5" x14ac:dyDescent="0.2">
      <c r="A293" s="8"/>
      <c r="B293" s="18" t="s">
        <v>272</v>
      </c>
      <c r="C293" s="15">
        <v>411</v>
      </c>
      <c r="D293" s="9">
        <v>329</v>
      </c>
      <c r="E293" s="9">
        <v>415</v>
      </c>
      <c r="F293" s="9">
        <v>370</v>
      </c>
      <c r="G293" s="10">
        <f t="shared" si="67"/>
        <v>1.5516460283902144E-2</v>
      </c>
      <c r="H293" s="10">
        <f t="shared" si="68"/>
        <v>1.4488286066584463E-2</v>
      </c>
      <c r="I293" s="10">
        <f t="shared" si="69"/>
        <v>1.445288012816048E-2</v>
      </c>
      <c r="J293" s="10">
        <f t="shared" si="70"/>
        <v>1.3369950133699501E-2</v>
      </c>
      <c r="K293" s="10">
        <f t="shared" si="73"/>
        <v>9.7323600973236012E-3</v>
      </c>
      <c r="L293" s="10">
        <f t="shared" si="74"/>
        <v>0.12462006079027356</v>
      </c>
      <c r="M293" s="10">
        <f t="shared" si="71"/>
        <v>1.5101177891875566E-4</v>
      </c>
      <c r="N293" s="11">
        <f t="shared" si="72"/>
        <v>1.8055310903646292E-3</v>
      </c>
    </row>
    <row r="294" spans="1:14" x14ac:dyDescent="0.2">
      <c r="A294" s="8"/>
      <c r="B294" s="18" t="s">
        <v>273</v>
      </c>
      <c r="C294" s="15">
        <v>103</v>
      </c>
      <c r="D294" s="9">
        <v>73</v>
      </c>
      <c r="E294" s="9">
        <v>92</v>
      </c>
      <c r="F294" s="9">
        <v>72</v>
      </c>
      <c r="G294" s="10">
        <f t="shared" si="67"/>
        <v>3.8885533071579582E-3</v>
      </c>
      <c r="H294" s="10">
        <f t="shared" si="68"/>
        <v>3.2147260877223886E-3</v>
      </c>
      <c r="I294" s="10">
        <f t="shared" si="69"/>
        <v>3.2040119802187088E-3</v>
      </c>
      <c r="J294" s="10">
        <f t="shared" si="70"/>
        <v>2.6017200260172002E-3</v>
      </c>
      <c r="K294" s="10">
        <f t="shared" si="73"/>
        <v>-0.10679611650485436</v>
      </c>
      <c r="L294" s="10">
        <f t="shared" si="74"/>
        <v>-1.3698630136986301E-2</v>
      </c>
      <c r="M294" s="10">
        <f t="shared" si="71"/>
        <v>-4.1528239202657803E-4</v>
      </c>
      <c r="N294" s="11">
        <f t="shared" si="72"/>
        <v>-4.4037343667429975E-5</v>
      </c>
    </row>
    <row r="295" spans="1:14" x14ac:dyDescent="0.2">
      <c r="A295" s="8"/>
      <c r="B295" s="18" t="s">
        <v>274</v>
      </c>
      <c r="C295" s="15">
        <v>89</v>
      </c>
      <c r="D295" s="9">
        <v>67</v>
      </c>
      <c r="E295" s="9">
        <v>3</v>
      </c>
      <c r="F295" s="9">
        <v>21</v>
      </c>
      <c r="G295" s="10">
        <f t="shared" si="67"/>
        <v>3.3600120809423135E-3</v>
      </c>
      <c r="H295" s="10">
        <f t="shared" si="68"/>
        <v>2.9505020257178088E-3</v>
      </c>
      <c r="I295" s="10">
        <f t="shared" si="69"/>
        <v>1.0447865152887093E-4</v>
      </c>
      <c r="J295" s="10">
        <f t="shared" si="70"/>
        <v>7.5883500758835011E-4</v>
      </c>
      <c r="K295" s="10">
        <f t="shared" si="73"/>
        <v>-0.9662921348314607</v>
      </c>
      <c r="L295" s="10">
        <f t="shared" si="74"/>
        <v>-0.68656716417910446</v>
      </c>
      <c r="M295" s="10">
        <f t="shared" si="71"/>
        <v>-3.246753246753247E-3</v>
      </c>
      <c r="N295" s="11">
        <f t="shared" si="72"/>
        <v>-2.0257178087017789E-3</v>
      </c>
    </row>
    <row r="296" spans="1:14" x14ac:dyDescent="0.2">
      <c r="A296" s="8"/>
      <c r="B296" s="18" t="s">
        <v>275</v>
      </c>
      <c r="C296" s="15">
        <v>0</v>
      </c>
      <c r="D296" s="9">
        <v>1</v>
      </c>
      <c r="E296" s="9">
        <v>0</v>
      </c>
      <c r="F296" s="9">
        <v>0</v>
      </c>
      <c r="G296" s="10" t="str">
        <f t="shared" si="67"/>
        <v/>
      </c>
      <c r="H296" s="10">
        <f t="shared" si="68"/>
        <v>4.4037343667429982E-5</v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>
        <f t="shared" si="74"/>
        <v>-1</v>
      </c>
      <c r="M296" s="10" t="str">
        <f t="shared" si="71"/>
        <v/>
      </c>
      <c r="N296" s="11">
        <f t="shared" si="72"/>
        <v>-4.4037343667429982E-5</v>
      </c>
    </row>
    <row r="297" spans="1:14" ht="25.5" x14ac:dyDescent="0.2">
      <c r="A297" s="8"/>
      <c r="B297" s="18" t="s">
        <v>276</v>
      </c>
      <c r="C297" s="15">
        <v>30</v>
      </c>
      <c r="D297" s="9">
        <v>11</v>
      </c>
      <c r="E297" s="9">
        <v>52</v>
      </c>
      <c r="F297" s="9">
        <v>10</v>
      </c>
      <c r="G297" s="10">
        <f t="shared" si="67"/>
        <v>1.1325883418906674E-3</v>
      </c>
      <c r="H297" s="10">
        <f t="shared" si="68"/>
        <v>4.8441078034172977E-4</v>
      </c>
      <c r="I297" s="10">
        <f t="shared" si="69"/>
        <v>1.8109632931670961E-3</v>
      </c>
      <c r="J297" s="10">
        <f t="shared" si="70"/>
        <v>3.6135000361350004E-4</v>
      </c>
      <c r="K297" s="10">
        <f t="shared" si="73"/>
        <v>0.73333333333333328</v>
      </c>
      <c r="L297" s="10">
        <f t="shared" si="74"/>
        <v>-9.0909090909090912E-2</v>
      </c>
      <c r="M297" s="10">
        <f t="shared" si="71"/>
        <v>8.3056478405315606E-4</v>
      </c>
      <c r="N297" s="11">
        <f t="shared" si="72"/>
        <v>-4.4037343667429982E-5</v>
      </c>
    </row>
    <row r="298" spans="1:14" x14ac:dyDescent="0.2">
      <c r="A298" s="8"/>
      <c r="B298" s="18" t="s">
        <v>277</v>
      </c>
      <c r="C298" s="15">
        <v>14</v>
      </c>
      <c r="D298" s="9">
        <v>30</v>
      </c>
      <c r="E298" s="9">
        <v>10</v>
      </c>
      <c r="F298" s="9">
        <v>20</v>
      </c>
      <c r="G298" s="10">
        <f t="shared" si="67"/>
        <v>5.2854122621564484E-4</v>
      </c>
      <c r="H298" s="10">
        <f t="shared" si="68"/>
        <v>1.3211203100228993E-3</v>
      </c>
      <c r="I298" s="10">
        <f t="shared" si="69"/>
        <v>3.4826217176290312E-4</v>
      </c>
      <c r="J298" s="10">
        <f t="shared" si="70"/>
        <v>7.2270000722700009E-4</v>
      </c>
      <c r="K298" s="10">
        <f t="shared" si="73"/>
        <v>-0.2857142857142857</v>
      </c>
      <c r="L298" s="10">
        <f t="shared" si="74"/>
        <v>-0.33333333333333331</v>
      </c>
      <c r="M298" s="10">
        <f t="shared" si="71"/>
        <v>-1.5101177891875566E-4</v>
      </c>
      <c r="N298" s="11">
        <f t="shared" si="72"/>
        <v>-4.4037343667429978E-4</v>
      </c>
    </row>
    <row r="299" spans="1:14" x14ac:dyDescent="0.2">
      <c r="A299" s="8"/>
      <c r="B299" s="18" t="s">
        <v>278</v>
      </c>
      <c r="C299" s="15">
        <v>12</v>
      </c>
      <c r="D299" s="9">
        <v>55</v>
      </c>
      <c r="E299" s="9">
        <v>10</v>
      </c>
      <c r="F299" s="9">
        <v>105</v>
      </c>
      <c r="G299" s="10">
        <f t="shared" si="67"/>
        <v>4.5303533675626698E-4</v>
      </c>
      <c r="H299" s="10">
        <f t="shared" si="68"/>
        <v>2.4220539017086491E-3</v>
      </c>
      <c r="I299" s="10">
        <f t="shared" si="69"/>
        <v>3.4826217176290312E-4</v>
      </c>
      <c r="J299" s="10">
        <f t="shared" si="70"/>
        <v>3.7941750379417503E-3</v>
      </c>
      <c r="K299" s="10">
        <f t="shared" si="73"/>
        <v>-0.16666666666666666</v>
      </c>
      <c r="L299" s="10">
        <f t="shared" si="74"/>
        <v>0.90909090909090906</v>
      </c>
      <c r="M299" s="10">
        <f t="shared" si="71"/>
        <v>-7.5505889459377831E-5</v>
      </c>
      <c r="N299" s="11">
        <f t="shared" si="72"/>
        <v>2.2018671833714991E-3</v>
      </c>
    </row>
    <row r="300" spans="1:14" x14ac:dyDescent="0.2">
      <c r="A300" s="8"/>
      <c r="B300" s="18" t="s">
        <v>279</v>
      </c>
      <c r="C300" s="15">
        <v>24</v>
      </c>
      <c r="D300" s="9">
        <v>111</v>
      </c>
      <c r="E300" s="9">
        <v>20</v>
      </c>
      <c r="F300" s="9">
        <v>205</v>
      </c>
      <c r="G300" s="10">
        <f t="shared" si="67"/>
        <v>9.0607067351253397E-4</v>
      </c>
      <c r="H300" s="10">
        <f t="shared" si="68"/>
        <v>4.8881451470847281E-3</v>
      </c>
      <c r="I300" s="10">
        <f t="shared" si="69"/>
        <v>6.9652434352580623E-4</v>
      </c>
      <c r="J300" s="10">
        <f t="shared" si="70"/>
        <v>7.4076750740767507E-3</v>
      </c>
      <c r="K300" s="10">
        <f t="shared" si="73"/>
        <v>-0.16666666666666666</v>
      </c>
      <c r="L300" s="10">
        <f t="shared" si="74"/>
        <v>0.84684684684684686</v>
      </c>
      <c r="M300" s="10">
        <f t="shared" si="71"/>
        <v>-1.5101177891875566E-4</v>
      </c>
      <c r="N300" s="11">
        <f t="shared" si="72"/>
        <v>4.1395103047384184E-3</v>
      </c>
    </row>
    <row r="301" spans="1:14" x14ac:dyDescent="0.2">
      <c r="A301" s="8"/>
      <c r="B301" s="18" t="s">
        <v>280</v>
      </c>
      <c r="C301" s="15">
        <v>3</v>
      </c>
      <c r="D301" s="9">
        <v>3</v>
      </c>
      <c r="E301" s="9">
        <v>0</v>
      </c>
      <c r="F301" s="9">
        <v>2</v>
      </c>
      <c r="G301" s="10">
        <f t="shared" si="67"/>
        <v>1.1325883418906675E-4</v>
      </c>
      <c r="H301" s="10">
        <f t="shared" si="68"/>
        <v>1.3211203100228994E-4</v>
      </c>
      <c r="I301" s="10" t="str">
        <f t="shared" si="69"/>
        <v/>
      </c>
      <c r="J301" s="10">
        <f t="shared" si="70"/>
        <v>7.2270000722700001E-5</v>
      </c>
      <c r="K301" s="10">
        <f t="shared" si="73"/>
        <v>-1</v>
      </c>
      <c r="L301" s="10">
        <f t="shared" si="74"/>
        <v>-0.33333333333333331</v>
      </c>
      <c r="M301" s="10">
        <f t="shared" si="71"/>
        <v>-1.1325883418906675E-4</v>
      </c>
      <c r="N301" s="11">
        <f t="shared" si="72"/>
        <v>-4.4037343667429975E-5</v>
      </c>
    </row>
    <row r="302" spans="1:14" x14ac:dyDescent="0.2">
      <c r="A302" s="8"/>
      <c r="B302" s="18" t="s">
        <v>281</v>
      </c>
      <c r="C302" s="15">
        <v>0</v>
      </c>
      <c r="D302" s="9">
        <v>1</v>
      </c>
      <c r="E302" s="9">
        <v>2</v>
      </c>
      <c r="F302" s="9">
        <v>2</v>
      </c>
      <c r="G302" s="10" t="str">
        <f t="shared" si="67"/>
        <v/>
      </c>
      <c r="H302" s="10">
        <f t="shared" si="68"/>
        <v>4.4037343667429982E-5</v>
      </c>
      <c r="I302" s="10">
        <f t="shared" si="69"/>
        <v>6.9652434352580626E-5</v>
      </c>
      <c r="J302" s="10">
        <f t="shared" si="70"/>
        <v>7.2270000722700001E-5</v>
      </c>
      <c r="K302" s="10">
        <f t="shared" si="73"/>
        <v>1</v>
      </c>
      <c r="L302" s="10">
        <f t="shared" si="74"/>
        <v>1</v>
      </c>
      <c r="M302" s="10" t="str">
        <f t="shared" si="71"/>
        <v/>
      </c>
      <c r="N302" s="11">
        <f t="shared" si="72"/>
        <v>4.4037343667429982E-5</v>
      </c>
    </row>
    <row r="303" spans="1:14" x14ac:dyDescent="0.2">
      <c r="A303" s="8"/>
      <c r="B303" s="18" t="s">
        <v>282</v>
      </c>
      <c r="C303" s="15">
        <v>0</v>
      </c>
      <c r="D303" s="9">
        <v>0</v>
      </c>
      <c r="E303" s="9">
        <v>0</v>
      </c>
      <c r="F303" s="9">
        <v>1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>
        <f t="shared" si="70"/>
        <v>3.613500036135E-5</v>
      </c>
      <c r="K303" s="10" t="str">
        <f t="shared" si="73"/>
        <v xml:space="preserve"> </v>
      </c>
      <c r="L303" s="10">
        <f t="shared" si="74"/>
        <v>1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18" t="s">
        <v>283</v>
      </c>
      <c r="C304" s="15">
        <v>169</v>
      </c>
      <c r="D304" s="9">
        <v>121</v>
      </c>
      <c r="E304" s="9">
        <v>74</v>
      </c>
      <c r="F304" s="9">
        <v>54</v>
      </c>
      <c r="G304" s="10">
        <f t="shared" si="67"/>
        <v>6.3802476593174265E-3</v>
      </c>
      <c r="H304" s="10">
        <f t="shared" si="68"/>
        <v>5.3285185837590281E-3</v>
      </c>
      <c r="I304" s="10">
        <f t="shared" si="69"/>
        <v>2.5771400710454832E-3</v>
      </c>
      <c r="J304" s="10">
        <f t="shared" si="70"/>
        <v>1.9512900195129002E-3</v>
      </c>
      <c r="K304" s="10">
        <f t="shared" si="73"/>
        <v>-0.56213017751479288</v>
      </c>
      <c r="L304" s="10">
        <f t="shared" si="74"/>
        <v>-0.55371900826446285</v>
      </c>
      <c r="M304" s="10">
        <f t="shared" si="71"/>
        <v>-3.5865297493204466E-3</v>
      </c>
      <c r="N304" s="11">
        <f t="shared" si="72"/>
        <v>-2.9505020257178092E-3</v>
      </c>
    </row>
    <row r="305" spans="1:14" x14ac:dyDescent="0.2">
      <c r="A305" s="8"/>
      <c r="B305" s="18" t="s">
        <v>284</v>
      </c>
      <c r="C305" s="15">
        <v>7</v>
      </c>
      <c r="D305" s="9">
        <v>3</v>
      </c>
      <c r="E305" s="9">
        <v>12</v>
      </c>
      <c r="F305" s="9">
        <v>12</v>
      </c>
      <c r="G305" s="10">
        <f t="shared" si="67"/>
        <v>2.6427061310782242E-4</v>
      </c>
      <c r="H305" s="10">
        <f t="shared" si="68"/>
        <v>1.3211203100228994E-4</v>
      </c>
      <c r="I305" s="10">
        <f t="shared" si="69"/>
        <v>4.1791460611548373E-4</v>
      </c>
      <c r="J305" s="10">
        <f t="shared" si="70"/>
        <v>4.3362000433620003E-4</v>
      </c>
      <c r="K305" s="10">
        <f t="shared" si="73"/>
        <v>0.7142857142857143</v>
      </c>
      <c r="L305" s="10">
        <f t="shared" si="74"/>
        <v>3</v>
      </c>
      <c r="M305" s="10">
        <f t="shared" si="71"/>
        <v>1.8876472364844459E-4</v>
      </c>
      <c r="N305" s="11">
        <f t="shared" si="72"/>
        <v>3.9633609300686985E-4</v>
      </c>
    </row>
    <row r="306" spans="1:14" x14ac:dyDescent="0.2">
      <c r="A306" s="8"/>
      <c r="B306" s="18" t="s">
        <v>285</v>
      </c>
      <c r="C306" s="15">
        <v>644</v>
      </c>
      <c r="D306" s="9">
        <v>587</v>
      </c>
      <c r="E306" s="9">
        <v>755</v>
      </c>
      <c r="F306" s="9">
        <v>691</v>
      </c>
      <c r="G306" s="10">
        <f t="shared" si="67"/>
        <v>2.4312896405919663E-2</v>
      </c>
      <c r="H306" s="10">
        <f t="shared" si="68"/>
        <v>2.58499207327814E-2</v>
      </c>
      <c r="I306" s="10">
        <f t="shared" si="69"/>
        <v>2.6293793968099183E-2</v>
      </c>
      <c r="J306" s="10">
        <f t="shared" si="70"/>
        <v>2.4969285249692854E-2</v>
      </c>
      <c r="K306" s="10">
        <f t="shared" si="73"/>
        <v>0.17236024844720496</v>
      </c>
      <c r="L306" s="10">
        <f t="shared" si="74"/>
        <v>0.17717206132879046</v>
      </c>
      <c r="M306" s="10">
        <f t="shared" si="71"/>
        <v>4.1905768649954699E-3</v>
      </c>
      <c r="N306" s="11">
        <f t="shared" si="72"/>
        <v>4.5798837414127184E-3</v>
      </c>
    </row>
    <row r="307" spans="1:14" x14ac:dyDescent="0.2">
      <c r="A307" s="8"/>
      <c r="B307" s="18" t="s">
        <v>286</v>
      </c>
      <c r="C307" s="15">
        <v>298</v>
      </c>
      <c r="D307" s="9">
        <v>245</v>
      </c>
      <c r="E307" s="9">
        <v>693</v>
      </c>
      <c r="F307" s="9">
        <v>568</v>
      </c>
      <c r="G307" s="10">
        <f t="shared" si="67"/>
        <v>1.1250377529447297E-2</v>
      </c>
      <c r="H307" s="10">
        <f t="shared" si="68"/>
        <v>1.0789149198520346E-2</v>
      </c>
      <c r="I307" s="10">
        <f t="shared" si="69"/>
        <v>2.4134568503169185E-2</v>
      </c>
      <c r="J307" s="10">
        <f t="shared" si="70"/>
        <v>2.0524680205246802E-2</v>
      </c>
      <c r="K307" s="10">
        <f t="shared" si="73"/>
        <v>1.325503355704698</v>
      </c>
      <c r="L307" s="10">
        <f t="shared" si="74"/>
        <v>1.3183673469387756</v>
      </c>
      <c r="M307" s="10">
        <f t="shared" si="71"/>
        <v>1.4912413168227123E-2</v>
      </c>
      <c r="N307" s="11">
        <f t="shared" si="72"/>
        <v>1.4224062004579884E-2</v>
      </c>
    </row>
    <row r="308" spans="1:14" x14ac:dyDescent="0.2">
      <c r="A308" s="8"/>
      <c r="B308" s="18" t="s">
        <v>287</v>
      </c>
      <c r="C308" s="15">
        <v>12</v>
      </c>
      <c r="D308" s="9">
        <v>25</v>
      </c>
      <c r="E308" s="9">
        <v>27</v>
      </c>
      <c r="F308" s="9">
        <v>19</v>
      </c>
      <c r="G308" s="10">
        <f t="shared" si="67"/>
        <v>4.5303533675626698E-4</v>
      </c>
      <c r="H308" s="10">
        <f t="shared" si="68"/>
        <v>1.1009335916857496E-3</v>
      </c>
      <c r="I308" s="10">
        <f t="shared" si="69"/>
        <v>9.4030786375983843E-4</v>
      </c>
      <c r="J308" s="10">
        <f t="shared" si="70"/>
        <v>6.8656500686565007E-4</v>
      </c>
      <c r="K308" s="10">
        <f t="shared" si="73"/>
        <v>1.25</v>
      </c>
      <c r="L308" s="10">
        <f t="shared" si="74"/>
        <v>-0.24</v>
      </c>
      <c r="M308" s="10">
        <f t="shared" si="71"/>
        <v>5.6629417094533369E-4</v>
      </c>
      <c r="N308" s="11">
        <f t="shared" si="72"/>
        <v>-2.6422406200457988E-4</v>
      </c>
    </row>
    <row r="309" spans="1:14" x14ac:dyDescent="0.2">
      <c r="A309" s="8"/>
      <c r="B309" s="18" t="s">
        <v>288</v>
      </c>
      <c r="C309" s="15">
        <v>40</v>
      </c>
      <c r="D309" s="9">
        <v>37</v>
      </c>
      <c r="E309" s="9">
        <v>132</v>
      </c>
      <c r="F309" s="9">
        <v>74</v>
      </c>
      <c r="G309" s="10">
        <f t="shared" si="67"/>
        <v>1.5101177891875567E-3</v>
      </c>
      <c r="H309" s="10">
        <f t="shared" si="68"/>
        <v>1.6293817156949092E-3</v>
      </c>
      <c r="I309" s="10">
        <f t="shared" si="69"/>
        <v>4.5970606672703215E-3</v>
      </c>
      <c r="J309" s="10">
        <f t="shared" si="70"/>
        <v>2.6739900267399004E-3</v>
      </c>
      <c r="K309" s="10">
        <f t="shared" si="73"/>
        <v>2.2999999999999998</v>
      </c>
      <c r="L309" s="10">
        <f t="shared" si="74"/>
        <v>1</v>
      </c>
      <c r="M309" s="10">
        <f t="shared" si="71"/>
        <v>3.4732709151313801E-3</v>
      </c>
      <c r="N309" s="11">
        <f t="shared" si="72"/>
        <v>1.6293817156949092E-3</v>
      </c>
    </row>
    <row r="310" spans="1:14" x14ac:dyDescent="0.2">
      <c r="A310" s="8"/>
      <c r="B310" s="18" t="s">
        <v>289</v>
      </c>
      <c r="C310" s="15">
        <v>122</v>
      </c>
      <c r="D310" s="9">
        <v>149</v>
      </c>
      <c r="E310" s="9">
        <v>169</v>
      </c>
      <c r="F310" s="9">
        <v>102</v>
      </c>
      <c r="G310" s="10">
        <f t="shared" si="67"/>
        <v>4.6058592570220481E-3</v>
      </c>
      <c r="H310" s="10">
        <f t="shared" si="68"/>
        <v>6.5615642064470675E-3</v>
      </c>
      <c r="I310" s="10">
        <f t="shared" si="69"/>
        <v>5.8856307027930627E-3</v>
      </c>
      <c r="J310" s="10">
        <f t="shared" si="70"/>
        <v>3.6857700368577002E-3</v>
      </c>
      <c r="K310" s="10">
        <f t="shared" si="73"/>
        <v>0.38524590163934425</v>
      </c>
      <c r="L310" s="10">
        <f t="shared" si="74"/>
        <v>-0.31543624161073824</v>
      </c>
      <c r="M310" s="10">
        <f t="shared" si="71"/>
        <v>1.7743884022953791E-3</v>
      </c>
      <c r="N310" s="11">
        <f t="shared" si="72"/>
        <v>-2.0697551523692092E-3</v>
      </c>
    </row>
    <row r="311" spans="1:14" ht="25.5" x14ac:dyDescent="0.2">
      <c r="A311" s="8"/>
      <c r="B311" s="18" t="s">
        <v>290</v>
      </c>
      <c r="C311" s="15">
        <v>163</v>
      </c>
      <c r="D311" s="9">
        <v>66</v>
      </c>
      <c r="E311" s="9">
        <v>379</v>
      </c>
      <c r="F311" s="9">
        <v>210</v>
      </c>
      <c r="G311" s="10">
        <f t="shared" si="67"/>
        <v>6.1537299909392934E-3</v>
      </c>
      <c r="H311" s="10">
        <f t="shared" si="68"/>
        <v>2.9064646820503785E-3</v>
      </c>
      <c r="I311" s="10">
        <f t="shared" si="69"/>
        <v>1.3199136309814029E-2</v>
      </c>
      <c r="J311" s="10">
        <f t="shared" si="70"/>
        <v>7.5883500758835007E-3</v>
      </c>
      <c r="K311" s="10">
        <f t="shared" si="73"/>
        <v>1.3251533742331287</v>
      </c>
      <c r="L311" s="10">
        <f t="shared" si="74"/>
        <v>2.1818181818181817</v>
      </c>
      <c r="M311" s="10">
        <f t="shared" si="71"/>
        <v>8.154636061612805E-3</v>
      </c>
      <c r="N311" s="11">
        <f t="shared" si="72"/>
        <v>6.3413774881099167E-3</v>
      </c>
    </row>
    <row r="312" spans="1:14" x14ac:dyDescent="0.2">
      <c r="A312" s="8"/>
      <c r="B312" s="18" t="s">
        <v>291</v>
      </c>
      <c r="C312" s="15">
        <v>101</v>
      </c>
      <c r="D312" s="9">
        <v>103</v>
      </c>
      <c r="E312" s="9">
        <v>437</v>
      </c>
      <c r="F312" s="9">
        <v>369</v>
      </c>
      <c r="G312" s="10">
        <f t="shared" si="67"/>
        <v>3.8130474176985805E-3</v>
      </c>
      <c r="H312" s="10">
        <f t="shared" si="68"/>
        <v>4.5358463977452877E-3</v>
      </c>
      <c r="I312" s="10">
        <f t="shared" si="69"/>
        <v>1.5219056906038865E-2</v>
      </c>
      <c r="J312" s="10">
        <f t="shared" si="70"/>
        <v>1.3333815133338152E-2</v>
      </c>
      <c r="K312" s="10">
        <f t="shared" si="73"/>
        <v>3.3267326732673266</v>
      </c>
      <c r="L312" s="10">
        <f t="shared" si="74"/>
        <v>2.5825242718446604</v>
      </c>
      <c r="M312" s="10">
        <f t="shared" si="71"/>
        <v>1.2684989429175475E-2</v>
      </c>
      <c r="N312" s="11">
        <f t="shared" si="72"/>
        <v>1.1713933415536375E-2</v>
      </c>
    </row>
    <row r="313" spans="1:14" x14ac:dyDescent="0.2">
      <c r="A313" s="8"/>
      <c r="B313" s="18" t="s">
        <v>292</v>
      </c>
      <c r="C313" s="15">
        <v>18</v>
      </c>
      <c r="D313" s="9">
        <v>15</v>
      </c>
      <c r="E313" s="9">
        <v>74</v>
      </c>
      <c r="F313" s="9">
        <v>43</v>
      </c>
      <c r="G313" s="10">
        <f t="shared" si="67"/>
        <v>6.7955300513440045E-4</v>
      </c>
      <c r="H313" s="10">
        <f t="shared" si="68"/>
        <v>6.6056015501144967E-4</v>
      </c>
      <c r="I313" s="10">
        <f t="shared" si="69"/>
        <v>2.5771400710454832E-3</v>
      </c>
      <c r="J313" s="10">
        <f t="shared" si="70"/>
        <v>1.5538050155380501E-3</v>
      </c>
      <c r="K313" s="10">
        <f t="shared" si="73"/>
        <v>3.1111111111111112</v>
      </c>
      <c r="L313" s="10">
        <f t="shared" si="74"/>
        <v>1.8666666666666667</v>
      </c>
      <c r="M313" s="10">
        <f t="shared" si="71"/>
        <v>2.1141649048625794E-3</v>
      </c>
      <c r="N313" s="11">
        <f t="shared" si="72"/>
        <v>1.2330456226880395E-3</v>
      </c>
    </row>
    <row r="314" spans="1:14" x14ac:dyDescent="0.2">
      <c r="A314" s="8"/>
      <c r="B314" s="18" t="s">
        <v>293</v>
      </c>
      <c r="C314" s="15">
        <v>0</v>
      </c>
      <c r="D314" s="9">
        <v>0</v>
      </c>
      <c r="E314" s="9">
        <v>1</v>
      </c>
      <c r="F314" s="9">
        <v>1</v>
      </c>
      <c r="G314" s="10" t="str">
        <f t="shared" si="67"/>
        <v/>
      </c>
      <c r="H314" s="10" t="str">
        <f t="shared" si="68"/>
        <v/>
      </c>
      <c r="I314" s="10">
        <f t="shared" si="69"/>
        <v>3.4826217176290313E-5</v>
      </c>
      <c r="J314" s="10">
        <f t="shared" si="70"/>
        <v>3.613500036135E-5</v>
      </c>
      <c r="K314" s="10">
        <f t="shared" si="73"/>
        <v>1</v>
      </c>
      <c r="L314" s="10">
        <f t="shared" si="74"/>
        <v>1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18" t="s">
        <v>294</v>
      </c>
      <c r="C315" s="15">
        <v>6</v>
      </c>
      <c r="D315" s="9">
        <v>12</v>
      </c>
      <c r="E315" s="9">
        <v>64</v>
      </c>
      <c r="F315" s="9">
        <v>44</v>
      </c>
      <c r="G315" s="10">
        <f t="shared" si="67"/>
        <v>2.2651766837813349E-4</v>
      </c>
      <c r="H315" s="10">
        <f t="shared" si="68"/>
        <v>5.2844812400915976E-4</v>
      </c>
      <c r="I315" s="10">
        <f t="shared" si="69"/>
        <v>2.22887789928258E-3</v>
      </c>
      <c r="J315" s="10">
        <f t="shared" si="70"/>
        <v>1.5899400158994003E-3</v>
      </c>
      <c r="K315" s="10">
        <f t="shared" si="73"/>
        <v>9.6666666666666661</v>
      </c>
      <c r="L315" s="10">
        <f t="shared" si="74"/>
        <v>2.6666666666666665</v>
      </c>
      <c r="M315" s="10">
        <f t="shared" si="71"/>
        <v>2.1896707943219571E-3</v>
      </c>
      <c r="N315" s="11">
        <f t="shared" si="72"/>
        <v>1.4091949973577592E-3</v>
      </c>
    </row>
    <row r="316" spans="1:14" ht="23.25" customHeight="1" x14ac:dyDescent="0.2">
      <c r="A316" s="8"/>
      <c r="B316" s="18" t="s">
        <v>295</v>
      </c>
      <c r="C316" s="15">
        <v>1</v>
      </c>
      <c r="D316" s="9">
        <v>1</v>
      </c>
      <c r="E316" s="9">
        <v>2</v>
      </c>
      <c r="F316" s="9">
        <v>4</v>
      </c>
      <c r="G316" s="10">
        <f t="shared" ref="G316:G347" si="75">+IF(C316=0,"",C316/C$188)</f>
        <v>3.7752944729688915E-5</v>
      </c>
      <c r="H316" s="10">
        <f t="shared" ref="H316:H347" si="76">+IF(D316=0,"",D316/D$188)</f>
        <v>4.4037343667429982E-5</v>
      </c>
      <c r="I316" s="10">
        <f t="shared" ref="I316:I347" si="77">+IF(E316=0,"",E316/E$188)</f>
        <v>6.9652434352580626E-5</v>
      </c>
      <c r="J316" s="10">
        <f t="shared" ref="J316:J347" si="78">+IF(F316=0,"",F316/F$188)</f>
        <v>1.445400014454E-4</v>
      </c>
      <c r="K316" s="10">
        <f t="shared" si="73"/>
        <v>1</v>
      </c>
      <c r="L316" s="10">
        <f t="shared" si="74"/>
        <v>3</v>
      </c>
      <c r="M316" s="10">
        <f t="shared" ref="M316:M347" si="79">+IF(OR(AND(G316=""),(K316="")),"",G316*K316)</f>
        <v>3.7752944729688915E-5</v>
      </c>
      <c r="N316" s="11">
        <f t="shared" ref="N316:N347" si="80">+IF(OR(AND(H316=""),(L316="")),"",H316*L316)</f>
        <v>1.3211203100228994E-4</v>
      </c>
    </row>
    <row r="317" spans="1:14" x14ac:dyDescent="0.2">
      <c r="A317" s="8"/>
      <c r="B317" s="18" t="s">
        <v>296</v>
      </c>
      <c r="C317" s="15">
        <v>0</v>
      </c>
      <c r="D317" s="9">
        <v>1</v>
      </c>
      <c r="E317" s="9">
        <v>0</v>
      </c>
      <c r="F317" s="9">
        <v>0</v>
      </c>
      <c r="G317" s="10" t="str">
        <f t="shared" si="75"/>
        <v/>
      </c>
      <c r="H317" s="10">
        <f t="shared" si="76"/>
        <v>4.4037343667429982E-5</v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>
        <f t="shared" ref="L317:L348" si="82">+IF(AND(D317=0,F317=0)," ",IF(D317=0,1,IF(F317=0,-1,(F317-D317)/D317)))</f>
        <v>-1</v>
      </c>
      <c r="M317" s="10" t="str">
        <f t="shared" si="79"/>
        <v/>
      </c>
      <c r="N317" s="11">
        <f t="shared" si="80"/>
        <v>-4.4037343667429982E-5</v>
      </c>
    </row>
    <row r="318" spans="1:14" x14ac:dyDescent="0.2">
      <c r="A318" s="8"/>
      <c r="B318" s="18" t="s">
        <v>297</v>
      </c>
      <c r="C318" s="15">
        <v>449</v>
      </c>
      <c r="D318" s="9">
        <v>350</v>
      </c>
      <c r="E318" s="9">
        <v>306</v>
      </c>
      <c r="F318" s="9">
        <v>213</v>
      </c>
      <c r="G318" s="10">
        <f t="shared" si="75"/>
        <v>1.6951072183630324E-2</v>
      </c>
      <c r="H318" s="10">
        <f t="shared" si="76"/>
        <v>1.5413070283600493E-2</v>
      </c>
      <c r="I318" s="10">
        <f t="shared" si="77"/>
        <v>1.0656822455944836E-2</v>
      </c>
      <c r="J318" s="10">
        <f t="shared" si="78"/>
        <v>7.6967550769675508E-3</v>
      </c>
      <c r="K318" s="10">
        <f t="shared" si="81"/>
        <v>-0.31848552338530067</v>
      </c>
      <c r="L318" s="10">
        <f t="shared" si="82"/>
        <v>-0.3914285714285714</v>
      </c>
      <c r="M318" s="10">
        <f t="shared" si="79"/>
        <v>-5.3986710963455156E-3</v>
      </c>
      <c r="N318" s="11">
        <f t="shared" si="80"/>
        <v>-6.033116082437907E-3</v>
      </c>
    </row>
    <row r="319" spans="1:14" x14ac:dyDescent="0.2">
      <c r="A319" s="8"/>
      <c r="B319" s="18" t="s">
        <v>298</v>
      </c>
      <c r="C319" s="15">
        <v>0</v>
      </c>
      <c r="D319" s="9">
        <v>1</v>
      </c>
      <c r="E319" s="9">
        <v>2</v>
      </c>
      <c r="F319" s="9">
        <v>6</v>
      </c>
      <c r="G319" s="10" t="str">
        <f t="shared" si="75"/>
        <v/>
      </c>
      <c r="H319" s="10">
        <f t="shared" si="76"/>
        <v>4.4037343667429982E-5</v>
      </c>
      <c r="I319" s="10">
        <f t="shared" si="77"/>
        <v>6.9652434352580626E-5</v>
      </c>
      <c r="J319" s="10">
        <f t="shared" si="78"/>
        <v>2.1681000216810002E-4</v>
      </c>
      <c r="K319" s="10">
        <f t="shared" si="81"/>
        <v>1</v>
      </c>
      <c r="L319" s="10">
        <f t="shared" si="82"/>
        <v>5</v>
      </c>
      <c r="M319" s="10" t="str">
        <f t="shared" si="79"/>
        <v/>
      </c>
      <c r="N319" s="11">
        <f t="shared" si="80"/>
        <v>2.2018671833714992E-4</v>
      </c>
    </row>
    <row r="320" spans="1:14" x14ac:dyDescent="0.2">
      <c r="A320" s="8"/>
      <c r="B320" s="18" t="s">
        <v>299</v>
      </c>
      <c r="C320" s="15">
        <v>10</v>
      </c>
      <c r="D320" s="9">
        <v>19</v>
      </c>
      <c r="E320" s="9">
        <v>7</v>
      </c>
      <c r="F320" s="9">
        <v>14</v>
      </c>
      <c r="G320" s="10">
        <f t="shared" si="75"/>
        <v>3.7752944729688918E-4</v>
      </c>
      <c r="H320" s="10">
        <f t="shared" si="76"/>
        <v>8.3670952968116963E-4</v>
      </c>
      <c r="I320" s="10">
        <f t="shared" si="77"/>
        <v>2.4378352023403217E-4</v>
      </c>
      <c r="J320" s="10">
        <f t="shared" si="78"/>
        <v>5.0589000505890007E-4</v>
      </c>
      <c r="K320" s="10">
        <f t="shared" si="81"/>
        <v>-0.3</v>
      </c>
      <c r="L320" s="10">
        <f t="shared" si="82"/>
        <v>-0.26315789473684209</v>
      </c>
      <c r="M320" s="10">
        <f t="shared" si="79"/>
        <v>-1.1325883418906675E-4</v>
      </c>
      <c r="N320" s="11">
        <f t="shared" si="80"/>
        <v>-2.2018671833714989E-4</v>
      </c>
    </row>
    <row r="321" spans="1:14" ht="25.5" x14ac:dyDescent="0.2">
      <c r="A321" s="8"/>
      <c r="B321" s="18" t="s">
        <v>300</v>
      </c>
      <c r="C321" s="15">
        <v>16</v>
      </c>
      <c r="D321" s="9">
        <v>35</v>
      </c>
      <c r="E321" s="9">
        <v>25</v>
      </c>
      <c r="F321" s="9">
        <v>27</v>
      </c>
      <c r="G321" s="10">
        <f t="shared" si="75"/>
        <v>6.0404711567502265E-4</v>
      </c>
      <c r="H321" s="10">
        <f t="shared" si="76"/>
        <v>1.5413070283600493E-3</v>
      </c>
      <c r="I321" s="10">
        <f t="shared" si="77"/>
        <v>8.7065542940725782E-4</v>
      </c>
      <c r="J321" s="10">
        <f t="shared" si="78"/>
        <v>9.7564500975645012E-4</v>
      </c>
      <c r="K321" s="10">
        <f t="shared" si="81"/>
        <v>0.5625</v>
      </c>
      <c r="L321" s="10">
        <f t="shared" si="82"/>
        <v>-0.22857142857142856</v>
      </c>
      <c r="M321" s="10">
        <f t="shared" si="79"/>
        <v>3.3977650256720022E-4</v>
      </c>
      <c r="N321" s="11">
        <f t="shared" si="80"/>
        <v>-3.5229874933943986E-4</v>
      </c>
    </row>
    <row r="322" spans="1:14" x14ac:dyDescent="0.2">
      <c r="A322" s="8"/>
      <c r="B322" s="18" t="s">
        <v>301</v>
      </c>
      <c r="C322" s="15">
        <v>6</v>
      </c>
      <c r="D322" s="9">
        <v>18</v>
      </c>
      <c r="E322" s="9">
        <v>10</v>
      </c>
      <c r="F322" s="9">
        <v>22</v>
      </c>
      <c r="G322" s="10">
        <f t="shared" si="75"/>
        <v>2.2651766837813349E-4</v>
      </c>
      <c r="H322" s="10">
        <f t="shared" si="76"/>
        <v>7.9267218601373969E-4</v>
      </c>
      <c r="I322" s="10">
        <f t="shared" si="77"/>
        <v>3.4826217176290312E-4</v>
      </c>
      <c r="J322" s="10">
        <f t="shared" si="78"/>
        <v>7.9497000794970013E-4</v>
      </c>
      <c r="K322" s="10">
        <f t="shared" si="81"/>
        <v>0.66666666666666663</v>
      </c>
      <c r="L322" s="10">
        <f t="shared" si="82"/>
        <v>0.22222222222222221</v>
      </c>
      <c r="M322" s="10">
        <f t="shared" si="79"/>
        <v>1.5101177891875566E-4</v>
      </c>
      <c r="N322" s="11">
        <f t="shared" si="80"/>
        <v>1.7614937466971993E-4</v>
      </c>
    </row>
    <row r="323" spans="1:14" ht="25.5" x14ac:dyDescent="0.2">
      <c r="A323" s="8"/>
      <c r="B323" s="18" t="s">
        <v>302</v>
      </c>
      <c r="C323" s="15">
        <v>0</v>
      </c>
      <c r="D323" s="9">
        <v>5</v>
      </c>
      <c r="E323" s="9">
        <v>1</v>
      </c>
      <c r="F323" s="9">
        <v>3</v>
      </c>
      <c r="G323" s="10" t="str">
        <f t="shared" si="75"/>
        <v/>
      </c>
      <c r="H323" s="10">
        <f t="shared" si="76"/>
        <v>2.2018671833714989E-4</v>
      </c>
      <c r="I323" s="10">
        <f t="shared" si="77"/>
        <v>3.4826217176290313E-5</v>
      </c>
      <c r="J323" s="10">
        <f t="shared" si="78"/>
        <v>1.0840500108405001E-4</v>
      </c>
      <c r="K323" s="10">
        <f t="shared" si="81"/>
        <v>1</v>
      </c>
      <c r="L323" s="10">
        <f t="shared" si="82"/>
        <v>-0.4</v>
      </c>
      <c r="M323" s="10" t="str">
        <f t="shared" si="79"/>
        <v/>
      </c>
      <c r="N323" s="11">
        <f t="shared" si="80"/>
        <v>-8.8074687334859964E-5</v>
      </c>
    </row>
    <row r="324" spans="1:14" x14ac:dyDescent="0.2">
      <c r="A324" s="8"/>
      <c r="B324" s="18" t="s">
        <v>303</v>
      </c>
      <c r="C324" s="15">
        <v>724</v>
      </c>
      <c r="D324" s="9">
        <v>675</v>
      </c>
      <c r="E324" s="9">
        <v>717</v>
      </c>
      <c r="F324" s="9">
        <v>607</v>
      </c>
      <c r="G324" s="10">
        <f t="shared" si="75"/>
        <v>2.7333131984294774E-2</v>
      </c>
      <c r="H324" s="10">
        <f t="shared" si="76"/>
        <v>2.9725206975515239E-2</v>
      </c>
      <c r="I324" s="10">
        <f t="shared" si="77"/>
        <v>2.4970397715400154E-2</v>
      </c>
      <c r="J324" s="10">
        <f t="shared" si="78"/>
        <v>2.1933945219339453E-2</v>
      </c>
      <c r="K324" s="10">
        <f t="shared" si="81"/>
        <v>-9.6685082872928173E-3</v>
      </c>
      <c r="L324" s="10">
        <f t="shared" si="82"/>
        <v>-0.10074074074074074</v>
      </c>
      <c r="M324" s="10">
        <f t="shared" si="79"/>
        <v>-2.6427061310782237E-4</v>
      </c>
      <c r="N324" s="11">
        <f t="shared" si="80"/>
        <v>-2.994539369385239E-3</v>
      </c>
    </row>
    <row r="325" spans="1:14" x14ac:dyDescent="0.2">
      <c r="A325" s="8"/>
      <c r="B325" s="18" t="s">
        <v>304</v>
      </c>
      <c r="C325" s="15">
        <v>60</v>
      </c>
      <c r="D325" s="9">
        <v>42</v>
      </c>
      <c r="E325" s="9">
        <v>39</v>
      </c>
      <c r="F325" s="9">
        <v>36</v>
      </c>
      <c r="G325" s="10">
        <f t="shared" si="75"/>
        <v>2.2651766837813348E-3</v>
      </c>
      <c r="H325" s="10">
        <f t="shared" si="76"/>
        <v>1.8495684340320592E-3</v>
      </c>
      <c r="I325" s="10">
        <f t="shared" si="77"/>
        <v>1.3582224698753221E-3</v>
      </c>
      <c r="J325" s="10">
        <f t="shared" si="78"/>
        <v>1.3008600130086001E-3</v>
      </c>
      <c r="K325" s="10">
        <f t="shared" si="81"/>
        <v>-0.35</v>
      </c>
      <c r="L325" s="10">
        <f t="shared" si="82"/>
        <v>-0.14285714285714285</v>
      </c>
      <c r="M325" s="10">
        <f t="shared" si="79"/>
        <v>-7.928118393234671E-4</v>
      </c>
      <c r="N325" s="11">
        <f t="shared" si="80"/>
        <v>-2.6422406200457988E-4</v>
      </c>
    </row>
    <row r="326" spans="1:14" x14ac:dyDescent="0.2">
      <c r="A326" s="8"/>
      <c r="B326" s="18" t="s">
        <v>305</v>
      </c>
      <c r="C326" s="15">
        <v>2</v>
      </c>
      <c r="D326" s="9">
        <v>0</v>
      </c>
      <c r="E326" s="9">
        <v>3</v>
      </c>
      <c r="F326" s="9">
        <v>0</v>
      </c>
      <c r="G326" s="10">
        <f t="shared" si="75"/>
        <v>7.5505889459377831E-5</v>
      </c>
      <c r="H326" s="10" t="str">
        <f t="shared" si="76"/>
        <v/>
      </c>
      <c r="I326" s="10">
        <f t="shared" si="77"/>
        <v>1.0447865152887093E-4</v>
      </c>
      <c r="J326" s="10" t="str">
        <f t="shared" si="78"/>
        <v/>
      </c>
      <c r="K326" s="10">
        <f t="shared" si="81"/>
        <v>0.5</v>
      </c>
      <c r="L326" s="10" t="str">
        <f t="shared" si="82"/>
        <v xml:space="preserve"> </v>
      </c>
      <c r="M326" s="10">
        <f t="shared" si="79"/>
        <v>3.7752944729688915E-5</v>
      </c>
      <c r="N326" s="11" t="str">
        <f t="shared" si="80"/>
        <v/>
      </c>
    </row>
    <row r="327" spans="1:14" x14ac:dyDescent="0.2">
      <c r="A327" s="8"/>
      <c r="B327" s="18" t="s">
        <v>306</v>
      </c>
      <c r="C327" s="15">
        <v>1769</v>
      </c>
      <c r="D327" s="9">
        <v>2868</v>
      </c>
      <c r="E327" s="9">
        <v>3993</v>
      </c>
      <c r="F327" s="9">
        <v>5451</v>
      </c>
      <c r="G327" s="10">
        <f t="shared" si="75"/>
        <v>6.6784959226819693E-2</v>
      </c>
      <c r="H327" s="10">
        <f t="shared" si="76"/>
        <v>0.12629910163818919</v>
      </c>
      <c r="I327" s="10">
        <f t="shared" si="77"/>
        <v>0.13906108518492721</v>
      </c>
      <c r="J327" s="10">
        <f t="shared" si="78"/>
        <v>0.19697188696971887</v>
      </c>
      <c r="K327" s="10">
        <f t="shared" si="81"/>
        <v>1.257207461842849</v>
      </c>
      <c r="L327" s="10">
        <f t="shared" si="82"/>
        <v>0.90062761506276146</v>
      </c>
      <c r="M327" s="10">
        <f t="shared" si="79"/>
        <v>8.396254907882815E-2</v>
      </c>
      <c r="N327" s="11">
        <f t="shared" si="80"/>
        <v>0.11374845869297164</v>
      </c>
    </row>
    <row r="328" spans="1:14" x14ac:dyDescent="0.2">
      <c r="A328" s="8"/>
      <c r="B328" s="18" t="s">
        <v>307</v>
      </c>
      <c r="C328" s="15">
        <v>6</v>
      </c>
      <c r="D328" s="9">
        <v>19</v>
      </c>
      <c r="E328" s="9">
        <v>3</v>
      </c>
      <c r="F328" s="9">
        <v>9</v>
      </c>
      <c r="G328" s="10">
        <f t="shared" si="75"/>
        <v>2.2651766837813349E-4</v>
      </c>
      <c r="H328" s="10">
        <f t="shared" si="76"/>
        <v>8.3670952968116963E-4</v>
      </c>
      <c r="I328" s="10">
        <f t="shared" si="77"/>
        <v>1.0447865152887093E-4</v>
      </c>
      <c r="J328" s="10">
        <f t="shared" si="78"/>
        <v>3.2521500325215002E-4</v>
      </c>
      <c r="K328" s="10">
        <f t="shared" si="81"/>
        <v>-0.5</v>
      </c>
      <c r="L328" s="10">
        <f t="shared" si="82"/>
        <v>-0.52631578947368418</v>
      </c>
      <c r="M328" s="10">
        <f t="shared" si="79"/>
        <v>-1.1325883418906675E-4</v>
      </c>
      <c r="N328" s="11">
        <f t="shared" si="80"/>
        <v>-4.4037343667429978E-4</v>
      </c>
    </row>
    <row r="329" spans="1:14" x14ac:dyDescent="0.2">
      <c r="A329" s="8"/>
      <c r="B329" s="18" t="s">
        <v>308</v>
      </c>
      <c r="C329" s="15">
        <v>52</v>
      </c>
      <c r="D329" s="9">
        <v>28</v>
      </c>
      <c r="E329" s="9">
        <v>63</v>
      </c>
      <c r="F329" s="9">
        <v>65</v>
      </c>
      <c r="G329" s="10">
        <f t="shared" si="75"/>
        <v>1.9631531259438235E-3</v>
      </c>
      <c r="H329" s="10">
        <f t="shared" si="76"/>
        <v>1.2330456226880395E-3</v>
      </c>
      <c r="I329" s="10">
        <f t="shared" si="77"/>
        <v>2.1940516821062897E-3</v>
      </c>
      <c r="J329" s="10">
        <f t="shared" si="78"/>
        <v>2.3487750234877504E-3</v>
      </c>
      <c r="K329" s="10">
        <f t="shared" si="81"/>
        <v>0.21153846153846154</v>
      </c>
      <c r="L329" s="10">
        <f t="shared" si="82"/>
        <v>1.3214285714285714</v>
      </c>
      <c r="M329" s="10">
        <f t="shared" si="79"/>
        <v>4.1528239202657803E-4</v>
      </c>
      <c r="N329" s="11">
        <f t="shared" si="80"/>
        <v>1.6293817156949092E-3</v>
      </c>
    </row>
    <row r="330" spans="1:14" x14ac:dyDescent="0.2">
      <c r="A330" s="8"/>
      <c r="B330" s="18" t="s">
        <v>309</v>
      </c>
      <c r="C330" s="15">
        <v>0</v>
      </c>
      <c r="D330" s="9">
        <v>0</v>
      </c>
      <c r="E330" s="9">
        <v>5</v>
      </c>
      <c r="F330" s="9">
        <v>17</v>
      </c>
      <c r="G330" s="10" t="str">
        <f t="shared" si="75"/>
        <v/>
      </c>
      <c r="H330" s="10" t="str">
        <f t="shared" si="76"/>
        <v/>
      </c>
      <c r="I330" s="10">
        <f t="shared" si="77"/>
        <v>1.7413108588145156E-4</v>
      </c>
      <c r="J330" s="10">
        <f t="shared" si="78"/>
        <v>6.1429500614295003E-4</v>
      </c>
      <c r="K330" s="10">
        <f t="shared" si="81"/>
        <v>1</v>
      </c>
      <c r="L330" s="10">
        <f t="shared" si="82"/>
        <v>1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18" t="s">
        <v>310</v>
      </c>
      <c r="C331" s="15">
        <v>0</v>
      </c>
      <c r="D331" s="9">
        <v>11</v>
      </c>
      <c r="E331" s="9">
        <v>0</v>
      </c>
      <c r="F331" s="9">
        <v>0</v>
      </c>
      <c r="G331" s="10" t="str">
        <f t="shared" si="75"/>
        <v/>
      </c>
      <c r="H331" s="10">
        <f t="shared" si="76"/>
        <v>4.8441078034172977E-4</v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>
        <f t="shared" si="82"/>
        <v>-1</v>
      </c>
      <c r="M331" s="10" t="str">
        <f t="shared" si="79"/>
        <v/>
      </c>
      <c r="N331" s="11">
        <f t="shared" si="80"/>
        <v>-4.8441078034172977E-4</v>
      </c>
    </row>
    <row r="332" spans="1:14" x14ac:dyDescent="0.2">
      <c r="A332" s="8"/>
      <c r="B332" s="18" t="s">
        <v>311</v>
      </c>
      <c r="C332" s="15">
        <v>0</v>
      </c>
      <c r="D332" s="9">
        <v>31</v>
      </c>
      <c r="E332" s="9">
        <v>11</v>
      </c>
      <c r="F332" s="9">
        <v>41</v>
      </c>
      <c r="G332" s="10" t="str">
        <f t="shared" si="75"/>
        <v/>
      </c>
      <c r="H332" s="10">
        <f t="shared" si="76"/>
        <v>1.3651576536903294E-3</v>
      </c>
      <c r="I332" s="10">
        <f t="shared" si="77"/>
        <v>3.8308838893919342E-4</v>
      </c>
      <c r="J332" s="10">
        <f t="shared" si="78"/>
        <v>1.4815350148153501E-3</v>
      </c>
      <c r="K332" s="10">
        <f t="shared" si="81"/>
        <v>1</v>
      </c>
      <c r="L332" s="10">
        <f t="shared" si="82"/>
        <v>0.32258064516129031</v>
      </c>
      <c r="M332" s="10" t="str">
        <f t="shared" si="79"/>
        <v/>
      </c>
      <c r="N332" s="11">
        <f t="shared" si="80"/>
        <v>4.4037343667429978E-4</v>
      </c>
    </row>
    <row r="333" spans="1:14" x14ac:dyDescent="0.2">
      <c r="A333" s="8"/>
      <c r="B333" s="18" t="s">
        <v>312</v>
      </c>
      <c r="C333" s="15">
        <v>1</v>
      </c>
      <c r="D333" s="9">
        <v>4</v>
      </c>
      <c r="E333" s="9">
        <v>0</v>
      </c>
      <c r="F333" s="9">
        <v>5</v>
      </c>
      <c r="G333" s="10">
        <f t="shared" si="75"/>
        <v>3.7752944729688915E-5</v>
      </c>
      <c r="H333" s="10">
        <f t="shared" si="76"/>
        <v>1.7614937466971993E-4</v>
      </c>
      <c r="I333" s="10" t="str">
        <f t="shared" si="77"/>
        <v/>
      </c>
      <c r="J333" s="10">
        <f t="shared" si="78"/>
        <v>1.8067500180675002E-4</v>
      </c>
      <c r="K333" s="10">
        <f t="shared" si="81"/>
        <v>-1</v>
      </c>
      <c r="L333" s="10">
        <f t="shared" si="82"/>
        <v>0.25</v>
      </c>
      <c r="M333" s="10">
        <f t="shared" si="79"/>
        <v>-3.7752944729688915E-5</v>
      </c>
      <c r="N333" s="11">
        <f t="shared" si="80"/>
        <v>4.4037343667429982E-5</v>
      </c>
    </row>
    <row r="334" spans="1:14" ht="25.5" x14ac:dyDescent="0.2">
      <c r="A334" s="8"/>
      <c r="B334" s="18" t="s">
        <v>313</v>
      </c>
      <c r="C334" s="15">
        <v>0</v>
      </c>
      <c r="D334" s="9">
        <v>2</v>
      </c>
      <c r="E334" s="9">
        <v>0</v>
      </c>
      <c r="F334" s="9">
        <v>1</v>
      </c>
      <c r="G334" s="10" t="str">
        <f t="shared" si="75"/>
        <v/>
      </c>
      <c r="H334" s="10">
        <f t="shared" si="76"/>
        <v>8.8074687334859964E-5</v>
      </c>
      <c r="I334" s="10" t="str">
        <f t="shared" si="77"/>
        <v/>
      </c>
      <c r="J334" s="10">
        <f t="shared" si="78"/>
        <v>3.613500036135E-5</v>
      </c>
      <c r="K334" s="10" t="str">
        <f t="shared" si="81"/>
        <v xml:space="preserve"> </v>
      </c>
      <c r="L334" s="10">
        <f t="shared" si="82"/>
        <v>-0.5</v>
      </c>
      <c r="M334" s="10" t="str">
        <f t="shared" si="79"/>
        <v/>
      </c>
      <c r="N334" s="11">
        <f t="shared" si="80"/>
        <v>-4.4037343667429982E-5</v>
      </c>
    </row>
    <row r="335" spans="1:14" x14ac:dyDescent="0.2">
      <c r="A335" s="8"/>
      <c r="B335" s="18" t="s">
        <v>314</v>
      </c>
      <c r="C335" s="15">
        <v>2</v>
      </c>
      <c r="D335" s="9">
        <v>10</v>
      </c>
      <c r="E335" s="9">
        <v>0</v>
      </c>
      <c r="F335" s="9">
        <v>2</v>
      </c>
      <c r="G335" s="10">
        <f t="shared" si="75"/>
        <v>7.5505889459377831E-5</v>
      </c>
      <c r="H335" s="10">
        <f t="shared" si="76"/>
        <v>4.4037343667429978E-4</v>
      </c>
      <c r="I335" s="10" t="str">
        <f t="shared" si="77"/>
        <v/>
      </c>
      <c r="J335" s="10">
        <f t="shared" si="78"/>
        <v>7.2270000722700001E-5</v>
      </c>
      <c r="K335" s="10">
        <f t="shared" si="81"/>
        <v>-1</v>
      </c>
      <c r="L335" s="10">
        <f t="shared" si="82"/>
        <v>-0.8</v>
      </c>
      <c r="M335" s="10">
        <f t="shared" si="79"/>
        <v>-7.5505889459377831E-5</v>
      </c>
      <c r="N335" s="11">
        <f t="shared" si="80"/>
        <v>-3.5229874933943986E-4</v>
      </c>
    </row>
    <row r="336" spans="1:14" x14ac:dyDescent="0.2">
      <c r="A336" s="8"/>
      <c r="B336" s="18" t="s">
        <v>315</v>
      </c>
      <c r="C336" s="15">
        <v>3</v>
      </c>
      <c r="D336" s="9">
        <v>50</v>
      </c>
      <c r="E336" s="9">
        <v>8</v>
      </c>
      <c r="F336" s="9">
        <v>30</v>
      </c>
      <c r="G336" s="10">
        <f t="shared" si="75"/>
        <v>1.1325883418906675E-4</v>
      </c>
      <c r="H336" s="10">
        <f t="shared" si="76"/>
        <v>2.2018671833714991E-3</v>
      </c>
      <c r="I336" s="10">
        <f t="shared" si="77"/>
        <v>2.786097374103225E-4</v>
      </c>
      <c r="J336" s="10">
        <f t="shared" si="78"/>
        <v>1.0840500108405002E-3</v>
      </c>
      <c r="K336" s="10">
        <f t="shared" si="81"/>
        <v>1.6666666666666667</v>
      </c>
      <c r="L336" s="10">
        <f t="shared" si="82"/>
        <v>-0.4</v>
      </c>
      <c r="M336" s="10">
        <f t="shared" si="79"/>
        <v>1.8876472364844459E-4</v>
      </c>
      <c r="N336" s="11">
        <f t="shared" si="80"/>
        <v>-8.8074687334859967E-4</v>
      </c>
    </row>
    <row r="337" spans="1:14" x14ac:dyDescent="0.2">
      <c r="A337" s="8"/>
      <c r="B337" s="18" t="s">
        <v>316</v>
      </c>
      <c r="C337" s="15">
        <v>0</v>
      </c>
      <c r="D337" s="9">
        <v>1</v>
      </c>
      <c r="E337" s="9">
        <v>1</v>
      </c>
      <c r="F337" s="9">
        <v>0</v>
      </c>
      <c r="G337" s="10" t="str">
        <f t="shared" si="75"/>
        <v/>
      </c>
      <c r="H337" s="10">
        <f t="shared" si="76"/>
        <v>4.4037343667429982E-5</v>
      </c>
      <c r="I337" s="10">
        <f t="shared" si="77"/>
        <v>3.4826217176290313E-5</v>
      </c>
      <c r="J337" s="10" t="str">
        <f t="shared" si="78"/>
        <v/>
      </c>
      <c r="K337" s="10">
        <f t="shared" si="81"/>
        <v>1</v>
      </c>
      <c r="L337" s="10">
        <f t="shared" si="82"/>
        <v>-1</v>
      </c>
      <c r="M337" s="10" t="str">
        <f t="shared" si="79"/>
        <v/>
      </c>
      <c r="N337" s="11">
        <f t="shared" si="80"/>
        <v>-4.4037343667429982E-5</v>
      </c>
    </row>
    <row r="338" spans="1:14" ht="25.5" x14ac:dyDescent="0.2">
      <c r="A338" s="8"/>
      <c r="B338" s="18" t="s">
        <v>317</v>
      </c>
      <c r="C338" s="15">
        <v>34</v>
      </c>
      <c r="D338" s="9">
        <v>240</v>
      </c>
      <c r="E338" s="9">
        <v>71</v>
      </c>
      <c r="F338" s="9">
        <v>367</v>
      </c>
      <c r="G338" s="10">
        <f t="shared" si="75"/>
        <v>1.2836001208094232E-3</v>
      </c>
      <c r="H338" s="10">
        <f t="shared" si="76"/>
        <v>1.0568962480183195E-2</v>
      </c>
      <c r="I338" s="10">
        <f t="shared" si="77"/>
        <v>2.4726614195166121E-3</v>
      </c>
      <c r="J338" s="10">
        <f t="shared" si="78"/>
        <v>1.3261545132615451E-2</v>
      </c>
      <c r="K338" s="10">
        <f t="shared" si="81"/>
        <v>1.088235294117647</v>
      </c>
      <c r="L338" s="10">
        <f t="shared" si="82"/>
        <v>0.52916666666666667</v>
      </c>
      <c r="M338" s="10">
        <f t="shared" si="79"/>
        <v>1.3968589549984897E-3</v>
      </c>
      <c r="N338" s="11">
        <f t="shared" si="80"/>
        <v>5.592742645763607E-3</v>
      </c>
    </row>
    <row r="339" spans="1:14" ht="26.25" customHeight="1" x14ac:dyDescent="0.2">
      <c r="A339" s="8"/>
      <c r="B339" s="18" t="s">
        <v>318</v>
      </c>
      <c r="C339" s="1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18" t="s">
        <v>319</v>
      </c>
      <c r="C340" s="15">
        <v>4</v>
      </c>
      <c r="D340" s="9">
        <v>16</v>
      </c>
      <c r="E340" s="9">
        <v>11</v>
      </c>
      <c r="F340" s="9">
        <v>26</v>
      </c>
      <c r="G340" s="10">
        <f t="shared" si="75"/>
        <v>1.5101177891875566E-4</v>
      </c>
      <c r="H340" s="10">
        <f t="shared" si="76"/>
        <v>7.0459749867887971E-4</v>
      </c>
      <c r="I340" s="10">
        <f t="shared" si="77"/>
        <v>3.8308838893919342E-4</v>
      </c>
      <c r="J340" s="10">
        <f t="shared" si="78"/>
        <v>9.395100093951001E-4</v>
      </c>
      <c r="K340" s="10">
        <f t="shared" si="81"/>
        <v>1.75</v>
      </c>
      <c r="L340" s="10">
        <f t="shared" si="82"/>
        <v>0.625</v>
      </c>
      <c r="M340" s="10">
        <f t="shared" si="79"/>
        <v>2.6427061310782242E-4</v>
      </c>
      <c r="N340" s="11">
        <f t="shared" si="80"/>
        <v>4.4037343667429984E-4</v>
      </c>
    </row>
    <row r="341" spans="1:14" ht="24" customHeight="1" x14ac:dyDescent="0.2">
      <c r="A341" s="8"/>
      <c r="B341" s="18" t="s">
        <v>320</v>
      </c>
      <c r="C341" s="15">
        <v>2</v>
      </c>
      <c r="D341" s="9">
        <v>1</v>
      </c>
      <c r="E341" s="9">
        <v>1</v>
      </c>
      <c r="F341" s="9">
        <v>8</v>
      </c>
      <c r="G341" s="10">
        <f t="shared" si="75"/>
        <v>7.5505889459377831E-5</v>
      </c>
      <c r="H341" s="10">
        <f t="shared" si="76"/>
        <v>4.4037343667429982E-5</v>
      </c>
      <c r="I341" s="10">
        <f t="shared" si="77"/>
        <v>3.4826217176290313E-5</v>
      </c>
      <c r="J341" s="10">
        <f t="shared" si="78"/>
        <v>2.890800028908E-4</v>
      </c>
      <c r="K341" s="10">
        <f t="shared" si="81"/>
        <v>-0.5</v>
      </c>
      <c r="L341" s="10">
        <f t="shared" si="82"/>
        <v>7</v>
      </c>
      <c r="M341" s="10">
        <f t="shared" si="79"/>
        <v>-3.7752944729688915E-5</v>
      </c>
      <c r="N341" s="11">
        <f t="shared" si="80"/>
        <v>3.0826140567200987E-4</v>
      </c>
    </row>
    <row r="342" spans="1:14" ht="25.5" x14ac:dyDescent="0.2">
      <c r="A342" s="8"/>
      <c r="B342" s="18" t="s">
        <v>321</v>
      </c>
      <c r="C342" s="15">
        <v>3</v>
      </c>
      <c r="D342" s="9">
        <v>7</v>
      </c>
      <c r="E342" s="9">
        <v>1</v>
      </c>
      <c r="F342" s="9">
        <v>3</v>
      </c>
      <c r="G342" s="10">
        <f t="shared" si="75"/>
        <v>1.1325883418906675E-4</v>
      </c>
      <c r="H342" s="10">
        <f t="shared" si="76"/>
        <v>3.0826140567200987E-4</v>
      </c>
      <c r="I342" s="10">
        <f t="shared" si="77"/>
        <v>3.4826217176290313E-5</v>
      </c>
      <c r="J342" s="10">
        <f t="shared" si="78"/>
        <v>1.0840500108405001E-4</v>
      </c>
      <c r="K342" s="10">
        <f t="shared" si="81"/>
        <v>-0.66666666666666663</v>
      </c>
      <c r="L342" s="10">
        <f t="shared" si="82"/>
        <v>-0.5714285714285714</v>
      </c>
      <c r="M342" s="10">
        <f t="shared" si="79"/>
        <v>-7.5505889459377831E-5</v>
      </c>
      <c r="N342" s="11">
        <f t="shared" si="80"/>
        <v>-1.761493746697199E-4</v>
      </c>
    </row>
    <row r="343" spans="1:14" ht="25.5" x14ac:dyDescent="0.2">
      <c r="A343" s="8"/>
      <c r="B343" s="18" t="s">
        <v>322</v>
      </c>
      <c r="C343" s="15">
        <v>56</v>
      </c>
      <c r="D343" s="9">
        <v>73</v>
      </c>
      <c r="E343" s="9">
        <v>67</v>
      </c>
      <c r="F343" s="9">
        <v>36</v>
      </c>
      <c r="G343" s="10">
        <f t="shared" si="75"/>
        <v>2.1141649048625794E-3</v>
      </c>
      <c r="H343" s="10">
        <f t="shared" si="76"/>
        <v>3.2147260877223886E-3</v>
      </c>
      <c r="I343" s="10">
        <f t="shared" si="77"/>
        <v>2.3333565508114507E-3</v>
      </c>
      <c r="J343" s="10">
        <f t="shared" si="78"/>
        <v>1.3008600130086001E-3</v>
      </c>
      <c r="K343" s="10">
        <f t="shared" si="81"/>
        <v>0.19642857142857142</v>
      </c>
      <c r="L343" s="10">
        <f t="shared" si="82"/>
        <v>-0.50684931506849318</v>
      </c>
      <c r="M343" s="10">
        <f t="shared" si="79"/>
        <v>4.1528239202657808E-4</v>
      </c>
      <c r="N343" s="11">
        <f t="shared" si="80"/>
        <v>-1.6293817156949094E-3</v>
      </c>
    </row>
    <row r="344" spans="1:14" ht="25.5" x14ac:dyDescent="0.2">
      <c r="A344" s="8"/>
      <c r="B344" s="18" t="s">
        <v>323</v>
      </c>
      <c r="C344" s="15">
        <v>0</v>
      </c>
      <c r="D344" s="9">
        <v>3</v>
      </c>
      <c r="E344" s="9">
        <v>2</v>
      </c>
      <c r="F344" s="9">
        <v>2</v>
      </c>
      <c r="G344" s="10" t="str">
        <f t="shared" si="75"/>
        <v/>
      </c>
      <c r="H344" s="10">
        <f t="shared" si="76"/>
        <v>1.3211203100228994E-4</v>
      </c>
      <c r="I344" s="10">
        <f t="shared" si="77"/>
        <v>6.9652434352580626E-5</v>
      </c>
      <c r="J344" s="10">
        <f t="shared" si="78"/>
        <v>7.2270000722700001E-5</v>
      </c>
      <c r="K344" s="10">
        <f t="shared" si="81"/>
        <v>1</v>
      </c>
      <c r="L344" s="10">
        <f t="shared" si="82"/>
        <v>-0.33333333333333331</v>
      </c>
      <c r="M344" s="10" t="str">
        <f t="shared" si="79"/>
        <v/>
      </c>
      <c r="N344" s="11">
        <f t="shared" si="80"/>
        <v>-4.4037343667429975E-5</v>
      </c>
    </row>
    <row r="345" spans="1:14" ht="25.5" x14ac:dyDescent="0.2">
      <c r="A345" s="8"/>
      <c r="B345" s="18" t="s">
        <v>324</v>
      </c>
      <c r="C345" s="15">
        <v>0</v>
      </c>
      <c r="D345" s="9">
        <v>2</v>
      </c>
      <c r="E345" s="9">
        <v>0</v>
      </c>
      <c r="F345" s="9">
        <v>0</v>
      </c>
      <c r="G345" s="10" t="str">
        <f t="shared" si="75"/>
        <v/>
      </c>
      <c r="H345" s="10">
        <f t="shared" si="76"/>
        <v>8.8074687334859964E-5</v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>
        <f t="shared" si="82"/>
        <v>-1</v>
      </c>
      <c r="M345" s="10" t="str">
        <f t="shared" si="79"/>
        <v/>
      </c>
      <c r="N345" s="11">
        <f t="shared" si="80"/>
        <v>-8.8074687334859964E-5</v>
      </c>
    </row>
    <row r="346" spans="1:14" x14ac:dyDescent="0.2">
      <c r="A346" s="8"/>
      <c r="B346" s="18" t="s">
        <v>325</v>
      </c>
      <c r="C346" s="15">
        <v>1</v>
      </c>
      <c r="D346" s="9">
        <v>1</v>
      </c>
      <c r="E346" s="9">
        <v>0</v>
      </c>
      <c r="F346" s="9">
        <v>1</v>
      </c>
      <c r="G346" s="10">
        <f t="shared" si="75"/>
        <v>3.7752944729688915E-5</v>
      </c>
      <c r="H346" s="10">
        <f t="shared" si="76"/>
        <v>4.4037343667429982E-5</v>
      </c>
      <c r="I346" s="10" t="str">
        <f t="shared" si="77"/>
        <v/>
      </c>
      <c r="J346" s="10">
        <f t="shared" si="78"/>
        <v>3.613500036135E-5</v>
      </c>
      <c r="K346" s="10">
        <f t="shared" si="81"/>
        <v>-1</v>
      </c>
      <c r="L346" s="10">
        <f t="shared" si="82"/>
        <v>0</v>
      </c>
      <c r="M346" s="10">
        <f t="shared" si="79"/>
        <v>-3.7752944729688915E-5</v>
      </c>
      <c r="N346" s="11">
        <f t="shared" si="80"/>
        <v>0</v>
      </c>
    </row>
    <row r="347" spans="1:14" ht="25.5" x14ac:dyDescent="0.2">
      <c r="A347" s="8"/>
      <c r="B347" s="18" t="s">
        <v>326</v>
      </c>
      <c r="C347" s="15">
        <v>210</v>
      </c>
      <c r="D347" s="9">
        <v>134</v>
      </c>
      <c r="E347" s="9">
        <v>119</v>
      </c>
      <c r="F347" s="9">
        <v>96</v>
      </c>
      <c r="G347" s="10">
        <f t="shared" si="75"/>
        <v>7.9281183932346719E-3</v>
      </c>
      <c r="H347" s="10">
        <f t="shared" si="76"/>
        <v>5.9010040514356175E-3</v>
      </c>
      <c r="I347" s="10">
        <f t="shared" si="77"/>
        <v>4.1443198439785472E-3</v>
      </c>
      <c r="J347" s="10">
        <f t="shared" si="78"/>
        <v>3.4689600346896002E-3</v>
      </c>
      <c r="K347" s="10">
        <f t="shared" si="81"/>
        <v>-0.43333333333333335</v>
      </c>
      <c r="L347" s="10">
        <f t="shared" si="82"/>
        <v>-0.28358208955223879</v>
      </c>
      <c r="M347" s="10">
        <f t="shared" si="79"/>
        <v>-3.4355179704016912E-3</v>
      </c>
      <c r="N347" s="11">
        <f t="shared" si="80"/>
        <v>-1.6734190593623393E-3</v>
      </c>
    </row>
    <row r="348" spans="1:14" x14ac:dyDescent="0.2">
      <c r="A348" s="8"/>
      <c r="B348" s="18" t="s">
        <v>327</v>
      </c>
      <c r="C348" s="15">
        <v>2</v>
      </c>
      <c r="D348" s="9">
        <v>9</v>
      </c>
      <c r="E348" s="9">
        <v>5</v>
      </c>
      <c r="F348" s="9">
        <v>8</v>
      </c>
      <c r="G348" s="10">
        <f t="shared" ref="G348:G363" si="83">+IF(C348=0,"",C348/C$188)</f>
        <v>7.5505889459377831E-5</v>
      </c>
      <c r="H348" s="10">
        <f t="shared" ref="H348:H363" si="84">+IF(D348=0,"",D348/D$188)</f>
        <v>3.9633609300686985E-4</v>
      </c>
      <c r="I348" s="10">
        <f t="shared" ref="I348:I363" si="85">+IF(E348=0,"",E348/E$188)</f>
        <v>1.7413108588145156E-4</v>
      </c>
      <c r="J348" s="10">
        <f t="shared" ref="J348:J363" si="86">+IF(F348=0,"",F348/F$188)</f>
        <v>2.890800028908E-4</v>
      </c>
      <c r="K348" s="10">
        <f t="shared" si="81"/>
        <v>1.5</v>
      </c>
      <c r="L348" s="10">
        <f t="shared" si="82"/>
        <v>-0.1111111111111111</v>
      </c>
      <c r="M348" s="10">
        <f t="shared" ref="M348:M363" si="87">+IF(OR(AND(G348=""),(K348="")),"",G348*K348)</f>
        <v>1.1325883418906675E-4</v>
      </c>
      <c r="N348" s="11">
        <f t="shared" ref="N348:N363" si="88">+IF(OR(AND(H348=""),(L348="")),"",H348*L348)</f>
        <v>-4.4037343667429982E-5</v>
      </c>
    </row>
    <row r="349" spans="1:14" ht="25.5" x14ac:dyDescent="0.2">
      <c r="A349" s="8"/>
      <c r="B349" s="18" t="s">
        <v>328</v>
      </c>
      <c r="C349" s="15">
        <v>0</v>
      </c>
      <c r="D349" s="9">
        <v>0</v>
      </c>
      <c r="E349" s="9">
        <v>3</v>
      </c>
      <c r="F349" s="9">
        <v>3</v>
      </c>
      <c r="G349" s="10" t="str">
        <f t="shared" si="83"/>
        <v/>
      </c>
      <c r="H349" s="10" t="str">
        <f t="shared" si="84"/>
        <v/>
      </c>
      <c r="I349" s="10">
        <f t="shared" si="85"/>
        <v>1.0447865152887093E-4</v>
      </c>
      <c r="J349" s="10">
        <f t="shared" si="86"/>
        <v>1.0840500108405001E-4</v>
      </c>
      <c r="K349" s="10">
        <f t="shared" ref="K349:K363" si="89">+IF(AND(C349=0,E349=0)," ",IF(C349=0,1,IF(E349=0,-1,(E349-C349)/C349)))</f>
        <v>1</v>
      </c>
      <c r="L349" s="10">
        <f t="shared" ref="L349:L363" si="90">+IF(AND(D349=0,F349=0)," ",IF(D349=0,1,IF(F349=0,-1,(F349-D349)/D349)))</f>
        <v>1</v>
      </c>
      <c r="M349" s="10" t="str">
        <f t="shared" si="87"/>
        <v/>
      </c>
      <c r="N349" s="11" t="str">
        <f t="shared" si="88"/>
        <v/>
      </c>
    </row>
    <row r="350" spans="1:14" ht="22.5" customHeight="1" x14ac:dyDescent="0.2">
      <c r="A350" s="8"/>
      <c r="B350" s="18" t="s">
        <v>329</v>
      </c>
      <c r="C350" s="15">
        <v>0</v>
      </c>
      <c r="D350" s="9">
        <v>0</v>
      </c>
      <c r="E350" s="9">
        <v>4</v>
      </c>
      <c r="F350" s="9">
        <v>3</v>
      </c>
      <c r="G350" s="10" t="str">
        <f t="shared" si="83"/>
        <v/>
      </c>
      <c r="H350" s="10" t="str">
        <f t="shared" si="84"/>
        <v/>
      </c>
      <c r="I350" s="10">
        <f t="shared" si="85"/>
        <v>1.3930486870516125E-4</v>
      </c>
      <c r="J350" s="10">
        <f t="shared" si="86"/>
        <v>1.0840500108405001E-4</v>
      </c>
      <c r="K350" s="10">
        <f t="shared" si="89"/>
        <v>1</v>
      </c>
      <c r="L350" s="10">
        <f t="shared" si="90"/>
        <v>1</v>
      </c>
      <c r="M350" s="10" t="str">
        <f t="shared" si="87"/>
        <v/>
      </c>
      <c r="N350" s="11" t="str">
        <f t="shared" si="88"/>
        <v/>
      </c>
    </row>
    <row r="351" spans="1:14" ht="22.5" customHeight="1" x14ac:dyDescent="0.2">
      <c r="A351" s="8"/>
      <c r="B351" s="18" t="s">
        <v>330</v>
      </c>
      <c r="C351" s="15">
        <v>1</v>
      </c>
      <c r="D351" s="9">
        <v>1</v>
      </c>
      <c r="E351" s="9">
        <v>0</v>
      </c>
      <c r="F351" s="9">
        <v>3</v>
      </c>
      <c r="G351" s="10">
        <f t="shared" si="83"/>
        <v>3.7752944729688915E-5</v>
      </c>
      <c r="H351" s="10">
        <f t="shared" si="84"/>
        <v>4.4037343667429982E-5</v>
      </c>
      <c r="I351" s="10" t="str">
        <f t="shared" si="85"/>
        <v/>
      </c>
      <c r="J351" s="10">
        <f t="shared" si="86"/>
        <v>1.0840500108405001E-4</v>
      </c>
      <c r="K351" s="10">
        <f t="shared" si="89"/>
        <v>-1</v>
      </c>
      <c r="L351" s="10">
        <f t="shared" si="90"/>
        <v>2</v>
      </c>
      <c r="M351" s="10">
        <f t="shared" si="87"/>
        <v>-3.7752944729688915E-5</v>
      </c>
      <c r="N351" s="11">
        <f t="shared" si="88"/>
        <v>8.8074687334859964E-5</v>
      </c>
    </row>
    <row r="352" spans="1:14" ht="25.5" x14ac:dyDescent="0.2">
      <c r="A352" s="8"/>
      <c r="B352" s="18" t="s">
        <v>331</v>
      </c>
      <c r="C352" s="15">
        <v>34</v>
      </c>
      <c r="D352" s="9">
        <v>3</v>
      </c>
      <c r="E352" s="9">
        <v>66</v>
      </c>
      <c r="F352" s="9">
        <v>4</v>
      </c>
      <c r="G352" s="10">
        <f t="shared" si="83"/>
        <v>1.2836001208094232E-3</v>
      </c>
      <c r="H352" s="10">
        <f t="shared" si="84"/>
        <v>1.3211203100228994E-4</v>
      </c>
      <c r="I352" s="10">
        <f t="shared" si="85"/>
        <v>2.2985303336351607E-3</v>
      </c>
      <c r="J352" s="10">
        <f t="shared" si="86"/>
        <v>1.445400014454E-4</v>
      </c>
      <c r="K352" s="10">
        <f t="shared" si="89"/>
        <v>0.94117647058823528</v>
      </c>
      <c r="L352" s="10">
        <f t="shared" si="90"/>
        <v>0.33333333333333331</v>
      </c>
      <c r="M352" s="10">
        <f t="shared" si="87"/>
        <v>1.2080942313500453E-3</v>
      </c>
      <c r="N352" s="11">
        <f t="shared" si="88"/>
        <v>4.4037343667429975E-5</v>
      </c>
    </row>
    <row r="353" spans="1:14" ht="25.5" x14ac:dyDescent="0.2">
      <c r="A353" s="8"/>
      <c r="B353" s="18" t="s">
        <v>332</v>
      </c>
      <c r="C353" s="15">
        <v>4</v>
      </c>
      <c r="D353" s="9">
        <v>12</v>
      </c>
      <c r="E353" s="9">
        <v>5</v>
      </c>
      <c r="F353" s="9">
        <v>3</v>
      </c>
      <c r="G353" s="10">
        <f t="shared" si="83"/>
        <v>1.5101177891875566E-4</v>
      </c>
      <c r="H353" s="10">
        <f t="shared" si="84"/>
        <v>5.2844812400915976E-4</v>
      </c>
      <c r="I353" s="10">
        <f t="shared" si="85"/>
        <v>1.7413108588145156E-4</v>
      </c>
      <c r="J353" s="10">
        <f t="shared" si="86"/>
        <v>1.0840500108405001E-4</v>
      </c>
      <c r="K353" s="10">
        <f t="shared" si="89"/>
        <v>0.25</v>
      </c>
      <c r="L353" s="10">
        <f t="shared" si="90"/>
        <v>-0.75</v>
      </c>
      <c r="M353" s="10">
        <f t="shared" si="87"/>
        <v>3.7752944729688915E-5</v>
      </c>
      <c r="N353" s="11">
        <f t="shared" si="88"/>
        <v>-3.9633609300686985E-4</v>
      </c>
    </row>
    <row r="354" spans="1:14" ht="25.5" x14ac:dyDescent="0.2">
      <c r="A354" s="8"/>
      <c r="B354" s="18" t="s">
        <v>333</v>
      </c>
      <c r="C354" s="15">
        <v>1</v>
      </c>
      <c r="D354" s="9">
        <v>17</v>
      </c>
      <c r="E354" s="9">
        <v>0</v>
      </c>
      <c r="F354" s="9">
        <v>11</v>
      </c>
      <c r="G354" s="10">
        <f t="shared" si="83"/>
        <v>3.7752944729688915E-5</v>
      </c>
      <c r="H354" s="10">
        <f t="shared" si="84"/>
        <v>7.4863484234630965E-4</v>
      </c>
      <c r="I354" s="10" t="str">
        <f t="shared" si="85"/>
        <v/>
      </c>
      <c r="J354" s="10">
        <f t="shared" si="86"/>
        <v>3.9748500397485006E-4</v>
      </c>
      <c r="K354" s="10">
        <f t="shared" si="89"/>
        <v>-1</v>
      </c>
      <c r="L354" s="10">
        <f t="shared" si="90"/>
        <v>-0.35294117647058826</v>
      </c>
      <c r="M354" s="10">
        <f t="shared" si="87"/>
        <v>-3.7752944729688915E-5</v>
      </c>
      <c r="N354" s="11">
        <f t="shared" si="88"/>
        <v>-2.6422406200457988E-4</v>
      </c>
    </row>
    <row r="355" spans="1:14" ht="25.5" x14ac:dyDescent="0.2">
      <c r="A355" s="8"/>
      <c r="B355" s="18" t="s">
        <v>334</v>
      </c>
      <c r="C355" s="15">
        <v>2</v>
      </c>
      <c r="D355" s="9">
        <v>2</v>
      </c>
      <c r="E355" s="9">
        <v>4</v>
      </c>
      <c r="F355" s="9">
        <v>14</v>
      </c>
      <c r="G355" s="10">
        <f t="shared" si="83"/>
        <v>7.5505889459377831E-5</v>
      </c>
      <c r="H355" s="10">
        <f t="shared" si="84"/>
        <v>8.8074687334859964E-5</v>
      </c>
      <c r="I355" s="10">
        <f t="shared" si="85"/>
        <v>1.3930486870516125E-4</v>
      </c>
      <c r="J355" s="10">
        <f t="shared" si="86"/>
        <v>5.0589000505890007E-4</v>
      </c>
      <c r="K355" s="10">
        <f t="shared" si="89"/>
        <v>1</v>
      </c>
      <c r="L355" s="10">
        <f t="shared" si="90"/>
        <v>6</v>
      </c>
      <c r="M355" s="10">
        <f t="shared" si="87"/>
        <v>7.5505889459377831E-5</v>
      </c>
      <c r="N355" s="11">
        <f t="shared" si="88"/>
        <v>5.2844812400915976E-4</v>
      </c>
    </row>
    <row r="356" spans="1:14" x14ac:dyDescent="0.2">
      <c r="A356" s="8"/>
      <c r="B356" s="18" t="s">
        <v>335</v>
      </c>
      <c r="C356" s="15">
        <v>0</v>
      </c>
      <c r="D356" s="9">
        <v>8</v>
      </c>
      <c r="E356" s="9">
        <v>2</v>
      </c>
      <c r="F356" s="9">
        <v>4</v>
      </c>
      <c r="G356" s="10" t="str">
        <f t="shared" si="83"/>
        <v/>
      </c>
      <c r="H356" s="10">
        <f t="shared" si="84"/>
        <v>3.5229874933943986E-4</v>
      </c>
      <c r="I356" s="10">
        <f t="shared" si="85"/>
        <v>6.9652434352580626E-5</v>
      </c>
      <c r="J356" s="10">
        <f t="shared" si="86"/>
        <v>1.445400014454E-4</v>
      </c>
      <c r="K356" s="10">
        <f t="shared" si="89"/>
        <v>1</v>
      </c>
      <c r="L356" s="10">
        <f t="shared" si="90"/>
        <v>-0.5</v>
      </c>
      <c r="M356" s="10" t="str">
        <f t="shared" si="87"/>
        <v/>
      </c>
      <c r="N356" s="11">
        <f t="shared" si="88"/>
        <v>-1.7614937466971993E-4</v>
      </c>
    </row>
    <row r="357" spans="1:14" ht="25.5" x14ac:dyDescent="0.2">
      <c r="A357" s="8"/>
      <c r="B357" s="18" t="s">
        <v>336</v>
      </c>
      <c r="C357" s="15">
        <v>0</v>
      </c>
      <c r="D357" s="9">
        <v>1</v>
      </c>
      <c r="E357" s="9">
        <v>0</v>
      </c>
      <c r="F357" s="9">
        <v>5</v>
      </c>
      <c r="G357" s="10" t="str">
        <f t="shared" si="83"/>
        <v/>
      </c>
      <c r="H357" s="10">
        <f t="shared" si="84"/>
        <v>4.4037343667429982E-5</v>
      </c>
      <c r="I357" s="10" t="str">
        <f t="shared" si="85"/>
        <v/>
      </c>
      <c r="J357" s="10">
        <f t="shared" si="86"/>
        <v>1.8067500180675002E-4</v>
      </c>
      <c r="K357" s="10" t="str">
        <f t="shared" si="89"/>
        <v xml:space="preserve"> </v>
      </c>
      <c r="L357" s="10">
        <f t="shared" si="90"/>
        <v>4</v>
      </c>
      <c r="M357" s="10" t="str">
        <f t="shared" si="87"/>
        <v/>
      </c>
      <c r="N357" s="11">
        <f t="shared" si="88"/>
        <v>1.7614937466971993E-4</v>
      </c>
    </row>
    <row r="358" spans="1:14" x14ac:dyDescent="0.2">
      <c r="A358" s="8"/>
      <c r="B358" s="18" t="s">
        <v>337</v>
      </c>
      <c r="C358" s="15">
        <v>4</v>
      </c>
      <c r="D358" s="9">
        <v>5</v>
      </c>
      <c r="E358" s="9">
        <v>1</v>
      </c>
      <c r="F358" s="9">
        <v>2</v>
      </c>
      <c r="G358" s="10">
        <f t="shared" si="83"/>
        <v>1.5101177891875566E-4</v>
      </c>
      <c r="H358" s="10">
        <f t="shared" si="84"/>
        <v>2.2018671833714989E-4</v>
      </c>
      <c r="I358" s="10">
        <f t="shared" si="85"/>
        <v>3.4826217176290313E-5</v>
      </c>
      <c r="J358" s="10">
        <f t="shared" si="86"/>
        <v>7.2270000722700001E-5</v>
      </c>
      <c r="K358" s="10">
        <f t="shared" si="89"/>
        <v>-0.75</v>
      </c>
      <c r="L358" s="10">
        <f t="shared" si="90"/>
        <v>-0.6</v>
      </c>
      <c r="M358" s="10">
        <f t="shared" si="87"/>
        <v>-1.1325883418906675E-4</v>
      </c>
      <c r="N358" s="11">
        <f t="shared" si="88"/>
        <v>-1.3211203100228994E-4</v>
      </c>
    </row>
    <row r="359" spans="1:14" ht="25.5" x14ac:dyDescent="0.2">
      <c r="A359" s="8"/>
      <c r="B359" s="18" t="s">
        <v>338</v>
      </c>
      <c r="C359" s="15">
        <v>3</v>
      </c>
      <c r="D359" s="9">
        <v>2</v>
      </c>
      <c r="E359" s="9">
        <v>4</v>
      </c>
      <c r="F359" s="9">
        <v>3</v>
      </c>
      <c r="G359" s="10">
        <f t="shared" si="83"/>
        <v>1.1325883418906675E-4</v>
      </c>
      <c r="H359" s="10">
        <f t="shared" si="84"/>
        <v>8.8074687334859964E-5</v>
      </c>
      <c r="I359" s="10">
        <f t="shared" si="85"/>
        <v>1.3930486870516125E-4</v>
      </c>
      <c r="J359" s="10">
        <f t="shared" si="86"/>
        <v>1.0840500108405001E-4</v>
      </c>
      <c r="K359" s="10">
        <f t="shared" si="89"/>
        <v>0.33333333333333331</v>
      </c>
      <c r="L359" s="10">
        <f t="shared" si="90"/>
        <v>0.5</v>
      </c>
      <c r="M359" s="10">
        <f t="shared" si="87"/>
        <v>3.7752944729688915E-5</v>
      </c>
      <c r="N359" s="11">
        <f t="shared" si="88"/>
        <v>4.4037343667429982E-5</v>
      </c>
    </row>
    <row r="360" spans="1:14" ht="25.5" x14ac:dyDescent="0.2">
      <c r="A360" s="8"/>
      <c r="B360" s="18" t="s">
        <v>339</v>
      </c>
      <c r="C360" s="15">
        <v>1</v>
      </c>
      <c r="D360" s="9">
        <v>1</v>
      </c>
      <c r="E360" s="9">
        <v>1</v>
      </c>
      <c r="F360" s="9">
        <v>3</v>
      </c>
      <c r="G360" s="10">
        <f t="shared" si="83"/>
        <v>3.7752944729688915E-5</v>
      </c>
      <c r="H360" s="10">
        <f t="shared" si="84"/>
        <v>4.4037343667429982E-5</v>
      </c>
      <c r="I360" s="10">
        <f t="shared" si="85"/>
        <v>3.4826217176290313E-5</v>
      </c>
      <c r="J360" s="10">
        <f t="shared" si="86"/>
        <v>1.0840500108405001E-4</v>
      </c>
      <c r="K360" s="10">
        <f t="shared" si="89"/>
        <v>0</v>
      </c>
      <c r="L360" s="10">
        <f t="shared" si="90"/>
        <v>2</v>
      </c>
      <c r="M360" s="10">
        <f t="shared" si="87"/>
        <v>0</v>
      </c>
      <c r="N360" s="11">
        <f t="shared" si="88"/>
        <v>8.8074687334859964E-5</v>
      </c>
    </row>
    <row r="361" spans="1:14" x14ac:dyDescent="0.2">
      <c r="A361" s="8"/>
      <c r="B361" s="18" t="s">
        <v>340</v>
      </c>
      <c r="C361" s="15">
        <v>19</v>
      </c>
      <c r="D361" s="9">
        <v>53</v>
      </c>
      <c r="E361" s="9">
        <v>46</v>
      </c>
      <c r="F361" s="9">
        <v>44</v>
      </c>
      <c r="G361" s="10">
        <f t="shared" si="83"/>
        <v>7.1730594986408941E-4</v>
      </c>
      <c r="H361" s="10">
        <f t="shared" si="84"/>
        <v>2.333979214373789E-3</v>
      </c>
      <c r="I361" s="10">
        <f t="shared" si="85"/>
        <v>1.6020059901093544E-3</v>
      </c>
      <c r="J361" s="10">
        <f t="shared" si="86"/>
        <v>1.5899400158994003E-3</v>
      </c>
      <c r="K361" s="10">
        <f t="shared" si="89"/>
        <v>1.4210526315789473</v>
      </c>
      <c r="L361" s="10">
        <f t="shared" si="90"/>
        <v>-0.16981132075471697</v>
      </c>
      <c r="M361" s="10">
        <f t="shared" si="87"/>
        <v>1.0193295077016006E-3</v>
      </c>
      <c r="N361" s="11">
        <f t="shared" si="88"/>
        <v>-3.9633609300686979E-4</v>
      </c>
    </row>
    <row r="362" spans="1:14" x14ac:dyDescent="0.2">
      <c r="A362" s="8"/>
      <c r="B362" s="18" t="s">
        <v>341</v>
      </c>
      <c r="C362" s="15">
        <v>2</v>
      </c>
      <c r="D362" s="9">
        <v>4</v>
      </c>
      <c r="E362" s="9">
        <v>15</v>
      </c>
      <c r="F362" s="9">
        <v>9</v>
      </c>
      <c r="G362" s="10">
        <f t="shared" si="83"/>
        <v>7.5505889459377831E-5</v>
      </c>
      <c r="H362" s="10">
        <f t="shared" si="84"/>
        <v>1.7614937466971993E-4</v>
      </c>
      <c r="I362" s="10">
        <f t="shared" si="85"/>
        <v>5.2239325764435465E-4</v>
      </c>
      <c r="J362" s="10">
        <f t="shared" si="86"/>
        <v>3.2521500325215002E-4</v>
      </c>
      <c r="K362" s="10">
        <f t="shared" si="89"/>
        <v>6.5</v>
      </c>
      <c r="L362" s="10">
        <f t="shared" si="90"/>
        <v>1.25</v>
      </c>
      <c r="M362" s="10">
        <f t="shared" si="87"/>
        <v>4.9078828148595589E-4</v>
      </c>
      <c r="N362" s="11">
        <f t="shared" si="88"/>
        <v>2.2018671833714992E-4</v>
      </c>
    </row>
    <row r="363" spans="1:14" ht="26.25" thickBot="1" x14ac:dyDescent="0.25">
      <c r="A363" s="8"/>
      <c r="B363" s="19" t="s">
        <v>342</v>
      </c>
      <c r="C363" s="16">
        <v>4</v>
      </c>
      <c r="D363" s="12">
        <v>6</v>
      </c>
      <c r="E363" s="12">
        <v>4</v>
      </c>
      <c r="F363" s="12">
        <v>11</v>
      </c>
      <c r="G363" s="13">
        <f t="shared" si="83"/>
        <v>1.5101177891875566E-4</v>
      </c>
      <c r="H363" s="13">
        <f t="shared" si="84"/>
        <v>2.6422406200457988E-4</v>
      </c>
      <c r="I363" s="13">
        <f t="shared" si="85"/>
        <v>1.3930486870516125E-4</v>
      </c>
      <c r="J363" s="13">
        <f t="shared" si="86"/>
        <v>3.9748500397485006E-4</v>
      </c>
      <c r="K363" s="13">
        <f t="shared" si="89"/>
        <v>0</v>
      </c>
      <c r="L363" s="13">
        <f t="shared" si="90"/>
        <v>0.83333333333333337</v>
      </c>
      <c r="M363" s="13">
        <f t="shared" si="87"/>
        <v>0</v>
      </c>
      <c r="N363" s="14">
        <f t="shared" si="88"/>
        <v>2.2018671833714992E-4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6" t="s">
        <v>3</v>
      </c>
      <c r="C368" s="45" t="s">
        <v>16</v>
      </c>
      <c r="D368" s="46"/>
      <c r="E368" s="46"/>
      <c r="F368" s="40"/>
      <c r="G368" s="45" t="s">
        <v>5</v>
      </c>
      <c r="H368" s="46"/>
      <c r="I368" s="46"/>
      <c r="J368" s="46"/>
      <c r="K368" s="45" t="s">
        <v>17</v>
      </c>
      <c r="L368" s="42"/>
      <c r="M368" s="41" t="s">
        <v>7</v>
      </c>
      <c r="N368" s="42"/>
    </row>
    <row r="369" spans="1:14" ht="15.75" thickBot="1" x14ac:dyDescent="0.25">
      <c r="A369" s="7"/>
      <c r="B369" s="37"/>
      <c r="C369" s="39">
        <v>2022</v>
      </c>
      <c r="D369" s="40"/>
      <c r="E369" s="44">
        <v>2023</v>
      </c>
      <c r="F369" s="40"/>
      <c r="G369" s="39">
        <v>2022</v>
      </c>
      <c r="H369" s="40"/>
      <c r="I369" s="44">
        <v>2023</v>
      </c>
      <c r="J369" s="40"/>
      <c r="K369" s="47"/>
      <c r="L369" s="43"/>
      <c r="M369" s="31"/>
      <c r="N369" s="43"/>
    </row>
    <row r="370" spans="1:14" ht="15.75" thickBot="1" x14ac:dyDescent="0.25">
      <c r="A370" s="8"/>
      <c r="B370" s="38"/>
      <c r="C370" s="20" t="s">
        <v>8</v>
      </c>
      <c r="D370" s="20" t="s">
        <v>9</v>
      </c>
      <c r="E370" s="20" t="s">
        <v>8</v>
      </c>
      <c r="F370" s="20" t="s">
        <v>9</v>
      </c>
      <c r="G370" s="20" t="s">
        <v>8</v>
      </c>
      <c r="H370" s="20" t="s">
        <v>9</v>
      </c>
      <c r="I370" s="20" t="s">
        <v>8</v>
      </c>
      <c r="J370" s="20" t="s">
        <v>9</v>
      </c>
      <c r="K370" s="20" t="s">
        <v>8</v>
      </c>
      <c r="L370" s="20" t="s">
        <v>9</v>
      </c>
      <c r="M370" s="20" t="s">
        <v>8</v>
      </c>
      <c r="N370" s="20" t="s">
        <v>9</v>
      </c>
    </row>
    <row r="371" spans="1:14" ht="15.75" thickBot="1" x14ac:dyDescent="0.25">
      <c r="A371" s="8"/>
      <c r="B371" s="17" t="s">
        <v>13</v>
      </c>
      <c r="C371" s="21">
        <f>SUM(C372:C604)</f>
        <v>105080</v>
      </c>
      <c r="D371" s="21">
        <f>SUM(D372:D604)</f>
        <v>93696</v>
      </c>
      <c r="E371" s="21">
        <f>SUM(E372:E604)</f>
        <v>94415</v>
      </c>
      <c r="F371" s="21">
        <f>SUM(F372:F604)</f>
        <v>88535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-0.10149409973353635</v>
      </c>
      <c r="L371" s="22">
        <f>+IF(AND(D371=0,F371=0),"",IF(D371=0,1,IF(F371=0,-1,(F371-D371)/D371)))</f>
        <v>-5.5082394125683061E-2</v>
      </c>
      <c r="M371" s="22">
        <f t="shared" ref="M371:M434" si="95">+IF(OR(AND(G371=""),(K371="")),"",G371*K371)</f>
        <v>-0.10149409973353635</v>
      </c>
      <c r="N371" s="23">
        <f t="shared" ref="N371:N434" si="96">+IF(OR(AND(H371=""),(L371="")),"",H371*L371)</f>
        <v>-5.5082394125683061E-2</v>
      </c>
    </row>
    <row r="372" spans="1:14" x14ac:dyDescent="0.2">
      <c r="A372" s="8"/>
      <c r="B372" s="28" t="s">
        <v>343</v>
      </c>
      <c r="C372" s="27">
        <v>471</v>
      </c>
      <c r="D372" s="24">
        <v>85</v>
      </c>
      <c r="E372" s="24">
        <v>353</v>
      </c>
      <c r="F372" s="24">
        <v>76</v>
      </c>
      <c r="G372" s="25">
        <f t="shared" si="91"/>
        <v>4.4822992006090601E-3</v>
      </c>
      <c r="H372" s="25">
        <f t="shared" si="92"/>
        <v>9.0718920765027326E-4</v>
      </c>
      <c r="I372" s="25">
        <f t="shared" si="93"/>
        <v>3.7388126886617593E-3</v>
      </c>
      <c r="J372" s="25">
        <f t="shared" si="94"/>
        <v>8.5841757497035073E-4</v>
      </c>
      <c r="K372" s="25">
        <f t="shared" ref="K372:K435" si="97">+IF(AND(C372=0,E372=0)," ",IF(C372=0,1,IF(E372=0,-1,(E372-C372)/C372)))</f>
        <v>-0.2505307855626327</v>
      </c>
      <c r="L372" s="25">
        <f t="shared" ref="L372:L435" si="98">+IF(AND(D372=0,F372=0)," ",IF(D372=0,1,IF(F372=0,-1,(F372-D372)/D372)))</f>
        <v>-0.10588235294117647</v>
      </c>
      <c r="M372" s="25">
        <f t="shared" si="95"/>
        <v>-1.1229539398553484E-3</v>
      </c>
      <c r="N372" s="26">
        <f t="shared" si="96"/>
        <v>-9.6055327868852457E-5</v>
      </c>
    </row>
    <row r="373" spans="1:14" x14ac:dyDescent="0.2">
      <c r="A373" s="8"/>
      <c r="B373" s="18" t="s">
        <v>344</v>
      </c>
      <c r="C373" s="15">
        <v>338</v>
      </c>
      <c r="D373" s="9">
        <v>95</v>
      </c>
      <c r="E373" s="9">
        <v>202</v>
      </c>
      <c r="F373" s="9">
        <v>37</v>
      </c>
      <c r="G373" s="10">
        <f t="shared" si="91"/>
        <v>3.2165968785687095E-3</v>
      </c>
      <c r="H373" s="10">
        <f t="shared" si="92"/>
        <v>1.013917349726776E-3</v>
      </c>
      <c r="I373" s="10">
        <f t="shared" si="93"/>
        <v>2.1394905470529047E-3</v>
      </c>
      <c r="J373" s="10">
        <f t="shared" si="94"/>
        <v>4.1791381939346021E-4</v>
      </c>
      <c r="K373" s="10">
        <f t="shared" si="97"/>
        <v>-0.40236686390532544</v>
      </c>
      <c r="L373" s="10">
        <f t="shared" si="98"/>
        <v>-0.61052631578947369</v>
      </c>
      <c r="M373" s="10">
        <f t="shared" si="95"/>
        <v>-1.2942519984773507E-3</v>
      </c>
      <c r="N373" s="11">
        <f t="shared" si="96"/>
        <v>-6.1902322404371588E-4</v>
      </c>
    </row>
    <row r="374" spans="1:14" x14ac:dyDescent="0.2">
      <c r="A374" s="8"/>
      <c r="B374" s="18" t="s">
        <v>345</v>
      </c>
      <c r="C374" s="15">
        <v>840</v>
      </c>
      <c r="D374" s="9">
        <v>559</v>
      </c>
      <c r="E374" s="9">
        <v>267</v>
      </c>
      <c r="F374" s="9">
        <v>182</v>
      </c>
      <c r="G374" s="10">
        <f t="shared" si="91"/>
        <v>7.9939094023601057E-3</v>
      </c>
      <c r="H374" s="10">
        <f t="shared" si="92"/>
        <v>5.9661031420765029E-3</v>
      </c>
      <c r="I374" s="10">
        <f t="shared" si="93"/>
        <v>2.8279404755600277E-3</v>
      </c>
      <c r="J374" s="10">
        <f t="shared" si="94"/>
        <v>2.0556841926921555E-3</v>
      </c>
      <c r="K374" s="10">
        <f t="shared" si="97"/>
        <v>-0.68214285714285716</v>
      </c>
      <c r="L374" s="10">
        <f t="shared" si="98"/>
        <v>-0.67441860465116277</v>
      </c>
      <c r="M374" s="10">
        <f t="shared" si="95"/>
        <v>-5.452988199467072E-3</v>
      </c>
      <c r="N374" s="11">
        <f t="shared" si="96"/>
        <v>-4.0236509562841527E-3</v>
      </c>
    </row>
    <row r="375" spans="1:14" x14ac:dyDescent="0.2">
      <c r="A375" s="8"/>
      <c r="B375" s="18" t="s">
        <v>346</v>
      </c>
      <c r="C375" s="15">
        <v>4</v>
      </c>
      <c r="D375" s="9">
        <v>1</v>
      </c>
      <c r="E375" s="9">
        <v>1</v>
      </c>
      <c r="F375" s="9">
        <v>0</v>
      </c>
      <c r="G375" s="10">
        <f t="shared" si="91"/>
        <v>3.8066235249333839E-5</v>
      </c>
      <c r="H375" s="10">
        <f t="shared" si="92"/>
        <v>1.0672814207650273E-5</v>
      </c>
      <c r="I375" s="10">
        <f t="shared" si="93"/>
        <v>1.0591537361648043E-5</v>
      </c>
      <c r="J375" s="10" t="str">
        <f t="shared" si="94"/>
        <v/>
      </c>
      <c r="K375" s="10">
        <f t="shared" si="97"/>
        <v>-0.75</v>
      </c>
      <c r="L375" s="10">
        <f t="shared" si="98"/>
        <v>-1</v>
      </c>
      <c r="M375" s="10">
        <f t="shared" si="95"/>
        <v>-2.8549676437000381E-5</v>
      </c>
      <c r="N375" s="11">
        <f t="shared" si="96"/>
        <v>-1.0672814207650273E-5</v>
      </c>
    </row>
    <row r="376" spans="1:14" x14ac:dyDescent="0.2">
      <c r="A376" s="8"/>
      <c r="B376" s="18" t="s">
        <v>347</v>
      </c>
      <c r="C376" s="15">
        <v>2</v>
      </c>
      <c r="D376" s="9">
        <v>4</v>
      </c>
      <c r="E376" s="9">
        <v>27</v>
      </c>
      <c r="F376" s="9">
        <v>18</v>
      </c>
      <c r="G376" s="10">
        <f t="shared" si="91"/>
        <v>1.9033117624666919E-5</v>
      </c>
      <c r="H376" s="10">
        <f t="shared" si="92"/>
        <v>4.2691256830601093E-5</v>
      </c>
      <c r="I376" s="10">
        <f t="shared" si="93"/>
        <v>2.8597150876449716E-4</v>
      </c>
      <c r="J376" s="10">
        <f t="shared" si="94"/>
        <v>2.0330942565087253E-4</v>
      </c>
      <c r="K376" s="10">
        <f t="shared" si="97"/>
        <v>12.5</v>
      </c>
      <c r="L376" s="10">
        <f t="shared" si="98"/>
        <v>3.5</v>
      </c>
      <c r="M376" s="10">
        <f t="shared" si="95"/>
        <v>2.379139703083365E-4</v>
      </c>
      <c r="N376" s="11">
        <f t="shared" si="96"/>
        <v>1.4941939890710383E-4</v>
      </c>
    </row>
    <row r="377" spans="1:14" x14ac:dyDescent="0.2">
      <c r="A377" s="8"/>
      <c r="B377" s="18" t="s">
        <v>348</v>
      </c>
      <c r="C377" s="15">
        <v>1846</v>
      </c>
      <c r="D377" s="9">
        <v>1179</v>
      </c>
      <c r="E377" s="9">
        <v>2606</v>
      </c>
      <c r="F377" s="9">
        <v>1738</v>
      </c>
      <c r="G377" s="10">
        <f t="shared" si="91"/>
        <v>1.7567567567567569E-2</v>
      </c>
      <c r="H377" s="10">
        <f t="shared" si="92"/>
        <v>1.2583247950819672E-2</v>
      </c>
      <c r="I377" s="10">
        <f t="shared" si="93"/>
        <v>2.7601546364454801E-2</v>
      </c>
      <c r="J377" s="10">
        <f t="shared" si="94"/>
        <v>1.9630654543400915E-2</v>
      </c>
      <c r="K377" s="10">
        <f t="shared" si="97"/>
        <v>0.41170097508125675</v>
      </c>
      <c r="L377" s="10">
        <f t="shared" si="98"/>
        <v>0.47413061916878713</v>
      </c>
      <c r="M377" s="10">
        <f t="shared" si="95"/>
        <v>7.2325846973734301E-3</v>
      </c>
      <c r="N377" s="11">
        <f t="shared" si="96"/>
        <v>5.9661031420765029E-3</v>
      </c>
    </row>
    <row r="378" spans="1:14" x14ac:dyDescent="0.2">
      <c r="A378" s="8"/>
      <c r="B378" s="18" t="s">
        <v>349</v>
      </c>
      <c r="C378" s="15">
        <v>572</v>
      </c>
      <c r="D378" s="9">
        <v>357</v>
      </c>
      <c r="E378" s="9">
        <v>132</v>
      </c>
      <c r="F378" s="9">
        <v>48</v>
      </c>
      <c r="G378" s="10">
        <f t="shared" si="91"/>
        <v>5.4434716406547394E-3</v>
      </c>
      <c r="H378" s="10">
        <f t="shared" si="92"/>
        <v>3.8101946721311474E-3</v>
      </c>
      <c r="I378" s="10">
        <f t="shared" si="93"/>
        <v>1.3980829317375416E-3</v>
      </c>
      <c r="J378" s="10">
        <f t="shared" si="94"/>
        <v>5.4215846840232674E-4</v>
      </c>
      <c r="K378" s="10">
        <f t="shared" si="97"/>
        <v>-0.76923076923076927</v>
      </c>
      <c r="L378" s="10">
        <f t="shared" si="98"/>
        <v>-0.86554621848739499</v>
      </c>
      <c r="M378" s="10">
        <f t="shared" si="95"/>
        <v>-4.1872858774267231E-3</v>
      </c>
      <c r="N378" s="11">
        <f t="shared" si="96"/>
        <v>-3.2978995901639346E-3</v>
      </c>
    </row>
    <row r="379" spans="1:14" x14ac:dyDescent="0.2">
      <c r="A379" s="8"/>
      <c r="B379" s="18" t="s">
        <v>350</v>
      </c>
      <c r="C379" s="15">
        <v>144</v>
      </c>
      <c r="D379" s="9">
        <v>117</v>
      </c>
      <c r="E379" s="9">
        <v>146</v>
      </c>
      <c r="F379" s="9">
        <v>96</v>
      </c>
      <c r="G379" s="10">
        <f t="shared" si="91"/>
        <v>1.3703844689760183E-3</v>
      </c>
      <c r="H379" s="10">
        <f t="shared" si="92"/>
        <v>1.2487192622950821E-3</v>
      </c>
      <c r="I379" s="10">
        <f t="shared" si="93"/>
        <v>1.5463644548006142E-3</v>
      </c>
      <c r="J379" s="10">
        <f t="shared" si="94"/>
        <v>1.0843169368046535E-3</v>
      </c>
      <c r="K379" s="10">
        <f t="shared" si="97"/>
        <v>1.3888888888888888E-2</v>
      </c>
      <c r="L379" s="10">
        <f t="shared" si="98"/>
        <v>-0.17948717948717949</v>
      </c>
      <c r="M379" s="10">
        <f t="shared" si="95"/>
        <v>1.9033117624666919E-5</v>
      </c>
      <c r="N379" s="11">
        <f t="shared" si="96"/>
        <v>-2.2412909836065574E-4</v>
      </c>
    </row>
    <row r="380" spans="1:14" x14ac:dyDescent="0.2">
      <c r="A380" s="8"/>
      <c r="B380" s="18" t="s">
        <v>351</v>
      </c>
      <c r="C380" s="15">
        <v>66</v>
      </c>
      <c r="D380" s="9">
        <v>61</v>
      </c>
      <c r="E380" s="9">
        <v>78</v>
      </c>
      <c r="F380" s="9">
        <v>60</v>
      </c>
      <c r="G380" s="10">
        <f t="shared" si="91"/>
        <v>6.2809288161400838E-4</v>
      </c>
      <c r="H380" s="10">
        <f t="shared" si="92"/>
        <v>6.5104166666666663E-4</v>
      </c>
      <c r="I380" s="10">
        <f t="shared" si="93"/>
        <v>8.2613991420854734E-4</v>
      </c>
      <c r="J380" s="10">
        <f t="shared" si="94"/>
        <v>6.7769808550290848E-4</v>
      </c>
      <c r="K380" s="10">
        <f t="shared" si="97"/>
        <v>0.18181818181818182</v>
      </c>
      <c r="L380" s="10">
        <f t="shared" si="98"/>
        <v>-1.6393442622950821E-2</v>
      </c>
      <c r="M380" s="10">
        <f t="shared" si="95"/>
        <v>1.1419870574800152E-4</v>
      </c>
      <c r="N380" s="11">
        <f t="shared" si="96"/>
        <v>-1.0672814207650273E-5</v>
      </c>
    </row>
    <row r="381" spans="1:14" x14ac:dyDescent="0.2">
      <c r="A381" s="8"/>
      <c r="B381" s="18" t="s">
        <v>352</v>
      </c>
      <c r="C381" s="15">
        <v>66</v>
      </c>
      <c r="D381" s="9">
        <v>27</v>
      </c>
      <c r="E381" s="9">
        <v>112</v>
      </c>
      <c r="F381" s="9">
        <v>51</v>
      </c>
      <c r="G381" s="10">
        <f t="shared" si="91"/>
        <v>6.2809288161400838E-4</v>
      </c>
      <c r="H381" s="10">
        <f t="shared" si="92"/>
        <v>2.8816598360655737E-4</v>
      </c>
      <c r="I381" s="10">
        <f t="shared" si="93"/>
        <v>1.1862521845045809E-3</v>
      </c>
      <c r="J381" s="10">
        <f t="shared" si="94"/>
        <v>5.7604337267747215E-4</v>
      </c>
      <c r="K381" s="10">
        <f t="shared" si="97"/>
        <v>0.69696969696969702</v>
      </c>
      <c r="L381" s="10">
        <f t="shared" si="98"/>
        <v>0.88888888888888884</v>
      </c>
      <c r="M381" s="10">
        <f t="shared" si="95"/>
        <v>4.3776170536733919E-4</v>
      </c>
      <c r="N381" s="11">
        <f t="shared" si="96"/>
        <v>2.5614754098360652E-4</v>
      </c>
    </row>
    <row r="382" spans="1:14" x14ac:dyDescent="0.2">
      <c r="A382" s="8"/>
      <c r="B382" s="18" t="s">
        <v>353</v>
      </c>
      <c r="C382" s="15">
        <v>3</v>
      </c>
      <c r="D382" s="9">
        <v>13</v>
      </c>
      <c r="E382" s="9">
        <v>1</v>
      </c>
      <c r="F382" s="9">
        <v>5</v>
      </c>
      <c r="G382" s="10">
        <f t="shared" si="91"/>
        <v>2.8549676437000381E-5</v>
      </c>
      <c r="H382" s="10">
        <f t="shared" si="92"/>
        <v>1.3874658469945354E-4</v>
      </c>
      <c r="I382" s="10">
        <f t="shared" si="93"/>
        <v>1.0591537361648043E-5</v>
      </c>
      <c r="J382" s="10">
        <f t="shared" si="94"/>
        <v>5.6474840458575702E-5</v>
      </c>
      <c r="K382" s="10">
        <f t="shared" si="97"/>
        <v>-0.66666666666666663</v>
      </c>
      <c r="L382" s="10">
        <f t="shared" si="98"/>
        <v>-0.61538461538461542</v>
      </c>
      <c r="M382" s="10">
        <f t="shared" si="95"/>
        <v>-1.9033117624666919E-5</v>
      </c>
      <c r="N382" s="11">
        <f t="shared" si="96"/>
        <v>-8.5382513661202186E-5</v>
      </c>
    </row>
    <row r="383" spans="1:14" x14ac:dyDescent="0.2">
      <c r="A383" s="8"/>
      <c r="B383" s="18" t="s">
        <v>354</v>
      </c>
      <c r="C383" s="15">
        <v>7705</v>
      </c>
      <c r="D383" s="9">
        <v>5974</v>
      </c>
      <c r="E383" s="9">
        <v>6859</v>
      </c>
      <c r="F383" s="9">
        <v>4805</v>
      </c>
      <c r="G383" s="10">
        <f t="shared" si="91"/>
        <v>7.3325085649029315E-2</v>
      </c>
      <c r="H383" s="10">
        <f t="shared" si="92"/>
        <v>6.3759392076502733E-2</v>
      </c>
      <c r="I383" s="10">
        <f t="shared" si="93"/>
        <v>7.2647354763543934E-2</v>
      </c>
      <c r="J383" s="10">
        <f t="shared" si="94"/>
        <v>5.4272321680691252E-2</v>
      </c>
      <c r="K383" s="10">
        <f t="shared" si="97"/>
        <v>-0.10979883192731993</v>
      </c>
      <c r="L383" s="10">
        <f t="shared" si="98"/>
        <v>-0.19568128557080683</v>
      </c>
      <c r="M383" s="10">
        <f t="shared" si="95"/>
        <v>-8.051008755234108E-3</v>
      </c>
      <c r="N383" s="11">
        <f t="shared" si="96"/>
        <v>-1.247651980874317E-2</v>
      </c>
    </row>
    <row r="384" spans="1:14" x14ac:dyDescent="0.2">
      <c r="A384" s="8"/>
      <c r="B384" s="18" t="s">
        <v>355</v>
      </c>
      <c r="C384" s="15">
        <v>700</v>
      </c>
      <c r="D384" s="9">
        <v>283</v>
      </c>
      <c r="E384" s="9">
        <v>1143</v>
      </c>
      <c r="F384" s="9">
        <v>568</v>
      </c>
      <c r="G384" s="10">
        <f t="shared" si="91"/>
        <v>6.661591168633422E-3</v>
      </c>
      <c r="H384" s="10">
        <f t="shared" si="92"/>
        <v>3.0204064207650272E-3</v>
      </c>
      <c r="I384" s="10">
        <f t="shared" si="93"/>
        <v>1.2106127204363713E-2</v>
      </c>
      <c r="J384" s="10">
        <f t="shared" si="94"/>
        <v>6.4155418760942001E-3</v>
      </c>
      <c r="K384" s="10">
        <f t="shared" si="97"/>
        <v>0.6328571428571429</v>
      </c>
      <c r="L384" s="10">
        <f t="shared" si="98"/>
        <v>1.0070671378091873</v>
      </c>
      <c r="M384" s="10">
        <f t="shared" si="95"/>
        <v>4.2158355538637234E-3</v>
      </c>
      <c r="N384" s="11">
        <f t="shared" si="96"/>
        <v>3.0417520491803278E-3</v>
      </c>
    </row>
    <row r="385" spans="1:14" x14ac:dyDescent="0.2">
      <c r="A385" s="8"/>
      <c r="B385" s="18" t="s">
        <v>356</v>
      </c>
      <c r="C385" s="15">
        <v>7</v>
      </c>
      <c r="D385" s="9">
        <v>3</v>
      </c>
      <c r="E385" s="9">
        <v>1</v>
      </c>
      <c r="F385" s="9">
        <v>2</v>
      </c>
      <c r="G385" s="10">
        <f t="shared" si="91"/>
        <v>6.6615911686334226E-5</v>
      </c>
      <c r="H385" s="10">
        <f t="shared" si="92"/>
        <v>3.2018442622950821E-5</v>
      </c>
      <c r="I385" s="10">
        <f t="shared" si="93"/>
        <v>1.0591537361648043E-5</v>
      </c>
      <c r="J385" s="10">
        <f t="shared" si="94"/>
        <v>2.2589936183430281E-5</v>
      </c>
      <c r="K385" s="10">
        <f t="shared" si="97"/>
        <v>-0.8571428571428571</v>
      </c>
      <c r="L385" s="10">
        <f t="shared" si="98"/>
        <v>-0.33333333333333331</v>
      </c>
      <c r="M385" s="10">
        <f t="shared" si="95"/>
        <v>-5.7099352874000761E-5</v>
      </c>
      <c r="N385" s="11">
        <f t="shared" si="96"/>
        <v>-1.0672814207650273E-5</v>
      </c>
    </row>
    <row r="386" spans="1:14" x14ac:dyDescent="0.2">
      <c r="A386" s="8"/>
      <c r="B386" s="18" t="s">
        <v>357</v>
      </c>
      <c r="C386" s="15">
        <v>1481</v>
      </c>
      <c r="D386" s="9">
        <v>1091</v>
      </c>
      <c r="E386" s="9">
        <v>2131</v>
      </c>
      <c r="F386" s="9">
        <v>1880</v>
      </c>
      <c r="G386" s="10">
        <f t="shared" si="91"/>
        <v>1.4094023601065854E-2</v>
      </c>
      <c r="H386" s="10">
        <f t="shared" si="92"/>
        <v>1.1644040300546448E-2</v>
      </c>
      <c r="I386" s="10">
        <f t="shared" si="93"/>
        <v>2.257056611767198E-2</v>
      </c>
      <c r="J386" s="10">
        <f t="shared" si="94"/>
        <v>2.1234540012424464E-2</v>
      </c>
      <c r="K386" s="10">
        <f t="shared" si="97"/>
        <v>0.43889264010803514</v>
      </c>
      <c r="L386" s="10">
        <f t="shared" si="98"/>
        <v>0.7231897341888176</v>
      </c>
      <c r="M386" s="10">
        <f t="shared" si="95"/>
        <v>6.1857632280167491E-3</v>
      </c>
      <c r="N386" s="11">
        <f t="shared" si="96"/>
        <v>8.4208504098360667E-3</v>
      </c>
    </row>
    <row r="387" spans="1:14" x14ac:dyDescent="0.2">
      <c r="A387" s="8"/>
      <c r="B387" s="18" t="s">
        <v>358</v>
      </c>
      <c r="C387" s="15">
        <v>566</v>
      </c>
      <c r="D387" s="9">
        <v>221</v>
      </c>
      <c r="E387" s="9">
        <v>1191</v>
      </c>
      <c r="F387" s="9">
        <v>677</v>
      </c>
      <c r="G387" s="10">
        <f t="shared" si="91"/>
        <v>5.3863722877807389E-3</v>
      </c>
      <c r="H387" s="10">
        <f t="shared" si="92"/>
        <v>2.3586919398907104E-3</v>
      </c>
      <c r="I387" s="10">
        <f t="shared" si="93"/>
        <v>1.261452099772282E-2</v>
      </c>
      <c r="J387" s="10">
        <f t="shared" si="94"/>
        <v>7.6466933980911507E-3</v>
      </c>
      <c r="K387" s="10">
        <f t="shared" si="97"/>
        <v>1.1042402826855124</v>
      </c>
      <c r="L387" s="10">
        <f t="shared" si="98"/>
        <v>2.063348416289593</v>
      </c>
      <c r="M387" s="10">
        <f t="shared" si="95"/>
        <v>5.9478492577084135E-3</v>
      </c>
      <c r="N387" s="11">
        <f t="shared" si="96"/>
        <v>4.8668032786885248E-3</v>
      </c>
    </row>
    <row r="388" spans="1:14" x14ac:dyDescent="0.2">
      <c r="A388" s="8"/>
      <c r="B388" s="18" t="s">
        <v>359</v>
      </c>
      <c r="C388" s="15">
        <v>109</v>
      </c>
      <c r="D388" s="9">
        <v>86</v>
      </c>
      <c r="E388" s="9">
        <v>310</v>
      </c>
      <c r="F388" s="9">
        <v>209</v>
      </c>
      <c r="G388" s="10">
        <f t="shared" si="91"/>
        <v>1.0373049105443471E-3</v>
      </c>
      <c r="H388" s="10">
        <f t="shared" si="92"/>
        <v>9.1786202185792354E-4</v>
      </c>
      <c r="I388" s="10">
        <f t="shared" si="93"/>
        <v>3.2833765821108935E-3</v>
      </c>
      <c r="J388" s="10">
        <f t="shared" si="94"/>
        <v>2.3606483311684645E-3</v>
      </c>
      <c r="K388" s="10">
        <f t="shared" si="97"/>
        <v>1.8440366972477065</v>
      </c>
      <c r="L388" s="10">
        <f t="shared" si="98"/>
        <v>1.430232558139535</v>
      </c>
      <c r="M388" s="10">
        <f t="shared" si="95"/>
        <v>1.9128283212790254E-3</v>
      </c>
      <c r="N388" s="11">
        <f t="shared" si="96"/>
        <v>1.3127561475409838E-3</v>
      </c>
    </row>
    <row r="389" spans="1:14" x14ac:dyDescent="0.2">
      <c r="A389" s="8"/>
      <c r="B389" s="18" t="s">
        <v>360</v>
      </c>
      <c r="C389" s="15">
        <v>37</v>
      </c>
      <c r="D389" s="9">
        <v>28</v>
      </c>
      <c r="E389" s="9">
        <v>38</v>
      </c>
      <c r="F389" s="9">
        <v>15</v>
      </c>
      <c r="G389" s="10">
        <f t="shared" si="91"/>
        <v>3.5211267605633805E-4</v>
      </c>
      <c r="H389" s="10">
        <f t="shared" si="92"/>
        <v>2.9883879781420766E-4</v>
      </c>
      <c r="I389" s="10">
        <f t="shared" si="93"/>
        <v>4.0247841974262564E-4</v>
      </c>
      <c r="J389" s="10">
        <f t="shared" si="94"/>
        <v>1.6942452137572712E-4</v>
      </c>
      <c r="K389" s="10">
        <f t="shared" si="97"/>
        <v>2.7027027027027029E-2</v>
      </c>
      <c r="L389" s="10">
        <f t="shared" si="98"/>
        <v>-0.4642857142857143</v>
      </c>
      <c r="M389" s="10">
        <f t="shared" si="95"/>
        <v>9.5165588123334614E-6</v>
      </c>
      <c r="N389" s="11">
        <f t="shared" si="96"/>
        <v>-1.3874658469945357E-4</v>
      </c>
    </row>
    <row r="390" spans="1:14" x14ac:dyDescent="0.2">
      <c r="A390" s="8"/>
      <c r="B390" s="18" t="s">
        <v>361</v>
      </c>
      <c r="C390" s="15">
        <v>12</v>
      </c>
      <c r="D390" s="9">
        <v>7</v>
      </c>
      <c r="E390" s="9">
        <v>15</v>
      </c>
      <c r="F390" s="9">
        <v>9</v>
      </c>
      <c r="G390" s="10">
        <f t="shared" si="91"/>
        <v>1.1419870574800152E-4</v>
      </c>
      <c r="H390" s="10">
        <f t="shared" si="92"/>
        <v>7.4709699453551914E-5</v>
      </c>
      <c r="I390" s="10">
        <f t="shared" si="93"/>
        <v>1.5887306042472064E-4</v>
      </c>
      <c r="J390" s="10">
        <f t="shared" si="94"/>
        <v>1.0165471282543626E-4</v>
      </c>
      <c r="K390" s="10">
        <f t="shared" si="97"/>
        <v>0.25</v>
      </c>
      <c r="L390" s="10">
        <f t="shared" si="98"/>
        <v>0.2857142857142857</v>
      </c>
      <c r="M390" s="10">
        <f t="shared" si="95"/>
        <v>2.8549676437000381E-5</v>
      </c>
      <c r="N390" s="11">
        <f t="shared" si="96"/>
        <v>2.1345628415300546E-5</v>
      </c>
    </row>
    <row r="391" spans="1:14" x14ac:dyDescent="0.2">
      <c r="A391" s="8"/>
      <c r="B391" s="18" t="s">
        <v>362</v>
      </c>
      <c r="C391" s="15">
        <v>31301</v>
      </c>
      <c r="D391" s="9">
        <v>27224</v>
      </c>
      <c r="E391" s="9">
        <v>27671</v>
      </c>
      <c r="F391" s="9">
        <v>21796</v>
      </c>
      <c r="G391" s="10">
        <f t="shared" si="91"/>
        <v>0.29787780738484965</v>
      </c>
      <c r="H391" s="10">
        <f t="shared" si="92"/>
        <v>0.29055669398907102</v>
      </c>
      <c r="I391" s="10">
        <f t="shared" si="93"/>
        <v>0.29307843033416303</v>
      </c>
      <c r="J391" s="10">
        <f t="shared" si="94"/>
        <v>0.24618512452702321</v>
      </c>
      <c r="K391" s="10">
        <f t="shared" si="97"/>
        <v>-0.11597073575924093</v>
      </c>
      <c r="L391" s="10">
        <f t="shared" si="98"/>
        <v>-0.19938289744343227</v>
      </c>
      <c r="M391" s="10">
        <f t="shared" si="95"/>
        <v>-3.4545108488770467E-2</v>
      </c>
      <c r="N391" s="11">
        <f t="shared" si="96"/>
        <v>-5.793203551912568E-2</v>
      </c>
    </row>
    <row r="392" spans="1:14" x14ac:dyDescent="0.2">
      <c r="A392" s="8"/>
      <c r="B392" s="18" t="s">
        <v>363</v>
      </c>
      <c r="C392" s="15">
        <v>19</v>
      </c>
      <c r="D392" s="9">
        <v>13</v>
      </c>
      <c r="E392" s="9">
        <v>16</v>
      </c>
      <c r="F392" s="9">
        <v>25</v>
      </c>
      <c r="G392" s="10">
        <f t="shared" si="91"/>
        <v>1.8081461743433574E-4</v>
      </c>
      <c r="H392" s="10">
        <f t="shared" si="92"/>
        <v>1.3874658469945354E-4</v>
      </c>
      <c r="I392" s="10">
        <f t="shared" si="93"/>
        <v>1.6946459778636869E-4</v>
      </c>
      <c r="J392" s="10">
        <f t="shared" si="94"/>
        <v>2.8237420229287852E-4</v>
      </c>
      <c r="K392" s="10">
        <f t="shared" si="97"/>
        <v>-0.15789473684210525</v>
      </c>
      <c r="L392" s="10">
        <f t="shared" si="98"/>
        <v>0.92307692307692313</v>
      </c>
      <c r="M392" s="10">
        <f t="shared" si="95"/>
        <v>-2.8549676437000377E-5</v>
      </c>
      <c r="N392" s="11">
        <f t="shared" si="96"/>
        <v>1.2807377049180329E-4</v>
      </c>
    </row>
    <row r="393" spans="1:14" x14ac:dyDescent="0.2">
      <c r="A393" s="8"/>
      <c r="B393" s="18" t="s">
        <v>364</v>
      </c>
      <c r="C393" s="15">
        <v>4</v>
      </c>
      <c r="D393" s="9">
        <v>5</v>
      </c>
      <c r="E393" s="9">
        <v>6</v>
      </c>
      <c r="F393" s="9">
        <v>4</v>
      </c>
      <c r="G393" s="10">
        <f t="shared" si="91"/>
        <v>3.8066235249333839E-5</v>
      </c>
      <c r="H393" s="10">
        <f t="shared" si="92"/>
        <v>5.3364071038251364E-5</v>
      </c>
      <c r="I393" s="10">
        <f t="shared" si="93"/>
        <v>6.3549224169888257E-5</v>
      </c>
      <c r="J393" s="10">
        <f t="shared" si="94"/>
        <v>4.5179872366860562E-5</v>
      </c>
      <c r="K393" s="10">
        <f t="shared" si="97"/>
        <v>0.5</v>
      </c>
      <c r="L393" s="10">
        <f t="shared" si="98"/>
        <v>-0.2</v>
      </c>
      <c r="M393" s="10">
        <f t="shared" si="95"/>
        <v>1.9033117624666919E-5</v>
      </c>
      <c r="N393" s="11">
        <f t="shared" si="96"/>
        <v>-1.0672814207650273E-5</v>
      </c>
    </row>
    <row r="394" spans="1:14" x14ac:dyDescent="0.2">
      <c r="A394" s="8"/>
      <c r="B394" s="18" t="s">
        <v>365</v>
      </c>
      <c r="C394" s="15">
        <v>25</v>
      </c>
      <c r="D394" s="9">
        <v>247</v>
      </c>
      <c r="E394" s="9">
        <v>9</v>
      </c>
      <c r="F394" s="9">
        <v>144</v>
      </c>
      <c r="G394" s="10">
        <f t="shared" si="91"/>
        <v>2.379139703083365E-4</v>
      </c>
      <c r="H394" s="10">
        <f t="shared" si="92"/>
        <v>2.6361851092896174E-3</v>
      </c>
      <c r="I394" s="10">
        <f t="shared" si="93"/>
        <v>9.5323836254832385E-5</v>
      </c>
      <c r="J394" s="10">
        <f t="shared" si="94"/>
        <v>1.6264754052069802E-3</v>
      </c>
      <c r="K394" s="10">
        <f t="shared" si="97"/>
        <v>-0.64</v>
      </c>
      <c r="L394" s="10">
        <f t="shared" si="98"/>
        <v>-0.41700404858299595</v>
      </c>
      <c r="M394" s="10">
        <f t="shared" si="95"/>
        <v>-1.5226494099733535E-4</v>
      </c>
      <c r="N394" s="11">
        <f t="shared" si="96"/>
        <v>-1.0992998633879781E-3</v>
      </c>
    </row>
    <row r="395" spans="1:14" x14ac:dyDescent="0.2">
      <c r="A395" s="8"/>
      <c r="B395" s="18" t="s">
        <v>366</v>
      </c>
      <c r="C395" s="15">
        <v>1376</v>
      </c>
      <c r="D395" s="9">
        <v>3328</v>
      </c>
      <c r="E395" s="9">
        <v>1861</v>
      </c>
      <c r="F395" s="9">
        <v>4755</v>
      </c>
      <c r="G395" s="10">
        <f t="shared" si="91"/>
        <v>1.3094784925770842E-2</v>
      </c>
      <c r="H395" s="10">
        <f t="shared" si="92"/>
        <v>3.5519125683060107E-2</v>
      </c>
      <c r="I395" s="10">
        <f t="shared" si="93"/>
        <v>1.971085103002701E-2</v>
      </c>
      <c r="J395" s="10">
        <f t="shared" si="94"/>
        <v>5.3707573276105494E-2</v>
      </c>
      <c r="K395" s="10">
        <f t="shared" si="97"/>
        <v>0.35247093023255816</v>
      </c>
      <c r="L395" s="10">
        <f t="shared" si="98"/>
        <v>0.42878605769230771</v>
      </c>
      <c r="M395" s="10">
        <f t="shared" si="95"/>
        <v>4.6155310239817289E-3</v>
      </c>
      <c r="N395" s="11">
        <f t="shared" si="96"/>
        <v>1.5230105874316939E-2</v>
      </c>
    </row>
    <row r="396" spans="1:14" x14ac:dyDescent="0.2">
      <c r="A396" s="8"/>
      <c r="B396" s="18" t="s">
        <v>367</v>
      </c>
      <c r="C396" s="15">
        <v>104</v>
      </c>
      <c r="D396" s="9">
        <v>107</v>
      </c>
      <c r="E396" s="9">
        <v>82</v>
      </c>
      <c r="F396" s="9">
        <v>68</v>
      </c>
      <c r="G396" s="10">
        <f t="shared" si="91"/>
        <v>9.8972211648267979E-4</v>
      </c>
      <c r="H396" s="10">
        <f t="shared" si="92"/>
        <v>1.1419911202185792E-3</v>
      </c>
      <c r="I396" s="10">
        <f t="shared" si="93"/>
        <v>8.6850606365513955E-4</v>
      </c>
      <c r="J396" s="10">
        <f t="shared" si="94"/>
        <v>7.680578302366296E-4</v>
      </c>
      <c r="K396" s="10">
        <f t="shared" si="97"/>
        <v>-0.21153846153846154</v>
      </c>
      <c r="L396" s="10">
        <f t="shared" si="98"/>
        <v>-0.3644859813084112</v>
      </c>
      <c r="M396" s="10">
        <f t="shared" si="95"/>
        <v>-2.0936429387133612E-4</v>
      </c>
      <c r="N396" s="11">
        <f t="shared" si="96"/>
        <v>-4.1623975409836063E-4</v>
      </c>
    </row>
    <row r="397" spans="1:14" x14ac:dyDescent="0.2">
      <c r="A397" s="8"/>
      <c r="B397" s="18" t="s">
        <v>368</v>
      </c>
      <c r="C397" s="15">
        <v>2</v>
      </c>
      <c r="D397" s="9">
        <v>1</v>
      </c>
      <c r="E397" s="9">
        <v>6</v>
      </c>
      <c r="F397" s="9">
        <v>20</v>
      </c>
      <c r="G397" s="10">
        <f t="shared" si="91"/>
        <v>1.9033117624666919E-5</v>
      </c>
      <c r="H397" s="10">
        <f t="shared" si="92"/>
        <v>1.0672814207650273E-5</v>
      </c>
      <c r="I397" s="10">
        <f t="shared" si="93"/>
        <v>6.3549224169888257E-5</v>
      </c>
      <c r="J397" s="10">
        <f t="shared" si="94"/>
        <v>2.2589936183430281E-4</v>
      </c>
      <c r="K397" s="10">
        <f t="shared" si="97"/>
        <v>2</v>
      </c>
      <c r="L397" s="10">
        <f t="shared" si="98"/>
        <v>19</v>
      </c>
      <c r="M397" s="10">
        <f t="shared" si="95"/>
        <v>3.8066235249333839E-5</v>
      </c>
      <c r="N397" s="11">
        <f t="shared" si="96"/>
        <v>2.027834699453552E-4</v>
      </c>
    </row>
    <row r="398" spans="1:14" x14ac:dyDescent="0.2">
      <c r="A398" s="8"/>
      <c r="B398" s="18" t="s">
        <v>369</v>
      </c>
      <c r="C398" s="15">
        <v>4</v>
      </c>
      <c r="D398" s="9">
        <v>29</v>
      </c>
      <c r="E398" s="9">
        <v>59</v>
      </c>
      <c r="F398" s="9">
        <v>73</v>
      </c>
      <c r="G398" s="10">
        <f t="shared" si="91"/>
        <v>3.8066235249333839E-5</v>
      </c>
      <c r="H398" s="10">
        <f t="shared" si="92"/>
        <v>3.0951161202185794E-4</v>
      </c>
      <c r="I398" s="10">
        <f t="shared" si="93"/>
        <v>6.2490070433723454E-4</v>
      </c>
      <c r="J398" s="10">
        <f t="shared" si="94"/>
        <v>8.2453267069520532E-4</v>
      </c>
      <c r="K398" s="10">
        <f t="shared" si="97"/>
        <v>13.75</v>
      </c>
      <c r="L398" s="10">
        <f t="shared" si="98"/>
        <v>1.5172413793103448</v>
      </c>
      <c r="M398" s="10">
        <f t="shared" si="95"/>
        <v>5.2341073467834028E-4</v>
      </c>
      <c r="N398" s="11">
        <f t="shared" si="96"/>
        <v>4.69603825136612E-4</v>
      </c>
    </row>
    <row r="399" spans="1:14" x14ac:dyDescent="0.2">
      <c r="A399" s="8"/>
      <c r="B399" s="18" t="s">
        <v>370</v>
      </c>
      <c r="C399" s="15">
        <v>5</v>
      </c>
      <c r="D399" s="9">
        <v>4</v>
      </c>
      <c r="E399" s="9">
        <v>2</v>
      </c>
      <c r="F399" s="9">
        <v>3</v>
      </c>
      <c r="G399" s="10">
        <f t="shared" si="91"/>
        <v>4.7582794061667303E-5</v>
      </c>
      <c r="H399" s="10">
        <f t="shared" si="92"/>
        <v>4.2691256830601093E-5</v>
      </c>
      <c r="I399" s="10">
        <f t="shared" si="93"/>
        <v>2.1183074723296087E-5</v>
      </c>
      <c r="J399" s="10">
        <f t="shared" si="94"/>
        <v>3.3884904275145421E-5</v>
      </c>
      <c r="K399" s="10">
        <f t="shared" si="97"/>
        <v>-0.6</v>
      </c>
      <c r="L399" s="10">
        <f t="shared" si="98"/>
        <v>-0.25</v>
      </c>
      <c r="M399" s="10">
        <f t="shared" si="95"/>
        <v>-2.8549676437000381E-5</v>
      </c>
      <c r="N399" s="11">
        <f t="shared" si="96"/>
        <v>-1.0672814207650273E-5</v>
      </c>
    </row>
    <row r="400" spans="1:14" x14ac:dyDescent="0.2">
      <c r="A400" s="8"/>
      <c r="B400" s="18" t="s">
        <v>371</v>
      </c>
      <c r="C400" s="15">
        <v>66</v>
      </c>
      <c r="D400" s="9">
        <v>53</v>
      </c>
      <c r="E400" s="9">
        <v>44</v>
      </c>
      <c r="F400" s="9">
        <v>46</v>
      </c>
      <c r="G400" s="10">
        <f t="shared" si="91"/>
        <v>6.2809288161400838E-4</v>
      </c>
      <c r="H400" s="10">
        <f t="shared" si="92"/>
        <v>5.6565915300546446E-4</v>
      </c>
      <c r="I400" s="10">
        <f t="shared" si="93"/>
        <v>4.660276439125139E-4</v>
      </c>
      <c r="J400" s="10">
        <f t="shared" si="94"/>
        <v>5.1956853221889643E-4</v>
      </c>
      <c r="K400" s="10">
        <f t="shared" si="97"/>
        <v>-0.33333333333333331</v>
      </c>
      <c r="L400" s="10">
        <f t="shared" si="98"/>
        <v>-0.13207547169811321</v>
      </c>
      <c r="M400" s="10">
        <f t="shared" si="95"/>
        <v>-2.0936429387133612E-4</v>
      </c>
      <c r="N400" s="11">
        <f t="shared" si="96"/>
        <v>-7.4709699453551914E-5</v>
      </c>
    </row>
    <row r="401" spans="1:14" x14ac:dyDescent="0.2">
      <c r="A401" s="8"/>
      <c r="B401" s="18" t="s">
        <v>372</v>
      </c>
      <c r="C401" s="15">
        <v>68</v>
      </c>
      <c r="D401" s="9">
        <v>84</v>
      </c>
      <c r="E401" s="9">
        <v>229</v>
      </c>
      <c r="F401" s="9">
        <v>146</v>
      </c>
      <c r="G401" s="10">
        <f t="shared" si="91"/>
        <v>6.4712599923867533E-4</v>
      </c>
      <c r="H401" s="10">
        <f t="shared" si="92"/>
        <v>8.9651639344262297E-4</v>
      </c>
      <c r="I401" s="10">
        <f t="shared" si="93"/>
        <v>2.4254620558174021E-3</v>
      </c>
      <c r="J401" s="10">
        <f t="shared" si="94"/>
        <v>1.6490653413904106E-3</v>
      </c>
      <c r="K401" s="10">
        <f t="shared" si="97"/>
        <v>2.3676470588235294</v>
      </c>
      <c r="L401" s="10">
        <f t="shared" si="98"/>
        <v>0.73809523809523814</v>
      </c>
      <c r="M401" s="10">
        <f t="shared" si="95"/>
        <v>1.5321659687856871E-3</v>
      </c>
      <c r="N401" s="11">
        <f t="shared" si="96"/>
        <v>6.6171448087431702E-4</v>
      </c>
    </row>
    <row r="402" spans="1:14" x14ac:dyDescent="0.2">
      <c r="A402" s="8"/>
      <c r="B402" s="18" t="s">
        <v>373</v>
      </c>
      <c r="C402" s="15">
        <v>264</v>
      </c>
      <c r="D402" s="9">
        <v>165</v>
      </c>
      <c r="E402" s="9">
        <v>186</v>
      </c>
      <c r="F402" s="9">
        <v>156</v>
      </c>
      <c r="G402" s="10">
        <f t="shared" si="91"/>
        <v>2.5123715264560335E-3</v>
      </c>
      <c r="H402" s="10">
        <f t="shared" si="92"/>
        <v>1.7610143442622951E-3</v>
      </c>
      <c r="I402" s="10">
        <f t="shared" si="93"/>
        <v>1.9700259492665359E-3</v>
      </c>
      <c r="J402" s="10">
        <f t="shared" si="94"/>
        <v>1.7620150223075621E-3</v>
      </c>
      <c r="K402" s="10">
        <f t="shared" si="97"/>
        <v>-0.29545454545454547</v>
      </c>
      <c r="L402" s="10">
        <f t="shared" si="98"/>
        <v>-5.4545454545454543E-2</v>
      </c>
      <c r="M402" s="10">
        <f t="shared" si="95"/>
        <v>-7.422915873620099E-4</v>
      </c>
      <c r="N402" s="11">
        <f t="shared" si="96"/>
        <v>-9.6055327868852457E-5</v>
      </c>
    </row>
    <row r="403" spans="1:14" x14ac:dyDescent="0.2">
      <c r="A403" s="8"/>
      <c r="B403" s="18" t="s">
        <v>374</v>
      </c>
      <c r="C403" s="15">
        <v>3</v>
      </c>
      <c r="D403" s="9">
        <v>19</v>
      </c>
      <c r="E403" s="9">
        <v>19</v>
      </c>
      <c r="F403" s="9">
        <v>18</v>
      </c>
      <c r="G403" s="10">
        <f t="shared" si="91"/>
        <v>2.8549676437000381E-5</v>
      </c>
      <c r="H403" s="10">
        <f t="shared" si="92"/>
        <v>2.027834699453552E-4</v>
      </c>
      <c r="I403" s="10">
        <f t="shared" si="93"/>
        <v>2.0123920987131282E-4</v>
      </c>
      <c r="J403" s="10">
        <f t="shared" si="94"/>
        <v>2.0330942565087253E-4</v>
      </c>
      <c r="K403" s="10">
        <f t="shared" si="97"/>
        <v>5.333333333333333</v>
      </c>
      <c r="L403" s="10">
        <f t="shared" si="98"/>
        <v>-5.2631578947368418E-2</v>
      </c>
      <c r="M403" s="10">
        <f t="shared" si="95"/>
        <v>1.5226494099733535E-4</v>
      </c>
      <c r="N403" s="11">
        <f t="shared" si="96"/>
        <v>-1.0672814207650273E-5</v>
      </c>
    </row>
    <row r="404" spans="1:14" ht="25.5" x14ac:dyDescent="0.2">
      <c r="A404" s="8"/>
      <c r="B404" s="18" t="s">
        <v>375</v>
      </c>
      <c r="C404" s="15">
        <v>23</v>
      </c>
      <c r="D404" s="9">
        <v>94</v>
      </c>
      <c r="E404" s="9">
        <v>54</v>
      </c>
      <c r="F404" s="9">
        <v>184</v>
      </c>
      <c r="G404" s="10">
        <f t="shared" si="91"/>
        <v>2.1888085268366959E-4</v>
      </c>
      <c r="H404" s="10">
        <f t="shared" si="92"/>
        <v>1.0032445355191257E-3</v>
      </c>
      <c r="I404" s="10">
        <f t="shared" si="93"/>
        <v>5.7194301752899431E-4</v>
      </c>
      <c r="J404" s="10">
        <f t="shared" si="94"/>
        <v>2.0782741288755857E-3</v>
      </c>
      <c r="K404" s="10">
        <f t="shared" si="97"/>
        <v>1.3478260869565217</v>
      </c>
      <c r="L404" s="10">
        <f t="shared" si="98"/>
        <v>0.95744680851063835</v>
      </c>
      <c r="M404" s="10">
        <f t="shared" si="95"/>
        <v>2.9501332318233729E-4</v>
      </c>
      <c r="N404" s="11">
        <f t="shared" si="96"/>
        <v>9.6055327868852468E-4</v>
      </c>
    </row>
    <row r="405" spans="1:14" ht="25.5" x14ac:dyDescent="0.2">
      <c r="A405" s="8"/>
      <c r="B405" s="18" t="s">
        <v>376</v>
      </c>
      <c r="C405" s="15">
        <v>690</v>
      </c>
      <c r="D405" s="9">
        <v>823</v>
      </c>
      <c r="E405" s="9">
        <v>853</v>
      </c>
      <c r="F405" s="9">
        <v>1104</v>
      </c>
      <c r="G405" s="10">
        <f t="shared" si="91"/>
        <v>6.5664255805100878E-3</v>
      </c>
      <c r="H405" s="10">
        <f t="shared" si="92"/>
        <v>8.7837260928961755E-3</v>
      </c>
      <c r="I405" s="10">
        <f t="shared" si="93"/>
        <v>9.0345813694857804E-3</v>
      </c>
      <c r="J405" s="10">
        <f t="shared" si="94"/>
        <v>1.2469644773253515E-2</v>
      </c>
      <c r="K405" s="10">
        <f t="shared" si="97"/>
        <v>0.23623188405797102</v>
      </c>
      <c r="L405" s="10">
        <f t="shared" si="98"/>
        <v>0.34143377885783716</v>
      </c>
      <c r="M405" s="10">
        <f t="shared" si="95"/>
        <v>1.5511990864103542E-3</v>
      </c>
      <c r="N405" s="11">
        <f t="shared" si="96"/>
        <v>2.9990607923497266E-3</v>
      </c>
    </row>
    <row r="406" spans="1:14" x14ac:dyDescent="0.2">
      <c r="A406" s="8"/>
      <c r="B406" s="18" t="s">
        <v>377</v>
      </c>
      <c r="C406" s="15">
        <v>1632</v>
      </c>
      <c r="D406" s="9">
        <v>315</v>
      </c>
      <c r="E406" s="9">
        <v>1617</v>
      </c>
      <c r="F406" s="9">
        <v>333</v>
      </c>
      <c r="G406" s="10">
        <f t="shared" si="91"/>
        <v>1.5531023981728207E-2</v>
      </c>
      <c r="H406" s="10">
        <f t="shared" si="92"/>
        <v>3.3619364754098359E-3</v>
      </c>
      <c r="I406" s="10">
        <f t="shared" si="93"/>
        <v>1.7126515913784886E-2</v>
      </c>
      <c r="J406" s="10">
        <f t="shared" si="94"/>
        <v>3.7612243745411421E-3</v>
      </c>
      <c r="K406" s="10">
        <f t="shared" si="97"/>
        <v>-9.1911764705882356E-3</v>
      </c>
      <c r="L406" s="10">
        <f t="shared" si="98"/>
        <v>5.7142857142857141E-2</v>
      </c>
      <c r="M406" s="10">
        <f t="shared" si="95"/>
        <v>-1.427483821850019E-4</v>
      </c>
      <c r="N406" s="11">
        <f t="shared" si="96"/>
        <v>1.9211065573770491E-4</v>
      </c>
    </row>
    <row r="407" spans="1:14" x14ac:dyDescent="0.2">
      <c r="A407" s="8"/>
      <c r="B407" s="18" t="s">
        <v>378</v>
      </c>
      <c r="C407" s="15">
        <v>166</v>
      </c>
      <c r="D407" s="9">
        <v>25</v>
      </c>
      <c r="E407" s="9">
        <v>128</v>
      </c>
      <c r="F407" s="9">
        <v>29</v>
      </c>
      <c r="G407" s="10">
        <f t="shared" si="91"/>
        <v>1.5797487628473545E-3</v>
      </c>
      <c r="H407" s="10">
        <f t="shared" si="92"/>
        <v>2.6682035519125686E-4</v>
      </c>
      <c r="I407" s="10">
        <f t="shared" si="93"/>
        <v>1.3557167822909495E-3</v>
      </c>
      <c r="J407" s="10">
        <f t="shared" si="94"/>
        <v>3.2755407465973909E-4</v>
      </c>
      <c r="K407" s="10">
        <f t="shared" si="97"/>
        <v>-0.2289156626506024</v>
      </c>
      <c r="L407" s="10">
        <f t="shared" si="98"/>
        <v>0.16</v>
      </c>
      <c r="M407" s="10">
        <f t="shared" si="95"/>
        <v>-3.6162923486867147E-4</v>
      </c>
      <c r="N407" s="11">
        <f t="shared" si="96"/>
        <v>4.26912568306011E-5</v>
      </c>
    </row>
    <row r="408" spans="1:14" x14ac:dyDescent="0.2">
      <c r="A408" s="8"/>
      <c r="B408" s="18" t="s">
        <v>379</v>
      </c>
      <c r="C408" s="15">
        <v>251</v>
      </c>
      <c r="D408" s="9">
        <v>82</v>
      </c>
      <c r="E408" s="9">
        <v>186</v>
      </c>
      <c r="F408" s="9">
        <v>112</v>
      </c>
      <c r="G408" s="10">
        <f t="shared" si="91"/>
        <v>2.3886562618956986E-3</v>
      </c>
      <c r="H408" s="10">
        <f t="shared" si="92"/>
        <v>8.751707650273224E-4</v>
      </c>
      <c r="I408" s="10">
        <f t="shared" si="93"/>
        <v>1.9700259492665359E-3</v>
      </c>
      <c r="J408" s="10">
        <f t="shared" si="94"/>
        <v>1.2650364262720957E-3</v>
      </c>
      <c r="K408" s="10">
        <f t="shared" si="97"/>
        <v>-0.25896414342629481</v>
      </c>
      <c r="L408" s="10">
        <f t="shared" si="98"/>
        <v>0.36585365853658536</v>
      </c>
      <c r="M408" s="10">
        <f t="shared" si="95"/>
        <v>-6.1857632280167495E-4</v>
      </c>
      <c r="N408" s="11">
        <f t="shared" si="96"/>
        <v>3.2018442622950817E-4</v>
      </c>
    </row>
    <row r="409" spans="1:14" x14ac:dyDescent="0.2">
      <c r="A409" s="8"/>
      <c r="B409" s="18" t="s">
        <v>380</v>
      </c>
      <c r="C409" s="15">
        <v>51</v>
      </c>
      <c r="D409" s="9">
        <v>34</v>
      </c>
      <c r="E409" s="9">
        <v>48</v>
      </c>
      <c r="F409" s="9">
        <v>20</v>
      </c>
      <c r="G409" s="10">
        <f t="shared" si="91"/>
        <v>4.8534449942900647E-4</v>
      </c>
      <c r="H409" s="10">
        <f t="shared" si="92"/>
        <v>3.6287568306010931E-4</v>
      </c>
      <c r="I409" s="10">
        <f t="shared" si="93"/>
        <v>5.0839379335910605E-4</v>
      </c>
      <c r="J409" s="10">
        <f t="shared" si="94"/>
        <v>2.2589936183430281E-4</v>
      </c>
      <c r="K409" s="10">
        <f t="shared" si="97"/>
        <v>-5.8823529411764705E-2</v>
      </c>
      <c r="L409" s="10">
        <f t="shared" si="98"/>
        <v>-0.41176470588235292</v>
      </c>
      <c r="M409" s="10">
        <f t="shared" si="95"/>
        <v>-2.8549676437000381E-5</v>
      </c>
      <c r="N409" s="11">
        <f t="shared" si="96"/>
        <v>-1.4941939890710383E-4</v>
      </c>
    </row>
    <row r="410" spans="1:14" x14ac:dyDescent="0.2">
      <c r="A410" s="8"/>
      <c r="B410" s="18" t="s">
        <v>381</v>
      </c>
      <c r="C410" s="15">
        <v>414</v>
      </c>
      <c r="D410" s="9">
        <v>130</v>
      </c>
      <c r="E410" s="9">
        <v>440</v>
      </c>
      <c r="F410" s="9">
        <v>166</v>
      </c>
      <c r="G410" s="10">
        <f t="shared" si="91"/>
        <v>3.9398553483060523E-3</v>
      </c>
      <c r="H410" s="10">
        <f t="shared" si="92"/>
        <v>1.3874658469945355E-3</v>
      </c>
      <c r="I410" s="10">
        <f t="shared" si="93"/>
        <v>4.6602764391251387E-3</v>
      </c>
      <c r="J410" s="10">
        <f t="shared" si="94"/>
        <v>1.8749647032247133E-3</v>
      </c>
      <c r="K410" s="10">
        <f t="shared" si="97"/>
        <v>6.280193236714976E-2</v>
      </c>
      <c r="L410" s="10">
        <f t="shared" si="98"/>
        <v>0.27692307692307694</v>
      </c>
      <c r="M410" s="10">
        <f t="shared" si="95"/>
        <v>2.4743052912066995E-4</v>
      </c>
      <c r="N410" s="11">
        <f t="shared" si="96"/>
        <v>3.8422131147540988E-4</v>
      </c>
    </row>
    <row r="411" spans="1:14" x14ac:dyDescent="0.2">
      <c r="A411" s="8"/>
      <c r="B411" s="18" t="s">
        <v>382</v>
      </c>
      <c r="C411" s="15">
        <v>4</v>
      </c>
      <c r="D411" s="9">
        <v>37</v>
      </c>
      <c r="E411" s="9">
        <v>1</v>
      </c>
      <c r="F411" s="9">
        <v>17</v>
      </c>
      <c r="G411" s="10">
        <f t="shared" si="91"/>
        <v>3.8066235249333839E-5</v>
      </c>
      <c r="H411" s="10">
        <f t="shared" si="92"/>
        <v>3.9489412568306011E-4</v>
      </c>
      <c r="I411" s="10">
        <f t="shared" si="93"/>
        <v>1.0591537361648043E-5</v>
      </c>
      <c r="J411" s="10">
        <f t="shared" si="94"/>
        <v>1.920144575591574E-4</v>
      </c>
      <c r="K411" s="10">
        <f t="shared" si="97"/>
        <v>-0.75</v>
      </c>
      <c r="L411" s="10">
        <f t="shared" si="98"/>
        <v>-0.54054054054054057</v>
      </c>
      <c r="M411" s="10">
        <f t="shared" si="95"/>
        <v>-2.8549676437000381E-5</v>
      </c>
      <c r="N411" s="11">
        <f t="shared" si="96"/>
        <v>-2.1345628415300548E-4</v>
      </c>
    </row>
    <row r="412" spans="1:14" x14ac:dyDescent="0.2">
      <c r="A412" s="8"/>
      <c r="B412" s="18" t="s">
        <v>383</v>
      </c>
      <c r="C412" s="15">
        <v>4</v>
      </c>
      <c r="D412" s="9">
        <v>0</v>
      </c>
      <c r="E412" s="9">
        <v>10</v>
      </c>
      <c r="F412" s="9">
        <v>1</v>
      </c>
      <c r="G412" s="10">
        <f t="shared" si="91"/>
        <v>3.8066235249333839E-5</v>
      </c>
      <c r="H412" s="10" t="str">
        <f t="shared" si="92"/>
        <v/>
      </c>
      <c r="I412" s="10">
        <f t="shared" si="93"/>
        <v>1.0591537361648044E-4</v>
      </c>
      <c r="J412" s="10">
        <f t="shared" si="94"/>
        <v>1.129496809171514E-5</v>
      </c>
      <c r="K412" s="10">
        <f t="shared" si="97"/>
        <v>1.5</v>
      </c>
      <c r="L412" s="10">
        <f t="shared" si="98"/>
        <v>1</v>
      </c>
      <c r="M412" s="10">
        <f t="shared" si="95"/>
        <v>5.7099352874000761E-5</v>
      </c>
      <c r="N412" s="11" t="str">
        <f t="shared" si="96"/>
        <v/>
      </c>
    </row>
    <row r="413" spans="1:14" x14ac:dyDescent="0.2">
      <c r="A413" s="8"/>
      <c r="B413" s="18" t="s">
        <v>384</v>
      </c>
      <c r="C413" s="15">
        <v>927</v>
      </c>
      <c r="D413" s="9">
        <v>99</v>
      </c>
      <c r="E413" s="9">
        <v>1009</v>
      </c>
      <c r="F413" s="9">
        <v>86</v>
      </c>
      <c r="G413" s="10">
        <f t="shared" si="91"/>
        <v>8.821850019033118E-3</v>
      </c>
      <c r="H413" s="10">
        <f t="shared" si="92"/>
        <v>1.0566086065573771E-3</v>
      </c>
      <c r="I413" s="10">
        <f t="shared" si="93"/>
        <v>1.0686861197902875E-2</v>
      </c>
      <c r="J413" s="10">
        <f t="shared" si="94"/>
        <v>9.7136725588750216E-4</v>
      </c>
      <c r="K413" s="10">
        <f t="shared" si="97"/>
        <v>8.8457389428263214E-2</v>
      </c>
      <c r="L413" s="10">
        <f t="shared" si="98"/>
        <v>-0.13131313131313133</v>
      </c>
      <c r="M413" s="10">
        <f t="shared" si="95"/>
        <v>7.8035782261134381E-4</v>
      </c>
      <c r="N413" s="11">
        <f t="shared" si="96"/>
        <v>-1.3874658469945357E-4</v>
      </c>
    </row>
    <row r="414" spans="1:14" x14ac:dyDescent="0.2">
      <c r="A414" s="8"/>
      <c r="B414" s="18" t="s">
        <v>385</v>
      </c>
      <c r="C414" s="15">
        <v>6</v>
      </c>
      <c r="D414" s="9">
        <v>26</v>
      </c>
      <c r="E414" s="9">
        <v>12</v>
      </c>
      <c r="F414" s="9">
        <v>16</v>
      </c>
      <c r="G414" s="10">
        <f t="shared" si="91"/>
        <v>5.7099352874000761E-5</v>
      </c>
      <c r="H414" s="10">
        <f t="shared" si="92"/>
        <v>2.7749316939890709E-4</v>
      </c>
      <c r="I414" s="10">
        <f t="shared" si="93"/>
        <v>1.2709844833977651E-4</v>
      </c>
      <c r="J414" s="10">
        <f t="shared" si="94"/>
        <v>1.8071948946744225E-4</v>
      </c>
      <c r="K414" s="10">
        <f t="shared" si="97"/>
        <v>1</v>
      </c>
      <c r="L414" s="10">
        <f t="shared" si="98"/>
        <v>-0.38461538461538464</v>
      </c>
      <c r="M414" s="10">
        <f t="shared" si="95"/>
        <v>5.7099352874000761E-5</v>
      </c>
      <c r="N414" s="11">
        <f t="shared" si="96"/>
        <v>-1.0672814207650273E-4</v>
      </c>
    </row>
    <row r="415" spans="1:14" x14ac:dyDescent="0.2">
      <c r="A415" s="8"/>
      <c r="B415" s="18" t="s">
        <v>386</v>
      </c>
      <c r="C415" s="15">
        <v>26</v>
      </c>
      <c r="D415" s="9">
        <v>25</v>
      </c>
      <c r="E415" s="9">
        <v>8</v>
      </c>
      <c r="F415" s="9">
        <v>15</v>
      </c>
      <c r="G415" s="10">
        <f t="shared" si="91"/>
        <v>2.4743052912066995E-4</v>
      </c>
      <c r="H415" s="10">
        <f t="shared" si="92"/>
        <v>2.6682035519125686E-4</v>
      </c>
      <c r="I415" s="10">
        <f t="shared" si="93"/>
        <v>8.4732298893184347E-5</v>
      </c>
      <c r="J415" s="10">
        <f t="shared" si="94"/>
        <v>1.6942452137572712E-4</v>
      </c>
      <c r="K415" s="10">
        <f t="shared" si="97"/>
        <v>-0.69230769230769229</v>
      </c>
      <c r="L415" s="10">
        <f t="shared" si="98"/>
        <v>-0.4</v>
      </c>
      <c r="M415" s="10">
        <f t="shared" si="95"/>
        <v>-1.7129805862200226E-4</v>
      </c>
      <c r="N415" s="11">
        <f t="shared" si="96"/>
        <v>-1.0672814207650274E-4</v>
      </c>
    </row>
    <row r="416" spans="1:14" x14ac:dyDescent="0.2">
      <c r="A416" s="8"/>
      <c r="B416" s="18" t="s">
        <v>387</v>
      </c>
      <c r="C416" s="15">
        <v>33</v>
      </c>
      <c r="D416" s="9">
        <v>54</v>
      </c>
      <c r="E416" s="9">
        <v>52</v>
      </c>
      <c r="F416" s="9">
        <v>36</v>
      </c>
      <c r="G416" s="10">
        <f t="shared" si="91"/>
        <v>3.1404644080700419E-4</v>
      </c>
      <c r="H416" s="10">
        <f t="shared" si="92"/>
        <v>5.7633196721311474E-4</v>
      </c>
      <c r="I416" s="10">
        <f t="shared" si="93"/>
        <v>5.5075994280569826E-4</v>
      </c>
      <c r="J416" s="10">
        <f t="shared" si="94"/>
        <v>4.0661885130174506E-4</v>
      </c>
      <c r="K416" s="10">
        <f t="shared" si="97"/>
        <v>0.5757575757575758</v>
      </c>
      <c r="L416" s="10">
        <f t="shared" si="98"/>
        <v>-0.33333333333333331</v>
      </c>
      <c r="M416" s="10">
        <f t="shared" si="95"/>
        <v>1.8081461743433576E-4</v>
      </c>
      <c r="N416" s="11">
        <f t="shared" si="96"/>
        <v>-1.9211065573770491E-4</v>
      </c>
    </row>
    <row r="417" spans="1:14" x14ac:dyDescent="0.2">
      <c r="A417" s="8"/>
      <c r="B417" s="18" t="s">
        <v>388</v>
      </c>
      <c r="C417" s="15">
        <v>4</v>
      </c>
      <c r="D417" s="9">
        <v>0</v>
      </c>
      <c r="E417" s="9">
        <v>28</v>
      </c>
      <c r="F417" s="9">
        <v>17</v>
      </c>
      <c r="G417" s="10">
        <f t="shared" si="91"/>
        <v>3.8066235249333839E-5</v>
      </c>
      <c r="H417" s="10" t="str">
        <f t="shared" si="92"/>
        <v/>
      </c>
      <c r="I417" s="10">
        <f t="shared" si="93"/>
        <v>2.9656304612614523E-4</v>
      </c>
      <c r="J417" s="10">
        <f t="shared" si="94"/>
        <v>1.920144575591574E-4</v>
      </c>
      <c r="K417" s="10">
        <f t="shared" si="97"/>
        <v>6</v>
      </c>
      <c r="L417" s="10">
        <f t="shared" si="98"/>
        <v>1</v>
      </c>
      <c r="M417" s="10">
        <f t="shared" si="95"/>
        <v>2.2839741149600305E-4</v>
      </c>
      <c r="N417" s="11" t="str">
        <f t="shared" si="96"/>
        <v/>
      </c>
    </row>
    <row r="418" spans="1:14" x14ac:dyDescent="0.2">
      <c r="A418" s="8"/>
      <c r="B418" s="18" t="s">
        <v>389</v>
      </c>
      <c r="C418" s="15">
        <v>0</v>
      </c>
      <c r="D418" s="9">
        <v>0</v>
      </c>
      <c r="E418" s="9">
        <v>1</v>
      </c>
      <c r="F418" s="9">
        <v>4</v>
      </c>
      <c r="G418" s="10" t="str">
        <f t="shared" si="91"/>
        <v/>
      </c>
      <c r="H418" s="10" t="str">
        <f t="shared" si="92"/>
        <v/>
      </c>
      <c r="I418" s="10">
        <f t="shared" si="93"/>
        <v>1.0591537361648043E-5</v>
      </c>
      <c r="J418" s="10">
        <f t="shared" si="94"/>
        <v>4.5179872366860562E-5</v>
      </c>
      <c r="K418" s="10">
        <f t="shared" si="97"/>
        <v>1</v>
      </c>
      <c r="L418" s="10">
        <f t="shared" si="98"/>
        <v>1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18" t="s">
        <v>390</v>
      </c>
      <c r="C419" s="15">
        <v>18945</v>
      </c>
      <c r="D419" s="9">
        <v>14423</v>
      </c>
      <c r="E419" s="9">
        <v>17183</v>
      </c>
      <c r="F419" s="9">
        <v>13171</v>
      </c>
      <c r="G419" s="10">
        <f t="shared" si="91"/>
        <v>0.1802912066996574</v>
      </c>
      <c r="H419" s="10">
        <f t="shared" si="92"/>
        <v>0.15393399931693988</v>
      </c>
      <c r="I419" s="10">
        <f t="shared" si="93"/>
        <v>0.18199438648519833</v>
      </c>
      <c r="J419" s="10">
        <f t="shared" si="94"/>
        <v>0.14876602473598013</v>
      </c>
      <c r="K419" s="10">
        <f t="shared" si="97"/>
        <v>-9.3006070203219854E-2</v>
      </c>
      <c r="L419" s="10">
        <f t="shared" si="98"/>
        <v>-8.6805796297580257E-2</v>
      </c>
      <c r="M419" s="10">
        <f t="shared" si="95"/>
        <v>-1.6768176627331557E-2</v>
      </c>
      <c r="N419" s="11">
        <f t="shared" si="96"/>
        <v>-1.3362363387978141E-2</v>
      </c>
    </row>
    <row r="420" spans="1:14" x14ac:dyDescent="0.2">
      <c r="A420" s="8"/>
      <c r="B420" s="18" t="s">
        <v>391</v>
      </c>
      <c r="C420" s="15">
        <v>94</v>
      </c>
      <c r="D420" s="9">
        <v>100</v>
      </c>
      <c r="E420" s="9">
        <v>145</v>
      </c>
      <c r="F420" s="9">
        <v>116</v>
      </c>
      <c r="G420" s="10">
        <f t="shared" si="91"/>
        <v>8.9455652835934523E-4</v>
      </c>
      <c r="H420" s="10">
        <f t="shared" si="92"/>
        <v>1.0672814207650274E-3</v>
      </c>
      <c r="I420" s="10">
        <f t="shared" si="93"/>
        <v>1.5357729174389663E-3</v>
      </c>
      <c r="J420" s="10">
        <f t="shared" si="94"/>
        <v>1.3102162986389563E-3</v>
      </c>
      <c r="K420" s="10">
        <f t="shared" si="97"/>
        <v>0.54255319148936165</v>
      </c>
      <c r="L420" s="10">
        <f t="shared" si="98"/>
        <v>0.16</v>
      </c>
      <c r="M420" s="10">
        <f t="shared" si="95"/>
        <v>4.8534449942900642E-4</v>
      </c>
      <c r="N420" s="11">
        <f t="shared" si="96"/>
        <v>1.707650273224044E-4</v>
      </c>
    </row>
    <row r="421" spans="1:14" x14ac:dyDescent="0.2">
      <c r="A421" s="8"/>
      <c r="B421" s="18" t="s">
        <v>392</v>
      </c>
      <c r="C421" s="15">
        <v>12</v>
      </c>
      <c r="D421" s="9">
        <v>5</v>
      </c>
      <c r="E421" s="9">
        <v>11</v>
      </c>
      <c r="F421" s="9">
        <v>13</v>
      </c>
      <c r="G421" s="10">
        <f t="shared" si="91"/>
        <v>1.1419870574800152E-4</v>
      </c>
      <c r="H421" s="10">
        <f t="shared" si="92"/>
        <v>5.3364071038251364E-5</v>
      </c>
      <c r="I421" s="10">
        <f t="shared" si="93"/>
        <v>1.1650691097812848E-4</v>
      </c>
      <c r="J421" s="10">
        <f t="shared" si="94"/>
        <v>1.4683458519229684E-4</v>
      </c>
      <c r="K421" s="10">
        <f t="shared" si="97"/>
        <v>-8.3333333333333329E-2</v>
      </c>
      <c r="L421" s="10">
        <f t="shared" si="98"/>
        <v>1.6</v>
      </c>
      <c r="M421" s="10">
        <f t="shared" si="95"/>
        <v>-9.5165588123334597E-6</v>
      </c>
      <c r="N421" s="11">
        <f t="shared" si="96"/>
        <v>8.5382513661202186E-5</v>
      </c>
    </row>
    <row r="422" spans="1:14" x14ac:dyDescent="0.2">
      <c r="A422" s="8"/>
      <c r="B422" s="18" t="s">
        <v>393</v>
      </c>
      <c r="C422" s="15">
        <v>1415</v>
      </c>
      <c r="D422" s="9">
        <v>905</v>
      </c>
      <c r="E422" s="9">
        <v>1518</v>
      </c>
      <c r="F422" s="9">
        <v>1065</v>
      </c>
      <c r="G422" s="10">
        <f t="shared" si="91"/>
        <v>1.3465930719451846E-2</v>
      </c>
      <c r="H422" s="10">
        <f t="shared" si="92"/>
        <v>9.658896857923498E-3</v>
      </c>
      <c r="I422" s="10">
        <f t="shared" si="93"/>
        <v>1.6077953714981729E-2</v>
      </c>
      <c r="J422" s="10">
        <f t="shared" si="94"/>
        <v>1.2029141017676626E-2</v>
      </c>
      <c r="K422" s="10">
        <f t="shared" si="97"/>
        <v>7.2791519434628971E-2</v>
      </c>
      <c r="L422" s="10">
        <f t="shared" si="98"/>
        <v>0.17679558011049723</v>
      </c>
      <c r="M422" s="10">
        <f t="shared" si="95"/>
        <v>9.8020555767034637E-4</v>
      </c>
      <c r="N422" s="11">
        <f t="shared" si="96"/>
        <v>1.7076502732240439E-3</v>
      </c>
    </row>
    <row r="423" spans="1:14" x14ac:dyDescent="0.2">
      <c r="A423" s="8"/>
      <c r="B423" s="18" t="s">
        <v>394</v>
      </c>
      <c r="C423" s="15">
        <v>11054</v>
      </c>
      <c r="D423" s="9">
        <v>7960</v>
      </c>
      <c r="E423" s="9">
        <v>9925</v>
      </c>
      <c r="F423" s="9">
        <v>7685</v>
      </c>
      <c r="G423" s="10">
        <f t="shared" si="91"/>
        <v>0.10519604111153406</v>
      </c>
      <c r="H423" s="10">
        <f t="shared" si="92"/>
        <v>8.4955601092896169E-2</v>
      </c>
      <c r="I423" s="10">
        <f t="shared" si="93"/>
        <v>0.10512100831435683</v>
      </c>
      <c r="J423" s="10">
        <f t="shared" si="94"/>
        <v>8.6801829784830864E-2</v>
      </c>
      <c r="K423" s="10">
        <f t="shared" si="97"/>
        <v>-0.10213497376515289</v>
      </c>
      <c r="L423" s="10">
        <f t="shared" si="98"/>
        <v>-3.4547738693467334E-2</v>
      </c>
      <c r="M423" s="10">
        <f t="shared" si="95"/>
        <v>-1.0744194899124477E-2</v>
      </c>
      <c r="N423" s="11">
        <f t="shared" si="96"/>
        <v>-2.9350239071038245E-3</v>
      </c>
    </row>
    <row r="424" spans="1:14" x14ac:dyDescent="0.2">
      <c r="A424" s="8"/>
      <c r="B424" s="18" t="s">
        <v>395</v>
      </c>
      <c r="C424" s="15">
        <v>898</v>
      </c>
      <c r="D424" s="9">
        <v>487</v>
      </c>
      <c r="E424" s="9">
        <v>1184</v>
      </c>
      <c r="F424" s="9">
        <v>674</v>
      </c>
      <c r="G424" s="10">
        <f t="shared" si="91"/>
        <v>8.5458698134754478E-3</v>
      </c>
      <c r="H424" s="10">
        <f t="shared" si="92"/>
        <v>5.1976605191256832E-3</v>
      </c>
      <c r="I424" s="10">
        <f t="shared" si="93"/>
        <v>1.2540380236191284E-2</v>
      </c>
      <c r="J424" s="10">
        <f t="shared" si="94"/>
        <v>7.612808493816005E-3</v>
      </c>
      <c r="K424" s="10">
        <f t="shared" si="97"/>
        <v>0.31848552338530067</v>
      </c>
      <c r="L424" s="10">
        <f t="shared" si="98"/>
        <v>0.38398357289527718</v>
      </c>
      <c r="M424" s="10">
        <f t="shared" si="95"/>
        <v>2.7217358203273697E-3</v>
      </c>
      <c r="N424" s="11">
        <f t="shared" si="96"/>
        <v>1.9958162568306011E-3</v>
      </c>
    </row>
    <row r="425" spans="1:14" x14ac:dyDescent="0.2">
      <c r="A425" s="8"/>
      <c r="B425" s="18" t="s">
        <v>396</v>
      </c>
      <c r="C425" s="15">
        <v>7</v>
      </c>
      <c r="D425" s="9">
        <v>2</v>
      </c>
      <c r="E425" s="9">
        <v>7</v>
      </c>
      <c r="F425" s="9">
        <v>5</v>
      </c>
      <c r="G425" s="10">
        <f t="shared" si="91"/>
        <v>6.6615911686334226E-5</v>
      </c>
      <c r="H425" s="10">
        <f t="shared" si="92"/>
        <v>2.1345628415300546E-5</v>
      </c>
      <c r="I425" s="10">
        <f t="shared" si="93"/>
        <v>7.4140761531536309E-5</v>
      </c>
      <c r="J425" s="10">
        <f t="shared" si="94"/>
        <v>5.6474840458575702E-5</v>
      </c>
      <c r="K425" s="10">
        <f t="shared" si="97"/>
        <v>0</v>
      </c>
      <c r="L425" s="10">
        <f t="shared" si="98"/>
        <v>1.5</v>
      </c>
      <c r="M425" s="10">
        <f t="shared" si="95"/>
        <v>0</v>
      </c>
      <c r="N425" s="11">
        <f t="shared" si="96"/>
        <v>3.2018442622950821E-5</v>
      </c>
    </row>
    <row r="426" spans="1:14" x14ac:dyDescent="0.2">
      <c r="A426" s="8"/>
      <c r="B426" s="18" t="s">
        <v>397</v>
      </c>
      <c r="C426" s="15">
        <v>155</v>
      </c>
      <c r="D426" s="9">
        <v>108</v>
      </c>
      <c r="E426" s="9">
        <v>119</v>
      </c>
      <c r="F426" s="9">
        <v>112</v>
      </c>
      <c r="G426" s="10">
        <f t="shared" si="91"/>
        <v>1.4750666159116864E-3</v>
      </c>
      <c r="H426" s="10">
        <f t="shared" si="92"/>
        <v>1.1526639344262295E-3</v>
      </c>
      <c r="I426" s="10">
        <f t="shared" si="93"/>
        <v>1.2603929460361172E-3</v>
      </c>
      <c r="J426" s="10">
        <f t="shared" si="94"/>
        <v>1.2650364262720957E-3</v>
      </c>
      <c r="K426" s="10">
        <f t="shared" si="97"/>
        <v>-0.23225806451612904</v>
      </c>
      <c r="L426" s="10">
        <f t="shared" si="98"/>
        <v>3.7037037037037035E-2</v>
      </c>
      <c r="M426" s="10">
        <f t="shared" si="95"/>
        <v>-3.4259611724400457E-4</v>
      </c>
      <c r="N426" s="11">
        <f t="shared" si="96"/>
        <v>4.2691256830601093E-5</v>
      </c>
    </row>
    <row r="427" spans="1:14" ht="25.5" x14ac:dyDescent="0.2">
      <c r="A427" s="8"/>
      <c r="B427" s="18" t="s">
        <v>398</v>
      </c>
      <c r="C427" s="15">
        <v>227</v>
      </c>
      <c r="D427" s="9">
        <v>198</v>
      </c>
      <c r="E427" s="9">
        <v>122</v>
      </c>
      <c r="F427" s="9">
        <v>103</v>
      </c>
      <c r="G427" s="10">
        <f t="shared" si="91"/>
        <v>2.1602588503996955E-3</v>
      </c>
      <c r="H427" s="10">
        <f t="shared" si="92"/>
        <v>2.1132172131147543E-3</v>
      </c>
      <c r="I427" s="10">
        <f t="shared" si="93"/>
        <v>1.2921675581210612E-3</v>
      </c>
      <c r="J427" s="10">
        <f t="shared" si="94"/>
        <v>1.1633817134466596E-3</v>
      </c>
      <c r="K427" s="10">
        <f t="shared" si="97"/>
        <v>-0.46255506607929514</v>
      </c>
      <c r="L427" s="10">
        <f t="shared" si="98"/>
        <v>-0.47979797979797978</v>
      </c>
      <c r="M427" s="10">
        <f t="shared" si="95"/>
        <v>-9.9923867529501322E-4</v>
      </c>
      <c r="N427" s="11">
        <f t="shared" si="96"/>
        <v>-1.013917349726776E-3</v>
      </c>
    </row>
    <row r="428" spans="1:14" x14ac:dyDescent="0.2">
      <c r="A428" s="8"/>
      <c r="B428" s="18" t="s">
        <v>399</v>
      </c>
      <c r="C428" s="15">
        <v>177</v>
      </c>
      <c r="D428" s="9">
        <v>101</v>
      </c>
      <c r="E428" s="9">
        <v>82</v>
      </c>
      <c r="F428" s="9">
        <v>40</v>
      </c>
      <c r="G428" s="10">
        <f t="shared" si="91"/>
        <v>1.6844309097830224E-3</v>
      </c>
      <c r="H428" s="10">
        <f t="shared" si="92"/>
        <v>1.0779542349726775E-3</v>
      </c>
      <c r="I428" s="10">
        <f t="shared" si="93"/>
        <v>8.6850606365513955E-4</v>
      </c>
      <c r="J428" s="10">
        <f t="shared" si="94"/>
        <v>4.5179872366860562E-4</v>
      </c>
      <c r="K428" s="10">
        <f t="shared" si="97"/>
        <v>-0.53672316384180796</v>
      </c>
      <c r="L428" s="10">
        <f t="shared" si="98"/>
        <v>-0.60396039603960394</v>
      </c>
      <c r="M428" s="10">
        <f t="shared" si="95"/>
        <v>-9.0407308717167876E-4</v>
      </c>
      <c r="N428" s="11">
        <f t="shared" si="96"/>
        <v>-6.5104166666666663E-4</v>
      </c>
    </row>
    <row r="429" spans="1:14" x14ac:dyDescent="0.2">
      <c r="A429" s="8"/>
      <c r="B429" s="18" t="s">
        <v>400</v>
      </c>
      <c r="C429" s="15">
        <v>315</v>
      </c>
      <c r="D429" s="9">
        <v>188</v>
      </c>
      <c r="E429" s="9">
        <v>322</v>
      </c>
      <c r="F429" s="9">
        <v>231</v>
      </c>
      <c r="G429" s="10">
        <f t="shared" si="91"/>
        <v>2.9977160258850399E-3</v>
      </c>
      <c r="H429" s="10">
        <f t="shared" si="92"/>
        <v>2.0064890710382514E-3</v>
      </c>
      <c r="I429" s="10">
        <f t="shared" si="93"/>
        <v>3.4104750304506698E-3</v>
      </c>
      <c r="J429" s="10">
        <f t="shared" si="94"/>
        <v>2.6091376291861976E-3</v>
      </c>
      <c r="K429" s="10">
        <f t="shared" si="97"/>
        <v>2.2222222222222223E-2</v>
      </c>
      <c r="L429" s="10">
        <f t="shared" si="98"/>
        <v>0.22872340425531915</v>
      </c>
      <c r="M429" s="10">
        <f t="shared" si="95"/>
        <v>6.6615911686334226E-5</v>
      </c>
      <c r="N429" s="11">
        <f t="shared" si="96"/>
        <v>4.5893101092896177E-4</v>
      </c>
    </row>
    <row r="430" spans="1:14" x14ac:dyDescent="0.2">
      <c r="A430" s="8"/>
      <c r="B430" s="18" t="s">
        <v>401</v>
      </c>
      <c r="C430" s="15">
        <v>79</v>
      </c>
      <c r="D430" s="9">
        <v>88</v>
      </c>
      <c r="E430" s="9">
        <v>116</v>
      </c>
      <c r="F430" s="9">
        <v>133</v>
      </c>
      <c r="G430" s="10">
        <f t="shared" si="91"/>
        <v>7.5180814617434332E-4</v>
      </c>
      <c r="H430" s="10">
        <f t="shared" si="92"/>
        <v>9.39207650273224E-4</v>
      </c>
      <c r="I430" s="10">
        <f t="shared" si="93"/>
        <v>1.228618333951173E-3</v>
      </c>
      <c r="J430" s="10">
        <f t="shared" si="94"/>
        <v>1.5022307561981137E-3</v>
      </c>
      <c r="K430" s="10">
        <f t="shared" si="97"/>
        <v>0.46835443037974683</v>
      </c>
      <c r="L430" s="10">
        <f t="shared" si="98"/>
        <v>0.51136363636363635</v>
      </c>
      <c r="M430" s="10">
        <f t="shared" si="95"/>
        <v>3.5211267605633799E-4</v>
      </c>
      <c r="N430" s="11">
        <f t="shared" si="96"/>
        <v>4.8027663934426229E-4</v>
      </c>
    </row>
    <row r="431" spans="1:14" x14ac:dyDescent="0.2">
      <c r="A431" s="8"/>
      <c r="B431" s="18" t="s">
        <v>402</v>
      </c>
      <c r="C431" s="15">
        <v>0</v>
      </c>
      <c r="D431" s="9">
        <v>4</v>
      </c>
      <c r="E431" s="9">
        <v>1</v>
      </c>
      <c r="F431" s="9">
        <v>7</v>
      </c>
      <c r="G431" s="10" t="str">
        <f t="shared" si="91"/>
        <v/>
      </c>
      <c r="H431" s="10">
        <f t="shared" si="92"/>
        <v>4.2691256830601093E-5</v>
      </c>
      <c r="I431" s="10">
        <f t="shared" si="93"/>
        <v>1.0591537361648043E-5</v>
      </c>
      <c r="J431" s="10">
        <f t="shared" si="94"/>
        <v>7.9064776642005983E-5</v>
      </c>
      <c r="K431" s="10">
        <f t="shared" si="97"/>
        <v>1</v>
      </c>
      <c r="L431" s="10">
        <f t="shared" si="98"/>
        <v>0.75</v>
      </c>
      <c r="M431" s="10" t="str">
        <f t="shared" si="95"/>
        <v/>
      </c>
      <c r="N431" s="11">
        <f t="shared" si="96"/>
        <v>3.2018442622950821E-5</v>
      </c>
    </row>
    <row r="432" spans="1:14" ht="25.5" x14ac:dyDescent="0.2">
      <c r="A432" s="8"/>
      <c r="B432" s="18" t="s">
        <v>403</v>
      </c>
      <c r="C432" s="15">
        <v>40</v>
      </c>
      <c r="D432" s="9">
        <v>37</v>
      </c>
      <c r="E432" s="9">
        <v>64</v>
      </c>
      <c r="F432" s="9">
        <v>43</v>
      </c>
      <c r="G432" s="10">
        <f t="shared" si="91"/>
        <v>3.8066235249333843E-4</v>
      </c>
      <c r="H432" s="10">
        <f t="shared" si="92"/>
        <v>3.9489412568306011E-4</v>
      </c>
      <c r="I432" s="10">
        <f t="shared" si="93"/>
        <v>6.7785839114547477E-4</v>
      </c>
      <c r="J432" s="10">
        <f t="shared" si="94"/>
        <v>4.8568362794375108E-4</v>
      </c>
      <c r="K432" s="10">
        <f t="shared" si="97"/>
        <v>0.6</v>
      </c>
      <c r="L432" s="10">
        <f t="shared" si="98"/>
        <v>0.16216216216216217</v>
      </c>
      <c r="M432" s="10">
        <f t="shared" si="95"/>
        <v>2.2839741149600305E-4</v>
      </c>
      <c r="N432" s="11">
        <f t="shared" si="96"/>
        <v>6.4036885245901643E-5</v>
      </c>
    </row>
    <row r="433" spans="1:14" ht="25.5" x14ac:dyDescent="0.2">
      <c r="A433" s="8"/>
      <c r="B433" s="18" t="s">
        <v>404</v>
      </c>
      <c r="C433" s="15">
        <v>16</v>
      </c>
      <c r="D433" s="9">
        <v>87</v>
      </c>
      <c r="E433" s="9">
        <v>14</v>
      </c>
      <c r="F433" s="9">
        <v>88</v>
      </c>
      <c r="G433" s="10">
        <f t="shared" si="91"/>
        <v>1.5226494099733535E-4</v>
      </c>
      <c r="H433" s="10">
        <f t="shared" si="92"/>
        <v>9.2853483606557372E-4</v>
      </c>
      <c r="I433" s="10">
        <f t="shared" si="93"/>
        <v>1.4828152306307262E-4</v>
      </c>
      <c r="J433" s="10">
        <f t="shared" si="94"/>
        <v>9.9395719207093247E-4</v>
      </c>
      <c r="K433" s="10">
        <f t="shared" si="97"/>
        <v>-0.125</v>
      </c>
      <c r="L433" s="10">
        <f t="shared" si="98"/>
        <v>1.1494252873563218E-2</v>
      </c>
      <c r="M433" s="10">
        <f t="shared" si="95"/>
        <v>-1.9033117624666919E-5</v>
      </c>
      <c r="N433" s="11">
        <f t="shared" si="96"/>
        <v>1.0672814207650273E-5</v>
      </c>
    </row>
    <row r="434" spans="1:14" x14ac:dyDescent="0.2">
      <c r="A434" s="8"/>
      <c r="B434" s="18" t="s">
        <v>405</v>
      </c>
      <c r="C434" s="15">
        <v>269</v>
      </c>
      <c r="D434" s="9">
        <v>231</v>
      </c>
      <c r="E434" s="9">
        <v>398</v>
      </c>
      <c r="F434" s="9">
        <v>331</v>
      </c>
      <c r="G434" s="10">
        <f t="shared" si="91"/>
        <v>2.5599543205177006E-3</v>
      </c>
      <c r="H434" s="10">
        <f t="shared" si="92"/>
        <v>2.4654200819672132E-3</v>
      </c>
      <c r="I434" s="10">
        <f t="shared" si="93"/>
        <v>4.2154318699359214E-3</v>
      </c>
      <c r="J434" s="10">
        <f t="shared" si="94"/>
        <v>3.7386344383577115E-3</v>
      </c>
      <c r="K434" s="10">
        <f t="shared" si="97"/>
        <v>0.4795539033457249</v>
      </c>
      <c r="L434" s="10">
        <f t="shared" si="98"/>
        <v>0.4329004329004329</v>
      </c>
      <c r="M434" s="10">
        <f t="shared" si="95"/>
        <v>1.2276360867910163E-3</v>
      </c>
      <c r="N434" s="11">
        <f t="shared" si="96"/>
        <v>1.0672814207650274E-3</v>
      </c>
    </row>
    <row r="435" spans="1:14" x14ac:dyDescent="0.2">
      <c r="A435" s="8"/>
      <c r="B435" s="18" t="s">
        <v>406</v>
      </c>
      <c r="C435" s="15">
        <v>842</v>
      </c>
      <c r="D435" s="9">
        <v>1017</v>
      </c>
      <c r="E435" s="9">
        <v>690</v>
      </c>
      <c r="F435" s="9">
        <v>551</v>
      </c>
      <c r="G435" s="10">
        <f t="shared" ref="G435:G498" si="99">+IF(C435=0,"",C435/C$371)</f>
        <v>8.0129425199847743E-3</v>
      </c>
      <c r="H435" s="10">
        <f t="shared" ref="H435:H498" si="100">+IF(D435=0,"",D435/D$371)</f>
        <v>1.0854252049180328E-2</v>
      </c>
      <c r="I435" s="10">
        <f t="shared" ref="I435:I498" si="101">+IF(E435=0,"",E435/E$371)</f>
        <v>7.3081607795371494E-3</v>
      </c>
      <c r="J435" s="10">
        <f t="shared" ref="J435:J498" si="102">+IF(F435=0,"",F435/F$371)</f>
        <v>6.223527418535043E-3</v>
      </c>
      <c r="K435" s="10">
        <f t="shared" si="97"/>
        <v>-0.18052256532066507</v>
      </c>
      <c r="L435" s="10">
        <f t="shared" si="98"/>
        <v>-0.45821042281219271</v>
      </c>
      <c r="M435" s="10">
        <f t="shared" ref="M435:M498" si="103">+IF(OR(AND(G435=""),(K435="")),"",G435*K435)</f>
        <v>-1.4465169394746861E-3</v>
      </c>
      <c r="N435" s="11">
        <f t="shared" ref="N435:N498" si="104">+IF(OR(AND(H435=""),(L435="")),"",H435*L435)</f>
        <v>-4.9735314207650276E-3</v>
      </c>
    </row>
    <row r="436" spans="1:14" x14ac:dyDescent="0.2">
      <c r="A436" s="8"/>
      <c r="B436" s="18" t="s">
        <v>407</v>
      </c>
      <c r="C436" s="15">
        <v>44</v>
      </c>
      <c r="D436" s="9">
        <v>59</v>
      </c>
      <c r="E436" s="9">
        <v>41</v>
      </c>
      <c r="F436" s="9">
        <v>60</v>
      </c>
      <c r="G436" s="10">
        <f t="shared" si="99"/>
        <v>4.1872858774267223E-4</v>
      </c>
      <c r="H436" s="10">
        <f t="shared" si="100"/>
        <v>6.2969603825136617E-4</v>
      </c>
      <c r="I436" s="10">
        <f t="shared" si="101"/>
        <v>4.3425303182756977E-4</v>
      </c>
      <c r="J436" s="10">
        <f t="shared" si="102"/>
        <v>6.7769808550290848E-4</v>
      </c>
      <c r="K436" s="10">
        <f t="shared" ref="K436:K499" si="105">+IF(AND(C436=0,E436=0)," ",IF(C436=0,1,IF(E436=0,-1,(E436-C436)/C436)))</f>
        <v>-6.8181818181818177E-2</v>
      </c>
      <c r="L436" s="10">
        <f t="shared" ref="L436:L499" si="106">+IF(AND(D436=0,F436=0)," ",IF(D436=0,1,IF(F436=0,-1,(F436-D436)/D436)))</f>
        <v>1.6949152542372881E-2</v>
      </c>
      <c r="M436" s="10">
        <f t="shared" si="103"/>
        <v>-2.8549676437000377E-5</v>
      </c>
      <c r="N436" s="11">
        <f t="shared" si="104"/>
        <v>1.0672814207650273E-5</v>
      </c>
    </row>
    <row r="437" spans="1:14" x14ac:dyDescent="0.2">
      <c r="A437" s="8"/>
      <c r="B437" s="18" t="s">
        <v>408</v>
      </c>
      <c r="C437" s="15">
        <v>261</v>
      </c>
      <c r="D437" s="9">
        <v>154</v>
      </c>
      <c r="E437" s="9">
        <v>598</v>
      </c>
      <c r="F437" s="9">
        <v>417</v>
      </c>
      <c r="G437" s="10">
        <f t="shared" si="99"/>
        <v>2.4838218500190332E-3</v>
      </c>
      <c r="H437" s="10">
        <f t="shared" si="100"/>
        <v>1.6436133879781422E-3</v>
      </c>
      <c r="I437" s="10">
        <f t="shared" si="101"/>
        <v>6.3337393422655298E-3</v>
      </c>
      <c r="J437" s="10">
        <f t="shared" si="102"/>
        <v>4.7100016942452135E-3</v>
      </c>
      <c r="K437" s="10">
        <f t="shared" si="105"/>
        <v>1.2911877394636015</v>
      </c>
      <c r="L437" s="10">
        <f t="shared" si="106"/>
        <v>1.7077922077922079</v>
      </c>
      <c r="M437" s="10">
        <f t="shared" si="103"/>
        <v>3.2070803197563761E-3</v>
      </c>
      <c r="N437" s="11">
        <f t="shared" si="104"/>
        <v>2.8069501366120219E-3</v>
      </c>
    </row>
    <row r="438" spans="1:14" x14ac:dyDescent="0.2">
      <c r="A438" s="8"/>
      <c r="B438" s="18" t="s">
        <v>409</v>
      </c>
      <c r="C438" s="15">
        <v>80</v>
      </c>
      <c r="D438" s="9">
        <v>104</v>
      </c>
      <c r="E438" s="9">
        <v>122</v>
      </c>
      <c r="F438" s="9">
        <v>91</v>
      </c>
      <c r="G438" s="10">
        <f t="shared" si="99"/>
        <v>7.6132470498667686E-4</v>
      </c>
      <c r="H438" s="10">
        <f t="shared" si="100"/>
        <v>1.1099726775956283E-3</v>
      </c>
      <c r="I438" s="10">
        <f t="shared" si="101"/>
        <v>1.2921675581210612E-3</v>
      </c>
      <c r="J438" s="10">
        <f t="shared" si="102"/>
        <v>1.0278420963460778E-3</v>
      </c>
      <c r="K438" s="10">
        <f t="shared" si="105"/>
        <v>0.52500000000000002</v>
      </c>
      <c r="L438" s="10">
        <f t="shared" si="106"/>
        <v>-0.125</v>
      </c>
      <c r="M438" s="10">
        <f t="shared" si="103"/>
        <v>3.9969547011800538E-4</v>
      </c>
      <c r="N438" s="11">
        <f t="shared" si="104"/>
        <v>-1.3874658469945354E-4</v>
      </c>
    </row>
    <row r="439" spans="1:14" x14ac:dyDescent="0.2">
      <c r="A439" s="8"/>
      <c r="B439" s="18" t="s">
        <v>410</v>
      </c>
      <c r="C439" s="15">
        <v>0</v>
      </c>
      <c r="D439" s="9">
        <v>0</v>
      </c>
      <c r="E439" s="9">
        <v>1</v>
      </c>
      <c r="F439" s="9">
        <v>1</v>
      </c>
      <c r="G439" s="10" t="str">
        <f t="shared" si="99"/>
        <v/>
      </c>
      <c r="H439" s="10" t="str">
        <f t="shared" si="100"/>
        <v/>
      </c>
      <c r="I439" s="10">
        <f t="shared" si="101"/>
        <v>1.0591537361648043E-5</v>
      </c>
      <c r="J439" s="10">
        <f t="shared" si="102"/>
        <v>1.129496809171514E-5</v>
      </c>
      <c r="K439" s="10">
        <f t="shared" si="105"/>
        <v>1</v>
      </c>
      <c r="L439" s="10">
        <f t="shared" si="106"/>
        <v>1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18" t="s">
        <v>411</v>
      </c>
      <c r="C440" s="15">
        <v>3</v>
      </c>
      <c r="D440" s="9">
        <v>0</v>
      </c>
      <c r="E440" s="9">
        <v>0</v>
      </c>
      <c r="F440" s="9">
        <v>1</v>
      </c>
      <c r="G440" s="10">
        <f t="shared" si="99"/>
        <v>2.8549676437000381E-5</v>
      </c>
      <c r="H440" s="10" t="str">
        <f t="shared" si="100"/>
        <v/>
      </c>
      <c r="I440" s="10" t="str">
        <f t="shared" si="101"/>
        <v/>
      </c>
      <c r="J440" s="10">
        <f t="shared" si="102"/>
        <v>1.129496809171514E-5</v>
      </c>
      <c r="K440" s="10">
        <f t="shared" si="105"/>
        <v>-1</v>
      </c>
      <c r="L440" s="10">
        <f t="shared" si="106"/>
        <v>1</v>
      </c>
      <c r="M440" s="10">
        <f t="shared" si="103"/>
        <v>-2.8549676437000381E-5</v>
      </c>
      <c r="N440" s="11" t="str">
        <f t="shared" si="104"/>
        <v/>
      </c>
    </row>
    <row r="441" spans="1:14" x14ac:dyDescent="0.2">
      <c r="A441" s="8"/>
      <c r="B441" s="18" t="s">
        <v>412</v>
      </c>
      <c r="C441" s="15">
        <v>1</v>
      </c>
      <c r="D441" s="9">
        <v>0</v>
      </c>
      <c r="E441" s="9">
        <v>0</v>
      </c>
      <c r="F441" s="9">
        <v>0</v>
      </c>
      <c r="G441" s="10">
        <f t="shared" si="99"/>
        <v>9.5165588123334597E-6</v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>
        <f t="shared" si="105"/>
        <v>-1</v>
      </c>
      <c r="L441" s="10" t="str">
        <f t="shared" si="106"/>
        <v xml:space="preserve"> </v>
      </c>
      <c r="M441" s="10">
        <f t="shared" si="103"/>
        <v>-9.5165588123334597E-6</v>
      </c>
      <c r="N441" s="11" t="str">
        <f t="shared" si="104"/>
        <v/>
      </c>
    </row>
    <row r="442" spans="1:14" x14ac:dyDescent="0.2">
      <c r="A442" s="8"/>
      <c r="B442" s="18" t="s">
        <v>413</v>
      </c>
      <c r="C442" s="15">
        <v>541</v>
      </c>
      <c r="D442" s="9">
        <v>421</v>
      </c>
      <c r="E442" s="9">
        <v>317</v>
      </c>
      <c r="F442" s="9">
        <v>379</v>
      </c>
      <c r="G442" s="10">
        <f t="shared" si="99"/>
        <v>5.1484583174724024E-3</v>
      </c>
      <c r="H442" s="10">
        <f t="shared" si="100"/>
        <v>4.4932547814207652E-3</v>
      </c>
      <c r="I442" s="10">
        <f t="shared" si="101"/>
        <v>3.3575173436424296E-3</v>
      </c>
      <c r="J442" s="10">
        <f t="shared" si="102"/>
        <v>4.280792906760038E-3</v>
      </c>
      <c r="K442" s="10">
        <f t="shared" si="105"/>
        <v>-0.41404805914972276</v>
      </c>
      <c r="L442" s="10">
        <f t="shared" si="106"/>
        <v>-9.9762470308788598E-2</v>
      </c>
      <c r="M442" s="10">
        <f t="shared" si="103"/>
        <v>-2.1317091739626952E-3</v>
      </c>
      <c r="N442" s="11">
        <f t="shared" si="104"/>
        <v>-4.4825819672131149E-4</v>
      </c>
    </row>
    <row r="443" spans="1:14" x14ac:dyDescent="0.2">
      <c r="A443" s="8"/>
      <c r="B443" s="18" t="s">
        <v>414</v>
      </c>
      <c r="C443" s="15">
        <v>2</v>
      </c>
      <c r="D443" s="9">
        <v>11</v>
      </c>
      <c r="E443" s="9">
        <v>9</v>
      </c>
      <c r="F443" s="9">
        <v>36</v>
      </c>
      <c r="G443" s="10">
        <f t="shared" si="99"/>
        <v>1.9033117624666919E-5</v>
      </c>
      <c r="H443" s="10">
        <f t="shared" si="100"/>
        <v>1.17400956284153E-4</v>
      </c>
      <c r="I443" s="10">
        <f t="shared" si="101"/>
        <v>9.5323836254832385E-5</v>
      </c>
      <c r="J443" s="10">
        <f t="shared" si="102"/>
        <v>4.0661885130174506E-4</v>
      </c>
      <c r="K443" s="10">
        <f t="shared" si="105"/>
        <v>3.5</v>
      </c>
      <c r="L443" s="10">
        <f t="shared" si="106"/>
        <v>2.2727272727272729</v>
      </c>
      <c r="M443" s="10">
        <f t="shared" si="103"/>
        <v>6.6615911686334213E-5</v>
      </c>
      <c r="N443" s="11">
        <f t="shared" si="104"/>
        <v>2.6682035519125686E-4</v>
      </c>
    </row>
    <row r="444" spans="1:14" x14ac:dyDescent="0.2">
      <c r="A444" s="8"/>
      <c r="B444" s="18" t="s">
        <v>415</v>
      </c>
      <c r="C444" s="15">
        <v>1</v>
      </c>
      <c r="D444" s="9">
        <v>6</v>
      </c>
      <c r="E444" s="9">
        <v>19</v>
      </c>
      <c r="F444" s="9">
        <v>10</v>
      </c>
      <c r="G444" s="10">
        <f t="shared" si="99"/>
        <v>9.5165588123334597E-6</v>
      </c>
      <c r="H444" s="10">
        <f t="shared" si="100"/>
        <v>6.4036885245901643E-5</v>
      </c>
      <c r="I444" s="10">
        <f t="shared" si="101"/>
        <v>2.0123920987131282E-4</v>
      </c>
      <c r="J444" s="10">
        <f t="shared" si="102"/>
        <v>1.129496809171514E-4</v>
      </c>
      <c r="K444" s="10">
        <f t="shared" si="105"/>
        <v>18</v>
      </c>
      <c r="L444" s="10">
        <f t="shared" si="106"/>
        <v>0.66666666666666663</v>
      </c>
      <c r="M444" s="10">
        <f t="shared" si="103"/>
        <v>1.7129805862200228E-4</v>
      </c>
      <c r="N444" s="11">
        <f t="shared" si="104"/>
        <v>4.2691256830601093E-5</v>
      </c>
    </row>
    <row r="445" spans="1:14" x14ac:dyDescent="0.2">
      <c r="A445" s="8"/>
      <c r="B445" s="18" t="s">
        <v>416</v>
      </c>
      <c r="C445" s="15">
        <v>4</v>
      </c>
      <c r="D445" s="9">
        <v>465</v>
      </c>
      <c r="E445" s="9">
        <v>12</v>
      </c>
      <c r="F445" s="9">
        <v>983</v>
      </c>
      <c r="G445" s="10">
        <f t="shared" si="99"/>
        <v>3.8066235249333839E-5</v>
      </c>
      <c r="H445" s="10">
        <f t="shared" si="100"/>
        <v>4.9628586065573769E-3</v>
      </c>
      <c r="I445" s="10">
        <f t="shared" si="101"/>
        <v>1.2709844833977651E-4</v>
      </c>
      <c r="J445" s="10">
        <f t="shared" si="102"/>
        <v>1.1102953634155983E-2</v>
      </c>
      <c r="K445" s="10">
        <f t="shared" si="105"/>
        <v>2</v>
      </c>
      <c r="L445" s="10">
        <f t="shared" si="106"/>
        <v>1.1139784946236559</v>
      </c>
      <c r="M445" s="10">
        <f t="shared" si="103"/>
        <v>7.6132470498667677E-5</v>
      </c>
      <c r="N445" s="11">
        <f t="shared" si="104"/>
        <v>5.5285177595628416E-3</v>
      </c>
    </row>
    <row r="446" spans="1:14" x14ac:dyDescent="0.2">
      <c r="A446" s="8"/>
      <c r="B446" s="18" t="s">
        <v>417</v>
      </c>
      <c r="C446" s="15">
        <v>395</v>
      </c>
      <c r="D446" s="9">
        <v>1521</v>
      </c>
      <c r="E446" s="9">
        <v>476</v>
      </c>
      <c r="F446" s="9">
        <v>1966</v>
      </c>
      <c r="G446" s="10">
        <f t="shared" si="99"/>
        <v>3.7590407308717168E-3</v>
      </c>
      <c r="H446" s="10">
        <f t="shared" si="100"/>
        <v>1.6233350409836065E-2</v>
      </c>
      <c r="I446" s="10">
        <f t="shared" si="101"/>
        <v>5.0415717841444689E-3</v>
      </c>
      <c r="J446" s="10">
        <f t="shared" si="102"/>
        <v>2.2205907268311967E-2</v>
      </c>
      <c r="K446" s="10">
        <f t="shared" si="105"/>
        <v>0.20506329113924052</v>
      </c>
      <c r="L446" s="10">
        <f t="shared" si="106"/>
        <v>0.29257067718606178</v>
      </c>
      <c r="M446" s="10">
        <f t="shared" si="103"/>
        <v>7.7084126379901028E-4</v>
      </c>
      <c r="N446" s="11">
        <f t="shared" si="104"/>
        <v>4.7494023224043712E-3</v>
      </c>
    </row>
    <row r="447" spans="1:14" ht="24.75" customHeight="1" x14ac:dyDescent="0.2">
      <c r="A447" s="8"/>
      <c r="B447" s="18" t="s">
        <v>418</v>
      </c>
      <c r="C447" s="15">
        <v>6</v>
      </c>
      <c r="D447" s="9">
        <v>7</v>
      </c>
      <c r="E447" s="9">
        <v>1</v>
      </c>
      <c r="F447" s="9">
        <v>11</v>
      </c>
      <c r="G447" s="10">
        <f t="shared" si="99"/>
        <v>5.7099352874000761E-5</v>
      </c>
      <c r="H447" s="10">
        <f t="shared" si="100"/>
        <v>7.4709699453551914E-5</v>
      </c>
      <c r="I447" s="10">
        <f t="shared" si="101"/>
        <v>1.0591537361648043E-5</v>
      </c>
      <c r="J447" s="10">
        <f t="shared" si="102"/>
        <v>1.2424464900886656E-4</v>
      </c>
      <c r="K447" s="10">
        <f t="shared" si="105"/>
        <v>-0.83333333333333337</v>
      </c>
      <c r="L447" s="10">
        <f t="shared" si="106"/>
        <v>0.5714285714285714</v>
      </c>
      <c r="M447" s="10">
        <f t="shared" si="103"/>
        <v>-4.7582794061667303E-5</v>
      </c>
      <c r="N447" s="11">
        <f t="shared" si="104"/>
        <v>4.2691256830601093E-5</v>
      </c>
    </row>
    <row r="448" spans="1:14" x14ac:dyDescent="0.2">
      <c r="A448" s="8"/>
      <c r="B448" s="18" t="s">
        <v>419</v>
      </c>
      <c r="C448" s="15">
        <v>154</v>
      </c>
      <c r="D448" s="9">
        <v>40</v>
      </c>
      <c r="E448" s="9">
        <v>678</v>
      </c>
      <c r="F448" s="9">
        <v>39</v>
      </c>
      <c r="G448" s="10">
        <f t="shared" si="99"/>
        <v>1.4655500570993529E-3</v>
      </c>
      <c r="H448" s="10">
        <f t="shared" si="100"/>
        <v>4.2691256830601092E-4</v>
      </c>
      <c r="I448" s="10">
        <f t="shared" si="101"/>
        <v>7.1810623311973736E-3</v>
      </c>
      <c r="J448" s="10">
        <f t="shared" si="102"/>
        <v>4.4050375557689052E-4</v>
      </c>
      <c r="K448" s="10">
        <f t="shared" si="105"/>
        <v>3.4025974025974026</v>
      </c>
      <c r="L448" s="10">
        <f t="shared" si="106"/>
        <v>-2.5000000000000001E-2</v>
      </c>
      <c r="M448" s="10">
        <f t="shared" si="103"/>
        <v>4.9866768176627333E-3</v>
      </c>
      <c r="N448" s="11">
        <f t="shared" si="104"/>
        <v>-1.0672814207650273E-5</v>
      </c>
    </row>
    <row r="449" spans="1:14" x14ac:dyDescent="0.2">
      <c r="A449" s="8"/>
      <c r="B449" s="18" t="s">
        <v>420</v>
      </c>
      <c r="C449" s="15">
        <v>121</v>
      </c>
      <c r="D449" s="9">
        <v>7</v>
      </c>
      <c r="E449" s="9">
        <v>109</v>
      </c>
      <c r="F449" s="9">
        <v>9</v>
      </c>
      <c r="G449" s="10">
        <f t="shared" si="99"/>
        <v>1.1515036162923487E-3</v>
      </c>
      <c r="H449" s="10">
        <f t="shared" si="100"/>
        <v>7.4709699453551914E-5</v>
      </c>
      <c r="I449" s="10">
        <f t="shared" si="101"/>
        <v>1.1544775724196368E-3</v>
      </c>
      <c r="J449" s="10">
        <f t="shared" si="102"/>
        <v>1.0165471282543626E-4</v>
      </c>
      <c r="K449" s="10">
        <f t="shared" si="105"/>
        <v>-9.9173553719008267E-2</v>
      </c>
      <c r="L449" s="10">
        <f t="shared" si="106"/>
        <v>0.2857142857142857</v>
      </c>
      <c r="M449" s="10">
        <f t="shared" si="103"/>
        <v>-1.1419870574800152E-4</v>
      </c>
      <c r="N449" s="11">
        <f t="shared" si="104"/>
        <v>2.1345628415300546E-5</v>
      </c>
    </row>
    <row r="450" spans="1:14" x14ac:dyDescent="0.2">
      <c r="A450" s="8"/>
      <c r="B450" s="18" t="s">
        <v>421</v>
      </c>
      <c r="C450" s="15">
        <v>521</v>
      </c>
      <c r="D450" s="9">
        <v>145</v>
      </c>
      <c r="E450" s="9">
        <v>428</v>
      </c>
      <c r="F450" s="9">
        <v>132</v>
      </c>
      <c r="G450" s="10">
        <f t="shared" si="99"/>
        <v>4.958127141225733E-3</v>
      </c>
      <c r="H450" s="10">
        <f t="shared" si="100"/>
        <v>1.5475580601092896E-3</v>
      </c>
      <c r="I450" s="10">
        <f t="shared" si="101"/>
        <v>4.5331779907853628E-3</v>
      </c>
      <c r="J450" s="10">
        <f t="shared" si="102"/>
        <v>1.4909357881063986E-3</v>
      </c>
      <c r="K450" s="10">
        <f t="shared" si="105"/>
        <v>-0.1785028790786948</v>
      </c>
      <c r="L450" s="10">
        <f t="shared" si="106"/>
        <v>-8.9655172413793102E-2</v>
      </c>
      <c r="M450" s="10">
        <f t="shared" si="103"/>
        <v>-8.850399695470118E-4</v>
      </c>
      <c r="N450" s="11">
        <f t="shared" si="104"/>
        <v>-1.3874658469945354E-4</v>
      </c>
    </row>
    <row r="451" spans="1:14" x14ac:dyDescent="0.2">
      <c r="A451" s="8"/>
      <c r="B451" s="18" t="s">
        <v>422</v>
      </c>
      <c r="C451" s="15">
        <v>110</v>
      </c>
      <c r="D451" s="9">
        <v>90</v>
      </c>
      <c r="E451" s="9">
        <v>97</v>
      </c>
      <c r="F451" s="9">
        <v>82</v>
      </c>
      <c r="G451" s="10">
        <f t="shared" si="99"/>
        <v>1.0468214693566806E-3</v>
      </c>
      <c r="H451" s="10">
        <f t="shared" si="100"/>
        <v>9.6055327868852457E-4</v>
      </c>
      <c r="I451" s="10">
        <f t="shared" si="101"/>
        <v>1.0273791240798602E-3</v>
      </c>
      <c r="J451" s="10">
        <f t="shared" si="102"/>
        <v>9.2618738352064154E-4</v>
      </c>
      <c r="K451" s="10">
        <f t="shared" si="105"/>
        <v>-0.11818181818181818</v>
      </c>
      <c r="L451" s="10">
        <f t="shared" si="106"/>
        <v>-8.8888888888888892E-2</v>
      </c>
      <c r="M451" s="10">
        <f t="shared" si="103"/>
        <v>-1.2371526456033497E-4</v>
      </c>
      <c r="N451" s="11">
        <f t="shared" si="104"/>
        <v>-8.5382513661202186E-5</v>
      </c>
    </row>
    <row r="452" spans="1:14" x14ac:dyDescent="0.2">
      <c r="A452" s="8"/>
      <c r="B452" s="18" t="s">
        <v>423</v>
      </c>
      <c r="C452" s="15">
        <v>1</v>
      </c>
      <c r="D452" s="9">
        <v>8</v>
      </c>
      <c r="E452" s="9">
        <v>6</v>
      </c>
      <c r="F452" s="9">
        <v>1</v>
      </c>
      <c r="G452" s="10">
        <f t="shared" si="99"/>
        <v>9.5165588123334597E-6</v>
      </c>
      <c r="H452" s="10">
        <f t="shared" si="100"/>
        <v>8.5382513661202186E-5</v>
      </c>
      <c r="I452" s="10">
        <f t="shared" si="101"/>
        <v>6.3549224169888257E-5</v>
      </c>
      <c r="J452" s="10">
        <f t="shared" si="102"/>
        <v>1.129496809171514E-5</v>
      </c>
      <c r="K452" s="10">
        <f t="shared" si="105"/>
        <v>5</v>
      </c>
      <c r="L452" s="10">
        <f t="shared" si="106"/>
        <v>-0.875</v>
      </c>
      <c r="M452" s="10">
        <f t="shared" si="103"/>
        <v>4.7582794061667297E-5</v>
      </c>
      <c r="N452" s="11">
        <f t="shared" si="104"/>
        <v>-7.4709699453551914E-5</v>
      </c>
    </row>
    <row r="453" spans="1:14" x14ac:dyDescent="0.2">
      <c r="A453" s="8"/>
      <c r="B453" s="18" t="s">
        <v>424</v>
      </c>
      <c r="C453" s="15">
        <v>0</v>
      </c>
      <c r="D453" s="9">
        <v>1</v>
      </c>
      <c r="E453" s="9">
        <v>4</v>
      </c>
      <c r="F453" s="9">
        <v>0</v>
      </c>
      <c r="G453" s="10" t="str">
        <f t="shared" si="99"/>
        <v/>
      </c>
      <c r="H453" s="10">
        <f t="shared" si="100"/>
        <v>1.0672814207650273E-5</v>
      </c>
      <c r="I453" s="10">
        <f t="shared" si="101"/>
        <v>4.2366149446592173E-5</v>
      </c>
      <c r="J453" s="10" t="str">
        <f t="shared" si="102"/>
        <v/>
      </c>
      <c r="K453" s="10">
        <f t="shared" si="105"/>
        <v>1</v>
      </c>
      <c r="L453" s="10">
        <f t="shared" si="106"/>
        <v>-1</v>
      </c>
      <c r="M453" s="10" t="str">
        <f t="shared" si="103"/>
        <v/>
      </c>
      <c r="N453" s="11">
        <f t="shared" si="104"/>
        <v>-1.0672814207650273E-5</v>
      </c>
    </row>
    <row r="454" spans="1:14" x14ac:dyDescent="0.2">
      <c r="A454" s="8"/>
      <c r="B454" s="18" t="s">
        <v>425</v>
      </c>
      <c r="C454" s="15">
        <v>256</v>
      </c>
      <c r="D454" s="9">
        <v>4</v>
      </c>
      <c r="E454" s="9">
        <v>196</v>
      </c>
      <c r="F454" s="9">
        <v>5</v>
      </c>
      <c r="G454" s="10">
        <f t="shared" si="99"/>
        <v>2.4362390559573657E-3</v>
      </c>
      <c r="H454" s="10">
        <f t="shared" si="100"/>
        <v>4.2691256830601093E-5</v>
      </c>
      <c r="I454" s="10">
        <f t="shared" si="101"/>
        <v>2.0759413228830163E-3</v>
      </c>
      <c r="J454" s="10">
        <f t="shared" si="102"/>
        <v>5.6474840458575702E-5</v>
      </c>
      <c r="K454" s="10">
        <f t="shared" si="105"/>
        <v>-0.234375</v>
      </c>
      <c r="L454" s="10">
        <f t="shared" si="106"/>
        <v>0.25</v>
      </c>
      <c r="M454" s="10">
        <f t="shared" si="103"/>
        <v>-5.7099352874000761E-4</v>
      </c>
      <c r="N454" s="11">
        <f t="shared" si="104"/>
        <v>1.0672814207650273E-5</v>
      </c>
    </row>
    <row r="455" spans="1:14" x14ac:dyDescent="0.2">
      <c r="A455" s="8"/>
      <c r="B455" s="18" t="s">
        <v>426</v>
      </c>
      <c r="C455" s="15">
        <v>153</v>
      </c>
      <c r="D455" s="9">
        <v>10</v>
      </c>
      <c r="E455" s="9">
        <v>199</v>
      </c>
      <c r="F455" s="9">
        <v>6</v>
      </c>
      <c r="G455" s="10">
        <f t="shared" si="99"/>
        <v>1.4560334982870193E-3</v>
      </c>
      <c r="H455" s="10">
        <f t="shared" si="100"/>
        <v>1.0672814207650273E-4</v>
      </c>
      <c r="I455" s="10">
        <f t="shared" si="101"/>
        <v>2.1077159349679607E-3</v>
      </c>
      <c r="J455" s="10">
        <f t="shared" si="102"/>
        <v>6.7769808550290843E-5</v>
      </c>
      <c r="K455" s="10">
        <f t="shared" si="105"/>
        <v>0.30065359477124182</v>
      </c>
      <c r="L455" s="10">
        <f t="shared" si="106"/>
        <v>-0.4</v>
      </c>
      <c r="M455" s="10">
        <f t="shared" si="103"/>
        <v>4.3776170536733913E-4</v>
      </c>
      <c r="N455" s="11">
        <f t="shared" si="104"/>
        <v>-4.2691256830601093E-5</v>
      </c>
    </row>
    <row r="456" spans="1:14" x14ac:dyDescent="0.2">
      <c r="A456" s="8"/>
      <c r="B456" s="18" t="s">
        <v>427</v>
      </c>
      <c r="C456" s="15">
        <v>27</v>
      </c>
      <c r="D456" s="9">
        <v>0</v>
      </c>
      <c r="E456" s="9">
        <v>29</v>
      </c>
      <c r="F456" s="9">
        <v>2</v>
      </c>
      <c r="G456" s="10">
        <f t="shared" si="99"/>
        <v>2.5694708793300343E-4</v>
      </c>
      <c r="H456" s="10" t="str">
        <f t="shared" si="100"/>
        <v/>
      </c>
      <c r="I456" s="10">
        <f t="shared" si="101"/>
        <v>3.0715458348779326E-4</v>
      </c>
      <c r="J456" s="10">
        <f t="shared" si="102"/>
        <v>2.2589936183430281E-5</v>
      </c>
      <c r="K456" s="10">
        <f t="shared" si="105"/>
        <v>7.407407407407407E-2</v>
      </c>
      <c r="L456" s="10">
        <f t="shared" si="106"/>
        <v>1</v>
      </c>
      <c r="M456" s="10">
        <f t="shared" si="103"/>
        <v>1.9033117624666919E-5</v>
      </c>
      <c r="N456" s="11" t="str">
        <f t="shared" si="104"/>
        <v/>
      </c>
    </row>
    <row r="457" spans="1:14" x14ac:dyDescent="0.2">
      <c r="A457" s="8"/>
      <c r="B457" s="18" t="s">
        <v>428</v>
      </c>
      <c r="C457" s="15">
        <v>15</v>
      </c>
      <c r="D457" s="9">
        <v>20</v>
      </c>
      <c r="E457" s="9">
        <v>13</v>
      </c>
      <c r="F457" s="9">
        <v>48</v>
      </c>
      <c r="G457" s="10">
        <f t="shared" si="99"/>
        <v>1.427483821850019E-4</v>
      </c>
      <c r="H457" s="10">
        <f t="shared" si="100"/>
        <v>2.1345628415300546E-4</v>
      </c>
      <c r="I457" s="10">
        <f t="shared" si="101"/>
        <v>1.3768998570142457E-4</v>
      </c>
      <c r="J457" s="10">
        <f t="shared" si="102"/>
        <v>5.4215846840232674E-4</v>
      </c>
      <c r="K457" s="10">
        <f t="shared" si="105"/>
        <v>-0.13333333333333333</v>
      </c>
      <c r="L457" s="10">
        <f t="shared" si="106"/>
        <v>1.4</v>
      </c>
      <c r="M457" s="10">
        <f t="shared" si="103"/>
        <v>-1.9033117624666919E-5</v>
      </c>
      <c r="N457" s="11">
        <f t="shared" si="104"/>
        <v>2.988387978142076E-4</v>
      </c>
    </row>
    <row r="458" spans="1:14" x14ac:dyDescent="0.2">
      <c r="A458" s="8"/>
      <c r="B458" s="18" t="s">
        <v>429</v>
      </c>
      <c r="C458" s="15">
        <v>5</v>
      </c>
      <c r="D458" s="9">
        <v>37</v>
      </c>
      <c r="E458" s="9">
        <v>4</v>
      </c>
      <c r="F458" s="9">
        <v>6</v>
      </c>
      <c r="G458" s="10">
        <f t="shared" si="99"/>
        <v>4.7582794061667303E-5</v>
      </c>
      <c r="H458" s="10">
        <f t="shared" si="100"/>
        <v>3.9489412568306011E-4</v>
      </c>
      <c r="I458" s="10">
        <f t="shared" si="101"/>
        <v>4.2366149446592173E-5</v>
      </c>
      <c r="J458" s="10">
        <f t="shared" si="102"/>
        <v>6.7769808550290843E-5</v>
      </c>
      <c r="K458" s="10">
        <f t="shared" si="105"/>
        <v>-0.2</v>
      </c>
      <c r="L458" s="10">
        <f t="shared" si="106"/>
        <v>-0.83783783783783783</v>
      </c>
      <c r="M458" s="10">
        <f t="shared" si="103"/>
        <v>-9.5165588123334614E-6</v>
      </c>
      <c r="N458" s="11">
        <f t="shared" si="104"/>
        <v>-3.3085724043715846E-4</v>
      </c>
    </row>
    <row r="459" spans="1:14" ht="22.5" customHeight="1" x14ac:dyDescent="0.2">
      <c r="A459" s="8"/>
      <c r="B459" s="18" t="s">
        <v>430</v>
      </c>
      <c r="C459" s="15">
        <v>4</v>
      </c>
      <c r="D459" s="9">
        <v>39</v>
      </c>
      <c r="E459" s="9">
        <v>18</v>
      </c>
      <c r="F459" s="9">
        <v>30</v>
      </c>
      <c r="G459" s="10">
        <f t="shared" si="99"/>
        <v>3.8066235249333839E-5</v>
      </c>
      <c r="H459" s="10">
        <f t="shared" si="100"/>
        <v>4.1623975409836063E-4</v>
      </c>
      <c r="I459" s="10">
        <f t="shared" si="101"/>
        <v>1.9064767250966477E-4</v>
      </c>
      <c r="J459" s="10">
        <f t="shared" si="102"/>
        <v>3.3884904275145424E-4</v>
      </c>
      <c r="K459" s="10">
        <f t="shared" si="105"/>
        <v>3.5</v>
      </c>
      <c r="L459" s="10">
        <f t="shared" si="106"/>
        <v>-0.23076923076923078</v>
      </c>
      <c r="M459" s="10">
        <f t="shared" si="103"/>
        <v>1.3323182337266843E-4</v>
      </c>
      <c r="N459" s="11">
        <f t="shared" si="104"/>
        <v>-9.6055327868852457E-5</v>
      </c>
    </row>
    <row r="460" spans="1:14" ht="25.5" x14ac:dyDescent="0.2">
      <c r="A460" s="8"/>
      <c r="B460" s="18" t="s">
        <v>431</v>
      </c>
      <c r="C460" s="15">
        <v>151</v>
      </c>
      <c r="D460" s="9">
        <v>496</v>
      </c>
      <c r="E460" s="9">
        <v>86</v>
      </c>
      <c r="F460" s="9">
        <v>238</v>
      </c>
      <c r="G460" s="10">
        <f t="shared" si="99"/>
        <v>1.4370003806623525E-3</v>
      </c>
      <c r="H460" s="10">
        <f t="shared" si="100"/>
        <v>5.2937158469945353E-3</v>
      </c>
      <c r="I460" s="10">
        <f t="shared" si="101"/>
        <v>9.1087221310173175E-4</v>
      </c>
      <c r="J460" s="10">
        <f t="shared" si="102"/>
        <v>2.6882024058282037E-3</v>
      </c>
      <c r="K460" s="10">
        <f t="shared" si="105"/>
        <v>-0.43046357615894038</v>
      </c>
      <c r="L460" s="10">
        <f t="shared" si="106"/>
        <v>-0.52016129032258063</v>
      </c>
      <c r="M460" s="10">
        <f t="shared" si="103"/>
        <v>-6.1857632280167484E-4</v>
      </c>
      <c r="N460" s="11">
        <f t="shared" si="104"/>
        <v>-2.7535860655737701E-3</v>
      </c>
    </row>
    <row r="461" spans="1:14" x14ac:dyDescent="0.2">
      <c r="A461" s="8"/>
      <c r="B461" s="18" t="s">
        <v>432</v>
      </c>
      <c r="C461" s="15">
        <v>2</v>
      </c>
      <c r="D461" s="9">
        <v>35</v>
      </c>
      <c r="E461" s="9">
        <v>14</v>
      </c>
      <c r="F461" s="9">
        <v>506</v>
      </c>
      <c r="G461" s="10">
        <f t="shared" si="99"/>
        <v>1.9033117624666919E-5</v>
      </c>
      <c r="H461" s="10">
        <f t="shared" si="100"/>
        <v>3.7354849726775954E-4</v>
      </c>
      <c r="I461" s="10">
        <f t="shared" si="101"/>
        <v>1.4828152306307262E-4</v>
      </c>
      <c r="J461" s="10">
        <f t="shared" si="102"/>
        <v>5.7152538544078613E-3</v>
      </c>
      <c r="K461" s="10">
        <f t="shared" si="105"/>
        <v>6</v>
      </c>
      <c r="L461" s="10">
        <f t="shared" si="106"/>
        <v>13.457142857142857</v>
      </c>
      <c r="M461" s="10">
        <f t="shared" si="103"/>
        <v>1.1419870574800152E-4</v>
      </c>
      <c r="N461" s="11">
        <f t="shared" si="104"/>
        <v>5.0268954918032786E-3</v>
      </c>
    </row>
    <row r="462" spans="1:14" ht="25.5" x14ac:dyDescent="0.2">
      <c r="A462" s="8"/>
      <c r="B462" s="18" t="s">
        <v>433</v>
      </c>
      <c r="C462" s="15">
        <v>7</v>
      </c>
      <c r="D462" s="9">
        <v>16</v>
      </c>
      <c r="E462" s="9">
        <v>11</v>
      </c>
      <c r="F462" s="9">
        <v>21</v>
      </c>
      <c r="G462" s="10">
        <f t="shared" si="99"/>
        <v>6.6615911686334226E-5</v>
      </c>
      <c r="H462" s="10">
        <f t="shared" si="100"/>
        <v>1.7076502732240437E-4</v>
      </c>
      <c r="I462" s="10">
        <f t="shared" si="101"/>
        <v>1.1650691097812848E-4</v>
      </c>
      <c r="J462" s="10">
        <f t="shared" si="102"/>
        <v>2.3719432992601796E-4</v>
      </c>
      <c r="K462" s="10">
        <f t="shared" si="105"/>
        <v>0.5714285714285714</v>
      </c>
      <c r="L462" s="10">
        <f t="shared" si="106"/>
        <v>0.3125</v>
      </c>
      <c r="M462" s="10">
        <f t="shared" si="103"/>
        <v>3.8066235249333839E-5</v>
      </c>
      <c r="N462" s="11">
        <f t="shared" si="104"/>
        <v>5.3364071038251364E-5</v>
      </c>
    </row>
    <row r="463" spans="1:14" ht="25.5" x14ac:dyDescent="0.2">
      <c r="A463" s="8"/>
      <c r="B463" s="18" t="s">
        <v>434</v>
      </c>
      <c r="C463" s="15">
        <v>0</v>
      </c>
      <c r="D463" s="9">
        <v>3</v>
      </c>
      <c r="E463" s="9">
        <v>0</v>
      </c>
      <c r="F463" s="9">
        <v>0</v>
      </c>
      <c r="G463" s="10" t="str">
        <f t="shared" si="99"/>
        <v/>
      </c>
      <c r="H463" s="10">
        <f t="shared" si="100"/>
        <v>3.2018442622950821E-5</v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>
        <f t="shared" si="106"/>
        <v>-1</v>
      </c>
      <c r="M463" s="10" t="str">
        <f t="shared" si="103"/>
        <v/>
      </c>
      <c r="N463" s="11">
        <f t="shared" si="104"/>
        <v>-3.2018442622950821E-5</v>
      </c>
    </row>
    <row r="464" spans="1:14" x14ac:dyDescent="0.2">
      <c r="A464" s="8"/>
      <c r="B464" s="18" t="s">
        <v>435</v>
      </c>
      <c r="C464" s="15">
        <v>5</v>
      </c>
      <c r="D464" s="9">
        <v>13</v>
      </c>
      <c r="E464" s="9">
        <v>2</v>
      </c>
      <c r="F464" s="9">
        <v>43</v>
      </c>
      <c r="G464" s="10">
        <f t="shared" si="99"/>
        <v>4.7582794061667303E-5</v>
      </c>
      <c r="H464" s="10">
        <f t="shared" si="100"/>
        <v>1.3874658469945354E-4</v>
      </c>
      <c r="I464" s="10">
        <f t="shared" si="101"/>
        <v>2.1183074723296087E-5</v>
      </c>
      <c r="J464" s="10">
        <f t="shared" si="102"/>
        <v>4.8568362794375108E-4</v>
      </c>
      <c r="K464" s="10">
        <f t="shared" si="105"/>
        <v>-0.6</v>
      </c>
      <c r="L464" s="10">
        <f t="shared" si="106"/>
        <v>2.3076923076923075</v>
      </c>
      <c r="M464" s="10">
        <f t="shared" si="103"/>
        <v>-2.8549676437000381E-5</v>
      </c>
      <c r="N464" s="11">
        <f t="shared" si="104"/>
        <v>3.2018442622950817E-4</v>
      </c>
    </row>
    <row r="465" spans="1:14" x14ac:dyDescent="0.2">
      <c r="A465" s="8"/>
      <c r="B465" s="18" t="s">
        <v>436</v>
      </c>
      <c r="C465" s="15">
        <v>1</v>
      </c>
      <c r="D465" s="9">
        <v>10</v>
      </c>
      <c r="E465" s="9">
        <v>1</v>
      </c>
      <c r="F465" s="9">
        <v>11</v>
      </c>
      <c r="G465" s="10">
        <f t="shared" si="99"/>
        <v>9.5165588123334597E-6</v>
      </c>
      <c r="H465" s="10">
        <f t="shared" si="100"/>
        <v>1.0672814207650273E-4</v>
      </c>
      <c r="I465" s="10">
        <f t="shared" si="101"/>
        <v>1.0591537361648043E-5</v>
      </c>
      <c r="J465" s="10">
        <f t="shared" si="102"/>
        <v>1.2424464900886656E-4</v>
      </c>
      <c r="K465" s="10">
        <f t="shared" si="105"/>
        <v>0</v>
      </c>
      <c r="L465" s="10">
        <f t="shared" si="106"/>
        <v>0.1</v>
      </c>
      <c r="M465" s="10">
        <f t="shared" si="103"/>
        <v>0</v>
      </c>
      <c r="N465" s="11">
        <f t="shared" si="104"/>
        <v>1.0672814207650273E-5</v>
      </c>
    </row>
    <row r="466" spans="1:14" x14ac:dyDescent="0.2">
      <c r="A466" s="8"/>
      <c r="B466" s="18" t="s">
        <v>437</v>
      </c>
      <c r="C466" s="15">
        <v>8</v>
      </c>
      <c r="D466" s="9">
        <v>12</v>
      </c>
      <c r="E466" s="9">
        <v>39</v>
      </c>
      <c r="F466" s="9">
        <v>38</v>
      </c>
      <c r="G466" s="10">
        <f t="shared" si="99"/>
        <v>7.6132470498667677E-5</v>
      </c>
      <c r="H466" s="10">
        <f t="shared" si="100"/>
        <v>1.2807377049180329E-4</v>
      </c>
      <c r="I466" s="10">
        <f t="shared" si="101"/>
        <v>4.1306995710427367E-4</v>
      </c>
      <c r="J466" s="10">
        <f t="shared" si="102"/>
        <v>4.2920878748517536E-4</v>
      </c>
      <c r="K466" s="10">
        <f t="shared" si="105"/>
        <v>3.875</v>
      </c>
      <c r="L466" s="10">
        <f t="shared" si="106"/>
        <v>2.1666666666666665</v>
      </c>
      <c r="M466" s="10">
        <f t="shared" si="103"/>
        <v>2.9501332318233723E-4</v>
      </c>
      <c r="N466" s="11">
        <f t="shared" si="104"/>
        <v>2.7749316939890709E-4</v>
      </c>
    </row>
    <row r="467" spans="1:14" x14ac:dyDescent="0.2">
      <c r="A467" s="8"/>
      <c r="B467" s="18" t="s">
        <v>438</v>
      </c>
      <c r="C467" s="15">
        <v>0</v>
      </c>
      <c r="D467" s="9">
        <v>11</v>
      </c>
      <c r="E467" s="9">
        <v>3</v>
      </c>
      <c r="F467" s="9">
        <v>6</v>
      </c>
      <c r="G467" s="10" t="str">
        <f t="shared" si="99"/>
        <v/>
      </c>
      <c r="H467" s="10">
        <f t="shared" si="100"/>
        <v>1.17400956284153E-4</v>
      </c>
      <c r="I467" s="10">
        <f t="shared" si="101"/>
        <v>3.1774612084944128E-5</v>
      </c>
      <c r="J467" s="10">
        <f t="shared" si="102"/>
        <v>6.7769808550290843E-5</v>
      </c>
      <c r="K467" s="10">
        <f t="shared" si="105"/>
        <v>1</v>
      </c>
      <c r="L467" s="10">
        <f t="shared" si="106"/>
        <v>-0.45454545454545453</v>
      </c>
      <c r="M467" s="10" t="str">
        <f t="shared" si="103"/>
        <v/>
      </c>
      <c r="N467" s="11">
        <f t="shared" si="104"/>
        <v>-5.3364071038251364E-5</v>
      </c>
    </row>
    <row r="468" spans="1:14" x14ac:dyDescent="0.2">
      <c r="A468" s="8"/>
      <c r="B468" s="18" t="s">
        <v>439</v>
      </c>
      <c r="C468" s="15">
        <v>1</v>
      </c>
      <c r="D468" s="9">
        <v>0</v>
      </c>
      <c r="E468" s="9">
        <v>3</v>
      </c>
      <c r="F468" s="9">
        <v>9</v>
      </c>
      <c r="G468" s="10">
        <f t="shared" si="99"/>
        <v>9.5165588123334597E-6</v>
      </c>
      <c r="H468" s="10" t="str">
        <f t="shared" si="100"/>
        <v/>
      </c>
      <c r="I468" s="10">
        <f t="shared" si="101"/>
        <v>3.1774612084944128E-5</v>
      </c>
      <c r="J468" s="10">
        <f t="shared" si="102"/>
        <v>1.0165471282543626E-4</v>
      </c>
      <c r="K468" s="10">
        <f t="shared" si="105"/>
        <v>2</v>
      </c>
      <c r="L468" s="10">
        <f t="shared" si="106"/>
        <v>1</v>
      </c>
      <c r="M468" s="10">
        <f t="shared" si="103"/>
        <v>1.9033117624666919E-5</v>
      </c>
      <c r="N468" s="11" t="str">
        <f t="shared" si="104"/>
        <v/>
      </c>
    </row>
    <row r="469" spans="1:14" x14ac:dyDescent="0.2">
      <c r="A469" s="8"/>
      <c r="B469" s="18" t="s">
        <v>440</v>
      </c>
      <c r="C469" s="15">
        <v>14</v>
      </c>
      <c r="D469" s="9">
        <v>66</v>
      </c>
      <c r="E469" s="9">
        <v>18</v>
      </c>
      <c r="F469" s="9">
        <v>55</v>
      </c>
      <c r="G469" s="10">
        <f t="shared" si="99"/>
        <v>1.3323182337266845E-4</v>
      </c>
      <c r="H469" s="10">
        <f t="shared" si="100"/>
        <v>7.0440573770491806E-4</v>
      </c>
      <c r="I469" s="10">
        <f t="shared" si="101"/>
        <v>1.9064767250966477E-4</v>
      </c>
      <c r="J469" s="10">
        <f t="shared" si="102"/>
        <v>6.2122324504433276E-4</v>
      </c>
      <c r="K469" s="10">
        <f t="shared" si="105"/>
        <v>0.2857142857142857</v>
      </c>
      <c r="L469" s="10">
        <f t="shared" si="106"/>
        <v>-0.16666666666666666</v>
      </c>
      <c r="M469" s="10">
        <f t="shared" si="103"/>
        <v>3.8066235249333839E-5</v>
      </c>
      <c r="N469" s="11">
        <f t="shared" si="104"/>
        <v>-1.17400956284153E-4</v>
      </c>
    </row>
    <row r="470" spans="1:14" x14ac:dyDescent="0.2">
      <c r="A470" s="8"/>
      <c r="B470" s="18" t="s">
        <v>441</v>
      </c>
      <c r="C470" s="15">
        <v>898</v>
      </c>
      <c r="D470" s="9">
        <v>1317</v>
      </c>
      <c r="E470" s="9">
        <v>1340</v>
      </c>
      <c r="F470" s="9">
        <v>2030</v>
      </c>
      <c r="G470" s="10">
        <f t="shared" si="99"/>
        <v>8.5458698134754478E-3</v>
      </c>
      <c r="H470" s="10">
        <f t="shared" si="100"/>
        <v>1.405609631147541E-2</v>
      </c>
      <c r="I470" s="10">
        <f t="shared" si="101"/>
        <v>1.4192660064608379E-2</v>
      </c>
      <c r="J470" s="10">
        <f t="shared" si="102"/>
        <v>2.2928785226181737E-2</v>
      </c>
      <c r="K470" s="10">
        <f t="shared" si="105"/>
        <v>0.49220489977728288</v>
      </c>
      <c r="L470" s="10">
        <f t="shared" si="106"/>
        <v>0.54138192862566437</v>
      </c>
      <c r="M470" s="10">
        <f t="shared" si="103"/>
        <v>4.2063189950513899E-3</v>
      </c>
      <c r="N470" s="11">
        <f t="shared" si="104"/>
        <v>7.609716530054645E-3</v>
      </c>
    </row>
    <row r="471" spans="1:14" x14ac:dyDescent="0.2">
      <c r="A471" s="8"/>
      <c r="B471" s="18" t="s">
        <v>442</v>
      </c>
      <c r="C471" s="15">
        <v>208</v>
      </c>
      <c r="D471" s="9">
        <v>252</v>
      </c>
      <c r="E471" s="9">
        <v>150</v>
      </c>
      <c r="F471" s="9">
        <v>217</v>
      </c>
      <c r="G471" s="10">
        <f t="shared" si="99"/>
        <v>1.9794442329653596E-3</v>
      </c>
      <c r="H471" s="10">
        <f t="shared" si="100"/>
        <v>2.6895491803278688E-3</v>
      </c>
      <c r="I471" s="10">
        <f t="shared" si="101"/>
        <v>1.5887306042472065E-3</v>
      </c>
      <c r="J471" s="10">
        <f t="shared" si="102"/>
        <v>2.4510080759021858E-3</v>
      </c>
      <c r="K471" s="10">
        <f t="shared" si="105"/>
        <v>-0.27884615384615385</v>
      </c>
      <c r="L471" s="10">
        <f t="shared" si="106"/>
        <v>-0.1388888888888889</v>
      </c>
      <c r="M471" s="10">
        <f t="shared" si="103"/>
        <v>-5.5196041111534066E-4</v>
      </c>
      <c r="N471" s="11">
        <f t="shared" si="104"/>
        <v>-3.735484972677596E-4</v>
      </c>
    </row>
    <row r="472" spans="1:14" x14ac:dyDescent="0.2">
      <c r="A472" s="8"/>
      <c r="B472" s="18" t="s">
        <v>443</v>
      </c>
      <c r="C472" s="15">
        <v>30</v>
      </c>
      <c r="D472" s="9">
        <v>37</v>
      </c>
      <c r="E472" s="9">
        <v>104</v>
      </c>
      <c r="F472" s="9">
        <v>100</v>
      </c>
      <c r="G472" s="10">
        <f t="shared" si="99"/>
        <v>2.8549676437000381E-4</v>
      </c>
      <c r="H472" s="10">
        <f t="shared" si="100"/>
        <v>3.9489412568306011E-4</v>
      </c>
      <c r="I472" s="10">
        <f t="shared" si="101"/>
        <v>1.1015198856113965E-3</v>
      </c>
      <c r="J472" s="10">
        <f t="shared" si="102"/>
        <v>1.1294968091715141E-3</v>
      </c>
      <c r="K472" s="10">
        <f t="shared" si="105"/>
        <v>2.4666666666666668</v>
      </c>
      <c r="L472" s="10">
        <f t="shared" si="106"/>
        <v>1.7027027027027026</v>
      </c>
      <c r="M472" s="10">
        <f t="shared" si="103"/>
        <v>7.0422535211267609E-4</v>
      </c>
      <c r="N472" s="11">
        <f t="shared" si="104"/>
        <v>6.723872950819672E-4</v>
      </c>
    </row>
    <row r="473" spans="1:14" x14ac:dyDescent="0.2">
      <c r="A473" s="8"/>
      <c r="B473" s="18" t="s">
        <v>444</v>
      </c>
      <c r="C473" s="15">
        <v>308</v>
      </c>
      <c r="D473" s="9">
        <v>402</v>
      </c>
      <c r="E473" s="9">
        <v>900</v>
      </c>
      <c r="F473" s="9">
        <v>1067</v>
      </c>
      <c r="G473" s="10">
        <f t="shared" si="99"/>
        <v>2.9311001141987059E-3</v>
      </c>
      <c r="H473" s="10">
        <f t="shared" si="100"/>
        <v>4.2904713114754103E-3</v>
      </c>
      <c r="I473" s="10">
        <f t="shared" si="101"/>
        <v>9.5323836254832383E-3</v>
      </c>
      <c r="J473" s="10">
        <f t="shared" si="102"/>
        <v>1.2051730953860055E-2</v>
      </c>
      <c r="K473" s="10">
        <f t="shared" si="105"/>
        <v>1.9220779220779221</v>
      </c>
      <c r="L473" s="10">
        <f t="shared" si="106"/>
        <v>1.6542288557213931</v>
      </c>
      <c r="M473" s="10">
        <f t="shared" si="103"/>
        <v>5.6338028169014088E-3</v>
      </c>
      <c r="N473" s="11">
        <f t="shared" si="104"/>
        <v>7.0974214480874331E-3</v>
      </c>
    </row>
    <row r="474" spans="1:14" x14ac:dyDescent="0.2">
      <c r="A474" s="8"/>
      <c r="B474" s="18" t="s">
        <v>445</v>
      </c>
      <c r="C474" s="15">
        <v>87</v>
      </c>
      <c r="D474" s="9">
        <v>64</v>
      </c>
      <c r="E474" s="9">
        <v>24</v>
      </c>
      <c r="F474" s="9">
        <v>7</v>
      </c>
      <c r="G474" s="10">
        <f t="shared" si="99"/>
        <v>8.2794061667301104E-4</v>
      </c>
      <c r="H474" s="10">
        <f t="shared" si="100"/>
        <v>6.8306010928961749E-4</v>
      </c>
      <c r="I474" s="10">
        <f t="shared" si="101"/>
        <v>2.5419689667955303E-4</v>
      </c>
      <c r="J474" s="10">
        <f t="shared" si="102"/>
        <v>7.9064776642005983E-5</v>
      </c>
      <c r="K474" s="10">
        <f t="shared" si="105"/>
        <v>-0.72413793103448276</v>
      </c>
      <c r="L474" s="10">
        <f t="shared" si="106"/>
        <v>-0.890625</v>
      </c>
      <c r="M474" s="10">
        <f t="shared" si="103"/>
        <v>-5.99543205177008E-4</v>
      </c>
      <c r="N474" s="11">
        <f t="shared" si="104"/>
        <v>-6.083504098360656E-4</v>
      </c>
    </row>
    <row r="475" spans="1:14" x14ac:dyDescent="0.2">
      <c r="A475" s="8"/>
      <c r="B475" s="18" t="s">
        <v>446</v>
      </c>
      <c r="C475" s="15">
        <v>0</v>
      </c>
      <c r="D475" s="9">
        <v>0</v>
      </c>
      <c r="E475" s="9">
        <v>0</v>
      </c>
      <c r="F475" s="9">
        <v>5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>
        <f t="shared" si="102"/>
        <v>5.6474840458575702E-5</v>
      </c>
      <c r="K475" s="10" t="str">
        <f t="shared" si="105"/>
        <v xml:space="preserve"> </v>
      </c>
      <c r="L475" s="10">
        <f t="shared" si="106"/>
        <v>1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18" t="s">
        <v>447</v>
      </c>
      <c r="C476" s="15">
        <v>13</v>
      </c>
      <c r="D476" s="9">
        <v>31</v>
      </c>
      <c r="E476" s="9">
        <v>40</v>
      </c>
      <c r="F476" s="9">
        <v>48</v>
      </c>
      <c r="G476" s="10">
        <f t="shared" si="99"/>
        <v>1.2371526456033497E-4</v>
      </c>
      <c r="H476" s="10">
        <f t="shared" si="100"/>
        <v>3.3085724043715846E-4</v>
      </c>
      <c r="I476" s="10">
        <f t="shared" si="101"/>
        <v>4.2366149446592175E-4</v>
      </c>
      <c r="J476" s="10">
        <f t="shared" si="102"/>
        <v>5.4215846840232674E-4</v>
      </c>
      <c r="K476" s="10">
        <f t="shared" si="105"/>
        <v>2.0769230769230771</v>
      </c>
      <c r="L476" s="10">
        <f t="shared" si="106"/>
        <v>0.54838709677419351</v>
      </c>
      <c r="M476" s="10">
        <f t="shared" si="103"/>
        <v>2.5694708793300343E-4</v>
      </c>
      <c r="N476" s="11">
        <f t="shared" si="104"/>
        <v>1.8143784153005463E-4</v>
      </c>
    </row>
    <row r="477" spans="1:14" x14ac:dyDescent="0.2">
      <c r="A477" s="8"/>
      <c r="B477" s="18" t="s">
        <v>448</v>
      </c>
      <c r="C477" s="15">
        <v>4</v>
      </c>
      <c r="D477" s="9">
        <v>26</v>
      </c>
      <c r="E477" s="9">
        <v>4</v>
      </c>
      <c r="F477" s="9">
        <v>21</v>
      </c>
      <c r="G477" s="10">
        <f t="shared" si="99"/>
        <v>3.8066235249333839E-5</v>
      </c>
      <c r="H477" s="10">
        <f t="shared" si="100"/>
        <v>2.7749316939890709E-4</v>
      </c>
      <c r="I477" s="10">
        <f t="shared" si="101"/>
        <v>4.2366149446592173E-5</v>
      </c>
      <c r="J477" s="10">
        <f t="shared" si="102"/>
        <v>2.3719432992601796E-4</v>
      </c>
      <c r="K477" s="10">
        <f t="shared" si="105"/>
        <v>0</v>
      </c>
      <c r="L477" s="10">
        <f t="shared" si="106"/>
        <v>-0.19230769230769232</v>
      </c>
      <c r="M477" s="10">
        <f t="shared" si="103"/>
        <v>0</v>
      </c>
      <c r="N477" s="11">
        <f t="shared" si="104"/>
        <v>-5.3364071038251364E-5</v>
      </c>
    </row>
    <row r="478" spans="1:14" x14ac:dyDescent="0.2">
      <c r="A478" s="8"/>
      <c r="B478" s="18" t="s">
        <v>449</v>
      </c>
      <c r="C478" s="15">
        <v>67</v>
      </c>
      <c r="D478" s="9">
        <v>116</v>
      </c>
      <c r="E478" s="9">
        <v>86</v>
      </c>
      <c r="F478" s="9">
        <v>203</v>
      </c>
      <c r="G478" s="10">
        <f t="shared" si="99"/>
        <v>6.376094404263418E-4</v>
      </c>
      <c r="H478" s="10">
        <f t="shared" si="100"/>
        <v>1.2380464480874318E-3</v>
      </c>
      <c r="I478" s="10">
        <f t="shared" si="101"/>
        <v>9.1087221310173175E-4</v>
      </c>
      <c r="J478" s="10">
        <f t="shared" si="102"/>
        <v>2.2928785226181735E-3</v>
      </c>
      <c r="K478" s="10">
        <f t="shared" si="105"/>
        <v>0.28358208955223879</v>
      </c>
      <c r="L478" s="10">
        <f t="shared" si="106"/>
        <v>0.75</v>
      </c>
      <c r="M478" s="10">
        <f t="shared" si="103"/>
        <v>1.8081461743433574E-4</v>
      </c>
      <c r="N478" s="11">
        <f t="shared" si="104"/>
        <v>9.2853483606557383E-4</v>
      </c>
    </row>
    <row r="479" spans="1:14" x14ac:dyDescent="0.2">
      <c r="A479" s="8"/>
      <c r="B479" s="18" t="s">
        <v>450</v>
      </c>
      <c r="C479" s="15">
        <v>79</v>
      </c>
      <c r="D479" s="9">
        <v>105</v>
      </c>
      <c r="E479" s="9">
        <v>21</v>
      </c>
      <c r="F479" s="9">
        <v>25</v>
      </c>
      <c r="G479" s="10">
        <f t="shared" si="99"/>
        <v>7.5180814617434332E-4</v>
      </c>
      <c r="H479" s="10">
        <f t="shared" si="100"/>
        <v>1.1206454918032786E-3</v>
      </c>
      <c r="I479" s="10">
        <f t="shared" si="101"/>
        <v>2.224222845946089E-4</v>
      </c>
      <c r="J479" s="10">
        <f t="shared" si="102"/>
        <v>2.8237420229287852E-4</v>
      </c>
      <c r="K479" s="10">
        <f t="shared" si="105"/>
        <v>-0.73417721518987344</v>
      </c>
      <c r="L479" s="10">
        <f t="shared" si="106"/>
        <v>-0.76190476190476186</v>
      </c>
      <c r="M479" s="10">
        <f t="shared" si="103"/>
        <v>-5.5196041111534066E-4</v>
      </c>
      <c r="N479" s="11">
        <f t="shared" si="104"/>
        <v>-8.5382513661202172E-4</v>
      </c>
    </row>
    <row r="480" spans="1:14" x14ac:dyDescent="0.2">
      <c r="A480" s="8"/>
      <c r="B480" s="18" t="s">
        <v>451</v>
      </c>
      <c r="C480" s="15">
        <v>102</v>
      </c>
      <c r="D480" s="9">
        <v>121</v>
      </c>
      <c r="E480" s="9">
        <v>111</v>
      </c>
      <c r="F480" s="9">
        <v>107</v>
      </c>
      <c r="G480" s="10">
        <f t="shared" si="99"/>
        <v>9.7068899885801294E-4</v>
      </c>
      <c r="H480" s="10">
        <f t="shared" si="100"/>
        <v>1.291410519125683E-3</v>
      </c>
      <c r="I480" s="10">
        <f t="shared" si="101"/>
        <v>1.1756606471429328E-3</v>
      </c>
      <c r="J480" s="10">
        <f t="shared" si="102"/>
        <v>1.20856158581352E-3</v>
      </c>
      <c r="K480" s="10">
        <f t="shared" si="105"/>
        <v>8.8235294117647065E-2</v>
      </c>
      <c r="L480" s="10">
        <f t="shared" si="106"/>
        <v>-0.11570247933884298</v>
      </c>
      <c r="M480" s="10">
        <f t="shared" si="103"/>
        <v>8.5649029311001142E-5</v>
      </c>
      <c r="N480" s="11">
        <f t="shared" si="104"/>
        <v>-1.4941939890710383E-4</v>
      </c>
    </row>
    <row r="481" spans="1:14" ht="24" customHeight="1" x14ac:dyDescent="0.2">
      <c r="A481" s="8"/>
      <c r="B481" s="18" t="s">
        <v>452</v>
      </c>
      <c r="C481" s="15">
        <v>28</v>
      </c>
      <c r="D481" s="9">
        <v>100</v>
      </c>
      <c r="E481" s="9">
        <v>96</v>
      </c>
      <c r="F481" s="9">
        <v>230</v>
      </c>
      <c r="G481" s="10">
        <f t="shared" si="99"/>
        <v>2.664636467453369E-4</v>
      </c>
      <c r="H481" s="10">
        <f t="shared" si="100"/>
        <v>1.0672814207650274E-3</v>
      </c>
      <c r="I481" s="10">
        <f t="shared" si="101"/>
        <v>1.0167875867182121E-3</v>
      </c>
      <c r="J481" s="10">
        <f t="shared" si="102"/>
        <v>2.5978426610944825E-3</v>
      </c>
      <c r="K481" s="10">
        <f t="shared" si="105"/>
        <v>2.4285714285714284</v>
      </c>
      <c r="L481" s="10">
        <f t="shared" si="106"/>
        <v>1.3</v>
      </c>
      <c r="M481" s="10">
        <f t="shared" si="103"/>
        <v>6.4712599923867533E-4</v>
      </c>
      <c r="N481" s="11">
        <f t="shared" si="104"/>
        <v>1.3874658469945358E-3</v>
      </c>
    </row>
    <row r="482" spans="1:14" x14ac:dyDescent="0.2">
      <c r="A482" s="8"/>
      <c r="B482" s="18" t="s">
        <v>453</v>
      </c>
      <c r="C482" s="15">
        <v>1</v>
      </c>
      <c r="D482" s="9">
        <v>6</v>
      </c>
      <c r="E482" s="9">
        <v>5</v>
      </c>
      <c r="F482" s="9">
        <v>12</v>
      </c>
      <c r="G482" s="10">
        <f t="shared" si="99"/>
        <v>9.5165588123334597E-6</v>
      </c>
      <c r="H482" s="10">
        <f t="shared" si="100"/>
        <v>6.4036885245901643E-5</v>
      </c>
      <c r="I482" s="10">
        <f t="shared" si="101"/>
        <v>5.2957686808240218E-5</v>
      </c>
      <c r="J482" s="10">
        <f t="shared" si="102"/>
        <v>1.3553961710058169E-4</v>
      </c>
      <c r="K482" s="10">
        <f t="shared" si="105"/>
        <v>4</v>
      </c>
      <c r="L482" s="10">
        <f t="shared" si="106"/>
        <v>1</v>
      </c>
      <c r="M482" s="10">
        <f t="shared" si="103"/>
        <v>3.8066235249333839E-5</v>
      </c>
      <c r="N482" s="11">
        <f t="shared" si="104"/>
        <v>6.4036885245901643E-5</v>
      </c>
    </row>
    <row r="483" spans="1:14" x14ac:dyDescent="0.2">
      <c r="A483" s="8"/>
      <c r="B483" s="18" t="s">
        <v>454</v>
      </c>
      <c r="C483" s="15">
        <v>24</v>
      </c>
      <c r="D483" s="9">
        <v>113</v>
      </c>
      <c r="E483" s="9">
        <v>22</v>
      </c>
      <c r="F483" s="9">
        <v>181</v>
      </c>
      <c r="G483" s="10">
        <f t="shared" si="99"/>
        <v>2.2839741149600305E-4</v>
      </c>
      <c r="H483" s="10">
        <f t="shared" si="100"/>
        <v>1.2060280054644809E-3</v>
      </c>
      <c r="I483" s="10">
        <f t="shared" si="101"/>
        <v>2.3301382195625695E-4</v>
      </c>
      <c r="J483" s="10">
        <f t="shared" si="102"/>
        <v>2.0443892246004404E-3</v>
      </c>
      <c r="K483" s="10">
        <f t="shared" si="105"/>
        <v>-8.3333333333333329E-2</v>
      </c>
      <c r="L483" s="10">
        <f t="shared" si="106"/>
        <v>0.60176991150442483</v>
      </c>
      <c r="M483" s="10">
        <f t="shared" si="103"/>
        <v>-1.9033117624666919E-5</v>
      </c>
      <c r="N483" s="11">
        <f t="shared" si="104"/>
        <v>7.2575136612021863E-4</v>
      </c>
    </row>
    <row r="484" spans="1:14" x14ac:dyDescent="0.2">
      <c r="A484" s="8"/>
      <c r="B484" s="18" t="s">
        <v>455</v>
      </c>
      <c r="C484" s="15">
        <v>35</v>
      </c>
      <c r="D484" s="9">
        <v>257</v>
      </c>
      <c r="E484" s="9">
        <v>30</v>
      </c>
      <c r="F484" s="9">
        <v>312</v>
      </c>
      <c r="G484" s="10">
        <f t="shared" si="99"/>
        <v>3.3307955843167109E-4</v>
      </c>
      <c r="H484" s="10">
        <f t="shared" si="100"/>
        <v>2.7429132513661202E-3</v>
      </c>
      <c r="I484" s="10">
        <f t="shared" si="101"/>
        <v>3.1774612084944128E-4</v>
      </c>
      <c r="J484" s="10">
        <f t="shared" si="102"/>
        <v>3.5240300446151241E-3</v>
      </c>
      <c r="K484" s="10">
        <f t="shared" si="105"/>
        <v>-0.14285714285714285</v>
      </c>
      <c r="L484" s="10">
        <f t="shared" si="106"/>
        <v>0.2140077821011673</v>
      </c>
      <c r="M484" s="10">
        <f t="shared" si="103"/>
        <v>-4.7582794061667297E-5</v>
      </c>
      <c r="N484" s="11">
        <f t="shared" si="104"/>
        <v>5.8700478142076503E-4</v>
      </c>
    </row>
    <row r="485" spans="1:14" x14ac:dyDescent="0.2">
      <c r="A485" s="8"/>
      <c r="B485" s="18" t="s">
        <v>456</v>
      </c>
      <c r="C485" s="15">
        <v>87</v>
      </c>
      <c r="D485" s="9">
        <v>176</v>
      </c>
      <c r="E485" s="9">
        <v>88</v>
      </c>
      <c r="F485" s="9">
        <v>259</v>
      </c>
      <c r="G485" s="10">
        <f t="shared" si="99"/>
        <v>8.2794061667301104E-4</v>
      </c>
      <c r="H485" s="10">
        <f t="shared" si="100"/>
        <v>1.878415300546448E-3</v>
      </c>
      <c r="I485" s="10">
        <f t="shared" si="101"/>
        <v>9.320552878250278E-4</v>
      </c>
      <c r="J485" s="10">
        <f t="shared" si="102"/>
        <v>2.9253967357542217E-3</v>
      </c>
      <c r="K485" s="10">
        <f t="shared" si="105"/>
        <v>1.1494252873563218E-2</v>
      </c>
      <c r="L485" s="10">
        <f t="shared" si="106"/>
        <v>0.47159090909090912</v>
      </c>
      <c r="M485" s="10">
        <f t="shared" si="103"/>
        <v>9.5165588123334597E-6</v>
      </c>
      <c r="N485" s="11">
        <f t="shared" si="104"/>
        <v>8.8584357923497269E-4</v>
      </c>
    </row>
    <row r="486" spans="1:14" ht="25.5" x14ac:dyDescent="0.2">
      <c r="A486" s="8"/>
      <c r="B486" s="18" t="s">
        <v>457</v>
      </c>
      <c r="C486" s="15">
        <v>6</v>
      </c>
      <c r="D486" s="9">
        <v>35</v>
      </c>
      <c r="E486" s="9">
        <v>52</v>
      </c>
      <c r="F486" s="9">
        <v>147</v>
      </c>
      <c r="G486" s="10">
        <f t="shared" si="99"/>
        <v>5.7099352874000761E-5</v>
      </c>
      <c r="H486" s="10">
        <f t="shared" si="100"/>
        <v>3.7354849726775954E-4</v>
      </c>
      <c r="I486" s="10">
        <f t="shared" si="101"/>
        <v>5.5075994280569826E-4</v>
      </c>
      <c r="J486" s="10">
        <f t="shared" si="102"/>
        <v>1.6603603094821257E-3</v>
      </c>
      <c r="K486" s="10">
        <f t="shared" si="105"/>
        <v>7.666666666666667</v>
      </c>
      <c r="L486" s="10">
        <f t="shared" si="106"/>
        <v>3.2</v>
      </c>
      <c r="M486" s="10">
        <f t="shared" si="103"/>
        <v>4.3776170536733919E-4</v>
      </c>
      <c r="N486" s="11">
        <f t="shared" si="104"/>
        <v>1.1953551912568306E-3</v>
      </c>
    </row>
    <row r="487" spans="1:14" ht="25.5" x14ac:dyDescent="0.2">
      <c r="A487" s="8"/>
      <c r="B487" s="18" t="s">
        <v>458</v>
      </c>
      <c r="C487" s="15">
        <v>17</v>
      </c>
      <c r="D487" s="9">
        <v>98</v>
      </c>
      <c r="E487" s="9">
        <v>19</v>
      </c>
      <c r="F487" s="9">
        <v>124</v>
      </c>
      <c r="G487" s="10">
        <f t="shared" si="99"/>
        <v>1.6178149980966883E-4</v>
      </c>
      <c r="H487" s="10">
        <f t="shared" si="100"/>
        <v>1.0459357923497269E-3</v>
      </c>
      <c r="I487" s="10">
        <f t="shared" si="101"/>
        <v>2.0123920987131282E-4</v>
      </c>
      <c r="J487" s="10">
        <f t="shared" si="102"/>
        <v>1.4005760433726776E-3</v>
      </c>
      <c r="K487" s="10">
        <f t="shared" si="105"/>
        <v>0.11764705882352941</v>
      </c>
      <c r="L487" s="10">
        <f t="shared" si="106"/>
        <v>0.26530612244897961</v>
      </c>
      <c r="M487" s="10">
        <f t="shared" si="103"/>
        <v>1.9033117624666923E-5</v>
      </c>
      <c r="N487" s="11">
        <f t="shared" si="104"/>
        <v>2.7749316939890714E-4</v>
      </c>
    </row>
    <row r="488" spans="1:14" ht="25.5" x14ac:dyDescent="0.2">
      <c r="A488" s="8"/>
      <c r="B488" s="18" t="s">
        <v>459</v>
      </c>
      <c r="C488" s="15">
        <v>0</v>
      </c>
      <c r="D488" s="9">
        <v>3</v>
      </c>
      <c r="E488" s="9">
        <v>2</v>
      </c>
      <c r="F488" s="9">
        <v>4</v>
      </c>
      <c r="G488" s="10" t="str">
        <f t="shared" si="99"/>
        <v/>
      </c>
      <c r="H488" s="10">
        <f t="shared" si="100"/>
        <v>3.2018442622950821E-5</v>
      </c>
      <c r="I488" s="10">
        <f t="shared" si="101"/>
        <v>2.1183074723296087E-5</v>
      </c>
      <c r="J488" s="10">
        <f t="shared" si="102"/>
        <v>4.5179872366860562E-5</v>
      </c>
      <c r="K488" s="10">
        <f t="shared" si="105"/>
        <v>1</v>
      </c>
      <c r="L488" s="10">
        <f t="shared" si="106"/>
        <v>0.33333333333333331</v>
      </c>
      <c r="M488" s="10" t="str">
        <f t="shared" si="103"/>
        <v/>
      </c>
      <c r="N488" s="11">
        <f t="shared" si="104"/>
        <v>1.0672814207650273E-5</v>
      </c>
    </row>
    <row r="489" spans="1:14" x14ac:dyDescent="0.2">
      <c r="A489" s="8"/>
      <c r="B489" s="18" t="s">
        <v>460</v>
      </c>
      <c r="C489" s="15">
        <v>3</v>
      </c>
      <c r="D489" s="9">
        <v>45</v>
      </c>
      <c r="E489" s="9">
        <v>5</v>
      </c>
      <c r="F489" s="9">
        <v>88</v>
      </c>
      <c r="G489" s="10">
        <f t="shared" si="99"/>
        <v>2.8549676437000381E-5</v>
      </c>
      <c r="H489" s="10">
        <f t="shared" si="100"/>
        <v>4.8027663934426229E-4</v>
      </c>
      <c r="I489" s="10">
        <f t="shared" si="101"/>
        <v>5.2957686808240218E-5</v>
      </c>
      <c r="J489" s="10">
        <f t="shared" si="102"/>
        <v>9.9395719207093247E-4</v>
      </c>
      <c r="K489" s="10">
        <f t="shared" si="105"/>
        <v>0.66666666666666663</v>
      </c>
      <c r="L489" s="10">
        <f t="shared" si="106"/>
        <v>0.9555555555555556</v>
      </c>
      <c r="M489" s="10">
        <f t="shared" si="103"/>
        <v>1.9033117624666919E-5</v>
      </c>
      <c r="N489" s="11">
        <f t="shared" si="104"/>
        <v>4.5893101092896177E-4</v>
      </c>
    </row>
    <row r="490" spans="1:14" ht="25.5" x14ac:dyDescent="0.2">
      <c r="A490" s="8"/>
      <c r="B490" s="18" t="s">
        <v>461</v>
      </c>
      <c r="C490" s="15">
        <v>3</v>
      </c>
      <c r="D490" s="9">
        <v>6</v>
      </c>
      <c r="E490" s="9">
        <v>0</v>
      </c>
      <c r="F490" s="9">
        <v>7</v>
      </c>
      <c r="G490" s="10">
        <f t="shared" si="99"/>
        <v>2.8549676437000381E-5</v>
      </c>
      <c r="H490" s="10">
        <f t="shared" si="100"/>
        <v>6.4036885245901643E-5</v>
      </c>
      <c r="I490" s="10" t="str">
        <f t="shared" si="101"/>
        <v/>
      </c>
      <c r="J490" s="10">
        <f t="shared" si="102"/>
        <v>7.9064776642005983E-5</v>
      </c>
      <c r="K490" s="10">
        <f t="shared" si="105"/>
        <v>-1</v>
      </c>
      <c r="L490" s="10">
        <f t="shared" si="106"/>
        <v>0.16666666666666666</v>
      </c>
      <c r="M490" s="10">
        <f t="shared" si="103"/>
        <v>-2.8549676437000381E-5</v>
      </c>
      <c r="N490" s="11">
        <f t="shared" si="104"/>
        <v>1.0672814207650273E-5</v>
      </c>
    </row>
    <row r="491" spans="1:14" x14ac:dyDescent="0.2">
      <c r="A491" s="8"/>
      <c r="B491" s="18" t="s">
        <v>462</v>
      </c>
      <c r="C491" s="15">
        <v>3</v>
      </c>
      <c r="D491" s="9">
        <v>15</v>
      </c>
      <c r="E491" s="9">
        <v>7</v>
      </c>
      <c r="F491" s="9">
        <v>70</v>
      </c>
      <c r="G491" s="10">
        <f t="shared" si="99"/>
        <v>2.8549676437000381E-5</v>
      </c>
      <c r="H491" s="10">
        <f t="shared" si="100"/>
        <v>1.6009221311475409E-4</v>
      </c>
      <c r="I491" s="10">
        <f t="shared" si="101"/>
        <v>7.4140761531536309E-5</v>
      </c>
      <c r="J491" s="10">
        <f t="shared" si="102"/>
        <v>7.9064776642005991E-4</v>
      </c>
      <c r="K491" s="10">
        <f t="shared" si="105"/>
        <v>1.3333333333333333</v>
      </c>
      <c r="L491" s="10">
        <f t="shared" si="106"/>
        <v>3.6666666666666665</v>
      </c>
      <c r="M491" s="10">
        <f t="shared" si="103"/>
        <v>3.8066235249333839E-5</v>
      </c>
      <c r="N491" s="11">
        <f t="shared" si="104"/>
        <v>5.8700478142076492E-4</v>
      </c>
    </row>
    <row r="492" spans="1:14" x14ac:dyDescent="0.2">
      <c r="A492" s="8"/>
      <c r="B492" s="18" t="s">
        <v>463</v>
      </c>
      <c r="C492" s="15">
        <v>3</v>
      </c>
      <c r="D492" s="9">
        <v>24</v>
      </c>
      <c r="E492" s="9">
        <v>3</v>
      </c>
      <c r="F492" s="9">
        <v>10</v>
      </c>
      <c r="G492" s="10">
        <f t="shared" si="99"/>
        <v>2.8549676437000381E-5</v>
      </c>
      <c r="H492" s="10">
        <f t="shared" si="100"/>
        <v>2.5614754098360657E-4</v>
      </c>
      <c r="I492" s="10">
        <f t="shared" si="101"/>
        <v>3.1774612084944128E-5</v>
      </c>
      <c r="J492" s="10">
        <f t="shared" si="102"/>
        <v>1.129496809171514E-4</v>
      </c>
      <c r="K492" s="10">
        <f t="shared" si="105"/>
        <v>0</v>
      </c>
      <c r="L492" s="10">
        <f t="shared" si="106"/>
        <v>-0.58333333333333337</v>
      </c>
      <c r="M492" s="10">
        <f t="shared" si="103"/>
        <v>0</v>
      </c>
      <c r="N492" s="11">
        <f t="shared" si="104"/>
        <v>-1.4941939890710386E-4</v>
      </c>
    </row>
    <row r="493" spans="1:14" x14ac:dyDescent="0.2">
      <c r="A493" s="8"/>
      <c r="B493" s="18" t="s">
        <v>464</v>
      </c>
      <c r="C493" s="15">
        <v>49</v>
      </c>
      <c r="D493" s="9">
        <v>436</v>
      </c>
      <c r="E493" s="9">
        <v>26</v>
      </c>
      <c r="F493" s="9">
        <v>627</v>
      </c>
      <c r="G493" s="10">
        <f t="shared" si="99"/>
        <v>4.6631138180433957E-4</v>
      </c>
      <c r="H493" s="10">
        <f t="shared" si="100"/>
        <v>4.6533469945355191E-3</v>
      </c>
      <c r="I493" s="10">
        <f t="shared" si="101"/>
        <v>2.7537997140284913E-4</v>
      </c>
      <c r="J493" s="10">
        <f t="shared" si="102"/>
        <v>7.0819449935053931E-3</v>
      </c>
      <c r="K493" s="10">
        <f t="shared" si="105"/>
        <v>-0.46938775510204084</v>
      </c>
      <c r="L493" s="10">
        <f t="shared" si="106"/>
        <v>0.43807339449541283</v>
      </c>
      <c r="M493" s="10">
        <f t="shared" si="103"/>
        <v>-2.1888085268366959E-4</v>
      </c>
      <c r="N493" s="11">
        <f t="shared" si="104"/>
        <v>2.0385075136612023E-3</v>
      </c>
    </row>
    <row r="494" spans="1:14" x14ac:dyDescent="0.2">
      <c r="A494" s="8"/>
      <c r="B494" s="18" t="s">
        <v>465</v>
      </c>
      <c r="C494" s="15">
        <v>4</v>
      </c>
      <c r="D494" s="9">
        <v>86</v>
      </c>
      <c r="E494" s="9">
        <v>67</v>
      </c>
      <c r="F494" s="9">
        <v>95</v>
      </c>
      <c r="G494" s="10">
        <f t="shared" si="99"/>
        <v>3.8066235249333839E-5</v>
      </c>
      <c r="H494" s="10">
        <f t="shared" si="100"/>
        <v>9.1786202185792354E-4</v>
      </c>
      <c r="I494" s="10">
        <f t="shared" si="101"/>
        <v>7.0963300323041885E-4</v>
      </c>
      <c r="J494" s="10">
        <f t="shared" si="102"/>
        <v>1.0730219687129384E-3</v>
      </c>
      <c r="K494" s="10">
        <f t="shared" si="105"/>
        <v>15.75</v>
      </c>
      <c r="L494" s="10">
        <f t="shared" si="106"/>
        <v>0.10465116279069768</v>
      </c>
      <c r="M494" s="10">
        <f t="shared" si="103"/>
        <v>5.99543205177008E-4</v>
      </c>
      <c r="N494" s="11">
        <f t="shared" si="104"/>
        <v>9.6055327868852471E-5</v>
      </c>
    </row>
    <row r="495" spans="1:14" x14ac:dyDescent="0.2">
      <c r="A495" s="8"/>
      <c r="B495" s="18" t="s">
        <v>466</v>
      </c>
      <c r="C495" s="15">
        <v>5</v>
      </c>
      <c r="D495" s="9">
        <v>17</v>
      </c>
      <c r="E495" s="9">
        <v>4</v>
      </c>
      <c r="F495" s="9">
        <v>31</v>
      </c>
      <c r="G495" s="10">
        <f t="shared" si="99"/>
        <v>4.7582794061667303E-5</v>
      </c>
      <c r="H495" s="10">
        <f t="shared" si="100"/>
        <v>1.8143784153005466E-4</v>
      </c>
      <c r="I495" s="10">
        <f t="shared" si="101"/>
        <v>4.2366149446592173E-5</v>
      </c>
      <c r="J495" s="10">
        <f t="shared" si="102"/>
        <v>3.5014401084316939E-4</v>
      </c>
      <c r="K495" s="10">
        <f t="shared" si="105"/>
        <v>-0.2</v>
      </c>
      <c r="L495" s="10">
        <f t="shared" si="106"/>
        <v>0.82352941176470584</v>
      </c>
      <c r="M495" s="10">
        <f t="shared" si="103"/>
        <v>-9.5165588123334614E-6</v>
      </c>
      <c r="N495" s="11">
        <f t="shared" si="104"/>
        <v>1.4941939890710383E-4</v>
      </c>
    </row>
    <row r="496" spans="1:14" x14ac:dyDescent="0.2">
      <c r="A496" s="8"/>
      <c r="B496" s="18" t="s">
        <v>467</v>
      </c>
      <c r="C496" s="15">
        <v>1</v>
      </c>
      <c r="D496" s="9">
        <v>12</v>
      </c>
      <c r="E496" s="9">
        <v>0</v>
      </c>
      <c r="F496" s="9">
        <v>4</v>
      </c>
      <c r="G496" s="10">
        <f t="shared" si="99"/>
        <v>9.5165588123334597E-6</v>
      </c>
      <c r="H496" s="10">
        <f t="shared" si="100"/>
        <v>1.2807377049180329E-4</v>
      </c>
      <c r="I496" s="10" t="str">
        <f t="shared" si="101"/>
        <v/>
      </c>
      <c r="J496" s="10">
        <f t="shared" si="102"/>
        <v>4.5179872366860562E-5</v>
      </c>
      <c r="K496" s="10">
        <f t="shared" si="105"/>
        <v>-1</v>
      </c>
      <c r="L496" s="10">
        <f t="shared" si="106"/>
        <v>-0.66666666666666663</v>
      </c>
      <c r="M496" s="10">
        <f t="shared" si="103"/>
        <v>-9.5165588123334597E-6</v>
      </c>
      <c r="N496" s="11">
        <f t="shared" si="104"/>
        <v>-8.5382513661202186E-5</v>
      </c>
    </row>
    <row r="497" spans="1:14" x14ac:dyDescent="0.2">
      <c r="A497" s="8"/>
      <c r="B497" s="18" t="s">
        <v>468</v>
      </c>
      <c r="C497" s="15">
        <v>16</v>
      </c>
      <c r="D497" s="9">
        <v>189</v>
      </c>
      <c r="E497" s="9">
        <v>33</v>
      </c>
      <c r="F497" s="9">
        <v>272</v>
      </c>
      <c r="G497" s="10">
        <f t="shared" si="99"/>
        <v>1.5226494099733535E-4</v>
      </c>
      <c r="H497" s="10">
        <f t="shared" si="100"/>
        <v>2.0171618852459017E-3</v>
      </c>
      <c r="I497" s="10">
        <f t="shared" si="101"/>
        <v>3.4952073293438541E-4</v>
      </c>
      <c r="J497" s="10">
        <f t="shared" si="102"/>
        <v>3.0722313209465184E-3</v>
      </c>
      <c r="K497" s="10">
        <f t="shared" si="105"/>
        <v>1.0625</v>
      </c>
      <c r="L497" s="10">
        <f t="shared" si="106"/>
        <v>0.43915343915343913</v>
      </c>
      <c r="M497" s="10">
        <f t="shared" si="103"/>
        <v>1.6178149980966881E-4</v>
      </c>
      <c r="N497" s="11">
        <f t="shared" si="104"/>
        <v>8.8584357923497269E-4</v>
      </c>
    </row>
    <row r="498" spans="1:14" x14ac:dyDescent="0.2">
      <c r="A498" s="8"/>
      <c r="B498" s="18" t="s">
        <v>469</v>
      </c>
      <c r="C498" s="15">
        <v>18</v>
      </c>
      <c r="D498" s="9">
        <v>95</v>
      </c>
      <c r="E498" s="9">
        <v>13</v>
      </c>
      <c r="F498" s="9">
        <v>56</v>
      </c>
      <c r="G498" s="10">
        <f t="shared" si="99"/>
        <v>1.7129805862200228E-4</v>
      </c>
      <c r="H498" s="10">
        <f t="shared" si="100"/>
        <v>1.013917349726776E-3</v>
      </c>
      <c r="I498" s="10">
        <f t="shared" si="101"/>
        <v>1.3768998570142457E-4</v>
      </c>
      <c r="J498" s="10">
        <f t="shared" si="102"/>
        <v>6.3251821313604786E-4</v>
      </c>
      <c r="K498" s="10">
        <f t="shared" si="105"/>
        <v>-0.27777777777777779</v>
      </c>
      <c r="L498" s="10">
        <f t="shared" si="106"/>
        <v>-0.41052631578947368</v>
      </c>
      <c r="M498" s="10">
        <f t="shared" si="103"/>
        <v>-4.7582794061667303E-5</v>
      </c>
      <c r="N498" s="11">
        <f t="shared" si="104"/>
        <v>-4.1623975409836068E-4</v>
      </c>
    </row>
    <row r="499" spans="1:14" x14ac:dyDescent="0.2">
      <c r="A499" s="8"/>
      <c r="B499" s="18" t="s">
        <v>470</v>
      </c>
      <c r="C499" s="15">
        <v>27</v>
      </c>
      <c r="D499" s="9">
        <v>647</v>
      </c>
      <c r="E499" s="9">
        <v>27</v>
      </c>
      <c r="F499" s="9">
        <v>795</v>
      </c>
      <c r="G499" s="10">
        <f t="shared" ref="G499:G562" si="107">+IF(C499=0,"",C499/C$371)</f>
        <v>2.5694708793300343E-4</v>
      </c>
      <c r="H499" s="10">
        <f t="shared" ref="H499:H562" si="108">+IF(D499=0,"",D499/D$371)</f>
        <v>6.9053107923497271E-3</v>
      </c>
      <c r="I499" s="10">
        <f t="shared" ref="I499:I562" si="109">+IF(E499=0,"",E499/E$371)</f>
        <v>2.8597150876449716E-4</v>
      </c>
      <c r="J499" s="10">
        <f t="shared" ref="J499:J562" si="110">+IF(F499=0,"",F499/F$371)</f>
        <v>8.9794996329135377E-3</v>
      </c>
      <c r="K499" s="10">
        <f t="shared" si="105"/>
        <v>0</v>
      </c>
      <c r="L499" s="10">
        <f t="shared" si="106"/>
        <v>0.22874806800618239</v>
      </c>
      <c r="M499" s="10">
        <f t="shared" ref="M499:M562" si="111">+IF(OR(AND(G499=""),(K499="")),"",G499*K499)</f>
        <v>0</v>
      </c>
      <c r="N499" s="11">
        <f t="shared" ref="N499:N562" si="112">+IF(OR(AND(H499=""),(L499="")),"",H499*L499)</f>
        <v>1.5795765027322405E-3</v>
      </c>
    </row>
    <row r="500" spans="1:14" x14ac:dyDescent="0.2">
      <c r="A500" s="8"/>
      <c r="B500" s="18" t="s">
        <v>471</v>
      </c>
      <c r="C500" s="15">
        <v>1</v>
      </c>
      <c r="D500" s="9">
        <v>9</v>
      </c>
      <c r="E500" s="9">
        <v>1</v>
      </c>
      <c r="F500" s="9">
        <v>2</v>
      </c>
      <c r="G500" s="10">
        <f t="shared" si="107"/>
        <v>9.5165588123334597E-6</v>
      </c>
      <c r="H500" s="10">
        <f t="shared" si="108"/>
        <v>9.6055327868852457E-5</v>
      </c>
      <c r="I500" s="10">
        <f t="shared" si="109"/>
        <v>1.0591537361648043E-5</v>
      </c>
      <c r="J500" s="10">
        <f t="shared" si="110"/>
        <v>2.2589936183430281E-5</v>
      </c>
      <c r="K500" s="10">
        <f t="shared" ref="K500:K563" si="113">+IF(AND(C500=0,E500=0)," ",IF(C500=0,1,IF(E500=0,-1,(E500-C500)/C500)))</f>
        <v>0</v>
      </c>
      <c r="L500" s="10">
        <f t="shared" ref="L500:L563" si="114">+IF(AND(D500=0,F500=0)," ",IF(D500=0,1,IF(F500=0,-1,(F500-D500)/D500)))</f>
        <v>-0.77777777777777779</v>
      </c>
      <c r="M500" s="10">
        <f t="shared" si="111"/>
        <v>0</v>
      </c>
      <c r="N500" s="11">
        <f t="shared" si="112"/>
        <v>-7.4709699453551914E-5</v>
      </c>
    </row>
    <row r="501" spans="1:14" x14ac:dyDescent="0.2">
      <c r="A501" s="8"/>
      <c r="B501" s="18" t="s">
        <v>472</v>
      </c>
      <c r="C501" s="15">
        <v>0</v>
      </c>
      <c r="D501" s="9">
        <v>9</v>
      </c>
      <c r="E501" s="9">
        <v>2</v>
      </c>
      <c r="F501" s="9">
        <v>15</v>
      </c>
      <c r="G501" s="10" t="str">
        <f t="shared" si="107"/>
        <v/>
      </c>
      <c r="H501" s="10">
        <f t="shared" si="108"/>
        <v>9.6055327868852457E-5</v>
      </c>
      <c r="I501" s="10">
        <f t="shared" si="109"/>
        <v>2.1183074723296087E-5</v>
      </c>
      <c r="J501" s="10">
        <f t="shared" si="110"/>
        <v>1.6942452137572712E-4</v>
      </c>
      <c r="K501" s="10">
        <f t="shared" si="113"/>
        <v>1</v>
      </c>
      <c r="L501" s="10">
        <f t="shared" si="114"/>
        <v>0.66666666666666663</v>
      </c>
      <c r="M501" s="10" t="str">
        <f t="shared" si="111"/>
        <v/>
      </c>
      <c r="N501" s="11">
        <f t="shared" si="112"/>
        <v>6.4036885245901629E-5</v>
      </c>
    </row>
    <row r="502" spans="1:14" x14ac:dyDescent="0.2">
      <c r="A502" s="8"/>
      <c r="B502" s="18" t="s">
        <v>473</v>
      </c>
      <c r="C502" s="15">
        <v>0</v>
      </c>
      <c r="D502" s="9">
        <v>1</v>
      </c>
      <c r="E502" s="9">
        <v>0</v>
      </c>
      <c r="F502" s="9">
        <v>3</v>
      </c>
      <c r="G502" s="10" t="str">
        <f t="shared" si="107"/>
        <v/>
      </c>
      <c r="H502" s="10">
        <f t="shared" si="108"/>
        <v>1.0672814207650273E-5</v>
      </c>
      <c r="I502" s="10" t="str">
        <f t="shared" si="109"/>
        <v/>
      </c>
      <c r="J502" s="10">
        <f t="shared" si="110"/>
        <v>3.3884904275145421E-5</v>
      </c>
      <c r="K502" s="10" t="str">
        <f t="shared" si="113"/>
        <v xml:space="preserve"> </v>
      </c>
      <c r="L502" s="10">
        <f t="shared" si="114"/>
        <v>2</v>
      </c>
      <c r="M502" s="10" t="str">
        <f t="shared" si="111"/>
        <v/>
      </c>
      <c r="N502" s="11">
        <f t="shared" si="112"/>
        <v>2.1345628415300546E-5</v>
      </c>
    </row>
    <row r="503" spans="1:14" x14ac:dyDescent="0.2">
      <c r="A503" s="8"/>
      <c r="B503" s="18" t="s">
        <v>474</v>
      </c>
      <c r="C503" s="15">
        <v>4</v>
      </c>
      <c r="D503" s="9">
        <v>16</v>
      </c>
      <c r="E503" s="9">
        <v>4</v>
      </c>
      <c r="F503" s="9">
        <v>17</v>
      </c>
      <c r="G503" s="10">
        <f t="shared" si="107"/>
        <v>3.8066235249333839E-5</v>
      </c>
      <c r="H503" s="10">
        <f t="shared" si="108"/>
        <v>1.7076502732240437E-4</v>
      </c>
      <c r="I503" s="10">
        <f t="shared" si="109"/>
        <v>4.2366149446592173E-5</v>
      </c>
      <c r="J503" s="10">
        <f t="shared" si="110"/>
        <v>1.920144575591574E-4</v>
      </c>
      <c r="K503" s="10">
        <f t="shared" si="113"/>
        <v>0</v>
      </c>
      <c r="L503" s="10">
        <f t="shared" si="114"/>
        <v>6.25E-2</v>
      </c>
      <c r="M503" s="10">
        <f t="shared" si="111"/>
        <v>0</v>
      </c>
      <c r="N503" s="11">
        <f t="shared" si="112"/>
        <v>1.0672814207650273E-5</v>
      </c>
    </row>
    <row r="504" spans="1:14" x14ac:dyDescent="0.2">
      <c r="A504" s="8"/>
      <c r="B504" s="18" t="s">
        <v>475</v>
      </c>
      <c r="C504" s="15">
        <v>1</v>
      </c>
      <c r="D504" s="9">
        <v>48</v>
      </c>
      <c r="E504" s="9">
        <v>4</v>
      </c>
      <c r="F504" s="9">
        <v>65</v>
      </c>
      <c r="G504" s="10">
        <f t="shared" si="107"/>
        <v>9.5165588123334597E-6</v>
      </c>
      <c r="H504" s="10">
        <f t="shared" si="108"/>
        <v>5.1229508196721314E-4</v>
      </c>
      <c r="I504" s="10">
        <f t="shared" si="109"/>
        <v>4.2366149446592173E-5</v>
      </c>
      <c r="J504" s="10">
        <f t="shared" si="110"/>
        <v>7.341729259614842E-4</v>
      </c>
      <c r="K504" s="10">
        <f t="shared" si="113"/>
        <v>3</v>
      </c>
      <c r="L504" s="10">
        <f t="shared" si="114"/>
        <v>0.35416666666666669</v>
      </c>
      <c r="M504" s="10">
        <f t="shared" si="111"/>
        <v>2.8549676437000381E-5</v>
      </c>
      <c r="N504" s="11">
        <f t="shared" si="112"/>
        <v>1.8143784153005466E-4</v>
      </c>
    </row>
    <row r="505" spans="1:14" x14ac:dyDescent="0.2">
      <c r="A505" s="8"/>
      <c r="B505" s="18" t="s">
        <v>476</v>
      </c>
      <c r="C505" s="15">
        <v>1</v>
      </c>
      <c r="D505" s="9">
        <v>5</v>
      </c>
      <c r="E505" s="9">
        <v>0</v>
      </c>
      <c r="F505" s="9">
        <v>5</v>
      </c>
      <c r="G505" s="10">
        <f t="shared" si="107"/>
        <v>9.5165588123334597E-6</v>
      </c>
      <c r="H505" s="10">
        <f t="shared" si="108"/>
        <v>5.3364071038251364E-5</v>
      </c>
      <c r="I505" s="10" t="str">
        <f t="shared" si="109"/>
        <v/>
      </c>
      <c r="J505" s="10">
        <f t="shared" si="110"/>
        <v>5.6474840458575702E-5</v>
      </c>
      <c r="K505" s="10">
        <f t="shared" si="113"/>
        <v>-1</v>
      </c>
      <c r="L505" s="10">
        <f t="shared" si="114"/>
        <v>0</v>
      </c>
      <c r="M505" s="10">
        <f t="shared" si="111"/>
        <v>-9.5165588123334597E-6</v>
      </c>
      <c r="N505" s="11">
        <f t="shared" si="112"/>
        <v>0</v>
      </c>
    </row>
    <row r="506" spans="1:14" x14ac:dyDescent="0.2">
      <c r="A506" s="8"/>
      <c r="B506" s="18" t="s">
        <v>477</v>
      </c>
      <c r="C506" s="15">
        <v>2</v>
      </c>
      <c r="D506" s="9">
        <v>67</v>
      </c>
      <c r="E506" s="9">
        <v>4</v>
      </c>
      <c r="F506" s="9">
        <v>5</v>
      </c>
      <c r="G506" s="10">
        <f t="shared" si="107"/>
        <v>1.9033117624666919E-5</v>
      </c>
      <c r="H506" s="10">
        <f t="shared" si="108"/>
        <v>7.1507855191256834E-4</v>
      </c>
      <c r="I506" s="10">
        <f t="shared" si="109"/>
        <v>4.2366149446592173E-5</v>
      </c>
      <c r="J506" s="10">
        <f t="shared" si="110"/>
        <v>5.6474840458575702E-5</v>
      </c>
      <c r="K506" s="10">
        <f t="shared" si="113"/>
        <v>1</v>
      </c>
      <c r="L506" s="10">
        <f t="shared" si="114"/>
        <v>-0.92537313432835822</v>
      </c>
      <c r="M506" s="10">
        <f t="shared" si="111"/>
        <v>1.9033117624666919E-5</v>
      </c>
      <c r="N506" s="11">
        <f t="shared" si="112"/>
        <v>-6.6171448087431702E-4</v>
      </c>
    </row>
    <row r="507" spans="1:14" x14ac:dyDescent="0.2">
      <c r="A507" s="8"/>
      <c r="B507" s="18" t="s">
        <v>478</v>
      </c>
      <c r="C507" s="15">
        <v>229</v>
      </c>
      <c r="D507" s="9">
        <v>491</v>
      </c>
      <c r="E507" s="9">
        <v>92</v>
      </c>
      <c r="F507" s="9">
        <v>576</v>
      </c>
      <c r="G507" s="10">
        <f t="shared" si="107"/>
        <v>2.1792919680243624E-3</v>
      </c>
      <c r="H507" s="10">
        <f t="shared" si="108"/>
        <v>5.2403517759562843E-3</v>
      </c>
      <c r="I507" s="10">
        <f t="shared" si="109"/>
        <v>9.7442143727162001E-4</v>
      </c>
      <c r="J507" s="10">
        <f t="shared" si="110"/>
        <v>6.5059016208279209E-3</v>
      </c>
      <c r="K507" s="10">
        <f t="shared" si="113"/>
        <v>-0.59825327510917026</v>
      </c>
      <c r="L507" s="10">
        <f t="shared" si="114"/>
        <v>0.17311608961303462</v>
      </c>
      <c r="M507" s="10">
        <f t="shared" si="111"/>
        <v>-1.3037685572896839E-3</v>
      </c>
      <c r="N507" s="11">
        <f t="shared" si="112"/>
        <v>9.0718920765027326E-4</v>
      </c>
    </row>
    <row r="508" spans="1:14" ht="25.5" x14ac:dyDescent="0.2">
      <c r="A508" s="8"/>
      <c r="B508" s="18" t="s">
        <v>479</v>
      </c>
      <c r="C508" s="15">
        <v>34</v>
      </c>
      <c r="D508" s="9">
        <v>75</v>
      </c>
      <c r="E508" s="9">
        <v>54</v>
      </c>
      <c r="F508" s="9">
        <v>34</v>
      </c>
      <c r="G508" s="10">
        <f t="shared" si="107"/>
        <v>3.2356299961933767E-4</v>
      </c>
      <c r="H508" s="10">
        <f t="shared" si="108"/>
        <v>8.0046106557377051E-4</v>
      </c>
      <c r="I508" s="10">
        <f t="shared" si="109"/>
        <v>5.7194301752899431E-4</v>
      </c>
      <c r="J508" s="10">
        <f t="shared" si="110"/>
        <v>3.840289151183148E-4</v>
      </c>
      <c r="K508" s="10">
        <f t="shared" si="113"/>
        <v>0.58823529411764708</v>
      </c>
      <c r="L508" s="10">
        <f t="shared" si="114"/>
        <v>-0.54666666666666663</v>
      </c>
      <c r="M508" s="10">
        <f t="shared" si="111"/>
        <v>1.9033117624666921E-4</v>
      </c>
      <c r="N508" s="11">
        <f t="shared" si="112"/>
        <v>-4.375853825136612E-4</v>
      </c>
    </row>
    <row r="509" spans="1:14" x14ac:dyDescent="0.2">
      <c r="A509" s="8"/>
      <c r="B509" s="18" t="s">
        <v>480</v>
      </c>
      <c r="C509" s="15">
        <v>19</v>
      </c>
      <c r="D509" s="9">
        <v>72</v>
      </c>
      <c r="E509" s="9">
        <v>11</v>
      </c>
      <c r="F509" s="9">
        <v>47</v>
      </c>
      <c r="G509" s="10">
        <f t="shared" si="107"/>
        <v>1.8081461743433574E-4</v>
      </c>
      <c r="H509" s="10">
        <f t="shared" si="108"/>
        <v>7.6844262295081966E-4</v>
      </c>
      <c r="I509" s="10">
        <f t="shared" si="109"/>
        <v>1.1650691097812848E-4</v>
      </c>
      <c r="J509" s="10">
        <f t="shared" si="110"/>
        <v>5.3086350031061164E-4</v>
      </c>
      <c r="K509" s="10">
        <f t="shared" si="113"/>
        <v>-0.42105263157894735</v>
      </c>
      <c r="L509" s="10">
        <f t="shared" si="114"/>
        <v>-0.34722222222222221</v>
      </c>
      <c r="M509" s="10">
        <f t="shared" si="111"/>
        <v>-7.6132470498667677E-5</v>
      </c>
      <c r="N509" s="11">
        <f t="shared" si="112"/>
        <v>-2.668203551912568E-4</v>
      </c>
    </row>
    <row r="510" spans="1:14" x14ac:dyDescent="0.2">
      <c r="A510" s="8"/>
      <c r="B510" s="18" t="s">
        <v>481</v>
      </c>
      <c r="C510" s="15">
        <v>4</v>
      </c>
      <c r="D510" s="9">
        <v>55</v>
      </c>
      <c r="E510" s="9">
        <v>2</v>
      </c>
      <c r="F510" s="9">
        <v>33</v>
      </c>
      <c r="G510" s="10">
        <f t="shared" si="107"/>
        <v>3.8066235249333839E-5</v>
      </c>
      <c r="H510" s="10">
        <f t="shared" si="108"/>
        <v>5.8700478142076503E-4</v>
      </c>
      <c r="I510" s="10">
        <f t="shared" si="109"/>
        <v>2.1183074723296087E-5</v>
      </c>
      <c r="J510" s="10">
        <f t="shared" si="110"/>
        <v>3.7273394702659965E-4</v>
      </c>
      <c r="K510" s="10">
        <f t="shared" si="113"/>
        <v>-0.5</v>
      </c>
      <c r="L510" s="10">
        <f t="shared" si="114"/>
        <v>-0.4</v>
      </c>
      <c r="M510" s="10">
        <f t="shared" si="111"/>
        <v>-1.9033117624666919E-5</v>
      </c>
      <c r="N510" s="11">
        <f t="shared" si="112"/>
        <v>-2.3480191256830603E-4</v>
      </c>
    </row>
    <row r="511" spans="1:14" x14ac:dyDescent="0.2">
      <c r="A511" s="8"/>
      <c r="B511" s="18" t="s">
        <v>482</v>
      </c>
      <c r="C511" s="15">
        <v>0</v>
      </c>
      <c r="D511" s="9">
        <v>96</v>
      </c>
      <c r="E511" s="9">
        <v>3</v>
      </c>
      <c r="F511" s="9">
        <v>61</v>
      </c>
      <c r="G511" s="10" t="str">
        <f t="shared" si="107"/>
        <v/>
      </c>
      <c r="H511" s="10">
        <f t="shared" si="108"/>
        <v>1.0245901639344263E-3</v>
      </c>
      <c r="I511" s="10">
        <f t="shared" si="109"/>
        <v>3.1774612084944128E-5</v>
      </c>
      <c r="J511" s="10">
        <f t="shared" si="110"/>
        <v>6.8899305359462358E-4</v>
      </c>
      <c r="K511" s="10">
        <f t="shared" si="113"/>
        <v>1</v>
      </c>
      <c r="L511" s="10">
        <f t="shared" si="114"/>
        <v>-0.36458333333333331</v>
      </c>
      <c r="M511" s="10" t="str">
        <f t="shared" si="111"/>
        <v/>
      </c>
      <c r="N511" s="11">
        <f t="shared" si="112"/>
        <v>-3.7354849726775954E-4</v>
      </c>
    </row>
    <row r="512" spans="1:14" x14ac:dyDescent="0.2">
      <c r="A512" s="8"/>
      <c r="B512" s="18" t="s">
        <v>483</v>
      </c>
      <c r="C512" s="15">
        <v>62</v>
      </c>
      <c r="D512" s="9">
        <v>858</v>
      </c>
      <c r="E512" s="9">
        <v>39</v>
      </c>
      <c r="F512" s="9">
        <v>453</v>
      </c>
      <c r="G512" s="10">
        <f t="shared" si="107"/>
        <v>5.9002664636467457E-4</v>
      </c>
      <c r="H512" s="10">
        <f t="shared" si="108"/>
        <v>9.1572745901639351E-3</v>
      </c>
      <c r="I512" s="10">
        <f t="shared" si="109"/>
        <v>4.1306995710427367E-4</v>
      </c>
      <c r="J512" s="10">
        <f t="shared" si="110"/>
        <v>5.1166205455469588E-3</v>
      </c>
      <c r="K512" s="10">
        <f t="shared" si="113"/>
        <v>-0.37096774193548387</v>
      </c>
      <c r="L512" s="10">
        <f t="shared" si="114"/>
        <v>-0.47202797202797203</v>
      </c>
      <c r="M512" s="10">
        <f t="shared" si="111"/>
        <v>-2.1888085268366959E-4</v>
      </c>
      <c r="N512" s="11">
        <f t="shared" si="112"/>
        <v>-4.3224897540983607E-3</v>
      </c>
    </row>
    <row r="513" spans="1:14" x14ac:dyDescent="0.2">
      <c r="A513" s="8"/>
      <c r="B513" s="18" t="s">
        <v>484</v>
      </c>
      <c r="C513" s="15">
        <v>6</v>
      </c>
      <c r="D513" s="9">
        <v>40</v>
      </c>
      <c r="E513" s="9">
        <v>0</v>
      </c>
      <c r="F513" s="9">
        <v>34</v>
      </c>
      <c r="G513" s="10">
        <f t="shared" si="107"/>
        <v>5.7099352874000761E-5</v>
      </c>
      <c r="H513" s="10">
        <f t="shared" si="108"/>
        <v>4.2691256830601092E-4</v>
      </c>
      <c r="I513" s="10" t="str">
        <f t="shared" si="109"/>
        <v/>
      </c>
      <c r="J513" s="10">
        <f t="shared" si="110"/>
        <v>3.840289151183148E-4</v>
      </c>
      <c r="K513" s="10">
        <f t="shared" si="113"/>
        <v>-1</v>
      </c>
      <c r="L513" s="10">
        <f t="shared" si="114"/>
        <v>-0.15</v>
      </c>
      <c r="M513" s="10">
        <f t="shared" si="111"/>
        <v>-5.7099352874000761E-5</v>
      </c>
      <c r="N513" s="11">
        <f t="shared" si="112"/>
        <v>-6.4036885245901629E-5</v>
      </c>
    </row>
    <row r="514" spans="1:14" x14ac:dyDescent="0.2">
      <c r="A514" s="8"/>
      <c r="B514" s="18" t="s">
        <v>485</v>
      </c>
      <c r="C514" s="15">
        <v>44</v>
      </c>
      <c r="D514" s="9">
        <v>451</v>
      </c>
      <c r="E514" s="9">
        <v>34</v>
      </c>
      <c r="F514" s="9">
        <v>411</v>
      </c>
      <c r="G514" s="10">
        <f t="shared" si="107"/>
        <v>4.1872858774267223E-4</v>
      </c>
      <c r="H514" s="10">
        <f t="shared" si="108"/>
        <v>4.8134392076502729E-3</v>
      </c>
      <c r="I514" s="10">
        <f t="shared" si="109"/>
        <v>3.6011227029603349E-4</v>
      </c>
      <c r="J514" s="10">
        <f t="shared" si="110"/>
        <v>4.6422318856949229E-3</v>
      </c>
      <c r="K514" s="10">
        <f t="shared" si="113"/>
        <v>-0.22727272727272727</v>
      </c>
      <c r="L514" s="10">
        <f t="shared" si="114"/>
        <v>-8.8691796008869186E-2</v>
      </c>
      <c r="M514" s="10">
        <f t="shared" si="111"/>
        <v>-9.5165588123334593E-5</v>
      </c>
      <c r="N514" s="11">
        <f t="shared" si="112"/>
        <v>-4.2691256830601092E-4</v>
      </c>
    </row>
    <row r="515" spans="1:14" x14ac:dyDescent="0.2">
      <c r="A515" s="8"/>
      <c r="B515" s="18" t="s">
        <v>486</v>
      </c>
      <c r="C515" s="15">
        <v>0</v>
      </c>
      <c r="D515" s="9">
        <v>23</v>
      </c>
      <c r="E515" s="9">
        <v>0</v>
      </c>
      <c r="F515" s="9">
        <v>38</v>
      </c>
      <c r="G515" s="10" t="str">
        <f t="shared" si="107"/>
        <v/>
      </c>
      <c r="H515" s="10">
        <f t="shared" si="108"/>
        <v>2.4547472677595629E-4</v>
      </c>
      <c r="I515" s="10" t="str">
        <f t="shared" si="109"/>
        <v/>
      </c>
      <c r="J515" s="10">
        <f t="shared" si="110"/>
        <v>4.2920878748517536E-4</v>
      </c>
      <c r="K515" s="10" t="str">
        <f t="shared" si="113"/>
        <v xml:space="preserve"> </v>
      </c>
      <c r="L515" s="10">
        <f t="shared" si="114"/>
        <v>0.65217391304347827</v>
      </c>
      <c r="M515" s="10" t="str">
        <f t="shared" si="111"/>
        <v/>
      </c>
      <c r="N515" s="11">
        <f t="shared" si="112"/>
        <v>1.6009221311475411E-4</v>
      </c>
    </row>
    <row r="516" spans="1:14" x14ac:dyDescent="0.2">
      <c r="A516" s="8"/>
      <c r="B516" s="18" t="s">
        <v>487</v>
      </c>
      <c r="C516" s="15">
        <v>0</v>
      </c>
      <c r="D516" s="9">
        <v>5</v>
      </c>
      <c r="E516" s="9">
        <v>15</v>
      </c>
      <c r="F516" s="9">
        <v>24</v>
      </c>
      <c r="G516" s="10" t="str">
        <f t="shared" si="107"/>
        <v/>
      </c>
      <c r="H516" s="10">
        <f t="shared" si="108"/>
        <v>5.3364071038251364E-5</v>
      </c>
      <c r="I516" s="10">
        <f t="shared" si="109"/>
        <v>1.5887306042472064E-4</v>
      </c>
      <c r="J516" s="10">
        <f t="shared" si="110"/>
        <v>2.7107923420116337E-4</v>
      </c>
      <c r="K516" s="10">
        <f t="shared" si="113"/>
        <v>1</v>
      </c>
      <c r="L516" s="10">
        <f t="shared" si="114"/>
        <v>3.8</v>
      </c>
      <c r="M516" s="10" t="str">
        <f t="shared" si="111"/>
        <v/>
      </c>
      <c r="N516" s="11">
        <f t="shared" si="112"/>
        <v>2.0278346994535517E-4</v>
      </c>
    </row>
    <row r="517" spans="1:14" x14ac:dyDescent="0.2">
      <c r="A517" s="8"/>
      <c r="B517" s="18" t="s">
        <v>488</v>
      </c>
      <c r="C517" s="15">
        <v>11</v>
      </c>
      <c r="D517" s="9">
        <v>101</v>
      </c>
      <c r="E517" s="9">
        <v>44</v>
      </c>
      <c r="F517" s="9">
        <v>112</v>
      </c>
      <c r="G517" s="10">
        <f t="shared" si="107"/>
        <v>1.0468214693566806E-4</v>
      </c>
      <c r="H517" s="10">
        <f t="shared" si="108"/>
        <v>1.0779542349726775E-3</v>
      </c>
      <c r="I517" s="10">
        <f t="shared" si="109"/>
        <v>4.660276439125139E-4</v>
      </c>
      <c r="J517" s="10">
        <f t="shared" si="110"/>
        <v>1.2650364262720957E-3</v>
      </c>
      <c r="K517" s="10">
        <f t="shared" si="113"/>
        <v>3</v>
      </c>
      <c r="L517" s="10">
        <f t="shared" si="114"/>
        <v>0.10891089108910891</v>
      </c>
      <c r="M517" s="10">
        <f t="shared" si="111"/>
        <v>3.1404644080700419E-4</v>
      </c>
      <c r="N517" s="11">
        <f t="shared" si="112"/>
        <v>1.17400956284153E-4</v>
      </c>
    </row>
    <row r="518" spans="1:14" x14ac:dyDescent="0.2">
      <c r="A518" s="8"/>
      <c r="B518" s="18" t="s">
        <v>489</v>
      </c>
      <c r="C518" s="15">
        <v>199</v>
      </c>
      <c r="D518" s="9">
        <v>625</v>
      </c>
      <c r="E518" s="9">
        <v>281</v>
      </c>
      <c r="F518" s="9">
        <v>506</v>
      </c>
      <c r="G518" s="10">
        <f t="shared" si="107"/>
        <v>1.8937952036543586E-3</v>
      </c>
      <c r="H518" s="10">
        <f t="shared" si="108"/>
        <v>6.6705088797814208E-3</v>
      </c>
      <c r="I518" s="10">
        <f t="shared" si="109"/>
        <v>2.9762219986231003E-3</v>
      </c>
      <c r="J518" s="10">
        <f t="shared" si="110"/>
        <v>5.7152538544078613E-3</v>
      </c>
      <c r="K518" s="10">
        <f t="shared" si="113"/>
        <v>0.4120603015075377</v>
      </c>
      <c r="L518" s="10">
        <f t="shared" si="114"/>
        <v>-0.19040000000000001</v>
      </c>
      <c r="M518" s="10">
        <f t="shared" si="111"/>
        <v>7.803578226113437E-4</v>
      </c>
      <c r="N518" s="11">
        <f t="shared" si="112"/>
        <v>-1.2700648907103826E-3</v>
      </c>
    </row>
    <row r="519" spans="1:14" ht="27" customHeight="1" x14ac:dyDescent="0.2">
      <c r="A519" s="8"/>
      <c r="B519" s="18" t="s">
        <v>490</v>
      </c>
      <c r="C519" s="15">
        <v>2</v>
      </c>
      <c r="D519" s="9">
        <v>11</v>
      </c>
      <c r="E519" s="9">
        <v>0</v>
      </c>
      <c r="F519" s="9">
        <v>8</v>
      </c>
      <c r="G519" s="10">
        <f t="shared" si="107"/>
        <v>1.9033117624666919E-5</v>
      </c>
      <c r="H519" s="10">
        <f t="shared" si="108"/>
        <v>1.17400956284153E-4</v>
      </c>
      <c r="I519" s="10" t="str">
        <f t="shared" si="109"/>
        <v/>
      </c>
      <c r="J519" s="10">
        <f t="shared" si="110"/>
        <v>9.0359744733721123E-5</v>
      </c>
      <c r="K519" s="10">
        <f t="shared" si="113"/>
        <v>-1</v>
      </c>
      <c r="L519" s="10">
        <f t="shared" si="114"/>
        <v>-0.27272727272727271</v>
      </c>
      <c r="M519" s="10">
        <f t="shared" si="111"/>
        <v>-1.9033117624666919E-5</v>
      </c>
      <c r="N519" s="11">
        <f t="shared" si="112"/>
        <v>-3.2018442622950815E-5</v>
      </c>
    </row>
    <row r="520" spans="1:14" ht="25.5" x14ac:dyDescent="0.2">
      <c r="A520" s="8"/>
      <c r="B520" s="18" t="s">
        <v>491</v>
      </c>
      <c r="C520" s="15">
        <v>1</v>
      </c>
      <c r="D520" s="9">
        <v>18</v>
      </c>
      <c r="E520" s="9">
        <v>6</v>
      </c>
      <c r="F520" s="9">
        <v>19</v>
      </c>
      <c r="G520" s="10">
        <f t="shared" si="107"/>
        <v>9.5165588123334597E-6</v>
      </c>
      <c r="H520" s="10">
        <f t="shared" si="108"/>
        <v>1.9211065573770491E-4</v>
      </c>
      <c r="I520" s="10">
        <f t="shared" si="109"/>
        <v>6.3549224169888257E-5</v>
      </c>
      <c r="J520" s="10">
        <f t="shared" si="110"/>
        <v>2.1460439374258768E-4</v>
      </c>
      <c r="K520" s="10">
        <f t="shared" si="113"/>
        <v>5</v>
      </c>
      <c r="L520" s="10">
        <f t="shared" si="114"/>
        <v>5.5555555555555552E-2</v>
      </c>
      <c r="M520" s="10">
        <f t="shared" si="111"/>
        <v>4.7582794061667297E-5</v>
      </c>
      <c r="N520" s="11">
        <f t="shared" si="112"/>
        <v>1.0672814207650273E-5</v>
      </c>
    </row>
    <row r="521" spans="1:14" ht="27" customHeight="1" x14ac:dyDescent="0.2">
      <c r="A521" s="8"/>
      <c r="B521" s="18" t="s">
        <v>492</v>
      </c>
      <c r="C521" s="15">
        <v>1</v>
      </c>
      <c r="D521" s="9">
        <v>17</v>
      </c>
      <c r="E521" s="9">
        <v>3</v>
      </c>
      <c r="F521" s="9">
        <v>9</v>
      </c>
      <c r="G521" s="10">
        <f t="shared" si="107"/>
        <v>9.5165588123334597E-6</v>
      </c>
      <c r="H521" s="10">
        <f t="shared" si="108"/>
        <v>1.8143784153005466E-4</v>
      </c>
      <c r="I521" s="10">
        <f t="shared" si="109"/>
        <v>3.1774612084944128E-5</v>
      </c>
      <c r="J521" s="10">
        <f t="shared" si="110"/>
        <v>1.0165471282543626E-4</v>
      </c>
      <c r="K521" s="10">
        <f t="shared" si="113"/>
        <v>2</v>
      </c>
      <c r="L521" s="10">
        <f t="shared" si="114"/>
        <v>-0.47058823529411764</v>
      </c>
      <c r="M521" s="10">
        <f t="shared" si="111"/>
        <v>1.9033117624666919E-5</v>
      </c>
      <c r="N521" s="11">
        <f t="shared" si="112"/>
        <v>-8.5382513661202186E-5</v>
      </c>
    </row>
    <row r="522" spans="1:14" ht="25.5" x14ac:dyDescent="0.2">
      <c r="A522" s="8"/>
      <c r="B522" s="18" t="s">
        <v>493</v>
      </c>
      <c r="C522" s="15">
        <v>7</v>
      </c>
      <c r="D522" s="9">
        <v>7</v>
      </c>
      <c r="E522" s="9">
        <v>11</v>
      </c>
      <c r="F522" s="9">
        <v>73</v>
      </c>
      <c r="G522" s="10">
        <f t="shared" si="107"/>
        <v>6.6615911686334226E-5</v>
      </c>
      <c r="H522" s="10">
        <f t="shared" si="108"/>
        <v>7.4709699453551914E-5</v>
      </c>
      <c r="I522" s="10">
        <f t="shared" si="109"/>
        <v>1.1650691097812848E-4</v>
      </c>
      <c r="J522" s="10">
        <f t="shared" si="110"/>
        <v>8.2453267069520532E-4</v>
      </c>
      <c r="K522" s="10">
        <f t="shared" si="113"/>
        <v>0.5714285714285714</v>
      </c>
      <c r="L522" s="10">
        <f t="shared" si="114"/>
        <v>9.4285714285714288</v>
      </c>
      <c r="M522" s="10">
        <f t="shared" si="111"/>
        <v>3.8066235249333839E-5</v>
      </c>
      <c r="N522" s="11">
        <f t="shared" si="112"/>
        <v>7.0440573770491806E-4</v>
      </c>
    </row>
    <row r="523" spans="1:14" x14ac:dyDescent="0.2">
      <c r="A523" s="8"/>
      <c r="B523" s="18" t="s">
        <v>494</v>
      </c>
      <c r="C523" s="15">
        <v>10</v>
      </c>
      <c r="D523" s="9">
        <v>16</v>
      </c>
      <c r="E523" s="9">
        <v>17</v>
      </c>
      <c r="F523" s="9">
        <v>22</v>
      </c>
      <c r="G523" s="10">
        <f t="shared" si="107"/>
        <v>9.5165588123334607E-5</v>
      </c>
      <c r="H523" s="10">
        <f t="shared" si="108"/>
        <v>1.7076502732240437E-4</v>
      </c>
      <c r="I523" s="10">
        <f t="shared" si="109"/>
        <v>1.8005613514801675E-4</v>
      </c>
      <c r="J523" s="10">
        <f t="shared" si="110"/>
        <v>2.4848929801773312E-4</v>
      </c>
      <c r="K523" s="10">
        <f t="shared" si="113"/>
        <v>0.7</v>
      </c>
      <c r="L523" s="10">
        <f t="shared" si="114"/>
        <v>0.375</v>
      </c>
      <c r="M523" s="10">
        <f t="shared" si="111"/>
        <v>6.6615911686334226E-5</v>
      </c>
      <c r="N523" s="11">
        <f t="shared" si="112"/>
        <v>6.4036885245901643E-5</v>
      </c>
    </row>
    <row r="524" spans="1:14" ht="25.5" x14ac:dyDescent="0.2">
      <c r="A524" s="8"/>
      <c r="B524" s="18" t="s">
        <v>495</v>
      </c>
      <c r="C524" s="15">
        <v>0</v>
      </c>
      <c r="D524" s="9">
        <v>1</v>
      </c>
      <c r="E524" s="9">
        <v>0</v>
      </c>
      <c r="F524" s="9">
        <v>4</v>
      </c>
      <c r="G524" s="10" t="str">
        <f t="shared" si="107"/>
        <v/>
      </c>
      <c r="H524" s="10">
        <f t="shared" si="108"/>
        <v>1.0672814207650273E-5</v>
      </c>
      <c r="I524" s="10" t="str">
        <f t="shared" si="109"/>
        <v/>
      </c>
      <c r="J524" s="10">
        <f t="shared" si="110"/>
        <v>4.5179872366860562E-5</v>
      </c>
      <c r="K524" s="10" t="str">
        <f t="shared" si="113"/>
        <v xml:space="preserve"> </v>
      </c>
      <c r="L524" s="10">
        <f t="shared" si="114"/>
        <v>3</v>
      </c>
      <c r="M524" s="10" t="str">
        <f t="shared" si="111"/>
        <v/>
      </c>
      <c r="N524" s="11">
        <f t="shared" si="112"/>
        <v>3.2018442622950821E-5</v>
      </c>
    </row>
    <row r="525" spans="1:14" x14ac:dyDescent="0.2">
      <c r="A525" s="8"/>
      <c r="B525" s="18" t="s">
        <v>496</v>
      </c>
      <c r="C525" s="15">
        <v>25</v>
      </c>
      <c r="D525" s="9">
        <v>74</v>
      </c>
      <c r="E525" s="9">
        <v>39</v>
      </c>
      <c r="F525" s="9">
        <v>30</v>
      </c>
      <c r="G525" s="10">
        <f t="shared" si="107"/>
        <v>2.379139703083365E-4</v>
      </c>
      <c r="H525" s="10">
        <f t="shared" si="108"/>
        <v>7.8978825136612023E-4</v>
      </c>
      <c r="I525" s="10">
        <f t="shared" si="109"/>
        <v>4.1306995710427367E-4</v>
      </c>
      <c r="J525" s="10">
        <f t="shared" si="110"/>
        <v>3.3884904275145424E-4</v>
      </c>
      <c r="K525" s="10">
        <f t="shared" si="113"/>
        <v>0.56000000000000005</v>
      </c>
      <c r="L525" s="10">
        <f t="shared" si="114"/>
        <v>-0.59459459459459463</v>
      </c>
      <c r="M525" s="10">
        <f t="shared" si="111"/>
        <v>1.3323182337266845E-4</v>
      </c>
      <c r="N525" s="11">
        <f t="shared" si="112"/>
        <v>-4.6960382513661206E-4</v>
      </c>
    </row>
    <row r="526" spans="1:14" ht="25.5" x14ac:dyDescent="0.2">
      <c r="A526" s="8"/>
      <c r="B526" s="18" t="s">
        <v>497</v>
      </c>
      <c r="C526" s="15">
        <v>11</v>
      </c>
      <c r="D526" s="9">
        <v>37</v>
      </c>
      <c r="E526" s="9">
        <v>18</v>
      </c>
      <c r="F526" s="9">
        <v>75</v>
      </c>
      <c r="G526" s="10">
        <f t="shared" si="107"/>
        <v>1.0468214693566806E-4</v>
      </c>
      <c r="H526" s="10">
        <f t="shared" si="108"/>
        <v>3.9489412568306011E-4</v>
      </c>
      <c r="I526" s="10">
        <f t="shared" si="109"/>
        <v>1.9064767250966477E-4</v>
      </c>
      <c r="J526" s="10">
        <f t="shared" si="110"/>
        <v>8.4712260687863552E-4</v>
      </c>
      <c r="K526" s="10">
        <f t="shared" si="113"/>
        <v>0.63636363636363635</v>
      </c>
      <c r="L526" s="10">
        <f t="shared" si="114"/>
        <v>1.027027027027027</v>
      </c>
      <c r="M526" s="10">
        <f t="shared" si="111"/>
        <v>6.6615911686334213E-5</v>
      </c>
      <c r="N526" s="11">
        <f t="shared" si="112"/>
        <v>4.0556693989071034E-4</v>
      </c>
    </row>
    <row r="527" spans="1:14" ht="25.5" x14ac:dyDescent="0.2">
      <c r="A527" s="8"/>
      <c r="B527" s="18" t="s">
        <v>498</v>
      </c>
      <c r="C527" s="15">
        <v>3</v>
      </c>
      <c r="D527" s="9">
        <v>6</v>
      </c>
      <c r="E527" s="9">
        <v>3</v>
      </c>
      <c r="F527" s="9">
        <v>6</v>
      </c>
      <c r="G527" s="10">
        <f t="shared" si="107"/>
        <v>2.8549676437000381E-5</v>
      </c>
      <c r="H527" s="10">
        <f t="shared" si="108"/>
        <v>6.4036885245901643E-5</v>
      </c>
      <c r="I527" s="10">
        <f t="shared" si="109"/>
        <v>3.1774612084944128E-5</v>
      </c>
      <c r="J527" s="10">
        <f t="shared" si="110"/>
        <v>6.7769808550290843E-5</v>
      </c>
      <c r="K527" s="10">
        <f t="shared" si="113"/>
        <v>0</v>
      </c>
      <c r="L527" s="10">
        <f t="shared" si="114"/>
        <v>0</v>
      </c>
      <c r="M527" s="10">
        <f t="shared" si="111"/>
        <v>0</v>
      </c>
      <c r="N527" s="11">
        <f t="shared" si="112"/>
        <v>0</v>
      </c>
    </row>
    <row r="528" spans="1:14" x14ac:dyDescent="0.2">
      <c r="A528" s="8"/>
      <c r="B528" s="18" t="s">
        <v>499</v>
      </c>
      <c r="C528" s="15">
        <v>119</v>
      </c>
      <c r="D528" s="9">
        <v>130</v>
      </c>
      <c r="E528" s="9">
        <v>13</v>
      </c>
      <c r="F528" s="9">
        <v>90</v>
      </c>
      <c r="G528" s="10">
        <f t="shared" si="107"/>
        <v>1.1324704986676818E-3</v>
      </c>
      <c r="H528" s="10">
        <f t="shared" si="108"/>
        <v>1.3874658469945355E-3</v>
      </c>
      <c r="I528" s="10">
        <f t="shared" si="109"/>
        <v>1.3768998570142457E-4</v>
      </c>
      <c r="J528" s="10">
        <f t="shared" si="110"/>
        <v>1.0165471282543627E-3</v>
      </c>
      <c r="K528" s="10">
        <f t="shared" si="113"/>
        <v>-0.89075630252100846</v>
      </c>
      <c r="L528" s="10">
        <f t="shared" si="114"/>
        <v>-0.30769230769230771</v>
      </c>
      <c r="M528" s="10">
        <f t="shared" si="111"/>
        <v>-1.0087552341073469E-3</v>
      </c>
      <c r="N528" s="11">
        <f t="shared" si="112"/>
        <v>-4.2691256830601097E-4</v>
      </c>
    </row>
    <row r="529" spans="1:14" x14ac:dyDescent="0.2">
      <c r="A529" s="8"/>
      <c r="B529" s="18" t="s">
        <v>500</v>
      </c>
      <c r="C529" s="15">
        <v>4</v>
      </c>
      <c r="D529" s="9">
        <v>28</v>
      </c>
      <c r="E529" s="9">
        <v>48</v>
      </c>
      <c r="F529" s="9">
        <v>105</v>
      </c>
      <c r="G529" s="10">
        <f t="shared" si="107"/>
        <v>3.8066235249333839E-5</v>
      </c>
      <c r="H529" s="10">
        <f t="shared" si="108"/>
        <v>2.9883879781420766E-4</v>
      </c>
      <c r="I529" s="10">
        <f t="shared" si="109"/>
        <v>5.0839379335910605E-4</v>
      </c>
      <c r="J529" s="10">
        <f t="shared" si="110"/>
        <v>1.1859716496300898E-3</v>
      </c>
      <c r="K529" s="10">
        <f t="shared" si="113"/>
        <v>11</v>
      </c>
      <c r="L529" s="10">
        <f t="shared" si="114"/>
        <v>2.75</v>
      </c>
      <c r="M529" s="10">
        <f t="shared" si="111"/>
        <v>4.1872858774267223E-4</v>
      </c>
      <c r="N529" s="11">
        <f t="shared" si="112"/>
        <v>8.2180669398907108E-4</v>
      </c>
    </row>
    <row r="530" spans="1:14" ht="25.5" x14ac:dyDescent="0.2">
      <c r="A530" s="8"/>
      <c r="B530" s="18" t="s">
        <v>501</v>
      </c>
      <c r="C530" s="15">
        <v>0</v>
      </c>
      <c r="D530" s="9">
        <v>12</v>
      </c>
      <c r="E530" s="9">
        <v>45</v>
      </c>
      <c r="F530" s="9">
        <v>47</v>
      </c>
      <c r="G530" s="10" t="str">
        <f t="shared" si="107"/>
        <v/>
      </c>
      <c r="H530" s="10">
        <f t="shared" si="108"/>
        <v>1.2807377049180329E-4</v>
      </c>
      <c r="I530" s="10">
        <f t="shared" si="109"/>
        <v>4.7661918127416193E-4</v>
      </c>
      <c r="J530" s="10">
        <f t="shared" si="110"/>
        <v>5.3086350031061164E-4</v>
      </c>
      <c r="K530" s="10">
        <f t="shared" si="113"/>
        <v>1</v>
      </c>
      <c r="L530" s="10">
        <f t="shared" si="114"/>
        <v>2.9166666666666665</v>
      </c>
      <c r="M530" s="10" t="str">
        <f t="shared" si="111"/>
        <v/>
      </c>
      <c r="N530" s="11">
        <f t="shared" si="112"/>
        <v>3.7354849726775954E-4</v>
      </c>
    </row>
    <row r="531" spans="1:14" ht="25.5" x14ac:dyDescent="0.2">
      <c r="A531" s="8"/>
      <c r="B531" s="18" t="s">
        <v>502</v>
      </c>
      <c r="C531" s="15">
        <v>0</v>
      </c>
      <c r="D531" s="9">
        <v>1</v>
      </c>
      <c r="E531" s="9">
        <v>0</v>
      </c>
      <c r="F531" s="9">
        <v>0</v>
      </c>
      <c r="G531" s="10" t="str">
        <f t="shared" si="107"/>
        <v/>
      </c>
      <c r="H531" s="10">
        <f t="shared" si="108"/>
        <v>1.0672814207650273E-5</v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>
        <f t="shared" si="114"/>
        <v>-1</v>
      </c>
      <c r="M531" s="10" t="str">
        <f t="shared" si="111"/>
        <v/>
      </c>
      <c r="N531" s="11">
        <f t="shared" si="112"/>
        <v>-1.0672814207650273E-5</v>
      </c>
    </row>
    <row r="532" spans="1:14" ht="23.25" customHeight="1" x14ac:dyDescent="0.2">
      <c r="A532" s="8"/>
      <c r="B532" s="18" t="s">
        <v>503</v>
      </c>
      <c r="C532" s="15">
        <v>0</v>
      </c>
      <c r="D532" s="9">
        <v>0</v>
      </c>
      <c r="E532" s="9">
        <v>1</v>
      </c>
      <c r="F532" s="9">
        <v>0</v>
      </c>
      <c r="G532" s="10" t="str">
        <f t="shared" si="107"/>
        <v/>
      </c>
      <c r="H532" s="10" t="str">
        <f t="shared" si="108"/>
        <v/>
      </c>
      <c r="I532" s="10">
        <f t="shared" si="109"/>
        <v>1.0591537361648043E-5</v>
      </c>
      <c r="J532" s="10" t="str">
        <f t="shared" si="110"/>
        <v/>
      </c>
      <c r="K532" s="10">
        <f t="shared" si="113"/>
        <v>1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18" t="s">
        <v>504</v>
      </c>
      <c r="C533" s="15">
        <v>1</v>
      </c>
      <c r="D533" s="9">
        <v>1</v>
      </c>
      <c r="E533" s="9">
        <v>13</v>
      </c>
      <c r="F533" s="9">
        <v>7</v>
      </c>
      <c r="G533" s="10">
        <f t="shared" si="107"/>
        <v>9.5165588123334597E-6</v>
      </c>
      <c r="H533" s="10">
        <f t="shared" si="108"/>
        <v>1.0672814207650273E-5</v>
      </c>
      <c r="I533" s="10">
        <f t="shared" si="109"/>
        <v>1.3768998570142457E-4</v>
      </c>
      <c r="J533" s="10">
        <f t="shared" si="110"/>
        <v>7.9064776642005983E-5</v>
      </c>
      <c r="K533" s="10">
        <f t="shared" si="113"/>
        <v>12</v>
      </c>
      <c r="L533" s="10">
        <f t="shared" si="114"/>
        <v>6</v>
      </c>
      <c r="M533" s="10">
        <f t="shared" si="111"/>
        <v>1.1419870574800152E-4</v>
      </c>
      <c r="N533" s="11">
        <f t="shared" si="112"/>
        <v>6.4036885245901643E-5</v>
      </c>
    </row>
    <row r="534" spans="1:14" ht="25.5" x14ac:dyDescent="0.2">
      <c r="A534" s="8"/>
      <c r="B534" s="18" t="s">
        <v>505</v>
      </c>
      <c r="C534" s="15">
        <v>0</v>
      </c>
      <c r="D534" s="9">
        <v>3</v>
      </c>
      <c r="E534" s="9">
        <v>3</v>
      </c>
      <c r="F534" s="9">
        <v>1</v>
      </c>
      <c r="G534" s="10" t="str">
        <f t="shared" si="107"/>
        <v/>
      </c>
      <c r="H534" s="10">
        <f t="shared" si="108"/>
        <v>3.2018442622950821E-5</v>
      </c>
      <c r="I534" s="10">
        <f t="shared" si="109"/>
        <v>3.1774612084944128E-5</v>
      </c>
      <c r="J534" s="10">
        <f t="shared" si="110"/>
        <v>1.129496809171514E-5</v>
      </c>
      <c r="K534" s="10">
        <f t="shared" si="113"/>
        <v>1</v>
      </c>
      <c r="L534" s="10">
        <f t="shared" si="114"/>
        <v>-0.66666666666666663</v>
      </c>
      <c r="M534" s="10" t="str">
        <f t="shared" si="111"/>
        <v/>
      </c>
      <c r="N534" s="11">
        <f t="shared" si="112"/>
        <v>-2.1345628415300546E-5</v>
      </c>
    </row>
    <row r="535" spans="1:14" ht="25.5" x14ac:dyDescent="0.2">
      <c r="A535" s="8"/>
      <c r="B535" s="18" t="s">
        <v>506</v>
      </c>
      <c r="C535" s="15">
        <v>21</v>
      </c>
      <c r="D535" s="9">
        <v>22</v>
      </c>
      <c r="E535" s="9">
        <v>61</v>
      </c>
      <c r="F535" s="9">
        <v>39</v>
      </c>
      <c r="G535" s="10">
        <f t="shared" si="107"/>
        <v>1.9984773505900267E-4</v>
      </c>
      <c r="H535" s="10">
        <f t="shared" si="108"/>
        <v>2.34801912568306E-4</v>
      </c>
      <c r="I535" s="10">
        <f t="shared" si="109"/>
        <v>6.4608377906053059E-4</v>
      </c>
      <c r="J535" s="10">
        <f t="shared" si="110"/>
        <v>4.4050375557689052E-4</v>
      </c>
      <c r="K535" s="10">
        <f t="shared" si="113"/>
        <v>1.9047619047619047</v>
      </c>
      <c r="L535" s="10">
        <f t="shared" si="114"/>
        <v>0.77272727272727271</v>
      </c>
      <c r="M535" s="10">
        <f t="shared" si="111"/>
        <v>3.8066235249333837E-4</v>
      </c>
      <c r="N535" s="11">
        <f t="shared" si="112"/>
        <v>1.8143784153005463E-4</v>
      </c>
    </row>
    <row r="536" spans="1:14" x14ac:dyDescent="0.2">
      <c r="A536" s="8"/>
      <c r="B536" s="18" t="s">
        <v>507</v>
      </c>
      <c r="C536" s="15">
        <v>33</v>
      </c>
      <c r="D536" s="9">
        <v>20</v>
      </c>
      <c r="E536" s="9">
        <v>24</v>
      </c>
      <c r="F536" s="9">
        <v>24</v>
      </c>
      <c r="G536" s="10">
        <f t="shared" si="107"/>
        <v>3.1404644080700419E-4</v>
      </c>
      <c r="H536" s="10">
        <f t="shared" si="108"/>
        <v>2.1345628415300546E-4</v>
      </c>
      <c r="I536" s="10">
        <f t="shared" si="109"/>
        <v>2.5419689667955303E-4</v>
      </c>
      <c r="J536" s="10">
        <f t="shared" si="110"/>
        <v>2.7107923420116337E-4</v>
      </c>
      <c r="K536" s="10">
        <f t="shared" si="113"/>
        <v>-0.27272727272727271</v>
      </c>
      <c r="L536" s="10">
        <f t="shared" si="114"/>
        <v>0.2</v>
      </c>
      <c r="M536" s="10">
        <f t="shared" si="111"/>
        <v>-8.5649029311001142E-5</v>
      </c>
      <c r="N536" s="11">
        <f t="shared" si="112"/>
        <v>4.2691256830601093E-5</v>
      </c>
    </row>
    <row r="537" spans="1:14" ht="25.5" x14ac:dyDescent="0.2">
      <c r="A537" s="8"/>
      <c r="B537" s="18" t="s">
        <v>508</v>
      </c>
      <c r="C537" s="15">
        <v>43</v>
      </c>
      <c r="D537" s="9">
        <v>19</v>
      </c>
      <c r="E537" s="9">
        <v>23</v>
      </c>
      <c r="F537" s="9">
        <v>23</v>
      </c>
      <c r="G537" s="10">
        <f t="shared" si="107"/>
        <v>4.0921202893033881E-4</v>
      </c>
      <c r="H537" s="10">
        <f t="shared" si="108"/>
        <v>2.027834699453552E-4</v>
      </c>
      <c r="I537" s="10">
        <f t="shared" si="109"/>
        <v>2.43605359317905E-4</v>
      </c>
      <c r="J537" s="10">
        <f t="shared" si="110"/>
        <v>2.5978426610944822E-4</v>
      </c>
      <c r="K537" s="10">
        <f t="shared" si="113"/>
        <v>-0.46511627906976744</v>
      </c>
      <c r="L537" s="10">
        <f t="shared" si="114"/>
        <v>0.21052631578947367</v>
      </c>
      <c r="M537" s="10">
        <f t="shared" si="111"/>
        <v>-1.9033117624666921E-4</v>
      </c>
      <c r="N537" s="11">
        <f t="shared" si="112"/>
        <v>4.2691256830601093E-5</v>
      </c>
    </row>
    <row r="538" spans="1:14" x14ac:dyDescent="0.2">
      <c r="A538" s="8"/>
      <c r="B538" s="18" t="s">
        <v>509</v>
      </c>
      <c r="C538" s="15">
        <v>148</v>
      </c>
      <c r="D538" s="9">
        <v>20</v>
      </c>
      <c r="E538" s="9">
        <v>15</v>
      </c>
      <c r="F538" s="9">
        <v>16</v>
      </c>
      <c r="G538" s="10">
        <f t="shared" si="107"/>
        <v>1.4084507042253522E-3</v>
      </c>
      <c r="H538" s="10">
        <f t="shared" si="108"/>
        <v>2.1345628415300546E-4</v>
      </c>
      <c r="I538" s="10">
        <f t="shared" si="109"/>
        <v>1.5887306042472064E-4</v>
      </c>
      <c r="J538" s="10">
        <f t="shared" si="110"/>
        <v>1.8071948946744225E-4</v>
      </c>
      <c r="K538" s="10">
        <f t="shared" si="113"/>
        <v>-0.89864864864864868</v>
      </c>
      <c r="L538" s="10">
        <f t="shared" si="114"/>
        <v>-0.2</v>
      </c>
      <c r="M538" s="10">
        <f t="shared" si="111"/>
        <v>-1.2657023220403504E-3</v>
      </c>
      <c r="N538" s="11">
        <f t="shared" si="112"/>
        <v>-4.2691256830601093E-5</v>
      </c>
    </row>
    <row r="539" spans="1:14" x14ac:dyDescent="0.2">
      <c r="A539" s="8"/>
      <c r="B539" s="18" t="s">
        <v>510</v>
      </c>
      <c r="C539" s="15">
        <v>882</v>
      </c>
      <c r="D539" s="9">
        <v>180</v>
      </c>
      <c r="E539" s="9">
        <v>788</v>
      </c>
      <c r="F539" s="9">
        <v>161</v>
      </c>
      <c r="G539" s="10">
        <f t="shared" si="107"/>
        <v>8.3936048724781113E-3</v>
      </c>
      <c r="H539" s="10">
        <f t="shared" si="108"/>
        <v>1.9211065573770491E-3</v>
      </c>
      <c r="I539" s="10">
        <f t="shared" si="109"/>
        <v>8.3461314409786578E-3</v>
      </c>
      <c r="J539" s="10">
        <f t="shared" si="110"/>
        <v>1.8184898627661378E-3</v>
      </c>
      <c r="K539" s="10">
        <f t="shared" si="113"/>
        <v>-0.10657596371882086</v>
      </c>
      <c r="L539" s="10">
        <f t="shared" si="114"/>
        <v>-0.10555555555555556</v>
      </c>
      <c r="M539" s="10">
        <f t="shared" si="111"/>
        <v>-8.9455652835934523E-4</v>
      </c>
      <c r="N539" s="11">
        <f t="shared" si="112"/>
        <v>-2.027834699453552E-4</v>
      </c>
    </row>
    <row r="540" spans="1:14" x14ac:dyDescent="0.2">
      <c r="A540" s="8"/>
      <c r="B540" s="18" t="s">
        <v>511</v>
      </c>
      <c r="C540" s="15">
        <v>635</v>
      </c>
      <c r="D540" s="9">
        <v>131</v>
      </c>
      <c r="E540" s="9">
        <v>679</v>
      </c>
      <c r="F540" s="9">
        <v>132</v>
      </c>
      <c r="G540" s="10">
        <f t="shared" si="107"/>
        <v>6.0430148458317469E-3</v>
      </c>
      <c r="H540" s="10">
        <f t="shared" si="108"/>
        <v>1.3981386612021858E-3</v>
      </c>
      <c r="I540" s="10">
        <f t="shared" si="109"/>
        <v>7.1916538685590217E-3</v>
      </c>
      <c r="J540" s="10">
        <f t="shared" si="110"/>
        <v>1.4909357881063986E-3</v>
      </c>
      <c r="K540" s="10">
        <f t="shared" si="113"/>
        <v>6.9291338582677164E-2</v>
      </c>
      <c r="L540" s="10">
        <f t="shared" si="114"/>
        <v>7.6335877862595417E-3</v>
      </c>
      <c r="M540" s="10">
        <f t="shared" si="111"/>
        <v>4.1872858774267223E-4</v>
      </c>
      <c r="N540" s="11">
        <f t="shared" si="112"/>
        <v>1.0672814207650273E-5</v>
      </c>
    </row>
    <row r="541" spans="1:14" ht="38.25" x14ac:dyDescent="0.2">
      <c r="A541" s="8"/>
      <c r="B541" s="18" t="s">
        <v>512</v>
      </c>
      <c r="C541" s="15">
        <v>125</v>
      </c>
      <c r="D541" s="9">
        <v>52</v>
      </c>
      <c r="E541" s="9">
        <v>69</v>
      </c>
      <c r="F541" s="9">
        <v>53</v>
      </c>
      <c r="G541" s="10">
        <f t="shared" si="107"/>
        <v>1.1895698515416826E-3</v>
      </c>
      <c r="H541" s="10">
        <f t="shared" si="108"/>
        <v>5.5498633879781417E-4</v>
      </c>
      <c r="I541" s="10">
        <f t="shared" si="109"/>
        <v>7.3081607795371501E-4</v>
      </c>
      <c r="J541" s="10">
        <f t="shared" si="110"/>
        <v>5.9863330886090246E-4</v>
      </c>
      <c r="K541" s="10">
        <f t="shared" si="113"/>
        <v>-0.44800000000000001</v>
      </c>
      <c r="L541" s="10">
        <f t="shared" si="114"/>
        <v>1.9230769230769232E-2</v>
      </c>
      <c r="M541" s="10">
        <f t="shared" si="111"/>
        <v>-5.3292729349067381E-4</v>
      </c>
      <c r="N541" s="11">
        <f t="shared" si="112"/>
        <v>1.0672814207650273E-5</v>
      </c>
    </row>
    <row r="542" spans="1:14" x14ac:dyDescent="0.2">
      <c r="A542" s="8"/>
      <c r="B542" s="18" t="s">
        <v>513</v>
      </c>
      <c r="C542" s="15">
        <v>1</v>
      </c>
      <c r="D542" s="9">
        <v>2</v>
      </c>
      <c r="E542" s="9">
        <v>0</v>
      </c>
      <c r="F542" s="9">
        <v>1</v>
      </c>
      <c r="G542" s="10">
        <f t="shared" si="107"/>
        <v>9.5165588123334597E-6</v>
      </c>
      <c r="H542" s="10">
        <f t="shared" si="108"/>
        <v>2.1345628415300546E-5</v>
      </c>
      <c r="I542" s="10" t="str">
        <f t="shared" si="109"/>
        <v/>
      </c>
      <c r="J542" s="10">
        <f t="shared" si="110"/>
        <v>1.129496809171514E-5</v>
      </c>
      <c r="K542" s="10">
        <f t="shared" si="113"/>
        <v>-1</v>
      </c>
      <c r="L542" s="10">
        <f t="shared" si="114"/>
        <v>-0.5</v>
      </c>
      <c r="M542" s="10">
        <f t="shared" si="111"/>
        <v>-9.5165588123334597E-6</v>
      </c>
      <c r="N542" s="11">
        <f t="shared" si="112"/>
        <v>-1.0672814207650273E-5</v>
      </c>
    </row>
    <row r="543" spans="1:14" ht="25.5" x14ac:dyDescent="0.2">
      <c r="A543" s="8"/>
      <c r="B543" s="18" t="s">
        <v>514</v>
      </c>
      <c r="C543" s="15">
        <v>98</v>
      </c>
      <c r="D543" s="9">
        <v>25</v>
      </c>
      <c r="E543" s="9">
        <v>55</v>
      </c>
      <c r="F543" s="9">
        <v>15</v>
      </c>
      <c r="G543" s="10">
        <f t="shared" si="107"/>
        <v>9.3262276360867914E-4</v>
      </c>
      <c r="H543" s="10">
        <f t="shared" si="108"/>
        <v>2.6682035519125686E-4</v>
      </c>
      <c r="I543" s="10">
        <f t="shared" si="109"/>
        <v>5.8253455489064234E-4</v>
      </c>
      <c r="J543" s="10">
        <f t="shared" si="110"/>
        <v>1.6942452137572712E-4</v>
      </c>
      <c r="K543" s="10">
        <f t="shared" si="113"/>
        <v>-0.43877551020408162</v>
      </c>
      <c r="L543" s="10">
        <f t="shared" si="114"/>
        <v>-0.4</v>
      </c>
      <c r="M543" s="10">
        <f t="shared" si="111"/>
        <v>-4.0921202893033881E-4</v>
      </c>
      <c r="N543" s="11">
        <f t="shared" si="112"/>
        <v>-1.0672814207650274E-4</v>
      </c>
    </row>
    <row r="544" spans="1:14" ht="25.5" x14ac:dyDescent="0.2">
      <c r="A544" s="8"/>
      <c r="B544" s="18" t="s">
        <v>515</v>
      </c>
      <c r="C544" s="15">
        <v>487</v>
      </c>
      <c r="D544" s="9">
        <v>276</v>
      </c>
      <c r="E544" s="9">
        <v>317</v>
      </c>
      <c r="F544" s="9">
        <v>143</v>
      </c>
      <c r="G544" s="10">
        <f t="shared" si="107"/>
        <v>4.6345641416063949E-3</v>
      </c>
      <c r="H544" s="10">
        <f t="shared" si="108"/>
        <v>2.9456967213114752E-3</v>
      </c>
      <c r="I544" s="10">
        <f t="shared" si="109"/>
        <v>3.3575173436424296E-3</v>
      </c>
      <c r="J544" s="10">
        <f t="shared" si="110"/>
        <v>1.6151804371152651E-3</v>
      </c>
      <c r="K544" s="10">
        <f t="shared" si="113"/>
        <v>-0.34907597535934293</v>
      </c>
      <c r="L544" s="10">
        <f t="shared" si="114"/>
        <v>-0.48188405797101447</v>
      </c>
      <c r="M544" s="10">
        <f t="shared" si="111"/>
        <v>-1.6178149980966882E-3</v>
      </c>
      <c r="N544" s="11">
        <f t="shared" si="112"/>
        <v>-1.4194842896174862E-3</v>
      </c>
    </row>
    <row r="545" spans="1:14" x14ac:dyDescent="0.2">
      <c r="A545" s="8"/>
      <c r="B545" s="18" t="s">
        <v>516</v>
      </c>
      <c r="C545" s="15">
        <v>24</v>
      </c>
      <c r="D545" s="9">
        <v>72</v>
      </c>
      <c r="E545" s="9">
        <v>23</v>
      </c>
      <c r="F545" s="9">
        <v>30</v>
      </c>
      <c r="G545" s="10">
        <f t="shared" si="107"/>
        <v>2.2839741149600305E-4</v>
      </c>
      <c r="H545" s="10">
        <f t="shared" si="108"/>
        <v>7.6844262295081966E-4</v>
      </c>
      <c r="I545" s="10">
        <f t="shared" si="109"/>
        <v>2.43605359317905E-4</v>
      </c>
      <c r="J545" s="10">
        <f t="shared" si="110"/>
        <v>3.3884904275145424E-4</v>
      </c>
      <c r="K545" s="10">
        <f t="shared" si="113"/>
        <v>-4.1666666666666664E-2</v>
      </c>
      <c r="L545" s="10">
        <f t="shared" si="114"/>
        <v>-0.58333333333333337</v>
      </c>
      <c r="M545" s="10">
        <f t="shared" si="111"/>
        <v>-9.5165588123334597E-6</v>
      </c>
      <c r="N545" s="11">
        <f t="shared" si="112"/>
        <v>-4.4825819672131149E-4</v>
      </c>
    </row>
    <row r="546" spans="1:14" ht="25.5" x14ac:dyDescent="0.2">
      <c r="A546" s="8"/>
      <c r="B546" s="18" t="s">
        <v>517</v>
      </c>
      <c r="C546" s="15">
        <v>99</v>
      </c>
      <c r="D546" s="9">
        <v>182</v>
      </c>
      <c r="E546" s="9">
        <v>147</v>
      </c>
      <c r="F546" s="9">
        <v>344</v>
      </c>
      <c r="G546" s="10">
        <f t="shared" si="107"/>
        <v>9.4213932242101256E-4</v>
      </c>
      <c r="H546" s="10">
        <f t="shared" si="108"/>
        <v>1.9424521857923497E-3</v>
      </c>
      <c r="I546" s="10">
        <f t="shared" si="109"/>
        <v>1.5569559921622623E-3</v>
      </c>
      <c r="J546" s="10">
        <f t="shared" si="110"/>
        <v>3.8854690235500086E-3</v>
      </c>
      <c r="K546" s="10">
        <f t="shared" si="113"/>
        <v>0.48484848484848486</v>
      </c>
      <c r="L546" s="10">
        <f t="shared" si="114"/>
        <v>0.89010989010989006</v>
      </c>
      <c r="M546" s="10">
        <f t="shared" si="111"/>
        <v>4.5679482299200609E-4</v>
      </c>
      <c r="N546" s="11">
        <f t="shared" si="112"/>
        <v>1.7289959016393442E-3</v>
      </c>
    </row>
    <row r="547" spans="1:14" ht="25.5" x14ac:dyDescent="0.2">
      <c r="A547" s="8"/>
      <c r="B547" s="18" t="s">
        <v>518</v>
      </c>
      <c r="C547" s="15">
        <v>4</v>
      </c>
      <c r="D547" s="9">
        <v>2</v>
      </c>
      <c r="E547" s="9">
        <v>0</v>
      </c>
      <c r="F547" s="9">
        <v>3</v>
      </c>
      <c r="G547" s="10">
        <f t="shared" si="107"/>
        <v>3.8066235249333839E-5</v>
      </c>
      <c r="H547" s="10">
        <f t="shared" si="108"/>
        <v>2.1345628415300546E-5</v>
      </c>
      <c r="I547" s="10" t="str">
        <f t="shared" si="109"/>
        <v/>
      </c>
      <c r="J547" s="10">
        <f t="shared" si="110"/>
        <v>3.3884904275145421E-5</v>
      </c>
      <c r="K547" s="10">
        <f t="shared" si="113"/>
        <v>-1</v>
      </c>
      <c r="L547" s="10">
        <f t="shared" si="114"/>
        <v>0.5</v>
      </c>
      <c r="M547" s="10">
        <f t="shared" si="111"/>
        <v>-3.8066235249333839E-5</v>
      </c>
      <c r="N547" s="11">
        <f t="shared" si="112"/>
        <v>1.0672814207650273E-5</v>
      </c>
    </row>
    <row r="548" spans="1:14" x14ac:dyDescent="0.2">
      <c r="A548" s="8"/>
      <c r="B548" s="18" t="s">
        <v>519</v>
      </c>
      <c r="C548" s="15">
        <v>1</v>
      </c>
      <c r="D548" s="9">
        <v>0</v>
      </c>
      <c r="E548" s="9">
        <v>5</v>
      </c>
      <c r="F548" s="9">
        <v>5</v>
      </c>
      <c r="G548" s="10">
        <f t="shared" si="107"/>
        <v>9.5165588123334597E-6</v>
      </c>
      <c r="H548" s="10" t="str">
        <f t="shared" si="108"/>
        <v/>
      </c>
      <c r="I548" s="10">
        <f t="shared" si="109"/>
        <v>5.2957686808240218E-5</v>
      </c>
      <c r="J548" s="10">
        <f t="shared" si="110"/>
        <v>5.6474840458575702E-5</v>
      </c>
      <c r="K548" s="10">
        <f t="shared" si="113"/>
        <v>4</v>
      </c>
      <c r="L548" s="10">
        <f t="shared" si="114"/>
        <v>1</v>
      </c>
      <c r="M548" s="10">
        <f t="shared" si="111"/>
        <v>3.8066235249333839E-5</v>
      </c>
      <c r="N548" s="11" t="str">
        <f t="shared" si="112"/>
        <v/>
      </c>
    </row>
    <row r="549" spans="1:14" x14ac:dyDescent="0.2">
      <c r="A549" s="8"/>
      <c r="B549" s="18" t="s">
        <v>520</v>
      </c>
      <c r="C549" s="15">
        <v>14</v>
      </c>
      <c r="D549" s="9">
        <v>36</v>
      </c>
      <c r="E549" s="9">
        <v>19</v>
      </c>
      <c r="F549" s="9">
        <v>23</v>
      </c>
      <c r="G549" s="10">
        <f t="shared" si="107"/>
        <v>1.3323182337266845E-4</v>
      </c>
      <c r="H549" s="10">
        <f t="shared" si="108"/>
        <v>3.8422131147540983E-4</v>
      </c>
      <c r="I549" s="10">
        <f t="shared" si="109"/>
        <v>2.0123920987131282E-4</v>
      </c>
      <c r="J549" s="10">
        <f t="shared" si="110"/>
        <v>2.5978426610944822E-4</v>
      </c>
      <c r="K549" s="10">
        <f t="shared" si="113"/>
        <v>0.35714285714285715</v>
      </c>
      <c r="L549" s="10">
        <f t="shared" si="114"/>
        <v>-0.3611111111111111</v>
      </c>
      <c r="M549" s="10">
        <f t="shared" si="111"/>
        <v>4.7582794061667303E-5</v>
      </c>
      <c r="N549" s="11">
        <f t="shared" si="112"/>
        <v>-1.3874658469945354E-4</v>
      </c>
    </row>
    <row r="550" spans="1:14" x14ac:dyDescent="0.2">
      <c r="A550" s="8"/>
      <c r="B550" s="18" t="s">
        <v>521</v>
      </c>
      <c r="C550" s="15">
        <v>17</v>
      </c>
      <c r="D550" s="9">
        <v>56</v>
      </c>
      <c r="E550" s="9">
        <v>4</v>
      </c>
      <c r="F550" s="9">
        <v>15</v>
      </c>
      <c r="G550" s="10">
        <f t="shared" si="107"/>
        <v>1.6178149980966883E-4</v>
      </c>
      <c r="H550" s="10">
        <f t="shared" si="108"/>
        <v>5.9767759562841531E-4</v>
      </c>
      <c r="I550" s="10">
        <f t="shared" si="109"/>
        <v>4.2366149446592173E-5</v>
      </c>
      <c r="J550" s="10">
        <f t="shared" si="110"/>
        <v>1.6942452137572712E-4</v>
      </c>
      <c r="K550" s="10">
        <f t="shared" si="113"/>
        <v>-0.76470588235294112</v>
      </c>
      <c r="L550" s="10">
        <f t="shared" si="114"/>
        <v>-0.7321428571428571</v>
      </c>
      <c r="M550" s="10">
        <f t="shared" si="111"/>
        <v>-1.2371526456033497E-4</v>
      </c>
      <c r="N550" s="11">
        <f t="shared" si="112"/>
        <v>-4.375853825136612E-4</v>
      </c>
    </row>
    <row r="551" spans="1:14" ht="25.5" x14ac:dyDescent="0.2">
      <c r="A551" s="8"/>
      <c r="B551" s="18" t="s">
        <v>522</v>
      </c>
      <c r="C551" s="15">
        <v>3</v>
      </c>
      <c r="D551" s="9">
        <v>39</v>
      </c>
      <c r="E551" s="9">
        <v>10</v>
      </c>
      <c r="F551" s="9">
        <v>24</v>
      </c>
      <c r="G551" s="10">
        <f t="shared" si="107"/>
        <v>2.8549676437000381E-5</v>
      </c>
      <c r="H551" s="10">
        <f t="shared" si="108"/>
        <v>4.1623975409836063E-4</v>
      </c>
      <c r="I551" s="10">
        <f t="shared" si="109"/>
        <v>1.0591537361648044E-4</v>
      </c>
      <c r="J551" s="10">
        <f t="shared" si="110"/>
        <v>2.7107923420116337E-4</v>
      </c>
      <c r="K551" s="10">
        <f t="shared" si="113"/>
        <v>2.3333333333333335</v>
      </c>
      <c r="L551" s="10">
        <f t="shared" si="114"/>
        <v>-0.38461538461538464</v>
      </c>
      <c r="M551" s="10">
        <f t="shared" si="111"/>
        <v>6.6615911686334226E-5</v>
      </c>
      <c r="N551" s="11">
        <f t="shared" si="112"/>
        <v>-1.6009221311475409E-4</v>
      </c>
    </row>
    <row r="552" spans="1:14" ht="25.5" x14ac:dyDescent="0.2">
      <c r="A552" s="8"/>
      <c r="B552" s="18" t="s">
        <v>523</v>
      </c>
      <c r="C552" s="15">
        <v>0</v>
      </c>
      <c r="D552" s="9">
        <v>14</v>
      </c>
      <c r="E552" s="9">
        <v>1</v>
      </c>
      <c r="F552" s="9">
        <v>13</v>
      </c>
      <c r="G552" s="10" t="str">
        <f t="shared" si="107"/>
        <v/>
      </c>
      <c r="H552" s="10">
        <f t="shared" si="108"/>
        <v>1.4941939890710383E-4</v>
      </c>
      <c r="I552" s="10">
        <f t="shared" si="109"/>
        <v>1.0591537361648043E-5</v>
      </c>
      <c r="J552" s="10">
        <f t="shared" si="110"/>
        <v>1.4683458519229684E-4</v>
      </c>
      <c r="K552" s="10">
        <f t="shared" si="113"/>
        <v>1</v>
      </c>
      <c r="L552" s="10">
        <f t="shared" si="114"/>
        <v>-7.1428571428571425E-2</v>
      </c>
      <c r="M552" s="10" t="str">
        <f t="shared" si="111"/>
        <v/>
      </c>
      <c r="N552" s="11">
        <f t="shared" si="112"/>
        <v>-1.0672814207650273E-5</v>
      </c>
    </row>
    <row r="553" spans="1:14" ht="25.5" x14ac:dyDescent="0.2">
      <c r="A553" s="8"/>
      <c r="B553" s="18" t="s">
        <v>524</v>
      </c>
      <c r="C553" s="15">
        <v>9</v>
      </c>
      <c r="D553" s="9">
        <v>81</v>
      </c>
      <c r="E553" s="9">
        <v>4</v>
      </c>
      <c r="F553" s="9">
        <v>16</v>
      </c>
      <c r="G553" s="10">
        <f t="shared" si="107"/>
        <v>8.5649029311001142E-5</v>
      </c>
      <c r="H553" s="10">
        <f t="shared" si="108"/>
        <v>8.6449795081967212E-4</v>
      </c>
      <c r="I553" s="10">
        <f t="shared" si="109"/>
        <v>4.2366149446592173E-5</v>
      </c>
      <c r="J553" s="10">
        <f t="shared" si="110"/>
        <v>1.8071948946744225E-4</v>
      </c>
      <c r="K553" s="10">
        <f t="shared" si="113"/>
        <v>-0.55555555555555558</v>
      </c>
      <c r="L553" s="10">
        <f t="shared" si="114"/>
        <v>-0.80246913580246915</v>
      </c>
      <c r="M553" s="10">
        <f t="shared" si="111"/>
        <v>-4.7582794061667303E-5</v>
      </c>
      <c r="N553" s="11">
        <f t="shared" si="112"/>
        <v>-6.9373292349726777E-4</v>
      </c>
    </row>
    <row r="554" spans="1:14" ht="25.5" x14ac:dyDescent="0.2">
      <c r="A554" s="8"/>
      <c r="B554" s="18" t="s">
        <v>525</v>
      </c>
      <c r="C554" s="15">
        <v>3</v>
      </c>
      <c r="D554" s="9">
        <v>1</v>
      </c>
      <c r="E554" s="9">
        <v>5</v>
      </c>
      <c r="F554" s="9">
        <v>3</v>
      </c>
      <c r="G554" s="10">
        <f t="shared" si="107"/>
        <v>2.8549676437000381E-5</v>
      </c>
      <c r="H554" s="10">
        <f t="shared" si="108"/>
        <v>1.0672814207650273E-5</v>
      </c>
      <c r="I554" s="10">
        <f t="shared" si="109"/>
        <v>5.2957686808240218E-5</v>
      </c>
      <c r="J554" s="10">
        <f t="shared" si="110"/>
        <v>3.3884904275145421E-5</v>
      </c>
      <c r="K554" s="10">
        <f t="shared" si="113"/>
        <v>0.66666666666666663</v>
      </c>
      <c r="L554" s="10">
        <f t="shared" si="114"/>
        <v>2</v>
      </c>
      <c r="M554" s="10">
        <f t="shared" si="111"/>
        <v>1.9033117624666919E-5</v>
      </c>
      <c r="N554" s="11">
        <f t="shared" si="112"/>
        <v>2.1345628415300546E-5</v>
      </c>
    </row>
    <row r="555" spans="1:14" ht="25.5" x14ac:dyDescent="0.2">
      <c r="A555" s="8"/>
      <c r="B555" s="18" t="s">
        <v>526</v>
      </c>
      <c r="C555" s="15">
        <v>1</v>
      </c>
      <c r="D555" s="9">
        <v>2</v>
      </c>
      <c r="E555" s="9">
        <v>2</v>
      </c>
      <c r="F555" s="9">
        <v>3</v>
      </c>
      <c r="G555" s="10">
        <f t="shared" si="107"/>
        <v>9.5165588123334597E-6</v>
      </c>
      <c r="H555" s="10">
        <f t="shared" si="108"/>
        <v>2.1345628415300546E-5</v>
      </c>
      <c r="I555" s="10">
        <f t="shared" si="109"/>
        <v>2.1183074723296087E-5</v>
      </c>
      <c r="J555" s="10">
        <f t="shared" si="110"/>
        <v>3.3884904275145421E-5</v>
      </c>
      <c r="K555" s="10">
        <f t="shared" si="113"/>
        <v>1</v>
      </c>
      <c r="L555" s="10">
        <f t="shared" si="114"/>
        <v>0.5</v>
      </c>
      <c r="M555" s="10">
        <f t="shared" si="111"/>
        <v>9.5165588123334597E-6</v>
      </c>
      <c r="N555" s="11">
        <f t="shared" si="112"/>
        <v>1.0672814207650273E-5</v>
      </c>
    </row>
    <row r="556" spans="1:14" x14ac:dyDescent="0.2">
      <c r="A556" s="8"/>
      <c r="B556" s="18" t="s">
        <v>527</v>
      </c>
      <c r="C556" s="15">
        <v>0</v>
      </c>
      <c r="D556" s="9">
        <v>6</v>
      </c>
      <c r="E556" s="9">
        <v>0</v>
      </c>
      <c r="F556" s="9">
        <v>3</v>
      </c>
      <c r="G556" s="10" t="str">
        <f t="shared" si="107"/>
        <v/>
      </c>
      <c r="H556" s="10">
        <f t="shared" si="108"/>
        <v>6.4036885245901643E-5</v>
      </c>
      <c r="I556" s="10" t="str">
        <f t="shared" si="109"/>
        <v/>
      </c>
      <c r="J556" s="10">
        <f t="shared" si="110"/>
        <v>3.3884904275145421E-5</v>
      </c>
      <c r="K556" s="10" t="str">
        <f t="shared" si="113"/>
        <v xml:space="preserve"> </v>
      </c>
      <c r="L556" s="10">
        <f t="shared" si="114"/>
        <v>-0.5</v>
      </c>
      <c r="M556" s="10" t="str">
        <f t="shared" si="111"/>
        <v/>
      </c>
      <c r="N556" s="11">
        <f t="shared" si="112"/>
        <v>-3.2018442622950821E-5</v>
      </c>
    </row>
    <row r="557" spans="1:14" ht="25.5" x14ac:dyDescent="0.2">
      <c r="A557" s="8"/>
      <c r="B557" s="18" t="s">
        <v>528</v>
      </c>
      <c r="C557" s="15">
        <v>6</v>
      </c>
      <c r="D557" s="9">
        <v>19</v>
      </c>
      <c r="E557" s="9">
        <v>15</v>
      </c>
      <c r="F557" s="9">
        <v>27</v>
      </c>
      <c r="G557" s="10">
        <f t="shared" si="107"/>
        <v>5.7099352874000761E-5</v>
      </c>
      <c r="H557" s="10">
        <f t="shared" si="108"/>
        <v>2.027834699453552E-4</v>
      </c>
      <c r="I557" s="10">
        <f t="shared" si="109"/>
        <v>1.5887306042472064E-4</v>
      </c>
      <c r="J557" s="10">
        <f t="shared" si="110"/>
        <v>3.0496413847630878E-4</v>
      </c>
      <c r="K557" s="10">
        <f t="shared" si="113"/>
        <v>1.5</v>
      </c>
      <c r="L557" s="10">
        <f t="shared" si="114"/>
        <v>0.42105263157894735</v>
      </c>
      <c r="M557" s="10">
        <f t="shared" si="111"/>
        <v>8.5649029311001142E-5</v>
      </c>
      <c r="N557" s="11">
        <f t="shared" si="112"/>
        <v>8.5382513661202186E-5</v>
      </c>
    </row>
    <row r="558" spans="1:14" x14ac:dyDescent="0.2">
      <c r="A558" s="8"/>
      <c r="B558" s="18" t="s">
        <v>529</v>
      </c>
      <c r="C558" s="15">
        <v>16</v>
      </c>
      <c r="D558" s="9">
        <v>20</v>
      </c>
      <c r="E558" s="9">
        <v>14</v>
      </c>
      <c r="F558" s="9">
        <v>65</v>
      </c>
      <c r="G558" s="10">
        <f t="shared" si="107"/>
        <v>1.5226494099733535E-4</v>
      </c>
      <c r="H558" s="10">
        <f t="shared" si="108"/>
        <v>2.1345628415300546E-4</v>
      </c>
      <c r="I558" s="10">
        <f t="shared" si="109"/>
        <v>1.4828152306307262E-4</v>
      </c>
      <c r="J558" s="10">
        <f t="shared" si="110"/>
        <v>7.341729259614842E-4</v>
      </c>
      <c r="K558" s="10">
        <f t="shared" si="113"/>
        <v>-0.125</v>
      </c>
      <c r="L558" s="10">
        <f t="shared" si="114"/>
        <v>2.25</v>
      </c>
      <c r="M558" s="10">
        <f t="shared" si="111"/>
        <v>-1.9033117624666919E-5</v>
      </c>
      <c r="N558" s="11">
        <f t="shared" si="112"/>
        <v>4.8027663934426229E-4</v>
      </c>
    </row>
    <row r="559" spans="1:14" ht="30" customHeight="1" x14ac:dyDescent="0.2">
      <c r="A559" s="8"/>
      <c r="B559" s="18" t="s">
        <v>530</v>
      </c>
      <c r="C559" s="15">
        <v>7</v>
      </c>
      <c r="D559" s="9">
        <v>17</v>
      </c>
      <c r="E559" s="9">
        <v>6</v>
      </c>
      <c r="F559" s="9">
        <v>9</v>
      </c>
      <c r="G559" s="10">
        <f t="shared" si="107"/>
        <v>6.6615911686334226E-5</v>
      </c>
      <c r="H559" s="10">
        <f t="shared" si="108"/>
        <v>1.8143784153005466E-4</v>
      </c>
      <c r="I559" s="10">
        <f t="shared" si="109"/>
        <v>6.3549224169888257E-5</v>
      </c>
      <c r="J559" s="10">
        <f t="shared" si="110"/>
        <v>1.0165471282543626E-4</v>
      </c>
      <c r="K559" s="10">
        <f t="shared" si="113"/>
        <v>-0.14285714285714285</v>
      </c>
      <c r="L559" s="10">
        <f t="shared" si="114"/>
        <v>-0.47058823529411764</v>
      </c>
      <c r="M559" s="10">
        <f t="shared" si="111"/>
        <v>-9.5165588123334597E-6</v>
      </c>
      <c r="N559" s="11">
        <f t="shared" si="112"/>
        <v>-8.5382513661202186E-5</v>
      </c>
    </row>
    <row r="560" spans="1:14" ht="25.5" x14ac:dyDescent="0.2">
      <c r="A560" s="8"/>
      <c r="B560" s="18" t="s">
        <v>531</v>
      </c>
      <c r="C560" s="15">
        <v>2</v>
      </c>
      <c r="D560" s="9">
        <v>6</v>
      </c>
      <c r="E560" s="9">
        <v>6</v>
      </c>
      <c r="F560" s="9">
        <v>2</v>
      </c>
      <c r="G560" s="10">
        <f t="shared" si="107"/>
        <v>1.9033117624666919E-5</v>
      </c>
      <c r="H560" s="10">
        <f t="shared" si="108"/>
        <v>6.4036885245901643E-5</v>
      </c>
      <c r="I560" s="10">
        <f t="shared" si="109"/>
        <v>6.3549224169888257E-5</v>
      </c>
      <c r="J560" s="10">
        <f t="shared" si="110"/>
        <v>2.2589936183430281E-5</v>
      </c>
      <c r="K560" s="10">
        <f t="shared" si="113"/>
        <v>2</v>
      </c>
      <c r="L560" s="10">
        <f t="shared" si="114"/>
        <v>-0.66666666666666663</v>
      </c>
      <c r="M560" s="10">
        <f t="shared" si="111"/>
        <v>3.8066235249333839E-5</v>
      </c>
      <c r="N560" s="11">
        <f t="shared" si="112"/>
        <v>-4.2691256830601093E-5</v>
      </c>
    </row>
    <row r="561" spans="1:14" x14ac:dyDescent="0.2">
      <c r="A561" s="8"/>
      <c r="B561" s="18" t="s">
        <v>532</v>
      </c>
      <c r="C561" s="15">
        <v>7</v>
      </c>
      <c r="D561" s="9">
        <v>65</v>
      </c>
      <c r="E561" s="9">
        <v>10</v>
      </c>
      <c r="F561" s="9">
        <v>72</v>
      </c>
      <c r="G561" s="10">
        <f t="shared" si="107"/>
        <v>6.6615911686334226E-5</v>
      </c>
      <c r="H561" s="10">
        <f t="shared" si="108"/>
        <v>6.9373292349726777E-4</v>
      </c>
      <c r="I561" s="10">
        <f t="shared" si="109"/>
        <v>1.0591537361648044E-4</v>
      </c>
      <c r="J561" s="10">
        <f t="shared" si="110"/>
        <v>8.1323770260349011E-4</v>
      </c>
      <c r="K561" s="10">
        <f t="shared" si="113"/>
        <v>0.42857142857142855</v>
      </c>
      <c r="L561" s="10">
        <f t="shared" si="114"/>
        <v>0.1076923076923077</v>
      </c>
      <c r="M561" s="10">
        <f t="shared" si="111"/>
        <v>2.8549676437000381E-5</v>
      </c>
      <c r="N561" s="11">
        <f t="shared" si="112"/>
        <v>7.4709699453551914E-5</v>
      </c>
    </row>
    <row r="562" spans="1:14" x14ac:dyDescent="0.2">
      <c r="A562" s="8"/>
      <c r="B562" s="18" t="s">
        <v>533</v>
      </c>
      <c r="C562" s="15">
        <v>0</v>
      </c>
      <c r="D562" s="9">
        <v>3</v>
      </c>
      <c r="E562" s="9">
        <v>3</v>
      </c>
      <c r="F562" s="9">
        <v>8</v>
      </c>
      <c r="G562" s="10" t="str">
        <f t="shared" si="107"/>
        <v/>
      </c>
      <c r="H562" s="10">
        <f t="shared" si="108"/>
        <v>3.2018442622950821E-5</v>
      </c>
      <c r="I562" s="10">
        <f t="shared" si="109"/>
        <v>3.1774612084944128E-5</v>
      </c>
      <c r="J562" s="10">
        <f t="shared" si="110"/>
        <v>9.0359744733721123E-5</v>
      </c>
      <c r="K562" s="10">
        <f t="shared" si="113"/>
        <v>1</v>
      </c>
      <c r="L562" s="10">
        <f t="shared" si="114"/>
        <v>1.6666666666666667</v>
      </c>
      <c r="M562" s="10" t="str">
        <f t="shared" si="111"/>
        <v/>
      </c>
      <c r="N562" s="11">
        <f t="shared" si="112"/>
        <v>5.3364071038251371E-5</v>
      </c>
    </row>
    <row r="563" spans="1:14" x14ac:dyDescent="0.2">
      <c r="A563" s="8"/>
      <c r="B563" s="18" t="s">
        <v>534</v>
      </c>
      <c r="C563" s="15">
        <v>658</v>
      </c>
      <c r="D563" s="9">
        <v>577</v>
      </c>
      <c r="E563" s="9">
        <v>836</v>
      </c>
      <c r="F563" s="9">
        <v>910</v>
      </c>
      <c r="G563" s="10">
        <f t="shared" ref="G563:G604" si="115">+IF(C563=0,"",C563/C$371)</f>
        <v>6.2618956985154165E-3</v>
      </c>
      <c r="H563" s="10">
        <f t="shared" ref="H563:H604" si="116">+IF(D563=0,"",D563/D$371)</f>
        <v>6.158213797814208E-3</v>
      </c>
      <c r="I563" s="10">
        <f t="shared" ref="I563:I604" si="117">+IF(E563=0,"",E563/E$371)</f>
        <v>8.8545252343377647E-3</v>
      </c>
      <c r="J563" s="10">
        <f t="shared" ref="J563:J604" si="118">+IF(F563=0,"",F563/F$371)</f>
        <v>1.0278420963460778E-2</v>
      </c>
      <c r="K563" s="10">
        <f t="shared" si="113"/>
        <v>0.27051671732522797</v>
      </c>
      <c r="L563" s="10">
        <f t="shared" si="114"/>
        <v>0.57712305025996535</v>
      </c>
      <c r="M563" s="10">
        <f t="shared" ref="M563:M604" si="119">+IF(OR(AND(G563=""),(K563="")),"",G563*K563)</f>
        <v>1.6939474685953558E-3</v>
      </c>
      <c r="N563" s="11">
        <f t="shared" ref="N563:N604" si="120">+IF(OR(AND(H563=""),(L563="")),"",H563*L563)</f>
        <v>3.5540471311475415E-3</v>
      </c>
    </row>
    <row r="564" spans="1:14" x14ac:dyDescent="0.2">
      <c r="A564" s="8"/>
      <c r="B564" s="18" t="s">
        <v>535</v>
      </c>
      <c r="C564" s="15">
        <v>6845</v>
      </c>
      <c r="D564" s="9">
        <v>4941</v>
      </c>
      <c r="E564" s="9">
        <v>395</v>
      </c>
      <c r="F564" s="9">
        <v>581</v>
      </c>
      <c r="G564" s="10">
        <f t="shared" si="115"/>
        <v>6.5140845070422532E-2</v>
      </c>
      <c r="H564" s="10">
        <f t="shared" si="116"/>
        <v>5.2734375E-2</v>
      </c>
      <c r="I564" s="10">
        <f t="shared" si="117"/>
        <v>4.183657257850977E-3</v>
      </c>
      <c r="J564" s="10">
        <f t="shared" si="118"/>
        <v>6.5623764612864968E-3</v>
      </c>
      <c r="K564" s="10">
        <f t="shared" ref="K564:K604" si="121">+IF(AND(C564=0,E564=0)," ",IF(C564=0,1,IF(E564=0,-1,(E564-C564)/C564)))</f>
        <v>-0.94229364499634771</v>
      </c>
      <c r="L564" s="10">
        <f t="shared" ref="L564:L604" si="122">+IF(AND(D564=0,F564=0)," ",IF(D564=0,1,IF(F564=0,-1,(F564-D564)/D564)))</f>
        <v>-0.88241246711192067</v>
      </c>
      <c r="M564" s="10">
        <f t="shared" si="119"/>
        <v>-6.1381804339550816E-2</v>
      </c>
      <c r="N564" s="11">
        <f t="shared" si="120"/>
        <v>-4.6533469945355191E-2</v>
      </c>
    </row>
    <row r="565" spans="1:14" ht="25.5" x14ac:dyDescent="0.2">
      <c r="A565" s="8"/>
      <c r="B565" s="18" t="s">
        <v>536</v>
      </c>
      <c r="C565" s="15">
        <v>2</v>
      </c>
      <c r="D565" s="9">
        <v>24</v>
      </c>
      <c r="E565" s="9">
        <v>2</v>
      </c>
      <c r="F565" s="9">
        <v>9</v>
      </c>
      <c r="G565" s="10">
        <f t="shared" si="115"/>
        <v>1.9033117624666919E-5</v>
      </c>
      <c r="H565" s="10">
        <f t="shared" si="116"/>
        <v>2.5614754098360657E-4</v>
      </c>
      <c r="I565" s="10">
        <f t="shared" si="117"/>
        <v>2.1183074723296087E-5</v>
      </c>
      <c r="J565" s="10">
        <f t="shared" si="118"/>
        <v>1.0165471282543626E-4</v>
      </c>
      <c r="K565" s="10">
        <f t="shared" si="121"/>
        <v>0</v>
      </c>
      <c r="L565" s="10">
        <f t="shared" si="122"/>
        <v>-0.625</v>
      </c>
      <c r="M565" s="10">
        <f t="shared" si="119"/>
        <v>0</v>
      </c>
      <c r="N565" s="11">
        <f t="shared" si="120"/>
        <v>-1.6009221311475411E-4</v>
      </c>
    </row>
    <row r="566" spans="1:14" x14ac:dyDescent="0.2">
      <c r="A566" s="8"/>
      <c r="B566" s="18" t="s">
        <v>537</v>
      </c>
      <c r="C566" s="15">
        <v>0</v>
      </c>
      <c r="D566" s="9">
        <v>9</v>
      </c>
      <c r="E566" s="9">
        <v>0</v>
      </c>
      <c r="F566" s="9">
        <v>9</v>
      </c>
      <c r="G566" s="10" t="str">
        <f t="shared" si="115"/>
        <v/>
      </c>
      <c r="H566" s="10">
        <f t="shared" si="116"/>
        <v>9.6055327868852457E-5</v>
      </c>
      <c r="I566" s="10" t="str">
        <f t="shared" si="117"/>
        <v/>
      </c>
      <c r="J566" s="10">
        <f t="shared" si="118"/>
        <v>1.0165471282543626E-4</v>
      </c>
      <c r="K566" s="10" t="str">
        <f t="shared" si="121"/>
        <v xml:space="preserve"> </v>
      </c>
      <c r="L566" s="10">
        <f t="shared" si="122"/>
        <v>0</v>
      </c>
      <c r="M566" s="10" t="str">
        <f t="shared" si="119"/>
        <v/>
      </c>
      <c r="N566" s="11">
        <f t="shared" si="120"/>
        <v>0</v>
      </c>
    </row>
    <row r="567" spans="1:14" x14ac:dyDescent="0.2">
      <c r="A567" s="8"/>
      <c r="B567" s="18" t="s">
        <v>538</v>
      </c>
      <c r="C567" s="15">
        <v>234</v>
      </c>
      <c r="D567" s="9">
        <v>656</v>
      </c>
      <c r="E567" s="9">
        <v>247</v>
      </c>
      <c r="F567" s="9">
        <v>956</v>
      </c>
      <c r="G567" s="10">
        <f t="shared" si="115"/>
        <v>2.2268747620860295E-3</v>
      </c>
      <c r="H567" s="10">
        <f t="shared" si="116"/>
        <v>7.0013661202185792E-3</v>
      </c>
      <c r="I567" s="10">
        <f t="shared" si="117"/>
        <v>2.6161097283270668E-3</v>
      </c>
      <c r="J567" s="10">
        <f t="shared" si="118"/>
        <v>1.0797989495679675E-2</v>
      </c>
      <c r="K567" s="10">
        <f t="shared" si="121"/>
        <v>5.5555555555555552E-2</v>
      </c>
      <c r="L567" s="10">
        <f t="shared" si="122"/>
        <v>0.45731707317073172</v>
      </c>
      <c r="M567" s="10">
        <f t="shared" si="119"/>
        <v>1.2371526456033497E-4</v>
      </c>
      <c r="N567" s="11">
        <f t="shared" si="120"/>
        <v>3.2018442622950821E-3</v>
      </c>
    </row>
    <row r="568" spans="1:14" x14ac:dyDescent="0.2">
      <c r="A568" s="8"/>
      <c r="B568" s="18" t="s">
        <v>539</v>
      </c>
      <c r="C568" s="15">
        <v>78</v>
      </c>
      <c r="D568" s="9">
        <v>278</v>
      </c>
      <c r="E568" s="9">
        <v>44</v>
      </c>
      <c r="F568" s="9">
        <v>363</v>
      </c>
      <c r="G568" s="10">
        <f t="shared" si="115"/>
        <v>7.422915873620099E-4</v>
      </c>
      <c r="H568" s="10">
        <f t="shared" si="116"/>
        <v>2.9670423497267758E-3</v>
      </c>
      <c r="I568" s="10">
        <f t="shared" si="117"/>
        <v>4.660276439125139E-4</v>
      </c>
      <c r="J568" s="10">
        <f t="shared" si="118"/>
        <v>4.1000734172925964E-3</v>
      </c>
      <c r="K568" s="10">
        <f t="shared" si="121"/>
        <v>-0.4358974358974359</v>
      </c>
      <c r="L568" s="10">
        <f t="shared" si="122"/>
        <v>0.30575539568345322</v>
      </c>
      <c r="M568" s="10">
        <f t="shared" si="119"/>
        <v>-3.2356299961933767E-4</v>
      </c>
      <c r="N568" s="11">
        <f t="shared" si="120"/>
        <v>9.0718920765027315E-4</v>
      </c>
    </row>
    <row r="569" spans="1:14" x14ac:dyDescent="0.2">
      <c r="A569" s="8"/>
      <c r="B569" s="18" t="s">
        <v>540</v>
      </c>
      <c r="C569" s="15">
        <v>2</v>
      </c>
      <c r="D569" s="9">
        <v>8</v>
      </c>
      <c r="E569" s="9">
        <v>8</v>
      </c>
      <c r="F569" s="9">
        <v>21</v>
      </c>
      <c r="G569" s="10">
        <f t="shared" si="115"/>
        <v>1.9033117624666919E-5</v>
      </c>
      <c r="H569" s="10">
        <f t="shared" si="116"/>
        <v>8.5382513661202186E-5</v>
      </c>
      <c r="I569" s="10">
        <f t="shared" si="117"/>
        <v>8.4732298893184347E-5</v>
      </c>
      <c r="J569" s="10">
        <f t="shared" si="118"/>
        <v>2.3719432992601796E-4</v>
      </c>
      <c r="K569" s="10">
        <f t="shared" si="121"/>
        <v>3</v>
      </c>
      <c r="L569" s="10">
        <f t="shared" si="122"/>
        <v>1.625</v>
      </c>
      <c r="M569" s="10">
        <f t="shared" si="119"/>
        <v>5.7099352874000761E-5</v>
      </c>
      <c r="N569" s="11">
        <f t="shared" si="120"/>
        <v>1.3874658469945354E-4</v>
      </c>
    </row>
    <row r="570" spans="1:14" x14ac:dyDescent="0.2">
      <c r="A570" s="8"/>
      <c r="B570" s="18" t="s">
        <v>541</v>
      </c>
      <c r="C570" s="15">
        <v>3</v>
      </c>
      <c r="D570" s="9">
        <v>9</v>
      </c>
      <c r="E570" s="9">
        <v>5</v>
      </c>
      <c r="F570" s="9">
        <v>25</v>
      </c>
      <c r="G570" s="10">
        <f t="shared" si="115"/>
        <v>2.8549676437000381E-5</v>
      </c>
      <c r="H570" s="10">
        <f t="shared" si="116"/>
        <v>9.6055327868852457E-5</v>
      </c>
      <c r="I570" s="10">
        <f t="shared" si="117"/>
        <v>5.2957686808240218E-5</v>
      </c>
      <c r="J570" s="10">
        <f t="shared" si="118"/>
        <v>2.8237420229287852E-4</v>
      </c>
      <c r="K570" s="10">
        <f t="shared" si="121"/>
        <v>0.66666666666666663</v>
      </c>
      <c r="L570" s="10">
        <f t="shared" si="122"/>
        <v>1.7777777777777777</v>
      </c>
      <c r="M570" s="10">
        <f t="shared" si="119"/>
        <v>1.9033117624666919E-5</v>
      </c>
      <c r="N570" s="11">
        <f t="shared" si="120"/>
        <v>1.7076502732240437E-4</v>
      </c>
    </row>
    <row r="571" spans="1:14" x14ac:dyDescent="0.2">
      <c r="A571" s="8"/>
      <c r="B571" s="18" t="s">
        <v>542</v>
      </c>
      <c r="C571" s="15">
        <v>375</v>
      </c>
      <c r="D571" s="9">
        <v>51</v>
      </c>
      <c r="E571" s="9">
        <v>163</v>
      </c>
      <c r="F571" s="9">
        <v>10</v>
      </c>
      <c r="G571" s="10">
        <f t="shared" si="115"/>
        <v>3.5687095546250475E-3</v>
      </c>
      <c r="H571" s="10">
        <f t="shared" si="116"/>
        <v>5.4431352459016389E-4</v>
      </c>
      <c r="I571" s="10">
        <f t="shared" si="117"/>
        <v>1.726420589948631E-3</v>
      </c>
      <c r="J571" s="10">
        <f t="shared" si="118"/>
        <v>1.129496809171514E-4</v>
      </c>
      <c r="K571" s="10">
        <f t="shared" si="121"/>
        <v>-0.56533333333333335</v>
      </c>
      <c r="L571" s="10">
        <f t="shared" si="122"/>
        <v>-0.80392156862745101</v>
      </c>
      <c r="M571" s="10">
        <f t="shared" si="119"/>
        <v>-2.0175104682146937E-3</v>
      </c>
      <c r="N571" s="11">
        <f t="shared" si="120"/>
        <v>-4.375853825136612E-4</v>
      </c>
    </row>
    <row r="572" spans="1:14" x14ac:dyDescent="0.2">
      <c r="A572" s="8"/>
      <c r="B572" s="18" t="s">
        <v>543</v>
      </c>
      <c r="C572" s="15">
        <v>7</v>
      </c>
      <c r="D572" s="9">
        <v>15</v>
      </c>
      <c r="E572" s="9">
        <v>13</v>
      </c>
      <c r="F572" s="9">
        <v>15</v>
      </c>
      <c r="G572" s="10">
        <f t="shared" si="115"/>
        <v>6.6615911686334226E-5</v>
      </c>
      <c r="H572" s="10">
        <f t="shared" si="116"/>
        <v>1.6009221311475409E-4</v>
      </c>
      <c r="I572" s="10">
        <f t="shared" si="117"/>
        <v>1.3768998570142457E-4</v>
      </c>
      <c r="J572" s="10">
        <f t="shared" si="118"/>
        <v>1.6942452137572712E-4</v>
      </c>
      <c r="K572" s="10">
        <f t="shared" si="121"/>
        <v>0.8571428571428571</v>
      </c>
      <c r="L572" s="10">
        <f t="shared" si="122"/>
        <v>0</v>
      </c>
      <c r="M572" s="10">
        <f t="shared" si="119"/>
        <v>5.7099352874000761E-5</v>
      </c>
      <c r="N572" s="11">
        <f t="shared" si="120"/>
        <v>0</v>
      </c>
    </row>
    <row r="573" spans="1:14" x14ac:dyDescent="0.2">
      <c r="A573" s="8"/>
      <c r="B573" s="18" t="s">
        <v>544</v>
      </c>
      <c r="C573" s="15">
        <v>59</v>
      </c>
      <c r="D573" s="9">
        <v>46</v>
      </c>
      <c r="E573" s="9">
        <v>23</v>
      </c>
      <c r="F573" s="9">
        <v>35</v>
      </c>
      <c r="G573" s="10">
        <f t="shared" si="115"/>
        <v>5.6147696992767419E-4</v>
      </c>
      <c r="H573" s="10">
        <f t="shared" si="116"/>
        <v>4.9094945355191257E-4</v>
      </c>
      <c r="I573" s="10">
        <f t="shared" si="117"/>
        <v>2.43605359317905E-4</v>
      </c>
      <c r="J573" s="10">
        <f t="shared" si="118"/>
        <v>3.9532388321002996E-4</v>
      </c>
      <c r="K573" s="10">
        <f t="shared" si="121"/>
        <v>-0.61016949152542377</v>
      </c>
      <c r="L573" s="10">
        <f t="shared" si="122"/>
        <v>-0.2391304347826087</v>
      </c>
      <c r="M573" s="10">
        <f t="shared" si="119"/>
        <v>-3.4259611724400462E-4</v>
      </c>
      <c r="N573" s="11">
        <f t="shared" si="120"/>
        <v>-1.1740095628415301E-4</v>
      </c>
    </row>
    <row r="574" spans="1:14" x14ac:dyDescent="0.2">
      <c r="A574" s="8"/>
      <c r="B574" s="18" t="s">
        <v>545</v>
      </c>
      <c r="C574" s="15">
        <v>4</v>
      </c>
      <c r="D574" s="9">
        <v>9</v>
      </c>
      <c r="E574" s="9">
        <v>16</v>
      </c>
      <c r="F574" s="9">
        <v>19</v>
      </c>
      <c r="G574" s="10">
        <f t="shared" si="115"/>
        <v>3.8066235249333839E-5</v>
      </c>
      <c r="H574" s="10">
        <f t="shared" si="116"/>
        <v>9.6055327868852457E-5</v>
      </c>
      <c r="I574" s="10">
        <f t="shared" si="117"/>
        <v>1.6946459778636869E-4</v>
      </c>
      <c r="J574" s="10">
        <f t="shared" si="118"/>
        <v>2.1460439374258768E-4</v>
      </c>
      <c r="K574" s="10">
        <f t="shared" si="121"/>
        <v>3</v>
      </c>
      <c r="L574" s="10">
        <f t="shared" si="122"/>
        <v>1.1111111111111112</v>
      </c>
      <c r="M574" s="10">
        <f t="shared" si="119"/>
        <v>1.1419870574800152E-4</v>
      </c>
      <c r="N574" s="11">
        <f t="shared" si="120"/>
        <v>1.0672814207650273E-4</v>
      </c>
    </row>
    <row r="575" spans="1:14" x14ac:dyDescent="0.2">
      <c r="A575" s="8"/>
      <c r="B575" s="18" t="s">
        <v>546</v>
      </c>
      <c r="C575" s="15">
        <v>0</v>
      </c>
      <c r="D575" s="9">
        <v>7</v>
      </c>
      <c r="E575" s="9">
        <v>7</v>
      </c>
      <c r="F575" s="9">
        <v>12</v>
      </c>
      <c r="G575" s="10" t="str">
        <f t="shared" si="115"/>
        <v/>
      </c>
      <c r="H575" s="10">
        <f t="shared" si="116"/>
        <v>7.4709699453551914E-5</v>
      </c>
      <c r="I575" s="10">
        <f t="shared" si="117"/>
        <v>7.4140761531536309E-5</v>
      </c>
      <c r="J575" s="10">
        <f t="shared" si="118"/>
        <v>1.3553961710058169E-4</v>
      </c>
      <c r="K575" s="10">
        <f t="shared" si="121"/>
        <v>1</v>
      </c>
      <c r="L575" s="10">
        <f t="shared" si="122"/>
        <v>0.7142857142857143</v>
      </c>
      <c r="M575" s="10" t="str">
        <f t="shared" si="119"/>
        <v/>
      </c>
      <c r="N575" s="11">
        <f t="shared" si="120"/>
        <v>5.3364071038251371E-5</v>
      </c>
    </row>
    <row r="576" spans="1:14" x14ac:dyDescent="0.2">
      <c r="A576" s="8"/>
      <c r="B576" s="18" t="s">
        <v>547</v>
      </c>
      <c r="C576" s="15">
        <v>0</v>
      </c>
      <c r="D576" s="9">
        <v>1</v>
      </c>
      <c r="E576" s="9">
        <v>0</v>
      </c>
      <c r="F576" s="9">
        <v>3</v>
      </c>
      <c r="G576" s="10" t="str">
        <f t="shared" si="115"/>
        <v/>
      </c>
      <c r="H576" s="10">
        <f t="shared" si="116"/>
        <v>1.0672814207650273E-5</v>
      </c>
      <c r="I576" s="10" t="str">
        <f t="shared" si="117"/>
        <v/>
      </c>
      <c r="J576" s="10">
        <f t="shared" si="118"/>
        <v>3.3884904275145421E-5</v>
      </c>
      <c r="K576" s="10" t="str">
        <f t="shared" si="121"/>
        <v xml:space="preserve"> </v>
      </c>
      <c r="L576" s="10">
        <f t="shared" si="122"/>
        <v>2</v>
      </c>
      <c r="M576" s="10" t="str">
        <f t="shared" si="119"/>
        <v/>
      </c>
      <c r="N576" s="11">
        <f t="shared" si="120"/>
        <v>2.1345628415300546E-5</v>
      </c>
    </row>
    <row r="577" spans="1:14" ht="25.5" x14ac:dyDescent="0.2">
      <c r="A577" s="8"/>
      <c r="B577" s="18" t="s">
        <v>548</v>
      </c>
      <c r="C577" s="15">
        <v>844</v>
      </c>
      <c r="D577" s="9">
        <v>1025</v>
      </c>
      <c r="E577" s="9">
        <v>62</v>
      </c>
      <c r="F577" s="9">
        <v>258</v>
      </c>
      <c r="G577" s="10">
        <f t="shared" si="115"/>
        <v>8.0319756376094412E-3</v>
      </c>
      <c r="H577" s="10">
        <f t="shared" si="116"/>
        <v>1.093963456284153E-2</v>
      </c>
      <c r="I577" s="10">
        <f t="shared" si="117"/>
        <v>6.5667531642217873E-4</v>
      </c>
      <c r="J577" s="10">
        <f t="shared" si="118"/>
        <v>2.9141017676625061E-3</v>
      </c>
      <c r="K577" s="10">
        <f t="shared" si="121"/>
        <v>-0.92654028436018954</v>
      </c>
      <c r="L577" s="10">
        <f t="shared" si="122"/>
        <v>-0.74829268292682927</v>
      </c>
      <c r="M577" s="10">
        <f t="shared" si="119"/>
        <v>-7.4419489912447663E-3</v>
      </c>
      <c r="N577" s="11">
        <f t="shared" si="120"/>
        <v>-8.1860484972677595E-3</v>
      </c>
    </row>
    <row r="578" spans="1:14" ht="25.5" x14ac:dyDescent="0.2">
      <c r="A578" s="8"/>
      <c r="B578" s="18" t="s">
        <v>549</v>
      </c>
      <c r="C578" s="15">
        <v>133</v>
      </c>
      <c r="D578" s="9">
        <v>121</v>
      </c>
      <c r="E578" s="9">
        <v>3</v>
      </c>
      <c r="F578" s="9">
        <v>57</v>
      </c>
      <c r="G578" s="10">
        <f t="shared" si="115"/>
        <v>1.2657023220403502E-3</v>
      </c>
      <c r="H578" s="10">
        <f t="shared" si="116"/>
        <v>1.291410519125683E-3</v>
      </c>
      <c r="I578" s="10">
        <f t="shared" si="117"/>
        <v>3.1774612084944128E-5</v>
      </c>
      <c r="J578" s="10">
        <f t="shared" si="118"/>
        <v>6.4381318122776307E-4</v>
      </c>
      <c r="K578" s="10">
        <f t="shared" si="121"/>
        <v>-0.97744360902255634</v>
      </c>
      <c r="L578" s="10">
        <f t="shared" si="122"/>
        <v>-0.52892561983471076</v>
      </c>
      <c r="M578" s="10">
        <f t="shared" si="119"/>
        <v>-1.2371526456033497E-3</v>
      </c>
      <c r="N578" s="11">
        <f t="shared" si="120"/>
        <v>-6.8306010928961749E-4</v>
      </c>
    </row>
    <row r="579" spans="1:14" x14ac:dyDescent="0.2">
      <c r="A579" s="8"/>
      <c r="B579" s="18" t="s">
        <v>550</v>
      </c>
      <c r="C579" s="15">
        <v>1</v>
      </c>
      <c r="D579" s="9">
        <v>3</v>
      </c>
      <c r="E579" s="9">
        <v>2</v>
      </c>
      <c r="F579" s="9">
        <v>3</v>
      </c>
      <c r="G579" s="10">
        <f t="shared" si="115"/>
        <v>9.5165588123334597E-6</v>
      </c>
      <c r="H579" s="10">
        <f t="shared" si="116"/>
        <v>3.2018442622950821E-5</v>
      </c>
      <c r="I579" s="10">
        <f t="shared" si="117"/>
        <v>2.1183074723296087E-5</v>
      </c>
      <c r="J579" s="10">
        <f t="shared" si="118"/>
        <v>3.3884904275145421E-5</v>
      </c>
      <c r="K579" s="10">
        <f t="shared" si="121"/>
        <v>1</v>
      </c>
      <c r="L579" s="10">
        <f t="shared" si="122"/>
        <v>0</v>
      </c>
      <c r="M579" s="10">
        <f t="shared" si="119"/>
        <v>9.5165588123334597E-6</v>
      </c>
      <c r="N579" s="11">
        <f t="shared" si="120"/>
        <v>0</v>
      </c>
    </row>
    <row r="580" spans="1:14" x14ac:dyDescent="0.2">
      <c r="A580" s="8"/>
      <c r="B580" s="18" t="s">
        <v>551</v>
      </c>
      <c r="C580" s="15">
        <v>0</v>
      </c>
      <c r="D580" s="9">
        <v>26</v>
      </c>
      <c r="E580" s="9">
        <v>0</v>
      </c>
      <c r="F580" s="9">
        <v>23</v>
      </c>
      <c r="G580" s="10" t="str">
        <f t="shared" si="115"/>
        <v/>
      </c>
      <c r="H580" s="10">
        <f t="shared" si="116"/>
        <v>2.7749316939890709E-4</v>
      </c>
      <c r="I580" s="10" t="str">
        <f t="shared" si="117"/>
        <v/>
      </c>
      <c r="J580" s="10">
        <f t="shared" si="118"/>
        <v>2.5978426610944822E-4</v>
      </c>
      <c r="K580" s="10" t="str">
        <f t="shared" si="121"/>
        <v xml:space="preserve"> </v>
      </c>
      <c r="L580" s="10">
        <f t="shared" si="122"/>
        <v>-0.11538461538461539</v>
      </c>
      <c r="M580" s="10" t="str">
        <f t="shared" si="119"/>
        <v/>
      </c>
      <c r="N580" s="11">
        <f t="shared" si="120"/>
        <v>-3.2018442622950821E-5</v>
      </c>
    </row>
    <row r="581" spans="1:14" ht="25.5" x14ac:dyDescent="0.2">
      <c r="A581" s="8"/>
      <c r="B581" s="18" t="s">
        <v>552</v>
      </c>
      <c r="C581" s="15">
        <v>3</v>
      </c>
      <c r="D581" s="9">
        <v>14</v>
      </c>
      <c r="E581" s="9">
        <v>4</v>
      </c>
      <c r="F581" s="9">
        <v>11</v>
      </c>
      <c r="G581" s="10">
        <f t="shared" si="115"/>
        <v>2.8549676437000381E-5</v>
      </c>
      <c r="H581" s="10">
        <f t="shared" si="116"/>
        <v>1.4941939890710383E-4</v>
      </c>
      <c r="I581" s="10">
        <f t="shared" si="117"/>
        <v>4.2366149446592173E-5</v>
      </c>
      <c r="J581" s="10">
        <f t="shared" si="118"/>
        <v>1.2424464900886656E-4</v>
      </c>
      <c r="K581" s="10">
        <f t="shared" si="121"/>
        <v>0.33333333333333331</v>
      </c>
      <c r="L581" s="10">
        <f t="shared" si="122"/>
        <v>-0.21428571428571427</v>
      </c>
      <c r="M581" s="10">
        <f t="shared" si="119"/>
        <v>9.5165588123334597E-6</v>
      </c>
      <c r="N581" s="11">
        <f t="shared" si="120"/>
        <v>-3.2018442622950821E-5</v>
      </c>
    </row>
    <row r="582" spans="1:14" x14ac:dyDescent="0.2">
      <c r="A582" s="8"/>
      <c r="B582" s="18" t="s">
        <v>553</v>
      </c>
      <c r="C582" s="15">
        <v>2</v>
      </c>
      <c r="D582" s="9">
        <v>1</v>
      </c>
      <c r="E582" s="9">
        <v>0</v>
      </c>
      <c r="F582" s="9">
        <v>2</v>
      </c>
      <c r="G582" s="10">
        <f t="shared" si="115"/>
        <v>1.9033117624666919E-5</v>
      </c>
      <c r="H582" s="10">
        <f t="shared" si="116"/>
        <v>1.0672814207650273E-5</v>
      </c>
      <c r="I582" s="10" t="str">
        <f t="shared" si="117"/>
        <v/>
      </c>
      <c r="J582" s="10">
        <f t="shared" si="118"/>
        <v>2.2589936183430281E-5</v>
      </c>
      <c r="K582" s="10">
        <f t="shared" si="121"/>
        <v>-1</v>
      </c>
      <c r="L582" s="10">
        <f t="shared" si="122"/>
        <v>1</v>
      </c>
      <c r="M582" s="10">
        <f t="shared" si="119"/>
        <v>-1.9033117624666919E-5</v>
      </c>
      <c r="N582" s="11">
        <f t="shared" si="120"/>
        <v>1.0672814207650273E-5</v>
      </c>
    </row>
    <row r="583" spans="1:14" x14ac:dyDescent="0.2">
      <c r="A583" s="8"/>
      <c r="B583" s="18" t="s">
        <v>554</v>
      </c>
      <c r="C583" s="15">
        <v>7</v>
      </c>
      <c r="D583" s="9">
        <v>179</v>
      </c>
      <c r="E583" s="9">
        <v>13</v>
      </c>
      <c r="F583" s="9">
        <v>167</v>
      </c>
      <c r="G583" s="10">
        <f t="shared" si="115"/>
        <v>6.6615911686334226E-5</v>
      </c>
      <c r="H583" s="10">
        <f t="shared" si="116"/>
        <v>1.9104337431693989E-3</v>
      </c>
      <c r="I583" s="10">
        <f t="shared" si="117"/>
        <v>1.3768998570142457E-4</v>
      </c>
      <c r="J583" s="10">
        <f t="shared" si="118"/>
        <v>1.8862596713164286E-3</v>
      </c>
      <c r="K583" s="10">
        <f t="shared" si="121"/>
        <v>0.8571428571428571</v>
      </c>
      <c r="L583" s="10">
        <f t="shared" si="122"/>
        <v>-6.7039106145251395E-2</v>
      </c>
      <c r="M583" s="10">
        <f t="shared" si="119"/>
        <v>5.7099352874000761E-5</v>
      </c>
      <c r="N583" s="11">
        <f t="shared" si="120"/>
        <v>-1.2807377049180329E-4</v>
      </c>
    </row>
    <row r="584" spans="1:14" ht="25.5" x14ac:dyDescent="0.2">
      <c r="A584" s="8"/>
      <c r="B584" s="18" t="s">
        <v>555</v>
      </c>
      <c r="C584" s="15">
        <v>4</v>
      </c>
      <c r="D584" s="9">
        <v>6</v>
      </c>
      <c r="E584" s="9">
        <v>3</v>
      </c>
      <c r="F584" s="9">
        <v>10</v>
      </c>
      <c r="G584" s="10">
        <f t="shared" si="115"/>
        <v>3.8066235249333839E-5</v>
      </c>
      <c r="H584" s="10">
        <f t="shared" si="116"/>
        <v>6.4036885245901643E-5</v>
      </c>
      <c r="I584" s="10">
        <f t="shared" si="117"/>
        <v>3.1774612084944128E-5</v>
      </c>
      <c r="J584" s="10">
        <f t="shared" si="118"/>
        <v>1.129496809171514E-4</v>
      </c>
      <c r="K584" s="10">
        <f t="shared" si="121"/>
        <v>-0.25</v>
      </c>
      <c r="L584" s="10">
        <f t="shared" si="122"/>
        <v>0.66666666666666663</v>
      </c>
      <c r="M584" s="10">
        <f t="shared" si="119"/>
        <v>-9.5165588123334597E-6</v>
      </c>
      <c r="N584" s="11">
        <f t="shared" si="120"/>
        <v>4.2691256830601093E-5</v>
      </c>
    </row>
    <row r="585" spans="1:14" x14ac:dyDescent="0.2">
      <c r="A585" s="8"/>
      <c r="B585" s="18" t="s">
        <v>556</v>
      </c>
      <c r="C585" s="15">
        <v>13</v>
      </c>
      <c r="D585" s="9">
        <v>61</v>
      </c>
      <c r="E585" s="9">
        <v>14</v>
      </c>
      <c r="F585" s="9">
        <v>72</v>
      </c>
      <c r="G585" s="10">
        <f t="shared" si="115"/>
        <v>1.2371526456033497E-4</v>
      </c>
      <c r="H585" s="10">
        <f t="shared" si="116"/>
        <v>6.5104166666666663E-4</v>
      </c>
      <c r="I585" s="10">
        <f t="shared" si="117"/>
        <v>1.4828152306307262E-4</v>
      </c>
      <c r="J585" s="10">
        <f t="shared" si="118"/>
        <v>8.1323770260349011E-4</v>
      </c>
      <c r="K585" s="10">
        <f t="shared" si="121"/>
        <v>7.6923076923076927E-2</v>
      </c>
      <c r="L585" s="10">
        <f t="shared" si="122"/>
        <v>0.18032786885245902</v>
      </c>
      <c r="M585" s="10">
        <f t="shared" si="119"/>
        <v>9.5165588123334597E-6</v>
      </c>
      <c r="N585" s="11">
        <f t="shared" si="120"/>
        <v>1.17400956284153E-4</v>
      </c>
    </row>
    <row r="586" spans="1:14" x14ac:dyDescent="0.2">
      <c r="A586" s="8"/>
      <c r="B586" s="18" t="s">
        <v>557</v>
      </c>
      <c r="C586" s="15">
        <v>12</v>
      </c>
      <c r="D586" s="9">
        <v>20</v>
      </c>
      <c r="E586" s="9">
        <v>94</v>
      </c>
      <c r="F586" s="9">
        <v>112</v>
      </c>
      <c r="G586" s="10">
        <f t="shared" si="115"/>
        <v>1.1419870574800152E-4</v>
      </c>
      <c r="H586" s="10">
        <f t="shared" si="116"/>
        <v>2.1345628415300546E-4</v>
      </c>
      <c r="I586" s="10">
        <f t="shared" si="117"/>
        <v>9.9560451199491606E-4</v>
      </c>
      <c r="J586" s="10">
        <f t="shared" si="118"/>
        <v>1.2650364262720957E-3</v>
      </c>
      <c r="K586" s="10">
        <f t="shared" si="121"/>
        <v>6.833333333333333</v>
      </c>
      <c r="L586" s="10">
        <f t="shared" si="122"/>
        <v>4.5999999999999996</v>
      </c>
      <c r="M586" s="10">
        <f t="shared" si="119"/>
        <v>7.803578226113437E-4</v>
      </c>
      <c r="N586" s="11">
        <f t="shared" si="120"/>
        <v>9.8189890710382493E-4</v>
      </c>
    </row>
    <row r="587" spans="1:14" x14ac:dyDescent="0.2">
      <c r="A587" s="8"/>
      <c r="B587" s="18" t="s">
        <v>558</v>
      </c>
      <c r="C587" s="15">
        <v>0</v>
      </c>
      <c r="D587" s="9">
        <v>0</v>
      </c>
      <c r="E587" s="9">
        <v>2</v>
      </c>
      <c r="F587" s="9">
        <v>1</v>
      </c>
      <c r="G587" s="10" t="str">
        <f t="shared" si="115"/>
        <v/>
      </c>
      <c r="H587" s="10" t="str">
        <f t="shared" si="116"/>
        <v/>
      </c>
      <c r="I587" s="10">
        <f t="shared" si="117"/>
        <v>2.1183074723296087E-5</v>
      </c>
      <c r="J587" s="10">
        <f t="shared" si="118"/>
        <v>1.129496809171514E-5</v>
      </c>
      <c r="K587" s="10">
        <f t="shared" si="121"/>
        <v>1</v>
      </c>
      <c r="L587" s="10">
        <f t="shared" si="122"/>
        <v>1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18" t="s">
        <v>559</v>
      </c>
      <c r="C588" s="15">
        <v>10</v>
      </c>
      <c r="D588" s="9">
        <v>843</v>
      </c>
      <c r="E588" s="9">
        <v>10</v>
      </c>
      <c r="F588" s="9">
        <v>615</v>
      </c>
      <c r="G588" s="10">
        <f t="shared" si="115"/>
        <v>9.5165588123334607E-5</v>
      </c>
      <c r="H588" s="10">
        <f t="shared" si="116"/>
        <v>8.9971823770491795E-3</v>
      </c>
      <c r="I588" s="10">
        <f t="shared" si="117"/>
        <v>1.0591537361648044E-4</v>
      </c>
      <c r="J588" s="10">
        <f t="shared" si="118"/>
        <v>6.9464053764048119E-3</v>
      </c>
      <c r="K588" s="10">
        <f t="shared" si="121"/>
        <v>0</v>
      </c>
      <c r="L588" s="10">
        <f t="shared" si="122"/>
        <v>-0.27046263345195731</v>
      </c>
      <c r="M588" s="10">
        <f t="shared" si="119"/>
        <v>0</v>
      </c>
      <c r="N588" s="11">
        <f t="shared" si="120"/>
        <v>-2.4334016393442624E-3</v>
      </c>
    </row>
    <row r="589" spans="1:14" ht="25.5" x14ac:dyDescent="0.2">
      <c r="A589" s="8"/>
      <c r="B589" s="18" t="s">
        <v>560</v>
      </c>
      <c r="C589" s="15">
        <v>8</v>
      </c>
      <c r="D589" s="9">
        <v>414</v>
      </c>
      <c r="E589" s="9">
        <v>24</v>
      </c>
      <c r="F589" s="9">
        <v>690</v>
      </c>
      <c r="G589" s="10">
        <f t="shared" si="115"/>
        <v>7.6132470498667677E-5</v>
      </c>
      <c r="H589" s="10">
        <f t="shared" si="116"/>
        <v>4.4185450819672128E-3</v>
      </c>
      <c r="I589" s="10">
        <f t="shared" si="117"/>
        <v>2.5419689667955303E-4</v>
      </c>
      <c r="J589" s="10">
        <f t="shared" si="118"/>
        <v>7.7935279832834475E-3</v>
      </c>
      <c r="K589" s="10">
        <f t="shared" si="121"/>
        <v>2</v>
      </c>
      <c r="L589" s="10">
        <f t="shared" si="122"/>
        <v>0.66666666666666663</v>
      </c>
      <c r="M589" s="10">
        <f t="shared" si="119"/>
        <v>1.5226494099733535E-4</v>
      </c>
      <c r="N589" s="11">
        <f t="shared" si="120"/>
        <v>2.9456967213114752E-3</v>
      </c>
    </row>
    <row r="590" spans="1:14" x14ac:dyDescent="0.2">
      <c r="A590" s="8"/>
      <c r="B590" s="18" t="s">
        <v>561</v>
      </c>
      <c r="C590" s="15">
        <v>36</v>
      </c>
      <c r="D590" s="9">
        <v>925</v>
      </c>
      <c r="E590" s="9">
        <v>84</v>
      </c>
      <c r="F590" s="9">
        <v>1267</v>
      </c>
      <c r="G590" s="10">
        <f t="shared" si="115"/>
        <v>3.4259611724400457E-4</v>
      </c>
      <c r="H590" s="10">
        <f t="shared" si="116"/>
        <v>9.872353142076502E-3</v>
      </c>
      <c r="I590" s="10">
        <f t="shared" si="117"/>
        <v>8.8968913837843559E-4</v>
      </c>
      <c r="J590" s="10">
        <f t="shared" si="118"/>
        <v>1.4310724572203084E-2</v>
      </c>
      <c r="K590" s="10">
        <f t="shared" si="121"/>
        <v>1.3333333333333333</v>
      </c>
      <c r="L590" s="10">
        <f t="shared" si="122"/>
        <v>0.36972972972972973</v>
      </c>
      <c r="M590" s="10">
        <f t="shared" si="119"/>
        <v>4.5679482299200609E-4</v>
      </c>
      <c r="N590" s="11">
        <f t="shared" si="120"/>
        <v>3.6501024590163932E-3</v>
      </c>
    </row>
    <row r="591" spans="1:14" x14ac:dyDescent="0.2">
      <c r="A591" s="8"/>
      <c r="B591" s="18" t="s">
        <v>562</v>
      </c>
      <c r="C591" s="15">
        <v>2</v>
      </c>
      <c r="D591" s="9">
        <v>85</v>
      </c>
      <c r="E591" s="9">
        <v>6</v>
      </c>
      <c r="F591" s="9">
        <v>47</v>
      </c>
      <c r="G591" s="10">
        <f t="shared" si="115"/>
        <v>1.9033117624666919E-5</v>
      </c>
      <c r="H591" s="10">
        <f t="shared" si="116"/>
        <v>9.0718920765027326E-4</v>
      </c>
      <c r="I591" s="10">
        <f t="shared" si="117"/>
        <v>6.3549224169888257E-5</v>
      </c>
      <c r="J591" s="10">
        <f t="shared" si="118"/>
        <v>5.3086350031061164E-4</v>
      </c>
      <c r="K591" s="10">
        <f t="shared" si="121"/>
        <v>2</v>
      </c>
      <c r="L591" s="10">
        <f t="shared" si="122"/>
        <v>-0.44705882352941179</v>
      </c>
      <c r="M591" s="10">
        <f t="shared" si="119"/>
        <v>3.8066235249333839E-5</v>
      </c>
      <c r="N591" s="11">
        <f t="shared" si="120"/>
        <v>-4.055669398907104E-4</v>
      </c>
    </row>
    <row r="592" spans="1:14" x14ac:dyDescent="0.2">
      <c r="A592" s="8"/>
      <c r="B592" s="18" t="s">
        <v>563</v>
      </c>
      <c r="C592" s="15">
        <v>0</v>
      </c>
      <c r="D592" s="9">
        <v>14</v>
      </c>
      <c r="E592" s="9">
        <v>2</v>
      </c>
      <c r="F592" s="9">
        <v>49</v>
      </c>
      <c r="G592" s="10" t="str">
        <f t="shared" si="115"/>
        <v/>
      </c>
      <c r="H592" s="10">
        <f t="shared" si="116"/>
        <v>1.4941939890710383E-4</v>
      </c>
      <c r="I592" s="10">
        <f t="shared" si="117"/>
        <v>2.1183074723296087E-5</v>
      </c>
      <c r="J592" s="10">
        <f t="shared" si="118"/>
        <v>5.5345343649404195E-4</v>
      </c>
      <c r="K592" s="10">
        <f t="shared" si="121"/>
        <v>1</v>
      </c>
      <c r="L592" s="10">
        <f t="shared" si="122"/>
        <v>2.5</v>
      </c>
      <c r="M592" s="10" t="str">
        <f t="shared" si="119"/>
        <v/>
      </c>
      <c r="N592" s="11">
        <f t="shared" si="120"/>
        <v>3.7354849726775954E-4</v>
      </c>
    </row>
    <row r="593" spans="1:14" x14ac:dyDescent="0.2">
      <c r="A593" s="8"/>
      <c r="B593" s="18" t="s">
        <v>564</v>
      </c>
      <c r="C593" s="15">
        <v>4</v>
      </c>
      <c r="D593" s="9">
        <v>11</v>
      </c>
      <c r="E593" s="9">
        <v>5</v>
      </c>
      <c r="F593" s="9">
        <v>10</v>
      </c>
      <c r="G593" s="10">
        <f t="shared" si="115"/>
        <v>3.8066235249333839E-5</v>
      </c>
      <c r="H593" s="10">
        <f t="shared" si="116"/>
        <v>1.17400956284153E-4</v>
      </c>
      <c r="I593" s="10">
        <f t="shared" si="117"/>
        <v>5.2957686808240218E-5</v>
      </c>
      <c r="J593" s="10">
        <f t="shared" si="118"/>
        <v>1.129496809171514E-4</v>
      </c>
      <c r="K593" s="10">
        <f t="shared" si="121"/>
        <v>0.25</v>
      </c>
      <c r="L593" s="10">
        <f t="shared" si="122"/>
        <v>-9.0909090909090912E-2</v>
      </c>
      <c r="M593" s="10">
        <f t="shared" si="119"/>
        <v>9.5165588123334597E-6</v>
      </c>
      <c r="N593" s="11">
        <f t="shared" si="120"/>
        <v>-1.0672814207650273E-5</v>
      </c>
    </row>
    <row r="594" spans="1:14" x14ac:dyDescent="0.2">
      <c r="A594" s="8"/>
      <c r="B594" s="18" t="s">
        <v>565</v>
      </c>
      <c r="C594" s="15">
        <v>20</v>
      </c>
      <c r="D594" s="9">
        <v>22</v>
      </c>
      <c r="E594" s="9">
        <v>11</v>
      </c>
      <c r="F594" s="9">
        <v>96</v>
      </c>
      <c r="G594" s="10">
        <f t="shared" si="115"/>
        <v>1.9033117624666921E-4</v>
      </c>
      <c r="H594" s="10">
        <f t="shared" si="116"/>
        <v>2.34801912568306E-4</v>
      </c>
      <c r="I594" s="10">
        <f t="shared" si="117"/>
        <v>1.1650691097812848E-4</v>
      </c>
      <c r="J594" s="10">
        <f t="shared" si="118"/>
        <v>1.0843169368046535E-3</v>
      </c>
      <c r="K594" s="10">
        <f t="shared" si="121"/>
        <v>-0.45</v>
      </c>
      <c r="L594" s="10">
        <f t="shared" si="122"/>
        <v>3.3636363636363638</v>
      </c>
      <c r="M594" s="10">
        <f t="shared" si="119"/>
        <v>-8.5649029311001142E-5</v>
      </c>
      <c r="N594" s="11">
        <f t="shared" si="120"/>
        <v>7.8978825136612023E-4</v>
      </c>
    </row>
    <row r="595" spans="1:14" x14ac:dyDescent="0.2">
      <c r="A595" s="8"/>
      <c r="B595" s="18" t="s">
        <v>566</v>
      </c>
      <c r="C595" s="15">
        <v>42</v>
      </c>
      <c r="D595" s="9">
        <v>103</v>
      </c>
      <c r="E595" s="9">
        <v>41</v>
      </c>
      <c r="F595" s="9">
        <v>219</v>
      </c>
      <c r="G595" s="10">
        <f t="shared" si="115"/>
        <v>3.9969547011800533E-4</v>
      </c>
      <c r="H595" s="10">
        <f t="shared" si="116"/>
        <v>1.0992998633879781E-3</v>
      </c>
      <c r="I595" s="10">
        <f t="shared" si="117"/>
        <v>4.3425303182756977E-4</v>
      </c>
      <c r="J595" s="10">
        <f t="shared" si="118"/>
        <v>2.473598012085616E-3</v>
      </c>
      <c r="K595" s="10">
        <f t="shared" si="121"/>
        <v>-2.3809523809523808E-2</v>
      </c>
      <c r="L595" s="10">
        <f t="shared" si="122"/>
        <v>1.1262135922330097</v>
      </c>
      <c r="M595" s="10">
        <f t="shared" si="119"/>
        <v>-9.5165588123334597E-6</v>
      </c>
      <c r="N595" s="11">
        <f t="shared" si="120"/>
        <v>1.2380464480874316E-3</v>
      </c>
    </row>
    <row r="596" spans="1:14" x14ac:dyDescent="0.2">
      <c r="A596" s="8"/>
      <c r="B596" s="18" t="s">
        <v>567</v>
      </c>
      <c r="C596" s="15">
        <v>22</v>
      </c>
      <c r="D596" s="9">
        <v>91</v>
      </c>
      <c r="E596" s="9">
        <v>28</v>
      </c>
      <c r="F596" s="9">
        <v>109</v>
      </c>
      <c r="G596" s="10">
        <f t="shared" si="115"/>
        <v>2.0936429387133612E-4</v>
      </c>
      <c r="H596" s="10">
        <f t="shared" si="116"/>
        <v>9.7122609289617486E-4</v>
      </c>
      <c r="I596" s="10">
        <f t="shared" si="117"/>
        <v>2.9656304612614523E-4</v>
      </c>
      <c r="J596" s="10">
        <f t="shared" si="118"/>
        <v>1.2311515219969504E-3</v>
      </c>
      <c r="K596" s="10">
        <f t="shared" si="121"/>
        <v>0.27272727272727271</v>
      </c>
      <c r="L596" s="10">
        <f t="shared" si="122"/>
        <v>0.19780219780219779</v>
      </c>
      <c r="M596" s="10">
        <f t="shared" si="119"/>
        <v>5.7099352874000755E-5</v>
      </c>
      <c r="N596" s="11">
        <f t="shared" si="120"/>
        <v>1.9211065573770491E-4</v>
      </c>
    </row>
    <row r="597" spans="1:14" x14ac:dyDescent="0.2">
      <c r="A597" s="8"/>
      <c r="B597" s="18" t="s">
        <v>568</v>
      </c>
      <c r="C597" s="15">
        <v>34</v>
      </c>
      <c r="D597" s="9">
        <v>412</v>
      </c>
      <c r="E597" s="9">
        <v>47</v>
      </c>
      <c r="F597" s="9">
        <v>732</v>
      </c>
      <c r="G597" s="10">
        <f t="shared" si="115"/>
        <v>3.2356299961933767E-4</v>
      </c>
      <c r="H597" s="10">
        <f t="shared" si="116"/>
        <v>4.3971994535519122E-3</v>
      </c>
      <c r="I597" s="10">
        <f t="shared" si="117"/>
        <v>4.9780225599745803E-4</v>
      </c>
      <c r="J597" s="10">
        <f t="shared" si="118"/>
        <v>8.2679166431354825E-3</v>
      </c>
      <c r="K597" s="10">
        <f t="shared" si="121"/>
        <v>0.38235294117647056</v>
      </c>
      <c r="L597" s="10">
        <f t="shared" si="122"/>
        <v>0.77669902912621358</v>
      </c>
      <c r="M597" s="10">
        <f t="shared" si="119"/>
        <v>1.2371526456033497E-4</v>
      </c>
      <c r="N597" s="11">
        <f t="shared" si="120"/>
        <v>3.4153005464480873E-3</v>
      </c>
    </row>
    <row r="598" spans="1:14" x14ac:dyDescent="0.2">
      <c r="A598" s="8"/>
      <c r="B598" s="18" t="s">
        <v>569</v>
      </c>
      <c r="C598" s="15">
        <v>5</v>
      </c>
      <c r="D598" s="9">
        <v>25</v>
      </c>
      <c r="E598" s="9">
        <v>6</v>
      </c>
      <c r="F598" s="9">
        <v>32</v>
      </c>
      <c r="G598" s="10">
        <f t="shared" si="115"/>
        <v>4.7582794061667303E-5</v>
      </c>
      <c r="H598" s="10">
        <f t="shared" si="116"/>
        <v>2.6682035519125686E-4</v>
      </c>
      <c r="I598" s="10">
        <f t="shared" si="117"/>
        <v>6.3549224169888257E-5</v>
      </c>
      <c r="J598" s="10">
        <f t="shared" si="118"/>
        <v>3.6143897893488449E-4</v>
      </c>
      <c r="K598" s="10">
        <f t="shared" si="121"/>
        <v>0.2</v>
      </c>
      <c r="L598" s="10">
        <f t="shared" si="122"/>
        <v>0.28000000000000003</v>
      </c>
      <c r="M598" s="10">
        <f t="shared" si="119"/>
        <v>9.5165588123334614E-6</v>
      </c>
      <c r="N598" s="11">
        <f t="shared" si="120"/>
        <v>7.4709699453551928E-5</v>
      </c>
    </row>
    <row r="599" spans="1:14" ht="25.5" x14ac:dyDescent="0.2">
      <c r="A599" s="8"/>
      <c r="B599" s="18" t="s">
        <v>570</v>
      </c>
      <c r="C599" s="15">
        <v>6</v>
      </c>
      <c r="D599" s="9">
        <v>35</v>
      </c>
      <c r="E599" s="9">
        <v>19</v>
      </c>
      <c r="F599" s="9">
        <v>58</v>
      </c>
      <c r="G599" s="10">
        <f t="shared" si="115"/>
        <v>5.7099352874000761E-5</v>
      </c>
      <c r="H599" s="10">
        <f t="shared" si="116"/>
        <v>3.7354849726775954E-4</v>
      </c>
      <c r="I599" s="10">
        <f t="shared" si="117"/>
        <v>2.0123920987131282E-4</v>
      </c>
      <c r="J599" s="10">
        <f t="shared" si="118"/>
        <v>6.5510814931947817E-4</v>
      </c>
      <c r="K599" s="10">
        <f t="shared" si="121"/>
        <v>2.1666666666666665</v>
      </c>
      <c r="L599" s="10">
        <f t="shared" si="122"/>
        <v>0.65714285714285714</v>
      </c>
      <c r="M599" s="10">
        <f t="shared" si="119"/>
        <v>1.2371526456033497E-4</v>
      </c>
      <c r="N599" s="11">
        <f t="shared" si="120"/>
        <v>2.4547472677595629E-4</v>
      </c>
    </row>
    <row r="600" spans="1:14" x14ac:dyDescent="0.2">
      <c r="A600" s="8"/>
      <c r="B600" s="18" t="s">
        <v>571</v>
      </c>
      <c r="C600" s="15">
        <v>2</v>
      </c>
      <c r="D600" s="9">
        <v>25</v>
      </c>
      <c r="E600" s="9">
        <v>10</v>
      </c>
      <c r="F600" s="9">
        <v>24</v>
      </c>
      <c r="G600" s="10">
        <f t="shared" si="115"/>
        <v>1.9033117624666919E-5</v>
      </c>
      <c r="H600" s="10">
        <f t="shared" si="116"/>
        <v>2.6682035519125686E-4</v>
      </c>
      <c r="I600" s="10">
        <f t="shared" si="117"/>
        <v>1.0591537361648044E-4</v>
      </c>
      <c r="J600" s="10">
        <f t="shared" si="118"/>
        <v>2.7107923420116337E-4</v>
      </c>
      <c r="K600" s="10">
        <f t="shared" si="121"/>
        <v>4</v>
      </c>
      <c r="L600" s="10">
        <f t="shared" si="122"/>
        <v>-0.04</v>
      </c>
      <c r="M600" s="10">
        <f t="shared" si="119"/>
        <v>7.6132470498667677E-5</v>
      </c>
      <c r="N600" s="11">
        <f t="shared" si="120"/>
        <v>-1.0672814207650275E-5</v>
      </c>
    </row>
    <row r="601" spans="1:14" x14ac:dyDescent="0.2">
      <c r="A601" s="8"/>
      <c r="B601" s="18" t="s">
        <v>572</v>
      </c>
      <c r="C601" s="15">
        <v>0</v>
      </c>
      <c r="D601" s="9">
        <v>2</v>
      </c>
      <c r="E601" s="9">
        <v>1</v>
      </c>
      <c r="F601" s="9">
        <v>0</v>
      </c>
      <c r="G601" s="10" t="str">
        <f t="shared" si="115"/>
        <v/>
      </c>
      <c r="H601" s="10">
        <f t="shared" si="116"/>
        <v>2.1345628415300546E-5</v>
      </c>
      <c r="I601" s="10">
        <f t="shared" si="117"/>
        <v>1.0591537361648043E-5</v>
      </c>
      <c r="J601" s="10" t="str">
        <f t="shared" si="118"/>
        <v/>
      </c>
      <c r="K601" s="10">
        <f t="shared" si="121"/>
        <v>1</v>
      </c>
      <c r="L601" s="10">
        <f t="shared" si="122"/>
        <v>-1</v>
      </c>
      <c r="M601" s="10" t="str">
        <f t="shared" si="119"/>
        <v/>
      </c>
      <c r="N601" s="11">
        <f t="shared" si="120"/>
        <v>-2.1345628415300546E-5</v>
      </c>
    </row>
    <row r="602" spans="1:14" x14ac:dyDescent="0.2">
      <c r="A602" s="8"/>
      <c r="B602" s="18" t="s">
        <v>573</v>
      </c>
      <c r="C602" s="15">
        <v>7</v>
      </c>
      <c r="D602" s="9">
        <v>19</v>
      </c>
      <c r="E602" s="9">
        <v>24</v>
      </c>
      <c r="F602" s="9">
        <v>55</v>
      </c>
      <c r="G602" s="10">
        <f t="shared" si="115"/>
        <v>6.6615911686334226E-5</v>
      </c>
      <c r="H602" s="10">
        <f t="shared" si="116"/>
        <v>2.027834699453552E-4</v>
      </c>
      <c r="I602" s="10">
        <f t="shared" si="117"/>
        <v>2.5419689667955303E-4</v>
      </c>
      <c r="J602" s="10">
        <f t="shared" si="118"/>
        <v>6.2122324504433276E-4</v>
      </c>
      <c r="K602" s="10">
        <f t="shared" si="121"/>
        <v>2.4285714285714284</v>
      </c>
      <c r="L602" s="10">
        <f t="shared" si="122"/>
        <v>1.8947368421052631</v>
      </c>
      <c r="M602" s="10">
        <f t="shared" si="119"/>
        <v>1.6178149980966883E-4</v>
      </c>
      <c r="N602" s="11">
        <f t="shared" si="120"/>
        <v>3.8422131147540983E-4</v>
      </c>
    </row>
    <row r="603" spans="1:14" ht="25.5" x14ac:dyDescent="0.2">
      <c r="A603" s="8"/>
      <c r="B603" s="18" t="s">
        <v>574</v>
      </c>
      <c r="C603" s="15">
        <v>1</v>
      </c>
      <c r="D603" s="9">
        <v>1</v>
      </c>
      <c r="E603" s="9">
        <v>0</v>
      </c>
      <c r="F603" s="9">
        <v>1</v>
      </c>
      <c r="G603" s="10">
        <f t="shared" si="115"/>
        <v>9.5165588123334597E-6</v>
      </c>
      <c r="H603" s="10">
        <f t="shared" si="116"/>
        <v>1.0672814207650273E-5</v>
      </c>
      <c r="I603" s="10" t="str">
        <f t="shared" si="117"/>
        <v/>
      </c>
      <c r="J603" s="10">
        <f t="shared" si="118"/>
        <v>1.129496809171514E-5</v>
      </c>
      <c r="K603" s="10">
        <f t="shared" si="121"/>
        <v>-1</v>
      </c>
      <c r="L603" s="10">
        <f t="shared" si="122"/>
        <v>0</v>
      </c>
      <c r="M603" s="10">
        <f t="shared" si="119"/>
        <v>-9.5165588123334597E-6</v>
      </c>
      <c r="N603" s="11">
        <f t="shared" si="120"/>
        <v>0</v>
      </c>
    </row>
    <row r="604" spans="1:14" ht="26.25" thickBot="1" x14ac:dyDescent="0.25">
      <c r="A604" s="8"/>
      <c r="B604" s="19" t="s">
        <v>575</v>
      </c>
      <c r="C604" s="16">
        <v>102</v>
      </c>
      <c r="D604" s="12">
        <v>8</v>
      </c>
      <c r="E604" s="12">
        <v>42</v>
      </c>
      <c r="F604" s="12">
        <v>4</v>
      </c>
      <c r="G604" s="13">
        <f t="shared" si="115"/>
        <v>9.7068899885801294E-4</v>
      </c>
      <c r="H604" s="13">
        <f t="shared" si="116"/>
        <v>8.5382513661202186E-5</v>
      </c>
      <c r="I604" s="13">
        <f t="shared" si="117"/>
        <v>4.448445691892178E-4</v>
      </c>
      <c r="J604" s="13">
        <f t="shared" si="118"/>
        <v>4.5179872366860562E-5</v>
      </c>
      <c r="K604" s="13">
        <f t="shared" si="121"/>
        <v>-0.58823529411764708</v>
      </c>
      <c r="L604" s="13">
        <f t="shared" si="122"/>
        <v>-0.5</v>
      </c>
      <c r="M604" s="13">
        <f t="shared" si="119"/>
        <v>-5.7099352874000761E-4</v>
      </c>
      <c r="N604" s="14">
        <f t="shared" si="120"/>
        <v>-4.2691256830601093E-5</v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6" t="s">
        <v>3</v>
      </c>
      <c r="C609" s="45" t="s">
        <v>16</v>
      </c>
      <c r="D609" s="46"/>
      <c r="E609" s="46"/>
      <c r="F609" s="40"/>
      <c r="G609" s="45" t="s">
        <v>5</v>
      </c>
      <c r="H609" s="46"/>
      <c r="I609" s="46"/>
      <c r="J609" s="46"/>
      <c r="K609" s="45" t="s">
        <v>17</v>
      </c>
      <c r="L609" s="42"/>
      <c r="M609" s="41" t="s">
        <v>7</v>
      </c>
      <c r="N609" s="42"/>
    </row>
    <row r="610" spans="1:14" ht="15.75" thickBot="1" x14ac:dyDescent="0.25">
      <c r="A610" s="7"/>
      <c r="B610" s="37"/>
      <c r="C610" s="39">
        <v>2022</v>
      </c>
      <c r="D610" s="40"/>
      <c r="E610" s="44">
        <v>2023</v>
      </c>
      <c r="F610" s="40"/>
      <c r="G610" s="39">
        <v>2022</v>
      </c>
      <c r="H610" s="40"/>
      <c r="I610" s="44">
        <v>2023</v>
      </c>
      <c r="J610" s="40"/>
      <c r="K610" s="47"/>
      <c r="L610" s="43"/>
      <c r="M610" s="31"/>
      <c r="N610" s="43"/>
    </row>
    <row r="611" spans="1:14" ht="15.75" thickBot="1" x14ac:dyDescent="0.25">
      <c r="A611" s="8"/>
      <c r="B611" s="38"/>
      <c r="C611" s="20" t="s">
        <v>8</v>
      </c>
      <c r="D611" s="20" t="s">
        <v>9</v>
      </c>
      <c r="E611" s="20" t="s">
        <v>8</v>
      </c>
      <c r="F611" s="20" t="s">
        <v>9</v>
      </c>
      <c r="G611" s="20" t="s">
        <v>8</v>
      </c>
      <c r="H611" s="20" t="s">
        <v>9</v>
      </c>
      <c r="I611" s="20" t="s">
        <v>8</v>
      </c>
      <c r="J611" s="20" t="s">
        <v>9</v>
      </c>
      <c r="K611" s="20" t="s">
        <v>8</v>
      </c>
      <c r="L611" s="20" t="s">
        <v>9</v>
      </c>
      <c r="M611" s="20" t="s">
        <v>8</v>
      </c>
      <c r="N611" s="20" t="s">
        <v>9</v>
      </c>
    </row>
    <row r="612" spans="1:14" ht="15.75" thickBot="1" x14ac:dyDescent="0.25">
      <c r="A612" s="8"/>
      <c r="B612" s="17" t="s">
        <v>14</v>
      </c>
      <c r="C612" s="21">
        <f>SUM(C613:C640)</f>
        <v>36376</v>
      </c>
      <c r="D612" s="21">
        <f>SUM(D613:D640)</f>
        <v>33151</v>
      </c>
      <c r="E612" s="21">
        <f>SUM(E613:E640)</f>
        <v>35644</v>
      </c>
      <c r="F612" s="21">
        <f>SUM(F613:F640)</f>
        <v>34627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-2.0123158126237078E-2</v>
      </c>
      <c r="L612" s="22">
        <f>+IF(AND(D612=0,F612=0),"",IF(D612=0,1,IF(F612=0,-1,(F612-D612)/D612)))</f>
        <v>4.452354378450122E-2</v>
      </c>
      <c r="M612" s="22">
        <f t="shared" ref="M612:M640" si="127">+IF(OR(AND(G612=""),(K612="")),"",G612*K612)</f>
        <v>-2.0123158126237078E-2</v>
      </c>
      <c r="N612" s="23">
        <f t="shared" ref="N612:N640" si="128">+IF(OR(AND(H612=""),(L612="")),"",H612*L612)</f>
        <v>4.452354378450122E-2</v>
      </c>
    </row>
    <row r="613" spans="1:14" x14ac:dyDescent="0.2">
      <c r="A613" s="8"/>
      <c r="B613" s="28" t="s">
        <v>576</v>
      </c>
      <c r="C613" s="27">
        <v>9</v>
      </c>
      <c r="D613" s="24">
        <v>80</v>
      </c>
      <c r="E613" s="24">
        <v>9</v>
      </c>
      <c r="F613" s="24">
        <v>69</v>
      </c>
      <c r="G613" s="25">
        <f t="shared" si="123"/>
        <v>2.4741587860127557E-4</v>
      </c>
      <c r="H613" s="25">
        <f t="shared" si="124"/>
        <v>2.4132002051220174E-3</v>
      </c>
      <c r="I613" s="25">
        <f t="shared" si="125"/>
        <v>2.5249691392660757E-4</v>
      </c>
      <c r="J613" s="25">
        <f t="shared" si="126"/>
        <v>1.9926646836283825E-3</v>
      </c>
      <c r="K613" s="25">
        <f t="shared" ref="K613:K640" si="129">+IF(AND(C613=0,E613=0)," ",IF(C613=0,1,IF(E613=0,-1,(E613-C613)/C613)))</f>
        <v>0</v>
      </c>
      <c r="L613" s="25">
        <f t="shared" ref="L613:L640" si="130">+IF(AND(D613=0,F613=0)," ",IF(D613=0,1,IF(F613=0,-1,(F613-D613)/D613)))</f>
        <v>-0.13750000000000001</v>
      </c>
      <c r="M613" s="25">
        <f t="shared" si="127"/>
        <v>0</v>
      </c>
      <c r="N613" s="26">
        <f t="shared" si="128"/>
        <v>-3.3181502820427741E-4</v>
      </c>
    </row>
    <row r="614" spans="1:14" x14ac:dyDescent="0.2">
      <c r="A614" s="8"/>
      <c r="B614" s="18" t="s">
        <v>577</v>
      </c>
      <c r="C614" s="15">
        <v>915</v>
      </c>
      <c r="D614" s="9">
        <v>981</v>
      </c>
      <c r="E614" s="9">
        <v>247</v>
      </c>
      <c r="F614" s="9">
        <v>437</v>
      </c>
      <c r="G614" s="10">
        <f t="shared" si="123"/>
        <v>2.5153947657796348E-2</v>
      </c>
      <c r="H614" s="10">
        <f t="shared" si="124"/>
        <v>2.9591867515308738E-2</v>
      </c>
      <c r="I614" s="10">
        <f t="shared" si="125"/>
        <v>6.9296375266524523E-3</v>
      </c>
      <c r="J614" s="10">
        <f t="shared" si="126"/>
        <v>1.2620209662979756E-2</v>
      </c>
      <c r="K614" s="10">
        <f t="shared" si="129"/>
        <v>-0.73005464480874316</v>
      </c>
      <c r="L614" s="10">
        <f t="shared" si="130"/>
        <v>-0.55453618756371048</v>
      </c>
      <c r="M614" s="10">
        <f t="shared" si="127"/>
        <v>-1.8363756322850231E-2</v>
      </c>
      <c r="N614" s="11">
        <f t="shared" si="128"/>
        <v>-1.6409761394829716E-2</v>
      </c>
    </row>
    <row r="615" spans="1:14" ht="25.5" x14ac:dyDescent="0.2">
      <c r="A615" s="8"/>
      <c r="B615" s="18" t="s">
        <v>578</v>
      </c>
      <c r="C615" s="15">
        <v>3772</v>
      </c>
      <c r="D615" s="9">
        <v>1302</v>
      </c>
      <c r="E615" s="9">
        <v>4732</v>
      </c>
      <c r="F615" s="9">
        <v>1914</v>
      </c>
      <c r="G615" s="10">
        <f t="shared" si="123"/>
        <v>0.10369474378711238</v>
      </c>
      <c r="H615" s="10">
        <f t="shared" si="124"/>
        <v>3.9274833338360834E-2</v>
      </c>
      <c r="I615" s="10">
        <f t="shared" si="125"/>
        <v>0.13275726630007856</v>
      </c>
      <c r="J615" s="10">
        <f t="shared" si="126"/>
        <v>5.527478557195252E-2</v>
      </c>
      <c r="K615" s="10">
        <f t="shared" si="129"/>
        <v>0.25450689289501588</v>
      </c>
      <c r="L615" s="10">
        <f t="shared" si="130"/>
        <v>0.47004608294930877</v>
      </c>
      <c r="M615" s="10">
        <f t="shared" si="127"/>
        <v>2.6391027050802724E-2</v>
      </c>
      <c r="N615" s="11">
        <f t="shared" si="128"/>
        <v>1.8460981569183434E-2</v>
      </c>
    </row>
    <row r="616" spans="1:14" x14ac:dyDescent="0.2">
      <c r="A616" s="8"/>
      <c r="B616" s="18" t="s">
        <v>579</v>
      </c>
      <c r="C616" s="15">
        <v>10303</v>
      </c>
      <c r="D616" s="9">
        <v>4525</v>
      </c>
      <c r="E616" s="9">
        <v>4086</v>
      </c>
      <c r="F616" s="9">
        <v>1322</v>
      </c>
      <c r="G616" s="10">
        <f t="shared" si="123"/>
        <v>0.28323619969210467</v>
      </c>
      <c r="H616" s="10">
        <f t="shared" si="124"/>
        <v>0.13649663660221412</v>
      </c>
      <c r="I616" s="10">
        <f t="shared" si="125"/>
        <v>0.11463359892267984</v>
      </c>
      <c r="J616" s="10">
        <f t="shared" si="126"/>
        <v>3.8178300170387272E-2</v>
      </c>
      <c r="K616" s="10">
        <f t="shared" si="129"/>
        <v>-0.60341648063670772</v>
      </c>
      <c r="L616" s="10">
        <f t="shared" si="130"/>
        <v>-0.7078453038674033</v>
      </c>
      <c r="M616" s="10">
        <f t="shared" si="127"/>
        <v>-0.17090939080712556</v>
      </c>
      <c r="N616" s="11">
        <f t="shared" si="128"/>
        <v>-9.6618503212572773E-2</v>
      </c>
    </row>
    <row r="617" spans="1:14" x14ac:dyDescent="0.2">
      <c r="A617" s="8"/>
      <c r="B617" s="18" t="s">
        <v>580</v>
      </c>
      <c r="C617" s="15">
        <v>2387</v>
      </c>
      <c r="D617" s="9">
        <v>1219</v>
      </c>
      <c r="E617" s="9">
        <v>2358</v>
      </c>
      <c r="F617" s="9">
        <v>1389</v>
      </c>
      <c r="G617" s="10">
        <f t="shared" si="123"/>
        <v>6.5620189135693868E-2</v>
      </c>
      <c r="H617" s="10">
        <f t="shared" si="124"/>
        <v>3.6771138125546741E-2</v>
      </c>
      <c r="I617" s="10">
        <f t="shared" si="125"/>
        <v>6.6154191448771188E-2</v>
      </c>
      <c r="J617" s="10">
        <f t="shared" si="126"/>
        <v>4.0113206457388743E-2</v>
      </c>
      <c r="K617" s="10">
        <f t="shared" si="129"/>
        <v>-1.2149141181399247E-2</v>
      </c>
      <c r="L617" s="10">
        <f t="shared" si="130"/>
        <v>0.13945857260049221</v>
      </c>
      <c r="M617" s="10">
        <f t="shared" si="127"/>
        <v>-7.972289421596658E-4</v>
      </c>
      <c r="N617" s="11">
        <f t="shared" si="128"/>
        <v>5.1280504358842873E-3</v>
      </c>
    </row>
    <row r="618" spans="1:14" x14ac:dyDescent="0.2">
      <c r="A618" s="8"/>
      <c r="B618" s="18" t="s">
        <v>581</v>
      </c>
      <c r="C618" s="15">
        <v>8</v>
      </c>
      <c r="D618" s="9">
        <v>35</v>
      </c>
      <c r="E618" s="9">
        <v>75</v>
      </c>
      <c r="F618" s="9">
        <v>193</v>
      </c>
      <c r="G618" s="10">
        <f t="shared" si="123"/>
        <v>2.1992522542335605E-4</v>
      </c>
      <c r="H618" s="10">
        <f t="shared" si="124"/>
        <v>1.0557750897408826E-3</v>
      </c>
      <c r="I618" s="10">
        <f t="shared" si="125"/>
        <v>2.1041409493883965E-3</v>
      </c>
      <c r="J618" s="10">
        <f t="shared" si="126"/>
        <v>5.5736852744967796E-3</v>
      </c>
      <c r="K618" s="10">
        <f t="shared" si="129"/>
        <v>8.375</v>
      </c>
      <c r="L618" s="10">
        <f t="shared" si="130"/>
        <v>4.5142857142857142</v>
      </c>
      <c r="M618" s="10">
        <f t="shared" si="127"/>
        <v>1.8418737629206068E-3</v>
      </c>
      <c r="N618" s="11">
        <f t="shared" si="128"/>
        <v>4.766070405115984E-3</v>
      </c>
    </row>
    <row r="619" spans="1:14" x14ac:dyDescent="0.2">
      <c r="A619" s="8"/>
      <c r="B619" s="18" t="s">
        <v>582</v>
      </c>
      <c r="C619" s="15">
        <v>5</v>
      </c>
      <c r="D619" s="9">
        <v>40</v>
      </c>
      <c r="E619" s="9">
        <v>5</v>
      </c>
      <c r="F619" s="9">
        <v>16</v>
      </c>
      <c r="G619" s="10">
        <f t="shared" si="123"/>
        <v>1.3745326588959753E-4</v>
      </c>
      <c r="H619" s="10">
        <f t="shared" si="124"/>
        <v>1.2066001025610087E-3</v>
      </c>
      <c r="I619" s="10">
        <f t="shared" si="125"/>
        <v>1.4027606329255975E-4</v>
      </c>
      <c r="J619" s="10">
        <f t="shared" si="126"/>
        <v>4.6206717301527711E-4</v>
      </c>
      <c r="K619" s="10">
        <f t="shared" si="129"/>
        <v>0</v>
      </c>
      <c r="L619" s="10">
        <f t="shared" si="130"/>
        <v>-0.6</v>
      </c>
      <c r="M619" s="10">
        <f t="shared" si="127"/>
        <v>0</v>
      </c>
      <c r="N619" s="11">
        <f t="shared" si="128"/>
        <v>-7.2396006153660518E-4</v>
      </c>
    </row>
    <row r="620" spans="1:14" x14ac:dyDescent="0.2">
      <c r="A620" s="8"/>
      <c r="B620" s="18" t="s">
        <v>583</v>
      </c>
      <c r="C620" s="15">
        <v>121</v>
      </c>
      <c r="D620" s="9">
        <v>101</v>
      </c>
      <c r="E620" s="9">
        <v>175</v>
      </c>
      <c r="F620" s="9">
        <v>184</v>
      </c>
      <c r="G620" s="10">
        <f t="shared" si="123"/>
        <v>3.3263690345282605E-3</v>
      </c>
      <c r="H620" s="10">
        <f t="shared" si="124"/>
        <v>3.046665258966547E-3</v>
      </c>
      <c r="I620" s="10">
        <f t="shared" si="125"/>
        <v>4.9096622152395913E-3</v>
      </c>
      <c r="J620" s="10">
        <f t="shared" si="126"/>
        <v>5.3137724896756867E-3</v>
      </c>
      <c r="K620" s="10">
        <f t="shared" si="129"/>
        <v>0.4462809917355372</v>
      </c>
      <c r="L620" s="10">
        <f t="shared" si="130"/>
        <v>0.82178217821782173</v>
      </c>
      <c r="M620" s="10">
        <f t="shared" si="127"/>
        <v>1.4844952716076534E-3</v>
      </c>
      <c r="N620" s="11">
        <f t="shared" si="128"/>
        <v>2.503695212814093E-3</v>
      </c>
    </row>
    <row r="621" spans="1:14" x14ac:dyDescent="0.2">
      <c r="A621" s="8"/>
      <c r="B621" s="18" t="s">
        <v>584</v>
      </c>
      <c r="C621" s="15">
        <v>17</v>
      </c>
      <c r="D621" s="9">
        <v>23</v>
      </c>
      <c r="E621" s="9">
        <v>25</v>
      </c>
      <c r="F621" s="9">
        <v>17</v>
      </c>
      <c r="G621" s="10">
        <f t="shared" si="123"/>
        <v>4.6734110402463165E-4</v>
      </c>
      <c r="H621" s="10">
        <f t="shared" si="124"/>
        <v>6.9379505897258005E-4</v>
      </c>
      <c r="I621" s="10">
        <f t="shared" si="125"/>
        <v>7.0138031646279882E-4</v>
      </c>
      <c r="J621" s="10">
        <f t="shared" si="126"/>
        <v>4.9094637132873189E-4</v>
      </c>
      <c r="K621" s="10">
        <f t="shared" si="129"/>
        <v>0.47058823529411764</v>
      </c>
      <c r="L621" s="10">
        <f t="shared" si="130"/>
        <v>-0.2608695652173913</v>
      </c>
      <c r="M621" s="10">
        <f t="shared" si="127"/>
        <v>2.1992522542335608E-4</v>
      </c>
      <c r="N621" s="11">
        <f t="shared" si="128"/>
        <v>-1.8099001538415132E-4</v>
      </c>
    </row>
    <row r="622" spans="1:14" ht="28.5" customHeight="1" x14ac:dyDescent="0.2">
      <c r="A622" s="8"/>
      <c r="B622" s="18" t="s">
        <v>585</v>
      </c>
      <c r="C622" s="15">
        <v>32</v>
      </c>
      <c r="D622" s="9">
        <v>52</v>
      </c>
      <c r="E622" s="9">
        <v>61</v>
      </c>
      <c r="F622" s="9">
        <v>64</v>
      </c>
      <c r="G622" s="10">
        <f t="shared" si="123"/>
        <v>8.7970090169342422E-4</v>
      </c>
      <c r="H622" s="10">
        <f t="shared" si="124"/>
        <v>1.5685801333293113E-3</v>
      </c>
      <c r="I622" s="10">
        <f t="shared" si="125"/>
        <v>1.7113679721692291E-3</v>
      </c>
      <c r="J622" s="10">
        <f t="shared" si="126"/>
        <v>1.8482686920611084E-3</v>
      </c>
      <c r="K622" s="10">
        <f t="shared" si="129"/>
        <v>0.90625</v>
      </c>
      <c r="L622" s="10">
        <f t="shared" si="130"/>
        <v>0.23076923076923078</v>
      </c>
      <c r="M622" s="10">
        <f t="shared" si="127"/>
        <v>7.9722894215966569E-4</v>
      </c>
      <c r="N622" s="11">
        <f t="shared" si="128"/>
        <v>3.6198003076830265E-4</v>
      </c>
    </row>
    <row r="623" spans="1:14" x14ac:dyDescent="0.2">
      <c r="A623" s="8"/>
      <c r="B623" s="18" t="s">
        <v>586</v>
      </c>
      <c r="C623" s="15">
        <v>255</v>
      </c>
      <c r="D623" s="9">
        <v>147</v>
      </c>
      <c r="E623" s="9">
        <v>259</v>
      </c>
      <c r="F623" s="9">
        <v>59</v>
      </c>
      <c r="G623" s="10">
        <f t="shared" si="123"/>
        <v>7.0101165603694742E-3</v>
      </c>
      <c r="H623" s="10">
        <f t="shared" si="124"/>
        <v>4.4342553769117074E-3</v>
      </c>
      <c r="I623" s="10">
        <f t="shared" si="125"/>
        <v>7.2663000785545958E-3</v>
      </c>
      <c r="J623" s="10">
        <f t="shared" si="126"/>
        <v>1.7038727004938343E-3</v>
      </c>
      <c r="K623" s="10">
        <f t="shared" si="129"/>
        <v>1.5686274509803921E-2</v>
      </c>
      <c r="L623" s="10">
        <f t="shared" si="130"/>
        <v>-0.59863945578231292</v>
      </c>
      <c r="M623" s="10">
        <f t="shared" si="127"/>
        <v>1.0996261271167803E-4</v>
      </c>
      <c r="N623" s="11">
        <f t="shared" si="128"/>
        <v>-2.6545202256342193E-3</v>
      </c>
    </row>
    <row r="624" spans="1:14" x14ac:dyDescent="0.2">
      <c r="A624" s="8"/>
      <c r="B624" s="18" t="s">
        <v>587</v>
      </c>
      <c r="C624" s="15">
        <v>0</v>
      </c>
      <c r="D624" s="9">
        <v>1</v>
      </c>
      <c r="E624" s="9">
        <v>1</v>
      </c>
      <c r="F624" s="9">
        <v>2</v>
      </c>
      <c r="G624" s="10" t="str">
        <f t="shared" si="123"/>
        <v/>
      </c>
      <c r="H624" s="10">
        <f t="shared" si="124"/>
        <v>3.0165002564025218E-5</v>
      </c>
      <c r="I624" s="10">
        <f t="shared" si="125"/>
        <v>2.8055212658511953E-5</v>
      </c>
      <c r="J624" s="10">
        <f t="shared" si="126"/>
        <v>5.7758396626909638E-5</v>
      </c>
      <c r="K624" s="10">
        <f t="shared" si="129"/>
        <v>1</v>
      </c>
      <c r="L624" s="10">
        <f t="shared" si="130"/>
        <v>1</v>
      </c>
      <c r="M624" s="10" t="str">
        <f t="shared" si="127"/>
        <v/>
      </c>
      <c r="N624" s="11">
        <f t="shared" si="128"/>
        <v>3.0165002564025218E-5</v>
      </c>
    </row>
    <row r="625" spans="1:14" x14ac:dyDescent="0.2">
      <c r="A625" s="8"/>
      <c r="B625" s="18" t="s">
        <v>588</v>
      </c>
      <c r="C625" s="15">
        <v>25</v>
      </c>
      <c r="D625" s="9">
        <v>28</v>
      </c>
      <c r="E625" s="9">
        <v>33</v>
      </c>
      <c r="F625" s="9">
        <v>44</v>
      </c>
      <c r="G625" s="10">
        <f t="shared" si="123"/>
        <v>6.8726632944798773E-4</v>
      </c>
      <c r="H625" s="10">
        <f t="shared" si="124"/>
        <v>8.4462007179270614E-4</v>
      </c>
      <c r="I625" s="10">
        <f t="shared" si="125"/>
        <v>9.2582201773089442E-4</v>
      </c>
      <c r="J625" s="10">
        <f t="shared" si="126"/>
        <v>1.270684725792012E-3</v>
      </c>
      <c r="K625" s="10">
        <f t="shared" si="129"/>
        <v>0.32</v>
      </c>
      <c r="L625" s="10">
        <f t="shared" si="130"/>
        <v>0.5714285714285714</v>
      </c>
      <c r="M625" s="10">
        <f t="shared" si="127"/>
        <v>2.1992522542335608E-4</v>
      </c>
      <c r="N625" s="11">
        <f t="shared" si="128"/>
        <v>4.8264004102440349E-4</v>
      </c>
    </row>
    <row r="626" spans="1:14" x14ac:dyDescent="0.2">
      <c r="A626" s="8"/>
      <c r="B626" s="18" t="s">
        <v>589</v>
      </c>
      <c r="C626" s="15">
        <v>4</v>
      </c>
      <c r="D626" s="9">
        <v>21</v>
      </c>
      <c r="E626" s="9">
        <v>12</v>
      </c>
      <c r="F626" s="9">
        <v>139</v>
      </c>
      <c r="G626" s="10">
        <f t="shared" si="123"/>
        <v>1.0996261271167803E-4</v>
      </c>
      <c r="H626" s="10">
        <f t="shared" si="124"/>
        <v>6.3346505384452958E-4</v>
      </c>
      <c r="I626" s="10">
        <f t="shared" si="125"/>
        <v>3.3666255190214339E-4</v>
      </c>
      <c r="J626" s="10">
        <f t="shared" si="126"/>
        <v>4.01420856557022E-3</v>
      </c>
      <c r="K626" s="10">
        <f t="shared" si="129"/>
        <v>2</v>
      </c>
      <c r="L626" s="10">
        <f t="shared" si="130"/>
        <v>5.6190476190476186</v>
      </c>
      <c r="M626" s="10">
        <f t="shared" si="127"/>
        <v>2.1992522542335605E-4</v>
      </c>
      <c r="N626" s="11">
        <f t="shared" si="128"/>
        <v>3.5594703025549753E-3</v>
      </c>
    </row>
    <row r="627" spans="1:14" ht="25.5" x14ac:dyDescent="0.2">
      <c r="A627" s="8"/>
      <c r="B627" s="18" t="s">
        <v>590</v>
      </c>
      <c r="C627" s="15">
        <v>115</v>
      </c>
      <c r="D627" s="9">
        <v>640</v>
      </c>
      <c r="E627" s="9">
        <v>677</v>
      </c>
      <c r="F627" s="9">
        <v>847</v>
      </c>
      <c r="G627" s="10">
        <f t="shared" si="123"/>
        <v>3.1614251154607432E-3</v>
      </c>
      <c r="H627" s="10">
        <f t="shared" si="124"/>
        <v>1.9305601640976139E-2</v>
      </c>
      <c r="I627" s="10">
        <f t="shared" si="125"/>
        <v>1.899337896981259E-2</v>
      </c>
      <c r="J627" s="10">
        <f t="shared" si="126"/>
        <v>2.4460680971496233E-2</v>
      </c>
      <c r="K627" s="10">
        <f t="shared" si="129"/>
        <v>4.8869565217391306</v>
      </c>
      <c r="L627" s="10">
        <f t="shared" si="130"/>
        <v>0.32343749999999999</v>
      </c>
      <c r="M627" s="10">
        <f t="shared" si="127"/>
        <v>1.5449747085990763E-2</v>
      </c>
      <c r="N627" s="11">
        <f t="shared" si="128"/>
        <v>6.2441555307532195E-3</v>
      </c>
    </row>
    <row r="628" spans="1:14" x14ac:dyDescent="0.2">
      <c r="A628" s="8"/>
      <c r="B628" s="18" t="s">
        <v>591</v>
      </c>
      <c r="C628" s="15">
        <v>1097</v>
      </c>
      <c r="D628" s="9">
        <v>1926</v>
      </c>
      <c r="E628" s="9">
        <v>2086</v>
      </c>
      <c r="F628" s="9">
        <v>2375</v>
      </c>
      <c r="G628" s="10">
        <f t="shared" si="123"/>
        <v>3.0157246536177698E-2</v>
      </c>
      <c r="H628" s="10">
        <f t="shared" si="124"/>
        <v>5.8097794938312568E-2</v>
      </c>
      <c r="I628" s="10">
        <f t="shared" si="125"/>
        <v>5.8523173605655933E-2</v>
      </c>
      <c r="J628" s="10">
        <f t="shared" si="126"/>
        <v>6.85880959944552E-2</v>
      </c>
      <c r="K628" s="10">
        <f t="shared" si="129"/>
        <v>0.90154968094804011</v>
      </c>
      <c r="L628" s="10">
        <f t="shared" si="130"/>
        <v>0.23312564901349947</v>
      </c>
      <c r="M628" s="10">
        <f t="shared" si="127"/>
        <v>2.7188255992962391E-2</v>
      </c>
      <c r="N628" s="11">
        <f t="shared" si="128"/>
        <v>1.3544086151247322E-2</v>
      </c>
    </row>
    <row r="629" spans="1:14" x14ac:dyDescent="0.2">
      <c r="A629" s="8"/>
      <c r="B629" s="18" t="s">
        <v>592</v>
      </c>
      <c r="C629" s="15">
        <v>67</v>
      </c>
      <c r="D629" s="9">
        <v>186</v>
      </c>
      <c r="E629" s="9">
        <v>192</v>
      </c>
      <c r="F629" s="9">
        <v>431</v>
      </c>
      <c r="G629" s="10">
        <f t="shared" si="123"/>
        <v>1.8418737629206071E-3</v>
      </c>
      <c r="H629" s="10">
        <f t="shared" si="124"/>
        <v>5.6106904769086903E-3</v>
      </c>
      <c r="I629" s="10">
        <f t="shared" si="125"/>
        <v>5.3866008304342943E-3</v>
      </c>
      <c r="J629" s="10">
        <f t="shared" si="126"/>
        <v>1.2446934473099027E-2</v>
      </c>
      <c r="K629" s="10">
        <f t="shared" si="129"/>
        <v>1.8656716417910448</v>
      </c>
      <c r="L629" s="10">
        <f t="shared" si="130"/>
        <v>1.3172043010752688</v>
      </c>
      <c r="M629" s="10">
        <f t="shared" si="127"/>
        <v>3.4363316472399387E-3</v>
      </c>
      <c r="N629" s="11">
        <f t="shared" si="128"/>
        <v>7.3904256281861775E-3</v>
      </c>
    </row>
    <row r="630" spans="1:14" x14ac:dyDescent="0.2">
      <c r="A630" s="8"/>
      <c r="B630" s="18" t="s">
        <v>593</v>
      </c>
      <c r="C630" s="15">
        <v>573</v>
      </c>
      <c r="D630" s="9">
        <v>4074</v>
      </c>
      <c r="E630" s="9">
        <v>809</v>
      </c>
      <c r="F630" s="9">
        <v>4203</v>
      </c>
      <c r="G630" s="10">
        <f t="shared" si="123"/>
        <v>1.5752144270947878E-2</v>
      </c>
      <c r="H630" s="10">
        <f t="shared" si="124"/>
        <v>0.12289222044583874</v>
      </c>
      <c r="I630" s="10">
        <f t="shared" si="125"/>
        <v>2.2696667040736168E-2</v>
      </c>
      <c r="J630" s="10">
        <f t="shared" si="126"/>
        <v>0.1213792705114506</v>
      </c>
      <c r="K630" s="10">
        <f t="shared" si="129"/>
        <v>0.41186736474694591</v>
      </c>
      <c r="L630" s="10">
        <f t="shared" si="130"/>
        <v>3.1664212076583209E-2</v>
      </c>
      <c r="M630" s="10">
        <f t="shared" si="127"/>
        <v>6.4877941499890037E-3</v>
      </c>
      <c r="N630" s="11">
        <f t="shared" si="128"/>
        <v>3.8912853307592529E-3</v>
      </c>
    </row>
    <row r="631" spans="1:14" x14ac:dyDescent="0.2">
      <c r="A631" s="8"/>
      <c r="B631" s="18" t="s">
        <v>594</v>
      </c>
      <c r="C631" s="15">
        <v>12138</v>
      </c>
      <c r="D631" s="9">
        <v>11751</v>
      </c>
      <c r="E631" s="9">
        <v>16964</v>
      </c>
      <c r="F631" s="9">
        <v>15603</v>
      </c>
      <c r="G631" s="10">
        <f t="shared" si="123"/>
        <v>0.33368154827358698</v>
      </c>
      <c r="H631" s="10">
        <f t="shared" si="124"/>
        <v>0.35446894512986032</v>
      </c>
      <c r="I631" s="10">
        <f t="shared" si="125"/>
        <v>0.47592862753899673</v>
      </c>
      <c r="J631" s="10">
        <f t="shared" si="126"/>
        <v>0.45060213128483551</v>
      </c>
      <c r="K631" s="10">
        <f t="shared" si="129"/>
        <v>0.39759433185038723</v>
      </c>
      <c r="L631" s="10">
        <f t="shared" si="130"/>
        <v>0.32780188920091907</v>
      </c>
      <c r="M631" s="10">
        <f t="shared" si="127"/>
        <v>0.13266989223663955</v>
      </c>
      <c r="N631" s="11">
        <f t="shared" si="128"/>
        <v>0.11619558987662514</v>
      </c>
    </row>
    <row r="632" spans="1:14" x14ac:dyDescent="0.2">
      <c r="A632" s="8"/>
      <c r="B632" s="18" t="s">
        <v>595</v>
      </c>
      <c r="C632" s="15">
        <v>28</v>
      </c>
      <c r="D632" s="9">
        <v>119</v>
      </c>
      <c r="E632" s="9">
        <v>24</v>
      </c>
      <c r="F632" s="9">
        <v>102</v>
      </c>
      <c r="G632" s="10">
        <f t="shared" si="123"/>
        <v>7.6973828898174626E-4</v>
      </c>
      <c r="H632" s="10">
        <f t="shared" si="124"/>
        <v>3.5896353051190011E-3</v>
      </c>
      <c r="I632" s="10">
        <f t="shared" si="125"/>
        <v>6.7332510380428679E-4</v>
      </c>
      <c r="J632" s="10">
        <f t="shared" si="126"/>
        <v>2.9456782279723916E-3</v>
      </c>
      <c r="K632" s="10">
        <f t="shared" si="129"/>
        <v>-0.14285714285714285</v>
      </c>
      <c r="L632" s="10">
        <f t="shared" si="130"/>
        <v>-0.14285714285714285</v>
      </c>
      <c r="M632" s="10">
        <f t="shared" si="127"/>
        <v>-1.0996261271167803E-4</v>
      </c>
      <c r="N632" s="11">
        <f t="shared" si="128"/>
        <v>-5.1280504358842873E-4</v>
      </c>
    </row>
    <row r="633" spans="1:14" x14ac:dyDescent="0.2">
      <c r="A633" s="8"/>
      <c r="B633" s="18" t="s">
        <v>596</v>
      </c>
      <c r="C633" s="15">
        <v>63</v>
      </c>
      <c r="D633" s="9">
        <v>209</v>
      </c>
      <c r="E633" s="9">
        <v>25</v>
      </c>
      <c r="F633" s="9">
        <v>259</v>
      </c>
      <c r="G633" s="10">
        <f t="shared" si="123"/>
        <v>1.7319111502089289E-3</v>
      </c>
      <c r="H633" s="10">
        <f t="shared" si="124"/>
        <v>6.3044855358812702E-3</v>
      </c>
      <c r="I633" s="10">
        <f t="shared" si="125"/>
        <v>7.0138031646279882E-4</v>
      </c>
      <c r="J633" s="10">
        <f t="shared" si="126"/>
        <v>7.4797123631847977E-3</v>
      </c>
      <c r="K633" s="10">
        <f t="shared" si="129"/>
        <v>-0.60317460317460314</v>
      </c>
      <c r="L633" s="10">
        <f t="shared" si="130"/>
        <v>0.23923444976076555</v>
      </c>
      <c r="M633" s="10">
        <f t="shared" si="127"/>
        <v>-1.0446448207609412E-3</v>
      </c>
      <c r="N633" s="11">
        <f t="shared" si="128"/>
        <v>1.5082501282012608E-3</v>
      </c>
    </row>
    <row r="634" spans="1:14" ht="25.5" x14ac:dyDescent="0.2">
      <c r="A634" s="8"/>
      <c r="B634" s="18" t="s">
        <v>597</v>
      </c>
      <c r="C634" s="15">
        <v>1</v>
      </c>
      <c r="D634" s="9">
        <v>6</v>
      </c>
      <c r="E634" s="9">
        <v>99</v>
      </c>
      <c r="F634" s="9">
        <v>251</v>
      </c>
      <c r="G634" s="10">
        <f t="shared" si="123"/>
        <v>2.7490653177919507E-5</v>
      </c>
      <c r="H634" s="10">
        <f t="shared" si="124"/>
        <v>1.809900153841513E-4</v>
      </c>
      <c r="I634" s="10">
        <f t="shared" si="125"/>
        <v>2.777466053192683E-3</v>
      </c>
      <c r="J634" s="10">
        <f t="shared" si="126"/>
        <v>7.2486787766771598E-3</v>
      </c>
      <c r="K634" s="10">
        <f t="shared" si="129"/>
        <v>98</v>
      </c>
      <c r="L634" s="10">
        <f t="shared" si="130"/>
        <v>40.833333333333336</v>
      </c>
      <c r="M634" s="10">
        <f t="shared" si="127"/>
        <v>2.6940840114361118E-3</v>
      </c>
      <c r="N634" s="11">
        <f t="shared" si="128"/>
        <v>7.3904256281861784E-3</v>
      </c>
    </row>
    <row r="635" spans="1:14" ht="25.5" x14ac:dyDescent="0.2">
      <c r="A635" s="8"/>
      <c r="B635" s="18" t="s">
        <v>598</v>
      </c>
      <c r="C635" s="15">
        <v>0</v>
      </c>
      <c r="D635" s="9">
        <v>5</v>
      </c>
      <c r="E635" s="9">
        <v>8</v>
      </c>
      <c r="F635" s="9">
        <v>23</v>
      </c>
      <c r="G635" s="10" t="str">
        <f t="shared" si="123"/>
        <v/>
      </c>
      <c r="H635" s="10">
        <f t="shared" si="124"/>
        <v>1.5082501282012608E-4</v>
      </c>
      <c r="I635" s="10">
        <f t="shared" si="125"/>
        <v>2.2444170126809562E-4</v>
      </c>
      <c r="J635" s="10">
        <f t="shared" si="126"/>
        <v>6.6422156120946084E-4</v>
      </c>
      <c r="K635" s="10">
        <f t="shared" si="129"/>
        <v>1</v>
      </c>
      <c r="L635" s="10">
        <f t="shared" si="130"/>
        <v>3.6</v>
      </c>
      <c r="M635" s="10" t="str">
        <f t="shared" si="127"/>
        <v/>
      </c>
      <c r="N635" s="11">
        <f t="shared" si="128"/>
        <v>5.4297004615245397E-4</v>
      </c>
    </row>
    <row r="636" spans="1:14" x14ac:dyDescent="0.2">
      <c r="A636" s="8"/>
      <c r="B636" s="18" t="s">
        <v>599</v>
      </c>
      <c r="C636" s="15">
        <v>34</v>
      </c>
      <c r="D636" s="9">
        <v>245</v>
      </c>
      <c r="E636" s="9">
        <v>25</v>
      </c>
      <c r="F636" s="9">
        <v>273</v>
      </c>
      <c r="G636" s="10">
        <f t="shared" si="123"/>
        <v>9.346822080492633E-4</v>
      </c>
      <c r="H636" s="10">
        <f t="shared" si="124"/>
        <v>7.3904256281861784E-3</v>
      </c>
      <c r="I636" s="10">
        <f t="shared" si="125"/>
        <v>7.0138031646279882E-4</v>
      </c>
      <c r="J636" s="10">
        <f t="shared" si="126"/>
        <v>7.8840211395731653E-3</v>
      </c>
      <c r="K636" s="10">
        <f t="shared" si="129"/>
        <v>-0.26470588235294118</v>
      </c>
      <c r="L636" s="10">
        <f t="shared" si="130"/>
        <v>0.11428571428571428</v>
      </c>
      <c r="M636" s="10">
        <f t="shared" si="127"/>
        <v>-2.4741587860127557E-4</v>
      </c>
      <c r="N636" s="11">
        <f t="shared" si="128"/>
        <v>8.4462007179270603E-4</v>
      </c>
    </row>
    <row r="637" spans="1:14" x14ac:dyDescent="0.2">
      <c r="A637" s="8"/>
      <c r="B637" s="18" t="s">
        <v>600</v>
      </c>
      <c r="C637" s="15">
        <v>34</v>
      </c>
      <c r="D637" s="9">
        <v>48</v>
      </c>
      <c r="E637" s="9">
        <v>40</v>
      </c>
      <c r="F637" s="9">
        <v>56</v>
      </c>
      <c r="G637" s="10">
        <f t="shared" si="123"/>
        <v>9.346822080492633E-4</v>
      </c>
      <c r="H637" s="10">
        <f t="shared" si="124"/>
        <v>1.4479201230732104E-3</v>
      </c>
      <c r="I637" s="10">
        <f t="shared" si="125"/>
        <v>1.122208506340478E-3</v>
      </c>
      <c r="J637" s="10">
        <f t="shared" si="126"/>
        <v>1.6172351055534699E-3</v>
      </c>
      <c r="K637" s="10">
        <f t="shared" si="129"/>
        <v>0.17647058823529413</v>
      </c>
      <c r="L637" s="10">
        <f t="shared" si="130"/>
        <v>0.16666666666666666</v>
      </c>
      <c r="M637" s="10">
        <f t="shared" si="127"/>
        <v>1.6494391906751707E-4</v>
      </c>
      <c r="N637" s="11">
        <f t="shared" si="128"/>
        <v>2.4132002051220172E-4</v>
      </c>
    </row>
    <row r="638" spans="1:14" ht="25.5" x14ac:dyDescent="0.2">
      <c r="A638" s="8"/>
      <c r="B638" s="18" t="s">
        <v>601</v>
      </c>
      <c r="C638" s="15">
        <v>252</v>
      </c>
      <c r="D638" s="9">
        <v>186</v>
      </c>
      <c r="E638" s="9">
        <v>83</v>
      </c>
      <c r="F638" s="9">
        <v>37</v>
      </c>
      <c r="G638" s="10">
        <f t="shared" si="123"/>
        <v>6.9276446008357155E-3</v>
      </c>
      <c r="H638" s="10">
        <f t="shared" si="124"/>
        <v>5.6106904769086903E-3</v>
      </c>
      <c r="I638" s="10">
        <f t="shared" si="125"/>
        <v>2.3285826506564918E-3</v>
      </c>
      <c r="J638" s="10">
        <f t="shared" si="126"/>
        <v>1.0685303375978282E-3</v>
      </c>
      <c r="K638" s="10">
        <f t="shared" si="129"/>
        <v>-0.67063492063492058</v>
      </c>
      <c r="L638" s="10">
        <f t="shared" si="130"/>
        <v>-0.80107526881720426</v>
      </c>
      <c r="M638" s="10">
        <f t="shared" si="127"/>
        <v>-4.645920387068396E-3</v>
      </c>
      <c r="N638" s="11">
        <f t="shared" si="128"/>
        <v>-4.4945853820397572E-3</v>
      </c>
    </row>
    <row r="639" spans="1:14" ht="25.5" x14ac:dyDescent="0.2">
      <c r="A639" s="8"/>
      <c r="B639" s="18" t="s">
        <v>602</v>
      </c>
      <c r="C639" s="15">
        <v>508</v>
      </c>
      <c r="D639" s="9">
        <v>313</v>
      </c>
      <c r="E639" s="9">
        <v>568</v>
      </c>
      <c r="F639" s="9">
        <v>387</v>
      </c>
      <c r="G639" s="10">
        <f t="shared" si="123"/>
        <v>1.3965251814383109E-2</v>
      </c>
      <c r="H639" s="10">
        <f t="shared" si="124"/>
        <v>9.4416458025398924E-3</v>
      </c>
      <c r="I639" s="10">
        <f t="shared" si="125"/>
        <v>1.593536079003479E-2</v>
      </c>
      <c r="J639" s="10">
        <f t="shared" si="126"/>
        <v>1.1176249747307014E-2</v>
      </c>
      <c r="K639" s="10">
        <f t="shared" si="129"/>
        <v>0.11811023622047244</v>
      </c>
      <c r="L639" s="10">
        <f t="shared" si="130"/>
        <v>0.2364217252396166</v>
      </c>
      <c r="M639" s="10">
        <f t="shared" si="127"/>
        <v>1.6494391906751705E-3</v>
      </c>
      <c r="N639" s="11">
        <f t="shared" si="128"/>
        <v>2.2322101897378657E-3</v>
      </c>
    </row>
    <row r="640" spans="1:14" ht="26.25" thickBot="1" x14ac:dyDescent="0.25">
      <c r="A640" s="8"/>
      <c r="B640" s="19" t="s">
        <v>603</v>
      </c>
      <c r="C640" s="16">
        <v>3613</v>
      </c>
      <c r="D640" s="12">
        <v>4888</v>
      </c>
      <c r="E640" s="12">
        <v>1966</v>
      </c>
      <c r="F640" s="12">
        <v>3931</v>
      </c>
      <c r="G640" s="13">
        <f t="shared" si="123"/>
        <v>9.9323729931823174E-2</v>
      </c>
      <c r="H640" s="13">
        <f t="shared" si="124"/>
        <v>0.14744653253295525</v>
      </c>
      <c r="I640" s="13">
        <f t="shared" si="125"/>
        <v>5.5156548086634498E-2</v>
      </c>
      <c r="J640" s="13">
        <f t="shared" si="126"/>
        <v>0.1135241285701909</v>
      </c>
      <c r="K640" s="13">
        <f t="shared" si="129"/>
        <v>-0.45585386105729309</v>
      </c>
      <c r="L640" s="13">
        <f t="shared" si="130"/>
        <v>-0.19578559738134207</v>
      </c>
      <c r="M640" s="13">
        <f t="shared" si="127"/>
        <v>-4.5277105784033427E-2</v>
      </c>
      <c r="N640" s="14">
        <f t="shared" si="128"/>
        <v>-2.8867907453772133E-2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7:D7"/>
    <mergeCell ref="M6:N7"/>
    <mergeCell ref="E7:F7"/>
    <mergeCell ref="G7:H7"/>
    <mergeCell ref="I7:J7"/>
    <mergeCell ref="G6:J6"/>
    <mergeCell ref="K6:L7"/>
    <mergeCell ref="C6:F6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.75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x14ac:dyDescent="0.25">
      <c r="B4" s="2"/>
      <c r="D4" s="2"/>
      <c r="E4" s="33" t="s">
        <v>620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3</v>
      </c>
      <c r="C6" s="45" t="s">
        <v>4</v>
      </c>
      <c r="D6" s="46"/>
      <c r="E6" s="46"/>
      <c r="F6" s="40"/>
      <c r="G6" s="45" t="s">
        <v>5</v>
      </c>
      <c r="H6" s="46"/>
      <c r="I6" s="46"/>
      <c r="J6" s="46"/>
      <c r="K6" s="45" t="s">
        <v>6</v>
      </c>
      <c r="L6" s="42"/>
      <c r="M6" s="41" t="s">
        <v>7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4">
        <v>2023</v>
      </c>
      <c r="F7" s="40"/>
      <c r="G7" s="39">
        <v>2022</v>
      </c>
      <c r="H7" s="40"/>
      <c r="I7" s="44">
        <v>2023</v>
      </c>
      <c r="J7" s="40"/>
      <c r="K7" s="47"/>
      <c r="L7" s="43"/>
      <c r="M7" s="31"/>
      <c r="N7" s="43"/>
    </row>
    <row r="8" spans="1:14" ht="20.100000000000001" customHeight="1" thickBot="1" x14ac:dyDescent="0.25">
      <c r="A8" s="7"/>
      <c r="B8" s="38"/>
      <c r="C8" s="20" t="s">
        <v>8</v>
      </c>
      <c r="D8" s="20" t="s">
        <v>9</v>
      </c>
      <c r="E8" s="20" t="s">
        <v>8</v>
      </c>
      <c r="F8" s="20" t="s">
        <v>9</v>
      </c>
      <c r="G8" s="20" t="s">
        <v>8</v>
      </c>
      <c r="H8" s="20" t="s">
        <v>9</v>
      </c>
      <c r="I8" s="20" t="s">
        <v>8</v>
      </c>
      <c r="J8" s="20" t="s">
        <v>9</v>
      </c>
      <c r="K8" s="20" t="s">
        <v>8</v>
      </c>
      <c r="L8" s="20" t="s">
        <v>9</v>
      </c>
      <c r="M8" s="20" t="s">
        <v>8</v>
      </c>
      <c r="N8" s="20" t="s">
        <v>9</v>
      </c>
    </row>
    <row r="9" spans="1:14" ht="15.75" customHeight="1" thickBot="1" x14ac:dyDescent="0.25">
      <c r="A9" s="7"/>
      <c r="B9" s="17" t="s">
        <v>621</v>
      </c>
      <c r="C9" s="21">
        <f>+C22+C81+C188+C371+C612</f>
        <v>1252</v>
      </c>
      <c r="D9" s="21">
        <f>+D22+D81+D188+D371+D612</f>
        <v>1079</v>
      </c>
      <c r="E9" s="21">
        <f>+E22+E81+E188+E371+E612</f>
        <v>1274</v>
      </c>
      <c r="F9" s="21">
        <f>+F22+F81+F188+F371+F612</f>
        <v>970</v>
      </c>
      <c r="G9" s="22">
        <f>SUM(G10:G14)</f>
        <v>0.99999999999999989</v>
      </c>
      <c r="H9" s="22">
        <f>SUM(H10:H14)</f>
        <v>1</v>
      </c>
      <c r="I9" s="22">
        <f>SUM(I10:I14)</f>
        <v>0.99999999999999989</v>
      </c>
      <c r="J9" s="22">
        <f>SUM(J10:J14)</f>
        <v>1</v>
      </c>
      <c r="K9" s="22">
        <f t="shared" ref="K9:L14" si="0">+IF(AND(C9=0,E9=0),"",IF(C9=0,1,IF(E9=0,-1,(E9-C9)/C9)))</f>
        <v>1.7571884984025558E-2</v>
      </c>
      <c r="L9" s="22">
        <f t="shared" si="0"/>
        <v>-0.1010194624652456</v>
      </c>
      <c r="M9" s="22">
        <f t="shared" ref="M9:N14" si="1">+IF(OR(AND(G9=""),(K9="")),"",G9*K9)</f>
        <v>1.7571884984025555E-2</v>
      </c>
      <c r="N9" s="23">
        <f t="shared" si="1"/>
        <v>-0.1010194624652456</v>
      </c>
    </row>
    <row r="10" spans="1:14" x14ac:dyDescent="0.2">
      <c r="A10" s="8"/>
      <c r="B10" s="18" t="s">
        <v>10</v>
      </c>
      <c r="C10" s="15">
        <f>+C22</f>
        <v>5</v>
      </c>
      <c r="D10" s="9">
        <f>+D22</f>
        <v>3</v>
      </c>
      <c r="E10" s="9">
        <f>+E22</f>
        <v>8</v>
      </c>
      <c r="F10" s="9">
        <f>+F22</f>
        <v>6</v>
      </c>
      <c r="G10" s="10">
        <f t="shared" ref="G10:J14" si="2">+C10/C$9</f>
        <v>3.9936102236421724E-3</v>
      </c>
      <c r="H10" s="10">
        <f t="shared" si="2"/>
        <v>2.7803521779425394E-3</v>
      </c>
      <c r="I10" s="10">
        <f t="shared" si="2"/>
        <v>6.2794348508634227E-3</v>
      </c>
      <c r="J10" s="10">
        <f t="shared" si="2"/>
        <v>6.1855670103092781E-3</v>
      </c>
      <c r="K10" s="10">
        <f t="shared" si="0"/>
        <v>0.6</v>
      </c>
      <c r="L10" s="10">
        <f t="shared" si="0"/>
        <v>1</v>
      </c>
      <c r="M10" s="10">
        <f t="shared" si="1"/>
        <v>2.3961661341853034E-3</v>
      </c>
      <c r="N10" s="11">
        <f t="shared" si="1"/>
        <v>2.7803521779425394E-3</v>
      </c>
    </row>
    <row r="11" spans="1:14" x14ac:dyDescent="0.2">
      <c r="A11" s="8"/>
      <c r="B11" s="18" t="s">
        <v>11</v>
      </c>
      <c r="C11" s="15">
        <f>+C81</f>
        <v>159</v>
      </c>
      <c r="D11" s="9">
        <f>+D81</f>
        <v>126</v>
      </c>
      <c r="E11" s="9">
        <f>+E81</f>
        <v>451</v>
      </c>
      <c r="F11" s="9">
        <f>+F81</f>
        <v>263</v>
      </c>
      <c r="G11" s="10">
        <f t="shared" si="2"/>
        <v>0.1269968051118211</v>
      </c>
      <c r="H11" s="10">
        <f t="shared" si="2"/>
        <v>0.11677479147358666</v>
      </c>
      <c r="I11" s="10">
        <f t="shared" si="2"/>
        <v>0.35400313971742542</v>
      </c>
      <c r="J11" s="10">
        <f t="shared" si="2"/>
        <v>0.27113402061855668</v>
      </c>
      <c r="K11" s="10">
        <f t="shared" si="0"/>
        <v>1.8364779874213837</v>
      </c>
      <c r="L11" s="10">
        <f t="shared" si="0"/>
        <v>1.0873015873015872</v>
      </c>
      <c r="M11" s="10">
        <f t="shared" si="1"/>
        <v>0.23322683706070291</v>
      </c>
      <c r="N11" s="11">
        <f t="shared" si="1"/>
        <v>0.12696941612604262</v>
      </c>
    </row>
    <row r="12" spans="1:14" ht="25.5" x14ac:dyDescent="0.2">
      <c r="A12" s="8"/>
      <c r="B12" s="18" t="s">
        <v>12</v>
      </c>
      <c r="C12" s="15">
        <f>+C188</f>
        <v>425</v>
      </c>
      <c r="D12" s="9">
        <f>+D188</f>
        <v>308</v>
      </c>
      <c r="E12" s="9">
        <f>+E188</f>
        <v>135</v>
      </c>
      <c r="F12" s="9">
        <f>+F188</f>
        <v>105</v>
      </c>
      <c r="G12" s="10">
        <f t="shared" si="2"/>
        <v>0.33945686900958466</v>
      </c>
      <c r="H12" s="10">
        <f t="shared" si="2"/>
        <v>0.28544949026876737</v>
      </c>
      <c r="I12" s="10">
        <f t="shared" si="2"/>
        <v>0.10596546310832025</v>
      </c>
      <c r="J12" s="10">
        <f t="shared" si="2"/>
        <v>0.10824742268041238</v>
      </c>
      <c r="K12" s="10">
        <f t="shared" si="0"/>
        <v>-0.68235294117647061</v>
      </c>
      <c r="L12" s="10">
        <f t="shared" si="0"/>
        <v>-0.65909090909090906</v>
      </c>
      <c r="M12" s="10">
        <f t="shared" si="1"/>
        <v>-0.23162939297124602</v>
      </c>
      <c r="N12" s="11">
        <f t="shared" si="1"/>
        <v>-0.18813716404077849</v>
      </c>
    </row>
    <row r="13" spans="1:14" x14ac:dyDescent="0.2">
      <c r="A13" s="8"/>
      <c r="B13" s="18" t="s">
        <v>13</v>
      </c>
      <c r="C13" s="15">
        <f>+C371</f>
        <v>586</v>
      </c>
      <c r="D13" s="9">
        <f>+D371</f>
        <v>531</v>
      </c>
      <c r="E13" s="9">
        <f>+E371</f>
        <v>627</v>
      </c>
      <c r="F13" s="9">
        <f>+F371</f>
        <v>536</v>
      </c>
      <c r="G13" s="10">
        <f t="shared" si="2"/>
        <v>0.46805111821086259</v>
      </c>
      <c r="H13" s="10">
        <f t="shared" si="2"/>
        <v>0.49212233549582945</v>
      </c>
      <c r="I13" s="10">
        <f t="shared" si="2"/>
        <v>0.49215070643642073</v>
      </c>
      <c r="J13" s="10">
        <f t="shared" si="2"/>
        <v>0.5525773195876289</v>
      </c>
      <c r="K13" s="10">
        <f t="shared" si="0"/>
        <v>6.9965870307167236E-2</v>
      </c>
      <c r="L13" s="10">
        <f t="shared" si="0"/>
        <v>9.4161958568738224E-3</v>
      </c>
      <c r="M13" s="10">
        <f t="shared" si="1"/>
        <v>3.274760383386581E-2</v>
      </c>
      <c r="N13" s="11">
        <f t="shared" si="1"/>
        <v>4.6339202965708986E-3</v>
      </c>
    </row>
    <row r="14" spans="1:14" ht="15.75" thickBot="1" x14ac:dyDescent="0.25">
      <c r="A14" s="8"/>
      <c r="B14" s="19" t="s">
        <v>14</v>
      </c>
      <c r="C14" s="16">
        <f>+C612</f>
        <v>77</v>
      </c>
      <c r="D14" s="12">
        <f>+D612</f>
        <v>111</v>
      </c>
      <c r="E14" s="12">
        <f>+E612</f>
        <v>53</v>
      </c>
      <c r="F14" s="12">
        <f>+F612</f>
        <v>60</v>
      </c>
      <c r="G14" s="13">
        <f t="shared" si="2"/>
        <v>6.1501597444089458E-2</v>
      </c>
      <c r="H14" s="13">
        <f t="shared" si="2"/>
        <v>0.10287303058387395</v>
      </c>
      <c r="I14" s="13">
        <f t="shared" si="2"/>
        <v>4.1601255886970175E-2</v>
      </c>
      <c r="J14" s="13">
        <f t="shared" si="2"/>
        <v>6.1855670103092786E-2</v>
      </c>
      <c r="K14" s="13">
        <f t="shared" si="0"/>
        <v>-0.31168831168831168</v>
      </c>
      <c r="L14" s="13">
        <f t="shared" si="0"/>
        <v>-0.45945945945945948</v>
      </c>
      <c r="M14" s="13">
        <f t="shared" si="1"/>
        <v>-1.9169329073482427E-2</v>
      </c>
      <c r="N14" s="14">
        <f t="shared" si="1"/>
        <v>-4.7265987025023173E-2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6" t="s">
        <v>3</v>
      </c>
      <c r="C19" s="45" t="s">
        <v>16</v>
      </c>
      <c r="D19" s="46"/>
      <c r="E19" s="46"/>
      <c r="F19" s="40"/>
      <c r="G19" s="45" t="s">
        <v>5</v>
      </c>
      <c r="H19" s="46"/>
      <c r="I19" s="46"/>
      <c r="J19" s="46"/>
      <c r="K19" s="45" t="s">
        <v>17</v>
      </c>
      <c r="L19" s="42"/>
      <c r="M19" s="41" t="s">
        <v>7</v>
      </c>
      <c r="N19" s="42"/>
    </row>
    <row r="20" spans="1:14" ht="15.75" thickBot="1" x14ac:dyDescent="0.25">
      <c r="A20" s="7"/>
      <c r="B20" s="37"/>
      <c r="C20" s="39">
        <v>2022</v>
      </c>
      <c r="D20" s="40"/>
      <c r="E20" s="44">
        <v>2023</v>
      </c>
      <c r="F20" s="40"/>
      <c r="G20" s="39">
        <v>2022</v>
      </c>
      <c r="H20" s="40"/>
      <c r="I20" s="44">
        <v>2023</v>
      </c>
      <c r="J20" s="40"/>
      <c r="K20" s="47"/>
      <c r="L20" s="43"/>
      <c r="M20" s="31"/>
      <c r="N20" s="43"/>
    </row>
    <row r="21" spans="1:14" ht="15.75" thickBot="1" x14ac:dyDescent="0.25">
      <c r="A21" s="8"/>
      <c r="B21" s="38"/>
      <c r="C21" s="20" t="s">
        <v>8</v>
      </c>
      <c r="D21" s="20" t="s">
        <v>9</v>
      </c>
      <c r="E21" s="20" t="s">
        <v>8</v>
      </c>
      <c r="F21" s="20" t="s">
        <v>9</v>
      </c>
      <c r="G21" s="20" t="s">
        <v>8</v>
      </c>
      <c r="H21" s="20" t="s">
        <v>9</v>
      </c>
      <c r="I21" s="20" t="s">
        <v>8</v>
      </c>
      <c r="J21" s="20" t="s">
        <v>9</v>
      </c>
      <c r="K21" s="20" t="s">
        <v>8</v>
      </c>
      <c r="L21" s="20" t="s">
        <v>9</v>
      </c>
      <c r="M21" s="20" t="s">
        <v>8</v>
      </c>
      <c r="N21" s="20" t="s">
        <v>9</v>
      </c>
    </row>
    <row r="22" spans="1:14" ht="15.75" thickBot="1" x14ac:dyDescent="0.25">
      <c r="A22" s="8"/>
      <c r="B22" s="17" t="s">
        <v>10</v>
      </c>
      <c r="C22" s="21">
        <f>SUM(C23:C73)</f>
        <v>5</v>
      </c>
      <c r="D22" s="21">
        <f>SUM(D23:D73)</f>
        <v>3</v>
      </c>
      <c r="E22" s="21">
        <f>SUM(E23:E73)</f>
        <v>8</v>
      </c>
      <c r="F22" s="21">
        <f>SUM(F23:F73)</f>
        <v>6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0.6</v>
      </c>
      <c r="L22" s="22">
        <f>+IF(AND(D22=0,F22=0),"",IF(D22=0,1,IF(F22=0,-1,(F22-D22)/D22)))</f>
        <v>1</v>
      </c>
      <c r="M22" s="22">
        <f t="shared" ref="M22:M53" si="7">+IF(OR(AND(G22=""),(K22="")),"",G22*K22)</f>
        <v>0.6</v>
      </c>
      <c r="N22" s="23">
        <f t="shared" ref="N22:N53" si="8">+IF(OR(AND(H22=""),(L22="")),"",H22*L22)</f>
        <v>1</v>
      </c>
    </row>
    <row r="23" spans="1:14" x14ac:dyDescent="0.2">
      <c r="A23" s="8"/>
      <c r="B23" s="28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8"/>
      <c r="B24" s="18" t="s">
        <v>19</v>
      </c>
      <c r="C24" s="15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1" t="str">
        <f t="shared" si="8"/>
        <v/>
      </c>
    </row>
    <row r="25" spans="1:14" ht="38.25" x14ac:dyDescent="0.2">
      <c r="A25" s="8"/>
      <c r="B25" s="18" t="s">
        <v>20</v>
      </c>
      <c r="C25" s="1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18" t="s">
        <v>21</v>
      </c>
      <c r="C26" s="15">
        <v>0</v>
      </c>
      <c r="D26" s="9">
        <v>0</v>
      </c>
      <c r="E26" s="9">
        <v>0</v>
      </c>
      <c r="F26" s="9">
        <v>1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>
        <f t="shared" si="6"/>
        <v>0.16666666666666666</v>
      </c>
      <c r="K26" s="10" t="str">
        <f t="shared" si="9"/>
        <v xml:space="preserve"> </v>
      </c>
      <c r="L26" s="10">
        <f t="shared" si="10"/>
        <v>1</v>
      </c>
      <c r="M26" s="10" t="str">
        <f t="shared" si="7"/>
        <v/>
      </c>
      <c r="N26" s="11" t="str">
        <f t="shared" si="8"/>
        <v/>
      </c>
    </row>
    <row r="27" spans="1:14" ht="25.5" x14ac:dyDescent="0.2">
      <c r="A27" s="8"/>
      <c r="B27" s="18" t="s">
        <v>22</v>
      </c>
      <c r="C27" s="15">
        <v>0</v>
      </c>
      <c r="D27" s="9">
        <v>0</v>
      </c>
      <c r="E27" s="9">
        <v>1</v>
      </c>
      <c r="F27" s="9">
        <v>0</v>
      </c>
      <c r="G27" s="10" t="str">
        <f t="shared" si="3"/>
        <v/>
      </c>
      <c r="H27" s="10" t="str">
        <f t="shared" si="4"/>
        <v/>
      </c>
      <c r="I27" s="10">
        <f t="shared" si="5"/>
        <v>0.125</v>
      </c>
      <c r="J27" s="10" t="str">
        <f t="shared" si="6"/>
        <v/>
      </c>
      <c r="K27" s="10">
        <f t="shared" si="9"/>
        <v>1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18" t="s">
        <v>23</v>
      </c>
      <c r="C28" s="15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18" t="s">
        <v>24</v>
      </c>
      <c r="C29" s="15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18" t="s">
        <v>25</v>
      </c>
      <c r="C30" s="15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11" t="str">
        <f t="shared" si="8"/>
        <v/>
      </c>
    </row>
    <row r="31" spans="1:14" x14ac:dyDescent="0.2">
      <c r="A31" s="8"/>
      <c r="B31" s="18" t="s">
        <v>26</v>
      </c>
      <c r="C31" s="15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1" t="str">
        <f t="shared" si="8"/>
        <v/>
      </c>
    </row>
    <row r="32" spans="1:14" x14ac:dyDescent="0.2">
      <c r="A32" s="8"/>
      <c r="B32" s="18" t="s">
        <v>27</v>
      </c>
      <c r="C32" s="15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1" t="str">
        <f t="shared" si="8"/>
        <v/>
      </c>
    </row>
    <row r="33" spans="1:14" x14ac:dyDescent="0.2">
      <c r="A33" s="8"/>
      <c r="B33" s="18" t="s">
        <v>28</v>
      </c>
      <c r="C33" s="15">
        <v>0</v>
      </c>
      <c r="D33" s="9">
        <v>1</v>
      </c>
      <c r="E33" s="9">
        <v>0</v>
      </c>
      <c r="F33" s="9">
        <v>0</v>
      </c>
      <c r="G33" s="10" t="str">
        <f t="shared" si="3"/>
        <v/>
      </c>
      <c r="H33" s="10">
        <f t="shared" si="4"/>
        <v>0.33333333333333331</v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>
        <f t="shared" si="10"/>
        <v>-1</v>
      </c>
      <c r="M33" s="10" t="str">
        <f t="shared" si="7"/>
        <v/>
      </c>
      <c r="N33" s="11">
        <f t="shared" si="8"/>
        <v>-0.33333333333333331</v>
      </c>
    </row>
    <row r="34" spans="1:14" ht="25.5" x14ac:dyDescent="0.2">
      <c r="A34" s="8"/>
      <c r="B34" s="18" t="s">
        <v>29</v>
      </c>
      <c r="C34" s="1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18" t="s">
        <v>30</v>
      </c>
      <c r="C35" s="15">
        <v>0</v>
      </c>
      <c r="D35" s="9">
        <v>0</v>
      </c>
      <c r="E35" s="9">
        <v>0</v>
      </c>
      <c r="F35" s="9">
        <v>1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>
        <f t="shared" si="6"/>
        <v>0.16666666666666666</v>
      </c>
      <c r="K35" s="10" t="str">
        <f t="shared" si="9"/>
        <v xml:space="preserve"> </v>
      </c>
      <c r="L35" s="10">
        <f t="shared" si="10"/>
        <v>1</v>
      </c>
      <c r="M35" s="10" t="str">
        <f t="shared" si="7"/>
        <v/>
      </c>
      <c r="N35" s="11" t="str">
        <f t="shared" si="8"/>
        <v/>
      </c>
    </row>
    <row r="36" spans="1:14" x14ac:dyDescent="0.2">
      <c r="A36" s="8"/>
      <c r="B36" s="18" t="s">
        <v>31</v>
      </c>
      <c r="C36" s="15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18" t="s">
        <v>32</v>
      </c>
      <c r="C37" s="1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18" t="s">
        <v>33</v>
      </c>
      <c r="C38" s="1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18" t="s">
        <v>34</v>
      </c>
      <c r="C39" s="15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11" t="str">
        <f t="shared" si="8"/>
        <v/>
      </c>
    </row>
    <row r="40" spans="1:14" ht="25.5" x14ac:dyDescent="0.2">
      <c r="A40" s="8"/>
      <c r="B40" s="18" t="s">
        <v>35</v>
      </c>
      <c r="C40" s="1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18" t="s">
        <v>36</v>
      </c>
      <c r="C41" s="15">
        <v>1</v>
      </c>
      <c r="D41" s="9">
        <v>1</v>
      </c>
      <c r="E41" s="9">
        <v>0</v>
      </c>
      <c r="F41" s="9">
        <v>0</v>
      </c>
      <c r="G41" s="10">
        <f t="shared" si="3"/>
        <v>0.2</v>
      </c>
      <c r="H41" s="10">
        <f t="shared" si="4"/>
        <v>0.33333333333333331</v>
      </c>
      <c r="I41" s="10" t="str">
        <f t="shared" si="5"/>
        <v/>
      </c>
      <c r="J41" s="10" t="str">
        <f t="shared" si="6"/>
        <v/>
      </c>
      <c r="K41" s="10">
        <f t="shared" si="9"/>
        <v>-1</v>
      </c>
      <c r="L41" s="10">
        <f t="shared" si="10"/>
        <v>-1</v>
      </c>
      <c r="M41" s="10">
        <f t="shared" si="7"/>
        <v>-0.2</v>
      </c>
      <c r="N41" s="11">
        <f t="shared" si="8"/>
        <v>-0.33333333333333331</v>
      </c>
    </row>
    <row r="42" spans="1:14" x14ac:dyDescent="0.2">
      <c r="A42" s="8"/>
      <c r="B42" s="18" t="s">
        <v>37</v>
      </c>
      <c r="C42" s="15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11" t="str">
        <f t="shared" si="8"/>
        <v/>
      </c>
    </row>
    <row r="43" spans="1:14" ht="26.25" customHeight="1" x14ac:dyDescent="0.2">
      <c r="A43" s="8"/>
      <c r="B43" s="18" t="s">
        <v>38</v>
      </c>
      <c r="C43" s="1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18" t="s">
        <v>39</v>
      </c>
      <c r="C44" s="1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18" t="s">
        <v>40</v>
      </c>
      <c r="C45" s="1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18" t="s">
        <v>41</v>
      </c>
      <c r="C46" s="1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18" t="s">
        <v>42</v>
      </c>
      <c r="C47" s="15">
        <v>0</v>
      </c>
      <c r="D47" s="9">
        <v>1</v>
      </c>
      <c r="E47" s="9">
        <v>5</v>
      </c>
      <c r="F47" s="9">
        <v>3</v>
      </c>
      <c r="G47" s="10" t="str">
        <f t="shared" si="3"/>
        <v/>
      </c>
      <c r="H47" s="10">
        <f t="shared" si="4"/>
        <v>0.33333333333333331</v>
      </c>
      <c r="I47" s="10">
        <f t="shared" si="5"/>
        <v>0.625</v>
      </c>
      <c r="J47" s="10">
        <f t="shared" si="6"/>
        <v>0.5</v>
      </c>
      <c r="K47" s="10">
        <f t="shared" si="9"/>
        <v>1</v>
      </c>
      <c r="L47" s="10">
        <f t="shared" si="10"/>
        <v>2</v>
      </c>
      <c r="M47" s="10" t="str">
        <f t="shared" si="7"/>
        <v/>
      </c>
      <c r="N47" s="11">
        <f t="shared" si="8"/>
        <v>0.66666666666666663</v>
      </c>
    </row>
    <row r="48" spans="1:14" ht="25.5" x14ac:dyDescent="0.2">
      <c r="A48" s="8"/>
      <c r="B48" s="18" t="s">
        <v>43</v>
      </c>
      <c r="C48" s="15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1" t="str">
        <f t="shared" si="8"/>
        <v/>
      </c>
    </row>
    <row r="49" spans="1:14" ht="25.5" x14ac:dyDescent="0.2">
      <c r="A49" s="8"/>
      <c r="B49" s="18" t="s">
        <v>44</v>
      </c>
      <c r="C49" s="1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18" t="s">
        <v>45</v>
      </c>
      <c r="C50" s="15">
        <v>0</v>
      </c>
      <c r="D50" s="9">
        <v>0</v>
      </c>
      <c r="E50" s="9">
        <v>1</v>
      </c>
      <c r="F50" s="9">
        <v>0</v>
      </c>
      <c r="G50" s="10" t="str">
        <f t="shared" si="3"/>
        <v/>
      </c>
      <c r="H50" s="10" t="str">
        <f t="shared" si="4"/>
        <v/>
      </c>
      <c r="I50" s="10">
        <f t="shared" si="5"/>
        <v>0.125</v>
      </c>
      <c r="J50" s="10" t="str">
        <f t="shared" si="6"/>
        <v/>
      </c>
      <c r="K50" s="10">
        <f t="shared" si="9"/>
        <v>1</v>
      </c>
      <c r="L50" s="10" t="str">
        <f t="shared" si="10"/>
        <v xml:space="preserve"> 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18" t="s">
        <v>46</v>
      </c>
      <c r="C51" s="15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18" t="s">
        <v>47</v>
      </c>
      <c r="C52" s="15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11" t="str">
        <f t="shared" si="8"/>
        <v/>
      </c>
    </row>
    <row r="53" spans="1:14" x14ac:dyDescent="0.2">
      <c r="A53" s="8"/>
      <c r="B53" s="18" t="s">
        <v>48</v>
      </c>
      <c r="C53" s="15">
        <v>0</v>
      </c>
      <c r="D53" s="9">
        <v>0</v>
      </c>
      <c r="E53" s="9">
        <v>0</v>
      </c>
      <c r="F53" s="9">
        <v>1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>
        <f t="shared" si="6"/>
        <v>0.16666666666666666</v>
      </c>
      <c r="K53" s="10" t="str">
        <f t="shared" si="9"/>
        <v xml:space="preserve"> </v>
      </c>
      <c r="L53" s="10">
        <f t="shared" si="10"/>
        <v>1</v>
      </c>
      <c r="M53" s="10" t="str">
        <f t="shared" si="7"/>
        <v/>
      </c>
      <c r="N53" s="11" t="str">
        <f t="shared" si="8"/>
        <v/>
      </c>
    </row>
    <row r="54" spans="1:14" x14ac:dyDescent="0.2">
      <c r="A54" s="8"/>
      <c r="B54" s="18" t="s">
        <v>49</v>
      </c>
      <c r="C54" s="15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1" t="str">
        <f t="shared" ref="N54:N73" si="16">+IF(OR(AND(H54=""),(L54="")),"",H54*L54)</f>
        <v/>
      </c>
    </row>
    <row r="55" spans="1:14" x14ac:dyDescent="0.2">
      <c r="A55" s="8"/>
      <c r="B55" s="18" t="s">
        <v>50</v>
      </c>
      <c r="C55" s="15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18" t="s">
        <v>51</v>
      </c>
      <c r="C56" s="15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18" t="s">
        <v>52</v>
      </c>
      <c r="C57" s="15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11" t="str">
        <f t="shared" si="16"/>
        <v/>
      </c>
    </row>
    <row r="58" spans="1:14" x14ac:dyDescent="0.2">
      <c r="A58" s="8"/>
      <c r="B58" s="18" t="s">
        <v>53</v>
      </c>
      <c r="C58" s="15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18" t="s">
        <v>54</v>
      </c>
      <c r="C59" s="1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18" t="s">
        <v>55</v>
      </c>
      <c r="C60" s="1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18" t="s">
        <v>56</v>
      </c>
      <c r="C61" s="1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18" t="s">
        <v>57</v>
      </c>
      <c r="C62" s="15">
        <v>2</v>
      </c>
      <c r="D62" s="9">
        <v>0</v>
      </c>
      <c r="E62" s="9">
        <v>0</v>
      </c>
      <c r="F62" s="9">
        <v>0</v>
      </c>
      <c r="G62" s="10">
        <f t="shared" si="11"/>
        <v>0.4</v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>
        <f t="shared" si="17"/>
        <v>-1</v>
      </c>
      <c r="L62" s="10" t="str">
        <f t="shared" si="18"/>
        <v xml:space="preserve"> </v>
      </c>
      <c r="M62" s="10">
        <f t="shared" si="15"/>
        <v>-0.4</v>
      </c>
      <c r="N62" s="11" t="str">
        <f t="shared" si="16"/>
        <v/>
      </c>
    </row>
    <row r="63" spans="1:14" ht="25.5" x14ac:dyDescent="0.2">
      <c r="A63" s="8"/>
      <c r="B63" s="18" t="s">
        <v>58</v>
      </c>
      <c r="C63" s="1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18" t="s">
        <v>59</v>
      </c>
      <c r="C64" s="15">
        <v>1</v>
      </c>
      <c r="D64" s="9">
        <v>0</v>
      </c>
      <c r="E64" s="9">
        <v>0</v>
      </c>
      <c r="F64" s="9">
        <v>0</v>
      </c>
      <c r="G64" s="10">
        <f t="shared" si="11"/>
        <v>0.2</v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>
        <f t="shared" si="17"/>
        <v>-1</v>
      </c>
      <c r="L64" s="10" t="str">
        <f t="shared" si="18"/>
        <v xml:space="preserve"> </v>
      </c>
      <c r="M64" s="10">
        <f t="shared" si="15"/>
        <v>-0.2</v>
      </c>
      <c r="N64" s="11" t="str">
        <f t="shared" si="16"/>
        <v/>
      </c>
    </row>
    <row r="65" spans="1:14" x14ac:dyDescent="0.2">
      <c r="A65" s="8"/>
      <c r="B65" s="18" t="s">
        <v>60</v>
      </c>
      <c r="C65" s="15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11" t="str">
        <f t="shared" si="16"/>
        <v/>
      </c>
    </row>
    <row r="66" spans="1:14" x14ac:dyDescent="0.2">
      <c r="A66" s="8"/>
      <c r="B66" s="18" t="s">
        <v>61</v>
      </c>
      <c r="C66" s="15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18" t="s">
        <v>62</v>
      </c>
      <c r="C67" s="15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11" t="str">
        <f t="shared" si="16"/>
        <v/>
      </c>
    </row>
    <row r="68" spans="1:14" x14ac:dyDescent="0.2">
      <c r="A68" s="8"/>
      <c r="B68" s="18" t="s">
        <v>63</v>
      </c>
      <c r="C68" s="15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18" t="s">
        <v>64</v>
      </c>
      <c r="C69" s="1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18" t="s">
        <v>65</v>
      </c>
      <c r="C70" s="15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1" t="str">
        <f t="shared" si="16"/>
        <v/>
      </c>
    </row>
    <row r="71" spans="1:14" x14ac:dyDescent="0.2">
      <c r="A71" s="8"/>
      <c r="B71" s="18" t="s">
        <v>66</v>
      </c>
      <c r="C71" s="15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1" t="str">
        <f t="shared" si="16"/>
        <v/>
      </c>
    </row>
    <row r="72" spans="1:14" x14ac:dyDescent="0.2">
      <c r="A72" s="8"/>
      <c r="B72" s="18" t="s">
        <v>67</v>
      </c>
      <c r="C72" s="15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19" t="s">
        <v>68</v>
      </c>
      <c r="C73" s="16">
        <v>1</v>
      </c>
      <c r="D73" s="12">
        <v>0</v>
      </c>
      <c r="E73" s="12">
        <v>1</v>
      </c>
      <c r="F73" s="12">
        <v>0</v>
      </c>
      <c r="G73" s="13">
        <f t="shared" si="11"/>
        <v>0.2</v>
      </c>
      <c r="H73" s="13" t="str">
        <f t="shared" si="12"/>
        <v/>
      </c>
      <c r="I73" s="13">
        <f t="shared" si="13"/>
        <v>0.125</v>
      </c>
      <c r="J73" s="13" t="str">
        <f t="shared" si="14"/>
        <v/>
      </c>
      <c r="K73" s="13">
        <f t="shared" si="17"/>
        <v>0</v>
      </c>
      <c r="L73" s="13" t="str">
        <f t="shared" si="18"/>
        <v xml:space="preserve"> </v>
      </c>
      <c r="M73" s="13">
        <f t="shared" si="15"/>
        <v>0</v>
      </c>
      <c r="N73" s="1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6" t="s">
        <v>3</v>
      </c>
      <c r="C78" s="45" t="s">
        <v>16</v>
      </c>
      <c r="D78" s="46"/>
      <c r="E78" s="46"/>
      <c r="F78" s="40"/>
      <c r="G78" s="45" t="s">
        <v>5</v>
      </c>
      <c r="H78" s="46"/>
      <c r="I78" s="46"/>
      <c r="J78" s="46"/>
      <c r="K78" s="45" t="s">
        <v>17</v>
      </c>
      <c r="L78" s="42"/>
      <c r="M78" s="41" t="s">
        <v>7</v>
      </c>
      <c r="N78" s="42"/>
    </row>
    <row r="79" spans="1:14" ht="15.75" thickBot="1" x14ac:dyDescent="0.25">
      <c r="A79" s="7"/>
      <c r="B79" s="37"/>
      <c r="C79" s="39">
        <v>2022</v>
      </c>
      <c r="D79" s="40"/>
      <c r="E79" s="44">
        <v>2023</v>
      </c>
      <c r="F79" s="40"/>
      <c r="G79" s="39">
        <v>2022</v>
      </c>
      <c r="H79" s="40"/>
      <c r="I79" s="44">
        <v>2023</v>
      </c>
      <c r="J79" s="40"/>
      <c r="K79" s="47"/>
      <c r="L79" s="43"/>
      <c r="M79" s="31"/>
      <c r="N79" s="43"/>
    </row>
    <row r="80" spans="1:14" ht="15.75" thickBot="1" x14ac:dyDescent="0.25">
      <c r="A80" s="8"/>
      <c r="B80" s="38"/>
      <c r="C80" s="20" t="s">
        <v>8</v>
      </c>
      <c r="D80" s="20" t="s">
        <v>9</v>
      </c>
      <c r="E80" s="20" t="s">
        <v>8</v>
      </c>
      <c r="F80" s="20" t="s">
        <v>9</v>
      </c>
      <c r="G80" s="20" t="s">
        <v>8</v>
      </c>
      <c r="H80" s="20" t="s">
        <v>9</v>
      </c>
      <c r="I80" s="20" t="s">
        <v>8</v>
      </c>
      <c r="J80" s="20" t="s">
        <v>9</v>
      </c>
      <c r="K80" s="20" t="s">
        <v>8</v>
      </c>
      <c r="L80" s="20" t="s">
        <v>9</v>
      </c>
      <c r="M80" s="20" t="s">
        <v>8</v>
      </c>
      <c r="N80" s="20" t="s">
        <v>9</v>
      </c>
    </row>
    <row r="81" spans="1:14" ht="15.75" thickBot="1" x14ac:dyDescent="0.25">
      <c r="A81" s="8"/>
      <c r="B81" s="17" t="s">
        <v>11</v>
      </c>
      <c r="C81" s="21">
        <f>SUM(C82:C180)</f>
        <v>159</v>
      </c>
      <c r="D81" s="21">
        <f>SUM(D82:D180)</f>
        <v>126</v>
      </c>
      <c r="E81" s="21">
        <f>SUM(E82:E180)</f>
        <v>451</v>
      </c>
      <c r="F81" s="21">
        <f>SUM(F82:F180)</f>
        <v>263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1.8364779874213837</v>
      </c>
      <c r="L81" s="22">
        <f>+IF(AND(D81=0,F81=0),"",IF(D81=0,1,IF(F81=0,-1,(F81-D81)/D81)))</f>
        <v>1.0873015873015872</v>
      </c>
      <c r="M81" s="22">
        <f t="shared" ref="M81:M112" si="23">+IF(OR(AND(G81=""),(K81="")),"",G81*K81)</f>
        <v>1.8364779874213837</v>
      </c>
      <c r="N81" s="23">
        <f t="shared" ref="N81:N112" si="24">+IF(OR(AND(H81=""),(L81="")),"",H81*L81)</f>
        <v>1.0873015873015872</v>
      </c>
    </row>
    <row r="82" spans="1:14" x14ac:dyDescent="0.2">
      <c r="A82" s="8"/>
      <c r="B82" s="28" t="s">
        <v>69</v>
      </c>
      <c r="C82" s="27">
        <v>1</v>
      </c>
      <c r="D82" s="24">
        <v>0</v>
      </c>
      <c r="E82" s="24">
        <v>1</v>
      </c>
      <c r="F82" s="24">
        <v>1</v>
      </c>
      <c r="G82" s="25">
        <f t="shared" si="19"/>
        <v>6.2893081761006293E-3</v>
      </c>
      <c r="H82" s="25" t="str">
        <f t="shared" si="20"/>
        <v/>
      </c>
      <c r="I82" s="25">
        <f t="shared" si="21"/>
        <v>2.2172949002217295E-3</v>
      </c>
      <c r="J82" s="25">
        <f t="shared" si="22"/>
        <v>3.8022813688212928E-3</v>
      </c>
      <c r="K82" s="25">
        <f t="shared" ref="K82:K113" si="25">+IF(AND(C82=0,E82=0)," ",IF(C82=0,1,IF(E82=0,-1,(E82-C82)/C82)))</f>
        <v>0</v>
      </c>
      <c r="L82" s="25">
        <f t="shared" ref="L82:L113" si="26">+IF(AND(D82=0,F82=0)," ",IF(D82=0,1,IF(F82=0,-1,(F82-D82)/D82)))</f>
        <v>1</v>
      </c>
      <c r="M82" s="25">
        <f t="shared" si="23"/>
        <v>0</v>
      </c>
      <c r="N82" s="26" t="str">
        <f t="shared" si="24"/>
        <v/>
      </c>
    </row>
    <row r="83" spans="1:14" ht="24" customHeight="1" x14ac:dyDescent="0.2">
      <c r="A83" s="8"/>
      <c r="B83" s="18" t="s">
        <v>70</v>
      </c>
      <c r="C83" s="15">
        <v>0</v>
      </c>
      <c r="D83" s="9">
        <v>0</v>
      </c>
      <c r="E83" s="9">
        <v>1</v>
      </c>
      <c r="F83" s="9">
        <v>0</v>
      </c>
      <c r="G83" s="10" t="str">
        <f t="shared" si="19"/>
        <v/>
      </c>
      <c r="H83" s="10" t="str">
        <f t="shared" si="20"/>
        <v/>
      </c>
      <c r="I83" s="10">
        <f t="shared" si="21"/>
        <v>2.2172949002217295E-3</v>
      </c>
      <c r="J83" s="10" t="str">
        <f t="shared" si="22"/>
        <v/>
      </c>
      <c r="K83" s="10">
        <f t="shared" si="25"/>
        <v>1</v>
      </c>
      <c r="L83" s="10" t="str">
        <f t="shared" si="26"/>
        <v xml:space="preserve"> </v>
      </c>
      <c r="M83" s="10" t="str">
        <f t="shared" si="23"/>
        <v/>
      </c>
      <c r="N83" s="11" t="str">
        <f t="shared" si="24"/>
        <v/>
      </c>
    </row>
    <row r="84" spans="1:14" x14ac:dyDescent="0.2">
      <c r="A84" s="8"/>
      <c r="B84" s="18" t="s">
        <v>71</v>
      </c>
      <c r="C84" s="15">
        <v>7</v>
      </c>
      <c r="D84" s="9">
        <v>1</v>
      </c>
      <c r="E84" s="9">
        <v>0</v>
      </c>
      <c r="F84" s="9">
        <v>4</v>
      </c>
      <c r="G84" s="10">
        <f t="shared" si="19"/>
        <v>4.40251572327044E-2</v>
      </c>
      <c r="H84" s="10">
        <f t="shared" si="20"/>
        <v>7.9365079365079361E-3</v>
      </c>
      <c r="I84" s="10" t="str">
        <f t="shared" si="21"/>
        <v/>
      </c>
      <c r="J84" s="10">
        <f t="shared" si="22"/>
        <v>1.5209125475285171E-2</v>
      </c>
      <c r="K84" s="10">
        <f t="shared" si="25"/>
        <v>-1</v>
      </c>
      <c r="L84" s="10">
        <f t="shared" si="26"/>
        <v>3</v>
      </c>
      <c r="M84" s="10">
        <f t="shared" si="23"/>
        <v>-4.40251572327044E-2</v>
      </c>
      <c r="N84" s="11">
        <f t="shared" si="24"/>
        <v>2.3809523809523808E-2</v>
      </c>
    </row>
    <row r="85" spans="1:14" x14ac:dyDescent="0.2">
      <c r="A85" s="8"/>
      <c r="B85" s="18" t="s">
        <v>72</v>
      </c>
      <c r="C85" s="15">
        <v>1</v>
      </c>
      <c r="D85" s="9">
        <v>0</v>
      </c>
      <c r="E85" s="9">
        <v>1</v>
      </c>
      <c r="F85" s="9">
        <v>2</v>
      </c>
      <c r="G85" s="10">
        <f t="shared" si="19"/>
        <v>6.2893081761006293E-3</v>
      </c>
      <c r="H85" s="10" t="str">
        <f t="shared" si="20"/>
        <v/>
      </c>
      <c r="I85" s="10">
        <f t="shared" si="21"/>
        <v>2.2172949002217295E-3</v>
      </c>
      <c r="J85" s="10">
        <f t="shared" si="22"/>
        <v>7.6045627376425855E-3</v>
      </c>
      <c r="K85" s="10">
        <f t="shared" si="25"/>
        <v>0</v>
      </c>
      <c r="L85" s="10">
        <f t="shared" si="26"/>
        <v>1</v>
      </c>
      <c r="M85" s="10">
        <f t="shared" si="23"/>
        <v>0</v>
      </c>
      <c r="N85" s="11" t="str">
        <f t="shared" si="24"/>
        <v/>
      </c>
    </row>
    <row r="86" spans="1:14" ht="25.5" x14ac:dyDescent="0.2">
      <c r="A86" s="8"/>
      <c r="B86" s="18" t="s">
        <v>73</v>
      </c>
      <c r="C86" s="15">
        <v>19</v>
      </c>
      <c r="D86" s="9">
        <v>12</v>
      </c>
      <c r="E86" s="9">
        <v>2</v>
      </c>
      <c r="F86" s="9">
        <v>0</v>
      </c>
      <c r="G86" s="10">
        <f t="shared" si="19"/>
        <v>0.11949685534591195</v>
      </c>
      <c r="H86" s="10">
        <f t="shared" si="20"/>
        <v>9.5238095238095233E-2</v>
      </c>
      <c r="I86" s="10">
        <f t="shared" si="21"/>
        <v>4.434589800443459E-3</v>
      </c>
      <c r="J86" s="10" t="str">
        <f t="shared" si="22"/>
        <v/>
      </c>
      <c r="K86" s="10">
        <f t="shared" si="25"/>
        <v>-0.89473684210526316</v>
      </c>
      <c r="L86" s="10">
        <f t="shared" si="26"/>
        <v>-1</v>
      </c>
      <c r="M86" s="10">
        <f t="shared" si="23"/>
        <v>-0.1069182389937107</v>
      </c>
      <c r="N86" s="11">
        <f t="shared" si="24"/>
        <v>-9.5238095238095233E-2</v>
      </c>
    </row>
    <row r="87" spans="1:14" x14ac:dyDescent="0.2">
      <c r="A87" s="8"/>
      <c r="B87" s="18" t="s">
        <v>74</v>
      </c>
      <c r="C87" s="15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1" t="str">
        <f t="shared" si="24"/>
        <v/>
      </c>
    </row>
    <row r="88" spans="1:14" x14ac:dyDescent="0.2">
      <c r="A88" s="8"/>
      <c r="B88" s="18" t="s">
        <v>75</v>
      </c>
      <c r="C88" s="15">
        <v>0</v>
      </c>
      <c r="D88" s="9">
        <v>0</v>
      </c>
      <c r="E88" s="9">
        <v>3</v>
      </c>
      <c r="F88" s="9">
        <v>0</v>
      </c>
      <c r="G88" s="10" t="str">
        <f t="shared" si="19"/>
        <v/>
      </c>
      <c r="H88" s="10" t="str">
        <f t="shared" si="20"/>
        <v/>
      </c>
      <c r="I88" s="10">
        <f t="shared" si="21"/>
        <v>6.6518847006651885E-3</v>
      </c>
      <c r="J88" s="10" t="str">
        <f t="shared" si="22"/>
        <v/>
      </c>
      <c r="K88" s="10">
        <f t="shared" si="25"/>
        <v>1</v>
      </c>
      <c r="L88" s="10" t="str">
        <f t="shared" si="26"/>
        <v xml:space="preserve"> </v>
      </c>
      <c r="M88" s="10" t="str">
        <f t="shared" si="23"/>
        <v/>
      </c>
      <c r="N88" s="11" t="str">
        <f t="shared" si="24"/>
        <v/>
      </c>
    </row>
    <row r="89" spans="1:14" ht="24" customHeight="1" x14ac:dyDescent="0.2">
      <c r="A89" s="8"/>
      <c r="B89" s="18" t="s">
        <v>76</v>
      </c>
      <c r="C89" s="15">
        <v>0</v>
      </c>
      <c r="D89" s="9">
        <v>0</v>
      </c>
      <c r="E89" s="9">
        <v>1</v>
      </c>
      <c r="F89" s="9">
        <v>1</v>
      </c>
      <c r="G89" s="10" t="str">
        <f t="shared" si="19"/>
        <v/>
      </c>
      <c r="H89" s="10" t="str">
        <f t="shared" si="20"/>
        <v/>
      </c>
      <c r="I89" s="10">
        <f t="shared" si="21"/>
        <v>2.2172949002217295E-3</v>
      </c>
      <c r="J89" s="10">
        <f t="shared" si="22"/>
        <v>3.8022813688212928E-3</v>
      </c>
      <c r="K89" s="10">
        <f t="shared" si="25"/>
        <v>1</v>
      </c>
      <c r="L89" s="10">
        <f t="shared" si="26"/>
        <v>1</v>
      </c>
      <c r="M89" s="10" t="str">
        <f t="shared" si="23"/>
        <v/>
      </c>
      <c r="N89" s="11" t="str">
        <f t="shared" si="24"/>
        <v/>
      </c>
    </row>
    <row r="90" spans="1:14" ht="24" customHeight="1" x14ac:dyDescent="0.2">
      <c r="A90" s="8"/>
      <c r="B90" s="18" t="s">
        <v>77</v>
      </c>
      <c r="C90" s="1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18" t="s">
        <v>78</v>
      </c>
      <c r="C91" s="15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18" t="s">
        <v>79</v>
      </c>
      <c r="C92" s="15">
        <v>0</v>
      </c>
      <c r="D92" s="9">
        <v>0</v>
      </c>
      <c r="E92" s="9">
        <v>4</v>
      </c>
      <c r="F92" s="9">
        <v>1</v>
      </c>
      <c r="G92" s="10" t="str">
        <f t="shared" si="19"/>
        <v/>
      </c>
      <c r="H92" s="10" t="str">
        <f t="shared" si="20"/>
        <v/>
      </c>
      <c r="I92" s="10">
        <f t="shared" si="21"/>
        <v>8.869179600886918E-3</v>
      </c>
      <c r="J92" s="10">
        <f t="shared" si="22"/>
        <v>3.8022813688212928E-3</v>
      </c>
      <c r="K92" s="10">
        <f t="shared" si="25"/>
        <v>1</v>
      </c>
      <c r="L92" s="10">
        <f t="shared" si="26"/>
        <v>1</v>
      </c>
      <c r="M92" s="10" t="str">
        <f t="shared" si="23"/>
        <v/>
      </c>
      <c r="N92" s="11" t="str">
        <f t="shared" si="24"/>
        <v/>
      </c>
    </row>
    <row r="93" spans="1:14" x14ac:dyDescent="0.2">
      <c r="A93" s="8"/>
      <c r="B93" s="18" t="s">
        <v>80</v>
      </c>
      <c r="C93" s="15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11" t="str">
        <f t="shared" si="24"/>
        <v/>
      </c>
    </row>
    <row r="94" spans="1:14" x14ac:dyDescent="0.2">
      <c r="A94" s="8"/>
      <c r="B94" s="18" t="s">
        <v>81</v>
      </c>
      <c r="C94" s="1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/>
      <c r="B95" s="18" t="s">
        <v>82</v>
      </c>
      <c r="C95" s="1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/>
      <c r="B96" s="18" t="s">
        <v>83</v>
      </c>
      <c r="C96" s="1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18" t="s">
        <v>84</v>
      </c>
      <c r="C97" s="15">
        <v>2</v>
      </c>
      <c r="D97" s="9">
        <v>1</v>
      </c>
      <c r="E97" s="9">
        <v>5</v>
      </c>
      <c r="F97" s="9">
        <v>1</v>
      </c>
      <c r="G97" s="10">
        <f t="shared" si="19"/>
        <v>1.2578616352201259E-2</v>
      </c>
      <c r="H97" s="10">
        <f t="shared" si="20"/>
        <v>7.9365079365079361E-3</v>
      </c>
      <c r="I97" s="10">
        <f t="shared" si="21"/>
        <v>1.1086474501108648E-2</v>
      </c>
      <c r="J97" s="10">
        <f t="shared" si="22"/>
        <v>3.8022813688212928E-3</v>
      </c>
      <c r="K97" s="10">
        <f t="shared" si="25"/>
        <v>1.5</v>
      </c>
      <c r="L97" s="10">
        <f t="shared" si="26"/>
        <v>0</v>
      </c>
      <c r="M97" s="10">
        <f t="shared" si="23"/>
        <v>1.886792452830189E-2</v>
      </c>
      <c r="N97" s="11">
        <f t="shared" si="24"/>
        <v>0</v>
      </c>
    </row>
    <row r="98" spans="1:14" x14ac:dyDescent="0.2">
      <c r="A98" s="8"/>
      <c r="B98" s="18" t="s">
        <v>85</v>
      </c>
      <c r="C98" s="15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1" t="str">
        <f t="shared" si="24"/>
        <v/>
      </c>
    </row>
    <row r="99" spans="1:14" x14ac:dyDescent="0.2">
      <c r="A99" s="8"/>
      <c r="B99" s="18" t="s">
        <v>86</v>
      </c>
      <c r="C99" s="15">
        <v>4</v>
      </c>
      <c r="D99" s="9">
        <v>1</v>
      </c>
      <c r="E99" s="9">
        <v>0</v>
      </c>
      <c r="F99" s="9">
        <v>0</v>
      </c>
      <c r="G99" s="10">
        <f t="shared" si="19"/>
        <v>2.5157232704402517E-2</v>
      </c>
      <c r="H99" s="10">
        <f t="shared" si="20"/>
        <v>7.9365079365079361E-3</v>
      </c>
      <c r="I99" s="10" t="str">
        <f t="shared" si="21"/>
        <v/>
      </c>
      <c r="J99" s="10" t="str">
        <f t="shared" si="22"/>
        <v/>
      </c>
      <c r="K99" s="10">
        <f t="shared" si="25"/>
        <v>-1</v>
      </c>
      <c r="L99" s="10">
        <f t="shared" si="26"/>
        <v>-1</v>
      </c>
      <c r="M99" s="10">
        <f t="shared" si="23"/>
        <v>-2.5157232704402517E-2</v>
      </c>
      <c r="N99" s="11">
        <f t="shared" si="24"/>
        <v>-7.9365079365079361E-3</v>
      </c>
    </row>
    <row r="100" spans="1:14" x14ac:dyDescent="0.2">
      <c r="A100" s="8"/>
      <c r="B100" s="18" t="s">
        <v>87</v>
      </c>
      <c r="C100" s="15">
        <v>2</v>
      </c>
      <c r="D100" s="9">
        <v>2</v>
      </c>
      <c r="E100" s="9">
        <v>360</v>
      </c>
      <c r="F100" s="9">
        <v>215</v>
      </c>
      <c r="G100" s="10">
        <f t="shared" si="19"/>
        <v>1.2578616352201259E-2</v>
      </c>
      <c r="H100" s="10">
        <f t="shared" si="20"/>
        <v>1.5873015873015872E-2</v>
      </c>
      <c r="I100" s="10">
        <f t="shared" si="21"/>
        <v>0.79822616407982261</v>
      </c>
      <c r="J100" s="10">
        <f t="shared" si="22"/>
        <v>0.81749049429657794</v>
      </c>
      <c r="K100" s="10">
        <f t="shared" si="25"/>
        <v>179</v>
      </c>
      <c r="L100" s="10">
        <f t="shared" si="26"/>
        <v>106.5</v>
      </c>
      <c r="M100" s="10">
        <f t="shared" si="23"/>
        <v>2.2515723270440251</v>
      </c>
      <c r="N100" s="11">
        <f t="shared" si="24"/>
        <v>1.6904761904761905</v>
      </c>
    </row>
    <row r="101" spans="1:14" x14ac:dyDescent="0.2">
      <c r="A101" s="8"/>
      <c r="B101" s="18" t="s">
        <v>88</v>
      </c>
      <c r="C101" s="15">
        <v>80</v>
      </c>
      <c r="D101" s="9">
        <v>61</v>
      </c>
      <c r="E101" s="9">
        <v>2</v>
      </c>
      <c r="F101" s="9">
        <v>3</v>
      </c>
      <c r="G101" s="10">
        <f t="shared" si="19"/>
        <v>0.50314465408805031</v>
      </c>
      <c r="H101" s="10">
        <f t="shared" si="20"/>
        <v>0.48412698412698413</v>
      </c>
      <c r="I101" s="10">
        <f t="shared" si="21"/>
        <v>4.434589800443459E-3</v>
      </c>
      <c r="J101" s="10">
        <f t="shared" si="22"/>
        <v>1.1406844106463879E-2</v>
      </c>
      <c r="K101" s="10">
        <f t="shared" si="25"/>
        <v>-0.97499999999999998</v>
      </c>
      <c r="L101" s="10">
        <f t="shared" si="26"/>
        <v>-0.95081967213114749</v>
      </c>
      <c r="M101" s="10">
        <f t="shared" si="23"/>
        <v>-0.49056603773584906</v>
      </c>
      <c r="N101" s="11">
        <f t="shared" si="24"/>
        <v>-0.46031746031746029</v>
      </c>
    </row>
    <row r="102" spans="1:14" x14ac:dyDescent="0.2">
      <c r="A102" s="8"/>
      <c r="B102" s="18" t="s">
        <v>89</v>
      </c>
      <c r="C102" s="15">
        <v>0</v>
      </c>
      <c r="D102" s="9">
        <v>0</v>
      </c>
      <c r="E102" s="9">
        <v>1</v>
      </c>
      <c r="F102" s="9">
        <v>2</v>
      </c>
      <c r="G102" s="10" t="str">
        <f t="shared" si="19"/>
        <v/>
      </c>
      <c r="H102" s="10" t="str">
        <f t="shared" si="20"/>
        <v/>
      </c>
      <c r="I102" s="10">
        <f t="shared" si="21"/>
        <v>2.2172949002217295E-3</v>
      </c>
      <c r="J102" s="10">
        <f t="shared" si="22"/>
        <v>7.6045627376425855E-3</v>
      </c>
      <c r="K102" s="10">
        <f t="shared" si="25"/>
        <v>1</v>
      </c>
      <c r="L102" s="10">
        <f t="shared" si="26"/>
        <v>1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18" t="s">
        <v>90</v>
      </c>
      <c r="C103" s="15">
        <v>0</v>
      </c>
      <c r="D103" s="9">
        <v>1</v>
      </c>
      <c r="E103" s="9">
        <v>0</v>
      </c>
      <c r="F103" s="9">
        <v>2</v>
      </c>
      <c r="G103" s="10" t="str">
        <f t="shared" si="19"/>
        <v/>
      </c>
      <c r="H103" s="10">
        <f t="shared" si="20"/>
        <v>7.9365079365079361E-3</v>
      </c>
      <c r="I103" s="10" t="str">
        <f t="shared" si="21"/>
        <v/>
      </c>
      <c r="J103" s="10">
        <f t="shared" si="22"/>
        <v>7.6045627376425855E-3</v>
      </c>
      <c r="K103" s="10" t="str">
        <f t="shared" si="25"/>
        <v xml:space="preserve"> </v>
      </c>
      <c r="L103" s="10">
        <f t="shared" si="26"/>
        <v>1</v>
      </c>
      <c r="M103" s="10" t="str">
        <f t="shared" si="23"/>
        <v/>
      </c>
      <c r="N103" s="11">
        <f t="shared" si="24"/>
        <v>7.9365079365079361E-3</v>
      </c>
    </row>
    <row r="104" spans="1:14" x14ac:dyDescent="0.2">
      <c r="A104" s="8"/>
      <c r="B104" s="18" t="s">
        <v>91</v>
      </c>
      <c r="C104" s="15">
        <v>1</v>
      </c>
      <c r="D104" s="9">
        <v>2</v>
      </c>
      <c r="E104" s="9">
        <v>1</v>
      </c>
      <c r="F104" s="9">
        <v>0</v>
      </c>
      <c r="G104" s="10">
        <f t="shared" si="19"/>
        <v>6.2893081761006293E-3</v>
      </c>
      <c r="H104" s="10">
        <f t="shared" si="20"/>
        <v>1.5873015873015872E-2</v>
      </c>
      <c r="I104" s="10">
        <f t="shared" si="21"/>
        <v>2.2172949002217295E-3</v>
      </c>
      <c r="J104" s="10" t="str">
        <f t="shared" si="22"/>
        <v/>
      </c>
      <c r="K104" s="10">
        <f t="shared" si="25"/>
        <v>0</v>
      </c>
      <c r="L104" s="10">
        <f t="shared" si="26"/>
        <v>-1</v>
      </c>
      <c r="M104" s="10">
        <f t="shared" si="23"/>
        <v>0</v>
      </c>
      <c r="N104" s="11">
        <f t="shared" si="24"/>
        <v>-1.5873015873015872E-2</v>
      </c>
    </row>
    <row r="105" spans="1:14" x14ac:dyDescent="0.2">
      <c r="A105" s="8"/>
      <c r="B105" s="18" t="s">
        <v>92</v>
      </c>
      <c r="C105" s="15">
        <v>0</v>
      </c>
      <c r="D105" s="9">
        <v>0</v>
      </c>
      <c r="E105" s="9">
        <v>3</v>
      </c>
      <c r="F105" s="9">
        <v>0</v>
      </c>
      <c r="G105" s="10" t="str">
        <f t="shared" si="19"/>
        <v/>
      </c>
      <c r="H105" s="10" t="str">
        <f t="shared" si="20"/>
        <v/>
      </c>
      <c r="I105" s="10">
        <f t="shared" si="21"/>
        <v>6.6518847006651885E-3</v>
      </c>
      <c r="J105" s="10" t="str">
        <f t="shared" si="22"/>
        <v/>
      </c>
      <c r="K105" s="10">
        <f t="shared" si="25"/>
        <v>1</v>
      </c>
      <c r="L105" s="10" t="str">
        <f t="shared" si="26"/>
        <v xml:space="preserve"> </v>
      </c>
      <c r="M105" s="10" t="str">
        <f t="shared" si="23"/>
        <v/>
      </c>
      <c r="N105" s="11" t="str">
        <f t="shared" si="24"/>
        <v/>
      </c>
    </row>
    <row r="106" spans="1:14" x14ac:dyDescent="0.2">
      <c r="A106" s="8"/>
      <c r="B106" s="18" t="s">
        <v>93</v>
      </c>
      <c r="C106" s="15">
        <v>1</v>
      </c>
      <c r="D106" s="9">
        <v>0</v>
      </c>
      <c r="E106" s="9">
        <v>1</v>
      </c>
      <c r="F106" s="9">
        <v>1</v>
      </c>
      <c r="G106" s="10">
        <f t="shared" si="19"/>
        <v>6.2893081761006293E-3</v>
      </c>
      <c r="H106" s="10" t="str">
        <f t="shared" si="20"/>
        <v/>
      </c>
      <c r="I106" s="10">
        <f t="shared" si="21"/>
        <v>2.2172949002217295E-3</v>
      </c>
      <c r="J106" s="10">
        <f t="shared" si="22"/>
        <v>3.8022813688212928E-3</v>
      </c>
      <c r="K106" s="10">
        <f t="shared" si="25"/>
        <v>0</v>
      </c>
      <c r="L106" s="10">
        <f t="shared" si="26"/>
        <v>1</v>
      </c>
      <c r="M106" s="10">
        <f t="shared" si="23"/>
        <v>0</v>
      </c>
      <c r="N106" s="11" t="str">
        <f t="shared" si="24"/>
        <v/>
      </c>
    </row>
    <row r="107" spans="1:14" x14ac:dyDescent="0.2">
      <c r="A107" s="8"/>
      <c r="B107" s="18" t="s">
        <v>94</v>
      </c>
      <c r="C107" s="15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11" t="str">
        <f t="shared" si="24"/>
        <v/>
      </c>
    </row>
    <row r="108" spans="1:14" x14ac:dyDescent="0.2">
      <c r="A108" s="8"/>
      <c r="B108" s="18" t="s">
        <v>95</v>
      </c>
      <c r="C108" s="15">
        <v>0</v>
      </c>
      <c r="D108" s="9">
        <v>1</v>
      </c>
      <c r="E108" s="9">
        <v>0</v>
      </c>
      <c r="F108" s="9">
        <v>0</v>
      </c>
      <c r="G108" s="10" t="str">
        <f t="shared" si="19"/>
        <v/>
      </c>
      <c r="H108" s="10">
        <f t="shared" si="20"/>
        <v>7.9365079365079361E-3</v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>
        <f t="shared" si="26"/>
        <v>-1</v>
      </c>
      <c r="M108" s="10" t="str">
        <f t="shared" si="23"/>
        <v/>
      </c>
      <c r="N108" s="11">
        <f t="shared" si="24"/>
        <v>-7.9365079365079361E-3</v>
      </c>
    </row>
    <row r="109" spans="1:14" x14ac:dyDescent="0.2">
      <c r="A109" s="8"/>
      <c r="B109" s="18" t="s">
        <v>96</v>
      </c>
      <c r="C109" s="15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1" t="str">
        <f t="shared" si="24"/>
        <v/>
      </c>
    </row>
    <row r="110" spans="1:14" x14ac:dyDescent="0.2">
      <c r="A110" s="8"/>
      <c r="B110" s="18" t="s">
        <v>97</v>
      </c>
      <c r="C110" s="1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18" t="s">
        <v>98</v>
      </c>
      <c r="C111" s="15">
        <v>0</v>
      </c>
      <c r="D111" s="9">
        <v>1</v>
      </c>
      <c r="E111" s="9">
        <v>0</v>
      </c>
      <c r="F111" s="9">
        <v>0</v>
      </c>
      <c r="G111" s="10" t="str">
        <f t="shared" si="19"/>
        <v/>
      </c>
      <c r="H111" s="10">
        <f t="shared" si="20"/>
        <v>7.9365079365079361E-3</v>
      </c>
      <c r="I111" s="10" t="str">
        <f t="shared" si="21"/>
        <v/>
      </c>
      <c r="J111" s="10" t="str">
        <f t="shared" si="22"/>
        <v/>
      </c>
      <c r="K111" s="10" t="str">
        <f t="shared" si="25"/>
        <v xml:space="preserve"> </v>
      </c>
      <c r="L111" s="10">
        <f t="shared" si="26"/>
        <v>-1</v>
      </c>
      <c r="M111" s="10" t="str">
        <f t="shared" si="23"/>
        <v/>
      </c>
      <c r="N111" s="11">
        <f t="shared" si="24"/>
        <v>-7.9365079365079361E-3</v>
      </c>
    </row>
    <row r="112" spans="1:14" x14ac:dyDescent="0.2">
      <c r="A112" s="8"/>
      <c r="B112" s="18" t="s">
        <v>99</v>
      </c>
      <c r="C112" s="1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18" t="s">
        <v>100</v>
      </c>
      <c r="C113" s="1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18" t="s">
        <v>101</v>
      </c>
      <c r="C114" s="15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1" t="str">
        <f t="shared" si="32"/>
        <v/>
      </c>
    </row>
    <row r="115" spans="1:14" x14ac:dyDescent="0.2">
      <c r="A115" s="8"/>
      <c r="B115" s="18" t="s">
        <v>102</v>
      </c>
      <c r="C115" s="15">
        <v>5</v>
      </c>
      <c r="D115" s="9">
        <v>11</v>
      </c>
      <c r="E115" s="9">
        <v>0</v>
      </c>
      <c r="F115" s="9">
        <v>1</v>
      </c>
      <c r="G115" s="10">
        <f t="shared" si="27"/>
        <v>3.1446540880503145E-2</v>
      </c>
      <c r="H115" s="10">
        <f t="shared" si="28"/>
        <v>8.7301587301587297E-2</v>
      </c>
      <c r="I115" s="10" t="str">
        <f t="shared" si="29"/>
        <v/>
      </c>
      <c r="J115" s="10">
        <f t="shared" si="30"/>
        <v>3.8022813688212928E-3</v>
      </c>
      <c r="K115" s="10">
        <f t="shared" si="33"/>
        <v>-1</v>
      </c>
      <c r="L115" s="10">
        <f t="shared" si="34"/>
        <v>-0.90909090909090906</v>
      </c>
      <c r="M115" s="10">
        <f t="shared" si="31"/>
        <v>-3.1446540880503145E-2</v>
      </c>
      <c r="N115" s="11">
        <f t="shared" si="32"/>
        <v>-7.9365079365079361E-2</v>
      </c>
    </row>
    <row r="116" spans="1:14" x14ac:dyDescent="0.2">
      <c r="A116" s="8"/>
      <c r="B116" s="18" t="s">
        <v>103</v>
      </c>
      <c r="C116" s="15">
        <v>0</v>
      </c>
      <c r="D116" s="9">
        <v>1</v>
      </c>
      <c r="E116" s="9">
        <v>0</v>
      </c>
      <c r="F116" s="9">
        <v>1</v>
      </c>
      <c r="G116" s="10" t="str">
        <f t="shared" si="27"/>
        <v/>
      </c>
      <c r="H116" s="10">
        <f t="shared" si="28"/>
        <v>7.9365079365079361E-3</v>
      </c>
      <c r="I116" s="10" t="str">
        <f t="shared" si="29"/>
        <v/>
      </c>
      <c r="J116" s="10">
        <f t="shared" si="30"/>
        <v>3.8022813688212928E-3</v>
      </c>
      <c r="K116" s="10" t="str">
        <f t="shared" si="33"/>
        <v xml:space="preserve"> </v>
      </c>
      <c r="L116" s="10">
        <f t="shared" si="34"/>
        <v>0</v>
      </c>
      <c r="M116" s="10" t="str">
        <f t="shared" si="31"/>
        <v/>
      </c>
      <c r="N116" s="11">
        <f t="shared" si="32"/>
        <v>0</v>
      </c>
    </row>
    <row r="117" spans="1:14" x14ac:dyDescent="0.2">
      <c r="A117" s="8"/>
      <c r="B117" s="18" t="s">
        <v>104</v>
      </c>
      <c r="C117" s="1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18" t="s">
        <v>105</v>
      </c>
      <c r="C118" s="15">
        <v>0</v>
      </c>
      <c r="D118" s="9">
        <v>1</v>
      </c>
      <c r="E118" s="9">
        <v>0</v>
      </c>
      <c r="F118" s="9">
        <v>0</v>
      </c>
      <c r="G118" s="10" t="str">
        <f t="shared" si="27"/>
        <v/>
      </c>
      <c r="H118" s="10">
        <f t="shared" si="28"/>
        <v>7.9365079365079361E-3</v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>
        <f t="shared" si="34"/>
        <v>-1</v>
      </c>
      <c r="M118" s="10" t="str">
        <f t="shared" si="31"/>
        <v/>
      </c>
      <c r="N118" s="11">
        <f t="shared" si="32"/>
        <v>-7.9365079365079361E-3</v>
      </c>
    </row>
    <row r="119" spans="1:14" x14ac:dyDescent="0.2">
      <c r="A119" s="8"/>
      <c r="B119" s="18" t="s">
        <v>106</v>
      </c>
      <c r="C119" s="1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18" t="s">
        <v>107</v>
      </c>
      <c r="C120" s="15">
        <v>0</v>
      </c>
      <c r="D120" s="9">
        <v>0</v>
      </c>
      <c r="E120" s="9">
        <v>1</v>
      </c>
      <c r="F120" s="9">
        <v>1</v>
      </c>
      <c r="G120" s="10" t="str">
        <f t="shared" si="27"/>
        <v/>
      </c>
      <c r="H120" s="10" t="str">
        <f t="shared" si="28"/>
        <v/>
      </c>
      <c r="I120" s="10">
        <f t="shared" si="29"/>
        <v>2.2172949002217295E-3</v>
      </c>
      <c r="J120" s="10">
        <f t="shared" si="30"/>
        <v>3.8022813688212928E-3</v>
      </c>
      <c r="K120" s="10">
        <f t="shared" si="33"/>
        <v>1</v>
      </c>
      <c r="L120" s="10">
        <f t="shared" si="34"/>
        <v>1</v>
      </c>
      <c r="M120" s="10" t="str">
        <f t="shared" si="31"/>
        <v/>
      </c>
      <c r="N120" s="11" t="str">
        <f t="shared" si="32"/>
        <v/>
      </c>
    </row>
    <row r="121" spans="1:14" x14ac:dyDescent="0.2">
      <c r="A121" s="8"/>
      <c r="B121" s="18" t="s">
        <v>108</v>
      </c>
      <c r="C121" s="15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1" t="str">
        <f t="shared" si="32"/>
        <v/>
      </c>
    </row>
    <row r="122" spans="1:14" x14ac:dyDescent="0.2">
      <c r="A122" s="8"/>
      <c r="B122" s="18" t="s">
        <v>109</v>
      </c>
      <c r="C122" s="15">
        <v>1</v>
      </c>
      <c r="D122" s="9">
        <v>0</v>
      </c>
      <c r="E122" s="9">
        <v>0</v>
      </c>
      <c r="F122" s="9">
        <v>0</v>
      </c>
      <c r="G122" s="10">
        <f t="shared" si="27"/>
        <v>6.2893081761006293E-3</v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>
        <f t="shared" si="33"/>
        <v>-1</v>
      </c>
      <c r="L122" s="10" t="str">
        <f t="shared" si="34"/>
        <v xml:space="preserve"> </v>
      </c>
      <c r="M122" s="10">
        <f t="shared" si="31"/>
        <v>-6.2893081761006293E-3</v>
      </c>
      <c r="N122" s="11" t="str">
        <f t="shared" si="32"/>
        <v/>
      </c>
    </row>
    <row r="123" spans="1:14" x14ac:dyDescent="0.2">
      <c r="A123" s="8"/>
      <c r="B123" s="18" t="s">
        <v>110</v>
      </c>
      <c r="C123" s="15">
        <v>2</v>
      </c>
      <c r="D123" s="9">
        <v>5</v>
      </c>
      <c r="E123" s="9">
        <v>0</v>
      </c>
      <c r="F123" s="9">
        <v>1</v>
      </c>
      <c r="G123" s="10">
        <f t="shared" si="27"/>
        <v>1.2578616352201259E-2</v>
      </c>
      <c r="H123" s="10">
        <f t="shared" si="28"/>
        <v>3.968253968253968E-2</v>
      </c>
      <c r="I123" s="10" t="str">
        <f t="shared" si="29"/>
        <v/>
      </c>
      <c r="J123" s="10">
        <f t="shared" si="30"/>
        <v>3.8022813688212928E-3</v>
      </c>
      <c r="K123" s="10">
        <f t="shared" si="33"/>
        <v>-1</v>
      </c>
      <c r="L123" s="10">
        <f t="shared" si="34"/>
        <v>-0.8</v>
      </c>
      <c r="M123" s="10">
        <f t="shared" si="31"/>
        <v>-1.2578616352201259E-2</v>
      </c>
      <c r="N123" s="11">
        <f t="shared" si="32"/>
        <v>-3.1746031746031744E-2</v>
      </c>
    </row>
    <row r="124" spans="1:14" ht="25.5" x14ac:dyDescent="0.2">
      <c r="A124" s="8"/>
      <c r="B124" s="18" t="s">
        <v>111</v>
      </c>
      <c r="C124" s="15">
        <v>2</v>
      </c>
      <c r="D124" s="9">
        <v>12</v>
      </c>
      <c r="E124" s="9">
        <v>1</v>
      </c>
      <c r="F124" s="9">
        <v>0</v>
      </c>
      <c r="G124" s="10">
        <f t="shared" si="27"/>
        <v>1.2578616352201259E-2</v>
      </c>
      <c r="H124" s="10">
        <f t="shared" si="28"/>
        <v>9.5238095238095233E-2</v>
      </c>
      <c r="I124" s="10">
        <f t="shared" si="29"/>
        <v>2.2172949002217295E-3</v>
      </c>
      <c r="J124" s="10" t="str">
        <f t="shared" si="30"/>
        <v/>
      </c>
      <c r="K124" s="10">
        <f t="shared" si="33"/>
        <v>-0.5</v>
      </c>
      <c r="L124" s="10">
        <f t="shared" si="34"/>
        <v>-1</v>
      </c>
      <c r="M124" s="10">
        <f t="shared" si="31"/>
        <v>-6.2893081761006293E-3</v>
      </c>
      <c r="N124" s="11">
        <f t="shared" si="32"/>
        <v>-9.5238095238095233E-2</v>
      </c>
    </row>
    <row r="125" spans="1:14" ht="25.5" x14ac:dyDescent="0.2">
      <c r="A125" s="8"/>
      <c r="B125" s="18" t="s">
        <v>112</v>
      </c>
      <c r="C125" s="15">
        <v>0</v>
      </c>
      <c r="D125" s="9">
        <v>1</v>
      </c>
      <c r="E125" s="9">
        <v>0</v>
      </c>
      <c r="F125" s="9">
        <v>0</v>
      </c>
      <c r="G125" s="10" t="str">
        <f t="shared" si="27"/>
        <v/>
      </c>
      <c r="H125" s="10">
        <f t="shared" si="28"/>
        <v>7.9365079365079361E-3</v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>
        <f t="shared" si="34"/>
        <v>-1</v>
      </c>
      <c r="M125" s="10" t="str">
        <f t="shared" si="31"/>
        <v/>
      </c>
      <c r="N125" s="11">
        <f t="shared" si="32"/>
        <v>-7.9365079365079361E-3</v>
      </c>
    </row>
    <row r="126" spans="1:14" x14ac:dyDescent="0.2">
      <c r="A126" s="8"/>
      <c r="B126" s="18" t="s">
        <v>113</v>
      </c>
      <c r="C126" s="15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11" t="str">
        <f t="shared" si="32"/>
        <v/>
      </c>
    </row>
    <row r="127" spans="1:14" x14ac:dyDescent="0.2">
      <c r="A127" s="8"/>
      <c r="B127" s="18" t="s">
        <v>114</v>
      </c>
      <c r="C127" s="15">
        <v>2</v>
      </c>
      <c r="D127" s="9">
        <v>1</v>
      </c>
      <c r="E127" s="9">
        <v>1</v>
      </c>
      <c r="F127" s="9">
        <v>0</v>
      </c>
      <c r="G127" s="10">
        <f t="shared" si="27"/>
        <v>1.2578616352201259E-2</v>
      </c>
      <c r="H127" s="10">
        <f t="shared" si="28"/>
        <v>7.9365079365079361E-3</v>
      </c>
      <c r="I127" s="10">
        <f t="shared" si="29"/>
        <v>2.2172949002217295E-3</v>
      </c>
      <c r="J127" s="10" t="str">
        <f t="shared" si="30"/>
        <v/>
      </c>
      <c r="K127" s="10">
        <f t="shared" si="33"/>
        <v>-0.5</v>
      </c>
      <c r="L127" s="10">
        <f t="shared" si="34"/>
        <v>-1</v>
      </c>
      <c r="M127" s="10">
        <f t="shared" si="31"/>
        <v>-6.2893081761006293E-3</v>
      </c>
      <c r="N127" s="11">
        <f t="shared" si="32"/>
        <v>-7.9365079365079361E-3</v>
      </c>
    </row>
    <row r="128" spans="1:14" x14ac:dyDescent="0.2">
      <c r="A128" s="8"/>
      <c r="B128" s="18" t="s">
        <v>115</v>
      </c>
      <c r="C128" s="15">
        <v>0</v>
      </c>
      <c r="D128" s="9">
        <v>0</v>
      </c>
      <c r="E128" s="9">
        <v>0</v>
      </c>
      <c r="F128" s="9">
        <v>1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>
        <f t="shared" si="30"/>
        <v>3.8022813688212928E-3</v>
      </c>
      <c r="K128" s="10" t="str">
        <f t="shared" si="33"/>
        <v xml:space="preserve"> </v>
      </c>
      <c r="L128" s="10">
        <f t="shared" si="34"/>
        <v>1</v>
      </c>
      <c r="M128" s="10" t="str">
        <f t="shared" si="31"/>
        <v/>
      </c>
      <c r="N128" s="11" t="str">
        <f t="shared" si="32"/>
        <v/>
      </c>
    </row>
    <row r="129" spans="1:14" x14ac:dyDescent="0.2">
      <c r="A129" s="8"/>
      <c r="B129" s="18" t="s">
        <v>116</v>
      </c>
      <c r="C129" s="15">
        <v>1</v>
      </c>
      <c r="D129" s="9">
        <v>1</v>
      </c>
      <c r="E129" s="9">
        <v>0</v>
      </c>
      <c r="F129" s="9">
        <v>1</v>
      </c>
      <c r="G129" s="10">
        <f t="shared" si="27"/>
        <v>6.2893081761006293E-3</v>
      </c>
      <c r="H129" s="10">
        <f t="shared" si="28"/>
        <v>7.9365079365079361E-3</v>
      </c>
      <c r="I129" s="10" t="str">
        <f t="shared" si="29"/>
        <v/>
      </c>
      <c r="J129" s="10">
        <f t="shared" si="30"/>
        <v>3.8022813688212928E-3</v>
      </c>
      <c r="K129" s="10">
        <f t="shared" si="33"/>
        <v>-1</v>
      </c>
      <c r="L129" s="10">
        <f t="shared" si="34"/>
        <v>0</v>
      </c>
      <c r="M129" s="10">
        <f t="shared" si="31"/>
        <v>-6.2893081761006293E-3</v>
      </c>
      <c r="N129" s="11">
        <f t="shared" si="32"/>
        <v>0</v>
      </c>
    </row>
    <row r="130" spans="1:14" x14ac:dyDescent="0.2">
      <c r="A130" s="8"/>
      <c r="B130" s="18" t="s">
        <v>117</v>
      </c>
      <c r="C130" s="15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18" t="s">
        <v>118</v>
      </c>
      <c r="C131" s="1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18" t="s">
        <v>119</v>
      </c>
      <c r="C132" s="15">
        <v>0</v>
      </c>
      <c r="D132" s="9">
        <v>0</v>
      </c>
      <c r="E132" s="9">
        <v>0</v>
      </c>
      <c r="F132" s="9">
        <v>1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>
        <f t="shared" si="30"/>
        <v>3.8022813688212928E-3</v>
      </c>
      <c r="K132" s="10" t="str">
        <f t="shared" si="33"/>
        <v xml:space="preserve"> </v>
      </c>
      <c r="L132" s="10">
        <f t="shared" si="34"/>
        <v>1</v>
      </c>
      <c r="M132" s="10" t="str">
        <f t="shared" si="31"/>
        <v/>
      </c>
      <c r="N132" s="11" t="str">
        <f t="shared" si="32"/>
        <v/>
      </c>
    </row>
    <row r="133" spans="1:14" x14ac:dyDescent="0.2">
      <c r="A133" s="8"/>
      <c r="B133" s="18" t="s">
        <v>120</v>
      </c>
      <c r="C133" s="15">
        <v>1</v>
      </c>
      <c r="D133" s="9">
        <v>0</v>
      </c>
      <c r="E133" s="9">
        <v>3</v>
      </c>
      <c r="F133" s="9">
        <v>1</v>
      </c>
      <c r="G133" s="10">
        <f t="shared" si="27"/>
        <v>6.2893081761006293E-3</v>
      </c>
      <c r="H133" s="10" t="str">
        <f t="shared" si="28"/>
        <v/>
      </c>
      <c r="I133" s="10">
        <f t="shared" si="29"/>
        <v>6.6518847006651885E-3</v>
      </c>
      <c r="J133" s="10">
        <f t="shared" si="30"/>
        <v>3.8022813688212928E-3</v>
      </c>
      <c r="K133" s="10">
        <f t="shared" si="33"/>
        <v>2</v>
      </c>
      <c r="L133" s="10">
        <f t="shared" si="34"/>
        <v>1</v>
      </c>
      <c r="M133" s="10">
        <f t="shared" si="31"/>
        <v>1.2578616352201259E-2</v>
      </c>
      <c r="N133" s="11" t="str">
        <f t="shared" si="32"/>
        <v/>
      </c>
    </row>
    <row r="134" spans="1:14" x14ac:dyDescent="0.2">
      <c r="A134" s="8"/>
      <c r="B134" s="18" t="s">
        <v>121</v>
      </c>
      <c r="C134" s="15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1" t="str">
        <f t="shared" si="32"/>
        <v/>
      </c>
    </row>
    <row r="135" spans="1:14" x14ac:dyDescent="0.2">
      <c r="A135" s="8"/>
      <c r="B135" s="18" t="s">
        <v>122</v>
      </c>
      <c r="C135" s="15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11" t="str">
        <f t="shared" si="32"/>
        <v/>
      </c>
    </row>
    <row r="136" spans="1:14" x14ac:dyDescent="0.2">
      <c r="A136" s="8"/>
      <c r="B136" s="18" t="s">
        <v>123</v>
      </c>
      <c r="C136" s="15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18" t="s">
        <v>124</v>
      </c>
      <c r="C137" s="15">
        <v>1</v>
      </c>
      <c r="D137" s="9">
        <v>0</v>
      </c>
      <c r="E137" s="9">
        <v>1</v>
      </c>
      <c r="F137" s="9">
        <v>0</v>
      </c>
      <c r="G137" s="10">
        <f t="shared" si="27"/>
        <v>6.2893081761006293E-3</v>
      </c>
      <c r="H137" s="10" t="str">
        <f t="shared" si="28"/>
        <v/>
      </c>
      <c r="I137" s="10">
        <f t="shared" si="29"/>
        <v>2.2172949002217295E-3</v>
      </c>
      <c r="J137" s="10" t="str">
        <f t="shared" si="30"/>
        <v/>
      </c>
      <c r="K137" s="10">
        <f t="shared" si="33"/>
        <v>0</v>
      </c>
      <c r="L137" s="10" t="str">
        <f t="shared" si="34"/>
        <v xml:space="preserve"> </v>
      </c>
      <c r="M137" s="10">
        <f t="shared" si="31"/>
        <v>0</v>
      </c>
      <c r="N137" s="11" t="str">
        <f t="shared" si="32"/>
        <v/>
      </c>
    </row>
    <row r="138" spans="1:14" x14ac:dyDescent="0.2">
      <c r="A138" s="8"/>
      <c r="B138" s="18" t="s">
        <v>125</v>
      </c>
      <c r="C138" s="15">
        <v>0</v>
      </c>
      <c r="D138" s="9">
        <v>0</v>
      </c>
      <c r="E138" s="9">
        <v>2</v>
      </c>
      <c r="F138" s="9">
        <v>3</v>
      </c>
      <c r="G138" s="10" t="str">
        <f t="shared" si="27"/>
        <v/>
      </c>
      <c r="H138" s="10" t="str">
        <f t="shared" si="28"/>
        <v/>
      </c>
      <c r="I138" s="10">
        <f t="shared" si="29"/>
        <v>4.434589800443459E-3</v>
      </c>
      <c r="J138" s="10">
        <f t="shared" si="30"/>
        <v>1.1406844106463879E-2</v>
      </c>
      <c r="K138" s="10">
        <f t="shared" si="33"/>
        <v>1</v>
      </c>
      <c r="L138" s="10">
        <f t="shared" si="34"/>
        <v>1</v>
      </c>
      <c r="M138" s="10" t="str">
        <f t="shared" si="31"/>
        <v/>
      </c>
      <c r="N138" s="11" t="str">
        <f t="shared" si="32"/>
        <v/>
      </c>
    </row>
    <row r="139" spans="1:14" x14ac:dyDescent="0.2">
      <c r="A139" s="8"/>
      <c r="B139" s="18" t="s">
        <v>126</v>
      </c>
      <c r="C139" s="15">
        <v>6</v>
      </c>
      <c r="D139" s="9">
        <v>0</v>
      </c>
      <c r="E139" s="9">
        <v>16</v>
      </c>
      <c r="F139" s="9">
        <v>0</v>
      </c>
      <c r="G139" s="10">
        <f t="shared" si="27"/>
        <v>3.7735849056603772E-2</v>
      </c>
      <c r="H139" s="10" t="str">
        <f t="shared" si="28"/>
        <v/>
      </c>
      <c r="I139" s="10">
        <f t="shared" si="29"/>
        <v>3.5476718403547672E-2</v>
      </c>
      <c r="J139" s="10" t="str">
        <f t="shared" si="30"/>
        <v/>
      </c>
      <c r="K139" s="10">
        <f t="shared" si="33"/>
        <v>1.6666666666666667</v>
      </c>
      <c r="L139" s="10" t="str">
        <f t="shared" si="34"/>
        <v xml:space="preserve"> </v>
      </c>
      <c r="M139" s="10">
        <f t="shared" si="31"/>
        <v>6.2893081761006289E-2</v>
      </c>
      <c r="N139" s="11" t="str">
        <f t="shared" si="32"/>
        <v/>
      </c>
    </row>
    <row r="140" spans="1:14" x14ac:dyDescent="0.2">
      <c r="A140" s="8"/>
      <c r="B140" s="18" t="s">
        <v>127</v>
      </c>
      <c r="C140" s="1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18" t="s">
        <v>128</v>
      </c>
      <c r="C141" s="15">
        <v>3</v>
      </c>
      <c r="D141" s="9">
        <v>0</v>
      </c>
      <c r="E141" s="9">
        <v>1</v>
      </c>
      <c r="F141" s="9">
        <v>3</v>
      </c>
      <c r="G141" s="10">
        <f t="shared" si="27"/>
        <v>1.8867924528301886E-2</v>
      </c>
      <c r="H141" s="10" t="str">
        <f t="shared" si="28"/>
        <v/>
      </c>
      <c r="I141" s="10">
        <f t="shared" si="29"/>
        <v>2.2172949002217295E-3</v>
      </c>
      <c r="J141" s="10">
        <f t="shared" si="30"/>
        <v>1.1406844106463879E-2</v>
      </c>
      <c r="K141" s="10">
        <f t="shared" si="33"/>
        <v>-0.66666666666666663</v>
      </c>
      <c r="L141" s="10">
        <f t="shared" si="34"/>
        <v>1</v>
      </c>
      <c r="M141" s="10">
        <f t="shared" si="31"/>
        <v>-1.2578616352201257E-2</v>
      </c>
      <c r="N141" s="11" t="str">
        <f t="shared" si="32"/>
        <v/>
      </c>
    </row>
    <row r="142" spans="1:14" x14ac:dyDescent="0.2">
      <c r="A142" s="8"/>
      <c r="B142" s="18" t="s">
        <v>129</v>
      </c>
      <c r="C142" s="15">
        <v>2</v>
      </c>
      <c r="D142" s="9">
        <v>0</v>
      </c>
      <c r="E142" s="9">
        <v>4</v>
      </c>
      <c r="F142" s="9">
        <v>0</v>
      </c>
      <c r="G142" s="10">
        <f t="shared" si="27"/>
        <v>1.2578616352201259E-2</v>
      </c>
      <c r="H142" s="10" t="str">
        <f t="shared" si="28"/>
        <v/>
      </c>
      <c r="I142" s="10">
        <f t="shared" si="29"/>
        <v>8.869179600886918E-3</v>
      </c>
      <c r="J142" s="10" t="str">
        <f t="shared" si="30"/>
        <v/>
      </c>
      <c r="K142" s="10">
        <f t="shared" si="33"/>
        <v>1</v>
      </c>
      <c r="L142" s="10" t="str">
        <f t="shared" si="34"/>
        <v xml:space="preserve"> </v>
      </c>
      <c r="M142" s="10">
        <f t="shared" si="31"/>
        <v>1.2578616352201259E-2</v>
      </c>
      <c r="N142" s="11" t="str">
        <f t="shared" si="32"/>
        <v/>
      </c>
    </row>
    <row r="143" spans="1:14" x14ac:dyDescent="0.2">
      <c r="A143" s="8"/>
      <c r="B143" s="18" t="s">
        <v>130</v>
      </c>
      <c r="C143" s="15">
        <v>0</v>
      </c>
      <c r="D143" s="9">
        <v>0</v>
      </c>
      <c r="E143" s="9">
        <v>1</v>
      </c>
      <c r="F143" s="9">
        <v>0</v>
      </c>
      <c r="G143" s="10" t="str">
        <f t="shared" si="27"/>
        <v/>
      </c>
      <c r="H143" s="10" t="str">
        <f t="shared" si="28"/>
        <v/>
      </c>
      <c r="I143" s="10">
        <f t="shared" si="29"/>
        <v>2.2172949002217295E-3</v>
      </c>
      <c r="J143" s="10" t="str">
        <f t="shared" si="30"/>
        <v/>
      </c>
      <c r="K143" s="10">
        <f t="shared" si="33"/>
        <v>1</v>
      </c>
      <c r="L143" s="10" t="str">
        <f t="shared" si="34"/>
        <v xml:space="preserve"> 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18" t="s">
        <v>131</v>
      </c>
      <c r="C144" s="15">
        <v>2</v>
      </c>
      <c r="D144" s="9">
        <v>1</v>
      </c>
      <c r="E144" s="9">
        <v>0</v>
      </c>
      <c r="F144" s="9">
        <v>1</v>
      </c>
      <c r="G144" s="10">
        <f t="shared" si="27"/>
        <v>1.2578616352201259E-2</v>
      </c>
      <c r="H144" s="10">
        <f t="shared" si="28"/>
        <v>7.9365079365079361E-3</v>
      </c>
      <c r="I144" s="10" t="str">
        <f t="shared" si="29"/>
        <v/>
      </c>
      <c r="J144" s="10">
        <f t="shared" si="30"/>
        <v>3.8022813688212928E-3</v>
      </c>
      <c r="K144" s="10">
        <f t="shared" si="33"/>
        <v>-1</v>
      </c>
      <c r="L144" s="10">
        <f t="shared" si="34"/>
        <v>0</v>
      </c>
      <c r="M144" s="10">
        <f t="shared" si="31"/>
        <v>-1.2578616352201259E-2</v>
      </c>
      <c r="N144" s="11">
        <f t="shared" si="32"/>
        <v>0</v>
      </c>
    </row>
    <row r="145" spans="1:14" ht="23.25" customHeight="1" x14ac:dyDescent="0.2">
      <c r="A145" s="8"/>
      <c r="B145" s="18" t="s">
        <v>132</v>
      </c>
      <c r="C145" s="15">
        <v>1</v>
      </c>
      <c r="D145" s="9">
        <v>0</v>
      </c>
      <c r="E145" s="9">
        <v>2</v>
      </c>
      <c r="F145" s="9">
        <v>0</v>
      </c>
      <c r="G145" s="10">
        <f t="shared" ref="G145:G180" si="35">+IF(C145=0,"",C145/C$81)</f>
        <v>6.2893081761006293E-3</v>
      </c>
      <c r="H145" s="10" t="str">
        <f t="shared" ref="H145:H180" si="36">+IF(D145=0,"",D145/D$81)</f>
        <v/>
      </c>
      <c r="I145" s="10">
        <f t="shared" ref="I145:I180" si="37">+IF(E145=0,"",E145/E$81)</f>
        <v>4.434589800443459E-3</v>
      </c>
      <c r="J145" s="10" t="str">
        <f t="shared" ref="J145:J180" si="38">+IF(F145=0,"",F145/F$81)</f>
        <v/>
      </c>
      <c r="K145" s="10">
        <f t="shared" si="33"/>
        <v>1</v>
      </c>
      <c r="L145" s="10" t="str">
        <f t="shared" si="34"/>
        <v xml:space="preserve"> </v>
      </c>
      <c r="M145" s="10">
        <f t="shared" ref="M145:M180" si="39">+IF(OR(AND(G145=""),(K145="")),"",G145*K145)</f>
        <v>6.2893081761006293E-3</v>
      </c>
      <c r="N145" s="11" t="str">
        <f t="shared" ref="N145:N180" si="40">+IF(OR(AND(H145=""),(L145="")),"",H145*L145)</f>
        <v/>
      </c>
    </row>
    <row r="146" spans="1:14" x14ac:dyDescent="0.2">
      <c r="A146" s="8"/>
      <c r="B146" s="18" t="s">
        <v>133</v>
      </c>
      <c r="C146" s="15">
        <v>6</v>
      </c>
      <c r="D146" s="9">
        <v>2</v>
      </c>
      <c r="E146" s="9">
        <v>4</v>
      </c>
      <c r="F146" s="9">
        <v>0</v>
      </c>
      <c r="G146" s="10">
        <f t="shared" si="35"/>
        <v>3.7735849056603772E-2</v>
      </c>
      <c r="H146" s="10">
        <f t="shared" si="36"/>
        <v>1.5873015873015872E-2</v>
      </c>
      <c r="I146" s="10">
        <f t="shared" si="37"/>
        <v>8.869179600886918E-3</v>
      </c>
      <c r="J146" s="10" t="str">
        <f t="shared" si="38"/>
        <v/>
      </c>
      <c r="K146" s="10">
        <f t="shared" ref="K146:K180" si="41">+IF(AND(C146=0,E146=0)," ",IF(C146=0,1,IF(E146=0,-1,(E146-C146)/C146)))</f>
        <v>-0.33333333333333331</v>
      </c>
      <c r="L146" s="10">
        <f t="shared" ref="L146:L180" si="42">+IF(AND(D146=0,F146=0)," ",IF(D146=0,1,IF(F146=0,-1,(F146-D146)/D146)))</f>
        <v>-1</v>
      </c>
      <c r="M146" s="10">
        <f t="shared" si="39"/>
        <v>-1.2578616352201257E-2</v>
      </c>
      <c r="N146" s="11">
        <f t="shared" si="40"/>
        <v>-1.5873015873015872E-2</v>
      </c>
    </row>
    <row r="147" spans="1:14" x14ac:dyDescent="0.2">
      <c r="A147" s="8"/>
      <c r="B147" s="18" t="s">
        <v>134</v>
      </c>
      <c r="C147" s="15">
        <v>4</v>
      </c>
      <c r="D147" s="9">
        <v>3</v>
      </c>
      <c r="E147" s="9">
        <v>12</v>
      </c>
      <c r="F147" s="9">
        <v>2</v>
      </c>
      <c r="G147" s="10">
        <f t="shared" si="35"/>
        <v>2.5157232704402517E-2</v>
      </c>
      <c r="H147" s="10">
        <f t="shared" si="36"/>
        <v>2.3809523809523808E-2</v>
      </c>
      <c r="I147" s="10">
        <f t="shared" si="37"/>
        <v>2.6607538802660754E-2</v>
      </c>
      <c r="J147" s="10">
        <f t="shared" si="38"/>
        <v>7.6045627376425855E-3</v>
      </c>
      <c r="K147" s="10">
        <f t="shared" si="41"/>
        <v>2</v>
      </c>
      <c r="L147" s="10">
        <f t="shared" si="42"/>
        <v>-0.33333333333333331</v>
      </c>
      <c r="M147" s="10">
        <f t="shared" si="39"/>
        <v>5.0314465408805034E-2</v>
      </c>
      <c r="N147" s="11">
        <f t="shared" si="40"/>
        <v>-7.9365079365079361E-3</v>
      </c>
    </row>
    <row r="148" spans="1:14" x14ac:dyDescent="0.2">
      <c r="A148" s="8"/>
      <c r="B148" s="18" t="s">
        <v>135</v>
      </c>
      <c r="C148" s="15">
        <v>0</v>
      </c>
      <c r="D148" s="9">
        <v>0</v>
      </c>
      <c r="E148" s="9">
        <v>1</v>
      </c>
      <c r="F148" s="9">
        <v>2</v>
      </c>
      <c r="G148" s="10" t="str">
        <f t="shared" si="35"/>
        <v/>
      </c>
      <c r="H148" s="10" t="str">
        <f t="shared" si="36"/>
        <v/>
      </c>
      <c r="I148" s="10">
        <f t="shared" si="37"/>
        <v>2.2172949002217295E-3</v>
      </c>
      <c r="J148" s="10">
        <f t="shared" si="38"/>
        <v>7.6045627376425855E-3</v>
      </c>
      <c r="K148" s="10">
        <f t="shared" si="41"/>
        <v>1</v>
      </c>
      <c r="L148" s="10">
        <f t="shared" si="42"/>
        <v>1</v>
      </c>
      <c r="M148" s="10" t="str">
        <f t="shared" si="39"/>
        <v/>
      </c>
      <c r="N148" s="11" t="str">
        <f t="shared" si="40"/>
        <v/>
      </c>
    </row>
    <row r="149" spans="1:14" x14ac:dyDescent="0.2">
      <c r="A149" s="8"/>
      <c r="B149" s="18" t="s">
        <v>136</v>
      </c>
      <c r="C149" s="15">
        <v>0</v>
      </c>
      <c r="D149" s="9">
        <v>2</v>
      </c>
      <c r="E149" s="9">
        <v>7</v>
      </c>
      <c r="F149" s="9">
        <v>2</v>
      </c>
      <c r="G149" s="10" t="str">
        <f t="shared" si="35"/>
        <v/>
      </c>
      <c r="H149" s="10">
        <f t="shared" si="36"/>
        <v>1.5873015873015872E-2</v>
      </c>
      <c r="I149" s="10">
        <f t="shared" si="37"/>
        <v>1.5521064301552107E-2</v>
      </c>
      <c r="J149" s="10">
        <f t="shared" si="38"/>
        <v>7.6045627376425855E-3</v>
      </c>
      <c r="K149" s="10">
        <f t="shared" si="41"/>
        <v>1</v>
      </c>
      <c r="L149" s="10">
        <f t="shared" si="42"/>
        <v>0</v>
      </c>
      <c r="M149" s="10" t="str">
        <f t="shared" si="39"/>
        <v/>
      </c>
      <c r="N149" s="11">
        <f t="shared" si="40"/>
        <v>0</v>
      </c>
    </row>
    <row r="150" spans="1:14" x14ac:dyDescent="0.2">
      <c r="A150" s="8"/>
      <c r="B150" s="18" t="s">
        <v>137</v>
      </c>
      <c r="C150" s="15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11" t="str">
        <f t="shared" si="40"/>
        <v/>
      </c>
    </row>
    <row r="151" spans="1:14" x14ac:dyDescent="0.2">
      <c r="A151" s="8"/>
      <c r="B151" s="18" t="s">
        <v>138</v>
      </c>
      <c r="C151" s="1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18" t="s">
        <v>139</v>
      </c>
      <c r="C152" s="15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11" t="str">
        <f t="shared" si="40"/>
        <v/>
      </c>
    </row>
    <row r="153" spans="1:14" x14ac:dyDescent="0.2">
      <c r="A153" s="8"/>
      <c r="B153" s="18" t="s">
        <v>140</v>
      </c>
      <c r="C153" s="15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18" t="s">
        <v>141</v>
      </c>
      <c r="C154" s="15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11" t="str">
        <f t="shared" si="40"/>
        <v/>
      </c>
    </row>
    <row r="155" spans="1:14" ht="25.5" x14ac:dyDescent="0.2">
      <c r="A155" s="8"/>
      <c r="B155" s="18" t="s">
        <v>142</v>
      </c>
      <c r="C155" s="15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11" t="str">
        <f t="shared" si="40"/>
        <v/>
      </c>
    </row>
    <row r="156" spans="1:14" ht="25.5" x14ac:dyDescent="0.2">
      <c r="A156" s="8"/>
      <c r="B156" s="18" t="s">
        <v>143</v>
      </c>
      <c r="C156" s="15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11" t="str">
        <f t="shared" si="40"/>
        <v/>
      </c>
    </row>
    <row r="157" spans="1:14" ht="25.5" x14ac:dyDescent="0.2">
      <c r="A157" s="8"/>
      <c r="B157" s="18" t="s">
        <v>144</v>
      </c>
      <c r="C157" s="15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1" t="str">
        <f t="shared" si="40"/>
        <v/>
      </c>
    </row>
    <row r="158" spans="1:14" ht="25.5" x14ac:dyDescent="0.2">
      <c r="A158" s="8"/>
      <c r="B158" s="18" t="s">
        <v>145</v>
      </c>
      <c r="C158" s="15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18" t="s">
        <v>146</v>
      </c>
      <c r="C159" s="15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18" t="s">
        <v>147</v>
      </c>
      <c r="C160" s="15">
        <v>0</v>
      </c>
      <c r="D160" s="9">
        <v>0</v>
      </c>
      <c r="E160" s="9">
        <v>1</v>
      </c>
      <c r="F160" s="9">
        <v>0</v>
      </c>
      <c r="G160" s="10" t="str">
        <f t="shared" si="35"/>
        <v/>
      </c>
      <c r="H160" s="10" t="str">
        <f t="shared" si="36"/>
        <v/>
      </c>
      <c r="I160" s="10">
        <f t="shared" si="37"/>
        <v>2.2172949002217295E-3</v>
      </c>
      <c r="J160" s="10" t="str">
        <f t="shared" si="38"/>
        <v/>
      </c>
      <c r="K160" s="10">
        <f t="shared" si="41"/>
        <v>1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18" t="s">
        <v>148</v>
      </c>
      <c r="C161" s="15">
        <v>0</v>
      </c>
      <c r="D161" s="9">
        <v>0</v>
      </c>
      <c r="E161" s="9">
        <v>4</v>
      </c>
      <c r="F161" s="9">
        <v>5</v>
      </c>
      <c r="G161" s="10" t="str">
        <f t="shared" si="35"/>
        <v/>
      </c>
      <c r="H161" s="10" t="str">
        <f t="shared" si="36"/>
        <v/>
      </c>
      <c r="I161" s="10">
        <f t="shared" si="37"/>
        <v>8.869179600886918E-3</v>
      </c>
      <c r="J161" s="10">
        <f t="shared" si="38"/>
        <v>1.9011406844106463E-2</v>
      </c>
      <c r="K161" s="10">
        <f t="shared" si="41"/>
        <v>1</v>
      </c>
      <c r="L161" s="10">
        <f t="shared" si="42"/>
        <v>1</v>
      </c>
      <c r="M161" s="10" t="str">
        <f t="shared" si="39"/>
        <v/>
      </c>
      <c r="N161" s="11" t="str">
        <f t="shared" si="40"/>
        <v/>
      </c>
    </row>
    <row r="162" spans="1:14" x14ac:dyDescent="0.2">
      <c r="A162" s="8"/>
      <c r="B162" s="18" t="s">
        <v>149</v>
      </c>
      <c r="C162" s="1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18" t="s">
        <v>150</v>
      </c>
      <c r="C163" s="1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18" t="s">
        <v>151</v>
      </c>
      <c r="C164" s="1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18" t="s">
        <v>152</v>
      </c>
      <c r="C165" s="15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1" t="str">
        <f t="shared" si="40"/>
        <v/>
      </c>
    </row>
    <row r="166" spans="1:14" x14ac:dyDescent="0.2">
      <c r="A166" s="8"/>
      <c r="B166" s="18" t="s">
        <v>153</v>
      </c>
      <c r="C166" s="15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11" t="str">
        <f t="shared" si="40"/>
        <v/>
      </c>
    </row>
    <row r="167" spans="1:14" x14ac:dyDescent="0.2">
      <c r="A167" s="8"/>
      <c r="B167" s="18" t="s">
        <v>154</v>
      </c>
      <c r="C167" s="15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18" t="s">
        <v>155</v>
      </c>
      <c r="C168" s="15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11" t="str">
        <f t="shared" si="40"/>
        <v/>
      </c>
    </row>
    <row r="169" spans="1:14" x14ac:dyDescent="0.2">
      <c r="A169" s="8"/>
      <c r="B169" s="18" t="s">
        <v>156</v>
      </c>
      <c r="C169" s="15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1" t="str">
        <f t="shared" si="40"/>
        <v/>
      </c>
    </row>
    <row r="170" spans="1:14" ht="25.5" x14ac:dyDescent="0.2">
      <c r="A170" s="8"/>
      <c r="B170" s="18" t="s">
        <v>157</v>
      </c>
      <c r="C170" s="15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1" t="str">
        <f t="shared" si="40"/>
        <v/>
      </c>
    </row>
    <row r="171" spans="1:14" x14ac:dyDescent="0.2">
      <c r="A171" s="8"/>
      <c r="B171" s="18" t="s">
        <v>158</v>
      </c>
      <c r="C171" s="15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1" t="str">
        <f t="shared" si="40"/>
        <v/>
      </c>
    </row>
    <row r="172" spans="1:14" x14ac:dyDescent="0.2">
      <c r="A172" s="8"/>
      <c r="B172" s="18" t="s">
        <v>159</v>
      </c>
      <c r="C172" s="15">
        <v>0</v>
      </c>
      <c r="D172" s="9">
        <v>0</v>
      </c>
      <c r="E172" s="9">
        <v>1</v>
      </c>
      <c r="F172" s="9">
        <v>0</v>
      </c>
      <c r="G172" s="10" t="str">
        <f t="shared" si="35"/>
        <v/>
      </c>
      <c r="H172" s="10" t="str">
        <f t="shared" si="36"/>
        <v/>
      </c>
      <c r="I172" s="10">
        <f t="shared" si="37"/>
        <v>2.2172949002217295E-3</v>
      </c>
      <c r="J172" s="10" t="str">
        <f t="shared" si="38"/>
        <v/>
      </c>
      <c r="K172" s="10">
        <f t="shared" si="41"/>
        <v>1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18" t="s">
        <v>160</v>
      </c>
      <c r="C173" s="1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18" t="s">
        <v>161</v>
      </c>
      <c r="C174" s="15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18" t="s">
        <v>162</v>
      </c>
      <c r="C175" s="15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1" t="str">
        <f t="shared" si="40"/>
        <v/>
      </c>
    </row>
    <row r="176" spans="1:14" x14ac:dyDescent="0.2">
      <c r="A176" s="8"/>
      <c r="B176" s="18" t="s">
        <v>163</v>
      </c>
      <c r="C176" s="1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18" t="s">
        <v>164</v>
      </c>
      <c r="C177" s="15">
        <v>0</v>
      </c>
      <c r="D177" s="9">
        <v>1</v>
      </c>
      <c r="E177" s="9">
        <v>2</v>
      </c>
      <c r="F177" s="9">
        <v>2</v>
      </c>
      <c r="G177" s="10" t="str">
        <f t="shared" si="35"/>
        <v/>
      </c>
      <c r="H177" s="10">
        <f t="shared" si="36"/>
        <v>7.9365079365079361E-3</v>
      </c>
      <c r="I177" s="10">
        <f t="shared" si="37"/>
        <v>4.434589800443459E-3</v>
      </c>
      <c r="J177" s="10">
        <f t="shared" si="38"/>
        <v>7.6045627376425855E-3</v>
      </c>
      <c r="K177" s="10">
        <f t="shared" si="41"/>
        <v>1</v>
      </c>
      <c r="L177" s="10">
        <f t="shared" si="42"/>
        <v>1</v>
      </c>
      <c r="M177" s="10" t="str">
        <f t="shared" si="39"/>
        <v/>
      </c>
      <c r="N177" s="11">
        <f t="shared" si="40"/>
        <v>7.9365079365079361E-3</v>
      </c>
    </row>
    <row r="178" spans="1:14" ht="25.5" x14ac:dyDescent="0.2">
      <c r="A178" s="8"/>
      <c r="B178" s="18" t="s">
        <v>165</v>
      </c>
      <c r="C178" s="15">
        <v>2</v>
      </c>
      <c r="D178" s="9">
        <v>1</v>
      </c>
      <c r="E178" s="9">
        <v>0</v>
      </c>
      <c r="F178" s="9">
        <v>2</v>
      </c>
      <c r="G178" s="10">
        <f t="shared" si="35"/>
        <v>1.2578616352201259E-2</v>
      </c>
      <c r="H178" s="10">
        <f t="shared" si="36"/>
        <v>7.9365079365079361E-3</v>
      </c>
      <c r="I178" s="10" t="str">
        <f t="shared" si="37"/>
        <v/>
      </c>
      <c r="J178" s="10">
        <f t="shared" si="38"/>
        <v>7.6045627376425855E-3</v>
      </c>
      <c r="K178" s="10">
        <f t="shared" si="41"/>
        <v>-1</v>
      </c>
      <c r="L178" s="10">
        <f t="shared" si="42"/>
        <v>1</v>
      </c>
      <c r="M178" s="10">
        <f t="shared" si="39"/>
        <v>-1.2578616352201259E-2</v>
      </c>
      <c r="N178" s="11">
        <f t="shared" si="40"/>
        <v>7.9365079365079361E-3</v>
      </c>
    </row>
    <row r="179" spans="1:14" ht="25.5" x14ac:dyDescent="0.2">
      <c r="A179" s="8"/>
      <c r="B179" s="18" t="s">
        <v>166</v>
      </c>
      <c r="C179" s="1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19" t="s">
        <v>167</v>
      </c>
      <c r="C180" s="16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6" t="s">
        <v>3</v>
      </c>
      <c r="C185" s="45" t="s">
        <v>16</v>
      </c>
      <c r="D185" s="46"/>
      <c r="E185" s="46"/>
      <c r="F185" s="40"/>
      <c r="G185" s="45" t="s">
        <v>5</v>
      </c>
      <c r="H185" s="46"/>
      <c r="I185" s="46"/>
      <c r="J185" s="46"/>
      <c r="K185" s="45" t="s">
        <v>17</v>
      </c>
      <c r="L185" s="42"/>
      <c r="M185" s="41" t="s">
        <v>7</v>
      </c>
      <c r="N185" s="42"/>
    </row>
    <row r="186" spans="1:14" ht="15.75" thickBot="1" x14ac:dyDescent="0.25">
      <c r="A186" s="7"/>
      <c r="B186" s="37"/>
      <c r="C186" s="39">
        <v>2022</v>
      </c>
      <c r="D186" s="40"/>
      <c r="E186" s="44">
        <v>2023</v>
      </c>
      <c r="F186" s="40"/>
      <c r="G186" s="39">
        <v>2022</v>
      </c>
      <c r="H186" s="40"/>
      <c r="I186" s="44">
        <v>2023</v>
      </c>
      <c r="J186" s="40"/>
      <c r="K186" s="47"/>
      <c r="L186" s="43"/>
      <c r="M186" s="31"/>
      <c r="N186" s="43"/>
    </row>
    <row r="187" spans="1:14" ht="15.75" thickBot="1" x14ac:dyDescent="0.25">
      <c r="A187" s="8"/>
      <c r="B187" s="38"/>
      <c r="C187" s="20" t="s">
        <v>8</v>
      </c>
      <c r="D187" s="20" t="s">
        <v>9</v>
      </c>
      <c r="E187" s="20" t="s">
        <v>8</v>
      </c>
      <c r="F187" s="20" t="s">
        <v>9</v>
      </c>
      <c r="G187" s="20" t="s">
        <v>8</v>
      </c>
      <c r="H187" s="20" t="s">
        <v>9</v>
      </c>
      <c r="I187" s="20" t="s">
        <v>8</v>
      </c>
      <c r="J187" s="20" t="s">
        <v>9</v>
      </c>
      <c r="K187" s="20" t="s">
        <v>8</v>
      </c>
      <c r="L187" s="20" t="s">
        <v>9</v>
      </c>
      <c r="M187" s="20" t="s">
        <v>8</v>
      </c>
      <c r="N187" s="20" t="s">
        <v>9</v>
      </c>
    </row>
    <row r="188" spans="1:14" ht="26.25" thickBot="1" x14ac:dyDescent="0.25">
      <c r="A188" s="8"/>
      <c r="B188" s="17" t="s">
        <v>12</v>
      </c>
      <c r="C188" s="21">
        <f>SUM(C189:C363)</f>
        <v>425</v>
      </c>
      <c r="D188" s="21">
        <f>SUM(D189:D363)</f>
        <v>308</v>
      </c>
      <c r="E188" s="21">
        <f>SUM(E189:E363)</f>
        <v>135</v>
      </c>
      <c r="F188" s="21">
        <f>SUM(F189:F363)</f>
        <v>105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-0.68235294117647061</v>
      </c>
      <c r="L188" s="22">
        <f>+IF(AND(D188=0,F188=0),"",IF(D188=0,1,IF(F188=0,-1,(F188-D188)/D188)))</f>
        <v>-0.65909090909090906</v>
      </c>
      <c r="M188" s="22">
        <f t="shared" ref="M188:M219" si="47">+IF(OR(AND(G188=""),(K188="")),"",G188*K188)</f>
        <v>-0.68235294117647061</v>
      </c>
      <c r="N188" s="23">
        <f t="shared" ref="N188:N219" si="48">+IF(OR(AND(H188=""),(L188="")),"",H188*L188)</f>
        <v>-0.65909090909090906</v>
      </c>
    </row>
    <row r="189" spans="1:14" ht="27.75" customHeight="1" x14ac:dyDescent="0.2">
      <c r="A189" s="8"/>
      <c r="B189" s="28" t="s">
        <v>168</v>
      </c>
      <c r="C189" s="27">
        <v>0</v>
      </c>
      <c r="D189" s="24">
        <v>0</v>
      </c>
      <c r="E189" s="24">
        <v>1</v>
      </c>
      <c r="F189" s="24">
        <v>1</v>
      </c>
      <c r="G189" s="25" t="str">
        <f t="shared" si="43"/>
        <v/>
      </c>
      <c r="H189" s="25" t="str">
        <f t="shared" si="44"/>
        <v/>
      </c>
      <c r="I189" s="25">
        <f t="shared" si="45"/>
        <v>7.4074074074074077E-3</v>
      </c>
      <c r="J189" s="25">
        <f t="shared" si="46"/>
        <v>9.5238095238095247E-3</v>
      </c>
      <c r="K189" s="25">
        <f t="shared" ref="K189:K220" si="49">+IF(AND(C189=0,E189=0)," ",IF(C189=0,1,IF(E189=0,-1,(E189-C189)/C189)))</f>
        <v>1</v>
      </c>
      <c r="L189" s="25">
        <f t="shared" ref="L189:L220" si="50">+IF(AND(D189=0,F189=0)," ",IF(D189=0,1,IF(F189=0,-1,(F189-D189)/D189)))</f>
        <v>1</v>
      </c>
      <c r="M189" s="25" t="str">
        <f t="shared" si="47"/>
        <v/>
      </c>
      <c r="N189" s="26" t="str">
        <f t="shared" si="48"/>
        <v/>
      </c>
    </row>
    <row r="190" spans="1:14" x14ac:dyDescent="0.2">
      <c r="A190" s="8"/>
      <c r="B190" s="18" t="s">
        <v>169</v>
      </c>
      <c r="C190" s="15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1" t="str">
        <f t="shared" si="48"/>
        <v/>
      </c>
    </row>
    <row r="191" spans="1:14" ht="38.25" x14ac:dyDescent="0.2">
      <c r="A191" s="8"/>
      <c r="B191" s="18" t="s">
        <v>170</v>
      </c>
      <c r="C191" s="15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11" t="str">
        <f t="shared" si="48"/>
        <v/>
      </c>
    </row>
    <row r="192" spans="1:14" ht="24.75" customHeight="1" x14ac:dyDescent="0.2">
      <c r="A192" s="8"/>
      <c r="B192" s="18" t="s">
        <v>171</v>
      </c>
      <c r="C192" s="1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18" t="s">
        <v>172</v>
      </c>
      <c r="C193" s="15">
        <v>0</v>
      </c>
      <c r="D193" s="9">
        <v>0</v>
      </c>
      <c r="E193" s="9">
        <v>3</v>
      </c>
      <c r="F193" s="9">
        <v>1</v>
      </c>
      <c r="G193" s="10" t="str">
        <f t="shared" si="43"/>
        <v/>
      </c>
      <c r="H193" s="10" t="str">
        <f t="shared" si="44"/>
        <v/>
      </c>
      <c r="I193" s="10">
        <f t="shared" si="45"/>
        <v>2.2222222222222223E-2</v>
      </c>
      <c r="J193" s="10">
        <f t="shared" si="46"/>
        <v>9.5238095238095247E-3</v>
      </c>
      <c r="K193" s="10">
        <f t="shared" si="49"/>
        <v>1</v>
      </c>
      <c r="L193" s="10">
        <f t="shared" si="50"/>
        <v>1</v>
      </c>
      <c r="M193" s="10" t="str">
        <f t="shared" si="47"/>
        <v/>
      </c>
      <c r="N193" s="11" t="str">
        <f t="shared" si="48"/>
        <v/>
      </c>
    </row>
    <row r="194" spans="1:14" ht="25.5" x14ac:dyDescent="0.2">
      <c r="A194" s="8"/>
      <c r="B194" s="18" t="s">
        <v>173</v>
      </c>
      <c r="C194" s="1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18" t="s">
        <v>174</v>
      </c>
      <c r="C195" s="15">
        <v>77</v>
      </c>
      <c r="D195" s="9">
        <v>61</v>
      </c>
      <c r="E195" s="9">
        <v>19</v>
      </c>
      <c r="F195" s="9">
        <v>6</v>
      </c>
      <c r="G195" s="10">
        <f t="shared" si="43"/>
        <v>0.1811764705882353</v>
      </c>
      <c r="H195" s="10">
        <f t="shared" si="44"/>
        <v>0.19805194805194806</v>
      </c>
      <c r="I195" s="10">
        <f t="shared" si="45"/>
        <v>0.14074074074074075</v>
      </c>
      <c r="J195" s="10">
        <f t="shared" si="46"/>
        <v>5.7142857142857141E-2</v>
      </c>
      <c r="K195" s="10">
        <f t="shared" si="49"/>
        <v>-0.75324675324675328</v>
      </c>
      <c r="L195" s="10">
        <f t="shared" si="50"/>
        <v>-0.90163934426229508</v>
      </c>
      <c r="M195" s="10">
        <f t="shared" si="47"/>
        <v>-0.13647058823529412</v>
      </c>
      <c r="N195" s="11">
        <f t="shared" si="48"/>
        <v>-0.17857142857142858</v>
      </c>
    </row>
    <row r="196" spans="1:14" x14ac:dyDescent="0.2">
      <c r="A196" s="8"/>
      <c r="B196" s="18" t="s">
        <v>175</v>
      </c>
      <c r="C196" s="15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1" t="str">
        <f t="shared" si="48"/>
        <v/>
      </c>
    </row>
    <row r="197" spans="1:14" x14ac:dyDescent="0.2">
      <c r="A197" s="8"/>
      <c r="B197" s="18" t="s">
        <v>176</v>
      </c>
      <c r="C197" s="15">
        <v>3</v>
      </c>
      <c r="D197" s="9">
        <v>1</v>
      </c>
      <c r="E197" s="9">
        <v>0</v>
      </c>
      <c r="F197" s="9">
        <v>1</v>
      </c>
      <c r="G197" s="10">
        <f t="shared" si="43"/>
        <v>7.058823529411765E-3</v>
      </c>
      <c r="H197" s="10">
        <f t="shared" si="44"/>
        <v>3.246753246753247E-3</v>
      </c>
      <c r="I197" s="10" t="str">
        <f t="shared" si="45"/>
        <v/>
      </c>
      <c r="J197" s="10">
        <f t="shared" si="46"/>
        <v>9.5238095238095247E-3</v>
      </c>
      <c r="K197" s="10">
        <f t="shared" si="49"/>
        <v>-1</v>
      </c>
      <c r="L197" s="10">
        <f t="shared" si="50"/>
        <v>0</v>
      </c>
      <c r="M197" s="10">
        <f t="shared" si="47"/>
        <v>-7.058823529411765E-3</v>
      </c>
      <c r="N197" s="11">
        <f t="shared" si="48"/>
        <v>0</v>
      </c>
    </row>
    <row r="198" spans="1:14" x14ac:dyDescent="0.2">
      <c r="A198" s="8"/>
      <c r="B198" s="18" t="s">
        <v>177</v>
      </c>
      <c r="C198" s="15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11" t="str">
        <f t="shared" si="48"/>
        <v/>
      </c>
    </row>
    <row r="199" spans="1:14" x14ac:dyDescent="0.2">
      <c r="A199" s="8"/>
      <c r="B199" s="18" t="s">
        <v>178</v>
      </c>
      <c r="C199" s="15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18" t="s">
        <v>179</v>
      </c>
      <c r="C200" s="1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18" t="s">
        <v>180</v>
      </c>
      <c r="C201" s="15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1" t="str">
        <f t="shared" si="48"/>
        <v/>
      </c>
    </row>
    <row r="202" spans="1:14" x14ac:dyDescent="0.2">
      <c r="A202" s="8"/>
      <c r="B202" s="18" t="s">
        <v>181</v>
      </c>
      <c r="C202" s="15">
        <v>0</v>
      </c>
      <c r="D202" s="9">
        <v>1</v>
      </c>
      <c r="E202" s="9">
        <v>0</v>
      </c>
      <c r="F202" s="9">
        <v>1</v>
      </c>
      <c r="G202" s="10" t="str">
        <f t="shared" si="43"/>
        <v/>
      </c>
      <c r="H202" s="10">
        <f t="shared" si="44"/>
        <v>3.246753246753247E-3</v>
      </c>
      <c r="I202" s="10" t="str">
        <f t="shared" si="45"/>
        <v/>
      </c>
      <c r="J202" s="10">
        <f t="shared" si="46"/>
        <v>9.5238095238095247E-3</v>
      </c>
      <c r="K202" s="10" t="str">
        <f t="shared" si="49"/>
        <v xml:space="preserve"> </v>
      </c>
      <c r="L202" s="10">
        <f t="shared" si="50"/>
        <v>0</v>
      </c>
      <c r="M202" s="10" t="str">
        <f t="shared" si="47"/>
        <v/>
      </c>
      <c r="N202" s="11">
        <f t="shared" si="48"/>
        <v>0</v>
      </c>
    </row>
    <row r="203" spans="1:14" x14ac:dyDescent="0.2">
      <c r="A203" s="8"/>
      <c r="B203" s="18" t="s">
        <v>182</v>
      </c>
      <c r="C203" s="15">
        <v>76</v>
      </c>
      <c r="D203" s="9">
        <v>29</v>
      </c>
      <c r="E203" s="9">
        <v>2</v>
      </c>
      <c r="F203" s="9">
        <v>4</v>
      </c>
      <c r="G203" s="10">
        <f t="shared" si="43"/>
        <v>0.17882352941176471</v>
      </c>
      <c r="H203" s="10">
        <f t="shared" si="44"/>
        <v>9.4155844155844159E-2</v>
      </c>
      <c r="I203" s="10">
        <f t="shared" si="45"/>
        <v>1.4814814814814815E-2</v>
      </c>
      <c r="J203" s="10">
        <f t="shared" si="46"/>
        <v>3.8095238095238099E-2</v>
      </c>
      <c r="K203" s="10">
        <f t="shared" si="49"/>
        <v>-0.97368421052631582</v>
      </c>
      <c r="L203" s="10">
        <f t="shared" si="50"/>
        <v>-0.86206896551724133</v>
      </c>
      <c r="M203" s="10">
        <f t="shared" si="47"/>
        <v>-0.17411764705882354</v>
      </c>
      <c r="N203" s="11">
        <f t="shared" si="48"/>
        <v>-8.1168831168831168E-2</v>
      </c>
    </row>
    <row r="204" spans="1:14" ht="25.5" x14ac:dyDescent="0.2">
      <c r="A204" s="8"/>
      <c r="B204" s="18" t="s">
        <v>183</v>
      </c>
      <c r="C204" s="15">
        <v>10</v>
      </c>
      <c r="D204" s="9">
        <v>3</v>
      </c>
      <c r="E204" s="9">
        <v>0</v>
      </c>
      <c r="F204" s="9">
        <v>0</v>
      </c>
      <c r="G204" s="10">
        <f t="shared" si="43"/>
        <v>2.3529411764705882E-2</v>
      </c>
      <c r="H204" s="10">
        <f t="shared" si="44"/>
        <v>9.74025974025974E-3</v>
      </c>
      <c r="I204" s="10" t="str">
        <f t="shared" si="45"/>
        <v/>
      </c>
      <c r="J204" s="10" t="str">
        <f t="shared" si="46"/>
        <v/>
      </c>
      <c r="K204" s="10">
        <f t="shared" si="49"/>
        <v>-1</v>
      </c>
      <c r="L204" s="10">
        <f t="shared" si="50"/>
        <v>-1</v>
      </c>
      <c r="M204" s="10">
        <f t="shared" si="47"/>
        <v>-2.3529411764705882E-2</v>
      </c>
      <c r="N204" s="11">
        <f t="shared" si="48"/>
        <v>-9.74025974025974E-3</v>
      </c>
    </row>
    <row r="205" spans="1:14" ht="25.5" x14ac:dyDescent="0.2">
      <c r="A205" s="8"/>
      <c r="B205" s="18" t="s">
        <v>184</v>
      </c>
      <c r="C205" s="15">
        <v>0</v>
      </c>
      <c r="D205" s="9">
        <v>1</v>
      </c>
      <c r="E205" s="9">
        <v>0</v>
      </c>
      <c r="F205" s="9">
        <v>0</v>
      </c>
      <c r="G205" s="10" t="str">
        <f t="shared" si="43"/>
        <v/>
      </c>
      <c r="H205" s="10">
        <f t="shared" si="44"/>
        <v>3.246753246753247E-3</v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>
        <f t="shared" si="50"/>
        <v>-1</v>
      </c>
      <c r="M205" s="10" t="str">
        <f t="shared" si="47"/>
        <v/>
      </c>
      <c r="N205" s="11">
        <f t="shared" si="48"/>
        <v>-3.246753246753247E-3</v>
      </c>
    </row>
    <row r="206" spans="1:14" x14ac:dyDescent="0.2">
      <c r="A206" s="8"/>
      <c r="B206" s="18" t="s">
        <v>185</v>
      </c>
      <c r="C206" s="15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18" t="s">
        <v>186</v>
      </c>
      <c r="C207" s="15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11" t="str">
        <f t="shared" si="48"/>
        <v/>
      </c>
    </row>
    <row r="208" spans="1:14" x14ac:dyDescent="0.2">
      <c r="A208" s="8"/>
      <c r="B208" s="18" t="s">
        <v>187</v>
      </c>
      <c r="C208" s="15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18" t="s">
        <v>188</v>
      </c>
      <c r="C209" s="15">
        <v>1</v>
      </c>
      <c r="D209" s="9">
        <v>0</v>
      </c>
      <c r="E209" s="9">
        <v>0</v>
      </c>
      <c r="F209" s="9">
        <v>0</v>
      </c>
      <c r="G209" s="10">
        <f t="shared" si="43"/>
        <v>2.352941176470588E-3</v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>
        <f t="shared" si="49"/>
        <v>-1</v>
      </c>
      <c r="L209" s="10" t="str">
        <f t="shared" si="50"/>
        <v xml:space="preserve"> </v>
      </c>
      <c r="M209" s="10">
        <f t="shared" si="47"/>
        <v>-2.352941176470588E-3</v>
      </c>
      <c r="N209" s="11" t="str">
        <f t="shared" si="48"/>
        <v/>
      </c>
    </row>
    <row r="210" spans="1:14" x14ac:dyDescent="0.2">
      <c r="A210" s="8"/>
      <c r="B210" s="18" t="s">
        <v>189</v>
      </c>
      <c r="C210" s="15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11" t="str">
        <f t="shared" si="48"/>
        <v/>
      </c>
    </row>
    <row r="211" spans="1:14" x14ac:dyDescent="0.2">
      <c r="A211" s="8"/>
      <c r="B211" s="18" t="s">
        <v>190</v>
      </c>
      <c r="C211" s="15">
        <v>1</v>
      </c>
      <c r="D211" s="9">
        <v>0</v>
      </c>
      <c r="E211" s="9">
        <v>0</v>
      </c>
      <c r="F211" s="9">
        <v>0</v>
      </c>
      <c r="G211" s="10">
        <f t="shared" si="43"/>
        <v>2.352941176470588E-3</v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>
        <f t="shared" si="49"/>
        <v>-1</v>
      </c>
      <c r="L211" s="10" t="str">
        <f t="shared" si="50"/>
        <v xml:space="preserve"> </v>
      </c>
      <c r="M211" s="10">
        <f t="shared" si="47"/>
        <v>-2.352941176470588E-3</v>
      </c>
      <c r="N211" s="11" t="str">
        <f t="shared" si="48"/>
        <v/>
      </c>
    </row>
    <row r="212" spans="1:14" x14ac:dyDescent="0.2">
      <c r="A212" s="8"/>
      <c r="B212" s="18" t="s">
        <v>191</v>
      </c>
      <c r="C212" s="1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18" t="s">
        <v>192</v>
      </c>
      <c r="C213" s="1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1" t="str">
        <f t="shared" si="48"/>
        <v/>
      </c>
    </row>
    <row r="214" spans="1:14" x14ac:dyDescent="0.2">
      <c r="A214" s="8"/>
      <c r="B214" s="18" t="s">
        <v>193</v>
      </c>
      <c r="C214" s="15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18" t="s">
        <v>194</v>
      </c>
      <c r="C215" s="15">
        <v>70</v>
      </c>
      <c r="D215" s="9">
        <v>42</v>
      </c>
      <c r="E215" s="9">
        <v>0</v>
      </c>
      <c r="F215" s="9">
        <v>0</v>
      </c>
      <c r="G215" s="10">
        <f t="shared" si="43"/>
        <v>0.16470588235294117</v>
      </c>
      <c r="H215" s="10">
        <f t="shared" si="44"/>
        <v>0.13636363636363635</v>
      </c>
      <c r="I215" s="10" t="str">
        <f t="shared" si="45"/>
        <v/>
      </c>
      <c r="J215" s="10" t="str">
        <f t="shared" si="46"/>
        <v/>
      </c>
      <c r="K215" s="10">
        <f t="shared" si="49"/>
        <v>-1</v>
      </c>
      <c r="L215" s="10">
        <f t="shared" si="50"/>
        <v>-1</v>
      </c>
      <c r="M215" s="10">
        <f t="shared" si="47"/>
        <v>-0.16470588235294117</v>
      </c>
      <c r="N215" s="11">
        <f t="shared" si="48"/>
        <v>-0.13636363636363635</v>
      </c>
    </row>
    <row r="216" spans="1:14" ht="27" customHeight="1" x14ac:dyDescent="0.2">
      <c r="A216" s="8"/>
      <c r="B216" s="18" t="s">
        <v>195</v>
      </c>
      <c r="C216" s="15">
        <v>1</v>
      </c>
      <c r="D216" s="9">
        <v>0</v>
      </c>
      <c r="E216" s="9">
        <v>0</v>
      </c>
      <c r="F216" s="9">
        <v>0</v>
      </c>
      <c r="G216" s="10">
        <f t="shared" si="43"/>
        <v>2.352941176470588E-3</v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>
        <f t="shared" si="49"/>
        <v>-1</v>
      </c>
      <c r="L216" s="10" t="str">
        <f t="shared" si="50"/>
        <v xml:space="preserve"> </v>
      </c>
      <c r="M216" s="10">
        <f t="shared" si="47"/>
        <v>-2.352941176470588E-3</v>
      </c>
      <c r="N216" s="11" t="str">
        <f t="shared" si="48"/>
        <v/>
      </c>
    </row>
    <row r="217" spans="1:14" x14ac:dyDescent="0.2">
      <c r="A217" s="8"/>
      <c r="B217" s="18" t="s">
        <v>196</v>
      </c>
      <c r="C217" s="1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18" t="s">
        <v>197</v>
      </c>
      <c r="C218" s="15">
        <v>0</v>
      </c>
      <c r="D218" s="9">
        <v>1</v>
      </c>
      <c r="E218" s="9">
        <v>2</v>
      </c>
      <c r="F218" s="9">
        <v>1</v>
      </c>
      <c r="G218" s="10" t="str">
        <f t="shared" si="43"/>
        <v/>
      </c>
      <c r="H218" s="10">
        <f t="shared" si="44"/>
        <v>3.246753246753247E-3</v>
      </c>
      <c r="I218" s="10">
        <f t="shared" si="45"/>
        <v>1.4814814814814815E-2</v>
      </c>
      <c r="J218" s="10">
        <f t="shared" si="46"/>
        <v>9.5238095238095247E-3</v>
      </c>
      <c r="K218" s="10">
        <f t="shared" si="49"/>
        <v>1</v>
      </c>
      <c r="L218" s="10">
        <f t="shared" si="50"/>
        <v>0</v>
      </c>
      <c r="M218" s="10" t="str">
        <f t="shared" si="47"/>
        <v/>
      </c>
      <c r="N218" s="11">
        <f t="shared" si="48"/>
        <v>0</v>
      </c>
    </row>
    <row r="219" spans="1:14" x14ac:dyDescent="0.2">
      <c r="A219" s="8"/>
      <c r="B219" s="18" t="s">
        <v>198</v>
      </c>
      <c r="C219" s="15">
        <v>0</v>
      </c>
      <c r="D219" s="9">
        <v>0</v>
      </c>
      <c r="E219" s="9">
        <v>2</v>
      </c>
      <c r="F219" s="9">
        <v>2</v>
      </c>
      <c r="G219" s="10" t="str">
        <f t="shared" si="43"/>
        <v/>
      </c>
      <c r="H219" s="10" t="str">
        <f t="shared" si="44"/>
        <v/>
      </c>
      <c r="I219" s="10">
        <f t="shared" si="45"/>
        <v>1.4814814814814815E-2</v>
      </c>
      <c r="J219" s="10">
        <f t="shared" si="46"/>
        <v>1.9047619047619049E-2</v>
      </c>
      <c r="K219" s="10">
        <f t="shared" si="49"/>
        <v>1</v>
      </c>
      <c r="L219" s="10">
        <f t="shared" si="50"/>
        <v>1</v>
      </c>
      <c r="M219" s="10" t="str">
        <f t="shared" si="47"/>
        <v/>
      </c>
      <c r="N219" s="11" t="str">
        <f t="shared" si="48"/>
        <v/>
      </c>
    </row>
    <row r="220" spans="1:14" x14ac:dyDescent="0.2">
      <c r="A220" s="8"/>
      <c r="B220" s="18" t="s">
        <v>199</v>
      </c>
      <c r="C220" s="15">
        <v>1</v>
      </c>
      <c r="D220" s="9">
        <v>0</v>
      </c>
      <c r="E220" s="9">
        <v>5</v>
      </c>
      <c r="F220" s="9">
        <v>7</v>
      </c>
      <c r="G220" s="10">
        <f t="shared" ref="G220:G251" si="51">+IF(C220=0,"",C220/C$188)</f>
        <v>2.352941176470588E-3</v>
      </c>
      <c r="H220" s="10" t="str">
        <f t="shared" ref="H220:H251" si="52">+IF(D220=0,"",D220/D$188)</f>
        <v/>
      </c>
      <c r="I220" s="10">
        <f t="shared" ref="I220:I251" si="53">+IF(E220=0,"",E220/E$188)</f>
        <v>3.7037037037037035E-2</v>
      </c>
      <c r="J220" s="10">
        <f t="shared" ref="J220:J251" si="54">+IF(F220=0,"",F220/F$188)</f>
        <v>6.6666666666666666E-2</v>
      </c>
      <c r="K220" s="10">
        <f t="shared" si="49"/>
        <v>4</v>
      </c>
      <c r="L220" s="10">
        <f t="shared" si="50"/>
        <v>1</v>
      </c>
      <c r="M220" s="10">
        <f t="shared" ref="M220:M251" si="55">+IF(OR(AND(G220=""),(K220="")),"",G220*K220)</f>
        <v>9.4117647058823521E-3</v>
      </c>
      <c r="N220" s="11" t="str">
        <f t="shared" ref="N220:N251" si="56">+IF(OR(AND(H220=""),(L220="")),"",H220*L220)</f>
        <v/>
      </c>
    </row>
    <row r="221" spans="1:14" x14ac:dyDescent="0.2">
      <c r="A221" s="8"/>
      <c r="B221" s="18" t="s">
        <v>200</v>
      </c>
      <c r="C221" s="15">
        <v>0</v>
      </c>
      <c r="D221" s="9">
        <v>3</v>
      </c>
      <c r="E221" s="9">
        <v>1</v>
      </c>
      <c r="F221" s="9">
        <v>5</v>
      </c>
      <c r="G221" s="10" t="str">
        <f t="shared" si="51"/>
        <v/>
      </c>
      <c r="H221" s="10">
        <f t="shared" si="52"/>
        <v>9.74025974025974E-3</v>
      </c>
      <c r="I221" s="10">
        <f t="shared" si="53"/>
        <v>7.4074074074074077E-3</v>
      </c>
      <c r="J221" s="10">
        <f t="shared" si="54"/>
        <v>4.7619047619047616E-2</v>
      </c>
      <c r="K221" s="10">
        <f t="shared" ref="K221:K252" si="57">+IF(AND(C221=0,E221=0)," ",IF(C221=0,1,IF(E221=0,-1,(E221-C221)/C221)))</f>
        <v>1</v>
      </c>
      <c r="L221" s="10">
        <f t="shared" ref="L221:L252" si="58">+IF(AND(D221=0,F221=0)," ",IF(D221=0,1,IF(F221=0,-1,(F221-D221)/D221)))</f>
        <v>0.66666666666666663</v>
      </c>
      <c r="M221" s="10" t="str">
        <f t="shared" si="55"/>
        <v/>
      </c>
      <c r="N221" s="11">
        <f t="shared" si="56"/>
        <v>6.4935064935064931E-3</v>
      </c>
    </row>
    <row r="222" spans="1:14" x14ac:dyDescent="0.2">
      <c r="A222" s="8"/>
      <c r="B222" s="18" t="s">
        <v>201</v>
      </c>
      <c r="C222" s="15">
        <v>0</v>
      </c>
      <c r="D222" s="9">
        <v>0</v>
      </c>
      <c r="E222" s="9">
        <v>1</v>
      </c>
      <c r="F222" s="9">
        <v>0</v>
      </c>
      <c r="G222" s="10" t="str">
        <f t="shared" si="51"/>
        <v/>
      </c>
      <c r="H222" s="10" t="str">
        <f t="shared" si="52"/>
        <v/>
      </c>
      <c r="I222" s="10">
        <f t="shared" si="53"/>
        <v>7.4074074074074077E-3</v>
      </c>
      <c r="J222" s="10" t="str">
        <f t="shared" si="54"/>
        <v/>
      </c>
      <c r="K222" s="10">
        <f t="shared" si="57"/>
        <v>1</v>
      </c>
      <c r="L222" s="10" t="str">
        <f t="shared" si="58"/>
        <v xml:space="preserve"> </v>
      </c>
      <c r="M222" s="10" t="str">
        <f t="shared" si="55"/>
        <v/>
      </c>
      <c r="N222" s="11" t="str">
        <f t="shared" si="56"/>
        <v/>
      </c>
    </row>
    <row r="223" spans="1:14" x14ac:dyDescent="0.2">
      <c r="A223" s="8"/>
      <c r="B223" s="18" t="s">
        <v>202</v>
      </c>
      <c r="C223" s="15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1" t="str">
        <f t="shared" si="56"/>
        <v/>
      </c>
    </row>
    <row r="224" spans="1:14" x14ac:dyDescent="0.2">
      <c r="A224" s="8"/>
      <c r="B224" s="18" t="s">
        <v>203</v>
      </c>
      <c r="C224" s="1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18" t="s">
        <v>204</v>
      </c>
      <c r="C225" s="15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11" t="str">
        <f t="shared" si="56"/>
        <v/>
      </c>
    </row>
    <row r="226" spans="1:14" x14ac:dyDescent="0.2">
      <c r="A226" s="8"/>
      <c r="B226" s="18" t="s">
        <v>205</v>
      </c>
      <c r="C226" s="15">
        <v>45</v>
      </c>
      <c r="D226" s="9">
        <v>27</v>
      </c>
      <c r="E226" s="9">
        <v>1</v>
      </c>
      <c r="F226" s="9">
        <v>0</v>
      </c>
      <c r="G226" s="10">
        <f t="shared" si="51"/>
        <v>0.10588235294117647</v>
      </c>
      <c r="H226" s="10">
        <f t="shared" si="52"/>
        <v>8.7662337662337664E-2</v>
      </c>
      <c r="I226" s="10">
        <f t="shared" si="53"/>
        <v>7.4074074074074077E-3</v>
      </c>
      <c r="J226" s="10" t="str">
        <f t="shared" si="54"/>
        <v/>
      </c>
      <c r="K226" s="10">
        <f t="shared" si="57"/>
        <v>-0.97777777777777775</v>
      </c>
      <c r="L226" s="10">
        <f t="shared" si="58"/>
        <v>-1</v>
      </c>
      <c r="M226" s="10">
        <f t="shared" si="55"/>
        <v>-0.10352941176470588</v>
      </c>
      <c r="N226" s="11">
        <f t="shared" si="56"/>
        <v>-8.7662337662337664E-2</v>
      </c>
    </row>
    <row r="227" spans="1:14" x14ac:dyDescent="0.2">
      <c r="A227" s="8"/>
      <c r="B227" s="18" t="s">
        <v>206</v>
      </c>
      <c r="C227" s="15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11" t="str">
        <f t="shared" si="56"/>
        <v/>
      </c>
    </row>
    <row r="228" spans="1:14" x14ac:dyDescent="0.2">
      <c r="A228" s="8"/>
      <c r="B228" s="18" t="s">
        <v>207</v>
      </c>
      <c r="C228" s="15">
        <v>1</v>
      </c>
      <c r="D228" s="9">
        <v>0</v>
      </c>
      <c r="E228" s="9">
        <v>2</v>
      </c>
      <c r="F228" s="9">
        <v>3</v>
      </c>
      <c r="G228" s="10">
        <f t="shared" si="51"/>
        <v>2.352941176470588E-3</v>
      </c>
      <c r="H228" s="10" t="str">
        <f t="shared" si="52"/>
        <v/>
      </c>
      <c r="I228" s="10">
        <f t="shared" si="53"/>
        <v>1.4814814814814815E-2</v>
      </c>
      <c r="J228" s="10">
        <f t="shared" si="54"/>
        <v>2.8571428571428571E-2</v>
      </c>
      <c r="K228" s="10">
        <f t="shared" si="57"/>
        <v>1</v>
      </c>
      <c r="L228" s="10">
        <f t="shared" si="58"/>
        <v>1</v>
      </c>
      <c r="M228" s="10">
        <f t="shared" si="55"/>
        <v>2.352941176470588E-3</v>
      </c>
      <c r="N228" s="11" t="str">
        <f t="shared" si="56"/>
        <v/>
      </c>
    </row>
    <row r="229" spans="1:14" x14ac:dyDescent="0.2">
      <c r="A229" s="8"/>
      <c r="B229" s="18" t="s">
        <v>208</v>
      </c>
      <c r="C229" s="1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18" t="s">
        <v>209</v>
      </c>
      <c r="C230" s="15">
        <v>1</v>
      </c>
      <c r="D230" s="9">
        <v>0</v>
      </c>
      <c r="E230" s="9">
        <v>1</v>
      </c>
      <c r="F230" s="9">
        <v>1</v>
      </c>
      <c r="G230" s="10">
        <f t="shared" si="51"/>
        <v>2.352941176470588E-3</v>
      </c>
      <c r="H230" s="10" t="str">
        <f t="shared" si="52"/>
        <v/>
      </c>
      <c r="I230" s="10">
        <f t="shared" si="53"/>
        <v>7.4074074074074077E-3</v>
      </c>
      <c r="J230" s="10">
        <f t="shared" si="54"/>
        <v>9.5238095238095247E-3</v>
      </c>
      <c r="K230" s="10">
        <f t="shared" si="57"/>
        <v>0</v>
      </c>
      <c r="L230" s="10">
        <f t="shared" si="58"/>
        <v>1</v>
      </c>
      <c r="M230" s="10">
        <f t="shared" si="55"/>
        <v>0</v>
      </c>
      <c r="N230" s="11" t="str">
        <f t="shared" si="56"/>
        <v/>
      </c>
    </row>
    <row r="231" spans="1:14" x14ac:dyDescent="0.2">
      <c r="A231" s="8"/>
      <c r="B231" s="18" t="s">
        <v>210</v>
      </c>
      <c r="C231" s="15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11" t="str">
        <f t="shared" si="56"/>
        <v/>
      </c>
    </row>
    <row r="232" spans="1:14" ht="25.5" x14ac:dyDescent="0.2">
      <c r="A232" s="8"/>
      <c r="B232" s="18" t="s">
        <v>211</v>
      </c>
      <c r="C232" s="1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18" t="s">
        <v>212</v>
      </c>
      <c r="C233" s="15">
        <v>0</v>
      </c>
      <c r="D233" s="9">
        <v>1</v>
      </c>
      <c r="E233" s="9">
        <v>0</v>
      </c>
      <c r="F233" s="9">
        <v>0</v>
      </c>
      <c r="G233" s="10" t="str">
        <f t="shared" si="51"/>
        <v/>
      </c>
      <c r="H233" s="10">
        <f t="shared" si="52"/>
        <v>3.246753246753247E-3</v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>
        <f t="shared" si="58"/>
        <v>-1</v>
      </c>
      <c r="M233" s="10" t="str">
        <f t="shared" si="55"/>
        <v/>
      </c>
      <c r="N233" s="11">
        <f t="shared" si="56"/>
        <v>-3.246753246753247E-3</v>
      </c>
    </row>
    <row r="234" spans="1:14" x14ac:dyDescent="0.2">
      <c r="A234" s="8"/>
      <c r="B234" s="18" t="s">
        <v>213</v>
      </c>
      <c r="C234" s="1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18" t="s">
        <v>214</v>
      </c>
      <c r="C235" s="15">
        <v>0</v>
      </c>
      <c r="D235" s="9">
        <v>2</v>
      </c>
      <c r="E235" s="9">
        <v>3</v>
      </c>
      <c r="F235" s="9">
        <v>4</v>
      </c>
      <c r="G235" s="10" t="str">
        <f t="shared" si="51"/>
        <v/>
      </c>
      <c r="H235" s="10">
        <f t="shared" si="52"/>
        <v>6.4935064935064939E-3</v>
      </c>
      <c r="I235" s="10">
        <f t="shared" si="53"/>
        <v>2.2222222222222223E-2</v>
      </c>
      <c r="J235" s="10">
        <f t="shared" si="54"/>
        <v>3.8095238095238099E-2</v>
      </c>
      <c r="K235" s="10">
        <f t="shared" si="57"/>
        <v>1</v>
      </c>
      <c r="L235" s="10">
        <f t="shared" si="58"/>
        <v>1</v>
      </c>
      <c r="M235" s="10" t="str">
        <f t="shared" si="55"/>
        <v/>
      </c>
      <c r="N235" s="11">
        <f t="shared" si="56"/>
        <v>6.4935064935064939E-3</v>
      </c>
    </row>
    <row r="236" spans="1:14" x14ac:dyDescent="0.2">
      <c r="A236" s="8"/>
      <c r="B236" s="18" t="s">
        <v>215</v>
      </c>
      <c r="C236" s="1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18" t="s">
        <v>216</v>
      </c>
      <c r="C237" s="1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18" t="s">
        <v>217</v>
      </c>
      <c r="C238" s="1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18" t="s">
        <v>218</v>
      </c>
      <c r="C239" s="1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18" t="s">
        <v>219</v>
      </c>
      <c r="C240" s="1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18" t="s">
        <v>220</v>
      </c>
      <c r="C241" s="1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18" t="s">
        <v>221</v>
      </c>
      <c r="C242" s="15">
        <v>67</v>
      </c>
      <c r="D242" s="9">
        <v>64</v>
      </c>
      <c r="E242" s="9">
        <v>15</v>
      </c>
      <c r="F242" s="9">
        <v>11</v>
      </c>
      <c r="G242" s="10">
        <f t="shared" si="51"/>
        <v>0.15764705882352942</v>
      </c>
      <c r="H242" s="10">
        <f t="shared" si="52"/>
        <v>0.20779220779220781</v>
      </c>
      <c r="I242" s="10">
        <f t="shared" si="53"/>
        <v>0.1111111111111111</v>
      </c>
      <c r="J242" s="10">
        <f t="shared" si="54"/>
        <v>0.10476190476190476</v>
      </c>
      <c r="K242" s="10">
        <f t="shared" si="57"/>
        <v>-0.77611940298507465</v>
      </c>
      <c r="L242" s="10">
        <f t="shared" si="58"/>
        <v>-0.828125</v>
      </c>
      <c r="M242" s="10">
        <f t="shared" si="55"/>
        <v>-0.12235294117647059</v>
      </c>
      <c r="N242" s="11">
        <f t="shared" si="56"/>
        <v>-0.17207792207792208</v>
      </c>
    </row>
    <row r="243" spans="1:14" x14ac:dyDescent="0.2">
      <c r="A243" s="8"/>
      <c r="B243" s="18" t="s">
        <v>222</v>
      </c>
      <c r="C243" s="15">
        <v>0</v>
      </c>
      <c r="D243" s="9">
        <v>0</v>
      </c>
      <c r="E243" s="9">
        <v>3</v>
      </c>
      <c r="F243" s="9">
        <v>0</v>
      </c>
      <c r="G243" s="10" t="str">
        <f t="shared" si="51"/>
        <v/>
      </c>
      <c r="H243" s="10" t="str">
        <f t="shared" si="52"/>
        <v/>
      </c>
      <c r="I243" s="10">
        <f t="shared" si="53"/>
        <v>2.2222222222222223E-2</v>
      </c>
      <c r="J243" s="10" t="str">
        <f t="shared" si="54"/>
        <v/>
      </c>
      <c r="K243" s="10">
        <f t="shared" si="57"/>
        <v>1</v>
      </c>
      <c r="L243" s="10" t="str">
        <f t="shared" si="58"/>
        <v xml:space="preserve"> </v>
      </c>
      <c r="M243" s="10" t="str">
        <f t="shared" si="55"/>
        <v/>
      </c>
      <c r="N243" s="11" t="str">
        <f t="shared" si="56"/>
        <v/>
      </c>
    </row>
    <row r="244" spans="1:14" x14ac:dyDescent="0.2">
      <c r="A244" s="8"/>
      <c r="B244" s="18" t="s">
        <v>223</v>
      </c>
      <c r="C244" s="15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18" t="s">
        <v>224</v>
      </c>
      <c r="C245" s="15">
        <v>0</v>
      </c>
      <c r="D245" s="9">
        <v>0</v>
      </c>
      <c r="E245" s="9">
        <v>2</v>
      </c>
      <c r="F245" s="9">
        <v>3</v>
      </c>
      <c r="G245" s="10" t="str">
        <f t="shared" si="51"/>
        <v/>
      </c>
      <c r="H245" s="10" t="str">
        <f t="shared" si="52"/>
        <v/>
      </c>
      <c r="I245" s="10">
        <f t="shared" si="53"/>
        <v>1.4814814814814815E-2</v>
      </c>
      <c r="J245" s="10">
        <f t="shared" si="54"/>
        <v>2.8571428571428571E-2</v>
      </c>
      <c r="K245" s="10">
        <f t="shared" si="57"/>
        <v>1</v>
      </c>
      <c r="L245" s="10">
        <f t="shared" si="58"/>
        <v>1</v>
      </c>
      <c r="M245" s="10" t="str">
        <f t="shared" si="55"/>
        <v/>
      </c>
      <c r="N245" s="11" t="str">
        <f t="shared" si="56"/>
        <v/>
      </c>
    </row>
    <row r="246" spans="1:14" x14ac:dyDescent="0.2">
      <c r="A246" s="8"/>
      <c r="B246" s="18" t="s">
        <v>225</v>
      </c>
      <c r="C246" s="15">
        <v>0</v>
      </c>
      <c r="D246" s="9">
        <v>0</v>
      </c>
      <c r="E246" s="9">
        <v>0</v>
      </c>
      <c r="F246" s="9">
        <v>1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>
        <f t="shared" si="54"/>
        <v>9.5238095238095247E-3</v>
      </c>
      <c r="K246" s="10" t="str">
        <f t="shared" si="57"/>
        <v xml:space="preserve"> </v>
      </c>
      <c r="L246" s="10">
        <f t="shared" si="58"/>
        <v>1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18" t="s">
        <v>226</v>
      </c>
      <c r="C247" s="1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18" t="s">
        <v>227</v>
      </c>
      <c r="C248" s="15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11" t="str">
        <f t="shared" si="56"/>
        <v/>
      </c>
    </row>
    <row r="249" spans="1:14" x14ac:dyDescent="0.2">
      <c r="A249" s="8"/>
      <c r="B249" s="18" t="s">
        <v>228</v>
      </c>
      <c r="C249" s="15">
        <v>1</v>
      </c>
      <c r="D249" s="9">
        <v>0</v>
      </c>
      <c r="E249" s="9">
        <v>0</v>
      </c>
      <c r="F249" s="9">
        <v>0</v>
      </c>
      <c r="G249" s="10">
        <f t="shared" si="51"/>
        <v>2.352941176470588E-3</v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>
        <f t="shared" si="57"/>
        <v>-1</v>
      </c>
      <c r="L249" s="10" t="str">
        <f t="shared" si="58"/>
        <v xml:space="preserve"> </v>
      </c>
      <c r="M249" s="10">
        <f t="shared" si="55"/>
        <v>-2.352941176470588E-3</v>
      </c>
      <c r="N249" s="11" t="str">
        <f t="shared" si="56"/>
        <v/>
      </c>
    </row>
    <row r="250" spans="1:14" x14ac:dyDescent="0.2">
      <c r="A250" s="8"/>
      <c r="B250" s="18" t="s">
        <v>229</v>
      </c>
      <c r="C250" s="1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18" t="s">
        <v>230</v>
      </c>
      <c r="C251" s="1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18" t="s">
        <v>231</v>
      </c>
      <c r="C252" s="15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1" t="str">
        <f t="shared" ref="N252:N283" si="64">+IF(OR(AND(H252=""),(L252="")),"",H252*L252)</f>
        <v/>
      </c>
    </row>
    <row r="253" spans="1:14" ht="25.5" x14ac:dyDescent="0.2">
      <c r="A253" s="8"/>
      <c r="B253" s="18" t="s">
        <v>232</v>
      </c>
      <c r="C253" s="15">
        <v>0</v>
      </c>
      <c r="D253" s="9">
        <v>0</v>
      </c>
      <c r="E253" s="9">
        <v>1</v>
      </c>
      <c r="F253" s="9">
        <v>1</v>
      </c>
      <c r="G253" s="10" t="str">
        <f t="shared" si="59"/>
        <v/>
      </c>
      <c r="H253" s="10" t="str">
        <f t="shared" si="60"/>
        <v/>
      </c>
      <c r="I253" s="10">
        <f t="shared" si="61"/>
        <v>7.4074074074074077E-3</v>
      </c>
      <c r="J253" s="10">
        <f t="shared" si="62"/>
        <v>9.5238095238095247E-3</v>
      </c>
      <c r="K253" s="10">
        <f t="shared" ref="K253:K284" si="65">+IF(AND(C253=0,E253=0)," ",IF(C253=0,1,IF(E253=0,-1,(E253-C253)/C253)))</f>
        <v>1</v>
      </c>
      <c r="L253" s="10">
        <f t="shared" ref="L253:L284" si="66">+IF(AND(D253=0,F253=0)," ",IF(D253=0,1,IF(F253=0,-1,(F253-D253)/D253)))</f>
        <v>1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18" t="s">
        <v>233</v>
      </c>
      <c r="C254" s="15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18" t="s">
        <v>234</v>
      </c>
      <c r="C255" s="15">
        <v>0</v>
      </c>
      <c r="D255" s="9">
        <v>0</v>
      </c>
      <c r="E255" s="9">
        <v>6</v>
      </c>
      <c r="F255" s="9">
        <v>3</v>
      </c>
      <c r="G255" s="10" t="str">
        <f t="shared" si="59"/>
        <v/>
      </c>
      <c r="H255" s="10" t="str">
        <f t="shared" si="60"/>
        <v/>
      </c>
      <c r="I255" s="10">
        <f t="shared" si="61"/>
        <v>4.4444444444444446E-2</v>
      </c>
      <c r="J255" s="10">
        <f t="shared" si="62"/>
        <v>2.8571428571428571E-2</v>
      </c>
      <c r="K255" s="10">
        <f t="shared" si="65"/>
        <v>1</v>
      </c>
      <c r="L255" s="10">
        <f t="shared" si="66"/>
        <v>1</v>
      </c>
      <c r="M255" s="10" t="str">
        <f t="shared" si="63"/>
        <v/>
      </c>
      <c r="N255" s="11" t="str">
        <f t="shared" si="64"/>
        <v/>
      </c>
    </row>
    <row r="256" spans="1:14" x14ac:dyDescent="0.2">
      <c r="A256" s="8"/>
      <c r="B256" s="18" t="s">
        <v>235</v>
      </c>
      <c r="C256" s="15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1" t="str">
        <f t="shared" si="64"/>
        <v/>
      </c>
    </row>
    <row r="257" spans="1:14" ht="25.5" x14ac:dyDescent="0.2">
      <c r="A257" s="8"/>
      <c r="B257" s="18" t="s">
        <v>236</v>
      </c>
      <c r="C257" s="1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18" t="s">
        <v>237</v>
      </c>
      <c r="C258" s="15">
        <v>0</v>
      </c>
      <c r="D258" s="9">
        <v>1</v>
      </c>
      <c r="E258" s="9">
        <v>0</v>
      </c>
      <c r="F258" s="9">
        <v>0</v>
      </c>
      <c r="G258" s="10" t="str">
        <f t="shared" si="59"/>
        <v/>
      </c>
      <c r="H258" s="10">
        <f t="shared" si="60"/>
        <v>3.246753246753247E-3</v>
      </c>
      <c r="I258" s="10" t="str">
        <f t="shared" si="61"/>
        <v/>
      </c>
      <c r="J258" s="10" t="str">
        <f t="shared" si="62"/>
        <v/>
      </c>
      <c r="K258" s="10" t="str">
        <f t="shared" si="65"/>
        <v xml:space="preserve"> </v>
      </c>
      <c r="L258" s="10">
        <f t="shared" si="66"/>
        <v>-1</v>
      </c>
      <c r="M258" s="10" t="str">
        <f t="shared" si="63"/>
        <v/>
      </c>
      <c r="N258" s="11">
        <f t="shared" si="64"/>
        <v>-3.246753246753247E-3</v>
      </c>
    </row>
    <row r="259" spans="1:14" x14ac:dyDescent="0.2">
      <c r="A259" s="8"/>
      <c r="B259" s="18" t="s">
        <v>238</v>
      </c>
      <c r="C259" s="1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18" t="s">
        <v>239</v>
      </c>
      <c r="C260" s="15">
        <v>0</v>
      </c>
      <c r="D260" s="9">
        <v>0</v>
      </c>
      <c r="E260" s="9">
        <v>1</v>
      </c>
      <c r="F260" s="9">
        <v>0</v>
      </c>
      <c r="G260" s="10" t="str">
        <f t="shared" si="59"/>
        <v/>
      </c>
      <c r="H260" s="10" t="str">
        <f t="shared" si="60"/>
        <v/>
      </c>
      <c r="I260" s="10">
        <f t="shared" si="61"/>
        <v>7.4074074074074077E-3</v>
      </c>
      <c r="J260" s="10" t="str">
        <f t="shared" si="62"/>
        <v/>
      </c>
      <c r="K260" s="10">
        <f t="shared" si="65"/>
        <v>1</v>
      </c>
      <c r="L260" s="10" t="str">
        <f t="shared" si="66"/>
        <v xml:space="preserve"> </v>
      </c>
      <c r="M260" s="10" t="str">
        <f t="shared" si="63"/>
        <v/>
      </c>
      <c r="N260" s="11" t="str">
        <f t="shared" si="64"/>
        <v/>
      </c>
    </row>
    <row r="261" spans="1:14" x14ac:dyDescent="0.2">
      <c r="A261" s="8"/>
      <c r="B261" s="18" t="s">
        <v>240</v>
      </c>
      <c r="C261" s="15">
        <v>1</v>
      </c>
      <c r="D261" s="9">
        <v>0</v>
      </c>
      <c r="E261" s="9">
        <v>2</v>
      </c>
      <c r="F261" s="9">
        <v>1</v>
      </c>
      <c r="G261" s="10">
        <f t="shared" si="59"/>
        <v>2.352941176470588E-3</v>
      </c>
      <c r="H261" s="10" t="str">
        <f t="shared" si="60"/>
        <v/>
      </c>
      <c r="I261" s="10">
        <f t="shared" si="61"/>
        <v>1.4814814814814815E-2</v>
      </c>
      <c r="J261" s="10">
        <f t="shared" si="62"/>
        <v>9.5238095238095247E-3</v>
      </c>
      <c r="K261" s="10">
        <f t="shared" si="65"/>
        <v>1</v>
      </c>
      <c r="L261" s="10">
        <f t="shared" si="66"/>
        <v>1</v>
      </c>
      <c r="M261" s="10">
        <f t="shared" si="63"/>
        <v>2.352941176470588E-3</v>
      </c>
      <c r="N261" s="11" t="str">
        <f t="shared" si="64"/>
        <v/>
      </c>
    </row>
    <row r="262" spans="1:14" ht="25.5" x14ac:dyDescent="0.2">
      <c r="A262" s="8"/>
      <c r="B262" s="18" t="s">
        <v>241</v>
      </c>
      <c r="C262" s="1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18" t="s">
        <v>242</v>
      </c>
      <c r="C263" s="15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1" t="str">
        <f t="shared" si="64"/>
        <v/>
      </c>
    </row>
    <row r="264" spans="1:14" ht="25.5" x14ac:dyDescent="0.2">
      <c r="A264" s="8"/>
      <c r="B264" s="18" t="s">
        <v>243</v>
      </c>
      <c r="C264" s="1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18" t="s">
        <v>244</v>
      </c>
      <c r="C265" s="15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18" t="s">
        <v>245</v>
      </c>
      <c r="C266" s="15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18" t="s">
        <v>246</v>
      </c>
      <c r="C267" s="15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1" t="str">
        <f t="shared" si="64"/>
        <v/>
      </c>
    </row>
    <row r="268" spans="1:14" x14ac:dyDescent="0.2">
      <c r="A268" s="8"/>
      <c r="B268" s="18" t="s">
        <v>247</v>
      </c>
      <c r="C268" s="1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18" t="s">
        <v>248</v>
      </c>
      <c r="C269" s="15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18" t="s">
        <v>249</v>
      </c>
      <c r="C270" s="15">
        <v>0</v>
      </c>
      <c r="D270" s="9">
        <v>0</v>
      </c>
      <c r="E270" s="9">
        <v>1</v>
      </c>
      <c r="F270" s="9">
        <v>0</v>
      </c>
      <c r="G270" s="10" t="str">
        <f t="shared" si="59"/>
        <v/>
      </c>
      <c r="H270" s="10" t="str">
        <f t="shared" si="60"/>
        <v/>
      </c>
      <c r="I270" s="10">
        <f t="shared" si="61"/>
        <v>7.4074074074074077E-3</v>
      </c>
      <c r="J270" s="10" t="str">
        <f t="shared" si="62"/>
        <v/>
      </c>
      <c r="K270" s="10">
        <f t="shared" si="65"/>
        <v>1</v>
      </c>
      <c r="L270" s="10" t="str">
        <f t="shared" si="66"/>
        <v xml:space="preserve"> </v>
      </c>
      <c r="M270" s="10" t="str">
        <f t="shared" si="63"/>
        <v/>
      </c>
      <c r="N270" s="11" t="str">
        <f t="shared" si="64"/>
        <v/>
      </c>
    </row>
    <row r="271" spans="1:14" x14ac:dyDescent="0.2">
      <c r="A271" s="8"/>
      <c r="B271" s="18" t="s">
        <v>250</v>
      </c>
      <c r="C271" s="15">
        <v>0</v>
      </c>
      <c r="D271" s="9">
        <v>0</v>
      </c>
      <c r="E271" s="9">
        <v>2</v>
      </c>
      <c r="F271" s="9">
        <v>0</v>
      </c>
      <c r="G271" s="10" t="str">
        <f t="shared" si="59"/>
        <v/>
      </c>
      <c r="H271" s="10" t="str">
        <f t="shared" si="60"/>
        <v/>
      </c>
      <c r="I271" s="10">
        <f t="shared" si="61"/>
        <v>1.4814814814814815E-2</v>
      </c>
      <c r="J271" s="10" t="str">
        <f t="shared" si="62"/>
        <v/>
      </c>
      <c r="K271" s="10">
        <f t="shared" si="65"/>
        <v>1</v>
      </c>
      <c r="L271" s="10" t="str">
        <f t="shared" si="66"/>
        <v xml:space="preserve"> </v>
      </c>
      <c r="M271" s="10" t="str">
        <f t="shared" si="63"/>
        <v/>
      </c>
      <c r="N271" s="11" t="str">
        <f t="shared" si="64"/>
        <v/>
      </c>
    </row>
    <row r="272" spans="1:14" ht="25.5" x14ac:dyDescent="0.2">
      <c r="A272" s="8"/>
      <c r="B272" s="18" t="s">
        <v>251</v>
      </c>
      <c r="C272" s="15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18" t="s">
        <v>252</v>
      </c>
      <c r="C273" s="1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18" t="s">
        <v>253</v>
      </c>
      <c r="C274" s="1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18" t="s">
        <v>254</v>
      </c>
      <c r="C275" s="1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18" t="s">
        <v>255</v>
      </c>
      <c r="C276" s="15">
        <v>1</v>
      </c>
      <c r="D276" s="9">
        <v>0</v>
      </c>
      <c r="E276" s="9">
        <v>0</v>
      </c>
      <c r="F276" s="9">
        <v>0</v>
      </c>
      <c r="G276" s="10">
        <f t="shared" si="59"/>
        <v>2.352941176470588E-3</v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>
        <f t="shared" si="65"/>
        <v>-1</v>
      </c>
      <c r="L276" s="10" t="str">
        <f t="shared" si="66"/>
        <v xml:space="preserve"> </v>
      </c>
      <c r="M276" s="10">
        <f t="shared" si="63"/>
        <v>-2.352941176470588E-3</v>
      </c>
      <c r="N276" s="11" t="str">
        <f t="shared" si="64"/>
        <v/>
      </c>
    </row>
    <row r="277" spans="1:14" x14ac:dyDescent="0.2">
      <c r="A277" s="8"/>
      <c r="B277" s="18" t="s">
        <v>256</v>
      </c>
      <c r="C277" s="15">
        <v>1</v>
      </c>
      <c r="D277" s="9">
        <v>0</v>
      </c>
      <c r="E277" s="9">
        <v>0</v>
      </c>
      <c r="F277" s="9">
        <v>0</v>
      </c>
      <c r="G277" s="10">
        <f t="shared" si="59"/>
        <v>2.352941176470588E-3</v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>
        <f t="shared" si="65"/>
        <v>-1</v>
      </c>
      <c r="L277" s="10" t="str">
        <f t="shared" si="66"/>
        <v xml:space="preserve"> </v>
      </c>
      <c r="M277" s="10">
        <f t="shared" si="63"/>
        <v>-2.352941176470588E-3</v>
      </c>
      <c r="N277" s="11" t="str">
        <f t="shared" si="64"/>
        <v/>
      </c>
    </row>
    <row r="278" spans="1:14" x14ac:dyDescent="0.2">
      <c r="A278" s="8"/>
      <c r="B278" s="18" t="s">
        <v>257</v>
      </c>
      <c r="C278" s="1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18" t="s">
        <v>258</v>
      </c>
      <c r="C279" s="15">
        <v>1</v>
      </c>
      <c r="D279" s="9">
        <v>4</v>
      </c>
      <c r="E279" s="9">
        <v>0</v>
      </c>
      <c r="F279" s="9">
        <v>0</v>
      </c>
      <c r="G279" s="10">
        <f t="shared" si="59"/>
        <v>2.352941176470588E-3</v>
      </c>
      <c r="H279" s="10">
        <f t="shared" si="60"/>
        <v>1.2987012987012988E-2</v>
      </c>
      <c r="I279" s="10" t="str">
        <f t="shared" si="61"/>
        <v/>
      </c>
      <c r="J279" s="10" t="str">
        <f t="shared" si="62"/>
        <v/>
      </c>
      <c r="K279" s="10">
        <f t="shared" si="65"/>
        <v>-1</v>
      </c>
      <c r="L279" s="10">
        <f t="shared" si="66"/>
        <v>-1</v>
      </c>
      <c r="M279" s="10">
        <f t="shared" si="63"/>
        <v>-2.352941176470588E-3</v>
      </c>
      <c r="N279" s="11">
        <f t="shared" si="64"/>
        <v>-1.2987012987012988E-2</v>
      </c>
    </row>
    <row r="280" spans="1:14" x14ac:dyDescent="0.2">
      <c r="A280" s="8"/>
      <c r="B280" s="18" t="s">
        <v>259</v>
      </c>
      <c r="C280" s="15">
        <v>0</v>
      </c>
      <c r="D280" s="9">
        <v>0</v>
      </c>
      <c r="E280" s="9">
        <v>0</v>
      </c>
      <c r="F280" s="9">
        <v>3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>
        <f t="shared" si="62"/>
        <v>2.8571428571428571E-2</v>
      </c>
      <c r="K280" s="10" t="str">
        <f t="shared" si="65"/>
        <v xml:space="preserve"> </v>
      </c>
      <c r="L280" s="10">
        <f t="shared" si="66"/>
        <v>1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18" t="s">
        <v>260</v>
      </c>
      <c r="C281" s="15">
        <v>0</v>
      </c>
      <c r="D281" s="9">
        <v>1</v>
      </c>
      <c r="E281" s="9">
        <v>0</v>
      </c>
      <c r="F281" s="9">
        <v>1</v>
      </c>
      <c r="G281" s="10" t="str">
        <f t="shared" si="59"/>
        <v/>
      </c>
      <c r="H281" s="10">
        <f t="shared" si="60"/>
        <v>3.246753246753247E-3</v>
      </c>
      <c r="I281" s="10" t="str">
        <f t="shared" si="61"/>
        <v/>
      </c>
      <c r="J281" s="10">
        <f t="shared" si="62"/>
        <v>9.5238095238095247E-3</v>
      </c>
      <c r="K281" s="10" t="str">
        <f t="shared" si="65"/>
        <v xml:space="preserve"> </v>
      </c>
      <c r="L281" s="10">
        <f t="shared" si="66"/>
        <v>0</v>
      </c>
      <c r="M281" s="10" t="str">
        <f t="shared" si="63"/>
        <v/>
      </c>
      <c r="N281" s="11">
        <f t="shared" si="64"/>
        <v>0</v>
      </c>
    </row>
    <row r="282" spans="1:14" x14ac:dyDescent="0.2">
      <c r="A282" s="8"/>
      <c r="B282" s="18" t="s">
        <v>261</v>
      </c>
      <c r="C282" s="1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18" t="s">
        <v>262</v>
      </c>
      <c r="C283" s="15">
        <v>0</v>
      </c>
      <c r="D283" s="9">
        <v>1</v>
      </c>
      <c r="E283" s="9">
        <v>0</v>
      </c>
      <c r="F283" s="9">
        <v>0</v>
      </c>
      <c r="G283" s="10" t="str">
        <f t="shared" si="59"/>
        <v/>
      </c>
      <c r="H283" s="10">
        <f t="shared" si="60"/>
        <v>3.246753246753247E-3</v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>
        <f t="shared" si="66"/>
        <v>-1</v>
      </c>
      <c r="M283" s="10" t="str">
        <f t="shared" si="63"/>
        <v/>
      </c>
      <c r="N283" s="11">
        <f t="shared" si="64"/>
        <v>-3.246753246753247E-3</v>
      </c>
    </row>
    <row r="284" spans="1:14" x14ac:dyDescent="0.2">
      <c r="A284" s="8"/>
      <c r="B284" s="18" t="s">
        <v>263</v>
      </c>
      <c r="C284" s="15">
        <v>2</v>
      </c>
      <c r="D284" s="9">
        <v>1</v>
      </c>
      <c r="E284" s="9">
        <v>0</v>
      </c>
      <c r="F284" s="9">
        <v>0</v>
      </c>
      <c r="G284" s="10">
        <f t="shared" ref="G284:G315" si="67">+IF(C284=0,"",C284/C$188)</f>
        <v>4.7058823529411761E-3</v>
      </c>
      <c r="H284" s="10">
        <f t="shared" ref="H284:H315" si="68">+IF(D284=0,"",D284/D$188)</f>
        <v>3.246753246753247E-3</v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>
        <f t="shared" si="65"/>
        <v>-1</v>
      </c>
      <c r="L284" s="10">
        <f t="shared" si="66"/>
        <v>-1</v>
      </c>
      <c r="M284" s="10">
        <f t="shared" ref="M284:M315" si="71">+IF(OR(AND(G284=""),(K284="")),"",G284*K284)</f>
        <v>-4.7058823529411761E-3</v>
      </c>
      <c r="N284" s="11">
        <f t="shared" ref="N284:N315" si="72">+IF(OR(AND(H284=""),(L284="")),"",H284*L284)</f>
        <v>-3.246753246753247E-3</v>
      </c>
    </row>
    <row r="285" spans="1:14" ht="24.75" customHeight="1" x14ac:dyDescent="0.2">
      <c r="A285" s="8"/>
      <c r="B285" s="18" t="s">
        <v>264</v>
      </c>
      <c r="C285" s="15">
        <v>0</v>
      </c>
      <c r="D285" s="9">
        <v>1</v>
      </c>
      <c r="E285" s="9">
        <v>0</v>
      </c>
      <c r="F285" s="9">
        <v>0</v>
      </c>
      <c r="G285" s="10" t="str">
        <f t="shared" si="67"/>
        <v/>
      </c>
      <c r="H285" s="10">
        <f t="shared" si="68"/>
        <v>3.246753246753247E-3</v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>
        <f t="shared" ref="L285:L316" si="74">+IF(AND(D285=0,F285=0)," ",IF(D285=0,1,IF(F285=0,-1,(F285-D285)/D285)))</f>
        <v>-1</v>
      </c>
      <c r="M285" s="10" t="str">
        <f t="shared" si="71"/>
        <v/>
      </c>
      <c r="N285" s="11">
        <f t="shared" si="72"/>
        <v>-3.246753246753247E-3</v>
      </c>
    </row>
    <row r="286" spans="1:14" x14ac:dyDescent="0.2">
      <c r="A286" s="8"/>
      <c r="B286" s="18" t="s">
        <v>265</v>
      </c>
      <c r="C286" s="15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1" t="str">
        <f t="shared" si="72"/>
        <v/>
      </c>
    </row>
    <row r="287" spans="1:14" x14ac:dyDescent="0.2">
      <c r="A287" s="8"/>
      <c r="B287" s="18" t="s">
        <v>266</v>
      </c>
      <c r="C287" s="15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1" t="str">
        <f t="shared" si="72"/>
        <v/>
      </c>
    </row>
    <row r="288" spans="1:14" x14ac:dyDescent="0.2">
      <c r="A288" s="8"/>
      <c r="B288" s="18" t="s">
        <v>267</v>
      </c>
      <c r="C288" s="15">
        <v>1</v>
      </c>
      <c r="D288" s="9">
        <v>1</v>
      </c>
      <c r="E288" s="9">
        <v>0</v>
      </c>
      <c r="F288" s="9">
        <v>0</v>
      </c>
      <c r="G288" s="10">
        <f t="shared" si="67"/>
        <v>2.352941176470588E-3</v>
      </c>
      <c r="H288" s="10">
        <f t="shared" si="68"/>
        <v>3.246753246753247E-3</v>
      </c>
      <c r="I288" s="10" t="str">
        <f t="shared" si="69"/>
        <v/>
      </c>
      <c r="J288" s="10" t="str">
        <f t="shared" si="70"/>
        <v/>
      </c>
      <c r="K288" s="10">
        <f t="shared" si="73"/>
        <v>-1</v>
      </c>
      <c r="L288" s="10">
        <f t="shared" si="74"/>
        <v>-1</v>
      </c>
      <c r="M288" s="10">
        <f t="shared" si="71"/>
        <v>-2.352941176470588E-3</v>
      </c>
      <c r="N288" s="11">
        <f t="shared" si="72"/>
        <v>-3.246753246753247E-3</v>
      </c>
    </row>
    <row r="289" spans="1:14" x14ac:dyDescent="0.2">
      <c r="A289" s="8"/>
      <c r="B289" s="18" t="s">
        <v>268</v>
      </c>
      <c r="C289" s="1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18" t="s">
        <v>269</v>
      </c>
      <c r="C290" s="1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18" t="s">
        <v>270</v>
      </c>
      <c r="C291" s="1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18" t="s">
        <v>271</v>
      </c>
      <c r="C292" s="15">
        <v>0</v>
      </c>
      <c r="D292" s="9">
        <v>0</v>
      </c>
      <c r="E292" s="9">
        <v>1</v>
      </c>
      <c r="F292" s="9">
        <v>0</v>
      </c>
      <c r="G292" s="10" t="str">
        <f t="shared" si="67"/>
        <v/>
      </c>
      <c r="H292" s="10" t="str">
        <f t="shared" si="68"/>
        <v/>
      </c>
      <c r="I292" s="10">
        <f t="shared" si="69"/>
        <v>7.4074074074074077E-3</v>
      </c>
      <c r="J292" s="10" t="str">
        <f t="shared" si="70"/>
        <v/>
      </c>
      <c r="K292" s="10">
        <f t="shared" si="73"/>
        <v>1</v>
      </c>
      <c r="L292" s="10" t="str">
        <f t="shared" si="74"/>
        <v xml:space="preserve"> </v>
      </c>
      <c r="M292" s="10" t="str">
        <f t="shared" si="71"/>
        <v/>
      </c>
      <c r="N292" s="11" t="str">
        <f t="shared" si="72"/>
        <v/>
      </c>
    </row>
    <row r="293" spans="1:14" ht="25.5" x14ac:dyDescent="0.2">
      <c r="A293" s="8"/>
      <c r="B293" s="18" t="s">
        <v>272</v>
      </c>
      <c r="C293" s="15">
        <v>1</v>
      </c>
      <c r="D293" s="9">
        <v>2</v>
      </c>
      <c r="E293" s="9">
        <v>4</v>
      </c>
      <c r="F293" s="9">
        <v>0</v>
      </c>
      <c r="G293" s="10">
        <f t="shared" si="67"/>
        <v>2.352941176470588E-3</v>
      </c>
      <c r="H293" s="10">
        <f t="shared" si="68"/>
        <v>6.4935064935064939E-3</v>
      </c>
      <c r="I293" s="10">
        <f t="shared" si="69"/>
        <v>2.9629629629629631E-2</v>
      </c>
      <c r="J293" s="10" t="str">
        <f t="shared" si="70"/>
        <v/>
      </c>
      <c r="K293" s="10">
        <f t="shared" si="73"/>
        <v>3</v>
      </c>
      <c r="L293" s="10">
        <f t="shared" si="74"/>
        <v>-1</v>
      </c>
      <c r="M293" s="10">
        <f t="shared" si="71"/>
        <v>7.0588235294117641E-3</v>
      </c>
      <c r="N293" s="11">
        <f t="shared" si="72"/>
        <v>-6.4935064935064939E-3</v>
      </c>
    </row>
    <row r="294" spans="1:14" x14ac:dyDescent="0.2">
      <c r="A294" s="8"/>
      <c r="B294" s="18" t="s">
        <v>273</v>
      </c>
      <c r="C294" s="15">
        <v>0</v>
      </c>
      <c r="D294" s="9">
        <v>1</v>
      </c>
      <c r="E294" s="9">
        <v>0</v>
      </c>
      <c r="F294" s="9">
        <v>0</v>
      </c>
      <c r="G294" s="10" t="str">
        <f t="shared" si="67"/>
        <v/>
      </c>
      <c r="H294" s="10">
        <f t="shared" si="68"/>
        <v>3.246753246753247E-3</v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>
        <f t="shared" si="74"/>
        <v>-1</v>
      </c>
      <c r="M294" s="10" t="str">
        <f t="shared" si="71"/>
        <v/>
      </c>
      <c r="N294" s="11">
        <f t="shared" si="72"/>
        <v>-3.246753246753247E-3</v>
      </c>
    </row>
    <row r="295" spans="1:14" x14ac:dyDescent="0.2">
      <c r="A295" s="8"/>
      <c r="B295" s="18" t="s">
        <v>274</v>
      </c>
      <c r="C295" s="15">
        <v>0</v>
      </c>
      <c r="D295" s="9">
        <v>2</v>
      </c>
      <c r="E295" s="9">
        <v>0</v>
      </c>
      <c r="F295" s="9">
        <v>3</v>
      </c>
      <c r="G295" s="10" t="str">
        <f t="shared" si="67"/>
        <v/>
      </c>
      <c r="H295" s="10">
        <f t="shared" si="68"/>
        <v>6.4935064935064939E-3</v>
      </c>
      <c r="I295" s="10" t="str">
        <f t="shared" si="69"/>
        <v/>
      </c>
      <c r="J295" s="10">
        <f t="shared" si="70"/>
        <v>2.8571428571428571E-2</v>
      </c>
      <c r="K295" s="10" t="str">
        <f t="shared" si="73"/>
        <v xml:space="preserve"> </v>
      </c>
      <c r="L295" s="10">
        <f t="shared" si="74"/>
        <v>0.5</v>
      </c>
      <c r="M295" s="10" t="str">
        <f t="shared" si="71"/>
        <v/>
      </c>
      <c r="N295" s="11">
        <f t="shared" si="72"/>
        <v>3.246753246753247E-3</v>
      </c>
    </row>
    <row r="296" spans="1:14" x14ac:dyDescent="0.2">
      <c r="A296" s="8"/>
      <c r="B296" s="18" t="s">
        <v>275</v>
      </c>
      <c r="C296" s="1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18" t="s">
        <v>276</v>
      </c>
      <c r="C297" s="15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1" t="str">
        <f t="shared" si="72"/>
        <v/>
      </c>
    </row>
    <row r="298" spans="1:14" x14ac:dyDescent="0.2">
      <c r="A298" s="8"/>
      <c r="B298" s="18" t="s">
        <v>277</v>
      </c>
      <c r="C298" s="15">
        <v>2</v>
      </c>
      <c r="D298" s="9">
        <v>5</v>
      </c>
      <c r="E298" s="9">
        <v>1</v>
      </c>
      <c r="F298" s="9">
        <v>0</v>
      </c>
      <c r="G298" s="10">
        <f t="shared" si="67"/>
        <v>4.7058823529411761E-3</v>
      </c>
      <c r="H298" s="10">
        <f t="shared" si="68"/>
        <v>1.6233766233766232E-2</v>
      </c>
      <c r="I298" s="10">
        <f t="shared" si="69"/>
        <v>7.4074074074074077E-3</v>
      </c>
      <c r="J298" s="10" t="str">
        <f t="shared" si="70"/>
        <v/>
      </c>
      <c r="K298" s="10">
        <f t="shared" si="73"/>
        <v>-0.5</v>
      </c>
      <c r="L298" s="10">
        <f t="shared" si="74"/>
        <v>-1</v>
      </c>
      <c r="M298" s="10">
        <f t="shared" si="71"/>
        <v>-2.352941176470588E-3</v>
      </c>
      <c r="N298" s="11">
        <f t="shared" si="72"/>
        <v>-1.6233766233766232E-2</v>
      </c>
    </row>
    <row r="299" spans="1:14" x14ac:dyDescent="0.2">
      <c r="A299" s="8"/>
      <c r="B299" s="18" t="s">
        <v>278</v>
      </c>
      <c r="C299" s="15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11" t="str">
        <f t="shared" si="72"/>
        <v/>
      </c>
    </row>
    <row r="300" spans="1:14" x14ac:dyDescent="0.2">
      <c r="A300" s="8"/>
      <c r="B300" s="18" t="s">
        <v>279</v>
      </c>
      <c r="C300" s="15">
        <v>0</v>
      </c>
      <c r="D300" s="9">
        <v>0</v>
      </c>
      <c r="E300" s="9">
        <v>0</v>
      </c>
      <c r="F300" s="9">
        <v>1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>
        <f t="shared" si="70"/>
        <v>9.5238095238095247E-3</v>
      </c>
      <c r="K300" s="10" t="str">
        <f t="shared" si="73"/>
        <v xml:space="preserve"> </v>
      </c>
      <c r="L300" s="10">
        <f t="shared" si="74"/>
        <v>1</v>
      </c>
      <c r="M300" s="10" t="str">
        <f t="shared" si="71"/>
        <v/>
      </c>
      <c r="N300" s="11" t="str">
        <f t="shared" si="72"/>
        <v/>
      </c>
    </row>
    <row r="301" spans="1:14" x14ac:dyDescent="0.2">
      <c r="A301" s="8"/>
      <c r="B301" s="18" t="s">
        <v>280</v>
      </c>
      <c r="C301" s="1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18" t="s">
        <v>281</v>
      </c>
      <c r="C302" s="1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/>
      <c r="B303" s="18" t="s">
        <v>282</v>
      </c>
      <c r="C303" s="1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18" t="s">
        <v>283</v>
      </c>
      <c r="C304" s="15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1" t="str">
        <f t="shared" si="72"/>
        <v/>
      </c>
    </row>
    <row r="305" spans="1:14" x14ac:dyDescent="0.2">
      <c r="A305" s="8"/>
      <c r="B305" s="18" t="s">
        <v>284</v>
      </c>
      <c r="C305" s="15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1" t="str">
        <f t="shared" si="72"/>
        <v/>
      </c>
    </row>
    <row r="306" spans="1:14" x14ac:dyDescent="0.2">
      <c r="A306" s="8"/>
      <c r="B306" s="18" t="s">
        <v>285</v>
      </c>
      <c r="C306" s="15">
        <v>6</v>
      </c>
      <c r="D306" s="9">
        <v>4</v>
      </c>
      <c r="E306" s="9">
        <v>7</v>
      </c>
      <c r="F306" s="9">
        <v>4</v>
      </c>
      <c r="G306" s="10">
        <f t="shared" si="67"/>
        <v>1.411764705882353E-2</v>
      </c>
      <c r="H306" s="10">
        <f t="shared" si="68"/>
        <v>1.2987012987012988E-2</v>
      </c>
      <c r="I306" s="10">
        <f t="shared" si="69"/>
        <v>5.185185185185185E-2</v>
      </c>
      <c r="J306" s="10">
        <f t="shared" si="70"/>
        <v>3.8095238095238099E-2</v>
      </c>
      <c r="K306" s="10">
        <f t="shared" si="73"/>
        <v>0.16666666666666666</v>
      </c>
      <c r="L306" s="10">
        <f t="shared" si="74"/>
        <v>0</v>
      </c>
      <c r="M306" s="10">
        <f t="shared" si="71"/>
        <v>2.352941176470588E-3</v>
      </c>
      <c r="N306" s="11">
        <f t="shared" si="72"/>
        <v>0</v>
      </c>
    </row>
    <row r="307" spans="1:14" x14ac:dyDescent="0.2">
      <c r="A307" s="8"/>
      <c r="B307" s="18" t="s">
        <v>286</v>
      </c>
      <c r="C307" s="15">
        <v>1</v>
      </c>
      <c r="D307" s="9">
        <v>0</v>
      </c>
      <c r="E307" s="9">
        <v>0</v>
      </c>
      <c r="F307" s="9">
        <v>0</v>
      </c>
      <c r="G307" s="10">
        <f t="shared" si="67"/>
        <v>2.352941176470588E-3</v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>
        <f t="shared" si="73"/>
        <v>-1</v>
      </c>
      <c r="L307" s="10" t="str">
        <f t="shared" si="74"/>
        <v xml:space="preserve"> </v>
      </c>
      <c r="M307" s="10">
        <f t="shared" si="71"/>
        <v>-2.352941176470588E-3</v>
      </c>
      <c r="N307" s="11" t="str">
        <f t="shared" si="72"/>
        <v/>
      </c>
    </row>
    <row r="308" spans="1:14" x14ac:dyDescent="0.2">
      <c r="A308" s="8"/>
      <c r="B308" s="18" t="s">
        <v>287</v>
      </c>
      <c r="C308" s="15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1" t="str">
        <f t="shared" si="72"/>
        <v/>
      </c>
    </row>
    <row r="309" spans="1:14" x14ac:dyDescent="0.2">
      <c r="A309" s="8"/>
      <c r="B309" s="18" t="s">
        <v>288</v>
      </c>
      <c r="C309" s="15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11" t="str">
        <f t="shared" si="72"/>
        <v/>
      </c>
    </row>
    <row r="310" spans="1:14" x14ac:dyDescent="0.2">
      <c r="A310" s="8"/>
      <c r="B310" s="18" t="s">
        <v>289</v>
      </c>
      <c r="C310" s="15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11" t="str">
        <f t="shared" si="72"/>
        <v/>
      </c>
    </row>
    <row r="311" spans="1:14" ht="25.5" x14ac:dyDescent="0.2">
      <c r="A311" s="8"/>
      <c r="B311" s="18" t="s">
        <v>290</v>
      </c>
      <c r="C311" s="15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11" t="str">
        <f t="shared" si="72"/>
        <v/>
      </c>
    </row>
    <row r="312" spans="1:14" x14ac:dyDescent="0.2">
      <c r="A312" s="8"/>
      <c r="B312" s="18" t="s">
        <v>291</v>
      </c>
      <c r="C312" s="15">
        <v>0</v>
      </c>
      <c r="D312" s="9">
        <v>0</v>
      </c>
      <c r="E312" s="9">
        <v>0</v>
      </c>
      <c r="F312" s="9">
        <v>2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>
        <f t="shared" si="70"/>
        <v>1.9047619047619049E-2</v>
      </c>
      <c r="K312" s="10" t="str">
        <f t="shared" si="73"/>
        <v xml:space="preserve"> </v>
      </c>
      <c r="L312" s="10">
        <f t="shared" si="74"/>
        <v>1</v>
      </c>
      <c r="M312" s="10" t="str">
        <f t="shared" si="71"/>
        <v/>
      </c>
      <c r="N312" s="11" t="str">
        <f t="shared" si="72"/>
        <v/>
      </c>
    </row>
    <row r="313" spans="1:14" x14ac:dyDescent="0.2">
      <c r="A313" s="8"/>
      <c r="B313" s="18" t="s">
        <v>292</v>
      </c>
      <c r="C313" s="1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18" t="s">
        <v>293</v>
      </c>
      <c r="C314" s="1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18" t="s">
        <v>294</v>
      </c>
      <c r="C315" s="15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1" t="str">
        <f t="shared" si="72"/>
        <v/>
      </c>
    </row>
    <row r="316" spans="1:14" ht="23.25" customHeight="1" x14ac:dyDescent="0.2">
      <c r="A316" s="8"/>
      <c r="B316" s="18" t="s">
        <v>295</v>
      </c>
      <c r="C316" s="15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18" t="s">
        <v>296</v>
      </c>
      <c r="C317" s="1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18" t="s">
        <v>297</v>
      </c>
      <c r="C318" s="15">
        <v>22</v>
      </c>
      <c r="D318" s="9">
        <v>14</v>
      </c>
      <c r="E318" s="9">
        <v>0</v>
      </c>
      <c r="F318" s="9">
        <v>0</v>
      </c>
      <c r="G318" s="10">
        <f t="shared" si="75"/>
        <v>5.1764705882352942E-2</v>
      </c>
      <c r="H318" s="10">
        <f t="shared" si="76"/>
        <v>4.5454545454545456E-2</v>
      </c>
      <c r="I318" s="10" t="str">
        <f t="shared" si="77"/>
        <v/>
      </c>
      <c r="J318" s="10" t="str">
        <f t="shared" si="78"/>
        <v/>
      </c>
      <c r="K318" s="10">
        <f t="shared" si="81"/>
        <v>-1</v>
      </c>
      <c r="L318" s="10">
        <f t="shared" si="82"/>
        <v>-1</v>
      </c>
      <c r="M318" s="10">
        <f t="shared" si="79"/>
        <v>-5.1764705882352942E-2</v>
      </c>
      <c r="N318" s="11">
        <f t="shared" si="80"/>
        <v>-4.5454545454545456E-2</v>
      </c>
    </row>
    <row r="319" spans="1:14" x14ac:dyDescent="0.2">
      <c r="A319" s="8"/>
      <c r="B319" s="18" t="s">
        <v>298</v>
      </c>
      <c r="C319" s="1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18" t="s">
        <v>299</v>
      </c>
      <c r="C320" s="15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1" t="str">
        <f t="shared" si="80"/>
        <v/>
      </c>
    </row>
    <row r="321" spans="1:14" ht="25.5" x14ac:dyDescent="0.2">
      <c r="A321" s="8"/>
      <c r="B321" s="18" t="s">
        <v>300</v>
      </c>
      <c r="C321" s="15">
        <v>0</v>
      </c>
      <c r="D321" s="9">
        <v>0</v>
      </c>
      <c r="E321" s="9">
        <v>2</v>
      </c>
      <c r="F321" s="9">
        <v>1</v>
      </c>
      <c r="G321" s="10" t="str">
        <f t="shared" si="75"/>
        <v/>
      </c>
      <c r="H321" s="10" t="str">
        <f t="shared" si="76"/>
        <v/>
      </c>
      <c r="I321" s="10">
        <f t="shared" si="77"/>
        <v>1.4814814814814815E-2</v>
      </c>
      <c r="J321" s="10">
        <f t="shared" si="78"/>
        <v>9.5238095238095247E-3</v>
      </c>
      <c r="K321" s="10">
        <f t="shared" si="81"/>
        <v>1</v>
      </c>
      <c r="L321" s="10">
        <f t="shared" si="82"/>
        <v>1</v>
      </c>
      <c r="M321" s="10" t="str">
        <f t="shared" si="79"/>
        <v/>
      </c>
      <c r="N321" s="11" t="str">
        <f t="shared" si="80"/>
        <v/>
      </c>
    </row>
    <row r="322" spans="1:14" x14ac:dyDescent="0.2">
      <c r="A322" s="8"/>
      <c r="B322" s="18" t="s">
        <v>301</v>
      </c>
      <c r="C322" s="15">
        <v>0</v>
      </c>
      <c r="D322" s="9">
        <v>0</v>
      </c>
      <c r="E322" s="9">
        <v>2</v>
      </c>
      <c r="F322" s="9">
        <v>4</v>
      </c>
      <c r="G322" s="10" t="str">
        <f t="shared" si="75"/>
        <v/>
      </c>
      <c r="H322" s="10" t="str">
        <f t="shared" si="76"/>
        <v/>
      </c>
      <c r="I322" s="10">
        <f t="shared" si="77"/>
        <v>1.4814814814814815E-2</v>
      </c>
      <c r="J322" s="10">
        <f t="shared" si="78"/>
        <v>3.8095238095238099E-2</v>
      </c>
      <c r="K322" s="10">
        <f t="shared" si="81"/>
        <v>1</v>
      </c>
      <c r="L322" s="10">
        <f t="shared" si="82"/>
        <v>1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18" t="s">
        <v>302</v>
      </c>
      <c r="C323" s="1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18" t="s">
        <v>303</v>
      </c>
      <c r="C324" s="15">
        <v>0</v>
      </c>
      <c r="D324" s="9">
        <v>0</v>
      </c>
      <c r="E324" s="9">
        <v>12</v>
      </c>
      <c r="F324" s="9">
        <v>9</v>
      </c>
      <c r="G324" s="10" t="str">
        <f t="shared" si="75"/>
        <v/>
      </c>
      <c r="H324" s="10" t="str">
        <f t="shared" si="76"/>
        <v/>
      </c>
      <c r="I324" s="10">
        <f t="shared" si="77"/>
        <v>8.8888888888888892E-2</v>
      </c>
      <c r="J324" s="10">
        <f t="shared" si="78"/>
        <v>8.5714285714285715E-2</v>
      </c>
      <c r="K324" s="10">
        <f t="shared" si="81"/>
        <v>1</v>
      </c>
      <c r="L324" s="10">
        <f t="shared" si="82"/>
        <v>1</v>
      </c>
      <c r="M324" s="10" t="str">
        <f t="shared" si="79"/>
        <v/>
      </c>
      <c r="N324" s="11" t="str">
        <f t="shared" si="80"/>
        <v/>
      </c>
    </row>
    <row r="325" spans="1:14" x14ac:dyDescent="0.2">
      <c r="A325" s="8"/>
      <c r="B325" s="18" t="s">
        <v>304</v>
      </c>
      <c r="C325" s="15">
        <v>1</v>
      </c>
      <c r="D325" s="9">
        <v>0</v>
      </c>
      <c r="E325" s="9">
        <v>0</v>
      </c>
      <c r="F325" s="9">
        <v>0</v>
      </c>
      <c r="G325" s="10">
        <f t="shared" si="75"/>
        <v>2.352941176470588E-3</v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>
        <f t="shared" si="81"/>
        <v>-1</v>
      </c>
      <c r="L325" s="10" t="str">
        <f t="shared" si="82"/>
        <v xml:space="preserve"> </v>
      </c>
      <c r="M325" s="10">
        <f t="shared" si="79"/>
        <v>-2.352941176470588E-3</v>
      </c>
      <c r="N325" s="11" t="str">
        <f t="shared" si="80"/>
        <v/>
      </c>
    </row>
    <row r="326" spans="1:14" x14ac:dyDescent="0.2">
      <c r="A326" s="8"/>
      <c r="B326" s="18" t="s">
        <v>305</v>
      </c>
      <c r="C326" s="1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18" t="s">
        <v>306</v>
      </c>
      <c r="C327" s="15">
        <v>17</v>
      </c>
      <c r="D327" s="9">
        <v>19</v>
      </c>
      <c r="E327" s="9">
        <v>27</v>
      </c>
      <c r="F327" s="9">
        <v>18</v>
      </c>
      <c r="G327" s="10">
        <f t="shared" si="75"/>
        <v>0.04</v>
      </c>
      <c r="H327" s="10">
        <f t="shared" si="76"/>
        <v>6.1688311688311688E-2</v>
      </c>
      <c r="I327" s="10">
        <f t="shared" si="77"/>
        <v>0.2</v>
      </c>
      <c r="J327" s="10">
        <f t="shared" si="78"/>
        <v>0.17142857142857143</v>
      </c>
      <c r="K327" s="10">
        <f t="shared" si="81"/>
        <v>0.58823529411764708</v>
      </c>
      <c r="L327" s="10">
        <f t="shared" si="82"/>
        <v>-5.2631578947368418E-2</v>
      </c>
      <c r="M327" s="10">
        <f t="shared" si="79"/>
        <v>2.3529411764705882E-2</v>
      </c>
      <c r="N327" s="11">
        <f t="shared" si="80"/>
        <v>-3.2467532467532465E-3</v>
      </c>
    </row>
    <row r="328" spans="1:14" x14ac:dyDescent="0.2">
      <c r="A328" s="8"/>
      <c r="B328" s="18" t="s">
        <v>307</v>
      </c>
      <c r="C328" s="1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18" t="s">
        <v>308</v>
      </c>
      <c r="C329" s="15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18" t="s">
        <v>309</v>
      </c>
      <c r="C330" s="1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18" t="s">
        <v>310</v>
      </c>
      <c r="C331" s="1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18" t="s">
        <v>311</v>
      </c>
      <c r="C332" s="15">
        <v>0</v>
      </c>
      <c r="D332" s="9">
        <v>0</v>
      </c>
      <c r="E332" s="9">
        <v>0</v>
      </c>
      <c r="F332" s="9">
        <v>1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>
        <f t="shared" si="78"/>
        <v>9.5238095238095247E-3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11" t="str">
        <f t="shared" si="80"/>
        <v/>
      </c>
    </row>
    <row r="333" spans="1:14" x14ac:dyDescent="0.2">
      <c r="A333" s="8"/>
      <c r="B333" s="18" t="s">
        <v>312</v>
      </c>
      <c r="C333" s="1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18" t="s">
        <v>313</v>
      </c>
      <c r="C334" s="1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18" t="s">
        <v>314</v>
      </c>
      <c r="C335" s="1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18" t="s">
        <v>315</v>
      </c>
      <c r="C336" s="15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11" t="str">
        <f t="shared" si="80"/>
        <v/>
      </c>
    </row>
    <row r="337" spans="1:14" x14ac:dyDescent="0.2">
      <c r="A337" s="8"/>
      <c r="B337" s="18" t="s">
        <v>316</v>
      </c>
      <c r="C337" s="1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18" t="s">
        <v>317</v>
      </c>
      <c r="C338" s="15">
        <v>1</v>
      </c>
      <c r="D338" s="9">
        <v>4</v>
      </c>
      <c r="E338" s="9">
        <v>0</v>
      </c>
      <c r="F338" s="9">
        <v>1</v>
      </c>
      <c r="G338" s="10">
        <f t="shared" si="75"/>
        <v>2.352941176470588E-3</v>
      </c>
      <c r="H338" s="10">
        <f t="shared" si="76"/>
        <v>1.2987012987012988E-2</v>
      </c>
      <c r="I338" s="10" t="str">
        <f t="shared" si="77"/>
        <v/>
      </c>
      <c r="J338" s="10">
        <f t="shared" si="78"/>
        <v>9.5238095238095247E-3</v>
      </c>
      <c r="K338" s="10">
        <f t="shared" si="81"/>
        <v>-1</v>
      </c>
      <c r="L338" s="10">
        <f t="shared" si="82"/>
        <v>-0.75</v>
      </c>
      <c r="M338" s="10">
        <f t="shared" si="79"/>
        <v>-2.352941176470588E-3</v>
      </c>
      <c r="N338" s="11">
        <f t="shared" si="80"/>
        <v>-9.74025974025974E-3</v>
      </c>
    </row>
    <row r="339" spans="1:14" ht="26.25" customHeight="1" x14ac:dyDescent="0.2">
      <c r="A339" s="8"/>
      <c r="B339" s="18" t="s">
        <v>318</v>
      </c>
      <c r="C339" s="1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18" t="s">
        <v>319</v>
      </c>
      <c r="C340" s="15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11" t="str">
        <f t="shared" si="80"/>
        <v/>
      </c>
    </row>
    <row r="341" spans="1:14" ht="24" customHeight="1" x14ac:dyDescent="0.2">
      <c r="A341" s="8"/>
      <c r="B341" s="18" t="s">
        <v>320</v>
      </c>
      <c r="C341" s="1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18" t="s">
        <v>321</v>
      </c>
      <c r="C342" s="1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18" t="s">
        <v>322</v>
      </c>
      <c r="C343" s="15">
        <v>1</v>
      </c>
      <c r="D343" s="9">
        <v>0</v>
      </c>
      <c r="E343" s="9">
        <v>0</v>
      </c>
      <c r="F343" s="9">
        <v>0</v>
      </c>
      <c r="G343" s="10">
        <f t="shared" si="75"/>
        <v>2.352941176470588E-3</v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>
        <f t="shared" si="81"/>
        <v>-1</v>
      </c>
      <c r="L343" s="10" t="str">
        <f t="shared" si="82"/>
        <v xml:space="preserve"> </v>
      </c>
      <c r="M343" s="10">
        <f t="shared" si="79"/>
        <v>-2.352941176470588E-3</v>
      </c>
      <c r="N343" s="11" t="str">
        <f t="shared" si="80"/>
        <v/>
      </c>
    </row>
    <row r="344" spans="1:14" ht="25.5" x14ac:dyDescent="0.2">
      <c r="A344" s="8"/>
      <c r="B344" s="18" t="s">
        <v>323</v>
      </c>
      <c r="C344" s="1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18" t="s">
        <v>324</v>
      </c>
      <c r="C345" s="1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18" t="s">
        <v>325</v>
      </c>
      <c r="C346" s="1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18" t="s">
        <v>326</v>
      </c>
      <c r="C347" s="15">
        <v>11</v>
      </c>
      <c r="D347" s="9">
        <v>11</v>
      </c>
      <c r="E347" s="9">
        <v>3</v>
      </c>
      <c r="F347" s="9">
        <v>0</v>
      </c>
      <c r="G347" s="10">
        <f t="shared" si="75"/>
        <v>2.5882352941176471E-2</v>
      </c>
      <c r="H347" s="10">
        <f t="shared" si="76"/>
        <v>3.5714285714285712E-2</v>
      </c>
      <c r="I347" s="10">
        <f t="shared" si="77"/>
        <v>2.2222222222222223E-2</v>
      </c>
      <c r="J347" s="10" t="str">
        <f t="shared" si="78"/>
        <v/>
      </c>
      <c r="K347" s="10">
        <f t="shared" si="81"/>
        <v>-0.72727272727272729</v>
      </c>
      <c r="L347" s="10">
        <f t="shared" si="82"/>
        <v>-1</v>
      </c>
      <c r="M347" s="10">
        <f t="shared" si="79"/>
        <v>-1.8823529411764708E-2</v>
      </c>
      <c r="N347" s="11">
        <f t="shared" si="80"/>
        <v>-3.5714285714285712E-2</v>
      </c>
    </row>
    <row r="348" spans="1:14" x14ac:dyDescent="0.2">
      <c r="A348" s="8"/>
      <c r="B348" s="18" t="s">
        <v>327</v>
      </c>
      <c r="C348" s="1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18" t="s">
        <v>328</v>
      </c>
      <c r="C349" s="1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2.5" customHeight="1" x14ac:dyDescent="0.2">
      <c r="A350" s="8"/>
      <c r="B350" s="18" t="s">
        <v>329</v>
      </c>
      <c r="C350" s="1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2.5" customHeight="1" x14ac:dyDescent="0.2">
      <c r="A351" s="8"/>
      <c r="B351" s="18" t="s">
        <v>330</v>
      </c>
      <c r="C351" s="1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18" t="s">
        <v>331</v>
      </c>
      <c r="C352" s="15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18" t="s">
        <v>332</v>
      </c>
      <c r="C353" s="1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18" t="s">
        <v>333</v>
      </c>
      <c r="C354" s="1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18" t="s">
        <v>334</v>
      </c>
      <c r="C355" s="15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18" t="s">
        <v>335</v>
      </c>
      <c r="C356" s="1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18" t="s">
        <v>336</v>
      </c>
      <c r="C357" s="1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18" t="s">
        <v>337</v>
      </c>
      <c r="C358" s="1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18" t="s">
        <v>338</v>
      </c>
      <c r="C359" s="1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18" t="s">
        <v>339</v>
      </c>
      <c r="C360" s="1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18" t="s">
        <v>340</v>
      </c>
      <c r="C361" s="15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18" t="s">
        <v>341</v>
      </c>
      <c r="C362" s="1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19" t="s">
        <v>342</v>
      </c>
      <c r="C363" s="16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6" t="s">
        <v>3</v>
      </c>
      <c r="C368" s="45" t="s">
        <v>16</v>
      </c>
      <c r="D368" s="46"/>
      <c r="E368" s="46"/>
      <c r="F368" s="40"/>
      <c r="G368" s="45" t="s">
        <v>5</v>
      </c>
      <c r="H368" s="46"/>
      <c r="I368" s="46"/>
      <c r="J368" s="46"/>
      <c r="K368" s="45" t="s">
        <v>17</v>
      </c>
      <c r="L368" s="42"/>
      <c r="M368" s="41" t="s">
        <v>7</v>
      </c>
      <c r="N368" s="42"/>
    </row>
    <row r="369" spans="1:14" ht="15.75" thickBot="1" x14ac:dyDescent="0.25">
      <c r="A369" s="7"/>
      <c r="B369" s="37"/>
      <c r="C369" s="39">
        <v>2022</v>
      </c>
      <c r="D369" s="40"/>
      <c r="E369" s="44">
        <v>2023</v>
      </c>
      <c r="F369" s="40"/>
      <c r="G369" s="39">
        <v>2022</v>
      </c>
      <c r="H369" s="40"/>
      <c r="I369" s="44">
        <v>2023</v>
      </c>
      <c r="J369" s="40"/>
      <c r="K369" s="47"/>
      <c r="L369" s="43"/>
      <c r="M369" s="31"/>
      <c r="N369" s="43"/>
    </row>
    <row r="370" spans="1:14" ht="15.75" thickBot="1" x14ac:dyDescent="0.25">
      <c r="A370" s="8"/>
      <c r="B370" s="38"/>
      <c r="C370" s="20" t="s">
        <v>8</v>
      </c>
      <c r="D370" s="20" t="s">
        <v>9</v>
      </c>
      <c r="E370" s="20" t="s">
        <v>8</v>
      </c>
      <c r="F370" s="20" t="s">
        <v>9</v>
      </c>
      <c r="G370" s="20" t="s">
        <v>8</v>
      </c>
      <c r="H370" s="20" t="s">
        <v>9</v>
      </c>
      <c r="I370" s="20" t="s">
        <v>8</v>
      </c>
      <c r="J370" s="20" t="s">
        <v>9</v>
      </c>
      <c r="K370" s="20" t="s">
        <v>8</v>
      </c>
      <c r="L370" s="20" t="s">
        <v>9</v>
      </c>
      <c r="M370" s="20" t="s">
        <v>8</v>
      </c>
      <c r="N370" s="20" t="s">
        <v>9</v>
      </c>
    </row>
    <row r="371" spans="1:14" ht="15.75" thickBot="1" x14ac:dyDescent="0.25">
      <c r="A371" s="8"/>
      <c r="B371" s="17" t="s">
        <v>13</v>
      </c>
      <c r="C371" s="21">
        <f>SUM(C372:C604)</f>
        <v>586</v>
      </c>
      <c r="D371" s="21">
        <f>SUM(D372:D604)</f>
        <v>531</v>
      </c>
      <c r="E371" s="21">
        <f>SUM(E372:E604)</f>
        <v>627</v>
      </c>
      <c r="F371" s="21">
        <f>SUM(F372:F604)</f>
        <v>536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6.9965870307167236E-2</v>
      </c>
      <c r="L371" s="22">
        <f>+IF(AND(D371=0,F371=0),"",IF(D371=0,1,IF(F371=0,-1,(F371-D371)/D371)))</f>
        <v>9.4161958568738224E-3</v>
      </c>
      <c r="M371" s="22">
        <f t="shared" ref="M371:M434" si="95">+IF(OR(AND(G371=""),(K371="")),"",G371*K371)</f>
        <v>6.9965870307167236E-2</v>
      </c>
      <c r="N371" s="23">
        <f t="shared" ref="N371:N434" si="96">+IF(OR(AND(H371=""),(L371="")),"",H371*L371)</f>
        <v>9.4161958568738224E-3</v>
      </c>
    </row>
    <row r="372" spans="1:14" x14ac:dyDescent="0.2">
      <c r="A372" s="8"/>
      <c r="B372" s="28" t="s">
        <v>343</v>
      </c>
      <c r="C372" s="27">
        <v>3</v>
      </c>
      <c r="D372" s="24">
        <v>0</v>
      </c>
      <c r="E372" s="24">
        <v>2</v>
      </c>
      <c r="F372" s="24">
        <v>0</v>
      </c>
      <c r="G372" s="25">
        <f t="shared" si="91"/>
        <v>5.1194539249146756E-3</v>
      </c>
      <c r="H372" s="25" t="str">
        <f t="shared" si="92"/>
        <v/>
      </c>
      <c r="I372" s="25">
        <f t="shared" si="93"/>
        <v>3.189792663476874E-3</v>
      </c>
      <c r="J372" s="25" t="str">
        <f t="shared" si="94"/>
        <v/>
      </c>
      <c r="K372" s="25">
        <f t="shared" ref="K372:K435" si="97">+IF(AND(C372=0,E372=0)," ",IF(C372=0,1,IF(E372=0,-1,(E372-C372)/C372)))</f>
        <v>-0.33333333333333331</v>
      </c>
      <c r="L372" s="25" t="str">
        <f t="shared" ref="L372:L435" si="98">+IF(AND(D372=0,F372=0)," ",IF(D372=0,1,IF(F372=0,-1,(F372-D372)/D372)))</f>
        <v xml:space="preserve"> </v>
      </c>
      <c r="M372" s="25">
        <f t="shared" si="95"/>
        <v>-1.7064846416382251E-3</v>
      </c>
      <c r="N372" s="26" t="str">
        <f t="shared" si="96"/>
        <v/>
      </c>
    </row>
    <row r="373" spans="1:14" x14ac:dyDescent="0.2">
      <c r="A373" s="8"/>
      <c r="B373" s="18" t="s">
        <v>344</v>
      </c>
      <c r="C373" s="15">
        <v>1</v>
      </c>
      <c r="D373" s="9">
        <v>0</v>
      </c>
      <c r="E373" s="9">
        <v>0</v>
      </c>
      <c r="F373" s="9">
        <v>0</v>
      </c>
      <c r="G373" s="10">
        <f t="shared" si="91"/>
        <v>1.7064846416382253E-3</v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>
        <f t="shared" si="97"/>
        <v>-1</v>
      </c>
      <c r="L373" s="10" t="str">
        <f t="shared" si="98"/>
        <v xml:space="preserve"> </v>
      </c>
      <c r="M373" s="10">
        <f t="shared" si="95"/>
        <v>-1.7064846416382253E-3</v>
      </c>
      <c r="N373" s="11" t="str">
        <f t="shared" si="96"/>
        <v/>
      </c>
    </row>
    <row r="374" spans="1:14" x14ac:dyDescent="0.2">
      <c r="A374" s="8"/>
      <c r="B374" s="18" t="s">
        <v>345</v>
      </c>
      <c r="C374" s="15">
        <v>0</v>
      </c>
      <c r="D374" s="9">
        <v>1</v>
      </c>
      <c r="E374" s="9">
        <v>0</v>
      </c>
      <c r="F374" s="9">
        <v>0</v>
      </c>
      <c r="G374" s="10" t="str">
        <f t="shared" si="91"/>
        <v/>
      </c>
      <c r="H374" s="10">
        <f t="shared" si="92"/>
        <v>1.8832391713747645E-3</v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>
        <f t="shared" si="98"/>
        <v>-1</v>
      </c>
      <c r="M374" s="10" t="str">
        <f t="shared" si="95"/>
        <v/>
      </c>
      <c r="N374" s="11">
        <f t="shared" si="96"/>
        <v>-1.8832391713747645E-3</v>
      </c>
    </row>
    <row r="375" spans="1:14" x14ac:dyDescent="0.2">
      <c r="A375" s="8"/>
      <c r="B375" s="18" t="s">
        <v>346</v>
      </c>
      <c r="C375" s="1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18" t="s">
        <v>347</v>
      </c>
      <c r="C376" s="15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18" t="s">
        <v>348</v>
      </c>
      <c r="C377" s="15">
        <v>58</v>
      </c>
      <c r="D377" s="9">
        <v>42</v>
      </c>
      <c r="E377" s="9">
        <v>71</v>
      </c>
      <c r="F377" s="9">
        <v>49</v>
      </c>
      <c r="G377" s="10">
        <f t="shared" si="91"/>
        <v>9.8976109215017066E-2</v>
      </c>
      <c r="H377" s="10">
        <f t="shared" si="92"/>
        <v>7.909604519774012E-2</v>
      </c>
      <c r="I377" s="10">
        <f t="shared" si="93"/>
        <v>0.11323763955342903</v>
      </c>
      <c r="J377" s="10">
        <f t="shared" si="94"/>
        <v>9.1417910447761194E-2</v>
      </c>
      <c r="K377" s="10">
        <f t="shared" si="97"/>
        <v>0.22413793103448276</v>
      </c>
      <c r="L377" s="10">
        <f t="shared" si="98"/>
        <v>0.16666666666666666</v>
      </c>
      <c r="M377" s="10">
        <f t="shared" si="95"/>
        <v>2.2184300341296929E-2</v>
      </c>
      <c r="N377" s="11">
        <f t="shared" si="96"/>
        <v>1.3182674199623353E-2</v>
      </c>
    </row>
    <row r="378" spans="1:14" x14ac:dyDescent="0.2">
      <c r="A378" s="8"/>
      <c r="B378" s="18" t="s">
        <v>349</v>
      </c>
      <c r="C378" s="15">
        <v>0</v>
      </c>
      <c r="D378" s="9">
        <v>1</v>
      </c>
      <c r="E378" s="9">
        <v>0</v>
      </c>
      <c r="F378" s="9">
        <v>0</v>
      </c>
      <c r="G378" s="10" t="str">
        <f t="shared" si="91"/>
        <v/>
      </c>
      <c r="H378" s="10">
        <f t="shared" si="92"/>
        <v>1.8832391713747645E-3</v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>
        <f t="shared" si="98"/>
        <v>-1</v>
      </c>
      <c r="M378" s="10" t="str">
        <f t="shared" si="95"/>
        <v/>
      </c>
      <c r="N378" s="11">
        <f t="shared" si="96"/>
        <v>-1.8832391713747645E-3</v>
      </c>
    </row>
    <row r="379" spans="1:14" x14ac:dyDescent="0.2">
      <c r="A379" s="8"/>
      <c r="B379" s="18" t="s">
        <v>350</v>
      </c>
      <c r="C379" s="15">
        <v>1</v>
      </c>
      <c r="D379" s="9">
        <v>1</v>
      </c>
      <c r="E379" s="9">
        <v>0</v>
      </c>
      <c r="F379" s="9">
        <v>1</v>
      </c>
      <c r="G379" s="10">
        <f t="shared" si="91"/>
        <v>1.7064846416382253E-3</v>
      </c>
      <c r="H379" s="10">
        <f t="shared" si="92"/>
        <v>1.8832391713747645E-3</v>
      </c>
      <c r="I379" s="10" t="str">
        <f t="shared" si="93"/>
        <v/>
      </c>
      <c r="J379" s="10">
        <f t="shared" si="94"/>
        <v>1.8656716417910447E-3</v>
      </c>
      <c r="K379" s="10">
        <f t="shared" si="97"/>
        <v>-1</v>
      </c>
      <c r="L379" s="10">
        <f t="shared" si="98"/>
        <v>0</v>
      </c>
      <c r="M379" s="10">
        <f t="shared" si="95"/>
        <v>-1.7064846416382253E-3</v>
      </c>
      <c r="N379" s="11">
        <f t="shared" si="96"/>
        <v>0</v>
      </c>
    </row>
    <row r="380" spans="1:14" x14ac:dyDescent="0.2">
      <c r="A380" s="8"/>
      <c r="B380" s="18" t="s">
        <v>351</v>
      </c>
      <c r="C380" s="15">
        <v>0</v>
      </c>
      <c r="D380" s="9">
        <v>0</v>
      </c>
      <c r="E380" s="9">
        <v>0</v>
      </c>
      <c r="F380" s="9">
        <v>1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>
        <f t="shared" si="94"/>
        <v>1.8656716417910447E-3</v>
      </c>
      <c r="K380" s="10" t="str">
        <f t="shared" si="97"/>
        <v xml:space="preserve"> </v>
      </c>
      <c r="L380" s="10">
        <f t="shared" si="98"/>
        <v>1</v>
      </c>
      <c r="M380" s="10" t="str">
        <f t="shared" si="95"/>
        <v/>
      </c>
      <c r="N380" s="11" t="str">
        <f t="shared" si="96"/>
        <v/>
      </c>
    </row>
    <row r="381" spans="1:14" x14ac:dyDescent="0.2">
      <c r="A381" s="8"/>
      <c r="B381" s="18" t="s">
        <v>352</v>
      </c>
      <c r="C381" s="15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1" t="str">
        <f t="shared" si="96"/>
        <v/>
      </c>
    </row>
    <row r="382" spans="1:14" x14ac:dyDescent="0.2">
      <c r="A382" s="8"/>
      <c r="B382" s="18" t="s">
        <v>353</v>
      </c>
      <c r="C382" s="1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18" t="s">
        <v>354</v>
      </c>
      <c r="C383" s="15">
        <v>188</v>
      </c>
      <c r="D383" s="9">
        <v>123</v>
      </c>
      <c r="E383" s="9">
        <v>17</v>
      </c>
      <c r="F383" s="9">
        <v>4</v>
      </c>
      <c r="G383" s="10">
        <f t="shared" si="91"/>
        <v>0.32081911262798635</v>
      </c>
      <c r="H383" s="10">
        <f t="shared" si="92"/>
        <v>0.23163841807909605</v>
      </c>
      <c r="I383" s="10">
        <f t="shared" si="93"/>
        <v>2.7113237639553429E-2</v>
      </c>
      <c r="J383" s="10">
        <f t="shared" si="94"/>
        <v>7.462686567164179E-3</v>
      </c>
      <c r="K383" s="10">
        <f t="shared" si="97"/>
        <v>-0.90957446808510634</v>
      </c>
      <c r="L383" s="10">
        <f t="shared" si="98"/>
        <v>-0.96747967479674801</v>
      </c>
      <c r="M383" s="10">
        <f t="shared" si="95"/>
        <v>-0.29180887372013653</v>
      </c>
      <c r="N383" s="11">
        <f t="shared" si="96"/>
        <v>-0.22410546139359699</v>
      </c>
    </row>
    <row r="384" spans="1:14" x14ac:dyDescent="0.2">
      <c r="A384" s="8"/>
      <c r="B384" s="18" t="s">
        <v>355</v>
      </c>
      <c r="C384" s="15">
        <v>2</v>
      </c>
      <c r="D384" s="9">
        <v>0</v>
      </c>
      <c r="E384" s="9">
        <v>1</v>
      </c>
      <c r="F384" s="9">
        <v>0</v>
      </c>
      <c r="G384" s="10">
        <f t="shared" si="91"/>
        <v>3.4129692832764505E-3</v>
      </c>
      <c r="H384" s="10" t="str">
        <f t="shared" si="92"/>
        <v/>
      </c>
      <c r="I384" s="10">
        <f t="shared" si="93"/>
        <v>1.594896331738437E-3</v>
      </c>
      <c r="J384" s="10" t="str">
        <f t="shared" si="94"/>
        <v/>
      </c>
      <c r="K384" s="10">
        <f t="shared" si="97"/>
        <v>-0.5</v>
      </c>
      <c r="L384" s="10" t="str">
        <f t="shared" si="98"/>
        <v xml:space="preserve"> </v>
      </c>
      <c r="M384" s="10">
        <f t="shared" si="95"/>
        <v>-1.7064846416382253E-3</v>
      </c>
      <c r="N384" s="11" t="str">
        <f t="shared" si="96"/>
        <v/>
      </c>
    </row>
    <row r="385" spans="1:14" x14ac:dyDescent="0.2">
      <c r="A385" s="8"/>
      <c r="B385" s="18" t="s">
        <v>356</v>
      </c>
      <c r="C385" s="1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18" t="s">
        <v>357</v>
      </c>
      <c r="C386" s="15">
        <v>4</v>
      </c>
      <c r="D386" s="9">
        <v>1</v>
      </c>
      <c r="E386" s="9">
        <v>1</v>
      </c>
      <c r="F386" s="9">
        <v>1</v>
      </c>
      <c r="G386" s="10">
        <f t="shared" si="91"/>
        <v>6.8259385665529011E-3</v>
      </c>
      <c r="H386" s="10">
        <f t="shared" si="92"/>
        <v>1.8832391713747645E-3</v>
      </c>
      <c r="I386" s="10">
        <f t="shared" si="93"/>
        <v>1.594896331738437E-3</v>
      </c>
      <c r="J386" s="10">
        <f t="shared" si="94"/>
        <v>1.8656716417910447E-3</v>
      </c>
      <c r="K386" s="10">
        <f t="shared" si="97"/>
        <v>-0.75</v>
      </c>
      <c r="L386" s="10">
        <f t="shared" si="98"/>
        <v>0</v>
      </c>
      <c r="M386" s="10">
        <f t="shared" si="95"/>
        <v>-5.1194539249146756E-3</v>
      </c>
      <c r="N386" s="11">
        <f t="shared" si="96"/>
        <v>0</v>
      </c>
    </row>
    <row r="387" spans="1:14" x14ac:dyDescent="0.2">
      <c r="A387" s="8"/>
      <c r="B387" s="18" t="s">
        <v>358</v>
      </c>
      <c r="C387" s="15">
        <v>7</v>
      </c>
      <c r="D387" s="9">
        <v>0</v>
      </c>
      <c r="E387" s="9">
        <v>2</v>
      </c>
      <c r="F387" s="9">
        <v>1</v>
      </c>
      <c r="G387" s="10">
        <f t="shared" si="91"/>
        <v>1.1945392491467578E-2</v>
      </c>
      <c r="H387" s="10" t="str">
        <f t="shared" si="92"/>
        <v/>
      </c>
      <c r="I387" s="10">
        <f t="shared" si="93"/>
        <v>3.189792663476874E-3</v>
      </c>
      <c r="J387" s="10">
        <f t="shared" si="94"/>
        <v>1.8656716417910447E-3</v>
      </c>
      <c r="K387" s="10">
        <f t="shared" si="97"/>
        <v>-0.7142857142857143</v>
      </c>
      <c r="L387" s="10">
        <f t="shared" si="98"/>
        <v>1</v>
      </c>
      <c r="M387" s="10">
        <f t="shared" si="95"/>
        <v>-8.5324232081911266E-3</v>
      </c>
      <c r="N387" s="11" t="str">
        <f t="shared" si="96"/>
        <v/>
      </c>
    </row>
    <row r="388" spans="1:14" x14ac:dyDescent="0.2">
      <c r="A388" s="8"/>
      <c r="B388" s="18" t="s">
        <v>359</v>
      </c>
      <c r="C388" s="15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1" t="str">
        <f t="shared" si="96"/>
        <v/>
      </c>
    </row>
    <row r="389" spans="1:14" x14ac:dyDescent="0.2">
      <c r="A389" s="8"/>
      <c r="B389" s="18" t="s">
        <v>360</v>
      </c>
      <c r="C389" s="15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1" t="str">
        <f t="shared" si="96"/>
        <v/>
      </c>
    </row>
    <row r="390" spans="1:14" x14ac:dyDescent="0.2">
      <c r="A390" s="8"/>
      <c r="B390" s="18" t="s">
        <v>361</v>
      </c>
      <c r="C390" s="1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18" t="s">
        <v>362</v>
      </c>
      <c r="C391" s="15">
        <v>123</v>
      </c>
      <c r="D391" s="9">
        <v>85</v>
      </c>
      <c r="E391" s="9">
        <v>332</v>
      </c>
      <c r="F391" s="9">
        <v>251</v>
      </c>
      <c r="G391" s="10">
        <f t="shared" si="91"/>
        <v>0.20989761092150169</v>
      </c>
      <c r="H391" s="10">
        <f t="shared" si="92"/>
        <v>0.160075329566855</v>
      </c>
      <c r="I391" s="10">
        <f t="shared" si="93"/>
        <v>0.52950558213716103</v>
      </c>
      <c r="J391" s="10">
        <f t="shared" si="94"/>
        <v>0.46828358208955223</v>
      </c>
      <c r="K391" s="10">
        <f t="shared" si="97"/>
        <v>1.6991869918699187</v>
      </c>
      <c r="L391" s="10">
        <f t="shared" si="98"/>
        <v>1.9529411764705882</v>
      </c>
      <c r="M391" s="10">
        <f t="shared" si="95"/>
        <v>0.35665529010238906</v>
      </c>
      <c r="N391" s="11">
        <f t="shared" si="96"/>
        <v>0.31261770244821091</v>
      </c>
    </row>
    <row r="392" spans="1:14" x14ac:dyDescent="0.2">
      <c r="A392" s="8"/>
      <c r="B392" s="18" t="s">
        <v>363</v>
      </c>
      <c r="C392" s="15">
        <v>1</v>
      </c>
      <c r="D392" s="9">
        <v>0</v>
      </c>
      <c r="E392" s="9">
        <v>0</v>
      </c>
      <c r="F392" s="9">
        <v>1</v>
      </c>
      <c r="G392" s="10">
        <f t="shared" si="91"/>
        <v>1.7064846416382253E-3</v>
      </c>
      <c r="H392" s="10" t="str">
        <f t="shared" si="92"/>
        <v/>
      </c>
      <c r="I392" s="10" t="str">
        <f t="shared" si="93"/>
        <v/>
      </c>
      <c r="J392" s="10">
        <f t="shared" si="94"/>
        <v>1.8656716417910447E-3</v>
      </c>
      <c r="K392" s="10">
        <f t="shared" si="97"/>
        <v>-1</v>
      </c>
      <c r="L392" s="10">
        <f t="shared" si="98"/>
        <v>1</v>
      </c>
      <c r="M392" s="10">
        <f t="shared" si="95"/>
        <v>-1.7064846416382253E-3</v>
      </c>
      <c r="N392" s="11" t="str">
        <f t="shared" si="96"/>
        <v/>
      </c>
    </row>
    <row r="393" spans="1:14" x14ac:dyDescent="0.2">
      <c r="A393" s="8"/>
      <c r="B393" s="18" t="s">
        <v>364</v>
      </c>
      <c r="C393" s="1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18" t="s">
        <v>365</v>
      </c>
      <c r="C394" s="15">
        <v>0</v>
      </c>
      <c r="D394" s="9">
        <v>2</v>
      </c>
      <c r="E394" s="9">
        <v>0</v>
      </c>
      <c r="F394" s="9">
        <v>0</v>
      </c>
      <c r="G394" s="10" t="str">
        <f t="shared" si="91"/>
        <v/>
      </c>
      <c r="H394" s="10">
        <f t="shared" si="92"/>
        <v>3.766478342749529E-3</v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>
        <f t="shared" si="98"/>
        <v>-1</v>
      </c>
      <c r="M394" s="10" t="str">
        <f t="shared" si="95"/>
        <v/>
      </c>
      <c r="N394" s="11">
        <f t="shared" si="96"/>
        <v>-3.766478342749529E-3</v>
      </c>
    </row>
    <row r="395" spans="1:14" x14ac:dyDescent="0.2">
      <c r="A395" s="8"/>
      <c r="B395" s="18" t="s">
        <v>366</v>
      </c>
      <c r="C395" s="15">
        <v>2</v>
      </c>
      <c r="D395" s="9">
        <v>10</v>
      </c>
      <c r="E395" s="9">
        <v>6</v>
      </c>
      <c r="F395" s="9">
        <v>20</v>
      </c>
      <c r="G395" s="10">
        <f t="shared" si="91"/>
        <v>3.4129692832764505E-3</v>
      </c>
      <c r="H395" s="10">
        <f t="shared" si="92"/>
        <v>1.8832391713747645E-2</v>
      </c>
      <c r="I395" s="10">
        <f t="shared" si="93"/>
        <v>9.5693779904306216E-3</v>
      </c>
      <c r="J395" s="10">
        <f t="shared" si="94"/>
        <v>3.7313432835820892E-2</v>
      </c>
      <c r="K395" s="10">
        <f t="shared" si="97"/>
        <v>2</v>
      </c>
      <c r="L395" s="10">
        <f t="shared" si="98"/>
        <v>1</v>
      </c>
      <c r="M395" s="10">
        <f t="shared" si="95"/>
        <v>6.8259385665529011E-3</v>
      </c>
      <c r="N395" s="11">
        <f t="shared" si="96"/>
        <v>1.8832391713747645E-2</v>
      </c>
    </row>
    <row r="396" spans="1:14" x14ac:dyDescent="0.2">
      <c r="A396" s="8"/>
      <c r="B396" s="18" t="s">
        <v>367</v>
      </c>
      <c r="C396" s="15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11" t="str">
        <f t="shared" si="96"/>
        <v/>
      </c>
    </row>
    <row r="397" spans="1:14" x14ac:dyDescent="0.2">
      <c r="A397" s="8"/>
      <c r="B397" s="18" t="s">
        <v>368</v>
      </c>
      <c r="C397" s="15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18" t="s">
        <v>369</v>
      </c>
      <c r="C398" s="15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1" t="str">
        <f t="shared" si="96"/>
        <v/>
      </c>
    </row>
    <row r="399" spans="1:14" x14ac:dyDescent="0.2">
      <c r="A399" s="8"/>
      <c r="B399" s="18" t="s">
        <v>370</v>
      </c>
      <c r="C399" s="1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18" t="s">
        <v>371</v>
      </c>
      <c r="C400" s="15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11" t="str">
        <f t="shared" si="96"/>
        <v/>
      </c>
    </row>
    <row r="401" spans="1:14" x14ac:dyDescent="0.2">
      <c r="A401" s="8"/>
      <c r="B401" s="18" t="s">
        <v>372</v>
      </c>
      <c r="C401" s="15">
        <v>1</v>
      </c>
      <c r="D401" s="9">
        <v>0</v>
      </c>
      <c r="E401" s="9">
        <v>0</v>
      </c>
      <c r="F401" s="9">
        <v>0</v>
      </c>
      <c r="G401" s="10">
        <f t="shared" si="91"/>
        <v>1.7064846416382253E-3</v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>
        <f t="shared" si="97"/>
        <v>-1</v>
      </c>
      <c r="L401" s="10" t="str">
        <f t="shared" si="98"/>
        <v xml:space="preserve"> </v>
      </c>
      <c r="M401" s="10">
        <f t="shared" si="95"/>
        <v>-1.7064846416382253E-3</v>
      </c>
      <c r="N401" s="11" t="str">
        <f t="shared" si="96"/>
        <v/>
      </c>
    </row>
    <row r="402" spans="1:14" x14ac:dyDescent="0.2">
      <c r="A402" s="8"/>
      <c r="B402" s="18" t="s">
        <v>373</v>
      </c>
      <c r="C402" s="15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11" t="str">
        <f t="shared" si="96"/>
        <v/>
      </c>
    </row>
    <row r="403" spans="1:14" x14ac:dyDescent="0.2">
      <c r="A403" s="8"/>
      <c r="B403" s="18" t="s">
        <v>374</v>
      </c>
      <c r="C403" s="15">
        <v>0</v>
      </c>
      <c r="D403" s="9">
        <v>1</v>
      </c>
      <c r="E403" s="9">
        <v>14</v>
      </c>
      <c r="F403" s="9">
        <v>14</v>
      </c>
      <c r="G403" s="10" t="str">
        <f t="shared" si="91"/>
        <v/>
      </c>
      <c r="H403" s="10">
        <f t="shared" si="92"/>
        <v>1.8832391713747645E-3</v>
      </c>
      <c r="I403" s="10">
        <f t="shared" si="93"/>
        <v>2.2328548644338118E-2</v>
      </c>
      <c r="J403" s="10">
        <f t="shared" si="94"/>
        <v>2.6119402985074626E-2</v>
      </c>
      <c r="K403" s="10">
        <f t="shared" si="97"/>
        <v>1</v>
      </c>
      <c r="L403" s="10">
        <f t="shared" si="98"/>
        <v>13</v>
      </c>
      <c r="M403" s="10" t="str">
        <f t="shared" si="95"/>
        <v/>
      </c>
      <c r="N403" s="11">
        <f t="shared" si="96"/>
        <v>2.4482109227871938E-2</v>
      </c>
    </row>
    <row r="404" spans="1:14" ht="25.5" x14ac:dyDescent="0.2">
      <c r="A404" s="8"/>
      <c r="B404" s="18" t="s">
        <v>375</v>
      </c>
      <c r="C404" s="15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1" t="str">
        <f t="shared" si="96"/>
        <v/>
      </c>
    </row>
    <row r="405" spans="1:14" ht="25.5" x14ac:dyDescent="0.2">
      <c r="A405" s="8"/>
      <c r="B405" s="18" t="s">
        <v>376</v>
      </c>
      <c r="C405" s="15">
        <v>2</v>
      </c>
      <c r="D405" s="9">
        <v>9</v>
      </c>
      <c r="E405" s="9">
        <v>1</v>
      </c>
      <c r="F405" s="9">
        <v>6</v>
      </c>
      <c r="G405" s="10">
        <f t="shared" si="91"/>
        <v>3.4129692832764505E-3</v>
      </c>
      <c r="H405" s="10">
        <f t="shared" si="92"/>
        <v>1.6949152542372881E-2</v>
      </c>
      <c r="I405" s="10">
        <f t="shared" si="93"/>
        <v>1.594896331738437E-3</v>
      </c>
      <c r="J405" s="10">
        <f t="shared" si="94"/>
        <v>1.1194029850746268E-2</v>
      </c>
      <c r="K405" s="10">
        <f t="shared" si="97"/>
        <v>-0.5</v>
      </c>
      <c r="L405" s="10">
        <f t="shared" si="98"/>
        <v>-0.33333333333333331</v>
      </c>
      <c r="M405" s="10">
        <f t="shared" si="95"/>
        <v>-1.7064846416382253E-3</v>
      </c>
      <c r="N405" s="11">
        <f t="shared" si="96"/>
        <v>-5.6497175141242938E-3</v>
      </c>
    </row>
    <row r="406" spans="1:14" x14ac:dyDescent="0.2">
      <c r="A406" s="8"/>
      <c r="B406" s="18" t="s">
        <v>377</v>
      </c>
      <c r="C406" s="15">
        <v>24</v>
      </c>
      <c r="D406" s="9">
        <v>5</v>
      </c>
      <c r="E406" s="9">
        <v>10</v>
      </c>
      <c r="F406" s="9">
        <v>3</v>
      </c>
      <c r="G406" s="10">
        <f t="shared" si="91"/>
        <v>4.0955631399317405E-2</v>
      </c>
      <c r="H406" s="10">
        <f t="shared" si="92"/>
        <v>9.4161958568738224E-3</v>
      </c>
      <c r="I406" s="10">
        <f t="shared" si="93"/>
        <v>1.5948963317384369E-2</v>
      </c>
      <c r="J406" s="10">
        <f t="shared" si="94"/>
        <v>5.597014925373134E-3</v>
      </c>
      <c r="K406" s="10">
        <f t="shared" si="97"/>
        <v>-0.58333333333333337</v>
      </c>
      <c r="L406" s="10">
        <f t="shared" si="98"/>
        <v>-0.4</v>
      </c>
      <c r="M406" s="10">
        <f t="shared" si="95"/>
        <v>-2.3890784982935155E-2</v>
      </c>
      <c r="N406" s="11">
        <f t="shared" si="96"/>
        <v>-3.766478342749529E-3</v>
      </c>
    </row>
    <row r="407" spans="1:14" x14ac:dyDescent="0.2">
      <c r="A407" s="8"/>
      <c r="B407" s="18" t="s">
        <v>378</v>
      </c>
      <c r="C407" s="15">
        <v>1</v>
      </c>
      <c r="D407" s="9">
        <v>0</v>
      </c>
      <c r="E407" s="9">
        <v>0</v>
      </c>
      <c r="F407" s="9">
        <v>0</v>
      </c>
      <c r="G407" s="10">
        <f t="shared" si="91"/>
        <v>1.7064846416382253E-3</v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>
        <f t="shared" si="97"/>
        <v>-1</v>
      </c>
      <c r="L407" s="10" t="str">
        <f t="shared" si="98"/>
        <v xml:space="preserve"> </v>
      </c>
      <c r="M407" s="10">
        <f t="shared" si="95"/>
        <v>-1.7064846416382253E-3</v>
      </c>
      <c r="N407" s="11" t="str">
        <f t="shared" si="96"/>
        <v/>
      </c>
    </row>
    <row r="408" spans="1:14" x14ac:dyDescent="0.2">
      <c r="A408" s="8"/>
      <c r="B408" s="18" t="s">
        <v>379</v>
      </c>
      <c r="C408" s="15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11" t="str">
        <f t="shared" si="96"/>
        <v/>
      </c>
    </row>
    <row r="409" spans="1:14" x14ac:dyDescent="0.2">
      <c r="A409" s="8"/>
      <c r="B409" s="18" t="s">
        <v>380</v>
      </c>
      <c r="C409" s="15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11" t="str">
        <f t="shared" si="96"/>
        <v/>
      </c>
    </row>
    <row r="410" spans="1:14" x14ac:dyDescent="0.2">
      <c r="A410" s="8"/>
      <c r="B410" s="18" t="s">
        <v>381</v>
      </c>
      <c r="C410" s="15">
        <v>2</v>
      </c>
      <c r="D410" s="9">
        <v>0</v>
      </c>
      <c r="E410" s="9">
        <v>0</v>
      </c>
      <c r="F410" s="9">
        <v>1</v>
      </c>
      <c r="G410" s="10">
        <f t="shared" si="91"/>
        <v>3.4129692832764505E-3</v>
      </c>
      <c r="H410" s="10" t="str">
        <f t="shared" si="92"/>
        <v/>
      </c>
      <c r="I410" s="10" t="str">
        <f t="shared" si="93"/>
        <v/>
      </c>
      <c r="J410" s="10">
        <f t="shared" si="94"/>
        <v>1.8656716417910447E-3</v>
      </c>
      <c r="K410" s="10">
        <f t="shared" si="97"/>
        <v>-1</v>
      </c>
      <c r="L410" s="10">
        <f t="shared" si="98"/>
        <v>1</v>
      </c>
      <c r="M410" s="10">
        <f t="shared" si="95"/>
        <v>-3.4129692832764505E-3</v>
      </c>
      <c r="N410" s="11" t="str">
        <f t="shared" si="96"/>
        <v/>
      </c>
    </row>
    <row r="411" spans="1:14" x14ac:dyDescent="0.2">
      <c r="A411" s="8"/>
      <c r="B411" s="18" t="s">
        <v>382</v>
      </c>
      <c r="C411" s="15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18" t="s">
        <v>383</v>
      </c>
      <c r="C412" s="1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18" t="s">
        <v>384</v>
      </c>
      <c r="C413" s="15">
        <v>4</v>
      </c>
      <c r="D413" s="9">
        <v>2</v>
      </c>
      <c r="E413" s="9">
        <v>13</v>
      </c>
      <c r="F413" s="9">
        <v>3</v>
      </c>
      <c r="G413" s="10">
        <f t="shared" si="91"/>
        <v>6.8259385665529011E-3</v>
      </c>
      <c r="H413" s="10">
        <f t="shared" si="92"/>
        <v>3.766478342749529E-3</v>
      </c>
      <c r="I413" s="10">
        <f t="shared" si="93"/>
        <v>2.0733652312599681E-2</v>
      </c>
      <c r="J413" s="10">
        <f t="shared" si="94"/>
        <v>5.597014925373134E-3</v>
      </c>
      <c r="K413" s="10">
        <f t="shared" si="97"/>
        <v>2.25</v>
      </c>
      <c r="L413" s="10">
        <f t="shared" si="98"/>
        <v>0.5</v>
      </c>
      <c r="M413" s="10">
        <f t="shared" si="95"/>
        <v>1.5358361774744027E-2</v>
      </c>
      <c r="N413" s="11">
        <f t="shared" si="96"/>
        <v>1.8832391713747645E-3</v>
      </c>
    </row>
    <row r="414" spans="1:14" x14ac:dyDescent="0.2">
      <c r="A414" s="8"/>
      <c r="B414" s="18" t="s">
        <v>385</v>
      </c>
      <c r="C414" s="15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18" t="s">
        <v>386</v>
      </c>
      <c r="C415" s="1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18" t="s">
        <v>387</v>
      </c>
      <c r="C416" s="15">
        <v>1</v>
      </c>
      <c r="D416" s="9">
        <v>2</v>
      </c>
      <c r="E416" s="9">
        <v>19</v>
      </c>
      <c r="F416" s="9">
        <v>11</v>
      </c>
      <c r="G416" s="10">
        <f t="shared" si="91"/>
        <v>1.7064846416382253E-3</v>
      </c>
      <c r="H416" s="10">
        <f t="shared" si="92"/>
        <v>3.766478342749529E-3</v>
      </c>
      <c r="I416" s="10">
        <f t="shared" si="93"/>
        <v>3.0303030303030304E-2</v>
      </c>
      <c r="J416" s="10">
        <f t="shared" si="94"/>
        <v>2.0522388059701493E-2</v>
      </c>
      <c r="K416" s="10">
        <f t="shared" si="97"/>
        <v>18</v>
      </c>
      <c r="L416" s="10">
        <f t="shared" si="98"/>
        <v>4.5</v>
      </c>
      <c r="M416" s="10">
        <f t="shared" si="95"/>
        <v>3.0716723549488054E-2</v>
      </c>
      <c r="N416" s="11">
        <f t="shared" si="96"/>
        <v>1.6949152542372881E-2</v>
      </c>
    </row>
    <row r="417" spans="1:14" x14ac:dyDescent="0.2">
      <c r="A417" s="8"/>
      <c r="B417" s="18" t="s">
        <v>388</v>
      </c>
      <c r="C417" s="1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/>
      <c r="B418" s="18" t="s">
        <v>389</v>
      </c>
      <c r="C418" s="1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18" t="s">
        <v>390</v>
      </c>
      <c r="C419" s="15">
        <v>67</v>
      </c>
      <c r="D419" s="9">
        <v>42</v>
      </c>
      <c r="E419" s="9">
        <v>29</v>
      </c>
      <c r="F419" s="9">
        <v>31</v>
      </c>
      <c r="G419" s="10">
        <f t="shared" si="91"/>
        <v>0.11433447098976109</v>
      </c>
      <c r="H419" s="10">
        <f t="shared" si="92"/>
        <v>7.909604519774012E-2</v>
      </c>
      <c r="I419" s="10">
        <f t="shared" si="93"/>
        <v>4.6251993620414676E-2</v>
      </c>
      <c r="J419" s="10">
        <f t="shared" si="94"/>
        <v>5.7835820895522388E-2</v>
      </c>
      <c r="K419" s="10">
        <f t="shared" si="97"/>
        <v>-0.56716417910447758</v>
      </c>
      <c r="L419" s="10">
        <f t="shared" si="98"/>
        <v>-0.26190476190476192</v>
      </c>
      <c r="M419" s="10">
        <f t="shared" si="95"/>
        <v>-6.4846416382252553E-2</v>
      </c>
      <c r="N419" s="11">
        <f t="shared" si="96"/>
        <v>-2.0715630885122412E-2</v>
      </c>
    </row>
    <row r="420" spans="1:14" x14ac:dyDescent="0.2">
      <c r="A420" s="8"/>
      <c r="B420" s="18" t="s">
        <v>391</v>
      </c>
      <c r="C420" s="15">
        <v>0</v>
      </c>
      <c r="D420" s="9">
        <v>7</v>
      </c>
      <c r="E420" s="9">
        <v>0</v>
      </c>
      <c r="F420" s="9">
        <v>0</v>
      </c>
      <c r="G420" s="10" t="str">
        <f t="shared" si="91"/>
        <v/>
      </c>
      <c r="H420" s="10">
        <f t="shared" si="92"/>
        <v>1.3182674199623353E-2</v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>
        <f t="shared" si="98"/>
        <v>-1</v>
      </c>
      <c r="M420" s="10" t="str">
        <f t="shared" si="95"/>
        <v/>
      </c>
      <c r="N420" s="11">
        <f t="shared" si="96"/>
        <v>-1.3182674199623353E-2</v>
      </c>
    </row>
    <row r="421" spans="1:14" x14ac:dyDescent="0.2">
      <c r="A421" s="8"/>
      <c r="B421" s="18" t="s">
        <v>392</v>
      </c>
      <c r="C421" s="15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18" t="s">
        <v>393</v>
      </c>
      <c r="C422" s="15">
        <v>33</v>
      </c>
      <c r="D422" s="9">
        <v>32</v>
      </c>
      <c r="E422" s="9">
        <v>33</v>
      </c>
      <c r="F422" s="9">
        <v>27</v>
      </c>
      <c r="G422" s="10">
        <f t="shared" si="91"/>
        <v>5.6313993174061432E-2</v>
      </c>
      <c r="H422" s="10">
        <f t="shared" si="92"/>
        <v>6.0263653483992465E-2</v>
      </c>
      <c r="I422" s="10">
        <f t="shared" si="93"/>
        <v>5.2631578947368418E-2</v>
      </c>
      <c r="J422" s="10">
        <f t="shared" si="94"/>
        <v>5.0373134328358209E-2</v>
      </c>
      <c r="K422" s="10">
        <f t="shared" si="97"/>
        <v>0</v>
      </c>
      <c r="L422" s="10">
        <f t="shared" si="98"/>
        <v>-0.15625</v>
      </c>
      <c r="M422" s="10">
        <f t="shared" si="95"/>
        <v>0</v>
      </c>
      <c r="N422" s="11">
        <f t="shared" si="96"/>
        <v>-9.4161958568738224E-3</v>
      </c>
    </row>
    <row r="423" spans="1:14" x14ac:dyDescent="0.2">
      <c r="A423" s="8"/>
      <c r="B423" s="18" t="s">
        <v>394</v>
      </c>
      <c r="C423" s="15">
        <v>6</v>
      </c>
      <c r="D423" s="9">
        <v>7</v>
      </c>
      <c r="E423" s="9">
        <v>2</v>
      </c>
      <c r="F423" s="9">
        <v>2</v>
      </c>
      <c r="G423" s="10">
        <f t="shared" si="91"/>
        <v>1.0238907849829351E-2</v>
      </c>
      <c r="H423" s="10">
        <f t="shared" si="92"/>
        <v>1.3182674199623353E-2</v>
      </c>
      <c r="I423" s="10">
        <f t="shared" si="93"/>
        <v>3.189792663476874E-3</v>
      </c>
      <c r="J423" s="10">
        <f t="shared" si="94"/>
        <v>3.7313432835820895E-3</v>
      </c>
      <c r="K423" s="10">
        <f t="shared" si="97"/>
        <v>-0.66666666666666663</v>
      </c>
      <c r="L423" s="10">
        <f t="shared" si="98"/>
        <v>-0.7142857142857143</v>
      </c>
      <c r="M423" s="10">
        <f t="shared" si="95"/>
        <v>-6.8259385665529002E-3</v>
      </c>
      <c r="N423" s="11">
        <f t="shared" si="96"/>
        <v>-9.4161958568738241E-3</v>
      </c>
    </row>
    <row r="424" spans="1:14" x14ac:dyDescent="0.2">
      <c r="A424" s="8"/>
      <c r="B424" s="18" t="s">
        <v>395</v>
      </c>
      <c r="C424" s="15">
        <v>26</v>
      </c>
      <c r="D424" s="9">
        <v>19</v>
      </c>
      <c r="E424" s="9">
        <v>2</v>
      </c>
      <c r="F424" s="9">
        <v>1</v>
      </c>
      <c r="G424" s="10">
        <f t="shared" si="91"/>
        <v>4.4368600682593858E-2</v>
      </c>
      <c r="H424" s="10">
        <f t="shared" si="92"/>
        <v>3.5781544256120526E-2</v>
      </c>
      <c r="I424" s="10">
        <f t="shared" si="93"/>
        <v>3.189792663476874E-3</v>
      </c>
      <c r="J424" s="10">
        <f t="shared" si="94"/>
        <v>1.8656716417910447E-3</v>
      </c>
      <c r="K424" s="10">
        <f t="shared" si="97"/>
        <v>-0.92307692307692313</v>
      </c>
      <c r="L424" s="10">
        <f t="shared" si="98"/>
        <v>-0.94736842105263153</v>
      </c>
      <c r="M424" s="10">
        <f t="shared" si="95"/>
        <v>-4.0955631399317412E-2</v>
      </c>
      <c r="N424" s="11">
        <f t="shared" si="96"/>
        <v>-3.3898305084745763E-2</v>
      </c>
    </row>
    <row r="425" spans="1:14" x14ac:dyDescent="0.2">
      <c r="A425" s="8"/>
      <c r="B425" s="18" t="s">
        <v>396</v>
      </c>
      <c r="C425" s="1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18" t="s">
        <v>397</v>
      </c>
      <c r="C426" s="15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11" t="str">
        <f t="shared" si="96"/>
        <v/>
      </c>
    </row>
    <row r="427" spans="1:14" ht="25.5" x14ac:dyDescent="0.2">
      <c r="A427" s="8"/>
      <c r="B427" s="18" t="s">
        <v>398</v>
      </c>
      <c r="C427" s="15">
        <v>0</v>
      </c>
      <c r="D427" s="9">
        <v>0</v>
      </c>
      <c r="E427" s="9">
        <v>0</v>
      </c>
      <c r="F427" s="9">
        <v>1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>
        <f t="shared" si="94"/>
        <v>1.8656716417910447E-3</v>
      </c>
      <c r="K427" s="10" t="str">
        <f t="shared" si="97"/>
        <v xml:space="preserve"> </v>
      </c>
      <c r="L427" s="10">
        <f t="shared" si="98"/>
        <v>1</v>
      </c>
      <c r="M427" s="10" t="str">
        <f t="shared" si="95"/>
        <v/>
      </c>
      <c r="N427" s="11" t="str">
        <f t="shared" si="96"/>
        <v/>
      </c>
    </row>
    <row r="428" spans="1:14" x14ac:dyDescent="0.2">
      <c r="A428" s="8"/>
      <c r="B428" s="18" t="s">
        <v>399</v>
      </c>
      <c r="C428" s="15">
        <v>0</v>
      </c>
      <c r="D428" s="9">
        <v>0</v>
      </c>
      <c r="E428" s="9">
        <v>0</v>
      </c>
      <c r="F428" s="9">
        <v>1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>
        <f t="shared" si="94"/>
        <v>1.8656716417910447E-3</v>
      </c>
      <c r="K428" s="10" t="str">
        <f t="shared" si="97"/>
        <v xml:space="preserve"> </v>
      </c>
      <c r="L428" s="10">
        <f t="shared" si="98"/>
        <v>1</v>
      </c>
      <c r="M428" s="10" t="str">
        <f t="shared" si="95"/>
        <v/>
      </c>
      <c r="N428" s="11" t="str">
        <f t="shared" si="96"/>
        <v/>
      </c>
    </row>
    <row r="429" spans="1:14" x14ac:dyDescent="0.2">
      <c r="A429" s="8"/>
      <c r="B429" s="18" t="s">
        <v>400</v>
      </c>
      <c r="C429" s="15">
        <v>4</v>
      </c>
      <c r="D429" s="9">
        <v>0</v>
      </c>
      <c r="E429" s="9">
        <v>0</v>
      </c>
      <c r="F429" s="9">
        <v>0</v>
      </c>
      <c r="G429" s="10">
        <f t="shared" si="91"/>
        <v>6.8259385665529011E-3</v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>
        <f t="shared" si="97"/>
        <v>-1</v>
      </c>
      <c r="L429" s="10" t="str">
        <f t="shared" si="98"/>
        <v xml:space="preserve"> </v>
      </c>
      <c r="M429" s="10">
        <f t="shared" si="95"/>
        <v>-6.8259385665529011E-3</v>
      </c>
      <c r="N429" s="11" t="str">
        <f t="shared" si="96"/>
        <v/>
      </c>
    </row>
    <row r="430" spans="1:14" x14ac:dyDescent="0.2">
      <c r="A430" s="8"/>
      <c r="B430" s="18" t="s">
        <v>401</v>
      </c>
      <c r="C430" s="15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11" t="str">
        <f t="shared" si="96"/>
        <v/>
      </c>
    </row>
    <row r="431" spans="1:14" x14ac:dyDescent="0.2">
      <c r="A431" s="8"/>
      <c r="B431" s="18" t="s">
        <v>402</v>
      </c>
      <c r="C431" s="1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18" t="s">
        <v>403</v>
      </c>
      <c r="C432" s="15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18" t="s">
        <v>404</v>
      </c>
      <c r="C433" s="15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11" t="str">
        <f t="shared" si="96"/>
        <v/>
      </c>
    </row>
    <row r="434" spans="1:14" x14ac:dyDescent="0.2">
      <c r="A434" s="8"/>
      <c r="B434" s="18" t="s">
        <v>405</v>
      </c>
      <c r="C434" s="15">
        <v>1</v>
      </c>
      <c r="D434" s="9">
        <v>0</v>
      </c>
      <c r="E434" s="9">
        <v>2</v>
      </c>
      <c r="F434" s="9">
        <v>0</v>
      </c>
      <c r="G434" s="10">
        <f t="shared" si="91"/>
        <v>1.7064846416382253E-3</v>
      </c>
      <c r="H434" s="10" t="str">
        <f t="shared" si="92"/>
        <v/>
      </c>
      <c r="I434" s="10">
        <f t="shared" si="93"/>
        <v>3.189792663476874E-3</v>
      </c>
      <c r="J434" s="10" t="str">
        <f t="shared" si="94"/>
        <v/>
      </c>
      <c r="K434" s="10">
        <f t="shared" si="97"/>
        <v>1</v>
      </c>
      <c r="L434" s="10" t="str">
        <f t="shared" si="98"/>
        <v xml:space="preserve"> </v>
      </c>
      <c r="M434" s="10">
        <f t="shared" si="95"/>
        <v>1.7064846416382253E-3</v>
      </c>
      <c r="N434" s="11" t="str">
        <f t="shared" si="96"/>
        <v/>
      </c>
    </row>
    <row r="435" spans="1:14" x14ac:dyDescent="0.2">
      <c r="A435" s="8"/>
      <c r="B435" s="18" t="s">
        <v>406</v>
      </c>
      <c r="C435" s="15">
        <v>4</v>
      </c>
      <c r="D435" s="9">
        <v>3</v>
      </c>
      <c r="E435" s="9">
        <v>2</v>
      </c>
      <c r="F435" s="9">
        <v>2</v>
      </c>
      <c r="G435" s="10">
        <f t="shared" ref="G435:G498" si="99">+IF(C435=0,"",C435/C$371)</f>
        <v>6.8259385665529011E-3</v>
      </c>
      <c r="H435" s="10">
        <f t="shared" ref="H435:H498" si="100">+IF(D435=0,"",D435/D$371)</f>
        <v>5.6497175141242938E-3</v>
      </c>
      <c r="I435" s="10">
        <f t="shared" ref="I435:I498" si="101">+IF(E435=0,"",E435/E$371)</f>
        <v>3.189792663476874E-3</v>
      </c>
      <c r="J435" s="10">
        <f t="shared" ref="J435:J498" si="102">+IF(F435=0,"",F435/F$371)</f>
        <v>3.7313432835820895E-3</v>
      </c>
      <c r="K435" s="10">
        <f t="shared" si="97"/>
        <v>-0.5</v>
      </c>
      <c r="L435" s="10">
        <f t="shared" si="98"/>
        <v>-0.33333333333333331</v>
      </c>
      <c r="M435" s="10">
        <f t="shared" ref="M435:M498" si="103">+IF(OR(AND(G435=""),(K435="")),"",G435*K435)</f>
        <v>-3.4129692832764505E-3</v>
      </c>
      <c r="N435" s="11">
        <f t="shared" ref="N435:N498" si="104">+IF(OR(AND(H435=""),(L435="")),"",H435*L435)</f>
        <v>-1.8832391713747645E-3</v>
      </c>
    </row>
    <row r="436" spans="1:14" x14ac:dyDescent="0.2">
      <c r="A436" s="8"/>
      <c r="B436" s="18" t="s">
        <v>407</v>
      </c>
      <c r="C436" s="15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11" t="str">
        <f t="shared" si="104"/>
        <v/>
      </c>
    </row>
    <row r="437" spans="1:14" x14ac:dyDescent="0.2">
      <c r="A437" s="8"/>
      <c r="B437" s="18" t="s">
        <v>408</v>
      </c>
      <c r="C437" s="15">
        <v>0</v>
      </c>
      <c r="D437" s="9">
        <v>0</v>
      </c>
      <c r="E437" s="9">
        <v>1</v>
      </c>
      <c r="F437" s="9">
        <v>0</v>
      </c>
      <c r="G437" s="10" t="str">
        <f t="shared" si="99"/>
        <v/>
      </c>
      <c r="H437" s="10" t="str">
        <f t="shared" si="100"/>
        <v/>
      </c>
      <c r="I437" s="10">
        <f t="shared" si="101"/>
        <v>1.594896331738437E-3</v>
      </c>
      <c r="J437" s="10" t="str">
        <f t="shared" si="102"/>
        <v/>
      </c>
      <c r="K437" s="10">
        <f t="shared" si="105"/>
        <v>1</v>
      </c>
      <c r="L437" s="10" t="str">
        <f t="shared" si="106"/>
        <v xml:space="preserve"> </v>
      </c>
      <c r="M437" s="10" t="str">
        <f t="shared" si="103"/>
        <v/>
      </c>
      <c r="N437" s="11" t="str">
        <f t="shared" si="104"/>
        <v/>
      </c>
    </row>
    <row r="438" spans="1:14" x14ac:dyDescent="0.2">
      <c r="A438" s="8"/>
      <c r="B438" s="18" t="s">
        <v>409</v>
      </c>
      <c r="C438" s="15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1" t="str">
        <f t="shared" si="104"/>
        <v/>
      </c>
    </row>
    <row r="439" spans="1:14" x14ac:dyDescent="0.2">
      <c r="A439" s="8"/>
      <c r="B439" s="18" t="s">
        <v>410</v>
      </c>
      <c r="C439" s="1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18" t="s">
        <v>411</v>
      </c>
      <c r="C440" s="1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18" t="s">
        <v>412</v>
      </c>
      <c r="C441" s="1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18" t="s">
        <v>413</v>
      </c>
      <c r="C442" s="15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11" t="str">
        <f t="shared" si="104"/>
        <v/>
      </c>
    </row>
    <row r="443" spans="1:14" x14ac:dyDescent="0.2">
      <c r="A443" s="8"/>
      <c r="B443" s="18" t="s">
        <v>414</v>
      </c>
      <c r="C443" s="15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18" t="s">
        <v>415</v>
      </c>
      <c r="C444" s="1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18" t="s">
        <v>416</v>
      </c>
      <c r="C445" s="15">
        <v>0</v>
      </c>
      <c r="D445" s="9">
        <v>29</v>
      </c>
      <c r="E445" s="9">
        <v>0</v>
      </c>
      <c r="F445" s="9">
        <v>2</v>
      </c>
      <c r="G445" s="10" t="str">
        <f t="shared" si="99"/>
        <v/>
      </c>
      <c r="H445" s="10">
        <f t="shared" si="100"/>
        <v>5.4613935969868174E-2</v>
      </c>
      <c r="I445" s="10" t="str">
        <f t="shared" si="101"/>
        <v/>
      </c>
      <c r="J445" s="10">
        <f t="shared" si="102"/>
        <v>3.7313432835820895E-3</v>
      </c>
      <c r="K445" s="10" t="str">
        <f t="shared" si="105"/>
        <v xml:space="preserve"> </v>
      </c>
      <c r="L445" s="10">
        <f t="shared" si="106"/>
        <v>-0.93103448275862066</v>
      </c>
      <c r="M445" s="10" t="str">
        <f t="shared" si="103"/>
        <v/>
      </c>
      <c r="N445" s="11">
        <f t="shared" si="104"/>
        <v>-5.084745762711864E-2</v>
      </c>
    </row>
    <row r="446" spans="1:14" x14ac:dyDescent="0.2">
      <c r="A446" s="8"/>
      <c r="B446" s="18" t="s">
        <v>417</v>
      </c>
      <c r="C446" s="15">
        <v>1</v>
      </c>
      <c r="D446" s="9">
        <v>6</v>
      </c>
      <c r="E446" s="9">
        <v>1</v>
      </c>
      <c r="F446" s="9">
        <v>5</v>
      </c>
      <c r="G446" s="10">
        <f t="shared" si="99"/>
        <v>1.7064846416382253E-3</v>
      </c>
      <c r="H446" s="10">
        <f t="shared" si="100"/>
        <v>1.1299435028248588E-2</v>
      </c>
      <c r="I446" s="10">
        <f t="shared" si="101"/>
        <v>1.594896331738437E-3</v>
      </c>
      <c r="J446" s="10">
        <f t="shared" si="102"/>
        <v>9.3283582089552231E-3</v>
      </c>
      <c r="K446" s="10">
        <f t="shared" si="105"/>
        <v>0</v>
      </c>
      <c r="L446" s="10">
        <f t="shared" si="106"/>
        <v>-0.16666666666666666</v>
      </c>
      <c r="M446" s="10">
        <f t="shared" si="103"/>
        <v>0</v>
      </c>
      <c r="N446" s="11">
        <f t="shared" si="104"/>
        <v>-1.8832391713747645E-3</v>
      </c>
    </row>
    <row r="447" spans="1:14" ht="24.75" customHeight="1" x14ac:dyDescent="0.2">
      <c r="A447" s="8"/>
      <c r="B447" s="18" t="s">
        <v>418</v>
      </c>
      <c r="C447" s="15">
        <v>1</v>
      </c>
      <c r="D447" s="9">
        <v>0</v>
      </c>
      <c r="E447" s="9">
        <v>0</v>
      </c>
      <c r="F447" s="9">
        <v>0</v>
      </c>
      <c r="G447" s="10">
        <f t="shared" si="99"/>
        <v>1.7064846416382253E-3</v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>
        <f t="shared" si="105"/>
        <v>-1</v>
      </c>
      <c r="L447" s="10" t="str">
        <f t="shared" si="106"/>
        <v xml:space="preserve"> </v>
      </c>
      <c r="M447" s="10">
        <f t="shared" si="103"/>
        <v>-1.7064846416382253E-3</v>
      </c>
      <c r="N447" s="11" t="str">
        <f t="shared" si="104"/>
        <v/>
      </c>
    </row>
    <row r="448" spans="1:14" x14ac:dyDescent="0.2">
      <c r="A448" s="8"/>
      <c r="B448" s="18" t="s">
        <v>419</v>
      </c>
      <c r="C448" s="15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11" t="str">
        <f t="shared" si="104"/>
        <v/>
      </c>
    </row>
    <row r="449" spans="1:14" x14ac:dyDescent="0.2">
      <c r="A449" s="8"/>
      <c r="B449" s="18" t="s">
        <v>420</v>
      </c>
      <c r="C449" s="15">
        <v>2</v>
      </c>
      <c r="D449" s="9">
        <v>0</v>
      </c>
      <c r="E449" s="9">
        <v>0</v>
      </c>
      <c r="F449" s="9">
        <v>0</v>
      </c>
      <c r="G449" s="10">
        <f t="shared" si="99"/>
        <v>3.4129692832764505E-3</v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>
        <f t="shared" si="105"/>
        <v>-1</v>
      </c>
      <c r="L449" s="10" t="str">
        <f t="shared" si="106"/>
        <v xml:space="preserve"> </v>
      </c>
      <c r="M449" s="10">
        <f t="shared" si="103"/>
        <v>-3.4129692832764505E-3</v>
      </c>
      <c r="N449" s="11" t="str">
        <f t="shared" si="104"/>
        <v/>
      </c>
    </row>
    <row r="450" spans="1:14" x14ac:dyDescent="0.2">
      <c r="A450" s="8"/>
      <c r="B450" s="18" t="s">
        <v>421</v>
      </c>
      <c r="C450" s="15">
        <v>4</v>
      </c>
      <c r="D450" s="9">
        <v>0</v>
      </c>
      <c r="E450" s="9">
        <v>0</v>
      </c>
      <c r="F450" s="9">
        <v>0</v>
      </c>
      <c r="G450" s="10">
        <f t="shared" si="99"/>
        <v>6.8259385665529011E-3</v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>
        <f t="shared" si="105"/>
        <v>-1</v>
      </c>
      <c r="L450" s="10" t="str">
        <f t="shared" si="106"/>
        <v xml:space="preserve"> </v>
      </c>
      <c r="M450" s="10">
        <f t="shared" si="103"/>
        <v>-6.8259385665529011E-3</v>
      </c>
      <c r="N450" s="11" t="str">
        <f t="shared" si="104"/>
        <v/>
      </c>
    </row>
    <row r="451" spans="1:14" x14ac:dyDescent="0.2">
      <c r="A451" s="8"/>
      <c r="B451" s="18" t="s">
        <v>422</v>
      </c>
      <c r="C451" s="15">
        <v>0</v>
      </c>
      <c r="D451" s="9">
        <v>3</v>
      </c>
      <c r="E451" s="9">
        <v>0</v>
      </c>
      <c r="F451" s="9">
        <v>1</v>
      </c>
      <c r="G451" s="10" t="str">
        <f t="shared" si="99"/>
        <v/>
      </c>
      <c r="H451" s="10">
        <f t="shared" si="100"/>
        <v>5.6497175141242938E-3</v>
      </c>
      <c r="I451" s="10" t="str">
        <f t="shared" si="101"/>
        <v/>
      </c>
      <c r="J451" s="10">
        <f t="shared" si="102"/>
        <v>1.8656716417910447E-3</v>
      </c>
      <c r="K451" s="10" t="str">
        <f t="shared" si="105"/>
        <v xml:space="preserve"> </v>
      </c>
      <c r="L451" s="10">
        <f t="shared" si="106"/>
        <v>-0.66666666666666663</v>
      </c>
      <c r="M451" s="10" t="str">
        <f t="shared" si="103"/>
        <v/>
      </c>
      <c r="N451" s="11">
        <f t="shared" si="104"/>
        <v>-3.766478342749529E-3</v>
      </c>
    </row>
    <row r="452" spans="1:14" x14ac:dyDescent="0.2">
      <c r="A452" s="8"/>
      <c r="B452" s="18" t="s">
        <v>423</v>
      </c>
      <c r="C452" s="1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18" t="s">
        <v>424</v>
      </c>
      <c r="C453" s="1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18" t="s">
        <v>425</v>
      </c>
      <c r="C454" s="15">
        <v>1</v>
      </c>
      <c r="D454" s="9">
        <v>0</v>
      </c>
      <c r="E454" s="9">
        <v>0</v>
      </c>
      <c r="F454" s="9">
        <v>0</v>
      </c>
      <c r="G454" s="10">
        <f t="shared" si="99"/>
        <v>1.7064846416382253E-3</v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>
        <f t="shared" si="105"/>
        <v>-1</v>
      </c>
      <c r="L454" s="10" t="str">
        <f t="shared" si="106"/>
        <v xml:space="preserve"> </v>
      </c>
      <c r="M454" s="10">
        <f t="shared" si="103"/>
        <v>-1.7064846416382253E-3</v>
      </c>
      <c r="N454" s="11" t="str">
        <f t="shared" si="104"/>
        <v/>
      </c>
    </row>
    <row r="455" spans="1:14" x14ac:dyDescent="0.2">
      <c r="A455" s="8"/>
      <c r="B455" s="18" t="s">
        <v>426</v>
      </c>
      <c r="C455" s="15">
        <v>0</v>
      </c>
      <c r="D455" s="9">
        <v>1</v>
      </c>
      <c r="E455" s="9">
        <v>0</v>
      </c>
      <c r="F455" s="9">
        <v>0</v>
      </c>
      <c r="G455" s="10" t="str">
        <f t="shared" si="99"/>
        <v/>
      </c>
      <c r="H455" s="10">
        <f t="shared" si="100"/>
        <v>1.8832391713747645E-3</v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>
        <f t="shared" si="106"/>
        <v>-1</v>
      </c>
      <c r="M455" s="10" t="str">
        <f t="shared" si="103"/>
        <v/>
      </c>
      <c r="N455" s="11">
        <f t="shared" si="104"/>
        <v>-1.8832391713747645E-3</v>
      </c>
    </row>
    <row r="456" spans="1:14" x14ac:dyDescent="0.2">
      <c r="A456" s="8"/>
      <c r="B456" s="18" t="s">
        <v>427</v>
      </c>
      <c r="C456" s="15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18" t="s">
        <v>428</v>
      </c>
      <c r="C457" s="15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18" t="s">
        <v>429</v>
      </c>
      <c r="C458" s="15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2.5" customHeight="1" x14ac:dyDescent="0.2">
      <c r="A459" s="8"/>
      <c r="B459" s="18" t="s">
        <v>430</v>
      </c>
      <c r="C459" s="15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1" t="str">
        <f t="shared" si="104"/>
        <v/>
      </c>
    </row>
    <row r="460" spans="1:14" ht="25.5" x14ac:dyDescent="0.2">
      <c r="A460" s="8"/>
      <c r="B460" s="18" t="s">
        <v>431</v>
      </c>
      <c r="C460" s="15">
        <v>0</v>
      </c>
      <c r="D460" s="9">
        <v>1</v>
      </c>
      <c r="E460" s="9">
        <v>0</v>
      </c>
      <c r="F460" s="9">
        <v>0</v>
      </c>
      <c r="G460" s="10" t="str">
        <f t="shared" si="99"/>
        <v/>
      </c>
      <c r="H460" s="10">
        <f t="shared" si="100"/>
        <v>1.8832391713747645E-3</v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>
        <f t="shared" si="106"/>
        <v>-1</v>
      </c>
      <c r="M460" s="10" t="str">
        <f t="shared" si="103"/>
        <v/>
      </c>
      <c r="N460" s="11">
        <f t="shared" si="104"/>
        <v>-1.8832391713747645E-3</v>
      </c>
    </row>
    <row r="461" spans="1:14" x14ac:dyDescent="0.2">
      <c r="A461" s="8"/>
      <c r="B461" s="18" t="s">
        <v>432</v>
      </c>
      <c r="C461" s="1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18" t="s">
        <v>433</v>
      </c>
      <c r="C462" s="15">
        <v>0</v>
      </c>
      <c r="D462" s="9">
        <v>0</v>
      </c>
      <c r="E462" s="9">
        <v>2</v>
      </c>
      <c r="F462" s="9">
        <v>1</v>
      </c>
      <c r="G462" s="10" t="str">
        <f t="shared" si="99"/>
        <v/>
      </c>
      <c r="H462" s="10" t="str">
        <f t="shared" si="100"/>
        <v/>
      </c>
      <c r="I462" s="10">
        <f t="shared" si="101"/>
        <v>3.189792663476874E-3</v>
      </c>
      <c r="J462" s="10">
        <f t="shared" si="102"/>
        <v>1.8656716417910447E-3</v>
      </c>
      <c r="K462" s="10">
        <f t="shared" si="105"/>
        <v>1</v>
      </c>
      <c r="L462" s="10">
        <f t="shared" si="106"/>
        <v>1</v>
      </c>
      <c r="M462" s="10" t="str">
        <f t="shared" si="103"/>
        <v/>
      </c>
      <c r="N462" s="11" t="str">
        <f t="shared" si="104"/>
        <v/>
      </c>
    </row>
    <row r="463" spans="1:14" ht="25.5" x14ac:dyDescent="0.2">
      <c r="A463" s="8"/>
      <c r="B463" s="18" t="s">
        <v>434</v>
      </c>
      <c r="C463" s="1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18" t="s">
        <v>435</v>
      </c>
      <c r="C464" s="15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18" t="s">
        <v>436</v>
      </c>
      <c r="C465" s="15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1" t="str">
        <f t="shared" si="104"/>
        <v/>
      </c>
    </row>
    <row r="466" spans="1:14" x14ac:dyDescent="0.2">
      <c r="A466" s="8"/>
      <c r="B466" s="18" t="s">
        <v>437</v>
      </c>
      <c r="C466" s="15">
        <v>0</v>
      </c>
      <c r="D466" s="9">
        <v>0</v>
      </c>
      <c r="E466" s="9">
        <v>1</v>
      </c>
      <c r="F466" s="9">
        <v>0</v>
      </c>
      <c r="G466" s="10" t="str">
        <f t="shared" si="99"/>
        <v/>
      </c>
      <c r="H466" s="10" t="str">
        <f t="shared" si="100"/>
        <v/>
      </c>
      <c r="I466" s="10">
        <f t="shared" si="101"/>
        <v>1.594896331738437E-3</v>
      </c>
      <c r="J466" s="10" t="str">
        <f t="shared" si="102"/>
        <v/>
      </c>
      <c r="K466" s="10">
        <f t="shared" si="105"/>
        <v>1</v>
      </c>
      <c r="L466" s="10" t="str">
        <f t="shared" si="106"/>
        <v xml:space="preserve"> </v>
      </c>
      <c r="M466" s="10" t="str">
        <f t="shared" si="103"/>
        <v/>
      </c>
      <c r="N466" s="11" t="str">
        <f t="shared" si="104"/>
        <v/>
      </c>
    </row>
    <row r="467" spans="1:14" x14ac:dyDescent="0.2">
      <c r="A467" s="8"/>
      <c r="B467" s="18" t="s">
        <v>438</v>
      </c>
      <c r="C467" s="15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1" t="str">
        <f t="shared" si="104"/>
        <v/>
      </c>
    </row>
    <row r="468" spans="1:14" x14ac:dyDescent="0.2">
      <c r="A468" s="8"/>
      <c r="B468" s="18" t="s">
        <v>439</v>
      </c>
      <c r="C468" s="1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18" t="s">
        <v>440</v>
      </c>
      <c r="C469" s="15">
        <v>0</v>
      </c>
      <c r="D469" s="9">
        <v>3</v>
      </c>
      <c r="E469" s="9">
        <v>0</v>
      </c>
      <c r="F469" s="9">
        <v>0</v>
      </c>
      <c r="G469" s="10" t="str">
        <f t="shared" si="99"/>
        <v/>
      </c>
      <c r="H469" s="10">
        <f t="shared" si="100"/>
        <v>5.6497175141242938E-3</v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>
        <f t="shared" si="106"/>
        <v>-1</v>
      </c>
      <c r="M469" s="10" t="str">
        <f t="shared" si="103"/>
        <v/>
      </c>
      <c r="N469" s="11">
        <f t="shared" si="104"/>
        <v>-5.6497175141242938E-3</v>
      </c>
    </row>
    <row r="470" spans="1:14" x14ac:dyDescent="0.2">
      <c r="A470" s="8"/>
      <c r="B470" s="18" t="s">
        <v>441</v>
      </c>
      <c r="C470" s="15">
        <v>0</v>
      </c>
      <c r="D470" s="9">
        <v>1</v>
      </c>
      <c r="E470" s="9">
        <v>6</v>
      </c>
      <c r="F470" s="9">
        <v>17</v>
      </c>
      <c r="G470" s="10" t="str">
        <f t="shared" si="99"/>
        <v/>
      </c>
      <c r="H470" s="10">
        <f t="shared" si="100"/>
        <v>1.8832391713747645E-3</v>
      </c>
      <c r="I470" s="10">
        <f t="shared" si="101"/>
        <v>9.5693779904306216E-3</v>
      </c>
      <c r="J470" s="10">
        <f t="shared" si="102"/>
        <v>3.1716417910447763E-2</v>
      </c>
      <c r="K470" s="10">
        <f t="shared" si="105"/>
        <v>1</v>
      </c>
      <c r="L470" s="10">
        <f t="shared" si="106"/>
        <v>16</v>
      </c>
      <c r="M470" s="10" t="str">
        <f t="shared" si="103"/>
        <v/>
      </c>
      <c r="N470" s="11">
        <f t="shared" si="104"/>
        <v>3.0131826741996232E-2</v>
      </c>
    </row>
    <row r="471" spans="1:14" x14ac:dyDescent="0.2">
      <c r="A471" s="8"/>
      <c r="B471" s="18" t="s">
        <v>442</v>
      </c>
      <c r="C471" s="15">
        <v>0</v>
      </c>
      <c r="D471" s="9">
        <v>5</v>
      </c>
      <c r="E471" s="9">
        <v>0</v>
      </c>
      <c r="F471" s="9">
        <v>0</v>
      </c>
      <c r="G471" s="10" t="str">
        <f t="shared" si="99"/>
        <v/>
      </c>
      <c r="H471" s="10">
        <f t="shared" si="100"/>
        <v>9.4161958568738224E-3</v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>
        <f t="shared" si="106"/>
        <v>-1</v>
      </c>
      <c r="M471" s="10" t="str">
        <f t="shared" si="103"/>
        <v/>
      </c>
      <c r="N471" s="11">
        <f t="shared" si="104"/>
        <v>-9.4161958568738224E-3</v>
      </c>
    </row>
    <row r="472" spans="1:14" x14ac:dyDescent="0.2">
      <c r="A472" s="8"/>
      <c r="B472" s="18" t="s">
        <v>443</v>
      </c>
      <c r="C472" s="15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18" t="s">
        <v>444</v>
      </c>
      <c r="C473" s="15">
        <v>7</v>
      </c>
      <c r="D473" s="9">
        <v>13</v>
      </c>
      <c r="E473" s="9">
        <v>37</v>
      </c>
      <c r="F473" s="9">
        <v>32</v>
      </c>
      <c r="G473" s="10">
        <f t="shared" si="99"/>
        <v>1.1945392491467578E-2</v>
      </c>
      <c r="H473" s="10">
        <f t="shared" si="100"/>
        <v>2.4482109227871938E-2</v>
      </c>
      <c r="I473" s="10">
        <f t="shared" si="101"/>
        <v>5.9011164274322167E-2</v>
      </c>
      <c r="J473" s="10">
        <f t="shared" si="102"/>
        <v>5.9701492537313432E-2</v>
      </c>
      <c r="K473" s="10">
        <f t="shared" si="105"/>
        <v>4.2857142857142856</v>
      </c>
      <c r="L473" s="10">
        <f t="shared" si="106"/>
        <v>1.4615384615384615</v>
      </c>
      <c r="M473" s="10">
        <f t="shared" si="103"/>
        <v>5.1194539249146756E-2</v>
      </c>
      <c r="N473" s="11">
        <f t="shared" si="104"/>
        <v>3.5781544256120526E-2</v>
      </c>
    </row>
    <row r="474" spans="1:14" x14ac:dyDescent="0.2">
      <c r="A474" s="8"/>
      <c r="B474" s="18" t="s">
        <v>445</v>
      </c>
      <c r="C474" s="1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18" t="s">
        <v>446</v>
      </c>
      <c r="C475" s="1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18" t="s">
        <v>447</v>
      </c>
      <c r="C476" s="1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18" t="s">
        <v>448</v>
      </c>
      <c r="C477" s="15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18" t="s">
        <v>449</v>
      </c>
      <c r="C478" s="15">
        <v>0</v>
      </c>
      <c r="D478" s="9">
        <v>1</v>
      </c>
      <c r="E478" s="9">
        <v>0</v>
      </c>
      <c r="F478" s="9">
        <v>0</v>
      </c>
      <c r="G478" s="10" t="str">
        <f t="shared" si="99"/>
        <v/>
      </c>
      <c r="H478" s="10">
        <f t="shared" si="100"/>
        <v>1.8832391713747645E-3</v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>
        <f t="shared" si="106"/>
        <v>-1</v>
      </c>
      <c r="M478" s="10" t="str">
        <f t="shared" si="103"/>
        <v/>
      </c>
      <c r="N478" s="11">
        <f t="shared" si="104"/>
        <v>-1.8832391713747645E-3</v>
      </c>
    </row>
    <row r="479" spans="1:14" x14ac:dyDescent="0.2">
      <c r="A479" s="8"/>
      <c r="B479" s="18" t="s">
        <v>450</v>
      </c>
      <c r="C479" s="1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18" t="s">
        <v>451</v>
      </c>
      <c r="C480" s="15">
        <v>1</v>
      </c>
      <c r="D480" s="9">
        <v>1</v>
      </c>
      <c r="E480" s="9">
        <v>0</v>
      </c>
      <c r="F480" s="9">
        <v>0</v>
      </c>
      <c r="G480" s="10">
        <f t="shared" si="99"/>
        <v>1.7064846416382253E-3</v>
      </c>
      <c r="H480" s="10">
        <f t="shared" si="100"/>
        <v>1.8832391713747645E-3</v>
      </c>
      <c r="I480" s="10" t="str">
        <f t="shared" si="101"/>
        <v/>
      </c>
      <c r="J480" s="10" t="str">
        <f t="shared" si="102"/>
        <v/>
      </c>
      <c r="K480" s="10">
        <f t="shared" si="105"/>
        <v>-1</v>
      </c>
      <c r="L480" s="10">
        <f t="shared" si="106"/>
        <v>-1</v>
      </c>
      <c r="M480" s="10">
        <f t="shared" si="103"/>
        <v>-1.7064846416382253E-3</v>
      </c>
      <c r="N480" s="11">
        <f t="shared" si="104"/>
        <v>-1.8832391713747645E-3</v>
      </c>
    </row>
    <row r="481" spans="1:14" ht="24" customHeight="1" x14ac:dyDescent="0.2">
      <c r="A481" s="8"/>
      <c r="B481" s="18" t="s">
        <v>452</v>
      </c>
      <c r="C481" s="15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11" t="str">
        <f t="shared" si="104"/>
        <v/>
      </c>
    </row>
    <row r="482" spans="1:14" x14ac:dyDescent="0.2">
      <c r="A482" s="8"/>
      <c r="B482" s="18" t="s">
        <v>453</v>
      </c>
      <c r="C482" s="1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18" t="s">
        <v>454</v>
      </c>
      <c r="C483" s="15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11" t="str">
        <f t="shared" si="104"/>
        <v/>
      </c>
    </row>
    <row r="484" spans="1:14" x14ac:dyDescent="0.2">
      <c r="A484" s="8"/>
      <c r="B484" s="18" t="s">
        <v>455</v>
      </c>
      <c r="C484" s="15">
        <v>0</v>
      </c>
      <c r="D484" s="9">
        <v>3</v>
      </c>
      <c r="E484" s="9">
        <v>0</v>
      </c>
      <c r="F484" s="9">
        <v>0</v>
      </c>
      <c r="G484" s="10" t="str">
        <f t="shared" si="99"/>
        <v/>
      </c>
      <c r="H484" s="10">
        <f t="shared" si="100"/>
        <v>5.6497175141242938E-3</v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>
        <f t="shared" si="106"/>
        <v>-1</v>
      </c>
      <c r="M484" s="10" t="str">
        <f t="shared" si="103"/>
        <v/>
      </c>
      <c r="N484" s="11">
        <f t="shared" si="104"/>
        <v>-5.6497175141242938E-3</v>
      </c>
    </row>
    <row r="485" spans="1:14" x14ac:dyDescent="0.2">
      <c r="A485" s="8"/>
      <c r="B485" s="18" t="s">
        <v>456</v>
      </c>
      <c r="C485" s="15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11" t="str">
        <f t="shared" si="104"/>
        <v/>
      </c>
    </row>
    <row r="486" spans="1:14" ht="25.5" x14ac:dyDescent="0.2">
      <c r="A486" s="8"/>
      <c r="B486" s="18" t="s">
        <v>457</v>
      </c>
      <c r="C486" s="15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11" t="str">
        <f t="shared" si="104"/>
        <v/>
      </c>
    </row>
    <row r="487" spans="1:14" ht="25.5" x14ac:dyDescent="0.2">
      <c r="A487" s="8"/>
      <c r="B487" s="18" t="s">
        <v>458</v>
      </c>
      <c r="C487" s="15">
        <v>0</v>
      </c>
      <c r="D487" s="9">
        <v>0</v>
      </c>
      <c r="E487" s="9">
        <v>4</v>
      </c>
      <c r="F487" s="9">
        <v>8</v>
      </c>
      <c r="G487" s="10" t="str">
        <f t="shared" si="99"/>
        <v/>
      </c>
      <c r="H487" s="10" t="str">
        <f t="shared" si="100"/>
        <v/>
      </c>
      <c r="I487" s="10">
        <f t="shared" si="101"/>
        <v>6.379585326953748E-3</v>
      </c>
      <c r="J487" s="10">
        <f t="shared" si="102"/>
        <v>1.4925373134328358E-2</v>
      </c>
      <c r="K487" s="10">
        <f t="shared" si="105"/>
        <v>1</v>
      </c>
      <c r="L487" s="10">
        <f t="shared" si="106"/>
        <v>1</v>
      </c>
      <c r="M487" s="10" t="str">
        <f t="shared" si="103"/>
        <v/>
      </c>
      <c r="N487" s="11" t="str">
        <f t="shared" si="104"/>
        <v/>
      </c>
    </row>
    <row r="488" spans="1:14" ht="25.5" x14ac:dyDescent="0.2">
      <c r="A488" s="8"/>
      <c r="B488" s="18" t="s">
        <v>459</v>
      </c>
      <c r="C488" s="1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18" t="s">
        <v>460</v>
      </c>
      <c r="C489" s="15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1" t="str">
        <f t="shared" si="104"/>
        <v/>
      </c>
    </row>
    <row r="490" spans="1:14" ht="25.5" x14ac:dyDescent="0.2">
      <c r="A490" s="8"/>
      <c r="B490" s="18" t="s">
        <v>461</v>
      </c>
      <c r="C490" s="1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18" t="s">
        <v>462</v>
      </c>
      <c r="C491" s="15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1" t="str">
        <f t="shared" si="104"/>
        <v/>
      </c>
    </row>
    <row r="492" spans="1:14" x14ac:dyDescent="0.2">
      <c r="A492" s="8"/>
      <c r="B492" s="18" t="s">
        <v>463</v>
      </c>
      <c r="C492" s="15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1" t="str">
        <f t="shared" si="104"/>
        <v/>
      </c>
    </row>
    <row r="493" spans="1:14" x14ac:dyDescent="0.2">
      <c r="A493" s="8"/>
      <c r="B493" s="18" t="s">
        <v>464</v>
      </c>
      <c r="C493" s="15">
        <v>0</v>
      </c>
      <c r="D493" s="9">
        <v>0</v>
      </c>
      <c r="E493" s="9">
        <v>0</v>
      </c>
      <c r="F493" s="9">
        <v>2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>
        <f t="shared" si="102"/>
        <v>3.7313432835820895E-3</v>
      </c>
      <c r="K493" s="10" t="str">
        <f t="shared" si="105"/>
        <v xml:space="preserve"> </v>
      </c>
      <c r="L493" s="10">
        <f t="shared" si="106"/>
        <v>1</v>
      </c>
      <c r="M493" s="10" t="str">
        <f t="shared" si="103"/>
        <v/>
      </c>
      <c r="N493" s="11" t="str">
        <f t="shared" si="104"/>
        <v/>
      </c>
    </row>
    <row r="494" spans="1:14" x14ac:dyDescent="0.2">
      <c r="A494" s="8"/>
      <c r="B494" s="18" t="s">
        <v>465</v>
      </c>
      <c r="C494" s="15">
        <v>0</v>
      </c>
      <c r="D494" s="9">
        <v>0</v>
      </c>
      <c r="E494" s="9">
        <v>0</v>
      </c>
      <c r="F494" s="9">
        <v>1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>
        <f t="shared" si="102"/>
        <v>1.8656716417910447E-3</v>
      </c>
      <c r="K494" s="10" t="str">
        <f t="shared" si="105"/>
        <v xml:space="preserve"> </v>
      </c>
      <c r="L494" s="10">
        <f t="shared" si="106"/>
        <v>1</v>
      </c>
      <c r="M494" s="10" t="str">
        <f t="shared" si="103"/>
        <v/>
      </c>
      <c r="N494" s="11" t="str">
        <f t="shared" si="104"/>
        <v/>
      </c>
    </row>
    <row r="495" spans="1:14" x14ac:dyDescent="0.2">
      <c r="A495" s="8"/>
      <c r="B495" s="18" t="s">
        <v>466</v>
      </c>
      <c r="C495" s="15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1" t="str">
        <f t="shared" si="104"/>
        <v/>
      </c>
    </row>
    <row r="496" spans="1:14" x14ac:dyDescent="0.2">
      <c r="A496" s="8"/>
      <c r="B496" s="18" t="s">
        <v>467</v>
      </c>
      <c r="C496" s="15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1" t="str">
        <f t="shared" si="104"/>
        <v/>
      </c>
    </row>
    <row r="497" spans="1:14" x14ac:dyDescent="0.2">
      <c r="A497" s="8"/>
      <c r="B497" s="18" t="s">
        <v>468</v>
      </c>
      <c r="C497" s="15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11" t="str">
        <f t="shared" si="104"/>
        <v/>
      </c>
    </row>
    <row r="498" spans="1:14" x14ac:dyDescent="0.2">
      <c r="A498" s="8"/>
      <c r="B498" s="18" t="s">
        <v>469</v>
      </c>
      <c r="C498" s="15">
        <v>0</v>
      </c>
      <c r="D498" s="9">
        <v>8</v>
      </c>
      <c r="E498" s="9">
        <v>0</v>
      </c>
      <c r="F498" s="9">
        <v>0</v>
      </c>
      <c r="G498" s="10" t="str">
        <f t="shared" si="99"/>
        <v/>
      </c>
      <c r="H498" s="10">
        <f t="shared" si="100"/>
        <v>1.5065913370998116E-2</v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>
        <f t="shared" si="106"/>
        <v>-1</v>
      </c>
      <c r="M498" s="10" t="str">
        <f t="shared" si="103"/>
        <v/>
      </c>
      <c r="N498" s="11">
        <f t="shared" si="104"/>
        <v>-1.5065913370998116E-2</v>
      </c>
    </row>
    <row r="499" spans="1:14" x14ac:dyDescent="0.2">
      <c r="A499" s="8"/>
      <c r="B499" s="18" t="s">
        <v>470</v>
      </c>
      <c r="C499" s="15">
        <v>0</v>
      </c>
      <c r="D499" s="9">
        <v>3</v>
      </c>
      <c r="E499" s="9">
        <v>0</v>
      </c>
      <c r="F499" s="9">
        <v>2</v>
      </c>
      <c r="G499" s="10" t="str">
        <f t="shared" ref="G499:G562" si="107">+IF(C499=0,"",C499/C$371)</f>
        <v/>
      </c>
      <c r="H499" s="10">
        <f t="shared" ref="H499:H562" si="108">+IF(D499=0,"",D499/D$371)</f>
        <v>5.6497175141242938E-3</v>
      </c>
      <c r="I499" s="10" t="str">
        <f t="shared" ref="I499:I562" si="109">+IF(E499=0,"",E499/E$371)</f>
        <v/>
      </c>
      <c r="J499" s="10">
        <f t="shared" ref="J499:J562" si="110">+IF(F499=0,"",F499/F$371)</f>
        <v>3.7313432835820895E-3</v>
      </c>
      <c r="K499" s="10" t="str">
        <f t="shared" si="105"/>
        <v xml:space="preserve"> </v>
      </c>
      <c r="L499" s="10">
        <f t="shared" si="106"/>
        <v>-0.33333333333333331</v>
      </c>
      <c r="M499" s="10" t="str">
        <f t="shared" ref="M499:M562" si="111">+IF(OR(AND(G499=""),(K499="")),"",G499*K499)</f>
        <v/>
      </c>
      <c r="N499" s="11">
        <f t="shared" ref="N499:N562" si="112">+IF(OR(AND(H499=""),(L499="")),"",H499*L499)</f>
        <v>-1.8832391713747645E-3</v>
      </c>
    </row>
    <row r="500" spans="1:14" x14ac:dyDescent="0.2">
      <c r="A500" s="8"/>
      <c r="B500" s="18" t="s">
        <v>471</v>
      </c>
      <c r="C500" s="1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18" t="s">
        <v>472</v>
      </c>
      <c r="C501" s="15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18" t="s">
        <v>473</v>
      </c>
      <c r="C502" s="1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18" t="s">
        <v>474</v>
      </c>
      <c r="C503" s="15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18" t="s">
        <v>475</v>
      </c>
      <c r="C504" s="15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1" t="str">
        <f t="shared" si="112"/>
        <v/>
      </c>
    </row>
    <row r="505" spans="1:14" x14ac:dyDescent="0.2">
      <c r="A505" s="8"/>
      <c r="B505" s="18" t="s">
        <v>476</v>
      </c>
      <c r="C505" s="15">
        <v>0</v>
      </c>
      <c r="D505" s="9">
        <v>1</v>
      </c>
      <c r="E505" s="9">
        <v>0</v>
      </c>
      <c r="F505" s="9">
        <v>0</v>
      </c>
      <c r="G505" s="10" t="str">
        <f t="shared" si="107"/>
        <v/>
      </c>
      <c r="H505" s="10">
        <f t="shared" si="108"/>
        <v>1.8832391713747645E-3</v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>
        <f t="shared" si="114"/>
        <v>-1</v>
      </c>
      <c r="M505" s="10" t="str">
        <f t="shared" si="111"/>
        <v/>
      </c>
      <c r="N505" s="11">
        <f t="shared" si="112"/>
        <v>-1.8832391713747645E-3</v>
      </c>
    </row>
    <row r="506" spans="1:14" x14ac:dyDescent="0.2">
      <c r="A506" s="8"/>
      <c r="B506" s="18" t="s">
        <v>477</v>
      </c>
      <c r="C506" s="1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18" t="s">
        <v>478</v>
      </c>
      <c r="C507" s="15">
        <v>0</v>
      </c>
      <c r="D507" s="9">
        <v>1</v>
      </c>
      <c r="E507" s="9">
        <v>0</v>
      </c>
      <c r="F507" s="9">
        <v>0</v>
      </c>
      <c r="G507" s="10" t="str">
        <f t="shared" si="107"/>
        <v/>
      </c>
      <c r="H507" s="10">
        <f t="shared" si="108"/>
        <v>1.8832391713747645E-3</v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>
        <f t="shared" si="114"/>
        <v>-1</v>
      </c>
      <c r="M507" s="10" t="str">
        <f t="shared" si="111"/>
        <v/>
      </c>
      <c r="N507" s="11">
        <f t="shared" si="112"/>
        <v>-1.8832391713747645E-3</v>
      </c>
    </row>
    <row r="508" spans="1:14" ht="25.5" x14ac:dyDescent="0.2">
      <c r="A508" s="8"/>
      <c r="B508" s="18" t="s">
        <v>479</v>
      </c>
      <c r="C508" s="15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18" t="s">
        <v>480</v>
      </c>
      <c r="C509" s="15">
        <v>0</v>
      </c>
      <c r="D509" s="9">
        <v>0</v>
      </c>
      <c r="E509" s="9">
        <v>0</v>
      </c>
      <c r="F509" s="9">
        <v>1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>
        <f t="shared" si="110"/>
        <v>1.8656716417910447E-3</v>
      </c>
      <c r="K509" s="10" t="str">
        <f t="shared" si="113"/>
        <v xml:space="preserve"> </v>
      </c>
      <c r="L509" s="10">
        <f t="shared" si="114"/>
        <v>1</v>
      </c>
      <c r="M509" s="10" t="str">
        <f t="shared" si="111"/>
        <v/>
      </c>
      <c r="N509" s="11" t="str">
        <f t="shared" si="112"/>
        <v/>
      </c>
    </row>
    <row r="510" spans="1:14" x14ac:dyDescent="0.2">
      <c r="A510" s="8"/>
      <c r="B510" s="18" t="s">
        <v>481</v>
      </c>
      <c r="C510" s="1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18" t="s">
        <v>482</v>
      </c>
      <c r="C511" s="15">
        <v>0</v>
      </c>
      <c r="D511" s="9">
        <v>0</v>
      </c>
      <c r="E511" s="9">
        <v>0</v>
      </c>
      <c r="F511" s="9">
        <v>1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>
        <f t="shared" si="110"/>
        <v>1.8656716417910447E-3</v>
      </c>
      <c r="K511" s="10" t="str">
        <f t="shared" si="113"/>
        <v xml:space="preserve"> </v>
      </c>
      <c r="L511" s="10">
        <f t="shared" si="114"/>
        <v>1</v>
      </c>
      <c r="M511" s="10" t="str">
        <f t="shared" si="111"/>
        <v/>
      </c>
      <c r="N511" s="11" t="str">
        <f t="shared" si="112"/>
        <v/>
      </c>
    </row>
    <row r="512" spans="1:14" x14ac:dyDescent="0.2">
      <c r="A512" s="8"/>
      <c r="B512" s="18" t="s">
        <v>483</v>
      </c>
      <c r="C512" s="15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11" t="str">
        <f t="shared" si="112"/>
        <v/>
      </c>
    </row>
    <row r="513" spans="1:14" x14ac:dyDescent="0.2">
      <c r="A513" s="8"/>
      <c r="B513" s="18" t="s">
        <v>484</v>
      </c>
      <c r="C513" s="15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1" t="str">
        <f t="shared" si="112"/>
        <v/>
      </c>
    </row>
    <row r="514" spans="1:14" x14ac:dyDescent="0.2">
      <c r="A514" s="8"/>
      <c r="B514" s="18" t="s">
        <v>485</v>
      </c>
      <c r="C514" s="15">
        <v>0</v>
      </c>
      <c r="D514" s="9">
        <v>15</v>
      </c>
      <c r="E514" s="9">
        <v>0</v>
      </c>
      <c r="F514" s="9">
        <v>2</v>
      </c>
      <c r="G514" s="10" t="str">
        <f t="shared" si="107"/>
        <v/>
      </c>
      <c r="H514" s="10">
        <f t="shared" si="108"/>
        <v>2.8248587570621469E-2</v>
      </c>
      <c r="I514" s="10" t="str">
        <f t="shared" si="109"/>
        <v/>
      </c>
      <c r="J514" s="10">
        <f t="shared" si="110"/>
        <v>3.7313432835820895E-3</v>
      </c>
      <c r="K514" s="10" t="str">
        <f t="shared" si="113"/>
        <v xml:space="preserve"> </v>
      </c>
      <c r="L514" s="10">
        <f t="shared" si="114"/>
        <v>-0.8666666666666667</v>
      </c>
      <c r="M514" s="10" t="str">
        <f t="shared" si="111"/>
        <v/>
      </c>
      <c r="N514" s="11">
        <f t="shared" si="112"/>
        <v>-2.4482109227871942E-2</v>
      </c>
    </row>
    <row r="515" spans="1:14" x14ac:dyDescent="0.2">
      <c r="A515" s="8"/>
      <c r="B515" s="18" t="s">
        <v>486</v>
      </c>
      <c r="C515" s="15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1" t="str">
        <f t="shared" si="112"/>
        <v/>
      </c>
    </row>
    <row r="516" spans="1:14" x14ac:dyDescent="0.2">
      <c r="A516" s="8"/>
      <c r="B516" s="18" t="s">
        <v>487</v>
      </c>
      <c r="C516" s="15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18" t="s">
        <v>488</v>
      </c>
      <c r="C517" s="15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1" t="str">
        <f t="shared" si="112"/>
        <v/>
      </c>
    </row>
    <row r="518" spans="1:14" x14ac:dyDescent="0.2">
      <c r="A518" s="8"/>
      <c r="B518" s="18" t="s">
        <v>489</v>
      </c>
      <c r="C518" s="15">
        <v>0</v>
      </c>
      <c r="D518" s="9">
        <v>1</v>
      </c>
      <c r="E518" s="9">
        <v>6</v>
      </c>
      <c r="F518" s="9">
        <v>9</v>
      </c>
      <c r="G518" s="10" t="str">
        <f t="shared" si="107"/>
        <v/>
      </c>
      <c r="H518" s="10">
        <f t="shared" si="108"/>
        <v>1.8832391713747645E-3</v>
      </c>
      <c r="I518" s="10">
        <f t="shared" si="109"/>
        <v>9.5693779904306216E-3</v>
      </c>
      <c r="J518" s="10">
        <f t="shared" si="110"/>
        <v>1.6791044776119403E-2</v>
      </c>
      <c r="K518" s="10">
        <f t="shared" si="113"/>
        <v>1</v>
      </c>
      <c r="L518" s="10">
        <f t="shared" si="114"/>
        <v>8</v>
      </c>
      <c r="M518" s="10" t="str">
        <f t="shared" si="111"/>
        <v/>
      </c>
      <c r="N518" s="11">
        <f t="shared" si="112"/>
        <v>1.5065913370998116E-2</v>
      </c>
    </row>
    <row r="519" spans="1:14" ht="27" customHeight="1" x14ac:dyDescent="0.2">
      <c r="A519" s="8"/>
      <c r="B519" s="18" t="s">
        <v>490</v>
      </c>
      <c r="C519" s="1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18" t="s">
        <v>491</v>
      </c>
      <c r="C520" s="15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1" t="str">
        <f t="shared" si="112"/>
        <v/>
      </c>
    </row>
    <row r="521" spans="1:14" ht="27" customHeight="1" x14ac:dyDescent="0.2">
      <c r="A521" s="8"/>
      <c r="B521" s="18" t="s">
        <v>492</v>
      </c>
      <c r="C521" s="1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18" t="s">
        <v>493</v>
      </c>
      <c r="C522" s="15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18" t="s">
        <v>494</v>
      </c>
      <c r="C523" s="15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18" t="s">
        <v>495</v>
      </c>
      <c r="C524" s="1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18" t="s">
        <v>496</v>
      </c>
      <c r="C525" s="15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1" t="str">
        <f t="shared" si="112"/>
        <v/>
      </c>
    </row>
    <row r="526" spans="1:14" ht="25.5" x14ac:dyDescent="0.2">
      <c r="A526" s="8"/>
      <c r="B526" s="18" t="s">
        <v>497</v>
      </c>
      <c r="C526" s="15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1" t="str">
        <f t="shared" si="112"/>
        <v/>
      </c>
    </row>
    <row r="527" spans="1:14" ht="25.5" x14ac:dyDescent="0.2">
      <c r="A527" s="8"/>
      <c r="B527" s="18" t="s">
        <v>498</v>
      </c>
      <c r="C527" s="1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18" t="s">
        <v>499</v>
      </c>
      <c r="C528" s="15">
        <v>0</v>
      </c>
      <c r="D528" s="9">
        <v>1</v>
      </c>
      <c r="E528" s="9">
        <v>0</v>
      </c>
      <c r="F528" s="9">
        <v>0</v>
      </c>
      <c r="G528" s="10" t="str">
        <f t="shared" si="107"/>
        <v/>
      </c>
      <c r="H528" s="10">
        <f t="shared" si="108"/>
        <v>1.8832391713747645E-3</v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>
        <f t="shared" si="114"/>
        <v>-1</v>
      </c>
      <c r="M528" s="10" t="str">
        <f t="shared" si="111"/>
        <v/>
      </c>
      <c r="N528" s="11">
        <f t="shared" si="112"/>
        <v>-1.8832391713747645E-3</v>
      </c>
    </row>
    <row r="529" spans="1:14" x14ac:dyDescent="0.2">
      <c r="A529" s="8"/>
      <c r="B529" s="18" t="s">
        <v>500</v>
      </c>
      <c r="C529" s="15">
        <v>0</v>
      </c>
      <c r="D529" s="9">
        <v>15</v>
      </c>
      <c r="E529" s="9">
        <v>0</v>
      </c>
      <c r="F529" s="9">
        <v>0</v>
      </c>
      <c r="G529" s="10" t="str">
        <f t="shared" si="107"/>
        <v/>
      </c>
      <c r="H529" s="10">
        <f t="shared" si="108"/>
        <v>2.8248587570621469E-2</v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>
        <f t="shared" si="114"/>
        <v>-1</v>
      </c>
      <c r="M529" s="10" t="str">
        <f t="shared" si="111"/>
        <v/>
      </c>
      <c r="N529" s="11">
        <f t="shared" si="112"/>
        <v>-2.8248587570621469E-2</v>
      </c>
    </row>
    <row r="530" spans="1:14" ht="25.5" x14ac:dyDescent="0.2">
      <c r="A530" s="8"/>
      <c r="B530" s="18" t="s">
        <v>501</v>
      </c>
      <c r="C530" s="15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18" t="s">
        <v>502</v>
      </c>
      <c r="C531" s="1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ht="23.25" customHeight="1" x14ac:dyDescent="0.2">
      <c r="A532" s="8"/>
      <c r="B532" s="18" t="s">
        <v>503</v>
      </c>
      <c r="C532" s="1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18" t="s">
        <v>504</v>
      </c>
      <c r="C533" s="1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18" t="s">
        <v>505</v>
      </c>
      <c r="C534" s="1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18" t="s">
        <v>506</v>
      </c>
      <c r="C535" s="15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18" t="s">
        <v>507</v>
      </c>
      <c r="C536" s="15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1" t="str">
        <f t="shared" si="112"/>
        <v/>
      </c>
    </row>
    <row r="537" spans="1:14" ht="25.5" x14ac:dyDescent="0.2">
      <c r="A537" s="8"/>
      <c r="B537" s="18" t="s">
        <v>508</v>
      </c>
      <c r="C537" s="15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18" t="s">
        <v>509</v>
      </c>
      <c r="C538" s="1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18" t="s">
        <v>510</v>
      </c>
      <c r="C539" s="15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11" t="str">
        <f t="shared" si="112"/>
        <v/>
      </c>
    </row>
    <row r="540" spans="1:14" x14ac:dyDescent="0.2">
      <c r="A540" s="8"/>
      <c r="B540" s="18" t="s">
        <v>511</v>
      </c>
      <c r="C540" s="15">
        <v>0</v>
      </c>
      <c r="D540" s="9">
        <v>0</v>
      </c>
      <c r="E540" s="9">
        <v>1</v>
      </c>
      <c r="F540" s="9">
        <v>0</v>
      </c>
      <c r="G540" s="10" t="str">
        <f t="shared" si="107"/>
        <v/>
      </c>
      <c r="H540" s="10" t="str">
        <f t="shared" si="108"/>
        <v/>
      </c>
      <c r="I540" s="10">
        <f t="shared" si="109"/>
        <v>1.594896331738437E-3</v>
      </c>
      <c r="J540" s="10" t="str">
        <f t="shared" si="110"/>
        <v/>
      </c>
      <c r="K540" s="10">
        <f t="shared" si="113"/>
        <v>1</v>
      </c>
      <c r="L540" s="10" t="str">
        <f t="shared" si="114"/>
        <v xml:space="preserve"> </v>
      </c>
      <c r="M540" s="10" t="str">
        <f t="shared" si="111"/>
        <v/>
      </c>
      <c r="N540" s="11" t="str">
        <f t="shared" si="112"/>
        <v/>
      </c>
    </row>
    <row r="541" spans="1:14" ht="38.25" x14ac:dyDescent="0.2">
      <c r="A541" s="8"/>
      <c r="B541" s="18" t="s">
        <v>512</v>
      </c>
      <c r="C541" s="15">
        <v>0</v>
      </c>
      <c r="D541" s="9">
        <v>1</v>
      </c>
      <c r="E541" s="9">
        <v>0</v>
      </c>
      <c r="F541" s="9">
        <v>0</v>
      </c>
      <c r="G541" s="10" t="str">
        <f t="shared" si="107"/>
        <v/>
      </c>
      <c r="H541" s="10">
        <f t="shared" si="108"/>
        <v>1.8832391713747645E-3</v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>
        <f t="shared" si="114"/>
        <v>-1</v>
      </c>
      <c r="M541" s="10" t="str">
        <f t="shared" si="111"/>
        <v/>
      </c>
      <c r="N541" s="11">
        <f t="shared" si="112"/>
        <v>-1.8832391713747645E-3</v>
      </c>
    </row>
    <row r="542" spans="1:14" x14ac:dyDescent="0.2">
      <c r="A542" s="8"/>
      <c r="B542" s="18" t="s">
        <v>513</v>
      </c>
      <c r="C542" s="1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18" t="s">
        <v>514</v>
      </c>
      <c r="C543" s="15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1" t="str">
        <f t="shared" si="112"/>
        <v/>
      </c>
    </row>
    <row r="544" spans="1:14" ht="25.5" x14ac:dyDescent="0.2">
      <c r="A544" s="8"/>
      <c r="B544" s="18" t="s">
        <v>515</v>
      </c>
      <c r="C544" s="15">
        <v>2</v>
      </c>
      <c r="D544" s="9">
        <v>5</v>
      </c>
      <c r="E544" s="9">
        <v>0</v>
      </c>
      <c r="F544" s="9">
        <v>0</v>
      </c>
      <c r="G544" s="10">
        <f t="shared" si="107"/>
        <v>3.4129692832764505E-3</v>
      </c>
      <c r="H544" s="10">
        <f t="shared" si="108"/>
        <v>9.4161958568738224E-3</v>
      </c>
      <c r="I544" s="10" t="str">
        <f t="shared" si="109"/>
        <v/>
      </c>
      <c r="J544" s="10" t="str">
        <f t="shared" si="110"/>
        <v/>
      </c>
      <c r="K544" s="10">
        <f t="shared" si="113"/>
        <v>-1</v>
      </c>
      <c r="L544" s="10">
        <f t="shared" si="114"/>
        <v>-1</v>
      </c>
      <c r="M544" s="10">
        <f t="shared" si="111"/>
        <v>-3.4129692832764505E-3</v>
      </c>
      <c r="N544" s="11">
        <f t="shared" si="112"/>
        <v>-9.4161958568738224E-3</v>
      </c>
    </row>
    <row r="545" spans="1:14" x14ac:dyDescent="0.2">
      <c r="A545" s="8"/>
      <c r="B545" s="18" t="s">
        <v>516</v>
      </c>
      <c r="C545" s="15">
        <v>0</v>
      </c>
      <c r="D545" s="9">
        <v>1</v>
      </c>
      <c r="E545" s="9">
        <v>0</v>
      </c>
      <c r="F545" s="9">
        <v>0</v>
      </c>
      <c r="G545" s="10" t="str">
        <f t="shared" si="107"/>
        <v/>
      </c>
      <c r="H545" s="10">
        <f t="shared" si="108"/>
        <v>1.8832391713747645E-3</v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>
        <f t="shared" si="114"/>
        <v>-1</v>
      </c>
      <c r="M545" s="10" t="str">
        <f t="shared" si="111"/>
        <v/>
      </c>
      <c r="N545" s="11">
        <f t="shared" si="112"/>
        <v>-1.8832391713747645E-3</v>
      </c>
    </row>
    <row r="546" spans="1:14" ht="25.5" x14ac:dyDescent="0.2">
      <c r="A546" s="8"/>
      <c r="B546" s="18" t="s">
        <v>517</v>
      </c>
      <c r="C546" s="15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11" t="str">
        <f t="shared" si="112"/>
        <v/>
      </c>
    </row>
    <row r="547" spans="1:14" ht="25.5" x14ac:dyDescent="0.2">
      <c r="A547" s="8"/>
      <c r="B547" s="18" t="s">
        <v>518</v>
      </c>
      <c r="C547" s="1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18" t="s">
        <v>519</v>
      </c>
      <c r="C548" s="1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18" t="s">
        <v>520</v>
      </c>
      <c r="C549" s="1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18" t="s">
        <v>521</v>
      </c>
      <c r="C550" s="15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18" t="s">
        <v>522</v>
      </c>
      <c r="C551" s="15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18" t="s">
        <v>523</v>
      </c>
      <c r="C552" s="15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18" t="s">
        <v>524</v>
      </c>
      <c r="C553" s="15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1" t="str">
        <f t="shared" si="112"/>
        <v/>
      </c>
    </row>
    <row r="554" spans="1:14" ht="25.5" x14ac:dyDescent="0.2">
      <c r="A554" s="8"/>
      <c r="B554" s="18" t="s">
        <v>525</v>
      </c>
      <c r="C554" s="1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18" t="s">
        <v>526</v>
      </c>
      <c r="C555" s="1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18" t="s">
        <v>527</v>
      </c>
      <c r="C556" s="1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18" t="s">
        <v>528</v>
      </c>
      <c r="C557" s="1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18" t="s">
        <v>529</v>
      </c>
      <c r="C558" s="15">
        <v>0</v>
      </c>
      <c r="D558" s="9">
        <v>0</v>
      </c>
      <c r="E558" s="9">
        <v>0</v>
      </c>
      <c r="F558" s="9">
        <v>1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>
        <f t="shared" si="110"/>
        <v>1.8656716417910447E-3</v>
      </c>
      <c r="K558" s="10" t="str">
        <f t="shared" si="113"/>
        <v xml:space="preserve"> </v>
      </c>
      <c r="L558" s="10">
        <f t="shared" si="114"/>
        <v>1</v>
      </c>
      <c r="M558" s="10" t="str">
        <f t="shared" si="111"/>
        <v/>
      </c>
      <c r="N558" s="11" t="str">
        <f t="shared" si="112"/>
        <v/>
      </c>
    </row>
    <row r="559" spans="1:14" ht="30" customHeight="1" x14ac:dyDescent="0.2">
      <c r="A559" s="8"/>
      <c r="B559" s="18" t="s">
        <v>530</v>
      </c>
      <c r="C559" s="15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1" t="str">
        <f t="shared" si="112"/>
        <v/>
      </c>
    </row>
    <row r="560" spans="1:14" ht="25.5" x14ac:dyDescent="0.2">
      <c r="A560" s="8"/>
      <c r="B560" s="18" t="s">
        <v>531</v>
      </c>
      <c r="C560" s="1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18" t="s">
        <v>532</v>
      </c>
      <c r="C561" s="15">
        <v>0</v>
      </c>
      <c r="D561" s="9">
        <v>1</v>
      </c>
      <c r="E561" s="9">
        <v>0</v>
      </c>
      <c r="F561" s="9">
        <v>1</v>
      </c>
      <c r="G561" s="10" t="str">
        <f t="shared" si="107"/>
        <v/>
      </c>
      <c r="H561" s="10">
        <f t="shared" si="108"/>
        <v>1.8832391713747645E-3</v>
      </c>
      <c r="I561" s="10" t="str">
        <f t="shared" si="109"/>
        <v/>
      </c>
      <c r="J561" s="10">
        <f t="shared" si="110"/>
        <v>1.8656716417910447E-3</v>
      </c>
      <c r="K561" s="10" t="str">
        <f t="shared" si="113"/>
        <v xml:space="preserve"> </v>
      </c>
      <c r="L561" s="10">
        <f t="shared" si="114"/>
        <v>0</v>
      </c>
      <c r="M561" s="10" t="str">
        <f t="shared" si="111"/>
        <v/>
      </c>
      <c r="N561" s="11">
        <f t="shared" si="112"/>
        <v>0</v>
      </c>
    </row>
    <row r="562" spans="1:14" x14ac:dyDescent="0.2">
      <c r="A562" s="8"/>
      <c r="B562" s="18" t="s">
        <v>533</v>
      </c>
      <c r="C562" s="1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18" t="s">
        <v>534</v>
      </c>
      <c r="C563" s="15">
        <v>0</v>
      </c>
      <c r="D563" s="9">
        <v>2</v>
      </c>
      <c r="E563" s="9">
        <v>2</v>
      </c>
      <c r="F563" s="9">
        <v>2</v>
      </c>
      <c r="G563" s="10" t="str">
        <f t="shared" ref="G563:G604" si="115">+IF(C563=0,"",C563/C$371)</f>
        <v/>
      </c>
      <c r="H563" s="10">
        <f t="shared" ref="H563:H604" si="116">+IF(D563=0,"",D563/D$371)</f>
        <v>3.766478342749529E-3</v>
      </c>
      <c r="I563" s="10">
        <f t="shared" ref="I563:I604" si="117">+IF(E563=0,"",E563/E$371)</f>
        <v>3.189792663476874E-3</v>
      </c>
      <c r="J563" s="10">
        <f t="shared" ref="J563:J604" si="118">+IF(F563=0,"",F563/F$371)</f>
        <v>3.7313432835820895E-3</v>
      </c>
      <c r="K563" s="10">
        <f t="shared" si="113"/>
        <v>1</v>
      </c>
      <c r="L563" s="10">
        <f t="shared" si="114"/>
        <v>0</v>
      </c>
      <c r="M563" s="10" t="str">
        <f t="shared" ref="M563:M604" si="119">+IF(OR(AND(G563=""),(K563="")),"",G563*K563)</f>
        <v/>
      </c>
      <c r="N563" s="11">
        <f t="shared" ref="N563:N604" si="120">+IF(OR(AND(H563=""),(L563="")),"",H563*L563)</f>
        <v>0</v>
      </c>
    </row>
    <row r="564" spans="1:14" x14ac:dyDescent="0.2">
      <c r="A564" s="8"/>
      <c r="B564" s="18" t="s">
        <v>535</v>
      </c>
      <c r="C564" s="15">
        <v>0</v>
      </c>
      <c r="D564" s="9">
        <v>1</v>
      </c>
      <c r="E564" s="9">
        <v>0</v>
      </c>
      <c r="F564" s="9">
        <v>0</v>
      </c>
      <c r="G564" s="10" t="str">
        <f t="shared" si="115"/>
        <v/>
      </c>
      <c r="H564" s="10">
        <f t="shared" si="116"/>
        <v>1.8832391713747645E-3</v>
      </c>
      <c r="I564" s="10" t="str">
        <f t="shared" si="117"/>
        <v/>
      </c>
      <c r="J564" s="10" t="str">
        <f t="shared" si="118"/>
        <v/>
      </c>
      <c r="K564" s="10" t="str">
        <f t="shared" ref="K564:K604" si="121">+IF(AND(C564=0,E564=0)," ",IF(C564=0,1,IF(E564=0,-1,(E564-C564)/C564)))</f>
        <v xml:space="preserve"> </v>
      </c>
      <c r="L564" s="10">
        <f t="shared" ref="L564:L604" si="122">+IF(AND(D564=0,F564=0)," ",IF(D564=0,1,IF(F564=0,-1,(F564-D564)/D564)))</f>
        <v>-1</v>
      </c>
      <c r="M564" s="10" t="str">
        <f t="shared" si="119"/>
        <v/>
      </c>
      <c r="N564" s="11">
        <f t="shared" si="120"/>
        <v>-1.8832391713747645E-3</v>
      </c>
    </row>
    <row r="565" spans="1:14" ht="25.5" x14ac:dyDescent="0.2">
      <c r="A565" s="8"/>
      <c r="B565" s="18" t="s">
        <v>536</v>
      </c>
      <c r="C565" s="15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1" t="str">
        <f t="shared" si="120"/>
        <v/>
      </c>
    </row>
    <row r="566" spans="1:14" x14ac:dyDescent="0.2">
      <c r="A566" s="8"/>
      <c r="B566" s="18" t="s">
        <v>537</v>
      </c>
      <c r="C566" s="1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18" t="s">
        <v>538</v>
      </c>
      <c r="C567" s="15">
        <v>1</v>
      </c>
      <c r="D567" s="9">
        <v>2</v>
      </c>
      <c r="E567" s="9">
        <v>7</v>
      </c>
      <c r="F567" s="9">
        <v>6</v>
      </c>
      <c r="G567" s="10">
        <f t="shared" si="115"/>
        <v>1.7064846416382253E-3</v>
      </c>
      <c r="H567" s="10">
        <f t="shared" si="116"/>
        <v>3.766478342749529E-3</v>
      </c>
      <c r="I567" s="10">
        <f t="shared" si="117"/>
        <v>1.1164274322169059E-2</v>
      </c>
      <c r="J567" s="10">
        <f t="shared" si="118"/>
        <v>1.1194029850746268E-2</v>
      </c>
      <c r="K567" s="10">
        <f t="shared" si="121"/>
        <v>6</v>
      </c>
      <c r="L567" s="10">
        <f t="shared" si="122"/>
        <v>2</v>
      </c>
      <c r="M567" s="10">
        <f t="shared" si="119"/>
        <v>1.0238907849829351E-2</v>
      </c>
      <c r="N567" s="11">
        <f t="shared" si="120"/>
        <v>7.5329566854990581E-3</v>
      </c>
    </row>
    <row r="568" spans="1:14" x14ac:dyDescent="0.2">
      <c r="A568" s="8"/>
      <c r="B568" s="18" t="s">
        <v>539</v>
      </c>
      <c r="C568" s="15">
        <v>0</v>
      </c>
      <c r="D568" s="9">
        <v>0</v>
      </c>
      <c r="E568" s="9">
        <v>0</v>
      </c>
      <c r="F568" s="9">
        <v>1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>
        <f t="shared" si="118"/>
        <v>1.8656716417910447E-3</v>
      </c>
      <c r="K568" s="10" t="str">
        <f t="shared" si="121"/>
        <v xml:space="preserve"> </v>
      </c>
      <c r="L568" s="10">
        <f t="shared" si="122"/>
        <v>1</v>
      </c>
      <c r="M568" s="10" t="str">
        <f t="shared" si="119"/>
        <v/>
      </c>
      <c r="N568" s="11" t="str">
        <f t="shared" si="120"/>
        <v/>
      </c>
    </row>
    <row r="569" spans="1:14" x14ac:dyDescent="0.2">
      <c r="A569" s="8"/>
      <c r="B569" s="18" t="s">
        <v>540</v>
      </c>
      <c r="C569" s="1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18" t="s">
        <v>541</v>
      </c>
      <c r="C570" s="15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18" t="s">
        <v>542</v>
      </c>
      <c r="C571" s="15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11" t="str">
        <f t="shared" si="120"/>
        <v/>
      </c>
    </row>
    <row r="572" spans="1:14" x14ac:dyDescent="0.2">
      <c r="A572" s="8"/>
      <c r="B572" s="18" t="s">
        <v>543</v>
      </c>
      <c r="C572" s="1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18" t="s">
        <v>544</v>
      </c>
      <c r="C573" s="15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1" t="str">
        <f t="shared" si="120"/>
        <v/>
      </c>
    </row>
    <row r="574" spans="1:14" x14ac:dyDescent="0.2">
      <c r="A574" s="8"/>
      <c r="B574" s="18" t="s">
        <v>545</v>
      </c>
      <c r="C574" s="15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18" t="s">
        <v>546</v>
      </c>
      <c r="C575" s="1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18" t="s">
        <v>547</v>
      </c>
      <c r="C576" s="1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18" t="s">
        <v>548</v>
      </c>
      <c r="C577" s="15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1" t="str">
        <f t="shared" si="120"/>
        <v/>
      </c>
    </row>
    <row r="578" spans="1:14" ht="25.5" x14ac:dyDescent="0.2">
      <c r="A578" s="8"/>
      <c r="B578" s="18" t="s">
        <v>549</v>
      </c>
      <c r="C578" s="15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1" t="str">
        <f t="shared" si="120"/>
        <v/>
      </c>
    </row>
    <row r="579" spans="1:14" x14ac:dyDescent="0.2">
      <c r="A579" s="8"/>
      <c r="B579" s="18" t="s">
        <v>550</v>
      </c>
      <c r="C579" s="1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18" t="s">
        <v>551</v>
      </c>
      <c r="C580" s="15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1" t="str">
        <f t="shared" si="120"/>
        <v/>
      </c>
    </row>
    <row r="581" spans="1:14" ht="25.5" x14ac:dyDescent="0.2">
      <c r="A581" s="8"/>
      <c r="B581" s="18" t="s">
        <v>552</v>
      </c>
      <c r="C581" s="15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18" t="s">
        <v>553</v>
      </c>
      <c r="C582" s="1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18" t="s">
        <v>554</v>
      </c>
      <c r="C583" s="15">
        <v>0</v>
      </c>
      <c r="D583" s="9">
        <v>1</v>
      </c>
      <c r="E583" s="9">
        <v>0</v>
      </c>
      <c r="F583" s="9">
        <v>0</v>
      </c>
      <c r="G583" s="10" t="str">
        <f t="shared" si="115"/>
        <v/>
      </c>
      <c r="H583" s="10">
        <f t="shared" si="116"/>
        <v>1.8832391713747645E-3</v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>
        <f t="shared" si="122"/>
        <v>-1</v>
      </c>
      <c r="M583" s="10" t="str">
        <f t="shared" si="119"/>
        <v/>
      </c>
      <c r="N583" s="11">
        <f t="shared" si="120"/>
        <v>-1.8832391713747645E-3</v>
      </c>
    </row>
    <row r="584" spans="1:14" ht="25.5" x14ac:dyDescent="0.2">
      <c r="A584" s="8"/>
      <c r="B584" s="18" t="s">
        <v>555</v>
      </c>
      <c r="C584" s="1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18" t="s">
        <v>556</v>
      </c>
      <c r="C585" s="15">
        <v>0</v>
      </c>
      <c r="D585" s="9">
        <v>1</v>
      </c>
      <c r="E585" s="9">
        <v>0</v>
      </c>
      <c r="F585" s="9">
        <v>0</v>
      </c>
      <c r="G585" s="10" t="str">
        <f t="shared" si="115"/>
        <v/>
      </c>
      <c r="H585" s="10">
        <f t="shared" si="116"/>
        <v>1.8832391713747645E-3</v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>
        <f t="shared" si="122"/>
        <v>-1</v>
      </c>
      <c r="M585" s="10" t="str">
        <f t="shared" si="119"/>
        <v/>
      </c>
      <c r="N585" s="11">
        <f t="shared" si="120"/>
        <v>-1.8832391713747645E-3</v>
      </c>
    </row>
    <row r="586" spans="1:14" x14ac:dyDescent="0.2">
      <c r="A586" s="8"/>
      <c r="B586" s="18" t="s">
        <v>557</v>
      </c>
      <c r="C586" s="15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18" t="s">
        <v>558</v>
      </c>
      <c r="C587" s="1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18" t="s">
        <v>559</v>
      </c>
      <c r="C588" s="15">
        <v>0</v>
      </c>
      <c r="D588" s="9">
        <v>1</v>
      </c>
      <c r="E588" s="9">
        <v>0</v>
      </c>
      <c r="F588" s="9">
        <v>3</v>
      </c>
      <c r="G588" s="10" t="str">
        <f t="shared" si="115"/>
        <v/>
      </c>
      <c r="H588" s="10">
        <f t="shared" si="116"/>
        <v>1.8832391713747645E-3</v>
      </c>
      <c r="I588" s="10" t="str">
        <f t="shared" si="117"/>
        <v/>
      </c>
      <c r="J588" s="10">
        <f t="shared" si="118"/>
        <v>5.597014925373134E-3</v>
      </c>
      <c r="K588" s="10" t="str">
        <f t="shared" si="121"/>
        <v xml:space="preserve"> </v>
      </c>
      <c r="L588" s="10">
        <f t="shared" si="122"/>
        <v>2</v>
      </c>
      <c r="M588" s="10" t="str">
        <f t="shared" si="119"/>
        <v/>
      </c>
      <c r="N588" s="11">
        <f t="shared" si="120"/>
        <v>3.766478342749529E-3</v>
      </c>
    </row>
    <row r="589" spans="1:14" ht="25.5" x14ac:dyDescent="0.2">
      <c r="A589" s="8"/>
      <c r="B589" s="18" t="s">
        <v>560</v>
      </c>
      <c r="C589" s="15">
        <v>0</v>
      </c>
      <c r="D589" s="9">
        <v>1</v>
      </c>
      <c r="E589" s="9">
        <v>0</v>
      </c>
      <c r="F589" s="9">
        <v>1</v>
      </c>
      <c r="G589" s="10" t="str">
        <f t="shared" si="115"/>
        <v/>
      </c>
      <c r="H589" s="10">
        <f t="shared" si="116"/>
        <v>1.8832391713747645E-3</v>
      </c>
      <c r="I589" s="10" t="str">
        <f t="shared" si="117"/>
        <v/>
      </c>
      <c r="J589" s="10">
        <f t="shared" si="118"/>
        <v>1.8656716417910447E-3</v>
      </c>
      <c r="K589" s="10" t="str">
        <f t="shared" si="121"/>
        <v xml:space="preserve"> </v>
      </c>
      <c r="L589" s="10">
        <f t="shared" si="122"/>
        <v>0</v>
      </c>
      <c r="M589" s="10" t="str">
        <f t="shared" si="119"/>
        <v/>
      </c>
      <c r="N589" s="11">
        <f t="shared" si="120"/>
        <v>0</v>
      </c>
    </row>
    <row r="590" spans="1:14" x14ac:dyDescent="0.2">
      <c r="A590" s="8"/>
      <c r="B590" s="18" t="s">
        <v>561</v>
      </c>
      <c r="C590" s="15">
        <v>0</v>
      </c>
      <c r="D590" s="9">
        <v>6</v>
      </c>
      <c r="E590" s="9">
        <v>0</v>
      </c>
      <c r="F590" s="9">
        <v>4</v>
      </c>
      <c r="G590" s="10" t="str">
        <f t="shared" si="115"/>
        <v/>
      </c>
      <c r="H590" s="10">
        <f t="shared" si="116"/>
        <v>1.1299435028248588E-2</v>
      </c>
      <c r="I590" s="10" t="str">
        <f t="shared" si="117"/>
        <v/>
      </c>
      <c r="J590" s="10">
        <f t="shared" si="118"/>
        <v>7.462686567164179E-3</v>
      </c>
      <c r="K590" s="10" t="str">
        <f t="shared" si="121"/>
        <v xml:space="preserve"> </v>
      </c>
      <c r="L590" s="10">
        <f t="shared" si="122"/>
        <v>-0.33333333333333331</v>
      </c>
      <c r="M590" s="10" t="str">
        <f t="shared" si="119"/>
        <v/>
      </c>
      <c r="N590" s="11">
        <f t="shared" si="120"/>
        <v>-3.766478342749529E-3</v>
      </c>
    </row>
    <row r="591" spans="1:14" x14ac:dyDescent="0.2">
      <c r="A591" s="8"/>
      <c r="B591" s="18" t="s">
        <v>562</v>
      </c>
      <c r="C591" s="15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11" t="str">
        <f t="shared" si="120"/>
        <v/>
      </c>
    </row>
    <row r="592" spans="1:14" x14ac:dyDescent="0.2">
      <c r="A592" s="8"/>
      <c r="B592" s="18" t="s">
        <v>563</v>
      </c>
      <c r="C592" s="1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18" t="s">
        <v>564</v>
      </c>
      <c r="C593" s="1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18" t="s">
        <v>565</v>
      </c>
      <c r="C594" s="15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1" t="str">
        <f t="shared" si="120"/>
        <v/>
      </c>
    </row>
    <row r="595" spans="1:14" x14ac:dyDescent="0.2">
      <c r="A595" s="8"/>
      <c r="B595" s="18" t="s">
        <v>566</v>
      </c>
      <c r="C595" s="15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1" t="str">
        <f t="shared" si="120"/>
        <v/>
      </c>
    </row>
    <row r="596" spans="1:14" x14ac:dyDescent="0.2">
      <c r="A596" s="8"/>
      <c r="B596" s="18" t="s">
        <v>567</v>
      </c>
      <c r="C596" s="1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18" t="s">
        <v>568</v>
      </c>
      <c r="C597" s="15">
        <v>0</v>
      </c>
      <c r="D597" s="9">
        <v>1</v>
      </c>
      <c r="E597" s="9">
        <v>0</v>
      </c>
      <c r="F597" s="9">
        <v>1</v>
      </c>
      <c r="G597" s="10" t="str">
        <f t="shared" si="115"/>
        <v/>
      </c>
      <c r="H597" s="10">
        <f t="shared" si="116"/>
        <v>1.8832391713747645E-3</v>
      </c>
      <c r="I597" s="10" t="str">
        <f t="shared" si="117"/>
        <v/>
      </c>
      <c r="J597" s="10">
        <f t="shared" si="118"/>
        <v>1.8656716417910447E-3</v>
      </c>
      <c r="K597" s="10" t="str">
        <f t="shared" si="121"/>
        <v xml:space="preserve"> </v>
      </c>
      <c r="L597" s="10">
        <f t="shared" si="122"/>
        <v>0</v>
      </c>
      <c r="M597" s="10" t="str">
        <f t="shared" si="119"/>
        <v/>
      </c>
      <c r="N597" s="11">
        <f t="shared" si="120"/>
        <v>0</v>
      </c>
    </row>
    <row r="598" spans="1:14" x14ac:dyDescent="0.2">
      <c r="A598" s="8"/>
      <c r="B598" s="18" t="s">
        <v>569</v>
      </c>
      <c r="C598" s="15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11" t="str">
        <f t="shared" si="120"/>
        <v/>
      </c>
    </row>
    <row r="599" spans="1:14" ht="25.5" x14ac:dyDescent="0.2">
      <c r="A599" s="8"/>
      <c r="B599" s="18" t="s">
        <v>570</v>
      </c>
      <c r="C599" s="15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18" t="s">
        <v>571</v>
      </c>
      <c r="C600" s="15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1" t="str">
        <f t="shared" si="120"/>
        <v/>
      </c>
    </row>
    <row r="601" spans="1:14" x14ac:dyDescent="0.2">
      <c r="A601" s="8"/>
      <c r="B601" s="18" t="s">
        <v>572</v>
      </c>
      <c r="C601" s="1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18" t="s">
        <v>573</v>
      </c>
      <c r="C602" s="15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1" t="str">
        <f t="shared" si="120"/>
        <v/>
      </c>
    </row>
    <row r="603" spans="1:14" ht="25.5" x14ac:dyDescent="0.2">
      <c r="A603" s="8"/>
      <c r="B603" s="18" t="s">
        <v>574</v>
      </c>
      <c r="C603" s="1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19" t="s">
        <v>575</v>
      </c>
      <c r="C604" s="16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6" t="s">
        <v>3</v>
      </c>
      <c r="C609" s="45" t="s">
        <v>16</v>
      </c>
      <c r="D609" s="46"/>
      <c r="E609" s="46"/>
      <c r="F609" s="40"/>
      <c r="G609" s="45" t="s">
        <v>5</v>
      </c>
      <c r="H609" s="46"/>
      <c r="I609" s="46"/>
      <c r="J609" s="46"/>
      <c r="K609" s="45" t="s">
        <v>17</v>
      </c>
      <c r="L609" s="42"/>
      <c r="M609" s="41" t="s">
        <v>7</v>
      </c>
      <c r="N609" s="42"/>
    </row>
    <row r="610" spans="1:14" ht="15.75" thickBot="1" x14ac:dyDescent="0.25">
      <c r="A610" s="7"/>
      <c r="B610" s="37"/>
      <c r="C610" s="39">
        <v>2022</v>
      </c>
      <c r="D610" s="40"/>
      <c r="E610" s="44">
        <v>2023</v>
      </c>
      <c r="F610" s="40"/>
      <c r="G610" s="39">
        <v>2022</v>
      </c>
      <c r="H610" s="40"/>
      <c r="I610" s="44">
        <v>2023</v>
      </c>
      <c r="J610" s="40"/>
      <c r="K610" s="47"/>
      <c r="L610" s="43"/>
      <c r="M610" s="31"/>
      <c r="N610" s="43"/>
    </row>
    <row r="611" spans="1:14" ht="15.75" thickBot="1" x14ac:dyDescent="0.25">
      <c r="A611" s="8"/>
      <c r="B611" s="38"/>
      <c r="C611" s="20" t="s">
        <v>8</v>
      </c>
      <c r="D611" s="20" t="s">
        <v>9</v>
      </c>
      <c r="E611" s="20" t="s">
        <v>8</v>
      </c>
      <c r="F611" s="20" t="s">
        <v>9</v>
      </c>
      <c r="G611" s="20" t="s">
        <v>8</v>
      </c>
      <c r="H611" s="20" t="s">
        <v>9</v>
      </c>
      <c r="I611" s="20" t="s">
        <v>8</v>
      </c>
      <c r="J611" s="20" t="s">
        <v>9</v>
      </c>
      <c r="K611" s="20" t="s">
        <v>8</v>
      </c>
      <c r="L611" s="20" t="s">
        <v>9</v>
      </c>
      <c r="M611" s="20" t="s">
        <v>8</v>
      </c>
      <c r="N611" s="20" t="s">
        <v>9</v>
      </c>
    </row>
    <row r="612" spans="1:14" ht="15.75" thickBot="1" x14ac:dyDescent="0.25">
      <c r="A612" s="8"/>
      <c r="B612" s="17" t="s">
        <v>14</v>
      </c>
      <c r="C612" s="21">
        <f>SUM(C613:C640)</f>
        <v>77</v>
      </c>
      <c r="D612" s="21">
        <f>SUM(D613:D640)</f>
        <v>111</v>
      </c>
      <c r="E612" s="21">
        <f>SUM(E613:E640)</f>
        <v>53</v>
      </c>
      <c r="F612" s="21">
        <f>SUM(F613:F640)</f>
        <v>60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-0.31168831168831168</v>
      </c>
      <c r="L612" s="22">
        <f>+IF(AND(D612=0,F612=0),"",IF(D612=0,1,IF(F612=0,-1,(F612-D612)/D612)))</f>
        <v>-0.45945945945945948</v>
      </c>
      <c r="M612" s="22">
        <f t="shared" ref="M612:M640" si="127">+IF(OR(AND(G612=""),(K612="")),"",G612*K612)</f>
        <v>-0.31168831168831168</v>
      </c>
      <c r="N612" s="23">
        <f t="shared" ref="N612:N640" si="128">+IF(OR(AND(H612=""),(L612="")),"",H612*L612)</f>
        <v>-0.45945945945945948</v>
      </c>
    </row>
    <row r="613" spans="1:14" x14ac:dyDescent="0.2">
      <c r="A613" s="8"/>
      <c r="B613" s="28" t="s">
        <v>576</v>
      </c>
      <c r="C613" s="27">
        <v>0</v>
      </c>
      <c r="D613" s="24">
        <v>0</v>
      </c>
      <c r="E613" s="24">
        <v>0</v>
      </c>
      <c r="F613" s="24">
        <v>1</v>
      </c>
      <c r="G613" s="25" t="str">
        <f t="shared" si="123"/>
        <v/>
      </c>
      <c r="H613" s="25" t="str">
        <f t="shared" si="124"/>
        <v/>
      </c>
      <c r="I613" s="25" t="str">
        <f t="shared" si="125"/>
        <v/>
      </c>
      <c r="J613" s="25">
        <f t="shared" si="126"/>
        <v>1.6666666666666666E-2</v>
      </c>
      <c r="K613" s="25" t="str">
        <f t="shared" ref="K613:K640" si="129">+IF(AND(C613=0,E613=0)," ",IF(C613=0,1,IF(E613=0,-1,(E613-C613)/C613)))</f>
        <v xml:space="preserve"> </v>
      </c>
      <c r="L613" s="25">
        <f t="shared" ref="L613:L640" si="130">+IF(AND(D613=0,F613=0)," ",IF(D613=0,1,IF(F613=0,-1,(F613-D613)/D613)))</f>
        <v>1</v>
      </c>
      <c r="M613" s="25" t="str">
        <f t="shared" si="127"/>
        <v/>
      </c>
      <c r="N613" s="26" t="str">
        <f t="shared" si="128"/>
        <v/>
      </c>
    </row>
    <row r="614" spans="1:14" x14ac:dyDescent="0.2">
      <c r="A614" s="8"/>
      <c r="B614" s="18" t="s">
        <v>577</v>
      </c>
      <c r="C614" s="15">
        <v>0</v>
      </c>
      <c r="D614" s="9">
        <v>3</v>
      </c>
      <c r="E614" s="9">
        <v>1</v>
      </c>
      <c r="F614" s="9">
        <v>2</v>
      </c>
      <c r="G614" s="10" t="str">
        <f t="shared" si="123"/>
        <v/>
      </c>
      <c r="H614" s="10">
        <f t="shared" si="124"/>
        <v>2.7027027027027029E-2</v>
      </c>
      <c r="I614" s="10">
        <f t="shared" si="125"/>
        <v>1.8867924528301886E-2</v>
      </c>
      <c r="J614" s="10">
        <f t="shared" si="126"/>
        <v>3.3333333333333333E-2</v>
      </c>
      <c r="K614" s="10">
        <f t="shared" si="129"/>
        <v>1</v>
      </c>
      <c r="L614" s="10">
        <f t="shared" si="130"/>
        <v>-0.33333333333333331</v>
      </c>
      <c r="M614" s="10" t="str">
        <f t="shared" si="127"/>
        <v/>
      </c>
      <c r="N614" s="11">
        <f t="shared" si="128"/>
        <v>-9.0090090090090089E-3</v>
      </c>
    </row>
    <row r="615" spans="1:14" ht="25.5" x14ac:dyDescent="0.2">
      <c r="A615" s="8"/>
      <c r="B615" s="18" t="s">
        <v>578</v>
      </c>
      <c r="C615" s="15">
        <v>13</v>
      </c>
      <c r="D615" s="9">
        <v>6</v>
      </c>
      <c r="E615" s="9">
        <v>17</v>
      </c>
      <c r="F615" s="9">
        <v>1</v>
      </c>
      <c r="G615" s="10">
        <f t="shared" si="123"/>
        <v>0.16883116883116883</v>
      </c>
      <c r="H615" s="10">
        <f t="shared" si="124"/>
        <v>5.4054054054054057E-2</v>
      </c>
      <c r="I615" s="10">
        <f t="shared" si="125"/>
        <v>0.32075471698113206</v>
      </c>
      <c r="J615" s="10">
        <f t="shared" si="126"/>
        <v>1.6666666666666666E-2</v>
      </c>
      <c r="K615" s="10">
        <f t="shared" si="129"/>
        <v>0.30769230769230771</v>
      </c>
      <c r="L615" s="10">
        <f t="shared" si="130"/>
        <v>-0.83333333333333337</v>
      </c>
      <c r="M615" s="10">
        <f t="shared" si="127"/>
        <v>5.1948051948051951E-2</v>
      </c>
      <c r="N615" s="11">
        <f t="shared" si="128"/>
        <v>-4.504504504504505E-2</v>
      </c>
    </row>
    <row r="616" spans="1:14" x14ac:dyDescent="0.2">
      <c r="A616" s="8"/>
      <c r="B616" s="18" t="s">
        <v>579</v>
      </c>
      <c r="C616" s="15">
        <v>22</v>
      </c>
      <c r="D616" s="9">
        <v>3</v>
      </c>
      <c r="E616" s="9">
        <v>13</v>
      </c>
      <c r="F616" s="9">
        <v>0</v>
      </c>
      <c r="G616" s="10">
        <f t="shared" si="123"/>
        <v>0.2857142857142857</v>
      </c>
      <c r="H616" s="10">
        <f t="shared" si="124"/>
        <v>2.7027027027027029E-2</v>
      </c>
      <c r="I616" s="10">
        <f t="shared" si="125"/>
        <v>0.24528301886792453</v>
      </c>
      <c r="J616" s="10" t="str">
        <f t="shared" si="126"/>
        <v/>
      </c>
      <c r="K616" s="10">
        <f t="shared" si="129"/>
        <v>-0.40909090909090912</v>
      </c>
      <c r="L616" s="10">
        <f t="shared" si="130"/>
        <v>-1</v>
      </c>
      <c r="M616" s="10">
        <f t="shared" si="127"/>
        <v>-0.11688311688311688</v>
      </c>
      <c r="N616" s="11">
        <f t="shared" si="128"/>
        <v>-2.7027027027027029E-2</v>
      </c>
    </row>
    <row r="617" spans="1:14" x14ac:dyDescent="0.2">
      <c r="A617" s="8"/>
      <c r="B617" s="18" t="s">
        <v>580</v>
      </c>
      <c r="C617" s="15">
        <v>0</v>
      </c>
      <c r="D617" s="9">
        <v>0</v>
      </c>
      <c r="E617" s="9">
        <v>9</v>
      </c>
      <c r="F617" s="9">
        <v>2</v>
      </c>
      <c r="G617" s="10" t="str">
        <f t="shared" si="123"/>
        <v/>
      </c>
      <c r="H617" s="10" t="str">
        <f t="shared" si="124"/>
        <v/>
      </c>
      <c r="I617" s="10">
        <f t="shared" si="125"/>
        <v>0.16981132075471697</v>
      </c>
      <c r="J617" s="10">
        <f t="shared" si="126"/>
        <v>3.3333333333333333E-2</v>
      </c>
      <c r="K617" s="10">
        <f t="shared" si="129"/>
        <v>1</v>
      </c>
      <c r="L617" s="10">
        <f t="shared" si="130"/>
        <v>1</v>
      </c>
      <c r="M617" s="10" t="str">
        <f t="shared" si="127"/>
        <v/>
      </c>
      <c r="N617" s="11" t="str">
        <f t="shared" si="128"/>
        <v/>
      </c>
    </row>
    <row r="618" spans="1:14" x14ac:dyDescent="0.2">
      <c r="A618" s="8"/>
      <c r="B618" s="18" t="s">
        <v>581</v>
      </c>
      <c r="C618" s="15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1" t="str">
        <f t="shared" si="128"/>
        <v/>
      </c>
    </row>
    <row r="619" spans="1:14" x14ac:dyDescent="0.2">
      <c r="A619" s="8"/>
      <c r="B619" s="18" t="s">
        <v>582</v>
      </c>
      <c r="C619" s="15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11" t="str">
        <f t="shared" si="128"/>
        <v/>
      </c>
    </row>
    <row r="620" spans="1:14" x14ac:dyDescent="0.2">
      <c r="A620" s="8"/>
      <c r="B620" s="18" t="s">
        <v>583</v>
      </c>
      <c r="C620" s="15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11" t="str">
        <f t="shared" si="128"/>
        <v/>
      </c>
    </row>
    <row r="621" spans="1:14" x14ac:dyDescent="0.2">
      <c r="A621" s="8"/>
      <c r="B621" s="18" t="s">
        <v>584</v>
      </c>
      <c r="C621" s="15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1" t="str">
        <f t="shared" si="128"/>
        <v/>
      </c>
    </row>
    <row r="622" spans="1:14" ht="28.5" customHeight="1" x14ac:dyDescent="0.2">
      <c r="A622" s="8"/>
      <c r="B622" s="18" t="s">
        <v>585</v>
      </c>
      <c r="C622" s="15">
        <v>0</v>
      </c>
      <c r="D622" s="9">
        <v>1</v>
      </c>
      <c r="E622" s="9">
        <v>0</v>
      </c>
      <c r="F622" s="9">
        <v>0</v>
      </c>
      <c r="G622" s="10" t="str">
        <f t="shared" si="123"/>
        <v/>
      </c>
      <c r="H622" s="10">
        <f t="shared" si="124"/>
        <v>9.0090090090090089E-3</v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>
        <f t="shared" si="130"/>
        <v>-1</v>
      </c>
      <c r="M622" s="10" t="str">
        <f t="shared" si="127"/>
        <v/>
      </c>
      <c r="N622" s="11">
        <f t="shared" si="128"/>
        <v>-9.0090090090090089E-3</v>
      </c>
    </row>
    <row r="623" spans="1:14" x14ac:dyDescent="0.2">
      <c r="A623" s="8"/>
      <c r="B623" s="18" t="s">
        <v>586</v>
      </c>
      <c r="C623" s="15">
        <v>0</v>
      </c>
      <c r="D623" s="9">
        <v>0</v>
      </c>
      <c r="E623" s="9">
        <v>1</v>
      </c>
      <c r="F623" s="9">
        <v>0</v>
      </c>
      <c r="G623" s="10" t="str">
        <f t="shared" si="123"/>
        <v/>
      </c>
      <c r="H623" s="10" t="str">
        <f t="shared" si="124"/>
        <v/>
      </c>
      <c r="I623" s="10">
        <f t="shared" si="125"/>
        <v>1.8867924528301886E-2</v>
      </c>
      <c r="J623" s="10" t="str">
        <f t="shared" si="126"/>
        <v/>
      </c>
      <c r="K623" s="10">
        <f t="shared" si="129"/>
        <v>1</v>
      </c>
      <c r="L623" s="10" t="str">
        <f t="shared" si="130"/>
        <v xml:space="preserve"> </v>
      </c>
      <c r="M623" s="10" t="str">
        <f t="shared" si="127"/>
        <v/>
      </c>
      <c r="N623" s="11" t="str">
        <f t="shared" si="128"/>
        <v/>
      </c>
    </row>
    <row r="624" spans="1:14" x14ac:dyDescent="0.2">
      <c r="A624" s="8"/>
      <c r="B624" s="18" t="s">
        <v>587</v>
      </c>
      <c r="C624" s="1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18" t="s">
        <v>588</v>
      </c>
      <c r="C625" s="15">
        <v>1</v>
      </c>
      <c r="D625" s="9">
        <v>0</v>
      </c>
      <c r="E625" s="9">
        <v>0</v>
      </c>
      <c r="F625" s="9">
        <v>0</v>
      </c>
      <c r="G625" s="10">
        <f t="shared" si="123"/>
        <v>1.2987012987012988E-2</v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>
        <f t="shared" si="129"/>
        <v>-1</v>
      </c>
      <c r="L625" s="10" t="str">
        <f t="shared" si="130"/>
        <v xml:space="preserve"> </v>
      </c>
      <c r="M625" s="10">
        <f t="shared" si="127"/>
        <v>-1.2987012987012988E-2</v>
      </c>
      <c r="N625" s="11" t="str">
        <f t="shared" si="128"/>
        <v/>
      </c>
    </row>
    <row r="626" spans="1:14" x14ac:dyDescent="0.2">
      <c r="A626" s="8"/>
      <c r="B626" s="18" t="s">
        <v>589</v>
      </c>
      <c r="C626" s="15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18" t="s">
        <v>590</v>
      </c>
      <c r="C627" s="15">
        <v>0</v>
      </c>
      <c r="D627" s="9">
        <v>3</v>
      </c>
      <c r="E627" s="9">
        <v>3</v>
      </c>
      <c r="F627" s="9">
        <v>3</v>
      </c>
      <c r="G627" s="10" t="str">
        <f t="shared" si="123"/>
        <v/>
      </c>
      <c r="H627" s="10">
        <f t="shared" si="124"/>
        <v>2.7027027027027029E-2</v>
      </c>
      <c r="I627" s="10">
        <f t="shared" si="125"/>
        <v>5.6603773584905662E-2</v>
      </c>
      <c r="J627" s="10">
        <f t="shared" si="126"/>
        <v>0.05</v>
      </c>
      <c r="K627" s="10">
        <f t="shared" si="129"/>
        <v>1</v>
      </c>
      <c r="L627" s="10">
        <f t="shared" si="130"/>
        <v>0</v>
      </c>
      <c r="M627" s="10" t="str">
        <f t="shared" si="127"/>
        <v/>
      </c>
      <c r="N627" s="11">
        <f t="shared" si="128"/>
        <v>0</v>
      </c>
    </row>
    <row r="628" spans="1:14" x14ac:dyDescent="0.2">
      <c r="A628" s="8"/>
      <c r="B628" s="18" t="s">
        <v>591</v>
      </c>
      <c r="C628" s="15">
        <v>35</v>
      </c>
      <c r="D628" s="9">
        <v>42</v>
      </c>
      <c r="E628" s="9">
        <v>0</v>
      </c>
      <c r="F628" s="9">
        <v>3</v>
      </c>
      <c r="G628" s="10">
        <f t="shared" si="123"/>
        <v>0.45454545454545453</v>
      </c>
      <c r="H628" s="10">
        <f t="shared" si="124"/>
        <v>0.3783783783783784</v>
      </c>
      <c r="I628" s="10" t="str">
        <f t="shared" si="125"/>
        <v/>
      </c>
      <c r="J628" s="10">
        <f t="shared" si="126"/>
        <v>0.05</v>
      </c>
      <c r="K628" s="10">
        <f t="shared" si="129"/>
        <v>-1</v>
      </c>
      <c r="L628" s="10">
        <f t="shared" si="130"/>
        <v>-0.9285714285714286</v>
      </c>
      <c r="M628" s="10">
        <f t="shared" si="127"/>
        <v>-0.45454545454545453</v>
      </c>
      <c r="N628" s="11">
        <f t="shared" si="128"/>
        <v>-0.35135135135135137</v>
      </c>
    </row>
    <row r="629" spans="1:14" x14ac:dyDescent="0.2">
      <c r="A629" s="8"/>
      <c r="B629" s="18" t="s">
        <v>592</v>
      </c>
      <c r="C629" s="15">
        <v>0</v>
      </c>
      <c r="D629" s="9">
        <v>1</v>
      </c>
      <c r="E629" s="9">
        <v>0</v>
      </c>
      <c r="F629" s="9">
        <v>1</v>
      </c>
      <c r="G629" s="10" t="str">
        <f t="shared" si="123"/>
        <v/>
      </c>
      <c r="H629" s="10">
        <f t="shared" si="124"/>
        <v>9.0090090090090089E-3</v>
      </c>
      <c r="I629" s="10" t="str">
        <f t="shared" si="125"/>
        <v/>
      </c>
      <c r="J629" s="10">
        <f t="shared" si="126"/>
        <v>1.6666666666666666E-2</v>
      </c>
      <c r="K629" s="10" t="str">
        <f t="shared" si="129"/>
        <v xml:space="preserve"> </v>
      </c>
      <c r="L629" s="10">
        <f t="shared" si="130"/>
        <v>0</v>
      </c>
      <c r="M629" s="10" t="str">
        <f t="shared" si="127"/>
        <v/>
      </c>
      <c r="N629" s="11">
        <f t="shared" si="128"/>
        <v>0</v>
      </c>
    </row>
    <row r="630" spans="1:14" x14ac:dyDescent="0.2">
      <c r="A630" s="8"/>
      <c r="B630" s="18" t="s">
        <v>593</v>
      </c>
      <c r="C630" s="15">
        <v>0</v>
      </c>
      <c r="D630" s="9">
        <v>23</v>
      </c>
      <c r="E630" s="9">
        <v>1</v>
      </c>
      <c r="F630" s="9">
        <v>25</v>
      </c>
      <c r="G630" s="10" t="str">
        <f t="shared" si="123"/>
        <v/>
      </c>
      <c r="H630" s="10">
        <f t="shared" si="124"/>
        <v>0.2072072072072072</v>
      </c>
      <c r="I630" s="10">
        <f t="shared" si="125"/>
        <v>1.8867924528301886E-2</v>
      </c>
      <c r="J630" s="10">
        <f t="shared" si="126"/>
        <v>0.41666666666666669</v>
      </c>
      <c r="K630" s="10">
        <f t="shared" si="129"/>
        <v>1</v>
      </c>
      <c r="L630" s="10">
        <f t="shared" si="130"/>
        <v>8.6956521739130432E-2</v>
      </c>
      <c r="M630" s="10" t="str">
        <f t="shared" si="127"/>
        <v/>
      </c>
      <c r="N630" s="11">
        <f t="shared" si="128"/>
        <v>1.8018018018018018E-2</v>
      </c>
    </row>
    <row r="631" spans="1:14" x14ac:dyDescent="0.2">
      <c r="A631" s="8"/>
      <c r="B631" s="18" t="s">
        <v>594</v>
      </c>
      <c r="C631" s="15">
        <v>2</v>
      </c>
      <c r="D631" s="9">
        <v>14</v>
      </c>
      <c r="E631" s="9">
        <v>3</v>
      </c>
      <c r="F631" s="9">
        <v>12</v>
      </c>
      <c r="G631" s="10">
        <f t="shared" si="123"/>
        <v>2.5974025974025976E-2</v>
      </c>
      <c r="H631" s="10">
        <f t="shared" si="124"/>
        <v>0.12612612612612611</v>
      </c>
      <c r="I631" s="10">
        <f t="shared" si="125"/>
        <v>5.6603773584905662E-2</v>
      </c>
      <c r="J631" s="10">
        <f t="shared" si="126"/>
        <v>0.2</v>
      </c>
      <c r="K631" s="10">
        <f t="shared" si="129"/>
        <v>0.5</v>
      </c>
      <c r="L631" s="10">
        <f t="shared" si="130"/>
        <v>-0.14285714285714285</v>
      </c>
      <c r="M631" s="10">
        <f t="shared" si="127"/>
        <v>1.2987012987012988E-2</v>
      </c>
      <c r="N631" s="11">
        <f t="shared" si="128"/>
        <v>-1.8018018018018014E-2</v>
      </c>
    </row>
    <row r="632" spans="1:14" x14ac:dyDescent="0.2">
      <c r="A632" s="8"/>
      <c r="B632" s="18" t="s">
        <v>595</v>
      </c>
      <c r="C632" s="15">
        <v>0</v>
      </c>
      <c r="D632" s="9">
        <v>7</v>
      </c>
      <c r="E632" s="9">
        <v>0</v>
      </c>
      <c r="F632" s="9">
        <v>0</v>
      </c>
      <c r="G632" s="10" t="str">
        <f t="shared" si="123"/>
        <v/>
      </c>
      <c r="H632" s="10">
        <f t="shared" si="124"/>
        <v>6.3063063063063057E-2</v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>
        <f t="shared" si="130"/>
        <v>-1</v>
      </c>
      <c r="M632" s="10" t="str">
        <f t="shared" si="127"/>
        <v/>
      </c>
      <c r="N632" s="11">
        <f t="shared" si="128"/>
        <v>-6.3063063063063057E-2</v>
      </c>
    </row>
    <row r="633" spans="1:14" x14ac:dyDescent="0.2">
      <c r="A633" s="8"/>
      <c r="B633" s="18" t="s">
        <v>596</v>
      </c>
      <c r="C633" s="15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11" t="str">
        <f t="shared" si="128"/>
        <v/>
      </c>
    </row>
    <row r="634" spans="1:14" ht="25.5" x14ac:dyDescent="0.2">
      <c r="A634" s="8"/>
      <c r="B634" s="18" t="s">
        <v>597</v>
      </c>
      <c r="C634" s="15">
        <v>0</v>
      </c>
      <c r="D634" s="9">
        <v>0</v>
      </c>
      <c r="E634" s="9">
        <v>1</v>
      </c>
      <c r="F634" s="9">
        <v>6</v>
      </c>
      <c r="G634" s="10" t="str">
        <f t="shared" si="123"/>
        <v/>
      </c>
      <c r="H634" s="10" t="str">
        <f t="shared" si="124"/>
        <v/>
      </c>
      <c r="I634" s="10">
        <f t="shared" si="125"/>
        <v>1.8867924528301886E-2</v>
      </c>
      <c r="J634" s="10">
        <f t="shared" si="126"/>
        <v>0.1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18" t="s">
        <v>598</v>
      </c>
      <c r="C635" s="15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18" t="s">
        <v>599</v>
      </c>
      <c r="C636" s="15">
        <v>0</v>
      </c>
      <c r="D636" s="9">
        <v>0</v>
      </c>
      <c r="E636" s="9">
        <v>0</v>
      </c>
      <c r="F636" s="9">
        <v>1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>
        <f t="shared" si="126"/>
        <v>1.6666666666666666E-2</v>
      </c>
      <c r="K636" s="10" t="str">
        <f t="shared" si="129"/>
        <v xml:space="preserve"> </v>
      </c>
      <c r="L636" s="10">
        <f t="shared" si="130"/>
        <v>1</v>
      </c>
      <c r="M636" s="10" t="str">
        <f t="shared" si="127"/>
        <v/>
      </c>
      <c r="N636" s="11" t="str">
        <f t="shared" si="128"/>
        <v/>
      </c>
    </row>
    <row r="637" spans="1:14" x14ac:dyDescent="0.2">
      <c r="A637" s="8"/>
      <c r="B637" s="18" t="s">
        <v>600</v>
      </c>
      <c r="C637" s="15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1" t="str">
        <f t="shared" si="128"/>
        <v/>
      </c>
    </row>
    <row r="638" spans="1:14" ht="25.5" x14ac:dyDescent="0.2">
      <c r="A638" s="8"/>
      <c r="B638" s="18" t="s">
        <v>601</v>
      </c>
      <c r="C638" s="15">
        <v>1</v>
      </c>
      <c r="D638" s="9">
        <v>0</v>
      </c>
      <c r="E638" s="9">
        <v>1</v>
      </c>
      <c r="F638" s="9">
        <v>0</v>
      </c>
      <c r="G638" s="10">
        <f t="shared" si="123"/>
        <v>1.2987012987012988E-2</v>
      </c>
      <c r="H638" s="10" t="str">
        <f t="shared" si="124"/>
        <v/>
      </c>
      <c r="I638" s="10">
        <f t="shared" si="125"/>
        <v>1.8867924528301886E-2</v>
      </c>
      <c r="J638" s="10" t="str">
        <f t="shared" si="126"/>
        <v/>
      </c>
      <c r="K638" s="10">
        <f t="shared" si="129"/>
        <v>0</v>
      </c>
      <c r="L638" s="10" t="str">
        <f t="shared" si="130"/>
        <v xml:space="preserve"> </v>
      </c>
      <c r="M638" s="10">
        <f t="shared" si="127"/>
        <v>0</v>
      </c>
      <c r="N638" s="11" t="str">
        <f t="shared" si="128"/>
        <v/>
      </c>
    </row>
    <row r="639" spans="1:14" ht="25.5" x14ac:dyDescent="0.2">
      <c r="A639" s="8"/>
      <c r="B639" s="18" t="s">
        <v>602</v>
      </c>
      <c r="C639" s="15">
        <v>3</v>
      </c>
      <c r="D639" s="9">
        <v>8</v>
      </c>
      <c r="E639" s="9">
        <v>3</v>
      </c>
      <c r="F639" s="9">
        <v>1</v>
      </c>
      <c r="G639" s="10">
        <f t="shared" si="123"/>
        <v>3.896103896103896E-2</v>
      </c>
      <c r="H639" s="10">
        <f t="shared" si="124"/>
        <v>7.2072072072072071E-2</v>
      </c>
      <c r="I639" s="10">
        <f t="shared" si="125"/>
        <v>5.6603773584905662E-2</v>
      </c>
      <c r="J639" s="10">
        <f t="shared" si="126"/>
        <v>1.6666666666666666E-2</v>
      </c>
      <c r="K639" s="10">
        <f t="shared" si="129"/>
        <v>0</v>
      </c>
      <c r="L639" s="10">
        <f t="shared" si="130"/>
        <v>-0.875</v>
      </c>
      <c r="M639" s="10">
        <f t="shared" si="127"/>
        <v>0</v>
      </c>
      <c r="N639" s="11">
        <f t="shared" si="128"/>
        <v>-6.3063063063063057E-2</v>
      </c>
    </row>
    <row r="640" spans="1:14" ht="26.25" thickBot="1" x14ac:dyDescent="0.25">
      <c r="A640" s="8"/>
      <c r="B640" s="19" t="s">
        <v>603</v>
      </c>
      <c r="C640" s="16">
        <v>0</v>
      </c>
      <c r="D640" s="12">
        <v>0</v>
      </c>
      <c r="E640" s="12">
        <v>0</v>
      </c>
      <c r="F640" s="12">
        <v>2</v>
      </c>
      <c r="G640" s="13" t="str">
        <f t="shared" si="123"/>
        <v/>
      </c>
      <c r="H640" s="13" t="str">
        <f t="shared" si="124"/>
        <v/>
      </c>
      <c r="I640" s="13" t="str">
        <f t="shared" si="125"/>
        <v/>
      </c>
      <c r="J640" s="13">
        <f t="shared" si="126"/>
        <v>3.3333333333333333E-2</v>
      </c>
      <c r="K640" s="13" t="str">
        <f t="shared" si="129"/>
        <v xml:space="preserve"> </v>
      </c>
      <c r="L640" s="13">
        <f t="shared" si="130"/>
        <v>1</v>
      </c>
      <c r="M640" s="13" t="str">
        <f t="shared" si="127"/>
        <v/>
      </c>
      <c r="N640" s="14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x14ac:dyDescent="0.25">
      <c r="B4" s="2"/>
      <c r="D4" s="2"/>
      <c r="E4" s="33" t="s">
        <v>622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3</v>
      </c>
      <c r="C6" s="45" t="s">
        <v>4</v>
      </c>
      <c r="D6" s="46"/>
      <c r="E6" s="46"/>
      <c r="F6" s="40"/>
      <c r="G6" s="45" t="s">
        <v>5</v>
      </c>
      <c r="H6" s="46"/>
      <c r="I6" s="46"/>
      <c r="J6" s="46"/>
      <c r="K6" s="45" t="s">
        <v>6</v>
      </c>
      <c r="L6" s="42"/>
      <c r="M6" s="41" t="s">
        <v>7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4">
        <v>2023</v>
      </c>
      <c r="F7" s="40"/>
      <c r="G7" s="39">
        <v>2022</v>
      </c>
      <c r="H7" s="40"/>
      <c r="I7" s="44">
        <v>2023</v>
      </c>
      <c r="J7" s="40"/>
      <c r="K7" s="47"/>
      <c r="L7" s="43"/>
      <c r="M7" s="31"/>
      <c r="N7" s="43"/>
    </row>
    <row r="8" spans="1:14" ht="20.100000000000001" customHeight="1" thickBot="1" x14ac:dyDescent="0.25">
      <c r="A8" s="7"/>
      <c r="B8" s="38"/>
      <c r="C8" s="20" t="s">
        <v>8</v>
      </c>
      <c r="D8" s="20" t="s">
        <v>9</v>
      </c>
      <c r="E8" s="20" t="s">
        <v>8</v>
      </c>
      <c r="F8" s="20" t="s">
        <v>9</v>
      </c>
      <c r="G8" s="20" t="s">
        <v>8</v>
      </c>
      <c r="H8" s="20" t="s">
        <v>9</v>
      </c>
      <c r="I8" s="20" t="s">
        <v>8</v>
      </c>
      <c r="J8" s="20" t="s">
        <v>9</v>
      </c>
      <c r="K8" s="20" t="s">
        <v>8</v>
      </c>
      <c r="L8" s="20" t="s">
        <v>9</v>
      </c>
      <c r="M8" s="20" t="s">
        <v>8</v>
      </c>
      <c r="N8" s="20" t="s">
        <v>9</v>
      </c>
    </row>
    <row r="9" spans="1:14" ht="15.75" customHeight="1" thickBot="1" x14ac:dyDescent="0.25">
      <c r="A9" s="7"/>
      <c r="B9" s="17" t="s">
        <v>623</v>
      </c>
      <c r="C9" s="21">
        <f>+C22+C81+C188+C371+C612</f>
        <v>815</v>
      </c>
      <c r="D9" s="21">
        <f>+D22+D81+D188+D371+D612</f>
        <v>835</v>
      </c>
      <c r="E9" s="21">
        <f>+E22+E81+E188+E371+E612</f>
        <v>1695</v>
      </c>
      <c r="F9" s="21">
        <f>+F22+F81+F188+F371+F612</f>
        <v>1623</v>
      </c>
      <c r="G9" s="22">
        <f>SUM(G10:G14)</f>
        <v>1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1.0797546012269938</v>
      </c>
      <c r="L9" s="22">
        <f t="shared" si="0"/>
        <v>0.94371257485029936</v>
      </c>
      <c r="M9" s="22">
        <f t="shared" ref="M9:N14" si="1">+IF(OR(AND(G9=""),(K9="")),"",G9*K9)</f>
        <v>1.0797546012269938</v>
      </c>
      <c r="N9" s="23">
        <f t="shared" si="1"/>
        <v>0.94371257485029936</v>
      </c>
    </row>
    <row r="10" spans="1:14" x14ac:dyDescent="0.2">
      <c r="A10" s="8"/>
      <c r="B10" s="18" t="s">
        <v>10</v>
      </c>
      <c r="C10" s="15">
        <f>+C22</f>
        <v>14</v>
      </c>
      <c r="D10" s="9">
        <f>+D22</f>
        <v>11</v>
      </c>
      <c r="E10" s="9">
        <f>+E22</f>
        <v>25</v>
      </c>
      <c r="F10" s="9">
        <f>+F22</f>
        <v>19</v>
      </c>
      <c r="G10" s="10">
        <f t="shared" ref="G10:J14" si="2">+C10/C$9</f>
        <v>1.7177914110429449E-2</v>
      </c>
      <c r="H10" s="10">
        <f t="shared" si="2"/>
        <v>1.3173652694610778E-2</v>
      </c>
      <c r="I10" s="10">
        <f t="shared" si="2"/>
        <v>1.4749262536873156E-2</v>
      </c>
      <c r="J10" s="10">
        <f t="shared" si="2"/>
        <v>1.1706715958102279E-2</v>
      </c>
      <c r="K10" s="10">
        <f t="shared" si="0"/>
        <v>0.7857142857142857</v>
      </c>
      <c r="L10" s="10">
        <f t="shared" si="0"/>
        <v>0.72727272727272729</v>
      </c>
      <c r="M10" s="10">
        <f t="shared" si="1"/>
        <v>1.3496932515337423E-2</v>
      </c>
      <c r="N10" s="11">
        <f t="shared" si="1"/>
        <v>9.5808383233532933E-3</v>
      </c>
    </row>
    <row r="11" spans="1:14" x14ac:dyDescent="0.2">
      <c r="A11" s="8"/>
      <c r="B11" s="18" t="s">
        <v>11</v>
      </c>
      <c r="C11" s="15">
        <f>+C81</f>
        <v>35</v>
      </c>
      <c r="D11" s="9">
        <f>+D81</f>
        <v>34</v>
      </c>
      <c r="E11" s="9">
        <f>+E81</f>
        <v>247</v>
      </c>
      <c r="F11" s="9">
        <f>+F81</f>
        <v>187</v>
      </c>
      <c r="G11" s="10">
        <f t="shared" si="2"/>
        <v>4.2944785276073622E-2</v>
      </c>
      <c r="H11" s="10">
        <f t="shared" si="2"/>
        <v>4.0718562874251497E-2</v>
      </c>
      <c r="I11" s="10">
        <f t="shared" si="2"/>
        <v>0.1457227138643068</v>
      </c>
      <c r="J11" s="10">
        <f t="shared" si="2"/>
        <v>0.11521873074553296</v>
      </c>
      <c r="K11" s="10">
        <f t="shared" si="0"/>
        <v>6.0571428571428569</v>
      </c>
      <c r="L11" s="10">
        <f t="shared" si="0"/>
        <v>4.5</v>
      </c>
      <c r="M11" s="10">
        <f t="shared" si="1"/>
        <v>0.26012269938650306</v>
      </c>
      <c r="N11" s="11">
        <f t="shared" si="1"/>
        <v>0.18323353293413175</v>
      </c>
    </row>
    <row r="12" spans="1:14" ht="25.5" x14ac:dyDescent="0.2">
      <c r="A12" s="8"/>
      <c r="B12" s="18" t="s">
        <v>12</v>
      </c>
      <c r="C12" s="15">
        <f>+C188</f>
        <v>70</v>
      </c>
      <c r="D12" s="9">
        <f>+D188</f>
        <v>69</v>
      </c>
      <c r="E12" s="9">
        <f>+E188</f>
        <v>606</v>
      </c>
      <c r="F12" s="9">
        <f>+F188</f>
        <v>573</v>
      </c>
      <c r="G12" s="10">
        <f t="shared" si="2"/>
        <v>8.5889570552147243E-2</v>
      </c>
      <c r="H12" s="10">
        <f t="shared" si="2"/>
        <v>8.263473053892216E-2</v>
      </c>
      <c r="I12" s="10">
        <f t="shared" si="2"/>
        <v>0.35752212389380533</v>
      </c>
      <c r="J12" s="10">
        <f t="shared" si="2"/>
        <v>0.35304990757855825</v>
      </c>
      <c r="K12" s="10">
        <f t="shared" si="0"/>
        <v>7.6571428571428575</v>
      </c>
      <c r="L12" s="10">
        <f t="shared" si="0"/>
        <v>7.3043478260869561</v>
      </c>
      <c r="M12" s="10">
        <f t="shared" si="1"/>
        <v>0.65766871165644181</v>
      </c>
      <c r="N12" s="11">
        <f t="shared" si="1"/>
        <v>0.60359281437125745</v>
      </c>
    </row>
    <row r="13" spans="1:14" x14ac:dyDescent="0.2">
      <c r="A13" s="8"/>
      <c r="B13" s="18" t="s">
        <v>13</v>
      </c>
      <c r="C13" s="15">
        <f>+C371</f>
        <v>546</v>
      </c>
      <c r="D13" s="9">
        <f>+D371</f>
        <v>546</v>
      </c>
      <c r="E13" s="9">
        <f>+E371</f>
        <v>558</v>
      </c>
      <c r="F13" s="9">
        <f>+F371</f>
        <v>594</v>
      </c>
      <c r="G13" s="10">
        <f t="shared" si="2"/>
        <v>0.66993865030674848</v>
      </c>
      <c r="H13" s="10">
        <f t="shared" si="2"/>
        <v>0.65389221556886223</v>
      </c>
      <c r="I13" s="10">
        <f t="shared" si="2"/>
        <v>0.32920353982300887</v>
      </c>
      <c r="J13" s="10">
        <f t="shared" si="2"/>
        <v>0.36598890942698709</v>
      </c>
      <c r="K13" s="10">
        <f t="shared" si="0"/>
        <v>2.197802197802198E-2</v>
      </c>
      <c r="L13" s="10">
        <f t="shared" si="0"/>
        <v>8.7912087912087919E-2</v>
      </c>
      <c r="M13" s="10">
        <f t="shared" si="1"/>
        <v>1.47239263803681E-2</v>
      </c>
      <c r="N13" s="11">
        <f t="shared" si="1"/>
        <v>5.748502994011976E-2</v>
      </c>
    </row>
    <row r="14" spans="1:14" ht="15.75" thickBot="1" x14ac:dyDescent="0.25">
      <c r="A14" s="8"/>
      <c r="B14" s="19" t="s">
        <v>14</v>
      </c>
      <c r="C14" s="16">
        <f>+C612</f>
        <v>150</v>
      </c>
      <c r="D14" s="12">
        <f>+D612</f>
        <v>175</v>
      </c>
      <c r="E14" s="12">
        <f>+E612</f>
        <v>259</v>
      </c>
      <c r="F14" s="12">
        <f>+F612</f>
        <v>250</v>
      </c>
      <c r="G14" s="13">
        <f t="shared" si="2"/>
        <v>0.18404907975460122</v>
      </c>
      <c r="H14" s="13">
        <f t="shared" si="2"/>
        <v>0.20958083832335328</v>
      </c>
      <c r="I14" s="13">
        <f t="shared" si="2"/>
        <v>0.15280235988200591</v>
      </c>
      <c r="J14" s="13">
        <f t="shared" si="2"/>
        <v>0.15403573629081946</v>
      </c>
      <c r="K14" s="13">
        <f t="shared" si="0"/>
        <v>0.72666666666666668</v>
      </c>
      <c r="L14" s="13">
        <f t="shared" si="0"/>
        <v>0.42857142857142855</v>
      </c>
      <c r="M14" s="13">
        <f t="shared" si="1"/>
        <v>0.13374233128834356</v>
      </c>
      <c r="N14" s="14">
        <f t="shared" si="1"/>
        <v>8.9820359281437112E-2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6" t="s">
        <v>3</v>
      </c>
      <c r="C19" s="45" t="s">
        <v>16</v>
      </c>
      <c r="D19" s="46"/>
      <c r="E19" s="46"/>
      <c r="F19" s="40"/>
      <c r="G19" s="45" t="s">
        <v>5</v>
      </c>
      <c r="H19" s="46"/>
      <c r="I19" s="46"/>
      <c r="J19" s="46"/>
      <c r="K19" s="45" t="s">
        <v>17</v>
      </c>
      <c r="L19" s="42"/>
      <c r="M19" s="41" t="s">
        <v>7</v>
      </c>
      <c r="N19" s="42"/>
    </row>
    <row r="20" spans="1:14" ht="15.75" thickBot="1" x14ac:dyDescent="0.25">
      <c r="A20" s="7"/>
      <c r="B20" s="37"/>
      <c r="C20" s="39">
        <v>2022</v>
      </c>
      <c r="D20" s="40"/>
      <c r="E20" s="44">
        <v>2023</v>
      </c>
      <c r="F20" s="40"/>
      <c r="G20" s="39">
        <v>2022</v>
      </c>
      <c r="H20" s="40"/>
      <c r="I20" s="44">
        <v>2023</v>
      </c>
      <c r="J20" s="40"/>
      <c r="K20" s="47"/>
      <c r="L20" s="43"/>
      <c r="M20" s="31"/>
      <c r="N20" s="43"/>
    </row>
    <row r="21" spans="1:14" ht="15.75" thickBot="1" x14ac:dyDescent="0.25">
      <c r="A21" s="8"/>
      <c r="B21" s="38"/>
      <c r="C21" s="20" t="s">
        <v>8</v>
      </c>
      <c r="D21" s="20" t="s">
        <v>9</v>
      </c>
      <c r="E21" s="20" t="s">
        <v>8</v>
      </c>
      <c r="F21" s="20" t="s">
        <v>9</v>
      </c>
      <c r="G21" s="20" t="s">
        <v>8</v>
      </c>
      <c r="H21" s="20" t="s">
        <v>9</v>
      </c>
      <c r="I21" s="20" t="s">
        <v>8</v>
      </c>
      <c r="J21" s="20" t="s">
        <v>9</v>
      </c>
      <c r="K21" s="20" t="s">
        <v>8</v>
      </c>
      <c r="L21" s="20" t="s">
        <v>9</v>
      </c>
      <c r="M21" s="20" t="s">
        <v>8</v>
      </c>
      <c r="N21" s="20" t="s">
        <v>9</v>
      </c>
    </row>
    <row r="22" spans="1:14" ht="15.75" thickBot="1" x14ac:dyDescent="0.25">
      <c r="A22" s="8"/>
      <c r="B22" s="17" t="s">
        <v>10</v>
      </c>
      <c r="C22" s="21">
        <f>SUM(C23:C73)</f>
        <v>14</v>
      </c>
      <c r="D22" s="21">
        <f>SUM(D23:D73)</f>
        <v>11</v>
      </c>
      <c r="E22" s="21">
        <f>SUM(E23:E73)</f>
        <v>25</v>
      </c>
      <c r="F22" s="21">
        <f>SUM(F23:F73)</f>
        <v>19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0.7857142857142857</v>
      </c>
      <c r="L22" s="22">
        <f>+IF(AND(D22=0,F22=0),"",IF(D22=0,1,IF(F22=0,-1,(F22-D22)/D22)))</f>
        <v>0.72727272727272729</v>
      </c>
      <c r="M22" s="22">
        <f t="shared" ref="M22:M53" si="7">+IF(OR(AND(G22=""),(K22="")),"",G22*K22)</f>
        <v>0.7857142857142857</v>
      </c>
      <c r="N22" s="23">
        <f t="shared" ref="N22:N53" si="8">+IF(OR(AND(H22=""),(L22="")),"",H22*L22)</f>
        <v>0.72727272727272729</v>
      </c>
    </row>
    <row r="23" spans="1:14" x14ac:dyDescent="0.2">
      <c r="A23" s="8"/>
      <c r="B23" s="28" t="s">
        <v>18</v>
      </c>
      <c r="C23" s="27">
        <v>0</v>
      </c>
      <c r="D23" s="24">
        <v>1</v>
      </c>
      <c r="E23" s="24">
        <v>0</v>
      </c>
      <c r="F23" s="24">
        <v>0</v>
      </c>
      <c r="G23" s="25" t="str">
        <f t="shared" si="3"/>
        <v/>
      </c>
      <c r="H23" s="25">
        <f t="shared" si="4"/>
        <v>9.0909090909090912E-2</v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>
        <f t="shared" ref="L23:L54" si="10">+IF(AND(D23=0,F23=0)," ",IF(D23=0,1,IF(F23=0,-1,(F23-D23)/D23)))</f>
        <v>-1</v>
      </c>
      <c r="M23" s="25" t="str">
        <f t="shared" si="7"/>
        <v/>
      </c>
      <c r="N23" s="26">
        <f t="shared" si="8"/>
        <v>-9.0909090909090912E-2</v>
      </c>
    </row>
    <row r="24" spans="1:14" x14ac:dyDescent="0.2">
      <c r="A24" s="8"/>
      <c r="B24" s="18" t="s">
        <v>19</v>
      </c>
      <c r="C24" s="15">
        <v>0</v>
      </c>
      <c r="D24" s="9">
        <v>0</v>
      </c>
      <c r="E24" s="9">
        <v>2</v>
      </c>
      <c r="F24" s="9">
        <v>0</v>
      </c>
      <c r="G24" s="10" t="str">
        <f t="shared" si="3"/>
        <v/>
      </c>
      <c r="H24" s="10" t="str">
        <f t="shared" si="4"/>
        <v/>
      </c>
      <c r="I24" s="10">
        <f t="shared" si="5"/>
        <v>0.08</v>
      </c>
      <c r="J24" s="10" t="str">
        <f t="shared" si="6"/>
        <v/>
      </c>
      <c r="K24" s="10">
        <f t="shared" si="9"/>
        <v>1</v>
      </c>
      <c r="L24" s="10" t="str">
        <f t="shared" si="10"/>
        <v xml:space="preserve"> </v>
      </c>
      <c r="M24" s="10" t="str">
        <f t="shared" si="7"/>
        <v/>
      </c>
      <c r="N24" s="11" t="str">
        <f t="shared" si="8"/>
        <v/>
      </c>
    </row>
    <row r="25" spans="1:14" ht="38.25" x14ac:dyDescent="0.2">
      <c r="A25" s="8"/>
      <c r="B25" s="18" t="s">
        <v>20</v>
      </c>
      <c r="C25" s="1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18" t="s">
        <v>21</v>
      </c>
      <c r="C26" s="15">
        <v>0</v>
      </c>
      <c r="D26" s="9">
        <v>0</v>
      </c>
      <c r="E26" s="9">
        <v>1</v>
      </c>
      <c r="F26" s="9">
        <v>0</v>
      </c>
      <c r="G26" s="10" t="str">
        <f t="shared" si="3"/>
        <v/>
      </c>
      <c r="H26" s="10" t="str">
        <f t="shared" si="4"/>
        <v/>
      </c>
      <c r="I26" s="10">
        <f t="shared" si="5"/>
        <v>0.04</v>
      </c>
      <c r="J26" s="10" t="str">
        <f t="shared" si="6"/>
        <v/>
      </c>
      <c r="K26" s="10">
        <f t="shared" si="9"/>
        <v>1</v>
      </c>
      <c r="L26" s="10" t="str">
        <f t="shared" si="10"/>
        <v xml:space="preserve"> </v>
      </c>
      <c r="M26" s="10" t="str">
        <f t="shared" si="7"/>
        <v/>
      </c>
      <c r="N26" s="11" t="str">
        <f t="shared" si="8"/>
        <v/>
      </c>
    </row>
    <row r="27" spans="1:14" ht="25.5" x14ac:dyDescent="0.2">
      <c r="A27" s="8"/>
      <c r="B27" s="18" t="s">
        <v>22</v>
      </c>
      <c r="C27" s="15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18" t="s">
        <v>23</v>
      </c>
      <c r="C28" s="15">
        <v>0</v>
      </c>
      <c r="D28" s="9">
        <v>0</v>
      </c>
      <c r="E28" s="9">
        <v>0</v>
      </c>
      <c r="F28" s="9">
        <v>1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>
        <f t="shared" si="6"/>
        <v>5.2631578947368418E-2</v>
      </c>
      <c r="K28" s="10" t="str">
        <f t="shared" si="9"/>
        <v xml:space="preserve"> </v>
      </c>
      <c r="L28" s="10">
        <f t="shared" si="10"/>
        <v>1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18" t="s">
        <v>24</v>
      </c>
      <c r="C29" s="15">
        <v>0</v>
      </c>
      <c r="D29" s="9">
        <v>1</v>
      </c>
      <c r="E29" s="9">
        <v>0</v>
      </c>
      <c r="F29" s="9">
        <v>0</v>
      </c>
      <c r="G29" s="10" t="str">
        <f t="shared" si="3"/>
        <v/>
      </c>
      <c r="H29" s="10">
        <f t="shared" si="4"/>
        <v>9.0909090909090912E-2</v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>
        <f t="shared" si="10"/>
        <v>-1</v>
      </c>
      <c r="M29" s="10" t="str">
        <f t="shared" si="7"/>
        <v/>
      </c>
      <c r="N29" s="11">
        <f t="shared" si="8"/>
        <v>-9.0909090909090912E-2</v>
      </c>
    </row>
    <row r="30" spans="1:14" x14ac:dyDescent="0.2">
      <c r="A30" s="8"/>
      <c r="B30" s="18" t="s">
        <v>25</v>
      </c>
      <c r="C30" s="15">
        <v>0</v>
      </c>
      <c r="D30" s="9">
        <v>0</v>
      </c>
      <c r="E30" s="9">
        <v>1</v>
      </c>
      <c r="F30" s="9">
        <v>0</v>
      </c>
      <c r="G30" s="10" t="str">
        <f t="shared" si="3"/>
        <v/>
      </c>
      <c r="H30" s="10" t="str">
        <f t="shared" si="4"/>
        <v/>
      </c>
      <c r="I30" s="10">
        <f t="shared" si="5"/>
        <v>0.04</v>
      </c>
      <c r="J30" s="10" t="str">
        <f t="shared" si="6"/>
        <v/>
      </c>
      <c r="K30" s="10">
        <f t="shared" si="9"/>
        <v>1</v>
      </c>
      <c r="L30" s="10" t="str">
        <f t="shared" si="10"/>
        <v xml:space="preserve"> </v>
      </c>
      <c r="M30" s="10" t="str">
        <f t="shared" si="7"/>
        <v/>
      </c>
      <c r="N30" s="11" t="str">
        <f t="shared" si="8"/>
        <v/>
      </c>
    </row>
    <row r="31" spans="1:14" x14ac:dyDescent="0.2">
      <c r="A31" s="8"/>
      <c r="B31" s="18" t="s">
        <v>26</v>
      </c>
      <c r="C31" s="15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1" t="str">
        <f t="shared" si="8"/>
        <v/>
      </c>
    </row>
    <row r="32" spans="1:14" x14ac:dyDescent="0.2">
      <c r="A32" s="8"/>
      <c r="B32" s="18" t="s">
        <v>27</v>
      </c>
      <c r="C32" s="15">
        <v>0</v>
      </c>
      <c r="D32" s="9">
        <v>0</v>
      </c>
      <c r="E32" s="9">
        <v>1</v>
      </c>
      <c r="F32" s="9">
        <v>0</v>
      </c>
      <c r="G32" s="10" t="str">
        <f t="shared" si="3"/>
        <v/>
      </c>
      <c r="H32" s="10" t="str">
        <f t="shared" si="4"/>
        <v/>
      </c>
      <c r="I32" s="10">
        <f t="shared" si="5"/>
        <v>0.04</v>
      </c>
      <c r="J32" s="10" t="str">
        <f t="shared" si="6"/>
        <v/>
      </c>
      <c r="K32" s="10">
        <f t="shared" si="9"/>
        <v>1</v>
      </c>
      <c r="L32" s="10" t="str">
        <f t="shared" si="10"/>
        <v xml:space="preserve"> </v>
      </c>
      <c r="M32" s="10" t="str">
        <f t="shared" si="7"/>
        <v/>
      </c>
      <c r="N32" s="11" t="str">
        <f t="shared" si="8"/>
        <v/>
      </c>
    </row>
    <row r="33" spans="1:14" x14ac:dyDescent="0.2">
      <c r="A33" s="8"/>
      <c r="B33" s="18" t="s">
        <v>28</v>
      </c>
      <c r="C33" s="15">
        <v>3</v>
      </c>
      <c r="D33" s="9">
        <v>1</v>
      </c>
      <c r="E33" s="9">
        <v>0</v>
      </c>
      <c r="F33" s="9">
        <v>0</v>
      </c>
      <c r="G33" s="10">
        <f t="shared" si="3"/>
        <v>0.21428571428571427</v>
      </c>
      <c r="H33" s="10">
        <f t="shared" si="4"/>
        <v>9.0909090909090912E-2</v>
      </c>
      <c r="I33" s="10" t="str">
        <f t="shared" si="5"/>
        <v/>
      </c>
      <c r="J33" s="10" t="str">
        <f t="shared" si="6"/>
        <v/>
      </c>
      <c r="K33" s="10">
        <f t="shared" si="9"/>
        <v>-1</v>
      </c>
      <c r="L33" s="10">
        <f t="shared" si="10"/>
        <v>-1</v>
      </c>
      <c r="M33" s="10">
        <f t="shared" si="7"/>
        <v>-0.21428571428571427</v>
      </c>
      <c r="N33" s="11">
        <f t="shared" si="8"/>
        <v>-9.0909090909090912E-2</v>
      </c>
    </row>
    <row r="34" spans="1:14" ht="25.5" x14ac:dyDescent="0.2">
      <c r="A34" s="8"/>
      <c r="B34" s="18" t="s">
        <v>29</v>
      </c>
      <c r="C34" s="1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18" t="s">
        <v>30</v>
      </c>
      <c r="C35" s="15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1" t="str">
        <f t="shared" si="8"/>
        <v/>
      </c>
    </row>
    <row r="36" spans="1:14" x14ac:dyDescent="0.2">
      <c r="A36" s="8"/>
      <c r="B36" s="18" t="s">
        <v>31</v>
      </c>
      <c r="C36" s="15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18" t="s">
        <v>32</v>
      </c>
      <c r="C37" s="1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18" t="s">
        <v>33</v>
      </c>
      <c r="C38" s="1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18" t="s">
        <v>34</v>
      </c>
      <c r="C39" s="15">
        <v>0</v>
      </c>
      <c r="D39" s="9">
        <v>1</v>
      </c>
      <c r="E39" s="9">
        <v>0</v>
      </c>
      <c r="F39" s="9">
        <v>0</v>
      </c>
      <c r="G39" s="10" t="str">
        <f t="shared" si="3"/>
        <v/>
      </c>
      <c r="H39" s="10">
        <f t="shared" si="4"/>
        <v>9.0909090909090912E-2</v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>
        <f t="shared" si="10"/>
        <v>-1</v>
      </c>
      <c r="M39" s="10" t="str">
        <f t="shared" si="7"/>
        <v/>
      </c>
      <c r="N39" s="11">
        <f t="shared" si="8"/>
        <v>-9.0909090909090912E-2</v>
      </c>
    </row>
    <row r="40" spans="1:14" ht="25.5" x14ac:dyDescent="0.2">
      <c r="A40" s="8"/>
      <c r="B40" s="18" t="s">
        <v>35</v>
      </c>
      <c r="C40" s="1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18" t="s">
        <v>36</v>
      </c>
      <c r="C41" s="15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1" t="str">
        <f t="shared" si="8"/>
        <v/>
      </c>
    </row>
    <row r="42" spans="1:14" x14ac:dyDescent="0.2">
      <c r="A42" s="8"/>
      <c r="B42" s="18" t="s">
        <v>37</v>
      </c>
      <c r="C42" s="15">
        <v>1</v>
      </c>
      <c r="D42" s="9">
        <v>0</v>
      </c>
      <c r="E42" s="9">
        <v>0</v>
      </c>
      <c r="F42" s="9">
        <v>0</v>
      </c>
      <c r="G42" s="10">
        <f t="shared" si="3"/>
        <v>7.1428571428571425E-2</v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>
        <f t="shared" si="9"/>
        <v>-1</v>
      </c>
      <c r="L42" s="10" t="str">
        <f t="shared" si="10"/>
        <v xml:space="preserve"> </v>
      </c>
      <c r="M42" s="10">
        <f t="shared" si="7"/>
        <v>-7.1428571428571425E-2</v>
      </c>
      <c r="N42" s="11" t="str">
        <f t="shared" si="8"/>
        <v/>
      </c>
    </row>
    <row r="43" spans="1:14" ht="26.25" customHeight="1" x14ac:dyDescent="0.2">
      <c r="A43" s="8"/>
      <c r="B43" s="18" t="s">
        <v>38</v>
      </c>
      <c r="C43" s="1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18" t="s">
        <v>39</v>
      </c>
      <c r="C44" s="1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18" t="s">
        <v>40</v>
      </c>
      <c r="C45" s="1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18" t="s">
        <v>41</v>
      </c>
      <c r="C46" s="1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18" t="s">
        <v>42</v>
      </c>
      <c r="C47" s="15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1" t="str">
        <f t="shared" si="8"/>
        <v/>
      </c>
    </row>
    <row r="48" spans="1:14" ht="25.5" x14ac:dyDescent="0.2">
      <c r="A48" s="8"/>
      <c r="B48" s="18" t="s">
        <v>43</v>
      </c>
      <c r="C48" s="15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1" t="str">
        <f t="shared" si="8"/>
        <v/>
      </c>
    </row>
    <row r="49" spans="1:14" ht="25.5" x14ac:dyDescent="0.2">
      <c r="A49" s="8"/>
      <c r="B49" s="18" t="s">
        <v>44</v>
      </c>
      <c r="C49" s="1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18" t="s">
        <v>45</v>
      </c>
      <c r="C50" s="15">
        <v>5</v>
      </c>
      <c r="D50" s="9">
        <v>3</v>
      </c>
      <c r="E50" s="9">
        <v>0</v>
      </c>
      <c r="F50" s="9">
        <v>0</v>
      </c>
      <c r="G50" s="10">
        <f t="shared" si="3"/>
        <v>0.35714285714285715</v>
      </c>
      <c r="H50" s="10">
        <f t="shared" si="4"/>
        <v>0.27272727272727271</v>
      </c>
      <c r="I50" s="10" t="str">
        <f t="shared" si="5"/>
        <v/>
      </c>
      <c r="J50" s="10" t="str">
        <f t="shared" si="6"/>
        <v/>
      </c>
      <c r="K50" s="10">
        <f t="shared" si="9"/>
        <v>-1</v>
      </c>
      <c r="L50" s="10">
        <f t="shared" si="10"/>
        <v>-1</v>
      </c>
      <c r="M50" s="10">
        <f t="shared" si="7"/>
        <v>-0.35714285714285715</v>
      </c>
      <c r="N50" s="11">
        <f t="shared" si="8"/>
        <v>-0.27272727272727271</v>
      </c>
    </row>
    <row r="51" spans="1:14" ht="25.5" x14ac:dyDescent="0.2">
      <c r="A51" s="8"/>
      <c r="B51" s="18" t="s">
        <v>46</v>
      </c>
      <c r="C51" s="15">
        <v>0</v>
      </c>
      <c r="D51" s="9">
        <v>0</v>
      </c>
      <c r="E51" s="9">
        <v>4</v>
      </c>
      <c r="F51" s="9">
        <v>3</v>
      </c>
      <c r="G51" s="10" t="str">
        <f t="shared" si="3"/>
        <v/>
      </c>
      <c r="H51" s="10" t="str">
        <f t="shared" si="4"/>
        <v/>
      </c>
      <c r="I51" s="10">
        <f t="shared" si="5"/>
        <v>0.16</v>
      </c>
      <c r="J51" s="10">
        <f t="shared" si="6"/>
        <v>0.15789473684210525</v>
      </c>
      <c r="K51" s="10">
        <f t="shared" si="9"/>
        <v>1</v>
      </c>
      <c r="L51" s="10">
        <f t="shared" si="10"/>
        <v>1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18" t="s">
        <v>47</v>
      </c>
      <c r="C52" s="15">
        <v>0</v>
      </c>
      <c r="D52" s="9">
        <v>0</v>
      </c>
      <c r="E52" s="9">
        <v>7</v>
      </c>
      <c r="F52" s="9">
        <v>5</v>
      </c>
      <c r="G52" s="10" t="str">
        <f t="shared" si="3"/>
        <v/>
      </c>
      <c r="H52" s="10" t="str">
        <f t="shared" si="4"/>
        <v/>
      </c>
      <c r="I52" s="10">
        <f t="shared" si="5"/>
        <v>0.28000000000000003</v>
      </c>
      <c r="J52" s="10">
        <f t="shared" si="6"/>
        <v>0.26315789473684209</v>
      </c>
      <c r="K52" s="10">
        <f t="shared" si="9"/>
        <v>1</v>
      </c>
      <c r="L52" s="10">
        <f t="shared" si="10"/>
        <v>1</v>
      </c>
      <c r="M52" s="10" t="str">
        <f t="shared" si="7"/>
        <v/>
      </c>
      <c r="N52" s="11" t="str">
        <f t="shared" si="8"/>
        <v/>
      </c>
    </row>
    <row r="53" spans="1:14" x14ac:dyDescent="0.2">
      <c r="A53" s="8"/>
      <c r="B53" s="18" t="s">
        <v>48</v>
      </c>
      <c r="C53" s="15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11" t="str">
        <f t="shared" si="8"/>
        <v/>
      </c>
    </row>
    <row r="54" spans="1:14" x14ac:dyDescent="0.2">
      <c r="A54" s="8"/>
      <c r="B54" s="18" t="s">
        <v>49</v>
      </c>
      <c r="C54" s="15">
        <v>0</v>
      </c>
      <c r="D54" s="9">
        <v>0</v>
      </c>
      <c r="E54" s="9">
        <v>1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>
        <f t="shared" ref="I54:I73" si="13">+IF(E54=0,"",E54/E$22)</f>
        <v>0.04</v>
      </c>
      <c r="J54" s="10" t="str">
        <f t="shared" ref="J54:J73" si="14">+IF(F54=0,"",F54/F$22)</f>
        <v/>
      </c>
      <c r="K54" s="10">
        <f t="shared" si="9"/>
        <v>1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1" t="str">
        <f t="shared" ref="N54:N73" si="16">+IF(OR(AND(H54=""),(L54="")),"",H54*L54)</f>
        <v/>
      </c>
    </row>
    <row r="55" spans="1:14" x14ac:dyDescent="0.2">
      <c r="A55" s="8"/>
      <c r="B55" s="18" t="s">
        <v>50</v>
      </c>
      <c r="C55" s="15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18" t="s">
        <v>51</v>
      </c>
      <c r="C56" s="15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18" t="s">
        <v>52</v>
      </c>
      <c r="C57" s="15">
        <v>0</v>
      </c>
      <c r="D57" s="9">
        <v>0</v>
      </c>
      <c r="E57" s="9">
        <v>1</v>
      </c>
      <c r="F57" s="9">
        <v>1</v>
      </c>
      <c r="G57" s="10" t="str">
        <f t="shared" si="11"/>
        <v/>
      </c>
      <c r="H57" s="10" t="str">
        <f t="shared" si="12"/>
        <v/>
      </c>
      <c r="I57" s="10">
        <f t="shared" si="13"/>
        <v>0.04</v>
      </c>
      <c r="J57" s="10">
        <f t="shared" si="14"/>
        <v>5.2631578947368418E-2</v>
      </c>
      <c r="K57" s="10">
        <f t="shared" si="17"/>
        <v>1</v>
      </c>
      <c r="L57" s="10">
        <f t="shared" si="18"/>
        <v>1</v>
      </c>
      <c r="M57" s="10" t="str">
        <f t="shared" si="15"/>
        <v/>
      </c>
      <c r="N57" s="11" t="str">
        <f t="shared" si="16"/>
        <v/>
      </c>
    </row>
    <row r="58" spans="1:14" x14ac:dyDescent="0.2">
      <c r="A58" s="8"/>
      <c r="B58" s="18" t="s">
        <v>53</v>
      </c>
      <c r="C58" s="15">
        <v>0</v>
      </c>
      <c r="D58" s="9">
        <v>0</v>
      </c>
      <c r="E58" s="9">
        <v>0</v>
      </c>
      <c r="F58" s="9">
        <v>3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>
        <f t="shared" si="14"/>
        <v>0.15789473684210525</v>
      </c>
      <c r="K58" s="10" t="str">
        <f t="shared" si="17"/>
        <v xml:space="preserve"> </v>
      </c>
      <c r="L58" s="10">
        <f t="shared" si="18"/>
        <v>1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18" t="s">
        <v>54</v>
      </c>
      <c r="C59" s="1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18" t="s">
        <v>55</v>
      </c>
      <c r="C60" s="15">
        <v>0</v>
      </c>
      <c r="D60" s="9">
        <v>0</v>
      </c>
      <c r="E60" s="9">
        <v>0</v>
      </c>
      <c r="F60" s="9">
        <v>1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>
        <f t="shared" si="14"/>
        <v>5.2631578947368418E-2</v>
      </c>
      <c r="K60" s="10" t="str">
        <f t="shared" si="17"/>
        <v xml:space="preserve"> </v>
      </c>
      <c r="L60" s="10">
        <f t="shared" si="18"/>
        <v>1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18" t="s">
        <v>56</v>
      </c>
      <c r="C61" s="1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18" t="s">
        <v>57</v>
      </c>
      <c r="C62" s="15">
        <v>0</v>
      </c>
      <c r="D62" s="9">
        <v>0</v>
      </c>
      <c r="E62" s="9">
        <v>2</v>
      </c>
      <c r="F62" s="9">
        <v>0</v>
      </c>
      <c r="G62" s="10" t="str">
        <f t="shared" si="11"/>
        <v/>
      </c>
      <c r="H62" s="10" t="str">
        <f t="shared" si="12"/>
        <v/>
      </c>
      <c r="I62" s="10">
        <f t="shared" si="13"/>
        <v>0.08</v>
      </c>
      <c r="J62" s="10" t="str">
        <f t="shared" si="14"/>
        <v/>
      </c>
      <c r="K62" s="10">
        <f t="shared" si="17"/>
        <v>1</v>
      </c>
      <c r="L62" s="10" t="str">
        <f t="shared" si="18"/>
        <v xml:space="preserve"> </v>
      </c>
      <c r="M62" s="10" t="str">
        <f t="shared" si="15"/>
        <v/>
      </c>
      <c r="N62" s="11" t="str">
        <f t="shared" si="16"/>
        <v/>
      </c>
    </row>
    <row r="63" spans="1:14" ht="25.5" x14ac:dyDescent="0.2">
      <c r="A63" s="8"/>
      <c r="B63" s="18" t="s">
        <v>58</v>
      </c>
      <c r="C63" s="1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18" t="s">
        <v>59</v>
      </c>
      <c r="C64" s="15">
        <v>0</v>
      </c>
      <c r="D64" s="9">
        <v>0</v>
      </c>
      <c r="E64" s="9">
        <v>4</v>
      </c>
      <c r="F64" s="9">
        <v>5</v>
      </c>
      <c r="G64" s="10" t="str">
        <f t="shared" si="11"/>
        <v/>
      </c>
      <c r="H64" s="10" t="str">
        <f t="shared" si="12"/>
        <v/>
      </c>
      <c r="I64" s="10">
        <f t="shared" si="13"/>
        <v>0.16</v>
      </c>
      <c r="J64" s="10">
        <f t="shared" si="14"/>
        <v>0.26315789473684209</v>
      </c>
      <c r="K64" s="10">
        <f t="shared" si="17"/>
        <v>1</v>
      </c>
      <c r="L64" s="10">
        <f t="shared" si="18"/>
        <v>1</v>
      </c>
      <c r="M64" s="10" t="str">
        <f t="shared" si="15"/>
        <v/>
      </c>
      <c r="N64" s="11" t="str">
        <f t="shared" si="16"/>
        <v/>
      </c>
    </row>
    <row r="65" spans="1:14" x14ac:dyDescent="0.2">
      <c r="A65" s="8"/>
      <c r="B65" s="18" t="s">
        <v>60</v>
      </c>
      <c r="C65" s="15">
        <v>3</v>
      </c>
      <c r="D65" s="9">
        <v>4</v>
      </c>
      <c r="E65" s="9">
        <v>0</v>
      </c>
      <c r="F65" s="9">
        <v>0</v>
      </c>
      <c r="G65" s="10">
        <f t="shared" si="11"/>
        <v>0.21428571428571427</v>
      </c>
      <c r="H65" s="10">
        <f t="shared" si="12"/>
        <v>0.36363636363636365</v>
      </c>
      <c r="I65" s="10" t="str">
        <f t="shared" si="13"/>
        <v/>
      </c>
      <c r="J65" s="10" t="str">
        <f t="shared" si="14"/>
        <v/>
      </c>
      <c r="K65" s="10">
        <f t="shared" si="17"/>
        <v>-1</v>
      </c>
      <c r="L65" s="10">
        <f t="shared" si="18"/>
        <v>-1</v>
      </c>
      <c r="M65" s="10">
        <f t="shared" si="15"/>
        <v>-0.21428571428571427</v>
      </c>
      <c r="N65" s="11">
        <f t="shared" si="16"/>
        <v>-0.36363636363636365</v>
      </c>
    </row>
    <row r="66" spans="1:14" x14ac:dyDescent="0.2">
      <c r="A66" s="8"/>
      <c r="B66" s="18" t="s">
        <v>61</v>
      </c>
      <c r="C66" s="15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18" t="s">
        <v>62</v>
      </c>
      <c r="C67" s="15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11" t="str">
        <f t="shared" si="16"/>
        <v/>
      </c>
    </row>
    <row r="68" spans="1:14" x14ac:dyDescent="0.2">
      <c r="A68" s="8"/>
      <c r="B68" s="18" t="s">
        <v>63</v>
      </c>
      <c r="C68" s="15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18" t="s">
        <v>64</v>
      </c>
      <c r="C69" s="1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18" t="s">
        <v>65</v>
      </c>
      <c r="C70" s="15">
        <v>1</v>
      </c>
      <c r="D70" s="9">
        <v>0</v>
      </c>
      <c r="E70" s="9">
        <v>1</v>
      </c>
      <c r="F70" s="9">
        <v>0</v>
      </c>
      <c r="G70" s="10">
        <f t="shared" si="11"/>
        <v>7.1428571428571425E-2</v>
      </c>
      <c r="H70" s="10" t="str">
        <f t="shared" si="12"/>
        <v/>
      </c>
      <c r="I70" s="10">
        <f t="shared" si="13"/>
        <v>0.04</v>
      </c>
      <c r="J70" s="10" t="str">
        <f t="shared" si="14"/>
        <v/>
      </c>
      <c r="K70" s="10">
        <f t="shared" si="17"/>
        <v>0</v>
      </c>
      <c r="L70" s="10" t="str">
        <f t="shared" si="18"/>
        <v xml:space="preserve"> </v>
      </c>
      <c r="M70" s="10">
        <f t="shared" si="15"/>
        <v>0</v>
      </c>
      <c r="N70" s="11" t="str">
        <f t="shared" si="16"/>
        <v/>
      </c>
    </row>
    <row r="71" spans="1:14" x14ac:dyDescent="0.2">
      <c r="A71" s="8"/>
      <c r="B71" s="18" t="s">
        <v>66</v>
      </c>
      <c r="C71" s="15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1" t="str">
        <f t="shared" si="16"/>
        <v/>
      </c>
    </row>
    <row r="72" spans="1:14" x14ac:dyDescent="0.2">
      <c r="A72" s="8"/>
      <c r="B72" s="18" t="s">
        <v>67</v>
      </c>
      <c r="C72" s="15">
        <v>1</v>
      </c>
      <c r="D72" s="9">
        <v>0</v>
      </c>
      <c r="E72" s="9">
        <v>0</v>
      </c>
      <c r="F72" s="9">
        <v>0</v>
      </c>
      <c r="G72" s="10">
        <f t="shared" si="11"/>
        <v>7.1428571428571425E-2</v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>
        <f t="shared" si="17"/>
        <v>-1</v>
      </c>
      <c r="L72" s="10" t="str">
        <f t="shared" si="18"/>
        <v xml:space="preserve"> </v>
      </c>
      <c r="M72" s="10">
        <f t="shared" si="15"/>
        <v>-7.1428571428571425E-2</v>
      </c>
      <c r="N72" s="11" t="str">
        <f t="shared" si="16"/>
        <v/>
      </c>
    </row>
    <row r="73" spans="1:14" ht="15.75" thickBot="1" x14ac:dyDescent="0.25">
      <c r="A73" s="8"/>
      <c r="B73" s="19" t="s">
        <v>68</v>
      </c>
      <c r="C73" s="16">
        <v>0</v>
      </c>
      <c r="D73" s="12">
        <v>0</v>
      </c>
      <c r="E73" s="12">
        <v>0</v>
      </c>
      <c r="F73" s="12">
        <v>0</v>
      </c>
      <c r="G73" s="13" t="str">
        <f t="shared" si="11"/>
        <v/>
      </c>
      <c r="H73" s="13" t="str">
        <f t="shared" si="12"/>
        <v/>
      </c>
      <c r="I73" s="13" t="str">
        <f t="shared" si="13"/>
        <v/>
      </c>
      <c r="J73" s="13" t="str">
        <f t="shared" si="14"/>
        <v/>
      </c>
      <c r="K73" s="13" t="str">
        <f t="shared" si="17"/>
        <v xml:space="preserve"> </v>
      </c>
      <c r="L73" s="13" t="str">
        <f t="shared" si="18"/>
        <v xml:space="preserve"> </v>
      </c>
      <c r="M73" s="13" t="str">
        <f t="shared" si="15"/>
        <v/>
      </c>
      <c r="N73" s="1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6" t="s">
        <v>3</v>
      </c>
      <c r="C78" s="45" t="s">
        <v>16</v>
      </c>
      <c r="D78" s="46"/>
      <c r="E78" s="46"/>
      <c r="F78" s="40"/>
      <c r="G78" s="45" t="s">
        <v>5</v>
      </c>
      <c r="H78" s="46"/>
      <c r="I78" s="46"/>
      <c r="J78" s="46"/>
      <c r="K78" s="45" t="s">
        <v>17</v>
      </c>
      <c r="L78" s="42"/>
      <c r="M78" s="41" t="s">
        <v>7</v>
      </c>
      <c r="N78" s="42"/>
    </row>
    <row r="79" spans="1:14" ht="15.75" thickBot="1" x14ac:dyDescent="0.25">
      <c r="A79" s="7"/>
      <c r="B79" s="37"/>
      <c r="C79" s="39">
        <v>2022</v>
      </c>
      <c r="D79" s="40"/>
      <c r="E79" s="44">
        <v>2023</v>
      </c>
      <c r="F79" s="40"/>
      <c r="G79" s="39">
        <v>2022</v>
      </c>
      <c r="H79" s="40"/>
      <c r="I79" s="44">
        <v>2023</v>
      </c>
      <c r="J79" s="40"/>
      <c r="K79" s="47"/>
      <c r="L79" s="43"/>
      <c r="M79" s="31"/>
      <c r="N79" s="43"/>
    </row>
    <row r="80" spans="1:14" ht="15.75" thickBot="1" x14ac:dyDescent="0.25">
      <c r="A80" s="8"/>
      <c r="B80" s="38"/>
      <c r="C80" s="20" t="s">
        <v>8</v>
      </c>
      <c r="D80" s="20" t="s">
        <v>9</v>
      </c>
      <c r="E80" s="20" t="s">
        <v>8</v>
      </c>
      <c r="F80" s="20" t="s">
        <v>9</v>
      </c>
      <c r="G80" s="20" t="s">
        <v>8</v>
      </c>
      <c r="H80" s="20" t="s">
        <v>9</v>
      </c>
      <c r="I80" s="20" t="s">
        <v>8</v>
      </c>
      <c r="J80" s="20" t="s">
        <v>9</v>
      </c>
      <c r="K80" s="20" t="s">
        <v>8</v>
      </c>
      <c r="L80" s="20" t="s">
        <v>9</v>
      </c>
      <c r="M80" s="20" t="s">
        <v>8</v>
      </c>
      <c r="N80" s="20" t="s">
        <v>9</v>
      </c>
    </row>
    <row r="81" spans="1:14" ht="15.75" thickBot="1" x14ac:dyDescent="0.25">
      <c r="A81" s="8"/>
      <c r="B81" s="17" t="s">
        <v>11</v>
      </c>
      <c r="C81" s="21">
        <f>SUM(C82:C180)</f>
        <v>35</v>
      </c>
      <c r="D81" s="21">
        <f>SUM(D82:D180)</f>
        <v>34</v>
      </c>
      <c r="E81" s="21">
        <f>SUM(E82:E180)</f>
        <v>247</v>
      </c>
      <c r="F81" s="21">
        <f>SUM(F82:F180)</f>
        <v>187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6.0571428571428569</v>
      </c>
      <c r="L81" s="22">
        <f>+IF(AND(D81=0,F81=0),"",IF(D81=0,1,IF(F81=0,-1,(F81-D81)/D81)))</f>
        <v>4.5</v>
      </c>
      <c r="M81" s="22">
        <f t="shared" ref="M81:M112" si="23">+IF(OR(AND(G81=""),(K81="")),"",G81*K81)</f>
        <v>6.0571428571428569</v>
      </c>
      <c r="N81" s="23">
        <f t="shared" ref="N81:N112" si="24">+IF(OR(AND(H81=""),(L81="")),"",H81*L81)</f>
        <v>4.5</v>
      </c>
    </row>
    <row r="82" spans="1:14" x14ac:dyDescent="0.2">
      <c r="A82" s="8"/>
      <c r="B82" s="28" t="s">
        <v>69</v>
      </c>
      <c r="C82" s="27">
        <v>0</v>
      </c>
      <c r="D82" s="24">
        <v>0</v>
      </c>
      <c r="E82" s="24">
        <v>5</v>
      </c>
      <c r="F82" s="24">
        <v>1</v>
      </c>
      <c r="G82" s="25" t="str">
        <f t="shared" si="19"/>
        <v/>
      </c>
      <c r="H82" s="25" t="str">
        <f t="shared" si="20"/>
        <v/>
      </c>
      <c r="I82" s="25">
        <f t="shared" si="21"/>
        <v>2.0242914979757085E-2</v>
      </c>
      <c r="J82" s="25">
        <f t="shared" si="22"/>
        <v>5.3475935828877002E-3</v>
      </c>
      <c r="K82" s="25">
        <f t="shared" ref="K82:K113" si="25">+IF(AND(C82=0,E82=0)," ",IF(C82=0,1,IF(E82=0,-1,(E82-C82)/C82)))</f>
        <v>1</v>
      </c>
      <c r="L82" s="25">
        <f t="shared" ref="L82:L113" si="26">+IF(AND(D82=0,F82=0)," ",IF(D82=0,1,IF(F82=0,-1,(F82-D82)/D82)))</f>
        <v>1</v>
      </c>
      <c r="M82" s="25" t="str">
        <f t="shared" si="23"/>
        <v/>
      </c>
      <c r="N82" s="26" t="str">
        <f t="shared" si="24"/>
        <v/>
      </c>
    </row>
    <row r="83" spans="1:14" ht="24" customHeight="1" x14ac:dyDescent="0.2">
      <c r="A83" s="8"/>
      <c r="B83" s="18" t="s">
        <v>70</v>
      </c>
      <c r="C83" s="15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11" t="str">
        <f t="shared" si="24"/>
        <v/>
      </c>
    </row>
    <row r="84" spans="1:14" x14ac:dyDescent="0.2">
      <c r="A84" s="8"/>
      <c r="B84" s="18" t="s">
        <v>71</v>
      </c>
      <c r="C84" s="15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11" t="str">
        <f t="shared" si="24"/>
        <v/>
      </c>
    </row>
    <row r="85" spans="1:14" x14ac:dyDescent="0.2">
      <c r="A85" s="8"/>
      <c r="B85" s="18" t="s">
        <v>72</v>
      </c>
      <c r="C85" s="15">
        <v>3</v>
      </c>
      <c r="D85" s="9">
        <v>1</v>
      </c>
      <c r="E85" s="9">
        <v>5</v>
      </c>
      <c r="F85" s="9">
        <v>3</v>
      </c>
      <c r="G85" s="10">
        <f t="shared" si="19"/>
        <v>8.5714285714285715E-2</v>
      </c>
      <c r="H85" s="10">
        <f t="shared" si="20"/>
        <v>2.9411764705882353E-2</v>
      </c>
      <c r="I85" s="10">
        <f t="shared" si="21"/>
        <v>2.0242914979757085E-2</v>
      </c>
      <c r="J85" s="10">
        <f t="shared" si="22"/>
        <v>1.6042780748663103E-2</v>
      </c>
      <c r="K85" s="10">
        <f t="shared" si="25"/>
        <v>0.66666666666666663</v>
      </c>
      <c r="L85" s="10">
        <f t="shared" si="26"/>
        <v>2</v>
      </c>
      <c r="M85" s="10">
        <f t="shared" si="23"/>
        <v>5.7142857142857141E-2</v>
      </c>
      <c r="N85" s="11">
        <f t="shared" si="24"/>
        <v>5.8823529411764705E-2</v>
      </c>
    </row>
    <row r="86" spans="1:14" ht="25.5" x14ac:dyDescent="0.2">
      <c r="A86" s="8"/>
      <c r="B86" s="18" t="s">
        <v>73</v>
      </c>
      <c r="C86" s="15">
        <v>1</v>
      </c>
      <c r="D86" s="9">
        <v>0</v>
      </c>
      <c r="E86" s="9">
        <v>7</v>
      </c>
      <c r="F86" s="9">
        <v>3</v>
      </c>
      <c r="G86" s="10">
        <f t="shared" si="19"/>
        <v>2.8571428571428571E-2</v>
      </c>
      <c r="H86" s="10" t="str">
        <f t="shared" si="20"/>
        <v/>
      </c>
      <c r="I86" s="10">
        <f t="shared" si="21"/>
        <v>2.8340080971659919E-2</v>
      </c>
      <c r="J86" s="10">
        <f t="shared" si="22"/>
        <v>1.6042780748663103E-2</v>
      </c>
      <c r="K86" s="10">
        <f t="shared" si="25"/>
        <v>6</v>
      </c>
      <c r="L86" s="10">
        <f t="shared" si="26"/>
        <v>1</v>
      </c>
      <c r="M86" s="10">
        <f t="shared" si="23"/>
        <v>0.17142857142857143</v>
      </c>
      <c r="N86" s="11" t="str">
        <f t="shared" si="24"/>
        <v/>
      </c>
    </row>
    <row r="87" spans="1:14" x14ac:dyDescent="0.2">
      <c r="A87" s="8"/>
      <c r="B87" s="18" t="s">
        <v>74</v>
      </c>
      <c r="C87" s="15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1" t="str">
        <f t="shared" si="24"/>
        <v/>
      </c>
    </row>
    <row r="88" spans="1:14" x14ac:dyDescent="0.2">
      <c r="A88" s="8"/>
      <c r="B88" s="18" t="s">
        <v>75</v>
      </c>
      <c r="C88" s="15">
        <v>0</v>
      </c>
      <c r="D88" s="9">
        <v>0</v>
      </c>
      <c r="E88" s="9">
        <v>5</v>
      </c>
      <c r="F88" s="9">
        <v>3</v>
      </c>
      <c r="G88" s="10" t="str">
        <f t="shared" si="19"/>
        <v/>
      </c>
      <c r="H88" s="10" t="str">
        <f t="shared" si="20"/>
        <v/>
      </c>
      <c r="I88" s="10">
        <f t="shared" si="21"/>
        <v>2.0242914979757085E-2</v>
      </c>
      <c r="J88" s="10">
        <f t="shared" si="22"/>
        <v>1.6042780748663103E-2</v>
      </c>
      <c r="K88" s="10">
        <f t="shared" si="25"/>
        <v>1</v>
      </c>
      <c r="L88" s="10">
        <f t="shared" si="26"/>
        <v>1</v>
      </c>
      <c r="M88" s="10" t="str">
        <f t="shared" si="23"/>
        <v/>
      </c>
      <c r="N88" s="11" t="str">
        <f t="shared" si="24"/>
        <v/>
      </c>
    </row>
    <row r="89" spans="1:14" ht="24" customHeight="1" x14ac:dyDescent="0.2">
      <c r="A89" s="8"/>
      <c r="B89" s="18" t="s">
        <v>76</v>
      </c>
      <c r="C89" s="15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4" customHeight="1" x14ac:dyDescent="0.2">
      <c r="A90" s="8"/>
      <c r="B90" s="18" t="s">
        <v>77</v>
      </c>
      <c r="C90" s="1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18" t="s">
        <v>78</v>
      </c>
      <c r="C91" s="15">
        <v>0</v>
      </c>
      <c r="D91" s="9">
        <v>0</v>
      </c>
      <c r="E91" s="9">
        <v>2</v>
      </c>
      <c r="F91" s="9">
        <v>1</v>
      </c>
      <c r="G91" s="10" t="str">
        <f t="shared" si="19"/>
        <v/>
      </c>
      <c r="H91" s="10" t="str">
        <f t="shared" si="20"/>
        <v/>
      </c>
      <c r="I91" s="10">
        <f t="shared" si="21"/>
        <v>8.0971659919028341E-3</v>
      </c>
      <c r="J91" s="10">
        <f t="shared" si="22"/>
        <v>5.3475935828877002E-3</v>
      </c>
      <c r="K91" s="10">
        <f t="shared" si="25"/>
        <v>1</v>
      </c>
      <c r="L91" s="10">
        <f t="shared" si="26"/>
        <v>1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18" t="s">
        <v>79</v>
      </c>
      <c r="C92" s="15">
        <v>0</v>
      </c>
      <c r="D92" s="9">
        <v>0</v>
      </c>
      <c r="E92" s="9">
        <v>0</v>
      </c>
      <c r="F92" s="9">
        <v>1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>
        <f t="shared" si="22"/>
        <v>5.3475935828877002E-3</v>
      </c>
      <c r="K92" s="10" t="str">
        <f t="shared" si="25"/>
        <v xml:space="preserve"> </v>
      </c>
      <c r="L92" s="10">
        <f t="shared" si="26"/>
        <v>1</v>
      </c>
      <c r="M92" s="10" t="str">
        <f t="shared" si="23"/>
        <v/>
      </c>
      <c r="N92" s="11" t="str">
        <f t="shared" si="24"/>
        <v/>
      </c>
    </row>
    <row r="93" spans="1:14" x14ac:dyDescent="0.2">
      <c r="A93" s="8"/>
      <c r="B93" s="18" t="s">
        <v>80</v>
      </c>
      <c r="C93" s="15">
        <v>1</v>
      </c>
      <c r="D93" s="9">
        <v>0</v>
      </c>
      <c r="E93" s="9">
        <v>0</v>
      </c>
      <c r="F93" s="9">
        <v>0</v>
      </c>
      <c r="G93" s="10">
        <f t="shared" si="19"/>
        <v>2.8571428571428571E-2</v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>
        <f t="shared" si="25"/>
        <v>-1</v>
      </c>
      <c r="L93" s="10" t="str">
        <f t="shared" si="26"/>
        <v xml:space="preserve"> </v>
      </c>
      <c r="M93" s="10">
        <f t="shared" si="23"/>
        <v>-2.8571428571428571E-2</v>
      </c>
      <c r="N93" s="11" t="str">
        <f t="shared" si="24"/>
        <v/>
      </c>
    </row>
    <row r="94" spans="1:14" x14ac:dyDescent="0.2">
      <c r="A94" s="8"/>
      <c r="B94" s="18" t="s">
        <v>81</v>
      </c>
      <c r="C94" s="1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/>
      <c r="B95" s="18" t="s">
        <v>82</v>
      </c>
      <c r="C95" s="1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/>
      <c r="B96" s="18" t="s">
        <v>83</v>
      </c>
      <c r="C96" s="1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18" t="s">
        <v>84</v>
      </c>
      <c r="C97" s="15">
        <v>2</v>
      </c>
      <c r="D97" s="9">
        <v>0</v>
      </c>
      <c r="E97" s="9">
        <v>0</v>
      </c>
      <c r="F97" s="9">
        <v>1</v>
      </c>
      <c r="G97" s="10">
        <f t="shared" si="19"/>
        <v>5.7142857142857141E-2</v>
      </c>
      <c r="H97" s="10" t="str">
        <f t="shared" si="20"/>
        <v/>
      </c>
      <c r="I97" s="10" t="str">
        <f t="shared" si="21"/>
        <v/>
      </c>
      <c r="J97" s="10">
        <f t="shared" si="22"/>
        <v>5.3475935828877002E-3</v>
      </c>
      <c r="K97" s="10">
        <f t="shared" si="25"/>
        <v>-1</v>
      </c>
      <c r="L97" s="10">
        <f t="shared" si="26"/>
        <v>1</v>
      </c>
      <c r="M97" s="10">
        <f t="shared" si="23"/>
        <v>-5.7142857142857141E-2</v>
      </c>
      <c r="N97" s="11" t="str">
        <f t="shared" si="24"/>
        <v/>
      </c>
    </row>
    <row r="98" spans="1:14" x14ac:dyDescent="0.2">
      <c r="A98" s="8"/>
      <c r="B98" s="18" t="s">
        <v>85</v>
      </c>
      <c r="C98" s="15">
        <v>1</v>
      </c>
      <c r="D98" s="9">
        <v>0</v>
      </c>
      <c r="E98" s="9">
        <v>1</v>
      </c>
      <c r="F98" s="9">
        <v>1</v>
      </c>
      <c r="G98" s="10">
        <f t="shared" si="19"/>
        <v>2.8571428571428571E-2</v>
      </c>
      <c r="H98" s="10" t="str">
        <f t="shared" si="20"/>
        <v/>
      </c>
      <c r="I98" s="10">
        <f t="shared" si="21"/>
        <v>4.048582995951417E-3</v>
      </c>
      <c r="J98" s="10">
        <f t="shared" si="22"/>
        <v>5.3475935828877002E-3</v>
      </c>
      <c r="K98" s="10">
        <f t="shared" si="25"/>
        <v>0</v>
      </c>
      <c r="L98" s="10">
        <f t="shared" si="26"/>
        <v>1</v>
      </c>
      <c r="M98" s="10">
        <f t="shared" si="23"/>
        <v>0</v>
      </c>
      <c r="N98" s="11" t="str">
        <f t="shared" si="24"/>
        <v/>
      </c>
    </row>
    <row r="99" spans="1:14" x14ac:dyDescent="0.2">
      <c r="A99" s="8"/>
      <c r="B99" s="18" t="s">
        <v>86</v>
      </c>
      <c r="C99" s="15">
        <v>2</v>
      </c>
      <c r="D99" s="9">
        <v>2</v>
      </c>
      <c r="E99" s="9">
        <v>15</v>
      </c>
      <c r="F99" s="9">
        <v>5</v>
      </c>
      <c r="G99" s="10">
        <f t="shared" si="19"/>
        <v>5.7142857142857141E-2</v>
      </c>
      <c r="H99" s="10">
        <f t="shared" si="20"/>
        <v>5.8823529411764705E-2</v>
      </c>
      <c r="I99" s="10">
        <f t="shared" si="21"/>
        <v>6.0728744939271252E-2</v>
      </c>
      <c r="J99" s="10">
        <f t="shared" si="22"/>
        <v>2.6737967914438502E-2</v>
      </c>
      <c r="K99" s="10">
        <f t="shared" si="25"/>
        <v>6.5</v>
      </c>
      <c r="L99" s="10">
        <f t="shared" si="26"/>
        <v>1.5</v>
      </c>
      <c r="M99" s="10">
        <f t="shared" si="23"/>
        <v>0.37142857142857144</v>
      </c>
      <c r="N99" s="11">
        <f t="shared" si="24"/>
        <v>8.8235294117647051E-2</v>
      </c>
    </row>
    <row r="100" spans="1:14" x14ac:dyDescent="0.2">
      <c r="A100" s="8"/>
      <c r="B100" s="18" t="s">
        <v>87</v>
      </c>
      <c r="C100" s="15">
        <v>3</v>
      </c>
      <c r="D100" s="9">
        <v>1</v>
      </c>
      <c r="E100" s="9">
        <v>2</v>
      </c>
      <c r="F100" s="9">
        <v>0</v>
      </c>
      <c r="G100" s="10">
        <f t="shared" si="19"/>
        <v>8.5714285714285715E-2</v>
      </c>
      <c r="H100" s="10">
        <f t="shared" si="20"/>
        <v>2.9411764705882353E-2</v>
      </c>
      <c r="I100" s="10">
        <f t="shared" si="21"/>
        <v>8.0971659919028341E-3</v>
      </c>
      <c r="J100" s="10" t="str">
        <f t="shared" si="22"/>
        <v/>
      </c>
      <c r="K100" s="10">
        <f t="shared" si="25"/>
        <v>-0.33333333333333331</v>
      </c>
      <c r="L100" s="10">
        <f t="shared" si="26"/>
        <v>-1</v>
      </c>
      <c r="M100" s="10">
        <f t="shared" si="23"/>
        <v>-2.8571428571428571E-2</v>
      </c>
      <c r="N100" s="11">
        <f t="shared" si="24"/>
        <v>-2.9411764705882353E-2</v>
      </c>
    </row>
    <row r="101" spans="1:14" x14ac:dyDescent="0.2">
      <c r="A101" s="8"/>
      <c r="B101" s="18" t="s">
        <v>88</v>
      </c>
      <c r="C101" s="15">
        <v>0</v>
      </c>
      <c r="D101" s="9">
        <v>0</v>
      </c>
      <c r="E101" s="9">
        <v>25</v>
      </c>
      <c r="F101" s="9">
        <v>29</v>
      </c>
      <c r="G101" s="10" t="str">
        <f t="shared" si="19"/>
        <v/>
      </c>
      <c r="H101" s="10" t="str">
        <f t="shared" si="20"/>
        <v/>
      </c>
      <c r="I101" s="10">
        <f t="shared" si="21"/>
        <v>0.10121457489878542</v>
      </c>
      <c r="J101" s="10">
        <f t="shared" si="22"/>
        <v>0.15508021390374332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11" t="str">
        <f t="shared" si="24"/>
        <v/>
      </c>
    </row>
    <row r="102" spans="1:14" x14ac:dyDescent="0.2">
      <c r="A102" s="8"/>
      <c r="B102" s="18" t="s">
        <v>89</v>
      </c>
      <c r="C102" s="15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18" t="s">
        <v>90</v>
      </c>
      <c r="C103" s="15">
        <v>2</v>
      </c>
      <c r="D103" s="9">
        <v>9</v>
      </c>
      <c r="E103" s="9">
        <v>5</v>
      </c>
      <c r="F103" s="9">
        <v>6</v>
      </c>
      <c r="G103" s="10">
        <f t="shared" si="19"/>
        <v>5.7142857142857141E-2</v>
      </c>
      <c r="H103" s="10">
        <f t="shared" si="20"/>
        <v>0.26470588235294118</v>
      </c>
      <c r="I103" s="10">
        <f t="shared" si="21"/>
        <v>2.0242914979757085E-2</v>
      </c>
      <c r="J103" s="10">
        <f t="shared" si="22"/>
        <v>3.2085561497326207E-2</v>
      </c>
      <c r="K103" s="10">
        <f t="shared" si="25"/>
        <v>1.5</v>
      </c>
      <c r="L103" s="10">
        <f t="shared" si="26"/>
        <v>-0.33333333333333331</v>
      </c>
      <c r="M103" s="10">
        <f t="shared" si="23"/>
        <v>8.5714285714285715E-2</v>
      </c>
      <c r="N103" s="11">
        <f t="shared" si="24"/>
        <v>-8.8235294117647051E-2</v>
      </c>
    </row>
    <row r="104" spans="1:14" x14ac:dyDescent="0.2">
      <c r="A104" s="8"/>
      <c r="B104" s="18" t="s">
        <v>91</v>
      </c>
      <c r="C104" s="15">
        <v>1</v>
      </c>
      <c r="D104" s="9">
        <v>1</v>
      </c>
      <c r="E104" s="9">
        <v>0</v>
      </c>
      <c r="F104" s="9">
        <v>1</v>
      </c>
      <c r="G104" s="10">
        <f t="shared" si="19"/>
        <v>2.8571428571428571E-2</v>
      </c>
      <c r="H104" s="10">
        <f t="shared" si="20"/>
        <v>2.9411764705882353E-2</v>
      </c>
      <c r="I104" s="10" t="str">
        <f t="shared" si="21"/>
        <v/>
      </c>
      <c r="J104" s="10">
        <f t="shared" si="22"/>
        <v>5.3475935828877002E-3</v>
      </c>
      <c r="K104" s="10">
        <f t="shared" si="25"/>
        <v>-1</v>
      </c>
      <c r="L104" s="10">
        <f t="shared" si="26"/>
        <v>0</v>
      </c>
      <c r="M104" s="10">
        <f t="shared" si="23"/>
        <v>-2.8571428571428571E-2</v>
      </c>
      <c r="N104" s="11">
        <f t="shared" si="24"/>
        <v>0</v>
      </c>
    </row>
    <row r="105" spans="1:14" x14ac:dyDescent="0.2">
      <c r="A105" s="8"/>
      <c r="B105" s="18" t="s">
        <v>92</v>
      </c>
      <c r="C105" s="15">
        <v>1</v>
      </c>
      <c r="D105" s="9">
        <v>1</v>
      </c>
      <c r="E105" s="9">
        <v>0</v>
      </c>
      <c r="F105" s="9">
        <v>7</v>
      </c>
      <c r="G105" s="10">
        <f t="shared" si="19"/>
        <v>2.8571428571428571E-2</v>
      </c>
      <c r="H105" s="10">
        <f t="shared" si="20"/>
        <v>2.9411764705882353E-2</v>
      </c>
      <c r="I105" s="10" t="str">
        <f t="shared" si="21"/>
        <v/>
      </c>
      <c r="J105" s="10">
        <f t="shared" si="22"/>
        <v>3.7433155080213901E-2</v>
      </c>
      <c r="K105" s="10">
        <f t="shared" si="25"/>
        <v>-1</v>
      </c>
      <c r="L105" s="10">
        <f t="shared" si="26"/>
        <v>6</v>
      </c>
      <c r="M105" s="10">
        <f t="shared" si="23"/>
        <v>-2.8571428571428571E-2</v>
      </c>
      <c r="N105" s="11">
        <f t="shared" si="24"/>
        <v>0.1764705882352941</v>
      </c>
    </row>
    <row r="106" spans="1:14" x14ac:dyDescent="0.2">
      <c r="A106" s="8"/>
      <c r="B106" s="18" t="s">
        <v>93</v>
      </c>
      <c r="C106" s="15">
        <v>0</v>
      </c>
      <c r="D106" s="9">
        <v>0</v>
      </c>
      <c r="E106" s="9">
        <v>3</v>
      </c>
      <c r="F106" s="9">
        <v>3</v>
      </c>
      <c r="G106" s="10" t="str">
        <f t="shared" si="19"/>
        <v/>
      </c>
      <c r="H106" s="10" t="str">
        <f t="shared" si="20"/>
        <v/>
      </c>
      <c r="I106" s="10">
        <f t="shared" si="21"/>
        <v>1.2145748987854251E-2</v>
      </c>
      <c r="J106" s="10">
        <f t="shared" si="22"/>
        <v>1.6042780748663103E-2</v>
      </c>
      <c r="K106" s="10">
        <f t="shared" si="25"/>
        <v>1</v>
      </c>
      <c r="L106" s="10">
        <f t="shared" si="26"/>
        <v>1</v>
      </c>
      <c r="M106" s="10" t="str">
        <f t="shared" si="23"/>
        <v/>
      </c>
      <c r="N106" s="11" t="str">
        <f t="shared" si="24"/>
        <v/>
      </c>
    </row>
    <row r="107" spans="1:14" x14ac:dyDescent="0.2">
      <c r="A107" s="8"/>
      <c r="B107" s="18" t="s">
        <v>94</v>
      </c>
      <c r="C107" s="15">
        <v>0</v>
      </c>
      <c r="D107" s="9">
        <v>0</v>
      </c>
      <c r="E107" s="9">
        <v>1</v>
      </c>
      <c r="F107" s="9">
        <v>0</v>
      </c>
      <c r="G107" s="10" t="str">
        <f t="shared" si="19"/>
        <v/>
      </c>
      <c r="H107" s="10" t="str">
        <f t="shared" si="20"/>
        <v/>
      </c>
      <c r="I107" s="10">
        <f t="shared" si="21"/>
        <v>4.048582995951417E-3</v>
      </c>
      <c r="J107" s="10" t="str">
        <f t="shared" si="22"/>
        <v/>
      </c>
      <c r="K107" s="10">
        <f t="shared" si="25"/>
        <v>1</v>
      </c>
      <c r="L107" s="10" t="str">
        <f t="shared" si="26"/>
        <v xml:space="preserve"> </v>
      </c>
      <c r="M107" s="10" t="str">
        <f t="shared" si="23"/>
        <v/>
      </c>
      <c r="N107" s="11" t="str">
        <f t="shared" si="24"/>
        <v/>
      </c>
    </row>
    <row r="108" spans="1:14" x14ac:dyDescent="0.2">
      <c r="A108" s="8"/>
      <c r="B108" s="18" t="s">
        <v>95</v>
      </c>
      <c r="C108" s="15">
        <v>0</v>
      </c>
      <c r="D108" s="9">
        <v>1</v>
      </c>
      <c r="E108" s="9">
        <v>0</v>
      </c>
      <c r="F108" s="9">
        <v>0</v>
      </c>
      <c r="G108" s="10" t="str">
        <f t="shared" si="19"/>
        <v/>
      </c>
      <c r="H108" s="10">
        <f t="shared" si="20"/>
        <v>2.9411764705882353E-2</v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>
        <f t="shared" si="26"/>
        <v>-1</v>
      </c>
      <c r="M108" s="10" t="str">
        <f t="shared" si="23"/>
        <v/>
      </c>
      <c r="N108" s="11">
        <f t="shared" si="24"/>
        <v>-2.9411764705882353E-2</v>
      </c>
    </row>
    <row r="109" spans="1:14" x14ac:dyDescent="0.2">
      <c r="A109" s="8"/>
      <c r="B109" s="18" t="s">
        <v>96</v>
      </c>
      <c r="C109" s="15">
        <v>0</v>
      </c>
      <c r="D109" s="9">
        <v>0</v>
      </c>
      <c r="E109" s="9">
        <v>1</v>
      </c>
      <c r="F109" s="9">
        <v>2</v>
      </c>
      <c r="G109" s="10" t="str">
        <f t="shared" si="19"/>
        <v/>
      </c>
      <c r="H109" s="10" t="str">
        <f t="shared" si="20"/>
        <v/>
      </c>
      <c r="I109" s="10">
        <f t="shared" si="21"/>
        <v>4.048582995951417E-3</v>
      </c>
      <c r="J109" s="10">
        <f t="shared" si="22"/>
        <v>1.06951871657754E-2</v>
      </c>
      <c r="K109" s="10">
        <f t="shared" si="25"/>
        <v>1</v>
      </c>
      <c r="L109" s="10">
        <f t="shared" si="26"/>
        <v>1</v>
      </c>
      <c r="M109" s="10" t="str">
        <f t="shared" si="23"/>
        <v/>
      </c>
      <c r="N109" s="11" t="str">
        <f t="shared" si="24"/>
        <v/>
      </c>
    </row>
    <row r="110" spans="1:14" x14ac:dyDescent="0.2">
      <c r="A110" s="8"/>
      <c r="B110" s="18" t="s">
        <v>97</v>
      </c>
      <c r="C110" s="1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18" t="s">
        <v>98</v>
      </c>
      <c r="C111" s="15">
        <v>2</v>
      </c>
      <c r="D111" s="9">
        <v>3</v>
      </c>
      <c r="E111" s="9">
        <v>4</v>
      </c>
      <c r="F111" s="9">
        <v>5</v>
      </c>
      <c r="G111" s="10">
        <f t="shared" si="19"/>
        <v>5.7142857142857141E-2</v>
      </c>
      <c r="H111" s="10">
        <f t="shared" si="20"/>
        <v>8.8235294117647065E-2</v>
      </c>
      <c r="I111" s="10">
        <f t="shared" si="21"/>
        <v>1.6194331983805668E-2</v>
      </c>
      <c r="J111" s="10">
        <f t="shared" si="22"/>
        <v>2.6737967914438502E-2</v>
      </c>
      <c r="K111" s="10">
        <f t="shared" si="25"/>
        <v>1</v>
      </c>
      <c r="L111" s="10">
        <f t="shared" si="26"/>
        <v>0.66666666666666663</v>
      </c>
      <c r="M111" s="10">
        <f t="shared" si="23"/>
        <v>5.7142857142857141E-2</v>
      </c>
      <c r="N111" s="11">
        <f t="shared" si="24"/>
        <v>5.8823529411764705E-2</v>
      </c>
    </row>
    <row r="112" spans="1:14" x14ac:dyDescent="0.2">
      <c r="A112" s="8"/>
      <c r="B112" s="18" t="s">
        <v>99</v>
      </c>
      <c r="C112" s="15">
        <v>0</v>
      </c>
      <c r="D112" s="9">
        <v>1</v>
      </c>
      <c r="E112" s="9">
        <v>0</v>
      </c>
      <c r="F112" s="9">
        <v>0</v>
      </c>
      <c r="G112" s="10" t="str">
        <f t="shared" si="19"/>
        <v/>
      </c>
      <c r="H112" s="10">
        <f t="shared" si="20"/>
        <v>2.9411764705882353E-2</v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>
        <f t="shared" si="26"/>
        <v>-1</v>
      </c>
      <c r="M112" s="10" t="str">
        <f t="shared" si="23"/>
        <v/>
      </c>
      <c r="N112" s="11">
        <f t="shared" si="24"/>
        <v>-2.9411764705882353E-2</v>
      </c>
    </row>
    <row r="113" spans="1:14" x14ac:dyDescent="0.2">
      <c r="A113" s="8"/>
      <c r="B113" s="18" t="s">
        <v>100</v>
      </c>
      <c r="C113" s="1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18" t="s">
        <v>101</v>
      </c>
      <c r="C114" s="15">
        <v>1</v>
      </c>
      <c r="D114" s="9">
        <v>1</v>
      </c>
      <c r="E114" s="9">
        <v>0</v>
      </c>
      <c r="F114" s="9">
        <v>1</v>
      </c>
      <c r="G114" s="10">
        <f t="shared" si="27"/>
        <v>2.8571428571428571E-2</v>
      </c>
      <c r="H114" s="10">
        <f t="shared" si="28"/>
        <v>2.9411764705882353E-2</v>
      </c>
      <c r="I114" s="10" t="str">
        <f t="shared" si="29"/>
        <v/>
      </c>
      <c r="J114" s="10">
        <f t="shared" si="30"/>
        <v>5.3475935828877002E-3</v>
      </c>
      <c r="K114" s="10">
        <f t="shared" ref="K114:K145" si="33">+IF(AND(C114=0,E114=0)," ",IF(C114=0,1,IF(E114=0,-1,(E114-C114)/C114)))</f>
        <v>-1</v>
      </c>
      <c r="L114" s="10">
        <f t="shared" ref="L114:L145" si="34">+IF(AND(D114=0,F114=0)," ",IF(D114=0,1,IF(F114=0,-1,(F114-D114)/D114)))</f>
        <v>0</v>
      </c>
      <c r="M114" s="10">
        <f t="shared" si="31"/>
        <v>-2.8571428571428571E-2</v>
      </c>
      <c r="N114" s="11">
        <f t="shared" si="32"/>
        <v>0</v>
      </c>
    </row>
    <row r="115" spans="1:14" x14ac:dyDescent="0.2">
      <c r="A115" s="8"/>
      <c r="B115" s="18" t="s">
        <v>102</v>
      </c>
      <c r="C115" s="15">
        <v>0</v>
      </c>
      <c r="D115" s="9">
        <v>0</v>
      </c>
      <c r="E115" s="9">
        <v>5</v>
      </c>
      <c r="F115" s="9">
        <v>11</v>
      </c>
      <c r="G115" s="10" t="str">
        <f t="shared" si="27"/>
        <v/>
      </c>
      <c r="H115" s="10" t="str">
        <f t="shared" si="28"/>
        <v/>
      </c>
      <c r="I115" s="10">
        <f t="shared" si="29"/>
        <v>2.0242914979757085E-2</v>
      </c>
      <c r="J115" s="10">
        <f t="shared" si="30"/>
        <v>5.8823529411764705E-2</v>
      </c>
      <c r="K115" s="10">
        <f t="shared" si="33"/>
        <v>1</v>
      </c>
      <c r="L115" s="10">
        <f t="shared" si="34"/>
        <v>1</v>
      </c>
      <c r="M115" s="10" t="str">
        <f t="shared" si="31"/>
        <v/>
      </c>
      <c r="N115" s="11" t="str">
        <f t="shared" si="32"/>
        <v/>
      </c>
    </row>
    <row r="116" spans="1:14" x14ac:dyDescent="0.2">
      <c r="A116" s="8"/>
      <c r="B116" s="18" t="s">
        <v>103</v>
      </c>
      <c r="C116" s="15">
        <v>1</v>
      </c>
      <c r="D116" s="9">
        <v>3</v>
      </c>
      <c r="E116" s="9">
        <v>5</v>
      </c>
      <c r="F116" s="9">
        <v>0</v>
      </c>
      <c r="G116" s="10">
        <f t="shared" si="27"/>
        <v>2.8571428571428571E-2</v>
      </c>
      <c r="H116" s="10">
        <f t="shared" si="28"/>
        <v>8.8235294117647065E-2</v>
      </c>
      <c r="I116" s="10">
        <f t="shared" si="29"/>
        <v>2.0242914979757085E-2</v>
      </c>
      <c r="J116" s="10" t="str">
        <f t="shared" si="30"/>
        <v/>
      </c>
      <c r="K116" s="10">
        <f t="shared" si="33"/>
        <v>4</v>
      </c>
      <c r="L116" s="10">
        <f t="shared" si="34"/>
        <v>-1</v>
      </c>
      <c r="M116" s="10">
        <f t="shared" si="31"/>
        <v>0.11428571428571428</v>
      </c>
      <c r="N116" s="11">
        <f t="shared" si="32"/>
        <v>-8.8235294117647065E-2</v>
      </c>
    </row>
    <row r="117" spans="1:14" x14ac:dyDescent="0.2">
      <c r="A117" s="8"/>
      <c r="B117" s="18" t="s">
        <v>104</v>
      </c>
      <c r="C117" s="1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18" t="s">
        <v>105</v>
      </c>
      <c r="C118" s="15">
        <v>2</v>
      </c>
      <c r="D118" s="9">
        <v>1</v>
      </c>
      <c r="E118" s="9">
        <v>5</v>
      </c>
      <c r="F118" s="9">
        <v>4</v>
      </c>
      <c r="G118" s="10">
        <f t="shared" si="27"/>
        <v>5.7142857142857141E-2</v>
      </c>
      <c r="H118" s="10">
        <f t="shared" si="28"/>
        <v>2.9411764705882353E-2</v>
      </c>
      <c r="I118" s="10">
        <f t="shared" si="29"/>
        <v>2.0242914979757085E-2</v>
      </c>
      <c r="J118" s="10">
        <f t="shared" si="30"/>
        <v>2.1390374331550801E-2</v>
      </c>
      <c r="K118" s="10">
        <f t="shared" si="33"/>
        <v>1.5</v>
      </c>
      <c r="L118" s="10">
        <f t="shared" si="34"/>
        <v>3</v>
      </c>
      <c r="M118" s="10">
        <f t="shared" si="31"/>
        <v>8.5714285714285715E-2</v>
      </c>
      <c r="N118" s="11">
        <f t="shared" si="32"/>
        <v>8.8235294117647051E-2</v>
      </c>
    </row>
    <row r="119" spans="1:14" x14ac:dyDescent="0.2">
      <c r="A119" s="8"/>
      <c r="B119" s="18" t="s">
        <v>106</v>
      </c>
      <c r="C119" s="15">
        <v>0</v>
      </c>
      <c r="D119" s="9">
        <v>0</v>
      </c>
      <c r="E119" s="9">
        <v>0</v>
      </c>
      <c r="F119" s="9">
        <v>1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>
        <f t="shared" si="30"/>
        <v>5.3475935828877002E-3</v>
      </c>
      <c r="K119" s="10" t="str">
        <f t="shared" si="33"/>
        <v xml:space="preserve"> </v>
      </c>
      <c r="L119" s="10">
        <f t="shared" si="34"/>
        <v>1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18" t="s">
        <v>107</v>
      </c>
      <c r="C120" s="15">
        <v>0</v>
      </c>
      <c r="D120" s="9">
        <v>0</v>
      </c>
      <c r="E120" s="9">
        <v>1</v>
      </c>
      <c r="F120" s="9">
        <v>0</v>
      </c>
      <c r="G120" s="10" t="str">
        <f t="shared" si="27"/>
        <v/>
      </c>
      <c r="H120" s="10" t="str">
        <f t="shared" si="28"/>
        <v/>
      </c>
      <c r="I120" s="10">
        <f t="shared" si="29"/>
        <v>4.048582995951417E-3</v>
      </c>
      <c r="J120" s="10" t="str">
        <f t="shared" si="30"/>
        <v/>
      </c>
      <c r="K120" s="10">
        <f t="shared" si="33"/>
        <v>1</v>
      </c>
      <c r="L120" s="10" t="str">
        <f t="shared" si="34"/>
        <v xml:space="preserve"> </v>
      </c>
      <c r="M120" s="10" t="str">
        <f t="shared" si="31"/>
        <v/>
      </c>
      <c r="N120" s="11" t="str">
        <f t="shared" si="32"/>
        <v/>
      </c>
    </row>
    <row r="121" spans="1:14" x14ac:dyDescent="0.2">
      <c r="A121" s="8"/>
      <c r="B121" s="18" t="s">
        <v>108</v>
      </c>
      <c r="C121" s="15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1" t="str">
        <f t="shared" si="32"/>
        <v/>
      </c>
    </row>
    <row r="122" spans="1:14" x14ac:dyDescent="0.2">
      <c r="A122" s="8"/>
      <c r="B122" s="18" t="s">
        <v>109</v>
      </c>
      <c r="C122" s="15">
        <v>0</v>
      </c>
      <c r="D122" s="9">
        <v>1</v>
      </c>
      <c r="E122" s="9">
        <v>0</v>
      </c>
      <c r="F122" s="9">
        <v>1</v>
      </c>
      <c r="G122" s="10" t="str">
        <f t="shared" si="27"/>
        <v/>
      </c>
      <c r="H122" s="10">
        <f t="shared" si="28"/>
        <v>2.9411764705882353E-2</v>
      </c>
      <c r="I122" s="10" t="str">
        <f t="shared" si="29"/>
        <v/>
      </c>
      <c r="J122" s="10">
        <f t="shared" si="30"/>
        <v>5.3475935828877002E-3</v>
      </c>
      <c r="K122" s="10" t="str">
        <f t="shared" si="33"/>
        <v xml:space="preserve"> </v>
      </c>
      <c r="L122" s="10">
        <f t="shared" si="34"/>
        <v>0</v>
      </c>
      <c r="M122" s="10" t="str">
        <f t="shared" si="31"/>
        <v/>
      </c>
      <c r="N122" s="11">
        <f t="shared" si="32"/>
        <v>0</v>
      </c>
    </row>
    <row r="123" spans="1:14" x14ac:dyDescent="0.2">
      <c r="A123" s="8"/>
      <c r="B123" s="18" t="s">
        <v>110</v>
      </c>
      <c r="C123" s="15">
        <v>0</v>
      </c>
      <c r="D123" s="9">
        <v>0</v>
      </c>
      <c r="E123" s="9">
        <v>11</v>
      </c>
      <c r="F123" s="9">
        <v>11</v>
      </c>
      <c r="G123" s="10" t="str">
        <f t="shared" si="27"/>
        <v/>
      </c>
      <c r="H123" s="10" t="str">
        <f t="shared" si="28"/>
        <v/>
      </c>
      <c r="I123" s="10">
        <f t="shared" si="29"/>
        <v>4.4534412955465584E-2</v>
      </c>
      <c r="J123" s="10">
        <f t="shared" si="30"/>
        <v>5.8823529411764705E-2</v>
      </c>
      <c r="K123" s="10">
        <f t="shared" si="33"/>
        <v>1</v>
      </c>
      <c r="L123" s="10">
        <f t="shared" si="34"/>
        <v>1</v>
      </c>
      <c r="M123" s="10" t="str">
        <f t="shared" si="31"/>
        <v/>
      </c>
      <c r="N123" s="11" t="str">
        <f t="shared" si="32"/>
        <v/>
      </c>
    </row>
    <row r="124" spans="1:14" ht="25.5" x14ac:dyDescent="0.2">
      <c r="A124" s="8"/>
      <c r="B124" s="18" t="s">
        <v>111</v>
      </c>
      <c r="C124" s="15">
        <v>0</v>
      </c>
      <c r="D124" s="9">
        <v>0</v>
      </c>
      <c r="E124" s="9">
        <v>30</v>
      </c>
      <c r="F124" s="9">
        <v>33</v>
      </c>
      <c r="G124" s="10" t="str">
        <f t="shared" si="27"/>
        <v/>
      </c>
      <c r="H124" s="10" t="str">
        <f t="shared" si="28"/>
        <v/>
      </c>
      <c r="I124" s="10">
        <f t="shared" si="29"/>
        <v>0.1214574898785425</v>
      </c>
      <c r="J124" s="10">
        <f t="shared" si="30"/>
        <v>0.17647058823529413</v>
      </c>
      <c r="K124" s="10">
        <f t="shared" si="33"/>
        <v>1</v>
      </c>
      <c r="L124" s="10">
        <f t="shared" si="34"/>
        <v>1</v>
      </c>
      <c r="M124" s="10" t="str">
        <f t="shared" si="31"/>
        <v/>
      </c>
      <c r="N124" s="11" t="str">
        <f t="shared" si="32"/>
        <v/>
      </c>
    </row>
    <row r="125" spans="1:14" ht="25.5" x14ac:dyDescent="0.2">
      <c r="A125" s="8"/>
      <c r="B125" s="18" t="s">
        <v>112</v>
      </c>
      <c r="C125" s="15">
        <v>0</v>
      </c>
      <c r="D125" s="9">
        <v>1</v>
      </c>
      <c r="E125" s="9">
        <v>0</v>
      </c>
      <c r="F125" s="9">
        <v>2</v>
      </c>
      <c r="G125" s="10" t="str">
        <f t="shared" si="27"/>
        <v/>
      </c>
      <c r="H125" s="10">
        <f t="shared" si="28"/>
        <v>2.9411764705882353E-2</v>
      </c>
      <c r="I125" s="10" t="str">
        <f t="shared" si="29"/>
        <v/>
      </c>
      <c r="J125" s="10">
        <f t="shared" si="30"/>
        <v>1.06951871657754E-2</v>
      </c>
      <c r="K125" s="10" t="str">
        <f t="shared" si="33"/>
        <v xml:space="preserve"> </v>
      </c>
      <c r="L125" s="10">
        <f t="shared" si="34"/>
        <v>1</v>
      </c>
      <c r="M125" s="10" t="str">
        <f t="shared" si="31"/>
        <v/>
      </c>
      <c r="N125" s="11">
        <f t="shared" si="32"/>
        <v>2.9411764705882353E-2</v>
      </c>
    </row>
    <row r="126" spans="1:14" x14ac:dyDescent="0.2">
      <c r="A126" s="8"/>
      <c r="B126" s="18" t="s">
        <v>113</v>
      </c>
      <c r="C126" s="15">
        <v>0</v>
      </c>
      <c r="D126" s="9">
        <v>0</v>
      </c>
      <c r="E126" s="9">
        <v>0</v>
      </c>
      <c r="F126" s="9">
        <v>1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>
        <f t="shared" si="30"/>
        <v>5.3475935828877002E-3</v>
      </c>
      <c r="K126" s="10" t="str">
        <f t="shared" si="33"/>
        <v xml:space="preserve"> </v>
      </c>
      <c r="L126" s="10">
        <f t="shared" si="34"/>
        <v>1</v>
      </c>
      <c r="M126" s="10" t="str">
        <f t="shared" si="31"/>
        <v/>
      </c>
      <c r="N126" s="11" t="str">
        <f t="shared" si="32"/>
        <v/>
      </c>
    </row>
    <row r="127" spans="1:14" x14ac:dyDescent="0.2">
      <c r="A127" s="8"/>
      <c r="B127" s="18" t="s">
        <v>114</v>
      </c>
      <c r="C127" s="15">
        <v>1</v>
      </c>
      <c r="D127" s="9">
        <v>0</v>
      </c>
      <c r="E127" s="9">
        <v>0</v>
      </c>
      <c r="F127" s="9">
        <v>3</v>
      </c>
      <c r="G127" s="10">
        <f t="shared" si="27"/>
        <v>2.8571428571428571E-2</v>
      </c>
      <c r="H127" s="10" t="str">
        <f t="shared" si="28"/>
        <v/>
      </c>
      <c r="I127" s="10" t="str">
        <f t="shared" si="29"/>
        <v/>
      </c>
      <c r="J127" s="10">
        <f t="shared" si="30"/>
        <v>1.6042780748663103E-2</v>
      </c>
      <c r="K127" s="10">
        <f t="shared" si="33"/>
        <v>-1</v>
      </c>
      <c r="L127" s="10">
        <f t="shared" si="34"/>
        <v>1</v>
      </c>
      <c r="M127" s="10">
        <f t="shared" si="31"/>
        <v>-2.8571428571428571E-2</v>
      </c>
      <c r="N127" s="11" t="str">
        <f t="shared" si="32"/>
        <v/>
      </c>
    </row>
    <row r="128" spans="1:14" x14ac:dyDescent="0.2">
      <c r="A128" s="8"/>
      <c r="B128" s="18" t="s">
        <v>115</v>
      </c>
      <c r="C128" s="15">
        <v>0</v>
      </c>
      <c r="D128" s="9">
        <v>0</v>
      </c>
      <c r="E128" s="9">
        <v>1</v>
      </c>
      <c r="F128" s="9">
        <v>0</v>
      </c>
      <c r="G128" s="10" t="str">
        <f t="shared" si="27"/>
        <v/>
      </c>
      <c r="H128" s="10" t="str">
        <f t="shared" si="28"/>
        <v/>
      </c>
      <c r="I128" s="10">
        <f t="shared" si="29"/>
        <v>4.048582995951417E-3</v>
      </c>
      <c r="J128" s="10" t="str">
        <f t="shared" si="30"/>
        <v/>
      </c>
      <c r="K128" s="10">
        <f t="shared" si="33"/>
        <v>1</v>
      </c>
      <c r="L128" s="10" t="str">
        <f t="shared" si="34"/>
        <v xml:space="preserve"> </v>
      </c>
      <c r="M128" s="10" t="str">
        <f t="shared" si="31"/>
        <v/>
      </c>
      <c r="N128" s="11" t="str">
        <f t="shared" si="32"/>
        <v/>
      </c>
    </row>
    <row r="129" spans="1:14" x14ac:dyDescent="0.2">
      <c r="A129" s="8"/>
      <c r="B129" s="18" t="s">
        <v>116</v>
      </c>
      <c r="C129" s="15">
        <v>0</v>
      </c>
      <c r="D129" s="9">
        <v>0</v>
      </c>
      <c r="E129" s="9">
        <v>0</v>
      </c>
      <c r="F129" s="9">
        <v>3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>
        <f t="shared" si="30"/>
        <v>1.6042780748663103E-2</v>
      </c>
      <c r="K129" s="10" t="str">
        <f t="shared" si="33"/>
        <v xml:space="preserve"> </v>
      </c>
      <c r="L129" s="10">
        <f t="shared" si="34"/>
        <v>1</v>
      </c>
      <c r="M129" s="10" t="str">
        <f t="shared" si="31"/>
        <v/>
      </c>
      <c r="N129" s="11" t="str">
        <f t="shared" si="32"/>
        <v/>
      </c>
    </row>
    <row r="130" spans="1:14" x14ac:dyDescent="0.2">
      <c r="A130" s="8"/>
      <c r="B130" s="18" t="s">
        <v>117</v>
      </c>
      <c r="C130" s="15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18" t="s">
        <v>118</v>
      </c>
      <c r="C131" s="1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18" t="s">
        <v>119</v>
      </c>
      <c r="C132" s="15">
        <v>0</v>
      </c>
      <c r="D132" s="9">
        <v>0</v>
      </c>
      <c r="E132" s="9">
        <v>1</v>
      </c>
      <c r="F132" s="9">
        <v>1</v>
      </c>
      <c r="G132" s="10" t="str">
        <f t="shared" si="27"/>
        <v/>
      </c>
      <c r="H132" s="10" t="str">
        <f t="shared" si="28"/>
        <v/>
      </c>
      <c r="I132" s="10">
        <f t="shared" si="29"/>
        <v>4.048582995951417E-3</v>
      </c>
      <c r="J132" s="10">
        <f t="shared" si="30"/>
        <v>5.3475935828877002E-3</v>
      </c>
      <c r="K132" s="10">
        <f t="shared" si="33"/>
        <v>1</v>
      </c>
      <c r="L132" s="10">
        <f t="shared" si="34"/>
        <v>1</v>
      </c>
      <c r="M132" s="10" t="str">
        <f t="shared" si="31"/>
        <v/>
      </c>
      <c r="N132" s="11" t="str">
        <f t="shared" si="32"/>
        <v/>
      </c>
    </row>
    <row r="133" spans="1:14" x14ac:dyDescent="0.2">
      <c r="A133" s="8"/>
      <c r="B133" s="18" t="s">
        <v>120</v>
      </c>
      <c r="C133" s="15">
        <v>0</v>
      </c>
      <c r="D133" s="9">
        <v>0</v>
      </c>
      <c r="E133" s="9">
        <v>1</v>
      </c>
      <c r="F133" s="9">
        <v>1</v>
      </c>
      <c r="G133" s="10" t="str">
        <f t="shared" si="27"/>
        <v/>
      </c>
      <c r="H133" s="10" t="str">
        <f t="shared" si="28"/>
        <v/>
      </c>
      <c r="I133" s="10">
        <f t="shared" si="29"/>
        <v>4.048582995951417E-3</v>
      </c>
      <c r="J133" s="10">
        <f t="shared" si="30"/>
        <v>5.3475935828877002E-3</v>
      </c>
      <c r="K133" s="10">
        <f t="shared" si="33"/>
        <v>1</v>
      </c>
      <c r="L133" s="10">
        <f t="shared" si="34"/>
        <v>1</v>
      </c>
      <c r="M133" s="10" t="str">
        <f t="shared" si="31"/>
        <v/>
      </c>
      <c r="N133" s="11" t="str">
        <f t="shared" si="32"/>
        <v/>
      </c>
    </row>
    <row r="134" spans="1:14" x14ac:dyDescent="0.2">
      <c r="A134" s="8"/>
      <c r="B134" s="18" t="s">
        <v>121</v>
      </c>
      <c r="C134" s="15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1" t="str">
        <f t="shared" si="32"/>
        <v/>
      </c>
    </row>
    <row r="135" spans="1:14" x14ac:dyDescent="0.2">
      <c r="A135" s="8"/>
      <c r="B135" s="18" t="s">
        <v>122</v>
      </c>
      <c r="C135" s="15">
        <v>0</v>
      </c>
      <c r="D135" s="9">
        <v>0</v>
      </c>
      <c r="E135" s="9">
        <v>3</v>
      </c>
      <c r="F135" s="9">
        <v>0</v>
      </c>
      <c r="G135" s="10" t="str">
        <f t="shared" si="27"/>
        <v/>
      </c>
      <c r="H135" s="10" t="str">
        <f t="shared" si="28"/>
        <v/>
      </c>
      <c r="I135" s="10">
        <f t="shared" si="29"/>
        <v>1.2145748987854251E-2</v>
      </c>
      <c r="J135" s="10" t="str">
        <f t="shared" si="30"/>
        <v/>
      </c>
      <c r="K135" s="10">
        <f t="shared" si="33"/>
        <v>1</v>
      </c>
      <c r="L135" s="10" t="str">
        <f t="shared" si="34"/>
        <v xml:space="preserve"> </v>
      </c>
      <c r="M135" s="10" t="str">
        <f t="shared" si="31"/>
        <v/>
      </c>
      <c r="N135" s="11" t="str">
        <f t="shared" si="32"/>
        <v/>
      </c>
    </row>
    <row r="136" spans="1:14" x14ac:dyDescent="0.2">
      <c r="A136" s="8"/>
      <c r="B136" s="18" t="s">
        <v>123</v>
      </c>
      <c r="C136" s="15">
        <v>0</v>
      </c>
      <c r="D136" s="9">
        <v>0</v>
      </c>
      <c r="E136" s="9">
        <v>1</v>
      </c>
      <c r="F136" s="9">
        <v>0</v>
      </c>
      <c r="G136" s="10" t="str">
        <f t="shared" si="27"/>
        <v/>
      </c>
      <c r="H136" s="10" t="str">
        <f t="shared" si="28"/>
        <v/>
      </c>
      <c r="I136" s="10">
        <f t="shared" si="29"/>
        <v>4.048582995951417E-3</v>
      </c>
      <c r="J136" s="10" t="str">
        <f t="shared" si="30"/>
        <v/>
      </c>
      <c r="K136" s="10">
        <f t="shared" si="33"/>
        <v>1</v>
      </c>
      <c r="L136" s="10" t="str">
        <f t="shared" si="34"/>
        <v xml:space="preserve"> 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18" t="s">
        <v>124</v>
      </c>
      <c r="C137" s="15">
        <v>2</v>
      </c>
      <c r="D137" s="9">
        <v>1</v>
      </c>
      <c r="E137" s="9">
        <v>1</v>
      </c>
      <c r="F137" s="9">
        <v>0</v>
      </c>
      <c r="G137" s="10">
        <f t="shared" si="27"/>
        <v>5.7142857142857141E-2</v>
      </c>
      <c r="H137" s="10">
        <f t="shared" si="28"/>
        <v>2.9411764705882353E-2</v>
      </c>
      <c r="I137" s="10">
        <f t="shared" si="29"/>
        <v>4.048582995951417E-3</v>
      </c>
      <c r="J137" s="10" t="str">
        <f t="shared" si="30"/>
        <v/>
      </c>
      <c r="K137" s="10">
        <f t="shared" si="33"/>
        <v>-0.5</v>
      </c>
      <c r="L137" s="10">
        <f t="shared" si="34"/>
        <v>-1</v>
      </c>
      <c r="M137" s="10">
        <f t="shared" si="31"/>
        <v>-2.8571428571428571E-2</v>
      </c>
      <c r="N137" s="11">
        <f t="shared" si="32"/>
        <v>-2.9411764705882353E-2</v>
      </c>
    </row>
    <row r="138" spans="1:14" x14ac:dyDescent="0.2">
      <c r="A138" s="8"/>
      <c r="B138" s="18" t="s">
        <v>125</v>
      </c>
      <c r="C138" s="15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1" t="str">
        <f t="shared" si="32"/>
        <v/>
      </c>
    </row>
    <row r="139" spans="1:14" x14ac:dyDescent="0.2">
      <c r="A139" s="8"/>
      <c r="B139" s="18" t="s">
        <v>126</v>
      </c>
      <c r="C139" s="15">
        <v>2</v>
      </c>
      <c r="D139" s="9">
        <v>2</v>
      </c>
      <c r="E139" s="9">
        <v>12</v>
      </c>
      <c r="F139" s="9">
        <v>0</v>
      </c>
      <c r="G139" s="10">
        <f t="shared" si="27"/>
        <v>5.7142857142857141E-2</v>
      </c>
      <c r="H139" s="10">
        <f t="shared" si="28"/>
        <v>5.8823529411764705E-2</v>
      </c>
      <c r="I139" s="10">
        <f t="shared" si="29"/>
        <v>4.8582995951417005E-2</v>
      </c>
      <c r="J139" s="10" t="str">
        <f t="shared" si="30"/>
        <v/>
      </c>
      <c r="K139" s="10">
        <f t="shared" si="33"/>
        <v>5</v>
      </c>
      <c r="L139" s="10">
        <f t="shared" si="34"/>
        <v>-1</v>
      </c>
      <c r="M139" s="10">
        <f t="shared" si="31"/>
        <v>0.2857142857142857</v>
      </c>
      <c r="N139" s="11">
        <f t="shared" si="32"/>
        <v>-5.8823529411764705E-2</v>
      </c>
    </row>
    <row r="140" spans="1:14" x14ac:dyDescent="0.2">
      <c r="A140" s="8"/>
      <c r="B140" s="18" t="s">
        <v>127</v>
      </c>
      <c r="C140" s="1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18" t="s">
        <v>128</v>
      </c>
      <c r="C141" s="15">
        <v>1</v>
      </c>
      <c r="D141" s="9">
        <v>0</v>
      </c>
      <c r="E141" s="9">
        <v>8</v>
      </c>
      <c r="F141" s="9">
        <v>3</v>
      </c>
      <c r="G141" s="10">
        <f t="shared" si="27"/>
        <v>2.8571428571428571E-2</v>
      </c>
      <c r="H141" s="10" t="str">
        <f t="shared" si="28"/>
        <v/>
      </c>
      <c r="I141" s="10">
        <f t="shared" si="29"/>
        <v>3.2388663967611336E-2</v>
      </c>
      <c r="J141" s="10">
        <f t="shared" si="30"/>
        <v>1.6042780748663103E-2</v>
      </c>
      <c r="K141" s="10">
        <f t="shared" si="33"/>
        <v>7</v>
      </c>
      <c r="L141" s="10">
        <f t="shared" si="34"/>
        <v>1</v>
      </c>
      <c r="M141" s="10">
        <f t="shared" si="31"/>
        <v>0.19999999999999998</v>
      </c>
      <c r="N141" s="11" t="str">
        <f t="shared" si="32"/>
        <v/>
      </c>
    </row>
    <row r="142" spans="1:14" x14ac:dyDescent="0.2">
      <c r="A142" s="8"/>
      <c r="B142" s="18" t="s">
        <v>129</v>
      </c>
      <c r="C142" s="15">
        <v>1</v>
      </c>
      <c r="D142" s="9">
        <v>0</v>
      </c>
      <c r="E142" s="9">
        <v>2</v>
      </c>
      <c r="F142" s="9">
        <v>2</v>
      </c>
      <c r="G142" s="10">
        <f t="shared" si="27"/>
        <v>2.8571428571428571E-2</v>
      </c>
      <c r="H142" s="10" t="str">
        <f t="shared" si="28"/>
        <v/>
      </c>
      <c r="I142" s="10">
        <f t="shared" si="29"/>
        <v>8.0971659919028341E-3</v>
      </c>
      <c r="J142" s="10">
        <f t="shared" si="30"/>
        <v>1.06951871657754E-2</v>
      </c>
      <c r="K142" s="10">
        <f t="shared" si="33"/>
        <v>1</v>
      </c>
      <c r="L142" s="10">
        <f t="shared" si="34"/>
        <v>1</v>
      </c>
      <c r="M142" s="10">
        <f t="shared" si="31"/>
        <v>2.8571428571428571E-2</v>
      </c>
      <c r="N142" s="11" t="str">
        <f t="shared" si="32"/>
        <v/>
      </c>
    </row>
    <row r="143" spans="1:14" x14ac:dyDescent="0.2">
      <c r="A143" s="8"/>
      <c r="B143" s="18" t="s">
        <v>130</v>
      </c>
      <c r="C143" s="15">
        <v>0</v>
      </c>
      <c r="D143" s="9">
        <v>0</v>
      </c>
      <c r="E143" s="9">
        <v>1</v>
      </c>
      <c r="F143" s="9">
        <v>0</v>
      </c>
      <c r="G143" s="10" t="str">
        <f t="shared" si="27"/>
        <v/>
      </c>
      <c r="H143" s="10" t="str">
        <f t="shared" si="28"/>
        <v/>
      </c>
      <c r="I143" s="10">
        <f t="shared" si="29"/>
        <v>4.048582995951417E-3</v>
      </c>
      <c r="J143" s="10" t="str">
        <f t="shared" si="30"/>
        <v/>
      </c>
      <c r="K143" s="10">
        <f t="shared" si="33"/>
        <v>1</v>
      </c>
      <c r="L143" s="10" t="str">
        <f t="shared" si="34"/>
        <v xml:space="preserve"> 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18" t="s">
        <v>131</v>
      </c>
      <c r="C144" s="15">
        <v>0</v>
      </c>
      <c r="D144" s="9">
        <v>1</v>
      </c>
      <c r="E144" s="9">
        <v>11</v>
      </c>
      <c r="F144" s="9">
        <v>8</v>
      </c>
      <c r="G144" s="10" t="str">
        <f t="shared" si="27"/>
        <v/>
      </c>
      <c r="H144" s="10">
        <f t="shared" si="28"/>
        <v>2.9411764705882353E-2</v>
      </c>
      <c r="I144" s="10">
        <f t="shared" si="29"/>
        <v>4.4534412955465584E-2</v>
      </c>
      <c r="J144" s="10">
        <f t="shared" si="30"/>
        <v>4.2780748663101602E-2</v>
      </c>
      <c r="K144" s="10">
        <f t="shared" si="33"/>
        <v>1</v>
      </c>
      <c r="L144" s="10">
        <f t="shared" si="34"/>
        <v>7</v>
      </c>
      <c r="M144" s="10" t="str">
        <f t="shared" si="31"/>
        <v/>
      </c>
      <c r="N144" s="11">
        <f t="shared" si="32"/>
        <v>0.20588235294117646</v>
      </c>
    </row>
    <row r="145" spans="1:14" ht="23.25" customHeight="1" x14ac:dyDescent="0.2">
      <c r="A145" s="8"/>
      <c r="B145" s="18" t="s">
        <v>132</v>
      </c>
      <c r="C145" s="15">
        <v>0</v>
      </c>
      <c r="D145" s="9">
        <v>2</v>
      </c>
      <c r="E145" s="9">
        <v>4</v>
      </c>
      <c r="F145" s="9">
        <v>1</v>
      </c>
      <c r="G145" s="10" t="str">
        <f t="shared" ref="G145:G180" si="35">+IF(C145=0,"",C145/C$81)</f>
        <v/>
      </c>
      <c r="H145" s="10">
        <f t="shared" ref="H145:H180" si="36">+IF(D145=0,"",D145/D$81)</f>
        <v>5.8823529411764705E-2</v>
      </c>
      <c r="I145" s="10">
        <f t="shared" ref="I145:I180" si="37">+IF(E145=0,"",E145/E$81)</f>
        <v>1.6194331983805668E-2</v>
      </c>
      <c r="J145" s="10">
        <f t="shared" ref="J145:J180" si="38">+IF(F145=0,"",F145/F$81)</f>
        <v>5.3475935828877002E-3</v>
      </c>
      <c r="K145" s="10">
        <f t="shared" si="33"/>
        <v>1</v>
      </c>
      <c r="L145" s="10">
        <f t="shared" si="34"/>
        <v>-0.5</v>
      </c>
      <c r="M145" s="10" t="str">
        <f t="shared" ref="M145:M180" si="39">+IF(OR(AND(G145=""),(K145="")),"",G145*K145)</f>
        <v/>
      </c>
      <c r="N145" s="11">
        <f t="shared" ref="N145:N180" si="40">+IF(OR(AND(H145=""),(L145="")),"",H145*L145)</f>
        <v>-2.9411764705882353E-2</v>
      </c>
    </row>
    <row r="146" spans="1:14" x14ac:dyDescent="0.2">
      <c r="A146" s="8"/>
      <c r="B146" s="18" t="s">
        <v>133</v>
      </c>
      <c r="C146" s="15">
        <v>1</v>
      </c>
      <c r="D146" s="9">
        <v>1</v>
      </c>
      <c r="E146" s="9">
        <v>7</v>
      </c>
      <c r="F146" s="9">
        <v>1</v>
      </c>
      <c r="G146" s="10">
        <f t="shared" si="35"/>
        <v>2.8571428571428571E-2</v>
      </c>
      <c r="H146" s="10">
        <f t="shared" si="36"/>
        <v>2.9411764705882353E-2</v>
      </c>
      <c r="I146" s="10">
        <f t="shared" si="37"/>
        <v>2.8340080971659919E-2</v>
      </c>
      <c r="J146" s="10">
        <f t="shared" si="38"/>
        <v>5.3475935828877002E-3</v>
      </c>
      <c r="K146" s="10">
        <f t="shared" ref="K146:K180" si="41">+IF(AND(C146=0,E146=0)," ",IF(C146=0,1,IF(E146=0,-1,(E146-C146)/C146)))</f>
        <v>6</v>
      </c>
      <c r="L146" s="10">
        <f t="shared" ref="L146:L180" si="42">+IF(AND(D146=0,F146=0)," ",IF(D146=0,1,IF(F146=0,-1,(F146-D146)/D146)))</f>
        <v>0</v>
      </c>
      <c r="M146" s="10">
        <f t="shared" si="39"/>
        <v>0.17142857142857143</v>
      </c>
      <c r="N146" s="11">
        <f t="shared" si="40"/>
        <v>0</v>
      </c>
    </row>
    <row r="147" spans="1:14" x14ac:dyDescent="0.2">
      <c r="A147" s="8"/>
      <c r="B147" s="18" t="s">
        <v>134</v>
      </c>
      <c r="C147" s="15">
        <v>1</v>
      </c>
      <c r="D147" s="9">
        <v>0</v>
      </c>
      <c r="E147" s="9">
        <v>4</v>
      </c>
      <c r="F147" s="9">
        <v>0</v>
      </c>
      <c r="G147" s="10">
        <f t="shared" si="35"/>
        <v>2.8571428571428571E-2</v>
      </c>
      <c r="H147" s="10" t="str">
        <f t="shared" si="36"/>
        <v/>
      </c>
      <c r="I147" s="10">
        <f t="shared" si="37"/>
        <v>1.6194331983805668E-2</v>
      </c>
      <c r="J147" s="10" t="str">
        <f t="shared" si="38"/>
        <v/>
      </c>
      <c r="K147" s="10">
        <f t="shared" si="41"/>
        <v>3</v>
      </c>
      <c r="L147" s="10" t="str">
        <f t="shared" si="42"/>
        <v xml:space="preserve"> </v>
      </c>
      <c r="M147" s="10">
        <f t="shared" si="39"/>
        <v>8.5714285714285715E-2</v>
      </c>
      <c r="N147" s="11" t="str">
        <f t="shared" si="40"/>
        <v/>
      </c>
    </row>
    <row r="148" spans="1:14" x14ac:dyDescent="0.2">
      <c r="A148" s="8"/>
      <c r="B148" s="18" t="s">
        <v>135</v>
      </c>
      <c r="C148" s="15">
        <v>1</v>
      </c>
      <c r="D148" s="9">
        <v>0</v>
      </c>
      <c r="E148" s="9">
        <v>0</v>
      </c>
      <c r="F148" s="9">
        <v>0</v>
      </c>
      <c r="G148" s="10">
        <f t="shared" si="35"/>
        <v>2.8571428571428571E-2</v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>
        <f t="shared" si="41"/>
        <v>-1</v>
      </c>
      <c r="L148" s="10" t="str">
        <f t="shared" si="42"/>
        <v xml:space="preserve"> </v>
      </c>
      <c r="M148" s="10">
        <f t="shared" si="39"/>
        <v>-2.8571428571428571E-2</v>
      </c>
      <c r="N148" s="11" t="str">
        <f t="shared" si="40"/>
        <v/>
      </c>
    </row>
    <row r="149" spans="1:14" x14ac:dyDescent="0.2">
      <c r="A149" s="8"/>
      <c r="B149" s="18" t="s">
        <v>136</v>
      </c>
      <c r="C149" s="15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11" t="str">
        <f t="shared" si="40"/>
        <v/>
      </c>
    </row>
    <row r="150" spans="1:14" x14ac:dyDescent="0.2">
      <c r="A150" s="8"/>
      <c r="B150" s="18" t="s">
        <v>137</v>
      </c>
      <c r="C150" s="15">
        <v>1</v>
      </c>
      <c r="D150" s="9">
        <v>0</v>
      </c>
      <c r="E150" s="9">
        <v>1</v>
      </c>
      <c r="F150" s="9">
        <v>1</v>
      </c>
      <c r="G150" s="10">
        <f t="shared" si="35"/>
        <v>2.8571428571428571E-2</v>
      </c>
      <c r="H150" s="10" t="str">
        <f t="shared" si="36"/>
        <v/>
      </c>
      <c r="I150" s="10">
        <f t="shared" si="37"/>
        <v>4.048582995951417E-3</v>
      </c>
      <c r="J150" s="10">
        <f t="shared" si="38"/>
        <v>5.3475935828877002E-3</v>
      </c>
      <c r="K150" s="10">
        <f t="shared" si="41"/>
        <v>0</v>
      </c>
      <c r="L150" s="10">
        <f t="shared" si="42"/>
        <v>1</v>
      </c>
      <c r="M150" s="10">
        <f t="shared" si="39"/>
        <v>0</v>
      </c>
      <c r="N150" s="11" t="str">
        <f t="shared" si="40"/>
        <v/>
      </c>
    </row>
    <row r="151" spans="1:14" x14ac:dyDescent="0.2">
      <c r="A151" s="8"/>
      <c r="B151" s="18" t="s">
        <v>138</v>
      </c>
      <c r="C151" s="1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18" t="s">
        <v>139</v>
      </c>
      <c r="C152" s="15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11" t="str">
        <f t="shared" si="40"/>
        <v/>
      </c>
    </row>
    <row r="153" spans="1:14" x14ac:dyDescent="0.2">
      <c r="A153" s="8"/>
      <c r="B153" s="18" t="s">
        <v>140</v>
      </c>
      <c r="C153" s="15">
        <v>0</v>
      </c>
      <c r="D153" s="9">
        <v>0</v>
      </c>
      <c r="E153" s="9">
        <v>0</v>
      </c>
      <c r="F153" s="9">
        <v>1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>
        <f t="shared" si="38"/>
        <v>5.3475935828877002E-3</v>
      </c>
      <c r="K153" s="10" t="str">
        <f t="shared" si="41"/>
        <v xml:space="preserve"> </v>
      </c>
      <c r="L153" s="10">
        <f t="shared" si="42"/>
        <v>1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18" t="s">
        <v>141</v>
      </c>
      <c r="C154" s="15">
        <v>0</v>
      </c>
      <c r="D154" s="9">
        <v>0</v>
      </c>
      <c r="E154" s="9">
        <v>1</v>
      </c>
      <c r="F154" s="9">
        <v>0</v>
      </c>
      <c r="G154" s="10" t="str">
        <f t="shared" si="35"/>
        <v/>
      </c>
      <c r="H154" s="10" t="str">
        <f t="shared" si="36"/>
        <v/>
      </c>
      <c r="I154" s="10">
        <f t="shared" si="37"/>
        <v>4.048582995951417E-3</v>
      </c>
      <c r="J154" s="10" t="str">
        <f t="shared" si="38"/>
        <v/>
      </c>
      <c r="K154" s="10">
        <f t="shared" si="41"/>
        <v>1</v>
      </c>
      <c r="L154" s="10" t="str">
        <f t="shared" si="42"/>
        <v xml:space="preserve"> </v>
      </c>
      <c r="M154" s="10" t="str">
        <f t="shared" si="39"/>
        <v/>
      </c>
      <c r="N154" s="11" t="str">
        <f t="shared" si="40"/>
        <v/>
      </c>
    </row>
    <row r="155" spans="1:14" ht="25.5" x14ac:dyDescent="0.2">
      <c r="A155" s="8"/>
      <c r="B155" s="18" t="s">
        <v>142</v>
      </c>
      <c r="C155" s="15">
        <v>0</v>
      </c>
      <c r="D155" s="9">
        <v>0</v>
      </c>
      <c r="E155" s="9">
        <v>5</v>
      </c>
      <c r="F155" s="9">
        <v>1</v>
      </c>
      <c r="G155" s="10" t="str">
        <f t="shared" si="35"/>
        <v/>
      </c>
      <c r="H155" s="10" t="str">
        <f t="shared" si="36"/>
        <v/>
      </c>
      <c r="I155" s="10">
        <f t="shared" si="37"/>
        <v>2.0242914979757085E-2</v>
      </c>
      <c r="J155" s="10">
        <f t="shared" si="38"/>
        <v>5.3475935828877002E-3</v>
      </c>
      <c r="K155" s="10">
        <f t="shared" si="41"/>
        <v>1</v>
      </c>
      <c r="L155" s="10">
        <f t="shared" si="42"/>
        <v>1</v>
      </c>
      <c r="M155" s="10" t="str">
        <f t="shared" si="39"/>
        <v/>
      </c>
      <c r="N155" s="11" t="str">
        <f t="shared" si="40"/>
        <v/>
      </c>
    </row>
    <row r="156" spans="1:14" ht="25.5" x14ac:dyDescent="0.2">
      <c r="A156" s="8"/>
      <c r="B156" s="18" t="s">
        <v>143</v>
      </c>
      <c r="C156" s="15">
        <v>0</v>
      </c>
      <c r="D156" s="9">
        <v>0</v>
      </c>
      <c r="E156" s="9">
        <v>1</v>
      </c>
      <c r="F156" s="9">
        <v>1</v>
      </c>
      <c r="G156" s="10" t="str">
        <f t="shared" si="35"/>
        <v/>
      </c>
      <c r="H156" s="10" t="str">
        <f t="shared" si="36"/>
        <v/>
      </c>
      <c r="I156" s="10">
        <f t="shared" si="37"/>
        <v>4.048582995951417E-3</v>
      </c>
      <c r="J156" s="10">
        <f t="shared" si="38"/>
        <v>5.3475935828877002E-3</v>
      </c>
      <c r="K156" s="10">
        <f t="shared" si="41"/>
        <v>1</v>
      </c>
      <c r="L156" s="10">
        <f t="shared" si="42"/>
        <v>1</v>
      </c>
      <c r="M156" s="10" t="str">
        <f t="shared" si="39"/>
        <v/>
      </c>
      <c r="N156" s="11" t="str">
        <f t="shared" si="40"/>
        <v/>
      </c>
    </row>
    <row r="157" spans="1:14" ht="25.5" x14ac:dyDescent="0.2">
      <c r="A157" s="8"/>
      <c r="B157" s="18" t="s">
        <v>144</v>
      </c>
      <c r="C157" s="15">
        <v>1</v>
      </c>
      <c r="D157" s="9">
        <v>0</v>
      </c>
      <c r="E157" s="9">
        <v>1</v>
      </c>
      <c r="F157" s="9">
        <v>0</v>
      </c>
      <c r="G157" s="10">
        <f t="shared" si="35"/>
        <v>2.8571428571428571E-2</v>
      </c>
      <c r="H157" s="10" t="str">
        <f t="shared" si="36"/>
        <v/>
      </c>
      <c r="I157" s="10">
        <f t="shared" si="37"/>
        <v>4.048582995951417E-3</v>
      </c>
      <c r="J157" s="10" t="str">
        <f t="shared" si="38"/>
        <v/>
      </c>
      <c r="K157" s="10">
        <f t="shared" si="41"/>
        <v>0</v>
      </c>
      <c r="L157" s="10" t="str">
        <f t="shared" si="42"/>
        <v xml:space="preserve"> </v>
      </c>
      <c r="M157" s="10">
        <f t="shared" si="39"/>
        <v>0</v>
      </c>
      <c r="N157" s="11" t="str">
        <f t="shared" si="40"/>
        <v/>
      </c>
    </row>
    <row r="158" spans="1:14" ht="25.5" x14ac:dyDescent="0.2">
      <c r="A158" s="8"/>
      <c r="B158" s="18" t="s">
        <v>145</v>
      </c>
      <c r="C158" s="15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18" t="s">
        <v>146</v>
      </c>
      <c r="C159" s="15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18" t="s">
        <v>147</v>
      </c>
      <c r="C160" s="15">
        <v>0</v>
      </c>
      <c r="D160" s="9">
        <v>0</v>
      </c>
      <c r="E160" s="9">
        <v>1</v>
      </c>
      <c r="F160" s="9">
        <v>0</v>
      </c>
      <c r="G160" s="10" t="str">
        <f t="shared" si="35"/>
        <v/>
      </c>
      <c r="H160" s="10" t="str">
        <f t="shared" si="36"/>
        <v/>
      </c>
      <c r="I160" s="10">
        <f t="shared" si="37"/>
        <v>4.048582995951417E-3</v>
      </c>
      <c r="J160" s="10" t="str">
        <f t="shared" si="38"/>
        <v/>
      </c>
      <c r="K160" s="10">
        <f t="shared" si="41"/>
        <v>1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18" t="s">
        <v>148</v>
      </c>
      <c r="C161" s="15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1" t="str">
        <f t="shared" si="40"/>
        <v/>
      </c>
    </row>
    <row r="162" spans="1:14" x14ac:dyDescent="0.2">
      <c r="A162" s="8"/>
      <c r="B162" s="18" t="s">
        <v>149</v>
      </c>
      <c r="C162" s="1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18" t="s">
        <v>150</v>
      </c>
      <c r="C163" s="1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18" t="s">
        <v>151</v>
      </c>
      <c r="C164" s="1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18" t="s">
        <v>152</v>
      </c>
      <c r="C165" s="15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1" t="str">
        <f t="shared" si="40"/>
        <v/>
      </c>
    </row>
    <row r="166" spans="1:14" x14ac:dyDescent="0.2">
      <c r="A166" s="8"/>
      <c r="B166" s="18" t="s">
        <v>153</v>
      </c>
      <c r="C166" s="15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11" t="str">
        <f t="shared" si="40"/>
        <v/>
      </c>
    </row>
    <row r="167" spans="1:14" x14ac:dyDescent="0.2">
      <c r="A167" s="8"/>
      <c r="B167" s="18" t="s">
        <v>154</v>
      </c>
      <c r="C167" s="15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18" t="s">
        <v>155</v>
      </c>
      <c r="C168" s="15">
        <v>0</v>
      </c>
      <c r="D168" s="9">
        <v>0</v>
      </c>
      <c r="E168" s="9">
        <v>2</v>
      </c>
      <c r="F168" s="9">
        <v>0</v>
      </c>
      <c r="G168" s="10" t="str">
        <f t="shared" si="35"/>
        <v/>
      </c>
      <c r="H168" s="10" t="str">
        <f t="shared" si="36"/>
        <v/>
      </c>
      <c r="I168" s="10">
        <f t="shared" si="37"/>
        <v>8.0971659919028341E-3</v>
      </c>
      <c r="J168" s="10" t="str">
        <f t="shared" si="38"/>
        <v/>
      </c>
      <c r="K168" s="10">
        <f t="shared" si="41"/>
        <v>1</v>
      </c>
      <c r="L168" s="10" t="str">
        <f t="shared" si="42"/>
        <v xml:space="preserve"> </v>
      </c>
      <c r="M168" s="10" t="str">
        <f t="shared" si="39"/>
        <v/>
      </c>
      <c r="N168" s="11" t="str">
        <f t="shared" si="40"/>
        <v/>
      </c>
    </row>
    <row r="169" spans="1:14" x14ac:dyDescent="0.2">
      <c r="A169" s="8"/>
      <c r="B169" s="18" t="s">
        <v>156</v>
      </c>
      <c r="C169" s="15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1" t="str">
        <f t="shared" si="40"/>
        <v/>
      </c>
    </row>
    <row r="170" spans="1:14" ht="25.5" x14ac:dyDescent="0.2">
      <c r="A170" s="8"/>
      <c r="B170" s="18" t="s">
        <v>157</v>
      </c>
      <c r="C170" s="15">
        <v>0</v>
      </c>
      <c r="D170" s="9">
        <v>0</v>
      </c>
      <c r="E170" s="9">
        <v>22</v>
      </c>
      <c r="F170" s="9">
        <v>12</v>
      </c>
      <c r="G170" s="10" t="str">
        <f t="shared" si="35"/>
        <v/>
      </c>
      <c r="H170" s="10" t="str">
        <f t="shared" si="36"/>
        <v/>
      </c>
      <c r="I170" s="10">
        <f t="shared" si="37"/>
        <v>8.9068825910931168E-2</v>
      </c>
      <c r="J170" s="10">
        <f t="shared" si="38"/>
        <v>6.4171122994652413E-2</v>
      </c>
      <c r="K170" s="10">
        <f t="shared" si="41"/>
        <v>1</v>
      </c>
      <c r="L170" s="10">
        <f t="shared" si="42"/>
        <v>1</v>
      </c>
      <c r="M170" s="10" t="str">
        <f t="shared" si="39"/>
        <v/>
      </c>
      <c r="N170" s="11" t="str">
        <f t="shared" si="40"/>
        <v/>
      </c>
    </row>
    <row r="171" spans="1:14" x14ac:dyDescent="0.2">
      <c r="A171" s="8"/>
      <c r="B171" s="18" t="s">
        <v>158</v>
      </c>
      <c r="C171" s="15">
        <v>0</v>
      </c>
      <c r="D171" s="9">
        <v>0</v>
      </c>
      <c r="E171" s="9">
        <v>0</v>
      </c>
      <c r="F171" s="9">
        <v>1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>
        <f t="shared" si="38"/>
        <v>5.3475935828877002E-3</v>
      </c>
      <c r="K171" s="10" t="str">
        <f t="shared" si="41"/>
        <v xml:space="preserve"> </v>
      </c>
      <c r="L171" s="10">
        <f t="shared" si="42"/>
        <v>1</v>
      </c>
      <c r="M171" s="10" t="str">
        <f t="shared" si="39"/>
        <v/>
      </c>
      <c r="N171" s="11" t="str">
        <f t="shared" si="40"/>
        <v/>
      </c>
    </row>
    <row r="172" spans="1:14" x14ac:dyDescent="0.2">
      <c r="A172" s="8"/>
      <c r="B172" s="18" t="s">
        <v>159</v>
      </c>
      <c r="C172" s="15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18" t="s">
        <v>160</v>
      </c>
      <c r="C173" s="1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18" t="s">
        <v>161</v>
      </c>
      <c r="C174" s="15">
        <v>0</v>
      </c>
      <c r="D174" s="9">
        <v>0</v>
      </c>
      <c r="E174" s="9">
        <v>1</v>
      </c>
      <c r="F174" s="9">
        <v>0</v>
      </c>
      <c r="G174" s="10" t="str">
        <f t="shared" si="35"/>
        <v/>
      </c>
      <c r="H174" s="10" t="str">
        <f t="shared" si="36"/>
        <v/>
      </c>
      <c r="I174" s="10">
        <f t="shared" si="37"/>
        <v>4.048582995951417E-3</v>
      </c>
      <c r="J174" s="10" t="str">
        <f t="shared" si="38"/>
        <v/>
      </c>
      <c r="K174" s="10">
        <f t="shared" si="41"/>
        <v>1</v>
      </c>
      <c r="L174" s="10" t="str">
        <f t="shared" si="42"/>
        <v xml:space="preserve"> 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18" t="s">
        <v>162</v>
      </c>
      <c r="C175" s="15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1" t="str">
        <f t="shared" si="40"/>
        <v/>
      </c>
    </row>
    <row r="176" spans="1:14" x14ac:dyDescent="0.2">
      <c r="A176" s="8"/>
      <c r="B176" s="18" t="s">
        <v>163</v>
      </c>
      <c r="C176" s="1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18" t="s">
        <v>164</v>
      </c>
      <c r="C177" s="15">
        <v>0</v>
      </c>
      <c r="D177" s="9">
        <v>0</v>
      </c>
      <c r="E177" s="9">
        <v>17</v>
      </c>
      <c r="F177" s="9">
        <v>10</v>
      </c>
      <c r="G177" s="10" t="str">
        <f t="shared" si="35"/>
        <v/>
      </c>
      <c r="H177" s="10" t="str">
        <f t="shared" si="36"/>
        <v/>
      </c>
      <c r="I177" s="10">
        <f t="shared" si="37"/>
        <v>6.8825910931174086E-2</v>
      </c>
      <c r="J177" s="10">
        <f t="shared" si="38"/>
        <v>5.3475935828877004E-2</v>
      </c>
      <c r="K177" s="10">
        <f t="shared" si="41"/>
        <v>1</v>
      </c>
      <c r="L177" s="10">
        <f t="shared" si="42"/>
        <v>1</v>
      </c>
      <c r="M177" s="10" t="str">
        <f t="shared" si="39"/>
        <v/>
      </c>
      <c r="N177" s="11" t="str">
        <f t="shared" si="40"/>
        <v/>
      </c>
    </row>
    <row r="178" spans="1:14" ht="25.5" x14ac:dyDescent="0.2">
      <c r="A178" s="8"/>
      <c r="B178" s="18" t="s">
        <v>165</v>
      </c>
      <c r="C178" s="15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1" t="str">
        <f t="shared" si="40"/>
        <v/>
      </c>
    </row>
    <row r="179" spans="1:14" ht="25.5" x14ac:dyDescent="0.2">
      <c r="A179" s="8"/>
      <c r="B179" s="18" t="s">
        <v>166</v>
      </c>
      <c r="C179" s="1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19" t="s">
        <v>167</v>
      </c>
      <c r="C180" s="16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6" t="s">
        <v>3</v>
      </c>
      <c r="C185" s="45" t="s">
        <v>16</v>
      </c>
      <c r="D185" s="46"/>
      <c r="E185" s="46"/>
      <c r="F185" s="40"/>
      <c r="G185" s="45" t="s">
        <v>5</v>
      </c>
      <c r="H185" s="46"/>
      <c r="I185" s="46"/>
      <c r="J185" s="46"/>
      <c r="K185" s="45" t="s">
        <v>17</v>
      </c>
      <c r="L185" s="42"/>
      <c r="M185" s="41" t="s">
        <v>7</v>
      </c>
      <c r="N185" s="42"/>
    </row>
    <row r="186" spans="1:14" ht="15.75" thickBot="1" x14ac:dyDescent="0.25">
      <c r="A186" s="7"/>
      <c r="B186" s="37"/>
      <c r="C186" s="39">
        <v>2022</v>
      </c>
      <c r="D186" s="40"/>
      <c r="E186" s="44">
        <v>2023</v>
      </c>
      <c r="F186" s="40"/>
      <c r="G186" s="39">
        <v>2022</v>
      </c>
      <c r="H186" s="40"/>
      <c r="I186" s="44">
        <v>2023</v>
      </c>
      <c r="J186" s="40"/>
      <c r="K186" s="47"/>
      <c r="L186" s="43"/>
      <c r="M186" s="31"/>
      <c r="N186" s="43"/>
    </row>
    <row r="187" spans="1:14" ht="15.75" thickBot="1" x14ac:dyDescent="0.25">
      <c r="A187" s="8"/>
      <c r="B187" s="38"/>
      <c r="C187" s="20" t="s">
        <v>8</v>
      </c>
      <c r="D187" s="20" t="s">
        <v>9</v>
      </c>
      <c r="E187" s="20" t="s">
        <v>8</v>
      </c>
      <c r="F187" s="20" t="s">
        <v>9</v>
      </c>
      <c r="G187" s="20" t="s">
        <v>8</v>
      </c>
      <c r="H187" s="20" t="s">
        <v>9</v>
      </c>
      <c r="I187" s="20" t="s">
        <v>8</v>
      </c>
      <c r="J187" s="20" t="s">
        <v>9</v>
      </c>
      <c r="K187" s="20" t="s">
        <v>8</v>
      </c>
      <c r="L187" s="20" t="s">
        <v>9</v>
      </c>
      <c r="M187" s="20" t="s">
        <v>8</v>
      </c>
      <c r="N187" s="20" t="s">
        <v>9</v>
      </c>
    </row>
    <row r="188" spans="1:14" ht="26.25" thickBot="1" x14ac:dyDescent="0.25">
      <c r="A188" s="8"/>
      <c r="B188" s="17" t="s">
        <v>12</v>
      </c>
      <c r="C188" s="21">
        <f>SUM(C189:C363)</f>
        <v>70</v>
      </c>
      <c r="D188" s="21">
        <f>SUM(D189:D363)</f>
        <v>69</v>
      </c>
      <c r="E188" s="21">
        <f>SUM(E189:E363)</f>
        <v>606</v>
      </c>
      <c r="F188" s="21">
        <f>SUM(F189:F363)</f>
        <v>573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7.6571428571428575</v>
      </c>
      <c r="L188" s="22">
        <f>+IF(AND(D188=0,F188=0),"",IF(D188=0,1,IF(F188=0,-1,(F188-D188)/D188)))</f>
        <v>7.3043478260869561</v>
      </c>
      <c r="M188" s="22">
        <f t="shared" ref="M188:M219" si="47">+IF(OR(AND(G188=""),(K188="")),"",G188*K188)</f>
        <v>7.6571428571428575</v>
      </c>
      <c r="N188" s="23">
        <f t="shared" ref="N188:N219" si="48">+IF(OR(AND(H188=""),(L188="")),"",H188*L188)</f>
        <v>7.3043478260869561</v>
      </c>
    </row>
    <row r="189" spans="1:14" ht="27.75" customHeight="1" x14ac:dyDescent="0.2">
      <c r="A189" s="8"/>
      <c r="B189" s="28" t="s">
        <v>168</v>
      </c>
      <c r="C189" s="27">
        <v>1</v>
      </c>
      <c r="D189" s="24">
        <v>0</v>
      </c>
      <c r="E189" s="24">
        <v>0</v>
      </c>
      <c r="F189" s="24">
        <v>0</v>
      </c>
      <c r="G189" s="25">
        <f t="shared" si="43"/>
        <v>1.4285714285714285E-2</v>
      </c>
      <c r="H189" s="25" t="str">
        <f t="shared" si="44"/>
        <v/>
      </c>
      <c r="I189" s="25" t="str">
        <f t="shared" si="45"/>
        <v/>
      </c>
      <c r="J189" s="25" t="str">
        <f t="shared" si="46"/>
        <v/>
      </c>
      <c r="K189" s="25">
        <f t="shared" ref="K189:K220" si="49">+IF(AND(C189=0,E189=0)," ",IF(C189=0,1,IF(E189=0,-1,(E189-C189)/C189)))</f>
        <v>-1</v>
      </c>
      <c r="L189" s="25" t="str">
        <f t="shared" ref="L189:L220" si="50">+IF(AND(D189=0,F189=0)," ",IF(D189=0,1,IF(F189=0,-1,(F189-D189)/D189)))</f>
        <v xml:space="preserve"> </v>
      </c>
      <c r="M189" s="25">
        <f t="shared" si="47"/>
        <v>-1.4285714285714285E-2</v>
      </c>
      <c r="N189" s="26" t="str">
        <f t="shared" si="48"/>
        <v/>
      </c>
    </row>
    <row r="190" spans="1:14" x14ac:dyDescent="0.2">
      <c r="A190" s="8"/>
      <c r="B190" s="18" t="s">
        <v>169</v>
      </c>
      <c r="C190" s="15">
        <v>0</v>
      </c>
      <c r="D190" s="9">
        <v>0</v>
      </c>
      <c r="E190" s="9">
        <v>2</v>
      </c>
      <c r="F190" s="9">
        <v>0</v>
      </c>
      <c r="G190" s="10" t="str">
        <f t="shared" si="43"/>
        <v/>
      </c>
      <c r="H190" s="10" t="str">
        <f t="shared" si="44"/>
        <v/>
      </c>
      <c r="I190" s="10">
        <f t="shared" si="45"/>
        <v>3.3003300330033004E-3</v>
      </c>
      <c r="J190" s="10" t="str">
        <f t="shared" si="46"/>
        <v/>
      </c>
      <c r="K190" s="10">
        <f t="shared" si="49"/>
        <v>1</v>
      </c>
      <c r="L190" s="10" t="str">
        <f t="shared" si="50"/>
        <v xml:space="preserve"> </v>
      </c>
      <c r="M190" s="10" t="str">
        <f t="shared" si="47"/>
        <v/>
      </c>
      <c r="N190" s="11" t="str">
        <f t="shared" si="48"/>
        <v/>
      </c>
    </row>
    <row r="191" spans="1:14" ht="38.25" x14ac:dyDescent="0.2">
      <c r="A191" s="8"/>
      <c r="B191" s="18" t="s">
        <v>170</v>
      </c>
      <c r="C191" s="15">
        <v>10</v>
      </c>
      <c r="D191" s="9">
        <v>2</v>
      </c>
      <c r="E191" s="9">
        <v>1</v>
      </c>
      <c r="F191" s="9">
        <v>0</v>
      </c>
      <c r="G191" s="10">
        <f t="shared" si="43"/>
        <v>0.14285714285714285</v>
      </c>
      <c r="H191" s="10">
        <f t="shared" si="44"/>
        <v>2.8985507246376812E-2</v>
      </c>
      <c r="I191" s="10">
        <f t="shared" si="45"/>
        <v>1.6501650165016502E-3</v>
      </c>
      <c r="J191" s="10" t="str">
        <f t="shared" si="46"/>
        <v/>
      </c>
      <c r="K191" s="10">
        <f t="shared" si="49"/>
        <v>-0.9</v>
      </c>
      <c r="L191" s="10">
        <f t="shared" si="50"/>
        <v>-1</v>
      </c>
      <c r="M191" s="10">
        <f t="shared" si="47"/>
        <v>-0.12857142857142856</v>
      </c>
      <c r="N191" s="11">
        <f t="shared" si="48"/>
        <v>-2.8985507246376812E-2</v>
      </c>
    </row>
    <row r="192" spans="1:14" ht="24.75" customHeight="1" x14ac:dyDescent="0.2">
      <c r="A192" s="8"/>
      <c r="B192" s="18" t="s">
        <v>171</v>
      </c>
      <c r="C192" s="1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18" t="s">
        <v>172</v>
      </c>
      <c r="C193" s="15">
        <v>0</v>
      </c>
      <c r="D193" s="9">
        <v>1</v>
      </c>
      <c r="E193" s="9">
        <v>1</v>
      </c>
      <c r="F193" s="9">
        <v>0</v>
      </c>
      <c r="G193" s="10" t="str">
        <f t="shared" si="43"/>
        <v/>
      </c>
      <c r="H193" s="10">
        <f t="shared" si="44"/>
        <v>1.4492753623188406E-2</v>
      </c>
      <c r="I193" s="10">
        <f t="shared" si="45"/>
        <v>1.6501650165016502E-3</v>
      </c>
      <c r="J193" s="10" t="str">
        <f t="shared" si="46"/>
        <v/>
      </c>
      <c r="K193" s="10">
        <f t="shared" si="49"/>
        <v>1</v>
      </c>
      <c r="L193" s="10">
        <f t="shared" si="50"/>
        <v>-1</v>
      </c>
      <c r="M193" s="10" t="str">
        <f t="shared" si="47"/>
        <v/>
      </c>
      <c r="N193" s="11">
        <f t="shared" si="48"/>
        <v>-1.4492753623188406E-2</v>
      </c>
    </row>
    <row r="194" spans="1:14" ht="25.5" x14ac:dyDescent="0.2">
      <c r="A194" s="8"/>
      <c r="B194" s="18" t="s">
        <v>173</v>
      </c>
      <c r="C194" s="1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18" t="s">
        <v>174</v>
      </c>
      <c r="C195" s="15">
        <v>10</v>
      </c>
      <c r="D195" s="9">
        <v>2</v>
      </c>
      <c r="E195" s="9">
        <v>88</v>
      </c>
      <c r="F195" s="9">
        <v>76</v>
      </c>
      <c r="G195" s="10">
        <f t="shared" si="43"/>
        <v>0.14285714285714285</v>
      </c>
      <c r="H195" s="10">
        <f t="shared" si="44"/>
        <v>2.8985507246376812E-2</v>
      </c>
      <c r="I195" s="10">
        <f t="shared" si="45"/>
        <v>0.14521452145214522</v>
      </c>
      <c r="J195" s="10">
        <f t="shared" si="46"/>
        <v>0.13263525305410123</v>
      </c>
      <c r="K195" s="10">
        <f t="shared" si="49"/>
        <v>7.8</v>
      </c>
      <c r="L195" s="10">
        <f t="shared" si="50"/>
        <v>37</v>
      </c>
      <c r="M195" s="10">
        <f t="shared" si="47"/>
        <v>1.1142857142857141</v>
      </c>
      <c r="N195" s="11">
        <f t="shared" si="48"/>
        <v>1.0724637681159421</v>
      </c>
    </row>
    <row r="196" spans="1:14" x14ac:dyDescent="0.2">
      <c r="A196" s="8"/>
      <c r="B196" s="18" t="s">
        <v>175</v>
      </c>
      <c r="C196" s="15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1" t="str">
        <f t="shared" si="48"/>
        <v/>
      </c>
    </row>
    <row r="197" spans="1:14" x14ac:dyDescent="0.2">
      <c r="A197" s="8"/>
      <c r="B197" s="18" t="s">
        <v>176</v>
      </c>
      <c r="C197" s="15">
        <v>0</v>
      </c>
      <c r="D197" s="9">
        <v>1</v>
      </c>
      <c r="E197" s="9">
        <v>12</v>
      </c>
      <c r="F197" s="9">
        <v>10</v>
      </c>
      <c r="G197" s="10" t="str">
        <f t="shared" si="43"/>
        <v/>
      </c>
      <c r="H197" s="10">
        <f t="shared" si="44"/>
        <v>1.4492753623188406E-2</v>
      </c>
      <c r="I197" s="10">
        <f t="shared" si="45"/>
        <v>1.9801980198019802E-2</v>
      </c>
      <c r="J197" s="10">
        <f t="shared" si="46"/>
        <v>1.7452006980802792E-2</v>
      </c>
      <c r="K197" s="10">
        <f t="shared" si="49"/>
        <v>1</v>
      </c>
      <c r="L197" s="10">
        <f t="shared" si="50"/>
        <v>9</v>
      </c>
      <c r="M197" s="10" t="str">
        <f t="shared" si="47"/>
        <v/>
      </c>
      <c r="N197" s="11">
        <f t="shared" si="48"/>
        <v>0.13043478260869565</v>
      </c>
    </row>
    <row r="198" spans="1:14" x14ac:dyDescent="0.2">
      <c r="A198" s="8"/>
      <c r="B198" s="18" t="s">
        <v>177</v>
      </c>
      <c r="C198" s="15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11" t="str">
        <f t="shared" si="48"/>
        <v/>
      </c>
    </row>
    <row r="199" spans="1:14" x14ac:dyDescent="0.2">
      <c r="A199" s="8"/>
      <c r="B199" s="18" t="s">
        <v>178</v>
      </c>
      <c r="C199" s="15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18" t="s">
        <v>179</v>
      </c>
      <c r="C200" s="1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18" t="s">
        <v>180</v>
      </c>
      <c r="C201" s="15">
        <v>0</v>
      </c>
      <c r="D201" s="9">
        <v>0</v>
      </c>
      <c r="E201" s="9">
        <v>7</v>
      </c>
      <c r="F201" s="9">
        <v>1</v>
      </c>
      <c r="G201" s="10" t="str">
        <f t="shared" si="43"/>
        <v/>
      </c>
      <c r="H201" s="10" t="str">
        <f t="shared" si="44"/>
        <v/>
      </c>
      <c r="I201" s="10">
        <f t="shared" si="45"/>
        <v>1.155115511551155E-2</v>
      </c>
      <c r="J201" s="10">
        <f t="shared" si="46"/>
        <v>1.7452006980802793E-3</v>
      </c>
      <c r="K201" s="10">
        <f t="shared" si="49"/>
        <v>1</v>
      </c>
      <c r="L201" s="10">
        <f t="shared" si="50"/>
        <v>1</v>
      </c>
      <c r="M201" s="10" t="str">
        <f t="shared" si="47"/>
        <v/>
      </c>
      <c r="N201" s="11" t="str">
        <f t="shared" si="48"/>
        <v/>
      </c>
    </row>
    <row r="202" spans="1:14" x14ac:dyDescent="0.2">
      <c r="A202" s="8"/>
      <c r="B202" s="18" t="s">
        <v>181</v>
      </c>
      <c r="C202" s="15">
        <v>0</v>
      </c>
      <c r="D202" s="9">
        <v>1</v>
      </c>
      <c r="E202" s="9">
        <v>4</v>
      </c>
      <c r="F202" s="9">
        <v>4</v>
      </c>
      <c r="G202" s="10" t="str">
        <f t="shared" si="43"/>
        <v/>
      </c>
      <c r="H202" s="10">
        <f t="shared" si="44"/>
        <v>1.4492753623188406E-2</v>
      </c>
      <c r="I202" s="10">
        <f t="shared" si="45"/>
        <v>6.6006600660066007E-3</v>
      </c>
      <c r="J202" s="10">
        <f t="shared" si="46"/>
        <v>6.9808027923211171E-3</v>
      </c>
      <c r="K202" s="10">
        <f t="shared" si="49"/>
        <v>1</v>
      </c>
      <c r="L202" s="10">
        <f t="shared" si="50"/>
        <v>3</v>
      </c>
      <c r="M202" s="10" t="str">
        <f t="shared" si="47"/>
        <v/>
      </c>
      <c r="N202" s="11">
        <f t="shared" si="48"/>
        <v>4.3478260869565216E-2</v>
      </c>
    </row>
    <row r="203" spans="1:14" x14ac:dyDescent="0.2">
      <c r="A203" s="8"/>
      <c r="B203" s="18" t="s">
        <v>182</v>
      </c>
      <c r="C203" s="15">
        <v>0</v>
      </c>
      <c r="D203" s="9">
        <v>0</v>
      </c>
      <c r="E203" s="9">
        <v>101</v>
      </c>
      <c r="F203" s="9">
        <v>58</v>
      </c>
      <c r="G203" s="10" t="str">
        <f t="shared" si="43"/>
        <v/>
      </c>
      <c r="H203" s="10" t="str">
        <f t="shared" si="44"/>
        <v/>
      </c>
      <c r="I203" s="10">
        <f t="shared" si="45"/>
        <v>0.16666666666666666</v>
      </c>
      <c r="J203" s="10">
        <f t="shared" si="46"/>
        <v>0.1012216404886562</v>
      </c>
      <c r="K203" s="10">
        <f t="shared" si="49"/>
        <v>1</v>
      </c>
      <c r="L203" s="10">
        <f t="shared" si="50"/>
        <v>1</v>
      </c>
      <c r="M203" s="10" t="str">
        <f t="shared" si="47"/>
        <v/>
      </c>
      <c r="N203" s="11" t="str">
        <f t="shared" si="48"/>
        <v/>
      </c>
    </row>
    <row r="204" spans="1:14" ht="25.5" x14ac:dyDescent="0.2">
      <c r="A204" s="8"/>
      <c r="B204" s="18" t="s">
        <v>183</v>
      </c>
      <c r="C204" s="15">
        <v>1</v>
      </c>
      <c r="D204" s="9">
        <v>1</v>
      </c>
      <c r="E204" s="9">
        <v>1</v>
      </c>
      <c r="F204" s="9">
        <v>1</v>
      </c>
      <c r="G204" s="10">
        <f t="shared" si="43"/>
        <v>1.4285714285714285E-2</v>
      </c>
      <c r="H204" s="10">
        <f t="shared" si="44"/>
        <v>1.4492753623188406E-2</v>
      </c>
      <c r="I204" s="10">
        <f t="shared" si="45"/>
        <v>1.6501650165016502E-3</v>
      </c>
      <c r="J204" s="10">
        <f t="shared" si="46"/>
        <v>1.7452006980802793E-3</v>
      </c>
      <c r="K204" s="10">
        <f t="shared" si="49"/>
        <v>0</v>
      </c>
      <c r="L204" s="10">
        <f t="shared" si="50"/>
        <v>0</v>
      </c>
      <c r="M204" s="10">
        <f t="shared" si="47"/>
        <v>0</v>
      </c>
      <c r="N204" s="11">
        <f t="shared" si="48"/>
        <v>0</v>
      </c>
    </row>
    <row r="205" spans="1:14" ht="25.5" x14ac:dyDescent="0.2">
      <c r="A205" s="8"/>
      <c r="B205" s="18" t="s">
        <v>184</v>
      </c>
      <c r="C205" s="15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1" t="str">
        <f t="shared" si="48"/>
        <v/>
      </c>
    </row>
    <row r="206" spans="1:14" x14ac:dyDescent="0.2">
      <c r="A206" s="8"/>
      <c r="B206" s="18" t="s">
        <v>185</v>
      </c>
      <c r="C206" s="15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18" t="s">
        <v>186</v>
      </c>
      <c r="C207" s="15">
        <v>0</v>
      </c>
      <c r="D207" s="9">
        <v>0</v>
      </c>
      <c r="E207" s="9">
        <v>1</v>
      </c>
      <c r="F207" s="9">
        <v>0</v>
      </c>
      <c r="G207" s="10" t="str">
        <f t="shared" si="43"/>
        <v/>
      </c>
      <c r="H207" s="10" t="str">
        <f t="shared" si="44"/>
        <v/>
      </c>
      <c r="I207" s="10">
        <f t="shared" si="45"/>
        <v>1.6501650165016502E-3</v>
      </c>
      <c r="J207" s="10" t="str">
        <f t="shared" si="46"/>
        <v/>
      </c>
      <c r="K207" s="10">
        <f t="shared" si="49"/>
        <v>1</v>
      </c>
      <c r="L207" s="10" t="str">
        <f t="shared" si="50"/>
        <v xml:space="preserve"> </v>
      </c>
      <c r="M207" s="10" t="str">
        <f t="shared" si="47"/>
        <v/>
      </c>
      <c r="N207" s="11" t="str">
        <f t="shared" si="48"/>
        <v/>
      </c>
    </row>
    <row r="208" spans="1:14" x14ac:dyDescent="0.2">
      <c r="A208" s="8"/>
      <c r="B208" s="18" t="s">
        <v>187</v>
      </c>
      <c r="C208" s="15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18" t="s">
        <v>188</v>
      </c>
      <c r="C209" s="15">
        <v>2</v>
      </c>
      <c r="D209" s="9">
        <v>3</v>
      </c>
      <c r="E209" s="9">
        <v>0</v>
      </c>
      <c r="F209" s="9">
        <v>0</v>
      </c>
      <c r="G209" s="10">
        <f t="shared" si="43"/>
        <v>2.8571428571428571E-2</v>
      </c>
      <c r="H209" s="10">
        <f t="shared" si="44"/>
        <v>4.3478260869565216E-2</v>
      </c>
      <c r="I209" s="10" t="str">
        <f t="shared" si="45"/>
        <v/>
      </c>
      <c r="J209" s="10" t="str">
        <f t="shared" si="46"/>
        <v/>
      </c>
      <c r="K209" s="10">
        <f t="shared" si="49"/>
        <v>-1</v>
      </c>
      <c r="L209" s="10">
        <f t="shared" si="50"/>
        <v>-1</v>
      </c>
      <c r="M209" s="10">
        <f t="shared" si="47"/>
        <v>-2.8571428571428571E-2</v>
      </c>
      <c r="N209" s="11">
        <f t="shared" si="48"/>
        <v>-4.3478260869565216E-2</v>
      </c>
    </row>
    <row r="210" spans="1:14" x14ac:dyDescent="0.2">
      <c r="A210" s="8"/>
      <c r="B210" s="18" t="s">
        <v>189</v>
      </c>
      <c r="C210" s="15">
        <v>0</v>
      </c>
      <c r="D210" s="9">
        <v>0</v>
      </c>
      <c r="E210" s="9">
        <v>1</v>
      </c>
      <c r="F210" s="9">
        <v>0</v>
      </c>
      <c r="G210" s="10" t="str">
        <f t="shared" si="43"/>
        <v/>
      </c>
      <c r="H210" s="10" t="str">
        <f t="shared" si="44"/>
        <v/>
      </c>
      <c r="I210" s="10">
        <f t="shared" si="45"/>
        <v>1.6501650165016502E-3</v>
      </c>
      <c r="J210" s="10" t="str">
        <f t="shared" si="46"/>
        <v/>
      </c>
      <c r="K210" s="10">
        <f t="shared" si="49"/>
        <v>1</v>
      </c>
      <c r="L210" s="10" t="str">
        <f t="shared" si="50"/>
        <v xml:space="preserve"> </v>
      </c>
      <c r="M210" s="10" t="str">
        <f t="shared" si="47"/>
        <v/>
      </c>
      <c r="N210" s="11" t="str">
        <f t="shared" si="48"/>
        <v/>
      </c>
    </row>
    <row r="211" spans="1:14" x14ac:dyDescent="0.2">
      <c r="A211" s="8"/>
      <c r="B211" s="18" t="s">
        <v>190</v>
      </c>
      <c r="C211" s="15">
        <v>0</v>
      </c>
      <c r="D211" s="9">
        <v>0</v>
      </c>
      <c r="E211" s="9">
        <v>0</v>
      </c>
      <c r="F211" s="9">
        <v>2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>
        <f t="shared" si="46"/>
        <v>3.4904013961605585E-3</v>
      </c>
      <c r="K211" s="10" t="str">
        <f t="shared" si="49"/>
        <v xml:space="preserve"> </v>
      </c>
      <c r="L211" s="10">
        <f t="shared" si="50"/>
        <v>1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18" t="s">
        <v>191</v>
      </c>
      <c r="C212" s="15">
        <v>0</v>
      </c>
      <c r="D212" s="9">
        <v>0</v>
      </c>
      <c r="E212" s="9">
        <v>1</v>
      </c>
      <c r="F212" s="9">
        <v>0</v>
      </c>
      <c r="G212" s="10" t="str">
        <f t="shared" si="43"/>
        <v/>
      </c>
      <c r="H212" s="10" t="str">
        <f t="shared" si="44"/>
        <v/>
      </c>
      <c r="I212" s="10">
        <f t="shared" si="45"/>
        <v>1.6501650165016502E-3</v>
      </c>
      <c r="J212" s="10" t="str">
        <f t="shared" si="46"/>
        <v/>
      </c>
      <c r="K212" s="10">
        <f t="shared" si="49"/>
        <v>1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18" t="s">
        <v>192</v>
      </c>
      <c r="C213" s="1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1" t="str">
        <f t="shared" si="48"/>
        <v/>
      </c>
    </row>
    <row r="214" spans="1:14" x14ac:dyDescent="0.2">
      <c r="A214" s="8"/>
      <c r="B214" s="18" t="s">
        <v>193</v>
      </c>
      <c r="C214" s="15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18" t="s">
        <v>194</v>
      </c>
      <c r="C215" s="15">
        <v>1</v>
      </c>
      <c r="D215" s="9">
        <v>0</v>
      </c>
      <c r="E215" s="9">
        <v>70</v>
      </c>
      <c r="F215" s="9">
        <v>40</v>
      </c>
      <c r="G215" s="10">
        <f t="shared" si="43"/>
        <v>1.4285714285714285E-2</v>
      </c>
      <c r="H215" s="10" t="str">
        <f t="shared" si="44"/>
        <v/>
      </c>
      <c r="I215" s="10">
        <f t="shared" si="45"/>
        <v>0.11551155115511551</v>
      </c>
      <c r="J215" s="10">
        <f t="shared" si="46"/>
        <v>6.9808027923211169E-2</v>
      </c>
      <c r="K215" s="10">
        <f t="shared" si="49"/>
        <v>69</v>
      </c>
      <c r="L215" s="10">
        <f t="shared" si="50"/>
        <v>1</v>
      </c>
      <c r="M215" s="10">
        <f t="shared" si="47"/>
        <v>0.98571428571428565</v>
      </c>
      <c r="N215" s="11" t="str">
        <f t="shared" si="48"/>
        <v/>
      </c>
    </row>
    <row r="216" spans="1:14" ht="27" customHeight="1" x14ac:dyDescent="0.2">
      <c r="A216" s="8"/>
      <c r="B216" s="18" t="s">
        <v>195</v>
      </c>
      <c r="C216" s="15">
        <v>4</v>
      </c>
      <c r="D216" s="9">
        <v>3</v>
      </c>
      <c r="E216" s="9">
        <v>4</v>
      </c>
      <c r="F216" s="9">
        <v>4</v>
      </c>
      <c r="G216" s="10">
        <f t="shared" si="43"/>
        <v>5.7142857142857141E-2</v>
      </c>
      <c r="H216" s="10">
        <f t="shared" si="44"/>
        <v>4.3478260869565216E-2</v>
      </c>
      <c r="I216" s="10">
        <f t="shared" si="45"/>
        <v>6.6006600660066007E-3</v>
      </c>
      <c r="J216" s="10">
        <f t="shared" si="46"/>
        <v>6.9808027923211171E-3</v>
      </c>
      <c r="K216" s="10">
        <f t="shared" si="49"/>
        <v>0</v>
      </c>
      <c r="L216" s="10">
        <f t="shared" si="50"/>
        <v>0.33333333333333331</v>
      </c>
      <c r="M216" s="10">
        <f t="shared" si="47"/>
        <v>0</v>
      </c>
      <c r="N216" s="11">
        <f t="shared" si="48"/>
        <v>1.4492753623188404E-2</v>
      </c>
    </row>
    <row r="217" spans="1:14" x14ac:dyDescent="0.2">
      <c r="A217" s="8"/>
      <c r="B217" s="18" t="s">
        <v>196</v>
      </c>
      <c r="C217" s="1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18" t="s">
        <v>197</v>
      </c>
      <c r="C218" s="15">
        <v>2</v>
      </c>
      <c r="D218" s="9">
        <v>3</v>
      </c>
      <c r="E218" s="9">
        <v>4</v>
      </c>
      <c r="F218" s="9">
        <v>4</v>
      </c>
      <c r="G218" s="10">
        <f t="shared" si="43"/>
        <v>2.8571428571428571E-2</v>
      </c>
      <c r="H218" s="10">
        <f t="shared" si="44"/>
        <v>4.3478260869565216E-2</v>
      </c>
      <c r="I218" s="10">
        <f t="shared" si="45"/>
        <v>6.6006600660066007E-3</v>
      </c>
      <c r="J218" s="10">
        <f t="shared" si="46"/>
        <v>6.9808027923211171E-3</v>
      </c>
      <c r="K218" s="10">
        <f t="shared" si="49"/>
        <v>1</v>
      </c>
      <c r="L218" s="10">
        <f t="shared" si="50"/>
        <v>0.33333333333333331</v>
      </c>
      <c r="M218" s="10">
        <f t="shared" si="47"/>
        <v>2.8571428571428571E-2</v>
      </c>
      <c r="N218" s="11">
        <f t="shared" si="48"/>
        <v>1.4492753623188404E-2</v>
      </c>
    </row>
    <row r="219" spans="1:14" x14ac:dyDescent="0.2">
      <c r="A219" s="8"/>
      <c r="B219" s="18" t="s">
        <v>198</v>
      </c>
      <c r="C219" s="15">
        <v>0</v>
      </c>
      <c r="D219" s="9">
        <v>0</v>
      </c>
      <c r="E219" s="9">
        <v>0</v>
      </c>
      <c r="F219" s="9">
        <v>10</v>
      </c>
      <c r="G219" s="10" t="str">
        <f t="shared" si="43"/>
        <v/>
      </c>
      <c r="H219" s="10" t="str">
        <f t="shared" si="44"/>
        <v/>
      </c>
      <c r="I219" s="10" t="str">
        <f t="shared" si="45"/>
        <v/>
      </c>
      <c r="J219" s="10">
        <f t="shared" si="46"/>
        <v>1.7452006980802792E-2</v>
      </c>
      <c r="K219" s="10" t="str">
        <f t="shared" si="49"/>
        <v xml:space="preserve"> </v>
      </c>
      <c r="L219" s="10">
        <f t="shared" si="50"/>
        <v>1</v>
      </c>
      <c r="M219" s="10" t="str">
        <f t="shared" si="47"/>
        <v/>
      </c>
      <c r="N219" s="11" t="str">
        <f t="shared" si="48"/>
        <v/>
      </c>
    </row>
    <row r="220" spans="1:14" x14ac:dyDescent="0.2">
      <c r="A220" s="8"/>
      <c r="B220" s="18" t="s">
        <v>199</v>
      </c>
      <c r="C220" s="15">
        <v>2</v>
      </c>
      <c r="D220" s="9">
        <v>3</v>
      </c>
      <c r="E220" s="9">
        <v>4</v>
      </c>
      <c r="F220" s="9">
        <v>4</v>
      </c>
      <c r="G220" s="10">
        <f t="shared" ref="G220:G251" si="51">+IF(C220=0,"",C220/C$188)</f>
        <v>2.8571428571428571E-2</v>
      </c>
      <c r="H220" s="10">
        <f t="shared" ref="H220:H251" si="52">+IF(D220=0,"",D220/D$188)</f>
        <v>4.3478260869565216E-2</v>
      </c>
      <c r="I220" s="10">
        <f t="shared" ref="I220:I251" si="53">+IF(E220=0,"",E220/E$188)</f>
        <v>6.6006600660066007E-3</v>
      </c>
      <c r="J220" s="10">
        <f t="shared" ref="J220:J251" si="54">+IF(F220=0,"",F220/F$188)</f>
        <v>6.9808027923211171E-3</v>
      </c>
      <c r="K220" s="10">
        <f t="shared" si="49"/>
        <v>1</v>
      </c>
      <c r="L220" s="10">
        <f t="shared" si="50"/>
        <v>0.33333333333333331</v>
      </c>
      <c r="M220" s="10">
        <f t="shared" ref="M220:M251" si="55">+IF(OR(AND(G220=""),(K220="")),"",G220*K220)</f>
        <v>2.8571428571428571E-2</v>
      </c>
      <c r="N220" s="11">
        <f t="shared" ref="N220:N251" si="56">+IF(OR(AND(H220=""),(L220="")),"",H220*L220)</f>
        <v>1.4492753623188404E-2</v>
      </c>
    </row>
    <row r="221" spans="1:14" x14ac:dyDescent="0.2">
      <c r="A221" s="8"/>
      <c r="B221" s="18" t="s">
        <v>200</v>
      </c>
      <c r="C221" s="15">
        <v>0</v>
      </c>
      <c r="D221" s="9">
        <v>0</v>
      </c>
      <c r="E221" s="9">
        <v>19</v>
      </c>
      <c r="F221" s="9">
        <v>61</v>
      </c>
      <c r="G221" s="10" t="str">
        <f t="shared" si="51"/>
        <v/>
      </c>
      <c r="H221" s="10" t="str">
        <f t="shared" si="52"/>
        <v/>
      </c>
      <c r="I221" s="10">
        <f t="shared" si="53"/>
        <v>3.1353135313531351E-2</v>
      </c>
      <c r="J221" s="10">
        <f t="shared" si="54"/>
        <v>0.10645724258289703</v>
      </c>
      <c r="K221" s="10">
        <f t="shared" ref="K221:K252" si="57">+IF(AND(C221=0,E221=0)," ",IF(C221=0,1,IF(E221=0,-1,(E221-C221)/C221)))</f>
        <v>1</v>
      </c>
      <c r="L221" s="10">
        <f t="shared" ref="L221:L252" si="58">+IF(AND(D221=0,F221=0)," ",IF(D221=0,1,IF(F221=0,-1,(F221-D221)/D221)))</f>
        <v>1</v>
      </c>
      <c r="M221" s="10" t="str">
        <f t="shared" si="55"/>
        <v/>
      </c>
      <c r="N221" s="11" t="str">
        <f t="shared" si="56"/>
        <v/>
      </c>
    </row>
    <row r="222" spans="1:14" x14ac:dyDescent="0.2">
      <c r="A222" s="8"/>
      <c r="B222" s="18" t="s">
        <v>201</v>
      </c>
      <c r="C222" s="15">
        <v>0</v>
      </c>
      <c r="D222" s="9">
        <v>0</v>
      </c>
      <c r="E222" s="9">
        <v>19</v>
      </c>
      <c r="F222" s="9">
        <v>32</v>
      </c>
      <c r="G222" s="10" t="str">
        <f t="shared" si="51"/>
        <v/>
      </c>
      <c r="H222" s="10" t="str">
        <f t="shared" si="52"/>
        <v/>
      </c>
      <c r="I222" s="10">
        <f t="shared" si="53"/>
        <v>3.1353135313531351E-2</v>
      </c>
      <c r="J222" s="10">
        <f t="shared" si="54"/>
        <v>5.5846422338568937E-2</v>
      </c>
      <c r="K222" s="10">
        <f t="shared" si="57"/>
        <v>1</v>
      </c>
      <c r="L222" s="10">
        <f t="shared" si="58"/>
        <v>1</v>
      </c>
      <c r="M222" s="10" t="str">
        <f t="shared" si="55"/>
        <v/>
      </c>
      <c r="N222" s="11" t="str">
        <f t="shared" si="56"/>
        <v/>
      </c>
    </row>
    <row r="223" spans="1:14" x14ac:dyDescent="0.2">
      <c r="A223" s="8"/>
      <c r="B223" s="18" t="s">
        <v>202</v>
      </c>
      <c r="C223" s="15">
        <v>0</v>
      </c>
      <c r="D223" s="9">
        <v>1</v>
      </c>
      <c r="E223" s="9">
        <v>21</v>
      </c>
      <c r="F223" s="9">
        <v>12</v>
      </c>
      <c r="G223" s="10" t="str">
        <f t="shared" si="51"/>
        <v/>
      </c>
      <c r="H223" s="10">
        <f t="shared" si="52"/>
        <v>1.4492753623188406E-2</v>
      </c>
      <c r="I223" s="10">
        <f t="shared" si="53"/>
        <v>3.4653465346534656E-2</v>
      </c>
      <c r="J223" s="10">
        <f t="shared" si="54"/>
        <v>2.0942408376963352E-2</v>
      </c>
      <c r="K223" s="10">
        <f t="shared" si="57"/>
        <v>1</v>
      </c>
      <c r="L223" s="10">
        <f t="shared" si="58"/>
        <v>11</v>
      </c>
      <c r="M223" s="10" t="str">
        <f t="shared" si="55"/>
        <v/>
      </c>
      <c r="N223" s="11">
        <f t="shared" si="56"/>
        <v>0.15942028985507248</v>
      </c>
    </row>
    <row r="224" spans="1:14" x14ac:dyDescent="0.2">
      <c r="A224" s="8"/>
      <c r="B224" s="18" t="s">
        <v>203</v>
      </c>
      <c r="C224" s="1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18" t="s">
        <v>204</v>
      </c>
      <c r="C225" s="15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11" t="str">
        <f t="shared" si="56"/>
        <v/>
      </c>
    </row>
    <row r="226" spans="1:14" x14ac:dyDescent="0.2">
      <c r="A226" s="8"/>
      <c r="B226" s="18" t="s">
        <v>205</v>
      </c>
      <c r="C226" s="15">
        <v>1</v>
      </c>
      <c r="D226" s="9">
        <v>0</v>
      </c>
      <c r="E226" s="9">
        <v>1</v>
      </c>
      <c r="F226" s="9">
        <v>4</v>
      </c>
      <c r="G226" s="10">
        <f t="shared" si="51"/>
        <v>1.4285714285714285E-2</v>
      </c>
      <c r="H226" s="10" t="str">
        <f t="shared" si="52"/>
        <v/>
      </c>
      <c r="I226" s="10">
        <f t="shared" si="53"/>
        <v>1.6501650165016502E-3</v>
      </c>
      <c r="J226" s="10">
        <f t="shared" si="54"/>
        <v>6.9808027923211171E-3</v>
      </c>
      <c r="K226" s="10">
        <f t="shared" si="57"/>
        <v>0</v>
      </c>
      <c r="L226" s="10">
        <f t="shared" si="58"/>
        <v>1</v>
      </c>
      <c r="M226" s="10">
        <f t="shared" si="55"/>
        <v>0</v>
      </c>
      <c r="N226" s="11" t="str">
        <f t="shared" si="56"/>
        <v/>
      </c>
    </row>
    <row r="227" spans="1:14" x14ac:dyDescent="0.2">
      <c r="A227" s="8"/>
      <c r="B227" s="18" t="s">
        <v>206</v>
      </c>
      <c r="C227" s="15">
        <v>0</v>
      </c>
      <c r="D227" s="9">
        <v>1</v>
      </c>
      <c r="E227" s="9">
        <v>0</v>
      </c>
      <c r="F227" s="9">
        <v>1</v>
      </c>
      <c r="G227" s="10" t="str">
        <f t="shared" si="51"/>
        <v/>
      </c>
      <c r="H227" s="10">
        <f t="shared" si="52"/>
        <v>1.4492753623188406E-2</v>
      </c>
      <c r="I227" s="10" t="str">
        <f t="shared" si="53"/>
        <v/>
      </c>
      <c r="J227" s="10">
        <f t="shared" si="54"/>
        <v>1.7452006980802793E-3</v>
      </c>
      <c r="K227" s="10" t="str">
        <f t="shared" si="57"/>
        <v xml:space="preserve"> </v>
      </c>
      <c r="L227" s="10">
        <f t="shared" si="58"/>
        <v>0</v>
      </c>
      <c r="M227" s="10" t="str">
        <f t="shared" si="55"/>
        <v/>
      </c>
      <c r="N227" s="11">
        <f t="shared" si="56"/>
        <v>0</v>
      </c>
    </row>
    <row r="228" spans="1:14" x14ac:dyDescent="0.2">
      <c r="A228" s="8"/>
      <c r="B228" s="18" t="s">
        <v>207</v>
      </c>
      <c r="C228" s="1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18" t="s">
        <v>208</v>
      </c>
      <c r="C229" s="1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18" t="s">
        <v>209</v>
      </c>
      <c r="C230" s="15">
        <v>1</v>
      </c>
      <c r="D230" s="9">
        <v>0</v>
      </c>
      <c r="E230" s="9">
        <v>2</v>
      </c>
      <c r="F230" s="9">
        <v>2</v>
      </c>
      <c r="G230" s="10">
        <f t="shared" si="51"/>
        <v>1.4285714285714285E-2</v>
      </c>
      <c r="H230" s="10" t="str">
        <f t="shared" si="52"/>
        <v/>
      </c>
      <c r="I230" s="10">
        <f t="shared" si="53"/>
        <v>3.3003300330033004E-3</v>
      </c>
      <c r="J230" s="10">
        <f t="shared" si="54"/>
        <v>3.4904013961605585E-3</v>
      </c>
      <c r="K230" s="10">
        <f t="shared" si="57"/>
        <v>1</v>
      </c>
      <c r="L230" s="10">
        <f t="shared" si="58"/>
        <v>1</v>
      </c>
      <c r="M230" s="10">
        <f t="shared" si="55"/>
        <v>1.4285714285714285E-2</v>
      </c>
      <c r="N230" s="11" t="str">
        <f t="shared" si="56"/>
        <v/>
      </c>
    </row>
    <row r="231" spans="1:14" x14ac:dyDescent="0.2">
      <c r="A231" s="8"/>
      <c r="B231" s="18" t="s">
        <v>210</v>
      </c>
      <c r="C231" s="15">
        <v>0</v>
      </c>
      <c r="D231" s="9">
        <v>1</v>
      </c>
      <c r="E231" s="9">
        <v>0</v>
      </c>
      <c r="F231" s="9">
        <v>0</v>
      </c>
      <c r="G231" s="10" t="str">
        <f t="shared" si="51"/>
        <v/>
      </c>
      <c r="H231" s="10">
        <f t="shared" si="52"/>
        <v>1.4492753623188406E-2</v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>
        <f t="shared" si="58"/>
        <v>-1</v>
      </c>
      <c r="M231" s="10" t="str">
        <f t="shared" si="55"/>
        <v/>
      </c>
      <c r="N231" s="11">
        <f t="shared" si="56"/>
        <v>-1.4492753623188406E-2</v>
      </c>
    </row>
    <row r="232" spans="1:14" ht="25.5" x14ac:dyDescent="0.2">
      <c r="A232" s="8"/>
      <c r="B232" s="18" t="s">
        <v>211</v>
      </c>
      <c r="C232" s="1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18" t="s">
        <v>212</v>
      </c>
      <c r="C233" s="15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18" t="s">
        <v>213</v>
      </c>
      <c r="C234" s="1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18" t="s">
        <v>214</v>
      </c>
      <c r="C235" s="15">
        <v>1</v>
      </c>
      <c r="D235" s="9">
        <v>1</v>
      </c>
      <c r="E235" s="9">
        <v>7</v>
      </c>
      <c r="F235" s="9">
        <v>7</v>
      </c>
      <c r="G235" s="10">
        <f t="shared" si="51"/>
        <v>1.4285714285714285E-2</v>
      </c>
      <c r="H235" s="10">
        <f t="shared" si="52"/>
        <v>1.4492753623188406E-2</v>
      </c>
      <c r="I235" s="10">
        <f t="shared" si="53"/>
        <v>1.155115511551155E-2</v>
      </c>
      <c r="J235" s="10">
        <f t="shared" si="54"/>
        <v>1.2216404886561954E-2</v>
      </c>
      <c r="K235" s="10">
        <f t="shared" si="57"/>
        <v>6</v>
      </c>
      <c r="L235" s="10">
        <f t="shared" si="58"/>
        <v>6</v>
      </c>
      <c r="M235" s="10">
        <f t="shared" si="55"/>
        <v>8.5714285714285715E-2</v>
      </c>
      <c r="N235" s="11">
        <f t="shared" si="56"/>
        <v>8.6956521739130432E-2</v>
      </c>
    </row>
    <row r="236" spans="1:14" x14ac:dyDescent="0.2">
      <c r="A236" s="8"/>
      <c r="B236" s="18" t="s">
        <v>215</v>
      </c>
      <c r="C236" s="1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18" t="s">
        <v>216</v>
      </c>
      <c r="C237" s="1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18" t="s">
        <v>217</v>
      </c>
      <c r="C238" s="1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18" t="s">
        <v>218</v>
      </c>
      <c r="C239" s="1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18" t="s">
        <v>219</v>
      </c>
      <c r="C240" s="1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18" t="s">
        <v>220</v>
      </c>
      <c r="C241" s="1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18" t="s">
        <v>221</v>
      </c>
      <c r="C242" s="15">
        <v>7</v>
      </c>
      <c r="D242" s="9">
        <v>6</v>
      </c>
      <c r="E242" s="9">
        <v>128</v>
      </c>
      <c r="F242" s="9">
        <v>132</v>
      </c>
      <c r="G242" s="10">
        <f t="shared" si="51"/>
        <v>0.1</v>
      </c>
      <c r="H242" s="10">
        <f t="shared" si="52"/>
        <v>8.6956521739130432E-2</v>
      </c>
      <c r="I242" s="10">
        <f t="shared" si="53"/>
        <v>0.21122112211221122</v>
      </c>
      <c r="J242" s="10">
        <f t="shared" si="54"/>
        <v>0.23036649214659685</v>
      </c>
      <c r="K242" s="10">
        <f t="shared" si="57"/>
        <v>17.285714285714285</v>
      </c>
      <c r="L242" s="10">
        <f t="shared" si="58"/>
        <v>21</v>
      </c>
      <c r="M242" s="10">
        <f t="shared" si="55"/>
        <v>1.7285714285714286</v>
      </c>
      <c r="N242" s="11">
        <f t="shared" si="56"/>
        <v>1.826086956521739</v>
      </c>
    </row>
    <row r="243" spans="1:14" x14ac:dyDescent="0.2">
      <c r="A243" s="8"/>
      <c r="B243" s="18" t="s">
        <v>222</v>
      </c>
      <c r="C243" s="15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1" t="str">
        <f t="shared" si="56"/>
        <v/>
      </c>
    </row>
    <row r="244" spans="1:14" x14ac:dyDescent="0.2">
      <c r="A244" s="8"/>
      <c r="B244" s="18" t="s">
        <v>223</v>
      </c>
      <c r="C244" s="15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18" t="s">
        <v>224</v>
      </c>
      <c r="C245" s="15">
        <v>1</v>
      </c>
      <c r="D245" s="9">
        <v>0</v>
      </c>
      <c r="E245" s="9">
        <v>0</v>
      </c>
      <c r="F245" s="9">
        <v>0</v>
      </c>
      <c r="G245" s="10">
        <f t="shared" si="51"/>
        <v>1.4285714285714285E-2</v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>
        <f t="shared" si="57"/>
        <v>-1</v>
      </c>
      <c r="L245" s="10" t="str">
        <f t="shared" si="58"/>
        <v xml:space="preserve"> </v>
      </c>
      <c r="M245" s="10">
        <f t="shared" si="55"/>
        <v>-1.4285714285714285E-2</v>
      </c>
      <c r="N245" s="11" t="str">
        <f t="shared" si="56"/>
        <v/>
      </c>
    </row>
    <row r="246" spans="1:14" x14ac:dyDescent="0.2">
      <c r="A246" s="8"/>
      <c r="B246" s="18" t="s">
        <v>225</v>
      </c>
      <c r="C246" s="1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18" t="s">
        <v>226</v>
      </c>
      <c r="C247" s="15">
        <v>0</v>
      </c>
      <c r="D247" s="9">
        <v>0</v>
      </c>
      <c r="E247" s="9">
        <v>0</v>
      </c>
      <c r="F247" s="9">
        <v>1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>
        <f t="shared" si="54"/>
        <v>1.7452006980802793E-3</v>
      </c>
      <c r="K247" s="10" t="str">
        <f t="shared" si="57"/>
        <v xml:space="preserve"> </v>
      </c>
      <c r="L247" s="10">
        <f t="shared" si="58"/>
        <v>1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18" t="s">
        <v>227</v>
      </c>
      <c r="C248" s="15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11" t="str">
        <f t="shared" si="56"/>
        <v/>
      </c>
    </row>
    <row r="249" spans="1:14" x14ac:dyDescent="0.2">
      <c r="A249" s="8"/>
      <c r="B249" s="18" t="s">
        <v>228</v>
      </c>
      <c r="C249" s="15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1" t="str">
        <f t="shared" si="56"/>
        <v/>
      </c>
    </row>
    <row r="250" spans="1:14" x14ac:dyDescent="0.2">
      <c r="A250" s="8"/>
      <c r="B250" s="18" t="s">
        <v>229</v>
      </c>
      <c r="C250" s="1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18" t="s">
        <v>230</v>
      </c>
      <c r="C251" s="1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18" t="s">
        <v>231</v>
      </c>
      <c r="C252" s="15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1" t="str">
        <f t="shared" ref="N252:N283" si="64">+IF(OR(AND(H252=""),(L252="")),"",H252*L252)</f>
        <v/>
      </c>
    </row>
    <row r="253" spans="1:14" ht="25.5" x14ac:dyDescent="0.2">
      <c r="A253" s="8"/>
      <c r="B253" s="18" t="s">
        <v>232</v>
      </c>
      <c r="C253" s="15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18" t="s">
        <v>233</v>
      </c>
      <c r="C254" s="15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18" t="s">
        <v>234</v>
      </c>
      <c r="C255" s="15">
        <v>1</v>
      </c>
      <c r="D255" s="9">
        <v>0</v>
      </c>
      <c r="E255" s="9">
        <v>3</v>
      </c>
      <c r="F255" s="9">
        <v>1</v>
      </c>
      <c r="G255" s="10">
        <f t="shared" si="59"/>
        <v>1.4285714285714285E-2</v>
      </c>
      <c r="H255" s="10" t="str">
        <f t="shared" si="60"/>
        <v/>
      </c>
      <c r="I255" s="10">
        <f t="shared" si="61"/>
        <v>4.9504950495049506E-3</v>
      </c>
      <c r="J255" s="10">
        <f t="shared" si="62"/>
        <v>1.7452006980802793E-3</v>
      </c>
      <c r="K255" s="10">
        <f t="shared" si="65"/>
        <v>2</v>
      </c>
      <c r="L255" s="10">
        <f t="shared" si="66"/>
        <v>1</v>
      </c>
      <c r="M255" s="10">
        <f t="shared" si="63"/>
        <v>2.8571428571428571E-2</v>
      </c>
      <c r="N255" s="11" t="str">
        <f t="shared" si="64"/>
        <v/>
      </c>
    </row>
    <row r="256" spans="1:14" x14ac:dyDescent="0.2">
      <c r="A256" s="8"/>
      <c r="B256" s="18" t="s">
        <v>235</v>
      </c>
      <c r="C256" s="15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1" t="str">
        <f t="shared" si="64"/>
        <v/>
      </c>
    </row>
    <row r="257" spans="1:14" ht="25.5" x14ac:dyDescent="0.2">
      <c r="A257" s="8"/>
      <c r="B257" s="18" t="s">
        <v>236</v>
      </c>
      <c r="C257" s="1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18" t="s">
        <v>237</v>
      </c>
      <c r="C258" s="15">
        <v>3</v>
      </c>
      <c r="D258" s="9">
        <v>7</v>
      </c>
      <c r="E258" s="9">
        <v>0</v>
      </c>
      <c r="F258" s="9">
        <v>0</v>
      </c>
      <c r="G258" s="10">
        <f t="shared" si="59"/>
        <v>4.2857142857142858E-2</v>
      </c>
      <c r="H258" s="10">
        <f t="shared" si="60"/>
        <v>0.10144927536231885</v>
      </c>
      <c r="I258" s="10" t="str">
        <f t="shared" si="61"/>
        <v/>
      </c>
      <c r="J258" s="10" t="str">
        <f t="shared" si="62"/>
        <v/>
      </c>
      <c r="K258" s="10">
        <f t="shared" si="65"/>
        <v>-1</v>
      </c>
      <c r="L258" s="10">
        <f t="shared" si="66"/>
        <v>-1</v>
      </c>
      <c r="M258" s="10">
        <f t="shared" si="63"/>
        <v>-4.2857142857142858E-2</v>
      </c>
      <c r="N258" s="11">
        <f t="shared" si="64"/>
        <v>-0.10144927536231885</v>
      </c>
    </row>
    <row r="259" spans="1:14" x14ac:dyDescent="0.2">
      <c r="A259" s="8"/>
      <c r="B259" s="18" t="s">
        <v>238</v>
      </c>
      <c r="C259" s="1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18" t="s">
        <v>239</v>
      </c>
      <c r="C260" s="15">
        <v>2</v>
      </c>
      <c r="D260" s="9">
        <v>0</v>
      </c>
      <c r="E260" s="9">
        <v>1</v>
      </c>
      <c r="F260" s="9">
        <v>0</v>
      </c>
      <c r="G260" s="10">
        <f t="shared" si="59"/>
        <v>2.8571428571428571E-2</v>
      </c>
      <c r="H260" s="10" t="str">
        <f t="shared" si="60"/>
        <v/>
      </c>
      <c r="I260" s="10">
        <f t="shared" si="61"/>
        <v>1.6501650165016502E-3</v>
      </c>
      <c r="J260" s="10" t="str">
        <f t="shared" si="62"/>
        <v/>
      </c>
      <c r="K260" s="10">
        <f t="shared" si="65"/>
        <v>-0.5</v>
      </c>
      <c r="L260" s="10" t="str">
        <f t="shared" si="66"/>
        <v xml:space="preserve"> </v>
      </c>
      <c r="M260" s="10">
        <f t="shared" si="63"/>
        <v>-1.4285714285714285E-2</v>
      </c>
      <c r="N260" s="11" t="str">
        <f t="shared" si="64"/>
        <v/>
      </c>
    </row>
    <row r="261" spans="1:14" x14ac:dyDescent="0.2">
      <c r="A261" s="8"/>
      <c r="B261" s="18" t="s">
        <v>240</v>
      </c>
      <c r="C261" s="15">
        <v>2</v>
      </c>
      <c r="D261" s="9">
        <v>0</v>
      </c>
      <c r="E261" s="9">
        <v>0</v>
      </c>
      <c r="F261" s="9">
        <v>1</v>
      </c>
      <c r="G261" s="10">
        <f t="shared" si="59"/>
        <v>2.8571428571428571E-2</v>
      </c>
      <c r="H261" s="10" t="str">
        <f t="shared" si="60"/>
        <v/>
      </c>
      <c r="I261" s="10" t="str">
        <f t="shared" si="61"/>
        <v/>
      </c>
      <c r="J261" s="10">
        <f t="shared" si="62"/>
        <v>1.7452006980802793E-3</v>
      </c>
      <c r="K261" s="10">
        <f t="shared" si="65"/>
        <v>-1</v>
      </c>
      <c r="L261" s="10">
        <f t="shared" si="66"/>
        <v>1</v>
      </c>
      <c r="M261" s="10">
        <f t="shared" si="63"/>
        <v>-2.8571428571428571E-2</v>
      </c>
      <c r="N261" s="11" t="str">
        <f t="shared" si="64"/>
        <v/>
      </c>
    </row>
    <row r="262" spans="1:14" ht="25.5" x14ac:dyDescent="0.2">
      <c r="A262" s="8"/>
      <c r="B262" s="18" t="s">
        <v>241</v>
      </c>
      <c r="C262" s="1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18" t="s">
        <v>242</v>
      </c>
      <c r="C263" s="15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1" t="str">
        <f t="shared" si="64"/>
        <v/>
      </c>
    </row>
    <row r="264" spans="1:14" ht="25.5" x14ac:dyDescent="0.2">
      <c r="A264" s="8"/>
      <c r="B264" s="18" t="s">
        <v>243</v>
      </c>
      <c r="C264" s="1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18" t="s">
        <v>244</v>
      </c>
      <c r="C265" s="15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18" t="s">
        <v>245</v>
      </c>
      <c r="C266" s="15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18" t="s">
        <v>246</v>
      </c>
      <c r="C267" s="15">
        <v>0</v>
      </c>
      <c r="D267" s="9">
        <v>0</v>
      </c>
      <c r="E267" s="9">
        <v>5</v>
      </c>
      <c r="F267" s="9">
        <v>6</v>
      </c>
      <c r="G267" s="10" t="str">
        <f t="shared" si="59"/>
        <v/>
      </c>
      <c r="H267" s="10" t="str">
        <f t="shared" si="60"/>
        <v/>
      </c>
      <c r="I267" s="10">
        <f t="shared" si="61"/>
        <v>8.2508250825082501E-3</v>
      </c>
      <c r="J267" s="10">
        <f t="shared" si="62"/>
        <v>1.0471204188481676E-2</v>
      </c>
      <c r="K267" s="10">
        <f t="shared" si="65"/>
        <v>1</v>
      </c>
      <c r="L267" s="10">
        <f t="shared" si="66"/>
        <v>1</v>
      </c>
      <c r="M267" s="10" t="str">
        <f t="shared" si="63"/>
        <v/>
      </c>
      <c r="N267" s="11" t="str">
        <f t="shared" si="64"/>
        <v/>
      </c>
    </row>
    <row r="268" spans="1:14" x14ac:dyDescent="0.2">
      <c r="A268" s="8"/>
      <c r="B268" s="18" t="s">
        <v>247</v>
      </c>
      <c r="C268" s="1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18" t="s">
        <v>248</v>
      </c>
      <c r="C269" s="15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18" t="s">
        <v>249</v>
      </c>
      <c r="C270" s="15">
        <v>0</v>
      </c>
      <c r="D270" s="9">
        <v>0</v>
      </c>
      <c r="E270" s="9">
        <v>13</v>
      </c>
      <c r="F270" s="9">
        <v>4</v>
      </c>
      <c r="G270" s="10" t="str">
        <f t="shared" si="59"/>
        <v/>
      </c>
      <c r="H270" s="10" t="str">
        <f t="shared" si="60"/>
        <v/>
      </c>
      <c r="I270" s="10">
        <f t="shared" si="61"/>
        <v>2.1452145214521452E-2</v>
      </c>
      <c r="J270" s="10">
        <f t="shared" si="62"/>
        <v>6.9808027923211171E-3</v>
      </c>
      <c r="K270" s="10">
        <f t="shared" si="65"/>
        <v>1</v>
      </c>
      <c r="L270" s="10">
        <f t="shared" si="66"/>
        <v>1</v>
      </c>
      <c r="M270" s="10" t="str">
        <f t="shared" si="63"/>
        <v/>
      </c>
      <c r="N270" s="11" t="str">
        <f t="shared" si="64"/>
        <v/>
      </c>
    </row>
    <row r="271" spans="1:14" x14ac:dyDescent="0.2">
      <c r="A271" s="8"/>
      <c r="B271" s="18" t="s">
        <v>250</v>
      </c>
      <c r="C271" s="15">
        <v>0</v>
      </c>
      <c r="D271" s="9">
        <v>4</v>
      </c>
      <c r="E271" s="9">
        <v>0</v>
      </c>
      <c r="F271" s="9">
        <v>0</v>
      </c>
      <c r="G271" s="10" t="str">
        <f t="shared" si="59"/>
        <v/>
      </c>
      <c r="H271" s="10">
        <f t="shared" si="60"/>
        <v>5.7971014492753624E-2</v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>
        <f t="shared" si="66"/>
        <v>-1</v>
      </c>
      <c r="M271" s="10" t="str">
        <f t="shared" si="63"/>
        <v/>
      </c>
      <c r="N271" s="11">
        <f t="shared" si="64"/>
        <v>-5.7971014492753624E-2</v>
      </c>
    </row>
    <row r="272" spans="1:14" ht="25.5" x14ac:dyDescent="0.2">
      <c r="A272" s="8"/>
      <c r="B272" s="18" t="s">
        <v>251</v>
      </c>
      <c r="C272" s="15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18" t="s">
        <v>252</v>
      </c>
      <c r="C273" s="1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18" t="s">
        <v>253</v>
      </c>
      <c r="C274" s="1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18" t="s">
        <v>254</v>
      </c>
      <c r="C275" s="1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18" t="s">
        <v>255</v>
      </c>
      <c r="C276" s="15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11" t="str">
        <f t="shared" si="64"/>
        <v/>
      </c>
    </row>
    <row r="277" spans="1:14" x14ac:dyDescent="0.2">
      <c r="A277" s="8"/>
      <c r="B277" s="18" t="s">
        <v>256</v>
      </c>
      <c r="C277" s="15">
        <v>1</v>
      </c>
      <c r="D277" s="9">
        <v>0</v>
      </c>
      <c r="E277" s="9">
        <v>0</v>
      </c>
      <c r="F277" s="9">
        <v>0</v>
      </c>
      <c r="G277" s="10">
        <f t="shared" si="59"/>
        <v>1.4285714285714285E-2</v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>
        <f t="shared" si="65"/>
        <v>-1</v>
      </c>
      <c r="L277" s="10" t="str">
        <f t="shared" si="66"/>
        <v xml:space="preserve"> </v>
      </c>
      <c r="M277" s="10">
        <f t="shared" si="63"/>
        <v>-1.4285714285714285E-2</v>
      </c>
      <c r="N277" s="11" t="str">
        <f t="shared" si="64"/>
        <v/>
      </c>
    </row>
    <row r="278" spans="1:14" x14ac:dyDescent="0.2">
      <c r="A278" s="8"/>
      <c r="B278" s="18" t="s">
        <v>257</v>
      </c>
      <c r="C278" s="1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18" t="s">
        <v>258</v>
      </c>
      <c r="C279" s="15">
        <v>0</v>
      </c>
      <c r="D279" s="9">
        <v>0</v>
      </c>
      <c r="E279" s="9">
        <v>1</v>
      </c>
      <c r="F279" s="9">
        <v>1</v>
      </c>
      <c r="G279" s="10" t="str">
        <f t="shared" si="59"/>
        <v/>
      </c>
      <c r="H279" s="10" t="str">
        <f t="shared" si="60"/>
        <v/>
      </c>
      <c r="I279" s="10">
        <f t="shared" si="61"/>
        <v>1.6501650165016502E-3</v>
      </c>
      <c r="J279" s="10">
        <f t="shared" si="62"/>
        <v>1.7452006980802793E-3</v>
      </c>
      <c r="K279" s="10">
        <f t="shared" si="65"/>
        <v>1</v>
      </c>
      <c r="L279" s="10">
        <f t="shared" si="66"/>
        <v>1</v>
      </c>
      <c r="M279" s="10" t="str">
        <f t="shared" si="63"/>
        <v/>
      </c>
      <c r="N279" s="11" t="str">
        <f t="shared" si="64"/>
        <v/>
      </c>
    </row>
    <row r="280" spans="1:14" x14ac:dyDescent="0.2">
      <c r="A280" s="8"/>
      <c r="B280" s="18" t="s">
        <v>259</v>
      </c>
      <c r="C280" s="15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18" t="s">
        <v>260</v>
      </c>
      <c r="C281" s="15">
        <v>0</v>
      </c>
      <c r="D281" s="9">
        <v>2</v>
      </c>
      <c r="E281" s="9">
        <v>3</v>
      </c>
      <c r="F281" s="9">
        <v>2</v>
      </c>
      <c r="G281" s="10" t="str">
        <f t="shared" si="59"/>
        <v/>
      </c>
      <c r="H281" s="10">
        <f t="shared" si="60"/>
        <v>2.8985507246376812E-2</v>
      </c>
      <c r="I281" s="10">
        <f t="shared" si="61"/>
        <v>4.9504950495049506E-3</v>
      </c>
      <c r="J281" s="10">
        <f t="shared" si="62"/>
        <v>3.4904013961605585E-3</v>
      </c>
      <c r="K281" s="10">
        <f t="shared" si="65"/>
        <v>1</v>
      </c>
      <c r="L281" s="10">
        <f t="shared" si="66"/>
        <v>0</v>
      </c>
      <c r="M281" s="10" t="str">
        <f t="shared" si="63"/>
        <v/>
      </c>
      <c r="N281" s="11">
        <f t="shared" si="64"/>
        <v>0</v>
      </c>
    </row>
    <row r="282" spans="1:14" x14ac:dyDescent="0.2">
      <c r="A282" s="8"/>
      <c r="B282" s="18" t="s">
        <v>261</v>
      </c>
      <c r="C282" s="1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18" t="s">
        <v>262</v>
      </c>
      <c r="C283" s="15">
        <v>0</v>
      </c>
      <c r="D283" s="9">
        <v>0</v>
      </c>
      <c r="E283" s="9">
        <v>0</v>
      </c>
      <c r="F283" s="9">
        <v>1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>
        <f t="shared" si="62"/>
        <v>1.7452006980802793E-3</v>
      </c>
      <c r="K283" s="10" t="str">
        <f t="shared" si="65"/>
        <v xml:space="preserve"> </v>
      </c>
      <c r="L283" s="10">
        <f t="shared" si="66"/>
        <v>1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18" t="s">
        <v>263</v>
      </c>
      <c r="C284" s="15">
        <v>0</v>
      </c>
      <c r="D284" s="9">
        <v>1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>
        <f t="shared" ref="H284:H315" si="68">+IF(D284=0,"",D284/D$188)</f>
        <v>1.4492753623188406E-2</v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>
        <f t="shared" si="66"/>
        <v>-1</v>
      </c>
      <c r="M284" s="10" t="str">
        <f t="shared" ref="M284:M315" si="71">+IF(OR(AND(G284=""),(K284="")),"",G284*K284)</f>
        <v/>
      </c>
      <c r="N284" s="11">
        <f t="shared" ref="N284:N315" si="72">+IF(OR(AND(H284=""),(L284="")),"",H284*L284)</f>
        <v>-1.4492753623188406E-2</v>
      </c>
    </row>
    <row r="285" spans="1:14" ht="24.75" customHeight="1" x14ac:dyDescent="0.2">
      <c r="A285" s="8"/>
      <c r="B285" s="18" t="s">
        <v>264</v>
      </c>
      <c r="C285" s="15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1" t="str">
        <f t="shared" si="72"/>
        <v/>
      </c>
    </row>
    <row r="286" spans="1:14" x14ac:dyDescent="0.2">
      <c r="A286" s="8"/>
      <c r="B286" s="18" t="s">
        <v>265</v>
      </c>
      <c r="C286" s="15">
        <v>2</v>
      </c>
      <c r="D286" s="9">
        <v>0</v>
      </c>
      <c r="E286" s="9">
        <v>0</v>
      </c>
      <c r="F286" s="9">
        <v>0</v>
      </c>
      <c r="G286" s="10">
        <f t="shared" si="67"/>
        <v>2.8571428571428571E-2</v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>
        <f t="shared" si="73"/>
        <v>-1</v>
      </c>
      <c r="L286" s="10" t="str">
        <f t="shared" si="74"/>
        <v xml:space="preserve"> </v>
      </c>
      <c r="M286" s="10">
        <f t="shared" si="71"/>
        <v>-2.8571428571428571E-2</v>
      </c>
      <c r="N286" s="11" t="str">
        <f t="shared" si="72"/>
        <v/>
      </c>
    </row>
    <row r="287" spans="1:14" x14ac:dyDescent="0.2">
      <c r="A287" s="8"/>
      <c r="B287" s="18" t="s">
        <v>266</v>
      </c>
      <c r="C287" s="15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1" t="str">
        <f t="shared" si="72"/>
        <v/>
      </c>
    </row>
    <row r="288" spans="1:14" x14ac:dyDescent="0.2">
      <c r="A288" s="8"/>
      <c r="B288" s="18" t="s">
        <v>267</v>
      </c>
      <c r="C288" s="15">
        <v>1</v>
      </c>
      <c r="D288" s="9">
        <v>0</v>
      </c>
      <c r="E288" s="9">
        <v>0</v>
      </c>
      <c r="F288" s="9">
        <v>0</v>
      </c>
      <c r="G288" s="10">
        <f t="shared" si="67"/>
        <v>1.4285714285714285E-2</v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>
        <f t="shared" si="73"/>
        <v>-1</v>
      </c>
      <c r="L288" s="10" t="str">
        <f t="shared" si="74"/>
        <v xml:space="preserve"> </v>
      </c>
      <c r="M288" s="10">
        <f t="shared" si="71"/>
        <v>-1.4285714285714285E-2</v>
      </c>
      <c r="N288" s="11" t="str">
        <f t="shared" si="72"/>
        <v/>
      </c>
    </row>
    <row r="289" spans="1:14" x14ac:dyDescent="0.2">
      <c r="A289" s="8"/>
      <c r="B289" s="18" t="s">
        <v>268</v>
      </c>
      <c r="C289" s="1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18" t="s">
        <v>269</v>
      </c>
      <c r="C290" s="1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18" t="s">
        <v>270</v>
      </c>
      <c r="C291" s="1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18" t="s">
        <v>271</v>
      </c>
      <c r="C292" s="15">
        <v>0</v>
      </c>
      <c r="D292" s="9">
        <v>0</v>
      </c>
      <c r="E292" s="9">
        <v>1</v>
      </c>
      <c r="F292" s="9">
        <v>0</v>
      </c>
      <c r="G292" s="10" t="str">
        <f t="shared" si="67"/>
        <v/>
      </c>
      <c r="H292" s="10" t="str">
        <f t="shared" si="68"/>
        <v/>
      </c>
      <c r="I292" s="10">
        <f t="shared" si="69"/>
        <v>1.6501650165016502E-3</v>
      </c>
      <c r="J292" s="10" t="str">
        <f t="shared" si="70"/>
        <v/>
      </c>
      <c r="K292" s="10">
        <f t="shared" si="73"/>
        <v>1</v>
      </c>
      <c r="L292" s="10" t="str">
        <f t="shared" si="74"/>
        <v xml:space="preserve"> </v>
      </c>
      <c r="M292" s="10" t="str">
        <f t="shared" si="71"/>
        <v/>
      </c>
      <c r="N292" s="11" t="str">
        <f t="shared" si="72"/>
        <v/>
      </c>
    </row>
    <row r="293" spans="1:14" ht="25.5" x14ac:dyDescent="0.2">
      <c r="A293" s="8"/>
      <c r="B293" s="18" t="s">
        <v>272</v>
      </c>
      <c r="C293" s="15">
        <v>4</v>
      </c>
      <c r="D293" s="9">
        <v>4</v>
      </c>
      <c r="E293" s="9">
        <v>5</v>
      </c>
      <c r="F293" s="9">
        <v>3</v>
      </c>
      <c r="G293" s="10">
        <f t="shared" si="67"/>
        <v>5.7142857142857141E-2</v>
      </c>
      <c r="H293" s="10">
        <f t="shared" si="68"/>
        <v>5.7971014492753624E-2</v>
      </c>
      <c r="I293" s="10">
        <f t="shared" si="69"/>
        <v>8.2508250825082501E-3</v>
      </c>
      <c r="J293" s="10">
        <f t="shared" si="70"/>
        <v>5.235602094240838E-3</v>
      </c>
      <c r="K293" s="10">
        <f t="shared" si="73"/>
        <v>0.25</v>
      </c>
      <c r="L293" s="10">
        <f t="shared" si="74"/>
        <v>-0.25</v>
      </c>
      <c r="M293" s="10">
        <f t="shared" si="71"/>
        <v>1.4285714285714285E-2</v>
      </c>
      <c r="N293" s="11">
        <f t="shared" si="72"/>
        <v>-1.4492753623188406E-2</v>
      </c>
    </row>
    <row r="294" spans="1:14" x14ac:dyDescent="0.2">
      <c r="A294" s="8"/>
      <c r="B294" s="18" t="s">
        <v>273</v>
      </c>
      <c r="C294" s="15">
        <v>3</v>
      </c>
      <c r="D294" s="9">
        <v>0</v>
      </c>
      <c r="E294" s="9">
        <v>3</v>
      </c>
      <c r="F294" s="9">
        <v>1</v>
      </c>
      <c r="G294" s="10">
        <f t="shared" si="67"/>
        <v>4.2857142857142858E-2</v>
      </c>
      <c r="H294" s="10" t="str">
        <f t="shared" si="68"/>
        <v/>
      </c>
      <c r="I294" s="10">
        <f t="shared" si="69"/>
        <v>4.9504950495049506E-3</v>
      </c>
      <c r="J294" s="10">
        <f t="shared" si="70"/>
        <v>1.7452006980802793E-3</v>
      </c>
      <c r="K294" s="10">
        <f t="shared" si="73"/>
        <v>0</v>
      </c>
      <c r="L294" s="10">
        <f t="shared" si="74"/>
        <v>1</v>
      </c>
      <c r="M294" s="10">
        <f t="shared" si="71"/>
        <v>0</v>
      </c>
      <c r="N294" s="11" t="str">
        <f t="shared" si="72"/>
        <v/>
      </c>
    </row>
    <row r="295" spans="1:14" x14ac:dyDescent="0.2">
      <c r="A295" s="8"/>
      <c r="B295" s="18" t="s">
        <v>274</v>
      </c>
      <c r="C295" s="15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1" t="str">
        <f t="shared" si="72"/>
        <v/>
      </c>
    </row>
    <row r="296" spans="1:14" x14ac:dyDescent="0.2">
      <c r="A296" s="8"/>
      <c r="B296" s="18" t="s">
        <v>275</v>
      </c>
      <c r="C296" s="1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18" t="s">
        <v>276</v>
      </c>
      <c r="C297" s="15">
        <v>1</v>
      </c>
      <c r="D297" s="9">
        <v>0</v>
      </c>
      <c r="E297" s="9">
        <v>0</v>
      </c>
      <c r="F297" s="9">
        <v>0</v>
      </c>
      <c r="G297" s="10">
        <f t="shared" si="67"/>
        <v>1.4285714285714285E-2</v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>
        <f t="shared" si="73"/>
        <v>-1</v>
      </c>
      <c r="L297" s="10" t="str">
        <f t="shared" si="74"/>
        <v xml:space="preserve"> </v>
      </c>
      <c r="M297" s="10">
        <f t="shared" si="71"/>
        <v>-1.4285714285714285E-2</v>
      </c>
      <c r="N297" s="11" t="str">
        <f t="shared" si="72"/>
        <v/>
      </c>
    </row>
    <row r="298" spans="1:14" x14ac:dyDescent="0.2">
      <c r="A298" s="8"/>
      <c r="B298" s="18" t="s">
        <v>277</v>
      </c>
      <c r="C298" s="15">
        <v>0</v>
      </c>
      <c r="D298" s="9">
        <v>3</v>
      </c>
      <c r="E298" s="9">
        <v>0</v>
      </c>
      <c r="F298" s="9">
        <v>0</v>
      </c>
      <c r="G298" s="10" t="str">
        <f t="shared" si="67"/>
        <v/>
      </c>
      <c r="H298" s="10">
        <f t="shared" si="68"/>
        <v>4.3478260869565216E-2</v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>
        <f t="shared" si="74"/>
        <v>-1</v>
      </c>
      <c r="M298" s="10" t="str">
        <f t="shared" si="71"/>
        <v/>
      </c>
      <c r="N298" s="11">
        <f t="shared" si="72"/>
        <v>-4.3478260869565216E-2</v>
      </c>
    </row>
    <row r="299" spans="1:14" x14ac:dyDescent="0.2">
      <c r="A299" s="8"/>
      <c r="B299" s="18" t="s">
        <v>278</v>
      </c>
      <c r="C299" s="15">
        <v>0</v>
      </c>
      <c r="D299" s="9">
        <v>1</v>
      </c>
      <c r="E299" s="9">
        <v>0</v>
      </c>
      <c r="F299" s="9">
        <v>2</v>
      </c>
      <c r="G299" s="10" t="str">
        <f t="shared" si="67"/>
        <v/>
      </c>
      <c r="H299" s="10">
        <f t="shared" si="68"/>
        <v>1.4492753623188406E-2</v>
      </c>
      <c r="I299" s="10" t="str">
        <f t="shared" si="69"/>
        <v/>
      </c>
      <c r="J299" s="10">
        <f t="shared" si="70"/>
        <v>3.4904013961605585E-3</v>
      </c>
      <c r="K299" s="10" t="str">
        <f t="shared" si="73"/>
        <v xml:space="preserve"> </v>
      </c>
      <c r="L299" s="10">
        <f t="shared" si="74"/>
        <v>1</v>
      </c>
      <c r="M299" s="10" t="str">
        <f t="shared" si="71"/>
        <v/>
      </c>
      <c r="N299" s="11">
        <f t="shared" si="72"/>
        <v>1.4492753623188406E-2</v>
      </c>
    </row>
    <row r="300" spans="1:14" x14ac:dyDescent="0.2">
      <c r="A300" s="8"/>
      <c r="B300" s="18" t="s">
        <v>279</v>
      </c>
      <c r="C300" s="15">
        <v>0</v>
      </c>
      <c r="D300" s="9">
        <v>2</v>
      </c>
      <c r="E300" s="9">
        <v>1</v>
      </c>
      <c r="F300" s="9">
        <v>3</v>
      </c>
      <c r="G300" s="10" t="str">
        <f t="shared" si="67"/>
        <v/>
      </c>
      <c r="H300" s="10">
        <f t="shared" si="68"/>
        <v>2.8985507246376812E-2</v>
      </c>
      <c r="I300" s="10">
        <f t="shared" si="69"/>
        <v>1.6501650165016502E-3</v>
      </c>
      <c r="J300" s="10">
        <f t="shared" si="70"/>
        <v>5.235602094240838E-3</v>
      </c>
      <c r="K300" s="10">
        <f t="shared" si="73"/>
        <v>1</v>
      </c>
      <c r="L300" s="10">
        <f t="shared" si="74"/>
        <v>0.5</v>
      </c>
      <c r="M300" s="10" t="str">
        <f t="shared" si="71"/>
        <v/>
      </c>
      <c r="N300" s="11">
        <f t="shared" si="72"/>
        <v>1.4492753623188406E-2</v>
      </c>
    </row>
    <row r="301" spans="1:14" x14ac:dyDescent="0.2">
      <c r="A301" s="8"/>
      <c r="B301" s="18" t="s">
        <v>280</v>
      </c>
      <c r="C301" s="1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18" t="s">
        <v>281</v>
      </c>
      <c r="C302" s="1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/>
      <c r="B303" s="18" t="s">
        <v>282</v>
      </c>
      <c r="C303" s="1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18" t="s">
        <v>283</v>
      </c>
      <c r="C304" s="15">
        <v>0</v>
      </c>
      <c r="D304" s="9">
        <v>0</v>
      </c>
      <c r="E304" s="9">
        <v>1</v>
      </c>
      <c r="F304" s="9">
        <v>0</v>
      </c>
      <c r="G304" s="10" t="str">
        <f t="shared" si="67"/>
        <v/>
      </c>
      <c r="H304" s="10" t="str">
        <f t="shared" si="68"/>
        <v/>
      </c>
      <c r="I304" s="10">
        <f t="shared" si="69"/>
        <v>1.6501650165016502E-3</v>
      </c>
      <c r="J304" s="10" t="str">
        <f t="shared" si="70"/>
        <v/>
      </c>
      <c r="K304" s="10">
        <f t="shared" si="73"/>
        <v>1</v>
      </c>
      <c r="L304" s="10" t="str">
        <f t="shared" si="74"/>
        <v xml:space="preserve"> </v>
      </c>
      <c r="M304" s="10" t="str">
        <f t="shared" si="71"/>
        <v/>
      </c>
      <c r="N304" s="11" t="str">
        <f t="shared" si="72"/>
        <v/>
      </c>
    </row>
    <row r="305" spans="1:14" x14ac:dyDescent="0.2">
      <c r="A305" s="8"/>
      <c r="B305" s="18" t="s">
        <v>284</v>
      </c>
      <c r="C305" s="15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1" t="str">
        <f t="shared" si="72"/>
        <v/>
      </c>
    </row>
    <row r="306" spans="1:14" x14ac:dyDescent="0.2">
      <c r="A306" s="8"/>
      <c r="B306" s="18" t="s">
        <v>285</v>
      </c>
      <c r="C306" s="15">
        <v>0</v>
      </c>
      <c r="D306" s="9">
        <v>1</v>
      </c>
      <c r="E306" s="9">
        <v>0</v>
      </c>
      <c r="F306" s="9">
        <v>0</v>
      </c>
      <c r="G306" s="10" t="str">
        <f t="shared" si="67"/>
        <v/>
      </c>
      <c r="H306" s="10">
        <f t="shared" si="68"/>
        <v>1.4492753623188406E-2</v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>
        <f t="shared" si="74"/>
        <v>-1</v>
      </c>
      <c r="M306" s="10" t="str">
        <f t="shared" si="71"/>
        <v/>
      </c>
      <c r="N306" s="11">
        <f t="shared" si="72"/>
        <v>-1.4492753623188406E-2</v>
      </c>
    </row>
    <row r="307" spans="1:14" x14ac:dyDescent="0.2">
      <c r="A307" s="8"/>
      <c r="B307" s="18" t="s">
        <v>286</v>
      </c>
      <c r="C307" s="15">
        <v>0</v>
      </c>
      <c r="D307" s="9">
        <v>0</v>
      </c>
      <c r="E307" s="9">
        <v>4</v>
      </c>
      <c r="F307" s="9">
        <v>2</v>
      </c>
      <c r="G307" s="10" t="str">
        <f t="shared" si="67"/>
        <v/>
      </c>
      <c r="H307" s="10" t="str">
        <f t="shared" si="68"/>
        <v/>
      </c>
      <c r="I307" s="10">
        <f t="shared" si="69"/>
        <v>6.6006600660066007E-3</v>
      </c>
      <c r="J307" s="10">
        <f t="shared" si="70"/>
        <v>3.4904013961605585E-3</v>
      </c>
      <c r="K307" s="10">
        <f t="shared" si="73"/>
        <v>1</v>
      </c>
      <c r="L307" s="10">
        <f t="shared" si="74"/>
        <v>1</v>
      </c>
      <c r="M307" s="10" t="str">
        <f t="shared" si="71"/>
        <v/>
      </c>
      <c r="N307" s="11" t="str">
        <f t="shared" si="72"/>
        <v/>
      </c>
    </row>
    <row r="308" spans="1:14" x14ac:dyDescent="0.2">
      <c r="A308" s="8"/>
      <c r="B308" s="18" t="s">
        <v>287</v>
      </c>
      <c r="C308" s="15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1" t="str">
        <f t="shared" si="72"/>
        <v/>
      </c>
    </row>
    <row r="309" spans="1:14" x14ac:dyDescent="0.2">
      <c r="A309" s="8"/>
      <c r="B309" s="18" t="s">
        <v>288</v>
      </c>
      <c r="C309" s="15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11" t="str">
        <f t="shared" si="72"/>
        <v/>
      </c>
    </row>
    <row r="310" spans="1:14" x14ac:dyDescent="0.2">
      <c r="A310" s="8"/>
      <c r="B310" s="18" t="s">
        <v>289</v>
      </c>
      <c r="C310" s="15">
        <v>0</v>
      </c>
      <c r="D310" s="9">
        <v>0</v>
      </c>
      <c r="E310" s="9">
        <v>1</v>
      </c>
      <c r="F310" s="9">
        <v>2</v>
      </c>
      <c r="G310" s="10" t="str">
        <f t="shared" si="67"/>
        <v/>
      </c>
      <c r="H310" s="10" t="str">
        <f t="shared" si="68"/>
        <v/>
      </c>
      <c r="I310" s="10">
        <f t="shared" si="69"/>
        <v>1.6501650165016502E-3</v>
      </c>
      <c r="J310" s="10">
        <f t="shared" si="70"/>
        <v>3.4904013961605585E-3</v>
      </c>
      <c r="K310" s="10">
        <f t="shared" si="73"/>
        <v>1</v>
      </c>
      <c r="L310" s="10">
        <f t="shared" si="74"/>
        <v>1</v>
      </c>
      <c r="M310" s="10" t="str">
        <f t="shared" si="71"/>
        <v/>
      </c>
      <c r="N310" s="11" t="str">
        <f t="shared" si="72"/>
        <v/>
      </c>
    </row>
    <row r="311" spans="1:14" ht="25.5" x14ac:dyDescent="0.2">
      <c r="A311" s="8"/>
      <c r="B311" s="18" t="s">
        <v>290</v>
      </c>
      <c r="C311" s="15">
        <v>0</v>
      </c>
      <c r="D311" s="9">
        <v>0</v>
      </c>
      <c r="E311" s="9">
        <v>11</v>
      </c>
      <c r="F311" s="9">
        <v>3</v>
      </c>
      <c r="G311" s="10" t="str">
        <f t="shared" si="67"/>
        <v/>
      </c>
      <c r="H311" s="10" t="str">
        <f t="shared" si="68"/>
        <v/>
      </c>
      <c r="I311" s="10">
        <f t="shared" si="69"/>
        <v>1.8151815181518153E-2</v>
      </c>
      <c r="J311" s="10">
        <f t="shared" si="70"/>
        <v>5.235602094240838E-3</v>
      </c>
      <c r="K311" s="10">
        <f t="shared" si="73"/>
        <v>1</v>
      </c>
      <c r="L311" s="10">
        <f t="shared" si="74"/>
        <v>1</v>
      </c>
      <c r="M311" s="10" t="str">
        <f t="shared" si="71"/>
        <v/>
      </c>
      <c r="N311" s="11" t="str">
        <f t="shared" si="72"/>
        <v/>
      </c>
    </row>
    <row r="312" spans="1:14" x14ac:dyDescent="0.2">
      <c r="A312" s="8"/>
      <c r="B312" s="18" t="s">
        <v>291</v>
      </c>
      <c r="C312" s="15">
        <v>0</v>
      </c>
      <c r="D312" s="9">
        <v>1</v>
      </c>
      <c r="E312" s="9">
        <v>6</v>
      </c>
      <c r="F312" s="9">
        <v>2</v>
      </c>
      <c r="G312" s="10" t="str">
        <f t="shared" si="67"/>
        <v/>
      </c>
      <c r="H312" s="10">
        <f t="shared" si="68"/>
        <v>1.4492753623188406E-2</v>
      </c>
      <c r="I312" s="10">
        <f t="shared" si="69"/>
        <v>9.9009900990099011E-3</v>
      </c>
      <c r="J312" s="10">
        <f t="shared" si="70"/>
        <v>3.4904013961605585E-3</v>
      </c>
      <c r="K312" s="10">
        <f t="shared" si="73"/>
        <v>1</v>
      </c>
      <c r="L312" s="10">
        <f t="shared" si="74"/>
        <v>1</v>
      </c>
      <c r="M312" s="10" t="str">
        <f t="shared" si="71"/>
        <v/>
      </c>
      <c r="N312" s="11">
        <f t="shared" si="72"/>
        <v>1.4492753623188406E-2</v>
      </c>
    </row>
    <row r="313" spans="1:14" x14ac:dyDescent="0.2">
      <c r="A313" s="8"/>
      <c r="B313" s="18" t="s">
        <v>292</v>
      </c>
      <c r="C313" s="1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18" t="s">
        <v>293</v>
      </c>
      <c r="C314" s="1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18" t="s">
        <v>294</v>
      </c>
      <c r="C315" s="15">
        <v>0</v>
      </c>
      <c r="D315" s="9">
        <v>0</v>
      </c>
      <c r="E315" s="9">
        <v>7</v>
      </c>
      <c r="F315" s="9">
        <v>4</v>
      </c>
      <c r="G315" s="10" t="str">
        <f t="shared" si="67"/>
        <v/>
      </c>
      <c r="H315" s="10" t="str">
        <f t="shared" si="68"/>
        <v/>
      </c>
      <c r="I315" s="10">
        <f t="shared" si="69"/>
        <v>1.155115511551155E-2</v>
      </c>
      <c r="J315" s="10">
        <f t="shared" si="70"/>
        <v>6.9808027923211171E-3</v>
      </c>
      <c r="K315" s="10">
        <f t="shared" si="73"/>
        <v>1</v>
      </c>
      <c r="L315" s="10">
        <f t="shared" si="74"/>
        <v>1</v>
      </c>
      <c r="M315" s="10" t="str">
        <f t="shared" si="71"/>
        <v/>
      </c>
      <c r="N315" s="11" t="str">
        <f t="shared" si="72"/>
        <v/>
      </c>
    </row>
    <row r="316" spans="1:14" ht="23.25" customHeight="1" x14ac:dyDescent="0.2">
      <c r="A316" s="8"/>
      <c r="B316" s="18" t="s">
        <v>295</v>
      </c>
      <c r="C316" s="15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18" t="s">
        <v>296</v>
      </c>
      <c r="C317" s="1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18" t="s">
        <v>297</v>
      </c>
      <c r="C318" s="15">
        <v>0</v>
      </c>
      <c r="D318" s="9">
        <v>0</v>
      </c>
      <c r="E318" s="9">
        <v>0</v>
      </c>
      <c r="F318" s="9">
        <v>2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>
        <f t="shared" si="78"/>
        <v>3.4904013961605585E-3</v>
      </c>
      <c r="K318" s="10" t="str">
        <f t="shared" si="81"/>
        <v xml:space="preserve"> </v>
      </c>
      <c r="L318" s="10">
        <f t="shared" si="82"/>
        <v>1</v>
      </c>
      <c r="M318" s="10" t="str">
        <f t="shared" si="79"/>
        <v/>
      </c>
      <c r="N318" s="11" t="str">
        <f t="shared" si="80"/>
        <v/>
      </c>
    </row>
    <row r="319" spans="1:14" x14ac:dyDescent="0.2">
      <c r="A319" s="8"/>
      <c r="B319" s="18" t="s">
        <v>298</v>
      </c>
      <c r="C319" s="1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18" t="s">
        <v>299</v>
      </c>
      <c r="C320" s="15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1" t="str">
        <f t="shared" si="80"/>
        <v/>
      </c>
    </row>
    <row r="321" spans="1:14" ht="25.5" x14ac:dyDescent="0.2">
      <c r="A321" s="8"/>
      <c r="B321" s="18" t="s">
        <v>300</v>
      </c>
      <c r="C321" s="15">
        <v>1</v>
      </c>
      <c r="D321" s="9">
        <v>2</v>
      </c>
      <c r="E321" s="9">
        <v>2</v>
      </c>
      <c r="F321" s="9">
        <v>6</v>
      </c>
      <c r="G321" s="10">
        <f t="shared" si="75"/>
        <v>1.4285714285714285E-2</v>
      </c>
      <c r="H321" s="10">
        <f t="shared" si="76"/>
        <v>2.8985507246376812E-2</v>
      </c>
      <c r="I321" s="10">
        <f t="shared" si="77"/>
        <v>3.3003300330033004E-3</v>
      </c>
      <c r="J321" s="10">
        <f t="shared" si="78"/>
        <v>1.0471204188481676E-2</v>
      </c>
      <c r="K321" s="10">
        <f t="shared" si="81"/>
        <v>1</v>
      </c>
      <c r="L321" s="10">
        <f t="shared" si="82"/>
        <v>2</v>
      </c>
      <c r="M321" s="10">
        <f t="shared" si="79"/>
        <v>1.4285714285714285E-2</v>
      </c>
      <c r="N321" s="11">
        <f t="shared" si="80"/>
        <v>5.7971014492753624E-2</v>
      </c>
    </row>
    <row r="322" spans="1:14" x14ac:dyDescent="0.2">
      <c r="A322" s="8"/>
      <c r="B322" s="18" t="s">
        <v>301</v>
      </c>
      <c r="C322" s="15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18" t="s">
        <v>302</v>
      </c>
      <c r="C323" s="15">
        <v>0</v>
      </c>
      <c r="D323" s="9">
        <v>2</v>
      </c>
      <c r="E323" s="9">
        <v>0</v>
      </c>
      <c r="F323" s="9">
        <v>3</v>
      </c>
      <c r="G323" s="10" t="str">
        <f t="shared" si="75"/>
        <v/>
      </c>
      <c r="H323" s="10">
        <f t="shared" si="76"/>
        <v>2.8985507246376812E-2</v>
      </c>
      <c r="I323" s="10" t="str">
        <f t="shared" si="77"/>
        <v/>
      </c>
      <c r="J323" s="10">
        <f t="shared" si="78"/>
        <v>5.235602094240838E-3</v>
      </c>
      <c r="K323" s="10" t="str">
        <f t="shared" si="81"/>
        <v xml:space="preserve"> </v>
      </c>
      <c r="L323" s="10">
        <f t="shared" si="82"/>
        <v>0.5</v>
      </c>
      <c r="M323" s="10" t="str">
        <f t="shared" si="79"/>
        <v/>
      </c>
      <c r="N323" s="11">
        <f t="shared" si="80"/>
        <v>1.4492753623188406E-2</v>
      </c>
    </row>
    <row r="324" spans="1:14" x14ac:dyDescent="0.2">
      <c r="A324" s="8"/>
      <c r="B324" s="18" t="s">
        <v>303</v>
      </c>
      <c r="C324" s="15">
        <v>2</v>
      </c>
      <c r="D324" s="9">
        <v>2</v>
      </c>
      <c r="E324" s="9">
        <v>16</v>
      </c>
      <c r="F324" s="9">
        <v>19</v>
      </c>
      <c r="G324" s="10">
        <f t="shared" si="75"/>
        <v>2.8571428571428571E-2</v>
      </c>
      <c r="H324" s="10">
        <f t="shared" si="76"/>
        <v>2.8985507246376812E-2</v>
      </c>
      <c r="I324" s="10">
        <f t="shared" si="77"/>
        <v>2.6402640264026403E-2</v>
      </c>
      <c r="J324" s="10">
        <f t="shared" si="78"/>
        <v>3.3158813263525308E-2</v>
      </c>
      <c r="K324" s="10">
        <f t="shared" si="81"/>
        <v>7</v>
      </c>
      <c r="L324" s="10">
        <f t="shared" si="82"/>
        <v>8.5</v>
      </c>
      <c r="M324" s="10">
        <f t="shared" si="79"/>
        <v>0.19999999999999998</v>
      </c>
      <c r="N324" s="11">
        <f t="shared" si="80"/>
        <v>0.24637681159420291</v>
      </c>
    </row>
    <row r="325" spans="1:14" x14ac:dyDescent="0.2">
      <c r="A325" s="8"/>
      <c r="B325" s="18" t="s">
        <v>304</v>
      </c>
      <c r="C325" s="15">
        <v>1</v>
      </c>
      <c r="D325" s="9">
        <v>1</v>
      </c>
      <c r="E325" s="9">
        <v>2</v>
      </c>
      <c r="F325" s="9">
        <v>3</v>
      </c>
      <c r="G325" s="10">
        <f t="shared" si="75"/>
        <v>1.4285714285714285E-2</v>
      </c>
      <c r="H325" s="10">
        <f t="shared" si="76"/>
        <v>1.4492753623188406E-2</v>
      </c>
      <c r="I325" s="10">
        <f t="shared" si="77"/>
        <v>3.3003300330033004E-3</v>
      </c>
      <c r="J325" s="10">
        <f t="shared" si="78"/>
        <v>5.235602094240838E-3</v>
      </c>
      <c r="K325" s="10">
        <f t="shared" si="81"/>
        <v>1</v>
      </c>
      <c r="L325" s="10">
        <f t="shared" si="82"/>
        <v>2</v>
      </c>
      <c r="M325" s="10">
        <f t="shared" si="79"/>
        <v>1.4285714285714285E-2</v>
      </c>
      <c r="N325" s="11">
        <f t="shared" si="80"/>
        <v>2.8985507246376812E-2</v>
      </c>
    </row>
    <row r="326" spans="1:14" x14ac:dyDescent="0.2">
      <c r="A326" s="8"/>
      <c r="B326" s="18" t="s">
        <v>305</v>
      </c>
      <c r="C326" s="1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18" t="s">
        <v>306</v>
      </c>
      <c r="C327" s="15">
        <v>1</v>
      </c>
      <c r="D327" s="9">
        <v>2</v>
      </c>
      <c r="E327" s="9">
        <v>18</v>
      </c>
      <c r="F327" s="9">
        <v>27</v>
      </c>
      <c r="G327" s="10">
        <f t="shared" si="75"/>
        <v>1.4285714285714285E-2</v>
      </c>
      <c r="H327" s="10">
        <f t="shared" si="76"/>
        <v>2.8985507246376812E-2</v>
      </c>
      <c r="I327" s="10">
        <f t="shared" si="77"/>
        <v>2.9702970297029702E-2</v>
      </c>
      <c r="J327" s="10">
        <f t="shared" si="78"/>
        <v>4.712041884816754E-2</v>
      </c>
      <c r="K327" s="10">
        <f t="shared" si="81"/>
        <v>17</v>
      </c>
      <c r="L327" s="10">
        <f t="shared" si="82"/>
        <v>12.5</v>
      </c>
      <c r="M327" s="10">
        <f t="shared" si="79"/>
        <v>0.24285714285714285</v>
      </c>
      <c r="N327" s="11">
        <f t="shared" si="80"/>
        <v>0.36231884057971014</v>
      </c>
    </row>
    <row r="328" spans="1:14" x14ac:dyDescent="0.2">
      <c r="A328" s="8"/>
      <c r="B328" s="18" t="s">
        <v>307</v>
      </c>
      <c r="C328" s="1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18" t="s">
        <v>308</v>
      </c>
      <c r="C329" s="15">
        <v>0</v>
      </c>
      <c r="D329" s="9">
        <v>0</v>
      </c>
      <c r="E329" s="9">
        <v>1</v>
      </c>
      <c r="F329" s="9">
        <v>6</v>
      </c>
      <c r="G329" s="10" t="str">
        <f t="shared" si="75"/>
        <v/>
      </c>
      <c r="H329" s="10" t="str">
        <f t="shared" si="76"/>
        <v/>
      </c>
      <c r="I329" s="10">
        <f t="shared" si="77"/>
        <v>1.6501650165016502E-3</v>
      </c>
      <c r="J329" s="10">
        <f t="shared" si="78"/>
        <v>1.0471204188481676E-2</v>
      </c>
      <c r="K329" s="10">
        <f t="shared" si="81"/>
        <v>1</v>
      </c>
      <c r="L329" s="10">
        <f t="shared" si="82"/>
        <v>1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18" t="s">
        <v>309</v>
      </c>
      <c r="C330" s="1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18" t="s">
        <v>310</v>
      </c>
      <c r="C331" s="1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18" t="s">
        <v>311</v>
      </c>
      <c r="C332" s="15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1" t="str">
        <f t="shared" si="80"/>
        <v/>
      </c>
    </row>
    <row r="333" spans="1:14" x14ac:dyDescent="0.2">
      <c r="A333" s="8"/>
      <c r="B333" s="18" t="s">
        <v>312</v>
      </c>
      <c r="C333" s="1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18" t="s">
        <v>313</v>
      </c>
      <c r="C334" s="1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18" t="s">
        <v>314</v>
      </c>
      <c r="C335" s="1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18" t="s">
        <v>315</v>
      </c>
      <c r="C336" s="15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11" t="str">
        <f t="shared" si="80"/>
        <v/>
      </c>
    </row>
    <row r="337" spans="1:14" x14ac:dyDescent="0.2">
      <c r="A337" s="8"/>
      <c r="B337" s="18" t="s">
        <v>316</v>
      </c>
      <c r="C337" s="1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18" t="s">
        <v>317</v>
      </c>
      <c r="C338" s="15">
        <v>0</v>
      </c>
      <c r="D338" s="9">
        <v>3</v>
      </c>
      <c r="E338" s="9">
        <v>0</v>
      </c>
      <c r="F338" s="9">
        <v>3</v>
      </c>
      <c r="G338" s="10" t="str">
        <f t="shared" si="75"/>
        <v/>
      </c>
      <c r="H338" s="10">
        <f t="shared" si="76"/>
        <v>4.3478260869565216E-2</v>
      </c>
      <c r="I338" s="10" t="str">
        <f t="shared" si="77"/>
        <v/>
      </c>
      <c r="J338" s="10">
        <f t="shared" si="78"/>
        <v>5.235602094240838E-3</v>
      </c>
      <c r="K338" s="10" t="str">
        <f t="shared" si="81"/>
        <v xml:space="preserve"> </v>
      </c>
      <c r="L338" s="10">
        <f t="shared" si="82"/>
        <v>0</v>
      </c>
      <c r="M338" s="10" t="str">
        <f t="shared" si="79"/>
        <v/>
      </c>
      <c r="N338" s="11">
        <f t="shared" si="80"/>
        <v>0</v>
      </c>
    </row>
    <row r="339" spans="1:14" ht="26.25" customHeight="1" x14ac:dyDescent="0.2">
      <c r="A339" s="8"/>
      <c r="B339" s="18" t="s">
        <v>318</v>
      </c>
      <c r="C339" s="1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18" t="s">
        <v>319</v>
      </c>
      <c r="C340" s="15">
        <v>0</v>
      </c>
      <c r="D340" s="9">
        <v>1</v>
      </c>
      <c r="E340" s="9">
        <v>0</v>
      </c>
      <c r="F340" s="9">
        <v>0</v>
      </c>
      <c r="G340" s="10" t="str">
        <f t="shared" si="75"/>
        <v/>
      </c>
      <c r="H340" s="10">
        <f t="shared" si="76"/>
        <v>1.4492753623188406E-2</v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>
        <f t="shared" si="82"/>
        <v>-1</v>
      </c>
      <c r="M340" s="10" t="str">
        <f t="shared" si="79"/>
        <v/>
      </c>
      <c r="N340" s="11">
        <f t="shared" si="80"/>
        <v>-1.4492753623188406E-2</v>
      </c>
    </row>
    <row r="341" spans="1:14" ht="24" customHeight="1" x14ac:dyDescent="0.2">
      <c r="A341" s="8"/>
      <c r="B341" s="18" t="s">
        <v>320</v>
      </c>
      <c r="C341" s="1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18" t="s">
        <v>321</v>
      </c>
      <c r="C342" s="1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18" t="s">
        <v>322</v>
      </c>
      <c r="C343" s="15">
        <v>0</v>
      </c>
      <c r="D343" s="9">
        <v>0</v>
      </c>
      <c r="E343" s="9">
        <v>1</v>
      </c>
      <c r="F343" s="9">
        <v>0</v>
      </c>
      <c r="G343" s="10" t="str">
        <f t="shared" si="75"/>
        <v/>
      </c>
      <c r="H343" s="10" t="str">
        <f t="shared" si="76"/>
        <v/>
      </c>
      <c r="I343" s="10">
        <f t="shared" si="77"/>
        <v>1.6501650165016502E-3</v>
      </c>
      <c r="J343" s="10" t="str">
        <f t="shared" si="78"/>
        <v/>
      </c>
      <c r="K343" s="10">
        <f t="shared" si="81"/>
        <v>1</v>
      </c>
      <c r="L343" s="10" t="str">
        <f t="shared" si="82"/>
        <v xml:space="preserve"> </v>
      </c>
      <c r="M343" s="10" t="str">
        <f t="shared" si="79"/>
        <v/>
      </c>
      <c r="N343" s="11" t="str">
        <f t="shared" si="80"/>
        <v/>
      </c>
    </row>
    <row r="344" spans="1:14" ht="25.5" x14ac:dyDescent="0.2">
      <c r="A344" s="8"/>
      <c r="B344" s="18" t="s">
        <v>323</v>
      </c>
      <c r="C344" s="1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18" t="s">
        <v>324</v>
      </c>
      <c r="C345" s="1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18" t="s">
        <v>325</v>
      </c>
      <c r="C346" s="1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18" t="s">
        <v>326</v>
      </c>
      <c r="C347" s="15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11" t="str">
        <f t="shared" si="80"/>
        <v/>
      </c>
    </row>
    <row r="348" spans="1:14" x14ac:dyDescent="0.2">
      <c r="A348" s="8"/>
      <c r="B348" s="18" t="s">
        <v>327</v>
      </c>
      <c r="C348" s="1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18" t="s">
        <v>328</v>
      </c>
      <c r="C349" s="1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2.5" customHeight="1" x14ac:dyDescent="0.2">
      <c r="A350" s="8"/>
      <c r="B350" s="18" t="s">
        <v>329</v>
      </c>
      <c r="C350" s="1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2.5" customHeight="1" x14ac:dyDescent="0.2">
      <c r="A351" s="8"/>
      <c r="B351" s="18" t="s">
        <v>330</v>
      </c>
      <c r="C351" s="1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18" t="s">
        <v>331</v>
      </c>
      <c r="C352" s="15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18" t="s">
        <v>332</v>
      </c>
      <c r="C353" s="1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18" t="s">
        <v>333</v>
      </c>
      <c r="C354" s="1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18" t="s">
        <v>334</v>
      </c>
      <c r="C355" s="15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18" t="s">
        <v>335</v>
      </c>
      <c r="C356" s="1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18" t="s">
        <v>336</v>
      </c>
      <c r="C357" s="1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18" t="s">
        <v>337</v>
      </c>
      <c r="C358" s="1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18" t="s">
        <v>338</v>
      </c>
      <c r="C359" s="1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18" t="s">
        <v>339</v>
      </c>
      <c r="C360" s="1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18" t="s">
        <v>340</v>
      </c>
      <c r="C361" s="15">
        <v>1</v>
      </c>
      <c r="D361" s="9">
        <v>0</v>
      </c>
      <c r="E361" s="9">
        <v>1</v>
      </c>
      <c r="F361" s="9">
        <v>0</v>
      </c>
      <c r="G361" s="10">
        <f t="shared" si="83"/>
        <v>1.4285714285714285E-2</v>
      </c>
      <c r="H361" s="10" t="str">
        <f t="shared" si="84"/>
        <v/>
      </c>
      <c r="I361" s="10">
        <f t="shared" si="85"/>
        <v>1.6501650165016502E-3</v>
      </c>
      <c r="J361" s="10" t="str">
        <f t="shared" si="86"/>
        <v/>
      </c>
      <c r="K361" s="10">
        <f t="shared" si="89"/>
        <v>0</v>
      </c>
      <c r="L361" s="10" t="str">
        <f t="shared" si="90"/>
        <v xml:space="preserve"> </v>
      </c>
      <c r="M361" s="10">
        <f t="shared" si="87"/>
        <v>0</v>
      </c>
      <c r="N361" s="11" t="str">
        <f t="shared" si="88"/>
        <v/>
      </c>
    </row>
    <row r="362" spans="1:14" x14ac:dyDescent="0.2">
      <c r="A362" s="8"/>
      <c r="B362" s="18" t="s">
        <v>341</v>
      </c>
      <c r="C362" s="1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19" t="s">
        <v>342</v>
      </c>
      <c r="C363" s="16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6" t="s">
        <v>3</v>
      </c>
      <c r="C368" s="45" t="s">
        <v>16</v>
      </c>
      <c r="D368" s="46"/>
      <c r="E368" s="46"/>
      <c r="F368" s="40"/>
      <c r="G368" s="45" t="s">
        <v>5</v>
      </c>
      <c r="H368" s="46"/>
      <c r="I368" s="46"/>
      <c r="J368" s="46"/>
      <c r="K368" s="45" t="s">
        <v>17</v>
      </c>
      <c r="L368" s="42"/>
      <c r="M368" s="41" t="s">
        <v>7</v>
      </c>
      <c r="N368" s="42"/>
    </row>
    <row r="369" spans="1:14" ht="15.75" thickBot="1" x14ac:dyDescent="0.25">
      <c r="A369" s="7"/>
      <c r="B369" s="37"/>
      <c r="C369" s="39">
        <v>2022</v>
      </c>
      <c r="D369" s="40"/>
      <c r="E369" s="44">
        <v>2023</v>
      </c>
      <c r="F369" s="40"/>
      <c r="G369" s="39">
        <v>2022</v>
      </c>
      <c r="H369" s="40"/>
      <c r="I369" s="44">
        <v>2023</v>
      </c>
      <c r="J369" s="40"/>
      <c r="K369" s="47"/>
      <c r="L369" s="43"/>
      <c r="M369" s="31"/>
      <c r="N369" s="43"/>
    </row>
    <row r="370" spans="1:14" ht="15.75" thickBot="1" x14ac:dyDescent="0.25">
      <c r="A370" s="8"/>
      <c r="B370" s="38"/>
      <c r="C370" s="20" t="s">
        <v>8</v>
      </c>
      <c r="D370" s="20" t="s">
        <v>9</v>
      </c>
      <c r="E370" s="20" t="s">
        <v>8</v>
      </c>
      <c r="F370" s="20" t="s">
        <v>9</v>
      </c>
      <c r="G370" s="20" t="s">
        <v>8</v>
      </c>
      <c r="H370" s="20" t="s">
        <v>9</v>
      </c>
      <c r="I370" s="20" t="s">
        <v>8</v>
      </c>
      <c r="J370" s="20" t="s">
        <v>9</v>
      </c>
      <c r="K370" s="20" t="s">
        <v>8</v>
      </c>
      <c r="L370" s="20" t="s">
        <v>9</v>
      </c>
      <c r="M370" s="20" t="s">
        <v>8</v>
      </c>
      <c r="N370" s="20" t="s">
        <v>9</v>
      </c>
    </row>
    <row r="371" spans="1:14" ht="15.75" thickBot="1" x14ac:dyDescent="0.25">
      <c r="A371" s="8"/>
      <c r="B371" s="17" t="s">
        <v>13</v>
      </c>
      <c r="C371" s="21">
        <f>SUM(C372:C604)</f>
        <v>546</v>
      </c>
      <c r="D371" s="21">
        <f>SUM(D372:D604)</f>
        <v>546</v>
      </c>
      <c r="E371" s="21">
        <f>SUM(E372:E604)</f>
        <v>558</v>
      </c>
      <c r="F371" s="21">
        <f>SUM(F372:F604)</f>
        <v>594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2.197802197802198E-2</v>
      </c>
      <c r="L371" s="22">
        <f>+IF(AND(D371=0,F371=0),"",IF(D371=0,1,IF(F371=0,-1,(F371-D371)/D371)))</f>
        <v>8.7912087912087919E-2</v>
      </c>
      <c r="M371" s="22">
        <f t="shared" ref="M371:M434" si="95">+IF(OR(AND(G371=""),(K371="")),"",G371*K371)</f>
        <v>2.197802197802198E-2</v>
      </c>
      <c r="N371" s="23">
        <f t="shared" ref="N371:N434" si="96">+IF(OR(AND(H371=""),(L371="")),"",H371*L371)</f>
        <v>8.7912087912087919E-2</v>
      </c>
    </row>
    <row r="372" spans="1:14" x14ac:dyDescent="0.2">
      <c r="A372" s="8"/>
      <c r="B372" s="28" t="s">
        <v>343</v>
      </c>
      <c r="C372" s="27">
        <v>16</v>
      </c>
      <c r="D372" s="24">
        <v>3</v>
      </c>
      <c r="E372" s="24">
        <v>6</v>
      </c>
      <c r="F372" s="24">
        <v>0</v>
      </c>
      <c r="G372" s="25">
        <f t="shared" si="91"/>
        <v>2.9304029304029304E-2</v>
      </c>
      <c r="H372" s="25">
        <f t="shared" si="92"/>
        <v>5.4945054945054949E-3</v>
      </c>
      <c r="I372" s="25">
        <f t="shared" si="93"/>
        <v>1.0752688172043012E-2</v>
      </c>
      <c r="J372" s="25" t="str">
        <f t="shared" si="94"/>
        <v/>
      </c>
      <c r="K372" s="25">
        <f t="shared" ref="K372:K435" si="97">+IF(AND(C372=0,E372=0)," ",IF(C372=0,1,IF(E372=0,-1,(E372-C372)/C372)))</f>
        <v>-0.625</v>
      </c>
      <c r="L372" s="25">
        <f t="shared" ref="L372:L435" si="98">+IF(AND(D372=0,F372=0)," ",IF(D372=0,1,IF(F372=0,-1,(F372-D372)/D372)))</f>
        <v>-1</v>
      </c>
      <c r="M372" s="25">
        <f t="shared" si="95"/>
        <v>-1.8315018315018316E-2</v>
      </c>
      <c r="N372" s="26">
        <f t="shared" si="96"/>
        <v>-5.4945054945054949E-3</v>
      </c>
    </row>
    <row r="373" spans="1:14" x14ac:dyDescent="0.2">
      <c r="A373" s="8"/>
      <c r="B373" s="18" t="s">
        <v>344</v>
      </c>
      <c r="C373" s="15">
        <v>3</v>
      </c>
      <c r="D373" s="9">
        <v>0</v>
      </c>
      <c r="E373" s="9">
        <v>2</v>
      </c>
      <c r="F373" s="9">
        <v>0</v>
      </c>
      <c r="G373" s="10">
        <f t="shared" si="91"/>
        <v>5.4945054945054949E-3</v>
      </c>
      <c r="H373" s="10" t="str">
        <f t="shared" si="92"/>
        <v/>
      </c>
      <c r="I373" s="10">
        <f t="shared" si="93"/>
        <v>3.5842293906810036E-3</v>
      </c>
      <c r="J373" s="10" t="str">
        <f t="shared" si="94"/>
        <v/>
      </c>
      <c r="K373" s="10">
        <f t="shared" si="97"/>
        <v>-0.33333333333333331</v>
      </c>
      <c r="L373" s="10" t="str">
        <f t="shared" si="98"/>
        <v xml:space="preserve"> </v>
      </c>
      <c r="M373" s="10">
        <f t="shared" si="95"/>
        <v>-1.8315018315018315E-3</v>
      </c>
      <c r="N373" s="11" t="str">
        <f t="shared" si="96"/>
        <v/>
      </c>
    </row>
    <row r="374" spans="1:14" x14ac:dyDescent="0.2">
      <c r="A374" s="8"/>
      <c r="B374" s="18" t="s">
        <v>345</v>
      </c>
      <c r="C374" s="15">
        <v>0</v>
      </c>
      <c r="D374" s="9">
        <v>1</v>
      </c>
      <c r="E374" s="9">
        <v>1</v>
      </c>
      <c r="F374" s="9">
        <v>1</v>
      </c>
      <c r="G374" s="10" t="str">
        <f t="shared" si="91"/>
        <v/>
      </c>
      <c r="H374" s="10">
        <f t="shared" si="92"/>
        <v>1.8315018315018315E-3</v>
      </c>
      <c r="I374" s="10">
        <f t="shared" si="93"/>
        <v>1.7921146953405018E-3</v>
      </c>
      <c r="J374" s="10">
        <f t="shared" si="94"/>
        <v>1.6835016835016834E-3</v>
      </c>
      <c r="K374" s="10">
        <f t="shared" si="97"/>
        <v>1</v>
      </c>
      <c r="L374" s="10">
        <f t="shared" si="98"/>
        <v>0</v>
      </c>
      <c r="M374" s="10" t="str">
        <f t="shared" si="95"/>
        <v/>
      </c>
      <c r="N374" s="11">
        <f t="shared" si="96"/>
        <v>0</v>
      </c>
    </row>
    <row r="375" spans="1:14" x14ac:dyDescent="0.2">
      <c r="A375" s="8"/>
      <c r="B375" s="18" t="s">
        <v>346</v>
      </c>
      <c r="C375" s="1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18" t="s">
        <v>347</v>
      </c>
      <c r="C376" s="15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18" t="s">
        <v>348</v>
      </c>
      <c r="C377" s="15">
        <v>7</v>
      </c>
      <c r="D377" s="9">
        <v>1</v>
      </c>
      <c r="E377" s="9">
        <v>15</v>
      </c>
      <c r="F377" s="9">
        <v>7</v>
      </c>
      <c r="G377" s="10">
        <f t="shared" si="91"/>
        <v>1.282051282051282E-2</v>
      </c>
      <c r="H377" s="10">
        <f t="shared" si="92"/>
        <v>1.8315018315018315E-3</v>
      </c>
      <c r="I377" s="10">
        <f t="shared" si="93"/>
        <v>2.6881720430107527E-2</v>
      </c>
      <c r="J377" s="10">
        <f t="shared" si="94"/>
        <v>1.1784511784511785E-2</v>
      </c>
      <c r="K377" s="10">
        <f t="shared" si="97"/>
        <v>1.1428571428571428</v>
      </c>
      <c r="L377" s="10">
        <f t="shared" si="98"/>
        <v>6</v>
      </c>
      <c r="M377" s="10">
        <f t="shared" si="95"/>
        <v>1.465201465201465E-2</v>
      </c>
      <c r="N377" s="11">
        <f t="shared" si="96"/>
        <v>1.0989010989010988E-2</v>
      </c>
    </row>
    <row r="378" spans="1:14" x14ac:dyDescent="0.2">
      <c r="A378" s="8"/>
      <c r="B378" s="18" t="s">
        <v>349</v>
      </c>
      <c r="C378" s="15">
        <v>1</v>
      </c>
      <c r="D378" s="9">
        <v>1</v>
      </c>
      <c r="E378" s="9">
        <v>1</v>
      </c>
      <c r="F378" s="9">
        <v>0</v>
      </c>
      <c r="G378" s="10">
        <f t="shared" si="91"/>
        <v>1.8315018315018315E-3</v>
      </c>
      <c r="H378" s="10">
        <f t="shared" si="92"/>
        <v>1.8315018315018315E-3</v>
      </c>
      <c r="I378" s="10">
        <f t="shared" si="93"/>
        <v>1.7921146953405018E-3</v>
      </c>
      <c r="J378" s="10" t="str">
        <f t="shared" si="94"/>
        <v/>
      </c>
      <c r="K378" s="10">
        <f t="shared" si="97"/>
        <v>0</v>
      </c>
      <c r="L378" s="10">
        <f t="shared" si="98"/>
        <v>-1</v>
      </c>
      <c r="M378" s="10">
        <f t="shared" si="95"/>
        <v>0</v>
      </c>
      <c r="N378" s="11">
        <f t="shared" si="96"/>
        <v>-1.8315018315018315E-3</v>
      </c>
    </row>
    <row r="379" spans="1:14" x14ac:dyDescent="0.2">
      <c r="A379" s="8"/>
      <c r="B379" s="18" t="s">
        <v>350</v>
      </c>
      <c r="C379" s="15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11" t="str">
        <f t="shared" si="96"/>
        <v/>
      </c>
    </row>
    <row r="380" spans="1:14" x14ac:dyDescent="0.2">
      <c r="A380" s="8"/>
      <c r="B380" s="18" t="s">
        <v>351</v>
      </c>
      <c r="C380" s="15">
        <v>0</v>
      </c>
      <c r="D380" s="9">
        <v>0</v>
      </c>
      <c r="E380" s="9">
        <v>0</v>
      </c>
      <c r="F380" s="9">
        <v>1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>
        <f t="shared" si="94"/>
        <v>1.6835016835016834E-3</v>
      </c>
      <c r="K380" s="10" t="str">
        <f t="shared" si="97"/>
        <v xml:space="preserve"> </v>
      </c>
      <c r="L380" s="10">
        <f t="shared" si="98"/>
        <v>1</v>
      </c>
      <c r="M380" s="10" t="str">
        <f t="shared" si="95"/>
        <v/>
      </c>
      <c r="N380" s="11" t="str">
        <f t="shared" si="96"/>
        <v/>
      </c>
    </row>
    <row r="381" spans="1:14" x14ac:dyDescent="0.2">
      <c r="A381" s="8"/>
      <c r="B381" s="18" t="s">
        <v>352</v>
      </c>
      <c r="C381" s="15">
        <v>0</v>
      </c>
      <c r="D381" s="9">
        <v>0</v>
      </c>
      <c r="E381" s="9">
        <v>36</v>
      </c>
      <c r="F381" s="9">
        <v>5</v>
      </c>
      <c r="G381" s="10" t="str">
        <f t="shared" si="91"/>
        <v/>
      </c>
      <c r="H381" s="10" t="str">
        <f t="shared" si="92"/>
        <v/>
      </c>
      <c r="I381" s="10">
        <f t="shared" si="93"/>
        <v>6.4516129032258063E-2</v>
      </c>
      <c r="J381" s="10">
        <f t="shared" si="94"/>
        <v>8.4175084175084174E-3</v>
      </c>
      <c r="K381" s="10">
        <f t="shared" si="97"/>
        <v>1</v>
      </c>
      <c r="L381" s="10">
        <f t="shared" si="98"/>
        <v>1</v>
      </c>
      <c r="M381" s="10" t="str">
        <f t="shared" si="95"/>
        <v/>
      </c>
      <c r="N381" s="11" t="str">
        <f t="shared" si="96"/>
        <v/>
      </c>
    </row>
    <row r="382" spans="1:14" x14ac:dyDescent="0.2">
      <c r="A382" s="8"/>
      <c r="B382" s="18" t="s">
        <v>353</v>
      </c>
      <c r="C382" s="1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18" t="s">
        <v>354</v>
      </c>
      <c r="C383" s="15">
        <v>217</v>
      </c>
      <c r="D383" s="9">
        <v>195</v>
      </c>
      <c r="E383" s="9">
        <v>33</v>
      </c>
      <c r="F383" s="9">
        <v>15</v>
      </c>
      <c r="G383" s="10">
        <f t="shared" si="91"/>
        <v>0.39743589743589741</v>
      </c>
      <c r="H383" s="10">
        <f t="shared" si="92"/>
        <v>0.35714285714285715</v>
      </c>
      <c r="I383" s="10">
        <f t="shared" si="93"/>
        <v>5.9139784946236562E-2</v>
      </c>
      <c r="J383" s="10">
        <f t="shared" si="94"/>
        <v>2.5252525252525252E-2</v>
      </c>
      <c r="K383" s="10">
        <f t="shared" si="97"/>
        <v>-0.84792626728110598</v>
      </c>
      <c r="L383" s="10">
        <f t="shared" si="98"/>
        <v>-0.92307692307692313</v>
      </c>
      <c r="M383" s="10">
        <f t="shared" si="95"/>
        <v>-0.33699633699633696</v>
      </c>
      <c r="N383" s="11">
        <f t="shared" si="96"/>
        <v>-0.32967032967032972</v>
      </c>
    </row>
    <row r="384" spans="1:14" x14ac:dyDescent="0.2">
      <c r="A384" s="8"/>
      <c r="B384" s="18" t="s">
        <v>355</v>
      </c>
      <c r="C384" s="15">
        <v>0</v>
      </c>
      <c r="D384" s="9">
        <v>0</v>
      </c>
      <c r="E384" s="9">
        <v>10</v>
      </c>
      <c r="F384" s="9">
        <v>3</v>
      </c>
      <c r="G384" s="10" t="str">
        <f t="shared" si="91"/>
        <v/>
      </c>
      <c r="H384" s="10" t="str">
        <f t="shared" si="92"/>
        <v/>
      </c>
      <c r="I384" s="10">
        <f t="shared" si="93"/>
        <v>1.7921146953405017E-2</v>
      </c>
      <c r="J384" s="10">
        <f t="shared" si="94"/>
        <v>5.0505050505050509E-3</v>
      </c>
      <c r="K384" s="10">
        <f t="shared" si="97"/>
        <v>1</v>
      </c>
      <c r="L384" s="10">
        <f t="shared" si="98"/>
        <v>1</v>
      </c>
      <c r="M384" s="10" t="str">
        <f t="shared" si="95"/>
        <v/>
      </c>
      <c r="N384" s="11" t="str">
        <f t="shared" si="96"/>
        <v/>
      </c>
    </row>
    <row r="385" spans="1:14" x14ac:dyDescent="0.2">
      <c r="A385" s="8"/>
      <c r="B385" s="18" t="s">
        <v>356</v>
      </c>
      <c r="C385" s="15">
        <v>1</v>
      </c>
      <c r="D385" s="9">
        <v>0</v>
      </c>
      <c r="E385" s="9">
        <v>0</v>
      </c>
      <c r="F385" s="9">
        <v>0</v>
      </c>
      <c r="G385" s="10">
        <f t="shared" si="91"/>
        <v>1.8315018315018315E-3</v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>
        <f t="shared" si="97"/>
        <v>-1</v>
      </c>
      <c r="L385" s="10" t="str">
        <f t="shared" si="98"/>
        <v xml:space="preserve"> </v>
      </c>
      <c r="M385" s="10">
        <f t="shared" si="95"/>
        <v>-1.8315018315018315E-3</v>
      </c>
      <c r="N385" s="11" t="str">
        <f t="shared" si="96"/>
        <v/>
      </c>
    </row>
    <row r="386" spans="1:14" x14ac:dyDescent="0.2">
      <c r="A386" s="8"/>
      <c r="B386" s="18" t="s">
        <v>357</v>
      </c>
      <c r="C386" s="15">
        <v>1</v>
      </c>
      <c r="D386" s="9">
        <v>0</v>
      </c>
      <c r="E386" s="9">
        <v>10</v>
      </c>
      <c r="F386" s="9">
        <v>7</v>
      </c>
      <c r="G386" s="10">
        <f t="shared" si="91"/>
        <v>1.8315018315018315E-3</v>
      </c>
      <c r="H386" s="10" t="str">
        <f t="shared" si="92"/>
        <v/>
      </c>
      <c r="I386" s="10">
        <f t="shared" si="93"/>
        <v>1.7921146953405017E-2</v>
      </c>
      <c r="J386" s="10">
        <f t="shared" si="94"/>
        <v>1.1784511784511785E-2</v>
      </c>
      <c r="K386" s="10">
        <f t="shared" si="97"/>
        <v>9</v>
      </c>
      <c r="L386" s="10">
        <f t="shared" si="98"/>
        <v>1</v>
      </c>
      <c r="M386" s="10">
        <f t="shared" si="95"/>
        <v>1.6483516483516484E-2</v>
      </c>
      <c r="N386" s="11" t="str">
        <f t="shared" si="96"/>
        <v/>
      </c>
    </row>
    <row r="387" spans="1:14" x14ac:dyDescent="0.2">
      <c r="A387" s="8"/>
      <c r="B387" s="18" t="s">
        <v>358</v>
      </c>
      <c r="C387" s="15">
        <v>3</v>
      </c>
      <c r="D387" s="9">
        <v>4</v>
      </c>
      <c r="E387" s="9">
        <v>3</v>
      </c>
      <c r="F387" s="9">
        <v>2</v>
      </c>
      <c r="G387" s="10">
        <f t="shared" si="91"/>
        <v>5.4945054945054949E-3</v>
      </c>
      <c r="H387" s="10">
        <f t="shared" si="92"/>
        <v>7.326007326007326E-3</v>
      </c>
      <c r="I387" s="10">
        <f t="shared" si="93"/>
        <v>5.3763440860215058E-3</v>
      </c>
      <c r="J387" s="10">
        <f t="shared" si="94"/>
        <v>3.3670033670033669E-3</v>
      </c>
      <c r="K387" s="10">
        <f t="shared" si="97"/>
        <v>0</v>
      </c>
      <c r="L387" s="10">
        <f t="shared" si="98"/>
        <v>-0.5</v>
      </c>
      <c r="M387" s="10">
        <f t="shared" si="95"/>
        <v>0</v>
      </c>
      <c r="N387" s="11">
        <f t="shared" si="96"/>
        <v>-3.663003663003663E-3</v>
      </c>
    </row>
    <row r="388" spans="1:14" x14ac:dyDescent="0.2">
      <c r="A388" s="8"/>
      <c r="B388" s="18" t="s">
        <v>359</v>
      </c>
      <c r="C388" s="15">
        <v>0</v>
      </c>
      <c r="D388" s="9">
        <v>0</v>
      </c>
      <c r="E388" s="9">
        <v>16</v>
      </c>
      <c r="F388" s="9">
        <v>9</v>
      </c>
      <c r="G388" s="10" t="str">
        <f t="shared" si="91"/>
        <v/>
      </c>
      <c r="H388" s="10" t="str">
        <f t="shared" si="92"/>
        <v/>
      </c>
      <c r="I388" s="10">
        <f t="shared" si="93"/>
        <v>2.8673835125448029E-2</v>
      </c>
      <c r="J388" s="10">
        <f t="shared" si="94"/>
        <v>1.5151515151515152E-2</v>
      </c>
      <c r="K388" s="10">
        <f t="shared" si="97"/>
        <v>1</v>
      </c>
      <c r="L388" s="10">
        <f t="shared" si="98"/>
        <v>1</v>
      </c>
      <c r="M388" s="10" t="str">
        <f t="shared" si="95"/>
        <v/>
      </c>
      <c r="N388" s="11" t="str">
        <f t="shared" si="96"/>
        <v/>
      </c>
    </row>
    <row r="389" spans="1:14" x14ac:dyDescent="0.2">
      <c r="A389" s="8"/>
      <c r="B389" s="18" t="s">
        <v>360</v>
      </c>
      <c r="C389" s="15">
        <v>0</v>
      </c>
      <c r="D389" s="9">
        <v>0</v>
      </c>
      <c r="E389" s="9">
        <v>3</v>
      </c>
      <c r="F389" s="9">
        <v>6</v>
      </c>
      <c r="G389" s="10" t="str">
        <f t="shared" si="91"/>
        <v/>
      </c>
      <c r="H389" s="10" t="str">
        <f t="shared" si="92"/>
        <v/>
      </c>
      <c r="I389" s="10">
        <f t="shared" si="93"/>
        <v>5.3763440860215058E-3</v>
      </c>
      <c r="J389" s="10">
        <f t="shared" si="94"/>
        <v>1.0101010101010102E-2</v>
      </c>
      <c r="K389" s="10">
        <f t="shared" si="97"/>
        <v>1</v>
      </c>
      <c r="L389" s="10">
        <f t="shared" si="98"/>
        <v>1</v>
      </c>
      <c r="M389" s="10" t="str">
        <f t="shared" si="95"/>
        <v/>
      </c>
      <c r="N389" s="11" t="str">
        <f t="shared" si="96"/>
        <v/>
      </c>
    </row>
    <row r="390" spans="1:14" x14ac:dyDescent="0.2">
      <c r="A390" s="8"/>
      <c r="B390" s="18" t="s">
        <v>361</v>
      </c>
      <c r="C390" s="1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18" t="s">
        <v>362</v>
      </c>
      <c r="C391" s="15">
        <v>134</v>
      </c>
      <c r="D391" s="9">
        <v>83</v>
      </c>
      <c r="E391" s="9">
        <v>117</v>
      </c>
      <c r="F391" s="9">
        <v>101</v>
      </c>
      <c r="G391" s="10">
        <f t="shared" si="91"/>
        <v>0.24542124542124541</v>
      </c>
      <c r="H391" s="10">
        <f t="shared" si="92"/>
        <v>0.152014652014652</v>
      </c>
      <c r="I391" s="10">
        <f t="shared" si="93"/>
        <v>0.20967741935483872</v>
      </c>
      <c r="J391" s="10">
        <f t="shared" si="94"/>
        <v>0.17003367003367004</v>
      </c>
      <c r="K391" s="10">
        <f t="shared" si="97"/>
        <v>-0.12686567164179105</v>
      </c>
      <c r="L391" s="10">
        <f t="shared" si="98"/>
        <v>0.21686746987951808</v>
      </c>
      <c r="M391" s="10">
        <f t="shared" si="95"/>
        <v>-3.1135531135531136E-2</v>
      </c>
      <c r="N391" s="11">
        <f t="shared" si="96"/>
        <v>3.2967032967032968E-2</v>
      </c>
    </row>
    <row r="392" spans="1:14" x14ac:dyDescent="0.2">
      <c r="A392" s="8"/>
      <c r="B392" s="18" t="s">
        <v>363</v>
      </c>
      <c r="C392" s="15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11" t="str">
        <f t="shared" si="96"/>
        <v/>
      </c>
    </row>
    <row r="393" spans="1:14" x14ac:dyDescent="0.2">
      <c r="A393" s="8"/>
      <c r="B393" s="18" t="s">
        <v>364</v>
      </c>
      <c r="C393" s="1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18" t="s">
        <v>365</v>
      </c>
      <c r="C394" s="15">
        <v>0</v>
      </c>
      <c r="D394" s="9">
        <v>0</v>
      </c>
      <c r="E394" s="9">
        <v>0</v>
      </c>
      <c r="F394" s="9">
        <v>2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>
        <f t="shared" si="94"/>
        <v>3.3670033670033669E-3</v>
      </c>
      <c r="K394" s="10" t="str">
        <f t="shared" si="97"/>
        <v xml:space="preserve"> </v>
      </c>
      <c r="L394" s="10">
        <f t="shared" si="98"/>
        <v>1</v>
      </c>
      <c r="M394" s="10" t="str">
        <f t="shared" si="95"/>
        <v/>
      </c>
      <c r="N394" s="11" t="str">
        <f t="shared" si="96"/>
        <v/>
      </c>
    </row>
    <row r="395" spans="1:14" x14ac:dyDescent="0.2">
      <c r="A395" s="8"/>
      <c r="B395" s="18" t="s">
        <v>366</v>
      </c>
      <c r="C395" s="15">
        <v>0</v>
      </c>
      <c r="D395" s="9">
        <v>9</v>
      </c>
      <c r="E395" s="9">
        <v>3</v>
      </c>
      <c r="F395" s="9">
        <v>11</v>
      </c>
      <c r="G395" s="10" t="str">
        <f t="shared" si="91"/>
        <v/>
      </c>
      <c r="H395" s="10">
        <f t="shared" si="92"/>
        <v>1.6483516483516484E-2</v>
      </c>
      <c r="I395" s="10">
        <f t="shared" si="93"/>
        <v>5.3763440860215058E-3</v>
      </c>
      <c r="J395" s="10">
        <f t="shared" si="94"/>
        <v>1.8518518518518517E-2</v>
      </c>
      <c r="K395" s="10">
        <f t="shared" si="97"/>
        <v>1</v>
      </c>
      <c r="L395" s="10">
        <f t="shared" si="98"/>
        <v>0.22222222222222221</v>
      </c>
      <c r="M395" s="10" t="str">
        <f t="shared" si="95"/>
        <v/>
      </c>
      <c r="N395" s="11">
        <f t="shared" si="96"/>
        <v>3.663003663003663E-3</v>
      </c>
    </row>
    <row r="396" spans="1:14" x14ac:dyDescent="0.2">
      <c r="A396" s="8"/>
      <c r="B396" s="18" t="s">
        <v>367</v>
      </c>
      <c r="C396" s="15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11" t="str">
        <f t="shared" si="96"/>
        <v/>
      </c>
    </row>
    <row r="397" spans="1:14" x14ac:dyDescent="0.2">
      <c r="A397" s="8"/>
      <c r="B397" s="18" t="s">
        <v>368</v>
      </c>
      <c r="C397" s="15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18" t="s">
        <v>369</v>
      </c>
      <c r="C398" s="15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1" t="str">
        <f t="shared" si="96"/>
        <v/>
      </c>
    </row>
    <row r="399" spans="1:14" x14ac:dyDescent="0.2">
      <c r="A399" s="8"/>
      <c r="B399" s="18" t="s">
        <v>370</v>
      </c>
      <c r="C399" s="1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18" t="s">
        <v>371</v>
      </c>
      <c r="C400" s="15">
        <v>0</v>
      </c>
      <c r="D400" s="9">
        <v>0</v>
      </c>
      <c r="E400" s="9">
        <v>1</v>
      </c>
      <c r="F400" s="9">
        <v>0</v>
      </c>
      <c r="G400" s="10" t="str">
        <f t="shared" si="91"/>
        <v/>
      </c>
      <c r="H400" s="10" t="str">
        <f t="shared" si="92"/>
        <v/>
      </c>
      <c r="I400" s="10">
        <f t="shared" si="93"/>
        <v>1.7921146953405018E-3</v>
      </c>
      <c r="J400" s="10" t="str">
        <f t="shared" si="94"/>
        <v/>
      </c>
      <c r="K400" s="10">
        <f t="shared" si="97"/>
        <v>1</v>
      </c>
      <c r="L400" s="10" t="str">
        <f t="shared" si="98"/>
        <v xml:space="preserve"> </v>
      </c>
      <c r="M400" s="10" t="str">
        <f t="shared" si="95"/>
        <v/>
      </c>
      <c r="N400" s="11" t="str">
        <f t="shared" si="96"/>
        <v/>
      </c>
    </row>
    <row r="401" spans="1:14" x14ac:dyDescent="0.2">
      <c r="A401" s="8"/>
      <c r="B401" s="18" t="s">
        <v>372</v>
      </c>
      <c r="C401" s="15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11" t="str">
        <f t="shared" si="96"/>
        <v/>
      </c>
    </row>
    <row r="402" spans="1:14" x14ac:dyDescent="0.2">
      <c r="A402" s="8"/>
      <c r="B402" s="18" t="s">
        <v>373</v>
      </c>
      <c r="C402" s="15">
        <v>3</v>
      </c>
      <c r="D402" s="9">
        <v>0</v>
      </c>
      <c r="E402" s="9">
        <v>3</v>
      </c>
      <c r="F402" s="9">
        <v>0</v>
      </c>
      <c r="G402" s="10">
        <f t="shared" si="91"/>
        <v>5.4945054945054949E-3</v>
      </c>
      <c r="H402" s="10" t="str">
        <f t="shared" si="92"/>
        <v/>
      </c>
      <c r="I402" s="10">
        <f t="shared" si="93"/>
        <v>5.3763440860215058E-3</v>
      </c>
      <c r="J402" s="10" t="str">
        <f t="shared" si="94"/>
        <v/>
      </c>
      <c r="K402" s="10">
        <f t="shared" si="97"/>
        <v>0</v>
      </c>
      <c r="L402" s="10" t="str">
        <f t="shared" si="98"/>
        <v xml:space="preserve"> </v>
      </c>
      <c r="M402" s="10">
        <f t="shared" si="95"/>
        <v>0</v>
      </c>
      <c r="N402" s="11" t="str">
        <f t="shared" si="96"/>
        <v/>
      </c>
    </row>
    <row r="403" spans="1:14" x14ac:dyDescent="0.2">
      <c r="A403" s="8"/>
      <c r="B403" s="18" t="s">
        <v>374</v>
      </c>
      <c r="C403" s="15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18" t="s">
        <v>375</v>
      </c>
      <c r="C404" s="15">
        <v>0</v>
      </c>
      <c r="D404" s="9">
        <v>3</v>
      </c>
      <c r="E404" s="9">
        <v>1</v>
      </c>
      <c r="F404" s="9">
        <v>4</v>
      </c>
      <c r="G404" s="10" t="str">
        <f t="shared" si="91"/>
        <v/>
      </c>
      <c r="H404" s="10">
        <f t="shared" si="92"/>
        <v>5.4945054945054949E-3</v>
      </c>
      <c r="I404" s="10">
        <f t="shared" si="93"/>
        <v>1.7921146953405018E-3</v>
      </c>
      <c r="J404" s="10">
        <f t="shared" si="94"/>
        <v>6.7340067340067337E-3</v>
      </c>
      <c r="K404" s="10">
        <f t="shared" si="97"/>
        <v>1</v>
      </c>
      <c r="L404" s="10">
        <f t="shared" si="98"/>
        <v>0.33333333333333331</v>
      </c>
      <c r="M404" s="10" t="str">
        <f t="shared" si="95"/>
        <v/>
      </c>
      <c r="N404" s="11">
        <f t="shared" si="96"/>
        <v>1.8315018315018315E-3</v>
      </c>
    </row>
    <row r="405" spans="1:14" ht="25.5" x14ac:dyDescent="0.2">
      <c r="A405" s="8"/>
      <c r="B405" s="18" t="s">
        <v>376</v>
      </c>
      <c r="C405" s="15">
        <v>0</v>
      </c>
      <c r="D405" s="9">
        <v>0</v>
      </c>
      <c r="E405" s="9">
        <v>8</v>
      </c>
      <c r="F405" s="9">
        <v>5</v>
      </c>
      <c r="G405" s="10" t="str">
        <f t="shared" si="91"/>
        <v/>
      </c>
      <c r="H405" s="10" t="str">
        <f t="shared" si="92"/>
        <v/>
      </c>
      <c r="I405" s="10">
        <f t="shared" si="93"/>
        <v>1.4336917562724014E-2</v>
      </c>
      <c r="J405" s="10">
        <f t="shared" si="94"/>
        <v>8.4175084175084174E-3</v>
      </c>
      <c r="K405" s="10">
        <f t="shared" si="97"/>
        <v>1</v>
      </c>
      <c r="L405" s="10">
        <f t="shared" si="98"/>
        <v>1</v>
      </c>
      <c r="M405" s="10" t="str">
        <f t="shared" si="95"/>
        <v/>
      </c>
      <c r="N405" s="11" t="str">
        <f t="shared" si="96"/>
        <v/>
      </c>
    </row>
    <row r="406" spans="1:14" x14ac:dyDescent="0.2">
      <c r="A406" s="8"/>
      <c r="B406" s="18" t="s">
        <v>377</v>
      </c>
      <c r="C406" s="15">
        <v>9</v>
      </c>
      <c r="D406" s="9">
        <v>0</v>
      </c>
      <c r="E406" s="9">
        <v>19</v>
      </c>
      <c r="F406" s="9">
        <v>3</v>
      </c>
      <c r="G406" s="10">
        <f t="shared" si="91"/>
        <v>1.6483516483516484E-2</v>
      </c>
      <c r="H406" s="10" t="str">
        <f t="shared" si="92"/>
        <v/>
      </c>
      <c r="I406" s="10">
        <f t="shared" si="93"/>
        <v>3.4050179211469536E-2</v>
      </c>
      <c r="J406" s="10">
        <f t="shared" si="94"/>
        <v>5.0505050505050509E-3</v>
      </c>
      <c r="K406" s="10">
        <f t="shared" si="97"/>
        <v>1.1111111111111112</v>
      </c>
      <c r="L406" s="10">
        <f t="shared" si="98"/>
        <v>1</v>
      </c>
      <c r="M406" s="10">
        <f t="shared" si="95"/>
        <v>1.8315018315018316E-2</v>
      </c>
      <c r="N406" s="11" t="str">
        <f t="shared" si="96"/>
        <v/>
      </c>
    </row>
    <row r="407" spans="1:14" x14ac:dyDescent="0.2">
      <c r="A407" s="8"/>
      <c r="B407" s="18" t="s">
        <v>378</v>
      </c>
      <c r="C407" s="15">
        <v>1</v>
      </c>
      <c r="D407" s="9">
        <v>0</v>
      </c>
      <c r="E407" s="9">
        <v>4</v>
      </c>
      <c r="F407" s="9">
        <v>0</v>
      </c>
      <c r="G407" s="10">
        <f t="shared" si="91"/>
        <v>1.8315018315018315E-3</v>
      </c>
      <c r="H407" s="10" t="str">
        <f t="shared" si="92"/>
        <v/>
      </c>
      <c r="I407" s="10">
        <f t="shared" si="93"/>
        <v>7.1684587813620072E-3</v>
      </c>
      <c r="J407" s="10" t="str">
        <f t="shared" si="94"/>
        <v/>
      </c>
      <c r="K407" s="10">
        <f t="shared" si="97"/>
        <v>3</v>
      </c>
      <c r="L407" s="10" t="str">
        <f t="shared" si="98"/>
        <v xml:space="preserve"> </v>
      </c>
      <c r="M407" s="10">
        <f t="shared" si="95"/>
        <v>5.4945054945054941E-3</v>
      </c>
      <c r="N407" s="11" t="str">
        <f t="shared" si="96"/>
        <v/>
      </c>
    </row>
    <row r="408" spans="1:14" x14ac:dyDescent="0.2">
      <c r="A408" s="8"/>
      <c r="B408" s="18" t="s">
        <v>379</v>
      </c>
      <c r="C408" s="15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11" t="str">
        <f t="shared" si="96"/>
        <v/>
      </c>
    </row>
    <row r="409" spans="1:14" x14ac:dyDescent="0.2">
      <c r="A409" s="8"/>
      <c r="B409" s="18" t="s">
        <v>380</v>
      </c>
      <c r="C409" s="15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11" t="str">
        <f t="shared" si="96"/>
        <v/>
      </c>
    </row>
    <row r="410" spans="1:14" x14ac:dyDescent="0.2">
      <c r="A410" s="8"/>
      <c r="B410" s="18" t="s">
        <v>381</v>
      </c>
      <c r="C410" s="15">
        <v>2</v>
      </c>
      <c r="D410" s="9">
        <v>0</v>
      </c>
      <c r="E410" s="9">
        <v>10</v>
      </c>
      <c r="F410" s="9">
        <v>1</v>
      </c>
      <c r="G410" s="10">
        <f t="shared" si="91"/>
        <v>3.663003663003663E-3</v>
      </c>
      <c r="H410" s="10" t="str">
        <f t="shared" si="92"/>
        <v/>
      </c>
      <c r="I410" s="10">
        <f t="shared" si="93"/>
        <v>1.7921146953405017E-2</v>
      </c>
      <c r="J410" s="10">
        <f t="shared" si="94"/>
        <v>1.6835016835016834E-3</v>
      </c>
      <c r="K410" s="10">
        <f t="shared" si="97"/>
        <v>4</v>
      </c>
      <c r="L410" s="10">
        <f t="shared" si="98"/>
        <v>1</v>
      </c>
      <c r="M410" s="10">
        <f t="shared" si="95"/>
        <v>1.4652014652014652E-2</v>
      </c>
      <c r="N410" s="11" t="str">
        <f t="shared" si="96"/>
        <v/>
      </c>
    </row>
    <row r="411" spans="1:14" x14ac:dyDescent="0.2">
      <c r="A411" s="8"/>
      <c r="B411" s="18" t="s">
        <v>382</v>
      </c>
      <c r="C411" s="15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18" t="s">
        <v>383</v>
      </c>
      <c r="C412" s="1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18" t="s">
        <v>384</v>
      </c>
      <c r="C413" s="15">
        <v>15</v>
      </c>
      <c r="D413" s="9">
        <v>1</v>
      </c>
      <c r="E413" s="9">
        <v>9</v>
      </c>
      <c r="F413" s="9">
        <v>0</v>
      </c>
      <c r="G413" s="10">
        <f t="shared" si="91"/>
        <v>2.7472527472527472E-2</v>
      </c>
      <c r="H413" s="10">
        <f t="shared" si="92"/>
        <v>1.8315018315018315E-3</v>
      </c>
      <c r="I413" s="10">
        <f t="shared" si="93"/>
        <v>1.6129032258064516E-2</v>
      </c>
      <c r="J413" s="10" t="str">
        <f t="shared" si="94"/>
        <v/>
      </c>
      <c r="K413" s="10">
        <f t="shared" si="97"/>
        <v>-0.4</v>
      </c>
      <c r="L413" s="10">
        <f t="shared" si="98"/>
        <v>-1</v>
      </c>
      <c r="M413" s="10">
        <f t="shared" si="95"/>
        <v>-1.098901098901099E-2</v>
      </c>
      <c r="N413" s="11">
        <f t="shared" si="96"/>
        <v>-1.8315018315018315E-3</v>
      </c>
    </row>
    <row r="414" spans="1:14" x14ac:dyDescent="0.2">
      <c r="A414" s="8"/>
      <c r="B414" s="18" t="s">
        <v>385</v>
      </c>
      <c r="C414" s="15">
        <v>0</v>
      </c>
      <c r="D414" s="9">
        <v>0</v>
      </c>
      <c r="E414" s="9">
        <v>1</v>
      </c>
      <c r="F414" s="9">
        <v>0</v>
      </c>
      <c r="G414" s="10" t="str">
        <f t="shared" si="91"/>
        <v/>
      </c>
      <c r="H414" s="10" t="str">
        <f t="shared" si="92"/>
        <v/>
      </c>
      <c r="I414" s="10">
        <f t="shared" si="93"/>
        <v>1.7921146953405018E-3</v>
      </c>
      <c r="J414" s="10" t="str">
        <f t="shared" si="94"/>
        <v/>
      </c>
      <c r="K414" s="10">
        <f t="shared" si="97"/>
        <v>1</v>
      </c>
      <c r="L414" s="10" t="str">
        <f t="shared" si="98"/>
        <v xml:space="preserve"> 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18" t="s">
        <v>386</v>
      </c>
      <c r="C415" s="1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18" t="s">
        <v>387</v>
      </c>
      <c r="C416" s="15">
        <v>0</v>
      </c>
      <c r="D416" s="9">
        <v>1</v>
      </c>
      <c r="E416" s="9">
        <v>0</v>
      </c>
      <c r="F416" s="9">
        <v>0</v>
      </c>
      <c r="G416" s="10" t="str">
        <f t="shared" si="91"/>
        <v/>
      </c>
      <c r="H416" s="10">
        <f t="shared" si="92"/>
        <v>1.8315018315018315E-3</v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>
        <f t="shared" si="98"/>
        <v>-1</v>
      </c>
      <c r="M416" s="10" t="str">
        <f t="shared" si="95"/>
        <v/>
      </c>
      <c r="N416" s="11">
        <f t="shared" si="96"/>
        <v>-1.8315018315018315E-3</v>
      </c>
    </row>
    <row r="417" spans="1:14" x14ac:dyDescent="0.2">
      <c r="A417" s="8"/>
      <c r="B417" s="18" t="s">
        <v>388</v>
      </c>
      <c r="C417" s="1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/>
      <c r="B418" s="18" t="s">
        <v>389</v>
      </c>
      <c r="C418" s="1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18" t="s">
        <v>390</v>
      </c>
      <c r="C419" s="15">
        <v>6</v>
      </c>
      <c r="D419" s="9">
        <v>1</v>
      </c>
      <c r="E419" s="9">
        <v>9</v>
      </c>
      <c r="F419" s="9">
        <v>14</v>
      </c>
      <c r="G419" s="10">
        <f t="shared" si="91"/>
        <v>1.098901098901099E-2</v>
      </c>
      <c r="H419" s="10">
        <f t="shared" si="92"/>
        <v>1.8315018315018315E-3</v>
      </c>
      <c r="I419" s="10">
        <f t="shared" si="93"/>
        <v>1.6129032258064516E-2</v>
      </c>
      <c r="J419" s="10">
        <f t="shared" si="94"/>
        <v>2.3569023569023569E-2</v>
      </c>
      <c r="K419" s="10">
        <f t="shared" si="97"/>
        <v>0.5</v>
      </c>
      <c r="L419" s="10">
        <f t="shared" si="98"/>
        <v>13</v>
      </c>
      <c r="M419" s="10">
        <f t="shared" si="95"/>
        <v>5.4945054945054949E-3</v>
      </c>
      <c r="N419" s="11">
        <f t="shared" si="96"/>
        <v>2.3809523809523808E-2</v>
      </c>
    </row>
    <row r="420" spans="1:14" x14ac:dyDescent="0.2">
      <c r="A420" s="8"/>
      <c r="B420" s="18" t="s">
        <v>391</v>
      </c>
      <c r="C420" s="15">
        <v>0</v>
      </c>
      <c r="D420" s="9">
        <v>0</v>
      </c>
      <c r="E420" s="9">
        <v>0</v>
      </c>
      <c r="F420" s="9">
        <v>1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>
        <f t="shared" si="94"/>
        <v>1.6835016835016834E-3</v>
      </c>
      <c r="K420" s="10" t="str">
        <f t="shared" si="97"/>
        <v xml:space="preserve"> </v>
      </c>
      <c r="L420" s="10">
        <f t="shared" si="98"/>
        <v>1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18" t="s">
        <v>392</v>
      </c>
      <c r="C421" s="15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18" t="s">
        <v>393</v>
      </c>
      <c r="C422" s="15">
        <v>2</v>
      </c>
      <c r="D422" s="9">
        <v>1</v>
      </c>
      <c r="E422" s="9">
        <v>1</v>
      </c>
      <c r="F422" s="9">
        <v>2</v>
      </c>
      <c r="G422" s="10">
        <f t="shared" si="91"/>
        <v>3.663003663003663E-3</v>
      </c>
      <c r="H422" s="10">
        <f t="shared" si="92"/>
        <v>1.8315018315018315E-3</v>
      </c>
      <c r="I422" s="10">
        <f t="shared" si="93"/>
        <v>1.7921146953405018E-3</v>
      </c>
      <c r="J422" s="10">
        <f t="shared" si="94"/>
        <v>3.3670033670033669E-3</v>
      </c>
      <c r="K422" s="10">
        <f t="shared" si="97"/>
        <v>-0.5</v>
      </c>
      <c r="L422" s="10">
        <f t="shared" si="98"/>
        <v>1</v>
      </c>
      <c r="M422" s="10">
        <f t="shared" si="95"/>
        <v>-1.8315018315018315E-3</v>
      </c>
      <c r="N422" s="11">
        <f t="shared" si="96"/>
        <v>1.8315018315018315E-3</v>
      </c>
    </row>
    <row r="423" spans="1:14" x14ac:dyDescent="0.2">
      <c r="A423" s="8"/>
      <c r="B423" s="18" t="s">
        <v>394</v>
      </c>
      <c r="C423" s="15">
        <v>11</v>
      </c>
      <c r="D423" s="9">
        <v>6</v>
      </c>
      <c r="E423" s="9">
        <v>22</v>
      </c>
      <c r="F423" s="9">
        <v>4</v>
      </c>
      <c r="G423" s="10">
        <f t="shared" si="91"/>
        <v>2.0146520146520148E-2</v>
      </c>
      <c r="H423" s="10">
        <f t="shared" si="92"/>
        <v>1.098901098901099E-2</v>
      </c>
      <c r="I423" s="10">
        <f t="shared" si="93"/>
        <v>3.9426523297491037E-2</v>
      </c>
      <c r="J423" s="10">
        <f t="shared" si="94"/>
        <v>6.7340067340067337E-3</v>
      </c>
      <c r="K423" s="10">
        <f t="shared" si="97"/>
        <v>1</v>
      </c>
      <c r="L423" s="10">
        <f t="shared" si="98"/>
        <v>-0.33333333333333331</v>
      </c>
      <c r="M423" s="10">
        <f t="shared" si="95"/>
        <v>2.0146520146520148E-2</v>
      </c>
      <c r="N423" s="11">
        <f t="shared" si="96"/>
        <v>-3.663003663003663E-3</v>
      </c>
    </row>
    <row r="424" spans="1:14" x14ac:dyDescent="0.2">
      <c r="A424" s="8"/>
      <c r="B424" s="18" t="s">
        <v>395</v>
      </c>
      <c r="C424" s="15">
        <v>6</v>
      </c>
      <c r="D424" s="9">
        <v>2</v>
      </c>
      <c r="E424" s="9">
        <v>5</v>
      </c>
      <c r="F424" s="9">
        <v>2</v>
      </c>
      <c r="G424" s="10">
        <f t="shared" si="91"/>
        <v>1.098901098901099E-2</v>
      </c>
      <c r="H424" s="10">
        <f t="shared" si="92"/>
        <v>3.663003663003663E-3</v>
      </c>
      <c r="I424" s="10">
        <f t="shared" si="93"/>
        <v>8.9605734767025085E-3</v>
      </c>
      <c r="J424" s="10">
        <f t="shared" si="94"/>
        <v>3.3670033670033669E-3</v>
      </c>
      <c r="K424" s="10">
        <f t="shared" si="97"/>
        <v>-0.16666666666666666</v>
      </c>
      <c r="L424" s="10">
        <f t="shared" si="98"/>
        <v>0</v>
      </c>
      <c r="M424" s="10">
        <f t="shared" si="95"/>
        <v>-1.8315018315018315E-3</v>
      </c>
      <c r="N424" s="11">
        <f t="shared" si="96"/>
        <v>0</v>
      </c>
    </row>
    <row r="425" spans="1:14" x14ac:dyDescent="0.2">
      <c r="A425" s="8"/>
      <c r="B425" s="18" t="s">
        <v>396</v>
      </c>
      <c r="C425" s="15">
        <v>0</v>
      </c>
      <c r="D425" s="9">
        <v>0</v>
      </c>
      <c r="E425" s="9">
        <v>1</v>
      </c>
      <c r="F425" s="9">
        <v>0</v>
      </c>
      <c r="G425" s="10" t="str">
        <f t="shared" si="91"/>
        <v/>
      </c>
      <c r="H425" s="10" t="str">
        <f t="shared" si="92"/>
        <v/>
      </c>
      <c r="I425" s="10">
        <f t="shared" si="93"/>
        <v>1.7921146953405018E-3</v>
      </c>
      <c r="J425" s="10" t="str">
        <f t="shared" si="94"/>
        <v/>
      </c>
      <c r="K425" s="10">
        <f t="shared" si="97"/>
        <v>1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18" t="s">
        <v>397</v>
      </c>
      <c r="C426" s="15">
        <v>1</v>
      </c>
      <c r="D426" s="9">
        <v>0</v>
      </c>
      <c r="E426" s="9">
        <v>4</v>
      </c>
      <c r="F426" s="9">
        <v>6</v>
      </c>
      <c r="G426" s="10">
        <f t="shared" si="91"/>
        <v>1.8315018315018315E-3</v>
      </c>
      <c r="H426" s="10" t="str">
        <f t="shared" si="92"/>
        <v/>
      </c>
      <c r="I426" s="10">
        <f t="shared" si="93"/>
        <v>7.1684587813620072E-3</v>
      </c>
      <c r="J426" s="10">
        <f t="shared" si="94"/>
        <v>1.0101010101010102E-2</v>
      </c>
      <c r="K426" s="10">
        <f t="shared" si="97"/>
        <v>3</v>
      </c>
      <c r="L426" s="10">
        <f t="shared" si="98"/>
        <v>1</v>
      </c>
      <c r="M426" s="10">
        <f t="shared" si="95"/>
        <v>5.4945054945054941E-3</v>
      </c>
      <c r="N426" s="11" t="str">
        <f t="shared" si="96"/>
        <v/>
      </c>
    </row>
    <row r="427" spans="1:14" ht="25.5" x14ac:dyDescent="0.2">
      <c r="A427" s="8"/>
      <c r="B427" s="18" t="s">
        <v>398</v>
      </c>
      <c r="C427" s="15">
        <v>0</v>
      </c>
      <c r="D427" s="9">
        <v>0</v>
      </c>
      <c r="E427" s="9">
        <v>1</v>
      </c>
      <c r="F427" s="9">
        <v>1</v>
      </c>
      <c r="G427" s="10" t="str">
        <f t="shared" si="91"/>
        <v/>
      </c>
      <c r="H427" s="10" t="str">
        <f t="shared" si="92"/>
        <v/>
      </c>
      <c r="I427" s="10">
        <f t="shared" si="93"/>
        <v>1.7921146953405018E-3</v>
      </c>
      <c r="J427" s="10">
        <f t="shared" si="94"/>
        <v>1.6835016835016834E-3</v>
      </c>
      <c r="K427" s="10">
        <f t="shared" si="97"/>
        <v>1</v>
      </c>
      <c r="L427" s="10">
        <f t="shared" si="98"/>
        <v>1</v>
      </c>
      <c r="M427" s="10" t="str">
        <f t="shared" si="95"/>
        <v/>
      </c>
      <c r="N427" s="11" t="str">
        <f t="shared" si="96"/>
        <v/>
      </c>
    </row>
    <row r="428" spans="1:14" x14ac:dyDescent="0.2">
      <c r="A428" s="8"/>
      <c r="B428" s="18" t="s">
        <v>399</v>
      </c>
      <c r="C428" s="15">
        <v>0</v>
      </c>
      <c r="D428" s="9">
        <v>0</v>
      </c>
      <c r="E428" s="9">
        <v>2</v>
      </c>
      <c r="F428" s="9">
        <v>0</v>
      </c>
      <c r="G428" s="10" t="str">
        <f t="shared" si="91"/>
        <v/>
      </c>
      <c r="H428" s="10" t="str">
        <f t="shared" si="92"/>
        <v/>
      </c>
      <c r="I428" s="10">
        <f t="shared" si="93"/>
        <v>3.5842293906810036E-3</v>
      </c>
      <c r="J428" s="10" t="str">
        <f t="shared" si="94"/>
        <v/>
      </c>
      <c r="K428" s="10">
        <f t="shared" si="97"/>
        <v>1</v>
      </c>
      <c r="L428" s="10" t="str">
        <f t="shared" si="98"/>
        <v xml:space="preserve"> </v>
      </c>
      <c r="M428" s="10" t="str">
        <f t="shared" si="95"/>
        <v/>
      </c>
      <c r="N428" s="11" t="str">
        <f t="shared" si="96"/>
        <v/>
      </c>
    </row>
    <row r="429" spans="1:14" x14ac:dyDescent="0.2">
      <c r="A429" s="8"/>
      <c r="B429" s="18" t="s">
        <v>400</v>
      </c>
      <c r="C429" s="15">
        <v>6</v>
      </c>
      <c r="D429" s="9">
        <v>3</v>
      </c>
      <c r="E429" s="9">
        <v>2</v>
      </c>
      <c r="F429" s="9">
        <v>2</v>
      </c>
      <c r="G429" s="10">
        <f t="shared" si="91"/>
        <v>1.098901098901099E-2</v>
      </c>
      <c r="H429" s="10">
        <f t="shared" si="92"/>
        <v>5.4945054945054949E-3</v>
      </c>
      <c r="I429" s="10">
        <f t="shared" si="93"/>
        <v>3.5842293906810036E-3</v>
      </c>
      <c r="J429" s="10">
        <f t="shared" si="94"/>
        <v>3.3670033670033669E-3</v>
      </c>
      <c r="K429" s="10">
        <f t="shared" si="97"/>
        <v>-0.66666666666666663</v>
      </c>
      <c r="L429" s="10">
        <f t="shared" si="98"/>
        <v>-0.33333333333333331</v>
      </c>
      <c r="M429" s="10">
        <f t="shared" si="95"/>
        <v>-7.326007326007326E-3</v>
      </c>
      <c r="N429" s="11">
        <f t="shared" si="96"/>
        <v>-1.8315018315018315E-3</v>
      </c>
    </row>
    <row r="430" spans="1:14" x14ac:dyDescent="0.2">
      <c r="A430" s="8"/>
      <c r="B430" s="18" t="s">
        <v>401</v>
      </c>
      <c r="C430" s="15">
        <v>0</v>
      </c>
      <c r="D430" s="9">
        <v>1</v>
      </c>
      <c r="E430" s="9">
        <v>0</v>
      </c>
      <c r="F430" s="9">
        <v>0</v>
      </c>
      <c r="G430" s="10" t="str">
        <f t="shared" si="91"/>
        <v/>
      </c>
      <c r="H430" s="10">
        <f t="shared" si="92"/>
        <v>1.8315018315018315E-3</v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>
        <f t="shared" si="98"/>
        <v>-1</v>
      </c>
      <c r="M430" s="10" t="str">
        <f t="shared" si="95"/>
        <v/>
      </c>
      <c r="N430" s="11">
        <f t="shared" si="96"/>
        <v>-1.8315018315018315E-3</v>
      </c>
    </row>
    <row r="431" spans="1:14" x14ac:dyDescent="0.2">
      <c r="A431" s="8"/>
      <c r="B431" s="18" t="s">
        <v>402</v>
      </c>
      <c r="C431" s="1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18" t="s">
        <v>403</v>
      </c>
      <c r="C432" s="15">
        <v>1</v>
      </c>
      <c r="D432" s="9">
        <v>0</v>
      </c>
      <c r="E432" s="9">
        <v>0</v>
      </c>
      <c r="F432" s="9">
        <v>0</v>
      </c>
      <c r="G432" s="10">
        <f t="shared" si="91"/>
        <v>1.8315018315018315E-3</v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>
        <f t="shared" si="97"/>
        <v>-1</v>
      </c>
      <c r="L432" s="10" t="str">
        <f t="shared" si="98"/>
        <v xml:space="preserve"> </v>
      </c>
      <c r="M432" s="10">
        <f t="shared" si="95"/>
        <v>-1.8315018315018315E-3</v>
      </c>
      <c r="N432" s="11" t="str">
        <f t="shared" si="96"/>
        <v/>
      </c>
    </row>
    <row r="433" spans="1:14" ht="25.5" x14ac:dyDescent="0.2">
      <c r="A433" s="8"/>
      <c r="B433" s="18" t="s">
        <v>404</v>
      </c>
      <c r="C433" s="15">
        <v>0</v>
      </c>
      <c r="D433" s="9">
        <v>1</v>
      </c>
      <c r="E433" s="9">
        <v>0</v>
      </c>
      <c r="F433" s="9">
        <v>2</v>
      </c>
      <c r="G433" s="10" t="str">
        <f t="shared" si="91"/>
        <v/>
      </c>
      <c r="H433" s="10">
        <f t="shared" si="92"/>
        <v>1.8315018315018315E-3</v>
      </c>
      <c r="I433" s="10" t="str">
        <f t="shared" si="93"/>
        <v/>
      </c>
      <c r="J433" s="10">
        <f t="shared" si="94"/>
        <v>3.3670033670033669E-3</v>
      </c>
      <c r="K433" s="10" t="str">
        <f t="shared" si="97"/>
        <v xml:space="preserve"> </v>
      </c>
      <c r="L433" s="10">
        <f t="shared" si="98"/>
        <v>1</v>
      </c>
      <c r="M433" s="10" t="str">
        <f t="shared" si="95"/>
        <v/>
      </c>
      <c r="N433" s="11">
        <f t="shared" si="96"/>
        <v>1.8315018315018315E-3</v>
      </c>
    </row>
    <row r="434" spans="1:14" x14ac:dyDescent="0.2">
      <c r="A434" s="8"/>
      <c r="B434" s="18" t="s">
        <v>405</v>
      </c>
      <c r="C434" s="15">
        <v>6</v>
      </c>
      <c r="D434" s="9">
        <v>3</v>
      </c>
      <c r="E434" s="9">
        <v>0</v>
      </c>
      <c r="F434" s="9">
        <v>1</v>
      </c>
      <c r="G434" s="10">
        <f t="shared" si="91"/>
        <v>1.098901098901099E-2</v>
      </c>
      <c r="H434" s="10">
        <f t="shared" si="92"/>
        <v>5.4945054945054949E-3</v>
      </c>
      <c r="I434" s="10" t="str">
        <f t="shared" si="93"/>
        <v/>
      </c>
      <c r="J434" s="10">
        <f t="shared" si="94"/>
        <v>1.6835016835016834E-3</v>
      </c>
      <c r="K434" s="10">
        <f t="shared" si="97"/>
        <v>-1</v>
      </c>
      <c r="L434" s="10">
        <f t="shared" si="98"/>
        <v>-0.66666666666666663</v>
      </c>
      <c r="M434" s="10">
        <f t="shared" si="95"/>
        <v>-1.098901098901099E-2</v>
      </c>
      <c r="N434" s="11">
        <f t="shared" si="96"/>
        <v>-3.663003663003663E-3</v>
      </c>
    </row>
    <row r="435" spans="1:14" x14ac:dyDescent="0.2">
      <c r="A435" s="8"/>
      <c r="B435" s="18" t="s">
        <v>406</v>
      </c>
      <c r="C435" s="15">
        <v>15</v>
      </c>
      <c r="D435" s="9">
        <v>3</v>
      </c>
      <c r="E435" s="9">
        <v>12</v>
      </c>
      <c r="F435" s="9">
        <v>7</v>
      </c>
      <c r="G435" s="10">
        <f t="shared" ref="G435:G498" si="99">+IF(C435=0,"",C435/C$371)</f>
        <v>2.7472527472527472E-2</v>
      </c>
      <c r="H435" s="10">
        <f t="shared" ref="H435:H498" si="100">+IF(D435=0,"",D435/D$371)</f>
        <v>5.4945054945054949E-3</v>
      </c>
      <c r="I435" s="10">
        <f t="shared" ref="I435:I498" si="101">+IF(E435=0,"",E435/E$371)</f>
        <v>2.1505376344086023E-2</v>
      </c>
      <c r="J435" s="10">
        <f t="shared" ref="J435:J498" si="102">+IF(F435=0,"",F435/F$371)</f>
        <v>1.1784511784511785E-2</v>
      </c>
      <c r="K435" s="10">
        <f t="shared" si="97"/>
        <v>-0.2</v>
      </c>
      <c r="L435" s="10">
        <f t="shared" si="98"/>
        <v>1.3333333333333333</v>
      </c>
      <c r="M435" s="10">
        <f t="shared" ref="M435:M498" si="103">+IF(OR(AND(G435=""),(K435="")),"",G435*K435)</f>
        <v>-5.4945054945054949E-3</v>
      </c>
      <c r="N435" s="11">
        <f t="shared" ref="N435:N498" si="104">+IF(OR(AND(H435=""),(L435="")),"",H435*L435)</f>
        <v>7.326007326007326E-3</v>
      </c>
    </row>
    <row r="436" spans="1:14" x14ac:dyDescent="0.2">
      <c r="A436" s="8"/>
      <c r="B436" s="18" t="s">
        <v>407</v>
      </c>
      <c r="C436" s="15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11" t="str">
        <f t="shared" si="104"/>
        <v/>
      </c>
    </row>
    <row r="437" spans="1:14" x14ac:dyDescent="0.2">
      <c r="A437" s="8"/>
      <c r="B437" s="18" t="s">
        <v>408</v>
      </c>
      <c r="C437" s="15">
        <v>1</v>
      </c>
      <c r="D437" s="9">
        <v>2</v>
      </c>
      <c r="E437" s="9">
        <v>1</v>
      </c>
      <c r="F437" s="9">
        <v>5</v>
      </c>
      <c r="G437" s="10">
        <f t="shared" si="99"/>
        <v>1.8315018315018315E-3</v>
      </c>
      <c r="H437" s="10">
        <f t="shared" si="100"/>
        <v>3.663003663003663E-3</v>
      </c>
      <c r="I437" s="10">
        <f t="shared" si="101"/>
        <v>1.7921146953405018E-3</v>
      </c>
      <c r="J437" s="10">
        <f t="shared" si="102"/>
        <v>8.4175084175084174E-3</v>
      </c>
      <c r="K437" s="10">
        <f t="shared" si="105"/>
        <v>0</v>
      </c>
      <c r="L437" s="10">
        <f t="shared" si="106"/>
        <v>1.5</v>
      </c>
      <c r="M437" s="10">
        <f t="shared" si="103"/>
        <v>0</v>
      </c>
      <c r="N437" s="11">
        <f t="shared" si="104"/>
        <v>5.4945054945054941E-3</v>
      </c>
    </row>
    <row r="438" spans="1:14" x14ac:dyDescent="0.2">
      <c r="A438" s="8"/>
      <c r="B438" s="18" t="s">
        <v>409</v>
      </c>
      <c r="C438" s="15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1" t="str">
        <f t="shared" si="104"/>
        <v/>
      </c>
    </row>
    <row r="439" spans="1:14" x14ac:dyDescent="0.2">
      <c r="A439" s="8"/>
      <c r="B439" s="18" t="s">
        <v>410</v>
      </c>
      <c r="C439" s="1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18" t="s">
        <v>411</v>
      </c>
      <c r="C440" s="1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18" t="s">
        <v>412</v>
      </c>
      <c r="C441" s="1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18" t="s">
        <v>413</v>
      </c>
      <c r="C442" s="15">
        <v>2</v>
      </c>
      <c r="D442" s="9">
        <v>1</v>
      </c>
      <c r="E442" s="9">
        <v>0</v>
      </c>
      <c r="F442" s="9">
        <v>3</v>
      </c>
      <c r="G442" s="10">
        <f t="shared" si="99"/>
        <v>3.663003663003663E-3</v>
      </c>
      <c r="H442" s="10">
        <f t="shared" si="100"/>
        <v>1.8315018315018315E-3</v>
      </c>
      <c r="I442" s="10" t="str">
        <f t="shared" si="101"/>
        <v/>
      </c>
      <c r="J442" s="10">
        <f t="shared" si="102"/>
        <v>5.0505050505050509E-3</v>
      </c>
      <c r="K442" s="10">
        <f t="shared" si="105"/>
        <v>-1</v>
      </c>
      <c r="L442" s="10">
        <f t="shared" si="106"/>
        <v>2</v>
      </c>
      <c r="M442" s="10">
        <f t="shared" si="103"/>
        <v>-3.663003663003663E-3</v>
      </c>
      <c r="N442" s="11">
        <f t="shared" si="104"/>
        <v>3.663003663003663E-3</v>
      </c>
    </row>
    <row r="443" spans="1:14" x14ac:dyDescent="0.2">
      <c r="A443" s="8"/>
      <c r="B443" s="18" t="s">
        <v>414</v>
      </c>
      <c r="C443" s="15">
        <v>0</v>
      </c>
      <c r="D443" s="9">
        <v>0</v>
      </c>
      <c r="E443" s="9">
        <v>0</v>
      </c>
      <c r="F443" s="9">
        <v>1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>
        <f t="shared" si="102"/>
        <v>1.6835016835016834E-3</v>
      </c>
      <c r="K443" s="10" t="str">
        <f t="shared" si="105"/>
        <v xml:space="preserve"> </v>
      </c>
      <c r="L443" s="10">
        <f t="shared" si="106"/>
        <v>1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18" t="s">
        <v>415</v>
      </c>
      <c r="C444" s="1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18" t="s">
        <v>416</v>
      </c>
      <c r="C445" s="15">
        <v>0</v>
      </c>
      <c r="D445" s="9">
        <v>0</v>
      </c>
      <c r="E445" s="9">
        <v>1</v>
      </c>
      <c r="F445" s="9">
        <v>23</v>
      </c>
      <c r="G445" s="10" t="str">
        <f t="shared" si="99"/>
        <v/>
      </c>
      <c r="H445" s="10" t="str">
        <f t="shared" si="100"/>
        <v/>
      </c>
      <c r="I445" s="10">
        <f t="shared" si="101"/>
        <v>1.7921146953405018E-3</v>
      </c>
      <c r="J445" s="10">
        <f t="shared" si="102"/>
        <v>3.8720538720538718E-2</v>
      </c>
      <c r="K445" s="10">
        <f t="shared" si="105"/>
        <v>1</v>
      </c>
      <c r="L445" s="10">
        <f t="shared" si="106"/>
        <v>1</v>
      </c>
      <c r="M445" s="10" t="str">
        <f t="shared" si="103"/>
        <v/>
      </c>
      <c r="N445" s="11" t="str">
        <f t="shared" si="104"/>
        <v/>
      </c>
    </row>
    <row r="446" spans="1:14" x14ac:dyDescent="0.2">
      <c r="A446" s="8"/>
      <c r="B446" s="18" t="s">
        <v>417</v>
      </c>
      <c r="C446" s="15">
        <v>20</v>
      </c>
      <c r="D446" s="9">
        <v>20</v>
      </c>
      <c r="E446" s="9">
        <v>41</v>
      </c>
      <c r="F446" s="9">
        <v>50</v>
      </c>
      <c r="G446" s="10">
        <f t="shared" si="99"/>
        <v>3.6630036630036632E-2</v>
      </c>
      <c r="H446" s="10">
        <f t="shared" si="100"/>
        <v>3.6630036630036632E-2</v>
      </c>
      <c r="I446" s="10">
        <f t="shared" si="101"/>
        <v>7.3476702508960573E-2</v>
      </c>
      <c r="J446" s="10">
        <f t="shared" si="102"/>
        <v>8.4175084175084181E-2</v>
      </c>
      <c r="K446" s="10">
        <f t="shared" si="105"/>
        <v>1.05</v>
      </c>
      <c r="L446" s="10">
        <f t="shared" si="106"/>
        <v>1.5</v>
      </c>
      <c r="M446" s="10">
        <f t="shared" si="103"/>
        <v>3.8461538461538464E-2</v>
      </c>
      <c r="N446" s="11">
        <f t="shared" si="104"/>
        <v>5.4945054945054944E-2</v>
      </c>
    </row>
    <row r="447" spans="1:14" ht="24.75" customHeight="1" x14ac:dyDescent="0.2">
      <c r="A447" s="8"/>
      <c r="B447" s="18" t="s">
        <v>418</v>
      </c>
      <c r="C447" s="1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18" t="s">
        <v>419</v>
      </c>
      <c r="C448" s="15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11" t="str">
        <f t="shared" si="104"/>
        <v/>
      </c>
    </row>
    <row r="449" spans="1:14" x14ac:dyDescent="0.2">
      <c r="A449" s="8"/>
      <c r="B449" s="18" t="s">
        <v>420</v>
      </c>
      <c r="C449" s="15">
        <v>1</v>
      </c>
      <c r="D449" s="9">
        <v>0</v>
      </c>
      <c r="E449" s="9">
        <v>3</v>
      </c>
      <c r="F449" s="9">
        <v>0</v>
      </c>
      <c r="G449" s="10">
        <f t="shared" si="99"/>
        <v>1.8315018315018315E-3</v>
      </c>
      <c r="H449" s="10" t="str">
        <f t="shared" si="100"/>
        <v/>
      </c>
      <c r="I449" s="10">
        <f t="shared" si="101"/>
        <v>5.3763440860215058E-3</v>
      </c>
      <c r="J449" s="10" t="str">
        <f t="shared" si="102"/>
        <v/>
      </c>
      <c r="K449" s="10">
        <f t="shared" si="105"/>
        <v>2</v>
      </c>
      <c r="L449" s="10" t="str">
        <f t="shared" si="106"/>
        <v xml:space="preserve"> </v>
      </c>
      <c r="M449" s="10">
        <f t="shared" si="103"/>
        <v>3.663003663003663E-3</v>
      </c>
      <c r="N449" s="11" t="str">
        <f t="shared" si="104"/>
        <v/>
      </c>
    </row>
    <row r="450" spans="1:14" x14ac:dyDescent="0.2">
      <c r="A450" s="8"/>
      <c r="B450" s="18" t="s">
        <v>421</v>
      </c>
      <c r="C450" s="15">
        <v>1</v>
      </c>
      <c r="D450" s="9">
        <v>0</v>
      </c>
      <c r="E450" s="9">
        <v>4</v>
      </c>
      <c r="F450" s="9">
        <v>0</v>
      </c>
      <c r="G450" s="10">
        <f t="shared" si="99"/>
        <v>1.8315018315018315E-3</v>
      </c>
      <c r="H450" s="10" t="str">
        <f t="shared" si="100"/>
        <v/>
      </c>
      <c r="I450" s="10">
        <f t="shared" si="101"/>
        <v>7.1684587813620072E-3</v>
      </c>
      <c r="J450" s="10" t="str">
        <f t="shared" si="102"/>
        <v/>
      </c>
      <c r="K450" s="10">
        <f t="shared" si="105"/>
        <v>3</v>
      </c>
      <c r="L450" s="10" t="str">
        <f t="shared" si="106"/>
        <v xml:space="preserve"> </v>
      </c>
      <c r="M450" s="10">
        <f t="shared" si="103"/>
        <v>5.4945054945054941E-3</v>
      </c>
      <c r="N450" s="11" t="str">
        <f t="shared" si="104"/>
        <v/>
      </c>
    </row>
    <row r="451" spans="1:14" x14ac:dyDescent="0.2">
      <c r="A451" s="8"/>
      <c r="B451" s="18" t="s">
        <v>422</v>
      </c>
      <c r="C451" s="15">
        <v>1</v>
      </c>
      <c r="D451" s="9">
        <v>0</v>
      </c>
      <c r="E451" s="9">
        <v>2</v>
      </c>
      <c r="F451" s="9">
        <v>0</v>
      </c>
      <c r="G451" s="10">
        <f t="shared" si="99"/>
        <v>1.8315018315018315E-3</v>
      </c>
      <c r="H451" s="10" t="str">
        <f t="shared" si="100"/>
        <v/>
      </c>
      <c r="I451" s="10">
        <f t="shared" si="101"/>
        <v>3.5842293906810036E-3</v>
      </c>
      <c r="J451" s="10" t="str">
        <f t="shared" si="102"/>
        <v/>
      </c>
      <c r="K451" s="10">
        <f t="shared" si="105"/>
        <v>1</v>
      </c>
      <c r="L451" s="10" t="str">
        <f t="shared" si="106"/>
        <v xml:space="preserve"> </v>
      </c>
      <c r="M451" s="10">
        <f t="shared" si="103"/>
        <v>1.8315018315018315E-3</v>
      </c>
      <c r="N451" s="11" t="str">
        <f t="shared" si="104"/>
        <v/>
      </c>
    </row>
    <row r="452" spans="1:14" x14ac:dyDescent="0.2">
      <c r="A452" s="8"/>
      <c r="B452" s="18" t="s">
        <v>423</v>
      </c>
      <c r="C452" s="1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18" t="s">
        <v>424</v>
      </c>
      <c r="C453" s="1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18" t="s">
        <v>425</v>
      </c>
      <c r="C454" s="15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11" t="str">
        <f t="shared" si="104"/>
        <v/>
      </c>
    </row>
    <row r="455" spans="1:14" x14ac:dyDescent="0.2">
      <c r="A455" s="8"/>
      <c r="B455" s="18" t="s">
        <v>426</v>
      </c>
      <c r="C455" s="15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11" t="str">
        <f t="shared" si="104"/>
        <v/>
      </c>
    </row>
    <row r="456" spans="1:14" x14ac:dyDescent="0.2">
      <c r="A456" s="8"/>
      <c r="B456" s="18" t="s">
        <v>427</v>
      </c>
      <c r="C456" s="15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18" t="s">
        <v>428</v>
      </c>
      <c r="C457" s="15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18" t="s">
        <v>429</v>
      </c>
      <c r="C458" s="15">
        <v>0</v>
      </c>
      <c r="D458" s="9">
        <v>0</v>
      </c>
      <c r="E458" s="9">
        <v>1</v>
      </c>
      <c r="F458" s="9">
        <v>0</v>
      </c>
      <c r="G458" s="10" t="str">
        <f t="shared" si="99"/>
        <v/>
      </c>
      <c r="H458" s="10" t="str">
        <f t="shared" si="100"/>
        <v/>
      </c>
      <c r="I458" s="10">
        <f t="shared" si="101"/>
        <v>1.7921146953405018E-3</v>
      </c>
      <c r="J458" s="10" t="str">
        <f t="shared" si="102"/>
        <v/>
      </c>
      <c r="K458" s="10">
        <f t="shared" si="105"/>
        <v>1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2.5" customHeight="1" x14ac:dyDescent="0.2">
      <c r="A459" s="8"/>
      <c r="B459" s="18" t="s">
        <v>430</v>
      </c>
      <c r="C459" s="15">
        <v>0</v>
      </c>
      <c r="D459" s="9">
        <v>1</v>
      </c>
      <c r="E459" s="9">
        <v>0</v>
      </c>
      <c r="F459" s="9">
        <v>0</v>
      </c>
      <c r="G459" s="10" t="str">
        <f t="shared" si="99"/>
        <v/>
      </c>
      <c r="H459" s="10">
        <f t="shared" si="100"/>
        <v>1.8315018315018315E-3</v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>
        <f t="shared" si="106"/>
        <v>-1</v>
      </c>
      <c r="M459" s="10" t="str">
        <f t="shared" si="103"/>
        <v/>
      </c>
      <c r="N459" s="11">
        <f t="shared" si="104"/>
        <v>-1.8315018315018315E-3</v>
      </c>
    </row>
    <row r="460" spans="1:14" ht="25.5" x14ac:dyDescent="0.2">
      <c r="A460" s="8"/>
      <c r="B460" s="18" t="s">
        <v>431</v>
      </c>
      <c r="C460" s="15">
        <v>21</v>
      </c>
      <c r="D460" s="9">
        <v>75</v>
      </c>
      <c r="E460" s="9">
        <v>11</v>
      </c>
      <c r="F460" s="9">
        <v>27</v>
      </c>
      <c r="G460" s="10">
        <f t="shared" si="99"/>
        <v>3.8461538461538464E-2</v>
      </c>
      <c r="H460" s="10">
        <f t="shared" si="100"/>
        <v>0.13736263736263737</v>
      </c>
      <c r="I460" s="10">
        <f t="shared" si="101"/>
        <v>1.9713261648745518E-2</v>
      </c>
      <c r="J460" s="10">
        <f t="shared" si="102"/>
        <v>4.5454545454545456E-2</v>
      </c>
      <c r="K460" s="10">
        <f t="shared" si="105"/>
        <v>-0.47619047619047616</v>
      </c>
      <c r="L460" s="10">
        <f t="shared" si="106"/>
        <v>-0.64</v>
      </c>
      <c r="M460" s="10">
        <f t="shared" si="103"/>
        <v>-1.8315018315018316E-2</v>
      </c>
      <c r="N460" s="11">
        <f t="shared" si="104"/>
        <v>-8.7912087912087919E-2</v>
      </c>
    </row>
    <row r="461" spans="1:14" x14ac:dyDescent="0.2">
      <c r="A461" s="8"/>
      <c r="B461" s="18" t="s">
        <v>432</v>
      </c>
      <c r="C461" s="1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18" t="s">
        <v>433</v>
      </c>
      <c r="C462" s="15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1" t="str">
        <f t="shared" si="104"/>
        <v/>
      </c>
    </row>
    <row r="463" spans="1:14" ht="25.5" x14ac:dyDescent="0.2">
      <c r="A463" s="8"/>
      <c r="B463" s="18" t="s">
        <v>434</v>
      </c>
      <c r="C463" s="15">
        <v>0</v>
      </c>
      <c r="D463" s="9">
        <v>2</v>
      </c>
      <c r="E463" s="9">
        <v>0</v>
      </c>
      <c r="F463" s="9">
        <v>0</v>
      </c>
      <c r="G463" s="10" t="str">
        <f t="shared" si="99"/>
        <v/>
      </c>
      <c r="H463" s="10">
        <f t="shared" si="100"/>
        <v>3.663003663003663E-3</v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>
        <f t="shared" si="106"/>
        <v>-1</v>
      </c>
      <c r="M463" s="10" t="str">
        <f t="shared" si="103"/>
        <v/>
      </c>
      <c r="N463" s="11">
        <f t="shared" si="104"/>
        <v>-3.663003663003663E-3</v>
      </c>
    </row>
    <row r="464" spans="1:14" x14ac:dyDescent="0.2">
      <c r="A464" s="8"/>
      <c r="B464" s="18" t="s">
        <v>435</v>
      </c>
      <c r="C464" s="15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18" t="s">
        <v>436</v>
      </c>
      <c r="C465" s="15">
        <v>0</v>
      </c>
      <c r="D465" s="9">
        <v>1</v>
      </c>
      <c r="E465" s="9">
        <v>0</v>
      </c>
      <c r="F465" s="9">
        <v>5</v>
      </c>
      <c r="G465" s="10" t="str">
        <f t="shared" si="99"/>
        <v/>
      </c>
      <c r="H465" s="10">
        <f t="shared" si="100"/>
        <v>1.8315018315018315E-3</v>
      </c>
      <c r="I465" s="10" t="str">
        <f t="shared" si="101"/>
        <v/>
      </c>
      <c r="J465" s="10">
        <f t="shared" si="102"/>
        <v>8.4175084175084174E-3</v>
      </c>
      <c r="K465" s="10" t="str">
        <f t="shared" si="105"/>
        <v xml:space="preserve"> </v>
      </c>
      <c r="L465" s="10">
        <f t="shared" si="106"/>
        <v>4</v>
      </c>
      <c r="M465" s="10" t="str">
        <f t="shared" si="103"/>
        <v/>
      </c>
      <c r="N465" s="11">
        <f t="shared" si="104"/>
        <v>7.326007326007326E-3</v>
      </c>
    </row>
    <row r="466" spans="1:14" x14ac:dyDescent="0.2">
      <c r="A466" s="8"/>
      <c r="B466" s="18" t="s">
        <v>437</v>
      </c>
      <c r="C466" s="15">
        <v>0</v>
      </c>
      <c r="D466" s="9">
        <v>0</v>
      </c>
      <c r="E466" s="9">
        <v>0</v>
      </c>
      <c r="F466" s="9">
        <v>3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>
        <f t="shared" si="102"/>
        <v>5.0505050505050509E-3</v>
      </c>
      <c r="K466" s="10" t="str">
        <f t="shared" si="105"/>
        <v xml:space="preserve"> </v>
      </c>
      <c r="L466" s="10">
        <f t="shared" si="106"/>
        <v>1</v>
      </c>
      <c r="M466" s="10" t="str">
        <f t="shared" si="103"/>
        <v/>
      </c>
      <c r="N466" s="11" t="str">
        <f t="shared" si="104"/>
        <v/>
      </c>
    </row>
    <row r="467" spans="1:14" x14ac:dyDescent="0.2">
      <c r="A467" s="8"/>
      <c r="B467" s="18" t="s">
        <v>438</v>
      </c>
      <c r="C467" s="15">
        <v>0</v>
      </c>
      <c r="D467" s="9">
        <v>2</v>
      </c>
      <c r="E467" s="9">
        <v>0</v>
      </c>
      <c r="F467" s="9">
        <v>0</v>
      </c>
      <c r="G467" s="10" t="str">
        <f t="shared" si="99"/>
        <v/>
      </c>
      <c r="H467" s="10">
        <f t="shared" si="100"/>
        <v>3.663003663003663E-3</v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>
        <f t="shared" si="106"/>
        <v>-1</v>
      </c>
      <c r="M467" s="10" t="str">
        <f t="shared" si="103"/>
        <v/>
      </c>
      <c r="N467" s="11">
        <f t="shared" si="104"/>
        <v>-3.663003663003663E-3</v>
      </c>
    </row>
    <row r="468" spans="1:14" x14ac:dyDescent="0.2">
      <c r="A468" s="8"/>
      <c r="B468" s="18" t="s">
        <v>439</v>
      </c>
      <c r="C468" s="1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18" t="s">
        <v>440</v>
      </c>
      <c r="C469" s="15">
        <v>0</v>
      </c>
      <c r="D469" s="9">
        <v>0</v>
      </c>
      <c r="E469" s="9">
        <v>1</v>
      </c>
      <c r="F469" s="9">
        <v>5</v>
      </c>
      <c r="G469" s="10" t="str">
        <f t="shared" si="99"/>
        <v/>
      </c>
      <c r="H469" s="10" t="str">
        <f t="shared" si="100"/>
        <v/>
      </c>
      <c r="I469" s="10">
        <f t="shared" si="101"/>
        <v>1.7921146953405018E-3</v>
      </c>
      <c r="J469" s="10">
        <f t="shared" si="102"/>
        <v>8.4175084175084174E-3</v>
      </c>
      <c r="K469" s="10">
        <f t="shared" si="105"/>
        <v>1</v>
      </c>
      <c r="L469" s="10">
        <f t="shared" si="106"/>
        <v>1</v>
      </c>
      <c r="M469" s="10" t="str">
        <f t="shared" si="103"/>
        <v/>
      </c>
      <c r="N469" s="11" t="str">
        <f t="shared" si="104"/>
        <v/>
      </c>
    </row>
    <row r="470" spans="1:14" x14ac:dyDescent="0.2">
      <c r="A470" s="8"/>
      <c r="B470" s="18" t="s">
        <v>441</v>
      </c>
      <c r="C470" s="15">
        <v>0</v>
      </c>
      <c r="D470" s="9">
        <v>4</v>
      </c>
      <c r="E470" s="9">
        <v>21</v>
      </c>
      <c r="F470" s="9">
        <v>21</v>
      </c>
      <c r="G470" s="10" t="str">
        <f t="shared" si="99"/>
        <v/>
      </c>
      <c r="H470" s="10">
        <f t="shared" si="100"/>
        <v>7.326007326007326E-3</v>
      </c>
      <c r="I470" s="10">
        <f t="shared" si="101"/>
        <v>3.7634408602150539E-2</v>
      </c>
      <c r="J470" s="10">
        <f t="shared" si="102"/>
        <v>3.5353535353535352E-2</v>
      </c>
      <c r="K470" s="10">
        <f t="shared" si="105"/>
        <v>1</v>
      </c>
      <c r="L470" s="10">
        <f t="shared" si="106"/>
        <v>4.25</v>
      </c>
      <c r="M470" s="10" t="str">
        <f t="shared" si="103"/>
        <v/>
      </c>
      <c r="N470" s="11">
        <f t="shared" si="104"/>
        <v>3.1135531135531136E-2</v>
      </c>
    </row>
    <row r="471" spans="1:14" x14ac:dyDescent="0.2">
      <c r="A471" s="8"/>
      <c r="B471" s="18" t="s">
        <v>442</v>
      </c>
      <c r="C471" s="15">
        <v>0</v>
      </c>
      <c r="D471" s="9">
        <v>0</v>
      </c>
      <c r="E471" s="9">
        <v>3</v>
      </c>
      <c r="F471" s="9">
        <v>4</v>
      </c>
      <c r="G471" s="10" t="str">
        <f t="shared" si="99"/>
        <v/>
      </c>
      <c r="H471" s="10" t="str">
        <f t="shared" si="100"/>
        <v/>
      </c>
      <c r="I471" s="10">
        <f t="shared" si="101"/>
        <v>5.3763440860215058E-3</v>
      </c>
      <c r="J471" s="10">
        <f t="shared" si="102"/>
        <v>6.7340067340067337E-3</v>
      </c>
      <c r="K471" s="10">
        <f t="shared" si="105"/>
        <v>1</v>
      </c>
      <c r="L471" s="10">
        <f t="shared" si="106"/>
        <v>1</v>
      </c>
      <c r="M471" s="10" t="str">
        <f t="shared" si="103"/>
        <v/>
      </c>
      <c r="N471" s="11" t="str">
        <f t="shared" si="104"/>
        <v/>
      </c>
    </row>
    <row r="472" spans="1:14" x14ac:dyDescent="0.2">
      <c r="A472" s="8"/>
      <c r="B472" s="18" t="s">
        <v>443</v>
      </c>
      <c r="C472" s="15">
        <v>0</v>
      </c>
      <c r="D472" s="9">
        <v>0</v>
      </c>
      <c r="E472" s="9">
        <v>1</v>
      </c>
      <c r="F472" s="9">
        <v>1</v>
      </c>
      <c r="G472" s="10" t="str">
        <f t="shared" si="99"/>
        <v/>
      </c>
      <c r="H472" s="10" t="str">
        <f t="shared" si="100"/>
        <v/>
      </c>
      <c r="I472" s="10">
        <f t="shared" si="101"/>
        <v>1.7921146953405018E-3</v>
      </c>
      <c r="J472" s="10">
        <f t="shared" si="102"/>
        <v>1.6835016835016834E-3</v>
      </c>
      <c r="K472" s="10">
        <f t="shared" si="105"/>
        <v>1</v>
      </c>
      <c r="L472" s="10">
        <f t="shared" si="106"/>
        <v>1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18" t="s">
        <v>444</v>
      </c>
      <c r="C473" s="15">
        <v>4</v>
      </c>
      <c r="D473" s="9">
        <v>9</v>
      </c>
      <c r="E473" s="9">
        <v>5</v>
      </c>
      <c r="F473" s="9">
        <v>10</v>
      </c>
      <c r="G473" s="10">
        <f t="shared" si="99"/>
        <v>7.326007326007326E-3</v>
      </c>
      <c r="H473" s="10">
        <f t="shared" si="100"/>
        <v>1.6483516483516484E-2</v>
      </c>
      <c r="I473" s="10">
        <f t="shared" si="101"/>
        <v>8.9605734767025085E-3</v>
      </c>
      <c r="J473" s="10">
        <f t="shared" si="102"/>
        <v>1.6835016835016835E-2</v>
      </c>
      <c r="K473" s="10">
        <f t="shared" si="105"/>
        <v>0.25</v>
      </c>
      <c r="L473" s="10">
        <f t="shared" si="106"/>
        <v>0.1111111111111111</v>
      </c>
      <c r="M473" s="10">
        <f t="shared" si="103"/>
        <v>1.8315018315018315E-3</v>
      </c>
      <c r="N473" s="11">
        <f t="shared" si="104"/>
        <v>1.8315018315018315E-3</v>
      </c>
    </row>
    <row r="474" spans="1:14" x14ac:dyDescent="0.2">
      <c r="A474" s="8"/>
      <c r="B474" s="18" t="s">
        <v>445</v>
      </c>
      <c r="C474" s="1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18" t="s">
        <v>446</v>
      </c>
      <c r="C475" s="1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18" t="s">
        <v>447</v>
      </c>
      <c r="C476" s="1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18" t="s">
        <v>448</v>
      </c>
      <c r="C477" s="15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18" t="s">
        <v>449</v>
      </c>
      <c r="C478" s="15">
        <v>0</v>
      </c>
      <c r="D478" s="9">
        <v>1</v>
      </c>
      <c r="E478" s="9">
        <v>0</v>
      </c>
      <c r="F478" s="9">
        <v>2</v>
      </c>
      <c r="G478" s="10" t="str">
        <f t="shared" si="99"/>
        <v/>
      </c>
      <c r="H478" s="10">
        <f t="shared" si="100"/>
        <v>1.8315018315018315E-3</v>
      </c>
      <c r="I478" s="10" t="str">
        <f t="shared" si="101"/>
        <v/>
      </c>
      <c r="J478" s="10">
        <f t="shared" si="102"/>
        <v>3.3670033670033669E-3</v>
      </c>
      <c r="K478" s="10" t="str">
        <f t="shared" si="105"/>
        <v xml:space="preserve"> </v>
      </c>
      <c r="L478" s="10">
        <f t="shared" si="106"/>
        <v>1</v>
      </c>
      <c r="M478" s="10" t="str">
        <f t="shared" si="103"/>
        <v/>
      </c>
      <c r="N478" s="11">
        <f t="shared" si="104"/>
        <v>1.8315018315018315E-3</v>
      </c>
    </row>
    <row r="479" spans="1:14" x14ac:dyDescent="0.2">
      <c r="A479" s="8"/>
      <c r="B479" s="18" t="s">
        <v>450</v>
      </c>
      <c r="C479" s="15">
        <v>0</v>
      </c>
      <c r="D479" s="9">
        <v>0</v>
      </c>
      <c r="E479" s="9">
        <v>0</v>
      </c>
      <c r="F479" s="9">
        <v>1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>
        <f t="shared" si="102"/>
        <v>1.6835016835016834E-3</v>
      </c>
      <c r="K479" s="10" t="str">
        <f t="shared" si="105"/>
        <v xml:space="preserve"> </v>
      </c>
      <c r="L479" s="10">
        <f t="shared" si="106"/>
        <v>1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18" t="s">
        <v>451</v>
      </c>
      <c r="C480" s="15">
        <v>0</v>
      </c>
      <c r="D480" s="9">
        <v>0</v>
      </c>
      <c r="E480" s="9">
        <v>1</v>
      </c>
      <c r="F480" s="9">
        <v>0</v>
      </c>
      <c r="G480" s="10" t="str">
        <f t="shared" si="99"/>
        <v/>
      </c>
      <c r="H480" s="10" t="str">
        <f t="shared" si="100"/>
        <v/>
      </c>
      <c r="I480" s="10">
        <f t="shared" si="101"/>
        <v>1.7921146953405018E-3</v>
      </c>
      <c r="J480" s="10" t="str">
        <f t="shared" si="102"/>
        <v/>
      </c>
      <c r="K480" s="10">
        <f t="shared" si="105"/>
        <v>1</v>
      </c>
      <c r="L480" s="10" t="str">
        <f t="shared" si="106"/>
        <v xml:space="preserve"> </v>
      </c>
      <c r="M480" s="10" t="str">
        <f t="shared" si="103"/>
        <v/>
      </c>
      <c r="N480" s="11" t="str">
        <f t="shared" si="104"/>
        <v/>
      </c>
    </row>
    <row r="481" spans="1:14" ht="24" customHeight="1" x14ac:dyDescent="0.2">
      <c r="A481" s="8"/>
      <c r="B481" s="18" t="s">
        <v>452</v>
      </c>
      <c r="C481" s="15">
        <v>0</v>
      </c>
      <c r="D481" s="9">
        <v>0</v>
      </c>
      <c r="E481" s="9">
        <v>0</v>
      </c>
      <c r="F481" s="9">
        <v>2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>
        <f t="shared" si="102"/>
        <v>3.3670033670033669E-3</v>
      </c>
      <c r="K481" s="10" t="str">
        <f t="shared" si="105"/>
        <v xml:space="preserve"> </v>
      </c>
      <c r="L481" s="10">
        <f t="shared" si="106"/>
        <v>1</v>
      </c>
      <c r="M481" s="10" t="str">
        <f t="shared" si="103"/>
        <v/>
      </c>
      <c r="N481" s="11" t="str">
        <f t="shared" si="104"/>
        <v/>
      </c>
    </row>
    <row r="482" spans="1:14" x14ac:dyDescent="0.2">
      <c r="A482" s="8"/>
      <c r="B482" s="18" t="s">
        <v>453</v>
      </c>
      <c r="C482" s="15">
        <v>0</v>
      </c>
      <c r="D482" s="9">
        <v>0</v>
      </c>
      <c r="E482" s="9">
        <v>5</v>
      </c>
      <c r="F482" s="9">
        <v>9</v>
      </c>
      <c r="G482" s="10" t="str">
        <f t="shared" si="99"/>
        <v/>
      </c>
      <c r="H482" s="10" t="str">
        <f t="shared" si="100"/>
        <v/>
      </c>
      <c r="I482" s="10">
        <f t="shared" si="101"/>
        <v>8.9605734767025085E-3</v>
      </c>
      <c r="J482" s="10">
        <f t="shared" si="102"/>
        <v>1.5151515151515152E-2</v>
      </c>
      <c r="K482" s="10">
        <f t="shared" si="105"/>
        <v>1</v>
      </c>
      <c r="L482" s="10">
        <f t="shared" si="106"/>
        <v>1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18" t="s">
        <v>454</v>
      </c>
      <c r="C483" s="15">
        <v>0</v>
      </c>
      <c r="D483" s="9">
        <v>2</v>
      </c>
      <c r="E483" s="9">
        <v>4</v>
      </c>
      <c r="F483" s="9">
        <v>4</v>
      </c>
      <c r="G483" s="10" t="str">
        <f t="shared" si="99"/>
        <v/>
      </c>
      <c r="H483" s="10">
        <f t="shared" si="100"/>
        <v>3.663003663003663E-3</v>
      </c>
      <c r="I483" s="10">
        <f t="shared" si="101"/>
        <v>7.1684587813620072E-3</v>
      </c>
      <c r="J483" s="10">
        <f t="shared" si="102"/>
        <v>6.7340067340067337E-3</v>
      </c>
      <c r="K483" s="10">
        <f t="shared" si="105"/>
        <v>1</v>
      </c>
      <c r="L483" s="10">
        <f t="shared" si="106"/>
        <v>1</v>
      </c>
      <c r="M483" s="10" t="str">
        <f t="shared" si="103"/>
        <v/>
      </c>
      <c r="N483" s="11">
        <f t="shared" si="104"/>
        <v>3.663003663003663E-3</v>
      </c>
    </row>
    <row r="484" spans="1:14" x14ac:dyDescent="0.2">
      <c r="A484" s="8"/>
      <c r="B484" s="18" t="s">
        <v>455</v>
      </c>
      <c r="C484" s="15">
        <v>0</v>
      </c>
      <c r="D484" s="9">
        <v>5</v>
      </c>
      <c r="E484" s="9">
        <v>0</v>
      </c>
      <c r="F484" s="9">
        <v>1</v>
      </c>
      <c r="G484" s="10" t="str">
        <f t="shared" si="99"/>
        <v/>
      </c>
      <c r="H484" s="10">
        <f t="shared" si="100"/>
        <v>9.1575091575091579E-3</v>
      </c>
      <c r="I484" s="10" t="str">
        <f t="shared" si="101"/>
        <v/>
      </c>
      <c r="J484" s="10">
        <f t="shared" si="102"/>
        <v>1.6835016835016834E-3</v>
      </c>
      <c r="K484" s="10" t="str">
        <f t="shared" si="105"/>
        <v xml:space="preserve"> </v>
      </c>
      <c r="L484" s="10">
        <f t="shared" si="106"/>
        <v>-0.8</v>
      </c>
      <c r="M484" s="10" t="str">
        <f t="shared" si="103"/>
        <v/>
      </c>
      <c r="N484" s="11">
        <f t="shared" si="104"/>
        <v>-7.3260073260073269E-3</v>
      </c>
    </row>
    <row r="485" spans="1:14" x14ac:dyDescent="0.2">
      <c r="A485" s="8"/>
      <c r="B485" s="18" t="s">
        <v>456</v>
      </c>
      <c r="C485" s="15">
        <v>0</v>
      </c>
      <c r="D485" s="9">
        <v>4</v>
      </c>
      <c r="E485" s="9">
        <v>0</v>
      </c>
      <c r="F485" s="9">
        <v>0</v>
      </c>
      <c r="G485" s="10" t="str">
        <f t="shared" si="99"/>
        <v/>
      </c>
      <c r="H485" s="10">
        <f t="shared" si="100"/>
        <v>7.326007326007326E-3</v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>
        <f t="shared" si="106"/>
        <v>-1</v>
      </c>
      <c r="M485" s="10" t="str">
        <f t="shared" si="103"/>
        <v/>
      </c>
      <c r="N485" s="11">
        <f t="shared" si="104"/>
        <v>-7.326007326007326E-3</v>
      </c>
    </row>
    <row r="486" spans="1:14" ht="25.5" x14ac:dyDescent="0.2">
      <c r="A486" s="8"/>
      <c r="B486" s="18" t="s">
        <v>457</v>
      </c>
      <c r="C486" s="15">
        <v>0</v>
      </c>
      <c r="D486" s="9">
        <v>0</v>
      </c>
      <c r="E486" s="9">
        <v>0</v>
      </c>
      <c r="F486" s="9">
        <v>5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>
        <f t="shared" si="102"/>
        <v>8.4175084175084174E-3</v>
      </c>
      <c r="K486" s="10" t="str">
        <f t="shared" si="105"/>
        <v xml:space="preserve"> </v>
      </c>
      <c r="L486" s="10">
        <f t="shared" si="106"/>
        <v>1</v>
      </c>
      <c r="M486" s="10" t="str">
        <f t="shared" si="103"/>
        <v/>
      </c>
      <c r="N486" s="11" t="str">
        <f t="shared" si="104"/>
        <v/>
      </c>
    </row>
    <row r="487" spans="1:14" ht="25.5" x14ac:dyDescent="0.2">
      <c r="A487" s="8"/>
      <c r="B487" s="18" t="s">
        <v>458</v>
      </c>
      <c r="C487" s="15">
        <v>0</v>
      </c>
      <c r="D487" s="9">
        <v>1</v>
      </c>
      <c r="E487" s="9">
        <v>0</v>
      </c>
      <c r="F487" s="9">
        <v>2</v>
      </c>
      <c r="G487" s="10" t="str">
        <f t="shared" si="99"/>
        <v/>
      </c>
      <c r="H487" s="10">
        <f t="shared" si="100"/>
        <v>1.8315018315018315E-3</v>
      </c>
      <c r="I487" s="10" t="str">
        <f t="shared" si="101"/>
        <v/>
      </c>
      <c r="J487" s="10">
        <f t="shared" si="102"/>
        <v>3.3670033670033669E-3</v>
      </c>
      <c r="K487" s="10" t="str">
        <f t="shared" si="105"/>
        <v xml:space="preserve"> </v>
      </c>
      <c r="L487" s="10">
        <f t="shared" si="106"/>
        <v>1</v>
      </c>
      <c r="M487" s="10" t="str">
        <f t="shared" si="103"/>
        <v/>
      </c>
      <c r="N487" s="11">
        <f t="shared" si="104"/>
        <v>1.8315018315018315E-3</v>
      </c>
    </row>
    <row r="488" spans="1:14" ht="25.5" x14ac:dyDescent="0.2">
      <c r="A488" s="8"/>
      <c r="B488" s="18" t="s">
        <v>459</v>
      </c>
      <c r="C488" s="1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18" t="s">
        <v>460</v>
      </c>
      <c r="C489" s="15">
        <v>0</v>
      </c>
      <c r="D489" s="9">
        <v>0</v>
      </c>
      <c r="E489" s="9">
        <v>0</v>
      </c>
      <c r="F489" s="9">
        <v>1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>
        <f t="shared" si="102"/>
        <v>1.6835016835016834E-3</v>
      </c>
      <c r="K489" s="10" t="str">
        <f t="shared" si="105"/>
        <v xml:space="preserve"> </v>
      </c>
      <c r="L489" s="10">
        <f t="shared" si="106"/>
        <v>1</v>
      </c>
      <c r="M489" s="10" t="str">
        <f t="shared" si="103"/>
        <v/>
      </c>
      <c r="N489" s="11" t="str">
        <f t="shared" si="104"/>
        <v/>
      </c>
    </row>
    <row r="490" spans="1:14" ht="25.5" x14ac:dyDescent="0.2">
      <c r="A490" s="8"/>
      <c r="B490" s="18" t="s">
        <v>461</v>
      </c>
      <c r="C490" s="1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18" t="s">
        <v>462</v>
      </c>
      <c r="C491" s="15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1" t="str">
        <f t="shared" si="104"/>
        <v/>
      </c>
    </row>
    <row r="492" spans="1:14" x14ac:dyDescent="0.2">
      <c r="A492" s="8"/>
      <c r="B492" s="18" t="s">
        <v>463</v>
      </c>
      <c r="C492" s="15">
        <v>0</v>
      </c>
      <c r="D492" s="9">
        <v>1</v>
      </c>
      <c r="E492" s="9">
        <v>0</v>
      </c>
      <c r="F492" s="9">
        <v>1</v>
      </c>
      <c r="G492" s="10" t="str">
        <f t="shared" si="99"/>
        <v/>
      </c>
      <c r="H492" s="10">
        <f t="shared" si="100"/>
        <v>1.8315018315018315E-3</v>
      </c>
      <c r="I492" s="10" t="str">
        <f t="shared" si="101"/>
        <v/>
      </c>
      <c r="J492" s="10">
        <f t="shared" si="102"/>
        <v>1.6835016835016834E-3</v>
      </c>
      <c r="K492" s="10" t="str">
        <f t="shared" si="105"/>
        <v xml:space="preserve"> </v>
      </c>
      <c r="L492" s="10">
        <f t="shared" si="106"/>
        <v>0</v>
      </c>
      <c r="M492" s="10" t="str">
        <f t="shared" si="103"/>
        <v/>
      </c>
      <c r="N492" s="11">
        <f t="shared" si="104"/>
        <v>0</v>
      </c>
    </row>
    <row r="493" spans="1:14" x14ac:dyDescent="0.2">
      <c r="A493" s="8"/>
      <c r="B493" s="18" t="s">
        <v>464</v>
      </c>
      <c r="C493" s="15">
        <v>0</v>
      </c>
      <c r="D493" s="9">
        <v>3</v>
      </c>
      <c r="E493" s="9">
        <v>0</v>
      </c>
      <c r="F493" s="9">
        <v>11</v>
      </c>
      <c r="G493" s="10" t="str">
        <f t="shared" si="99"/>
        <v/>
      </c>
      <c r="H493" s="10">
        <f t="shared" si="100"/>
        <v>5.4945054945054949E-3</v>
      </c>
      <c r="I493" s="10" t="str">
        <f t="shared" si="101"/>
        <v/>
      </c>
      <c r="J493" s="10">
        <f t="shared" si="102"/>
        <v>1.8518518518518517E-2</v>
      </c>
      <c r="K493" s="10" t="str">
        <f t="shared" si="105"/>
        <v xml:space="preserve"> </v>
      </c>
      <c r="L493" s="10">
        <f t="shared" si="106"/>
        <v>2.6666666666666665</v>
      </c>
      <c r="M493" s="10" t="str">
        <f t="shared" si="103"/>
        <v/>
      </c>
      <c r="N493" s="11">
        <f t="shared" si="104"/>
        <v>1.4652014652014652E-2</v>
      </c>
    </row>
    <row r="494" spans="1:14" x14ac:dyDescent="0.2">
      <c r="A494" s="8"/>
      <c r="B494" s="18" t="s">
        <v>465</v>
      </c>
      <c r="C494" s="15">
        <v>0</v>
      </c>
      <c r="D494" s="9">
        <v>0</v>
      </c>
      <c r="E494" s="9">
        <v>0</v>
      </c>
      <c r="F494" s="9">
        <v>2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>
        <f t="shared" si="102"/>
        <v>3.3670033670033669E-3</v>
      </c>
      <c r="K494" s="10" t="str">
        <f t="shared" si="105"/>
        <v xml:space="preserve"> </v>
      </c>
      <c r="L494" s="10">
        <f t="shared" si="106"/>
        <v>1</v>
      </c>
      <c r="M494" s="10" t="str">
        <f t="shared" si="103"/>
        <v/>
      </c>
      <c r="N494" s="11" t="str">
        <f t="shared" si="104"/>
        <v/>
      </c>
    </row>
    <row r="495" spans="1:14" x14ac:dyDescent="0.2">
      <c r="A495" s="8"/>
      <c r="B495" s="18" t="s">
        <v>466</v>
      </c>
      <c r="C495" s="15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1" t="str">
        <f t="shared" si="104"/>
        <v/>
      </c>
    </row>
    <row r="496" spans="1:14" x14ac:dyDescent="0.2">
      <c r="A496" s="8"/>
      <c r="B496" s="18" t="s">
        <v>467</v>
      </c>
      <c r="C496" s="15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1" t="str">
        <f t="shared" si="104"/>
        <v/>
      </c>
    </row>
    <row r="497" spans="1:14" x14ac:dyDescent="0.2">
      <c r="A497" s="8"/>
      <c r="B497" s="18" t="s">
        <v>468</v>
      </c>
      <c r="C497" s="15">
        <v>0</v>
      </c>
      <c r="D497" s="9">
        <v>0</v>
      </c>
      <c r="E497" s="9">
        <v>0</v>
      </c>
      <c r="F497" s="9">
        <v>2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>
        <f t="shared" si="102"/>
        <v>3.3670033670033669E-3</v>
      </c>
      <c r="K497" s="10" t="str">
        <f t="shared" si="105"/>
        <v xml:space="preserve"> </v>
      </c>
      <c r="L497" s="10">
        <f t="shared" si="106"/>
        <v>1</v>
      </c>
      <c r="M497" s="10" t="str">
        <f t="shared" si="103"/>
        <v/>
      </c>
      <c r="N497" s="11" t="str">
        <f t="shared" si="104"/>
        <v/>
      </c>
    </row>
    <row r="498" spans="1:14" x14ac:dyDescent="0.2">
      <c r="A498" s="8"/>
      <c r="B498" s="18" t="s">
        <v>469</v>
      </c>
      <c r="C498" s="15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1" t="str">
        <f t="shared" si="104"/>
        <v/>
      </c>
    </row>
    <row r="499" spans="1:14" x14ac:dyDescent="0.2">
      <c r="A499" s="8"/>
      <c r="B499" s="18" t="s">
        <v>470</v>
      </c>
      <c r="C499" s="15">
        <v>0</v>
      </c>
      <c r="D499" s="9">
        <v>13</v>
      </c>
      <c r="E499" s="9">
        <v>0</v>
      </c>
      <c r="F499" s="9">
        <v>19</v>
      </c>
      <c r="G499" s="10" t="str">
        <f t="shared" ref="G499:G562" si="107">+IF(C499=0,"",C499/C$371)</f>
        <v/>
      </c>
      <c r="H499" s="10">
        <f t="shared" ref="H499:H562" si="108">+IF(D499=0,"",D499/D$371)</f>
        <v>2.3809523809523808E-2</v>
      </c>
      <c r="I499" s="10" t="str">
        <f t="shared" ref="I499:I562" si="109">+IF(E499=0,"",E499/E$371)</f>
        <v/>
      </c>
      <c r="J499" s="10">
        <f t="shared" ref="J499:J562" si="110">+IF(F499=0,"",F499/F$371)</f>
        <v>3.1986531986531987E-2</v>
      </c>
      <c r="K499" s="10" t="str">
        <f t="shared" si="105"/>
        <v xml:space="preserve"> </v>
      </c>
      <c r="L499" s="10">
        <f t="shared" si="106"/>
        <v>0.46153846153846156</v>
      </c>
      <c r="M499" s="10" t="str">
        <f t="shared" ref="M499:M562" si="111">+IF(OR(AND(G499=""),(K499="")),"",G499*K499)</f>
        <v/>
      </c>
      <c r="N499" s="11">
        <f t="shared" ref="N499:N562" si="112">+IF(OR(AND(H499=""),(L499="")),"",H499*L499)</f>
        <v>1.098901098901099E-2</v>
      </c>
    </row>
    <row r="500" spans="1:14" x14ac:dyDescent="0.2">
      <c r="A500" s="8"/>
      <c r="B500" s="18" t="s">
        <v>471</v>
      </c>
      <c r="C500" s="1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18" t="s">
        <v>472</v>
      </c>
      <c r="C501" s="15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18" t="s">
        <v>473</v>
      </c>
      <c r="C502" s="1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18" t="s">
        <v>474</v>
      </c>
      <c r="C503" s="15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18" t="s">
        <v>475</v>
      </c>
      <c r="C504" s="15">
        <v>0</v>
      </c>
      <c r="D504" s="9">
        <v>0</v>
      </c>
      <c r="E504" s="9">
        <v>0</v>
      </c>
      <c r="F504" s="9">
        <v>1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>
        <f t="shared" si="110"/>
        <v>1.6835016835016834E-3</v>
      </c>
      <c r="K504" s="10" t="str">
        <f t="shared" si="113"/>
        <v xml:space="preserve"> </v>
      </c>
      <c r="L504" s="10">
        <f t="shared" si="114"/>
        <v>1</v>
      </c>
      <c r="M504" s="10" t="str">
        <f t="shared" si="111"/>
        <v/>
      </c>
      <c r="N504" s="11" t="str">
        <f t="shared" si="112"/>
        <v/>
      </c>
    </row>
    <row r="505" spans="1:14" x14ac:dyDescent="0.2">
      <c r="A505" s="8"/>
      <c r="B505" s="18" t="s">
        <v>476</v>
      </c>
      <c r="C505" s="1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18" t="s">
        <v>477</v>
      </c>
      <c r="C506" s="1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18" t="s">
        <v>478</v>
      </c>
      <c r="C507" s="15">
        <v>0</v>
      </c>
      <c r="D507" s="9">
        <v>0</v>
      </c>
      <c r="E507" s="9">
        <v>1</v>
      </c>
      <c r="F507" s="9">
        <v>4</v>
      </c>
      <c r="G507" s="10" t="str">
        <f t="shared" si="107"/>
        <v/>
      </c>
      <c r="H507" s="10" t="str">
        <f t="shared" si="108"/>
        <v/>
      </c>
      <c r="I507" s="10">
        <f t="shared" si="109"/>
        <v>1.7921146953405018E-3</v>
      </c>
      <c r="J507" s="10">
        <f t="shared" si="110"/>
        <v>6.7340067340067337E-3</v>
      </c>
      <c r="K507" s="10">
        <f t="shared" si="113"/>
        <v>1</v>
      </c>
      <c r="L507" s="10">
        <f t="shared" si="114"/>
        <v>1</v>
      </c>
      <c r="M507" s="10" t="str">
        <f t="shared" si="111"/>
        <v/>
      </c>
      <c r="N507" s="11" t="str">
        <f t="shared" si="112"/>
        <v/>
      </c>
    </row>
    <row r="508" spans="1:14" ht="25.5" x14ac:dyDescent="0.2">
      <c r="A508" s="8"/>
      <c r="B508" s="18" t="s">
        <v>479</v>
      </c>
      <c r="C508" s="15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18" t="s">
        <v>480</v>
      </c>
      <c r="C509" s="15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11" t="str">
        <f t="shared" si="112"/>
        <v/>
      </c>
    </row>
    <row r="510" spans="1:14" x14ac:dyDescent="0.2">
      <c r="A510" s="8"/>
      <c r="B510" s="18" t="s">
        <v>481</v>
      </c>
      <c r="C510" s="1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18" t="s">
        <v>482</v>
      </c>
      <c r="C511" s="15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1" t="str">
        <f t="shared" si="112"/>
        <v/>
      </c>
    </row>
    <row r="512" spans="1:14" x14ac:dyDescent="0.2">
      <c r="A512" s="8"/>
      <c r="B512" s="18" t="s">
        <v>483</v>
      </c>
      <c r="C512" s="15">
        <v>0</v>
      </c>
      <c r="D512" s="9">
        <v>1</v>
      </c>
      <c r="E512" s="9">
        <v>0</v>
      </c>
      <c r="F512" s="9">
        <v>1</v>
      </c>
      <c r="G512" s="10" t="str">
        <f t="shared" si="107"/>
        <v/>
      </c>
      <c r="H512" s="10">
        <f t="shared" si="108"/>
        <v>1.8315018315018315E-3</v>
      </c>
      <c r="I512" s="10" t="str">
        <f t="shared" si="109"/>
        <v/>
      </c>
      <c r="J512" s="10">
        <f t="shared" si="110"/>
        <v>1.6835016835016834E-3</v>
      </c>
      <c r="K512" s="10" t="str">
        <f t="shared" si="113"/>
        <v xml:space="preserve"> </v>
      </c>
      <c r="L512" s="10">
        <f t="shared" si="114"/>
        <v>0</v>
      </c>
      <c r="M512" s="10" t="str">
        <f t="shared" si="111"/>
        <v/>
      </c>
      <c r="N512" s="11">
        <f t="shared" si="112"/>
        <v>0</v>
      </c>
    </row>
    <row r="513" spans="1:14" x14ac:dyDescent="0.2">
      <c r="A513" s="8"/>
      <c r="B513" s="18" t="s">
        <v>484</v>
      </c>
      <c r="C513" s="15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1" t="str">
        <f t="shared" si="112"/>
        <v/>
      </c>
    </row>
    <row r="514" spans="1:14" x14ac:dyDescent="0.2">
      <c r="A514" s="8"/>
      <c r="B514" s="18" t="s">
        <v>485</v>
      </c>
      <c r="C514" s="15">
        <v>0</v>
      </c>
      <c r="D514" s="9">
        <v>0</v>
      </c>
      <c r="E514" s="9">
        <v>0</v>
      </c>
      <c r="F514" s="9">
        <v>2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>
        <f t="shared" si="110"/>
        <v>3.3670033670033669E-3</v>
      </c>
      <c r="K514" s="10" t="str">
        <f t="shared" si="113"/>
        <v xml:space="preserve"> </v>
      </c>
      <c r="L514" s="10">
        <f t="shared" si="114"/>
        <v>1</v>
      </c>
      <c r="M514" s="10" t="str">
        <f t="shared" si="111"/>
        <v/>
      </c>
      <c r="N514" s="11" t="str">
        <f t="shared" si="112"/>
        <v/>
      </c>
    </row>
    <row r="515" spans="1:14" x14ac:dyDescent="0.2">
      <c r="A515" s="8"/>
      <c r="B515" s="18" t="s">
        <v>486</v>
      </c>
      <c r="C515" s="15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1" t="str">
        <f t="shared" si="112"/>
        <v/>
      </c>
    </row>
    <row r="516" spans="1:14" x14ac:dyDescent="0.2">
      <c r="A516" s="8"/>
      <c r="B516" s="18" t="s">
        <v>487</v>
      </c>
      <c r="C516" s="15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18" t="s">
        <v>488</v>
      </c>
      <c r="C517" s="15">
        <v>0</v>
      </c>
      <c r="D517" s="9">
        <v>1</v>
      </c>
      <c r="E517" s="9">
        <v>0</v>
      </c>
      <c r="F517" s="9">
        <v>2</v>
      </c>
      <c r="G517" s="10" t="str">
        <f t="shared" si="107"/>
        <v/>
      </c>
      <c r="H517" s="10">
        <f t="shared" si="108"/>
        <v>1.8315018315018315E-3</v>
      </c>
      <c r="I517" s="10" t="str">
        <f t="shared" si="109"/>
        <v/>
      </c>
      <c r="J517" s="10">
        <f t="shared" si="110"/>
        <v>3.3670033670033669E-3</v>
      </c>
      <c r="K517" s="10" t="str">
        <f t="shared" si="113"/>
        <v xml:space="preserve"> </v>
      </c>
      <c r="L517" s="10">
        <f t="shared" si="114"/>
        <v>1</v>
      </c>
      <c r="M517" s="10" t="str">
        <f t="shared" si="111"/>
        <v/>
      </c>
      <c r="N517" s="11">
        <f t="shared" si="112"/>
        <v>1.8315018315018315E-3</v>
      </c>
    </row>
    <row r="518" spans="1:14" x14ac:dyDescent="0.2">
      <c r="A518" s="8"/>
      <c r="B518" s="18" t="s">
        <v>489</v>
      </c>
      <c r="C518" s="15">
        <v>0</v>
      </c>
      <c r="D518" s="9">
        <v>1</v>
      </c>
      <c r="E518" s="9">
        <v>20</v>
      </c>
      <c r="F518" s="9">
        <v>23</v>
      </c>
      <c r="G518" s="10" t="str">
        <f t="shared" si="107"/>
        <v/>
      </c>
      <c r="H518" s="10">
        <f t="shared" si="108"/>
        <v>1.8315018315018315E-3</v>
      </c>
      <c r="I518" s="10">
        <f t="shared" si="109"/>
        <v>3.5842293906810034E-2</v>
      </c>
      <c r="J518" s="10">
        <f t="shared" si="110"/>
        <v>3.8720538720538718E-2</v>
      </c>
      <c r="K518" s="10">
        <f t="shared" si="113"/>
        <v>1</v>
      </c>
      <c r="L518" s="10">
        <f t="shared" si="114"/>
        <v>22</v>
      </c>
      <c r="M518" s="10" t="str">
        <f t="shared" si="111"/>
        <v/>
      </c>
      <c r="N518" s="11">
        <f t="shared" si="112"/>
        <v>4.0293040293040296E-2</v>
      </c>
    </row>
    <row r="519" spans="1:14" ht="27" customHeight="1" x14ac:dyDescent="0.2">
      <c r="A519" s="8"/>
      <c r="B519" s="18" t="s">
        <v>490</v>
      </c>
      <c r="C519" s="1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18" t="s">
        <v>491</v>
      </c>
      <c r="C520" s="15">
        <v>0</v>
      </c>
      <c r="D520" s="9">
        <v>1</v>
      </c>
      <c r="E520" s="9">
        <v>0</v>
      </c>
      <c r="F520" s="9">
        <v>0</v>
      </c>
      <c r="G520" s="10" t="str">
        <f t="shared" si="107"/>
        <v/>
      </c>
      <c r="H520" s="10">
        <f t="shared" si="108"/>
        <v>1.8315018315018315E-3</v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>
        <f t="shared" si="114"/>
        <v>-1</v>
      </c>
      <c r="M520" s="10" t="str">
        <f t="shared" si="111"/>
        <v/>
      </c>
      <c r="N520" s="11">
        <f t="shared" si="112"/>
        <v>-1.8315018315018315E-3</v>
      </c>
    </row>
    <row r="521" spans="1:14" ht="27" customHeight="1" x14ac:dyDescent="0.2">
      <c r="A521" s="8"/>
      <c r="B521" s="18" t="s">
        <v>492</v>
      </c>
      <c r="C521" s="1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18" t="s">
        <v>493</v>
      </c>
      <c r="C522" s="15">
        <v>0</v>
      </c>
      <c r="D522" s="9">
        <v>0</v>
      </c>
      <c r="E522" s="9">
        <v>0</v>
      </c>
      <c r="F522" s="9">
        <v>1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>
        <f t="shared" si="110"/>
        <v>1.6835016835016834E-3</v>
      </c>
      <c r="K522" s="10" t="str">
        <f t="shared" si="113"/>
        <v xml:space="preserve"> </v>
      </c>
      <c r="L522" s="10">
        <f t="shared" si="114"/>
        <v>1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18" t="s">
        <v>494</v>
      </c>
      <c r="C523" s="15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18" t="s">
        <v>495</v>
      </c>
      <c r="C524" s="1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18" t="s">
        <v>496</v>
      </c>
      <c r="C525" s="15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1" t="str">
        <f t="shared" si="112"/>
        <v/>
      </c>
    </row>
    <row r="526" spans="1:14" ht="25.5" x14ac:dyDescent="0.2">
      <c r="A526" s="8"/>
      <c r="B526" s="18" t="s">
        <v>497</v>
      </c>
      <c r="C526" s="15">
        <v>0</v>
      </c>
      <c r="D526" s="9">
        <v>0</v>
      </c>
      <c r="E526" s="9">
        <v>1</v>
      </c>
      <c r="F526" s="9">
        <v>0</v>
      </c>
      <c r="G526" s="10" t="str">
        <f t="shared" si="107"/>
        <v/>
      </c>
      <c r="H526" s="10" t="str">
        <f t="shared" si="108"/>
        <v/>
      </c>
      <c r="I526" s="10">
        <f t="shared" si="109"/>
        <v>1.7921146953405018E-3</v>
      </c>
      <c r="J526" s="10" t="str">
        <f t="shared" si="110"/>
        <v/>
      </c>
      <c r="K526" s="10">
        <f t="shared" si="113"/>
        <v>1</v>
      </c>
      <c r="L526" s="10" t="str">
        <f t="shared" si="114"/>
        <v xml:space="preserve"> </v>
      </c>
      <c r="M526" s="10" t="str">
        <f t="shared" si="111"/>
        <v/>
      </c>
      <c r="N526" s="11" t="str">
        <f t="shared" si="112"/>
        <v/>
      </c>
    </row>
    <row r="527" spans="1:14" ht="25.5" x14ac:dyDescent="0.2">
      <c r="A527" s="8"/>
      <c r="B527" s="18" t="s">
        <v>498</v>
      </c>
      <c r="C527" s="1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18" t="s">
        <v>499</v>
      </c>
      <c r="C528" s="15">
        <v>1</v>
      </c>
      <c r="D528" s="9">
        <v>1</v>
      </c>
      <c r="E528" s="9">
        <v>1</v>
      </c>
      <c r="F528" s="9">
        <v>1</v>
      </c>
      <c r="G528" s="10">
        <f t="shared" si="107"/>
        <v>1.8315018315018315E-3</v>
      </c>
      <c r="H528" s="10">
        <f t="shared" si="108"/>
        <v>1.8315018315018315E-3</v>
      </c>
      <c r="I528" s="10">
        <f t="shared" si="109"/>
        <v>1.7921146953405018E-3</v>
      </c>
      <c r="J528" s="10">
        <f t="shared" si="110"/>
        <v>1.6835016835016834E-3</v>
      </c>
      <c r="K528" s="10">
        <f t="shared" si="113"/>
        <v>0</v>
      </c>
      <c r="L528" s="10">
        <f t="shared" si="114"/>
        <v>0</v>
      </c>
      <c r="M528" s="10">
        <f t="shared" si="111"/>
        <v>0</v>
      </c>
      <c r="N528" s="11">
        <f t="shared" si="112"/>
        <v>0</v>
      </c>
    </row>
    <row r="529" spans="1:14" x14ac:dyDescent="0.2">
      <c r="A529" s="8"/>
      <c r="B529" s="18" t="s">
        <v>500</v>
      </c>
      <c r="C529" s="15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18" t="s">
        <v>501</v>
      </c>
      <c r="C530" s="15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18" t="s">
        <v>502</v>
      </c>
      <c r="C531" s="1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ht="23.25" customHeight="1" x14ac:dyDescent="0.2">
      <c r="A532" s="8"/>
      <c r="B532" s="18" t="s">
        <v>503</v>
      </c>
      <c r="C532" s="1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18" t="s">
        <v>504</v>
      </c>
      <c r="C533" s="1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18" t="s">
        <v>505</v>
      </c>
      <c r="C534" s="1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18" t="s">
        <v>506</v>
      </c>
      <c r="C535" s="15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18" t="s">
        <v>507</v>
      </c>
      <c r="C536" s="15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1" t="str">
        <f t="shared" si="112"/>
        <v/>
      </c>
    </row>
    <row r="537" spans="1:14" ht="25.5" x14ac:dyDescent="0.2">
      <c r="A537" s="8"/>
      <c r="B537" s="18" t="s">
        <v>508</v>
      </c>
      <c r="C537" s="15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18" t="s">
        <v>509</v>
      </c>
      <c r="C538" s="1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18" t="s">
        <v>510</v>
      </c>
      <c r="C539" s="15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11" t="str">
        <f t="shared" si="112"/>
        <v/>
      </c>
    </row>
    <row r="540" spans="1:14" x14ac:dyDescent="0.2">
      <c r="A540" s="8"/>
      <c r="B540" s="18" t="s">
        <v>511</v>
      </c>
      <c r="C540" s="15">
        <v>9</v>
      </c>
      <c r="D540" s="9">
        <v>0</v>
      </c>
      <c r="E540" s="9">
        <v>19</v>
      </c>
      <c r="F540" s="9">
        <v>0</v>
      </c>
      <c r="G540" s="10">
        <f t="shared" si="107"/>
        <v>1.6483516483516484E-2</v>
      </c>
      <c r="H540" s="10" t="str">
        <f t="shared" si="108"/>
        <v/>
      </c>
      <c r="I540" s="10">
        <f t="shared" si="109"/>
        <v>3.4050179211469536E-2</v>
      </c>
      <c r="J540" s="10" t="str">
        <f t="shared" si="110"/>
        <v/>
      </c>
      <c r="K540" s="10">
        <f t="shared" si="113"/>
        <v>1.1111111111111112</v>
      </c>
      <c r="L540" s="10" t="str">
        <f t="shared" si="114"/>
        <v xml:space="preserve"> </v>
      </c>
      <c r="M540" s="10">
        <f t="shared" si="111"/>
        <v>1.8315018315018316E-2</v>
      </c>
      <c r="N540" s="11" t="str">
        <f t="shared" si="112"/>
        <v/>
      </c>
    </row>
    <row r="541" spans="1:14" ht="38.25" x14ac:dyDescent="0.2">
      <c r="A541" s="8"/>
      <c r="B541" s="18" t="s">
        <v>512</v>
      </c>
      <c r="C541" s="15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1" t="str">
        <f t="shared" si="112"/>
        <v/>
      </c>
    </row>
    <row r="542" spans="1:14" x14ac:dyDescent="0.2">
      <c r="A542" s="8"/>
      <c r="B542" s="18" t="s">
        <v>513</v>
      </c>
      <c r="C542" s="1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18" t="s">
        <v>514</v>
      </c>
      <c r="C543" s="15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1" t="str">
        <f t="shared" si="112"/>
        <v/>
      </c>
    </row>
    <row r="544" spans="1:14" ht="25.5" x14ac:dyDescent="0.2">
      <c r="A544" s="8"/>
      <c r="B544" s="18" t="s">
        <v>515</v>
      </c>
      <c r="C544" s="15">
        <v>2</v>
      </c>
      <c r="D544" s="9">
        <v>1</v>
      </c>
      <c r="E544" s="9">
        <v>1</v>
      </c>
      <c r="F544" s="9">
        <v>2</v>
      </c>
      <c r="G544" s="10">
        <f t="shared" si="107"/>
        <v>3.663003663003663E-3</v>
      </c>
      <c r="H544" s="10">
        <f t="shared" si="108"/>
        <v>1.8315018315018315E-3</v>
      </c>
      <c r="I544" s="10">
        <f t="shared" si="109"/>
        <v>1.7921146953405018E-3</v>
      </c>
      <c r="J544" s="10">
        <f t="shared" si="110"/>
        <v>3.3670033670033669E-3</v>
      </c>
      <c r="K544" s="10">
        <f t="shared" si="113"/>
        <v>-0.5</v>
      </c>
      <c r="L544" s="10">
        <f t="shared" si="114"/>
        <v>1</v>
      </c>
      <c r="M544" s="10">
        <f t="shared" si="111"/>
        <v>-1.8315018315018315E-3</v>
      </c>
      <c r="N544" s="11">
        <f t="shared" si="112"/>
        <v>1.8315018315018315E-3</v>
      </c>
    </row>
    <row r="545" spans="1:14" x14ac:dyDescent="0.2">
      <c r="A545" s="8"/>
      <c r="B545" s="18" t="s">
        <v>516</v>
      </c>
      <c r="C545" s="15">
        <v>0</v>
      </c>
      <c r="D545" s="9">
        <v>0</v>
      </c>
      <c r="E545" s="9">
        <v>2</v>
      </c>
      <c r="F545" s="9">
        <v>0</v>
      </c>
      <c r="G545" s="10" t="str">
        <f t="shared" si="107"/>
        <v/>
      </c>
      <c r="H545" s="10" t="str">
        <f t="shared" si="108"/>
        <v/>
      </c>
      <c r="I545" s="10">
        <f t="shared" si="109"/>
        <v>3.5842293906810036E-3</v>
      </c>
      <c r="J545" s="10" t="str">
        <f t="shared" si="110"/>
        <v/>
      </c>
      <c r="K545" s="10">
        <f t="shared" si="113"/>
        <v>1</v>
      </c>
      <c r="L545" s="10" t="str">
        <f t="shared" si="114"/>
        <v xml:space="preserve"> </v>
      </c>
      <c r="M545" s="10" t="str">
        <f t="shared" si="111"/>
        <v/>
      </c>
      <c r="N545" s="11" t="str">
        <f t="shared" si="112"/>
        <v/>
      </c>
    </row>
    <row r="546" spans="1:14" ht="25.5" x14ac:dyDescent="0.2">
      <c r="A546" s="8"/>
      <c r="B546" s="18" t="s">
        <v>517</v>
      </c>
      <c r="C546" s="15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11" t="str">
        <f t="shared" si="112"/>
        <v/>
      </c>
    </row>
    <row r="547" spans="1:14" ht="25.5" x14ac:dyDescent="0.2">
      <c r="A547" s="8"/>
      <c r="B547" s="18" t="s">
        <v>518</v>
      </c>
      <c r="C547" s="1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18" t="s">
        <v>519</v>
      </c>
      <c r="C548" s="1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18" t="s">
        <v>520</v>
      </c>
      <c r="C549" s="1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18" t="s">
        <v>521</v>
      </c>
      <c r="C550" s="15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18" t="s">
        <v>522</v>
      </c>
      <c r="C551" s="15">
        <v>0</v>
      </c>
      <c r="D551" s="9">
        <v>0</v>
      </c>
      <c r="E551" s="9">
        <v>0</v>
      </c>
      <c r="F551" s="9">
        <v>1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>
        <f t="shared" si="110"/>
        <v>1.6835016835016834E-3</v>
      </c>
      <c r="K551" s="10" t="str">
        <f t="shared" si="113"/>
        <v xml:space="preserve"> </v>
      </c>
      <c r="L551" s="10">
        <f t="shared" si="114"/>
        <v>1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18" t="s">
        <v>523</v>
      </c>
      <c r="C552" s="15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18" t="s">
        <v>524</v>
      </c>
      <c r="C553" s="15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1" t="str">
        <f t="shared" si="112"/>
        <v/>
      </c>
    </row>
    <row r="554" spans="1:14" ht="25.5" x14ac:dyDescent="0.2">
      <c r="A554" s="8"/>
      <c r="B554" s="18" t="s">
        <v>525</v>
      </c>
      <c r="C554" s="1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18" t="s">
        <v>526</v>
      </c>
      <c r="C555" s="15">
        <v>0</v>
      </c>
      <c r="D555" s="9">
        <v>0</v>
      </c>
      <c r="E555" s="9">
        <v>0</v>
      </c>
      <c r="F555" s="9">
        <v>1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>
        <f t="shared" si="110"/>
        <v>1.6835016835016834E-3</v>
      </c>
      <c r="K555" s="10" t="str">
        <f t="shared" si="113"/>
        <v xml:space="preserve"> </v>
      </c>
      <c r="L555" s="10">
        <f t="shared" si="114"/>
        <v>1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18" t="s">
        <v>527</v>
      </c>
      <c r="C556" s="1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18" t="s">
        <v>528</v>
      </c>
      <c r="C557" s="1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18" t="s">
        <v>529</v>
      </c>
      <c r="C558" s="15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1" t="str">
        <f t="shared" si="112"/>
        <v/>
      </c>
    </row>
    <row r="559" spans="1:14" ht="30" customHeight="1" x14ac:dyDescent="0.2">
      <c r="A559" s="8"/>
      <c r="B559" s="18" t="s">
        <v>530</v>
      </c>
      <c r="C559" s="15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1" t="str">
        <f t="shared" si="112"/>
        <v/>
      </c>
    </row>
    <row r="560" spans="1:14" ht="25.5" x14ac:dyDescent="0.2">
      <c r="A560" s="8"/>
      <c r="B560" s="18" t="s">
        <v>531</v>
      </c>
      <c r="C560" s="1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18" t="s">
        <v>532</v>
      </c>
      <c r="C561" s="15">
        <v>0</v>
      </c>
      <c r="D561" s="9">
        <v>1</v>
      </c>
      <c r="E561" s="9">
        <v>0</v>
      </c>
      <c r="F561" s="9">
        <v>1</v>
      </c>
      <c r="G561" s="10" t="str">
        <f t="shared" si="107"/>
        <v/>
      </c>
      <c r="H561" s="10">
        <f t="shared" si="108"/>
        <v>1.8315018315018315E-3</v>
      </c>
      <c r="I561" s="10" t="str">
        <f t="shared" si="109"/>
        <v/>
      </c>
      <c r="J561" s="10">
        <f t="shared" si="110"/>
        <v>1.6835016835016834E-3</v>
      </c>
      <c r="K561" s="10" t="str">
        <f t="shared" si="113"/>
        <v xml:space="preserve"> </v>
      </c>
      <c r="L561" s="10">
        <f t="shared" si="114"/>
        <v>0</v>
      </c>
      <c r="M561" s="10" t="str">
        <f t="shared" si="111"/>
        <v/>
      </c>
      <c r="N561" s="11">
        <f t="shared" si="112"/>
        <v>0</v>
      </c>
    </row>
    <row r="562" spans="1:14" x14ac:dyDescent="0.2">
      <c r="A562" s="8"/>
      <c r="B562" s="18" t="s">
        <v>533</v>
      </c>
      <c r="C562" s="1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18" t="s">
        <v>534</v>
      </c>
      <c r="C563" s="15">
        <v>2</v>
      </c>
      <c r="D563" s="9">
        <v>0</v>
      </c>
      <c r="E563" s="9">
        <v>14</v>
      </c>
      <c r="F563" s="9">
        <v>8</v>
      </c>
      <c r="G563" s="10">
        <f t="shared" ref="G563:G604" si="115">+IF(C563=0,"",C563/C$371)</f>
        <v>3.663003663003663E-3</v>
      </c>
      <c r="H563" s="10" t="str">
        <f t="shared" ref="H563:H604" si="116">+IF(D563=0,"",D563/D$371)</f>
        <v/>
      </c>
      <c r="I563" s="10">
        <f t="shared" ref="I563:I604" si="117">+IF(E563=0,"",E563/E$371)</f>
        <v>2.5089605734767026E-2</v>
      </c>
      <c r="J563" s="10">
        <f t="shared" ref="J563:J604" si="118">+IF(F563=0,"",F563/F$371)</f>
        <v>1.3468013468013467E-2</v>
      </c>
      <c r="K563" s="10">
        <f t="shared" si="113"/>
        <v>6</v>
      </c>
      <c r="L563" s="10">
        <f t="shared" si="114"/>
        <v>1</v>
      </c>
      <c r="M563" s="10">
        <f t="shared" ref="M563:M604" si="119">+IF(OR(AND(G563=""),(K563="")),"",G563*K563)</f>
        <v>2.1978021978021976E-2</v>
      </c>
      <c r="N563" s="11" t="str">
        <f t="shared" ref="N563:N604" si="120">+IF(OR(AND(H563=""),(L563="")),"",H563*L563)</f>
        <v/>
      </c>
    </row>
    <row r="564" spans="1:14" x14ac:dyDescent="0.2">
      <c r="A564" s="8"/>
      <c r="B564" s="18" t="s">
        <v>535</v>
      </c>
      <c r="C564" s="15">
        <v>5</v>
      </c>
      <c r="D564" s="9">
        <v>2</v>
      </c>
      <c r="E564" s="9">
        <v>9</v>
      </c>
      <c r="F564" s="9">
        <v>0</v>
      </c>
      <c r="G564" s="10">
        <f t="shared" si="115"/>
        <v>9.1575091575091579E-3</v>
      </c>
      <c r="H564" s="10">
        <f t="shared" si="116"/>
        <v>3.663003663003663E-3</v>
      </c>
      <c r="I564" s="10">
        <f t="shared" si="117"/>
        <v>1.6129032258064516E-2</v>
      </c>
      <c r="J564" s="10" t="str">
        <f t="shared" si="118"/>
        <v/>
      </c>
      <c r="K564" s="10">
        <f t="shared" ref="K564:K604" si="121">+IF(AND(C564=0,E564=0)," ",IF(C564=0,1,IF(E564=0,-1,(E564-C564)/C564)))</f>
        <v>0.8</v>
      </c>
      <c r="L564" s="10">
        <f t="shared" ref="L564:L604" si="122">+IF(AND(D564=0,F564=0)," ",IF(D564=0,1,IF(F564=0,-1,(F564-D564)/D564)))</f>
        <v>-1</v>
      </c>
      <c r="M564" s="10">
        <f t="shared" si="119"/>
        <v>7.3260073260073269E-3</v>
      </c>
      <c r="N564" s="11">
        <f t="shared" si="120"/>
        <v>-3.663003663003663E-3</v>
      </c>
    </row>
    <row r="565" spans="1:14" ht="25.5" x14ac:dyDescent="0.2">
      <c r="A565" s="8"/>
      <c r="B565" s="18" t="s">
        <v>536</v>
      </c>
      <c r="C565" s="15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1" t="str">
        <f t="shared" si="120"/>
        <v/>
      </c>
    </row>
    <row r="566" spans="1:14" x14ac:dyDescent="0.2">
      <c r="A566" s="8"/>
      <c r="B566" s="18" t="s">
        <v>537</v>
      </c>
      <c r="C566" s="1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18" t="s">
        <v>538</v>
      </c>
      <c r="C567" s="15">
        <v>1</v>
      </c>
      <c r="D567" s="9">
        <v>3</v>
      </c>
      <c r="E567" s="9">
        <v>8</v>
      </c>
      <c r="F567" s="9">
        <v>23</v>
      </c>
      <c r="G567" s="10">
        <f t="shared" si="115"/>
        <v>1.8315018315018315E-3</v>
      </c>
      <c r="H567" s="10">
        <f t="shared" si="116"/>
        <v>5.4945054945054949E-3</v>
      </c>
      <c r="I567" s="10">
        <f t="shared" si="117"/>
        <v>1.4336917562724014E-2</v>
      </c>
      <c r="J567" s="10">
        <f t="shared" si="118"/>
        <v>3.8720538720538718E-2</v>
      </c>
      <c r="K567" s="10">
        <f t="shared" si="121"/>
        <v>7</v>
      </c>
      <c r="L567" s="10">
        <f t="shared" si="122"/>
        <v>6.666666666666667</v>
      </c>
      <c r="M567" s="10">
        <f t="shared" si="119"/>
        <v>1.282051282051282E-2</v>
      </c>
      <c r="N567" s="11">
        <f t="shared" si="120"/>
        <v>3.6630036630036632E-2</v>
      </c>
    </row>
    <row r="568" spans="1:14" x14ac:dyDescent="0.2">
      <c r="A568" s="8"/>
      <c r="B568" s="18" t="s">
        <v>539</v>
      </c>
      <c r="C568" s="15">
        <v>0</v>
      </c>
      <c r="D568" s="9">
        <v>3</v>
      </c>
      <c r="E568" s="9">
        <v>0</v>
      </c>
      <c r="F568" s="9">
        <v>4</v>
      </c>
      <c r="G568" s="10" t="str">
        <f t="shared" si="115"/>
        <v/>
      </c>
      <c r="H568" s="10">
        <f t="shared" si="116"/>
        <v>5.4945054945054949E-3</v>
      </c>
      <c r="I568" s="10" t="str">
        <f t="shared" si="117"/>
        <v/>
      </c>
      <c r="J568" s="10">
        <f t="shared" si="118"/>
        <v>6.7340067340067337E-3</v>
      </c>
      <c r="K568" s="10" t="str">
        <f t="shared" si="121"/>
        <v xml:space="preserve"> </v>
      </c>
      <c r="L568" s="10">
        <f t="shared" si="122"/>
        <v>0.33333333333333331</v>
      </c>
      <c r="M568" s="10" t="str">
        <f t="shared" si="119"/>
        <v/>
      </c>
      <c r="N568" s="11">
        <f t="shared" si="120"/>
        <v>1.8315018315018315E-3</v>
      </c>
    </row>
    <row r="569" spans="1:14" x14ac:dyDescent="0.2">
      <c r="A569" s="8"/>
      <c r="B569" s="18" t="s">
        <v>540</v>
      </c>
      <c r="C569" s="1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18" t="s">
        <v>541</v>
      </c>
      <c r="C570" s="15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18" t="s">
        <v>542</v>
      </c>
      <c r="C571" s="15">
        <v>0</v>
      </c>
      <c r="D571" s="9">
        <v>0</v>
      </c>
      <c r="E571" s="9">
        <v>1</v>
      </c>
      <c r="F571" s="9">
        <v>1</v>
      </c>
      <c r="G571" s="10" t="str">
        <f t="shared" si="115"/>
        <v/>
      </c>
      <c r="H571" s="10" t="str">
        <f t="shared" si="116"/>
        <v/>
      </c>
      <c r="I571" s="10">
        <f t="shared" si="117"/>
        <v>1.7921146953405018E-3</v>
      </c>
      <c r="J571" s="10">
        <f t="shared" si="118"/>
        <v>1.6835016835016834E-3</v>
      </c>
      <c r="K571" s="10">
        <f t="shared" si="121"/>
        <v>1</v>
      </c>
      <c r="L571" s="10">
        <f t="shared" si="122"/>
        <v>1</v>
      </c>
      <c r="M571" s="10" t="str">
        <f t="shared" si="119"/>
        <v/>
      </c>
      <c r="N571" s="11" t="str">
        <f t="shared" si="120"/>
        <v/>
      </c>
    </row>
    <row r="572" spans="1:14" x14ac:dyDescent="0.2">
      <c r="A572" s="8"/>
      <c r="B572" s="18" t="s">
        <v>543</v>
      </c>
      <c r="C572" s="1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18" t="s">
        <v>544</v>
      </c>
      <c r="C573" s="15">
        <v>0</v>
      </c>
      <c r="D573" s="9">
        <v>0</v>
      </c>
      <c r="E573" s="9">
        <v>1</v>
      </c>
      <c r="F573" s="9">
        <v>3</v>
      </c>
      <c r="G573" s="10" t="str">
        <f t="shared" si="115"/>
        <v/>
      </c>
      <c r="H573" s="10" t="str">
        <f t="shared" si="116"/>
        <v/>
      </c>
      <c r="I573" s="10">
        <f t="shared" si="117"/>
        <v>1.7921146953405018E-3</v>
      </c>
      <c r="J573" s="10">
        <f t="shared" si="118"/>
        <v>5.0505050505050509E-3</v>
      </c>
      <c r="K573" s="10">
        <f t="shared" si="121"/>
        <v>1</v>
      </c>
      <c r="L573" s="10">
        <f t="shared" si="122"/>
        <v>1</v>
      </c>
      <c r="M573" s="10" t="str">
        <f t="shared" si="119"/>
        <v/>
      </c>
      <c r="N573" s="11" t="str">
        <f t="shared" si="120"/>
        <v/>
      </c>
    </row>
    <row r="574" spans="1:14" x14ac:dyDescent="0.2">
      <c r="A574" s="8"/>
      <c r="B574" s="18" t="s">
        <v>545</v>
      </c>
      <c r="C574" s="15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18" t="s">
        <v>546</v>
      </c>
      <c r="C575" s="1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18" t="s">
        <v>547</v>
      </c>
      <c r="C576" s="1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18" t="s">
        <v>548</v>
      </c>
      <c r="C577" s="15">
        <v>1</v>
      </c>
      <c r="D577" s="9">
        <v>1</v>
      </c>
      <c r="E577" s="9">
        <v>1</v>
      </c>
      <c r="F577" s="9">
        <v>1</v>
      </c>
      <c r="G577" s="10">
        <f t="shared" si="115"/>
        <v>1.8315018315018315E-3</v>
      </c>
      <c r="H577" s="10">
        <f t="shared" si="116"/>
        <v>1.8315018315018315E-3</v>
      </c>
      <c r="I577" s="10">
        <f t="shared" si="117"/>
        <v>1.7921146953405018E-3</v>
      </c>
      <c r="J577" s="10">
        <f t="shared" si="118"/>
        <v>1.6835016835016834E-3</v>
      </c>
      <c r="K577" s="10">
        <f t="shared" si="121"/>
        <v>0</v>
      </c>
      <c r="L577" s="10">
        <f t="shared" si="122"/>
        <v>0</v>
      </c>
      <c r="M577" s="10">
        <f t="shared" si="119"/>
        <v>0</v>
      </c>
      <c r="N577" s="11">
        <f t="shared" si="120"/>
        <v>0</v>
      </c>
    </row>
    <row r="578" spans="1:14" ht="25.5" x14ac:dyDescent="0.2">
      <c r="A578" s="8"/>
      <c r="B578" s="18" t="s">
        <v>549</v>
      </c>
      <c r="C578" s="15">
        <v>1</v>
      </c>
      <c r="D578" s="9">
        <v>1</v>
      </c>
      <c r="E578" s="9">
        <v>0</v>
      </c>
      <c r="F578" s="9">
        <v>1</v>
      </c>
      <c r="G578" s="10">
        <f t="shared" si="115"/>
        <v>1.8315018315018315E-3</v>
      </c>
      <c r="H578" s="10">
        <f t="shared" si="116"/>
        <v>1.8315018315018315E-3</v>
      </c>
      <c r="I578" s="10" t="str">
        <f t="shared" si="117"/>
        <v/>
      </c>
      <c r="J578" s="10">
        <f t="shared" si="118"/>
        <v>1.6835016835016834E-3</v>
      </c>
      <c r="K578" s="10">
        <f t="shared" si="121"/>
        <v>-1</v>
      </c>
      <c r="L578" s="10">
        <f t="shared" si="122"/>
        <v>0</v>
      </c>
      <c r="M578" s="10">
        <f t="shared" si="119"/>
        <v>-1.8315018315018315E-3</v>
      </c>
      <c r="N578" s="11">
        <f t="shared" si="120"/>
        <v>0</v>
      </c>
    </row>
    <row r="579" spans="1:14" x14ac:dyDescent="0.2">
      <c r="A579" s="8"/>
      <c r="B579" s="18" t="s">
        <v>550</v>
      </c>
      <c r="C579" s="1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18" t="s">
        <v>551</v>
      </c>
      <c r="C580" s="15">
        <v>0</v>
      </c>
      <c r="D580" s="9">
        <v>2</v>
      </c>
      <c r="E580" s="9">
        <v>0</v>
      </c>
      <c r="F580" s="9">
        <v>1</v>
      </c>
      <c r="G580" s="10" t="str">
        <f t="shared" si="115"/>
        <v/>
      </c>
      <c r="H580" s="10">
        <f t="shared" si="116"/>
        <v>3.663003663003663E-3</v>
      </c>
      <c r="I580" s="10" t="str">
        <f t="shared" si="117"/>
        <v/>
      </c>
      <c r="J580" s="10">
        <f t="shared" si="118"/>
        <v>1.6835016835016834E-3</v>
      </c>
      <c r="K580" s="10" t="str">
        <f t="shared" si="121"/>
        <v xml:space="preserve"> </v>
      </c>
      <c r="L580" s="10">
        <f t="shared" si="122"/>
        <v>-0.5</v>
      </c>
      <c r="M580" s="10" t="str">
        <f t="shared" si="119"/>
        <v/>
      </c>
      <c r="N580" s="11">
        <f t="shared" si="120"/>
        <v>-1.8315018315018315E-3</v>
      </c>
    </row>
    <row r="581" spans="1:14" ht="25.5" x14ac:dyDescent="0.2">
      <c r="A581" s="8"/>
      <c r="B581" s="18" t="s">
        <v>552</v>
      </c>
      <c r="C581" s="15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18" t="s">
        <v>553</v>
      </c>
      <c r="C582" s="15">
        <v>0</v>
      </c>
      <c r="D582" s="9">
        <v>1</v>
      </c>
      <c r="E582" s="9">
        <v>0</v>
      </c>
      <c r="F582" s="9">
        <v>0</v>
      </c>
      <c r="G582" s="10" t="str">
        <f t="shared" si="115"/>
        <v/>
      </c>
      <c r="H582" s="10">
        <f t="shared" si="116"/>
        <v>1.8315018315018315E-3</v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>
        <f t="shared" si="122"/>
        <v>-1</v>
      </c>
      <c r="M582" s="10" t="str">
        <f t="shared" si="119"/>
        <v/>
      </c>
      <c r="N582" s="11">
        <f t="shared" si="120"/>
        <v>-1.8315018315018315E-3</v>
      </c>
    </row>
    <row r="583" spans="1:14" x14ac:dyDescent="0.2">
      <c r="A583" s="8"/>
      <c r="B583" s="18" t="s">
        <v>554</v>
      </c>
      <c r="C583" s="15">
        <v>0</v>
      </c>
      <c r="D583" s="9">
        <v>5</v>
      </c>
      <c r="E583" s="9">
        <v>0</v>
      </c>
      <c r="F583" s="9">
        <v>5</v>
      </c>
      <c r="G583" s="10" t="str">
        <f t="shared" si="115"/>
        <v/>
      </c>
      <c r="H583" s="10">
        <f t="shared" si="116"/>
        <v>9.1575091575091579E-3</v>
      </c>
      <c r="I583" s="10" t="str">
        <f t="shared" si="117"/>
        <v/>
      </c>
      <c r="J583" s="10">
        <f t="shared" si="118"/>
        <v>8.4175084175084174E-3</v>
      </c>
      <c r="K583" s="10" t="str">
        <f t="shared" si="121"/>
        <v xml:space="preserve"> </v>
      </c>
      <c r="L583" s="10">
        <f t="shared" si="122"/>
        <v>0</v>
      </c>
      <c r="M583" s="10" t="str">
        <f t="shared" si="119"/>
        <v/>
      </c>
      <c r="N583" s="11">
        <f t="shared" si="120"/>
        <v>0</v>
      </c>
    </row>
    <row r="584" spans="1:14" ht="25.5" x14ac:dyDescent="0.2">
      <c r="A584" s="8"/>
      <c r="B584" s="18" t="s">
        <v>555</v>
      </c>
      <c r="C584" s="15">
        <v>1</v>
      </c>
      <c r="D584" s="9">
        <v>0</v>
      </c>
      <c r="E584" s="9">
        <v>0</v>
      </c>
      <c r="F584" s="9">
        <v>0</v>
      </c>
      <c r="G584" s="10">
        <f t="shared" si="115"/>
        <v>1.8315018315018315E-3</v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>
        <f t="shared" si="121"/>
        <v>-1</v>
      </c>
      <c r="L584" s="10" t="str">
        <f t="shared" si="122"/>
        <v xml:space="preserve"> </v>
      </c>
      <c r="M584" s="10">
        <f t="shared" si="119"/>
        <v>-1.8315018315018315E-3</v>
      </c>
      <c r="N584" s="11" t="str">
        <f t="shared" si="120"/>
        <v/>
      </c>
    </row>
    <row r="585" spans="1:14" x14ac:dyDescent="0.2">
      <c r="A585" s="8"/>
      <c r="B585" s="18" t="s">
        <v>556</v>
      </c>
      <c r="C585" s="15">
        <v>0</v>
      </c>
      <c r="D585" s="9">
        <v>1</v>
      </c>
      <c r="E585" s="9">
        <v>0</v>
      </c>
      <c r="F585" s="9">
        <v>2</v>
      </c>
      <c r="G585" s="10" t="str">
        <f t="shared" si="115"/>
        <v/>
      </c>
      <c r="H585" s="10">
        <f t="shared" si="116"/>
        <v>1.8315018315018315E-3</v>
      </c>
      <c r="I585" s="10" t="str">
        <f t="shared" si="117"/>
        <v/>
      </c>
      <c r="J585" s="10">
        <f t="shared" si="118"/>
        <v>3.3670033670033669E-3</v>
      </c>
      <c r="K585" s="10" t="str">
        <f t="shared" si="121"/>
        <v xml:space="preserve"> </v>
      </c>
      <c r="L585" s="10">
        <f t="shared" si="122"/>
        <v>1</v>
      </c>
      <c r="M585" s="10" t="str">
        <f t="shared" si="119"/>
        <v/>
      </c>
      <c r="N585" s="11">
        <f t="shared" si="120"/>
        <v>1.8315018315018315E-3</v>
      </c>
    </row>
    <row r="586" spans="1:14" x14ac:dyDescent="0.2">
      <c r="A586" s="8"/>
      <c r="B586" s="18" t="s">
        <v>557</v>
      </c>
      <c r="C586" s="15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18" t="s">
        <v>558</v>
      </c>
      <c r="C587" s="1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18" t="s">
        <v>559</v>
      </c>
      <c r="C588" s="15">
        <v>0</v>
      </c>
      <c r="D588" s="9">
        <v>12</v>
      </c>
      <c r="E588" s="9">
        <v>0</v>
      </c>
      <c r="F588" s="9">
        <v>10</v>
      </c>
      <c r="G588" s="10" t="str">
        <f t="shared" si="115"/>
        <v/>
      </c>
      <c r="H588" s="10">
        <f t="shared" si="116"/>
        <v>2.197802197802198E-2</v>
      </c>
      <c r="I588" s="10" t="str">
        <f t="shared" si="117"/>
        <v/>
      </c>
      <c r="J588" s="10">
        <f t="shared" si="118"/>
        <v>1.6835016835016835E-2</v>
      </c>
      <c r="K588" s="10" t="str">
        <f t="shared" si="121"/>
        <v xml:space="preserve"> </v>
      </c>
      <c r="L588" s="10">
        <f t="shared" si="122"/>
        <v>-0.16666666666666666</v>
      </c>
      <c r="M588" s="10" t="str">
        <f t="shared" si="119"/>
        <v/>
      </c>
      <c r="N588" s="11">
        <f t="shared" si="120"/>
        <v>-3.663003663003663E-3</v>
      </c>
    </row>
    <row r="589" spans="1:14" ht="25.5" x14ac:dyDescent="0.2">
      <c r="A589" s="8"/>
      <c r="B589" s="18" t="s">
        <v>560</v>
      </c>
      <c r="C589" s="15">
        <v>1</v>
      </c>
      <c r="D589" s="9">
        <v>5</v>
      </c>
      <c r="E589" s="9">
        <v>1</v>
      </c>
      <c r="F589" s="9">
        <v>4</v>
      </c>
      <c r="G589" s="10">
        <f t="shared" si="115"/>
        <v>1.8315018315018315E-3</v>
      </c>
      <c r="H589" s="10">
        <f t="shared" si="116"/>
        <v>9.1575091575091579E-3</v>
      </c>
      <c r="I589" s="10">
        <f t="shared" si="117"/>
        <v>1.7921146953405018E-3</v>
      </c>
      <c r="J589" s="10">
        <f t="shared" si="118"/>
        <v>6.7340067340067337E-3</v>
      </c>
      <c r="K589" s="10">
        <f t="shared" si="121"/>
        <v>0</v>
      </c>
      <c r="L589" s="10">
        <f t="shared" si="122"/>
        <v>-0.2</v>
      </c>
      <c r="M589" s="10">
        <f t="shared" si="119"/>
        <v>0</v>
      </c>
      <c r="N589" s="11">
        <f t="shared" si="120"/>
        <v>-1.8315018315018317E-3</v>
      </c>
    </row>
    <row r="590" spans="1:14" x14ac:dyDescent="0.2">
      <c r="A590" s="8"/>
      <c r="B590" s="18" t="s">
        <v>561</v>
      </c>
      <c r="C590" s="15">
        <v>3</v>
      </c>
      <c r="D590" s="9">
        <v>28</v>
      </c>
      <c r="E590" s="9">
        <v>2</v>
      </c>
      <c r="F590" s="9">
        <v>38</v>
      </c>
      <c r="G590" s="10">
        <f t="shared" si="115"/>
        <v>5.4945054945054949E-3</v>
      </c>
      <c r="H590" s="10">
        <f t="shared" si="116"/>
        <v>5.128205128205128E-2</v>
      </c>
      <c r="I590" s="10">
        <f t="shared" si="117"/>
        <v>3.5842293906810036E-3</v>
      </c>
      <c r="J590" s="10">
        <f t="shared" si="118"/>
        <v>6.3973063973063973E-2</v>
      </c>
      <c r="K590" s="10">
        <f t="shared" si="121"/>
        <v>-0.33333333333333331</v>
      </c>
      <c r="L590" s="10">
        <f t="shared" si="122"/>
        <v>0.35714285714285715</v>
      </c>
      <c r="M590" s="10">
        <f t="shared" si="119"/>
        <v>-1.8315018315018315E-3</v>
      </c>
      <c r="N590" s="11">
        <f t="shared" si="120"/>
        <v>1.8315018315018316E-2</v>
      </c>
    </row>
    <row r="591" spans="1:14" x14ac:dyDescent="0.2">
      <c r="A591" s="8"/>
      <c r="B591" s="18" t="s">
        <v>562</v>
      </c>
      <c r="C591" s="15">
        <v>0</v>
      </c>
      <c r="D591" s="9">
        <v>0</v>
      </c>
      <c r="E591" s="9">
        <v>0</v>
      </c>
      <c r="F591" s="9">
        <v>1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>
        <f t="shared" si="118"/>
        <v>1.6835016835016834E-3</v>
      </c>
      <c r="K591" s="10" t="str">
        <f t="shared" si="121"/>
        <v xml:space="preserve"> </v>
      </c>
      <c r="L591" s="10">
        <f t="shared" si="122"/>
        <v>1</v>
      </c>
      <c r="M591" s="10" t="str">
        <f t="shared" si="119"/>
        <v/>
      </c>
      <c r="N591" s="11" t="str">
        <f t="shared" si="120"/>
        <v/>
      </c>
    </row>
    <row r="592" spans="1:14" x14ac:dyDescent="0.2">
      <c r="A592" s="8"/>
      <c r="B592" s="18" t="s">
        <v>563</v>
      </c>
      <c r="C592" s="1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18" t="s">
        <v>564</v>
      </c>
      <c r="C593" s="1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18" t="s">
        <v>565</v>
      </c>
      <c r="C594" s="15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1" t="str">
        <f t="shared" si="120"/>
        <v/>
      </c>
    </row>
    <row r="595" spans="1:14" x14ac:dyDescent="0.2">
      <c r="A595" s="8"/>
      <c r="B595" s="18" t="s">
        <v>566</v>
      </c>
      <c r="C595" s="15">
        <v>0</v>
      </c>
      <c r="D595" s="9">
        <v>0</v>
      </c>
      <c r="E595" s="9">
        <v>0</v>
      </c>
      <c r="F595" s="9">
        <v>1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>
        <f t="shared" si="118"/>
        <v>1.6835016835016834E-3</v>
      </c>
      <c r="K595" s="10" t="str">
        <f t="shared" si="121"/>
        <v xml:space="preserve"> </v>
      </c>
      <c r="L595" s="10">
        <f t="shared" si="122"/>
        <v>1</v>
      </c>
      <c r="M595" s="10" t="str">
        <f t="shared" si="119"/>
        <v/>
      </c>
      <c r="N595" s="11" t="str">
        <f t="shared" si="120"/>
        <v/>
      </c>
    </row>
    <row r="596" spans="1:14" x14ac:dyDescent="0.2">
      <c r="A596" s="8"/>
      <c r="B596" s="18" t="s">
        <v>567</v>
      </c>
      <c r="C596" s="1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18" t="s">
        <v>568</v>
      </c>
      <c r="C597" s="15">
        <v>1</v>
      </c>
      <c r="D597" s="9">
        <v>4</v>
      </c>
      <c r="E597" s="9">
        <v>0</v>
      </c>
      <c r="F597" s="9">
        <v>1</v>
      </c>
      <c r="G597" s="10">
        <f t="shared" si="115"/>
        <v>1.8315018315018315E-3</v>
      </c>
      <c r="H597" s="10">
        <f t="shared" si="116"/>
        <v>7.326007326007326E-3</v>
      </c>
      <c r="I597" s="10" t="str">
        <f t="shared" si="117"/>
        <v/>
      </c>
      <c r="J597" s="10">
        <f t="shared" si="118"/>
        <v>1.6835016835016834E-3</v>
      </c>
      <c r="K597" s="10">
        <f t="shared" si="121"/>
        <v>-1</v>
      </c>
      <c r="L597" s="10">
        <f t="shared" si="122"/>
        <v>-0.75</v>
      </c>
      <c r="M597" s="10">
        <f t="shared" si="119"/>
        <v>-1.8315018315018315E-3</v>
      </c>
      <c r="N597" s="11">
        <f t="shared" si="120"/>
        <v>-5.4945054945054941E-3</v>
      </c>
    </row>
    <row r="598" spans="1:14" x14ac:dyDescent="0.2">
      <c r="A598" s="8"/>
      <c r="B598" s="18" t="s">
        <v>569</v>
      </c>
      <c r="C598" s="15">
        <v>0</v>
      </c>
      <c r="D598" s="9">
        <v>1</v>
      </c>
      <c r="E598" s="9">
        <v>0</v>
      </c>
      <c r="F598" s="9">
        <v>4</v>
      </c>
      <c r="G598" s="10" t="str">
        <f t="shared" si="115"/>
        <v/>
      </c>
      <c r="H598" s="10">
        <f t="shared" si="116"/>
        <v>1.8315018315018315E-3</v>
      </c>
      <c r="I598" s="10" t="str">
        <f t="shared" si="117"/>
        <v/>
      </c>
      <c r="J598" s="10">
        <f t="shared" si="118"/>
        <v>6.7340067340067337E-3</v>
      </c>
      <c r="K598" s="10" t="str">
        <f t="shared" si="121"/>
        <v xml:space="preserve"> </v>
      </c>
      <c r="L598" s="10">
        <f t="shared" si="122"/>
        <v>3</v>
      </c>
      <c r="M598" s="10" t="str">
        <f t="shared" si="119"/>
        <v/>
      </c>
      <c r="N598" s="11">
        <f t="shared" si="120"/>
        <v>5.4945054945054941E-3</v>
      </c>
    </row>
    <row r="599" spans="1:14" ht="25.5" x14ac:dyDescent="0.2">
      <c r="A599" s="8"/>
      <c r="B599" s="18" t="s">
        <v>570</v>
      </c>
      <c r="C599" s="15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18" t="s">
        <v>571</v>
      </c>
      <c r="C600" s="15">
        <v>0</v>
      </c>
      <c r="D600" s="9">
        <v>0</v>
      </c>
      <c r="E600" s="9">
        <v>0</v>
      </c>
      <c r="F600" s="9">
        <v>1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>
        <f t="shared" si="118"/>
        <v>1.6835016835016834E-3</v>
      </c>
      <c r="K600" s="10" t="str">
        <f t="shared" si="121"/>
        <v xml:space="preserve"> </v>
      </c>
      <c r="L600" s="10">
        <f t="shared" si="122"/>
        <v>1</v>
      </c>
      <c r="M600" s="10" t="str">
        <f t="shared" si="119"/>
        <v/>
      </c>
      <c r="N600" s="11" t="str">
        <f t="shared" si="120"/>
        <v/>
      </c>
    </row>
    <row r="601" spans="1:14" x14ac:dyDescent="0.2">
      <c r="A601" s="8"/>
      <c r="B601" s="18" t="s">
        <v>572</v>
      </c>
      <c r="C601" s="1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18" t="s">
        <v>573</v>
      </c>
      <c r="C602" s="15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1" t="str">
        <f t="shared" si="120"/>
        <v/>
      </c>
    </row>
    <row r="603" spans="1:14" ht="25.5" x14ac:dyDescent="0.2">
      <c r="A603" s="8"/>
      <c r="B603" s="18" t="s">
        <v>574</v>
      </c>
      <c r="C603" s="1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19" t="s">
        <v>575</v>
      </c>
      <c r="C604" s="16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6" t="s">
        <v>3</v>
      </c>
      <c r="C609" s="45" t="s">
        <v>16</v>
      </c>
      <c r="D609" s="46"/>
      <c r="E609" s="46"/>
      <c r="F609" s="40"/>
      <c r="G609" s="45" t="s">
        <v>5</v>
      </c>
      <c r="H609" s="46"/>
      <c r="I609" s="46"/>
      <c r="J609" s="46"/>
      <c r="K609" s="45" t="s">
        <v>17</v>
      </c>
      <c r="L609" s="42"/>
      <c r="M609" s="41" t="s">
        <v>7</v>
      </c>
      <c r="N609" s="42"/>
    </row>
    <row r="610" spans="1:14" ht="15.75" thickBot="1" x14ac:dyDescent="0.25">
      <c r="A610" s="7"/>
      <c r="B610" s="37"/>
      <c r="C610" s="39">
        <v>2022</v>
      </c>
      <c r="D610" s="40"/>
      <c r="E610" s="44">
        <v>2023</v>
      </c>
      <c r="F610" s="40"/>
      <c r="G610" s="39">
        <v>2022</v>
      </c>
      <c r="H610" s="40"/>
      <c r="I610" s="44">
        <v>2023</v>
      </c>
      <c r="J610" s="40"/>
      <c r="K610" s="47"/>
      <c r="L610" s="43"/>
      <c r="M610" s="31"/>
      <c r="N610" s="43"/>
    </row>
    <row r="611" spans="1:14" ht="15.75" thickBot="1" x14ac:dyDescent="0.25">
      <c r="A611" s="8"/>
      <c r="B611" s="38"/>
      <c r="C611" s="20" t="s">
        <v>8</v>
      </c>
      <c r="D611" s="20" t="s">
        <v>9</v>
      </c>
      <c r="E611" s="20" t="s">
        <v>8</v>
      </c>
      <c r="F611" s="20" t="s">
        <v>9</v>
      </c>
      <c r="G611" s="20" t="s">
        <v>8</v>
      </c>
      <c r="H611" s="20" t="s">
        <v>9</v>
      </c>
      <c r="I611" s="20" t="s">
        <v>8</v>
      </c>
      <c r="J611" s="20" t="s">
        <v>9</v>
      </c>
      <c r="K611" s="20" t="s">
        <v>8</v>
      </c>
      <c r="L611" s="20" t="s">
        <v>9</v>
      </c>
      <c r="M611" s="20" t="s">
        <v>8</v>
      </c>
      <c r="N611" s="20" t="s">
        <v>9</v>
      </c>
    </row>
    <row r="612" spans="1:14" ht="15.75" thickBot="1" x14ac:dyDescent="0.25">
      <c r="A612" s="8"/>
      <c r="B612" s="17" t="s">
        <v>14</v>
      </c>
      <c r="C612" s="21">
        <f>SUM(C613:C640)</f>
        <v>150</v>
      </c>
      <c r="D612" s="21">
        <f>SUM(D613:D640)</f>
        <v>175</v>
      </c>
      <c r="E612" s="21">
        <f>SUM(E613:E640)</f>
        <v>259</v>
      </c>
      <c r="F612" s="21">
        <f>SUM(F613:F640)</f>
        <v>250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0.72666666666666668</v>
      </c>
      <c r="L612" s="22">
        <f>+IF(AND(D612=0,F612=0),"",IF(D612=0,1,IF(F612=0,-1,(F612-D612)/D612)))</f>
        <v>0.42857142857142855</v>
      </c>
      <c r="M612" s="22">
        <f t="shared" ref="M612:M640" si="127">+IF(OR(AND(G612=""),(K612="")),"",G612*K612)</f>
        <v>0.72666666666666668</v>
      </c>
      <c r="N612" s="23">
        <f t="shared" ref="N612:N640" si="128">+IF(OR(AND(H612=""),(L612="")),"",H612*L612)</f>
        <v>0.42857142857142855</v>
      </c>
    </row>
    <row r="613" spans="1:14" x14ac:dyDescent="0.2">
      <c r="A613" s="8"/>
      <c r="B613" s="28" t="s">
        <v>576</v>
      </c>
      <c r="C613" s="27">
        <v>1</v>
      </c>
      <c r="D613" s="24">
        <v>0</v>
      </c>
      <c r="E613" s="24">
        <v>0</v>
      </c>
      <c r="F613" s="24">
        <v>0</v>
      </c>
      <c r="G613" s="25">
        <f t="shared" si="123"/>
        <v>6.6666666666666671E-3</v>
      </c>
      <c r="H613" s="25" t="str">
        <f t="shared" si="124"/>
        <v/>
      </c>
      <c r="I613" s="25" t="str">
        <f t="shared" si="125"/>
        <v/>
      </c>
      <c r="J613" s="25" t="str">
        <f t="shared" si="126"/>
        <v/>
      </c>
      <c r="K613" s="25">
        <f t="shared" ref="K613:K640" si="129">+IF(AND(C613=0,E613=0)," ",IF(C613=0,1,IF(E613=0,-1,(E613-C613)/C613)))</f>
        <v>-1</v>
      </c>
      <c r="L613" s="25" t="str">
        <f t="shared" ref="L613:L640" si="130">+IF(AND(D613=0,F613=0)," ",IF(D613=0,1,IF(F613=0,-1,(F613-D613)/D613)))</f>
        <v xml:space="preserve"> </v>
      </c>
      <c r="M613" s="25">
        <f t="shared" si="127"/>
        <v>-6.6666666666666671E-3</v>
      </c>
      <c r="N613" s="26" t="str">
        <f t="shared" si="128"/>
        <v/>
      </c>
    </row>
    <row r="614" spans="1:14" x14ac:dyDescent="0.2">
      <c r="A614" s="8"/>
      <c r="B614" s="18" t="s">
        <v>577</v>
      </c>
      <c r="C614" s="15">
        <v>1</v>
      </c>
      <c r="D614" s="9">
        <v>0</v>
      </c>
      <c r="E614" s="9">
        <v>1</v>
      </c>
      <c r="F614" s="9">
        <v>3</v>
      </c>
      <c r="G614" s="10">
        <f t="shared" si="123"/>
        <v>6.6666666666666671E-3</v>
      </c>
      <c r="H614" s="10" t="str">
        <f t="shared" si="124"/>
        <v/>
      </c>
      <c r="I614" s="10">
        <f t="shared" si="125"/>
        <v>3.8610038610038611E-3</v>
      </c>
      <c r="J614" s="10">
        <f t="shared" si="126"/>
        <v>1.2E-2</v>
      </c>
      <c r="K614" s="10">
        <f t="shared" si="129"/>
        <v>0</v>
      </c>
      <c r="L614" s="10">
        <f t="shared" si="130"/>
        <v>1</v>
      </c>
      <c r="M614" s="10">
        <f t="shared" si="127"/>
        <v>0</v>
      </c>
      <c r="N614" s="11" t="str">
        <f t="shared" si="128"/>
        <v/>
      </c>
    </row>
    <row r="615" spans="1:14" ht="25.5" x14ac:dyDescent="0.2">
      <c r="A615" s="8"/>
      <c r="B615" s="18" t="s">
        <v>578</v>
      </c>
      <c r="C615" s="15">
        <v>5</v>
      </c>
      <c r="D615" s="9">
        <v>5</v>
      </c>
      <c r="E615" s="9">
        <v>35</v>
      </c>
      <c r="F615" s="9">
        <v>23</v>
      </c>
      <c r="G615" s="10">
        <f t="shared" si="123"/>
        <v>3.3333333333333333E-2</v>
      </c>
      <c r="H615" s="10">
        <f t="shared" si="124"/>
        <v>2.8571428571428571E-2</v>
      </c>
      <c r="I615" s="10">
        <f t="shared" si="125"/>
        <v>0.13513513513513514</v>
      </c>
      <c r="J615" s="10">
        <f t="shared" si="126"/>
        <v>9.1999999999999998E-2</v>
      </c>
      <c r="K615" s="10">
        <f t="shared" si="129"/>
        <v>6</v>
      </c>
      <c r="L615" s="10">
        <f t="shared" si="130"/>
        <v>3.6</v>
      </c>
      <c r="M615" s="10">
        <f t="shared" si="127"/>
        <v>0.2</v>
      </c>
      <c r="N615" s="11">
        <f t="shared" si="128"/>
        <v>0.10285714285714286</v>
      </c>
    </row>
    <row r="616" spans="1:14" x14ac:dyDescent="0.2">
      <c r="A616" s="8"/>
      <c r="B616" s="18" t="s">
        <v>579</v>
      </c>
      <c r="C616" s="15">
        <v>69</v>
      </c>
      <c r="D616" s="9">
        <v>1</v>
      </c>
      <c r="E616" s="9">
        <v>33</v>
      </c>
      <c r="F616" s="9">
        <v>0</v>
      </c>
      <c r="G616" s="10">
        <f t="shared" si="123"/>
        <v>0.46</v>
      </c>
      <c r="H616" s="10">
        <f t="shared" si="124"/>
        <v>5.7142857142857143E-3</v>
      </c>
      <c r="I616" s="10">
        <f t="shared" si="125"/>
        <v>0.12741312741312741</v>
      </c>
      <c r="J616" s="10" t="str">
        <f t="shared" si="126"/>
        <v/>
      </c>
      <c r="K616" s="10">
        <f t="shared" si="129"/>
        <v>-0.52173913043478259</v>
      </c>
      <c r="L616" s="10">
        <f t="shared" si="130"/>
        <v>-1</v>
      </c>
      <c r="M616" s="10">
        <f t="shared" si="127"/>
        <v>-0.24</v>
      </c>
      <c r="N616" s="11">
        <f t="shared" si="128"/>
        <v>-5.7142857142857143E-3</v>
      </c>
    </row>
    <row r="617" spans="1:14" x14ac:dyDescent="0.2">
      <c r="A617" s="8"/>
      <c r="B617" s="18" t="s">
        <v>580</v>
      </c>
      <c r="C617" s="15">
        <v>9</v>
      </c>
      <c r="D617" s="9">
        <v>0</v>
      </c>
      <c r="E617" s="9">
        <v>70</v>
      </c>
      <c r="F617" s="9">
        <v>7</v>
      </c>
      <c r="G617" s="10">
        <f t="shared" si="123"/>
        <v>0.06</v>
      </c>
      <c r="H617" s="10" t="str">
        <f t="shared" si="124"/>
        <v/>
      </c>
      <c r="I617" s="10">
        <f t="shared" si="125"/>
        <v>0.27027027027027029</v>
      </c>
      <c r="J617" s="10">
        <f t="shared" si="126"/>
        <v>2.8000000000000001E-2</v>
      </c>
      <c r="K617" s="10">
        <f t="shared" si="129"/>
        <v>6.7777777777777777</v>
      </c>
      <c r="L617" s="10">
        <f t="shared" si="130"/>
        <v>1</v>
      </c>
      <c r="M617" s="10">
        <f t="shared" si="127"/>
        <v>0.40666666666666662</v>
      </c>
      <c r="N617" s="11" t="str">
        <f t="shared" si="128"/>
        <v/>
      </c>
    </row>
    <row r="618" spans="1:14" x14ac:dyDescent="0.2">
      <c r="A618" s="8"/>
      <c r="B618" s="18" t="s">
        <v>581</v>
      </c>
      <c r="C618" s="15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1" t="str">
        <f t="shared" si="128"/>
        <v/>
      </c>
    </row>
    <row r="619" spans="1:14" x14ac:dyDescent="0.2">
      <c r="A619" s="8"/>
      <c r="B619" s="18" t="s">
        <v>582</v>
      </c>
      <c r="C619" s="15">
        <v>1</v>
      </c>
      <c r="D619" s="9">
        <v>1</v>
      </c>
      <c r="E619" s="9">
        <v>0</v>
      </c>
      <c r="F619" s="9">
        <v>0</v>
      </c>
      <c r="G619" s="10">
        <f t="shared" si="123"/>
        <v>6.6666666666666671E-3</v>
      </c>
      <c r="H619" s="10">
        <f t="shared" si="124"/>
        <v>5.7142857142857143E-3</v>
      </c>
      <c r="I619" s="10" t="str">
        <f t="shared" si="125"/>
        <v/>
      </c>
      <c r="J619" s="10" t="str">
        <f t="shared" si="126"/>
        <v/>
      </c>
      <c r="K619" s="10">
        <f t="shared" si="129"/>
        <v>-1</v>
      </c>
      <c r="L619" s="10">
        <f t="shared" si="130"/>
        <v>-1</v>
      </c>
      <c r="M619" s="10">
        <f t="shared" si="127"/>
        <v>-6.6666666666666671E-3</v>
      </c>
      <c r="N619" s="11">
        <f t="shared" si="128"/>
        <v>-5.7142857142857143E-3</v>
      </c>
    </row>
    <row r="620" spans="1:14" x14ac:dyDescent="0.2">
      <c r="A620" s="8"/>
      <c r="B620" s="18" t="s">
        <v>583</v>
      </c>
      <c r="C620" s="15">
        <v>0</v>
      </c>
      <c r="D620" s="9">
        <v>0</v>
      </c>
      <c r="E620" s="9">
        <v>0</v>
      </c>
      <c r="F620" s="9">
        <v>1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>
        <f t="shared" si="126"/>
        <v>4.0000000000000001E-3</v>
      </c>
      <c r="K620" s="10" t="str">
        <f t="shared" si="129"/>
        <v xml:space="preserve"> </v>
      </c>
      <c r="L620" s="10">
        <f t="shared" si="130"/>
        <v>1</v>
      </c>
      <c r="M620" s="10" t="str">
        <f t="shared" si="127"/>
        <v/>
      </c>
      <c r="N620" s="11" t="str">
        <f t="shared" si="128"/>
        <v/>
      </c>
    </row>
    <row r="621" spans="1:14" x14ac:dyDescent="0.2">
      <c r="A621" s="8"/>
      <c r="B621" s="18" t="s">
        <v>584</v>
      </c>
      <c r="C621" s="15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1" t="str">
        <f t="shared" si="128"/>
        <v/>
      </c>
    </row>
    <row r="622" spans="1:14" ht="28.5" customHeight="1" x14ac:dyDescent="0.2">
      <c r="A622" s="8"/>
      <c r="B622" s="18" t="s">
        <v>585</v>
      </c>
      <c r="C622" s="15">
        <v>1</v>
      </c>
      <c r="D622" s="9">
        <v>0</v>
      </c>
      <c r="E622" s="9">
        <v>0</v>
      </c>
      <c r="F622" s="9">
        <v>1</v>
      </c>
      <c r="G622" s="10">
        <f t="shared" si="123"/>
        <v>6.6666666666666671E-3</v>
      </c>
      <c r="H622" s="10" t="str">
        <f t="shared" si="124"/>
        <v/>
      </c>
      <c r="I622" s="10" t="str">
        <f t="shared" si="125"/>
        <v/>
      </c>
      <c r="J622" s="10">
        <f t="shared" si="126"/>
        <v>4.0000000000000001E-3</v>
      </c>
      <c r="K622" s="10">
        <f t="shared" si="129"/>
        <v>-1</v>
      </c>
      <c r="L622" s="10">
        <f t="shared" si="130"/>
        <v>1</v>
      </c>
      <c r="M622" s="10">
        <f t="shared" si="127"/>
        <v>-6.6666666666666671E-3</v>
      </c>
      <c r="N622" s="11" t="str">
        <f t="shared" si="128"/>
        <v/>
      </c>
    </row>
    <row r="623" spans="1:14" x14ac:dyDescent="0.2">
      <c r="A623" s="8"/>
      <c r="B623" s="18" t="s">
        <v>586</v>
      </c>
      <c r="C623" s="15">
        <v>1</v>
      </c>
      <c r="D623" s="9">
        <v>0</v>
      </c>
      <c r="E623" s="9">
        <v>1</v>
      </c>
      <c r="F623" s="9">
        <v>0</v>
      </c>
      <c r="G623" s="10">
        <f t="shared" si="123"/>
        <v>6.6666666666666671E-3</v>
      </c>
      <c r="H623" s="10" t="str">
        <f t="shared" si="124"/>
        <v/>
      </c>
      <c r="I623" s="10">
        <f t="shared" si="125"/>
        <v>3.8610038610038611E-3</v>
      </c>
      <c r="J623" s="10" t="str">
        <f t="shared" si="126"/>
        <v/>
      </c>
      <c r="K623" s="10">
        <f t="shared" si="129"/>
        <v>0</v>
      </c>
      <c r="L623" s="10" t="str">
        <f t="shared" si="130"/>
        <v xml:space="preserve"> </v>
      </c>
      <c r="M623" s="10">
        <f t="shared" si="127"/>
        <v>0</v>
      </c>
      <c r="N623" s="11" t="str">
        <f t="shared" si="128"/>
        <v/>
      </c>
    </row>
    <row r="624" spans="1:14" x14ac:dyDescent="0.2">
      <c r="A624" s="8"/>
      <c r="B624" s="18" t="s">
        <v>587</v>
      </c>
      <c r="C624" s="1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18" t="s">
        <v>588</v>
      </c>
      <c r="C625" s="15">
        <v>0</v>
      </c>
      <c r="D625" s="9">
        <v>4</v>
      </c>
      <c r="E625" s="9">
        <v>0</v>
      </c>
      <c r="F625" s="9">
        <v>2</v>
      </c>
      <c r="G625" s="10" t="str">
        <f t="shared" si="123"/>
        <v/>
      </c>
      <c r="H625" s="10">
        <f t="shared" si="124"/>
        <v>2.2857142857142857E-2</v>
      </c>
      <c r="I625" s="10" t="str">
        <f t="shared" si="125"/>
        <v/>
      </c>
      <c r="J625" s="10">
        <f t="shared" si="126"/>
        <v>8.0000000000000002E-3</v>
      </c>
      <c r="K625" s="10" t="str">
        <f t="shared" si="129"/>
        <v xml:space="preserve"> </v>
      </c>
      <c r="L625" s="10">
        <f t="shared" si="130"/>
        <v>-0.5</v>
      </c>
      <c r="M625" s="10" t="str">
        <f t="shared" si="127"/>
        <v/>
      </c>
      <c r="N625" s="11">
        <f t="shared" si="128"/>
        <v>-1.1428571428571429E-2</v>
      </c>
    </row>
    <row r="626" spans="1:14" x14ac:dyDescent="0.2">
      <c r="A626" s="8"/>
      <c r="B626" s="18" t="s">
        <v>589</v>
      </c>
      <c r="C626" s="15">
        <v>0</v>
      </c>
      <c r="D626" s="9">
        <v>0</v>
      </c>
      <c r="E626" s="9">
        <v>1</v>
      </c>
      <c r="F626" s="9">
        <v>0</v>
      </c>
      <c r="G626" s="10" t="str">
        <f t="shared" si="123"/>
        <v/>
      </c>
      <c r="H626" s="10" t="str">
        <f t="shared" si="124"/>
        <v/>
      </c>
      <c r="I626" s="10">
        <f t="shared" si="125"/>
        <v>3.8610038610038611E-3</v>
      </c>
      <c r="J626" s="10" t="str">
        <f t="shared" si="126"/>
        <v/>
      </c>
      <c r="K626" s="10">
        <f t="shared" si="129"/>
        <v>1</v>
      </c>
      <c r="L626" s="10" t="str">
        <f t="shared" si="130"/>
        <v xml:space="preserve"> 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18" t="s">
        <v>590</v>
      </c>
      <c r="C627" s="15">
        <v>9</v>
      </c>
      <c r="D627" s="9">
        <v>34</v>
      </c>
      <c r="E627" s="9">
        <v>14</v>
      </c>
      <c r="F627" s="9">
        <v>29</v>
      </c>
      <c r="G627" s="10">
        <f t="shared" si="123"/>
        <v>0.06</v>
      </c>
      <c r="H627" s="10">
        <f t="shared" si="124"/>
        <v>0.19428571428571428</v>
      </c>
      <c r="I627" s="10">
        <f t="shared" si="125"/>
        <v>5.4054054054054057E-2</v>
      </c>
      <c r="J627" s="10">
        <f t="shared" si="126"/>
        <v>0.11600000000000001</v>
      </c>
      <c r="K627" s="10">
        <f t="shared" si="129"/>
        <v>0.55555555555555558</v>
      </c>
      <c r="L627" s="10">
        <f t="shared" si="130"/>
        <v>-0.14705882352941177</v>
      </c>
      <c r="M627" s="10">
        <f t="shared" si="127"/>
        <v>3.3333333333333333E-2</v>
      </c>
      <c r="N627" s="11">
        <f t="shared" si="128"/>
        <v>-2.8571428571428571E-2</v>
      </c>
    </row>
    <row r="628" spans="1:14" x14ac:dyDescent="0.2">
      <c r="A628" s="8"/>
      <c r="B628" s="18" t="s">
        <v>591</v>
      </c>
      <c r="C628" s="15">
        <v>8</v>
      </c>
      <c r="D628" s="9">
        <v>15</v>
      </c>
      <c r="E628" s="9">
        <v>28</v>
      </c>
      <c r="F628" s="9">
        <v>46</v>
      </c>
      <c r="G628" s="10">
        <f t="shared" si="123"/>
        <v>5.3333333333333337E-2</v>
      </c>
      <c r="H628" s="10">
        <f t="shared" si="124"/>
        <v>8.5714285714285715E-2</v>
      </c>
      <c r="I628" s="10">
        <f t="shared" si="125"/>
        <v>0.10810810810810811</v>
      </c>
      <c r="J628" s="10">
        <f t="shared" si="126"/>
        <v>0.184</v>
      </c>
      <c r="K628" s="10">
        <f t="shared" si="129"/>
        <v>2.5</v>
      </c>
      <c r="L628" s="10">
        <f t="shared" si="130"/>
        <v>2.0666666666666669</v>
      </c>
      <c r="M628" s="10">
        <f t="shared" si="127"/>
        <v>0.13333333333333333</v>
      </c>
      <c r="N628" s="11">
        <f t="shared" si="128"/>
        <v>0.17714285714285716</v>
      </c>
    </row>
    <row r="629" spans="1:14" x14ac:dyDescent="0.2">
      <c r="A629" s="8"/>
      <c r="B629" s="18" t="s">
        <v>592</v>
      </c>
      <c r="C629" s="15">
        <v>1</v>
      </c>
      <c r="D629" s="9">
        <v>5</v>
      </c>
      <c r="E629" s="9">
        <v>0</v>
      </c>
      <c r="F629" s="9">
        <v>3</v>
      </c>
      <c r="G629" s="10">
        <f t="shared" si="123"/>
        <v>6.6666666666666671E-3</v>
      </c>
      <c r="H629" s="10">
        <f t="shared" si="124"/>
        <v>2.8571428571428571E-2</v>
      </c>
      <c r="I629" s="10" t="str">
        <f t="shared" si="125"/>
        <v/>
      </c>
      <c r="J629" s="10">
        <f t="shared" si="126"/>
        <v>1.2E-2</v>
      </c>
      <c r="K629" s="10">
        <f t="shared" si="129"/>
        <v>-1</v>
      </c>
      <c r="L629" s="10">
        <f t="shared" si="130"/>
        <v>-0.4</v>
      </c>
      <c r="M629" s="10">
        <f t="shared" si="127"/>
        <v>-6.6666666666666671E-3</v>
      </c>
      <c r="N629" s="11">
        <f t="shared" si="128"/>
        <v>-1.1428571428571429E-2</v>
      </c>
    </row>
    <row r="630" spans="1:14" x14ac:dyDescent="0.2">
      <c r="A630" s="8"/>
      <c r="B630" s="18" t="s">
        <v>593</v>
      </c>
      <c r="C630" s="15">
        <v>22</v>
      </c>
      <c r="D630" s="9">
        <v>95</v>
      </c>
      <c r="E630" s="9">
        <v>62</v>
      </c>
      <c r="F630" s="9">
        <v>118</v>
      </c>
      <c r="G630" s="10">
        <f t="shared" si="123"/>
        <v>0.14666666666666667</v>
      </c>
      <c r="H630" s="10">
        <f t="shared" si="124"/>
        <v>0.54285714285714282</v>
      </c>
      <c r="I630" s="10">
        <f t="shared" si="125"/>
        <v>0.23938223938223938</v>
      </c>
      <c r="J630" s="10">
        <f t="shared" si="126"/>
        <v>0.47199999999999998</v>
      </c>
      <c r="K630" s="10">
        <f t="shared" si="129"/>
        <v>1.8181818181818181</v>
      </c>
      <c r="L630" s="10">
        <f t="shared" si="130"/>
        <v>0.24210526315789474</v>
      </c>
      <c r="M630" s="10">
        <f t="shared" si="127"/>
        <v>0.26666666666666666</v>
      </c>
      <c r="N630" s="11">
        <f t="shared" si="128"/>
        <v>0.13142857142857142</v>
      </c>
    </row>
    <row r="631" spans="1:14" x14ac:dyDescent="0.2">
      <c r="A631" s="8"/>
      <c r="B631" s="18" t="s">
        <v>594</v>
      </c>
      <c r="C631" s="15">
        <v>17</v>
      </c>
      <c r="D631" s="9">
        <v>2</v>
      </c>
      <c r="E631" s="9">
        <v>7</v>
      </c>
      <c r="F631" s="9">
        <v>3</v>
      </c>
      <c r="G631" s="10">
        <f t="shared" si="123"/>
        <v>0.11333333333333333</v>
      </c>
      <c r="H631" s="10">
        <f t="shared" si="124"/>
        <v>1.1428571428571429E-2</v>
      </c>
      <c r="I631" s="10">
        <f t="shared" si="125"/>
        <v>2.7027027027027029E-2</v>
      </c>
      <c r="J631" s="10">
        <f t="shared" si="126"/>
        <v>1.2E-2</v>
      </c>
      <c r="K631" s="10">
        <f t="shared" si="129"/>
        <v>-0.58823529411764708</v>
      </c>
      <c r="L631" s="10">
        <f t="shared" si="130"/>
        <v>0.5</v>
      </c>
      <c r="M631" s="10">
        <f t="shared" si="127"/>
        <v>-6.6666666666666666E-2</v>
      </c>
      <c r="N631" s="11">
        <f t="shared" si="128"/>
        <v>5.7142857142857143E-3</v>
      </c>
    </row>
    <row r="632" spans="1:14" x14ac:dyDescent="0.2">
      <c r="A632" s="8"/>
      <c r="B632" s="18" t="s">
        <v>595</v>
      </c>
      <c r="C632" s="15">
        <v>0</v>
      </c>
      <c r="D632" s="9">
        <v>0</v>
      </c>
      <c r="E632" s="9">
        <v>3</v>
      </c>
      <c r="F632" s="9">
        <v>2</v>
      </c>
      <c r="G632" s="10" t="str">
        <f t="shared" si="123"/>
        <v/>
      </c>
      <c r="H632" s="10" t="str">
        <f t="shared" si="124"/>
        <v/>
      </c>
      <c r="I632" s="10">
        <f t="shared" si="125"/>
        <v>1.1583011583011582E-2</v>
      </c>
      <c r="J632" s="10">
        <f t="shared" si="126"/>
        <v>8.0000000000000002E-3</v>
      </c>
      <c r="K632" s="10">
        <f t="shared" si="129"/>
        <v>1</v>
      </c>
      <c r="L632" s="10">
        <f t="shared" si="130"/>
        <v>1</v>
      </c>
      <c r="M632" s="10" t="str">
        <f t="shared" si="127"/>
        <v/>
      </c>
      <c r="N632" s="11" t="str">
        <f t="shared" si="128"/>
        <v/>
      </c>
    </row>
    <row r="633" spans="1:14" x14ac:dyDescent="0.2">
      <c r="A633" s="8"/>
      <c r="B633" s="18" t="s">
        <v>596</v>
      </c>
      <c r="C633" s="15">
        <v>0</v>
      </c>
      <c r="D633" s="9">
        <v>2</v>
      </c>
      <c r="E633" s="9">
        <v>0</v>
      </c>
      <c r="F633" s="9">
        <v>1</v>
      </c>
      <c r="G633" s="10" t="str">
        <f t="shared" si="123"/>
        <v/>
      </c>
      <c r="H633" s="10">
        <f t="shared" si="124"/>
        <v>1.1428571428571429E-2</v>
      </c>
      <c r="I633" s="10" t="str">
        <f t="shared" si="125"/>
        <v/>
      </c>
      <c r="J633" s="10">
        <f t="shared" si="126"/>
        <v>4.0000000000000001E-3</v>
      </c>
      <c r="K633" s="10" t="str">
        <f t="shared" si="129"/>
        <v xml:space="preserve"> </v>
      </c>
      <c r="L633" s="10">
        <f t="shared" si="130"/>
        <v>-0.5</v>
      </c>
      <c r="M633" s="10" t="str">
        <f t="shared" si="127"/>
        <v/>
      </c>
      <c r="N633" s="11">
        <f t="shared" si="128"/>
        <v>-5.7142857142857143E-3</v>
      </c>
    </row>
    <row r="634" spans="1:14" ht="25.5" x14ac:dyDescent="0.2">
      <c r="A634" s="8"/>
      <c r="B634" s="18" t="s">
        <v>597</v>
      </c>
      <c r="C634" s="15">
        <v>0</v>
      </c>
      <c r="D634" s="9">
        <v>0</v>
      </c>
      <c r="E634" s="9">
        <v>1</v>
      </c>
      <c r="F634" s="9">
        <v>0</v>
      </c>
      <c r="G634" s="10" t="str">
        <f t="shared" si="123"/>
        <v/>
      </c>
      <c r="H634" s="10" t="str">
        <f t="shared" si="124"/>
        <v/>
      </c>
      <c r="I634" s="10">
        <f t="shared" si="125"/>
        <v>3.8610038610038611E-3</v>
      </c>
      <c r="J634" s="10" t="str">
        <f t="shared" si="126"/>
        <v/>
      </c>
      <c r="K634" s="10">
        <f t="shared" si="129"/>
        <v>1</v>
      </c>
      <c r="L634" s="10" t="str">
        <f t="shared" si="130"/>
        <v xml:space="preserve"> 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18" t="s">
        <v>598</v>
      </c>
      <c r="C635" s="15">
        <v>0</v>
      </c>
      <c r="D635" s="9">
        <v>1</v>
      </c>
      <c r="E635" s="9">
        <v>0</v>
      </c>
      <c r="F635" s="9">
        <v>0</v>
      </c>
      <c r="G635" s="10" t="str">
        <f t="shared" si="123"/>
        <v/>
      </c>
      <c r="H635" s="10">
        <f t="shared" si="124"/>
        <v>5.7142857142857143E-3</v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>
        <f t="shared" si="130"/>
        <v>-1</v>
      </c>
      <c r="M635" s="10" t="str">
        <f t="shared" si="127"/>
        <v/>
      </c>
      <c r="N635" s="11">
        <f t="shared" si="128"/>
        <v>-5.7142857142857143E-3</v>
      </c>
    </row>
    <row r="636" spans="1:14" x14ac:dyDescent="0.2">
      <c r="A636" s="8"/>
      <c r="B636" s="18" t="s">
        <v>599</v>
      </c>
      <c r="C636" s="15">
        <v>0</v>
      </c>
      <c r="D636" s="9">
        <v>3</v>
      </c>
      <c r="E636" s="9">
        <v>0</v>
      </c>
      <c r="F636" s="9">
        <v>9</v>
      </c>
      <c r="G636" s="10" t="str">
        <f t="shared" si="123"/>
        <v/>
      </c>
      <c r="H636" s="10">
        <f t="shared" si="124"/>
        <v>1.7142857142857144E-2</v>
      </c>
      <c r="I636" s="10" t="str">
        <f t="shared" si="125"/>
        <v/>
      </c>
      <c r="J636" s="10">
        <f t="shared" si="126"/>
        <v>3.5999999999999997E-2</v>
      </c>
      <c r="K636" s="10" t="str">
        <f t="shared" si="129"/>
        <v xml:space="preserve"> </v>
      </c>
      <c r="L636" s="10">
        <f t="shared" si="130"/>
        <v>2</v>
      </c>
      <c r="M636" s="10" t="str">
        <f t="shared" si="127"/>
        <v/>
      </c>
      <c r="N636" s="11">
        <f t="shared" si="128"/>
        <v>3.4285714285714287E-2</v>
      </c>
    </row>
    <row r="637" spans="1:14" x14ac:dyDescent="0.2">
      <c r="A637" s="8"/>
      <c r="B637" s="18" t="s">
        <v>600</v>
      </c>
      <c r="C637" s="15">
        <v>0</v>
      </c>
      <c r="D637" s="9">
        <v>1</v>
      </c>
      <c r="E637" s="9">
        <v>0</v>
      </c>
      <c r="F637" s="9">
        <v>0</v>
      </c>
      <c r="G637" s="10" t="str">
        <f t="shared" si="123"/>
        <v/>
      </c>
      <c r="H637" s="10">
        <f t="shared" si="124"/>
        <v>5.7142857142857143E-3</v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>
        <f t="shared" si="130"/>
        <v>-1</v>
      </c>
      <c r="M637" s="10" t="str">
        <f t="shared" si="127"/>
        <v/>
      </c>
      <c r="N637" s="11">
        <f t="shared" si="128"/>
        <v>-5.7142857142857143E-3</v>
      </c>
    </row>
    <row r="638" spans="1:14" ht="25.5" x14ac:dyDescent="0.2">
      <c r="A638" s="8"/>
      <c r="B638" s="18" t="s">
        <v>601</v>
      </c>
      <c r="C638" s="15">
        <v>0</v>
      </c>
      <c r="D638" s="9">
        <v>0</v>
      </c>
      <c r="E638" s="9">
        <v>1</v>
      </c>
      <c r="F638" s="9">
        <v>0</v>
      </c>
      <c r="G638" s="10" t="str">
        <f t="shared" si="123"/>
        <v/>
      </c>
      <c r="H638" s="10" t="str">
        <f t="shared" si="124"/>
        <v/>
      </c>
      <c r="I638" s="10">
        <f t="shared" si="125"/>
        <v>3.8610038610038611E-3</v>
      </c>
      <c r="J638" s="10" t="str">
        <f t="shared" si="126"/>
        <v/>
      </c>
      <c r="K638" s="10">
        <f t="shared" si="129"/>
        <v>1</v>
      </c>
      <c r="L638" s="10" t="str">
        <f t="shared" si="130"/>
        <v xml:space="preserve"> 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18" t="s">
        <v>602</v>
      </c>
      <c r="C639" s="15">
        <v>3</v>
      </c>
      <c r="D639" s="9">
        <v>1</v>
      </c>
      <c r="E639" s="9">
        <v>1</v>
      </c>
      <c r="F639" s="9">
        <v>0</v>
      </c>
      <c r="G639" s="10">
        <f t="shared" si="123"/>
        <v>0.02</v>
      </c>
      <c r="H639" s="10">
        <f t="shared" si="124"/>
        <v>5.7142857142857143E-3</v>
      </c>
      <c r="I639" s="10">
        <f t="shared" si="125"/>
        <v>3.8610038610038611E-3</v>
      </c>
      <c r="J639" s="10" t="str">
        <f t="shared" si="126"/>
        <v/>
      </c>
      <c r="K639" s="10">
        <f t="shared" si="129"/>
        <v>-0.66666666666666663</v>
      </c>
      <c r="L639" s="10">
        <f t="shared" si="130"/>
        <v>-1</v>
      </c>
      <c r="M639" s="10">
        <f t="shared" si="127"/>
        <v>-1.3333333333333332E-2</v>
      </c>
      <c r="N639" s="11">
        <f t="shared" si="128"/>
        <v>-5.7142857142857143E-3</v>
      </c>
    </row>
    <row r="640" spans="1:14" ht="26.25" thickBot="1" x14ac:dyDescent="0.25">
      <c r="A640" s="8"/>
      <c r="B640" s="19" t="s">
        <v>603</v>
      </c>
      <c r="C640" s="16">
        <v>2</v>
      </c>
      <c r="D640" s="12">
        <v>5</v>
      </c>
      <c r="E640" s="12">
        <v>1</v>
      </c>
      <c r="F640" s="12">
        <v>2</v>
      </c>
      <c r="G640" s="13">
        <f t="shared" si="123"/>
        <v>1.3333333333333334E-2</v>
      </c>
      <c r="H640" s="13">
        <f t="shared" si="124"/>
        <v>2.8571428571428571E-2</v>
      </c>
      <c r="I640" s="13">
        <f t="shared" si="125"/>
        <v>3.8610038610038611E-3</v>
      </c>
      <c r="J640" s="13">
        <f t="shared" si="126"/>
        <v>8.0000000000000002E-3</v>
      </c>
      <c r="K640" s="13">
        <f t="shared" si="129"/>
        <v>-0.5</v>
      </c>
      <c r="L640" s="13">
        <f t="shared" si="130"/>
        <v>-0.6</v>
      </c>
      <c r="M640" s="13">
        <f t="shared" si="127"/>
        <v>-6.6666666666666671E-3</v>
      </c>
      <c r="N640" s="14">
        <f t="shared" si="128"/>
        <v>-1.714285714285714E-2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x14ac:dyDescent="0.25">
      <c r="B4" s="2"/>
      <c r="D4" s="2"/>
      <c r="E4" s="33" t="s">
        <v>624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3</v>
      </c>
      <c r="C6" s="45" t="s">
        <v>4</v>
      </c>
      <c r="D6" s="46"/>
      <c r="E6" s="46"/>
      <c r="F6" s="40"/>
      <c r="G6" s="45" t="s">
        <v>5</v>
      </c>
      <c r="H6" s="46"/>
      <c r="I6" s="46"/>
      <c r="J6" s="46"/>
      <c r="K6" s="45" t="s">
        <v>6</v>
      </c>
      <c r="L6" s="42"/>
      <c r="M6" s="41" t="s">
        <v>7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4">
        <v>2023</v>
      </c>
      <c r="F7" s="40"/>
      <c r="G7" s="39">
        <v>2022</v>
      </c>
      <c r="H7" s="40"/>
      <c r="I7" s="44">
        <v>2023</v>
      </c>
      <c r="J7" s="40"/>
      <c r="K7" s="47"/>
      <c r="L7" s="43"/>
      <c r="M7" s="31"/>
      <c r="N7" s="43"/>
    </row>
    <row r="8" spans="1:14" ht="20.100000000000001" customHeight="1" thickBot="1" x14ac:dyDescent="0.25">
      <c r="A8" s="7"/>
      <c r="B8" s="38"/>
      <c r="C8" s="20" t="s">
        <v>8</v>
      </c>
      <c r="D8" s="20" t="s">
        <v>9</v>
      </c>
      <c r="E8" s="20" t="s">
        <v>8</v>
      </c>
      <c r="F8" s="20" t="s">
        <v>9</v>
      </c>
      <c r="G8" s="20" t="s">
        <v>8</v>
      </c>
      <c r="H8" s="20" t="s">
        <v>9</v>
      </c>
      <c r="I8" s="20" t="s">
        <v>8</v>
      </c>
      <c r="J8" s="20" t="s">
        <v>9</v>
      </c>
      <c r="K8" s="20" t="s">
        <v>8</v>
      </c>
      <c r="L8" s="20" t="s">
        <v>9</v>
      </c>
      <c r="M8" s="20" t="s">
        <v>8</v>
      </c>
      <c r="N8" s="20" t="s">
        <v>9</v>
      </c>
    </row>
    <row r="9" spans="1:14" ht="15.75" customHeight="1" thickBot="1" x14ac:dyDescent="0.25">
      <c r="A9" s="7"/>
      <c r="B9" s="17" t="s">
        <v>625</v>
      </c>
      <c r="C9" s="21">
        <f>+C22+C81+C188+C371+C612</f>
        <v>3304</v>
      </c>
      <c r="D9" s="21">
        <f>+D22+D81+D188+D371+D612</f>
        <v>3059</v>
      </c>
      <c r="E9" s="21">
        <f>+E22+E81+E188+E371+E612</f>
        <v>3431</v>
      </c>
      <c r="F9" s="21">
        <f>+F22+F81+F188+F371+F612</f>
        <v>2685</v>
      </c>
      <c r="G9" s="22">
        <f>SUM(G10:G14)</f>
        <v>1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3.843825665859564E-2</v>
      </c>
      <c r="L9" s="22">
        <f t="shared" si="0"/>
        <v>-0.12226217718208565</v>
      </c>
      <c r="M9" s="22">
        <f t="shared" ref="M9:N14" si="1">+IF(OR(AND(G9=""),(K9="")),"",G9*K9)</f>
        <v>3.843825665859564E-2</v>
      </c>
      <c r="N9" s="23">
        <f t="shared" si="1"/>
        <v>-0.12226217718208565</v>
      </c>
    </row>
    <row r="10" spans="1:14" x14ac:dyDescent="0.2">
      <c r="A10" s="8"/>
      <c r="B10" s="18" t="s">
        <v>10</v>
      </c>
      <c r="C10" s="15">
        <f>+C22</f>
        <v>5</v>
      </c>
      <c r="D10" s="9">
        <f>+D22</f>
        <v>5</v>
      </c>
      <c r="E10" s="9">
        <f>+E22</f>
        <v>2</v>
      </c>
      <c r="F10" s="9">
        <f>+F22</f>
        <v>6</v>
      </c>
      <c r="G10" s="10">
        <f t="shared" ref="G10:J14" si="2">+C10/C$9</f>
        <v>1.5133171912832929E-3</v>
      </c>
      <c r="H10" s="10">
        <f t="shared" si="2"/>
        <v>1.6345210853220007E-3</v>
      </c>
      <c r="I10" s="10">
        <f t="shared" si="2"/>
        <v>5.8292043136111925E-4</v>
      </c>
      <c r="J10" s="10">
        <f t="shared" si="2"/>
        <v>2.2346368715083797E-3</v>
      </c>
      <c r="K10" s="10">
        <f t="shared" si="0"/>
        <v>-0.6</v>
      </c>
      <c r="L10" s="10">
        <f t="shared" si="0"/>
        <v>0.2</v>
      </c>
      <c r="M10" s="10">
        <f t="shared" si="1"/>
        <v>-9.0799031476997572E-4</v>
      </c>
      <c r="N10" s="11">
        <f t="shared" si="1"/>
        <v>3.2690421706440013E-4</v>
      </c>
    </row>
    <row r="11" spans="1:14" x14ac:dyDescent="0.2">
      <c r="A11" s="8"/>
      <c r="B11" s="18" t="s">
        <v>11</v>
      </c>
      <c r="C11" s="15">
        <f>+C81</f>
        <v>134</v>
      </c>
      <c r="D11" s="9">
        <f>+D81</f>
        <v>101</v>
      </c>
      <c r="E11" s="9">
        <f>+E81</f>
        <v>317</v>
      </c>
      <c r="F11" s="9">
        <f>+F81</f>
        <v>230</v>
      </c>
      <c r="G11" s="10">
        <f t="shared" si="2"/>
        <v>4.0556900726392252E-2</v>
      </c>
      <c r="H11" s="10">
        <f t="shared" si="2"/>
        <v>3.3017325923504412E-2</v>
      </c>
      <c r="I11" s="10">
        <f t="shared" si="2"/>
        <v>9.2392888370737392E-2</v>
      </c>
      <c r="J11" s="10">
        <f t="shared" si="2"/>
        <v>8.5661080074487903E-2</v>
      </c>
      <c r="K11" s="10">
        <f t="shared" si="0"/>
        <v>1.3656716417910448</v>
      </c>
      <c r="L11" s="10">
        <f t="shared" si="0"/>
        <v>1.2772277227722773</v>
      </c>
      <c r="M11" s="10">
        <f t="shared" si="1"/>
        <v>5.5387409200968525E-2</v>
      </c>
      <c r="N11" s="11">
        <f t="shared" si="1"/>
        <v>4.2170644001307614E-2</v>
      </c>
    </row>
    <row r="12" spans="1:14" ht="25.5" x14ac:dyDescent="0.2">
      <c r="A12" s="8"/>
      <c r="B12" s="18" t="s">
        <v>12</v>
      </c>
      <c r="C12" s="15">
        <f>+C188</f>
        <v>504</v>
      </c>
      <c r="D12" s="9">
        <f>+D188</f>
        <v>521</v>
      </c>
      <c r="E12" s="9">
        <f>+E188</f>
        <v>983</v>
      </c>
      <c r="F12" s="9">
        <f>+F188</f>
        <v>793</v>
      </c>
      <c r="G12" s="10">
        <f t="shared" si="2"/>
        <v>0.15254237288135594</v>
      </c>
      <c r="H12" s="10">
        <f t="shared" si="2"/>
        <v>0.17031709709055246</v>
      </c>
      <c r="I12" s="10">
        <f t="shared" si="2"/>
        <v>0.28650539201399011</v>
      </c>
      <c r="J12" s="10">
        <f t="shared" si="2"/>
        <v>0.2953445065176909</v>
      </c>
      <c r="K12" s="10">
        <f t="shared" si="0"/>
        <v>0.95039682539682535</v>
      </c>
      <c r="L12" s="10">
        <f t="shared" si="0"/>
        <v>0.52207293666026866</v>
      </c>
      <c r="M12" s="10">
        <f t="shared" si="1"/>
        <v>0.14497578692493948</v>
      </c>
      <c r="N12" s="11">
        <f t="shared" si="1"/>
        <v>8.8917947041516815E-2</v>
      </c>
    </row>
    <row r="13" spans="1:14" x14ac:dyDescent="0.2">
      <c r="A13" s="8"/>
      <c r="B13" s="18" t="s">
        <v>13</v>
      </c>
      <c r="C13" s="15">
        <f>+C371</f>
        <v>1753</v>
      </c>
      <c r="D13" s="9">
        <f>+D371</f>
        <v>1581</v>
      </c>
      <c r="E13" s="9">
        <f>+E371</f>
        <v>1414</v>
      </c>
      <c r="F13" s="9">
        <f>+F371</f>
        <v>1052</v>
      </c>
      <c r="G13" s="10">
        <f t="shared" si="2"/>
        <v>0.53056900726392253</v>
      </c>
      <c r="H13" s="10">
        <f t="shared" si="2"/>
        <v>0.51683556717881662</v>
      </c>
      <c r="I13" s="10">
        <f t="shared" si="2"/>
        <v>0.41212474497231127</v>
      </c>
      <c r="J13" s="10">
        <f t="shared" si="2"/>
        <v>0.39180633147113592</v>
      </c>
      <c r="K13" s="10">
        <f t="shared" si="0"/>
        <v>-0.19338277239018825</v>
      </c>
      <c r="L13" s="10">
        <f t="shared" si="0"/>
        <v>-0.33459835547122074</v>
      </c>
      <c r="M13" s="10">
        <f t="shared" si="1"/>
        <v>-0.10260290556900727</v>
      </c>
      <c r="N13" s="11">
        <f t="shared" si="1"/>
        <v>-0.17293233082706766</v>
      </c>
    </row>
    <row r="14" spans="1:14" ht="15.75" thickBot="1" x14ac:dyDescent="0.25">
      <c r="A14" s="8"/>
      <c r="B14" s="19" t="s">
        <v>14</v>
      </c>
      <c r="C14" s="16">
        <f>+C612</f>
        <v>908</v>
      </c>
      <c r="D14" s="12">
        <f>+D612</f>
        <v>851</v>
      </c>
      <c r="E14" s="12">
        <f>+E612</f>
        <v>715</v>
      </c>
      <c r="F14" s="12">
        <f>+F612</f>
        <v>604</v>
      </c>
      <c r="G14" s="13">
        <f t="shared" si="2"/>
        <v>0.27481840193704599</v>
      </c>
      <c r="H14" s="13">
        <f t="shared" si="2"/>
        <v>0.2781954887218045</v>
      </c>
      <c r="I14" s="13">
        <f t="shared" si="2"/>
        <v>0.20839405421160012</v>
      </c>
      <c r="J14" s="13">
        <f t="shared" si="2"/>
        <v>0.22495344506517692</v>
      </c>
      <c r="K14" s="13">
        <f t="shared" si="0"/>
        <v>-0.21255506607929514</v>
      </c>
      <c r="L14" s="13">
        <f t="shared" si="0"/>
        <v>-0.29024676850763809</v>
      </c>
      <c r="M14" s="13">
        <f t="shared" si="1"/>
        <v>-5.8414043583535101E-2</v>
      </c>
      <c r="N14" s="14">
        <f t="shared" si="1"/>
        <v>-8.0745341614906832E-2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6" t="s">
        <v>3</v>
      </c>
      <c r="C19" s="45" t="s">
        <v>16</v>
      </c>
      <c r="D19" s="46"/>
      <c r="E19" s="46"/>
      <c r="F19" s="40"/>
      <c r="G19" s="45" t="s">
        <v>5</v>
      </c>
      <c r="H19" s="46"/>
      <c r="I19" s="46"/>
      <c r="J19" s="46"/>
      <c r="K19" s="45" t="s">
        <v>17</v>
      </c>
      <c r="L19" s="42"/>
      <c r="M19" s="41" t="s">
        <v>7</v>
      </c>
      <c r="N19" s="42"/>
    </row>
    <row r="20" spans="1:14" ht="15.75" thickBot="1" x14ac:dyDescent="0.25">
      <c r="A20" s="7"/>
      <c r="B20" s="37"/>
      <c r="C20" s="39">
        <v>2022</v>
      </c>
      <c r="D20" s="40"/>
      <c r="E20" s="44">
        <v>2023</v>
      </c>
      <c r="F20" s="40"/>
      <c r="G20" s="39">
        <v>2022</v>
      </c>
      <c r="H20" s="40"/>
      <c r="I20" s="44">
        <v>2023</v>
      </c>
      <c r="J20" s="40"/>
      <c r="K20" s="47"/>
      <c r="L20" s="43"/>
      <c r="M20" s="31"/>
      <c r="N20" s="43"/>
    </row>
    <row r="21" spans="1:14" ht="15.75" thickBot="1" x14ac:dyDescent="0.25">
      <c r="A21" s="8"/>
      <c r="B21" s="38"/>
      <c r="C21" s="20" t="s">
        <v>8</v>
      </c>
      <c r="D21" s="20" t="s">
        <v>9</v>
      </c>
      <c r="E21" s="20" t="s">
        <v>8</v>
      </c>
      <c r="F21" s="20" t="s">
        <v>9</v>
      </c>
      <c r="G21" s="20" t="s">
        <v>8</v>
      </c>
      <c r="H21" s="20" t="s">
        <v>9</v>
      </c>
      <c r="I21" s="20" t="s">
        <v>8</v>
      </c>
      <c r="J21" s="20" t="s">
        <v>9</v>
      </c>
      <c r="K21" s="20" t="s">
        <v>8</v>
      </c>
      <c r="L21" s="20" t="s">
        <v>9</v>
      </c>
      <c r="M21" s="20" t="s">
        <v>8</v>
      </c>
      <c r="N21" s="20" t="s">
        <v>9</v>
      </c>
    </row>
    <row r="22" spans="1:14" ht="15.75" thickBot="1" x14ac:dyDescent="0.25">
      <c r="A22" s="8"/>
      <c r="B22" s="17" t="s">
        <v>10</v>
      </c>
      <c r="C22" s="21">
        <f>SUM(C23:C73)</f>
        <v>5</v>
      </c>
      <c r="D22" s="21">
        <f>SUM(D23:D73)</f>
        <v>5</v>
      </c>
      <c r="E22" s="21">
        <f>SUM(E23:E73)</f>
        <v>2</v>
      </c>
      <c r="F22" s="21">
        <f>SUM(F23:F73)</f>
        <v>6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-0.6</v>
      </c>
      <c r="L22" s="22">
        <f>+IF(AND(D22=0,F22=0),"",IF(D22=0,1,IF(F22=0,-1,(F22-D22)/D22)))</f>
        <v>0.2</v>
      </c>
      <c r="M22" s="22">
        <f t="shared" ref="M22:M53" si="7">+IF(OR(AND(G22=""),(K22="")),"",G22*K22)</f>
        <v>-0.6</v>
      </c>
      <c r="N22" s="23">
        <f t="shared" ref="N22:N53" si="8">+IF(OR(AND(H22=""),(L22="")),"",H22*L22)</f>
        <v>0.2</v>
      </c>
    </row>
    <row r="23" spans="1:14" x14ac:dyDescent="0.2">
      <c r="A23" s="8"/>
      <c r="B23" s="28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8"/>
      <c r="B24" s="18" t="s">
        <v>19</v>
      </c>
      <c r="C24" s="15">
        <v>0</v>
      </c>
      <c r="D24" s="9">
        <v>0</v>
      </c>
      <c r="E24" s="9">
        <v>1</v>
      </c>
      <c r="F24" s="9">
        <v>1</v>
      </c>
      <c r="G24" s="10" t="str">
        <f t="shared" si="3"/>
        <v/>
      </c>
      <c r="H24" s="10" t="str">
        <f t="shared" si="4"/>
        <v/>
      </c>
      <c r="I24" s="10">
        <f t="shared" si="5"/>
        <v>0.5</v>
      </c>
      <c r="J24" s="10">
        <f t="shared" si="6"/>
        <v>0.16666666666666666</v>
      </c>
      <c r="K24" s="10">
        <f t="shared" si="9"/>
        <v>1</v>
      </c>
      <c r="L24" s="10">
        <f t="shared" si="10"/>
        <v>1</v>
      </c>
      <c r="M24" s="10" t="str">
        <f t="shared" si="7"/>
        <v/>
      </c>
      <c r="N24" s="11" t="str">
        <f t="shared" si="8"/>
        <v/>
      </c>
    </row>
    <row r="25" spans="1:14" ht="38.25" x14ac:dyDescent="0.2">
      <c r="A25" s="8"/>
      <c r="B25" s="18" t="s">
        <v>20</v>
      </c>
      <c r="C25" s="1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18" t="s">
        <v>21</v>
      </c>
      <c r="C26" s="15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1" t="str">
        <f t="shared" si="8"/>
        <v/>
      </c>
    </row>
    <row r="27" spans="1:14" ht="25.5" x14ac:dyDescent="0.2">
      <c r="A27" s="8"/>
      <c r="B27" s="18" t="s">
        <v>22</v>
      </c>
      <c r="C27" s="15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18" t="s">
        <v>23</v>
      </c>
      <c r="C28" s="15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18" t="s">
        <v>24</v>
      </c>
      <c r="C29" s="15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18" t="s">
        <v>25</v>
      </c>
      <c r="C30" s="15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11" t="str">
        <f t="shared" si="8"/>
        <v/>
      </c>
    </row>
    <row r="31" spans="1:14" x14ac:dyDescent="0.2">
      <c r="A31" s="8"/>
      <c r="B31" s="18" t="s">
        <v>26</v>
      </c>
      <c r="C31" s="15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1" t="str">
        <f t="shared" si="8"/>
        <v/>
      </c>
    </row>
    <row r="32" spans="1:14" x14ac:dyDescent="0.2">
      <c r="A32" s="8"/>
      <c r="B32" s="18" t="s">
        <v>27</v>
      </c>
      <c r="C32" s="15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1" t="str">
        <f t="shared" si="8"/>
        <v/>
      </c>
    </row>
    <row r="33" spans="1:14" x14ac:dyDescent="0.2">
      <c r="A33" s="8"/>
      <c r="B33" s="18" t="s">
        <v>28</v>
      </c>
      <c r="C33" s="15">
        <v>1</v>
      </c>
      <c r="D33" s="9">
        <v>2</v>
      </c>
      <c r="E33" s="9">
        <v>0</v>
      </c>
      <c r="F33" s="9">
        <v>1</v>
      </c>
      <c r="G33" s="10">
        <f t="shared" si="3"/>
        <v>0.2</v>
      </c>
      <c r="H33" s="10">
        <f t="shared" si="4"/>
        <v>0.4</v>
      </c>
      <c r="I33" s="10" t="str">
        <f t="shared" si="5"/>
        <v/>
      </c>
      <c r="J33" s="10">
        <f t="shared" si="6"/>
        <v>0.16666666666666666</v>
      </c>
      <c r="K33" s="10">
        <f t="shared" si="9"/>
        <v>-1</v>
      </c>
      <c r="L33" s="10">
        <f t="shared" si="10"/>
        <v>-0.5</v>
      </c>
      <c r="M33" s="10">
        <f t="shared" si="7"/>
        <v>-0.2</v>
      </c>
      <c r="N33" s="11">
        <f t="shared" si="8"/>
        <v>-0.2</v>
      </c>
    </row>
    <row r="34" spans="1:14" ht="25.5" x14ac:dyDescent="0.2">
      <c r="A34" s="8"/>
      <c r="B34" s="18" t="s">
        <v>29</v>
      </c>
      <c r="C34" s="1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18" t="s">
        <v>30</v>
      </c>
      <c r="C35" s="15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1" t="str">
        <f t="shared" si="8"/>
        <v/>
      </c>
    </row>
    <row r="36" spans="1:14" x14ac:dyDescent="0.2">
      <c r="A36" s="8"/>
      <c r="B36" s="18" t="s">
        <v>31</v>
      </c>
      <c r="C36" s="15">
        <v>0</v>
      </c>
      <c r="D36" s="9">
        <v>0</v>
      </c>
      <c r="E36" s="9">
        <v>1</v>
      </c>
      <c r="F36" s="9">
        <v>0</v>
      </c>
      <c r="G36" s="10" t="str">
        <f t="shared" si="3"/>
        <v/>
      </c>
      <c r="H36" s="10" t="str">
        <f t="shared" si="4"/>
        <v/>
      </c>
      <c r="I36" s="10">
        <f t="shared" si="5"/>
        <v>0.5</v>
      </c>
      <c r="J36" s="10" t="str">
        <f t="shared" si="6"/>
        <v/>
      </c>
      <c r="K36" s="10">
        <f t="shared" si="9"/>
        <v>1</v>
      </c>
      <c r="L36" s="10" t="str">
        <f t="shared" si="10"/>
        <v xml:space="preserve"> 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18" t="s">
        <v>32</v>
      </c>
      <c r="C37" s="1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18" t="s">
        <v>33</v>
      </c>
      <c r="C38" s="1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18" t="s">
        <v>34</v>
      </c>
      <c r="C39" s="15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11" t="str">
        <f t="shared" si="8"/>
        <v/>
      </c>
    </row>
    <row r="40" spans="1:14" ht="25.5" x14ac:dyDescent="0.2">
      <c r="A40" s="8"/>
      <c r="B40" s="18" t="s">
        <v>35</v>
      </c>
      <c r="C40" s="1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18" t="s">
        <v>36</v>
      </c>
      <c r="C41" s="15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1" t="str">
        <f t="shared" si="8"/>
        <v/>
      </c>
    </row>
    <row r="42" spans="1:14" x14ac:dyDescent="0.2">
      <c r="A42" s="8"/>
      <c r="B42" s="18" t="s">
        <v>37</v>
      </c>
      <c r="C42" s="15">
        <v>1</v>
      </c>
      <c r="D42" s="9">
        <v>1</v>
      </c>
      <c r="E42" s="9">
        <v>0</v>
      </c>
      <c r="F42" s="9">
        <v>0</v>
      </c>
      <c r="G42" s="10">
        <f t="shared" si="3"/>
        <v>0.2</v>
      </c>
      <c r="H42" s="10">
        <f t="shared" si="4"/>
        <v>0.2</v>
      </c>
      <c r="I42" s="10" t="str">
        <f t="shared" si="5"/>
        <v/>
      </c>
      <c r="J42" s="10" t="str">
        <f t="shared" si="6"/>
        <v/>
      </c>
      <c r="K42" s="10">
        <f t="shared" si="9"/>
        <v>-1</v>
      </c>
      <c r="L42" s="10">
        <f t="shared" si="10"/>
        <v>-1</v>
      </c>
      <c r="M42" s="10">
        <f t="shared" si="7"/>
        <v>-0.2</v>
      </c>
      <c r="N42" s="11">
        <f t="shared" si="8"/>
        <v>-0.2</v>
      </c>
    </row>
    <row r="43" spans="1:14" ht="26.25" customHeight="1" x14ac:dyDescent="0.2">
      <c r="A43" s="8"/>
      <c r="B43" s="18" t="s">
        <v>38</v>
      </c>
      <c r="C43" s="1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18" t="s">
        <v>39</v>
      </c>
      <c r="C44" s="1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18" t="s">
        <v>40</v>
      </c>
      <c r="C45" s="1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18" t="s">
        <v>41</v>
      </c>
      <c r="C46" s="1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18" t="s">
        <v>42</v>
      </c>
      <c r="C47" s="15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1" t="str">
        <f t="shared" si="8"/>
        <v/>
      </c>
    </row>
    <row r="48" spans="1:14" ht="25.5" x14ac:dyDescent="0.2">
      <c r="A48" s="8"/>
      <c r="B48" s="18" t="s">
        <v>43</v>
      </c>
      <c r="C48" s="15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1" t="str">
        <f t="shared" si="8"/>
        <v/>
      </c>
    </row>
    <row r="49" spans="1:14" ht="25.5" x14ac:dyDescent="0.2">
      <c r="A49" s="8"/>
      <c r="B49" s="18" t="s">
        <v>44</v>
      </c>
      <c r="C49" s="1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18" t="s">
        <v>45</v>
      </c>
      <c r="C50" s="15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18" t="s">
        <v>46</v>
      </c>
      <c r="C51" s="15">
        <v>0</v>
      </c>
      <c r="D51" s="9">
        <v>0</v>
      </c>
      <c r="E51" s="9">
        <v>0</v>
      </c>
      <c r="F51" s="9">
        <v>1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>
        <f t="shared" si="6"/>
        <v>0.16666666666666666</v>
      </c>
      <c r="K51" s="10" t="str">
        <f t="shared" si="9"/>
        <v xml:space="preserve"> </v>
      </c>
      <c r="L51" s="10">
        <f t="shared" si="10"/>
        <v>1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18" t="s">
        <v>47</v>
      </c>
      <c r="C52" s="15">
        <v>1</v>
      </c>
      <c r="D52" s="9">
        <v>0</v>
      </c>
      <c r="E52" s="9">
        <v>0</v>
      </c>
      <c r="F52" s="9">
        <v>0</v>
      </c>
      <c r="G52" s="10">
        <f t="shared" si="3"/>
        <v>0.2</v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>
        <f t="shared" si="9"/>
        <v>-1</v>
      </c>
      <c r="L52" s="10" t="str">
        <f t="shared" si="10"/>
        <v xml:space="preserve"> </v>
      </c>
      <c r="M52" s="10">
        <f t="shared" si="7"/>
        <v>-0.2</v>
      </c>
      <c r="N52" s="11" t="str">
        <f t="shared" si="8"/>
        <v/>
      </c>
    </row>
    <row r="53" spans="1:14" x14ac:dyDescent="0.2">
      <c r="A53" s="8"/>
      <c r="B53" s="18" t="s">
        <v>48</v>
      </c>
      <c r="C53" s="15">
        <v>1</v>
      </c>
      <c r="D53" s="9">
        <v>0</v>
      </c>
      <c r="E53" s="9">
        <v>0</v>
      </c>
      <c r="F53" s="9">
        <v>0</v>
      </c>
      <c r="G53" s="10">
        <f t="shared" si="3"/>
        <v>0.2</v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>
        <f t="shared" si="9"/>
        <v>-1</v>
      </c>
      <c r="L53" s="10" t="str">
        <f t="shared" si="10"/>
        <v xml:space="preserve"> </v>
      </c>
      <c r="M53" s="10">
        <f t="shared" si="7"/>
        <v>-0.2</v>
      </c>
      <c r="N53" s="11" t="str">
        <f t="shared" si="8"/>
        <v/>
      </c>
    </row>
    <row r="54" spans="1:14" x14ac:dyDescent="0.2">
      <c r="A54" s="8"/>
      <c r="B54" s="18" t="s">
        <v>49</v>
      </c>
      <c r="C54" s="15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1" t="str">
        <f t="shared" ref="N54:N73" si="16">+IF(OR(AND(H54=""),(L54="")),"",H54*L54)</f>
        <v/>
      </c>
    </row>
    <row r="55" spans="1:14" x14ac:dyDescent="0.2">
      <c r="A55" s="8"/>
      <c r="B55" s="18" t="s">
        <v>50</v>
      </c>
      <c r="C55" s="15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18" t="s">
        <v>51</v>
      </c>
      <c r="C56" s="15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18" t="s">
        <v>52</v>
      </c>
      <c r="C57" s="15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11" t="str">
        <f t="shared" si="16"/>
        <v/>
      </c>
    </row>
    <row r="58" spans="1:14" x14ac:dyDescent="0.2">
      <c r="A58" s="8"/>
      <c r="B58" s="18" t="s">
        <v>53</v>
      </c>
      <c r="C58" s="15">
        <v>0</v>
      </c>
      <c r="D58" s="9">
        <v>0</v>
      </c>
      <c r="E58" s="9">
        <v>0</v>
      </c>
      <c r="F58" s="9">
        <v>1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>
        <f t="shared" si="14"/>
        <v>0.16666666666666666</v>
      </c>
      <c r="K58" s="10" t="str">
        <f t="shared" si="17"/>
        <v xml:space="preserve"> </v>
      </c>
      <c r="L58" s="10">
        <f t="shared" si="18"/>
        <v>1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18" t="s">
        <v>54</v>
      </c>
      <c r="C59" s="1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18" t="s">
        <v>55</v>
      </c>
      <c r="C60" s="1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18" t="s">
        <v>56</v>
      </c>
      <c r="C61" s="1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18" t="s">
        <v>57</v>
      </c>
      <c r="C62" s="15">
        <v>1</v>
      </c>
      <c r="D62" s="9">
        <v>1</v>
      </c>
      <c r="E62" s="9">
        <v>0</v>
      </c>
      <c r="F62" s="9">
        <v>0</v>
      </c>
      <c r="G62" s="10">
        <f t="shared" si="11"/>
        <v>0.2</v>
      </c>
      <c r="H62" s="10">
        <f t="shared" si="12"/>
        <v>0.2</v>
      </c>
      <c r="I62" s="10" t="str">
        <f t="shared" si="13"/>
        <v/>
      </c>
      <c r="J62" s="10" t="str">
        <f t="shared" si="14"/>
        <v/>
      </c>
      <c r="K62" s="10">
        <f t="shared" si="17"/>
        <v>-1</v>
      </c>
      <c r="L62" s="10">
        <f t="shared" si="18"/>
        <v>-1</v>
      </c>
      <c r="M62" s="10">
        <f t="shared" si="15"/>
        <v>-0.2</v>
      </c>
      <c r="N62" s="11">
        <f t="shared" si="16"/>
        <v>-0.2</v>
      </c>
    </row>
    <row r="63" spans="1:14" ht="25.5" x14ac:dyDescent="0.2">
      <c r="A63" s="8"/>
      <c r="B63" s="18" t="s">
        <v>58</v>
      </c>
      <c r="C63" s="1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18" t="s">
        <v>59</v>
      </c>
      <c r="C64" s="15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11" t="str">
        <f t="shared" si="16"/>
        <v/>
      </c>
    </row>
    <row r="65" spans="1:14" x14ac:dyDescent="0.2">
      <c r="A65" s="8"/>
      <c r="B65" s="18" t="s">
        <v>60</v>
      </c>
      <c r="C65" s="15">
        <v>0</v>
      </c>
      <c r="D65" s="9">
        <v>0</v>
      </c>
      <c r="E65" s="9">
        <v>0</v>
      </c>
      <c r="F65" s="9">
        <v>1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>
        <f t="shared" si="14"/>
        <v>0.16666666666666666</v>
      </c>
      <c r="K65" s="10" t="str">
        <f t="shared" si="17"/>
        <v xml:space="preserve"> </v>
      </c>
      <c r="L65" s="10">
        <f t="shared" si="18"/>
        <v>1</v>
      </c>
      <c r="M65" s="10" t="str">
        <f t="shared" si="15"/>
        <v/>
      </c>
      <c r="N65" s="11" t="str">
        <f t="shared" si="16"/>
        <v/>
      </c>
    </row>
    <row r="66" spans="1:14" x14ac:dyDescent="0.2">
      <c r="A66" s="8"/>
      <c r="B66" s="18" t="s">
        <v>61</v>
      </c>
      <c r="C66" s="15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18" t="s">
        <v>62</v>
      </c>
      <c r="C67" s="15">
        <v>0</v>
      </c>
      <c r="D67" s="9">
        <v>1</v>
      </c>
      <c r="E67" s="9">
        <v>0</v>
      </c>
      <c r="F67" s="9">
        <v>0</v>
      </c>
      <c r="G67" s="10" t="str">
        <f t="shared" si="11"/>
        <v/>
      </c>
      <c r="H67" s="10">
        <f t="shared" si="12"/>
        <v>0.2</v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>
        <f t="shared" si="18"/>
        <v>-1</v>
      </c>
      <c r="M67" s="10" t="str">
        <f t="shared" si="15"/>
        <v/>
      </c>
      <c r="N67" s="11">
        <f t="shared" si="16"/>
        <v>-0.2</v>
      </c>
    </row>
    <row r="68" spans="1:14" x14ac:dyDescent="0.2">
      <c r="A68" s="8"/>
      <c r="B68" s="18" t="s">
        <v>63</v>
      </c>
      <c r="C68" s="15">
        <v>0</v>
      </c>
      <c r="D68" s="9">
        <v>0</v>
      </c>
      <c r="E68" s="9">
        <v>0</v>
      </c>
      <c r="F68" s="9">
        <v>1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>
        <f t="shared" si="14"/>
        <v>0.16666666666666666</v>
      </c>
      <c r="K68" s="10" t="str">
        <f t="shared" si="17"/>
        <v xml:space="preserve"> </v>
      </c>
      <c r="L68" s="10">
        <f t="shared" si="18"/>
        <v>1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18" t="s">
        <v>64</v>
      </c>
      <c r="C69" s="1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18" t="s">
        <v>65</v>
      </c>
      <c r="C70" s="15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1" t="str">
        <f t="shared" si="16"/>
        <v/>
      </c>
    </row>
    <row r="71" spans="1:14" x14ac:dyDescent="0.2">
      <c r="A71" s="8"/>
      <c r="B71" s="18" t="s">
        <v>66</v>
      </c>
      <c r="C71" s="15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1" t="str">
        <f t="shared" si="16"/>
        <v/>
      </c>
    </row>
    <row r="72" spans="1:14" x14ac:dyDescent="0.2">
      <c r="A72" s="8"/>
      <c r="B72" s="18" t="s">
        <v>67</v>
      </c>
      <c r="C72" s="15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19" t="s">
        <v>68</v>
      </c>
      <c r="C73" s="16">
        <v>0</v>
      </c>
      <c r="D73" s="12">
        <v>0</v>
      </c>
      <c r="E73" s="12">
        <v>0</v>
      </c>
      <c r="F73" s="12">
        <v>0</v>
      </c>
      <c r="G73" s="13" t="str">
        <f t="shared" si="11"/>
        <v/>
      </c>
      <c r="H73" s="13" t="str">
        <f t="shared" si="12"/>
        <v/>
      </c>
      <c r="I73" s="13" t="str">
        <f t="shared" si="13"/>
        <v/>
      </c>
      <c r="J73" s="13" t="str">
        <f t="shared" si="14"/>
        <v/>
      </c>
      <c r="K73" s="13" t="str">
        <f t="shared" si="17"/>
        <v xml:space="preserve"> </v>
      </c>
      <c r="L73" s="13" t="str">
        <f t="shared" si="18"/>
        <v xml:space="preserve"> </v>
      </c>
      <c r="M73" s="13" t="str">
        <f t="shared" si="15"/>
        <v/>
      </c>
      <c r="N73" s="1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6" t="s">
        <v>3</v>
      </c>
      <c r="C78" s="45" t="s">
        <v>16</v>
      </c>
      <c r="D78" s="46"/>
      <c r="E78" s="46"/>
      <c r="F78" s="40"/>
      <c r="G78" s="45" t="s">
        <v>5</v>
      </c>
      <c r="H78" s="46"/>
      <c r="I78" s="46"/>
      <c r="J78" s="46"/>
      <c r="K78" s="45" t="s">
        <v>17</v>
      </c>
      <c r="L78" s="42"/>
      <c r="M78" s="41" t="s">
        <v>7</v>
      </c>
      <c r="N78" s="42"/>
    </row>
    <row r="79" spans="1:14" ht="15.75" thickBot="1" x14ac:dyDescent="0.25">
      <c r="A79" s="7"/>
      <c r="B79" s="37"/>
      <c r="C79" s="39">
        <v>2022</v>
      </c>
      <c r="D79" s="40"/>
      <c r="E79" s="44">
        <v>2023</v>
      </c>
      <c r="F79" s="40"/>
      <c r="G79" s="39">
        <v>2022</v>
      </c>
      <c r="H79" s="40"/>
      <c r="I79" s="44">
        <v>2023</v>
      </c>
      <c r="J79" s="40"/>
      <c r="K79" s="47"/>
      <c r="L79" s="43"/>
      <c r="M79" s="31"/>
      <c r="N79" s="43"/>
    </row>
    <row r="80" spans="1:14" ht="15.75" thickBot="1" x14ac:dyDescent="0.25">
      <c r="A80" s="8"/>
      <c r="B80" s="38"/>
      <c r="C80" s="20" t="s">
        <v>8</v>
      </c>
      <c r="D80" s="20" t="s">
        <v>9</v>
      </c>
      <c r="E80" s="20" t="s">
        <v>8</v>
      </c>
      <c r="F80" s="20" t="s">
        <v>9</v>
      </c>
      <c r="G80" s="20" t="s">
        <v>8</v>
      </c>
      <c r="H80" s="20" t="s">
        <v>9</v>
      </c>
      <c r="I80" s="20" t="s">
        <v>8</v>
      </c>
      <c r="J80" s="20" t="s">
        <v>9</v>
      </c>
      <c r="K80" s="20" t="s">
        <v>8</v>
      </c>
      <c r="L80" s="20" t="s">
        <v>9</v>
      </c>
      <c r="M80" s="20" t="s">
        <v>8</v>
      </c>
      <c r="N80" s="20" t="s">
        <v>9</v>
      </c>
    </row>
    <row r="81" spans="1:14" ht="15.75" thickBot="1" x14ac:dyDescent="0.25">
      <c r="A81" s="8"/>
      <c r="B81" s="17" t="s">
        <v>11</v>
      </c>
      <c r="C81" s="21">
        <f>SUM(C82:C180)</f>
        <v>134</v>
      </c>
      <c r="D81" s="21">
        <f>SUM(D82:D180)</f>
        <v>101</v>
      </c>
      <c r="E81" s="21">
        <f>SUM(E82:E180)</f>
        <v>317</v>
      </c>
      <c r="F81" s="21">
        <f>SUM(F82:F180)</f>
        <v>230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1.3656716417910448</v>
      </c>
      <c r="L81" s="22">
        <f>+IF(AND(D81=0,F81=0),"",IF(D81=0,1,IF(F81=0,-1,(F81-D81)/D81)))</f>
        <v>1.2772277227722773</v>
      </c>
      <c r="M81" s="22">
        <f t="shared" ref="M81:M112" si="23">+IF(OR(AND(G81=""),(K81="")),"",G81*K81)</f>
        <v>1.3656716417910448</v>
      </c>
      <c r="N81" s="23">
        <f t="shared" ref="N81:N112" si="24">+IF(OR(AND(H81=""),(L81="")),"",H81*L81)</f>
        <v>1.2772277227722773</v>
      </c>
    </row>
    <row r="82" spans="1:14" x14ac:dyDescent="0.2">
      <c r="A82" s="8"/>
      <c r="B82" s="28" t="s">
        <v>69</v>
      </c>
      <c r="C82" s="27">
        <v>4</v>
      </c>
      <c r="D82" s="24">
        <v>1</v>
      </c>
      <c r="E82" s="24">
        <v>11</v>
      </c>
      <c r="F82" s="24">
        <v>3</v>
      </c>
      <c r="G82" s="25">
        <f t="shared" si="19"/>
        <v>2.9850746268656716E-2</v>
      </c>
      <c r="H82" s="25">
        <f t="shared" si="20"/>
        <v>9.9009900990099011E-3</v>
      </c>
      <c r="I82" s="25">
        <f t="shared" si="21"/>
        <v>3.4700315457413249E-2</v>
      </c>
      <c r="J82" s="25">
        <f t="shared" si="22"/>
        <v>1.3043478260869565E-2</v>
      </c>
      <c r="K82" s="25">
        <f t="shared" ref="K82:K113" si="25">+IF(AND(C82=0,E82=0)," ",IF(C82=0,1,IF(E82=0,-1,(E82-C82)/C82)))</f>
        <v>1.75</v>
      </c>
      <c r="L82" s="25">
        <f t="shared" ref="L82:L113" si="26">+IF(AND(D82=0,F82=0)," ",IF(D82=0,1,IF(F82=0,-1,(F82-D82)/D82)))</f>
        <v>2</v>
      </c>
      <c r="M82" s="25">
        <f t="shared" si="23"/>
        <v>5.2238805970149252E-2</v>
      </c>
      <c r="N82" s="26">
        <f t="shared" si="24"/>
        <v>1.9801980198019802E-2</v>
      </c>
    </row>
    <row r="83" spans="1:14" ht="24" customHeight="1" x14ac:dyDescent="0.2">
      <c r="A83" s="8"/>
      <c r="B83" s="18" t="s">
        <v>70</v>
      </c>
      <c r="C83" s="15">
        <v>9</v>
      </c>
      <c r="D83" s="9">
        <v>7</v>
      </c>
      <c r="E83" s="9">
        <v>1</v>
      </c>
      <c r="F83" s="9">
        <v>0</v>
      </c>
      <c r="G83" s="10">
        <f t="shared" si="19"/>
        <v>6.7164179104477612E-2</v>
      </c>
      <c r="H83" s="10">
        <f t="shared" si="20"/>
        <v>6.9306930693069313E-2</v>
      </c>
      <c r="I83" s="10">
        <f t="shared" si="21"/>
        <v>3.1545741324921135E-3</v>
      </c>
      <c r="J83" s="10" t="str">
        <f t="shared" si="22"/>
        <v/>
      </c>
      <c r="K83" s="10">
        <f t="shared" si="25"/>
        <v>-0.88888888888888884</v>
      </c>
      <c r="L83" s="10">
        <f t="shared" si="26"/>
        <v>-1</v>
      </c>
      <c r="M83" s="10">
        <f t="shared" si="23"/>
        <v>-5.9701492537313432E-2</v>
      </c>
      <c r="N83" s="11">
        <f t="shared" si="24"/>
        <v>-6.9306930693069313E-2</v>
      </c>
    </row>
    <row r="84" spans="1:14" x14ac:dyDescent="0.2">
      <c r="A84" s="8"/>
      <c r="B84" s="18" t="s">
        <v>71</v>
      </c>
      <c r="C84" s="15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11" t="str">
        <f t="shared" si="24"/>
        <v/>
      </c>
    </row>
    <row r="85" spans="1:14" x14ac:dyDescent="0.2">
      <c r="A85" s="8"/>
      <c r="B85" s="18" t="s">
        <v>72</v>
      </c>
      <c r="C85" s="15">
        <v>12</v>
      </c>
      <c r="D85" s="9">
        <v>1</v>
      </c>
      <c r="E85" s="9">
        <v>2</v>
      </c>
      <c r="F85" s="9">
        <v>0</v>
      </c>
      <c r="G85" s="10">
        <f t="shared" si="19"/>
        <v>8.9552238805970144E-2</v>
      </c>
      <c r="H85" s="10">
        <f t="shared" si="20"/>
        <v>9.9009900990099011E-3</v>
      </c>
      <c r="I85" s="10">
        <f t="shared" si="21"/>
        <v>6.3091482649842269E-3</v>
      </c>
      <c r="J85" s="10" t="str">
        <f t="shared" si="22"/>
        <v/>
      </c>
      <c r="K85" s="10">
        <f t="shared" si="25"/>
        <v>-0.83333333333333337</v>
      </c>
      <c r="L85" s="10">
        <f t="shared" si="26"/>
        <v>-1</v>
      </c>
      <c r="M85" s="10">
        <f t="shared" si="23"/>
        <v>-7.4626865671641784E-2</v>
      </c>
      <c r="N85" s="11">
        <f t="shared" si="24"/>
        <v>-9.9009900990099011E-3</v>
      </c>
    </row>
    <row r="86" spans="1:14" ht="25.5" x14ac:dyDescent="0.2">
      <c r="A86" s="8"/>
      <c r="B86" s="18" t="s">
        <v>73</v>
      </c>
      <c r="C86" s="15">
        <v>8</v>
      </c>
      <c r="D86" s="9">
        <v>6</v>
      </c>
      <c r="E86" s="9">
        <v>14</v>
      </c>
      <c r="F86" s="9">
        <v>5</v>
      </c>
      <c r="G86" s="10">
        <f t="shared" si="19"/>
        <v>5.9701492537313432E-2</v>
      </c>
      <c r="H86" s="10">
        <f t="shared" si="20"/>
        <v>5.9405940594059403E-2</v>
      </c>
      <c r="I86" s="10">
        <f t="shared" si="21"/>
        <v>4.4164037854889593E-2</v>
      </c>
      <c r="J86" s="10">
        <f t="shared" si="22"/>
        <v>2.1739130434782608E-2</v>
      </c>
      <c r="K86" s="10">
        <f t="shared" si="25"/>
        <v>0.75</v>
      </c>
      <c r="L86" s="10">
        <f t="shared" si="26"/>
        <v>-0.16666666666666666</v>
      </c>
      <c r="M86" s="10">
        <f t="shared" si="23"/>
        <v>4.4776119402985072E-2</v>
      </c>
      <c r="N86" s="11">
        <f t="shared" si="24"/>
        <v>-9.9009900990098994E-3</v>
      </c>
    </row>
    <row r="87" spans="1:14" x14ac:dyDescent="0.2">
      <c r="A87" s="8"/>
      <c r="B87" s="18" t="s">
        <v>74</v>
      </c>
      <c r="C87" s="15">
        <v>0</v>
      </c>
      <c r="D87" s="9">
        <v>1</v>
      </c>
      <c r="E87" s="9">
        <v>0</v>
      </c>
      <c r="F87" s="9">
        <v>0</v>
      </c>
      <c r="G87" s="10" t="str">
        <f t="shared" si="19"/>
        <v/>
      </c>
      <c r="H87" s="10">
        <f t="shared" si="20"/>
        <v>9.9009900990099011E-3</v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>
        <f t="shared" si="26"/>
        <v>-1</v>
      </c>
      <c r="M87" s="10" t="str">
        <f t="shared" si="23"/>
        <v/>
      </c>
      <c r="N87" s="11">
        <f t="shared" si="24"/>
        <v>-9.9009900990099011E-3</v>
      </c>
    </row>
    <row r="88" spans="1:14" x14ac:dyDescent="0.2">
      <c r="A88" s="8"/>
      <c r="B88" s="18" t="s">
        <v>75</v>
      </c>
      <c r="C88" s="15">
        <v>6</v>
      </c>
      <c r="D88" s="9">
        <v>3</v>
      </c>
      <c r="E88" s="9">
        <v>3</v>
      </c>
      <c r="F88" s="9">
        <v>0</v>
      </c>
      <c r="G88" s="10">
        <f t="shared" si="19"/>
        <v>4.4776119402985072E-2</v>
      </c>
      <c r="H88" s="10">
        <f t="shared" si="20"/>
        <v>2.9702970297029702E-2</v>
      </c>
      <c r="I88" s="10">
        <f t="shared" si="21"/>
        <v>9.4637223974763408E-3</v>
      </c>
      <c r="J88" s="10" t="str">
        <f t="shared" si="22"/>
        <v/>
      </c>
      <c r="K88" s="10">
        <f t="shared" si="25"/>
        <v>-0.5</v>
      </c>
      <c r="L88" s="10">
        <f t="shared" si="26"/>
        <v>-1</v>
      </c>
      <c r="M88" s="10">
        <f t="shared" si="23"/>
        <v>-2.2388059701492536E-2</v>
      </c>
      <c r="N88" s="11">
        <f t="shared" si="24"/>
        <v>-2.9702970297029702E-2</v>
      </c>
    </row>
    <row r="89" spans="1:14" ht="24" customHeight="1" x14ac:dyDescent="0.2">
      <c r="A89" s="8"/>
      <c r="B89" s="18" t="s">
        <v>76</v>
      </c>
      <c r="C89" s="15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4" customHeight="1" x14ac:dyDescent="0.2">
      <c r="A90" s="8"/>
      <c r="B90" s="18" t="s">
        <v>77</v>
      </c>
      <c r="C90" s="15">
        <v>0</v>
      </c>
      <c r="D90" s="9">
        <v>1</v>
      </c>
      <c r="E90" s="9">
        <v>0</v>
      </c>
      <c r="F90" s="9">
        <v>0</v>
      </c>
      <c r="G90" s="10" t="str">
        <f t="shared" si="19"/>
        <v/>
      </c>
      <c r="H90" s="10">
        <f t="shared" si="20"/>
        <v>9.9009900990099011E-3</v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>
        <f t="shared" si="26"/>
        <v>-1</v>
      </c>
      <c r="M90" s="10" t="str">
        <f t="shared" si="23"/>
        <v/>
      </c>
      <c r="N90" s="11">
        <f t="shared" si="24"/>
        <v>-9.9009900990099011E-3</v>
      </c>
    </row>
    <row r="91" spans="1:14" x14ac:dyDescent="0.2">
      <c r="A91" s="8"/>
      <c r="B91" s="18" t="s">
        <v>78</v>
      </c>
      <c r="C91" s="15">
        <v>0</v>
      </c>
      <c r="D91" s="9">
        <v>0</v>
      </c>
      <c r="E91" s="9">
        <v>0</v>
      </c>
      <c r="F91" s="9">
        <v>2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>
        <f t="shared" si="22"/>
        <v>8.6956521739130436E-3</v>
      </c>
      <c r="K91" s="10" t="str">
        <f t="shared" si="25"/>
        <v xml:space="preserve"> </v>
      </c>
      <c r="L91" s="10">
        <f t="shared" si="26"/>
        <v>1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18" t="s">
        <v>79</v>
      </c>
      <c r="C92" s="15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1" t="str">
        <f t="shared" si="24"/>
        <v/>
      </c>
    </row>
    <row r="93" spans="1:14" x14ac:dyDescent="0.2">
      <c r="A93" s="8"/>
      <c r="B93" s="18" t="s">
        <v>80</v>
      </c>
      <c r="C93" s="15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11" t="str">
        <f t="shared" si="24"/>
        <v/>
      </c>
    </row>
    <row r="94" spans="1:14" x14ac:dyDescent="0.2">
      <c r="A94" s="8"/>
      <c r="B94" s="18" t="s">
        <v>81</v>
      </c>
      <c r="C94" s="1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/>
      <c r="B95" s="18" t="s">
        <v>82</v>
      </c>
      <c r="C95" s="1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/>
      <c r="B96" s="18" t="s">
        <v>83</v>
      </c>
      <c r="C96" s="1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18" t="s">
        <v>84</v>
      </c>
      <c r="C97" s="15">
        <v>3</v>
      </c>
      <c r="D97" s="9">
        <v>0</v>
      </c>
      <c r="E97" s="9">
        <v>6</v>
      </c>
      <c r="F97" s="9">
        <v>2</v>
      </c>
      <c r="G97" s="10">
        <f t="shared" si="19"/>
        <v>2.2388059701492536E-2</v>
      </c>
      <c r="H97" s="10" t="str">
        <f t="shared" si="20"/>
        <v/>
      </c>
      <c r="I97" s="10">
        <f t="shared" si="21"/>
        <v>1.8927444794952682E-2</v>
      </c>
      <c r="J97" s="10">
        <f t="shared" si="22"/>
        <v>8.6956521739130436E-3</v>
      </c>
      <c r="K97" s="10">
        <f t="shared" si="25"/>
        <v>1</v>
      </c>
      <c r="L97" s="10">
        <f t="shared" si="26"/>
        <v>1</v>
      </c>
      <c r="M97" s="10">
        <f t="shared" si="23"/>
        <v>2.2388059701492536E-2</v>
      </c>
      <c r="N97" s="11" t="str">
        <f t="shared" si="24"/>
        <v/>
      </c>
    </row>
    <row r="98" spans="1:14" x14ac:dyDescent="0.2">
      <c r="A98" s="8"/>
      <c r="B98" s="18" t="s">
        <v>85</v>
      </c>
      <c r="C98" s="15">
        <v>0</v>
      </c>
      <c r="D98" s="9">
        <v>0</v>
      </c>
      <c r="E98" s="9">
        <v>0</v>
      </c>
      <c r="F98" s="9">
        <v>1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>
        <f t="shared" si="22"/>
        <v>4.3478260869565218E-3</v>
      </c>
      <c r="K98" s="10" t="str">
        <f t="shared" si="25"/>
        <v xml:space="preserve"> </v>
      </c>
      <c r="L98" s="10">
        <f t="shared" si="26"/>
        <v>1</v>
      </c>
      <c r="M98" s="10" t="str">
        <f t="shared" si="23"/>
        <v/>
      </c>
      <c r="N98" s="11" t="str">
        <f t="shared" si="24"/>
        <v/>
      </c>
    </row>
    <row r="99" spans="1:14" x14ac:dyDescent="0.2">
      <c r="A99" s="8"/>
      <c r="B99" s="18" t="s">
        <v>86</v>
      </c>
      <c r="C99" s="15">
        <v>1</v>
      </c>
      <c r="D99" s="9">
        <v>2</v>
      </c>
      <c r="E99" s="9">
        <v>4</v>
      </c>
      <c r="F99" s="9">
        <v>4</v>
      </c>
      <c r="G99" s="10">
        <f t="shared" si="19"/>
        <v>7.462686567164179E-3</v>
      </c>
      <c r="H99" s="10">
        <f t="shared" si="20"/>
        <v>1.9801980198019802E-2</v>
      </c>
      <c r="I99" s="10">
        <f t="shared" si="21"/>
        <v>1.2618296529968454E-2</v>
      </c>
      <c r="J99" s="10">
        <f t="shared" si="22"/>
        <v>1.7391304347826087E-2</v>
      </c>
      <c r="K99" s="10">
        <f t="shared" si="25"/>
        <v>3</v>
      </c>
      <c r="L99" s="10">
        <f t="shared" si="26"/>
        <v>1</v>
      </c>
      <c r="M99" s="10">
        <f t="shared" si="23"/>
        <v>2.2388059701492536E-2</v>
      </c>
      <c r="N99" s="11">
        <f t="shared" si="24"/>
        <v>1.9801980198019802E-2</v>
      </c>
    </row>
    <row r="100" spans="1:14" x14ac:dyDescent="0.2">
      <c r="A100" s="8"/>
      <c r="B100" s="18" t="s">
        <v>87</v>
      </c>
      <c r="C100" s="15">
        <v>4</v>
      </c>
      <c r="D100" s="9">
        <v>1</v>
      </c>
      <c r="E100" s="9">
        <v>2</v>
      </c>
      <c r="F100" s="9">
        <v>1</v>
      </c>
      <c r="G100" s="10">
        <f t="shared" si="19"/>
        <v>2.9850746268656716E-2</v>
      </c>
      <c r="H100" s="10">
        <f t="shared" si="20"/>
        <v>9.9009900990099011E-3</v>
      </c>
      <c r="I100" s="10">
        <f t="shared" si="21"/>
        <v>6.3091482649842269E-3</v>
      </c>
      <c r="J100" s="10">
        <f t="shared" si="22"/>
        <v>4.3478260869565218E-3</v>
      </c>
      <c r="K100" s="10">
        <f t="shared" si="25"/>
        <v>-0.5</v>
      </c>
      <c r="L100" s="10">
        <f t="shared" si="26"/>
        <v>0</v>
      </c>
      <c r="M100" s="10">
        <f t="shared" si="23"/>
        <v>-1.4925373134328358E-2</v>
      </c>
      <c r="N100" s="11">
        <f t="shared" si="24"/>
        <v>0</v>
      </c>
    </row>
    <row r="101" spans="1:14" x14ac:dyDescent="0.2">
      <c r="A101" s="8"/>
      <c r="B101" s="18" t="s">
        <v>88</v>
      </c>
      <c r="C101" s="15">
        <v>5</v>
      </c>
      <c r="D101" s="9">
        <v>2</v>
      </c>
      <c r="E101" s="9">
        <v>32</v>
      </c>
      <c r="F101" s="9">
        <v>18</v>
      </c>
      <c r="G101" s="10">
        <f t="shared" si="19"/>
        <v>3.7313432835820892E-2</v>
      </c>
      <c r="H101" s="10">
        <f t="shared" si="20"/>
        <v>1.9801980198019802E-2</v>
      </c>
      <c r="I101" s="10">
        <f t="shared" si="21"/>
        <v>0.10094637223974763</v>
      </c>
      <c r="J101" s="10">
        <f t="shared" si="22"/>
        <v>7.8260869565217397E-2</v>
      </c>
      <c r="K101" s="10">
        <f t="shared" si="25"/>
        <v>5.4</v>
      </c>
      <c r="L101" s="10">
        <f t="shared" si="26"/>
        <v>8</v>
      </c>
      <c r="M101" s="10">
        <f t="shared" si="23"/>
        <v>0.20149253731343283</v>
      </c>
      <c r="N101" s="11">
        <f t="shared" si="24"/>
        <v>0.15841584158415842</v>
      </c>
    </row>
    <row r="102" spans="1:14" x14ac:dyDescent="0.2">
      <c r="A102" s="8"/>
      <c r="B102" s="18" t="s">
        <v>89</v>
      </c>
      <c r="C102" s="15">
        <v>27</v>
      </c>
      <c r="D102" s="9">
        <v>27</v>
      </c>
      <c r="E102" s="9">
        <v>3</v>
      </c>
      <c r="F102" s="9">
        <v>0</v>
      </c>
      <c r="G102" s="10">
        <f t="shared" si="19"/>
        <v>0.20149253731343283</v>
      </c>
      <c r="H102" s="10">
        <f t="shared" si="20"/>
        <v>0.26732673267326734</v>
      </c>
      <c r="I102" s="10">
        <f t="shared" si="21"/>
        <v>9.4637223974763408E-3</v>
      </c>
      <c r="J102" s="10" t="str">
        <f t="shared" si="22"/>
        <v/>
      </c>
      <c r="K102" s="10">
        <f t="shared" si="25"/>
        <v>-0.88888888888888884</v>
      </c>
      <c r="L102" s="10">
        <f t="shared" si="26"/>
        <v>-1</v>
      </c>
      <c r="M102" s="10">
        <f t="shared" si="23"/>
        <v>-0.17910447761194029</v>
      </c>
      <c r="N102" s="11">
        <f t="shared" si="24"/>
        <v>-0.26732673267326734</v>
      </c>
    </row>
    <row r="103" spans="1:14" x14ac:dyDescent="0.2">
      <c r="A103" s="8"/>
      <c r="B103" s="18" t="s">
        <v>90</v>
      </c>
      <c r="C103" s="15">
        <v>1</v>
      </c>
      <c r="D103" s="9">
        <v>4</v>
      </c>
      <c r="E103" s="9">
        <v>2</v>
      </c>
      <c r="F103" s="9">
        <v>11</v>
      </c>
      <c r="G103" s="10">
        <f t="shared" si="19"/>
        <v>7.462686567164179E-3</v>
      </c>
      <c r="H103" s="10">
        <f t="shared" si="20"/>
        <v>3.9603960396039604E-2</v>
      </c>
      <c r="I103" s="10">
        <f t="shared" si="21"/>
        <v>6.3091482649842269E-3</v>
      </c>
      <c r="J103" s="10">
        <f t="shared" si="22"/>
        <v>4.7826086956521741E-2</v>
      </c>
      <c r="K103" s="10">
        <f t="shared" si="25"/>
        <v>1</v>
      </c>
      <c r="L103" s="10">
        <f t="shared" si="26"/>
        <v>1.75</v>
      </c>
      <c r="M103" s="10">
        <f t="shared" si="23"/>
        <v>7.462686567164179E-3</v>
      </c>
      <c r="N103" s="11">
        <f t="shared" si="24"/>
        <v>6.9306930693069313E-2</v>
      </c>
    </row>
    <row r="104" spans="1:14" x14ac:dyDescent="0.2">
      <c r="A104" s="8"/>
      <c r="B104" s="18" t="s">
        <v>91</v>
      </c>
      <c r="C104" s="15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11" t="str">
        <f t="shared" si="24"/>
        <v/>
      </c>
    </row>
    <row r="105" spans="1:14" x14ac:dyDescent="0.2">
      <c r="A105" s="8"/>
      <c r="B105" s="18" t="s">
        <v>92</v>
      </c>
      <c r="C105" s="15">
        <v>0</v>
      </c>
      <c r="D105" s="9">
        <v>1</v>
      </c>
      <c r="E105" s="9">
        <v>0</v>
      </c>
      <c r="F105" s="9">
        <v>0</v>
      </c>
      <c r="G105" s="10" t="str">
        <f t="shared" si="19"/>
        <v/>
      </c>
      <c r="H105" s="10">
        <f t="shared" si="20"/>
        <v>9.9009900990099011E-3</v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>
        <f t="shared" si="26"/>
        <v>-1</v>
      </c>
      <c r="M105" s="10" t="str">
        <f t="shared" si="23"/>
        <v/>
      </c>
      <c r="N105" s="11">
        <f t="shared" si="24"/>
        <v>-9.9009900990099011E-3</v>
      </c>
    </row>
    <row r="106" spans="1:14" x14ac:dyDescent="0.2">
      <c r="A106" s="8"/>
      <c r="B106" s="18" t="s">
        <v>93</v>
      </c>
      <c r="C106" s="15">
        <v>2</v>
      </c>
      <c r="D106" s="9">
        <v>3</v>
      </c>
      <c r="E106" s="9">
        <v>2</v>
      </c>
      <c r="F106" s="9">
        <v>4</v>
      </c>
      <c r="G106" s="10">
        <f t="shared" si="19"/>
        <v>1.4925373134328358E-2</v>
      </c>
      <c r="H106" s="10">
        <f t="shared" si="20"/>
        <v>2.9702970297029702E-2</v>
      </c>
      <c r="I106" s="10">
        <f t="shared" si="21"/>
        <v>6.3091482649842269E-3</v>
      </c>
      <c r="J106" s="10">
        <f t="shared" si="22"/>
        <v>1.7391304347826087E-2</v>
      </c>
      <c r="K106" s="10">
        <f t="shared" si="25"/>
        <v>0</v>
      </c>
      <c r="L106" s="10">
        <f t="shared" si="26"/>
        <v>0.33333333333333331</v>
      </c>
      <c r="M106" s="10">
        <f t="shared" si="23"/>
        <v>0</v>
      </c>
      <c r="N106" s="11">
        <f t="shared" si="24"/>
        <v>9.9009900990098994E-3</v>
      </c>
    </row>
    <row r="107" spans="1:14" x14ac:dyDescent="0.2">
      <c r="A107" s="8"/>
      <c r="B107" s="18" t="s">
        <v>94</v>
      </c>
      <c r="C107" s="15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11" t="str">
        <f t="shared" si="24"/>
        <v/>
      </c>
    </row>
    <row r="108" spans="1:14" x14ac:dyDescent="0.2">
      <c r="A108" s="8"/>
      <c r="B108" s="18" t="s">
        <v>95</v>
      </c>
      <c r="C108" s="15">
        <v>0</v>
      </c>
      <c r="D108" s="9">
        <v>0</v>
      </c>
      <c r="E108" s="9">
        <v>1</v>
      </c>
      <c r="F108" s="9">
        <v>1</v>
      </c>
      <c r="G108" s="10" t="str">
        <f t="shared" si="19"/>
        <v/>
      </c>
      <c r="H108" s="10" t="str">
        <f t="shared" si="20"/>
        <v/>
      </c>
      <c r="I108" s="10">
        <f t="shared" si="21"/>
        <v>3.1545741324921135E-3</v>
      </c>
      <c r="J108" s="10">
        <f t="shared" si="22"/>
        <v>4.3478260869565218E-3</v>
      </c>
      <c r="K108" s="10">
        <f t="shared" si="25"/>
        <v>1</v>
      </c>
      <c r="L108" s="10">
        <f t="shared" si="26"/>
        <v>1</v>
      </c>
      <c r="M108" s="10" t="str">
        <f t="shared" si="23"/>
        <v/>
      </c>
      <c r="N108" s="11" t="str">
        <f t="shared" si="24"/>
        <v/>
      </c>
    </row>
    <row r="109" spans="1:14" x14ac:dyDescent="0.2">
      <c r="A109" s="8"/>
      <c r="B109" s="18" t="s">
        <v>96</v>
      </c>
      <c r="C109" s="15">
        <v>0</v>
      </c>
      <c r="D109" s="9">
        <v>0</v>
      </c>
      <c r="E109" s="9">
        <v>1</v>
      </c>
      <c r="F109" s="9">
        <v>1</v>
      </c>
      <c r="G109" s="10" t="str">
        <f t="shared" si="19"/>
        <v/>
      </c>
      <c r="H109" s="10" t="str">
        <f t="shared" si="20"/>
        <v/>
      </c>
      <c r="I109" s="10">
        <f t="shared" si="21"/>
        <v>3.1545741324921135E-3</v>
      </c>
      <c r="J109" s="10">
        <f t="shared" si="22"/>
        <v>4.3478260869565218E-3</v>
      </c>
      <c r="K109" s="10">
        <f t="shared" si="25"/>
        <v>1</v>
      </c>
      <c r="L109" s="10">
        <f t="shared" si="26"/>
        <v>1</v>
      </c>
      <c r="M109" s="10" t="str">
        <f t="shared" si="23"/>
        <v/>
      </c>
      <c r="N109" s="11" t="str">
        <f t="shared" si="24"/>
        <v/>
      </c>
    </row>
    <row r="110" spans="1:14" x14ac:dyDescent="0.2">
      <c r="A110" s="8"/>
      <c r="B110" s="18" t="s">
        <v>97</v>
      </c>
      <c r="C110" s="1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18" t="s">
        <v>98</v>
      </c>
      <c r="C111" s="15">
        <v>3</v>
      </c>
      <c r="D111" s="9">
        <v>5</v>
      </c>
      <c r="E111" s="9">
        <v>5</v>
      </c>
      <c r="F111" s="9">
        <v>3</v>
      </c>
      <c r="G111" s="10">
        <f t="shared" si="19"/>
        <v>2.2388059701492536E-2</v>
      </c>
      <c r="H111" s="10">
        <f t="shared" si="20"/>
        <v>4.9504950495049507E-2</v>
      </c>
      <c r="I111" s="10">
        <f t="shared" si="21"/>
        <v>1.5772870662460567E-2</v>
      </c>
      <c r="J111" s="10">
        <f t="shared" si="22"/>
        <v>1.3043478260869565E-2</v>
      </c>
      <c r="K111" s="10">
        <f t="shared" si="25"/>
        <v>0.66666666666666663</v>
      </c>
      <c r="L111" s="10">
        <f t="shared" si="26"/>
        <v>-0.4</v>
      </c>
      <c r="M111" s="10">
        <f t="shared" si="23"/>
        <v>1.4925373134328356E-2</v>
      </c>
      <c r="N111" s="11">
        <f t="shared" si="24"/>
        <v>-1.9801980198019806E-2</v>
      </c>
    </row>
    <row r="112" spans="1:14" x14ac:dyDescent="0.2">
      <c r="A112" s="8"/>
      <c r="B112" s="18" t="s">
        <v>99</v>
      </c>
      <c r="C112" s="1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18" t="s">
        <v>100</v>
      </c>
      <c r="C113" s="1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18" t="s">
        <v>101</v>
      </c>
      <c r="C114" s="15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1" t="str">
        <f t="shared" si="32"/>
        <v/>
      </c>
    </row>
    <row r="115" spans="1:14" x14ac:dyDescent="0.2">
      <c r="A115" s="8"/>
      <c r="B115" s="18" t="s">
        <v>102</v>
      </c>
      <c r="C115" s="15">
        <v>0</v>
      </c>
      <c r="D115" s="9">
        <v>0</v>
      </c>
      <c r="E115" s="9">
        <v>6</v>
      </c>
      <c r="F115" s="9">
        <v>12</v>
      </c>
      <c r="G115" s="10" t="str">
        <f t="shared" si="27"/>
        <v/>
      </c>
      <c r="H115" s="10" t="str">
        <f t="shared" si="28"/>
        <v/>
      </c>
      <c r="I115" s="10">
        <f t="shared" si="29"/>
        <v>1.8927444794952682E-2</v>
      </c>
      <c r="J115" s="10">
        <f t="shared" si="30"/>
        <v>5.2173913043478258E-2</v>
      </c>
      <c r="K115" s="10">
        <f t="shared" si="33"/>
        <v>1</v>
      </c>
      <c r="L115" s="10">
        <f t="shared" si="34"/>
        <v>1</v>
      </c>
      <c r="M115" s="10" t="str">
        <f t="shared" si="31"/>
        <v/>
      </c>
      <c r="N115" s="11" t="str">
        <f t="shared" si="32"/>
        <v/>
      </c>
    </row>
    <row r="116" spans="1:14" x14ac:dyDescent="0.2">
      <c r="A116" s="8"/>
      <c r="B116" s="18" t="s">
        <v>103</v>
      </c>
      <c r="C116" s="15">
        <v>2</v>
      </c>
      <c r="D116" s="9">
        <v>1</v>
      </c>
      <c r="E116" s="9">
        <v>3</v>
      </c>
      <c r="F116" s="9">
        <v>2</v>
      </c>
      <c r="G116" s="10">
        <f t="shared" si="27"/>
        <v>1.4925373134328358E-2</v>
      </c>
      <c r="H116" s="10">
        <f t="shared" si="28"/>
        <v>9.9009900990099011E-3</v>
      </c>
      <c r="I116" s="10">
        <f t="shared" si="29"/>
        <v>9.4637223974763408E-3</v>
      </c>
      <c r="J116" s="10">
        <f t="shared" si="30"/>
        <v>8.6956521739130436E-3</v>
      </c>
      <c r="K116" s="10">
        <f t="shared" si="33"/>
        <v>0.5</v>
      </c>
      <c r="L116" s="10">
        <f t="shared" si="34"/>
        <v>1</v>
      </c>
      <c r="M116" s="10">
        <f t="shared" si="31"/>
        <v>7.462686567164179E-3</v>
      </c>
      <c r="N116" s="11">
        <f t="shared" si="32"/>
        <v>9.9009900990099011E-3</v>
      </c>
    </row>
    <row r="117" spans="1:14" x14ac:dyDescent="0.2">
      <c r="A117" s="8"/>
      <c r="B117" s="18" t="s">
        <v>104</v>
      </c>
      <c r="C117" s="1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18" t="s">
        <v>105</v>
      </c>
      <c r="C118" s="15">
        <v>0</v>
      </c>
      <c r="D118" s="9">
        <v>0</v>
      </c>
      <c r="E118" s="9">
        <v>1</v>
      </c>
      <c r="F118" s="9">
        <v>6</v>
      </c>
      <c r="G118" s="10" t="str">
        <f t="shared" si="27"/>
        <v/>
      </c>
      <c r="H118" s="10" t="str">
        <f t="shared" si="28"/>
        <v/>
      </c>
      <c r="I118" s="10">
        <f t="shared" si="29"/>
        <v>3.1545741324921135E-3</v>
      </c>
      <c r="J118" s="10">
        <f t="shared" si="30"/>
        <v>2.6086956521739129E-2</v>
      </c>
      <c r="K118" s="10">
        <f t="shared" si="33"/>
        <v>1</v>
      </c>
      <c r="L118" s="10">
        <f t="shared" si="34"/>
        <v>1</v>
      </c>
      <c r="M118" s="10" t="str">
        <f t="shared" si="31"/>
        <v/>
      </c>
      <c r="N118" s="11" t="str">
        <f t="shared" si="32"/>
        <v/>
      </c>
    </row>
    <row r="119" spans="1:14" x14ac:dyDescent="0.2">
      <c r="A119" s="8"/>
      <c r="B119" s="18" t="s">
        <v>106</v>
      </c>
      <c r="C119" s="1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18" t="s">
        <v>107</v>
      </c>
      <c r="C120" s="15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1" t="str">
        <f t="shared" si="32"/>
        <v/>
      </c>
    </row>
    <row r="121" spans="1:14" x14ac:dyDescent="0.2">
      <c r="A121" s="8"/>
      <c r="B121" s="18" t="s">
        <v>108</v>
      </c>
      <c r="C121" s="15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1" t="str">
        <f t="shared" si="32"/>
        <v/>
      </c>
    </row>
    <row r="122" spans="1:14" x14ac:dyDescent="0.2">
      <c r="A122" s="8"/>
      <c r="B122" s="18" t="s">
        <v>109</v>
      </c>
      <c r="C122" s="15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1" t="str">
        <f t="shared" si="32"/>
        <v/>
      </c>
    </row>
    <row r="123" spans="1:14" x14ac:dyDescent="0.2">
      <c r="A123" s="8"/>
      <c r="B123" s="18" t="s">
        <v>110</v>
      </c>
      <c r="C123" s="15">
        <v>2</v>
      </c>
      <c r="D123" s="9">
        <v>3</v>
      </c>
      <c r="E123" s="9">
        <v>25</v>
      </c>
      <c r="F123" s="9">
        <v>31</v>
      </c>
      <c r="G123" s="10">
        <f t="shared" si="27"/>
        <v>1.4925373134328358E-2</v>
      </c>
      <c r="H123" s="10">
        <f t="shared" si="28"/>
        <v>2.9702970297029702E-2</v>
      </c>
      <c r="I123" s="10">
        <f t="shared" si="29"/>
        <v>7.8864353312302835E-2</v>
      </c>
      <c r="J123" s="10">
        <f t="shared" si="30"/>
        <v>0.13478260869565217</v>
      </c>
      <c r="K123" s="10">
        <f t="shared" si="33"/>
        <v>11.5</v>
      </c>
      <c r="L123" s="10">
        <f t="shared" si="34"/>
        <v>9.3333333333333339</v>
      </c>
      <c r="M123" s="10">
        <f t="shared" si="31"/>
        <v>0.17164179104477612</v>
      </c>
      <c r="N123" s="11">
        <f t="shared" si="32"/>
        <v>0.27722772277227725</v>
      </c>
    </row>
    <row r="124" spans="1:14" ht="25.5" x14ac:dyDescent="0.2">
      <c r="A124" s="8"/>
      <c r="B124" s="18" t="s">
        <v>111</v>
      </c>
      <c r="C124" s="15">
        <v>1</v>
      </c>
      <c r="D124" s="9">
        <v>1</v>
      </c>
      <c r="E124" s="9">
        <v>4</v>
      </c>
      <c r="F124" s="9">
        <v>4</v>
      </c>
      <c r="G124" s="10">
        <f t="shared" si="27"/>
        <v>7.462686567164179E-3</v>
      </c>
      <c r="H124" s="10">
        <f t="shared" si="28"/>
        <v>9.9009900990099011E-3</v>
      </c>
      <c r="I124" s="10">
        <f t="shared" si="29"/>
        <v>1.2618296529968454E-2</v>
      </c>
      <c r="J124" s="10">
        <f t="shared" si="30"/>
        <v>1.7391304347826087E-2</v>
      </c>
      <c r="K124" s="10">
        <f t="shared" si="33"/>
        <v>3</v>
      </c>
      <c r="L124" s="10">
        <f t="shared" si="34"/>
        <v>3</v>
      </c>
      <c r="M124" s="10">
        <f t="shared" si="31"/>
        <v>2.2388059701492536E-2</v>
      </c>
      <c r="N124" s="11">
        <f t="shared" si="32"/>
        <v>2.9702970297029702E-2</v>
      </c>
    </row>
    <row r="125" spans="1:14" ht="25.5" x14ac:dyDescent="0.2">
      <c r="A125" s="8"/>
      <c r="B125" s="18" t="s">
        <v>112</v>
      </c>
      <c r="C125" s="15">
        <v>2</v>
      </c>
      <c r="D125" s="9">
        <v>2</v>
      </c>
      <c r="E125" s="9">
        <v>2</v>
      </c>
      <c r="F125" s="9">
        <v>30</v>
      </c>
      <c r="G125" s="10">
        <f t="shared" si="27"/>
        <v>1.4925373134328358E-2</v>
      </c>
      <c r="H125" s="10">
        <f t="shared" si="28"/>
        <v>1.9801980198019802E-2</v>
      </c>
      <c r="I125" s="10">
        <f t="shared" si="29"/>
        <v>6.3091482649842269E-3</v>
      </c>
      <c r="J125" s="10">
        <f t="shared" si="30"/>
        <v>0.13043478260869565</v>
      </c>
      <c r="K125" s="10">
        <f t="shared" si="33"/>
        <v>0</v>
      </c>
      <c r="L125" s="10">
        <f t="shared" si="34"/>
        <v>14</v>
      </c>
      <c r="M125" s="10">
        <f t="shared" si="31"/>
        <v>0</v>
      </c>
      <c r="N125" s="11">
        <f t="shared" si="32"/>
        <v>0.27722772277227725</v>
      </c>
    </row>
    <row r="126" spans="1:14" x14ac:dyDescent="0.2">
      <c r="A126" s="8"/>
      <c r="B126" s="18" t="s">
        <v>113</v>
      </c>
      <c r="C126" s="15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11" t="str">
        <f t="shared" si="32"/>
        <v/>
      </c>
    </row>
    <row r="127" spans="1:14" x14ac:dyDescent="0.2">
      <c r="A127" s="8"/>
      <c r="B127" s="18" t="s">
        <v>114</v>
      </c>
      <c r="C127" s="15">
        <v>0</v>
      </c>
      <c r="D127" s="9">
        <v>0</v>
      </c>
      <c r="E127" s="9">
        <v>0</v>
      </c>
      <c r="F127" s="9">
        <v>0</v>
      </c>
      <c r="G127" s="10" t="str">
        <f t="shared" si="27"/>
        <v/>
      </c>
      <c r="H127" s="10" t="str">
        <f t="shared" si="28"/>
        <v/>
      </c>
      <c r="I127" s="10" t="str">
        <f t="shared" si="29"/>
        <v/>
      </c>
      <c r="J127" s="10" t="str">
        <f t="shared" si="30"/>
        <v/>
      </c>
      <c r="K127" s="10" t="str">
        <f t="shared" si="33"/>
        <v xml:space="preserve"> </v>
      </c>
      <c r="L127" s="10" t="str">
        <f t="shared" si="34"/>
        <v xml:space="preserve"> </v>
      </c>
      <c r="M127" s="10" t="str">
        <f t="shared" si="31"/>
        <v/>
      </c>
      <c r="N127" s="11" t="str">
        <f t="shared" si="32"/>
        <v/>
      </c>
    </row>
    <row r="128" spans="1:14" x14ac:dyDescent="0.2">
      <c r="A128" s="8"/>
      <c r="B128" s="18" t="s">
        <v>115</v>
      </c>
      <c r="C128" s="15">
        <v>0</v>
      </c>
      <c r="D128" s="9">
        <v>1</v>
      </c>
      <c r="E128" s="9">
        <v>0</v>
      </c>
      <c r="F128" s="9">
        <v>0</v>
      </c>
      <c r="G128" s="10" t="str">
        <f t="shared" si="27"/>
        <v/>
      </c>
      <c r="H128" s="10">
        <f t="shared" si="28"/>
        <v>9.9009900990099011E-3</v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>
        <f t="shared" si="34"/>
        <v>-1</v>
      </c>
      <c r="M128" s="10" t="str">
        <f t="shared" si="31"/>
        <v/>
      </c>
      <c r="N128" s="11">
        <f t="shared" si="32"/>
        <v>-9.9009900990099011E-3</v>
      </c>
    </row>
    <row r="129" spans="1:14" x14ac:dyDescent="0.2">
      <c r="A129" s="8"/>
      <c r="B129" s="18" t="s">
        <v>116</v>
      </c>
      <c r="C129" s="15">
        <v>1</v>
      </c>
      <c r="D129" s="9">
        <v>0</v>
      </c>
      <c r="E129" s="9">
        <v>0</v>
      </c>
      <c r="F129" s="9">
        <v>1</v>
      </c>
      <c r="G129" s="10">
        <f t="shared" si="27"/>
        <v>7.462686567164179E-3</v>
      </c>
      <c r="H129" s="10" t="str">
        <f t="shared" si="28"/>
        <v/>
      </c>
      <c r="I129" s="10" t="str">
        <f t="shared" si="29"/>
        <v/>
      </c>
      <c r="J129" s="10">
        <f t="shared" si="30"/>
        <v>4.3478260869565218E-3</v>
      </c>
      <c r="K129" s="10">
        <f t="shared" si="33"/>
        <v>-1</v>
      </c>
      <c r="L129" s="10">
        <f t="shared" si="34"/>
        <v>1</v>
      </c>
      <c r="M129" s="10">
        <f t="shared" si="31"/>
        <v>-7.462686567164179E-3</v>
      </c>
      <c r="N129" s="11" t="str">
        <f t="shared" si="32"/>
        <v/>
      </c>
    </row>
    <row r="130" spans="1:14" x14ac:dyDescent="0.2">
      <c r="A130" s="8"/>
      <c r="B130" s="18" t="s">
        <v>117</v>
      </c>
      <c r="C130" s="15">
        <v>1</v>
      </c>
      <c r="D130" s="9">
        <v>0</v>
      </c>
      <c r="E130" s="9">
        <v>0</v>
      </c>
      <c r="F130" s="9">
        <v>0</v>
      </c>
      <c r="G130" s="10">
        <f t="shared" si="27"/>
        <v>7.462686567164179E-3</v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>
        <f t="shared" si="33"/>
        <v>-1</v>
      </c>
      <c r="L130" s="10" t="str">
        <f t="shared" si="34"/>
        <v xml:space="preserve"> </v>
      </c>
      <c r="M130" s="10">
        <f t="shared" si="31"/>
        <v>-7.462686567164179E-3</v>
      </c>
      <c r="N130" s="11" t="str">
        <f t="shared" si="32"/>
        <v/>
      </c>
    </row>
    <row r="131" spans="1:14" ht="25.5" x14ac:dyDescent="0.2">
      <c r="A131" s="8"/>
      <c r="B131" s="18" t="s">
        <v>118</v>
      </c>
      <c r="C131" s="1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18" t="s">
        <v>119</v>
      </c>
      <c r="C132" s="15">
        <v>0</v>
      </c>
      <c r="D132" s="9">
        <v>0</v>
      </c>
      <c r="E132" s="9">
        <v>2</v>
      </c>
      <c r="F132" s="9">
        <v>1</v>
      </c>
      <c r="G132" s="10" t="str">
        <f t="shared" si="27"/>
        <v/>
      </c>
      <c r="H132" s="10" t="str">
        <f t="shared" si="28"/>
        <v/>
      </c>
      <c r="I132" s="10">
        <f t="shared" si="29"/>
        <v>6.3091482649842269E-3</v>
      </c>
      <c r="J132" s="10">
        <f t="shared" si="30"/>
        <v>4.3478260869565218E-3</v>
      </c>
      <c r="K132" s="10">
        <f t="shared" si="33"/>
        <v>1</v>
      </c>
      <c r="L132" s="10">
        <f t="shared" si="34"/>
        <v>1</v>
      </c>
      <c r="M132" s="10" t="str">
        <f t="shared" si="31"/>
        <v/>
      </c>
      <c r="N132" s="11" t="str">
        <f t="shared" si="32"/>
        <v/>
      </c>
    </row>
    <row r="133" spans="1:14" x14ac:dyDescent="0.2">
      <c r="A133" s="8"/>
      <c r="B133" s="18" t="s">
        <v>120</v>
      </c>
      <c r="C133" s="15">
        <v>0</v>
      </c>
      <c r="D133" s="9">
        <v>1</v>
      </c>
      <c r="E133" s="9">
        <v>2</v>
      </c>
      <c r="F133" s="9">
        <v>0</v>
      </c>
      <c r="G133" s="10" t="str">
        <f t="shared" si="27"/>
        <v/>
      </c>
      <c r="H133" s="10">
        <f t="shared" si="28"/>
        <v>9.9009900990099011E-3</v>
      </c>
      <c r="I133" s="10">
        <f t="shared" si="29"/>
        <v>6.3091482649842269E-3</v>
      </c>
      <c r="J133" s="10" t="str">
        <f t="shared" si="30"/>
        <v/>
      </c>
      <c r="K133" s="10">
        <f t="shared" si="33"/>
        <v>1</v>
      </c>
      <c r="L133" s="10">
        <f t="shared" si="34"/>
        <v>-1</v>
      </c>
      <c r="M133" s="10" t="str">
        <f t="shared" si="31"/>
        <v/>
      </c>
      <c r="N133" s="11">
        <f t="shared" si="32"/>
        <v>-9.9009900990099011E-3</v>
      </c>
    </row>
    <row r="134" spans="1:14" x14ac:dyDescent="0.2">
      <c r="A134" s="8"/>
      <c r="B134" s="18" t="s">
        <v>121</v>
      </c>
      <c r="C134" s="15">
        <v>0</v>
      </c>
      <c r="D134" s="9">
        <v>0</v>
      </c>
      <c r="E134" s="9">
        <v>3</v>
      </c>
      <c r="F134" s="9">
        <v>1</v>
      </c>
      <c r="G134" s="10" t="str">
        <f t="shared" si="27"/>
        <v/>
      </c>
      <c r="H134" s="10" t="str">
        <f t="shared" si="28"/>
        <v/>
      </c>
      <c r="I134" s="10">
        <f t="shared" si="29"/>
        <v>9.4637223974763408E-3</v>
      </c>
      <c r="J134" s="10">
        <f t="shared" si="30"/>
        <v>4.3478260869565218E-3</v>
      </c>
      <c r="K134" s="10">
        <f t="shared" si="33"/>
        <v>1</v>
      </c>
      <c r="L134" s="10">
        <f t="shared" si="34"/>
        <v>1</v>
      </c>
      <c r="M134" s="10" t="str">
        <f t="shared" si="31"/>
        <v/>
      </c>
      <c r="N134" s="11" t="str">
        <f t="shared" si="32"/>
        <v/>
      </c>
    </row>
    <row r="135" spans="1:14" x14ac:dyDescent="0.2">
      <c r="A135" s="8"/>
      <c r="B135" s="18" t="s">
        <v>122</v>
      </c>
      <c r="C135" s="15">
        <v>3</v>
      </c>
      <c r="D135" s="9">
        <v>1</v>
      </c>
      <c r="E135" s="9">
        <v>33</v>
      </c>
      <c r="F135" s="9">
        <v>17</v>
      </c>
      <c r="G135" s="10">
        <f t="shared" si="27"/>
        <v>2.2388059701492536E-2</v>
      </c>
      <c r="H135" s="10">
        <f t="shared" si="28"/>
        <v>9.9009900990099011E-3</v>
      </c>
      <c r="I135" s="10">
        <f t="shared" si="29"/>
        <v>0.10410094637223975</v>
      </c>
      <c r="J135" s="10">
        <f t="shared" si="30"/>
        <v>7.3913043478260873E-2</v>
      </c>
      <c r="K135" s="10">
        <f t="shared" si="33"/>
        <v>10</v>
      </c>
      <c r="L135" s="10">
        <f t="shared" si="34"/>
        <v>16</v>
      </c>
      <c r="M135" s="10">
        <f t="shared" si="31"/>
        <v>0.22388059701492535</v>
      </c>
      <c r="N135" s="11">
        <f t="shared" si="32"/>
        <v>0.15841584158415842</v>
      </c>
    </row>
    <row r="136" spans="1:14" x14ac:dyDescent="0.2">
      <c r="A136" s="8"/>
      <c r="B136" s="18" t="s">
        <v>123</v>
      </c>
      <c r="C136" s="15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18" t="s">
        <v>124</v>
      </c>
      <c r="C137" s="15">
        <v>4</v>
      </c>
      <c r="D137" s="9">
        <v>2</v>
      </c>
      <c r="E137" s="9">
        <v>12</v>
      </c>
      <c r="F137" s="9">
        <v>2</v>
      </c>
      <c r="G137" s="10">
        <f t="shared" si="27"/>
        <v>2.9850746268656716E-2</v>
      </c>
      <c r="H137" s="10">
        <f t="shared" si="28"/>
        <v>1.9801980198019802E-2</v>
      </c>
      <c r="I137" s="10">
        <f t="shared" si="29"/>
        <v>3.7854889589905363E-2</v>
      </c>
      <c r="J137" s="10">
        <f t="shared" si="30"/>
        <v>8.6956521739130436E-3</v>
      </c>
      <c r="K137" s="10">
        <f t="shared" si="33"/>
        <v>2</v>
      </c>
      <c r="L137" s="10">
        <f t="shared" si="34"/>
        <v>0</v>
      </c>
      <c r="M137" s="10">
        <f t="shared" si="31"/>
        <v>5.9701492537313432E-2</v>
      </c>
      <c r="N137" s="11">
        <f t="shared" si="32"/>
        <v>0</v>
      </c>
    </row>
    <row r="138" spans="1:14" x14ac:dyDescent="0.2">
      <c r="A138" s="8"/>
      <c r="B138" s="18" t="s">
        <v>125</v>
      </c>
      <c r="C138" s="15">
        <v>0</v>
      </c>
      <c r="D138" s="9">
        <v>0</v>
      </c>
      <c r="E138" s="9">
        <v>2</v>
      </c>
      <c r="F138" s="9">
        <v>0</v>
      </c>
      <c r="G138" s="10" t="str">
        <f t="shared" si="27"/>
        <v/>
      </c>
      <c r="H138" s="10" t="str">
        <f t="shared" si="28"/>
        <v/>
      </c>
      <c r="I138" s="10">
        <f t="shared" si="29"/>
        <v>6.3091482649842269E-3</v>
      </c>
      <c r="J138" s="10" t="str">
        <f t="shared" si="30"/>
        <v/>
      </c>
      <c r="K138" s="10">
        <f t="shared" si="33"/>
        <v>1</v>
      </c>
      <c r="L138" s="10" t="str">
        <f t="shared" si="34"/>
        <v xml:space="preserve"> </v>
      </c>
      <c r="M138" s="10" t="str">
        <f t="shared" si="31"/>
        <v/>
      </c>
      <c r="N138" s="11" t="str">
        <f t="shared" si="32"/>
        <v/>
      </c>
    </row>
    <row r="139" spans="1:14" x14ac:dyDescent="0.2">
      <c r="A139" s="8"/>
      <c r="B139" s="18" t="s">
        <v>126</v>
      </c>
      <c r="C139" s="15">
        <v>11</v>
      </c>
      <c r="D139" s="9">
        <v>5</v>
      </c>
      <c r="E139" s="9">
        <v>40</v>
      </c>
      <c r="F139" s="9">
        <v>8</v>
      </c>
      <c r="G139" s="10">
        <f t="shared" si="27"/>
        <v>8.2089552238805971E-2</v>
      </c>
      <c r="H139" s="10">
        <f t="shared" si="28"/>
        <v>4.9504950495049507E-2</v>
      </c>
      <c r="I139" s="10">
        <f t="shared" si="29"/>
        <v>0.12618296529968454</v>
      </c>
      <c r="J139" s="10">
        <f t="shared" si="30"/>
        <v>3.4782608695652174E-2</v>
      </c>
      <c r="K139" s="10">
        <f t="shared" si="33"/>
        <v>2.6363636363636362</v>
      </c>
      <c r="L139" s="10">
        <f t="shared" si="34"/>
        <v>0.6</v>
      </c>
      <c r="M139" s="10">
        <f t="shared" si="31"/>
        <v>0.21641791044776118</v>
      </c>
      <c r="N139" s="11">
        <f t="shared" si="32"/>
        <v>2.9702970297029702E-2</v>
      </c>
    </row>
    <row r="140" spans="1:14" x14ac:dyDescent="0.2">
      <c r="A140" s="8"/>
      <c r="B140" s="18" t="s">
        <v>127</v>
      </c>
      <c r="C140" s="1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18" t="s">
        <v>128</v>
      </c>
      <c r="C141" s="15">
        <v>4</v>
      </c>
      <c r="D141" s="9">
        <v>5</v>
      </c>
      <c r="E141" s="9">
        <v>18</v>
      </c>
      <c r="F141" s="9">
        <v>5</v>
      </c>
      <c r="G141" s="10">
        <f t="shared" si="27"/>
        <v>2.9850746268656716E-2</v>
      </c>
      <c r="H141" s="10">
        <f t="shared" si="28"/>
        <v>4.9504950495049507E-2</v>
      </c>
      <c r="I141" s="10">
        <f t="shared" si="29"/>
        <v>5.6782334384858045E-2</v>
      </c>
      <c r="J141" s="10">
        <f t="shared" si="30"/>
        <v>2.1739130434782608E-2</v>
      </c>
      <c r="K141" s="10">
        <f t="shared" si="33"/>
        <v>3.5</v>
      </c>
      <c r="L141" s="10">
        <f t="shared" si="34"/>
        <v>0</v>
      </c>
      <c r="M141" s="10">
        <f t="shared" si="31"/>
        <v>0.1044776119402985</v>
      </c>
      <c r="N141" s="11">
        <f t="shared" si="32"/>
        <v>0</v>
      </c>
    </row>
    <row r="142" spans="1:14" x14ac:dyDescent="0.2">
      <c r="A142" s="8"/>
      <c r="B142" s="18" t="s">
        <v>129</v>
      </c>
      <c r="C142" s="15">
        <v>2</v>
      </c>
      <c r="D142" s="9">
        <v>1</v>
      </c>
      <c r="E142" s="9">
        <v>6</v>
      </c>
      <c r="F142" s="9">
        <v>11</v>
      </c>
      <c r="G142" s="10">
        <f t="shared" si="27"/>
        <v>1.4925373134328358E-2</v>
      </c>
      <c r="H142" s="10">
        <f t="shared" si="28"/>
        <v>9.9009900990099011E-3</v>
      </c>
      <c r="I142" s="10">
        <f t="shared" si="29"/>
        <v>1.8927444794952682E-2</v>
      </c>
      <c r="J142" s="10">
        <f t="shared" si="30"/>
        <v>4.7826086956521741E-2</v>
      </c>
      <c r="K142" s="10">
        <f t="shared" si="33"/>
        <v>2</v>
      </c>
      <c r="L142" s="10">
        <f t="shared" si="34"/>
        <v>10</v>
      </c>
      <c r="M142" s="10">
        <f t="shared" si="31"/>
        <v>2.9850746268656716E-2</v>
      </c>
      <c r="N142" s="11">
        <f t="shared" si="32"/>
        <v>9.9009900990099015E-2</v>
      </c>
    </row>
    <row r="143" spans="1:14" x14ac:dyDescent="0.2">
      <c r="A143" s="8"/>
      <c r="B143" s="18" t="s">
        <v>130</v>
      </c>
      <c r="C143" s="15">
        <v>0</v>
      </c>
      <c r="D143" s="9">
        <v>0</v>
      </c>
      <c r="E143" s="9">
        <v>1</v>
      </c>
      <c r="F143" s="9">
        <v>0</v>
      </c>
      <c r="G143" s="10" t="str">
        <f t="shared" si="27"/>
        <v/>
      </c>
      <c r="H143" s="10" t="str">
        <f t="shared" si="28"/>
        <v/>
      </c>
      <c r="I143" s="10">
        <f t="shared" si="29"/>
        <v>3.1545741324921135E-3</v>
      </c>
      <c r="J143" s="10" t="str">
        <f t="shared" si="30"/>
        <v/>
      </c>
      <c r="K143" s="10">
        <f t="shared" si="33"/>
        <v>1</v>
      </c>
      <c r="L143" s="10" t="str">
        <f t="shared" si="34"/>
        <v xml:space="preserve"> 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18" t="s">
        <v>131</v>
      </c>
      <c r="C144" s="15">
        <v>2</v>
      </c>
      <c r="D144" s="9">
        <v>2</v>
      </c>
      <c r="E144" s="9">
        <v>3</v>
      </c>
      <c r="F144" s="9">
        <v>1</v>
      </c>
      <c r="G144" s="10">
        <f t="shared" si="27"/>
        <v>1.4925373134328358E-2</v>
      </c>
      <c r="H144" s="10">
        <f t="shared" si="28"/>
        <v>1.9801980198019802E-2</v>
      </c>
      <c r="I144" s="10">
        <f t="shared" si="29"/>
        <v>9.4637223974763408E-3</v>
      </c>
      <c r="J144" s="10">
        <f t="shared" si="30"/>
        <v>4.3478260869565218E-3</v>
      </c>
      <c r="K144" s="10">
        <f t="shared" si="33"/>
        <v>0.5</v>
      </c>
      <c r="L144" s="10">
        <f t="shared" si="34"/>
        <v>-0.5</v>
      </c>
      <c r="M144" s="10">
        <f t="shared" si="31"/>
        <v>7.462686567164179E-3</v>
      </c>
      <c r="N144" s="11">
        <f t="shared" si="32"/>
        <v>-9.9009900990099011E-3</v>
      </c>
    </row>
    <row r="145" spans="1:14" ht="23.25" customHeight="1" x14ac:dyDescent="0.2">
      <c r="A145" s="8"/>
      <c r="B145" s="18" t="s">
        <v>132</v>
      </c>
      <c r="C145" s="15">
        <v>4</v>
      </c>
      <c r="D145" s="9">
        <v>3</v>
      </c>
      <c r="E145" s="9">
        <v>11</v>
      </c>
      <c r="F145" s="9">
        <v>7</v>
      </c>
      <c r="G145" s="10">
        <f t="shared" ref="G145:G180" si="35">+IF(C145=0,"",C145/C$81)</f>
        <v>2.9850746268656716E-2</v>
      </c>
      <c r="H145" s="10">
        <f t="shared" ref="H145:H180" si="36">+IF(D145=0,"",D145/D$81)</f>
        <v>2.9702970297029702E-2</v>
      </c>
      <c r="I145" s="10">
        <f t="shared" ref="I145:I180" si="37">+IF(E145=0,"",E145/E$81)</f>
        <v>3.4700315457413249E-2</v>
      </c>
      <c r="J145" s="10">
        <f t="shared" ref="J145:J180" si="38">+IF(F145=0,"",F145/F$81)</f>
        <v>3.0434782608695653E-2</v>
      </c>
      <c r="K145" s="10">
        <f t="shared" si="33"/>
        <v>1.75</v>
      </c>
      <c r="L145" s="10">
        <f t="shared" si="34"/>
        <v>1.3333333333333333</v>
      </c>
      <c r="M145" s="10">
        <f t="shared" ref="M145:M180" si="39">+IF(OR(AND(G145=""),(K145="")),"",G145*K145)</f>
        <v>5.2238805970149252E-2</v>
      </c>
      <c r="N145" s="11">
        <f t="shared" ref="N145:N180" si="40">+IF(OR(AND(H145=""),(L145="")),"",H145*L145)</f>
        <v>3.9603960396039598E-2</v>
      </c>
    </row>
    <row r="146" spans="1:14" x14ac:dyDescent="0.2">
      <c r="A146" s="8"/>
      <c r="B146" s="18" t="s">
        <v>133</v>
      </c>
      <c r="C146" s="15">
        <v>3</v>
      </c>
      <c r="D146" s="9">
        <v>3</v>
      </c>
      <c r="E146" s="9">
        <v>10</v>
      </c>
      <c r="F146" s="9">
        <v>7</v>
      </c>
      <c r="G146" s="10">
        <f t="shared" si="35"/>
        <v>2.2388059701492536E-2</v>
      </c>
      <c r="H146" s="10">
        <f t="shared" si="36"/>
        <v>2.9702970297029702E-2</v>
      </c>
      <c r="I146" s="10">
        <f t="shared" si="37"/>
        <v>3.1545741324921134E-2</v>
      </c>
      <c r="J146" s="10">
        <f t="shared" si="38"/>
        <v>3.0434782608695653E-2</v>
      </c>
      <c r="K146" s="10">
        <f t="shared" ref="K146:K180" si="41">+IF(AND(C146=0,E146=0)," ",IF(C146=0,1,IF(E146=0,-1,(E146-C146)/C146)))</f>
        <v>2.3333333333333335</v>
      </c>
      <c r="L146" s="10">
        <f t="shared" ref="L146:L180" si="42">+IF(AND(D146=0,F146=0)," ",IF(D146=0,1,IF(F146=0,-1,(F146-D146)/D146)))</f>
        <v>1.3333333333333333</v>
      </c>
      <c r="M146" s="10">
        <f t="shared" si="39"/>
        <v>5.2238805970149252E-2</v>
      </c>
      <c r="N146" s="11">
        <f t="shared" si="40"/>
        <v>3.9603960396039598E-2</v>
      </c>
    </row>
    <row r="147" spans="1:14" x14ac:dyDescent="0.2">
      <c r="A147" s="8"/>
      <c r="B147" s="18" t="s">
        <v>134</v>
      </c>
      <c r="C147" s="15">
        <v>0</v>
      </c>
      <c r="D147" s="9">
        <v>0</v>
      </c>
      <c r="E147" s="9">
        <v>8</v>
      </c>
      <c r="F147" s="9">
        <v>1</v>
      </c>
      <c r="G147" s="10" t="str">
        <f t="shared" si="35"/>
        <v/>
      </c>
      <c r="H147" s="10" t="str">
        <f t="shared" si="36"/>
        <v/>
      </c>
      <c r="I147" s="10">
        <f t="shared" si="37"/>
        <v>2.5236593059936908E-2</v>
      </c>
      <c r="J147" s="10">
        <f t="shared" si="38"/>
        <v>4.3478260869565218E-3</v>
      </c>
      <c r="K147" s="10">
        <f t="shared" si="41"/>
        <v>1</v>
      </c>
      <c r="L147" s="10">
        <f t="shared" si="42"/>
        <v>1</v>
      </c>
      <c r="M147" s="10" t="str">
        <f t="shared" si="39"/>
        <v/>
      </c>
      <c r="N147" s="11" t="str">
        <f t="shared" si="40"/>
        <v/>
      </c>
    </row>
    <row r="148" spans="1:14" x14ac:dyDescent="0.2">
      <c r="A148" s="8"/>
      <c r="B148" s="18" t="s">
        <v>135</v>
      </c>
      <c r="C148" s="15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11" t="str">
        <f t="shared" si="40"/>
        <v/>
      </c>
    </row>
    <row r="149" spans="1:14" x14ac:dyDescent="0.2">
      <c r="A149" s="8"/>
      <c r="B149" s="18" t="s">
        <v>136</v>
      </c>
      <c r="C149" s="15">
        <v>1</v>
      </c>
      <c r="D149" s="9">
        <v>0</v>
      </c>
      <c r="E149" s="9">
        <v>8</v>
      </c>
      <c r="F149" s="9">
        <v>4</v>
      </c>
      <c r="G149" s="10">
        <f t="shared" si="35"/>
        <v>7.462686567164179E-3</v>
      </c>
      <c r="H149" s="10" t="str">
        <f t="shared" si="36"/>
        <v/>
      </c>
      <c r="I149" s="10">
        <f t="shared" si="37"/>
        <v>2.5236593059936908E-2</v>
      </c>
      <c r="J149" s="10">
        <f t="shared" si="38"/>
        <v>1.7391304347826087E-2</v>
      </c>
      <c r="K149" s="10">
        <f t="shared" si="41"/>
        <v>7</v>
      </c>
      <c r="L149" s="10">
        <f t="shared" si="42"/>
        <v>1</v>
      </c>
      <c r="M149" s="10">
        <f t="shared" si="39"/>
        <v>5.2238805970149252E-2</v>
      </c>
      <c r="N149" s="11" t="str">
        <f t="shared" si="40"/>
        <v/>
      </c>
    </row>
    <row r="150" spans="1:14" x14ac:dyDescent="0.2">
      <c r="A150" s="8"/>
      <c r="B150" s="18" t="s">
        <v>137</v>
      </c>
      <c r="C150" s="15">
        <v>3</v>
      </c>
      <c r="D150" s="9">
        <v>0</v>
      </c>
      <c r="E150" s="9">
        <v>5</v>
      </c>
      <c r="F150" s="9">
        <v>1</v>
      </c>
      <c r="G150" s="10">
        <f t="shared" si="35"/>
        <v>2.2388059701492536E-2</v>
      </c>
      <c r="H150" s="10" t="str">
        <f t="shared" si="36"/>
        <v/>
      </c>
      <c r="I150" s="10">
        <f t="shared" si="37"/>
        <v>1.5772870662460567E-2</v>
      </c>
      <c r="J150" s="10">
        <f t="shared" si="38"/>
        <v>4.3478260869565218E-3</v>
      </c>
      <c r="K150" s="10">
        <f t="shared" si="41"/>
        <v>0.66666666666666663</v>
      </c>
      <c r="L150" s="10">
        <f t="shared" si="42"/>
        <v>1</v>
      </c>
      <c r="M150" s="10">
        <f t="shared" si="39"/>
        <v>1.4925373134328356E-2</v>
      </c>
      <c r="N150" s="11" t="str">
        <f t="shared" si="40"/>
        <v/>
      </c>
    </row>
    <row r="151" spans="1:14" x14ac:dyDescent="0.2">
      <c r="A151" s="8"/>
      <c r="B151" s="18" t="s">
        <v>138</v>
      </c>
      <c r="C151" s="1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18" t="s">
        <v>139</v>
      </c>
      <c r="C152" s="15">
        <v>0</v>
      </c>
      <c r="D152" s="9">
        <v>0</v>
      </c>
      <c r="E152" s="9">
        <v>3</v>
      </c>
      <c r="F152" s="9">
        <v>1</v>
      </c>
      <c r="G152" s="10" t="str">
        <f t="shared" si="35"/>
        <v/>
      </c>
      <c r="H152" s="10" t="str">
        <f t="shared" si="36"/>
        <v/>
      </c>
      <c r="I152" s="10">
        <f t="shared" si="37"/>
        <v>9.4637223974763408E-3</v>
      </c>
      <c r="J152" s="10">
        <f t="shared" si="38"/>
        <v>4.3478260869565218E-3</v>
      </c>
      <c r="K152" s="10">
        <f t="shared" si="41"/>
        <v>1</v>
      </c>
      <c r="L152" s="10">
        <f t="shared" si="42"/>
        <v>1</v>
      </c>
      <c r="M152" s="10" t="str">
        <f t="shared" si="39"/>
        <v/>
      </c>
      <c r="N152" s="11" t="str">
        <f t="shared" si="40"/>
        <v/>
      </c>
    </row>
    <row r="153" spans="1:14" x14ac:dyDescent="0.2">
      <c r="A153" s="8"/>
      <c r="B153" s="18" t="s">
        <v>140</v>
      </c>
      <c r="C153" s="15">
        <v>0</v>
      </c>
      <c r="D153" s="9">
        <v>1</v>
      </c>
      <c r="E153" s="9">
        <v>1</v>
      </c>
      <c r="F153" s="9">
        <v>3</v>
      </c>
      <c r="G153" s="10" t="str">
        <f t="shared" si="35"/>
        <v/>
      </c>
      <c r="H153" s="10">
        <f t="shared" si="36"/>
        <v>9.9009900990099011E-3</v>
      </c>
      <c r="I153" s="10">
        <f t="shared" si="37"/>
        <v>3.1545741324921135E-3</v>
      </c>
      <c r="J153" s="10">
        <f t="shared" si="38"/>
        <v>1.3043478260869565E-2</v>
      </c>
      <c r="K153" s="10">
        <f t="shared" si="41"/>
        <v>1</v>
      </c>
      <c r="L153" s="10">
        <f t="shared" si="42"/>
        <v>2</v>
      </c>
      <c r="M153" s="10" t="str">
        <f t="shared" si="39"/>
        <v/>
      </c>
      <c r="N153" s="11">
        <f t="shared" si="40"/>
        <v>1.9801980198019802E-2</v>
      </c>
    </row>
    <row r="154" spans="1:14" ht="25.5" x14ac:dyDescent="0.2">
      <c r="A154" s="8"/>
      <c r="B154" s="18" t="s">
        <v>141</v>
      </c>
      <c r="C154" s="15">
        <v>0</v>
      </c>
      <c r="D154" s="9">
        <v>0</v>
      </c>
      <c r="E154" s="9">
        <v>1</v>
      </c>
      <c r="F154" s="9">
        <v>2</v>
      </c>
      <c r="G154" s="10" t="str">
        <f t="shared" si="35"/>
        <v/>
      </c>
      <c r="H154" s="10" t="str">
        <f t="shared" si="36"/>
        <v/>
      </c>
      <c r="I154" s="10">
        <f t="shared" si="37"/>
        <v>3.1545741324921135E-3</v>
      </c>
      <c r="J154" s="10">
        <f t="shared" si="38"/>
        <v>8.6956521739130436E-3</v>
      </c>
      <c r="K154" s="10">
        <f t="shared" si="41"/>
        <v>1</v>
      </c>
      <c r="L154" s="10">
        <f t="shared" si="42"/>
        <v>1</v>
      </c>
      <c r="M154" s="10" t="str">
        <f t="shared" si="39"/>
        <v/>
      </c>
      <c r="N154" s="11" t="str">
        <f t="shared" si="40"/>
        <v/>
      </c>
    </row>
    <row r="155" spans="1:14" ht="25.5" x14ac:dyDescent="0.2">
      <c r="A155" s="8"/>
      <c r="B155" s="18" t="s">
        <v>142</v>
      </c>
      <c r="C155" s="15">
        <v>0</v>
      </c>
      <c r="D155" s="9">
        <v>1</v>
      </c>
      <c r="E155" s="9">
        <v>0</v>
      </c>
      <c r="F155" s="9">
        <v>0</v>
      </c>
      <c r="G155" s="10" t="str">
        <f t="shared" si="35"/>
        <v/>
      </c>
      <c r="H155" s="10">
        <f t="shared" si="36"/>
        <v>9.9009900990099011E-3</v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>
        <f t="shared" si="42"/>
        <v>-1</v>
      </c>
      <c r="M155" s="10" t="str">
        <f t="shared" si="39"/>
        <v/>
      </c>
      <c r="N155" s="11">
        <f t="shared" si="40"/>
        <v>-9.9009900990099011E-3</v>
      </c>
    </row>
    <row r="156" spans="1:14" ht="25.5" x14ac:dyDescent="0.2">
      <c r="A156" s="8"/>
      <c r="B156" s="18" t="s">
        <v>143</v>
      </c>
      <c r="C156" s="15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11" t="str">
        <f t="shared" si="40"/>
        <v/>
      </c>
    </row>
    <row r="157" spans="1:14" ht="25.5" x14ac:dyDescent="0.2">
      <c r="A157" s="8"/>
      <c r="B157" s="18" t="s">
        <v>144</v>
      </c>
      <c r="C157" s="15">
        <v>0</v>
      </c>
      <c r="D157" s="9">
        <v>1</v>
      </c>
      <c r="E157" s="9">
        <v>0</v>
      </c>
      <c r="F157" s="9">
        <v>0</v>
      </c>
      <c r="G157" s="10" t="str">
        <f t="shared" si="35"/>
        <v/>
      </c>
      <c r="H157" s="10">
        <f t="shared" si="36"/>
        <v>9.9009900990099011E-3</v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>
        <f t="shared" si="42"/>
        <v>-1</v>
      </c>
      <c r="M157" s="10" t="str">
        <f t="shared" si="39"/>
        <v/>
      </c>
      <c r="N157" s="11">
        <f t="shared" si="40"/>
        <v>-9.9009900990099011E-3</v>
      </c>
    </row>
    <row r="158" spans="1:14" ht="25.5" x14ac:dyDescent="0.2">
      <c r="A158" s="8"/>
      <c r="B158" s="18" t="s">
        <v>145</v>
      </c>
      <c r="C158" s="15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18" t="s">
        <v>146</v>
      </c>
      <c r="C159" s="15">
        <v>0</v>
      </c>
      <c r="D159" s="9">
        <v>0</v>
      </c>
      <c r="E159" s="9">
        <v>5</v>
      </c>
      <c r="F159" s="9">
        <v>1</v>
      </c>
      <c r="G159" s="10" t="str">
        <f t="shared" si="35"/>
        <v/>
      </c>
      <c r="H159" s="10" t="str">
        <f t="shared" si="36"/>
        <v/>
      </c>
      <c r="I159" s="10">
        <f t="shared" si="37"/>
        <v>1.5772870662460567E-2</v>
      </c>
      <c r="J159" s="10">
        <f t="shared" si="38"/>
        <v>4.3478260869565218E-3</v>
      </c>
      <c r="K159" s="10">
        <f t="shared" si="41"/>
        <v>1</v>
      </c>
      <c r="L159" s="10">
        <f t="shared" si="42"/>
        <v>1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18" t="s">
        <v>147</v>
      </c>
      <c r="C160" s="1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18" t="s">
        <v>148</v>
      </c>
      <c r="C161" s="15">
        <v>0</v>
      </c>
      <c r="D161" s="9">
        <v>0</v>
      </c>
      <c r="E161" s="9">
        <v>1</v>
      </c>
      <c r="F161" s="9">
        <v>0</v>
      </c>
      <c r="G161" s="10" t="str">
        <f t="shared" si="35"/>
        <v/>
      </c>
      <c r="H161" s="10" t="str">
        <f t="shared" si="36"/>
        <v/>
      </c>
      <c r="I161" s="10">
        <f t="shared" si="37"/>
        <v>3.1545741324921135E-3</v>
      </c>
      <c r="J161" s="10" t="str">
        <f t="shared" si="38"/>
        <v/>
      </c>
      <c r="K161" s="10">
        <f t="shared" si="41"/>
        <v>1</v>
      </c>
      <c r="L161" s="10" t="str">
        <f t="shared" si="42"/>
        <v xml:space="preserve"> </v>
      </c>
      <c r="M161" s="10" t="str">
        <f t="shared" si="39"/>
        <v/>
      </c>
      <c r="N161" s="11" t="str">
        <f t="shared" si="40"/>
        <v/>
      </c>
    </row>
    <row r="162" spans="1:14" x14ac:dyDescent="0.2">
      <c r="A162" s="8"/>
      <c r="B162" s="18" t="s">
        <v>149</v>
      </c>
      <c r="C162" s="1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18" t="s">
        <v>150</v>
      </c>
      <c r="C163" s="1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18" t="s">
        <v>151</v>
      </c>
      <c r="C164" s="1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18" t="s">
        <v>152</v>
      </c>
      <c r="C165" s="15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1" t="str">
        <f t="shared" si="40"/>
        <v/>
      </c>
    </row>
    <row r="166" spans="1:14" x14ac:dyDescent="0.2">
      <c r="A166" s="8"/>
      <c r="B166" s="18" t="s">
        <v>153</v>
      </c>
      <c r="C166" s="15">
        <v>2</v>
      </c>
      <c r="D166" s="9">
        <v>1</v>
      </c>
      <c r="E166" s="9">
        <v>5</v>
      </c>
      <c r="F166" s="9">
        <v>3</v>
      </c>
      <c r="G166" s="10">
        <f t="shared" si="35"/>
        <v>1.4925373134328358E-2</v>
      </c>
      <c r="H166" s="10">
        <f t="shared" si="36"/>
        <v>9.9009900990099011E-3</v>
      </c>
      <c r="I166" s="10">
        <f t="shared" si="37"/>
        <v>1.5772870662460567E-2</v>
      </c>
      <c r="J166" s="10">
        <f t="shared" si="38"/>
        <v>1.3043478260869565E-2</v>
      </c>
      <c r="K166" s="10">
        <f t="shared" si="41"/>
        <v>1.5</v>
      </c>
      <c r="L166" s="10">
        <f t="shared" si="42"/>
        <v>2</v>
      </c>
      <c r="M166" s="10">
        <f t="shared" si="39"/>
        <v>2.2388059701492536E-2</v>
      </c>
      <c r="N166" s="11">
        <f t="shared" si="40"/>
        <v>1.9801980198019802E-2</v>
      </c>
    </row>
    <row r="167" spans="1:14" x14ac:dyDescent="0.2">
      <c r="A167" s="8"/>
      <c r="B167" s="18" t="s">
        <v>154</v>
      </c>
      <c r="C167" s="15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18" t="s">
        <v>155</v>
      </c>
      <c r="C168" s="15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11" t="str">
        <f t="shared" si="40"/>
        <v/>
      </c>
    </row>
    <row r="169" spans="1:14" x14ac:dyDescent="0.2">
      <c r="A169" s="8"/>
      <c r="B169" s="18" t="s">
        <v>156</v>
      </c>
      <c r="C169" s="15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1" t="str">
        <f t="shared" si="40"/>
        <v/>
      </c>
    </row>
    <row r="170" spans="1:14" ht="25.5" x14ac:dyDescent="0.2">
      <c r="A170" s="8"/>
      <c r="B170" s="18" t="s">
        <v>157</v>
      </c>
      <c r="C170" s="15">
        <v>1</v>
      </c>
      <c r="D170" s="9">
        <v>1</v>
      </c>
      <c r="E170" s="9">
        <v>0</v>
      </c>
      <c r="F170" s="9">
        <v>0</v>
      </c>
      <c r="G170" s="10">
        <f t="shared" si="35"/>
        <v>7.462686567164179E-3</v>
      </c>
      <c r="H170" s="10">
        <f t="shared" si="36"/>
        <v>9.9009900990099011E-3</v>
      </c>
      <c r="I170" s="10" t="str">
        <f t="shared" si="37"/>
        <v/>
      </c>
      <c r="J170" s="10" t="str">
        <f t="shared" si="38"/>
        <v/>
      </c>
      <c r="K170" s="10">
        <f t="shared" si="41"/>
        <v>-1</v>
      </c>
      <c r="L170" s="10">
        <f t="shared" si="42"/>
        <v>-1</v>
      </c>
      <c r="M170" s="10">
        <f t="shared" si="39"/>
        <v>-7.462686567164179E-3</v>
      </c>
      <c r="N170" s="11">
        <f t="shared" si="40"/>
        <v>-9.9009900990099011E-3</v>
      </c>
    </row>
    <row r="171" spans="1:14" x14ac:dyDescent="0.2">
      <c r="A171" s="8"/>
      <c r="B171" s="18" t="s">
        <v>158</v>
      </c>
      <c r="C171" s="15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1" t="str">
        <f t="shared" si="40"/>
        <v/>
      </c>
    </row>
    <row r="172" spans="1:14" x14ac:dyDescent="0.2">
      <c r="A172" s="8"/>
      <c r="B172" s="18" t="s">
        <v>159</v>
      </c>
      <c r="C172" s="15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18" t="s">
        <v>160</v>
      </c>
      <c r="C173" s="1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18" t="s">
        <v>161</v>
      </c>
      <c r="C174" s="15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18" t="s">
        <v>162</v>
      </c>
      <c r="C175" s="15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1" t="str">
        <f t="shared" si="40"/>
        <v/>
      </c>
    </row>
    <row r="176" spans="1:14" x14ac:dyDescent="0.2">
      <c r="A176" s="8"/>
      <c r="B176" s="18" t="s">
        <v>163</v>
      </c>
      <c r="C176" s="1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18" t="s">
        <v>164</v>
      </c>
      <c r="C177" s="15">
        <v>0</v>
      </c>
      <c r="D177" s="9">
        <v>0</v>
      </c>
      <c r="E177" s="9">
        <v>1</v>
      </c>
      <c r="F177" s="9">
        <v>0</v>
      </c>
      <c r="G177" s="10" t="str">
        <f t="shared" si="35"/>
        <v/>
      </c>
      <c r="H177" s="10" t="str">
        <f t="shared" si="36"/>
        <v/>
      </c>
      <c r="I177" s="10">
        <f t="shared" si="37"/>
        <v>3.1545741324921135E-3</v>
      </c>
      <c r="J177" s="10" t="str">
        <f t="shared" si="38"/>
        <v/>
      </c>
      <c r="K177" s="10">
        <f t="shared" si="41"/>
        <v>1</v>
      </c>
      <c r="L177" s="10" t="str">
        <f t="shared" si="42"/>
        <v xml:space="preserve"> </v>
      </c>
      <c r="M177" s="10" t="str">
        <f t="shared" si="39"/>
        <v/>
      </c>
      <c r="N177" s="11" t="str">
        <f t="shared" si="40"/>
        <v/>
      </c>
    </row>
    <row r="178" spans="1:14" ht="25.5" x14ac:dyDescent="0.2">
      <c r="A178" s="8"/>
      <c r="B178" s="18" t="s">
        <v>165</v>
      </c>
      <c r="C178" s="15">
        <v>0</v>
      </c>
      <c r="D178" s="9">
        <v>0</v>
      </c>
      <c r="E178" s="9">
        <v>6</v>
      </c>
      <c r="F178" s="9">
        <v>12</v>
      </c>
      <c r="G178" s="10" t="str">
        <f t="shared" si="35"/>
        <v/>
      </c>
      <c r="H178" s="10" t="str">
        <f t="shared" si="36"/>
        <v/>
      </c>
      <c r="I178" s="10">
        <f t="shared" si="37"/>
        <v>1.8927444794952682E-2</v>
      </c>
      <c r="J178" s="10">
        <f t="shared" si="38"/>
        <v>5.2173913043478258E-2</v>
      </c>
      <c r="K178" s="10">
        <f t="shared" si="41"/>
        <v>1</v>
      </c>
      <c r="L178" s="10">
        <f t="shared" si="42"/>
        <v>1</v>
      </c>
      <c r="M178" s="10" t="str">
        <f t="shared" si="39"/>
        <v/>
      </c>
      <c r="N178" s="11" t="str">
        <f t="shared" si="40"/>
        <v/>
      </c>
    </row>
    <row r="179" spans="1:14" ht="25.5" x14ac:dyDescent="0.2">
      <c r="A179" s="8"/>
      <c r="B179" s="18" t="s">
        <v>166</v>
      </c>
      <c r="C179" s="1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19" t="s">
        <v>167</v>
      </c>
      <c r="C180" s="16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6" t="s">
        <v>3</v>
      </c>
      <c r="C185" s="45" t="s">
        <v>16</v>
      </c>
      <c r="D185" s="46"/>
      <c r="E185" s="46"/>
      <c r="F185" s="40"/>
      <c r="G185" s="45" t="s">
        <v>5</v>
      </c>
      <c r="H185" s="46"/>
      <c r="I185" s="46"/>
      <c r="J185" s="46"/>
      <c r="K185" s="45" t="s">
        <v>17</v>
      </c>
      <c r="L185" s="42"/>
      <c r="M185" s="41" t="s">
        <v>7</v>
      </c>
      <c r="N185" s="42"/>
    </row>
    <row r="186" spans="1:14" ht="15.75" thickBot="1" x14ac:dyDescent="0.25">
      <c r="A186" s="7"/>
      <c r="B186" s="37"/>
      <c r="C186" s="39">
        <v>2022</v>
      </c>
      <c r="D186" s="40"/>
      <c r="E186" s="44">
        <v>2023</v>
      </c>
      <c r="F186" s="40"/>
      <c r="G186" s="39">
        <v>2022</v>
      </c>
      <c r="H186" s="40"/>
      <c r="I186" s="44">
        <v>2023</v>
      </c>
      <c r="J186" s="40"/>
      <c r="K186" s="47"/>
      <c r="L186" s="43"/>
      <c r="M186" s="31"/>
      <c r="N186" s="43"/>
    </row>
    <row r="187" spans="1:14" ht="15.75" thickBot="1" x14ac:dyDescent="0.25">
      <c r="A187" s="8"/>
      <c r="B187" s="38"/>
      <c r="C187" s="20" t="s">
        <v>8</v>
      </c>
      <c r="D187" s="20" t="s">
        <v>9</v>
      </c>
      <c r="E187" s="20" t="s">
        <v>8</v>
      </c>
      <c r="F187" s="20" t="s">
        <v>9</v>
      </c>
      <c r="G187" s="20" t="s">
        <v>8</v>
      </c>
      <c r="H187" s="20" t="s">
        <v>9</v>
      </c>
      <c r="I187" s="20" t="s">
        <v>8</v>
      </c>
      <c r="J187" s="20" t="s">
        <v>9</v>
      </c>
      <c r="K187" s="20" t="s">
        <v>8</v>
      </c>
      <c r="L187" s="20" t="s">
        <v>9</v>
      </c>
      <c r="M187" s="20" t="s">
        <v>8</v>
      </c>
      <c r="N187" s="20" t="s">
        <v>9</v>
      </c>
    </row>
    <row r="188" spans="1:14" ht="26.25" thickBot="1" x14ac:dyDescent="0.25">
      <c r="A188" s="8"/>
      <c r="B188" s="17" t="s">
        <v>12</v>
      </c>
      <c r="C188" s="21">
        <f>SUM(C189:C363)</f>
        <v>504</v>
      </c>
      <c r="D188" s="21">
        <f>SUM(D189:D363)</f>
        <v>521</v>
      </c>
      <c r="E188" s="21">
        <f>SUM(E189:E363)</f>
        <v>983</v>
      </c>
      <c r="F188" s="21">
        <f>SUM(F189:F363)</f>
        <v>793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0.95039682539682535</v>
      </c>
      <c r="L188" s="22">
        <f>+IF(AND(D188=0,F188=0),"",IF(D188=0,1,IF(F188=0,-1,(F188-D188)/D188)))</f>
        <v>0.52207293666026866</v>
      </c>
      <c r="M188" s="22">
        <f t="shared" ref="M188:M219" si="47">+IF(OR(AND(G188=""),(K188="")),"",G188*K188)</f>
        <v>0.95039682539682535</v>
      </c>
      <c r="N188" s="23">
        <f t="shared" ref="N188:N219" si="48">+IF(OR(AND(H188=""),(L188="")),"",H188*L188)</f>
        <v>0.52207293666026866</v>
      </c>
    </row>
    <row r="189" spans="1:14" ht="27.75" customHeight="1" x14ac:dyDescent="0.2">
      <c r="A189" s="8"/>
      <c r="B189" s="28" t="s">
        <v>168</v>
      </c>
      <c r="C189" s="27">
        <v>2</v>
      </c>
      <c r="D189" s="24">
        <v>0</v>
      </c>
      <c r="E189" s="24">
        <v>0</v>
      </c>
      <c r="F189" s="24">
        <v>0</v>
      </c>
      <c r="G189" s="25">
        <f t="shared" si="43"/>
        <v>3.968253968253968E-3</v>
      </c>
      <c r="H189" s="25" t="str">
        <f t="shared" si="44"/>
        <v/>
      </c>
      <c r="I189" s="25" t="str">
        <f t="shared" si="45"/>
        <v/>
      </c>
      <c r="J189" s="25" t="str">
        <f t="shared" si="46"/>
        <v/>
      </c>
      <c r="K189" s="25">
        <f t="shared" ref="K189:K220" si="49">+IF(AND(C189=0,E189=0)," ",IF(C189=0,1,IF(E189=0,-1,(E189-C189)/C189)))</f>
        <v>-1</v>
      </c>
      <c r="L189" s="25" t="str">
        <f t="shared" ref="L189:L220" si="50">+IF(AND(D189=0,F189=0)," ",IF(D189=0,1,IF(F189=0,-1,(F189-D189)/D189)))</f>
        <v xml:space="preserve"> </v>
      </c>
      <c r="M189" s="25">
        <f t="shared" si="47"/>
        <v>-3.968253968253968E-3</v>
      </c>
      <c r="N189" s="26" t="str">
        <f t="shared" si="48"/>
        <v/>
      </c>
    </row>
    <row r="190" spans="1:14" x14ac:dyDescent="0.2">
      <c r="A190" s="8"/>
      <c r="B190" s="18" t="s">
        <v>169</v>
      </c>
      <c r="C190" s="15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1" t="str">
        <f t="shared" si="48"/>
        <v/>
      </c>
    </row>
    <row r="191" spans="1:14" ht="38.25" x14ac:dyDescent="0.2">
      <c r="A191" s="8"/>
      <c r="B191" s="18" t="s">
        <v>170</v>
      </c>
      <c r="C191" s="15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11" t="str">
        <f t="shared" si="48"/>
        <v/>
      </c>
    </row>
    <row r="192" spans="1:14" ht="24.75" customHeight="1" x14ac:dyDescent="0.2">
      <c r="A192" s="8"/>
      <c r="B192" s="18" t="s">
        <v>171</v>
      </c>
      <c r="C192" s="1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18" t="s">
        <v>172</v>
      </c>
      <c r="C193" s="15">
        <v>0</v>
      </c>
      <c r="D193" s="9">
        <v>1</v>
      </c>
      <c r="E193" s="9">
        <v>2</v>
      </c>
      <c r="F193" s="9">
        <v>1</v>
      </c>
      <c r="G193" s="10" t="str">
        <f t="shared" si="43"/>
        <v/>
      </c>
      <c r="H193" s="10">
        <f t="shared" si="44"/>
        <v>1.9193857965451055E-3</v>
      </c>
      <c r="I193" s="10">
        <f t="shared" si="45"/>
        <v>2.0345879959308239E-3</v>
      </c>
      <c r="J193" s="10">
        <f t="shared" si="46"/>
        <v>1.2610340479192938E-3</v>
      </c>
      <c r="K193" s="10">
        <f t="shared" si="49"/>
        <v>1</v>
      </c>
      <c r="L193" s="10">
        <f t="shared" si="50"/>
        <v>0</v>
      </c>
      <c r="M193" s="10" t="str">
        <f t="shared" si="47"/>
        <v/>
      </c>
      <c r="N193" s="11">
        <f t="shared" si="48"/>
        <v>0</v>
      </c>
    </row>
    <row r="194" spans="1:14" ht="25.5" x14ac:dyDescent="0.2">
      <c r="A194" s="8"/>
      <c r="B194" s="18" t="s">
        <v>173</v>
      </c>
      <c r="C194" s="1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18" t="s">
        <v>174</v>
      </c>
      <c r="C195" s="15">
        <v>7</v>
      </c>
      <c r="D195" s="9">
        <v>2</v>
      </c>
      <c r="E195" s="9">
        <v>81</v>
      </c>
      <c r="F195" s="9">
        <v>17</v>
      </c>
      <c r="G195" s="10">
        <f t="shared" si="43"/>
        <v>1.3888888888888888E-2</v>
      </c>
      <c r="H195" s="10">
        <f t="shared" si="44"/>
        <v>3.838771593090211E-3</v>
      </c>
      <c r="I195" s="10">
        <f t="shared" si="45"/>
        <v>8.2400813835198372E-2</v>
      </c>
      <c r="J195" s="10">
        <f t="shared" si="46"/>
        <v>2.1437578814627996E-2</v>
      </c>
      <c r="K195" s="10">
        <f t="shared" si="49"/>
        <v>10.571428571428571</v>
      </c>
      <c r="L195" s="10">
        <f t="shared" si="50"/>
        <v>7.5</v>
      </c>
      <c r="M195" s="10">
        <f t="shared" si="47"/>
        <v>0.1468253968253968</v>
      </c>
      <c r="N195" s="11">
        <f t="shared" si="48"/>
        <v>2.8790786948176581E-2</v>
      </c>
    </row>
    <row r="196" spans="1:14" x14ac:dyDescent="0.2">
      <c r="A196" s="8"/>
      <c r="B196" s="18" t="s">
        <v>175</v>
      </c>
      <c r="C196" s="15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1" t="str">
        <f t="shared" si="48"/>
        <v/>
      </c>
    </row>
    <row r="197" spans="1:14" x14ac:dyDescent="0.2">
      <c r="A197" s="8"/>
      <c r="B197" s="18" t="s">
        <v>176</v>
      </c>
      <c r="C197" s="15">
        <v>16</v>
      </c>
      <c r="D197" s="9">
        <v>5</v>
      </c>
      <c r="E197" s="9">
        <v>11</v>
      </c>
      <c r="F197" s="9">
        <v>2</v>
      </c>
      <c r="G197" s="10">
        <f t="shared" si="43"/>
        <v>3.1746031746031744E-2</v>
      </c>
      <c r="H197" s="10">
        <f t="shared" si="44"/>
        <v>9.5969289827255271E-3</v>
      </c>
      <c r="I197" s="10">
        <f t="shared" si="45"/>
        <v>1.1190233977619531E-2</v>
      </c>
      <c r="J197" s="10">
        <f t="shared" si="46"/>
        <v>2.5220680958385876E-3</v>
      </c>
      <c r="K197" s="10">
        <f t="shared" si="49"/>
        <v>-0.3125</v>
      </c>
      <c r="L197" s="10">
        <f t="shared" si="50"/>
        <v>-0.6</v>
      </c>
      <c r="M197" s="10">
        <f t="shared" si="47"/>
        <v>-9.9206349206349201E-3</v>
      </c>
      <c r="N197" s="11">
        <f t="shared" si="48"/>
        <v>-5.7581573896353161E-3</v>
      </c>
    </row>
    <row r="198" spans="1:14" x14ac:dyDescent="0.2">
      <c r="A198" s="8"/>
      <c r="B198" s="18" t="s">
        <v>177</v>
      </c>
      <c r="C198" s="15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11" t="str">
        <f t="shared" si="48"/>
        <v/>
      </c>
    </row>
    <row r="199" spans="1:14" x14ac:dyDescent="0.2">
      <c r="A199" s="8"/>
      <c r="B199" s="18" t="s">
        <v>178</v>
      </c>
      <c r="C199" s="15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18" t="s">
        <v>179</v>
      </c>
      <c r="C200" s="1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18" t="s">
        <v>180</v>
      </c>
      <c r="C201" s="15">
        <v>0</v>
      </c>
      <c r="D201" s="9">
        <v>0</v>
      </c>
      <c r="E201" s="9">
        <v>1</v>
      </c>
      <c r="F201" s="9">
        <v>0</v>
      </c>
      <c r="G201" s="10" t="str">
        <f t="shared" si="43"/>
        <v/>
      </c>
      <c r="H201" s="10" t="str">
        <f t="shared" si="44"/>
        <v/>
      </c>
      <c r="I201" s="10">
        <f t="shared" si="45"/>
        <v>1.017293997965412E-3</v>
      </c>
      <c r="J201" s="10" t="str">
        <f t="shared" si="46"/>
        <v/>
      </c>
      <c r="K201" s="10">
        <f t="shared" si="49"/>
        <v>1</v>
      </c>
      <c r="L201" s="10" t="str">
        <f t="shared" si="50"/>
        <v xml:space="preserve"> </v>
      </c>
      <c r="M201" s="10" t="str">
        <f t="shared" si="47"/>
        <v/>
      </c>
      <c r="N201" s="11" t="str">
        <f t="shared" si="48"/>
        <v/>
      </c>
    </row>
    <row r="202" spans="1:14" x14ac:dyDescent="0.2">
      <c r="A202" s="8"/>
      <c r="B202" s="18" t="s">
        <v>181</v>
      </c>
      <c r="C202" s="15">
        <v>3</v>
      </c>
      <c r="D202" s="9">
        <v>1</v>
      </c>
      <c r="E202" s="9">
        <v>36</v>
      </c>
      <c r="F202" s="9">
        <v>25</v>
      </c>
      <c r="G202" s="10">
        <f t="shared" si="43"/>
        <v>5.9523809523809521E-3</v>
      </c>
      <c r="H202" s="10">
        <f t="shared" si="44"/>
        <v>1.9193857965451055E-3</v>
      </c>
      <c r="I202" s="10">
        <f t="shared" si="45"/>
        <v>3.6622583926754833E-2</v>
      </c>
      <c r="J202" s="10">
        <f t="shared" si="46"/>
        <v>3.1525851197982346E-2</v>
      </c>
      <c r="K202" s="10">
        <f t="shared" si="49"/>
        <v>11</v>
      </c>
      <c r="L202" s="10">
        <f t="shared" si="50"/>
        <v>24</v>
      </c>
      <c r="M202" s="10">
        <f t="shared" si="47"/>
        <v>6.5476190476190466E-2</v>
      </c>
      <c r="N202" s="11">
        <f t="shared" si="48"/>
        <v>4.6065259117082535E-2</v>
      </c>
    </row>
    <row r="203" spans="1:14" x14ac:dyDescent="0.2">
      <c r="A203" s="8"/>
      <c r="B203" s="18" t="s">
        <v>182</v>
      </c>
      <c r="C203" s="15">
        <v>6</v>
      </c>
      <c r="D203" s="9">
        <v>6</v>
      </c>
      <c r="E203" s="9">
        <v>13</v>
      </c>
      <c r="F203" s="9">
        <v>4</v>
      </c>
      <c r="G203" s="10">
        <f t="shared" si="43"/>
        <v>1.1904761904761904E-2</v>
      </c>
      <c r="H203" s="10">
        <f t="shared" si="44"/>
        <v>1.1516314779270634E-2</v>
      </c>
      <c r="I203" s="10">
        <f t="shared" si="45"/>
        <v>1.3224821973550356E-2</v>
      </c>
      <c r="J203" s="10">
        <f t="shared" si="46"/>
        <v>5.0441361916771753E-3</v>
      </c>
      <c r="K203" s="10">
        <f t="shared" si="49"/>
        <v>1.1666666666666667</v>
      </c>
      <c r="L203" s="10">
        <f t="shared" si="50"/>
        <v>-0.33333333333333331</v>
      </c>
      <c r="M203" s="10">
        <f t="shared" si="47"/>
        <v>1.388888888888889E-2</v>
      </c>
      <c r="N203" s="11">
        <f t="shared" si="48"/>
        <v>-3.838771593090211E-3</v>
      </c>
    </row>
    <row r="204" spans="1:14" ht="25.5" x14ac:dyDescent="0.2">
      <c r="A204" s="8"/>
      <c r="B204" s="18" t="s">
        <v>183</v>
      </c>
      <c r="C204" s="15">
        <v>10</v>
      </c>
      <c r="D204" s="9">
        <v>5</v>
      </c>
      <c r="E204" s="9">
        <v>2</v>
      </c>
      <c r="F204" s="9">
        <v>3</v>
      </c>
      <c r="G204" s="10">
        <f t="shared" si="43"/>
        <v>1.984126984126984E-2</v>
      </c>
      <c r="H204" s="10">
        <f t="shared" si="44"/>
        <v>9.5969289827255271E-3</v>
      </c>
      <c r="I204" s="10">
        <f t="shared" si="45"/>
        <v>2.0345879959308239E-3</v>
      </c>
      <c r="J204" s="10">
        <f t="shared" si="46"/>
        <v>3.7831021437578815E-3</v>
      </c>
      <c r="K204" s="10">
        <f t="shared" si="49"/>
        <v>-0.8</v>
      </c>
      <c r="L204" s="10">
        <f t="shared" si="50"/>
        <v>-0.4</v>
      </c>
      <c r="M204" s="10">
        <f t="shared" si="47"/>
        <v>-1.5873015873015872E-2</v>
      </c>
      <c r="N204" s="11">
        <f t="shared" si="48"/>
        <v>-3.838771593090211E-3</v>
      </c>
    </row>
    <row r="205" spans="1:14" ht="25.5" x14ac:dyDescent="0.2">
      <c r="A205" s="8"/>
      <c r="B205" s="18" t="s">
        <v>184</v>
      </c>
      <c r="C205" s="15">
        <v>5</v>
      </c>
      <c r="D205" s="9">
        <v>4</v>
      </c>
      <c r="E205" s="9">
        <v>0</v>
      </c>
      <c r="F205" s="9">
        <v>0</v>
      </c>
      <c r="G205" s="10">
        <f t="shared" si="43"/>
        <v>9.9206349206349201E-3</v>
      </c>
      <c r="H205" s="10">
        <f t="shared" si="44"/>
        <v>7.677543186180422E-3</v>
      </c>
      <c r="I205" s="10" t="str">
        <f t="shared" si="45"/>
        <v/>
      </c>
      <c r="J205" s="10" t="str">
        <f t="shared" si="46"/>
        <v/>
      </c>
      <c r="K205" s="10">
        <f t="shared" si="49"/>
        <v>-1</v>
      </c>
      <c r="L205" s="10">
        <f t="shared" si="50"/>
        <v>-1</v>
      </c>
      <c r="M205" s="10">
        <f t="shared" si="47"/>
        <v>-9.9206349206349201E-3</v>
      </c>
      <c r="N205" s="11">
        <f t="shared" si="48"/>
        <v>-7.677543186180422E-3</v>
      </c>
    </row>
    <row r="206" spans="1:14" x14ac:dyDescent="0.2">
      <c r="A206" s="8"/>
      <c r="B206" s="18" t="s">
        <v>185</v>
      </c>
      <c r="C206" s="15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18" t="s">
        <v>186</v>
      </c>
      <c r="C207" s="15">
        <v>1</v>
      </c>
      <c r="D207" s="9">
        <v>0</v>
      </c>
      <c r="E207" s="9">
        <v>0</v>
      </c>
      <c r="F207" s="9">
        <v>0</v>
      </c>
      <c r="G207" s="10">
        <f t="shared" si="43"/>
        <v>1.984126984126984E-3</v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>
        <f t="shared" si="49"/>
        <v>-1</v>
      </c>
      <c r="L207" s="10" t="str">
        <f t="shared" si="50"/>
        <v xml:space="preserve"> </v>
      </c>
      <c r="M207" s="10">
        <f t="shared" si="47"/>
        <v>-1.984126984126984E-3</v>
      </c>
      <c r="N207" s="11" t="str">
        <f t="shared" si="48"/>
        <v/>
      </c>
    </row>
    <row r="208" spans="1:14" x14ac:dyDescent="0.2">
      <c r="A208" s="8"/>
      <c r="B208" s="18" t="s">
        <v>187</v>
      </c>
      <c r="C208" s="15">
        <v>0</v>
      </c>
      <c r="D208" s="9">
        <v>1</v>
      </c>
      <c r="E208" s="9">
        <v>0</v>
      </c>
      <c r="F208" s="9">
        <v>0</v>
      </c>
      <c r="G208" s="10" t="str">
        <f t="shared" si="43"/>
        <v/>
      </c>
      <c r="H208" s="10">
        <f t="shared" si="44"/>
        <v>1.9193857965451055E-3</v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>
        <f t="shared" si="50"/>
        <v>-1</v>
      </c>
      <c r="M208" s="10" t="str">
        <f t="shared" si="47"/>
        <v/>
      </c>
      <c r="N208" s="11">
        <f t="shared" si="48"/>
        <v>-1.9193857965451055E-3</v>
      </c>
    </row>
    <row r="209" spans="1:14" ht="25.5" x14ac:dyDescent="0.2">
      <c r="A209" s="8"/>
      <c r="B209" s="18" t="s">
        <v>188</v>
      </c>
      <c r="C209" s="15">
        <v>1</v>
      </c>
      <c r="D209" s="9">
        <v>1</v>
      </c>
      <c r="E209" s="9">
        <v>5</v>
      </c>
      <c r="F209" s="9">
        <v>1</v>
      </c>
      <c r="G209" s="10">
        <f t="shared" si="43"/>
        <v>1.984126984126984E-3</v>
      </c>
      <c r="H209" s="10">
        <f t="shared" si="44"/>
        <v>1.9193857965451055E-3</v>
      </c>
      <c r="I209" s="10">
        <f t="shared" si="45"/>
        <v>5.0864699898270603E-3</v>
      </c>
      <c r="J209" s="10">
        <f t="shared" si="46"/>
        <v>1.2610340479192938E-3</v>
      </c>
      <c r="K209" s="10">
        <f t="shared" si="49"/>
        <v>4</v>
      </c>
      <c r="L209" s="10">
        <f t="shared" si="50"/>
        <v>0</v>
      </c>
      <c r="M209" s="10">
        <f t="shared" si="47"/>
        <v>7.9365079365079361E-3</v>
      </c>
      <c r="N209" s="11">
        <f t="shared" si="48"/>
        <v>0</v>
      </c>
    </row>
    <row r="210" spans="1:14" x14ac:dyDescent="0.2">
      <c r="A210" s="8"/>
      <c r="B210" s="18" t="s">
        <v>189</v>
      </c>
      <c r="C210" s="15">
        <v>1</v>
      </c>
      <c r="D210" s="9">
        <v>3</v>
      </c>
      <c r="E210" s="9">
        <v>0</v>
      </c>
      <c r="F210" s="9">
        <v>1</v>
      </c>
      <c r="G210" s="10">
        <f t="shared" si="43"/>
        <v>1.984126984126984E-3</v>
      </c>
      <c r="H210" s="10">
        <f t="shared" si="44"/>
        <v>5.7581573896353169E-3</v>
      </c>
      <c r="I210" s="10" t="str">
        <f t="shared" si="45"/>
        <v/>
      </c>
      <c r="J210" s="10">
        <f t="shared" si="46"/>
        <v>1.2610340479192938E-3</v>
      </c>
      <c r="K210" s="10">
        <f t="shared" si="49"/>
        <v>-1</v>
      </c>
      <c r="L210" s="10">
        <f t="shared" si="50"/>
        <v>-0.66666666666666663</v>
      </c>
      <c r="M210" s="10">
        <f t="shared" si="47"/>
        <v>-1.984126984126984E-3</v>
      </c>
      <c r="N210" s="11">
        <f t="shared" si="48"/>
        <v>-3.838771593090211E-3</v>
      </c>
    </row>
    <row r="211" spans="1:14" x14ac:dyDescent="0.2">
      <c r="A211" s="8"/>
      <c r="B211" s="18" t="s">
        <v>190</v>
      </c>
      <c r="C211" s="15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18" t="s">
        <v>191</v>
      </c>
      <c r="C212" s="1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18" t="s">
        <v>192</v>
      </c>
      <c r="C213" s="1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1" t="str">
        <f t="shared" si="48"/>
        <v/>
      </c>
    </row>
    <row r="214" spans="1:14" x14ac:dyDescent="0.2">
      <c r="A214" s="8"/>
      <c r="B214" s="18" t="s">
        <v>193</v>
      </c>
      <c r="C214" s="15">
        <v>0</v>
      </c>
      <c r="D214" s="9">
        <v>0</v>
      </c>
      <c r="E214" s="9">
        <v>3</v>
      </c>
      <c r="F214" s="9">
        <v>0</v>
      </c>
      <c r="G214" s="10" t="str">
        <f t="shared" si="43"/>
        <v/>
      </c>
      <c r="H214" s="10" t="str">
        <f t="shared" si="44"/>
        <v/>
      </c>
      <c r="I214" s="10">
        <f t="shared" si="45"/>
        <v>3.0518819938962359E-3</v>
      </c>
      <c r="J214" s="10" t="str">
        <f t="shared" si="46"/>
        <v/>
      </c>
      <c r="K214" s="10">
        <f t="shared" si="49"/>
        <v>1</v>
      </c>
      <c r="L214" s="10" t="str">
        <f t="shared" si="50"/>
        <v xml:space="preserve"> 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18" t="s">
        <v>194</v>
      </c>
      <c r="C215" s="15">
        <v>33</v>
      </c>
      <c r="D215" s="9">
        <v>22</v>
      </c>
      <c r="E215" s="9">
        <v>23</v>
      </c>
      <c r="F215" s="9">
        <v>15</v>
      </c>
      <c r="G215" s="10">
        <f t="shared" si="43"/>
        <v>6.5476190476190479E-2</v>
      </c>
      <c r="H215" s="10">
        <f t="shared" si="44"/>
        <v>4.2226487523992322E-2</v>
      </c>
      <c r="I215" s="10">
        <f t="shared" si="45"/>
        <v>2.3397761953204477E-2</v>
      </c>
      <c r="J215" s="10">
        <f t="shared" si="46"/>
        <v>1.8915510718789406E-2</v>
      </c>
      <c r="K215" s="10">
        <f t="shared" si="49"/>
        <v>-0.30303030303030304</v>
      </c>
      <c r="L215" s="10">
        <f t="shared" si="50"/>
        <v>-0.31818181818181818</v>
      </c>
      <c r="M215" s="10">
        <f t="shared" si="47"/>
        <v>-1.9841269841269844E-2</v>
      </c>
      <c r="N215" s="11">
        <f t="shared" si="48"/>
        <v>-1.3435700575815739E-2</v>
      </c>
    </row>
    <row r="216" spans="1:14" ht="27" customHeight="1" x14ac:dyDescent="0.2">
      <c r="A216" s="8"/>
      <c r="B216" s="18" t="s">
        <v>195</v>
      </c>
      <c r="C216" s="15">
        <v>9</v>
      </c>
      <c r="D216" s="9">
        <v>1</v>
      </c>
      <c r="E216" s="9">
        <v>4</v>
      </c>
      <c r="F216" s="9">
        <v>2</v>
      </c>
      <c r="G216" s="10">
        <f t="shared" si="43"/>
        <v>1.7857142857142856E-2</v>
      </c>
      <c r="H216" s="10">
        <f t="shared" si="44"/>
        <v>1.9193857965451055E-3</v>
      </c>
      <c r="I216" s="10">
        <f t="shared" si="45"/>
        <v>4.0691759918616479E-3</v>
      </c>
      <c r="J216" s="10">
        <f t="shared" si="46"/>
        <v>2.5220680958385876E-3</v>
      </c>
      <c r="K216" s="10">
        <f t="shared" si="49"/>
        <v>-0.55555555555555558</v>
      </c>
      <c r="L216" s="10">
        <f t="shared" si="50"/>
        <v>1</v>
      </c>
      <c r="M216" s="10">
        <f t="shared" si="47"/>
        <v>-9.9206349206349201E-3</v>
      </c>
      <c r="N216" s="11">
        <f t="shared" si="48"/>
        <v>1.9193857965451055E-3</v>
      </c>
    </row>
    <row r="217" spans="1:14" x14ac:dyDescent="0.2">
      <c r="A217" s="8"/>
      <c r="B217" s="18" t="s">
        <v>196</v>
      </c>
      <c r="C217" s="1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18" t="s">
        <v>197</v>
      </c>
      <c r="C218" s="15">
        <v>7</v>
      </c>
      <c r="D218" s="9">
        <v>7</v>
      </c>
      <c r="E218" s="9">
        <v>6</v>
      </c>
      <c r="F218" s="9">
        <v>3</v>
      </c>
      <c r="G218" s="10">
        <f t="shared" si="43"/>
        <v>1.3888888888888888E-2</v>
      </c>
      <c r="H218" s="10">
        <f t="shared" si="44"/>
        <v>1.3435700575815739E-2</v>
      </c>
      <c r="I218" s="10">
        <f t="shared" si="45"/>
        <v>6.1037639877924718E-3</v>
      </c>
      <c r="J218" s="10">
        <f t="shared" si="46"/>
        <v>3.7831021437578815E-3</v>
      </c>
      <c r="K218" s="10">
        <f t="shared" si="49"/>
        <v>-0.14285714285714285</v>
      </c>
      <c r="L218" s="10">
        <f t="shared" si="50"/>
        <v>-0.5714285714285714</v>
      </c>
      <c r="M218" s="10">
        <f t="shared" si="47"/>
        <v>-1.984126984126984E-3</v>
      </c>
      <c r="N218" s="11">
        <f t="shared" si="48"/>
        <v>-7.677543186180422E-3</v>
      </c>
    </row>
    <row r="219" spans="1:14" x14ac:dyDescent="0.2">
      <c r="A219" s="8"/>
      <c r="B219" s="18" t="s">
        <v>198</v>
      </c>
      <c r="C219" s="15">
        <v>0</v>
      </c>
      <c r="D219" s="9">
        <v>3</v>
      </c>
      <c r="E219" s="9">
        <v>4</v>
      </c>
      <c r="F219" s="9">
        <v>2</v>
      </c>
      <c r="G219" s="10" t="str">
        <f t="shared" si="43"/>
        <v/>
      </c>
      <c r="H219" s="10">
        <f t="shared" si="44"/>
        <v>5.7581573896353169E-3</v>
      </c>
      <c r="I219" s="10">
        <f t="shared" si="45"/>
        <v>4.0691759918616479E-3</v>
      </c>
      <c r="J219" s="10">
        <f t="shared" si="46"/>
        <v>2.5220680958385876E-3</v>
      </c>
      <c r="K219" s="10">
        <f t="shared" si="49"/>
        <v>1</v>
      </c>
      <c r="L219" s="10">
        <f t="shared" si="50"/>
        <v>-0.33333333333333331</v>
      </c>
      <c r="M219" s="10" t="str">
        <f t="shared" si="47"/>
        <v/>
      </c>
      <c r="N219" s="11">
        <f t="shared" si="48"/>
        <v>-1.9193857965451055E-3</v>
      </c>
    </row>
    <row r="220" spans="1:14" x14ac:dyDescent="0.2">
      <c r="A220" s="8"/>
      <c r="B220" s="18" t="s">
        <v>199</v>
      </c>
      <c r="C220" s="15">
        <v>18</v>
      </c>
      <c r="D220" s="9">
        <v>19</v>
      </c>
      <c r="E220" s="9">
        <v>4</v>
      </c>
      <c r="F220" s="9">
        <v>11</v>
      </c>
      <c r="G220" s="10">
        <f t="shared" ref="G220:G251" si="51">+IF(C220=0,"",C220/C$188)</f>
        <v>3.5714285714285712E-2</v>
      </c>
      <c r="H220" s="10">
        <f t="shared" ref="H220:H251" si="52">+IF(D220=0,"",D220/D$188)</f>
        <v>3.6468330134357005E-2</v>
      </c>
      <c r="I220" s="10">
        <f t="shared" ref="I220:I251" si="53">+IF(E220=0,"",E220/E$188)</f>
        <v>4.0691759918616479E-3</v>
      </c>
      <c r="J220" s="10">
        <f t="shared" ref="J220:J251" si="54">+IF(F220=0,"",F220/F$188)</f>
        <v>1.3871374527112233E-2</v>
      </c>
      <c r="K220" s="10">
        <f t="shared" si="49"/>
        <v>-0.77777777777777779</v>
      </c>
      <c r="L220" s="10">
        <f t="shared" si="50"/>
        <v>-0.42105263157894735</v>
      </c>
      <c r="M220" s="10">
        <f t="shared" ref="M220:M251" si="55">+IF(OR(AND(G220=""),(K220="")),"",G220*K220)</f>
        <v>-2.7777777777777776E-2</v>
      </c>
      <c r="N220" s="11">
        <f t="shared" ref="N220:N251" si="56">+IF(OR(AND(H220=""),(L220="")),"",H220*L220)</f>
        <v>-1.5355086372360844E-2</v>
      </c>
    </row>
    <row r="221" spans="1:14" x14ac:dyDescent="0.2">
      <c r="A221" s="8"/>
      <c r="B221" s="18" t="s">
        <v>200</v>
      </c>
      <c r="C221" s="15">
        <v>2</v>
      </c>
      <c r="D221" s="9">
        <v>36</v>
      </c>
      <c r="E221" s="9">
        <v>0</v>
      </c>
      <c r="F221" s="9">
        <v>1</v>
      </c>
      <c r="G221" s="10">
        <f t="shared" si="51"/>
        <v>3.968253968253968E-3</v>
      </c>
      <c r="H221" s="10">
        <f t="shared" si="52"/>
        <v>6.9097888675623803E-2</v>
      </c>
      <c r="I221" s="10" t="str">
        <f t="shared" si="53"/>
        <v/>
      </c>
      <c r="J221" s="10">
        <f t="shared" si="54"/>
        <v>1.2610340479192938E-3</v>
      </c>
      <c r="K221" s="10">
        <f t="shared" ref="K221:K252" si="57">+IF(AND(C221=0,E221=0)," ",IF(C221=0,1,IF(E221=0,-1,(E221-C221)/C221)))</f>
        <v>-1</v>
      </c>
      <c r="L221" s="10">
        <f t="shared" ref="L221:L252" si="58">+IF(AND(D221=0,F221=0)," ",IF(D221=0,1,IF(F221=0,-1,(F221-D221)/D221)))</f>
        <v>-0.97222222222222221</v>
      </c>
      <c r="M221" s="10">
        <f t="shared" si="55"/>
        <v>-3.968253968253968E-3</v>
      </c>
      <c r="N221" s="11">
        <f t="shared" si="56"/>
        <v>-6.71785028790787E-2</v>
      </c>
    </row>
    <row r="222" spans="1:14" x14ac:dyDescent="0.2">
      <c r="A222" s="8"/>
      <c r="B222" s="18" t="s">
        <v>201</v>
      </c>
      <c r="C222" s="15">
        <v>0</v>
      </c>
      <c r="D222" s="9">
        <v>1</v>
      </c>
      <c r="E222" s="9">
        <v>0</v>
      </c>
      <c r="F222" s="9">
        <v>0</v>
      </c>
      <c r="G222" s="10" t="str">
        <f t="shared" si="51"/>
        <v/>
      </c>
      <c r="H222" s="10">
        <f t="shared" si="52"/>
        <v>1.9193857965451055E-3</v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>
        <f t="shared" si="58"/>
        <v>-1</v>
      </c>
      <c r="M222" s="10" t="str">
        <f t="shared" si="55"/>
        <v/>
      </c>
      <c r="N222" s="11">
        <f t="shared" si="56"/>
        <v>-1.9193857965451055E-3</v>
      </c>
    </row>
    <row r="223" spans="1:14" x14ac:dyDescent="0.2">
      <c r="A223" s="8"/>
      <c r="B223" s="18" t="s">
        <v>202</v>
      </c>
      <c r="C223" s="15">
        <v>1</v>
      </c>
      <c r="D223" s="9">
        <v>0</v>
      </c>
      <c r="E223" s="9">
        <v>0</v>
      </c>
      <c r="F223" s="9">
        <v>0</v>
      </c>
      <c r="G223" s="10">
        <f t="shared" si="51"/>
        <v>1.984126984126984E-3</v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>
        <f t="shared" si="57"/>
        <v>-1</v>
      </c>
      <c r="L223" s="10" t="str">
        <f t="shared" si="58"/>
        <v xml:space="preserve"> </v>
      </c>
      <c r="M223" s="10">
        <f t="shared" si="55"/>
        <v>-1.984126984126984E-3</v>
      </c>
      <c r="N223" s="11" t="str">
        <f t="shared" si="56"/>
        <v/>
      </c>
    </row>
    <row r="224" spans="1:14" x14ac:dyDescent="0.2">
      <c r="A224" s="8"/>
      <c r="B224" s="18" t="s">
        <v>203</v>
      </c>
      <c r="C224" s="1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18" t="s">
        <v>204</v>
      </c>
      <c r="C225" s="15">
        <v>0</v>
      </c>
      <c r="D225" s="9">
        <v>2</v>
      </c>
      <c r="E225" s="9">
        <v>3</v>
      </c>
      <c r="F225" s="9">
        <v>2</v>
      </c>
      <c r="G225" s="10" t="str">
        <f t="shared" si="51"/>
        <v/>
      </c>
      <c r="H225" s="10">
        <f t="shared" si="52"/>
        <v>3.838771593090211E-3</v>
      </c>
      <c r="I225" s="10">
        <f t="shared" si="53"/>
        <v>3.0518819938962359E-3</v>
      </c>
      <c r="J225" s="10">
        <f t="shared" si="54"/>
        <v>2.5220680958385876E-3</v>
      </c>
      <c r="K225" s="10">
        <f t="shared" si="57"/>
        <v>1</v>
      </c>
      <c r="L225" s="10">
        <f t="shared" si="58"/>
        <v>0</v>
      </c>
      <c r="M225" s="10" t="str">
        <f t="shared" si="55"/>
        <v/>
      </c>
      <c r="N225" s="11">
        <f t="shared" si="56"/>
        <v>0</v>
      </c>
    </row>
    <row r="226" spans="1:14" x14ac:dyDescent="0.2">
      <c r="A226" s="8"/>
      <c r="B226" s="18" t="s">
        <v>205</v>
      </c>
      <c r="C226" s="15">
        <v>8</v>
      </c>
      <c r="D226" s="9">
        <v>11</v>
      </c>
      <c r="E226" s="9">
        <v>8</v>
      </c>
      <c r="F226" s="9">
        <v>9</v>
      </c>
      <c r="G226" s="10">
        <f t="shared" si="51"/>
        <v>1.5873015873015872E-2</v>
      </c>
      <c r="H226" s="10">
        <f t="shared" si="52"/>
        <v>2.1113243761996161E-2</v>
      </c>
      <c r="I226" s="10">
        <f t="shared" si="53"/>
        <v>8.1383519837232958E-3</v>
      </c>
      <c r="J226" s="10">
        <f t="shared" si="54"/>
        <v>1.1349306431273645E-2</v>
      </c>
      <c r="K226" s="10">
        <f t="shared" si="57"/>
        <v>0</v>
      </c>
      <c r="L226" s="10">
        <f t="shared" si="58"/>
        <v>-0.18181818181818182</v>
      </c>
      <c r="M226" s="10">
        <f t="shared" si="55"/>
        <v>0</v>
      </c>
      <c r="N226" s="11">
        <f t="shared" si="56"/>
        <v>-3.838771593090211E-3</v>
      </c>
    </row>
    <row r="227" spans="1:14" x14ac:dyDescent="0.2">
      <c r="A227" s="8"/>
      <c r="B227" s="18" t="s">
        <v>206</v>
      </c>
      <c r="C227" s="15">
        <v>0</v>
      </c>
      <c r="D227" s="9">
        <v>1</v>
      </c>
      <c r="E227" s="9">
        <v>0</v>
      </c>
      <c r="F227" s="9">
        <v>2</v>
      </c>
      <c r="G227" s="10" t="str">
        <f t="shared" si="51"/>
        <v/>
      </c>
      <c r="H227" s="10">
        <f t="shared" si="52"/>
        <v>1.9193857965451055E-3</v>
      </c>
      <c r="I227" s="10" t="str">
        <f t="shared" si="53"/>
        <v/>
      </c>
      <c r="J227" s="10">
        <f t="shared" si="54"/>
        <v>2.5220680958385876E-3</v>
      </c>
      <c r="K227" s="10" t="str">
        <f t="shared" si="57"/>
        <v xml:space="preserve"> </v>
      </c>
      <c r="L227" s="10">
        <f t="shared" si="58"/>
        <v>1</v>
      </c>
      <c r="M227" s="10" t="str">
        <f t="shared" si="55"/>
        <v/>
      </c>
      <c r="N227" s="11">
        <f t="shared" si="56"/>
        <v>1.9193857965451055E-3</v>
      </c>
    </row>
    <row r="228" spans="1:14" x14ac:dyDescent="0.2">
      <c r="A228" s="8"/>
      <c r="B228" s="18" t="s">
        <v>207</v>
      </c>
      <c r="C228" s="1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18" t="s">
        <v>208</v>
      </c>
      <c r="C229" s="1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18" t="s">
        <v>209</v>
      </c>
      <c r="C230" s="15">
        <v>5</v>
      </c>
      <c r="D230" s="9">
        <v>0</v>
      </c>
      <c r="E230" s="9">
        <v>2</v>
      </c>
      <c r="F230" s="9">
        <v>0</v>
      </c>
      <c r="G230" s="10">
        <f t="shared" si="51"/>
        <v>9.9206349206349201E-3</v>
      </c>
      <c r="H230" s="10" t="str">
        <f t="shared" si="52"/>
        <v/>
      </c>
      <c r="I230" s="10">
        <f t="shared" si="53"/>
        <v>2.0345879959308239E-3</v>
      </c>
      <c r="J230" s="10" t="str">
        <f t="shared" si="54"/>
        <v/>
      </c>
      <c r="K230" s="10">
        <f t="shared" si="57"/>
        <v>-0.6</v>
      </c>
      <c r="L230" s="10" t="str">
        <f t="shared" si="58"/>
        <v xml:space="preserve"> </v>
      </c>
      <c r="M230" s="10">
        <f t="shared" si="55"/>
        <v>-5.9523809523809521E-3</v>
      </c>
      <c r="N230" s="11" t="str">
        <f t="shared" si="56"/>
        <v/>
      </c>
    </row>
    <row r="231" spans="1:14" x14ac:dyDescent="0.2">
      <c r="A231" s="8"/>
      <c r="B231" s="18" t="s">
        <v>210</v>
      </c>
      <c r="C231" s="15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11" t="str">
        <f t="shared" si="56"/>
        <v/>
      </c>
    </row>
    <row r="232" spans="1:14" ht="25.5" x14ac:dyDescent="0.2">
      <c r="A232" s="8"/>
      <c r="B232" s="18" t="s">
        <v>211</v>
      </c>
      <c r="C232" s="1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18" t="s">
        <v>212</v>
      </c>
      <c r="C233" s="15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18" t="s">
        <v>213</v>
      </c>
      <c r="C234" s="1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18" t="s">
        <v>214</v>
      </c>
      <c r="C235" s="15">
        <v>0</v>
      </c>
      <c r="D235" s="9">
        <v>1</v>
      </c>
      <c r="E235" s="9">
        <v>0</v>
      </c>
      <c r="F235" s="9">
        <v>1</v>
      </c>
      <c r="G235" s="10" t="str">
        <f t="shared" si="51"/>
        <v/>
      </c>
      <c r="H235" s="10">
        <f t="shared" si="52"/>
        <v>1.9193857965451055E-3</v>
      </c>
      <c r="I235" s="10" t="str">
        <f t="shared" si="53"/>
        <v/>
      </c>
      <c r="J235" s="10">
        <f t="shared" si="54"/>
        <v>1.2610340479192938E-3</v>
      </c>
      <c r="K235" s="10" t="str">
        <f t="shared" si="57"/>
        <v xml:space="preserve"> </v>
      </c>
      <c r="L235" s="10">
        <f t="shared" si="58"/>
        <v>0</v>
      </c>
      <c r="M235" s="10" t="str">
        <f t="shared" si="55"/>
        <v/>
      </c>
      <c r="N235" s="11">
        <f t="shared" si="56"/>
        <v>0</v>
      </c>
    </row>
    <row r="236" spans="1:14" x14ac:dyDescent="0.2">
      <c r="A236" s="8"/>
      <c r="B236" s="18" t="s">
        <v>215</v>
      </c>
      <c r="C236" s="1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18" t="s">
        <v>216</v>
      </c>
      <c r="C237" s="1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18" t="s">
        <v>217</v>
      </c>
      <c r="C238" s="1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18" t="s">
        <v>218</v>
      </c>
      <c r="C239" s="1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18" t="s">
        <v>219</v>
      </c>
      <c r="C240" s="1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18" t="s">
        <v>220</v>
      </c>
      <c r="C241" s="1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18" t="s">
        <v>221</v>
      </c>
      <c r="C242" s="15">
        <v>125</v>
      </c>
      <c r="D242" s="9">
        <v>123</v>
      </c>
      <c r="E242" s="9">
        <v>233</v>
      </c>
      <c r="F242" s="9">
        <v>226</v>
      </c>
      <c r="G242" s="10">
        <f t="shared" si="51"/>
        <v>0.24801587301587302</v>
      </c>
      <c r="H242" s="10">
        <f t="shared" si="52"/>
        <v>0.23608445297504799</v>
      </c>
      <c r="I242" s="10">
        <f t="shared" si="53"/>
        <v>0.23702950152594099</v>
      </c>
      <c r="J242" s="10">
        <f t="shared" si="54"/>
        <v>0.28499369482976039</v>
      </c>
      <c r="K242" s="10">
        <f t="shared" si="57"/>
        <v>0.86399999999999999</v>
      </c>
      <c r="L242" s="10">
        <f t="shared" si="58"/>
        <v>0.83739837398373984</v>
      </c>
      <c r="M242" s="10">
        <f t="shared" si="55"/>
        <v>0.2142857142857143</v>
      </c>
      <c r="N242" s="11">
        <f t="shared" si="56"/>
        <v>0.19769673704414586</v>
      </c>
    </row>
    <row r="243" spans="1:14" x14ac:dyDescent="0.2">
      <c r="A243" s="8"/>
      <c r="B243" s="18" t="s">
        <v>222</v>
      </c>
      <c r="C243" s="15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1" t="str">
        <f t="shared" si="56"/>
        <v/>
      </c>
    </row>
    <row r="244" spans="1:14" x14ac:dyDescent="0.2">
      <c r="A244" s="8"/>
      <c r="B244" s="18" t="s">
        <v>223</v>
      </c>
      <c r="C244" s="15">
        <v>1</v>
      </c>
      <c r="D244" s="9">
        <v>1</v>
      </c>
      <c r="E244" s="9">
        <v>1</v>
      </c>
      <c r="F244" s="9">
        <v>0</v>
      </c>
      <c r="G244" s="10">
        <f t="shared" si="51"/>
        <v>1.984126984126984E-3</v>
      </c>
      <c r="H244" s="10">
        <f t="shared" si="52"/>
        <v>1.9193857965451055E-3</v>
      </c>
      <c r="I244" s="10">
        <f t="shared" si="53"/>
        <v>1.017293997965412E-3</v>
      </c>
      <c r="J244" s="10" t="str">
        <f t="shared" si="54"/>
        <v/>
      </c>
      <c r="K244" s="10">
        <f t="shared" si="57"/>
        <v>0</v>
      </c>
      <c r="L244" s="10">
        <f t="shared" si="58"/>
        <v>-1</v>
      </c>
      <c r="M244" s="10">
        <f t="shared" si="55"/>
        <v>0</v>
      </c>
      <c r="N244" s="11">
        <f t="shared" si="56"/>
        <v>-1.9193857965451055E-3</v>
      </c>
    </row>
    <row r="245" spans="1:14" x14ac:dyDescent="0.2">
      <c r="A245" s="8"/>
      <c r="B245" s="18" t="s">
        <v>224</v>
      </c>
      <c r="C245" s="15">
        <v>0</v>
      </c>
      <c r="D245" s="9">
        <v>0</v>
      </c>
      <c r="E245" s="9">
        <v>3</v>
      </c>
      <c r="F245" s="9">
        <v>5</v>
      </c>
      <c r="G245" s="10" t="str">
        <f t="shared" si="51"/>
        <v/>
      </c>
      <c r="H245" s="10" t="str">
        <f t="shared" si="52"/>
        <v/>
      </c>
      <c r="I245" s="10">
        <f t="shared" si="53"/>
        <v>3.0518819938962359E-3</v>
      </c>
      <c r="J245" s="10">
        <f t="shared" si="54"/>
        <v>6.3051702395964691E-3</v>
      </c>
      <c r="K245" s="10">
        <f t="shared" si="57"/>
        <v>1</v>
      </c>
      <c r="L245" s="10">
        <f t="shared" si="58"/>
        <v>1</v>
      </c>
      <c r="M245" s="10" t="str">
        <f t="shared" si="55"/>
        <v/>
      </c>
      <c r="N245" s="11" t="str">
        <f t="shared" si="56"/>
        <v/>
      </c>
    </row>
    <row r="246" spans="1:14" x14ac:dyDescent="0.2">
      <c r="A246" s="8"/>
      <c r="B246" s="18" t="s">
        <v>225</v>
      </c>
      <c r="C246" s="15">
        <v>0</v>
      </c>
      <c r="D246" s="9">
        <v>0</v>
      </c>
      <c r="E246" s="9">
        <v>1</v>
      </c>
      <c r="F246" s="9">
        <v>2</v>
      </c>
      <c r="G246" s="10" t="str">
        <f t="shared" si="51"/>
        <v/>
      </c>
      <c r="H246" s="10" t="str">
        <f t="shared" si="52"/>
        <v/>
      </c>
      <c r="I246" s="10">
        <f t="shared" si="53"/>
        <v>1.017293997965412E-3</v>
      </c>
      <c r="J246" s="10">
        <f t="shared" si="54"/>
        <v>2.5220680958385876E-3</v>
      </c>
      <c r="K246" s="10">
        <f t="shared" si="57"/>
        <v>1</v>
      </c>
      <c r="L246" s="10">
        <f t="shared" si="58"/>
        <v>1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18" t="s">
        <v>226</v>
      </c>
      <c r="C247" s="1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18" t="s">
        <v>227</v>
      </c>
      <c r="C248" s="15">
        <v>1</v>
      </c>
      <c r="D248" s="9">
        <v>1</v>
      </c>
      <c r="E248" s="9">
        <v>1</v>
      </c>
      <c r="F248" s="9">
        <v>0</v>
      </c>
      <c r="G248" s="10">
        <f t="shared" si="51"/>
        <v>1.984126984126984E-3</v>
      </c>
      <c r="H248" s="10">
        <f t="shared" si="52"/>
        <v>1.9193857965451055E-3</v>
      </c>
      <c r="I248" s="10">
        <f t="shared" si="53"/>
        <v>1.017293997965412E-3</v>
      </c>
      <c r="J248" s="10" t="str">
        <f t="shared" si="54"/>
        <v/>
      </c>
      <c r="K248" s="10">
        <f t="shared" si="57"/>
        <v>0</v>
      </c>
      <c r="L248" s="10">
        <f t="shared" si="58"/>
        <v>-1</v>
      </c>
      <c r="M248" s="10">
        <f t="shared" si="55"/>
        <v>0</v>
      </c>
      <c r="N248" s="11">
        <f t="shared" si="56"/>
        <v>-1.9193857965451055E-3</v>
      </c>
    </row>
    <row r="249" spans="1:14" x14ac:dyDescent="0.2">
      <c r="A249" s="8"/>
      <c r="B249" s="18" t="s">
        <v>228</v>
      </c>
      <c r="C249" s="15">
        <v>1</v>
      </c>
      <c r="D249" s="9">
        <v>0</v>
      </c>
      <c r="E249" s="9">
        <v>2</v>
      </c>
      <c r="F249" s="9">
        <v>0</v>
      </c>
      <c r="G249" s="10">
        <f t="shared" si="51"/>
        <v>1.984126984126984E-3</v>
      </c>
      <c r="H249" s="10" t="str">
        <f t="shared" si="52"/>
        <v/>
      </c>
      <c r="I249" s="10">
        <f t="shared" si="53"/>
        <v>2.0345879959308239E-3</v>
      </c>
      <c r="J249" s="10" t="str">
        <f t="shared" si="54"/>
        <v/>
      </c>
      <c r="K249" s="10">
        <f t="shared" si="57"/>
        <v>1</v>
      </c>
      <c r="L249" s="10" t="str">
        <f t="shared" si="58"/>
        <v xml:space="preserve"> </v>
      </c>
      <c r="M249" s="10">
        <f t="shared" si="55"/>
        <v>1.984126984126984E-3</v>
      </c>
      <c r="N249" s="11" t="str">
        <f t="shared" si="56"/>
        <v/>
      </c>
    </row>
    <row r="250" spans="1:14" x14ac:dyDescent="0.2">
      <c r="A250" s="8"/>
      <c r="B250" s="18" t="s">
        <v>229</v>
      </c>
      <c r="C250" s="1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18" t="s">
        <v>230</v>
      </c>
      <c r="C251" s="1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18" t="s">
        <v>231</v>
      </c>
      <c r="C252" s="15">
        <v>1</v>
      </c>
      <c r="D252" s="9">
        <v>0</v>
      </c>
      <c r="E252" s="9">
        <v>0</v>
      </c>
      <c r="F252" s="9">
        <v>0</v>
      </c>
      <c r="G252" s="10">
        <f t="shared" ref="G252:G283" si="59">+IF(C252=0,"",C252/C$188)</f>
        <v>1.984126984126984E-3</v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>
        <f t="shared" si="57"/>
        <v>-1</v>
      </c>
      <c r="L252" s="10" t="str">
        <f t="shared" si="58"/>
        <v xml:space="preserve"> </v>
      </c>
      <c r="M252" s="10">
        <f t="shared" ref="M252:M283" si="63">+IF(OR(AND(G252=""),(K252="")),"",G252*K252)</f>
        <v>-1.984126984126984E-3</v>
      </c>
      <c r="N252" s="11" t="str">
        <f t="shared" ref="N252:N283" si="64">+IF(OR(AND(H252=""),(L252="")),"",H252*L252)</f>
        <v/>
      </c>
    </row>
    <row r="253" spans="1:14" ht="25.5" x14ac:dyDescent="0.2">
      <c r="A253" s="8"/>
      <c r="B253" s="18" t="s">
        <v>232</v>
      </c>
      <c r="C253" s="15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18" t="s">
        <v>233</v>
      </c>
      <c r="C254" s="15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18" t="s">
        <v>234</v>
      </c>
      <c r="C255" s="15">
        <v>3</v>
      </c>
      <c r="D255" s="9">
        <v>0</v>
      </c>
      <c r="E255" s="9">
        <v>27</v>
      </c>
      <c r="F255" s="9">
        <v>5</v>
      </c>
      <c r="G255" s="10">
        <f t="shared" si="59"/>
        <v>5.9523809523809521E-3</v>
      </c>
      <c r="H255" s="10" t="str">
        <f t="shared" si="60"/>
        <v/>
      </c>
      <c r="I255" s="10">
        <f t="shared" si="61"/>
        <v>2.7466937945066123E-2</v>
      </c>
      <c r="J255" s="10">
        <f t="shared" si="62"/>
        <v>6.3051702395964691E-3</v>
      </c>
      <c r="K255" s="10">
        <f t="shared" si="65"/>
        <v>8</v>
      </c>
      <c r="L255" s="10">
        <f t="shared" si="66"/>
        <v>1</v>
      </c>
      <c r="M255" s="10">
        <f t="shared" si="63"/>
        <v>4.7619047619047616E-2</v>
      </c>
      <c r="N255" s="11" t="str">
        <f t="shared" si="64"/>
        <v/>
      </c>
    </row>
    <row r="256" spans="1:14" x14ac:dyDescent="0.2">
      <c r="A256" s="8"/>
      <c r="B256" s="18" t="s">
        <v>235</v>
      </c>
      <c r="C256" s="15">
        <v>0</v>
      </c>
      <c r="D256" s="9">
        <v>0</v>
      </c>
      <c r="E256" s="9">
        <v>1</v>
      </c>
      <c r="F256" s="9">
        <v>0</v>
      </c>
      <c r="G256" s="10" t="str">
        <f t="shared" si="59"/>
        <v/>
      </c>
      <c r="H256" s="10" t="str">
        <f t="shared" si="60"/>
        <v/>
      </c>
      <c r="I256" s="10">
        <f t="shared" si="61"/>
        <v>1.017293997965412E-3</v>
      </c>
      <c r="J256" s="10" t="str">
        <f t="shared" si="62"/>
        <v/>
      </c>
      <c r="K256" s="10">
        <f t="shared" si="65"/>
        <v>1</v>
      </c>
      <c r="L256" s="10" t="str">
        <f t="shared" si="66"/>
        <v xml:space="preserve"> </v>
      </c>
      <c r="M256" s="10" t="str">
        <f t="shared" si="63"/>
        <v/>
      </c>
      <c r="N256" s="11" t="str">
        <f t="shared" si="64"/>
        <v/>
      </c>
    </row>
    <row r="257" spans="1:14" ht="25.5" x14ac:dyDescent="0.2">
      <c r="A257" s="8"/>
      <c r="B257" s="18" t="s">
        <v>236</v>
      </c>
      <c r="C257" s="1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18" t="s">
        <v>237</v>
      </c>
      <c r="C258" s="15">
        <v>0</v>
      </c>
      <c r="D258" s="9">
        <v>0</v>
      </c>
      <c r="E258" s="9">
        <v>1</v>
      </c>
      <c r="F258" s="9">
        <v>0</v>
      </c>
      <c r="G258" s="10" t="str">
        <f t="shared" si="59"/>
        <v/>
      </c>
      <c r="H258" s="10" t="str">
        <f t="shared" si="60"/>
        <v/>
      </c>
      <c r="I258" s="10">
        <f t="shared" si="61"/>
        <v>1.017293997965412E-3</v>
      </c>
      <c r="J258" s="10" t="str">
        <f t="shared" si="62"/>
        <v/>
      </c>
      <c r="K258" s="10">
        <f t="shared" si="65"/>
        <v>1</v>
      </c>
      <c r="L258" s="10" t="str">
        <f t="shared" si="66"/>
        <v xml:space="preserve"> </v>
      </c>
      <c r="M258" s="10" t="str">
        <f t="shared" si="63"/>
        <v/>
      </c>
      <c r="N258" s="11" t="str">
        <f t="shared" si="64"/>
        <v/>
      </c>
    </row>
    <row r="259" spans="1:14" x14ac:dyDescent="0.2">
      <c r="A259" s="8"/>
      <c r="B259" s="18" t="s">
        <v>238</v>
      </c>
      <c r="C259" s="1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18" t="s">
        <v>239</v>
      </c>
      <c r="C260" s="15">
        <v>0</v>
      </c>
      <c r="D260" s="9">
        <v>0</v>
      </c>
      <c r="E260" s="9">
        <v>1</v>
      </c>
      <c r="F260" s="9">
        <v>0</v>
      </c>
      <c r="G260" s="10" t="str">
        <f t="shared" si="59"/>
        <v/>
      </c>
      <c r="H260" s="10" t="str">
        <f t="shared" si="60"/>
        <v/>
      </c>
      <c r="I260" s="10">
        <f t="shared" si="61"/>
        <v>1.017293997965412E-3</v>
      </c>
      <c r="J260" s="10" t="str">
        <f t="shared" si="62"/>
        <v/>
      </c>
      <c r="K260" s="10">
        <f t="shared" si="65"/>
        <v>1</v>
      </c>
      <c r="L260" s="10" t="str">
        <f t="shared" si="66"/>
        <v xml:space="preserve"> </v>
      </c>
      <c r="M260" s="10" t="str">
        <f t="shared" si="63"/>
        <v/>
      </c>
      <c r="N260" s="11" t="str">
        <f t="shared" si="64"/>
        <v/>
      </c>
    </row>
    <row r="261" spans="1:14" x14ac:dyDescent="0.2">
      <c r="A261" s="8"/>
      <c r="B261" s="18" t="s">
        <v>240</v>
      </c>
      <c r="C261" s="15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11" t="str">
        <f t="shared" si="64"/>
        <v/>
      </c>
    </row>
    <row r="262" spans="1:14" ht="25.5" x14ac:dyDescent="0.2">
      <c r="A262" s="8"/>
      <c r="B262" s="18" t="s">
        <v>241</v>
      </c>
      <c r="C262" s="1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18" t="s">
        <v>242</v>
      </c>
      <c r="C263" s="15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1" t="str">
        <f t="shared" si="64"/>
        <v/>
      </c>
    </row>
    <row r="264" spans="1:14" ht="25.5" x14ac:dyDescent="0.2">
      <c r="A264" s="8"/>
      <c r="B264" s="18" t="s">
        <v>243</v>
      </c>
      <c r="C264" s="1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18" t="s">
        <v>244</v>
      </c>
      <c r="C265" s="15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18" t="s">
        <v>245</v>
      </c>
      <c r="C266" s="15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18" t="s">
        <v>246</v>
      </c>
      <c r="C267" s="15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1" t="str">
        <f t="shared" si="64"/>
        <v/>
      </c>
    </row>
    <row r="268" spans="1:14" x14ac:dyDescent="0.2">
      <c r="A268" s="8"/>
      <c r="B268" s="18" t="s">
        <v>247</v>
      </c>
      <c r="C268" s="15">
        <v>5</v>
      </c>
      <c r="D268" s="9">
        <v>6</v>
      </c>
      <c r="E268" s="9">
        <v>0</v>
      </c>
      <c r="F268" s="9">
        <v>0</v>
      </c>
      <c r="G268" s="10">
        <f t="shared" si="59"/>
        <v>9.9206349206349201E-3</v>
      </c>
      <c r="H268" s="10">
        <f t="shared" si="60"/>
        <v>1.1516314779270634E-2</v>
      </c>
      <c r="I268" s="10" t="str">
        <f t="shared" si="61"/>
        <v/>
      </c>
      <c r="J268" s="10" t="str">
        <f t="shared" si="62"/>
        <v/>
      </c>
      <c r="K268" s="10">
        <f t="shared" si="65"/>
        <v>-1</v>
      </c>
      <c r="L268" s="10">
        <f t="shared" si="66"/>
        <v>-1</v>
      </c>
      <c r="M268" s="10">
        <f t="shared" si="63"/>
        <v>-9.9206349206349201E-3</v>
      </c>
      <c r="N268" s="11">
        <f t="shared" si="64"/>
        <v>-1.1516314779270634E-2</v>
      </c>
    </row>
    <row r="269" spans="1:14" ht="25.5" x14ac:dyDescent="0.2">
      <c r="A269" s="8"/>
      <c r="B269" s="18" t="s">
        <v>248</v>
      </c>
      <c r="C269" s="15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18" t="s">
        <v>249</v>
      </c>
      <c r="C270" s="15">
        <v>11</v>
      </c>
      <c r="D270" s="9">
        <v>11</v>
      </c>
      <c r="E270" s="9">
        <v>7</v>
      </c>
      <c r="F270" s="9">
        <v>16</v>
      </c>
      <c r="G270" s="10">
        <f t="shared" si="59"/>
        <v>2.1825396825396824E-2</v>
      </c>
      <c r="H270" s="10">
        <f t="shared" si="60"/>
        <v>2.1113243761996161E-2</v>
      </c>
      <c r="I270" s="10">
        <f t="shared" si="61"/>
        <v>7.1210579857578843E-3</v>
      </c>
      <c r="J270" s="10">
        <f t="shared" si="62"/>
        <v>2.0176544766708701E-2</v>
      </c>
      <c r="K270" s="10">
        <f t="shared" si="65"/>
        <v>-0.36363636363636365</v>
      </c>
      <c r="L270" s="10">
        <f t="shared" si="66"/>
        <v>0.45454545454545453</v>
      </c>
      <c r="M270" s="10">
        <f t="shared" si="63"/>
        <v>-7.9365079365079361E-3</v>
      </c>
      <c r="N270" s="11">
        <f t="shared" si="64"/>
        <v>9.5969289827255271E-3</v>
      </c>
    </row>
    <row r="271" spans="1:14" x14ac:dyDescent="0.2">
      <c r="A271" s="8"/>
      <c r="B271" s="18" t="s">
        <v>250</v>
      </c>
      <c r="C271" s="15">
        <v>0</v>
      </c>
      <c r="D271" s="9">
        <v>0</v>
      </c>
      <c r="E271" s="9">
        <v>0</v>
      </c>
      <c r="F271" s="9">
        <v>1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>
        <f t="shared" si="62"/>
        <v>1.2610340479192938E-3</v>
      </c>
      <c r="K271" s="10" t="str">
        <f t="shared" si="65"/>
        <v xml:space="preserve"> </v>
      </c>
      <c r="L271" s="10">
        <f t="shared" si="66"/>
        <v>1</v>
      </c>
      <c r="M271" s="10" t="str">
        <f t="shared" si="63"/>
        <v/>
      </c>
      <c r="N271" s="11" t="str">
        <f t="shared" si="64"/>
        <v/>
      </c>
    </row>
    <row r="272" spans="1:14" ht="25.5" x14ac:dyDescent="0.2">
      <c r="A272" s="8"/>
      <c r="B272" s="18" t="s">
        <v>251</v>
      </c>
      <c r="C272" s="15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18" t="s">
        <v>252</v>
      </c>
      <c r="C273" s="1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18" t="s">
        <v>253</v>
      </c>
      <c r="C274" s="1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18" t="s">
        <v>254</v>
      </c>
      <c r="C275" s="1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18" t="s">
        <v>255</v>
      </c>
      <c r="C276" s="15">
        <v>2</v>
      </c>
      <c r="D276" s="9">
        <v>0</v>
      </c>
      <c r="E276" s="9">
        <v>1</v>
      </c>
      <c r="F276" s="9">
        <v>0</v>
      </c>
      <c r="G276" s="10">
        <f t="shared" si="59"/>
        <v>3.968253968253968E-3</v>
      </c>
      <c r="H276" s="10" t="str">
        <f t="shared" si="60"/>
        <v/>
      </c>
      <c r="I276" s="10">
        <f t="shared" si="61"/>
        <v>1.017293997965412E-3</v>
      </c>
      <c r="J276" s="10" t="str">
        <f t="shared" si="62"/>
        <v/>
      </c>
      <c r="K276" s="10">
        <f t="shared" si="65"/>
        <v>-0.5</v>
      </c>
      <c r="L276" s="10" t="str">
        <f t="shared" si="66"/>
        <v xml:space="preserve"> </v>
      </c>
      <c r="M276" s="10">
        <f t="shared" si="63"/>
        <v>-1.984126984126984E-3</v>
      </c>
      <c r="N276" s="11" t="str">
        <f t="shared" si="64"/>
        <v/>
      </c>
    </row>
    <row r="277" spans="1:14" x14ac:dyDescent="0.2">
      <c r="A277" s="8"/>
      <c r="B277" s="18" t="s">
        <v>256</v>
      </c>
      <c r="C277" s="15">
        <v>4</v>
      </c>
      <c r="D277" s="9">
        <v>0</v>
      </c>
      <c r="E277" s="9">
        <v>0</v>
      </c>
      <c r="F277" s="9">
        <v>0</v>
      </c>
      <c r="G277" s="10">
        <f t="shared" si="59"/>
        <v>7.9365079365079361E-3</v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>
        <f t="shared" si="65"/>
        <v>-1</v>
      </c>
      <c r="L277" s="10" t="str">
        <f t="shared" si="66"/>
        <v xml:space="preserve"> </v>
      </c>
      <c r="M277" s="10">
        <f t="shared" si="63"/>
        <v>-7.9365079365079361E-3</v>
      </c>
      <c r="N277" s="11" t="str">
        <f t="shared" si="64"/>
        <v/>
      </c>
    </row>
    <row r="278" spans="1:14" x14ac:dyDescent="0.2">
      <c r="A278" s="8"/>
      <c r="B278" s="18" t="s">
        <v>257</v>
      </c>
      <c r="C278" s="15">
        <v>0</v>
      </c>
      <c r="D278" s="9">
        <v>0</v>
      </c>
      <c r="E278" s="9">
        <v>1</v>
      </c>
      <c r="F278" s="9">
        <v>0</v>
      </c>
      <c r="G278" s="10" t="str">
        <f t="shared" si="59"/>
        <v/>
      </c>
      <c r="H278" s="10" t="str">
        <f t="shared" si="60"/>
        <v/>
      </c>
      <c r="I278" s="10">
        <f t="shared" si="61"/>
        <v>1.017293997965412E-3</v>
      </c>
      <c r="J278" s="10" t="str">
        <f t="shared" si="62"/>
        <v/>
      </c>
      <c r="K278" s="10">
        <f t="shared" si="65"/>
        <v>1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18" t="s">
        <v>258</v>
      </c>
      <c r="C279" s="15">
        <v>20</v>
      </c>
      <c r="D279" s="9">
        <v>44</v>
      </c>
      <c r="E279" s="9">
        <v>0</v>
      </c>
      <c r="F279" s="9">
        <v>0</v>
      </c>
      <c r="G279" s="10">
        <f t="shared" si="59"/>
        <v>3.968253968253968E-2</v>
      </c>
      <c r="H279" s="10">
        <f t="shared" si="60"/>
        <v>8.4452975047984644E-2</v>
      </c>
      <c r="I279" s="10" t="str">
        <f t="shared" si="61"/>
        <v/>
      </c>
      <c r="J279" s="10" t="str">
        <f t="shared" si="62"/>
        <v/>
      </c>
      <c r="K279" s="10">
        <f t="shared" si="65"/>
        <v>-1</v>
      </c>
      <c r="L279" s="10">
        <f t="shared" si="66"/>
        <v>-1</v>
      </c>
      <c r="M279" s="10">
        <f t="shared" si="63"/>
        <v>-3.968253968253968E-2</v>
      </c>
      <c r="N279" s="11">
        <f t="shared" si="64"/>
        <v>-8.4452975047984644E-2</v>
      </c>
    </row>
    <row r="280" spans="1:14" x14ac:dyDescent="0.2">
      <c r="A280" s="8"/>
      <c r="B280" s="18" t="s">
        <v>259</v>
      </c>
      <c r="C280" s="15">
        <v>0</v>
      </c>
      <c r="D280" s="9">
        <v>0</v>
      </c>
      <c r="E280" s="9">
        <v>0</v>
      </c>
      <c r="F280" s="9">
        <v>2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>
        <f t="shared" si="62"/>
        <v>2.5220680958385876E-3</v>
      </c>
      <c r="K280" s="10" t="str">
        <f t="shared" si="65"/>
        <v xml:space="preserve"> </v>
      </c>
      <c r="L280" s="10">
        <f t="shared" si="66"/>
        <v>1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18" t="s">
        <v>260</v>
      </c>
      <c r="C281" s="15">
        <v>11</v>
      </c>
      <c r="D281" s="9">
        <v>24</v>
      </c>
      <c r="E281" s="9">
        <v>1</v>
      </c>
      <c r="F281" s="9">
        <v>4</v>
      </c>
      <c r="G281" s="10">
        <f t="shared" si="59"/>
        <v>2.1825396825396824E-2</v>
      </c>
      <c r="H281" s="10">
        <f t="shared" si="60"/>
        <v>4.6065259117082535E-2</v>
      </c>
      <c r="I281" s="10">
        <f t="shared" si="61"/>
        <v>1.017293997965412E-3</v>
      </c>
      <c r="J281" s="10">
        <f t="shared" si="62"/>
        <v>5.0441361916771753E-3</v>
      </c>
      <c r="K281" s="10">
        <f t="shared" si="65"/>
        <v>-0.90909090909090906</v>
      </c>
      <c r="L281" s="10">
        <f t="shared" si="66"/>
        <v>-0.83333333333333337</v>
      </c>
      <c r="M281" s="10">
        <f t="shared" si="63"/>
        <v>-1.984126984126984E-2</v>
      </c>
      <c r="N281" s="11">
        <f t="shared" si="64"/>
        <v>-3.8387715930902115E-2</v>
      </c>
    </row>
    <row r="282" spans="1:14" x14ac:dyDescent="0.2">
      <c r="A282" s="8"/>
      <c r="B282" s="18" t="s">
        <v>261</v>
      </c>
      <c r="C282" s="1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18" t="s">
        <v>262</v>
      </c>
      <c r="C283" s="1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18" t="s">
        <v>263</v>
      </c>
      <c r="C284" s="15">
        <v>1</v>
      </c>
      <c r="D284" s="9">
        <v>0</v>
      </c>
      <c r="E284" s="9">
        <v>2</v>
      </c>
      <c r="F284" s="9">
        <v>0</v>
      </c>
      <c r="G284" s="10">
        <f t="shared" ref="G284:G315" si="67">+IF(C284=0,"",C284/C$188)</f>
        <v>1.984126984126984E-3</v>
      </c>
      <c r="H284" s="10" t="str">
        <f t="shared" ref="H284:H315" si="68">+IF(D284=0,"",D284/D$188)</f>
        <v/>
      </c>
      <c r="I284" s="10">
        <f t="shared" ref="I284:I315" si="69">+IF(E284=0,"",E284/E$188)</f>
        <v>2.0345879959308239E-3</v>
      </c>
      <c r="J284" s="10" t="str">
        <f t="shared" ref="J284:J315" si="70">+IF(F284=0,"",F284/F$188)</f>
        <v/>
      </c>
      <c r="K284" s="10">
        <f t="shared" si="65"/>
        <v>1</v>
      </c>
      <c r="L284" s="10" t="str">
        <f t="shared" si="66"/>
        <v xml:space="preserve"> </v>
      </c>
      <c r="M284" s="10">
        <f t="shared" ref="M284:M315" si="71">+IF(OR(AND(G284=""),(K284="")),"",G284*K284)</f>
        <v>1.984126984126984E-3</v>
      </c>
      <c r="N284" s="11" t="str">
        <f t="shared" ref="N284:N315" si="72">+IF(OR(AND(H284=""),(L284="")),"",H284*L284)</f>
        <v/>
      </c>
    </row>
    <row r="285" spans="1:14" ht="24.75" customHeight="1" x14ac:dyDescent="0.2">
      <c r="A285" s="8"/>
      <c r="B285" s="18" t="s">
        <v>264</v>
      </c>
      <c r="C285" s="15">
        <v>0</v>
      </c>
      <c r="D285" s="9">
        <v>0</v>
      </c>
      <c r="E285" s="9">
        <v>1</v>
      </c>
      <c r="F285" s="9">
        <v>1</v>
      </c>
      <c r="G285" s="10" t="str">
        <f t="shared" si="67"/>
        <v/>
      </c>
      <c r="H285" s="10" t="str">
        <f t="shared" si="68"/>
        <v/>
      </c>
      <c r="I285" s="10">
        <f t="shared" si="69"/>
        <v>1.017293997965412E-3</v>
      </c>
      <c r="J285" s="10">
        <f t="shared" si="70"/>
        <v>1.2610340479192938E-3</v>
      </c>
      <c r="K285" s="10">
        <f t="shared" ref="K285:K316" si="73">+IF(AND(C285=0,E285=0)," ",IF(C285=0,1,IF(E285=0,-1,(E285-C285)/C285)))</f>
        <v>1</v>
      </c>
      <c r="L285" s="10">
        <f t="shared" ref="L285:L316" si="74">+IF(AND(D285=0,F285=0)," ",IF(D285=0,1,IF(F285=0,-1,(F285-D285)/D285)))</f>
        <v>1</v>
      </c>
      <c r="M285" s="10" t="str">
        <f t="shared" si="71"/>
        <v/>
      </c>
      <c r="N285" s="11" t="str">
        <f t="shared" si="72"/>
        <v/>
      </c>
    </row>
    <row r="286" spans="1:14" x14ac:dyDescent="0.2">
      <c r="A286" s="8"/>
      <c r="B286" s="18" t="s">
        <v>265</v>
      </c>
      <c r="C286" s="15">
        <v>1</v>
      </c>
      <c r="D286" s="9">
        <v>1</v>
      </c>
      <c r="E286" s="9">
        <v>1</v>
      </c>
      <c r="F286" s="9">
        <v>0</v>
      </c>
      <c r="G286" s="10">
        <f t="shared" si="67"/>
        <v>1.984126984126984E-3</v>
      </c>
      <c r="H286" s="10">
        <f t="shared" si="68"/>
        <v>1.9193857965451055E-3</v>
      </c>
      <c r="I286" s="10">
        <f t="shared" si="69"/>
        <v>1.017293997965412E-3</v>
      </c>
      <c r="J286" s="10" t="str">
        <f t="shared" si="70"/>
        <v/>
      </c>
      <c r="K286" s="10">
        <f t="shared" si="73"/>
        <v>0</v>
      </c>
      <c r="L286" s="10">
        <f t="shared" si="74"/>
        <v>-1</v>
      </c>
      <c r="M286" s="10">
        <f t="shared" si="71"/>
        <v>0</v>
      </c>
      <c r="N286" s="11">
        <f t="shared" si="72"/>
        <v>-1.9193857965451055E-3</v>
      </c>
    </row>
    <row r="287" spans="1:14" x14ac:dyDescent="0.2">
      <c r="A287" s="8"/>
      <c r="B287" s="18" t="s">
        <v>266</v>
      </c>
      <c r="C287" s="15">
        <v>0</v>
      </c>
      <c r="D287" s="9">
        <v>2</v>
      </c>
      <c r="E287" s="9">
        <v>0</v>
      </c>
      <c r="F287" s="9">
        <v>0</v>
      </c>
      <c r="G287" s="10" t="str">
        <f t="shared" si="67"/>
        <v/>
      </c>
      <c r="H287" s="10">
        <f t="shared" si="68"/>
        <v>3.838771593090211E-3</v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>
        <f t="shared" si="74"/>
        <v>-1</v>
      </c>
      <c r="M287" s="10" t="str">
        <f t="shared" si="71"/>
        <v/>
      </c>
      <c r="N287" s="11">
        <f t="shared" si="72"/>
        <v>-3.838771593090211E-3</v>
      </c>
    </row>
    <row r="288" spans="1:14" x14ac:dyDescent="0.2">
      <c r="A288" s="8"/>
      <c r="B288" s="18" t="s">
        <v>267</v>
      </c>
      <c r="C288" s="15">
        <v>11</v>
      </c>
      <c r="D288" s="9">
        <v>0</v>
      </c>
      <c r="E288" s="9">
        <v>0</v>
      </c>
      <c r="F288" s="9">
        <v>0</v>
      </c>
      <c r="G288" s="10">
        <f t="shared" si="67"/>
        <v>2.1825396825396824E-2</v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>
        <f t="shared" si="73"/>
        <v>-1</v>
      </c>
      <c r="L288" s="10" t="str">
        <f t="shared" si="74"/>
        <v xml:space="preserve"> </v>
      </c>
      <c r="M288" s="10">
        <f t="shared" si="71"/>
        <v>-2.1825396825396824E-2</v>
      </c>
      <c r="N288" s="11" t="str">
        <f t="shared" si="72"/>
        <v/>
      </c>
    </row>
    <row r="289" spans="1:14" x14ac:dyDescent="0.2">
      <c r="A289" s="8"/>
      <c r="B289" s="18" t="s">
        <v>268</v>
      </c>
      <c r="C289" s="1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18" t="s">
        <v>269</v>
      </c>
      <c r="C290" s="1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18" t="s">
        <v>270</v>
      </c>
      <c r="C291" s="15">
        <v>1</v>
      </c>
      <c r="D291" s="9">
        <v>0</v>
      </c>
      <c r="E291" s="9">
        <v>0</v>
      </c>
      <c r="F291" s="9">
        <v>0</v>
      </c>
      <c r="G291" s="10">
        <f t="shared" si="67"/>
        <v>1.984126984126984E-3</v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>
        <f t="shared" si="73"/>
        <v>-1</v>
      </c>
      <c r="L291" s="10" t="str">
        <f t="shared" si="74"/>
        <v xml:space="preserve"> </v>
      </c>
      <c r="M291" s="10">
        <f t="shared" si="71"/>
        <v>-1.984126984126984E-3</v>
      </c>
      <c r="N291" s="11" t="str">
        <f t="shared" si="72"/>
        <v/>
      </c>
    </row>
    <row r="292" spans="1:14" x14ac:dyDescent="0.2">
      <c r="A292" s="8"/>
      <c r="B292" s="18" t="s">
        <v>271</v>
      </c>
      <c r="C292" s="15">
        <v>1</v>
      </c>
      <c r="D292" s="9">
        <v>0</v>
      </c>
      <c r="E292" s="9">
        <v>1</v>
      </c>
      <c r="F292" s="9">
        <v>12</v>
      </c>
      <c r="G292" s="10">
        <f t="shared" si="67"/>
        <v>1.984126984126984E-3</v>
      </c>
      <c r="H292" s="10" t="str">
        <f t="shared" si="68"/>
        <v/>
      </c>
      <c r="I292" s="10">
        <f t="shared" si="69"/>
        <v>1.017293997965412E-3</v>
      </c>
      <c r="J292" s="10">
        <f t="shared" si="70"/>
        <v>1.5132408575031526E-2</v>
      </c>
      <c r="K292" s="10">
        <f t="shared" si="73"/>
        <v>0</v>
      </c>
      <c r="L292" s="10">
        <f t="shared" si="74"/>
        <v>1</v>
      </c>
      <c r="M292" s="10">
        <f t="shared" si="71"/>
        <v>0</v>
      </c>
      <c r="N292" s="11" t="str">
        <f t="shared" si="72"/>
        <v/>
      </c>
    </row>
    <row r="293" spans="1:14" ht="25.5" x14ac:dyDescent="0.2">
      <c r="A293" s="8"/>
      <c r="B293" s="18" t="s">
        <v>272</v>
      </c>
      <c r="C293" s="15">
        <v>2</v>
      </c>
      <c r="D293" s="9">
        <v>2</v>
      </c>
      <c r="E293" s="9">
        <v>8</v>
      </c>
      <c r="F293" s="9">
        <v>3</v>
      </c>
      <c r="G293" s="10">
        <f t="shared" si="67"/>
        <v>3.968253968253968E-3</v>
      </c>
      <c r="H293" s="10">
        <f t="shared" si="68"/>
        <v>3.838771593090211E-3</v>
      </c>
      <c r="I293" s="10">
        <f t="shared" si="69"/>
        <v>8.1383519837232958E-3</v>
      </c>
      <c r="J293" s="10">
        <f t="shared" si="70"/>
        <v>3.7831021437578815E-3</v>
      </c>
      <c r="K293" s="10">
        <f t="shared" si="73"/>
        <v>3</v>
      </c>
      <c r="L293" s="10">
        <f t="shared" si="74"/>
        <v>0.5</v>
      </c>
      <c r="M293" s="10">
        <f t="shared" si="71"/>
        <v>1.1904761904761904E-2</v>
      </c>
      <c r="N293" s="11">
        <f t="shared" si="72"/>
        <v>1.9193857965451055E-3</v>
      </c>
    </row>
    <row r="294" spans="1:14" x14ac:dyDescent="0.2">
      <c r="A294" s="8"/>
      <c r="B294" s="18" t="s">
        <v>273</v>
      </c>
      <c r="C294" s="15">
        <v>1</v>
      </c>
      <c r="D294" s="9">
        <v>0</v>
      </c>
      <c r="E294" s="9">
        <v>2</v>
      </c>
      <c r="F294" s="9">
        <v>0</v>
      </c>
      <c r="G294" s="10">
        <f t="shared" si="67"/>
        <v>1.984126984126984E-3</v>
      </c>
      <c r="H294" s="10" t="str">
        <f t="shared" si="68"/>
        <v/>
      </c>
      <c r="I294" s="10">
        <f t="shared" si="69"/>
        <v>2.0345879959308239E-3</v>
      </c>
      <c r="J294" s="10" t="str">
        <f t="shared" si="70"/>
        <v/>
      </c>
      <c r="K294" s="10">
        <f t="shared" si="73"/>
        <v>1</v>
      </c>
      <c r="L294" s="10" t="str">
        <f t="shared" si="74"/>
        <v xml:space="preserve"> </v>
      </c>
      <c r="M294" s="10">
        <f t="shared" si="71"/>
        <v>1.984126984126984E-3</v>
      </c>
      <c r="N294" s="11" t="str">
        <f t="shared" si="72"/>
        <v/>
      </c>
    </row>
    <row r="295" spans="1:14" x14ac:dyDescent="0.2">
      <c r="A295" s="8"/>
      <c r="B295" s="18" t="s">
        <v>274</v>
      </c>
      <c r="C295" s="15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1" t="str">
        <f t="shared" si="72"/>
        <v/>
      </c>
    </row>
    <row r="296" spans="1:14" x14ac:dyDescent="0.2">
      <c r="A296" s="8"/>
      <c r="B296" s="18" t="s">
        <v>275</v>
      </c>
      <c r="C296" s="1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18" t="s">
        <v>276</v>
      </c>
      <c r="C297" s="15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1" t="str">
        <f t="shared" si="72"/>
        <v/>
      </c>
    </row>
    <row r="298" spans="1:14" x14ac:dyDescent="0.2">
      <c r="A298" s="8"/>
      <c r="B298" s="18" t="s">
        <v>277</v>
      </c>
      <c r="C298" s="15">
        <v>0</v>
      </c>
      <c r="D298" s="9">
        <v>0</v>
      </c>
      <c r="E298" s="9">
        <v>1</v>
      </c>
      <c r="F298" s="9">
        <v>0</v>
      </c>
      <c r="G298" s="10" t="str">
        <f t="shared" si="67"/>
        <v/>
      </c>
      <c r="H298" s="10" t="str">
        <f t="shared" si="68"/>
        <v/>
      </c>
      <c r="I298" s="10">
        <f t="shared" si="69"/>
        <v>1.017293997965412E-3</v>
      </c>
      <c r="J298" s="10" t="str">
        <f t="shared" si="70"/>
        <v/>
      </c>
      <c r="K298" s="10">
        <f t="shared" si="73"/>
        <v>1</v>
      </c>
      <c r="L298" s="10" t="str">
        <f t="shared" si="74"/>
        <v xml:space="preserve"> 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18" t="s">
        <v>278</v>
      </c>
      <c r="C299" s="15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11" t="str">
        <f t="shared" si="72"/>
        <v/>
      </c>
    </row>
    <row r="300" spans="1:14" x14ac:dyDescent="0.2">
      <c r="A300" s="8"/>
      <c r="B300" s="18" t="s">
        <v>279</v>
      </c>
      <c r="C300" s="15">
        <v>0</v>
      </c>
      <c r="D300" s="9">
        <v>0</v>
      </c>
      <c r="E300" s="9">
        <v>0</v>
      </c>
      <c r="F300" s="9">
        <v>2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>
        <f t="shared" si="70"/>
        <v>2.5220680958385876E-3</v>
      </c>
      <c r="K300" s="10" t="str">
        <f t="shared" si="73"/>
        <v xml:space="preserve"> </v>
      </c>
      <c r="L300" s="10">
        <f t="shared" si="74"/>
        <v>1</v>
      </c>
      <c r="M300" s="10" t="str">
        <f t="shared" si="71"/>
        <v/>
      </c>
      <c r="N300" s="11" t="str">
        <f t="shared" si="72"/>
        <v/>
      </c>
    </row>
    <row r="301" spans="1:14" x14ac:dyDescent="0.2">
      <c r="A301" s="8"/>
      <c r="B301" s="18" t="s">
        <v>280</v>
      </c>
      <c r="C301" s="1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18" t="s">
        <v>281</v>
      </c>
      <c r="C302" s="1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/>
      <c r="B303" s="18" t="s">
        <v>282</v>
      </c>
      <c r="C303" s="1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18" t="s">
        <v>283</v>
      </c>
      <c r="C304" s="15">
        <v>1</v>
      </c>
      <c r="D304" s="9">
        <v>0</v>
      </c>
      <c r="E304" s="9">
        <v>1</v>
      </c>
      <c r="F304" s="9">
        <v>0</v>
      </c>
      <c r="G304" s="10">
        <f t="shared" si="67"/>
        <v>1.984126984126984E-3</v>
      </c>
      <c r="H304" s="10" t="str">
        <f t="shared" si="68"/>
        <v/>
      </c>
      <c r="I304" s="10">
        <f t="shared" si="69"/>
        <v>1.017293997965412E-3</v>
      </c>
      <c r="J304" s="10" t="str">
        <f t="shared" si="70"/>
        <v/>
      </c>
      <c r="K304" s="10">
        <f t="shared" si="73"/>
        <v>0</v>
      </c>
      <c r="L304" s="10" t="str">
        <f t="shared" si="74"/>
        <v xml:space="preserve"> </v>
      </c>
      <c r="M304" s="10">
        <f t="shared" si="71"/>
        <v>0</v>
      </c>
      <c r="N304" s="11" t="str">
        <f t="shared" si="72"/>
        <v/>
      </c>
    </row>
    <row r="305" spans="1:14" x14ac:dyDescent="0.2">
      <c r="A305" s="8"/>
      <c r="B305" s="18" t="s">
        <v>284</v>
      </c>
      <c r="C305" s="15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1" t="str">
        <f t="shared" si="72"/>
        <v/>
      </c>
    </row>
    <row r="306" spans="1:14" x14ac:dyDescent="0.2">
      <c r="A306" s="8"/>
      <c r="B306" s="18" t="s">
        <v>285</v>
      </c>
      <c r="C306" s="15">
        <v>7</v>
      </c>
      <c r="D306" s="9">
        <v>8</v>
      </c>
      <c r="E306" s="9">
        <v>3</v>
      </c>
      <c r="F306" s="9">
        <v>4</v>
      </c>
      <c r="G306" s="10">
        <f t="shared" si="67"/>
        <v>1.3888888888888888E-2</v>
      </c>
      <c r="H306" s="10">
        <f t="shared" si="68"/>
        <v>1.5355086372360844E-2</v>
      </c>
      <c r="I306" s="10">
        <f t="shared" si="69"/>
        <v>3.0518819938962359E-3</v>
      </c>
      <c r="J306" s="10">
        <f t="shared" si="70"/>
        <v>5.0441361916771753E-3</v>
      </c>
      <c r="K306" s="10">
        <f t="shared" si="73"/>
        <v>-0.5714285714285714</v>
      </c>
      <c r="L306" s="10">
        <f t="shared" si="74"/>
        <v>-0.5</v>
      </c>
      <c r="M306" s="10">
        <f t="shared" si="71"/>
        <v>-7.9365079365079361E-3</v>
      </c>
      <c r="N306" s="11">
        <f t="shared" si="72"/>
        <v>-7.677543186180422E-3</v>
      </c>
    </row>
    <row r="307" spans="1:14" x14ac:dyDescent="0.2">
      <c r="A307" s="8"/>
      <c r="B307" s="18" t="s">
        <v>286</v>
      </c>
      <c r="C307" s="15">
        <v>0</v>
      </c>
      <c r="D307" s="9">
        <v>0</v>
      </c>
      <c r="E307" s="9">
        <v>0</v>
      </c>
      <c r="F307" s="9">
        <v>1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>
        <f t="shared" si="70"/>
        <v>1.2610340479192938E-3</v>
      </c>
      <c r="K307" s="10" t="str">
        <f t="shared" si="73"/>
        <v xml:space="preserve"> </v>
      </c>
      <c r="L307" s="10">
        <f t="shared" si="74"/>
        <v>1</v>
      </c>
      <c r="M307" s="10" t="str">
        <f t="shared" si="71"/>
        <v/>
      </c>
      <c r="N307" s="11" t="str">
        <f t="shared" si="72"/>
        <v/>
      </c>
    </row>
    <row r="308" spans="1:14" x14ac:dyDescent="0.2">
      <c r="A308" s="8"/>
      <c r="B308" s="18" t="s">
        <v>287</v>
      </c>
      <c r="C308" s="15">
        <v>0</v>
      </c>
      <c r="D308" s="9">
        <v>0</v>
      </c>
      <c r="E308" s="9">
        <v>1</v>
      </c>
      <c r="F308" s="9">
        <v>0</v>
      </c>
      <c r="G308" s="10" t="str">
        <f t="shared" si="67"/>
        <v/>
      </c>
      <c r="H308" s="10" t="str">
        <f t="shared" si="68"/>
        <v/>
      </c>
      <c r="I308" s="10">
        <f t="shared" si="69"/>
        <v>1.017293997965412E-3</v>
      </c>
      <c r="J308" s="10" t="str">
        <f t="shared" si="70"/>
        <v/>
      </c>
      <c r="K308" s="10">
        <f t="shared" si="73"/>
        <v>1</v>
      </c>
      <c r="L308" s="10" t="str">
        <f t="shared" si="74"/>
        <v xml:space="preserve"> </v>
      </c>
      <c r="M308" s="10" t="str">
        <f t="shared" si="71"/>
        <v/>
      </c>
      <c r="N308" s="11" t="str">
        <f t="shared" si="72"/>
        <v/>
      </c>
    </row>
    <row r="309" spans="1:14" x14ac:dyDescent="0.2">
      <c r="A309" s="8"/>
      <c r="B309" s="18" t="s">
        <v>288</v>
      </c>
      <c r="C309" s="15">
        <v>0</v>
      </c>
      <c r="D309" s="9">
        <v>1</v>
      </c>
      <c r="E309" s="9">
        <v>1</v>
      </c>
      <c r="F309" s="9">
        <v>0</v>
      </c>
      <c r="G309" s="10" t="str">
        <f t="shared" si="67"/>
        <v/>
      </c>
      <c r="H309" s="10">
        <f t="shared" si="68"/>
        <v>1.9193857965451055E-3</v>
      </c>
      <c r="I309" s="10">
        <f t="shared" si="69"/>
        <v>1.017293997965412E-3</v>
      </c>
      <c r="J309" s="10" t="str">
        <f t="shared" si="70"/>
        <v/>
      </c>
      <c r="K309" s="10">
        <f t="shared" si="73"/>
        <v>1</v>
      </c>
      <c r="L309" s="10">
        <f t="shared" si="74"/>
        <v>-1</v>
      </c>
      <c r="M309" s="10" t="str">
        <f t="shared" si="71"/>
        <v/>
      </c>
      <c r="N309" s="11">
        <f t="shared" si="72"/>
        <v>-1.9193857965451055E-3</v>
      </c>
    </row>
    <row r="310" spans="1:14" x14ac:dyDescent="0.2">
      <c r="A310" s="8"/>
      <c r="B310" s="18" t="s">
        <v>289</v>
      </c>
      <c r="C310" s="15">
        <v>1</v>
      </c>
      <c r="D310" s="9">
        <v>0</v>
      </c>
      <c r="E310" s="9">
        <v>4</v>
      </c>
      <c r="F310" s="9">
        <v>0</v>
      </c>
      <c r="G310" s="10">
        <f t="shared" si="67"/>
        <v>1.984126984126984E-3</v>
      </c>
      <c r="H310" s="10" t="str">
        <f t="shared" si="68"/>
        <v/>
      </c>
      <c r="I310" s="10">
        <f t="shared" si="69"/>
        <v>4.0691759918616479E-3</v>
      </c>
      <c r="J310" s="10" t="str">
        <f t="shared" si="70"/>
        <v/>
      </c>
      <c r="K310" s="10">
        <f t="shared" si="73"/>
        <v>3</v>
      </c>
      <c r="L310" s="10" t="str">
        <f t="shared" si="74"/>
        <v xml:space="preserve"> </v>
      </c>
      <c r="M310" s="10">
        <f t="shared" si="71"/>
        <v>5.9523809523809521E-3</v>
      </c>
      <c r="N310" s="11" t="str">
        <f t="shared" si="72"/>
        <v/>
      </c>
    </row>
    <row r="311" spans="1:14" ht="25.5" x14ac:dyDescent="0.2">
      <c r="A311" s="8"/>
      <c r="B311" s="18" t="s">
        <v>290</v>
      </c>
      <c r="C311" s="15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11" t="str">
        <f t="shared" si="72"/>
        <v/>
      </c>
    </row>
    <row r="312" spans="1:14" x14ac:dyDescent="0.2">
      <c r="A312" s="8"/>
      <c r="B312" s="18" t="s">
        <v>291</v>
      </c>
      <c r="C312" s="15">
        <v>0</v>
      </c>
      <c r="D312" s="9">
        <v>0</v>
      </c>
      <c r="E312" s="9">
        <v>0</v>
      </c>
      <c r="F312" s="9">
        <v>0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 t="str">
        <f t="shared" si="70"/>
        <v/>
      </c>
      <c r="K312" s="10" t="str">
        <f t="shared" si="73"/>
        <v xml:space="preserve"> </v>
      </c>
      <c r="L312" s="10" t="str">
        <f t="shared" si="74"/>
        <v xml:space="preserve"> </v>
      </c>
      <c r="M312" s="10" t="str">
        <f t="shared" si="71"/>
        <v/>
      </c>
      <c r="N312" s="11" t="str">
        <f t="shared" si="72"/>
        <v/>
      </c>
    </row>
    <row r="313" spans="1:14" x14ac:dyDescent="0.2">
      <c r="A313" s="8"/>
      <c r="B313" s="18" t="s">
        <v>292</v>
      </c>
      <c r="C313" s="1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18" t="s">
        <v>293</v>
      </c>
      <c r="C314" s="1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18" t="s">
        <v>294</v>
      </c>
      <c r="C315" s="15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1" t="str">
        <f t="shared" si="72"/>
        <v/>
      </c>
    </row>
    <row r="316" spans="1:14" ht="23.25" customHeight="1" x14ac:dyDescent="0.2">
      <c r="A316" s="8"/>
      <c r="B316" s="18" t="s">
        <v>295</v>
      </c>
      <c r="C316" s="15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18" t="s">
        <v>296</v>
      </c>
      <c r="C317" s="1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18" t="s">
        <v>297</v>
      </c>
      <c r="C318" s="15">
        <v>1</v>
      </c>
      <c r="D318" s="9">
        <v>0</v>
      </c>
      <c r="E318" s="9">
        <v>25</v>
      </c>
      <c r="F318" s="9">
        <v>7</v>
      </c>
      <c r="G318" s="10">
        <f t="shared" si="75"/>
        <v>1.984126984126984E-3</v>
      </c>
      <c r="H318" s="10" t="str">
        <f t="shared" si="76"/>
        <v/>
      </c>
      <c r="I318" s="10">
        <f t="shared" si="77"/>
        <v>2.5432349949135302E-2</v>
      </c>
      <c r="J318" s="10">
        <f t="shared" si="78"/>
        <v>8.8272383354350576E-3</v>
      </c>
      <c r="K318" s="10">
        <f t="shared" si="81"/>
        <v>24</v>
      </c>
      <c r="L318" s="10">
        <f t="shared" si="82"/>
        <v>1</v>
      </c>
      <c r="M318" s="10">
        <f t="shared" si="79"/>
        <v>4.7619047619047616E-2</v>
      </c>
      <c r="N318" s="11" t="str">
        <f t="shared" si="80"/>
        <v/>
      </c>
    </row>
    <row r="319" spans="1:14" x14ac:dyDescent="0.2">
      <c r="A319" s="8"/>
      <c r="B319" s="18" t="s">
        <v>298</v>
      </c>
      <c r="C319" s="15">
        <v>0</v>
      </c>
      <c r="D319" s="9">
        <v>1</v>
      </c>
      <c r="E319" s="9">
        <v>0</v>
      </c>
      <c r="F319" s="9">
        <v>0</v>
      </c>
      <c r="G319" s="10" t="str">
        <f t="shared" si="75"/>
        <v/>
      </c>
      <c r="H319" s="10">
        <f t="shared" si="76"/>
        <v>1.9193857965451055E-3</v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>
        <f t="shared" si="82"/>
        <v>-1</v>
      </c>
      <c r="M319" s="10" t="str">
        <f t="shared" si="79"/>
        <v/>
      </c>
      <c r="N319" s="11">
        <f t="shared" si="80"/>
        <v>-1.9193857965451055E-3</v>
      </c>
    </row>
    <row r="320" spans="1:14" x14ac:dyDescent="0.2">
      <c r="A320" s="8"/>
      <c r="B320" s="18" t="s">
        <v>299</v>
      </c>
      <c r="C320" s="15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1" t="str">
        <f t="shared" si="80"/>
        <v/>
      </c>
    </row>
    <row r="321" spans="1:14" ht="25.5" x14ac:dyDescent="0.2">
      <c r="A321" s="8"/>
      <c r="B321" s="18" t="s">
        <v>300</v>
      </c>
      <c r="C321" s="15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11" t="str">
        <f t="shared" si="80"/>
        <v/>
      </c>
    </row>
    <row r="322" spans="1:14" x14ac:dyDescent="0.2">
      <c r="A322" s="8"/>
      <c r="B322" s="18" t="s">
        <v>301</v>
      </c>
      <c r="C322" s="15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18" t="s">
        <v>302</v>
      </c>
      <c r="C323" s="1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18" t="s">
        <v>303</v>
      </c>
      <c r="C324" s="15">
        <v>60</v>
      </c>
      <c r="D324" s="9">
        <v>47</v>
      </c>
      <c r="E324" s="9">
        <v>60</v>
      </c>
      <c r="F324" s="9">
        <v>36</v>
      </c>
      <c r="G324" s="10">
        <f t="shared" si="75"/>
        <v>0.11904761904761904</v>
      </c>
      <c r="H324" s="10">
        <f t="shared" si="76"/>
        <v>9.0211132437619967E-2</v>
      </c>
      <c r="I324" s="10">
        <f t="shared" si="77"/>
        <v>6.1037639877924724E-2</v>
      </c>
      <c r="J324" s="10">
        <f t="shared" si="78"/>
        <v>4.5397225725094581E-2</v>
      </c>
      <c r="K324" s="10">
        <f t="shared" si="81"/>
        <v>0</v>
      </c>
      <c r="L324" s="10">
        <f t="shared" si="82"/>
        <v>-0.23404255319148937</v>
      </c>
      <c r="M324" s="10">
        <f t="shared" si="79"/>
        <v>0</v>
      </c>
      <c r="N324" s="11">
        <f t="shared" si="80"/>
        <v>-2.1113243761996164E-2</v>
      </c>
    </row>
    <row r="325" spans="1:14" x14ac:dyDescent="0.2">
      <c r="A325" s="8"/>
      <c r="B325" s="18" t="s">
        <v>304</v>
      </c>
      <c r="C325" s="15">
        <v>0</v>
      </c>
      <c r="D325" s="9">
        <v>0</v>
      </c>
      <c r="E325" s="9">
        <v>0</v>
      </c>
      <c r="F325" s="9">
        <v>1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>
        <f t="shared" si="78"/>
        <v>1.2610340479192938E-3</v>
      </c>
      <c r="K325" s="10" t="str">
        <f t="shared" si="81"/>
        <v xml:space="preserve"> </v>
      </c>
      <c r="L325" s="10">
        <f t="shared" si="82"/>
        <v>1</v>
      </c>
      <c r="M325" s="10" t="str">
        <f t="shared" si="79"/>
        <v/>
      </c>
      <c r="N325" s="11" t="str">
        <f t="shared" si="80"/>
        <v/>
      </c>
    </row>
    <row r="326" spans="1:14" x14ac:dyDescent="0.2">
      <c r="A326" s="8"/>
      <c r="B326" s="18" t="s">
        <v>305</v>
      </c>
      <c r="C326" s="15">
        <v>0</v>
      </c>
      <c r="D326" s="9">
        <v>0</v>
      </c>
      <c r="E326" s="9">
        <v>1</v>
      </c>
      <c r="F326" s="9">
        <v>0</v>
      </c>
      <c r="G326" s="10" t="str">
        <f t="shared" si="75"/>
        <v/>
      </c>
      <c r="H326" s="10" t="str">
        <f t="shared" si="76"/>
        <v/>
      </c>
      <c r="I326" s="10">
        <f t="shared" si="77"/>
        <v>1.017293997965412E-3</v>
      </c>
      <c r="J326" s="10" t="str">
        <f t="shared" si="78"/>
        <v/>
      </c>
      <c r="K326" s="10">
        <f t="shared" si="81"/>
        <v>1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18" t="s">
        <v>306</v>
      </c>
      <c r="C327" s="15">
        <v>93</v>
      </c>
      <c r="D327" s="9">
        <v>105</v>
      </c>
      <c r="E327" s="9">
        <v>359</v>
      </c>
      <c r="F327" s="9">
        <v>338</v>
      </c>
      <c r="G327" s="10">
        <f t="shared" si="75"/>
        <v>0.18452380952380953</v>
      </c>
      <c r="H327" s="10">
        <f t="shared" si="76"/>
        <v>0.20153550863723607</v>
      </c>
      <c r="I327" s="10">
        <f t="shared" si="77"/>
        <v>0.36520854526958291</v>
      </c>
      <c r="J327" s="10">
        <f t="shared" si="78"/>
        <v>0.42622950819672129</v>
      </c>
      <c r="K327" s="10">
        <f t="shared" si="81"/>
        <v>2.860215053763441</v>
      </c>
      <c r="L327" s="10">
        <f t="shared" si="82"/>
        <v>2.2190476190476192</v>
      </c>
      <c r="M327" s="10">
        <f t="shared" si="79"/>
        <v>0.52777777777777779</v>
      </c>
      <c r="N327" s="11">
        <f t="shared" si="80"/>
        <v>0.44721689059500958</v>
      </c>
    </row>
    <row r="328" spans="1:14" x14ac:dyDescent="0.2">
      <c r="A328" s="8"/>
      <c r="B328" s="18" t="s">
        <v>307</v>
      </c>
      <c r="C328" s="1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18" t="s">
        <v>308</v>
      </c>
      <c r="C329" s="15">
        <v>1</v>
      </c>
      <c r="D329" s="9">
        <v>0</v>
      </c>
      <c r="E329" s="9">
        <v>20</v>
      </c>
      <c r="F329" s="9">
        <v>16</v>
      </c>
      <c r="G329" s="10">
        <f t="shared" si="75"/>
        <v>1.984126984126984E-3</v>
      </c>
      <c r="H329" s="10" t="str">
        <f t="shared" si="76"/>
        <v/>
      </c>
      <c r="I329" s="10">
        <f t="shared" si="77"/>
        <v>2.0345879959308241E-2</v>
      </c>
      <c r="J329" s="10">
        <f t="shared" si="78"/>
        <v>2.0176544766708701E-2</v>
      </c>
      <c r="K329" s="10">
        <f t="shared" si="81"/>
        <v>19</v>
      </c>
      <c r="L329" s="10">
        <f t="shared" si="82"/>
        <v>1</v>
      </c>
      <c r="M329" s="10">
        <f t="shared" si="79"/>
        <v>3.7698412698412696E-2</v>
      </c>
      <c r="N329" s="11" t="str">
        <f t="shared" si="80"/>
        <v/>
      </c>
    </row>
    <row r="330" spans="1:14" x14ac:dyDescent="0.2">
      <c r="A330" s="8"/>
      <c r="B330" s="18" t="s">
        <v>309</v>
      </c>
      <c r="C330" s="1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18" t="s">
        <v>310</v>
      </c>
      <c r="C331" s="1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18" t="s">
        <v>311</v>
      </c>
      <c r="C332" s="15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1" t="str">
        <f t="shared" si="80"/>
        <v/>
      </c>
    </row>
    <row r="333" spans="1:14" x14ac:dyDescent="0.2">
      <c r="A333" s="8"/>
      <c r="B333" s="18" t="s">
        <v>312</v>
      </c>
      <c r="C333" s="1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18" t="s">
        <v>313</v>
      </c>
      <c r="C334" s="1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18" t="s">
        <v>314</v>
      </c>
      <c r="C335" s="1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18" t="s">
        <v>315</v>
      </c>
      <c r="C336" s="15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11" t="str">
        <f t="shared" si="80"/>
        <v/>
      </c>
    </row>
    <row r="337" spans="1:14" x14ac:dyDescent="0.2">
      <c r="A337" s="8"/>
      <c r="B337" s="18" t="s">
        <v>316</v>
      </c>
      <c r="C337" s="1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18" t="s">
        <v>317</v>
      </c>
      <c r="C338" s="15">
        <v>0</v>
      </c>
      <c r="D338" s="9">
        <v>9</v>
      </c>
      <c r="E338" s="9">
        <v>1</v>
      </c>
      <c r="F338" s="9">
        <v>3</v>
      </c>
      <c r="G338" s="10" t="str">
        <f t="shared" si="75"/>
        <v/>
      </c>
      <c r="H338" s="10">
        <f t="shared" si="76"/>
        <v>1.7274472168905951E-2</v>
      </c>
      <c r="I338" s="10">
        <f t="shared" si="77"/>
        <v>1.017293997965412E-3</v>
      </c>
      <c r="J338" s="10">
        <f t="shared" si="78"/>
        <v>3.7831021437578815E-3</v>
      </c>
      <c r="K338" s="10">
        <f t="shared" si="81"/>
        <v>1</v>
      </c>
      <c r="L338" s="10">
        <f t="shared" si="82"/>
        <v>-0.66666666666666663</v>
      </c>
      <c r="M338" s="10" t="str">
        <f t="shared" si="79"/>
        <v/>
      </c>
      <c r="N338" s="11">
        <f t="shared" si="80"/>
        <v>-1.1516314779270634E-2</v>
      </c>
    </row>
    <row r="339" spans="1:14" ht="26.25" customHeight="1" x14ac:dyDescent="0.2">
      <c r="A339" s="8"/>
      <c r="B339" s="18" t="s">
        <v>318</v>
      </c>
      <c r="C339" s="1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18" t="s">
        <v>319</v>
      </c>
      <c r="C340" s="15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11" t="str">
        <f t="shared" si="80"/>
        <v/>
      </c>
    </row>
    <row r="341" spans="1:14" ht="24" customHeight="1" x14ac:dyDescent="0.2">
      <c r="A341" s="8"/>
      <c r="B341" s="18" t="s">
        <v>320</v>
      </c>
      <c r="C341" s="1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18" t="s">
        <v>321</v>
      </c>
      <c r="C342" s="1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18" t="s">
        <v>322</v>
      </c>
      <c r="C343" s="15">
        <v>0</v>
      </c>
      <c r="D343" s="9">
        <v>1</v>
      </c>
      <c r="E343" s="9">
        <v>0</v>
      </c>
      <c r="F343" s="9">
        <v>0</v>
      </c>
      <c r="G343" s="10" t="str">
        <f t="shared" si="75"/>
        <v/>
      </c>
      <c r="H343" s="10">
        <f t="shared" si="76"/>
        <v>1.9193857965451055E-3</v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>
        <f t="shared" si="82"/>
        <v>-1</v>
      </c>
      <c r="M343" s="10" t="str">
        <f t="shared" si="79"/>
        <v/>
      </c>
      <c r="N343" s="11">
        <f t="shared" si="80"/>
        <v>-1.9193857965451055E-3</v>
      </c>
    </row>
    <row r="344" spans="1:14" ht="25.5" x14ac:dyDescent="0.2">
      <c r="A344" s="8"/>
      <c r="B344" s="18" t="s">
        <v>323</v>
      </c>
      <c r="C344" s="1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18" t="s">
        <v>324</v>
      </c>
      <c r="C345" s="1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18" t="s">
        <v>325</v>
      </c>
      <c r="C346" s="1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18" t="s">
        <v>326</v>
      </c>
      <c r="C347" s="15">
        <v>2</v>
      </c>
      <c r="D347" s="9">
        <v>1</v>
      </c>
      <c r="E347" s="9">
        <v>2</v>
      </c>
      <c r="F347" s="9">
        <v>5</v>
      </c>
      <c r="G347" s="10">
        <f t="shared" si="75"/>
        <v>3.968253968253968E-3</v>
      </c>
      <c r="H347" s="10">
        <f t="shared" si="76"/>
        <v>1.9193857965451055E-3</v>
      </c>
      <c r="I347" s="10">
        <f t="shared" si="77"/>
        <v>2.0345879959308239E-3</v>
      </c>
      <c r="J347" s="10">
        <f t="shared" si="78"/>
        <v>6.3051702395964691E-3</v>
      </c>
      <c r="K347" s="10">
        <f t="shared" si="81"/>
        <v>0</v>
      </c>
      <c r="L347" s="10">
        <f t="shared" si="82"/>
        <v>4</v>
      </c>
      <c r="M347" s="10">
        <f t="shared" si="79"/>
        <v>0</v>
      </c>
      <c r="N347" s="11">
        <f t="shared" si="80"/>
        <v>7.677543186180422E-3</v>
      </c>
    </row>
    <row r="348" spans="1:14" x14ac:dyDescent="0.2">
      <c r="A348" s="8"/>
      <c r="B348" s="18" t="s">
        <v>327</v>
      </c>
      <c r="C348" s="1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18" t="s">
        <v>328</v>
      </c>
      <c r="C349" s="1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2.5" customHeight="1" x14ac:dyDescent="0.2">
      <c r="A350" s="8"/>
      <c r="B350" s="18" t="s">
        <v>329</v>
      </c>
      <c r="C350" s="1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2.5" customHeight="1" x14ac:dyDescent="0.2">
      <c r="A351" s="8"/>
      <c r="B351" s="18" t="s">
        <v>330</v>
      </c>
      <c r="C351" s="1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18" t="s">
        <v>331</v>
      </c>
      <c r="C352" s="15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18" t="s">
        <v>332</v>
      </c>
      <c r="C353" s="1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18" t="s">
        <v>333</v>
      </c>
      <c r="C354" s="1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18" t="s">
        <v>334</v>
      </c>
      <c r="C355" s="15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18" t="s">
        <v>335</v>
      </c>
      <c r="C356" s="15">
        <v>0</v>
      </c>
      <c r="D356" s="9">
        <v>0</v>
      </c>
      <c r="E356" s="9">
        <v>0</v>
      </c>
      <c r="F356" s="9">
        <v>1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>
        <f t="shared" si="86"/>
        <v>1.2610340479192938E-3</v>
      </c>
      <c r="K356" s="10" t="str">
        <f t="shared" si="89"/>
        <v xml:space="preserve"> </v>
      </c>
      <c r="L356" s="10">
        <f t="shared" si="90"/>
        <v>1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18" t="s">
        <v>336</v>
      </c>
      <c r="C357" s="1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18" t="s">
        <v>337</v>
      </c>
      <c r="C358" s="1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18" t="s">
        <v>338</v>
      </c>
      <c r="C359" s="1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18" t="s">
        <v>339</v>
      </c>
      <c r="C360" s="1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18" t="s">
        <v>340</v>
      </c>
      <c r="C361" s="15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18" t="s">
        <v>341</v>
      </c>
      <c r="C362" s="1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19" t="s">
        <v>342</v>
      </c>
      <c r="C363" s="16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6" t="s">
        <v>3</v>
      </c>
      <c r="C368" s="45" t="s">
        <v>16</v>
      </c>
      <c r="D368" s="46"/>
      <c r="E368" s="46"/>
      <c r="F368" s="40"/>
      <c r="G368" s="45" t="s">
        <v>5</v>
      </c>
      <c r="H368" s="46"/>
      <c r="I368" s="46"/>
      <c r="J368" s="46"/>
      <c r="K368" s="45" t="s">
        <v>17</v>
      </c>
      <c r="L368" s="42"/>
      <c r="M368" s="41" t="s">
        <v>7</v>
      </c>
      <c r="N368" s="42"/>
    </row>
    <row r="369" spans="1:14" ht="15.75" thickBot="1" x14ac:dyDescent="0.25">
      <c r="A369" s="7"/>
      <c r="B369" s="37"/>
      <c r="C369" s="39">
        <v>2022</v>
      </c>
      <c r="D369" s="40"/>
      <c r="E369" s="44">
        <v>2023</v>
      </c>
      <c r="F369" s="40"/>
      <c r="G369" s="39">
        <v>2022</v>
      </c>
      <c r="H369" s="40"/>
      <c r="I369" s="44">
        <v>2023</v>
      </c>
      <c r="J369" s="40"/>
      <c r="K369" s="47"/>
      <c r="L369" s="43"/>
      <c r="M369" s="31"/>
      <c r="N369" s="43"/>
    </row>
    <row r="370" spans="1:14" ht="15.75" thickBot="1" x14ac:dyDescent="0.25">
      <c r="A370" s="8"/>
      <c r="B370" s="38"/>
      <c r="C370" s="20" t="s">
        <v>8</v>
      </c>
      <c r="D370" s="20" t="s">
        <v>9</v>
      </c>
      <c r="E370" s="20" t="s">
        <v>8</v>
      </c>
      <c r="F370" s="20" t="s">
        <v>9</v>
      </c>
      <c r="G370" s="20" t="s">
        <v>8</v>
      </c>
      <c r="H370" s="20" t="s">
        <v>9</v>
      </c>
      <c r="I370" s="20" t="s">
        <v>8</v>
      </c>
      <c r="J370" s="20" t="s">
        <v>9</v>
      </c>
      <c r="K370" s="20" t="s">
        <v>8</v>
      </c>
      <c r="L370" s="20" t="s">
        <v>9</v>
      </c>
      <c r="M370" s="20" t="s">
        <v>8</v>
      </c>
      <c r="N370" s="20" t="s">
        <v>9</v>
      </c>
    </row>
    <row r="371" spans="1:14" ht="15.75" thickBot="1" x14ac:dyDescent="0.25">
      <c r="A371" s="8"/>
      <c r="B371" s="17" t="s">
        <v>13</v>
      </c>
      <c r="C371" s="21">
        <f>SUM(C372:C604)</f>
        <v>1753</v>
      </c>
      <c r="D371" s="21">
        <f>SUM(D372:D604)</f>
        <v>1581</v>
      </c>
      <c r="E371" s="21">
        <f>SUM(E372:E604)</f>
        <v>1414</v>
      </c>
      <c r="F371" s="21">
        <f>SUM(F372:F604)</f>
        <v>1052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-0.19338277239018825</v>
      </c>
      <c r="L371" s="22">
        <f>+IF(AND(D371=0,F371=0),"",IF(D371=0,1,IF(F371=0,-1,(F371-D371)/D371)))</f>
        <v>-0.33459835547122074</v>
      </c>
      <c r="M371" s="22">
        <f t="shared" ref="M371:M434" si="95">+IF(OR(AND(G371=""),(K371="")),"",G371*K371)</f>
        <v>-0.19338277239018825</v>
      </c>
      <c r="N371" s="23">
        <f t="shared" ref="N371:N434" si="96">+IF(OR(AND(H371=""),(L371="")),"",H371*L371)</f>
        <v>-0.33459835547122074</v>
      </c>
    </row>
    <row r="372" spans="1:14" x14ac:dyDescent="0.2">
      <c r="A372" s="8"/>
      <c r="B372" s="28" t="s">
        <v>343</v>
      </c>
      <c r="C372" s="27">
        <v>6</v>
      </c>
      <c r="D372" s="24">
        <v>1</v>
      </c>
      <c r="E372" s="24">
        <v>5</v>
      </c>
      <c r="F372" s="24">
        <v>2</v>
      </c>
      <c r="G372" s="25">
        <f t="shared" si="91"/>
        <v>3.4227039361095267E-3</v>
      </c>
      <c r="H372" s="25">
        <f t="shared" si="92"/>
        <v>6.3251106894370653E-4</v>
      </c>
      <c r="I372" s="25">
        <f t="shared" si="93"/>
        <v>3.5360678925035359E-3</v>
      </c>
      <c r="J372" s="25">
        <f t="shared" si="94"/>
        <v>1.9011406844106464E-3</v>
      </c>
      <c r="K372" s="25">
        <f t="shared" ref="K372:K435" si="97">+IF(AND(C372=0,E372=0)," ",IF(C372=0,1,IF(E372=0,-1,(E372-C372)/C372)))</f>
        <v>-0.16666666666666666</v>
      </c>
      <c r="L372" s="25">
        <f t="shared" ref="L372:L435" si="98">+IF(AND(D372=0,F372=0)," ",IF(D372=0,1,IF(F372=0,-1,(F372-D372)/D372)))</f>
        <v>1</v>
      </c>
      <c r="M372" s="25">
        <f t="shared" si="95"/>
        <v>-5.7045065601825438E-4</v>
      </c>
      <c r="N372" s="26">
        <f t="shared" si="96"/>
        <v>6.3251106894370653E-4</v>
      </c>
    </row>
    <row r="373" spans="1:14" x14ac:dyDescent="0.2">
      <c r="A373" s="8"/>
      <c r="B373" s="18" t="s">
        <v>344</v>
      </c>
      <c r="C373" s="15">
        <v>10</v>
      </c>
      <c r="D373" s="9">
        <v>1</v>
      </c>
      <c r="E373" s="9">
        <v>4</v>
      </c>
      <c r="F373" s="9">
        <v>2</v>
      </c>
      <c r="G373" s="10">
        <f t="shared" si="91"/>
        <v>5.7045065601825443E-3</v>
      </c>
      <c r="H373" s="10">
        <f t="shared" si="92"/>
        <v>6.3251106894370653E-4</v>
      </c>
      <c r="I373" s="10">
        <f t="shared" si="93"/>
        <v>2.828854314002829E-3</v>
      </c>
      <c r="J373" s="10">
        <f t="shared" si="94"/>
        <v>1.9011406844106464E-3</v>
      </c>
      <c r="K373" s="10">
        <f t="shared" si="97"/>
        <v>-0.6</v>
      </c>
      <c r="L373" s="10">
        <f t="shared" si="98"/>
        <v>1</v>
      </c>
      <c r="M373" s="10">
        <f t="shared" si="95"/>
        <v>-3.4227039361095263E-3</v>
      </c>
      <c r="N373" s="11">
        <f t="shared" si="96"/>
        <v>6.3251106894370653E-4</v>
      </c>
    </row>
    <row r="374" spans="1:14" x14ac:dyDescent="0.2">
      <c r="A374" s="8"/>
      <c r="B374" s="18" t="s">
        <v>345</v>
      </c>
      <c r="C374" s="15">
        <v>12</v>
      </c>
      <c r="D374" s="9">
        <v>11</v>
      </c>
      <c r="E374" s="9">
        <v>1</v>
      </c>
      <c r="F374" s="9">
        <v>0</v>
      </c>
      <c r="G374" s="10">
        <f t="shared" si="91"/>
        <v>6.8454078722190535E-3</v>
      </c>
      <c r="H374" s="10">
        <f t="shared" si="92"/>
        <v>6.957621758380772E-3</v>
      </c>
      <c r="I374" s="10">
        <f t="shared" si="93"/>
        <v>7.0721357850070724E-4</v>
      </c>
      <c r="J374" s="10" t="str">
        <f t="shared" si="94"/>
        <v/>
      </c>
      <c r="K374" s="10">
        <f t="shared" si="97"/>
        <v>-0.91666666666666663</v>
      </c>
      <c r="L374" s="10">
        <f t="shared" si="98"/>
        <v>-1</v>
      </c>
      <c r="M374" s="10">
        <f t="shared" si="95"/>
        <v>-6.2749572162007989E-3</v>
      </c>
      <c r="N374" s="11">
        <f t="shared" si="96"/>
        <v>-6.957621758380772E-3</v>
      </c>
    </row>
    <row r="375" spans="1:14" x14ac:dyDescent="0.2">
      <c r="A375" s="8"/>
      <c r="B375" s="18" t="s">
        <v>346</v>
      </c>
      <c r="C375" s="15">
        <v>1</v>
      </c>
      <c r="D375" s="9">
        <v>0</v>
      </c>
      <c r="E375" s="9">
        <v>0</v>
      </c>
      <c r="F375" s="9">
        <v>0</v>
      </c>
      <c r="G375" s="10">
        <f t="shared" si="91"/>
        <v>5.7045065601825438E-4</v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>
        <f t="shared" si="97"/>
        <v>-1</v>
      </c>
      <c r="L375" s="10" t="str">
        <f t="shared" si="98"/>
        <v xml:space="preserve"> </v>
      </c>
      <c r="M375" s="10">
        <f t="shared" si="95"/>
        <v>-5.7045065601825438E-4</v>
      </c>
      <c r="N375" s="11" t="str">
        <f t="shared" si="96"/>
        <v/>
      </c>
    </row>
    <row r="376" spans="1:14" x14ac:dyDescent="0.2">
      <c r="A376" s="8"/>
      <c r="B376" s="18" t="s">
        <v>347</v>
      </c>
      <c r="C376" s="15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18" t="s">
        <v>348</v>
      </c>
      <c r="C377" s="15">
        <v>108</v>
      </c>
      <c r="D377" s="9">
        <v>26</v>
      </c>
      <c r="E377" s="9">
        <v>127</v>
      </c>
      <c r="F377" s="9">
        <v>73</v>
      </c>
      <c r="G377" s="10">
        <f t="shared" si="91"/>
        <v>6.1608670849971479E-2</v>
      </c>
      <c r="H377" s="10">
        <f t="shared" si="92"/>
        <v>1.6445287792536369E-2</v>
      </c>
      <c r="I377" s="10">
        <f t="shared" si="93"/>
        <v>8.9816124469589823E-2</v>
      </c>
      <c r="J377" s="10">
        <f t="shared" si="94"/>
        <v>6.939163498098859E-2</v>
      </c>
      <c r="K377" s="10">
        <f t="shared" si="97"/>
        <v>0.17592592592592593</v>
      </c>
      <c r="L377" s="10">
        <f t="shared" si="98"/>
        <v>1.8076923076923077</v>
      </c>
      <c r="M377" s="10">
        <f t="shared" si="95"/>
        <v>1.0838562464346835E-2</v>
      </c>
      <c r="N377" s="11">
        <f t="shared" si="96"/>
        <v>2.9728020240354206E-2</v>
      </c>
    </row>
    <row r="378" spans="1:14" x14ac:dyDescent="0.2">
      <c r="A378" s="8"/>
      <c r="B378" s="18" t="s">
        <v>349</v>
      </c>
      <c r="C378" s="15">
        <v>17</v>
      </c>
      <c r="D378" s="9">
        <v>1</v>
      </c>
      <c r="E378" s="9">
        <v>3</v>
      </c>
      <c r="F378" s="9">
        <v>4</v>
      </c>
      <c r="G378" s="10">
        <f t="shared" si="91"/>
        <v>9.6976611523103256E-3</v>
      </c>
      <c r="H378" s="10">
        <f t="shared" si="92"/>
        <v>6.3251106894370653E-4</v>
      </c>
      <c r="I378" s="10">
        <f t="shared" si="93"/>
        <v>2.1216407355021216E-3</v>
      </c>
      <c r="J378" s="10">
        <f t="shared" si="94"/>
        <v>3.8022813688212928E-3</v>
      </c>
      <c r="K378" s="10">
        <f t="shared" si="97"/>
        <v>-0.82352941176470584</v>
      </c>
      <c r="L378" s="10">
        <f t="shared" si="98"/>
        <v>3</v>
      </c>
      <c r="M378" s="10">
        <f t="shared" si="95"/>
        <v>-7.9863091842555627E-3</v>
      </c>
      <c r="N378" s="11">
        <f t="shared" si="96"/>
        <v>1.8975332068311196E-3</v>
      </c>
    </row>
    <row r="379" spans="1:14" x14ac:dyDescent="0.2">
      <c r="A379" s="8"/>
      <c r="B379" s="18" t="s">
        <v>350</v>
      </c>
      <c r="C379" s="15">
        <v>2</v>
      </c>
      <c r="D379" s="9">
        <v>7</v>
      </c>
      <c r="E379" s="9">
        <v>1</v>
      </c>
      <c r="F379" s="9">
        <v>0</v>
      </c>
      <c r="G379" s="10">
        <f t="shared" si="91"/>
        <v>1.1409013120365088E-3</v>
      </c>
      <c r="H379" s="10">
        <f t="shared" si="92"/>
        <v>4.4275774826059459E-3</v>
      </c>
      <c r="I379" s="10">
        <f t="shared" si="93"/>
        <v>7.0721357850070724E-4</v>
      </c>
      <c r="J379" s="10" t="str">
        <f t="shared" si="94"/>
        <v/>
      </c>
      <c r="K379" s="10">
        <f t="shared" si="97"/>
        <v>-0.5</v>
      </c>
      <c r="L379" s="10">
        <f t="shared" si="98"/>
        <v>-1</v>
      </c>
      <c r="M379" s="10">
        <f t="shared" si="95"/>
        <v>-5.7045065601825438E-4</v>
      </c>
      <c r="N379" s="11">
        <f t="shared" si="96"/>
        <v>-4.4275774826059459E-3</v>
      </c>
    </row>
    <row r="380" spans="1:14" x14ac:dyDescent="0.2">
      <c r="A380" s="8"/>
      <c r="B380" s="18" t="s">
        <v>351</v>
      </c>
      <c r="C380" s="15">
        <v>1</v>
      </c>
      <c r="D380" s="9">
        <v>0</v>
      </c>
      <c r="E380" s="9">
        <v>4</v>
      </c>
      <c r="F380" s="9">
        <v>4</v>
      </c>
      <c r="G380" s="10">
        <f t="shared" si="91"/>
        <v>5.7045065601825438E-4</v>
      </c>
      <c r="H380" s="10" t="str">
        <f t="shared" si="92"/>
        <v/>
      </c>
      <c r="I380" s="10">
        <f t="shared" si="93"/>
        <v>2.828854314002829E-3</v>
      </c>
      <c r="J380" s="10">
        <f t="shared" si="94"/>
        <v>3.8022813688212928E-3</v>
      </c>
      <c r="K380" s="10">
        <f t="shared" si="97"/>
        <v>3</v>
      </c>
      <c r="L380" s="10">
        <f t="shared" si="98"/>
        <v>1</v>
      </c>
      <c r="M380" s="10">
        <f t="shared" si="95"/>
        <v>1.7113519680547631E-3</v>
      </c>
      <c r="N380" s="11" t="str">
        <f t="shared" si="96"/>
        <v/>
      </c>
    </row>
    <row r="381" spans="1:14" x14ac:dyDescent="0.2">
      <c r="A381" s="8"/>
      <c r="B381" s="18" t="s">
        <v>352</v>
      </c>
      <c r="C381" s="15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1" t="str">
        <f t="shared" si="96"/>
        <v/>
      </c>
    </row>
    <row r="382" spans="1:14" x14ac:dyDescent="0.2">
      <c r="A382" s="8"/>
      <c r="B382" s="18" t="s">
        <v>353</v>
      </c>
      <c r="C382" s="1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18" t="s">
        <v>354</v>
      </c>
      <c r="C383" s="15">
        <v>52</v>
      </c>
      <c r="D383" s="9">
        <v>19</v>
      </c>
      <c r="E383" s="9">
        <v>39</v>
      </c>
      <c r="F383" s="9">
        <v>23</v>
      </c>
      <c r="G383" s="10">
        <f t="shared" si="91"/>
        <v>2.9663434112949229E-2</v>
      </c>
      <c r="H383" s="10">
        <f t="shared" si="92"/>
        <v>1.2017710309930424E-2</v>
      </c>
      <c r="I383" s="10">
        <f t="shared" si="93"/>
        <v>2.7581329561527583E-2</v>
      </c>
      <c r="J383" s="10">
        <f t="shared" si="94"/>
        <v>2.1863117870722433E-2</v>
      </c>
      <c r="K383" s="10">
        <f t="shared" si="97"/>
        <v>-0.25</v>
      </c>
      <c r="L383" s="10">
        <f t="shared" si="98"/>
        <v>0.21052631578947367</v>
      </c>
      <c r="M383" s="10">
        <f t="shared" si="95"/>
        <v>-7.4158585282373072E-3</v>
      </c>
      <c r="N383" s="11">
        <f t="shared" si="96"/>
        <v>2.5300442757748261E-3</v>
      </c>
    </row>
    <row r="384" spans="1:14" x14ac:dyDescent="0.2">
      <c r="A384" s="8"/>
      <c r="B384" s="18" t="s">
        <v>355</v>
      </c>
      <c r="C384" s="15">
        <v>8</v>
      </c>
      <c r="D384" s="9">
        <v>4</v>
      </c>
      <c r="E384" s="9">
        <v>29</v>
      </c>
      <c r="F384" s="9">
        <v>2</v>
      </c>
      <c r="G384" s="10">
        <f t="shared" si="91"/>
        <v>4.5636052481460351E-3</v>
      </c>
      <c r="H384" s="10">
        <f t="shared" si="92"/>
        <v>2.5300442757748261E-3</v>
      </c>
      <c r="I384" s="10">
        <f t="shared" si="93"/>
        <v>2.050919377652051E-2</v>
      </c>
      <c r="J384" s="10">
        <f t="shared" si="94"/>
        <v>1.9011406844106464E-3</v>
      </c>
      <c r="K384" s="10">
        <f t="shared" si="97"/>
        <v>2.625</v>
      </c>
      <c r="L384" s="10">
        <f t="shared" si="98"/>
        <v>-0.5</v>
      </c>
      <c r="M384" s="10">
        <f t="shared" si="95"/>
        <v>1.1979463776383342E-2</v>
      </c>
      <c r="N384" s="11">
        <f t="shared" si="96"/>
        <v>-1.2650221378874131E-3</v>
      </c>
    </row>
    <row r="385" spans="1:14" x14ac:dyDescent="0.2">
      <c r="A385" s="8"/>
      <c r="B385" s="18" t="s">
        <v>356</v>
      </c>
      <c r="C385" s="1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18" t="s">
        <v>357</v>
      </c>
      <c r="C386" s="15">
        <v>506</v>
      </c>
      <c r="D386" s="9">
        <v>416</v>
      </c>
      <c r="E386" s="9">
        <v>23</v>
      </c>
      <c r="F386" s="9">
        <v>7</v>
      </c>
      <c r="G386" s="10">
        <f t="shared" si="91"/>
        <v>0.28864803194523675</v>
      </c>
      <c r="H386" s="10">
        <f t="shared" si="92"/>
        <v>0.26312460468058191</v>
      </c>
      <c r="I386" s="10">
        <f t="shared" si="93"/>
        <v>1.6265912305516265E-2</v>
      </c>
      <c r="J386" s="10">
        <f t="shared" si="94"/>
        <v>6.653992395437262E-3</v>
      </c>
      <c r="K386" s="10">
        <f t="shared" si="97"/>
        <v>-0.95454545454545459</v>
      </c>
      <c r="L386" s="10">
        <f t="shared" si="98"/>
        <v>-0.98317307692307687</v>
      </c>
      <c r="M386" s="10">
        <f t="shared" si="95"/>
        <v>-0.2755276668568169</v>
      </c>
      <c r="N386" s="11">
        <f t="shared" si="96"/>
        <v>-0.25869702719797594</v>
      </c>
    </row>
    <row r="387" spans="1:14" x14ac:dyDescent="0.2">
      <c r="A387" s="8"/>
      <c r="B387" s="18" t="s">
        <v>358</v>
      </c>
      <c r="C387" s="15">
        <v>20</v>
      </c>
      <c r="D387" s="9">
        <v>5</v>
      </c>
      <c r="E387" s="9">
        <v>28</v>
      </c>
      <c r="F387" s="9">
        <v>1</v>
      </c>
      <c r="G387" s="10">
        <f t="shared" si="91"/>
        <v>1.1409013120365089E-2</v>
      </c>
      <c r="H387" s="10">
        <f t="shared" si="92"/>
        <v>3.1625553447185324E-3</v>
      </c>
      <c r="I387" s="10">
        <f t="shared" si="93"/>
        <v>1.9801980198019802E-2</v>
      </c>
      <c r="J387" s="10">
        <f t="shared" si="94"/>
        <v>9.5057034220532319E-4</v>
      </c>
      <c r="K387" s="10">
        <f t="shared" si="97"/>
        <v>0.4</v>
      </c>
      <c r="L387" s="10">
        <f t="shared" si="98"/>
        <v>-0.8</v>
      </c>
      <c r="M387" s="10">
        <f t="shared" si="95"/>
        <v>4.5636052481460359E-3</v>
      </c>
      <c r="N387" s="11">
        <f t="shared" si="96"/>
        <v>-2.5300442757748261E-3</v>
      </c>
    </row>
    <row r="388" spans="1:14" x14ac:dyDescent="0.2">
      <c r="A388" s="8"/>
      <c r="B388" s="18" t="s">
        <v>359</v>
      </c>
      <c r="C388" s="15">
        <v>0</v>
      </c>
      <c r="D388" s="9">
        <v>0</v>
      </c>
      <c r="E388" s="9">
        <v>0</v>
      </c>
      <c r="F388" s="9">
        <v>1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>
        <f t="shared" si="94"/>
        <v>9.5057034220532319E-4</v>
      </c>
      <c r="K388" s="10" t="str">
        <f t="shared" si="97"/>
        <v xml:space="preserve"> </v>
      </c>
      <c r="L388" s="10">
        <f t="shared" si="98"/>
        <v>1</v>
      </c>
      <c r="M388" s="10" t="str">
        <f t="shared" si="95"/>
        <v/>
      </c>
      <c r="N388" s="11" t="str">
        <f t="shared" si="96"/>
        <v/>
      </c>
    </row>
    <row r="389" spans="1:14" x14ac:dyDescent="0.2">
      <c r="A389" s="8"/>
      <c r="B389" s="18" t="s">
        <v>360</v>
      </c>
      <c r="C389" s="15">
        <v>0</v>
      </c>
      <c r="D389" s="9">
        <v>3</v>
      </c>
      <c r="E389" s="9">
        <v>1</v>
      </c>
      <c r="F389" s="9">
        <v>0</v>
      </c>
      <c r="G389" s="10" t="str">
        <f t="shared" si="91"/>
        <v/>
      </c>
      <c r="H389" s="10">
        <f t="shared" si="92"/>
        <v>1.8975332068311196E-3</v>
      </c>
      <c r="I389" s="10">
        <f t="shared" si="93"/>
        <v>7.0721357850070724E-4</v>
      </c>
      <c r="J389" s="10" t="str">
        <f t="shared" si="94"/>
        <v/>
      </c>
      <c r="K389" s="10">
        <f t="shared" si="97"/>
        <v>1</v>
      </c>
      <c r="L389" s="10">
        <f t="shared" si="98"/>
        <v>-1</v>
      </c>
      <c r="M389" s="10" t="str">
        <f t="shared" si="95"/>
        <v/>
      </c>
      <c r="N389" s="11">
        <f t="shared" si="96"/>
        <v>-1.8975332068311196E-3</v>
      </c>
    </row>
    <row r="390" spans="1:14" x14ac:dyDescent="0.2">
      <c r="A390" s="8"/>
      <c r="B390" s="18" t="s">
        <v>361</v>
      </c>
      <c r="C390" s="1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18" t="s">
        <v>362</v>
      </c>
      <c r="C391" s="15">
        <v>86</v>
      </c>
      <c r="D391" s="9">
        <v>66</v>
      </c>
      <c r="E391" s="9">
        <v>97</v>
      </c>
      <c r="F391" s="9">
        <v>39</v>
      </c>
      <c r="G391" s="10">
        <f t="shared" si="91"/>
        <v>4.9058756417569883E-2</v>
      </c>
      <c r="H391" s="10">
        <f t="shared" si="92"/>
        <v>4.1745730550284632E-2</v>
      </c>
      <c r="I391" s="10">
        <f t="shared" si="93"/>
        <v>6.8599717114568595E-2</v>
      </c>
      <c r="J391" s="10">
        <f t="shared" si="94"/>
        <v>3.7072243346007602E-2</v>
      </c>
      <c r="K391" s="10">
        <f t="shared" si="97"/>
        <v>0.12790697674418605</v>
      </c>
      <c r="L391" s="10">
        <f t="shared" si="98"/>
        <v>-0.40909090909090912</v>
      </c>
      <c r="M391" s="10">
        <f t="shared" si="95"/>
        <v>6.2749572162007997E-3</v>
      </c>
      <c r="N391" s="11">
        <f t="shared" si="96"/>
        <v>-1.7077798861480076E-2</v>
      </c>
    </row>
    <row r="392" spans="1:14" x14ac:dyDescent="0.2">
      <c r="A392" s="8"/>
      <c r="B392" s="18" t="s">
        <v>363</v>
      </c>
      <c r="C392" s="15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11" t="str">
        <f t="shared" si="96"/>
        <v/>
      </c>
    </row>
    <row r="393" spans="1:14" x14ac:dyDescent="0.2">
      <c r="A393" s="8"/>
      <c r="B393" s="18" t="s">
        <v>364</v>
      </c>
      <c r="C393" s="1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18" t="s">
        <v>365</v>
      </c>
      <c r="C394" s="15">
        <v>1</v>
      </c>
      <c r="D394" s="9">
        <v>0</v>
      </c>
      <c r="E394" s="9">
        <v>0</v>
      </c>
      <c r="F394" s="9">
        <v>0</v>
      </c>
      <c r="G394" s="10">
        <f t="shared" si="91"/>
        <v>5.7045065601825438E-4</v>
      </c>
      <c r="H394" s="10" t="str">
        <f t="shared" si="92"/>
        <v/>
      </c>
      <c r="I394" s="10" t="str">
        <f t="shared" si="93"/>
        <v/>
      </c>
      <c r="J394" s="10" t="str">
        <f t="shared" si="94"/>
        <v/>
      </c>
      <c r="K394" s="10">
        <f t="shared" si="97"/>
        <v>-1</v>
      </c>
      <c r="L394" s="10" t="str">
        <f t="shared" si="98"/>
        <v xml:space="preserve"> </v>
      </c>
      <c r="M394" s="10">
        <f t="shared" si="95"/>
        <v>-5.7045065601825438E-4</v>
      </c>
      <c r="N394" s="11" t="str">
        <f t="shared" si="96"/>
        <v/>
      </c>
    </row>
    <row r="395" spans="1:14" x14ac:dyDescent="0.2">
      <c r="A395" s="8"/>
      <c r="B395" s="18" t="s">
        <v>366</v>
      </c>
      <c r="C395" s="15">
        <v>16</v>
      </c>
      <c r="D395" s="9">
        <v>22</v>
      </c>
      <c r="E395" s="9">
        <v>24</v>
      </c>
      <c r="F395" s="9">
        <v>42</v>
      </c>
      <c r="G395" s="10">
        <f t="shared" si="91"/>
        <v>9.1272104962920701E-3</v>
      </c>
      <c r="H395" s="10">
        <f t="shared" si="92"/>
        <v>1.3915243516761544E-2</v>
      </c>
      <c r="I395" s="10">
        <f t="shared" si="93"/>
        <v>1.6973125884016973E-2</v>
      </c>
      <c r="J395" s="10">
        <f t="shared" si="94"/>
        <v>3.9923954372623575E-2</v>
      </c>
      <c r="K395" s="10">
        <f t="shared" si="97"/>
        <v>0.5</v>
      </c>
      <c r="L395" s="10">
        <f t="shared" si="98"/>
        <v>0.90909090909090906</v>
      </c>
      <c r="M395" s="10">
        <f t="shared" si="95"/>
        <v>4.5636052481460351E-3</v>
      </c>
      <c r="N395" s="11">
        <f t="shared" si="96"/>
        <v>1.265022137887413E-2</v>
      </c>
    </row>
    <row r="396" spans="1:14" x14ac:dyDescent="0.2">
      <c r="A396" s="8"/>
      <c r="B396" s="18" t="s">
        <v>367</v>
      </c>
      <c r="C396" s="15">
        <v>1</v>
      </c>
      <c r="D396" s="9">
        <v>0</v>
      </c>
      <c r="E396" s="9">
        <v>2</v>
      </c>
      <c r="F396" s="9">
        <v>0</v>
      </c>
      <c r="G396" s="10">
        <f t="shared" si="91"/>
        <v>5.7045065601825438E-4</v>
      </c>
      <c r="H396" s="10" t="str">
        <f t="shared" si="92"/>
        <v/>
      </c>
      <c r="I396" s="10">
        <f t="shared" si="93"/>
        <v>1.4144271570014145E-3</v>
      </c>
      <c r="J396" s="10" t="str">
        <f t="shared" si="94"/>
        <v/>
      </c>
      <c r="K396" s="10">
        <f t="shared" si="97"/>
        <v>1</v>
      </c>
      <c r="L396" s="10" t="str">
        <f t="shared" si="98"/>
        <v xml:space="preserve"> </v>
      </c>
      <c r="M396" s="10">
        <f t="shared" si="95"/>
        <v>5.7045065601825438E-4</v>
      </c>
      <c r="N396" s="11" t="str">
        <f t="shared" si="96"/>
        <v/>
      </c>
    </row>
    <row r="397" spans="1:14" x14ac:dyDescent="0.2">
      <c r="A397" s="8"/>
      <c r="B397" s="18" t="s">
        <v>368</v>
      </c>
      <c r="C397" s="15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18" t="s">
        <v>369</v>
      </c>
      <c r="C398" s="15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1" t="str">
        <f t="shared" si="96"/>
        <v/>
      </c>
    </row>
    <row r="399" spans="1:14" x14ac:dyDescent="0.2">
      <c r="A399" s="8"/>
      <c r="B399" s="18" t="s">
        <v>370</v>
      </c>
      <c r="C399" s="1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18" t="s">
        <v>371</v>
      </c>
      <c r="C400" s="15">
        <v>3</v>
      </c>
      <c r="D400" s="9">
        <v>0</v>
      </c>
      <c r="E400" s="9">
        <v>1</v>
      </c>
      <c r="F400" s="9">
        <v>0</v>
      </c>
      <c r="G400" s="10">
        <f t="shared" si="91"/>
        <v>1.7113519680547634E-3</v>
      </c>
      <c r="H400" s="10" t="str">
        <f t="shared" si="92"/>
        <v/>
      </c>
      <c r="I400" s="10">
        <f t="shared" si="93"/>
        <v>7.0721357850070724E-4</v>
      </c>
      <c r="J400" s="10" t="str">
        <f t="shared" si="94"/>
        <v/>
      </c>
      <c r="K400" s="10">
        <f t="shared" si="97"/>
        <v>-0.66666666666666663</v>
      </c>
      <c r="L400" s="10" t="str">
        <f t="shared" si="98"/>
        <v xml:space="preserve"> </v>
      </c>
      <c r="M400" s="10">
        <f t="shared" si="95"/>
        <v>-1.1409013120365088E-3</v>
      </c>
      <c r="N400" s="11" t="str">
        <f t="shared" si="96"/>
        <v/>
      </c>
    </row>
    <row r="401" spans="1:14" x14ac:dyDescent="0.2">
      <c r="A401" s="8"/>
      <c r="B401" s="18" t="s">
        <v>372</v>
      </c>
      <c r="C401" s="15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11" t="str">
        <f t="shared" si="96"/>
        <v/>
      </c>
    </row>
    <row r="402" spans="1:14" x14ac:dyDescent="0.2">
      <c r="A402" s="8"/>
      <c r="B402" s="18" t="s">
        <v>373</v>
      </c>
      <c r="C402" s="15">
        <v>0</v>
      </c>
      <c r="D402" s="9">
        <v>0</v>
      </c>
      <c r="E402" s="9">
        <v>1</v>
      </c>
      <c r="F402" s="9">
        <v>1</v>
      </c>
      <c r="G402" s="10" t="str">
        <f t="shared" si="91"/>
        <v/>
      </c>
      <c r="H402" s="10" t="str">
        <f t="shared" si="92"/>
        <v/>
      </c>
      <c r="I402" s="10">
        <f t="shared" si="93"/>
        <v>7.0721357850070724E-4</v>
      </c>
      <c r="J402" s="10">
        <f t="shared" si="94"/>
        <v>9.5057034220532319E-4</v>
      </c>
      <c r="K402" s="10">
        <f t="shared" si="97"/>
        <v>1</v>
      </c>
      <c r="L402" s="10">
        <f t="shared" si="98"/>
        <v>1</v>
      </c>
      <c r="M402" s="10" t="str">
        <f t="shared" si="95"/>
        <v/>
      </c>
      <c r="N402" s="11" t="str">
        <f t="shared" si="96"/>
        <v/>
      </c>
    </row>
    <row r="403" spans="1:14" x14ac:dyDescent="0.2">
      <c r="A403" s="8"/>
      <c r="B403" s="18" t="s">
        <v>374</v>
      </c>
      <c r="C403" s="15">
        <v>3</v>
      </c>
      <c r="D403" s="9">
        <v>1</v>
      </c>
      <c r="E403" s="9">
        <v>0</v>
      </c>
      <c r="F403" s="9">
        <v>0</v>
      </c>
      <c r="G403" s="10">
        <f t="shared" si="91"/>
        <v>1.7113519680547634E-3</v>
      </c>
      <c r="H403" s="10">
        <f t="shared" si="92"/>
        <v>6.3251106894370653E-4</v>
      </c>
      <c r="I403" s="10" t="str">
        <f t="shared" si="93"/>
        <v/>
      </c>
      <c r="J403" s="10" t="str">
        <f t="shared" si="94"/>
        <v/>
      </c>
      <c r="K403" s="10">
        <f t="shared" si="97"/>
        <v>-1</v>
      </c>
      <c r="L403" s="10">
        <f t="shared" si="98"/>
        <v>-1</v>
      </c>
      <c r="M403" s="10">
        <f t="shared" si="95"/>
        <v>-1.7113519680547634E-3</v>
      </c>
      <c r="N403" s="11">
        <f t="shared" si="96"/>
        <v>-6.3251106894370653E-4</v>
      </c>
    </row>
    <row r="404" spans="1:14" ht="25.5" x14ac:dyDescent="0.2">
      <c r="A404" s="8"/>
      <c r="B404" s="18" t="s">
        <v>375</v>
      </c>
      <c r="C404" s="15">
        <v>0</v>
      </c>
      <c r="D404" s="9">
        <v>1</v>
      </c>
      <c r="E404" s="9">
        <v>0</v>
      </c>
      <c r="F404" s="9">
        <v>1</v>
      </c>
      <c r="G404" s="10" t="str">
        <f t="shared" si="91"/>
        <v/>
      </c>
      <c r="H404" s="10">
        <f t="shared" si="92"/>
        <v>6.3251106894370653E-4</v>
      </c>
      <c r="I404" s="10" t="str">
        <f t="shared" si="93"/>
        <v/>
      </c>
      <c r="J404" s="10">
        <f t="shared" si="94"/>
        <v>9.5057034220532319E-4</v>
      </c>
      <c r="K404" s="10" t="str">
        <f t="shared" si="97"/>
        <v xml:space="preserve"> </v>
      </c>
      <c r="L404" s="10">
        <f t="shared" si="98"/>
        <v>0</v>
      </c>
      <c r="M404" s="10" t="str">
        <f t="shared" si="95"/>
        <v/>
      </c>
      <c r="N404" s="11">
        <f t="shared" si="96"/>
        <v>0</v>
      </c>
    </row>
    <row r="405" spans="1:14" ht="25.5" x14ac:dyDescent="0.2">
      <c r="A405" s="8"/>
      <c r="B405" s="18" t="s">
        <v>376</v>
      </c>
      <c r="C405" s="15">
        <v>34</v>
      </c>
      <c r="D405" s="9">
        <v>17</v>
      </c>
      <c r="E405" s="9">
        <v>24</v>
      </c>
      <c r="F405" s="9">
        <v>24</v>
      </c>
      <c r="G405" s="10">
        <f t="shared" si="91"/>
        <v>1.9395322304620651E-2</v>
      </c>
      <c r="H405" s="10">
        <f t="shared" si="92"/>
        <v>1.0752688172043012E-2</v>
      </c>
      <c r="I405" s="10">
        <f t="shared" si="93"/>
        <v>1.6973125884016973E-2</v>
      </c>
      <c r="J405" s="10">
        <f t="shared" si="94"/>
        <v>2.2813688212927757E-2</v>
      </c>
      <c r="K405" s="10">
        <f t="shared" si="97"/>
        <v>-0.29411764705882354</v>
      </c>
      <c r="L405" s="10">
        <f t="shared" si="98"/>
        <v>0.41176470588235292</v>
      </c>
      <c r="M405" s="10">
        <f t="shared" si="95"/>
        <v>-5.7045065601825443E-3</v>
      </c>
      <c r="N405" s="11">
        <f t="shared" si="96"/>
        <v>4.4275774826059459E-3</v>
      </c>
    </row>
    <row r="406" spans="1:14" x14ac:dyDescent="0.2">
      <c r="A406" s="8"/>
      <c r="B406" s="18" t="s">
        <v>377</v>
      </c>
      <c r="C406" s="15">
        <v>103</v>
      </c>
      <c r="D406" s="9">
        <v>16</v>
      </c>
      <c r="E406" s="9">
        <v>49</v>
      </c>
      <c r="F406" s="9">
        <v>16</v>
      </c>
      <c r="G406" s="10">
        <f t="shared" si="91"/>
        <v>5.8756417569880204E-2</v>
      </c>
      <c r="H406" s="10">
        <f t="shared" si="92"/>
        <v>1.0120177103099304E-2</v>
      </c>
      <c r="I406" s="10">
        <f t="shared" si="93"/>
        <v>3.4653465346534656E-2</v>
      </c>
      <c r="J406" s="10">
        <f t="shared" si="94"/>
        <v>1.5209125475285171E-2</v>
      </c>
      <c r="K406" s="10">
        <f t="shared" si="97"/>
        <v>-0.52427184466019416</v>
      </c>
      <c r="L406" s="10">
        <f t="shared" si="98"/>
        <v>0</v>
      </c>
      <c r="M406" s="10">
        <f t="shared" si="95"/>
        <v>-3.0804335424985736E-2</v>
      </c>
      <c r="N406" s="11">
        <f t="shared" si="96"/>
        <v>0</v>
      </c>
    </row>
    <row r="407" spans="1:14" x14ac:dyDescent="0.2">
      <c r="A407" s="8"/>
      <c r="B407" s="18" t="s">
        <v>378</v>
      </c>
      <c r="C407" s="15">
        <v>2</v>
      </c>
      <c r="D407" s="9">
        <v>0</v>
      </c>
      <c r="E407" s="9">
        <v>0</v>
      </c>
      <c r="F407" s="9">
        <v>0</v>
      </c>
      <c r="G407" s="10">
        <f t="shared" si="91"/>
        <v>1.1409013120365088E-3</v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>
        <f t="shared" si="97"/>
        <v>-1</v>
      </c>
      <c r="L407" s="10" t="str">
        <f t="shared" si="98"/>
        <v xml:space="preserve"> </v>
      </c>
      <c r="M407" s="10">
        <f t="shared" si="95"/>
        <v>-1.1409013120365088E-3</v>
      </c>
      <c r="N407" s="11" t="str">
        <f t="shared" si="96"/>
        <v/>
      </c>
    </row>
    <row r="408" spans="1:14" x14ac:dyDescent="0.2">
      <c r="A408" s="8"/>
      <c r="B408" s="18" t="s">
        <v>379</v>
      </c>
      <c r="C408" s="15">
        <v>11</v>
      </c>
      <c r="D408" s="9">
        <v>1</v>
      </c>
      <c r="E408" s="9">
        <v>13</v>
      </c>
      <c r="F408" s="9">
        <v>3</v>
      </c>
      <c r="G408" s="10">
        <f t="shared" si="91"/>
        <v>6.2749572162007989E-3</v>
      </c>
      <c r="H408" s="10">
        <f t="shared" si="92"/>
        <v>6.3251106894370653E-4</v>
      </c>
      <c r="I408" s="10">
        <f t="shared" si="93"/>
        <v>9.1937765205091938E-3</v>
      </c>
      <c r="J408" s="10">
        <f t="shared" si="94"/>
        <v>2.8517110266159697E-3</v>
      </c>
      <c r="K408" s="10">
        <f t="shared" si="97"/>
        <v>0.18181818181818182</v>
      </c>
      <c r="L408" s="10">
        <f t="shared" si="98"/>
        <v>2</v>
      </c>
      <c r="M408" s="10">
        <f t="shared" si="95"/>
        <v>1.140901312036509E-3</v>
      </c>
      <c r="N408" s="11">
        <f t="shared" si="96"/>
        <v>1.2650221378874131E-3</v>
      </c>
    </row>
    <row r="409" spans="1:14" x14ac:dyDescent="0.2">
      <c r="A409" s="8"/>
      <c r="B409" s="18" t="s">
        <v>380</v>
      </c>
      <c r="C409" s="15">
        <v>1</v>
      </c>
      <c r="D409" s="9">
        <v>0</v>
      </c>
      <c r="E409" s="9">
        <v>1</v>
      </c>
      <c r="F409" s="9">
        <v>2</v>
      </c>
      <c r="G409" s="10">
        <f t="shared" si="91"/>
        <v>5.7045065601825438E-4</v>
      </c>
      <c r="H409" s="10" t="str">
        <f t="shared" si="92"/>
        <v/>
      </c>
      <c r="I409" s="10">
        <f t="shared" si="93"/>
        <v>7.0721357850070724E-4</v>
      </c>
      <c r="J409" s="10">
        <f t="shared" si="94"/>
        <v>1.9011406844106464E-3</v>
      </c>
      <c r="K409" s="10">
        <f t="shared" si="97"/>
        <v>0</v>
      </c>
      <c r="L409" s="10">
        <f t="shared" si="98"/>
        <v>1</v>
      </c>
      <c r="M409" s="10">
        <f t="shared" si="95"/>
        <v>0</v>
      </c>
      <c r="N409" s="11" t="str">
        <f t="shared" si="96"/>
        <v/>
      </c>
    </row>
    <row r="410" spans="1:14" x14ac:dyDescent="0.2">
      <c r="A410" s="8"/>
      <c r="B410" s="18" t="s">
        <v>381</v>
      </c>
      <c r="C410" s="15">
        <v>17</v>
      </c>
      <c r="D410" s="9">
        <v>0</v>
      </c>
      <c r="E410" s="9">
        <v>48</v>
      </c>
      <c r="F410" s="9">
        <v>11</v>
      </c>
      <c r="G410" s="10">
        <f t="shared" si="91"/>
        <v>9.6976611523103256E-3</v>
      </c>
      <c r="H410" s="10" t="str">
        <f t="shared" si="92"/>
        <v/>
      </c>
      <c r="I410" s="10">
        <f t="shared" si="93"/>
        <v>3.3946251768033946E-2</v>
      </c>
      <c r="J410" s="10">
        <f t="shared" si="94"/>
        <v>1.0456273764258554E-2</v>
      </c>
      <c r="K410" s="10">
        <f t="shared" si="97"/>
        <v>1.8235294117647058</v>
      </c>
      <c r="L410" s="10">
        <f t="shared" si="98"/>
        <v>1</v>
      </c>
      <c r="M410" s="10">
        <f t="shared" si="95"/>
        <v>1.7683970336565887E-2</v>
      </c>
      <c r="N410" s="11" t="str">
        <f t="shared" si="96"/>
        <v/>
      </c>
    </row>
    <row r="411" spans="1:14" x14ac:dyDescent="0.2">
      <c r="A411" s="8"/>
      <c r="B411" s="18" t="s">
        <v>382</v>
      </c>
      <c r="C411" s="15">
        <v>0</v>
      </c>
      <c r="D411" s="9">
        <v>1</v>
      </c>
      <c r="E411" s="9">
        <v>0</v>
      </c>
      <c r="F411" s="9">
        <v>1</v>
      </c>
      <c r="G411" s="10" t="str">
        <f t="shared" si="91"/>
        <v/>
      </c>
      <c r="H411" s="10">
        <f t="shared" si="92"/>
        <v>6.3251106894370653E-4</v>
      </c>
      <c r="I411" s="10" t="str">
        <f t="shared" si="93"/>
        <v/>
      </c>
      <c r="J411" s="10">
        <f t="shared" si="94"/>
        <v>9.5057034220532319E-4</v>
      </c>
      <c r="K411" s="10" t="str">
        <f t="shared" si="97"/>
        <v xml:space="preserve"> </v>
      </c>
      <c r="L411" s="10">
        <f t="shared" si="98"/>
        <v>0</v>
      </c>
      <c r="M411" s="10" t="str">
        <f t="shared" si="95"/>
        <v/>
      </c>
      <c r="N411" s="11">
        <f t="shared" si="96"/>
        <v>0</v>
      </c>
    </row>
    <row r="412" spans="1:14" x14ac:dyDescent="0.2">
      <c r="A412" s="8"/>
      <c r="B412" s="18" t="s">
        <v>383</v>
      </c>
      <c r="C412" s="1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18" t="s">
        <v>384</v>
      </c>
      <c r="C413" s="15">
        <v>6</v>
      </c>
      <c r="D413" s="9">
        <v>0</v>
      </c>
      <c r="E413" s="9">
        <v>68</v>
      </c>
      <c r="F413" s="9">
        <v>4</v>
      </c>
      <c r="G413" s="10">
        <f t="shared" si="91"/>
        <v>3.4227039361095267E-3</v>
      </c>
      <c r="H413" s="10" t="str">
        <f t="shared" si="92"/>
        <v/>
      </c>
      <c r="I413" s="10">
        <f t="shared" si="93"/>
        <v>4.8090523338048093E-2</v>
      </c>
      <c r="J413" s="10">
        <f t="shared" si="94"/>
        <v>3.8022813688212928E-3</v>
      </c>
      <c r="K413" s="10">
        <f t="shared" si="97"/>
        <v>10.333333333333334</v>
      </c>
      <c r="L413" s="10">
        <f t="shared" si="98"/>
        <v>1</v>
      </c>
      <c r="M413" s="10">
        <f t="shared" si="95"/>
        <v>3.536794067313178E-2</v>
      </c>
      <c r="N413" s="11" t="str">
        <f t="shared" si="96"/>
        <v/>
      </c>
    </row>
    <row r="414" spans="1:14" x14ac:dyDescent="0.2">
      <c r="A414" s="8"/>
      <c r="B414" s="18" t="s">
        <v>385</v>
      </c>
      <c r="C414" s="15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18" t="s">
        <v>386</v>
      </c>
      <c r="C415" s="1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18" t="s">
        <v>387</v>
      </c>
      <c r="C416" s="15">
        <v>0</v>
      </c>
      <c r="D416" s="9">
        <v>1</v>
      </c>
      <c r="E416" s="9">
        <v>0</v>
      </c>
      <c r="F416" s="9">
        <v>0</v>
      </c>
      <c r="G416" s="10" t="str">
        <f t="shared" si="91"/>
        <v/>
      </c>
      <c r="H416" s="10">
        <f t="shared" si="92"/>
        <v>6.3251106894370653E-4</v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>
        <f t="shared" si="98"/>
        <v>-1</v>
      </c>
      <c r="M416" s="10" t="str">
        <f t="shared" si="95"/>
        <v/>
      </c>
      <c r="N416" s="11">
        <f t="shared" si="96"/>
        <v>-6.3251106894370653E-4</v>
      </c>
    </row>
    <row r="417" spans="1:14" x14ac:dyDescent="0.2">
      <c r="A417" s="8"/>
      <c r="B417" s="18" t="s">
        <v>388</v>
      </c>
      <c r="C417" s="1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/>
      <c r="B418" s="18" t="s">
        <v>389</v>
      </c>
      <c r="C418" s="1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18" t="s">
        <v>390</v>
      </c>
      <c r="C419" s="15">
        <v>224</v>
      </c>
      <c r="D419" s="9">
        <v>169</v>
      </c>
      <c r="E419" s="9">
        <v>60</v>
      </c>
      <c r="F419" s="9">
        <v>111</v>
      </c>
      <c r="G419" s="10">
        <f t="shared" si="91"/>
        <v>0.127780946948089</v>
      </c>
      <c r="H419" s="10">
        <f t="shared" si="92"/>
        <v>0.1068943706514864</v>
      </c>
      <c r="I419" s="10">
        <f t="shared" si="93"/>
        <v>4.2432814710042434E-2</v>
      </c>
      <c r="J419" s="10">
        <f t="shared" si="94"/>
        <v>0.10551330798479087</v>
      </c>
      <c r="K419" s="10">
        <f t="shared" si="97"/>
        <v>-0.7321428571428571</v>
      </c>
      <c r="L419" s="10">
        <f t="shared" si="98"/>
        <v>-0.34319526627218933</v>
      </c>
      <c r="M419" s="10">
        <f t="shared" si="95"/>
        <v>-9.3553907586993723E-2</v>
      </c>
      <c r="N419" s="11">
        <f t="shared" si="96"/>
        <v>-3.6685641998734975E-2</v>
      </c>
    </row>
    <row r="420" spans="1:14" x14ac:dyDescent="0.2">
      <c r="A420" s="8"/>
      <c r="B420" s="18" t="s">
        <v>391</v>
      </c>
      <c r="C420" s="15">
        <v>0</v>
      </c>
      <c r="D420" s="9">
        <v>1</v>
      </c>
      <c r="E420" s="9">
        <v>0</v>
      </c>
      <c r="F420" s="9">
        <v>1</v>
      </c>
      <c r="G420" s="10" t="str">
        <f t="shared" si="91"/>
        <v/>
      </c>
      <c r="H420" s="10">
        <f t="shared" si="92"/>
        <v>6.3251106894370653E-4</v>
      </c>
      <c r="I420" s="10" t="str">
        <f t="shared" si="93"/>
        <v/>
      </c>
      <c r="J420" s="10">
        <f t="shared" si="94"/>
        <v>9.5057034220532319E-4</v>
      </c>
      <c r="K420" s="10" t="str">
        <f t="shared" si="97"/>
        <v xml:space="preserve"> </v>
      </c>
      <c r="L420" s="10">
        <f t="shared" si="98"/>
        <v>0</v>
      </c>
      <c r="M420" s="10" t="str">
        <f t="shared" si="95"/>
        <v/>
      </c>
      <c r="N420" s="11">
        <f t="shared" si="96"/>
        <v>0</v>
      </c>
    </row>
    <row r="421" spans="1:14" x14ac:dyDescent="0.2">
      <c r="A421" s="8"/>
      <c r="B421" s="18" t="s">
        <v>392</v>
      </c>
      <c r="C421" s="15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18" t="s">
        <v>393</v>
      </c>
      <c r="C422" s="15">
        <v>313</v>
      </c>
      <c r="D422" s="9">
        <v>255</v>
      </c>
      <c r="E422" s="9">
        <v>420</v>
      </c>
      <c r="F422" s="9">
        <v>294</v>
      </c>
      <c r="G422" s="10">
        <f t="shared" si="91"/>
        <v>0.17855105533371363</v>
      </c>
      <c r="H422" s="10">
        <f t="shared" si="92"/>
        <v>0.16129032258064516</v>
      </c>
      <c r="I422" s="10">
        <f t="shared" si="93"/>
        <v>0.29702970297029702</v>
      </c>
      <c r="J422" s="10">
        <f t="shared" si="94"/>
        <v>0.27946768060836502</v>
      </c>
      <c r="K422" s="10">
        <f t="shared" si="97"/>
        <v>0.34185303514376997</v>
      </c>
      <c r="L422" s="10">
        <f t="shared" si="98"/>
        <v>0.15294117647058825</v>
      </c>
      <c r="M422" s="10">
        <f t="shared" si="95"/>
        <v>6.1038220193953219E-2</v>
      </c>
      <c r="N422" s="11">
        <f t="shared" si="96"/>
        <v>2.4667931688804556E-2</v>
      </c>
    </row>
    <row r="423" spans="1:14" x14ac:dyDescent="0.2">
      <c r="A423" s="8"/>
      <c r="B423" s="18" t="s">
        <v>394</v>
      </c>
      <c r="C423" s="15">
        <v>26</v>
      </c>
      <c r="D423" s="9">
        <v>17</v>
      </c>
      <c r="E423" s="9">
        <v>64</v>
      </c>
      <c r="F423" s="9">
        <v>42</v>
      </c>
      <c r="G423" s="10">
        <f t="shared" si="91"/>
        <v>1.4831717056474614E-2</v>
      </c>
      <c r="H423" s="10">
        <f t="shared" si="92"/>
        <v>1.0752688172043012E-2</v>
      </c>
      <c r="I423" s="10">
        <f t="shared" si="93"/>
        <v>4.5261669024045263E-2</v>
      </c>
      <c r="J423" s="10">
        <f t="shared" si="94"/>
        <v>3.9923954372623575E-2</v>
      </c>
      <c r="K423" s="10">
        <f t="shared" si="97"/>
        <v>1.4615384615384615</v>
      </c>
      <c r="L423" s="10">
        <f t="shared" si="98"/>
        <v>1.4705882352941178</v>
      </c>
      <c r="M423" s="10">
        <f t="shared" si="95"/>
        <v>2.1677124928693666E-2</v>
      </c>
      <c r="N423" s="11">
        <f t="shared" si="96"/>
        <v>1.5812776723592666E-2</v>
      </c>
    </row>
    <row r="424" spans="1:14" x14ac:dyDescent="0.2">
      <c r="A424" s="8"/>
      <c r="B424" s="18" t="s">
        <v>395</v>
      </c>
      <c r="C424" s="15">
        <v>24</v>
      </c>
      <c r="D424" s="9">
        <v>18</v>
      </c>
      <c r="E424" s="9">
        <v>43</v>
      </c>
      <c r="F424" s="9">
        <v>49</v>
      </c>
      <c r="G424" s="10">
        <f t="shared" si="91"/>
        <v>1.3690815744438107E-2</v>
      </c>
      <c r="H424" s="10">
        <f t="shared" si="92"/>
        <v>1.1385199240986717E-2</v>
      </c>
      <c r="I424" s="10">
        <f t="shared" si="93"/>
        <v>3.0410183875530409E-2</v>
      </c>
      <c r="J424" s="10">
        <f t="shared" si="94"/>
        <v>4.6577946768060839E-2</v>
      </c>
      <c r="K424" s="10">
        <f t="shared" si="97"/>
        <v>0.79166666666666663</v>
      </c>
      <c r="L424" s="10">
        <f t="shared" si="98"/>
        <v>1.7222222222222223</v>
      </c>
      <c r="M424" s="10">
        <f t="shared" si="95"/>
        <v>1.0838562464346835E-2</v>
      </c>
      <c r="N424" s="11">
        <f t="shared" si="96"/>
        <v>1.9607843137254902E-2</v>
      </c>
    </row>
    <row r="425" spans="1:14" x14ac:dyDescent="0.2">
      <c r="A425" s="8"/>
      <c r="B425" s="18" t="s">
        <v>396</v>
      </c>
      <c r="C425" s="1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18" t="s">
        <v>397</v>
      </c>
      <c r="C426" s="15">
        <v>4</v>
      </c>
      <c r="D426" s="9">
        <v>1</v>
      </c>
      <c r="E426" s="9">
        <v>0</v>
      </c>
      <c r="F426" s="9">
        <v>0</v>
      </c>
      <c r="G426" s="10">
        <f t="shared" si="91"/>
        <v>2.2818026240730175E-3</v>
      </c>
      <c r="H426" s="10">
        <f t="shared" si="92"/>
        <v>6.3251106894370653E-4</v>
      </c>
      <c r="I426" s="10" t="str">
        <f t="shared" si="93"/>
        <v/>
      </c>
      <c r="J426" s="10" t="str">
        <f t="shared" si="94"/>
        <v/>
      </c>
      <c r="K426" s="10">
        <f t="shared" si="97"/>
        <v>-1</v>
      </c>
      <c r="L426" s="10">
        <f t="shared" si="98"/>
        <v>-1</v>
      </c>
      <c r="M426" s="10">
        <f t="shared" si="95"/>
        <v>-2.2818026240730175E-3</v>
      </c>
      <c r="N426" s="11">
        <f t="shared" si="96"/>
        <v>-6.3251106894370653E-4</v>
      </c>
    </row>
    <row r="427" spans="1:14" ht="25.5" x14ac:dyDescent="0.2">
      <c r="A427" s="8"/>
      <c r="B427" s="18" t="s">
        <v>398</v>
      </c>
      <c r="C427" s="15">
        <v>0</v>
      </c>
      <c r="D427" s="9">
        <v>1</v>
      </c>
      <c r="E427" s="9">
        <v>0</v>
      </c>
      <c r="F427" s="9">
        <v>0</v>
      </c>
      <c r="G427" s="10" t="str">
        <f t="shared" si="91"/>
        <v/>
      </c>
      <c r="H427" s="10">
        <f t="shared" si="92"/>
        <v>6.3251106894370653E-4</v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>
        <f t="shared" si="98"/>
        <v>-1</v>
      </c>
      <c r="M427" s="10" t="str">
        <f t="shared" si="95"/>
        <v/>
      </c>
      <c r="N427" s="11">
        <f t="shared" si="96"/>
        <v>-6.3251106894370653E-4</v>
      </c>
    </row>
    <row r="428" spans="1:14" x14ac:dyDescent="0.2">
      <c r="A428" s="8"/>
      <c r="B428" s="18" t="s">
        <v>399</v>
      </c>
      <c r="C428" s="15">
        <v>1</v>
      </c>
      <c r="D428" s="9">
        <v>0</v>
      </c>
      <c r="E428" s="9">
        <v>1</v>
      </c>
      <c r="F428" s="9">
        <v>0</v>
      </c>
      <c r="G428" s="10">
        <f t="shared" si="91"/>
        <v>5.7045065601825438E-4</v>
      </c>
      <c r="H428" s="10" t="str">
        <f t="shared" si="92"/>
        <v/>
      </c>
      <c r="I428" s="10">
        <f t="shared" si="93"/>
        <v>7.0721357850070724E-4</v>
      </c>
      <c r="J428" s="10" t="str">
        <f t="shared" si="94"/>
        <v/>
      </c>
      <c r="K428" s="10">
        <f t="shared" si="97"/>
        <v>0</v>
      </c>
      <c r="L428" s="10" t="str">
        <f t="shared" si="98"/>
        <v xml:space="preserve"> </v>
      </c>
      <c r="M428" s="10">
        <f t="shared" si="95"/>
        <v>0</v>
      </c>
      <c r="N428" s="11" t="str">
        <f t="shared" si="96"/>
        <v/>
      </c>
    </row>
    <row r="429" spans="1:14" x14ac:dyDescent="0.2">
      <c r="A429" s="8"/>
      <c r="B429" s="18" t="s">
        <v>400</v>
      </c>
      <c r="C429" s="15">
        <v>2</v>
      </c>
      <c r="D429" s="9">
        <v>0</v>
      </c>
      <c r="E429" s="9">
        <v>13</v>
      </c>
      <c r="F429" s="9">
        <v>15</v>
      </c>
      <c r="G429" s="10">
        <f t="shared" si="91"/>
        <v>1.1409013120365088E-3</v>
      </c>
      <c r="H429" s="10" t="str">
        <f t="shared" si="92"/>
        <v/>
      </c>
      <c r="I429" s="10">
        <f t="shared" si="93"/>
        <v>9.1937765205091938E-3</v>
      </c>
      <c r="J429" s="10">
        <f t="shared" si="94"/>
        <v>1.4258555133079848E-2</v>
      </c>
      <c r="K429" s="10">
        <f t="shared" si="97"/>
        <v>5.5</v>
      </c>
      <c r="L429" s="10">
        <f t="shared" si="98"/>
        <v>1</v>
      </c>
      <c r="M429" s="10">
        <f t="shared" si="95"/>
        <v>6.274957216200798E-3</v>
      </c>
      <c r="N429" s="11" t="str">
        <f t="shared" si="96"/>
        <v/>
      </c>
    </row>
    <row r="430" spans="1:14" x14ac:dyDescent="0.2">
      <c r="A430" s="8"/>
      <c r="B430" s="18" t="s">
        <v>401</v>
      </c>
      <c r="C430" s="15">
        <v>2</v>
      </c>
      <c r="D430" s="9">
        <v>3</v>
      </c>
      <c r="E430" s="9">
        <v>0</v>
      </c>
      <c r="F430" s="9">
        <v>1</v>
      </c>
      <c r="G430" s="10">
        <f t="shared" si="91"/>
        <v>1.1409013120365088E-3</v>
      </c>
      <c r="H430" s="10">
        <f t="shared" si="92"/>
        <v>1.8975332068311196E-3</v>
      </c>
      <c r="I430" s="10" t="str">
        <f t="shared" si="93"/>
        <v/>
      </c>
      <c r="J430" s="10">
        <f t="shared" si="94"/>
        <v>9.5057034220532319E-4</v>
      </c>
      <c r="K430" s="10">
        <f t="shared" si="97"/>
        <v>-1</v>
      </c>
      <c r="L430" s="10">
        <f t="shared" si="98"/>
        <v>-0.66666666666666663</v>
      </c>
      <c r="M430" s="10">
        <f t="shared" si="95"/>
        <v>-1.1409013120365088E-3</v>
      </c>
      <c r="N430" s="11">
        <f t="shared" si="96"/>
        <v>-1.2650221378874131E-3</v>
      </c>
    </row>
    <row r="431" spans="1:14" x14ac:dyDescent="0.2">
      <c r="A431" s="8"/>
      <c r="B431" s="18" t="s">
        <v>402</v>
      </c>
      <c r="C431" s="15">
        <v>0</v>
      </c>
      <c r="D431" s="9">
        <v>1</v>
      </c>
      <c r="E431" s="9">
        <v>0</v>
      </c>
      <c r="F431" s="9">
        <v>5</v>
      </c>
      <c r="G431" s="10" t="str">
        <f t="shared" si="91"/>
        <v/>
      </c>
      <c r="H431" s="10">
        <f t="shared" si="92"/>
        <v>6.3251106894370653E-4</v>
      </c>
      <c r="I431" s="10" t="str">
        <f t="shared" si="93"/>
        <v/>
      </c>
      <c r="J431" s="10">
        <f t="shared" si="94"/>
        <v>4.7528517110266158E-3</v>
      </c>
      <c r="K431" s="10" t="str">
        <f t="shared" si="97"/>
        <v xml:space="preserve"> </v>
      </c>
      <c r="L431" s="10">
        <f t="shared" si="98"/>
        <v>4</v>
      </c>
      <c r="M431" s="10" t="str">
        <f t="shared" si="95"/>
        <v/>
      </c>
      <c r="N431" s="11">
        <f t="shared" si="96"/>
        <v>2.5300442757748261E-3</v>
      </c>
    </row>
    <row r="432" spans="1:14" ht="25.5" x14ac:dyDescent="0.2">
      <c r="A432" s="8"/>
      <c r="B432" s="18" t="s">
        <v>403</v>
      </c>
      <c r="C432" s="15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18" t="s">
        <v>404</v>
      </c>
      <c r="C433" s="15">
        <v>0</v>
      </c>
      <c r="D433" s="9">
        <v>1</v>
      </c>
      <c r="E433" s="9">
        <v>0</v>
      </c>
      <c r="F433" s="9">
        <v>3</v>
      </c>
      <c r="G433" s="10" t="str">
        <f t="shared" si="91"/>
        <v/>
      </c>
      <c r="H433" s="10">
        <f t="shared" si="92"/>
        <v>6.3251106894370653E-4</v>
      </c>
      <c r="I433" s="10" t="str">
        <f t="shared" si="93"/>
        <v/>
      </c>
      <c r="J433" s="10">
        <f t="shared" si="94"/>
        <v>2.8517110266159697E-3</v>
      </c>
      <c r="K433" s="10" t="str">
        <f t="shared" si="97"/>
        <v xml:space="preserve"> </v>
      </c>
      <c r="L433" s="10">
        <f t="shared" si="98"/>
        <v>2</v>
      </c>
      <c r="M433" s="10" t="str">
        <f t="shared" si="95"/>
        <v/>
      </c>
      <c r="N433" s="11">
        <f t="shared" si="96"/>
        <v>1.2650221378874131E-3</v>
      </c>
    </row>
    <row r="434" spans="1:14" x14ac:dyDescent="0.2">
      <c r="A434" s="8"/>
      <c r="B434" s="18" t="s">
        <v>405</v>
      </c>
      <c r="C434" s="15">
        <v>1</v>
      </c>
      <c r="D434" s="9">
        <v>0</v>
      </c>
      <c r="E434" s="9">
        <v>4</v>
      </c>
      <c r="F434" s="9">
        <v>1</v>
      </c>
      <c r="G434" s="10">
        <f t="shared" si="91"/>
        <v>5.7045065601825438E-4</v>
      </c>
      <c r="H434" s="10" t="str">
        <f t="shared" si="92"/>
        <v/>
      </c>
      <c r="I434" s="10">
        <f t="shared" si="93"/>
        <v>2.828854314002829E-3</v>
      </c>
      <c r="J434" s="10">
        <f t="shared" si="94"/>
        <v>9.5057034220532319E-4</v>
      </c>
      <c r="K434" s="10">
        <f t="shared" si="97"/>
        <v>3</v>
      </c>
      <c r="L434" s="10">
        <f t="shared" si="98"/>
        <v>1</v>
      </c>
      <c r="M434" s="10">
        <f t="shared" si="95"/>
        <v>1.7113519680547631E-3</v>
      </c>
      <c r="N434" s="11" t="str">
        <f t="shared" si="96"/>
        <v/>
      </c>
    </row>
    <row r="435" spans="1:14" x14ac:dyDescent="0.2">
      <c r="A435" s="8"/>
      <c r="B435" s="18" t="s">
        <v>406</v>
      </c>
      <c r="C435" s="15">
        <v>0</v>
      </c>
      <c r="D435" s="9">
        <v>4</v>
      </c>
      <c r="E435" s="9">
        <v>4</v>
      </c>
      <c r="F435" s="9">
        <v>1</v>
      </c>
      <c r="G435" s="10" t="str">
        <f t="shared" ref="G435:G498" si="99">+IF(C435=0,"",C435/C$371)</f>
        <v/>
      </c>
      <c r="H435" s="10">
        <f t="shared" ref="H435:H498" si="100">+IF(D435=0,"",D435/D$371)</f>
        <v>2.5300442757748261E-3</v>
      </c>
      <c r="I435" s="10">
        <f t="shared" ref="I435:I498" si="101">+IF(E435=0,"",E435/E$371)</f>
        <v>2.828854314002829E-3</v>
      </c>
      <c r="J435" s="10">
        <f t="shared" ref="J435:J498" si="102">+IF(F435=0,"",F435/F$371)</f>
        <v>9.5057034220532319E-4</v>
      </c>
      <c r="K435" s="10">
        <f t="shared" si="97"/>
        <v>1</v>
      </c>
      <c r="L435" s="10">
        <f t="shared" si="98"/>
        <v>-0.75</v>
      </c>
      <c r="M435" s="10" t="str">
        <f t="shared" ref="M435:M498" si="103">+IF(OR(AND(G435=""),(K435="")),"",G435*K435)</f>
        <v/>
      </c>
      <c r="N435" s="11">
        <f t="shared" ref="N435:N498" si="104">+IF(OR(AND(H435=""),(L435="")),"",H435*L435)</f>
        <v>-1.8975332068311196E-3</v>
      </c>
    </row>
    <row r="436" spans="1:14" x14ac:dyDescent="0.2">
      <c r="A436" s="8"/>
      <c r="B436" s="18" t="s">
        <v>407</v>
      </c>
      <c r="C436" s="15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11" t="str">
        <f t="shared" si="104"/>
        <v/>
      </c>
    </row>
    <row r="437" spans="1:14" x14ac:dyDescent="0.2">
      <c r="A437" s="8"/>
      <c r="B437" s="18" t="s">
        <v>408</v>
      </c>
      <c r="C437" s="15">
        <v>1</v>
      </c>
      <c r="D437" s="9">
        <v>0</v>
      </c>
      <c r="E437" s="9">
        <v>10</v>
      </c>
      <c r="F437" s="9">
        <v>3</v>
      </c>
      <c r="G437" s="10">
        <f t="shared" si="99"/>
        <v>5.7045065601825438E-4</v>
      </c>
      <c r="H437" s="10" t="str">
        <f t="shared" si="100"/>
        <v/>
      </c>
      <c r="I437" s="10">
        <f t="shared" si="101"/>
        <v>7.0721357850070717E-3</v>
      </c>
      <c r="J437" s="10">
        <f t="shared" si="102"/>
        <v>2.8517110266159697E-3</v>
      </c>
      <c r="K437" s="10">
        <f t="shared" si="105"/>
        <v>9</v>
      </c>
      <c r="L437" s="10">
        <f t="shared" si="106"/>
        <v>1</v>
      </c>
      <c r="M437" s="10">
        <f t="shared" si="103"/>
        <v>5.1340559041642897E-3</v>
      </c>
      <c r="N437" s="11" t="str">
        <f t="shared" si="104"/>
        <v/>
      </c>
    </row>
    <row r="438" spans="1:14" x14ac:dyDescent="0.2">
      <c r="A438" s="8"/>
      <c r="B438" s="18" t="s">
        <v>409</v>
      </c>
      <c r="C438" s="15">
        <v>0</v>
      </c>
      <c r="D438" s="9">
        <v>1</v>
      </c>
      <c r="E438" s="9">
        <v>6</v>
      </c>
      <c r="F438" s="9">
        <v>0</v>
      </c>
      <c r="G438" s="10" t="str">
        <f t="shared" si="99"/>
        <v/>
      </c>
      <c r="H438" s="10">
        <f t="shared" si="100"/>
        <v>6.3251106894370653E-4</v>
      </c>
      <c r="I438" s="10">
        <f t="shared" si="101"/>
        <v>4.2432814710042432E-3</v>
      </c>
      <c r="J438" s="10" t="str">
        <f t="shared" si="102"/>
        <v/>
      </c>
      <c r="K438" s="10">
        <f t="shared" si="105"/>
        <v>1</v>
      </c>
      <c r="L438" s="10">
        <f t="shared" si="106"/>
        <v>-1</v>
      </c>
      <c r="M438" s="10" t="str">
        <f t="shared" si="103"/>
        <v/>
      </c>
      <c r="N438" s="11">
        <f t="shared" si="104"/>
        <v>-6.3251106894370653E-4</v>
      </c>
    </row>
    <row r="439" spans="1:14" x14ac:dyDescent="0.2">
      <c r="A439" s="8"/>
      <c r="B439" s="18" t="s">
        <v>410</v>
      </c>
      <c r="C439" s="1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18" t="s">
        <v>411</v>
      </c>
      <c r="C440" s="1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18" t="s">
        <v>412</v>
      </c>
      <c r="C441" s="1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18" t="s">
        <v>413</v>
      </c>
      <c r="C442" s="15">
        <v>0</v>
      </c>
      <c r="D442" s="9">
        <v>0</v>
      </c>
      <c r="E442" s="9">
        <v>1</v>
      </c>
      <c r="F442" s="9">
        <v>2</v>
      </c>
      <c r="G442" s="10" t="str">
        <f t="shared" si="99"/>
        <v/>
      </c>
      <c r="H442" s="10" t="str">
        <f t="shared" si="100"/>
        <v/>
      </c>
      <c r="I442" s="10">
        <f t="shared" si="101"/>
        <v>7.0721357850070724E-4</v>
      </c>
      <c r="J442" s="10">
        <f t="shared" si="102"/>
        <v>1.9011406844106464E-3</v>
      </c>
      <c r="K442" s="10">
        <f t="shared" si="105"/>
        <v>1</v>
      </c>
      <c r="L442" s="10">
        <f t="shared" si="106"/>
        <v>1</v>
      </c>
      <c r="M442" s="10" t="str">
        <f t="shared" si="103"/>
        <v/>
      </c>
      <c r="N442" s="11" t="str">
        <f t="shared" si="104"/>
        <v/>
      </c>
    </row>
    <row r="443" spans="1:14" x14ac:dyDescent="0.2">
      <c r="A443" s="8"/>
      <c r="B443" s="18" t="s">
        <v>414</v>
      </c>
      <c r="C443" s="15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18" t="s">
        <v>415</v>
      </c>
      <c r="C444" s="15">
        <v>0</v>
      </c>
      <c r="D444" s="9">
        <v>0</v>
      </c>
      <c r="E444" s="9">
        <v>0</v>
      </c>
      <c r="F444" s="9">
        <v>1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>
        <f t="shared" si="102"/>
        <v>9.5057034220532319E-4</v>
      </c>
      <c r="K444" s="10" t="str">
        <f t="shared" si="105"/>
        <v xml:space="preserve"> </v>
      </c>
      <c r="L444" s="10">
        <f t="shared" si="106"/>
        <v>1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18" t="s">
        <v>416</v>
      </c>
      <c r="C445" s="15">
        <v>0</v>
      </c>
      <c r="D445" s="9">
        <v>5</v>
      </c>
      <c r="E445" s="9">
        <v>0</v>
      </c>
      <c r="F445" s="9">
        <v>3</v>
      </c>
      <c r="G445" s="10" t="str">
        <f t="shared" si="99"/>
        <v/>
      </c>
      <c r="H445" s="10">
        <f t="shared" si="100"/>
        <v>3.1625553447185324E-3</v>
      </c>
      <c r="I445" s="10" t="str">
        <f t="shared" si="101"/>
        <v/>
      </c>
      <c r="J445" s="10">
        <f t="shared" si="102"/>
        <v>2.8517110266159697E-3</v>
      </c>
      <c r="K445" s="10" t="str">
        <f t="shared" si="105"/>
        <v xml:space="preserve"> </v>
      </c>
      <c r="L445" s="10">
        <f t="shared" si="106"/>
        <v>-0.4</v>
      </c>
      <c r="M445" s="10" t="str">
        <f t="shared" si="103"/>
        <v/>
      </c>
      <c r="N445" s="11">
        <f t="shared" si="104"/>
        <v>-1.2650221378874131E-3</v>
      </c>
    </row>
    <row r="446" spans="1:14" x14ac:dyDescent="0.2">
      <c r="A446" s="8"/>
      <c r="B446" s="18" t="s">
        <v>417</v>
      </c>
      <c r="C446" s="15">
        <v>3</v>
      </c>
      <c r="D446" s="9">
        <v>48</v>
      </c>
      <c r="E446" s="9">
        <v>20</v>
      </c>
      <c r="F446" s="9">
        <v>26</v>
      </c>
      <c r="G446" s="10">
        <f t="shared" si="99"/>
        <v>1.7113519680547634E-3</v>
      </c>
      <c r="H446" s="10">
        <f t="shared" si="100"/>
        <v>3.0360531309297913E-2</v>
      </c>
      <c r="I446" s="10">
        <f t="shared" si="101"/>
        <v>1.4144271570014143E-2</v>
      </c>
      <c r="J446" s="10">
        <f t="shared" si="102"/>
        <v>2.4714828897338403E-2</v>
      </c>
      <c r="K446" s="10">
        <f t="shared" si="105"/>
        <v>5.666666666666667</v>
      </c>
      <c r="L446" s="10">
        <f t="shared" si="106"/>
        <v>-0.45833333333333331</v>
      </c>
      <c r="M446" s="10">
        <f t="shared" si="103"/>
        <v>9.6976611523103256E-3</v>
      </c>
      <c r="N446" s="11">
        <f t="shared" si="104"/>
        <v>-1.3915243516761542E-2</v>
      </c>
    </row>
    <row r="447" spans="1:14" ht="24.75" customHeight="1" x14ac:dyDescent="0.2">
      <c r="A447" s="8"/>
      <c r="B447" s="18" t="s">
        <v>418</v>
      </c>
      <c r="C447" s="1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18" t="s">
        <v>419</v>
      </c>
      <c r="C448" s="15">
        <v>0</v>
      </c>
      <c r="D448" s="9">
        <v>0</v>
      </c>
      <c r="E448" s="9">
        <v>5</v>
      </c>
      <c r="F448" s="9">
        <v>0</v>
      </c>
      <c r="G448" s="10" t="str">
        <f t="shared" si="99"/>
        <v/>
      </c>
      <c r="H448" s="10" t="str">
        <f t="shared" si="100"/>
        <v/>
      </c>
      <c r="I448" s="10">
        <f t="shared" si="101"/>
        <v>3.5360678925035359E-3</v>
      </c>
      <c r="J448" s="10" t="str">
        <f t="shared" si="102"/>
        <v/>
      </c>
      <c r="K448" s="10">
        <f t="shared" si="105"/>
        <v>1</v>
      </c>
      <c r="L448" s="10" t="str">
        <f t="shared" si="106"/>
        <v xml:space="preserve"> </v>
      </c>
      <c r="M448" s="10" t="str">
        <f t="shared" si="103"/>
        <v/>
      </c>
      <c r="N448" s="11" t="str">
        <f t="shared" si="104"/>
        <v/>
      </c>
    </row>
    <row r="449" spans="1:14" x14ac:dyDescent="0.2">
      <c r="A449" s="8"/>
      <c r="B449" s="18" t="s">
        <v>420</v>
      </c>
      <c r="C449" s="15">
        <v>1</v>
      </c>
      <c r="D449" s="9">
        <v>0</v>
      </c>
      <c r="E449" s="9">
        <v>0</v>
      </c>
      <c r="F449" s="9">
        <v>0</v>
      </c>
      <c r="G449" s="10">
        <f t="shared" si="99"/>
        <v>5.7045065601825438E-4</v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>
        <f t="shared" si="105"/>
        <v>-1</v>
      </c>
      <c r="L449" s="10" t="str">
        <f t="shared" si="106"/>
        <v xml:space="preserve"> </v>
      </c>
      <c r="M449" s="10">
        <f t="shared" si="103"/>
        <v>-5.7045065601825438E-4</v>
      </c>
      <c r="N449" s="11" t="str">
        <f t="shared" si="104"/>
        <v/>
      </c>
    </row>
    <row r="450" spans="1:14" x14ac:dyDescent="0.2">
      <c r="A450" s="8"/>
      <c r="B450" s="18" t="s">
        <v>421</v>
      </c>
      <c r="C450" s="15">
        <v>16</v>
      </c>
      <c r="D450" s="9">
        <v>3</v>
      </c>
      <c r="E450" s="9">
        <v>10</v>
      </c>
      <c r="F450" s="9">
        <v>4</v>
      </c>
      <c r="G450" s="10">
        <f t="shared" si="99"/>
        <v>9.1272104962920701E-3</v>
      </c>
      <c r="H450" s="10">
        <f t="shared" si="100"/>
        <v>1.8975332068311196E-3</v>
      </c>
      <c r="I450" s="10">
        <f t="shared" si="101"/>
        <v>7.0721357850070717E-3</v>
      </c>
      <c r="J450" s="10">
        <f t="shared" si="102"/>
        <v>3.8022813688212928E-3</v>
      </c>
      <c r="K450" s="10">
        <f t="shared" si="105"/>
        <v>-0.375</v>
      </c>
      <c r="L450" s="10">
        <f t="shared" si="106"/>
        <v>0.33333333333333331</v>
      </c>
      <c r="M450" s="10">
        <f t="shared" si="103"/>
        <v>-3.4227039361095263E-3</v>
      </c>
      <c r="N450" s="11">
        <f t="shared" si="104"/>
        <v>6.3251106894370653E-4</v>
      </c>
    </row>
    <row r="451" spans="1:14" x14ac:dyDescent="0.2">
      <c r="A451" s="8"/>
      <c r="B451" s="18" t="s">
        <v>422</v>
      </c>
      <c r="C451" s="15">
        <v>1</v>
      </c>
      <c r="D451" s="9">
        <v>0</v>
      </c>
      <c r="E451" s="9">
        <v>0</v>
      </c>
      <c r="F451" s="9">
        <v>1</v>
      </c>
      <c r="G451" s="10">
        <f t="shared" si="99"/>
        <v>5.7045065601825438E-4</v>
      </c>
      <c r="H451" s="10" t="str">
        <f t="shared" si="100"/>
        <v/>
      </c>
      <c r="I451" s="10" t="str">
        <f t="shared" si="101"/>
        <v/>
      </c>
      <c r="J451" s="10">
        <f t="shared" si="102"/>
        <v>9.5057034220532319E-4</v>
      </c>
      <c r="K451" s="10">
        <f t="shared" si="105"/>
        <v>-1</v>
      </c>
      <c r="L451" s="10">
        <f t="shared" si="106"/>
        <v>1</v>
      </c>
      <c r="M451" s="10">
        <f t="shared" si="103"/>
        <v>-5.7045065601825438E-4</v>
      </c>
      <c r="N451" s="11" t="str">
        <f t="shared" si="104"/>
        <v/>
      </c>
    </row>
    <row r="452" spans="1:14" x14ac:dyDescent="0.2">
      <c r="A452" s="8"/>
      <c r="B452" s="18" t="s">
        <v>423</v>
      </c>
      <c r="C452" s="1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18" t="s">
        <v>424</v>
      </c>
      <c r="C453" s="1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18" t="s">
        <v>425</v>
      </c>
      <c r="C454" s="15">
        <v>1</v>
      </c>
      <c r="D454" s="9">
        <v>0</v>
      </c>
      <c r="E454" s="9">
        <v>4</v>
      </c>
      <c r="F454" s="9">
        <v>0</v>
      </c>
      <c r="G454" s="10">
        <f t="shared" si="99"/>
        <v>5.7045065601825438E-4</v>
      </c>
      <c r="H454" s="10" t="str">
        <f t="shared" si="100"/>
        <v/>
      </c>
      <c r="I454" s="10">
        <f t="shared" si="101"/>
        <v>2.828854314002829E-3</v>
      </c>
      <c r="J454" s="10" t="str">
        <f t="shared" si="102"/>
        <v/>
      </c>
      <c r="K454" s="10">
        <f t="shared" si="105"/>
        <v>3</v>
      </c>
      <c r="L454" s="10" t="str">
        <f t="shared" si="106"/>
        <v xml:space="preserve"> </v>
      </c>
      <c r="M454" s="10">
        <f t="shared" si="103"/>
        <v>1.7113519680547631E-3</v>
      </c>
      <c r="N454" s="11" t="str">
        <f t="shared" si="104"/>
        <v/>
      </c>
    </row>
    <row r="455" spans="1:14" x14ac:dyDescent="0.2">
      <c r="A455" s="8"/>
      <c r="B455" s="18" t="s">
        <v>426</v>
      </c>
      <c r="C455" s="15">
        <v>0</v>
      </c>
      <c r="D455" s="9">
        <v>0</v>
      </c>
      <c r="E455" s="9">
        <v>2</v>
      </c>
      <c r="F455" s="9">
        <v>0</v>
      </c>
      <c r="G455" s="10" t="str">
        <f t="shared" si="99"/>
        <v/>
      </c>
      <c r="H455" s="10" t="str">
        <f t="shared" si="100"/>
        <v/>
      </c>
      <c r="I455" s="10">
        <f t="shared" si="101"/>
        <v>1.4144271570014145E-3</v>
      </c>
      <c r="J455" s="10" t="str">
        <f t="shared" si="102"/>
        <v/>
      </c>
      <c r="K455" s="10">
        <f t="shared" si="105"/>
        <v>1</v>
      </c>
      <c r="L455" s="10" t="str">
        <f t="shared" si="106"/>
        <v xml:space="preserve"> </v>
      </c>
      <c r="M455" s="10" t="str">
        <f t="shared" si="103"/>
        <v/>
      </c>
      <c r="N455" s="11" t="str">
        <f t="shared" si="104"/>
        <v/>
      </c>
    </row>
    <row r="456" spans="1:14" x14ac:dyDescent="0.2">
      <c r="A456" s="8"/>
      <c r="B456" s="18" t="s">
        <v>427</v>
      </c>
      <c r="C456" s="15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18" t="s">
        <v>428</v>
      </c>
      <c r="C457" s="15">
        <v>0</v>
      </c>
      <c r="D457" s="9">
        <v>0</v>
      </c>
      <c r="E457" s="9">
        <v>0</v>
      </c>
      <c r="F457" s="9">
        <v>2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>
        <f t="shared" si="102"/>
        <v>1.9011406844106464E-3</v>
      </c>
      <c r="K457" s="10" t="str">
        <f t="shared" si="105"/>
        <v xml:space="preserve"> </v>
      </c>
      <c r="L457" s="10">
        <f t="shared" si="106"/>
        <v>1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18" t="s">
        <v>429</v>
      </c>
      <c r="C458" s="15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2.5" customHeight="1" x14ac:dyDescent="0.2">
      <c r="A459" s="8"/>
      <c r="B459" s="18" t="s">
        <v>430</v>
      </c>
      <c r="C459" s="15">
        <v>0</v>
      </c>
      <c r="D459" s="9">
        <v>0</v>
      </c>
      <c r="E459" s="9">
        <v>1</v>
      </c>
      <c r="F459" s="9">
        <v>0</v>
      </c>
      <c r="G459" s="10" t="str">
        <f t="shared" si="99"/>
        <v/>
      </c>
      <c r="H459" s="10" t="str">
        <f t="shared" si="100"/>
        <v/>
      </c>
      <c r="I459" s="10">
        <f t="shared" si="101"/>
        <v>7.0721357850070724E-4</v>
      </c>
      <c r="J459" s="10" t="str">
        <f t="shared" si="102"/>
        <v/>
      </c>
      <c r="K459" s="10">
        <f t="shared" si="105"/>
        <v>1</v>
      </c>
      <c r="L459" s="10" t="str">
        <f t="shared" si="106"/>
        <v xml:space="preserve"> </v>
      </c>
      <c r="M459" s="10" t="str">
        <f t="shared" si="103"/>
        <v/>
      </c>
      <c r="N459" s="11" t="str">
        <f t="shared" si="104"/>
        <v/>
      </c>
    </row>
    <row r="460" spans="1:14" ht="25.5" x14ac:dyDescent="0.2">
      <c r="A460" s="8"/>
      <c r="B460" s="18" t="s">
        <v>431</v>
      </c>
      <c r="C460" s="15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11" t="str">
        <f t="shared" si="104"/>
        <v/>
      </c>
    </row>
    <row r="461" spans="1:14" x14ac:dyDescent="0.2">
      <c r="A461" s="8"/>
      <c r="B461" s="18" t="s">
        <v>432</v>
      </c>
      <c r="C461" s="1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18" t="s">
        <v>433</v>
      </c>
      <c r="C462" s="15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1" t="str">
        <f t="shared" si="104"/>
        <v/>
      </c>
    </row>
    <row r="463" spans="1:14" ht="25.5" x14ac:dyDescent="0.2">
      <c r="A463" s="8"/>
      <c r="B463" s="18" t="s">
        <v>434</v>
      </c>
      <c r="C463" s="1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18" t="s">
        <v>435</v>
      </c>
      <c r="C464" s="15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18" t="s">
        <v>436</v>
      </c>
      <c r="C465" s="15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1" t="str">
        <f t="shared" si="104"/>
        <v/>
      </c>
    </row>
    <row r="466" spans="1:14" x14ac:dyDescent="0.2">
      <c r="A466" s="8"/>
      <c r="B466" s="18" t="s">
        <v>437</v>
      </c>
      <c r="C466" s="15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1" t="str">
        <f t="shared" si="104"/>
        <v/>
      </c>
    </row>
    <row r="467" spans="1:14" x14ac:dyDescent="0.2">
      <c r="A467" s="8"/>
      <c r="B467" s="18" t="s">
        <v>438</v>
      </c>
      <c r="C467" s="15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1" t="str">
        <f t="shared" si="104"/>
        <v/>
      </c>
    </row>
    <row r="468" spans="1:14" x14ac:dyDescent="0.2">
      <c r="A468" s="8"/>
      <c r="B468" s="18" t="s">
        <v>439</v>
      </c>
      <c r="C468" s="1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18" t="s">
        <v>440</v>
      </c>
      <c r="C469" s="15">
        <v>0</v>
      </c>
      <c r="D469" s="9">
        <v>1</v>
      </c>
      <c r="E469" s="9">
        <v>0</v>
      </c>
      <c r="F469" s="9">
        <v>0</v>
      </c>
      <c r="G469" s="10" t="str">
        <f t="shared" si="99"/>
        <v/>
      </c>
      <c r="H469" s="10">
        <f t="shared" si="100"/>
        <v>6.3251106894370653E-4</v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>
        <f t="shared" si="106"/>
        <v>-1</v>
      </c>
      <c r="M469" s="10" t="str">
        <f t="shared" si="103"/>
        <v/>
      </c>
      <c r="N469" s="11">
        <f t="shared" si="104"/>
        <v>-6.3251106894370653E-4</v>
      </c>
    </row>
    <row r="470" spans="1:14" x14ac:dyDescent="0.2">
      <c r="A470" s="8"/>
      <c r="B470" s="18" t="s">
        <v>441</v>
      </c>
      <c r="C470" s="15">
        <v>2</v>
      </c>
      <c r="D470" s="9">
        <v>7</v>
      </c>
      <c r="E470" s="9">
        <v>33</v>
      </c>
      <c r="F470" s="9">
        <v>34</v>
      </c>
      <c r="G470" s="10">
        <f t="shared" si="99"/>
        <v>1.1409013120365088E-3</v>
      </c>
      <c r="H470" s="10">
        <f t="shared" si="100"/>
        <v>4.4275774826059459E-3</v>
      </c>
      <c r="I470" s="10">
        <f t="shared" si="101"/>
        <v>2.3338048090523339E-2</v>
      </c>
      <c r="J470" s="10">
        <f t="shared" si="102"/>
        <v>3.2319391634980987E-2</v>
      </c>
      <c r="K470" s="10">
        <f t="shared" si="105"/>
        <v>15.5</v>
      </c>
      <c r="L470" s="10">
        <f t="shared" si="106"/>
        <v>3.8571428571428572</v>
      </c>
      <c r="M470" s="10">
        <f t="shared" si="103"/>
        <v>1.7683970336565887E-2</v>
      </c>
      <c r="N470" s="11">
        <f t="shared" si="104"/>
        <v>1.7077798861480076E-2</v>
      </c>
    </row>
    <row r="471" spans="1:14" x14ac:dyDescent="0.2">
      <c r="A471" s="8"/>
      <c r="B471" s="18" t="s">
        <v>442</v>
      </c>
      <c r="C471" s="15">
        <v>1</v>
      </c>
      <c r="D471" s="9">
        <v>3</v>
      </c>
      <c r="E471" s="9">
        <v>18</v>
      </c>
      <c r="F471" s="9">
        <v>12</v>
      </c>
      <c r="G471" s="10">
        <f t="shared" si="99"/>
        <v>5.7045065601825438E-4</v>
      </c>
      <c r="H471" s="10">
        <f t="shared" si="100"/>
        <v>1.8975332068311196E-3</v>
      </c>
      <c r="I471" s="10">
        <f t="shared" si="101"/>
        <v>1.272984441301273E-2</v>
      </c>
      <c r="J471" s="10">
        <f t="shared" si="102"/>
        <v>1.1406844106463879E-2</v>
      </c>
      <c r="K471" s="10">
        <f t="shared" si="105"/>
        <v>17</v>
      </c>
      <c r="L471" s="10">
        <f t="shared" si="106"/>
        <v>3</v>
      </c>
      <c r="M471" s="10">
        <f t="shared" si="103"/>
        <v>9.6976611523103239E-3</v>
      </c>
      <c r="N471" s="11">
        <f t="shared" si="104"/>
        <v>5.6925996204933585E-3</v>
      </c>
    </row>
    <row r="472" spans="1:14" x14ac:dyDescent="0.2">
      <c r="A472" s="8"/>
      <c r="B472" s="18" t="s">
        <v>443</v>
      </c>
      <c r="C472" s="15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18" t="s">
        <v>444</v>
      </c>
      <c r="C473" s="15">
        <v>9</v>
      </c>
      <c r="D473" s="9">
        <v>5</v>
      </c>
      <c r="E473" s="9">
        <v>3</v>
      </c>
      <c r="F473" s="9">
        <v>2</v>
      </c>
      <c r="G473" s="10">
        <f t="shared" si="99"/>
        <v>5.1340559041642897E-3</v>
      </c>
      <c r="H473" s="10">
        <f t="shared" si="100"/>
        <v>3.1625553447185324E-3</v>
      </c>
      <c r="I473" s="10">
        <f t="shared" si="101"/>
        <v>2.1216407355021216E-3</v>
      </c>
      <c r="J473" s="10">
        <f t="shared" si="102"/>
        <v>1.9011406844106464E-3</v>
      </c>
      <c r="K473" s="10">
        <f t="shared" si="105"/>
        <v>-0.66666666666666663</v>
      </c>
      <c r="L473" s="10">
        <f t="shared" si="106"/>
        <v>-0.6</v>
      </c>
      <c r="M473" s="10">
        <f t="shared" si="103"/>
        <v>-3.4227039361095263E-3</v>
      </c>
      <c r="N473" s="11">
        <f t="shared" si="104"/>
        <v>-1.8975332068311194E-3</v>
      </c>
    </row>
    <row r="474" spans="1:14" x14ac:dyDescent="0.2">
      <c r="A474" s="8"/>
      <c r="B474" s="18" t="s">
        <v>445</v>
      </c>
      <c r="C474" s="15">
        <v>0</v>
      </c>
      <c r="D474" s="9">
        <v>0</v>
      </c>
      <c r="E474" s="9">
        <v>1</v>
      </c>
      <c r="F474" s="9">
        <v>0</v>
      </c>
      <c r="G474" s="10" t="str">
        <f t="shared" si="99"/>
        <v/>
      </c>
      <c r="H474" s="10" t="str">
        <f t="shared" si="100"/>
        <v/>
      </c>
      <c r="I474" s="10">
        <f t="shared" si="101"/>
        <v>7.0721357850070724E-4</v>
      </c>
      <c r="J474" s="10" t="str">
        <f t="shared" si="102"/>
        <v/>
      </c>
      <c r="K474" s="10">
        <f t="shared" si="105"/>
        <v>1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18" t="s">
        <v>446</v>
      </c>
      <c r="C475" s="1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18" t="s">
        <v>447</v>
      </c>
      <c r="C476" s="1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18" t="s">
        <v>448</v>
      </c>
      <c r="C477" s="15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18" t="s">
        <v>449</v>
      </c>
      <c r="C478" s="15">
        <v>0</v>
      </c>
      <c r="D478" s="9">
        <v>1</v>
      </c>
      <c r="E478" s="9">
        <v>0</v>
      </c>
      <c r="F478" s="9">
        <v>0</v>
      </c>
      <c r="G478" s="10" t="str">
        <f t="shared" si="99"/>
        <v/>
      </c>
      <c r="H478" s="10">
        <f t="shared" si="100"/>
        <v>6.3251106894370653E-4</v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>
        <f t="shared" si="106"/>
        <v>-1</v>
      </c>
      <c r="M478" s="10" t="str">
        <f t="shared" si="103"/>
        <v/>
      </c>
      <c r="N478" s="11">
        <f t="shared" si="104"/>
        <v>-6.3251106894370653E-4</v>
      </c>
    </row>
    <row r="479" spans="1:14" x14ac:dyDescent="0.2">
      <c r="A479" s="8"/>
      <c r="B479" s="18" t="s">
        <v>450</v>
      </c>
      <c r="C479" s="15">
        <v>0</v>
      </c>
      <c r="D479" s="9">
        <v>0</v>
      </c>
      <c r="E479" s="9">
        <v>4</v>
      </c>
      <c r="F479" s="9">
        <v>13</v>
      </c>
      <c r="G479" s="10" t="str">
        <f t="shared" si="99"/>
        <v/>
      </c>
      <c r="H479" s="10" t="str">
        <f t="shared" si="100"/>
        <v/>
      </c>
      <c r="I479" s="10">
        <f t="shared" si="101"/>
        <v>2.828854314002829E-3</v>
      </c>
      <c r="J479" s="10">
        <f t="shared" si="102"/>
        <v>1.2357414448669201E-2</v>
      </c>
      <c r="K479" s="10">
        <f t="shared" si="105"/>
        <v>1</v>
      </c>
      <c r="L479" s="10">
        <f t="shared" si="106"/>
        <v>1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18" t="s">
        <v>451</v>
      </c>
      <c r="C480" s="15">
        <v>0</v>
      </c>
      <c r="D480" s="9">
        <v>0</v>
      </c>
      <c r="E480" s="9">
        <v>19</v>
      </c>
      <c r="F480" s="9">
        <v>7</v>
      </c>
      <c r="G480" s="10" t="str">
        <f t="shared" si="99"/>
        <v/>
      </c>
      <c r="H480" s="10" t="str">
        <f t="shared" si="100"/>
        <v/>
      </c>
      <c r="I480" s="10">
        <f t="shared" si="101"/>
        <v>1.3437057991513438E-2</v>
      </c>
      <c r="J480" s="10">
        <f t="shared" si="102"/>
        <v>6.653992395437262E-3</v>
      </c>
      <c r="K480" s="10">
        <f t="shared" si="105"/>
        <v>1</v>
      </c>
      <c r="L480" s="10">
        <f t="shared" si="106"/>
        <v>1</v>
      </c>
      <c r="M480" s="10" t="str">
        <f t="shared" si="103"/>
        <v/>
      </c>
      <c r="N480" s="11" t="str">
        <f t="shared" si="104"/>
        <v/>
      </c>
    </row>
    <row r="481" spans="1:14" ht="24" customHeight="1" x14ac:dyDescent="0.2">
      <c r="A481" s="8"/>
      <c r="B481" s="18" t="s">
        <v>452</v>
      </c>
      <c r="C481" s="15">
        <v>0</v>
      </c>
      <c r="D481" s="9">
        <v>0</v>
      </c>
      <c r="E481" s="9">
        <v>0</v>
      </c>
      <c r="F481" s="9">
        <v>2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>
        <f t="shared" si="102"/>
        <v>1.9011406844106464E-3</v>
      </c>
      <c r="K481" s="10" t="str">
        <f t="shared" si="105"/>
        <v xml:space="preserve"> </v>
      </c>
      <c r="L481" s="10">
        <f t="shared" si="106"/>
        <v>1</v>
      </c>
      <c r="M481" s="10" t="str">
        <f t="shared" si="103"/>
        <v/>
      </c>
      <c r="N481" s="11" t="str">
        <f t="shared" si="104"/>
        <v/>
      </c>
    </row>
    <row r="482" spans="1:14" x14ac:dyDescent="0.2">
      <c r="A482" s="8"/>
      <c r="B482" s="18" t="s">
        <v>453</v>
      </c>
      <c r="C482" s="1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18" t="s">
        <v>454</v>
      </c>
      <c r="C483" s="15">
        <v>0</v>
      </c>
      <c r="D483" s="9">
        <v>1</v>
      </c>
      <c r="E483" s="9">
        <v>0</v>
      </c>
      <c r="F483" s="9">
        <v>0</v>
      </c>
      <c r="G483" s="10" t="str">
        <f t="shared" si="99"/>
        <v/>
      </c>
      <c r="H483" s="10">
        <f t="shared" si="100"/>
        <v>6.3251106894370653E-4</v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>
        <f t="shared" si="106"/>
        <v>-1</v>
      </c>
      <c r="M483" s="10" t="str">
        <f t="shared" si="103"/>
        <v/>
      </c>
      <c r="N483" s="11">
        <f t="shared" si="104"/>
        <v>-6.3251106894370653E-4</v>
      </c>
    </row>
    <row r="484" spans="1:14" x14ac:dyDescent="0.2">
      <c r="A484" s="8"/>
      <c r="B484" s="18" t="s">
        <v>455</v>
      </c>
      <c r="C484" s="15">
        <v>2</v>
      </c>
      <c r="D484" s="9">
        <v>22</v>
      </c>
      <c r="E484" s="9">
        <v>0</v>
      </c>
      <c r="F484" s="9">
        <v>6</v>
      </c>
      <c r="G484" s="10">
        <f t="shared" si="99"/>
        <v>1.1409013120365088E-3</v>
      </c>
      <c r="H484" s="10">
        <f t="shared" si="100"/>
        <v>1.3915243516761544E-2</v>
      </c>
      <c r="I484" s="10" t="str">
        <f t="shared" si="101"/>
        <v/>
      </c>
      <c r="J484" s="10">
        <f t="shared" si="102"/>
        <v>5.7034220532319393E-3</v>
      </c>
      <c r="K484" s="10">
        <f t="shared" si="105"/>
        <v>-1</v>
      </c>
      <c r="L484" s="10">
        <f t="shared" si="106"/>
        <v>-0.72727272727272729</v>
      </c>
      <c r="M484" s="10">
        <f t="shared" si="103"/>
        <v>-1.1409013120365088E-3</v>
      </c>
      <c r="N484" s="11">
        <f t="shared" si="104"/>
        <v>-1.0120177103099304E-2</v>
      </c>
    </row>
    <row r="485" spans="1:14" x14ac:dyDescent="0.2">
      <c r="A485" s="8"/>
      <c r="B485" s="18" t="s">
        <v>456</v>
      </c>
      <c r="C485" s="15">
        <v>0</v>
      </c>
      <c r="D485" s="9">
        <v>0</v>
      </c>
      <c r="E485" s="9">
        <v>0</v>
      </c>
      <c r="F485" s="9">
        <v>4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>
        <f t="shared" si="102"/>
        <v>3.8022813688212928E-3</v>
      </c>
      <c r="K485" s="10" t="str">
        <f t="shared" si="105"/>
        <v xml:space="preserve"> </v>
      </c>
      <c r="L485" s="10">
        <f t="shared" si="106"/>
        <v>1</v>
      </c>
      <c r="M485" s="10" t="str">
        <f t="shared" si="103"/>
        <v/>
      </c>
      <c r="N485" s="11" t="str">
        <f t="shared" si="104"/>
        <v/>
      </c>
    </row>
    <row r="486" spans="1:14" ht="25.5" x14ac:dyDescent="0.2">
      <c r="A486" s="8"/>
      <c r="B486" s="18" t="s">
        <v>457</v>
      </c>
      <c r="C486" s="15">
        <v>0</v>
      </c>
      <c r="D486" s="9">
        <v>0</v>
      </c>
      <c r="E486" s="9">
        <v>1</v>
      </c>
      <c r="F486" s="9">
        <v>0</v>
      </c>
      <c r="G486" s="10" t="str">
        <f t="shared" si="99"/>
        <v/>
      </c>
      <c r="H486" s="10" t="str">
        <f t="shared" si="100"/>
        <v/>
      </c>
      <c r="I486" s="10">
        <f t="shared" si="101"/>
        <v>7.0721357850070724E-4</v>
      </c>
      <c r="J486" s="10" t="str">
        <f t="shared" si="102"/>
        <v/>
      </c>
      <c r="K486" s="10">
        <f t="shared" si="105"/>
        <v>1</v>
      </c>
      <c r="L486" s="10" t="str">
        <f t="shared" si="106"/>
        <v xml:space="preserve"> </v>
      </c>
      <c r="M486" s="10" t="str">
        <f t="shared" si="103"/>
        <v/>
      </c>
      <c r="N486" s="11" t="str">
        <f t="shared" si="104"/>
        <v/>
      </c>
    </row>
    <row r="487" spans="1:14" ht="25.5" x14ac:dyDescent="0.2">
      <c r="A487" s="8"/>
      <c r="B487" s="18" t="s">
        <v>458</v>
      </c>
      <c r="C487" s="15">
        <v>0</v>
      </c>
      <c r="D487" s="9">
        <v>2</v>
      </c>
      <c r="E487" s="9">
        <v>4</v>
      </c>
      <c r="F487" s="9">
        <v>9</v>
      </c>
      <c r="G487" s="10" t="str">
        <f t="shared" si="99"/>
        <v/>
      </c>
      <c r="H487" s="10">
        <f t="shared" si="100"/>
        <v>1.2650221378874131E-3</v>
      </c>
      <c r="I487" s="10">
        <f t="shared" si="101"/>
        <v>2.828854314002829E-3</v>
      </c>
      <c r="J487" s="10">
        <f t="shared" si="102"/>
        <v>8.555133079847909E-3</v>
      </c>
      <c r="K487" s="10">
        <f t="shared" si="105"/>
        <v>1</v>
      </c>
      <c r="L487" s="10">
        <f t="shared" si="106"/>
        <v>3.5</v>
      </c>
      <c r="M487" s="10" t="str">
        <f t="shared" si="103"/>
        <v/>
      </c>
      <c r="N487" s="11">
        <f t="shared" si="104"/>
        <v>4.4275774826059459E-3</v>
      </c>
    </row>
    <row r="488" spans="1:14" ht="25.5" x14ac:dyDescent="0.2">
      <c r="A488" s="8"/>
      <c r="B488" s="18" t="s">
        <v>459</v>
      </c>
      <c r="C488" s="1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18" t="s">
        <v>460</v>
      </c>
      <c r="C489" s="15">
        <v>1</v>
      </c>
      <c r="D489" s="9">
        <v>2</v>
      </c>
      <c r="E489" s="9">
        <v>0</v>
      </c>
      <c r="F489" s="9">
        <v>0</v>
      </c>
      <c r="G489" s="10">
        <f t="shared" si="99"/>
        <v>5.7045065601825438E-4</v>
      </c>
      <c r="H489" s="10">
        <f t="shared" si="100"/>
        <v>1.2650221378874131E-3</v>
      </c>
      <c r="I489" s="10" t="str">
        <f t="shared" si="101"/>
        <v/>
      </c>
      <c r="J489" s="10" t="str">
        <f t="shared" si="102"/>
        <v/>
      </c>
      <c r="K489" s="10">
        <f t="shared" si="105"/>
        <v>-1</v>
      </c>
      <c r="L489" s="10">
        <f t="shared" si="106"/>
        <v>-1</v>
      </c>
      <c r="M489" s="10">
        <f t="shared" si="103"/>
        <v>-5.7045065601825438E-4</v>
      </c>
      <c r="N489" s="11">
        <f t="shared" si="104"/>
        <v>-1.2650221378874131E-3</v>
      </c>
    </row>
    <row r="490" spans="1:14" ht="25.5" x14ac:dyDescent="0.2">
      <c r="A490" s="8"/>
      <c r="B490" s="18" t="s">
        <v>461</v>
      </c>
      <c r="C490" s="1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18" t="s">
        <v>462</v>
      </c>
      <c r="C491" s="15">
        <v>0</v>
      </c>
      <c r="D491" s="9">
        <v>0</v>
      </c>
      <c r="E491" s="9">
        <v>1</v>
      </c>
      <c r="F491" s="9">
        <v>0</v>
      </c>
      <c r="G491" s="10" t="str">
        <f t="shared" si="99"/>
        <v/>
      </c>
      <c r="H491" s="10" t="str">
        <f t="shared" si="100"/>
        <v/>
      </c>
      <c r="I491" s="10">
        <f t="shared" si="101"/>
        <v>7.0721357850070724E-4</v>
      </c>
      <c r="J491" s="10" t="str">
        <f t="shared" si="102"/>
        <v/>
      </c>
      <c r="K491" s="10">
        <f t="shared" si="105"/>
        <v>1</v>
      </c>
      <c r="L491" s="10" t="str">
        <f t="shared" si="106"/>
        <v xml:space="preserve"> </v>
      </c>
      <c r="M491" s="10" t="str">
        <f t="shared" si="103"/>
        <v/>
      </c>
      <c r="N491" s="11" t="str">
        <f t="shared" si="104"/>
        <v/>
      </c>
    </row>
    <row r="492" spans="1:14" x14ac:dyDescent="0.2">
      <c r="A492" s="8"/>
      <c r="B492" s="18" t="s">
        <v>463</v>
      </c>
      <c r="C492" s="15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1" t="str">
        <f t="shared" si="104"/>
        <v/>
      </c>
    </row>
    <row r="493" spans="1:14" x14ac:dyDescent="0.2">
      <c r="A493" s="8"/>
      <c r="B493" s="18" t="s">
        <v>464</v>
      </c>
      <c r="C493" s="15">
        <v>2</v>
      </c>
      <c r="D493" s="9">
        <v>34</v>
      </c>
      <c r="E493" s="9">
        <v>0</v>
      </c>
      <c r="F493" s="9">
        <v>6</v>
      </c>
      <c r="G493" s="10">
        <f t="shared" si="99"/>
        <v>1.1409013120365088E-3</v>
      </c>
      <c r="H493" s="10">
        <f t="shared" si="100"/>
        <v>2.1505376344086023E-2</v>
      </c>
      <c r="I493" s="10" t="str">
        <f t="shared" si="101"/>
        <v/>
      </c>
      <c r="J493" s="10">
        <f t="shared" si="102"/>
        <v>5.7034220532319393E-3</v>
      </c>
      <c r="K493" s="10">
        <f t="shared" si="105"/>
        <v>-1</v>
      </c>
      <c r="L493" s="10">
        <f t="shared" si="106"/>
        <v>-0.82352941176470584</v>
      </c>
      <c r="M493" s="10">
        <f t="shared" si="103"/>
        <v>-1.1409013120365088E-3</v>
      </c>
      <c r="N493" s="11">
        <f t="shared" si="104"/>
        <v>-1.7710309930423784E-2</v>
      </c>
    </row>
    <row r="494" spans="1:14" x14ac:dyDescent="0.2">
      <c r="A494" s="8"/>
      <c r="B494" s="18" t="s">
        <v>465</v>
      </c>
      <c r="C494" s="15">
        <v>0</v>
      </c>
      <c r="D494" s="9">
        <v>18</v>
      </c>
      <c r="E494" s="9">
        <v>0</v>
      </c>
      <c r="F494" s="9">
        <v>0</v>
      </c>
      <c r="G494" s="10" t="str">
        <f t="shared" si="99"/>
        <v/>
      </c>
      <c r="H494" s="10">
        <f t="shared" si="100"/>
        <v>1.1385199240986717E-2</v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>
        <f t="shared" si="106"/>
        <v>-1</v>
      </c>
      <c r="M494" s="10" t="str">
        <f t="shared" si="103"/>
        <v/>
      </c>
      <c r="N494" s="11">
        <f t="shared" si="104"/>
        <v>-1.1385199240986717E-2</v>
      </c>
    </row>
    <row r="495" spans="1:14" x14ac:dyDescent="0.2">
      <c r="A495" s="8"/>
      <c r="B495" s="18" t="s">
        <v>466</v>
      </c>
      <c r="C495" s="15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1" t="str">
        <f t="shared" si="104"/>
        <v/>
      </c>
    </row>
    <row r="496" spans="1:14" x14ac:dyDescent="0.2">
      <c r="A496" s="8"/>
      <c r="B496" s="18" t="s">
        <v>467</v>
      </c>
      <c r="C496" s="15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1" t="str">
        <f t="shared" si="104"/>
        <v/>
      </c>
    </row>
    <row r="497" spans="1:14" x14ac:dyDescent="0.2">
      <c r="A497" s="8"/>
      <c r="B497" s="18" t="s">
        <v>468</v>
      </c>
      <c r="C497" s="15">
        <v>1</v>
      </c>
      <c r="D497" s="9">
        <v>11</v>
      </c>
      <c r="E497" s="9">
        <v>0</v>
      </c>
      <c r="F497" s="9">
        <v>0</v>
      </c>
      <c r="G497" s="10">
        <f t="shared" si="99"/>
        <v>5.7045065601825438E-4</v>
      </c>
      <c r="H497" s="10">
        <f t="shared" si="100"/>
        <v>6.957621758380772E-3</v>
      </c>
      <c r="I497" s="10" t="str">
        <f t="shared" si="101"/>
        <v/>
      </c>
      <c r="J497" s="10" t="str">
        <f t="shared" si="102"/>
        <v/>
      </c>
      <c r="K497" s="10">
        <f t="shared" si="105"/>
        <v>-1</v>
      </c>
      <c r="L497" s="10">
        <f t="shared" si="106"/>
        <v>-1</v>
      </c>
      <c r="M497" s="10">
        <f t="shared" si="103"/>
        <v>-5.7045065601825438E-4</v>
      </c>
      <c r="N497" s="11">
        <f t="shared" si="104"/>
        <v>-6.957621758380772E-3</v>
      </c>
    </row>
    <row r="498" spans="1:14" x14ac:dyDescent="0.2">
      <c r="A498" s="8"/>
      <c r="B498" s="18" t="s">
        <v>469</v>
      </c>
      <c r="C498" s="15">
        <v>0</v>
      </c>
      <c r="D498" s="9">
        <v>3</v>
      </c>
      <c r="E498" s="9">
        <v>0</v>
      </c>
      <c r="F498" s="9">
        <v>4</v>
      </c>
      <c r="G498" s="10" t="str">
        <f t="shared" si="99"/>
        <v/>
      </c>
      <c r="H498" s="10">
        <f t="shared" si="100"/>
        <v>1.8975332068311196E-3</v>
      </c>
      <c r="I498" s="10" t="str">
        <f t="shared" si="101"/>
        <v/>
      </c>
      <c r="J498" s="10">
        <f t="shared" si="102"/>
        <v>3.8022813688212928E-3</v>
      </c>
      <c r="K498" s="10" t="str">
        <f t="shared" si="105"/>
        <v xml:space="preserve"> </v>
      </c>
      <c r="L498" s="10">
        <f t="shared" si="106"/>
        <v>0.33333333333333331</v>
      </c>
      <c r="M498" s="10" t="str">
        <f t="shared" si="103"/>
        <v/>
      </c>
      <c r="N498" s="11">
        <f t="shared" si="104"/>
        <v>6.3251106894370653E-4</v>
      </c>
    </row>
    <row r="499" spans="1:14" x14ac:dyDescent="0.2">
      <c r="A499" s="8"/>
      <c r="B499" s="18" t="s">
        <v>470</v>
      </c>
      <c r="C499" s="15">
        <v>0</v>
      </c>
      <c r="D499" s="9">
        <v>27</v>
      </c>
      <c r="E499" s="9">
        <v>1</v>
      </c>
      <c r="F499" s="9">
        <v>3</v>
      </c>
      <c r="G499" s="10" t="str">
        <f t="shared" ref="G499:G562" si="107">+IF(C499=0,"",C499/C$371)</f>
        <v/>
      </c>
      <c r="H499" s="10">
        <f t="shared" ref="H499:H562" si="108">+IF(D499=0,"",D499/D$371)</f>
        <v>1.7077798861480076E-2</v>
      </c>
      <c r="I499" s="10">
        <f t="shared" ref="I499:I562" si="109">+IF(E499=0,"",E499/E$371)</f>
        <v>7.0721357850070724E-4</v>
      </c>
      <c r="J499" s="10">
        <f t="shared" ref="J499:J562" si="110">+IF(F499=0,"",F499/F$371)</f>
        <v>2.8517110266159697E-3</v>
      </c>
      <c r="K499" s="10">
        <f t="shared" si="105"/>
        <v>1</v>
      </c>
      <c r="L499" s="10">
        <f t="shared" si="106"/>
        <v>-0.88888888888888884</v>
      </c>
      <c r="M499" s="10" t="str">
        <f t="shared" ref="M499:M562" si="111">+IF(OR(AND(G499=""),(K499="")),"",G499*K499)</f>
        <v/>
      </c>
      <c r="N499" s="11">
        <f t="shared" ref="N499:N562" si="112">+IF(OR(AND(H499=""),(L499="")),"",H499*L499)</f>
        <v>-1.5180265654648957E-2</v>
      </c>
    </row>
    <row r="500" spans="1:14" x14ac:dyDescent="0.2">
      <c r="A500" s="8"/>
      <c r="B500" s="18" t="s">
        <v>471</v>
      </c>
      <c r="C500" s="1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18" t="s">
        <v>472</v>
      </c>
      <c r="C501" s="15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18" t="s">
        <v>473</v>
      </c>
      <c r="C502" s="1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18" t="s">
        <v>474</v>
      </c>
      <c r="C503" s="15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18" t="s">
        <v>475</v>
      </c>
      <c r="C504" s="15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1" t="str">
        <f t="shared" si="112"/>
        <v/>
      </c>
    </row>
    <row r="505" spans="1:14" x14ac:dyDescent="0.2">
      <c r="A505" s="8"/>
      <c r="B505" s="18" t="s">
        <v>476</v>
      </c>
      <c r="C505" s="1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18" t="s">
        <v>477</v>
      </c>
      <c r="C506" s="15">
        <v>0</v>
      </c>
      <c r="D506" s="9">
        <v>2</v>
      </c>
      <c r="E506" s="9">
        <v>0</v>
      </c>
      <c r="F506" s="9">
        <v>0</v>
      </c>
      <c r="G506" s="10" t="str">
        <f t="shared" si="107"/>
        <v/>
      </c>
      <c r="H506" s="10">
        <f t="shared" si="108"/>
        <v>1.2650221378874131E-3</v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>
        <f t="shared" si="114"/>
        <v>-1</v>
      </c>
      <c r="M506" s="10" t="str">
        <f t="shared" si="111"/>
        <v/>
      </c>
      <c r="N506" s="11">
        <f t="shared" si="112"/>
        <v>-1.2650221378874131E-3</v>
      </c>
    </row>
    <row r="507" spans="1:14" x14ac:dyDescent="0.2">
      <c r="A507" s="8"/>
      <c r="B507" s="18" t="s">
        <v>478</v>
      </c>
      <c r="C507" s="15">
        <v>1</v>
      </c>
      <c r="D507" s="9">
        <v>3</v>
      </c>
      <c r="E507" s="9">
        <v>0</v>
      </c>
      <c r="F507" s="9">
        <v>18</v>
      </c>
      <c r="G507" s="10">
        <f t="shared" si="107"/>
        <v>5.7045065601825438E-4</v>
      </c>
      <c r="H507" s="10">
        <f t="shared" si="108"/>
        <v>1.8975332068311196E-3</v>
      </c>
      <c r="I507" s="10" t="str">
        <f t="shared" si="109"/>
        <v/>
      </c>
      <c r="J507" s="10">
        <f t="shared" si="110"/>
        <v>1.7110266159695818E-2</v>
      </c>
      <c r="K507" s="10">
        <f t="shared" si="113"/>
        <v>-1</v>
      </c>
      <c r="L507" s="10">
        <f t="shared" si="114"/>
        <v>5</v>
      </c>
      <c r="M507" s="10">
        <f t="shared" si="111"/>
        <v>-5.7045065601825438E-4</v>
      </c>
      <c r="N507" s="11">
        <f t="shared" si="112"/>
        <v>9.4876660341555973E-3</v>
      </c>
    </row>
    <row r="508" spans="1:14" ht="25.5" x14ac:dyDescent="0.2">
      <c r="A508" s="8"/>
      <c r="B508" s="18" t="s">
        <v>479</v>
      </c>
      <c r="C508" s="15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18" t="s">
        <v>480</v>
      </c>
      <c r="C509" s="15">
        <v>1</v>
      </c>
      <c r="D509" s="9">
        <v>7</v>
      </c>
      <c r="E509" s="9">
        <v>0</v>
      </c>
      <c r="F509" s="9">
        <v>1</v>
      </c>
      <c r="G509" s="10">
        <f t="shared" si="107"/>
        <v>5.7045065601825438E-4</v>
      </c>
      <c r="H509" s="10">
        <f t="shared" si="108"/>
        <v>4.4275774826059459E-3</v>
      </c>
      <c r="I509" s="10" t="str">
        <f t="shared" si="109"/>
        <v/>
      </c>
      <c r="J509" s="10">
        <f t="shared" si="110"/>
        <v>9.5057034220532319E-4</v>
      </c>
      <c r="K509" s="10">
        <f t="shared" si="113"/>
        <v>-1</v>
      </c>
      <c r="L509" s="10">
        <f t="shared" si="114"/>
        <v>-0.8571428571428571</v>
      </c>
      <c r="M509" s="10">
        <f t="shared" si="111"/>
        <v>-5.7045065601825438E-4</v>
      </c>
      <c r="N509" s="11">
        <f t="shared" si="112"/>
        <v>-3.7950664136622392E-3</v>
      </c>
    </row>
    <row r="510" spans="1:14" x14ac:dyDescent="0.2">
      <c r="A510" s="8"/>
      <c r="B510" s="18" t="s">
        <v>481</v>
      </c>
      <c r="C510" s="1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18" t="s">
        <v>482</v>
      </c>
      <c r="C511" s="15">
        <v>0</v>
      </c>
      <c r="D511" s="9">
        <v>0</v>
      </c>
      <c r="E511" s="9">
        <v>0</v>
      </c>
      <c r="F511" s="9">
        <v>1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>
        <f t="shared" si="110"/>
        <v>9.5057034220532319E-4</v>
      </c>
      <c r="K511" s="10" t="str">
        <f t="shared" si="113"/>
        <v xml:space="preserve"> </v>
      </c>
      <c r="L511" s="10">
        <f t="shared" si="114"/>
        <v>1</v>
      </c>
      <c r="M511" s="10" t="str">
        <f t="shared" si="111"/>
        <v/>
      </c>
      <c r="N511" s="11" t="str">
        <f t="shared" si="112"/>
        <v/>
      </c>
    </row>
    <row r="512" spans="1:14" x14ac:dyDescent="0.2">
      <c r="A512" s="8"/>
      <c r="B512" s="18" t="s">
        <v>483</v>
      </c>
      <c r="C512" s="15">
        <v>5</v>
      </c>
      <c r="D512" s="9">
        <v>86</v>
      </c>
      <c r="E512" s="9">
        <v>0</v>
      </c>
      <c r="F512" s="9">
        <v>5</v>
      </c>
      <c r="G512" s="10">
        <f t="shared" si="107"/>
        <v>2.8522532800912721E-3</v>
      </c>
      <c r="H512" s="10">
        <f t="shared" si="108"/>
        <v>5.4395951929158762E-2</v>
      </c>
      <c r="I512" s="10" t="str">
        <f t="shared" si="109"/>
        <v/>
      </c>
      <c r="J512" s="10">
        <f t="shared" si="110"/>
        <v>4.7528517110266158E-3</v>
      </c>
      <c r="K512" s="10">
        <f t="shared" si="113"/>
        <v>-1</v>
      </c>
      <c r="L512" s="10">
        <f t="shared" si="114"/>
        <v>-0.94186046511627908</v>
      </c>
      <c r="M512" s="10">
        <f t="shared" si="111"/>
        <v>-2.8522532800912721E-3</v>
      </c>
      <c r="N512" s="11">
        <f t="shared" si="112"/>
        <v>-5.1233396584440233E-2</v>
      </c>
    </row>
    <row r="513" spans="1:14" x14ac:dyDescent="0.2">
      <c r="A513" s="8"/>
      <c r="B513" s="18" t="s">
        <v>484</v>
      </c>
      <c r="C513" s="15">
        <v>0</v>
      </c>
      <c r="D513" s="9">
        <v>2</v>
      </c>
      <c r="E513" s="9">
        <v>0</v>
      </c>
      <c r="F513" s="9">
        <v>0</v>
      </c>
      <c r="G513" s="10" t="str">
        <f t="shared" si="107"/>
        <v/>
      </c>
      <c r="H513" s="10">
        <f t="shared" si="108"/>
        <v>1.2650221378874131E-3</v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>
        <f t="shared" si="114"/>
        <v>-1</v>
      </c>
      <c r="M513" s="10" t="str">
        <f t="shared" si="111"/>
        <v/>
      </c>
      <c r="N513" s="11">
        <f t="shared" si="112"/>
        <v>-1.2650221378874131E-3</v>
      </c>
    </row>
    <row r="514" spans="1:14" x14ac:dyDescent="0.2">
      <c r="A514" s="8"/>
      <c r="B514" s="18" t="s">
        <v>485</v>
      </c>
      <c r="C514" s="15">
        <v>3</v>
      </c>
      <c r="D514" s="9">
        <v>76</v>
      </c>
      <c r="E514" s="9">
        <v>0</v>
      </c>
      <c r="F514" s="9">
        <v>2</v>
      </c>
      <c r="G514" s="10">
        <f t="shared" si="107"/>
        <v>1.7113519680547634E-3</v>
      </c>
      <c r="H514" s="10">
        <f t="shared" si="108"/>
        <v>4.8070841239721697E-2</v>
      </c>
      <c r="I514" s="10" t="str">
        <f t="shared" si="109"/>
        <v/>
      </c>
      <c r="J514" s="10">
        <f t="shared" si="110"/>
        <v>1.9011406844106464E-3</v>
      </c>
      <c r="K514" s="10">
        <f t="shared" si="113"/>
        <v>-1</v>
      </c>
      <c r="L514" s="10">
        <f t="shared" si="114"/>
        <v>-0.97368421052631582</v>
      </c>
      <c r="M514" s="10">
        <f t="shared" si="111"/>
        <v>-1.7113519680547634E-3</v>
      </c>
      <c r="N514" s="11">
        <f t="shared" si="112"/>
        <v>-4.6805819101834283E-2</v>
      </c>
    </row>
    <row r="515" spans="1:14" x14ac:dyDescent="0.2">
      <c r="A515" s="8"/>
      <c r="B515" s="18" t="s">
        <v>486</v>
      </c>
      <c r="C515" s="15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1" t="str">
        <f t="shared" si="112"/>
        <v/>
      </c>
    </row>
    <row r="516" spans="1:14" x14ac:dyDescent="0.2">
      <c r="A516" s="8"/>
      <c r="B516" s="18" t="s">
        <v>487</v>
      </c>
      <c r="C516" s="15">
        <v>0</v>
      </c>
      <c r="D516" s="9">
        <v>0</v>
      </c>
      <c r="E516" s="9">
        <v>0</v>
      </c>
      <c r="F516" s="9">
        <v>1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>
        <f t="shared" si="110"/>
        <v>9.5057034220532319E-4</v>
      </c>
      <c r="K516" s="10" t="str">
        <f t="shared" si="113"/>
        <v xml:space="preserve"> </v>
      </c>
      <c r="L516" s="10">
        <f t="shared" si="114"/>
        <v>1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18" t="s">
        <v>488</v>
      </c>
      <c r="C517" s="15">
        <v>0</v>
      </c>
      <c r="D517" s="9">
        <v>6</v>
      </c>
      <c r="E517" s="9">
        <v>0</v>
      </c>
      <c r="F517" s="9">
        <v>0</v>
      </c>
      <c r="G517" s="10" t="str">
        <f t="shared" si="107"/>
        <v/>
      </c>
      <c r="H517" s="10">
        <f t="shared" si="108"/>
        <v>3.7950664136622392E-3</v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>
        <f t="shared" si="114"/>
        <v>-1</v>
      </c>
      <c r="M517" s="10" t="str">
        <f t="shared" si="111"/>
        <v/>
      </c>
      <c r="N517" s="11">
        <f t="shared" si="112"/>
        <v>-3.7950664136622392E-3</v>
      </c>
    </row>
    <row r="518" spans="1:14" x14ac:dyDescent="0.2">
      <c r="A518" s="8"/>
      <c r="B518" s="18" t="s">
        <v>489</v>
      </c>
      <c r="C518" s="15">
        <v>1</v>
      </c>
      <c r="D518" s="9">
        <v>2</v>
      </c>
      <c r="E518" s="9">
        <v>4</v>
      </c>
      <c r="F518" s="9">
        <v>11</v>
      </c>
      <c r="G518" s="10">
        <f t="shared" si="107"/>
        <v>5.7045065601825438E-4</v>
      </c>
      <c r="H518" s="10">
        <f t="shared" si="108"/>
        <v>1.2650221378874131E-3</v>
      </c>
      <c r="I518" s="10">
        <f t="shared" si="109"/>
        <v>2.828854314002829E-3</v>
      </c>
      <c r="J518" s="10">
        <f t="shared" si="110"/>
        <v>1.0456273764258554E-2</v>
      </c>
      <c r="K518" s="10">
        <f t="shared" si="113"/>
        <v>3</v>
      </c>
      <c r="L518" s="10">
        <f t="shared" si="114"/>
        <v>4.5</v>
      </c>
      <c r="M518" s="10">
        <f t="shared" si="111"/>
        <v>1.7113519680547631E-3</v>
      </c>
      <c r="N518" s="11">
        <f t="shared" si="112"/>
        <v>5.6925996204933585E-3</v>
      </c>
    </row>
    <row r="519" spans="1:14" ht="27" customHeight="1" x14ac:dyDescent="0.2">
      <c r="A519" s="8"/>
      <c r="B519" s="18" t="s">
        <v>490</v>
      </c>
      <c r="C519" s="1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18" t="s">
        <v>491</v>
      </c>
      <c r="C520" s="15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1" t="str">
        <f t="shared" si="112"/>
        <v/>
      </c>
    </row>
    <row r="521" spans="1:14" ht="27" customHeight="1" x14ac:dyDescent="0.2">
      <c r="A521" s="8"/>
      <c r="B521" s="18" t="s">
        <v>492</v>
      </c>
      <c r="C521" s="1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18" t="s">
        <v>493</v>
      </c>
      <c r="C522" s="15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18" t="s">
        <v>494</v>
      </c>
      <c r="C523" s="15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18" t="s">
        <v>495</v>
      </c>
      <c r="C524" s="1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18" t="s">
        <v>496</v>
      </c>
      <c r="C525" s="15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1" t="str">
        <f t="shared" si="112"/>
        <v/>
      </c>
    </row>
    <row r="526" spans="1:14" ht="25.5" x14ac:dyDescent="0.2">
      <c r="A526" s="8"/>
      <c r="B526" s="18" t="s">
        <v>497</v>
      </c>
      <c r="C526" s="15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1" t="str">
        <f t="shared" si="112"/>
        <v/>
      </c>
    </row>
    <row r="527" spans="1:14" ht="25.5" x14ac:dyDescent="0.2">
      <c r="A527" s="8"/>
      <c r="B527" s="18" t="s">
        <v>498</v>
      </c>
      <c r="C527" s="1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18" t="s">
        <v>499</v>
      </c>
      <c r="C528" s="15">
        <v>6</v>
      </c>
      <c r="D528" s="9">
        <v>7</v>
      </c>
      <c r="E528" s="9">
        <v>0</v>
      </c>
      <c r="F528" s="9">
        <v>0</v>
      </c>
      <c r="G528" s="10">
        <f t="shared" si="107"/>
        <v>3.4227039361095267E-3</v>
      </c>
      <c r="H528" s="10">
        <f t="shared" si="108"/>
        <v>4.4275774826059459E-3</v>
      </c>
      <c r="I528" s="10" t="str">
        <f t="shared" si="109"/>
        <v/>
      </c>
      <c r="J528" s="10" t="str">
        <f t="shared" si="110"/>
        <v/>
      </c>
      <c r="K528" s="10">
        <f t="shared" si="113"/>
        <v>-1</v>
      </c>
      <c r="L528" s="10">
        <f t="shared" si="114"/>
        <v>-1</v>
      </c>
      <c r="M528" s="10">
        <f t="shared" si="111"/>
        <v>-3.4227039361095267E-3</v>
      </c>
      <c r="N528" s="11">
        <f t="shared" si="112"/>
        <v>-4.4275774826059459E-3</v>
      </c>
    </row>
    <row r="529" spans="1:14" x14ac:dyDescent="0.2">
      <c r="A529" s="8"/>
      <c r="B529" s="18" t="s">
        <v>500</v>
      </c>
      <c r="C529" s="15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18" t="s">
        <v>501</v>
      </c>
      <c r="C530" s="15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18" t="s">
        <v>502</v>
      </c>
      <c r="C531" s="1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ht="23.25" customHeight="1" x14ac:dyDescent="0.2">
      <c r="A532" s="8"/>
      <c r="B532" s="18" t="s">
        <v>503</v>
      </c>
      <c r="C532" s="1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18" t="s">
        <v>504</v>
      </c>
      <c r="C533" s="1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18" t="s">
        <v>505</v>
      </c>
      <c r="C534" s="1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18" t="s">
        <v>506</v>
      </c>
      <c r="C535" s="15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18" t="s">
        <v>507</v>
      </c>
      <c r="C536" s="15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1" t="str">
        <f t="shared" si="112"/>
        <v/>
      </c>
    </row>
    <row r="537" spans="1:14" ht="25.5" x14ac:dyDescent="0.2">
      <c r="A537" s="8"/>
      <c r="B537" s="18" t="s">
        <v>508</v>
      </c>
      <c r="C537" s="15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18" t="s">
        <v>509</v>
      </c>
      <c r="C538" s="1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18" t="s">
        <v>510</v>
      </c>
      <c r="C539" s="15">
        <v>48</v>
      </c>
      <c r="D539" s="9">
        <v>9</v>
      </c>
      <c r="E539" s="9">
        <v>4</v>
      </c>
      <c r="F539" s="9">
        <v>0</v>
      </c>
      <c r="G539" s="10">
        <f t="shared" si="107"/>
        <v>2.7381631488876214E-2</v>
      </c>
      <c r="H539" s="10">
        <f t="shared" si="108"/>
        <v>5.6925996204933585E-3</v>
      </c>
      <c r="I539" s="10">
        <f t="shared" si="109"/>
        <v>2.828854314002829E-3</v>
      </c>
      <c r="J539" s="10" t="str">
        <f t="shared" si="110"/>
        <v/>
      </c>
      <c r="K539" s="10">
        <f t="shared" si="113"/>
        <v>-0.91666666666666663</v>
      </c>
      <c r="L539" s="10">
        <f t="shared" si="114"/>
        <v>-1</v>
      </c>
      <c r="M539" s="10">
        <f t="shared" si="111"/>
        <v>-2.5099828864803195E-2</v>
      </c>
      <c r="N539" s="11">
        <f t="shared" si="112"/>
        <v>-5.6925996204933585E-3</v>
      </c>
    </row>
    <row r="540" spans="1:14" x14ac:dyDescent="0.2">
      <c r="A540" s="8"/>
      <c r="B540" s="18" t="s">
        <v>511</v>
      </c>
      <c r="C540" s="15">
        <v>2</v>
      </c>
      <c r="D540" s="9">
        <v>0</v>
      </c>
      <c r="E540" s="9">
        <v>0</v>
      </c>
      <c r="F540" s="9">
        <v>0</v>
      </c>
      <c r="G540" s="10">
        <f t="shared" si="107"/>
        <v>1.1409013120365088E-3</v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>
        <f t="shared" si="113"/>
        <v>-1</v>
      </c>
      <c r="L540" s="10" t="str">
        <f t="shared" si="114"/>
        <v xml:space="preserve"> </v>
      </c>
      <c r="M540" s="10">
        <f t="shared" si="111"/>
        <v>-1.1409013120365088E-3</v>
      </c>
      <c r="N540" s="11" t="str">
        <f t="shared" si="112"/>
        <v/>
      </c>
    </row>
    <row r="541" spans="1:14" ht="38.25" x14ac:dyDescent="0.2">
      <c r="A541" s="8"/>
      <c r="B541" s="18" t="s">
        <v>512</v>
      </c>
      <c r="C541" s="15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1" t="str">
        <f t="shared" si="112"/>
        <v/>
      </c>
    </row>
    <row r="542" spans="1:14" x14ac:dyDescent="0.2">
      <c r="A542" s="8"/>
      <c r="B542" s="18" t="s">
        <v>513</v>
      </c>
      <c r="C542" s="1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18" t="s">
        <v>514</v>
      </c>
      <c r="C543" s="15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1" t="str">
        <f t="shared" si="112"/>
        <v/>
      </c>
    </row>
    <row r="544" spans="1:14" ht="25.5" x14ac:dyDescent="0.2">
      <c r="A544" s="8"/>
      <c r="B544" s="18" t="s">
        <v>515</v>
      </c>
      <c r="C544" s="15">
        <v>0</v>
      </c>
      <c r="D544" s="9">
        <v>0</v>
      </c>
      <c r="E544" s="9">
        <v>41</v>
      </c>
      <c r="F544" s="9">
        <v>18</v>
      </c>
      <c r="G544" s="10" t="str">
        <f t="shared" si="107"/>
        <v/>
      </c>
      <c r="H544" s="10" t="str">
        <f t="shared" si="108"/>
        <v/>
      </c>
      <c r="I544" s="10">
        <f t="shared" si="109"/>
        <v>2.8995756718528994E-2</v>
      </c>
      <c r="J544" s="10">
        <f t="shared" si="110"/>
        <v>1.7110266159695818E-2</v>
      </c>
      <c r="K544" s="10">
        <f t="shared" si="113"/>
        <v>1</v>
      </c>
      <c r="L544" s="10">
        <f t="shared" si="114"/>
        <v>1</v>
      </c>
      <c r="M544" s="10" t="str">
        <f t="shared" si="111"/>
        <v/>
      </c>
      <c r="N544" s="11" t="str">
        <f t="shared" si="112"/>
        <v/>
      </c>
    </row>
    <row r="545" spans="1:14" x14ac:dyDescent="0.2">
      <c r="A545" s="8"/>
      <c r="B545" s="18" t="s">
        <v>516</v>
      </c>
      <c r="C545" s="15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1" t="str">
        <f t="shared" si="112"/>
        <v/>
      </c>
    </row>
    <row r="546" spans="1:14" ht="25.5" x14ac:dyDescent="0.2">
      <c r="A546" s="8"/>
      <c r="B546" s="18" t="s">
        <v>517</v>
      </c>
      <c r="C546" s="15">
        <v>0</v>
      </c>
      <c r="D546" s="9">
        <v>2</v>
      </c>
      <c r="E546" s="9">
        <v>0</v>
      </c>
      <c r="F546" s="9">
        <v>0</v>
      </c>
      <c r="G546" s="10" t="str">
        <f t="shared" si="107"/>
        <v/>
      </c>
      <c r="H546" s="10">
        <f t="shared" si="108"/>
        <v>1.2650221378874131E-3</v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>
        <f t="shared" si="114"/>
        <v>-1</v>
      </c>
      <c r="M546" s="10" t="str">
        <f t="shared" si="111"/>
        <v/>
      </c>
      <c r="N546" s="11">
        <f t="shared" si="112"/>
        <v>-1.2650221378874131E-3</v>
      </c>
    </row>
    <row r="547" spans="1:14" ht="25.5" x14ac:dyDescent="0.2">
      <c r="A547" s="8"/>
      <c r="B547" s="18" t="s">
        <v>518</v>
      </c>
      <c r="C547" s="1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18" t="s">
        <v>519</v>
      </c>
      <c r="C548" s="1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18" t="s">
        <v>520</v>
      </c>
      <c r="C549" s="15">
        <v>0</v>
      </c>
      <c r="D549" s="9">
        <v>0</v>
      </c>
      <c r="E549" s="9">
        <v>0</v>
      </c>
      <c r="F549" s="9">
        <v>1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>
        <f t="shared" si="110"/>
        <v>9.5057034220532319E-4</v>
      </c>
      <c r="K549" s="10" t="str">
        <f t="shared" si="113"/>
        <v xml:space="preserve"> </v>
      </c>
      <c r="L549" s="10">
        <f t="shared" si="114"/>
        <v>1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18" t="s">
        <v>521</v>
      </c>
      <c r="C550" s="15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18" t="s">
        <v>522</v>
      </c>
      <c r="C551" s="15">
        <v>0</v>
      </c>
      <c r="D551" s="9">
        <v>1</v>
      </c>
      <c r="E551" s="9">
        <v>0</v>
      </c>
      <c r="F551" s="9">
        <v>0</v>
      </c>
      <c r="G551" s="10" t="str">
        <f t="shared" si="107"/>
        <v/>
      </c>
      <c r="H551" s="10">
        <f t="shared" si="108"/>
        <v>6.3251106894370653E-4</v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>
        <f t="shared" si="114"/>
        <v>-1</v>
      </c>
      <c r="M551" s="10" t="str">
        <f t="shared" si="111"/>
        <v/>
      </c>
      <c r="N551" s="11">
        <f t="shared" si="112"/>
        <v>-6.3251106894370653E-4</v>
      </c>
    </row>
    <row r="552" spans="1:14" ht="25.5" x14ac:dyDescent="0.2">
      <c r="A552" s="8"/>
      <c r="B552" s="18" t="s">
        <v>523</v>
      </c>
      <c r="C552" s="15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18" t="s">
        <v>524</v>
      </c>
      <c r="C553" s="15">
        <v>0</v>
      </c>
      <c r="D553" s="9">
        <v>2</v>
      </c>
      <c r="E553" s="9">
        <v>0</v>
      </c>
      <c r="F553" s="9">
        <v>0</v>
      </c>
      <c r="G553" s="10" t="str">
        <f t="shared" si="107"/>
        <v/>
      </c>
      <c r="H553" s="10">
        <f t="shared" si="108"/>
        <v>1.2650221378874131E-3</v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>
        <f t="shared" si="114"/>
        <v>-1</v>
      </c>
      <c r="M553" s="10" t="str">
        <f t="shared" si="111"/>
        <v/>
      </c>
      <c r="N553" s="11">
        <f t="shared" si="112"/>
        <v>-1.2650221378874131E-3</v>
      </c>
    </row>
    <row r="554" spans="1:14" ht="25.5" x14ac:dyDescent="0.2">
      <c r="A554" s="8"/>
      <c r="B554" s="18" t="s">
        <v>525</v>
      </c>
      <c r="C554" s="1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18" t="s">
        <v>526</v>
      </c>
      <c r="C555" s="1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18" t="s">
        <v>527</v>
      </c>
      <c r="C556" s="1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18" t="s">
        <v>528</v>
      </c>
      <c r="C557" s="1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18" t="s">
        <v>529</v>
      </c>
      <c r="C558" s="15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1" t="str">
        <f t="shared" si="112"/>
        <v/>
      </c>
    </row>
    <row r="559" spans="1:14" ht="30" customHeight="1" x14ac:dyDescent="0.2">
      <c r="A559" s="8"/>
      <c r="B559" s="18" t="s">
        <v>530</v>
      </c>
      <c r="C559" s="15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1" t="str">
        <f t="shared" si="112"/>
        <v/>
      </c>
    </row>
    <row r="560" spans="1:14" ht="25.5" x14ac:dyDescent="0.2">
      <c r="A560" s="8"/>
      <c r="B560" s="18" t="s">
        <v>531</v>
      </c>
      <c r="C560" s="15">
        <v>1</v>
      </c>
      <c r="D560" s="9">
        <v>1</v>
      </c>
      <c r="E560" s="9">
        <v>0</v>
      </c>
      <c r="F560" s="9">
        <v>0</v>
      </c>
      <c r="G560" s="10">
        <f t="shared" si="107"/>
        <v>5.7045065601825438E-4</v>
      </c>
      <c r="H560" s="10">
        <f t="shared" si="108"/>
        <v>6.3251106894370653E-4</v>
      </c>
      <c r="I560" s="10" t="str">
        <f t="shared" si="109"/>
        <v/>
      </c>
      <c r="J560" s="10" t="str">
        <f t="shared" si="110"/>
        <v/>
      </c>
      <c r="K560" s="10">
        <f t="shared" si="113"/>
        <v>-1</v>
      </c>
      <c r="L560" s="10">
        <f t="shared" si="114"/>
        <v>-1</v>
      </c>
      <c r="M560" s="10">
        <f t="shared" si="111"/>
        <v>-5.7045065601825438E-4</v>
      </c>
      <c r="N560" s="11">
        <f t="shared" si="112"/>
        <v>-6.3251106894370653E-4</v>
      </c>
    </row>
    <row r="561" spans="1:14" x14ac:dyDescent="0.2">
      <c r="A561" s="8"/>
      <c r="B561" s="18" t="s">
        <v>532</v>
      </c>
      <c r="C561" s="15">
        <v>0</v>
      </c>
      <c r="D561" s="9">
        <v>12</v>
      </c>
      <c r="E561" s="9">
        <v>1</v>
      </c>
      <c r="F561" s="9">
        <v>0</v>
      </c>
      <c r="G561" s="10" t="str">
        <f t="shared" si="107"/>
        <v/>
      </c>
      <c r="H561" s="10">
        <f t="shared" si="108"/>
        <v>7.5901328273244783E-3</v>
      </c>
      <c r="I561" s="10">
        <f t="shared" si="109"/>
        <v>7.0721357850070724E-4</v>
      </c>
      <c r="J561" s="10" t="str">
        <f t="shared" si="110"/>
        <v/>
      </c>
      <c r="K561" s="10">
        <f t="shared" si="113"/>
        <v>1</v>
      </c>
      <c r="L561" s="10">
        <f t="shared" si="114"/>
        <v>-1</v>
      </c>
      <c r="M561" s="10" t="str">
        <f t="shared" si="111"/>
        <v/>
      </c>
      <c r="N561" s="11">
        <f t="shared" si="112"/>
        <v>-7.5901328273244783E-3</v>
      </c>
    </row>
    <row r="562" spans="1:14" x14ac:dyDescent="0.2">
      <c r="A562" s="8"/>
      <c r="B562" s="18" t="s">
        <v>533</v>
      </c>
      <c r="C562" s="1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18" t="s">
        <v>534</v>
      </c>
      <c r="C563" s="15">
        <v>4</v>
      </c>
      <c r="D563" s="9">
        <v>5</v>
      </c>
      <c r="E563" s="9">
        <v>1</v>
      </c>
      <c r="F563" s="9">
        <v>1</v>
      </c>
      <c r="G563" s="10">
        <f t="shared" ref="G563:G604" si="115">+IF(C563=0,"",C563/C$371)</f>
        <v>2.2818026240730175E-3</v>
      </c>
      <c r="H563" s="10">
        <f t="shared" ref="H563:H604" si="116">+IF(D563=0,"",D563/D$371)</f>
        <v>3.1625553447185324E-3</v>
      </c>
      <c r="I563" s="10">
        <f t="shared" ref="I563:I604" si="117">+IF(E563=0,"",E563/E$371)</f>
        <v>7.0721357850070724E-4</v>
      </c>
      <c r="J563" s="10">
        <f t="shared" ref="J563:J604" si="118">+IF(F563=0,"",F563/F$371)</f>
        <v>9.5057034220532319E-4</v>
      </c>
      <c r="K563" s="10">
        <f t="shared" si="113"/>
        <v>-0.75</v>
      </c>
      <c r="L563" s="10">
        <f t="shared" si="114"/>
        <v>-0.8</v>
      </c>
      <c r="M563" s="10">
        <f t="shared" ref="M563:M604" si="119">+IF(OR(AND(G563=""),(K563="")),"",G563*K563)</f>
        <v>-1.7113519680547631E-3</v>
      </c>
      <c r="N563" s="11">
        <f t="shared" ref="N563:N604" si="120">+IF(OR(AND(H563=""),(L563="")),"",H563*L563)</f>
        <v>-2.5300442757748261E-3</v>
      </c>
    </row>
    <row r="564" spans="1:14" x14ac:dyDescent="0.2">
      <c r="A564" s="8"/>
      <c r="B564" s="18" t="s">
        <v>535</v>
      </c>
      <c r="C564" s="15">
        <v>0</v>
      </c>
      <c r="D564" s="9">
        <v>2</v>
      </c>
      <c r="E564" s="9">
        <v>9</v>
      </c>
      <c r="F564" s="9">
        <v>15</v>
      </c>
      <c r="G564" s="10" t="str">
        <f t="shared" si="115"/>
        <v/>
      </c>
      <c r="H564" s="10">
        <f t="shared" si="116"/>
        <v>1.2650221378874131E-3</v>
      </c>
      <c r="I564" s="10">
        <f t="shared" si="117"/>
        <v>6.3649222065063652E-3</v>
      </c>
      <c r="J564" s="10">
        <f t="shared" si="118"/>
        <v>1.4258555133079848E-2</v>
      </c>
      <c r="K564" s="10">
        <f t="shared" ref="K564:K604" si="121">+IF(AND(C564=0,E564=0)," ",IF(C564=0,1,IF(E564=0,-1,(E564-C564)/C564)))</f>
        <v>1</v>
      </c>
      <c r="L564" s="10">
        <f t="shared" ref="L564:L604" si="122">+IF(AND(D564=0,F564=0)," ",IF(D564=0,1,IF(F564=0,-1,(F564-D564)/D564)))</f>
        <v>6.5</v>
      </c>
      <c r="M564" s="10" t="str">
        <f t="shared" si="119"/>
        <v/>
      </c>
      <c r="N564" s="11">
        <f t="shared" si="120"/>
        <v>8.2226438962681846E-3</v>
      </c>
    </row>
    <row r="565" spans="1:14" ht="25.5" x14ac:dyDescent="0.2">
      <c r="A565" s="8"/>
      <c r="B565" s="18" t="s">
        <v>536</v>
      </c>
      <c r="C565" s="15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1" t="str">
        <f t="shared" si="120"/>
        <v/>
      </c>
    </row>
    <row r="566" spans="1:14" x14ac:dyDescent="0.2">
      <c r="A566" s="8"/>
      <c r="B566" s="18" t="s">
        <v>537</v>
      </c>
      <c r="C566" s="1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18" t="s">
        <v>538</v>
      </c>
      <c r="C567" s="15">
        <v>1</v>
      </c>
      <c r="D567" s="9">
        <v>34</v>
      </c>
      <c r="E567" s="9">
        <v>1</v>
      </c>
      <c r="F567" s="9">
        <v>12</v>
      </c>
      <c r="G567" s="10">
        <f t="shared" si="115"/>
        <v>5.7045065601825438E-4</v>
      </c>
      <c r="H567" s="10">
        <f t="shared" si="116"/>
        <v>2.1505376344086023E-2</v>
      </c>
      <c r="I567" s="10">
        <f t="shared" si="117"/>
        <v>7.0721357850070724E-4</v>
      </c>
      <c r="J567" s="10">
        <f t="shared" si="118"/>
        <v>1.1406844106463879E-2</v>
      </c>
      <c r="K567" s="10">
        <f t="shared" si="121"/>
        <v>0</v>
      </c>
      <c r="L567" s="10">
        <f t="shared" si="122"/>
        <v>-0.6470588235294118</v>
      </c>
      <c r="M567" s="10">
        <f t="shared" si="119"/>
        <v>0</v>
      </c>
      <c r="N567" s="11">
        <f t="shared" si="120"/>
        <v>-1.3915243516761546E-2</v>
      </c>
    </row>
    <row r="568" spans="1:14" x14ac:dyDescent="0.2">
      <c r="A568" s="8"/>
      <c r="B568" s="18" t="s">
        <v>539</v>
      </c>
      <c r="C568" s="15">
        <v>1</v>
      </c>
      <c r="D568" s="9">
        <v>9</v>
      </c>
      <c r="E568" s="9">
        <v>0</v>
      </c>
      <c r="F568" s="9">
        <v>3</v>
      </c>
      <c r="G568" s="10">
        <f t="shared" si="115"/>
        <v>5.7045065601825438E-4</v>
      </c>
      <c r="H568" s="10">
        <f t="shared" si="116"/>
        <v>5.6925996204933585E-3</v>
      </c>
      <c r="I568" s="10" t="str">
        <f t="shared" si="117"/>
        <v/>
      </c>
      <c r="J568" s="10">
        <f t="shared" si="118"/>
        <v>2.8517110266159697E-3</v>
      </c>
      <c r="K568" s="10">
        <f t="shared" si="121"/>
        <v>-1</v>
      </c>
      <c r="L568" s="10">
        <f t="shared" si="122"/>
        <v>-0.66666666666666663</v>
      </c>
      <c r="M568" s="10">
        <f t="shared" si="119"/>
        <v>-5.7045065601825438E-4</v>
      </c>
      <c r="N568" s="11">
        <f t="shared" si="120"/>
        <v>-3.7950664136622387E-3</v>
      </c>
    </row>
    <row r="569" spans="1:14" x14ac:dyDescent="0.2">
      <c r="A569" s="8"/>
      <c r="B569" s="18" t="s">
        <v>540</v>
      </c>
      <c r="C569" s="1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18" t="s">
        <v>541</v>
      </c>
      <c r="C570" s="15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18" t="s">
        <v>542</v>
      </c>
      <c r="C571" s="15">
        <v>11</v>
      </c>
      <c r="D571" s="9">
        <v>2</v>
      </c>
      <c r="E571" s="9">
        <v>0</v>
      </c>
      <c r="F571" s="9">
        <v>0</v>
      </c>
      <c r="G571" s="10">
        <f t="shared" si="115"/>
        <v>6.2749572162007989E-3</v>
      </c>
      <c r="H571" s="10">
        <f t="shared" si="116"/>
        <v>1.2650221378874131E-3</v>
      </c>
      <c r="I571" s="10" t="str">
        <f t="shared" si="117"/>
        <v/>
      </c>
      <c r="J571" s="10" t="str">
        <f t="shared" si="118"/>
        <v/>
      </c>
      <c r="K571" s="10">
        <f t="shared" si="121"/>
        <v>-1</v>
      </c>
      <c r="L571" s="10">
        <f t="shared" si="122"/>
        <v>-1</v>
      </c>
      <c r="M571" s="10">
        <f t="shared" si="119"/>
        <v>-6.2749572162007989E-3</v>
      </c>
      <c r="N571" s="11">
        <f t="shared" si="120"/>
        <v>-1.2650221378874131E-3</v>
      </c>
    </row>
    <row r="572" spans="1:14" x14ac:dyDescent="0.2">
      <c r="A572" s="8"/>
      <c r="B572" s="18" t="s">
        <v>543</v>
      </c>
      <c r="C572" s="1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18" t="s">
        <v>544</v>
      </c>
      <c r="C573" s="15">
        <v>0</v>
      </c>
      <c r="D573" s="9">
        <v>1</v>
      </c>
      <c r="E573" s="9">
        <v>0</v>
      </c>
      <c r="F573" s="9">
        <v>0</v>
      </c>
      <c r="G573" s="10" t="str">
        <f t="shared" si="115"/>
        <v/>
      </c>
      <c r="H573" s="10">
        <f t="shared" si="116"/>
        <v>6.3251106894370653E-4</v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>
        <f t="shared" si="122"/>
        <v>-1</v>
      </c>
      <c r="M573" s="10" t="str">
        <f t="shared" si="119"/>
        <v/>
      </c>
      <c r="N573" s="11">
        <f t="shared" si="120"/>
        <v>-6.3251106894370653E-4</v>
      </c>
    </row>
    <row r="574" spans="1:14" x14ac:dyDescent="0.2">
      <c r="A574" s="8"/>
      <c r="B574" s="18" t="s">
        <v>545</v>
      </c>
      <c r="C574" s="15">
        <v>0</v>
      </c>
      <c r="D574" s="9">
        <v>0</v>
      </c>
      <c r="E574" s="9">
        <v>1</v>
      </c>
      <c r="F574" s="9">
        <v>1</v>
      </c>
      <c r="G574" s="10" t="str">
        <f t="shared" si="115"/>
        <v/>
      </c>
      <c r="H574" s="10" t="str">
        <f t="shared" si="116"/>
        <v/>
      </c>
      <c r="I574" s="10">
        <f t="shared" si="117"/>
        <v>7.0721357850070724E-4</v>
      </c>
      <c r="J574" s="10">
        <f t="shared" si="118"/>
        <v>9.5057034220532319E-4</v>
      </c>
      <c r="K574" s="10">
        <f t="shared" si="121"/>
        <v>1</v>
      </c>
      <c r="L574" s="10">
        <f t="shared" si="122"/>
        <v>1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18" t="s">
        <v>546</v>
      </c>
      <c r="C575" s="15">
        <v>0</v>
      </c>
      <c r="D575" s="9">
        <v>0</v>
      </c>
      <c r="E575" s="9">
        <v>0</v>
      </c>
      <c r="F575" s="9">
        <v>1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>
        <f t="shared" si="118"/>
        <v>9.5057034220532319E-4</v>
      </c>
      <c r="K575" s="10" t="str">
        <f t="shared" si="121"/>
        <v xml:space="preserve"> </v>
      </c>
      <c r="L575" s="10">
        <f t="shared" si="122"/>
        <v>1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18" t="s">
        <v>547</v>
      </c>
      <c r="C576" s="1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18" t="s">
        <v>548</v>
      </c>
      <c r="C577" s="15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1" t="str">
        <f t="shared" si="120"/>
        <v/>
      </c>
    </row>
    <row r="578" spans="1:14" ht="25.5" x14ac:dyDescent="0.2">
      <c r="A578" s="8"/>
      <c r="B578" s="18" t="s">
        <v>549</v>
      </c>
      <c r="C578" s="15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1" t="str">
        <f t="shared" si="120"/>
        <v/>
      </c>
    </row>
    <row r="579" spans="1:14" x14ac:dyDescent="0.2">
      <c r="A579" s="8"/>
      <c r="B579" s="18" t="s">
        <v>550</v>
      </c>
      <c r="C579" s="1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18" t="s">
        <v>551</v>
      </c>
      <c r="C580" s="15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1" t="str">
        <f t="shared" si="120"/>
        <v/>
      </c>
    </row>
    <row r="581" spans="1:14" ht="25.5" x14ac:dyDescent="0.2">
      <c r="A581" s="8"/>
      <c r="B581" s="18" t="s">
        <v>552</v>
      </c>
      <c r="C581" s="15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18" t="s">
        <v>553</v>
      </c>
      <c r="C582" s="1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18" t="s">
        <v>554</v>
      </c>
      <c r="C583" s="15">
        <v>0</v>
      </c>
      <c r="D583" s="9">
        <v>2</v>
      </c>
      <c r="E583" s="9">
        <v>0</v>
      </c>
      <c r="F583" s="9">
        <v>1</v>
      </c>
      <c r="G583" s="10" t="str">
        <f t="shared" si="115"/>
        <v/>
      </c>
      <c r="H583" s="10">
        <f t="shared" si="116"/>
        <v>1.2650221378874131E-3</v>
      </c>
      <c r="I583" s="10" t="str">
        <f t="shared" si="117"/>
        <v/>
      </c>
      <c r="J583" s="10">
        <f t="shared" si="118"/>
        <v>9.5057034220532319E-4</v>
      </c>
      <c r="K583" s="10" t="str">
        <f t="shared" si="121"/>
        <v xml:space="preserve"> </v>
      </c>
      <c r="L583" s="10">
        <f t="shared" si="122"/>
        <v>-0.5</v>
      </c>
      <c r="M583" s="10" t="str">
        <f t="shared" si="119"/>
        <v/>
      </c>
      <c r="N583" s="11">
        <f t="shared" si="120"/>
        <v>-6.3251106894370653E-4</v>
      </c>
    </row>
    <row r="584" spans="1:14" ht="25.5" x14ac:dyDescent="0.2">
      <c r="A584" s="8"/>
      <c r="B584" s="18" t="s">
        <v>555</v>
      </c>
      <c r="C584" s="1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18" t="s">
        <v>556</v>
      </c>
      <c r="C585" s="15">
        <v>0</v>
      </c>
      <c r="D585" s="9">
        <v>0</v>
      </c>
      <c r="E585" s="9">
        <v>0</v>
      </c>
      <c r="F585" s="9">
        <v>1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>
        <f t="shared" si="118"/>
        <v>9.5057034220532319E-4</v>
      </c>
      <c r="K585" s="10" t="str">
        <f t="shared" si="121"/>
        <v xml:space="preserve"> </v>
      </c>
      <c r="L585" s="10">
        <f t="shared" si="122"/>
        <v>1</v>
      </c>
      <c r="M585" s="10" t="str">
        <f t="shared" si="119"/>
        <v/>
      </c>
      <c r="N585" s="11" t="str">
        <f t="shared" si="120"/>
        <v/>
      </c>
    </row>
    <row r="586" spans="1:14" x14ac:dyDescent="0.2">
      <c r="A586" s="8"/>
      <c r="B586" s="18" t="s">
        <v>557</v>
      </c>
      <c r="C586" s="15">
        <v>0</v>
      </c>
      <c r="D586" s="9">
        <v>0</v>
      </c>
      <c r="E586" s="9">
        <v>0</v>
      </c>
      <c r="F586" s="9">
        <v>2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>
        <f t="shared" si="118"/>
        <v>1.9011406844106464E-3</v>
      </c>
      <c r="K586" s="10" t="str">
        <f t="shared" si="121"/>
        <v xml:space="preserve"> </v>
      </c>
      <c r="L586" s="10">
        <f t="shared" si="122"/>
        <v>1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18" t="s">
        <v>558</v>
      </c>
      <c r="C587" s="1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18" t="s">
        <v>559</v>
      </c>
      <c r="C588" s="15">
        <v>0</v>
      </c>
      <c r="D588" s="9">
        <v>2</v>
      </c>
      <c r="E588" s="9">
        <v>0</v>
      </c>
      <c r="F588" s="9">
        <v>7</v>
      </c>
      <c r="G588" s="10" t="str">
        <f t="shared" si="115"/>
        <v/>
      </c>
      <c r="H588" s="10">
        <f t="shared" si="116"/>
        <v>1.2650221378874131E-3</v>
      </c>
      <c r="I588" s="10" t="str">
        <f t="shared" si="117"/>
        <v/>
      </c>
      <c r="J588" s="10">
        <f t="shared" si="118"/>
        <v>6.653992395437262E-3</v>
      </c>
      <c r="K588" s="10" t="str">
        <f t="shared" si="121"/>
        <v xml:space="preserve"> </v>
      </c>
      <c r="L588" s="10">
        <f t="shared" si="122"/>
        <v>2.5</v>
      </c>
      <c r="M588" s="10" t="str">
        <f t="shared" si="119"/>
        <v/>
      </c>
      <c r="N588" s="11">
        <f t="shared" si="120"/>
        <v>3.1625553447185324E-3</v>
      </c>
    </row>
    <row r="589" spans="1:14" ht="25.5" x14ac:dyDescent="0.2">
      <c r="A589" s="8"/>
      <c r="B589" s="18" t="s">
        <v>560</v>
      </c>
      <c r="C589" s="15">
        <v>0</v>
      </c>
      <c r="D589" s="9">
        <v>3</v>
      </c>
      <c r="E589" s="9">
        <v>0</v>
      </c>
      <c r="F589" s="9">
        <v>1</v>
      </c>
      <c r="G589" s="10" t="str">
        <f t="shared" si="115"/>
        <v/>
      </c>
      <c r="H589" s="10">
        <f t="shared" si="116"/>
        <v>1.8975332068311196E-3</v>
      </c>
      <c r="I589" s="10" t="str">
        <f t="shared" si="117"/>
        <v/>
      </c>
      <c r="J589" s="10">
        <f t="shared" si="118"/>
        <v>9.5057034220532319E-4</v>
      </c>
      <c r="K589" s="10" t="str">
        <f t="shared" si="121"/>
        <v xml:space="preserve"> </v>
      </c>
      <c r="L589" s="10">
        <f t="shared" si="122"/>
        <v>-0.66666666666666663</v>
      </c>
      <c r="M589" s="10" t="str">
        <f t="shared" si="119"/>
        <v/>
      </c>
      <c r="N589" s="11">
        <f t="shared" si="120"/>
        <v>-1.2650221378874131E-3</v>
      </c>
    </row>
    <row r="590" spans="1:14" x14ac:dyDescent="0.2">
      <c r="A590" s="8"/>
      <c r="B590" s="18" t="s">
        <v>561</v>
      </c>
      <c r="C590" s="15">
        <v>0</v>
      </c>
      <c r="D590" s="9">
        <v>4</v>
      </c>
      <c r="E590" s="9">
        <v>3</v>
      </c>
      <c r="F590" s="9">
        <v>17</v>
      </c>
      <c r="G590" s="10" t="str">
        <f t="shared" si="115"/>
        <v/>
      </c>
      <c r="H590" s="10">
        <f t="shared" si="116"/>
        <v>2.5300442757748261E-3</v>
      </c>
      <c r="I590" s="10">
        <f t="shared" si="117"/>
        <v>2.1216407355021216E-3</v>
      </c>
      <c r="J590" s="10">
        <f t="shared" si="118"/>
        <v>1.6159695817490494E-2</v>
      </c>
      <c r="K590" s="10">
        <f t="shared" si="121"/>
        <v>1</v>
      </c>
      <c r="L590" s="10">
        <f t="shared" si="122"/>
        <v>3.25</v>
      </c>
      <c r="M590" s="10" t="str">
        <f t="shared" si="119"/>
        <v/>
      </c>
      <c r="N590" s="11">
        <f t="shared" si="120"/>
        <v>8.2226438962681846E-3</v>
      </c>
    </row>
    <row r="591" spans="1:14" x14ac:dyDescent="0.2">
      <c r="A591" s="8"/>
      <c r="B591" s="18" t="s">
        <v>562</v>
      </c>
      <c r="C591" s="15">
        <v>0</v>
      </c>
      <c r="D591" s="9">
        <v>1</v>
      </c>
      <c r="E591" s="9">
        <v>0</v>
      </c>
      <c r="F591" s="9">
        <v>0</v>
      </c>
      <c r="G591" s="10" t="str">
        <f t="shared" si="115"/>
        <v/>
      </c>
      <c r="H591" s="10">
        <f t="shared" si="116"/>
        <v>6.3251106894370653E-4</v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>
        <f t="shared" si="122"/>
        <v>-1</v>
      </c>
      <c r="M591" s="10" t="str">
        <f t="shared" si="119"/>
        <v/>
      </c>
      <c r="N591" s="11">
        <f t="shared" si="120"/>
        <v>-6.3251106894370653E-4</v>
      </c>
    </row>
    <row r="592" spans="1:14" x14ac:dyDescent="0.2">
      <c r="A592" s="8"/>
      <c r="B592" s="18" t="s">
        <v>563</v>
      </c>
      <c r="C592" s="1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18" t="s">
        <v>564</v>
      </c>
      <c r="C593" s="1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18" t="s">
        <v>565</v>
      </c>
      <c r="C594" s="15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1" t="str">
        <f t="shared" si="120"/>
        <v/>
      </c>
    </row>
    <row r="595" spans="1:14" x14ac:dyDescent="0.2">
      <c r="A595" s="8"/>
      <c r="B595" s="18" t="s">
        <v>566</v>
      </c>
      <c r="C595" s="15">
        <v>0</v>
      </c>
      <c r="D595" s="9">
        <v>0</v>
      </c>
      <c r="E595" s="9">
        <v>0</v>
      </c>
      <c r="F595" s="9">
        <v>1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>
        <f t="shared" si="118"/>
        <v>9.5057034220532319E-4</v>
      </c>
      <c r="K595" s="10" t="str">
        <f t="shared" si="121"/>
        <v xml:space="preserve"> </v>
      </c>
      <c r="L595" s="10">
        <f t="shared" si="122"/>
        <v>1</v>
      </c>
      <c r="M595" s="10" t="str">
        <f t="shared" si="119"/>
        <v/>
      </c>
      <c r="N595" s="11" t="str">
        <f t="shared" si="120"/>
        <v/>
      </c>
    </row>
    <row r="596" spans="1:14" x14ac:dyDescent="0.2">
      <c r="A596" s="8"/>
      <c r="B596" s="18" t="s">
        <v>567</v>
      </c>
      <c r="C596" s="1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18" t="s">
        <v>568</v>
      </c>
      <c r="C597" s="15">
        <v>3</v>
      </c>
      <c r="D597" s="9">
        <v>10</v>
      </c>
      <c r="E597" s="9">
        <v>0</v>
      </c>
      <c r="F597" s="9">
        <v>1</v>
      </c>
      <c r="G597" s="10">
        <f t="shared" si="115"/>
        <v>1.7113519680547634E-3</v>
      </c>
      <c r="H597" s="10">
        <f t="shared" si="116"/>
        <v>6.3251106894370648E-3</v>
      </c>
      <c r="I597" s="10" t="str">
        <f t="shared" si="117"/>
        <v/>
      </c>
      <c r="J597" s="10">
        <f t="shared" si="118"/>
        <v>9.5057034220532319E-4</v>
      </c>
      <c r="K597" s="10">
        <f t="shared" si="121"/>
        <v>-1</v>
      </c>
      <c r="L597" s="10">
        <f t="shared" si="122"/>
        <v>-0.9</v>
      </c>
      <c r="M597" s="10">
        <f t="shared" si="119"/>
        <v>-1.7113519680547634E-3</v>
      </c>
      <c r="N597" s="11">
        <f t="shared" si="120"/>
        <v>-5.6925996204933585E-3</v>
      </c>
    </row>
    <row r="598" spans="1:14" x14ac:dyDescent="0.2">
      <c r="A598" s="8"/>
      <c r="B598" s="18" t="s">
        <v>569</v>
      </c>
      <c r="C598" s="15">
        <v>0</v>
      </c>
      <c r="D598" s="9">
        <v>3</v>
      </c>
      <c r="E598" s="9">
        <v>2</v>
      </c>
      <c r="F598" s="9">
        <v>0</v>
      </c>
      <c r="G598" s="10" t="str">
        <f t="shared" si="115"/>
        <v/>
      </c>
      <c r="H598" s="10">
        <f t="shared" si="116"/>
        <v>1.8975332068311196E-3</v>
      </c>
      <c r="I598" s="10">
        <f t="shared" si="117"/>
        <v>1.4144271570014145E-3</v>
      </c>
      <c r="J598" s="10" t="str">
        <f t="shared" si="118"/>
        <v/>
      </c>
      <c r="K598" s="10">
        <f t="shared" si="121"/>
        <v>1</v>
      </c>
      <c r="L598" s="10">
        <f t="shared" si="122"/>
        <v>-1</v>
      </c>
      <c r="M598" s="10" t="str">
        <f t="shared" si="119"/>
        <v/>
      </c>
      <c r="N598" s="11">
        <f t="shared" si="120"/>
        <v>-1.8975332068311196E-3</v>
      </c>
    </row>
    <row r="599" spans="1:14" ht="25.5" x14ac:dyDescent="0.2">
      <c r="A599" s="8"/>
      <c r="B599" s="18" t="s">
        <v>570</v>
      </c>
      <c r="C599" s="15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18" t="s">
        <v>571</v>
      </c>
      <c r="C600" s="15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1" t="str">
        <f t="shared" si="120"/>
        <v/>
      </c>
    </row>
    <row r="601" spans="1:14" x14ac:dyDescent="0.2">
      <c r="A601" s="8"/>
      <c r="B601" s="18" t="s">
        <v>572</v>
      </c>
      <c r="C601" s="1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18" t="s">
        <v>573</v>
      </c>
      <c r="C602" s="15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1" t="str">
        <f t="shared" si="120"/>
        <v/>
      </c>
    </row>
    <row r="603" spans="1:14" ht="25.5" x14ac:dyDescent="0.2">
      <c r="A603" s="8"/>
      <c r="B603" s="18" t="s">
        <v>574</v>
      </c>
      <c r="C603" s="1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19" t="s">
        <v>575</v>
      </c>
      <c r="C604" s="16">
        <v>0</v>
      </c>
      <c r="D604" s="12">
        <v>0</v>
      </c>
      <c r="E604" s="12">
        <v>1</v>
      </c>
      <c r="F604" s="12">
        <v>0</v>
      </c>
      <c r="G604" s="13" t="str">
        <f t="shared" si="115"/>
        <v/>
      </c>
      <c r="H604" s="13" t="str">
        <f t="shared" si="116"/>
        <v/>
      </c>
      <c r="I604" s="13">
        <f t="shared" si="117"/>
        <v>7.0721357850070724E-4</v>
      </c>
      <c r="J604" s="13" t="str">
        <f t="shared" si="118"/>
        <v/>
      </c>
      <c r="K604" s="13">
        <f t="shared" si="121"/>
        <v>1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6" t="s">
        <v>3</v>
      </c>
      <c r="C609" s="45" t="s">
        <v>16</v>
      </c>
      <c r="D609" s="46"/>
      <c r="E609" s="46"/>
      <c r="F609" s="40"/>
      <c r="G609" s="45" t="s">
        <v>5</v>
      </c>
      <c r="H609" s="46"/>
      <c r="I609" s="46"/>
      <c r="J609" s="46"/>
      <c r="K609" s="45" t="s">
        <v>17</v>
      </c>
      <c r="L609" s="42"/>
      <c r="M609" s="41" t="s">
        <v>7</v>
      </c>
      <c r="N609" s="42"/>
    </row>
    <row r="610" spans="1:14" ht="15.75" thickBot="1" x14ac:dyDescent="0.25">
      <c r="A610" s="7"/>
      <c r="B610" s="37"/>
      <c r="C610" s="39">
        <v>2022</v>
      </c>
      <c r="D610" s="40"/>
      <c r="E610" s="44">
        <v>2023</v>
      </c>
      <c r="F610" s="40"/>
      <c r="G610" s="39">
        <v>2022</v>
      </c>
      <c r="H610" s="40"/>
      <c r="I610" s="44">
        <v>2023</v>
      </c>
      <c r="J610" s="40"/>
      <c r="K610" s="47"/>
      <c r="L610" s="43"/>
      <c r="M610" s="31"/>
      <c r="N610" s="43"/>
    </row>
    <row r="611" spans="1:14" ht="15.75" thickBot="1" x14ac:dyDescent="0.25">
      <c r="A611" s="8"/>
      <c r="B611" s="38"/>
      <c r="C611" s="20" t="s">
        <v>8</v>
      </c>
      <c r="D611" s="20" t="s">
        <v>9</v>
      </c>
      <c r="E611" s="20" t="s">
        <v>8</v>
      </c>
      <c r="F611" s="20" t="s">
        <v>9</v>
      </c>
      <c r="G611" s="20" t="s">
        <v>8</v>
      </c>
      <c r="H611" s="20" t="s">
        <v>9</v>
      </c>
      <c r="I611" s="20" t="s">
        <v>8</v>
      </c>
      <c r="J611" s="20" t="s">
        <v>9</v>
      </c>
      <c r="K611" s="20" t="s">
        <v>8</v>
      </c>
      <c r="L611" s="20" t="s">
        <v>9</v>
      </c>
      <c r="M611" s="20" t="s">
        <v>8</v>
      </c>
      <c r="N611" s="20" t="s">
        <v>9</v>
      </c>
    </row>
    <row r="612" spans="1:14" ht="15.75" thickBot="1" x14ac:dyDescent="0.25">
      <c r="A612" s="8"/>
      <c r="B612" s="17" t="s">
        <v>14</v>
      </c>
      <c r="C612" s="21">
        <f>SUM(C613:C640)</f>
        <v>908</v>
      </c>
      <c r="D612" s="21">
        <f>SUM(D613:D640)</f>
        <v>851</v>
      </c>
      <c r="E612" s="21">
        <f>SUM(E613:E640)</f>
        <v>715</v>
      </c>
      <c r="F612" s="21">
        <f>SUM(F613:F640)</f>
        <v>604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-0.21255506607929514</v>
      </c>
      <c r="L612" s="22">
        <f>+IF(AND(D612=0,F612=0),"",IF(D612=0,1,IF(F612=0,-1,(F612-D612)/D612)))</f>
        <v>-0.29024676850763809</v>
      </c>
      <c r="M612" s="22">
        <f t="shared" ref="M612:M640" si="127">+IF(OR(AND(G612=""),(K612="")),"",G612*K612)</f>
        <v>-0.21255506607929514</v>
      </c>
      <c r="N612" s="23">
        <f t="shared" ref="N612:N640" si="128">+IF(OR(AND(H612=""),(L612="")),"",H612*L612)</f>
        <v>-0.29024676850763809</v>
      </c>
    </row>
    <row r="613" spans="1:14" x14ac:dyDescent="0.2">
      <c r="A613" s="8"/>
      <c r="B613" s="28" t="s">
        <v>576</v>
      </c>
      <c r="C613" s="27">
        <v>0</v>
      </c>
      <c r="D613" s="24">
        <v>0</v>
      </c>
      <c r="E613" s="24">
        <v>0</v>
      </c>
      <c r="F613" s="24">
        <v>1</v>
      </c>
      <c r="G613" s="25" t="str">
        <f t="shared" si="123"/>
        <v/>
      </c>
      <c r="H613" s="25" t="str">
        <f t="shared" si="124"/>
        <v/>
      </c>
      <c r="I613" s="25" t="str">
        <f t="shared" si="125"/>
        <v/>
      </c>
      <c r="J613" s="25">
        <f t="shared" si="126"/>
        <v>1.6556291390728477E-3</v>
      </c>
      <c r="K613" s="25" t="str">
        <f t="shared" ref="K613:K640" si="129">+IF(AND(C613=0,E613=0)," ",IF(C613=0,1,IF(E613=0,-1,(E613-C613)/C613)))</f>
        <v xml:space="preserve"> </v>
      </c>
      <c r="L613" s="25">
        <f t="shared" ref="L613:L640" si="130">+IF(AND(D613=0,F613=0)," ",IF(D613=0,1,IF(F613=0,-1,(F613-D613)/D613)))</f>
        <v>1</v>
      </c>
      <c r="M613" s="25" t="str">
        <f t="shared" si="127"/>
        <v/>
      </c>
      <c r="N613" s="26" t="str">
        <f t="shared" si="128"/>
        <v/>
      </c>
    </row>
    <row r="614" spans="1:14" x14ac:dyDescent="0.2">
      <c r="A614" s="8"/>
      <c r="B614" s="18" t="s">
        <v>577</v>
      </c>
      <c r="C614" s="15">
        <v>78</v>
      </c>
      <c r="D614" s="9">
        <v>70</v>
      </c>
      <c r="E614" s="9">
        <v>2</v>
      </c>
      <c r="F614" s="9">
        <v>6</v>
      </c>
      <c r="G614" s="10">
        <f t="shared" si="123"/>
        <v>8.590308370044053E-2</v>
      </c>
      <c r="H614" s="10">
        <f t="shared" si="124"/>
        <v>8.2256169212690952E-2</v>
      </c>
      <c r="I614" s="10">
        <f t="shared" si="125"/>
        <v>2.7972027972027972E-3</v>
      </c>
      <c r="J614" s="10">
        <f t="shared" si="126"/>
        <v>9.9337748344370865E-3</v>
      </c>
      <c r="K614" s="10">
        <f t="shared" si="129"/>
        <v>-0.97435897435897434</v>
      </c>
      <c r="L614" s="10">
        <f t="shared" si="130"/>
        <v>-0.91428571428571426</v>
      </c>
      <c r="M614" s="10">
        <f t="shared" si="127"/>
        <v>-8.3700440528634359E-2</v>
      </c>
      <c r="N614" s="11">
        <f t="shared" si="128"/>
        <v>-7.5205640423031725E-2</v>
      </c>
    </row>
    <row r="615" spans="1:14" ht="25.5" x14ac:dyDescent="0.2">
      <c r="A615" s="8"/>
      <c r="B615" s="18" t="s">
        <v>578</v>
      </c>
      <c r="C615" s="15">
        <v>357</v>
      </c>
      <c r="D615" s="9">
        <v>29</v>
      </c>
      <c r="E615" s="9">
        <v>73</v>
      </c>
      <c r="F615" s="9">
        <v>28</v>
      </c>
      <c r="G615" s="10">
        <f t="shared" si="123"/>
        <v>0.39317180616740088</v>
      </c>
      <c r="H615" s="10">
        <f t="shared" si="124"/>
        <v>3.4077555816686249E-2</v>
      </c>
      <c r="I615" s="10">
        <f t="shared" si="125"/>
        <v>0.10209790209790209</v>
      </c>
      <c r="J615" s="10">
        <f t="shared" si="126"/>
        <v>4.6357615894039736E-2</v>
      </c>
      <c r="K615" s="10">
        <f t="shared" si="129"/>
        <v>-0.79551820728291311</v>
      </c>
      <c r="L615" s="10">
        <f t="shared" si="130"/>
        <v>-3.4482758620689655E-2</v>
      </c>
      <c r="M615" s="10">
        <f t="shared" si="127"/>
        <v>-0.31277533039647576</v>
      </c>
      <c r="N615" s="11">
        <f t="shared" si="128"/>
        <v>-1.1750881316098707E-3</v>
      </c>
    </row>
    <row r="616" spans="1:14" x14ac:dyDescent="0.2">
      <c r="A616" s="8"/>
      <c r="B616" s="18" t="s">
        <v>579</v>
      </c>
      <c r="C616" s="15">
        <v>73</v>
      </c>
      <c r="D616" s="9">
        <v>1</v>
      </c>
      <c r="E616" s="9">
        <v>131</v>
      </c>
      <c r="F616" s="9">
        <v>4</v>
      </c>
      <c r="G616" s="10">
        <f t="shared" si="123"/>
        <v>8.039647577092511E-2</v>
      </c>
      <c r="H616" s="10">
        <f t="shared" si="124"/>
        <v>1.1750881316098707E-3</v>
      </c>
      <c r="I616" s="10">
        <f t="shared" si="125"/>
        <v>0.18321678321678322</v>
      </c>
      <c r="J616" s="10">
        <f t="shared" si="126"/>
        <v>6.6225165562913907E-3</v>
      </c>
      <c r="K616" s="10">
        <f t="shared" si="129"/>
        <v>0.79452054794520544</v>
      </c>
      <c r="L616" s="10">
        <f t="shared" si="130"/>
        <v>3</v>
      </c>
      <c r="M616" s="10">
        <f t="shared" si="127"/>
        <v>6.3876651982378851E-2</v>
      </c>
      <c r="N616" s="11">
        <f t="shared" si="128"/>
        <v>3.5252643948296119E-3</v>
      </c>
    </row>
    <row r="617" spans="1:14" x14ac:dyDescent="0.2">
      <c r="A617" s="8"/>
      <c r="B617" s="18" t="s">
        <v>580</v>
      </c>
      <c r="C617" s="15">
        <v>3</v>
      </c>
      <c r="D617" s="9">
        <v>0</v>
      </c>
      <c r="E617" s="9">
        <v>94</v>
      </c>
      <c r="F617" s="9">
        <v>11</v>
      </c>
      <c r="G617" s="10">
        <f t="shared" si="123"/>
        <v>3.3039647577092512E-3</v>
      </c>
      <c r="H617" s="10" t="str">
        <f t="shared" si="124"/>
        <v/>
      </c>
      <c r="I617" s="10">
        <f t="shared" si="125"/>
        <v>0.13146853146853146</v>
      </c>
      <c r="J617" s="10">
        <f t="shared" si="126"/>
        <v>1.8211920529801324E-2</v>
      </c>
      <c r="K617" s="10">
        <f t="shared" si="129"/>
        <v>30.333333333333332</v>
      </c>
      <c r="L617" s="10">
        <f t="shared" si="130"/>
        <v>1</v>
      </c>
      <c r="M617" s="10">
        <f t="shared" si="127"/>
        <v>0.10022026431718062</v>
      </c>
      <c r="N617" s="11" t="str">
        <f t="shared" si="128"/>
        <v/>
      </c>
    </row>
    <row r="618" spans="1:14" x14ac:dyDescent="0.2">
      <c r="A618" s="8"/>
      <c r="B618" s="18" t="s">
        <v>581</v>
      </c>
      <c r="C618" s="15">
        <v>0</v>
      </c>
      <c r="D618" s="9">
        <v>1</v>
      </c>
      <c r="E618" s="9">
        <v>0</v>
      </c>
      <c r="F618" s="9">
        <v>1</v>
      </c>
      <c r="G618" s="10" t="str">
        <f t="shared" si="123"/>
        <v/>
      </c>
      <c r="H618" s="10">
        <f t="shared" si="124"/>
        <v>1.1750881316098707E-3</v>
      </c>
      <c r="I618" s="10" t="str">
        <f t="shared" si="125"/>
        <v/>
      </c>
      <c r="J618" s="10">
        <f t="shared" si="126"/>
        <v>1.6556291390728477E-3</v>
      </c>
      <c r="K618" s="10" t="str">
        <f t="shared" si="129"/>
        <v xml:space="preserve"> </v>
      </c>
      <c r="L618" s="10">
        <f t="shared" si="130"/>
        <v>0</v>
      </c>
      <c r="M618" s="10" t="str">
        <f t="shared" si="127"/>
        <v/>
      </c>
      <c r="N618" s="11">
        <f t="shared" si="128"/>
        <v>0</v>
      </c>
    </row>
    <row r="619" spans="1:14" x14ac:dyDescent="0.2">
      <c r="A619" s="8"/>
      <c r="B619" s="18" t="s">
        <v>582</v>
      </c>
      <c r="C619" s="15">
        <v>1</v>
      </c>
      <c r="D619" s="9">
        <v>0</v>
      </c>
      <c r="E619" s="9">
        <v>0</v>
      </c>
      <c r="F619" s="9">
        <v>1</v>
      </c>
      <c r="G619" s="10">
        <f t="shared" si="123"/>
        <v>1.1013215859030838E-3</v>
      </c>
      <c r="H619" s="10" t="str">
        <f t="shared" si="124"/>
        <v/>
      </c>
      <c r="I619" s="10" t="str">
        <f t="shared" si="125"/>
        <v/>
      </c>
      <c r="J619" s="10">
        <f t="shared" si="126"/>
        <v>1.6556291390728477E-3</v>
      </c>
      <c r="K619" s="10">
        <f t="shared" si="129"/>
        <v>-1</v>
      </c>
      <c r="L619" s="10">
        <f t="shared" si="130"/>
        <v>1</v>
      </c>
      <c r="M619" s="10">
        <f t="shared" si="127"/>
        <v>-1.1013215859030838E-3</v>
      </c>
      <c r="N619" s="11" t="str">
        <f t="shared" si="128"/>
        <v/>
      </c>
    </row>
    <row r="620" spans="1:14" x14ac:dyDescent="0.2">
      <c r="A620" s="8"/>
      <c r="B620" s="18" t="s">
        <v>583</v>
      </c>
      <c r="C620" s="15">
        <v>0</v>
      </c>
      <c r="D620" s="9">
        <v>0</v>
      </c>
      <c r="E620" s="9">
        <v>11</v>
      </c>
      <c r="F620" s="9">
        <v>13</v>
      </c>
      <c r="G620" s="10" t="str">
        <f t="shared" si="123"/>
        <v/>
      </c>
      <c r="H620" s="10" t="str">
        <f t="shared" si="124"/>
        <v/>
      </c>
      <c r="I620" s="10">
        <f t="shared" si="125"/>
        <v>1.5384615384615385E-2</v>
      </c>
      <c r="J620" s="10">
        <f t="shared" si="126"/>
        <v>2.1523178807947019E-2</v>
      </c>
      <c r="K620" s="10">
        <f t="shared" si="129"/>
        <v>1</v>
      </c>
      <c r="L620" s="10">
        <f t="shared" si="130"/>
        <v>1</v>
      </c>
      <c r="M620" s="10" t="str">
        <f t="shared" si="127"/>
        <v/>
      </c>
      <c r="N620" s="11" t="str">
        <f t="shared" si="128"/>
        <v/>
      </c>
    </row>
    <row r="621" spans="1:14" x14ac:dyDescent="0.2">
      <c r="A621" s="8"/>
      <c r="B621" s="18" t="s">
        <v>584</v>
      </c>
      <c r="C621" s="15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1" t="str">
        <f t="shared" si="128"/>
        <v/>
      </c>
    </row>
    <row r="622" spans="1:14" ht="28.5" customHeight="1" x14ac:dyDescent="0.2">
      <c r="A622" s="8"/>
      <c r="B622" s="18" t="s">
        <v>585</v>
      </c>
      <c r="C622" s="15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11" t="str">
        <f t="shared" si="128"/>
        <v/>
      </c>
    </row>
    <row r="623" spans="1:14" x14ac:dyDescent="0.2">
      <c r="A623" s="8"/>
      <c r="B623" s="18" t="s">
        <v>586</v>
      </c>
      <c r="C623" s="15">
        <v>1</v>
      </c>
      <c r="D623" s="9">
        <v>0</v>
      </c>
      <c r="E623" s="9">
        <v>2</v>
      </c>
      <c r="F623" s="9">
        <v>0</v>
      </c>
      <c r="G623" s="10">
        <f t="shared" si="123"/>
        <v>1.1013215859030838E-3</v>
      </c>
      <c r="H623" s="10" t="str">
        <f t="shared" si="124"/>
        <v/>
      </c>
      <c r="I623" s="10">
        <f t="shared" si="125"/>
        <v>2.7972027972027972E-3</v>
      </c>
      <c r="J623" s="10" t="str">
        <f t="shared" si="126"/>
        <v/>
      </c>
      <c r="K623" s="10">
        <f t="shared" si="129"/>
        <v>1</v>
      </c>
      <c r="L623" s="10" t="str">
        <f t="shared" si="130"/>
        <v xml:space="preserve"> </v>
      </c>
      <c r="M623" s="10">
        <f t="shared" si="127"/>
        <v>1.1013215859030838E-3</v>
      </c>
      <c r="N623" s="11" t="str">
        <f t="shared" si="128"/>
        <v/>
      </c>
    </row>
    <row r="624" spans="1:14" x14ac:dyDescent="0.2">
      <c r="A624" s="8"/>
      <c r="B624" s="18" t="s">
        <v>587</v>
      </c>
      <c r="C624" s="1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18" t="s">
        <v>588</v>
      </c>
      <c r="C625" s="15">
        <v>4</v>
      </c>
      <c r="D625" s="9">
        <v>3</v>
      </c>
      <c r="E625" s="9">
        <v>0</v>
      </c>
      <c r="F625" s="9">
        <v>0</v>
      </c>
      <c r="G625" s="10">
        <f t="shared" si="123"/>
        <v>4.4052863436123352E-3</v>
      </c>
      <c r="H625" s="10">
        <f t="shared" si="124"/>
        <v>3.5252643948296123E-3</v>
      </c>
      <c r="I625" s="10" t="str">
        <f t="shared" si="125"/>
        <v/>
      </c>
      <c r="J625" s="10" t="str">
        <f t="shared" si="126"/>
        <v/>
      </c>
      <c r="K625" s="10">
        <f t="shared" si="129"/>
        <v>-1</v>
      </c>
      <c r="L625" s="10">
        <f t="shared" si="130"/>
        <v>-1</v>
      </c>
      <c r="M625" s="10">
        <f t="shared" si="127"/>
        <v>-4.4052863436123352E-3</v>
      </c>
      <c r="N625" s="11">
        <f t="shared" si="128"/>
        <v>-3.5252643948296123E-3</v>
      </c>
    </row>
    <row r="626" spans="1:14" x14ac:dyDescent="0.2">
      <c r="A626" s="8"/>
      <c r="B626" s="18" t="s">
        <v>589</v>
      </c>
      <c r="C626" s="15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18" t="s">
        <v>590</v>
      </c>
      <c r="C627" s="15">
        <v>0</v>
      </c>
      <c r="D627" s="9">
        <v>0</v>
      </c>
      <c r="E627" s="9">
        <v>1</v>
      </c>
      <c r="F627" s="9">
        <v>0</v>
      </c>
      <c r="G627" s="10" t="str">
        <f t="shared" si="123"/>
        <v/>
      </c>
      <c r="H627" s="10" t="str">
        <f t="shared" si="124"/>
        <v/>
      </c>
      <c r="I627" s="10">
        <f t="shared" si="125"/>
        <v>1.3986013986013986E-3</v>
      </c>
      <c r="J627" s="10" t="str">
        <f t="shared" si="126"/>
        <v/>
      </c>
      <c r="K627" s="10">
        <f t="shared" si="129"/>
        <v>1</v>
      </c>
      <c r="L627" s="10" t="str">
        <f t="shared" si="130"/>
        <v xml:space="preserve"> </v>
      </c>
      <c r="M627" s="10" t="str">
        <f t="shared" si="127"/>
        <v/>
      </c>
      <c r="N627" s="11" t="str">
        <f t="shared" si="128"/>
        <v/>
      </c>
    </row>
    <row r="628" spans="1:14" x14ac:dyDescent="0.2">
      <c r="A628" s="8"/>
      <c r="B628" s="18" t="s">
        <v>591</v>
      </c>
      <c r="C628" s="15">
        <v>75</v>
      </c>
      <c r="D628" s="9">
        <v>68</v>
      </c>
      <c r="E628" s="9">
        <v>51</v>
      </c>
      <c r="F628" s="9">
        <v>75</v>
      </c>
      <c r="G628" s="10">
        <f t="shared" si="123"/>
        <v>8.2599118942731281E-2</v>
      </c>
      <c r="H628" s="10">
        <f t="shared" si="124"/>
        <v>7.9905992949471205E-2</v>
      </c>
      <c r="I628" s="10">
        <f t="shared" si="125"/>
        <v>7.1328671328671323E-2</v>
      </c>
      <c r="J628" s="10">
        <f t="shared" si="126"/>
        <v>0.12417218543046357</v>
      </c>
      <c r="K628" s="10">
        <f t="shared" si="129"/>
        <v>-0.32</v>
      </c>
      <c r="L628" s="10">
        <f t="shared" si="130"/>
        <v>0.10294117647058823</v>
      </c>
      <c r="M628" s="10">
        <f t="shared" si="127"/>
        <v>-2.643171806167401E-2</v>
      </c>
      <c r="N628" s="11">
        <f t="shared" si="128"/>
        <v>8.2256169212690938E-3</v>
      </c>
    </row>
    <row r="629" spans="1:14" x14ac:dyDescent="0.2">
      <c r="A629" s="8"/>
      <c r="B629" s="18" t="s">
        <v>592</v>
      </c>
      <c r="C629" s="15">
        <v>0</v>
      </c>
      <c r="D629" s="9">
        <v>7</v>
      </c>
      <c r="E629" s="9">
        <v>1</v>
      </c>
      <c r="F629" s="9">
        <v>2</v>
      </c>
      <c r="G629" s="10" t="str">
        <f t="shared" si="123"/>
        <v/>
      </c>
      <c r="H629" s="10">
        <f t="shared" si="124"/>
        <v>8.2256169212690956E-3</v>
      </c>
      <c r="I629" s="10">
        <f t="shared" si="125"/>
        <v>1.3986013986013986E-3</v>
      </c>
      <c r="J629" s="10">
        <f t="shared" si="126"/>
        <v>3.3112582781456954E-3</v>
      </c>
      <c r="K629" s="10">
        <f t="shared" si="129"/>
        <v>1</v>
      </c>
      <c r="L629" s="10">
        <f t="shared" si="130"/>
        <v>-0.7142857142857143</v>
      </c>
      <c r="M629" s="10" t="str">
        <f t="shared" si="127"/>
        <v/>
      </c>
      <c r="N629" s="11">
        <f t="shared" si="128"/>
        <v>-5.8754406580493537E-3</v>
      </c>
    </row>
    <row r="630" spans="1:14" x14ac:dyDescent="0.2">
      <c r="A630" s="8"/>
      <c r="B630" s="18" t="s">
        <v>593</v>
      </c>
      <c r="C630" s="15">
        <v>12</v>
      </c>
      <c r="D630" s="9">
        <v>115</v>
      </c>
      <c r="E630" s="9">
        <v>18</v>
      </c>
      <c r="F630" s="9">
        <v>90</v>
      </c>
      <c r="G630" s="10">
        <f t="shared" si="123"/>
        <v>1.3215859030837005E-2</v>
      </c>
      <c r="H630" s="10">
        <f t="shared" si="124"/>
        <v>0.13513513513513514</v>
      </c>
      <c r="I630" s="10">
        <f t="shared" si="125"/>
        <v>2.5174825174825177E-2</v>
      </c>
      <c r="J630" s="10">
        <f t="shared" si="126"/>
        <v>0.1490066225165563</v>
      </c>
      <c r="K630" s="10">
        <f t="shared" si="129"/>
        <v>0.5</v>
      </c>
      <c r="L630" s="10">
        <f t="shared" si="130"/>
        <v>-0.21739130434782608</v>
      </c>
      <c r="M630" s="10">
        <f t="shared" si="127"/>
        <v>6.6079295154185024E-3</v>
      </c>
      <c r="N630" s="11">
        <f t="shared" si="128"/>
        <v>-2.9377203290246769E-2</v>
      </c>
    </row>
    <row r="631" spans="1:14" x14ac:dyDescent="0.2">
      <c r="A631" s="8"/>
      <c r="B631" s="18" t="s">
        <v>594</v>
      </c>
      <c r="C631" s="15">
        <v>184</v>
      </c>
      <c r="D631" s="9">
        <v>460</v>
      </c>
      <c r="E631" s="9">
        <v>14</v>
      </c>
      <c r="F631" s="9">
        <v>52</v>
      </c>
      <c r="G631" s="10">
        <f t="shared" si="123"/>
        <v>0.20264317180616739</v>
      </c>
      <c r="H631" s="10">
        <f t="shared" si="124"/>
        <v>0.54054054054054057</v>
      </c>
      <c r="I631" s="10">
        <f t="shared" si="125"/>
        <v>1.9580419580419582E-2</v>
      </c>
      <c r="J631" s="10">
        <f t="shared" si="126"/>
        <v>8.6092715231788075E-2</v>
      </c>
      <c r="K631" s="10">
        <f t="shared" si="129"/>
        <v>-0.92391304347826086</v>
      </c>
      <c r="L631" s="10">
        <f t="shared" si="130"/>
        <v>-0.88695652173913042</v>
      </c>
      <c r="M631" s="10">
        <f t="shared" si="127"/>
        <v>-0.18722466960352421</v>
      </c>
      <c r="N631" s="11">
        <f t="shared" si="128"/>
        <v>-0.47943595769682729</v>
      </c>
    </row>
    <row r="632" spans="1:14" x14ac:dyDescent="0.2">
      <c r="A632" s="8"/>
      <c r="B632" s="18" t="s">
        <v>595</v>
      </c>
      <c r="C632" s="15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11" t="str">
        <f t="shared" si="128"/>
        <v/>
      </c>
    </row>
    <row r="633" spans="1:14" x14ac:dyDescent="0.2">
      <c r="A633" s="8"/>
      <c r="B633" s="18" t="s">
        <v>596</v>
      </c>
      <c r="C633" s="15">
        <v>1</v>
      </c>
      <c r="D633" s="9">
        <v>0</v>
      </c>
      <c r="E633" s="9">
        <v>1</v>
      </c>
      <c r="F633" s="9">
        <v>1</v>
      </c>
      <c r="G633" s="10">
        <f t="shared" si="123"/>
        <v>1.1013215859030838E-3</v>
      </c>
      <c r="H633" s="10" t="str">
        <f t="shared" si="124"/>
        <v/>
      </c>
      <c r="I633" s="10">
        <f t="shared" si="125"/>
        <v>1.3986013986013986E-3</v>
      </c>
      <c r="J633" s="10">
        <f t="shared" si="126"/>
        <v>1.6556291390728477E-3</v>
      </c>
      <c r="K633" s="10">
        <f t="shared" si="129"/>
        <v>0</v>
      </c>
      <c r="L633" s="10">
        <f t="shared" si="130"/>
        <v>1</v>
      </c>
      <c r="M633" s="10">
        <f t="shared" si="127"/>
        <v>0</v>
      </c>
      <c r="N633" s="11" t="str">
        <f t="shared" si="128"/>
        <v/>
      </c>
    </row>
    <row r="634" spans="1:14" ht="25.5" x14ac:dyDescent="0.2">
      <c r="A634" s="8"/>
      <c r="B634" s="18" t="s">
        <v>597</v>
      </c>
      <c r="C634" s="15">
        <v>0</v>
      </c>
      <c r="D634" s="9">
        <v>0</v>
      </c>
      <c r="E634" s="9">
        <v>0</v>
      </c>
      <c r="F634" s="9">
        <v>1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>
        <f t="shared" si="126"/>
        <v>1.6556291390728477E-3</v>
      </c>
      <c r="K634" s="10" t="str">
        <f t="shared" si="129"/>
        <v xml:space="preserve"> </v>
      </c>
      <c r="L634" s="10">
        <f t="shared" si="130"/>
        <v>1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18" t="s">
        <v>598</v>
      </c>
      <c r="C635" s="15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18" t="s">
        <v>599</v>
      </c>
      <c r="C636" s="15">
        <v>0</v>
      </c>
      <c r="D636" s="9">
        <v>25</v>
      </c>
      <c r="E636" s="9">
        <v>1</v>
      </c>
      <c r="F636" s="9">
        <v>0</v>
      </c>
      <c r="G636" s="10" t="str">
        <f t="shared" si="123"/>
        <v/>
      </c>
      <c r="H636" s="10">
        <f t="shared" si="124"/>
        <v>2.9377203290246769E-2</v>
      </c>
      <c r="I636" s="10">
        <f t="shared" si="125"/>
        <v>1.3986013986013986E-3</v>
      </c>
      <c r="J636" s="10" t="str">
        <f t="shared" si="126"/>
        <v/>
      </c>
      <c r="K636" s="10">
        <f t="shared" si="129"/>
        <v>1</v>
      </c>
      <c r="L636" s="10">
        <f t="shared" si="130"/>
        <v>-1</v>
      </c>
      <c r="M636" s="10" t="str">
        <f t="shared" si="127"/>
        <v/>
      </c>
      <c r="N636" s="11">
        <f t="shared" si="128"/>
        <v>-2.9377203290246769E-2</v>
      </c>
    </row>
    <row r="637" spans="1:14" x14ac:dyDescent="0.2">
      <c r="A637" s="8"/>
      <c r="B637" s="18" t="s">
        <v>600</v>
      </c>
      <c r="C637" s="15">
        <v>0</v>
      </c>
      <c r="D637" s="9">
        <v>1</v>
      </c>
      <c r="E637" s="9">
        <v>1</v>
      </c>
      <c r="F637" s="9">
        <v>0</v>
      </c>
      <c r="G637" s="10" t="str">
        <f t="shared" si="123"/>
        <v/>
      </c>
      <c r="H637" s="10">
        <f t="shared" si="124"/>
        <v>1.1750881316098707E-3</v>
      </c>
      <c r="I637" s="10">
        <f t="shared" si="125"/>
        <v>1.3986013986013986E-3</v>
      </c>
      <c r="J637" s="10" t="str">
        <f t="shared" si="126"/>
        <v/>
      </c>
      <c r="K637" s="10">
        <f t="shared" si="129"/>
        <v>1</v>
      </c>
      <c r="L637" s="10">
        <f t="shared" si="130"/>
        <v>-1</v>
      </c>
      <c r="M637" s="10" t="str">
        <f t="shared" si="127"/>
        <v/>
      </c>
      <c r="N637" s="11">
        <f t="shared" si="128"/>
        <v>-1.1750881316098707E-3</v>
      </c>
    </row>
    <row r="638" spans="1:14" ht="25.5" x14ac:dyDescent="0.2">
      <c r="A638" s="8"/>
      <c r="B638" s="18" t="s">
        <v>601</v>
      </c>
      <c r="C638" s="15">
        <v>1</v>
      </c>
      <c r="D638" s="9">
        <v>0</v>
      </c>
      <c r="E638" s="9">
        <v>2</v>
      </c>
      <c r="F638" s="9">
        <v>0</v>
      </c>
      <c r="G638" s="10">
        <f t="shared" si="123"/>
        <v>1.1013215859030838E-3</v>
      </c>
      <c r="H638" s="10" t="str">
        <f t="shared" si="124"/>
        <v/>
      </c>
      <c r="I638" s="10">
        <f t="shared" si="125"/>
        <v>2.7972027972027972E-3</v>
      </c>
      <c r="J638" s="10" t="str">
        <f t="shared" si="126"/>
        <v/>
      </c>
      <c r="K638" s="10">
        <f t="shared" si="129"/>
        <v>1</v>
      </c>
      <c r="L638" s="10" t="str">
        <f t="shared" si="130"/>
        <v xml:space="preserve"> </v>
      </c>
      <c r="M638" s="10">
        <f t="shared" si="127"/>
        <v>1.1013215859030838E-3</v>
      </c>
      <c r="N638" s="11" t="str">
        <f t="shared" si="128"/>
        <v/>
      </c>
    </row>
    <row r="639" spans="1:14" ht="25.5" x14ac:dyDescent="0.2">
      <c r="A639" s="8"/>
      <c r="B639" s="18" t="s">
        <v>602</v>
      </c>
      <c r="C639" s="15">
        <v>5</v>
      </c>
      <c r="D639" s="9">
        <v>1</v>
      </c>
      <c r="E639" s="9">
        <v>73</v>
      </c>
      <c r="F639" s="9">
        <v>50</v>
      </c>
      <c r="G639" s="10">
        <f t="shared" si="123"/>
        <v>5.5066079295154188E-3</v>
      </c>
      <c r="H639" s="10">
        <f t="shared" si="124"/>
        <v>1.1750881316098707E-3</v>
      </c>
      <c r="I639" s="10">
        <f t="shared" si="125"/>
        <v>0.10209790209790209</v>
      </c>
      <c r="J639" s="10">
        <f t="shared" si="126"/>
        <v>8.2781456953642391E-2</v>
      </c>
      <c r="K639" s="10">
        <f t="shared" si="129"/>
        <v>13.6</v>
      </c>
      <c r="L639" s="10">
        <f t="shared" si="130"/>
        <v>49</v>
      </c>
      <c r="M639" s="10">
        <f t="shared" si="127"/>
        <v>7.4889867841409691E-2</v>
      </c>
      <c r="N639" s="11">
        <f t="shared" si="128"/>
        <v>5.7579318448883664E-2</v>
      </c>
    </row>
    <row r="640" spans="1:14" ht="26.25" thickBot="1" x14ac:dyDescent="0.25">
      <c r="A640" s="8"/>
      <c r="B640" s="19" t="s">
        <v>603</v>
      </c>
      <c r="C640" s="16">
        <v>113</v>
      </c>
      <c r="D640" s="12">
        <v>70</v>
      </c>
      <c r="E640" s="12">
        <v>239</v>
      </c>
      <c r="F640" s="12">
        <v>268</v>
      </c>
      <c r="G640" s="13">
        <f t="shared" si="123"/>
        <v>0.12444933920704845</v>
      </c>
      <c r="H640" s="13">
        <f t="shared" si="124"/>
        <v>8.2256169212690952E-2</v>
      </c>
      <c r="I640" s="13">
        <f t="shared" si="125"/>
        <v>0.33426573426573425</v>
      </c>
      <c r="J640" s="13">
        <f t="shared" si="126"/>
        <v>0.44370860927152317</v>
      </c>
      <c r="K640" s="13">
        <f t="shared" si="129"/>
        <v>1.1150442477876106</v>
      </c>
      <c r="L640" s="13">
        <f t="shared" si="130"/>
        <v>2.8285714285714287</v>
      </c>
      <c r="M640" s="13">
        <f t="shared" si="127"/>
        <v>0.13876651982378854</v>
      </c>
      <c r="N640" s="14">
        <f t="shared" si="128"/>
        <v>0.23266745005875442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x14ac:dyDescent="0.25">
      <c r="B4" s="2"/>
      <c r="D4" s="2"/>
      <c r="E4" s="33" t="s">
        <v>626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3</v>
      </c>
      <c r="C6" s="45" t="s">
        <v>4</v>
      </c>
      <c r="D6" s="46"/>
      <c r="E6" s="46"/>
      <c r="F6" s="40"/>
      <c r="G6" s="45" t="s">
        <v>5</v>
      </c>
      <c r="H6" s="46"/>
      <c r="I6" s="46"/>
      <c r="J6" s="46"/>
      <c r="K6" s="45" t="s">
        <v>6</v>
      </c>
      <c r="L6" s="42"/>
      <c r="M6" s="41" t="s">
        <v>7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4">
        <v>2023</v>
      </c>
      <c r="F7" s="40"/>
      <c r="G7" s="39">
        <v>2022</v>
      </c>
      <c r="H7" s="40"/>
      <c r="I7" s="44">
        <v>2023</v>
      </c>
      <c r="J7" s="40"/>
      <c r="K7" s="47"/>
      <c r="L7" s="43"/>
      <c r="M7" s="31"/>
      <c r="N7" s="43"/>
    </row>
    <row r="8" spans="1:14" ht="20.100000000000001" customHeight="1" thickBot="1" x14ac:dyDescent="0.25">
      <c r="A8" s="7"/>
      <c r="B8" s="38"/>
      <c r="C8" s="20" t="s">
        <v>8</v>
      </c>
      <c r="D8" s="20" t="s">
        <v>9</v>
      </c>
      <c r="E8" s="20" t="s">
        <v>8</v>
      </c>
      <c r="F8" s="20" t="s">
        <v>9</v>
      </c>
      <c r="G8" s="20" t="s">
        <v>8</v>
      </c>
      <c r="H8" s="20" t="s">
        <v>9</v>
      </c>
      <c r="I8" s="20" t="s">
        <v>8</v>
      </c>
      <c r="J8" s="20" t="s">
        <v>9</v>
      </c>
      <c r="K8" s="20" t="s">
        <v>8</v>
      </c>
      <c r="L8" s="20" t="s">
        <v>9</v>
      </c>
      <c r="M8" s="20" t="s">
        <v>8</v>
      </c>
      <c r="N8" s="20" t="s">
        <v>9</v>
      </c>
    </row>
    <row r="9" spans="1:14" ht="15.75" customHeight="1" thickBot="1" x14ac:dyDescent="0.25">
      <c r="A9" s="7"/>
      <c r="B9" s="17" t="s">
        <v>627</v>
      </c>
      <c r="C9" s="21">
        <f>+C22+C81+C188+C371+C612</f>
        <v>5875</v>
      </c>
      <c r="D9" s="21">
        <f>+D22+D81+D188+D371+D612</f>
        <v>4944</v>
      </c>
      <c r="E9" s="21">
        <f>+E22+E81+E188+E371+E612</f>
        <v>6958</v>
      </c>
      <c r="F9" s="21">
        <f>+F22+F81+F188+F371+F612</f>
        <v>5792</v>
      </c>
      <c r="G9" s="22">
        <f>SUM(G10:G14)</f>
        <v>1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0.1843404255319149</v>
      </c>
      <c r="L9" s="22">
        <f t="shared" si="0"/>
        <v>0.17152103559870549</v>
      </c>
      <c r="M9" s="22">
        <f t="shared" ref="M9:N14" si="1">+IF(OR(AND(G9=""),(K9="")),"",G9*K9)</f>
        <v>0.1843404255319149</v>
      </c>
      <c r="N9" s="23">
        <f t="shared" si="1"/>
        <v>0.17152103559870549</v>
      </c>
    </row>
    <row r="10" spans="1:14" x14ac:dyDescent="0.2">
      <c r="A10" s="8"/>
      <c r="B10" s="18" t="s">
        <v>10</v>
      </c>
      <c r="C10" s="15">
        <f>+C22</f>
        <v>57</v>
      </c>
      <c r="D10" s="9">
        <f>+D22</f>
        <v>52</v>
      </c>
      <c r="E10" s="9">
        <f>+E22</f>
        <v>37</v>
      </c>
      <c r="F10" s="9">
        <f>+F22</f>
        <v>89</v>
      </c>
      <c r="G10" s="10">
        <f t="shared" ref="G10:J14" si="2">+C10/C$9</f>
        <v>9.7021276595744676E-3</v>
      </c>
      <c r="H10" s="10">
        <f t="shared" si="2"/>
        <v>1.0517799352750809E-2</v>
      </c>
      <c r="I10" s="10">
        <f t="shared" si="2"/>
        <v>5.3176200057487785E-3</v>
      </c>
      <c r="J10" s="10">
        <f t="shared" si="2"/>
        <v>1.5366022099447514E-2</v>
      </c>
      <c r="K10" s="10">
        <f t="shared" si="0"/>
        <v>-0.35087719298245612</v>
      </c>
      <c r="L10" s="10">
        <f t="shared" si="0"/>
        <v>0.71153846153846156</v>
      </c>
      <c r="M10" s="10">
        <f t="shared" si="1"/>
        <v>-3.4042553191489357E-3</v>
      </c>
      <c r="N10" s="11">
        <f t="shared" si="1"/>
        <v>7.4838187702265377E-3</v>
      </c>
    </row>
    <row r="11" spans="1:14" x14ac:dyDescent="0.2">
      <c r="A11" s="8"/>
      <c r="B11" s="18" t="s">
        <v>11</v>
      </c>
      <c r="C11" s="15">
        <f>+C81</f>
        <v>930</v>
      </c>
      <c r="D11" s="9">
        <f>+D81</f>
        <v>654</v>
      </c>
      <c r="E11" s="9">
        <f>+E81</f>
        <v>584</v>
      </c>
      <c r="F11" s="9">
        <f>+F81</f>
        <v>586</v>
      </c>
      <c r="G11" s="10">
        <f t="shared" si="2"/>
        <v>0.15829787234042553</v>
      </c>
      <c r="H11" s="10">
        <f t="shared" si="2"/>
        <v>0.13228155339805825</v>
      </c>
      <c r="I11" s="10">
        <f t="shared" si="2"/>
        <v>8.3932164415061794E-2</v>
      </c>
      <c r="J11" s="10">
        <f t="shared" si="2"/>
        <v>0.10117403314917127</v>
      </c>
      <c r="K11" s="10">
        <f t="shared" si="0"/>
        <v>-0.3720430107526882</v>
      </c>
      <c r="L11" s="10">
        <f t="shared" si="0"/>
        <v>-0.10397553516819572</v>
      </c>
      <c r="M11" s="10">
        <f t="shared" si="1"/>
        <v>-5.8893617021276601E-2</v>
      </c>
      <c r="N11" s="11">
        <f t="shared" si="1"/>
        <v>-1.3754045307443365E-2</v>
      </c>
    </row>
    <row r="12" spans="1:14" ht="25.5" x14ac:dyDescent="0.2">
      <c r="A12" s="8"/>
      <c r="B12" s="18" t="s">
        <v>12</v>
      </c>
      <c r="C12" s="15">
        <f>+C188</f>
        <v>1106</v>
      </c>
      <c r="D12" s="9">
        <f>+D188</f>
        <v>1088</v>
      </c>
      <c r="E12" s="9">
        <f>+E188</f>
        <v>1053</v>
      </c>
      <c r="F12" s="9">
        <f>+F188</f>
        <v>1043</v>
      </c>
      <c r="G12" s="10">
        <f t="shared" si="2"/>
        <v>0.18825531914893617</v>
      </c>
      <c r="H12" s="10">
        <f t="shared" si="2"/>
        <v>0.22006472491909385</v>
      </c>
      <c r="I12" s="10">
        <f t="shared" si="2"/>
        <v>0.15133659097441793</v>
      </c>
      <c r="J12" s="10">
        <f t="shared" si="2"/>
        <v>0.18007596685082872</v>
      </c>
      <c r="K12" s="10">
        <f t="shared" si="0"/>
        <v>-4.7920433996383363E-2</v>
      </c>
      <c r="L12" s="10">
        <f t="shared" si="0"/>
        <v>-4.1360294117647058E-2</v>
      </c>
      <c r="M12" s="10">
        <f t="shared" si="1"/>
        <v>-9.021276595744681E-3</v>
      </c>
      <c r="N12" s="11">
        <f t="shared" si="1"/>
        <v>-9.101941747572815E-3</v>
      </c>
    </row>
    <row r="13" spans="1:14" x14ac:dyDescent="0.2">
      <c r="A13" s="8"/>
      <c r="B13" s="18" t="s">
        <v>13</v>
      </c>
      <c r="C13" s="15">
        <f>+C371</f>
        <v>3182</v>
      </c>
      <c r="D13" s="9">
        <f>+D371</f>
        <v>2337</v>
      </c>
      <c r="E13" s="9">
        <f>+E371</f>
        <v>3461</v>
      </c>
      <c r="F13" s="9">
        <f>+F371</f>
        <v>2882</v>
      </c>
      <c r="G13" s="10">
        <f t="shared" si="2"/>
        <v>0.54161702127659572</v>
      </c>
      <c r="H13" s="10">
        <f t="shared" si="2"/>
        <v>0.47269417475728154</v>
      </c>
      <c r="I13" s="10">
        <f t="shared" si="2"/>
        <v>0.49741304972693301</v>
      </c>
      <c r="J13" s="10">
        <f t="shared" si="2"/>
        <v>0.49758287292817682</v>
      </c>
      <c r="K13" s="10">
        <f t="shared" si="0"/>
        <v>8.7680703959773731E-2</v>
      </c>
      <c r="L13" s="10">
        <f t="shared" si="0"/>
        <v>0.23320496362858364</v>
      </c>
      <c r="M13" s="10">
        <f t="shared" si="1"/>
        <v>4.7489361702127662E-2</v>
      </c>
      <c r="N13" s="11">
        <f t="shared" si="1"/>
        <v>0.1102346278317152</v>
      </c>
    </row>
    <row r="14" spans="1:14" ht="15.75" thickBot="1" x14ac:dyDescent="0.25">
      <c r="A14" s="8"/>
      <c r="B14" s="19" t="s">
        <v>14</v>
      </c>
      <c r="C14" s="16">
        <f>+C612</f>
        <v>600</v>
      </c>
      <c r="D14" s="12">
        <f>+D612</f>
        <v>813</v>
      </c>
      <c r="E14" s="12">
        <f>+E612</f>
        <v>1823</v>
      </c>
      <c r="F14" s="12">
        <f>+F612</f>
        <v>1192</v>
      </c>
      <c r="G14" s="13">
        <f t="shared" si="2"/>
        <v>0.10212765957446808</v>
      </c>
      <c r="H14" s="13">
        <f t="shared" si="2"/>
        <v>0.16444174757281554</v>
      </c>
      <c r="I14" s="13">
        <f t="shared" si="2"/>
        <v>0.26200057487783845</v>
      </c>
      <c r="J14" s="13">
        <f t="shared" si="2"/>
        <v>0.20580110497237569</v>
      </c>
      <c r="K14" s="13">
        <f t="shared" si="0"/>
        <v>2.0383333333333336</v>
      </c>
      <c r="L14" s="13">
        <f t="shared" si="0"/>
        <v>0.46617466174661748</v>
      </c>
      <c r="M14" s="13">
        <f t="shared" si="1"/>
        <v>0.20817021276595746</v>
      </c>
      <c r="N14" s="14">
        <f t="shared" si="1"/>
        <v>7.6658576051779947E-2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6" t="s">
        <v>3</v>
      </c>
      <c r="C19" s="45" t="s">
        <v>16</v>
      </c>
      <c r="D19" s="46"/>
      <c r="E19" s="46"/>
      <c r="F19" s="40"/>
      <c r="G19" s="45" t="s">
        <v>5</v>
      </c>
      <c r="H19" s="46"/>
      <c r="I19" s="46"/>
      <c r="J19" s="46"/>
      <c r="K19" s="45" t="s">
        <v>17</v>
      </c>
      <c r="L19" s="42"/>
      <c r="M19" s="41" t="s">
        <v>7</v>
      </c>
      <c r="N19" s="42"/>
    </row>
    <row r="20" spans="1:14" ht="15.75" thickBot="1" x14ac:dyDescent="0.25">
      <c r="A20" s="7"/>
      <c r="B20" s="37"/>
      <c r="C20" s="39">
        <v>2022</v>
      </c>
      <c r="D20" s="40"/>
      <c r="E20" s="44">
        <v>2023</v>
      </c>
      <c r="F20" s="40"/>
      <c r="G20" s="39">
        <v>2022</v>
      </c>
      <c r="H20" s="40"/>
      <c r="I20" s="44">
        <v>2023</v>
      </c>
      <c r="J20" s="40"/>
      <c r="K20" s="47"/>
      <c r="L20" s="43"/>
      <c r="M20" s="31"/>
      <c r="N20" s="43"/>
    </row>
    <row r="21" spans="1:14" ht="15.75" thickBot="1" x14ac:dyDescent="0.25">
      <c r="A21" s="8"/>
      <c r="B21" s="38"/>
      <c r="C21" s="20" t="s">
        <v>8</v>
      </c>
      <c r="D21" s="20" t="s">
        <v>9</v>
      </c>
      <c r="E21" s="20" t="s">
        <v>8</v>
      </c>
      <c r="F21" s="20" t="s">
        <v>9</v>
      </c>
      <c r="G21" s="20" t="s">
        <v>8</v>
      </c>
      <c r="H21" s="20" t="s">
        <v>9</v>
      </c>
      <c r="I21" s="20" t="s">
        <v>8</v>
      </c>
      <c r="J21" s="20" t="s">
        <v>9</v>
      </c>
      <c r="K21" s="20" t="s">
        <v>8</v>
      </c>
      <c r="L21" s="20" t="s">
        <v>9</v>
      </c>
      <c r="M21" s="20" t="s">
        <v>8</v>
      </c>
      <c r="N21" s="20" t="s">
        <v>9</v>
      </c>
    </row>
    <row r="22" spans="1:14" ht="15.75" thickBot="1" x14ac:dyDescent="0.25">
      <c r="A22" s="8"/>
      <c r="B22" s="17" t="s">
        <v>10</v>
      </c>
      <c r="C22" s="21">
        <f>SUM(C23:C73)</f>
        <v>57</v>
      </c>
      <c r="D22" s="21">
        <f>SUM(D23:D73)</f>
        <v>52</v>
      </c>
      <c r="E22" s="21">
        <f>SUM(E23:E73)</f>
        <v>37</v>
      </c>
      <c r="F22" s="21">
        <f>SUM(F23:F73)</f>
        <v>89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-0.35087719298245612</v>
      </c>
      <c r="L22" s="22">
        <f>+IF(AND(D22=0,F22=0),"",IF(D22=0,1,IF(F22=0,-1,(F22-D22)/D22)))</f>
        <v>0.71153846153846156</v>
      </c>
      <c r="M22" s="22">
        <f t="shared" ref="M22:M53" si="7">+IF(OR(AND(G22=""),(K22="")),"",G22*K22)</f>
        <v>-0.35087719298245612</v>
      </c>
      <c r="N22" s="23">
        <f t="shared" ref="N22:N53" si="8">+IF(OR(AND(H22=""),(L22="")),"",H22*L22)</f>
        <v>0.71153846153846156</v>
      </c>
    </row>
    <row r="23" spans="1:14" x14ac:dyDescent="0.2">
      <c r="A23" s="8"/>
      <c r="B23" s="28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8"/>
      <c r="B24" s="18" t="s">
        <v>19</v>
      </c>
      <c r="C24" s="15">
        <v>0</v>
      </c>
      <c r="D24" s="9">
        <v>1</v>
      </c>
      <c r="E24" s="9">
        <v>0</v>
      </c>
      <c r="F24" s="9">
        <v>0</v>
      </c>
      <c r="G24" s="10" t="str">
        <f t="shared" si="3"/>
        <v/>
      </c>
      <c r="H24" s="10">
        <f t="shared" si="4"/>
        <v>1.9230769230769232E-2</v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>
        <f t="shared" si="10"/>
        <v>-1</v>
      </c>
      <c r="M24" s="10" t="str">
        <f t="shared" si="7"/>
        <v/>
      </c>
      <c r="N24" s="11">
        <f t="shared" si="8"/>
        <v>-1.9230769230769232E-2</v>
      </c>
    </row>
    <row r="25" spans="1:14" ht="38.25" x14ac:dyDescent="0.2">
      <c r="A25" s="8"/>
      <c r="B25" s="18" t="s">
        <v>20</v>
      </c>
      <c r="C25" s="15">
        <v>0</v>
      </c>
      <c r="D25" s="9">
        <v>0</v>
      </c>
      <c r="E25" s="9">
        <v>0</v>
      </c>
      <c r="F25" s="9">
        <v>2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>
        <f t="shared" si="6"/>
        <v>2.247191011235955E-2</v>
      </c>
      <c r="K25" s="10" t="str">
        <f t="shared" si="9"/>
        <v xml:space="preserve"> </v>
      </c>
      <c r="L25" s="10">
        <f t="shared" si="10"/>
        <v>1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18" t="s">
        <v>21</v>
      </c>
      <c r="C26" s="15">
        <v>0</v>
      </c>
      <c r="D26" s="9">
        <v>2</v>
      </c>
      <c r="E26" s="9">
        <v>1</v>
      </c>
      <c r="F26" s="9">
        <v>0</v>
      </c>
      <c r="G26" s="10" t="str">
        <f t="shared" si="3"/>
        <v/>
      </c>
      <c r="H26" s="10">
        <f t="shared" si="4"/>
        <v>3.8461538461538464E-2</v>
      </c>
      <c r="I26" s="10">
        <f t="shared" si="5"/>
        <v>2.7027027027027029E-2</v>
      </c>
      <c r="J26" s="10" t="str">
        <f t="shared" si="6"/>
        <v/>
      </c>
      <c r="K26" s="10">
        <f t="shared" si="9"/>
        <v>1</v>
      </c>
      <c r="L26" s="10">
        <f t="shared" si="10"/>
        <v>-1</v>
      </c>
      <c r="M26" s="10" t="str">
        <f t="shared" si="7"/>
        <v/>
      </c>
      <c r="N26" s="11">
        <f t="shared" si="8"/>
        <v>-3.8461538461538464E-2</v>
      </c>
    </row>
    <row r="27" spans="1:14" ht="25.5" x14ac:dyDescent="0.2">
      <c r="A27" s="8"/>
      <c r="B27" s="18" t="s">
        <v>22</v>
      </c>
      <c r="C27" s="15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18" t="s">
        <v>23</v>
      </c>
      <c r="C28" s="15">
        <v>0</v>
      </c>
      <c r="D28" s="9">
        <v>1</v>
      </c>
      <c r="E28" s="9">
        <v>0</v>
      </c>
      <c r="F28" s="9">
        <v>0</v>
      </c>
      <c r="G28" s="10" t="str">
        <f t="shared" si="3"/>
        <v/>
      </c>
      <c r="H28" s="10">
        <f t="shared" si="4"/>
        <v>1.9230769230769232E-2</v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>
        <f t="shared" si="10"/>
        <v>-1</v>
      </c>
      <c r="M28" s="10" t="str">
        <f t="shared" si="7"/>
        <v/>
      </c>
      <c r="N28" s="11">
        <f t="shared" si="8"/>
        <v>-1.9230769230769232E-2</v>
      </c>
    </row>
    <row r="29" spans="1:14" ht="25.5" x14ac:dyDescent="0.2">
      <c r="A29" s="8"/>
      <c r="B29" s="18" t="s">
        <v>24</v>
      </c>
      <c r="C29" s="15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18" t="s">
        <v>25</v>
      </c>
      <c r="C30" s="15">
        <v>0</v>
      </c>
      <c r="D30" s="9">
        <v>2</v>
      </c>
      <c r="E30" s="9">
        <v>0</v>
      </c>
      <c r="F30" s="9">
        <v>0</v>
      </c>
      <c r="G30" s="10" t="str">
        <f t="shared" si="3"/>
        <v/>
      </c>
      <c r="H30" s="10">
        <f t="shared" si="4"/>
        <v>3.8461538461538464E-2</v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>
        <f t="shared" si="10"/>
        <v>-1</v>
      </c>
      <c r="M30" s="10" t="str">
        <f t="shared" si="7"/>
        <v/>
      </c>
      <c r="N30" s="11">
        <f t="shared" si="8"/>
        <v>-3.8461538461538464E-2</v>
      </c>
    </row>
    <row r="31" spans="1:14" x14ac:dyDescent="0.2">
      <c r="A31" s="8"/>
      <c r="B31" s="18" t="s">
        <v>26</v>
      </c>
      <c r="C31" s="15">
        <v>1</v>
      </c>
      <c r="D31" s="9">
        <v>0</v>
      </c>
      <c r="E31" s="9">
        <v>0</v>
      </c>
      <c r="F31" s="9">
        <v>0</v>
      </c>
      <c r="G31" s="10">
        <f t="shared" si="3"/>
        <v>1.7543859649122806E-2</v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>
        <f t="shared" si="9"/>
        <v>-1</v>
      </c>
      <c r="L31" s="10" t="str">
        <f t="shared" si="10"/>
        <v xml:space="preserve"> </v>
      </c>
      <c r="M31" s="10">
        <f t="shared" si="7"/>
        <v>-1.7543859649122806E-2</v>
      </c>
      <c r="N31" s="11" t="str">
        <f t="shared" si="8"/>
        <v/>
      </c>
    </row>
    <row r="32" spans="1:14" x14ac:dyDescent="0.2">
      <c r="A32" s="8"/>
      <c r="B32" s="18" t="s">
        <v>27</v>
      </c>
      <c r="C32" s="15">
        <v>0</v>
      </c>
      <c r="D32" s="9">
        <v>0</v>
      </c>
      <c r="E32" s="9">
        <v>0</v>
      </c>
      <c r="F32" s="9">
        <v>1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>
        <f t="shared" si="6"/>
        <v>1.1235955056179775E-2</v>
      </c>
      <c r="K32" s="10" t="str">
        <f t="shared" si="9"/>
        <v xml:space="preserve"> </v>
      </c>
      <c r="L32" s="10">
        <f t="shared" si="10"/>
        <v>1</v>
      </c>
      <c r="M32" s="10" t="str">
        <f t="shared" si="7"/>
        <v/>
      </c>
      <c r="N32" s="11" t="str">
        <f t="shared" si="8"/>
        <v/>
      </c>
    </row>
    <row r="33" spans="1:14" x14ac:dyDescent="0.2">
      <c r="A33" s="8"/>
      <c r="B33" s="18" t="s">
        <v>28</v>
      </c>
      <c r="C33" s="15">
        <v>3</v>
      </c>
      <c r="D33" s="9">
        <v>11</v>
      </c>
      <c r="E33" s="9">
        <v>6</v>
      </c>
      <c r="F33" s="9">
        <v>10</v>
      </c>
      <c r="G33" s="10">
        <f t="shared" si="3"/>
        <v>5.2631578947368418E-2</v>
      </c>
      <c r="H33" s="10">
        <f t="shared" si="4"/>
        <v>0.21153846153846154</v>
      </c>
      <c r="I33" s="10">
        <f t="shared" si="5"/>
        <v>0.16216216216216217</v>
      </c>
      <c r="J33" s="10">
        <f t="shared" si="6"/>
        <v>0.11235955056179775</v>
      </c>
      <c r="K33" s="10">
        <f t="shared" si="9"/>
        <v>1</v>
      </c>
      <c r="L33" s="10">
        <f t="shared" si="10"/>
        <v>-9.0909090909090912E-2</v>
      </c>
      <c r="M33" s="10">
        <f t="shared" si="7"/>
        <v>5.2631578947368418E-2</v>
      </c>
      <c r="N33" s="11">
        <f t="shared" si="8"/>
        <v>-1.9230769230769232E-2</v>
      </c>
    </row>
    <row r="34" spans="1:14" ht="25.5" x14ac:dyDescent="0.2">
      <c r="A34" s="8"/>
      <c r="B34" s="18" t="s">
        <v>29</v>
      </c>
      <c r="C34" s="15">
        <v>0</v>
      </c>
      <c r="D34" s="9">
        <v>1</v>
      </c>
      <c r="E34" s="9">
        <v>0</v>
      </c>
      <c r="F34" s="9">
        <v>0</v>
      </c>
      <c r="G34" s="10" t="str">
        <f t="shared" si="3"/>
        <v/>
      </c>
      <c r="H34" s="10">
        <f t="shared" si="4"/>
        <v>1.9230769230769232E-2</v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>
        <f t="shared" si="10"/>
        <v>-1</v>
      </c>
      <c r="M34" s="10" t="str">
        <f t="shared" si="7"/>
        <v/>
      </c>
      <c r="N34" s="11">
        <f t="shared" si="8"/>
        <v>-1.9230769230769232E-2</v>
      </c>
    </row>
    <row r="35" spans="1:14" x14ac:dyDescent="0.2">
      <c r="A35" s="8"/>
      <c r="B35" s="18" t="s">
        <v>30</v>
      </c>
      <c r="C35" s="15">
        <v>1</v>
      </c>
      <c r="D35" s="9">
        <v>0</v>
      </c>
      <c r="E35" s="9">
        <v>0</v>
      </c>
      <c r="F35" s="9">
        <v>0</v>
      </c>
      <c r="G35" s="10">
        <f t="shared" si="3"/>
        <v>1.7543859649122806E-2</v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>
        <f t="shared" si="9"/>
        <v>-1</v>
      </c>
      <c r="L35" s="10" t="str">
        <f t="shared" si="10"/>
        <v xml:space="preserve"> </v>
      </c>
      <c r="M35" s="10">
        <f t="shared" si="7"/>
        <v>-1.7543859649122806E-2</v>
      </c>
      <c r="N35" s="11" t="str">
        <f t="shared" si="8"/>
        <v/>
      </c>
    </row>
    <row r="36" spans="1:14" x14ac:dyDescent="0.2">
      <c r="A36" s="8"/>
      <c r="B36" s="18" t="s">
        <v>31</v>
      </c>
      <c r="C36" s="15">
        <v>1</v>
      </c>
      <c r="D36" s="9">
        <v>0</v>
      </c>
      <c r="E36" s="9">
        <v>0</v>
      </c>
      <c r="F36" s="9">
        <v>1</v>
      </c>
      <c r="G36" s="10">
        <f t="shared" si="3"/>
        <v>1.7543859649122806E-2</v>
      </c>
      <c r="H36" s="10" t="str">
        <f t="shared" si="4"/>
        <v/>
      </c>
      <c r="I36" s="10" t="str">
        <f t="shared" si="5"/>
        <v/>
      </c>
      <c r="J36" s="10">
        <f t="shared" si="6"/>
        <v>1.1235955056179775E-2</v>
      </c>
      <c r="K36" s="10">
        <f t="shared" si="9"/>
        <v>-1</v>
      </c>
      <c r="L36" s="10">
        <f t="shared" si="10"/>
        <v>1</v>
      </c>
      <c r="M36" s="10">
        <f t="shared" si="7"/>
        <v>-1.7543859649122806E-2</v>
      </c>
      <c r="N36" s="11" t="str">
        <f t="shared" si="8"/>
        <v/>
      </c>
    </row>
    <row r="37" spans="1:14" x14ac:dyDescent="0.2">
      <c r="A37" s="8"/>
      <c r="B37" s="18" t="s">
        <v>32</v>
      </c>
      <c r="C37" s="1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18" t="s">
        <v>33</v>
      </c>
      <c r="C38" s="1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18" t="s">
        <v>34</v>
      </c>
      <c r="C39" s="15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11" t="str">
        <f t="shared" si="8"/>
        <v/>
      </c>
    </row>
    <row r="40" spans="1:14" ht="25.5" x14ac:dyDescent="0.2">
      <c r="A40" s="8"/>
      <c r="B40" s="18" t="s">
        <v>35</v>
      </c>
      <c r="C40" s="1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18" t="s">
        <v>36</v>
      </c>
      <c r="C41" s="15">
        <v>1</v>
      </c>
      <c r="D41" s="9">
        <v>0</v>
      </c>
      <c r="E41" s="9">
        <v>0</v>
      </c>
      <c r="F41" s="9">
        <v>0</v>
      </c>
      <c r="G41" s="10">
        <f t="shared" si="3"/>
        <v>1.7543859649122806E-2</v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>
        <f t="shared" si="9"/>
        <v>-1</v>
      </c>
      <c r="L41" s="10" t="str">
        <f t="shared" si="10"/>
        <v xml:space="preserve"> </v>
      </c>
      <c r="M41" s="10">
        <f t="shared" si="7"/>
        <v>-1.7543859649122806E-2</v>
      </c>
      <c r="N41" s="11" t="str">
        <f t="shared" si="8"/>
        <v/>
      </c>
    </row>
    <row r="42" spans="1:14" x14ac:dyDescent="0.2">
      <c r="A42" s="8"/>
      <c r="B42" s="18" t="s">
        <v>37</v>
      </c>
      <c r="C42" s="15">
        <v>1</v>
      </c>
      <c r="D42" s="9">
        <v>2</v>
      </c>
      <c r="E42" s="9">
        <v>0</v>
      </c>
      <c r="F42" s="9">
        <v>0</v>
      </c>
      <c r="G42" s="10">
        <f t="shared" si="3"/>
        <v>1.7543859649122806E-2</v>
      </c>
      <c r="H42" s="10">
        <f t="shared" si="4"/>
        <v>3.8461538461538464E-2</v>
      </c>
      <c r="I42" s="10" t="str">
        <f t="shared" si="5"/>
        <v/>
      </c>
      <c r="J42" s="10" t="str">
        <f t="shared" si="6"/>
        <v/>
      </c>
      <c r="K42" s="10">
        <f t="shared" si="9"/>
        <v>-1</v>
      </c>
      <c r="L42" s="10">
        <f t="shared" si="10"/>
        <v>-1</v>
      </c>
      <c r="M42" s="10">
        <f t="shared" si="7"/>
        <v>-1.7543859649122806E-2</v>
      </c>
      <c r="N42" s="11">
        <f t="shared" si="8"/>
        <v>-3.8461538461538464E-2</v>
      </c>
    </row>
    <row r="43" spans="1:14" ht="26.25" customHeight="1" x14ac:dyDescent="0.2">
      <c r="A43" s="8"/>
      <c r="B43" s="18" t="s">
        <v>38</v>
      </c>
      <c r="C43" s="1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18" t="s">
        <v>39</v>
      </c>
      <c r="C44" s="1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18" t="s">
        <v>40</v>
      </c>
      <c r="C45" s="1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18" t="s">
        <v>41</v>
      </c>
      <c r="C46" s="1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18" t="s">
        <v>42</v>
      </c>
      <c r="C47" s="15">
        <v>1</v>
      </c>
      <c r="D47" s="9">
        <v>1</v>
      </c>
      <c r="E47" s="9">
        <v>0</v>
      </c>
      <c r="F47" s="9">
        <v>0</v>
      </c>
      <c r="G47" s="10">
        <f t="shared" si="3"/>
        <v>1.7543859649122806E-2</v>
      </c>
      <c r="H47" s="10">
        <f t="shared" si="4"/>
        <v>1.9230769230769232E-2</v>
      </c>
      <c r="I47" s="10" t="str">
        <f t="shared" si="5"/>
        <v/>
      </c>
      <c r="J47" s="10" t="str">
        <f t="shared" si="6"/>
        <v/>
      </c>
      <c r="K47" s="10">
        <f t="shared" si="9"/>
        <v>-1</v>
      </c>
      <c r="L47" s="10">
        <f t="shared" si="10"/>
        <v>-1</v>
      </c>
      <c r="M47" s="10">
        <f t="shared" si="7"/>
        <v>-1.7543859649122806E-2</v>
      </c>
      <c r="N47" s="11">
        <f t="shared" si="8"/>
        <v>-1.9230769230769232E-2</v>
      </c>
    </row>
    <row r="48" spans="1:14" ht="25.5" x14ac:dyDescent="0.2">
      <c r="A48" s="8"/>
      <c r="B48" s="18" t="s">
        <v>43</v>
      </c>
      <c r="C48" s="15">
        <v>1</v>
      </c>
      <c r="D48" s="9">
        <v>0</v>
      </c>
      <c r="E48" s="9">
        <v>0</v>
      </c>
      <c r="F48" s="9">
        <v>0</v>
      </c>
      <c r="G48" s="10">
        <f t="shared" si="3"/>
        <v>1.7543859649122806E-2</v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>
        <f t="shared" si="9"/>
        <v>-1</v>
      </c>
      <c r="L48" s="10" t="str">
        <f t="shared" si="10"/>
        <v xml:space="preserve"> </v>
      </c>
      <c r="M48" s="10">
        <f t="shared" si="7"/>
        <v>-1.7543859649122806E-2</v>
      </c>
      <c r="N48" s="11" t="str">
        <f t="shared" si="8"/>
        <v/>
      </c>
    </row>
    <row r="49" spans="1:14" ht="25.5" x14ac:dyDescent="0.2">
      <c r="A49" s="8"/>
      <c r="B49" s="18" t="s">
        <v>44</v>
      </c>
      <c r="C49" s="1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18" t="s">
        <v>45</v>
      </c>
      <c r="C50" s="15">
        <v>35</v>
      </c>
      <c r="D50" s="9">
        <v>15</v>
      </c>
      <c r="E50" s="9">
        <v>1</v>
      </c>
      <c r="F50" s="9">
        <v>0</v>
      </c>
      <c r="G50" s="10">
        <f t="shared" si="3"/>
        <v>0.61403508771929827</v>
      </c>
      <c r="H50" s="10">
        <f t="shared" si="4"/>
        <v>0.28846153846153844</v>
      </c>
      <c r="I50" s="10">
        <f t="shared" si="5"/>
        <v>2.7027027027027029E-2</v>
      </c>
      <c r="J50" s="10" t="str">
        <f t="shared" si="6"/>
        <v/>
      </c>
      <c r="K50" s="10">
        <f t="shared" si="9"/>
        <v>-0.97142857142857142</v>
      </c>
      <c r="L50" s="10">
        <f t="shared" si="10"/>
        <v>-1</v>
      </c>
      <c r="M50" s="10">
        <f t="shared" si="7"/>
        <v>-0.59649122807017541</v>
      </c>
      <c r="N50" s="11">
        <f t="shared" si="8"/>
        <v>-0.28846153846153844</v>
      </c>
    </row>
    <row r="51" spans="1:14" ht="25.5" x14ac:dyDescent="0.2">
      <c r="A51" s="8"/>
      <c r="B51" s="18" t="s">
        <v>46</v>
      </c>
      <c r="C51" s="15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18" t="s">
        <v>47</v>
      </c>
      <c r="C52" s="15">
        <v>0</v>
      </c>
      <c r="D52" s="9">
        <v>1</v>
      </c>
      <c r="E52" s="9">
        <v>0</v>
      </c>
      <c r="F52" s="9">
        <v>0</v>
      </c>
      <c r="G52" s="10" t="str">
        <f t="shared" si="3"/>
        <v/>
      </c>
      <c r="H52" s="10">
        <f t="shared" si="4"/>
        <v>1.9230769230769232E-2</v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>
        <f t="shared" si="10"/>
        <v>-1</v>
      </c>
      <c r="M52" s="10" t="str">
        <f t="shared" si="7"/>
        <v/>
      </c>
      <c r="N52" s="11">
        <f t="shared" si="8"/>
        <v>-1.9230769230769232E-2</v>
      </c>
    </row>
    <row r="53" spans="1:14" x14ac:dyDescent="0.2">
      <c r="A53" s="8"/>
      <c r="B53" s="18" t="s">
        <v>48</v>
      </c>
      <c r="C53" s="15">
        <v>0</v>
      </c>
      <c r="D53" s="9">
        <v>1</v>
      </c>
      <c r="E53" s="9">
        <v>3</v>
      </c>
      <c r="F53" s="9">
        <v>3</v>
      </c>
      <c r="G53" s="10" t="str">
        <f t="shared" si="3"/>
        <v/>
      </c>
      <c r="H53" s="10">
        <f t="shared" si="4"/>
        <v>1.9230769230769232E-2</v>
      </c>
      <c r="I53" s="10">
        <f t="shared" si="5"/>
        <v>8.1081081081081086E-2</v>
      </c>
      <c r="J53" s="10">
        <f t="shared" si="6"/>
        <v>3.3707865168539325E-2</v>
      </c>
      <c r="K53" s="10">
        <f t="shared" si="9"/>
        <v>1</v>
      </c>
      <c r="L53" s="10">
        <f t="shared" si="10"/>
        <v>2</v>
      </c>
      <c r="M53" s="10" t="str">
        <f t="shared" si="7"/>
        <v/>
      </c>
      <c r="N53" s="11">
        <f t="shared" si="8"/>
        <v>3.8461538461538464E-2</v>
      </c>
    </row>
    <row r="54" spans="1:14" x14ac:dyDescent="0.2">
      <c r="A54" s="8"/>
      <c r="B54" s="18" t="s">
        <v>49</v>
      </c>
      <c r="C54" s="15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1" t="str">
        <f t="shared" ref="N54:N73" si="16">+IF(OR(AND(H54=""),(L54="")),"",H54*L54)</f>
        <v/>
      </c>
    </row>
    <row r="55" spans="1:14" x14ac:dyDescent="0.2">
      <c r="A55" s="8"/>
      <c r="B55" s="18" t="s">
        <v>50</v>
      </c>
      <c r="C55" s="15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18" t="s">
        <v>51</v>
      </c>
      <c r="C56" s="15">
        <v>1</v>
      </c>
      <c r="D56" s="9">
        <v>0</v>
      </c>
      <c r="E56" s="9">
        <v>0</v>
      </c>
      <c r="F56" s="9">
        <v>0</v>
      </c>
      <c r="G56" s="10">
        <f t="shared" si="11"/>
        <v>1.7543859649122806E-2</v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>
        <f t="shared" si="17"/>
        <v>-1</v>
      </c>
      <c r="L56" s="10" t="str">
        <f t="shared" si="18"/>
        <v xml:space="preserve"> </v>
      </c>
      <c r="M56" s="10">
        <f t="shared" si="15"/>
        <v>-1.7543859649122806E-2</v>
      </c>
      <c r="N56" s="11" t="str">
        <f t="shared" si="16"/>
        <v/>
      </c>
    </row>
    <row r="57" spans="1:14" x14ac:dyDescent="0.2">
      <c r="A57" s="8"/>
      <c r="B57" s="18" t="s">
        <v>52</v>
      </c>
      <c r="C57" s="15">
        <v>2</v>
      </c>
      <c r="D57" s="9">
        <v>0</v>
      </c>
      <c r="E57" s="9">
        <v>3</v>
      </c>
      <c r="F57" s="9">
        <v>1</v>
      </c>
      <c r="G57" s="10">
        <f t="shared" si="11"/>
        <v>3.5087719298245612E-2</v>
      </c>
      <c r="H57" s="10" t="str">
        <f t="shared" si="12"/>
        <v/>
      </c>
      <c r="I57" s="10">
        <f t="shared" si="13"/>
        <v>8.1081081081081086E-2</v>
      </c>
      <c r="J57" s="10">
        <f t="shared" si="14"/>
        <v>1.1235955056179775E-2</v>
      </c>
      <c r="K57" s="10">
        <f t="shared" si="17"/>
        <v>0.5</v>
      </c>
      <c r="L57" s="10">
        <f t="shared" si="18"/>
        <v>1</v>
      </c>
      <c r="M57" s="10">
        <f t="shared" si="15"/>
        <v>1.7543859649122806E-2</v>
      </c>
      <c r="N57" s="11" t="str">
        <f t="shared" si="16"/>
        <v/>
      </c>
    </row>
    <row r="58" spans="1:14" x14ac:dyDescent="0.2">
      <c r="A58" s="8"/>
      <c r="B58" s="18" t="s">
        <v>53</v>
      </c>
      <c r="C58" s="15">
        <v>0</v>
      </c>
      <c r="D58" s="9">
        <v>0</v>
      </c>
      <c r="E58" s="9">
        <v>0</v>
      </c>
      <c r="F58" s="9">
        <v>5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>
        <f t="shared" si="14"/>
        <v>5.6179775280898875E-2</v>
      </c>
      <c r="K58" s="10" t="str">
        <f t="shared" si="17"/>
        <v xml:space="preserve"> </v>
      </c>
      <c r="L58" s="10">
        <f t="shared" si="18"/>
        <v>1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18" t="s">
        <v>54</v>
      </c>
      <c r="C59" s="15">
        <v>0</v>
      </c>
      <c r="D59" s="9">
        <v>7</v>
      </c>
      <c r="E59" s="9">
        <v>0</v>
      </c>
      <c r="F59" s="9">
        <v>0</v>
      </c>
      <c r="G59" s="10" t="str">
        <f t="shared" si="11"/>
        <v/>
      </c>
      <c r="H59" s="10">
        <f t="shared" si="12"/>
        <v>0.13461538461538461</v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>
        <f t="shared" si="18"/>
        <v>-1</v>
      </c>
      <c r="M59" s="10" t="str">
        <f t="shared" si="15"/>
        <v/>
      </c>
      <c r="N59" s="11">
        <f t="shared" si="16"/>
        <v>-0.13461538461538461</v>
      </c>
    </row>
    <row r="60" spans="1:14" x14ac:dyDescent="0.2">
      <c r="A60" s="8"/>
      <c r="B60" s="18" t="s">
        <v>55</v>
      </c>
      <c r="C60" s="1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18" t="s">
        <v>56</v>
      </c>
      <c r="C61" s="15">
        <v>1</v>
      </c>
      <c r="D61" s="9">
        <v>0</v>
      </c>
      <c r="E61" s="9">
        <v>0</v>
      </c>
      <c r="F61" s="9">
        <v>0</v>
      </c>
      <c r="G61" s="10">
        <f t="shared" si="11"/>
        <v>1.7543859649122806E-2</v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>
        <f t="shared" si="17"/>
        <v>-1</v>
      </c>
      <c r="L61" s="10" t="str">
        <f t="shared" si="18"/>
        <v xml:space="preserve"> </v>
      </c>
      <c r="M61" s="10">
        <f t="shared" si="15"/>
        <v>-1.7543859649122806E-2</v>
      </c>
      <c r="N61" s="11" t="str">
        <f t="shared" si="16"/>
        <v/>
      </c>
    </row>
    <row r="62" spans="1:14" x14ac:dyDescent="0.2">
      <c r="A62" s="8"/>
      <c r="B62" s="18" t="s">
        <v>57</v>
      </c>
      <c r="C62" s="15">
        <v>3</v>
      </c>
      <c r="D62" s="9">
        <v>0</v>
      </c>
      <c r="E62" s="9">
        <v>2</v>
      </c>
      <c r="F62" s="9">
        <v>1</v>
      </c>
      <c r="G62" s="10">
        <f t="shared" si="11"/>
        <v>5.2631578947368418E-2</v>
      </c>
      <c r="H62" s="10" t="str">
        <f t="shared" si="12"/>
        <v/>
      </c>
      <c r="I62" s="10">
        <f t="shared" si="13"/>
        <v>5.4054054054054057E-2</v>
      </c>
      <c r="J62" s="10">
        <f t="shared" si="14"/>
        <v>1.1235955056179775E-2</v>
      </c>
      <c r="K62" s="10">
        <f t="shared" si="17"/>
        <v>-0.33333333333333331</v>
      </c>
      <c r="L62" s="10">
        <f t="shared" si="18"/>
        <v>1</v>
      </c>
      <c r="M62" s="10">
        <f t="shared" si="15"/>
        <v>-1.7543859649122806E-2</v>
      </c>
      <c r="N62" s="11" t="str">
        <f t="shared" si="16"/>
        <v/>
      </c>
    </row>
    <row r="63" spans="1:14" ht="25.5" x14ac:dyDescent="0.2">
      <c r="A63" s="8"/>
      <c r="B63" s="18" t="s">
        <v>58</v>
      </c>
      <c r="C63" s="1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18" t="s">
        <v>59</v>
      </c>
      <c r="C64" s="15">
        <v>3</v>
      </c>
      <c r="D64" s="9">
        <v>1</v>
      </c>
      <c r="E64" s="9">
        <v>0</v>
      </c>
      <c r="F64" s="9">
        <v>1</v>
      </c>
      <c r="G64" s="10">
        <f t="shared" si="11"/>
        <v>5.2631578947368418E-2</v>
      </c>
      <c r="H64" s="10">
        <f t="shared" si="12"/>
        <v>1.9230769230769232E-2</v>
      </c>
      <c r="I64" s="10" t="str">
        <f t="shared" si="13"/>
        <v/>
      </c>
      <c r="J64" s="10">
        <f t="shared" si="14"/>
        <v>1.1235955056179775E-2</v>
      </c>
      <c r="K64" s="10">
        <f t="shared" si="17"/>
        <v>-1</v>
      </c>
      <c r="L64" s="10">
        <f t="shared" si="18"/>
        <v>0</v>
      </c>
      <c r="M64" s="10">
        <f t="shared" si="15"/>
        <v>-5.2631578947368418E-2</v>
      </c>
      <c r="N64" s="11">
        <f t="shared" si="16"/>
        <v>0</v>
      </c>
    </row>
    <row r="65" spans="1:14" x14ac:dyDescent="0.2">
      <c r="A65" s="8"/>
      <c r="B65" s="18" t="s">
        <v>60</v>
      </c>
      <c r="C65" s="15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11" t="str">
        <f t="shared" si="16"/>
        <v/>
      </c>
    </row>
    <row r="66" spans="1:14" x14ac:dyDescent="0.2">
      <c r="A66" s="8"/>
      <c r="B66" s="18" t="s">
        <v>61</v>
      </c>
      <c r="C66" s="15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18" t="s">
        <v>62</v>
      </c>
      <c r="C67" s="15">
        <v>1</v>
      </c>
      <c r="D67" s="9">
        <v>0</v>
      </c>
      <c r="E67" s="9">
        <v>21</v>
      </c>
      <c r="F67" s="9">
        <v>61</v>
      </c>
      <c r="G67" s="10">
        <f t="shared" si="11"/>
        <v>1.7543859649122806E-2</v>
      </c>
      <c r="H67" s="10" t="str">
        <f t="shared" si="12"/>
        <v/>
      </c>
      <c r="I67" s="10">
        <f t="shared" si="13"/>
        <v>0.56756756756756754</v>
      </c>
      <c r="J67" s="10">
        <f t="shared" si="14"/>
        <v>0.6853932584269663</v>
      </c>
      <c r="K67" s="10">
        <f t="shared" si="17"/>
        <v>20</v>
      </c>
      <c r="L67" s="10">
        <f t="shared" si="18"/>
        <v>1</v>
      </c>
      <c r="M67" s="10">
        <f t="shared" si="15"/>
        <v>0.35087719298245612</v>
      </c>
      <c r="N67" s="11" t="str">
        <f t="shared" si="16"/>
        <v/>
      </c>
    </row>
    <row r="68" spans="1:14" x14ac:dyDescent="0.2">
      <c r="A68" s="8"/>
      <c r="B68" s="18" t="s">
        <v>63</v>
      </c>
      <c r="C68" s="15">
        <v>0</v>
      </c>
      <c r="D68" s="9">
        <v>1</v>
      </c>
      <c r="E68" s="9">
        <v>0</v>
      </c>
      <c r="F68" s="9">
        <v>0</v>
      </c>
      <c r="G68" s="10" t="str">
        <f t="shared" si="11"/>
        <v/>
      </c>
      <c r="H68" s="10">
        <f t="shared" si="12"/>
        <v>1.9230769230769232E-2</v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>
        <f t="shared" si="18"/>
        <v>-1</v>
      </c>
      <c r="M68" s="10" t="str">
        <f t="shared" si="15"/>
        <v/>
      </c>
      <c r="N68" s="11">
        <f t="shared" si="16"/>
        <v>-1.9230769230769232E-2</v>
      </c>
    </row>
    <row r="69" spans="1:14" x14ac:dyDescent="0.2">
      <c r="A69" s="8"/>
      <c r="B69" s="18" t="s">
        <v>64</v>
      </c>
      <c r="C69" s="1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18" t="s">
        <v>65</v>
      </c>
      <c r="C70" s="15">
        <v>0</v>
      </c>
      <c r="D70" s="9">
        <v>1</v>
      </c>
      <c r="E70" s="9">
        <v>0</v>
      </c>
      <c r="F70" s="9">
        <v>1</v>
      </c>
      <c r="G70" s="10" t="str">
        <f t="shared" si="11"/>
        <v/>
      </c>
      <c r="H70" s="10">
        <f t="shared" si="12"/>
        <v>1.9230769230769232E-2</v>
      </c>
      <c r="I70" s="10" t="str">
        <f t="shared" si="13"/>
        <v/>
      </c>
      <c r="J70" s="10">
        <f t="shared" si="14"/>
        <v>1.1235955056179775E-2</v>
      </c>
      <c r="K70" s="10" t="str">
        <f t="shared" si="17"/>
        <v xml:space="preserve"> </v>
      </c>
      <c r="L70" s="10">
        <f t="shared" si="18"/>
        <v>0</v>
      </c>
      <c r="M70" s="10" t="str">
        <f t="shared" si="15"/>
        <v/>
      </c>
      <c r="N70" s="11">
        <f t="shared" si="16"/>
        <v>0</v>
      </c>
    </row>
    <row r="71" spans="1:14" x14ac:dyDescent="0.2">
      <c r="A71" s="8"/>
      <c r="B71" s="18" t="s">
        <v>66</v>
      </c>
      <c r="C71" s="15">
        <v>0</v>
      </c>
      <c r="D71" s="9">
        <v>2</v>
      </c>
      <c r="E71" s="9">
        <v>0</v>
      </c>
      <c r="F71" s="9">
        <v>2</v>
      </c>
      <c r="G71" s="10" t="str">
        <f t="shared" si="11"/>
        <v/>
      </c>
      <c r="H71" s="10">
        <f t="shared" si="12"/>
        <v>3.8461538461538464E-2</v>
      </c>
      <c r="I71" s="10" t="str">
        <f t="shared" si="13"/>
        <v/>
      </c>
      <c r="J71" s="10">
        <f t="shared" si="14"/>
        <v>2.247191011235955E-2</v>
      </c>
      <c r="K71" s="10" t="str">
        <f t="shared" si="17"/>
        <v xml:space="preserve"> </v>
      </c>
      <c r="L71" s="10">
        <f t="shared" si="18"/>
        <v>0</v>
      </c>
      <c r="M71" s="10" t="str">
        <f t="shared" si="15"/>
        <v/>
      </c>
      <c r="N71" s="11">
        <f t="shared" si="16"/>
        <v>0</v>
      </c>
    </row>
    <row r="72" spans="1:14" x14ac:dyDescent="0.2">
      <c r="A72" s="8"/>
      <c r="B72" s="18" t="s">
        <v>67</v>
      </c>
      <c r="C72" s="15">
        <v>0</v>
      </c>
      <c r="D72" s="9">
        <v>1</v>
      </c>
      <c r="E72" s="9">
        <v>0</v>
      </c>
      <c r="F72" s="9">
        <v>0</v>
      </c>
      <c r="G72" s="10" t="str">
        <f t="shared" si="11"/>
        <v/>
      </c>
      <c r="H72" s="10">
        <f t="shared" si="12"/>
        <v>1.9230769230769232E-2</v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>
        <f t="shared" si="18"/>
        <v>-1</v>
      </c>
      <c r="M72" s="10" t="str">
        <f t="shared" si="15"/>
        <v/>
      </c>
      <c r="N72" s="11">
        <f t="shared" si="16"/>
        <v>-1.9230769230769232E-2</v>
      </c>
    </row>
    <row r="73" spans="1:14" ht="15.75" thickBot="1" x14ac:dyDescent="0.25">
      <c r="A73" s="8"/>
      <c r="B73" s="19" t="s">
        <v>68</v>
      </c>
      <c r="C73" s="16">
        <v>1</v>
      </c>
      <c r="D73" s="12">
        <v>1</v>
      </c>
      <c r="E73" s="12">
        <v>0</v>
      </c>
      <c r="F73" s="12">
        <v>0</v>
      </c>
      <c r="G73" s="13">
        <f t="shared" si="11"/>
        <v>1.7543859649122806E-2</v>
      </c>
      <c r="H73" s="13">
        <f t="shared" si="12"/>
        <v>1.9230769230769232E-2</v>
      </c>
      <c r="I73" s="13" t="str">
        <f t="shared" si="13"/>
        <v/>
      </c>
      <c r="J73" s="13" t="str">
        <f t="shared" si="14"/>
        <v/>
      </c>
      <c r="K73" s="13">
        <f t="shared" si="17"/>
        <v>-1</v>
      </c>
      <c r="L73" s="13">
        <f t="shared" si="18"/>
        <v>-1</v>
      </c>
      <c r="M73" s="13">
        <f t="shared" si="15"/>
        <v>-1.7543859649122806E-2</v>
      </c>
      <c r="N73" s="14">
        <f t="shared" si="16"/>
        <v>-1.9230769230769232E-2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6" t="s">
        <v>3</v>
      </c>
      <c r="C78" s="45" t="s">
        <v>16</v>
      </c>
      <c r="D78" s="46"/>
      <c r="E78" s="46"/>
      <c r="F78" s="40"/>
      <c r="G78" s="45" t="s">
        <v>5</v>
      </c>
      <c r="H78" s="46"/>
      <c r="I78" s="46"/>
      <c r="J78" s="46"/>
      <c r="K78" s="45" t="s">
        <v>17</v>
      </c>
      <c r="L78" s="42"/>
      <c r="M78" s="41" t="s">
        <v>7</v>
      </c>
      <c r="N78" s="42"/>
    </row>
    <row r="79" spans="1:14" ht="15.75" thickBot="1" x14ac:dyDescent="0.25">
      <c r="A79" s="7"/>
      <c r="B79" s="37"/>
      <c r="C79" s="39">
        <v>2022</v>
      </c>
      <c r="D79" s="40"/>
      <c r="E79" s="44">
        <v>2023</v>
      </c>
      <c r="F79" s="40"/>
      <c r="G79" s="39">
        <v>2022</v>
      </c>
      <c r="H79" s="40"/>
      <c r="I79" s="44">
        <v>2023</v>
      </c>
      <c r="J79" s="40"/>
      <c r="K79" s="47"/>
      <c r="L79" s="43"/>
      <c r="M79" s="31"/>
      <c r="N79" s="43"/>
    </row>
    <row r="80" spans="1:14" ht="15.75" thickBot="1" x14ac:dyDescent="0.25">
      <c r="A80" s="8"/>
      <c r="B80" s="38"/>
      <c r="C80" s="20" t="s">
        <v>8</v>
      </c>
      <c r="D80" s="20" t="s">
        <v>9</v>
      </c>
      <c r="E80" s="20" t="s">
        <v>8</v>
      </c>
      <c r="F80" s="20" t="s">
        <v>9</v>
      </c>
      <c r="G80" s="20" t="s">
        <v>8</v>
      </c>
      <c r="H80" s="20" t="s">
        <v>9</v>
      </c>
      <c r="I80" s="20" t="s">
        <v>8</v>
      </c>
      <c r="J80" s="20" t="s">
        <v>9</v>
      </c>
      <c r="K80" s="20" t="s">
        <v>8</v>
      </c>
      <c r="L80" s="20" t="s">
        <v>9</v>
      </c>
      <c r="M80" s="20" t="s">
        <v>8</v>
      </c>
      <c r="N80" s="20" t="s">
        <v>9</v>
      </c>
    </row>
    <row r="81" spans="1:14" ht="15.75" thickBot="1" x14ac:dyDescent="0.25">
      <c r="A81" s="8"/>
      <c r="B81" s="17" t="s">
        <v>11</v>
      </c>
      <c r="C81" s="21">
        <f>SUM(C82:C180)</f>
        <v>930</v>
      </c>
      <c r="D81" s="21">
        <f>SUM(D82:D180)</f>
        <v>654</v>
      </c>
      <c r="E81" s="21">
        <f>SUM(E82:E180)</f>
        <v>584</v>
      </c>
      <c r="F81" s="21">
        <f>SUM(F82:F180)</f>
        <v>586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-0.3720430107526882</v>
      </c>
      <c r="L81" s="22">
        <f>+IF(AND(D81=0,F81=0),"",IF(D81=0,1,IF(F81=0,-1,(F81-D81)/D81)))</f>
        <v>-0.10397553516819572</v>
      </c>
      <c r="M81" s="22">
        <f t="shared" ref="M81:M112" si="23">+IF(OR(AND(G81=""),(K81="")),"",G81*K81)</f>
        <v>-0.3720430107526882</v>
      </c>
      <c r="N81" s="23">
        <f t="shared" ref="N81:N112" si="24">+IF(OR(AND(H81=""),(L81="")),"",H81*L81)</f>
        <v>-0.10397553516819572</v>
      </c>
    </row>
    <row r="82" spans="1:14" x14ac:dyDescent="0.2">
      <c r="A82" s="8"/>
      <c r="B82" s="28" t="s">
        <v>69</v>
      </c>
      <c r="C82" s="27">
        <v>9</v>
      </c>
      <c r="D82" s="24">
        <v>6</v>
      </c>
      <c r="E82" s="24">
        <v>11</v>
      </c>
      <c r="F82" s="24">
        <v>6</v>
      </c>
      <c r="G82" s="25">
        <f t="shared" si="19"/>
        <v>9.6774193548387101E-3</v>
      </c>
      <c r="H82" s="25">
        <f t="shared" si="20"/>
        <v>9.1743119266055051E-3</v>
      </c>
      <c r="I82" s="25">
        <f t="shared" si="21"/>
        <v>1.8835616438356163E-2</v>
      </c>
      <c r="J82" s="25">
        <f t="shared" si="22"/>
        <v>1.0238907849829351E-2</v>
      </c>
      <c r="K82" s="25">
        <f t="shared" ref="K82:K113" si="25">+IF(AND(C82=0,E82=0)," ",IF(C82=0,1,IF(E82=0,-1,(E82-C82)/C82)))</f>
        <v>0.22222222222222221</v>
      </c>
      <c r="L82" s="25">
        <f t="shared" ref="L82:L113" si="26">+IF(AND(D82=0,F82=0)," ",IF(D82=0,1,IF(F82=0,-1,(F82-D82)/D82)))</f>
        <v>0</v>
      </c>
      <c r="M82" s="25">
        <f t="shared" si="23"/>
        <v>2.1505376344086021E-3</v>
      </c>
      <c r="N82" s="26">
        <f t="shared" si="24"/>
        <v>0</v>
      </c>
    </row>
    <row r="83" spans="1:14" ht="24" customHeight="1" x14ac:dyDescent="0.2">
      <c r="A83" s="8"/>
      <c r="B83" s="18" t="s">
        <v>70</v>
      </c>
      <c r="C83" s="15">
        <v>2</v>
      </c>
      <c r="D83" s="9">
        <v>5</v>
      </c>
      <c r="E83" s="9">
        <v>2</v>
      </c>
      <c r="F83" s="9">
        <v>5</v>
      </c>
      <c r="G83" s="10">
        <f t="shared" si="19"/>
        <v>2.1505376344086021E-3</v>
      </c>
      <c r="H83" s="10">
        <f t="shared" si="20"/>
        <v>7.6452599388379203E-3</v>
      </c>
      <c r="I83" s="10">
        <f t="shared" si="21"/>
        <v>3.4246575342465752E-3</v>
      </c>
      <c r="J83" s="10">
        <f t="shared" si="22"/>
        <v>8.5324232081911266E-3</v>
      </c>
      <c r="K83" s="10">
        <f t="shared" si="25"/>
        <v>0</v>
      </c>
      <c r="L83" s="10">
        <f t="shared" si="26"/>
        <v>0</v>
      </c>
      <c r="M83" s="10">
        <f t="shared" si="23"/>
        <v>0</v>
      </c>
      <c r="N83" s="11">
        <f t="shared" si="24"/>
        <v>0</v>
      </c>
    </row>
    <row r="84" spans="1:14" x14ac:dyDescent="0.2">
      <c r="A84" s="8"/>
      <c r="B84" s="18" t="s">
        <v>71</v>
      </c>
      <c r="C84" s="15">
        <v>0</v>
      </c>
      <c r="D84" s="9">
        <v>0</v>
      </c>
      <c r="E84" s="9">
        <v>1</v>
      </c>
      <c r="F84" s="9">
        <v>1</v>
      </c>
      <c r="G84" s="10" t="str">
        <f t="shared" si="19"/>
        <v/>
      </c>
      <c r="H84" s="10" t="str">
        <f t="shared" si="20"/>
        <v/>
      </c>
      <c r="I84" s="10">
        <f t="shared" si="21"/>
        <v>1.7123287671232876E-3</v>
      </c>
      <c r="J84" s="10">
        <f t="shared" si="22"/>
        <v>1.7064846416382253E-3</v>
      </c>
      <c r="K84" s="10">
        <f t="shared" si="25"/>
        <v>1</v>
      </c>
      <c r="L84" s="10">
        <f t="shared" si="26"/>
        <v>1</v>
      </c>
      <c r="M84" s="10" t="str">
        <f t="shared" si="23"/>
        <v/>
      </c>
      <c r="N84" s="11" t="str">
        <f t="shared" si="24"/>
        <v/>
      </c>
    </row>
    <row r="85" spans="1:14" x14ac:dyDescent="0.2">
      <c r="A85" s="8"/>
      <c r="B85" s="18" t="s">
        <v>72</v>
      </c>
      <c r="C85" s="15">
        <v>11</v>
      </c>
      <c r="D85" s="9">
        <v>6</v>
      </c>
      <c r="E85" s="9">
        <v>113</v>
      </c>
      <c r="F85" s="9">
        <v>58</v>
      </c>
      <c r="G85" s="10">
        <f t="shared" si="19"/>
        <v>1.1827956989247311E-2</v>
      </c>
      <c r="H85" s="10">
        <f t="shared" si="20"/>
        <v>9.1743119266055051E-3</v>
      </c>
      <c r="I85" s="10">
        <f t="shared" si="21"/>
        <v>0.1934931506849315</v>
      </c>
      <c r="J85" s="10">
        <f t="shared" si="22"/>
        <v>9.8976109215017066E-2</v>
      </c>
      <c r="K85" s="10">
        <f t="shared" si="25"/>
        <v>9.2727272727272734</v>
      </c>
      <c r="L85" s="10">
        <f t="shared" si="26"/>
        <v>8.6666666666666661</v>
      </c>
      <c r="M85" s="10">
        <f t="shared" si="23"/>
        <v>0.10967741935483871</v>
      </c>
      <c r="N85" s="11">
        <f t="shared" si="24"/>
        <v>7.9510703363914373E-2</v>
      </c>
    </row>
    <row r="86" spans="1:14" ht="25.5" x14ac:dyDescent="0.2">
      <c r="A86" s="8"/>
      <c r="B86" s="18" t="s">
        <v>73</v>
      </c>
      <c r="C86" s="15">
        <v>16</v>
      </c>
      <c r="D86" s="9">
        <v>14</v>
      </c>
      <c r="E86" s="9">
        <v>32</v>
      </c>
      <c r="F86" s="9">
        <v>23</v>
      </c>
      <c r="G86" s="10">
        <f t="shared" si="19"/>
        <v>1.7204301075268817E-2</v>
      </c>
      <c r="H86" s="10">
        <f t="shared" si="20"/>
        <v>2.1406727828746176E-2</v>
      </c>
      <c r="I86" s="10">
        <f t="shared" si="21"/>
        <v>5.4794520547945202E-2</v>
      </c>
      <c r="J86" s="10">
        <f t="shared" si="22"/>
        <v>3.9249146757679182E-2</v>
      </c>
      <c r="K86" s="10">
        <f t="shared" si="25"/>
        <v>1</v>
      </c>
      <c r="L86" s="10">
        <f t="shared" si="26"/>
        <v>0.6428571428571429</v>
      </c>
      <c r="M86" s="10">
        <f t="shared" si="23"/>
        <v>1.7204301075268817E-2</v>
      </c>
      <c r="N86" s="11">
        <f t="shared" si="24"/>
        <v>1.3761467889908258E-2</v>
      </c>
    </row>
    <row r="87" spans="1:14" x14ac:dyDescent="0.2">
      <c r="A87" s="8"/>
      <c r="B87" s="18" t="s">
        <v>74</v>
      </c>
      <c r="C87" s="15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1" t="str">
        <f t="shared" si="24"/>
        <v/>
      </c>
    </row>
    <row r="88" spans="1:14" x14ac:dyDescent="0.2">
      <c r="A88" s="8"/>
      <c r="B88" s="18" t="s">
        <v>75</v>
      </c>
      <c r="C88" s="15">
        <v>2</v>
      </c>
      <c r="D88" s="9">
        <v>1</v>
      </c>
      <c r="E88" s="9">
        <v>1</v>
      </c>
      <c r="F88" s="9">
        <v>0</v>
      </c>
      <c r="G88" s="10">
        <f t="shared" si="19"/>
        <v>2.1505376344086021E-3</v>
      </c>
      <c r="H88" s="10">
        <f t="shared" si="20"/>
        <v>1.5290519877675841E-3</v>
      </c>
      <c r="I88" s="10">
        <f t="shared" si="21"/>
        <v>1.7123287671232876E-3</v>
      </c>
      <c r="J88" s="10" t="str">
        <f t="shared" si="22"/>
        <v/>
      </c>
      <c r="K88" s="10">
        <f t="shared" si="25"/>
        <v>-0.5</v>
      </c>
      <c r="L88" s="10">
        <f t="shared" si="26"/>
        <v>-1</v>
      </c>
      <c r="M88" s="10">
        <f t="shared" si="23"/>
        <v>-1.0752688172043011E-3</v>
      </c>
      <c r="N88" s="11">
        <f t="shared" si="24"/>
        <v>-1.5290519877675841E-3</v>
      </c>
    </row>
    <row r="89" spans="1:14" ht="24" customHeight="1" x14ac:dyDescent="0.2">
      <c r="A89" s="8"/>
      <c r="B89" s="18" t="s">
        <v>76</v>
      </c>
      <c r="C89" s="15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4" customHeight="1" x14ac:dyDescent="0.2">
      <c r="A90" s="8"/>
      <c r="B90" s="18" t="s">
        <v>77</v>
      </c>
      <c r="C90" s="1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18" t="s">
        <v>78</v>
      </c>
      <c r="C91" s="15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18" t="s">
        <v>79</v>
      </c>
      <c r="C92" s="15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1" t="str">
        <f t="shared" si="24"/>
        <v/>
      </c>
    </row>
    <row r="93" spans="1:14" x14ac:dyDescent="0.2">
      <c r="A93" s="8"/>
      <c r="B93" s="18" t="s">
        <v>80</v>
      </c>
      <c r="C93" s="15">
        <v>1</v>
      </c>
      <c r="D93" s="9">
        <v>1</v>
      </c>
      <c r="E93" s="9">
        <v>1</v>
      </c>
      <c r="F93" s="9">
        <v>5</v>
      </c>
      <c r="G93" s="10">
        <f t="shared" si="19"/>
        <v>1.0752688172043011E-3</v>
      </c>
      <c r="H93" s="10">
        <f t="shared" si="20"/>
        <v>1.5290519877675841E-3</v>
      </c>
      <c r="I93" s="10">
        <f t="shared" si="21"/>
        <v>1.7123287671232876E-3</v>
      </c>
      <c r="J93" s="10">
        <f t="shared" si="22"/>
        <v>8.5324232081911266E-3</v>
      </c>
      <c r="K93" s="10">
        <f t="shared" si="25"/>
        <v>0</v>
      </c>
      <c r="L93" s="10">
        <f t="shared" si="26"/>
        <v>4</v>
      </c>
      <c r="M93" s="10">
        <f t="shared" si="23"/>
        <v>0</v>
      </c>
      <c r="N93" s="11">
        <f t="shared" si="24"/>
        <v>6.1162079510703364E-3</v>
      </c>
    </row>
    <row r="94" spans="1:14" x14ac:dyDescent="0.2">
      <c r="A94" s="8"/>
      <c r="B94" s="18" t="s">
        <v>81</v>
      </c>
      <c r="C94" s="1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/>
      <c r="B95" s="18" t="s">
        <v>82</v>
      </c>
      <c r="C95" s="1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/>
      <c r="B96" s="18" t="s">
        <v>83</v>
      </c>
      <c r="C96" s="1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18" t="s">
        <v>84</v>
      </c>
      <c r="C97" s="15">
        <v>11</v>
      </c>
      <c r="D97" s="9">
        <v>4</v>
      </c>
      <c r="E97" s="9">
        <v>17</v>
      </c>
      <c r="F97" s="9">
        <v>6</v>
      </c>
      <c r="G97" s="10">
        <f t="shared" si="19"/>
        <v>1.1827956989247311E-2</v>
      </c>
      <c r="H97" s="10">
        <f t="shared" si="20"/>
        <v>6.1162079510703364E-3</v>
      </c>
      <c r="I97" s="10">
        <f t="shared" si="21"/>
        <v>2.9109589041095889E-2</v>
      </c>
      <c r="J97" s="10">
        <f t="shared" si="22"/>
        <v>1.0238907849829351E-2</v>
      </c>
      <c r="K97" s="10">
        <f t="shared" si="25"/>
        <v>0.54545454545454541</v>
      </c>
      <c r="L97" s="10">
        <f t="shared" si="26"/>
        <v>0.5</v>
      </c>
      <c r="M97" s="10">
        <f t="shared" si="23"/>
        <v>6.4516129032258056E-3</v>
      </c>
      <c r="N97" s="11">
        <f t="shared" si="24"/>
        <v>3.0581039755351682E-3</v>
      </c>
    </row>
    <row r="98" spans="1:14" x14ac:dyDescent="0.2">
      <c r="A98" s="8"/>
      <c r="B98" s="18" t="s">
        <v>85</v>
      </c>
      <c r="C98" s="15">
        <v>0</v>
      </c>
      <c r="D98" s="9">
        <v>0</v>
      </c>
      <c r="E98" s="9">
        <v>2</v>
      </c>
      <c r="F98" s="9">
        <v>1</v>
      </c>
      <c r="G98" s="10" t="str">
        <f t="shared" si="19"/>
        <v/>
      </c>
      <c r="H98" s="10" t="str">
        <f t="shared" si="20"/>
        <v/>
      </c>
      <c r="I98" s="10">
        <f t="shared" si="21"/>
        <v>3.4246575342465752E-3</v>
      </c>
      <c r="J98" s="10">
        <f t="shared" si="22"/>
        <v>1.7064846416382253E-3</v>
      </c>
      <c r="K98" s="10">
        <f t="shared" si="25"/>
        <v>1</v>
      </c>
      <c r="L98" s="10">
        <f t="shared" si="26"/>
        <v>1</v>
      </c>
      <c r="M98" s="10" t="str">
        <f t="shared" si="23"/>
        <v/>
      </c>
      <c r="N98" s="11" t="str">
        <f t="shared" si="24"/>
        <v/>
      </c>
    </row>
    <row r="99" spans="1:14" x14ac:dyDescent="0.2">
      <c r="A99" s="8"/>
      <c r="B99" s="18" t="s">
        <v>86</v>
      </c>
      <c r="C99" s="15">
        <v>1</v>
      </c>
      <c r="D99" s="9">
        <v>3</v>
      </c>
      <c r="E99" s="9">
        <v>1</v>
      </c>
      <c r="F99" s="9">
        <v>5</v>
      </c>
      <c r="G99" s="10">
        <f t="shared" si="19"/>
        <v>1.0752688172043011E-3</v>
      </c>
      <c r="H99" s="10">
        <f t="shared" si="20"/>
        <v>4.5871559633027525E-3</v>
      </c>
      <c r="I99" s="10">
        <f t="shared" si="21"/>
        <v>1.7123287671232876E-3</v>
      </c>
      <c r="J99" s="10">
        <f t="shared" si="22"/>
        <v>8.5324232081911266E-3</v>
      </c>
      <c r="K99" s="10">
        <f t="shared" si="25"/>
        <v>0</v>
      </c>
      <c r="L99" s="10">
        <f t="shared" si="26"/>
        <v>0.66666666666666663</v>
      </c>
      <c r="M99" s="10">
        <f t="shared" si="23"/>
        <v>0</v>
      </c>
      <c r="N99" s="11">
        <f t="shared" si="24"/>
        <v>3.0581039755351682E-3</v>
      </c>
    </row>
    <row r="100" spans="1:14" x14ac:dyDescent="0.2">
      <c r="A100" s="8"/>
      <c r="B100" s="18" t="s">
        <v>87</v>
      </c>
      <c r="C100" s="15">
        <v>15</v>
      </c>
      <c r="D100" s="9">
        <v>16</v>
      </c>
      <c r="E100" s="9">
        <v>8</v>
      </c>
      <c r="F100" s="9">
        <v>9</v>
      </c>
      <c r="G100" s="10">
        <f t="shared" si="19"/>
        <v>1.6129032258064516E-2</v>
      </c>
      <c r="H100" s="10">
        <f t="shared" si="20"/>
        <v>2.4464831804281346E-2</v>
      </c>
      <c r="I100" s="10">
        <f t="shared" si="21"/>
        <v>1.3698630136986301E-2</v>
      </c>
      <c r="J100" s="10">
        <f t="shared" si="22"/>
        <v>1.5358361774744027E-2</v>
      </c>
      <c r="K100" s="10">
        <f t="shared" si="25"/>
        <v>-0.46666666666666667</v>
      </c>
      <c r="L100" s="10">
        <f t="shared" si="26"/>
        <v>-0.4375</v>
      </c>
      <c r="M100" s="10">
        <f t="shared" si="23"/>
        <v>-7.5268817204301071E-3</v>
      </c>
      <c r="N100" s="11">
        <f t="shared" si="24"/>
        <v>-1.0703363914373088E-2</v>
      </c>
    </row>
    <row r="101" spans="1:14" x14ac:dyDescent="0.2">
      <c r="A101" s="8"/>
      <c r="B101" s="18" t="s">
        <v>88</v>
      </c>
      <c r="C101" s="15">
        <v>6</v>
      </c>
      <c r="D101" s="9">
        <v>5</v>
      </c>
      <c r="E101" s="9">
        <v>11</v>
      </c>
      <c r="F101" s="9">
        <v>27</v>
      </c>
      <c r="G101" s="10">
        <f t="shared" si="19"/>
        <v>6.4516129032258064E-3</v>
      </c>
      <c r="H101" s="10">
        <f t="shared" si="20"/>
        <v>7.6452599388379203E-3</v>
      </c>
      <c r="I101" s="10">
        <f t="shared" si="21"/>
        <v>1.8835616438356163E-2</v>
      </c>
      <c r="J101" s="10">
        <f t="shared" si="22"/>
        <v>4.607508532423208E-2</v>
      </c>
      <c r="K101" s="10">
        <f t="shared" si="25"/>
        <v>0.83333333333333337</v>
      </c>
      <c r="L101" s="10">
        <f t="shared" si="26"/>
        <v>4.4000000000000004</v>
      </c>
      <c r="M101" s="10">
        <f t="shared" si="23"/>
        <v>5.3763440860215058E-3</v>
      </c>
      <c r="N101" s="11">
        <f t="shared" si="24"/>
        <v>3.3639143730886854E-2</v>
      </c>
    </row>
    <row r="102" spans="1:14" x14ac:dyDescent="0.2">
      <c r="A102" s="8"/>
      <c r="B102" s="18" t="s">
        <v>89</v>
      </c>
      <c r="C102" s="15">
        <v>0</v>
      </c>
      <c r="D102" s="9">
        <v>0</v>
      </c>
      <c r="E102" s="9">
        <v>0</v>
      </c>
      <c r="F102" s="9">
        <v>1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>
        <f t="shared" si="22"/>
        <v>1.7064846416382253E-3</v>
      </c>
      <c r="K102" s="10" t="str">
        <f t="shared" si="25"/>
        <v xml:space="preserve"> </v>
      </c>
      <c r="L102" s="10">
        <f t="shared" si="26"/>
        <v>1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18" t="s">
        <v>90</v>
      </c>
      <c r="C103" s="15">
        <v>2</v>
      </c>
      <c r="D103" s="9">
        <v>8</v>
      </c>
      <c r="E103" s="9">
        <v>9</v>
      </c>
      <c r="F103" s="9">
        <v>17</v>
      </c>
      <c r="G103" s="10">
        <f t="shared" si="19"/>
        <v>2.1505376344086021E-3</v>
      </c>
      <c r="H103" s="10">
        <f t="shared" si="20"/>
        <v>1.2232415902140673E-2</v>
      </c>
      <c r="I103" s="10">
        <f t="shared" si="21"/>
        <v>1.5410958904109588E-2</v>
      </c>
      <c r="J103" s="10">
        <f t="shared" si="22"/>
        <v>2.9010238907849831E-2</v>
      </c>
      <c r="K103" s="10">
        <f t="shared" si="25"/>
        <v>3.5</v>
      </c>
      <c r="L103" s="10">
        <f t="shared" si="26"/>
        <v>1.125</v>
      </c>
      <c r="M103" s="10">
        <f t="shared" si="23"/>
        <v>7.5268817204301071E-3</v>
      </c>
      <c r="N103" s="11">
        <f t="shared" si="24"/>
        <v>1.3761467889908258E-2</v>
      </c>
    </row>
    <row r="104" spans="1:14" x14ac:dyDescent="0.2">
      <c r="A104" s="8"/>
      <c r="B104" s="18" t="s">
        <v>91</v>
      </c>
      <c r="C104" s="15">
        <v>0</v>
      </c>
      <c r="D104" s="9">
        <v>2</v>
      </c>
      <c r="E104" s="9">
        <v>0</v>
      </c>
      <c r="F104" s="9">
        <v>6</v>
      </c>
      <c r="G104" s="10" t="str">
        <f t="shared" si="19"/>
        <v/>
      </c>
      <c r="H104" s="10">
        <f t="shared" si="20"/>
        <v>3.0581039755351682E-3</v>
      </c>
      <c r="I104" s="10" t="str">
        <f t="shared" si="21"/>
        <v/>
      </c>
      <c r="J104" s="10">
        <f t="shared" si="22"/>
        <v>1.0238907849829351E-2</v>
      </c>
      <c r="K104" s="10" t="str">
        <f t="shared" si="25"/>
        <v xml:space="preserve"> </v>
      </c>
      <c r="L104" s="10">
        <f t="shared" si="26"/>
        <v>2</v>
      </c>
      <c r="M104" s="10" t="str">
        <f t="shared" si="23"/>
        <v/>
      </c>
      <c r="N104" s="11">
        <f t="shared" si="24"/>
        <v>6.1162079510703364E-3</v>
      </c>
    </row>
    <row r="105" spans="1:14" x14ac:dyDescent="0.2">
      <c r="A105" s="8"/>
      <c r="B105" s="18" t="s">
        <v>92</v>
      </c>
      <c r="C105" s="15">
        <v>0</v>
      </c>
      <c r="D105" s="9">
        <v>1</v>
      </c>
      <c r="E105" s="9">
        <v>0</v>
      </c>
      <c r="F105" s="9">
        <v>2</v>
      </c>
      <c r="G105" s="10" t="str">
        <f t="shared" si="19"/>
        <v/>
      </c>
      <c r="H105" s="10">
        <f t="shared" si="20"/>
        <v>1.5290519877675841E-3</v>
      </c>
      <c r="I105" s="10" t="str">
        <f t="shared" si="21"/>
        <v/>
      </c>
      <c r="J105" s="10">
        <f t="shared" si="22"/>
        <v>3.4129692832764505E-3</v>
      </c>
      <c r="K105" s="10" t="str">
        <f t="shared" si="25"/>
        <v xml:space="preserve"> </v>
      </c>
      <c r="L105" s="10">
        <f t="shared" si="26"/>
        <v>1</v>
      </c>
      <c r="M105" s="10" t="str">
        <f t="shared" si="23"/>
        <v/>
      </c>
      <c r="N105" s="11">
        <f t="shared" si="24"/>
        <v>1.5290519877675841E-3</v>
      </c>
    </row>
    <row r="106" spans="1:14" x14ac:dyDescent="0.2">
      <c r="A106" s="8"/>
      <c r="B106" s="18" t="s">
        <v>93</v>
      </c>
      <c r="C106" s="15">
        <v>0</v>
      </c>
      <c r="D106" s="9">
        <v>5</v>
      </c>
      <c r="E106" s="9">
        <v>1</v>
      </c>
      <c r="F106" s="9">
        <v>1</v>
      </c>
      <c r="G106" s="10" t="str">
        <f t="shared" si="19"/>
        <v/>
      </c>
      <c r="H106" s="10">
        <f t="shared" si="20"/>
        <v>7.6452599388379203E-3</v>
      </c>
      <c r="I106" s="10">
        <f t="shared" si="21"/>
        <v>1.7123287671232876E-3</v>
      </c>
      <c r="J106" s="10">
        <f t="shared" si="22"/>
        <v>1.7064846416382253E-3</v>
      </c>
      <c r="K106" s="10">
        <f t="shared" si="25"/>
        <v>1</v>
      </c>
      <c r="L106" s="10">
        <f t="shared" si="26"/>
        <v>-0.8</v>
      </c>
      <c r="M106" s="10" t="str">
        <f t="shared" si="23"/>
        <v/>
      </c>
      <c r="N106" s="11">
        <f t="shared" si="24"/>
        <v>-6.1162079510703364E-3</v>
      </c>
    </row>
    <row r="107" spans="1:14" x14ac:dyDescent="0.2">
      <c r="A107" s="8"/>
      <c r="B107" s="18" t="s">
        <v>94</v>
      </c>
      <c r="C107" s="15">
        <v>0</v>
      </c>
      <c r="D107" s="9">
        <v>0</v>
      </c>
      <c r="E107" s="9">
        <v>0</v>
      </c>
      <c r="F107" s="9">
        <v>1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>
        <f t="shared" si="22"/>
        <v>1.7064846416382253E-3</v>
      </c>
      <c r="K107" s="10" t="str">
        <f t="shared" si="25"/>
        <v xml:space="preserve"> </v>
      </c>
      <c r="L107" s="10">
        <f t="shared" si="26"/>
        <v>1</v>
      </c>
      <c r="M107" s="10" t="str">
        <f t="shared" si="23"/>
        <v/>
      </c>
      <c r="N107" s="11" t="str">
        <f t="shared" si="24"/>
        <v/>
      </c>
    </row>
    <row r="108" spans="1:14" x14ac:dyDescent="0.2">
      <c r="A108" s="8"/>
      <c r="B108" s="18" t="s">
        <v>95</v>
      </c>
      <c r="C108" s="15">
        <v>0</v>
      </c>
      <c r="D108" s="9">
        <v>1</v>
      </c>
      <c r="E108" s="9">
        <v>1</v>
      </c>
      <c r="F108" s="9">
        <v>0</v>
      </c>
      <c r="G108" s="10" t="str">
        <f t="shared" si="19"/>
        <v/>
      </c>
      <c r="H108" s="10">
        <f t="shared" si="20"/>
        <v>1.5290519877675841E-3</v>
      </c>
      <c r="I108" s="10">
        <f t="shared" si="21"/>
        <v>1.7123287671232876E-3</v>
      </c>
      <c r="J108" s="10" t="str">
        <f t="shared" si="22"/>
        <v/>
      </c>
      <c r="K108" s="10">
        <f t="shared" si="25"/>
        <v>1</v>
      </c>
      <c r="L108" s="10">
        <f t="shared" si="26"/>
        <v>-1</v>
      </c>
      <c r="M108" s="10" t="str">
        <f t="shared" si="23"/>
        <v/>
      </c>
      <c r="N108" s="11">
        <f t="shared" si="24"/>
        <v>-1.5290519877675841E-3</v>
      </c>
    </row>
    <row r="109" spans="1:14" x14ac:dyDescent="0.2">
      <c r="A109" s="8"/>
      <c r="B109" s="18" t="s">
        <v>96</v>
      </c>
      <c r="C109" s="15">
        <v>2</v>
      </c>
      <c r="D109" s="9">
        <v>1</v>
      </c>
      <c r="E109" s="9">
        <v>13</v>
      </c>
      <c r="F109" s="9">
        <v>28</v>
      </c>
      <c r="G109" s="10">
        <f t="shared" si="19"/>
        <v>2.1505376344086021E-3</v>
      </c>
      <c r="H109" s="10">
        <f t="shared" si="20"/>
        <v>1.5290519877675841E-3</v>
      </c>
      <c r="I109" s="10">
        <f t="shared" si="21"/>
        <v>2.2260273972602738E-2</v>
      </c>
      <c r="J109" s="10">
        <f t="shared" si="22"/>
        <v>4.778156996587031E-2</v>
      </c>
      <c r="K109" s="10">
        <f t="shared" si="25"/>
        <v>5.5</v>
      </c>
      <c r="L109" s="10">
        <f t="shared" si="26"/>
        <v>27</v>
      </c>
      <c r="M109" s="10">
        <f t="shared" si="23"/>
        <v>1.1827956989247311E-2</v>
      </c>
      <c r="N109" s="11">
        <f t="shared" si="24"/>
        <v>4.1284403669724773E-2</v>
      </c>
    </row>
    <row r="110" spans="1:14" x14ac:dyDescent="0.2">
      <c r="A110" s="8"/>
      <c r="B110" s="18" t="s">
        <v>97</v>
      </c>
      <c r="C110" s="1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18" t="s">
        <v>98</v>
      </c>
      <c r="C111" s="15">
        <v>7</v>
      </c>
      <c r="D111" s="9">
        <v>5</v>
      </c>
      <c r="E111" s="9">
        <v>6</v>
      </c>
      <c r="F111" s="9">
        <v>16</v>
      </c>
      <c r="G111" s="10">
        <f t="shared" si="19"/>
        <v>7.526881720430108E-3</v>
      </c>
      <c r="H111" s="10">
        <f t="shared" si="20"/>
        <v>7.6452599388379203E-3</v>
      </c>
      <c r="I111" s="10">
        <f t="shared" si="21"/>
        <v>1.0273972602739725E-2</v>
      </c>
      <c r="J111" s="10">
        <f t="shared" si="22"/>
        <v>2.7303754266211604E-2</v>
      </c>
      <c r="K111" s="10">
        <f t="shared" si="25"/>
        <v>-0.14285714285714285</v>
      </c>
      <c r="L111" s="10">
        <f t="shared" si="26"/>
        <v>2.2000000000000002</v>
      </c>
      <c r="M111" s="10">
        <f t="shared" si="23"/>
        <v>-1.0752688172043011E-3</v>
      </c>
      <c r="N111" s="11">
        <f t="shared" si="24"/>
        <v>1.6819571865443427E-2</v>
      </c>
    </row>
    <row r="112" spans="1:14" x14ac:dyDescent="0.2">
      <c r="A112" s="8"/>
      <c r="B112" s="18" t="s">
        <v>99</v>
      </c>
      <c r="C112" s="1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18" t="s">
        <v>100</v>
      </c>
      <c r="C113" s="15">
        <v>2</v>
      </c>
      <c r="D113" s="9">
        <v>3</v>
      </c>
      <c r="E113" s="9">
        <v>1</v>
      </c>
      <c r="F113" s="9">
        <v>2</v>
      </c>
      <c r="G113" s="10">
        <f t="shared" ref="G113:G144" si="27">+IF(C113=0,"",C113/C$81)</f>
        <v>2.1505376344086021E-3</v>
      </c>
      <c r="H113" s="10">
        <f t="shared" ref="H113:H144" si="28">+IF(D113=0,"",D113/D$81)</f>
        <v>4.5871559633027525E-3</v>
      </c>
      <c r="I113" s="10">
        <f t="shared" ref="I113:I144" si="29">+IF(E113=0,"",E113/E$81)</f>
        <v>1.7123287671232876E-3</v>
      </c>
      <c r="J113" s="10">
        <f t="shared" ref="J113:J144" si="30">+IF(F113=0,"",F113/F$81)</f>
        <v>3.4129692832764505E-3</v>
      </c>
      <c r="K113" s="10">
        <f t="shared" si="25"/>
        <v>-0.5</v>
      </c>
      <c r="L113" s="10">
        <f t="shared" si="26"/>
        <v>-0.33333333333333331</v>
      </c>
      <c r="M113" s="10">
        <f t="shared" ref="M113:M144" si="31">+IF(OR(AND(G113=""),(K113="")),"",G113*K113)</f>
        <v>-1.0752688172043011E-3</v>
      </c>
      <c r="N113" s="11">
        <f t="shared" ref="N113:N144" si="32">+IF(OR(AND(H113=""),(L113="")),"",H113*L113)</f>
        <v>-1.5290519877675841E-3</v>
      </c>
    </row>
    <row r="114" spans="1:14" x14ac:dyDescent="0.2">
      <c r="A114" s="8"/>
      <c r="B114" s="18" t="s">
        <v>101</v>
      </c>
      <c r="C114" s="15">
        <v>0</v>
      </c>
      <c r="D114" s="9">
        <v>1</v>
      </c>
      <c r="E114" s="9">
        <v>0</v>
      </c>
      <c r="F114" s="9">
        <v>1</v>
      </c>
      <c r="G114" s="10" t="str">
        <f t="shared" si="27"/>
        <v/>
      </c>
      <c r="H114" s="10">
        <f t="shared" si="28"/>
        <v>1.5290519877675841E-3</v>
      </c>
      <c r="I114" s="10" t="str">
        <f t="shared" si="29"/>
        <v/>
      </c>
      <c r="J114" s="10">
        <f t="shared" si="30"/>
        <v>1.7064846416382253E-3</v>
      </c>
      <c r="K114" s="10" t="str">
        <f t="shared" ref="K114:K145" si="33">+IF(AND(C114=0,E114=0)," ",IF(C114=0,1,IF(E114=0,-1,(E114-C114)/C114)))</f>
        <v xml:space="preserve"> </v>
      </c>
      <c r="L114" s="10">
        <f t="shared" ref="L114:L145" si="34">+IF(AND(D114=0,F114=0)," ",IF(D114=0,1,IF(F114=0,-1,(F114-D114)/D114)))</f>
        <v>0</v>
      </c>
      <c r="M114" s="10" t="str">
        <f t="shared" si="31"/>
        <v/>
      </c>
      <c r="N114" s="11">
        <f t="shared" si="32"/>
        <v>0</v>
      </c>
    </row>
    <row r="115" spans="1:14" x14ac:dyDescent="0.2">
      <c r="A115" s="8"/>
      <c r="B115" s="18" t="s">
        <v>102</v>
      </c>
      <c r="C115" s="15">
        <v>4</v>
      </c>
      <c r="D115" s="9">
        <v>6</v>
      </c>
      <c r="E115" s="9">
        <v>2</v>
      </c>
      <c r="F115" s="9">
        <v>5</v>
      </c>
      <c r="G115" s="10">
        <f t="shared" si="27"/>
        <v>4.3010752688172043E-3</v>
      </c>
      <c r="H115" s="10">
        <f t="shared" si="28"/>
        <v>9.1743119266055051E-3</v>
      </c>
      <c r="I115" s="10">
        <f t="shared" si="29"/>
        <v>3.4246575342465752E-3</v>
      </c>
      <c r="J115" s="10">
        <f t="shared" si="30"/>
        <v>8.5324232081911266E-3</v>
      </c>
      <c r="K115" s="10">
        <f t="shared" si="33"/>
        <v>-0.5</v>
      </c>
      <c r="L115" s="10">
        <f t="shared" si="34"/>
        <v>-0.16666666666666666</v>
      </c>
      <c r="M115" s="10">
        <f t="shared" si="31"/>
        <v>-2.1505376344086021E-3</v>
      </c>
      <c r="N115" s="11">
        <f t="shared" si="32"/>
        <v>-1.5290519877675841E-3</v>
      </c>
    </row>
    <row r="116" spans="1:14" x14ac:dyDescent="0.2">
      <c r="A116" s="8"/>
      <c r="B116" s="18" t="s">
        <v>103</v>
      </c>
      <c r="C116" s="15">
        <v>10</v>
      </c>
      <c r="D116" s="9">
        <v>6</v>
      </c>
      <c r="E116" s="9">
        <v>13</v>
      </c>
      <c r="F116" s="9">
        <v>16</v>
      </c>
      <c r="G116" s="10">
        <f t="shared" si="27"/>
        <v>1.0752688172043012E-2</v>
      </c>
      <c r="H116" s="10">
        <f t="shared" si="28"/>
        <v>9.1743119266055051E-3</v>
      </c>
      <c r="I116" s="10">
        <f t="shared" si="29"/>
        <v>2.2260273972602738E-2</v>
      </c>
      <c r="J116" s="10">
        <f t="shared" si="30"/>
        <v>2.7303754266211604E-2</v>
      </c>
      <c r="K116" s="10">
        <f t="shared" si="33"/>
        <v>0.3</v>
      </c>
      <c r="L116" s="10">
        <f t="shared" si="34"/>
        <v>1.6666666666666667</v>
      </c>
      <c r="M116" s="10">
        <f t="shared" si="31"/>
        <v>3.2258064516129032E-3</v>
      </c>
      <c r="N116" s="11">
        <f t="shared" si="32"/>
        <v>1.5290519877675842E-2</v>
      </c>
    </row>
    <row r="117" spans="1:14" x14ac:dyDescent="0.2">
      <c r="A117" s="8"/>
      <c r="B117" s="18" t="s">
        <v>104</v>
      </c>
      <c r="C117" s="1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18" t="s">
        <v>105</v>
      </c>
      <c r="C118" s="15">
        <v>4</v>
      </c>
      <c r="D118" s="9">
        <v>0</v>
      </c>
      <c r="E118" s="9">
        <v>4</v>
      </c>
      <c r="F118" s="9">
        <v>4</v>
      </c>
      <c r="G118" s="10">
        <f t="shared" si="27"/>
        <v>4.3010752688172043E-3</v>
      </c>
      <c r="H118" s="10" t="str">
        <f t="shared" si="28"/>
        <v/>
      </c>
      <c r="I118" s="10">
        <f t="shared" si="29"/>
        <v>6.8493150684931503E-3</v>
      </c>
      <c r="J118" s="10">
        <f t="shared" si="30"/>
        <v>6.8259385665529011E-3</v>
      </c>
      <c r="K118" s="10">
        <f t="shared" si="33"/>
        <v>0</v>
      </c>
      <c r="L118" s="10">
        <f t="shared" si="34"/>
        <v>1</v>
      </c>
      <c r="M118" s="10">
        <f t="shared" si="31"/>
        <v>0</v>
      </c>
      <c r="N118" s="11" t="str">
        <f t="shared" si="32"/>
        <v/>
      </c>
    </row>
    <row r="119" spans="1:14" x14ac:dyDescent="0.2">
      <c r="A119" s="8"/>
      <c r="B119" s="18" t="s">
        <v>106</v>
      </c>
      <c r="C119" s="1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18" t="s">
        <v>107</v>
      </c>
      <c r="C120" s="15">
        <v>0</v>
      </c>
      <c r="D120" s="9">
        <v>0</v>
      </c>
      <c r="E120" s="9">
        <v>0</v>
      </c>
      <c r="F120" s="9">
        <v>1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>
        <f t="shared" si="30"/>
        <v>1.7064846416382253E-3</v>
      </c>
      <c r="K120" s="10" t="str">
        <f t="shared" si="33"/>
        <v xml:space="preserve"> </v>
      </c>
      <c r="L120" s="10">
        <f t="shared" si="34"/>
        <v>1</v>
      </c>
      <c r="M120" s="10" t="str">
        <f t="shared" si="31"/>
        <v/>
      </c>
      <c r="N120" s="11" t="str">
        <f t="shared" si="32"/>
        <v/>
      </c>
    </row>
    <row r="121" spans="1:14" x14ac:dyDescent="0.2">
      <c r="A121" s="8"/>
      <c r="B121" s="18" t="s">
        <v>108</v>
      </c>
      <c r="C121" s="15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1" t="str">
        <f t="shared" si="32"/>
        <v/>
      </c>
    </row>
    <row r="122" spans="1:14" x14ac:dyDescent="0.2">
      <c r="A122" s="8"/>
      <c r="B122" s="18" t="s">
        <v>109</v>
      </c>
      <c r="C122" s="15">
        <v>0</v>
      </c>
      <c r="D122" s="9">
        <v>0</v>
      </c>
      <c r="E122" s="9">
        <v>0</v>
      </c>
      <c r="F122" s="9">
        <v>5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>
        <f t="shared" si="30"/>
        <v>8.5324232081911266E-3</v>
      </c>
      <c r="K122" s="10" t="str">
        <f t="shared" si="33"/>
        <v xml:space="preserve"> </v>
      </c>
      <c r="L122" s="10">
        <f t="shared" si="34"/>
        <v>1</v>
      </c>
      <c r="M122" s="10" t="str">
        <f t="shared" si="31"/>
        <v/>
      </c>
      <c r="N122" s="11" t="str">
        <f t="shared" si="32"/>
        <v/>
      </c>
    </row>
    <row r="123" spans="1:14" x14ac:dyDescent="0.2">
      <c r="A123" s="8"/>
      <c r="B123" s="18" t="s">
        <v>110</v>
      </c>
      <c r="C123" s="15">
        <v>13</v>
      </c>
      <c r="D123" s="9">
        <v>14</v>
      </c>
      <c r="E123" s="9">
        <v>77</v>
      </c>
      <c r="F123" s="9">
        <v>74</v>
      </c>
      <c r="G123" s="10">
        <f t="shared" si="27"/>
        <v>1.3978494623655914E-2</v>
      </c>
      <c r="H123" s="10">
        <f t="shared" si="28"/>
        <v>2.1406727828746176E-2</v>
      </c>
      <c r="I123" s="10">
        <f t="shared" si="29"/>
        <v>0.13184931506849315</v>
      </c>
      <c r="J123" s="10">
        <f t="shared" si="30"/>
        <v>0.12627986348122866</v>
      </c>
      <c r="K123" s="10">
        <f t="shared" si="33"/>
        <v>4.9230769230769234</v>
      </c>
      <c r="L123" s="10">
        <f t="shared" si="34"/>
        <v>4.2857142857142856</v>
      </c>
      <c r="M123" s="10">
        <f t="shared" si="31"/>
        <v>6.8817204301075269E-2</v>
      </c>
      <c r="N123" s="11">
        <f t="shared" si="32"/>
        <v>9.1743119266055037E-2</v>
      </c>
    </row>
    <row r="124" spans="1:14" ht="25.5" x14ac:dyDescent="0.2">
      <c r="A124" s="8"/>
      <c r="B124" s="18" t="s">
        <v>111</v>
      </c>
      <c r="C124" s="15">
        <v>568</v>
      </c>
      <c r="D124" s="9">
        <v>408</v>
      </c>
      <c r="E124" s="9">
        <v>43</v>
      </c>
      <c r="F124" s="9">
        <v>41</v>
      </c>
      <c r="G124" s="10">
        <f t="shared" si="27"/>
        <v>0.61075268817204298</v>
      </c>
      <c r="H124" s="10">
        <f t="shared" si="28"/>
        <v>0.62385321100917435</v>
      </c>
      <c r="I124" s="10">
        <f t="shared" si="29"/>
        <v>7.3630136986301373E-2</v>
      </c>
      <c r="J124" s="10">
        <f t="shared" si="30"/>
        <v>6.9965870307167236E-2</v>
      </c>
      <c r="K124" s="10">
        <f t="shared" si="33"/>
        <v>-0.92429577464788737</v>
      </c>
      <c r="L124" s="10">
        <f t="shared" si="34"/>
        <v>-0.89950980392156865</v>
      </c>
      <c r="M124" s="10">
        <f t="shared" si="31"/>
        <v>-0.56451612903225812</v>
      </c>
      <c r="N124" s="11">
        <f t="shared" si="32"/>
        <v>-0.5611620795107034</v>
      </c>
    </row>
    <row r="125" spans="1:14" ht="25.5" x14ac:dyDescent="0.2">
      <c r="A125" s="8"/>
      <c r="B125" s="18" t="s">
        <v>112</v>
      </c>
      <c r="C125" s="15">
        <v>1</v>
      </c>
      <c r="D125" s="9">
        <v>4</v>
      </c>
      <c r="E125" s="9">
        <v>1</v>
      </c>
      <c r="F125" s="9">
        <v>5</v>
      </c>
      <c r="G125" s="10">
        <f t="shared" si="27"/>
        <v>1.0752688172043011E-3</v>
      </c>
      <c r="H125" s="10">
        <f t="shared" si="28"/>
        <v>6.1162079510703364E-3</v>
      </c>
      <c r="I125" s="10">
        <f t="shared" si="29"/>
        <v>1.7123287671232876E-3</v>
      </c>
      <c r="J125" s="10">
        <f t="shared" si="30"/>
        <v>8.5324232081911266E-3</v>
      </c>
      <c r="K125" s="10">
        <f t="shared" si="33"/>
        <v>0</v>
      </c>
      <c r="L125" s="10">
        <f t="shared" si="34"/>
        <v>0.25</v>
      </c>
      <c r="M125" s="10">
        <f t="shared" si="31"/>
        <v>0</v>
      </c>
      <c r="N125" s="11">
        <f t="shared" si="32"/>
        <v>1.5290519877675841E-3</v>
      </c>
    </row>
    <row r="126" spans="1:14" x14ac:dyDescent="0.2">
      <c r="A126" s="8"/>
      <c r="B126" s="18" t="s">
        <v>113</v>
      </c>
      <c r="C126" s="15">
        <v>2</v>
      </c>
      <c r="D126" s="9">
        <v>1</v>
      </c>
      <c r="E126" s="9">
        <v>1</v>
      </c>
      <c r="F126" s="9">
        <v>1</v>
      </c>
      <c r="G126" s="10">
        <f t="shared" si="27"/>
        <v>2.1505376344086021E-3</v>
      </c>
      <c r="H126" s="10">
        <f t="shared" si="28"/>
        <v>1.5290519877675841E-3</v>
      </c>
      <c r="I126" s="10">
        <f t="shared" si="29"/>
        <v>1.7123287671232876E-3</v>
      </c>
      <c r="J126" s="10">
        <f t="shared" si="30"/>
        <v>1.7064846416382253E-3</v>
      </c>
      <c r="K126" s="10">
        <f t="shared" si="33"/>
        <v>-0.5</v>
      </c>
      <c r="L126" s="10">
        <f t="shared" si="34"/>
        <v>0</v>
      </c>
      <c r="M126" s="10">
        <f t="shared" si="31"/>
        <v>-1.0752688172043011E-3</v>
      </c>
      <c r="N126" s="11">
        <f t="shared" si="32"/>
        <v>0</v>
      </c>
    </row>
    <row r="127" spans="1:14" x14ac:dyDescent="0.2">
      <c r="A127" s="8"/>
      <c r="B127" s="18" t="s">
        <v>114</v>
      </c>
      <c r="C127" s="15">
        <v>30</v>
      </c>
      <c r="D127" s="9">
        <v>29</v>
      </c>
      <c r="E127" s="9">
        <v>7</v>
      </c>
      <c r="F127" s="9">
        <v>12</v>
      </c>
      <c r="G127" s="10">
        <f t="shared" si="27"/>
        <v>3.2258064516129031E-2</v>
      </c>
      <c r="H127" s="10">
        <f t="shared" si="28"/>
        <v>4.4342507645259939E-2</v>
      </c>
      <c r="I127" s="10">
        <f t="shared" si="29"/>
        <v>1.1986301369863013E-2</v>
      </c>
      <c r="J127" s="10">
        <f t="shared" si="30"/>
        <v>2.0477815699658702E-2</v>
      </c>
      <c r="K127" s="10">
        <f t="shared" si="33"/>
        <v>-0.76666666666666672</v>
      </c>
      <c r="L127" s="10">
        <f t="shared" si="34"/>
        <v>-0.58620689655172409</v>
      </c>
      <c r="M127" s="10">
        <f t="shared" si="31"/>
        <v>-2.4731182795698924E-2</v>
      </c>
      <c r="N127" s="11">
        <f t="shared" si="32"/>
        <v>-2.5993883792048929E-2</v>
      </c>
    </row>
    <row r="128" spans="1:14" x14ac:dyDescent="0.2">
      <c r="A128" s="8"/>
      <c r="B128" s="18" t="s">
        <v>115</v>
      </c>
      <c r="C128" s="15">
        <v>2</v>
      </c>
      <c r="D128" s="9">
        <v>2</v>
      </c>
      <c r="E128" s="9">
        <v>0</v>
      </c>
      <c r="F128" s="9">
        <v>2</v>
      </c>
      <c r="G128" s="10">
        <f t="shared" si="27"/>
        <v>2.1505376344086021E-3</v>
      </c>
      <c r="H128" s="10">
        <f t="shared" si="28"/>
        <v>3.0581039755351682E-3</v>
      </c>
      <c r="I128" s="10" t="str">
        <f t="shared" si="29"/>
        <v/>
      </c>
      <c r="J128" s="10">
        <f t="shared" si="30"/>
        <v>3.4129692832764505E-3</v>
      </c>
      <c r="K128" s="10">
        <f t="shared" si="33"/>
        <v>-1</v>
      </c>
      <c r="L128" s="10">
        <f t="shared" si="34"/>
        <v>0</v>
      </c>
      <c r="M128" s="10">
        <f t="shared" si="31"/>
        <v>-2.1505376344086021E-3</v>
      </c>
      <c r="N128" s="11">
        <f t="shared" si="32"/>
        <v>0</v>
      </c>
    </row>
    <row r="129" spans="1:14" x14ac:dyDescent="0.2">
      <c r="A129" s="8"/>
      <c r="B129" s="18" t="s">
        <v>116</v>
      </c>
      <c r="C129" s="15">
        <v>0</v>
      </c>
      <c r="D129" s="9">
        <v>2</v>
      </c>
      <c r="E129" s="9">
        <v>0</v>
      </c>
      <c r="F129" s="9">
        <v>1</v>
      </c>
      <c r="G129" s="10" t="str">
        <f t="shared" si="27"/>
        <v/>
      </c>
      <c r="H129" s="10">
        <f t="shared" si="28"/>
        <v>3.0581039755351682E-3</v>
      </c>
      <c r="I129" s="10" t="str">
        <f t="shared" si="29"/>
        <v/>
      </c>
      <c r="J129" s="10">
        <f t="shared" si="30"/>
        <v>1.7064846416382253E-3</v>
      </c>
      <c r="K129" s="10" t="str">
        <f t="shared" si="33"/>
        <v xml:space="preserve"> </v>
      </c>
      <c r="L129" s="10">
        <f t="shared" si="34"/>
        <v>-0.5</v>
      </c>
      <c r="M129" s="10" t="str">
        <f t="shared" si="31"/>
        <v/>
      </c>
      <c r="N129" s="11">
        <f t="shared" si="32"/>
        <v>-1.5290519877675841E-3</v>
      </c>
    </row>
    <row r="130" spans="1:14" x14ac:dyDescent="0.2">
      <c r="A130" s="8"/>
      <c r="B130" s="18" t="s">
        <v>117</v>
      </c>
      <c r="C130" s="15">
        <v>1</v>
      </c>
      <c r="D130" s="9">
        <v>0</v>
      </c>
      <c r="E130" s="9">
        <v>0</v>
      </c>
      <c r="F130" s="9">
        <v>0</v>
      </c>
      <c r="G130" s="10">
        <f t="shared" si="27"/>
        <v>1.0752688172043011E-3</v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>
        <f t="shared" si="33"/>
        <v>-1</v>
      </c>
      <c r="L130" s="10" t="str">
        <f t="shared" si="34"/>
        <v xml:space="preserve"> </v>
      </c>
      <c r="M130" s="10">
        <f t="shared" si="31"/>
        <v>-1.0752688172043011E-3</v>
      </c>
      <c r="N130" s="11" t="str">
        <f t="shared" si="32"/>
        <v/>
      </c>
    </row>
    <row r="131" spans="1:14" ht="25.5" x14ac:dyDescent="0.2">
      <c r="A131" s="8"/>
      <c r="B131" s="18" t="s">
        <v>118</v>
      </c>
      <c r="C131" s="1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18" t="s">
        <v>119</v>
      </c>
      <c r="C132" s="15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11" t="str">
        <f t="shared" si="32"/>
        <v/>
      </c>
    </row>
    <row r="133" spans="1:14" x14ac:dyDescent="0.2">
      <c r="A133" s="8"/>
      <c r="B133" s="18" t="s">
        <v>120</v>
      </c>
      <c r="C133" s="15">
        <v>3</v>
      </c>
      <c r="D133" s="9">
        <v>1</v>
      </c>
      <c r="E133" s="9">
        <v>1</v>
      </c>
      <c r="F133" s="9">
        <v>2</v>
      </c>
      <c r="G133" s="10">
        <f t="shared" si="27"/>
        <v>3.2258064516129032E-3</v>
      </c>
      <c r="H133" s="10">
        <f t="shared" si="28"/>
        <v>1.5290519877675841E-3</v>
      </c>
      <c r="I133" s="10">
        <f t="shared" si="29"/>
        <v>1.7123287671232876E-3</v>
      </c>
      <c r="J133" s="10">
        <f t="shared" si="30"/>
        <v>3.4129692832764505E-3</v>
      </c>
      <c r="K133" s="10">
        <f t="shared" si="33"/>
        <v>-0.66666666666666663</v>
      </c>
      <c r="L133" s="10">
        <f t="shared" si="34"/>
        <v>1</v>
      </c>
      <c r="M133" s="10">
        <f t="shared" si="31"/>
        <v>-2.1505376344086021E-3</v>
      </c>
      <c r="N133" s="11">
        <f t="shared" si="32"/>
        <v>1.5290519877675841E-3</v>
      </c>
    </row>
    <row r="134" spans="1:14" x14ac:dyDescent="0.2">
      <c r="A134" s="8"/>
      <c r="B134" s="18" t="s">
        <v>121</v>
      </c>
      <c r="C134" s="15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1" t="str">
        <f t="shared" si="32"/>
        <v/>
      </c>
    </row>
    <row r="135" spans="1:14" x14ac:dyDescent="0.2">
      <c r="A135" s="8"/>
      <c r="B135" s="18" t="s">
        <v>122</v>
      </c>
      <c r="C135" s="15">
        <v>5</v>
      </c>
      <c r="D135" s="9">
        <v>0</v>
      </c>
      <c r="E135" s="9">
        <v>4</v>
      </c>
      <c r="F135" s="9">
        <v>0</v>
      </c>
      <c r="G135" s="10">
        <f t="shared" si="27"/>
        <v>5.3763440860215058E-3</v>
      </c>
      <c r="H135" s="10" t="str">
        <f t="shared" si="28"/>
        <v/>
      </c>
      <c r="I135" s="10">
        <f t="shared" si="29"/>
        <v>6.8493150684931503E-3</v>
      </c>
      <c r="J135" s="10" t="str">
        <f t="shared" si="30"/>
        <v/>
      </c>
      <c r="K135" s="10">
        <f t="shared" si="33"/>
        <v>-0.2</v>
      </c>
      <c r="L135" s="10" t="str">
        <f t="shared" si="34"/>
        <v xml:space="preserve"> </v>
      </c>
      <c r="M135" s="10">
        <f t="shared" si="31"/>
        <v>-1.0752688172043013E-3</v>
      </c>
      <c r="N135" s="11" t="str">
        <f t="shared" si="32"/>
        <v/>
      </c>
    </row>
    <row r="136" spans="1:14" x14ac:dyDescent="0.2">
      <c r="A136" s="8"/>
      <c r="B136" s="18" t="s">
        <v>123</v>
      </c>
      <c r="C136" s="15">
        <v>1</v>
      </c>
      <c r="D136" s="9">
        <v>0</v>
      </c>
      <c r="E136" s="9">
        <v>0</v>
      </c>
      <c r="F136" s="9">
        <v>0</v>
      </c>
      <c r="G136" s="10">
        <f t="shared" si="27"/>
        <v>1.0752688172043011E-3</v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>
        <f t="shared" si="33"/>
        <v>-1</v>
      </c>
      <c r="L136" s="10" t="str">
        <f t="shared" si="34"/>
        <v xml:space="preserve"> </v>
      </c>
      <c r="M136" s="10">
        <f t="shared" si="31"/>
        <v>-1.0752688172043011E-3</v>
      </c>
      <c r="N136" s="11" t="str">
        <f t="shared" si="32"/>
        <v/>
      </c>
    </row>
    <row r="137" spans="1:14" x14ac:dyDescent="0.2">
      <c r="A137" s="8"/>
      <c r="B137" s="18" t="s">
        <v>124</v>
      </c>
      <c r="C137" s="15">
        <v>29</v>
      </c>
      <c r="D137" s="9">
        <v>3</v>
      </c>
      <c r="E137" s="9">
        <v>17</v>
      </c>
      <c r="F137" s="9">
        <v>3</v>
      </c>
      <c r="G137" s="10">
        <f t="shared" si="27"/>
        <v>3.118279569892473E-2</v>
      </c>
      <c r="H137" s="10">
        <f t="shared" si="28"/>
        <v>4.5871559633027525E-3</v>
      </c>
      <c r="I137" s="10">
        <f t="shared" si="29"/>
        <v>2.9109589041095889E-2</v>
      </c>
      <c r="J137" s="10">
        <f t="shared" si="30"/>
        <v>5.1194539249146756E-3</v>
      </c>
      <c r="K137" s="10">
        <f t="shared" si="33"/>
        <v>-0.41379310344827586</v>
      </c>
      <c r="L137" s="10">
        <f t="shared" si="34"/>
        <v>0</v>
      </c>
      <c r="M137" s="10">
        <f t="shared" si="31"/>
        <v>-1.2903225806451613E-2</v>
      </c>
      <c r="N137" s="11">
        <f t="shared" si="32"/>
        <v>0</v>
      </c>
    </row>
    <row r="138" spans="1:14" x14ac:dyDescent="0.2">
      <c r="A138" s="8"/>
      <c r="B138" s="18" t="s">
        <v>125</v>
      </c>
      <c r="C138" s="15">
        <v>4</v>
      </c>
      <c r="D138" s="9">
        <v>0</v>
      </c>
      <c r="E138" s="9">
        <v>8</v>
      </c>
      <c r="F138" s="9">
        <v>1</v>
      </c>
      <c r="G138" s="10">
        <f t="shared" si="27"/>
        <v>4.3010752688172043E-3</v>
      </c>
      <c r="H138" s="10" t="str">
        <f t="shared" si="28"/>
        <v/>
      </c>
      <c r="I138" s="10">
        <f t="shared" si="29"/>
        <v>1.3698630136986301E-2</v>
      </c>
      <c r="J138" s="10">
        <f t="shared" si="30"/>
        <v>1.7064846416382253E-3</v>
      </c>
      <c r="K138" s="10">
        <f t="shared" si="33"/>
        <v>1</v>
      </c>
      <c r="L138" s="10">
        <f t="shared" si="34"/>
        <v>1</v>
      </c>
      <c r="M138" s="10">
        <f t="shared" si="31"/>
        <v>4.3010752688172043E-3</v>
      </c>
      <c r="N138" s="11" t="str">
        <f t="shared" si="32"/>
        <v/>
      </c>
    </row>
    <row r="139" spans="1:14" x14ac:dyDescent="0.2">
      <c r="A139" s="8"/>
      <c r="B139" s="18" t="s">
        <v>126</v>
      </c>
      <c r="C139" s="15">
        <v>32</v>
      </c>
      <c r="D139" s="9">
        <v>4</v>
      </c>
      <c r="E139" s="9">
        <v>28</v>
      </c>
      <c r="F139" s="9">
        <v>4</v>
      </c>
      <c r="G139" s="10">
        <f t="shared" si="27"/>
        <v>3.4408602150537634E-2</v>
      </c>
      <c r="H139" s="10">
        <f t="shared" si="28"/>
        <v>6.1162079510703364E-3</v>
      </c>
      <c r="I139" s="10">
        <f t="shared" si="29"/>
        <v>4.7945205479452052E-2</v>
      </c>
      <c r="J139" s="10">
        <f t="shared" si="30"/>
        <v>6.8259385665529011E-3</v>
      </c>
      <c r="K139" s="10">
        <f t="shared" si="33"/>
        <v>-0.125</v>
      </c>
      <c r="L139" s="10">
        <f t="shared" si="34"/>
        <v>0</v>
      </c>
      <c r="M139" s="10">
        <f t="shared" si="31"/>
        <v>-4.3010752688172043E-3</v>
      </c>
      <c r="N139" s="11">
        <f t="shared" si="32"/>
        <v>0</v>
      </c>
    </row>
    <row r="140" spans="1:14" x14ac:dyDescent="0.2">
      <c r="A140" s="8"/>
      <c r="B140" s="18" t="s">
        <v>127</v>
      </c>
      <c r="C140" s="1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18" t="s">
        <v>128</v>
      </c>
      <c r="C141" s="15">
        <v>31</v>
      </c>
      <c r="D141" s="9">
        <v>22</v>
      </c>
      <c r="E141" s="9">
        <v>20</v>
      </c>
      <c r="F141" s="9">
        <v>22</v>
      </c>
      <c r="G141" s="10">
        <f t="shared" si="27"/>
        <v>3.3333333333333333E-2</v>
      </c>
      <c r="H141" s="10">
        <f t="shared" si="28"/>
        <v>3.3639143730886847E-2</v>
      </c>
      <c r="I141" s="10">
        <f t="shared" si="29"/>
        <v>3.4246575342465752E-2</v>
      </c>
      <c r="J141" s="10">
        <f t="shared" si="30"/>
        <v>3.7542662116040959E-2</v>
      </c>
      <c r="K141" s="10">
        <f t="shared" si="33"/>
        <v>-0.35483870967741937</v>
      </c>
      <c r="L141" s="10">
        <f t="shared" si="34"/>
        <v>0</v>
      </c>
      <c r="M141" s="10">
        <f t="shared" si="31"/>
        <v>-1.1827956989247313E-2</v>
      </c>
      <c r="N141" s="11">
        <f t="shared" si="32"/>
        <v>0</v>
      </c>
    </row>
    <row r="142" spans="1:14" x14ac:dyDescent="0.2">
      <c r="A142" s="8"/>
      <c r="B142" s="18" t="s">
        <v>129</v>
      </c>
      <c r="C142" s="15">
        <v>5</v>
      </c>
      <c r="D142" s="9">
        <v>4</v>
      </c>
      <c r="E142" s="9">
        <v>6</v>
      </c>
      <c r="F142" s="9">
        <v>4</v>
      </c>
      <c r="G142" s="10">
        <f t="shared" si="27"/>
        <v>5.3763440860215058E-3</v>
      </c>
      <c r="H142" s="10">
        <f t="shared" si="28"/>
        <v>6.1162079510703364E-3</v>
      </c>
      <c r="I142" s="10">
        <f t="shared" si="29"/>
        <v>1.0273972602739725E-2</v>
      </c>
      <c r="J142" s="10">
        <f t="shared" si="30"/>
        <v>6.8259385665529011E-3</v>
      </c>
      <c r="K142" s="10">
        <f t="shared" si="33"/>
        <v>0.2</v>
      </c>
      <c r="L142" s="10">
        <f t="shared" si="34"/>
        <v>0</v>
      </c>
      <c r="M142" s="10">
        <f t="shared" si="31"/>
        <v>1.0752688172043013E-3</v>
      </c>
      <c r="N142" s="11">
        <f t="shared" si="32"/>
        <v>0</v>
      </c>
    </row>
    <row r="143" spans="1:14" x14ac:dyDescent="0.2">
      <c r="A143" s="8"/>
      <c r="B143" s="18" t="s">
        <v>130</v>
      </c>
      <c r="C143" s="15">
        <v>1</v>
      </c>
      <c r="D143" s="9">
        <v>0</v>
      </c>
      <c r="E143" s="9">
        <v>9</v>
      </c>
      <c r="F143" s="9">
        <v>0</v>
      </c>
      <c r="G143" s="10">
        <f t="shared" si="27"/>
        <v>1.0752688172043011E-3</v>
      </c>
      <c r="H143" s="10" t="str">
        <f t="shared" si="28"/>
        <v/>
      </c>
      <c r="I143" s="10">
        <f t="shared" si="29"/>
        <v>1.5410958904109588E-2</v>
      </c>
      <c r="J143" s="10" t="str">
        <f t="shared" si="30"/>
        <v/>
      </c>
      <c r="K143" s="10">
        <f t="shared" si="33"/>
        <v>8</v>
      </c>
      <c r="L143" s="10" t="str">
        <f t="shared" si="34"/>
        <v xml:space="preserve"> </v>
      </c>
      <c r="M143" s="10">
        <f t="shared" si="31"/>
        <v>8.6021505376344086E-3</v>
      </c>
      <c r="N143" s="11" t="str">
        <f t="shared" si="32"/>
        <v/>
      </c>
    </row>
    <row r="144" spans="1:14" ht="25.5" x14ac:dyDescent="0.2">
      <c r="A144" s="8"/>
      <c r="B144" s="18" t="s">
        <v>131</v>
      </c>
      <c r="C144" s="15">
        <v>6</v>
      </c>
      <c r="D144" s="9">
        <v>5</v>
      </c>
      <c r="E144" s="9">
        <v>31</v>
      </c>
      <c r="F144" s="9">
        <v>8</v>
      </c>
      <c r="G144" s="10">
        <f t="shared" si="27"/>
        <v>6.4516129032258064E-3</v>
      </c>
      <c r="H144" s="10">
        <f t="shared" si="28"/>
        <v>7.6452599388379203E-3</v>
      </c>
      <c r="I144" s="10">
        <f t="shared" si="29"/>
        <v>5.3082191780821915E-2</v>
      </c>
      <c r="J144" s="10">
        <f t="shared" si="30"/>
        <v>1.3651877133105802E-2</v>
      </c>
      <c r="K144" s="10">
        <f t="shared" si="33"/>
        <v>4.166666666666667</v>
      </c>
      <c r="L144" s="10">
        <f t="shared" si="34"/>
        <v>0.6</v>
      </c>
      <c r="M144" s="10">
        <f t="shared" si="31"/>
        <v>2.6881720430107527E-2</v>
      </c>
      <c r="N144" s="11">
        <f t="shared" si="32"/>
        <v>4.5871559633027517E-3</v>
      </c>
    </row>
    <row r="145" spans="1:14" ht="23.25" customHeight="1" x14ac:dyDescent="0.2">
      <c r="A145" s="8"/>
      <c r="B145" s="18" t="s">
        <v>132</v>
      </c>
      <c r="C145" s="15">
        <v>7</v>
      </c>
      <c r="D145" s="9">
        <v>9</v>
      </c>
      <c r="E145" s="9">
        <v>2</v>
      </c>
      <c r="F145" s="9">
        <v>7</v>
      </c>
      <c r="G145" s="10">
        <f t="shared" ref="G145:G180" si="35">+IF(C145=0,"",C145/C$81)</f>
        <v>7.526881720430108E-3</v>
      </c>
      <c r="H145" s="10">
        <f t="shared" ref="H145:H180" si="36">+IF(D145=0,"",D145/D$81)</f>
        <v>1.3761467889908258E-2</v>
      </c>
      <c r="I145" s="10">
        <f t="shared" ref="I145:I180" si="37">+IF(E145=0,"",E145/E$81)</f>
        <v>3.4246575342465752E-3</v>
      </c>
      <c r="J145" s="10">
        <f t="shared" ref="J145:J180" si="38">+IF(F145=0,"",F145/F$81)</f>
        <v>1.1945392491467578E-2</v>
      </c>
      <c r="K145" s="10">
        <f t="shared" si="33"/>
        <v>-0.7142857142857143</v>
      </c>
      <c r="L145" s="10">
        <f t="shared" si="34"/>
        <v>-0.22222222222222221</v>
      </c>
      <c r="M145" s="10">
        <f t="shared" ref="M145:M180" si="39">+IF(OR(AND(G145=""),(K145="")),"",G145*K145)</f>
        <v>-5.3763440860215058E-3</v>
      </c>
      <c r="N145" s="11">
        <f t="shared" ref="N145:N180" si="40">+IF(OR(AND(H145=""),(L145="")),"",H145*L145)</f>
        <v>-3.0581039755351682E-3</v>
      </c>
    </row>
    <row r="146" spans="1:14" x14ac:dyDescent="0.2">
      <c r="A146" s="8"/>
      <c r="B146" s="18" t="s">
        <v>133</v>
      </c>
      <c r="C146" s="15">
        <v>14</v>
      </c>
      <c r="D146" s="9">
        <v>8</v>
      </c>
      <c r="E146" s="9">
        <v>23</v>
      </c>
      <c r="F146" s="9">
        <v>5</v>
      </c>
      <c r="G146" s="10">
        <f t="shared" si="35"/>
        <v>1.5053763440860216E-2</v>
      </c>
      <c r="H146" s="10">
        <f t="shared" si="36"/>
        <v>1.2232415902140673E-2</v>
      </c>
      <c r="I146" s="10">
        <f t="shared" si="37"/>
        <v>3.9383561643835614E-2</v>
      </c>
      <c r="J146" s="10">
        <f t="shared" si="38"/>
        <v>8.5324232081911266E-3</v>
      </c>
      <c r="K146" s="10">
        <f t="shared" ref="K146:K180" si="41">+IF(AND(C146=0,E146=0)," ",IF(C146=0,1,IF(E146=0,-1,(E146-C146)/C146)))</f>
        <v>0.6428571428571429</v>
      </c>
      <c r="L146" s="10">
        <f t="shared" ref="L146:L180" si="42">+IF(AND(D146=0,F146=0)," ",IF(D146=0,1,IF(F146=0,-1,(F146-D146)/D146)))</f>
        <v>-0.375</v>
      </c>
      <c r="M146" s="10">
        <f t="shared" si="39"/>
        <v>9.6774193548387101E-3</v>
      </c>
      <c r="N146" s="11">
        <f t="shared" si="40"/>
        <v>-4.5871559633027525E-3</v>
      </c>
    </row>
    <row r="147" spans="1:14" x14ac:dyDescent="0.2">
      <c r="A147" s="8"/>
      <c r="B147" s="18" t="s">
        <v>134</v>
      </c>
      <c r="C147" s="15">
        <v>7</v>
      </c>
      <c r="D147" s="9">
        <v>0</v>
      </c>
      <c r="E147" s="9">
        <v>7</v>
      </c>
      <c r="F147" s="9">
        <v>1</v>
      </c>
      <c r="G147" s="10">
        <f t="shared" si="35"/>
        <v>7.526881720430108E-3</v>
      </c>
      <c r="H147" s="10" t="str">
        <f t="shared" si="36"/>
        <v/>
      </c>
      <c r="I147" s="10">
        <f t="shared" si="37"/>
        <v>1.1986301369863013E-2</v>
      </c>
      <c r="J147" s="10">
        <f t="shared" si="38"/>
        <v>1.7064846416382253E-3</v>
      </c>
      <c r="K147" s="10">
        <f t="shared" si="41"/>
        <v>0</v>
      </c>
      <c r="L147" s="10">
        <f t="shared" si="42"/>
        <v>1</v>
      </c>
      <c r="M147" s="10">
        <f t="shared" si="39"/>
        <v>0</v>
      </c>
      <c r="N147" s="11" t="str">
        <f t="shared" si="40"/>
        <v/>
      </c>
    </row>
    <row r="148" spans="1:14" x14ac:dyDescent="0.2">
      <c r="A148" s="8"/>
      <c r="B148" s="18" t="s">
        <v>135</v>
      </c>
      <c r="C148" s="15">
        <v>0</v>
      </c>
      <c r="D148" s="9">
        <v>2</v>
      </c>
      <c r="E148" s="9">
        <v>1</v>
      </c>
      <c r="F148" s="9">
        <v>0</v>
      </c>
      <c r="G148" s="10" t="str">
        <f t="shared" si="35"/>
        <v/>
      </c>
      <c r="H148" s="10">
        <f t="shared" si="36"/>
        <v>3.0581039755351682E-3</v>
      </c>
      <c r="I148" s="10">
        <f t="shared" si="37"/>
        <v>1.7123287671232876E-3</v>
      </c>
      <c r="J148" s="10" t="str">
        <f t="shared" si="38"/>
        <v/>
      </c>
      <c r="K148" s="10">
        <f t="shared" si="41"/>
        <v>1</v>
      </c>
      <c r="L148" s="10">
        <f t="shared" si="42"/>
        <v>-1</v>
      </c>
      <c r="M148" s="10" t="str">
        <f t="shared" si="39"/>
        <v/>
      </c>
      <c r="N148" s="11">
        <f t="shared" si="40"/>
        <v>-3.0581039755351682E-3</v>
      </c>
    </row>
    <row r="149" spans="1:14" x14ac:dyDescent="0.2">
      <c r="A149" s="8"/>
      <c r="B149" s="18" t="s">
        <v>136</v>
      </c>
      <c r="C149" s="15">
        <v>0</v>
      </c>
      <c r="D149" s="9">
        <v>1</v>
      </c>
      <c r="E149" s="9">
        <v>11</v>
      </c>
      <c r="F149" s="9">
        <v>11</v>
      </c>
      <c r="G149" s="10" t="str">
        <f t="shared" si="35"/>
        <v/>
      </c>
      <c r="H149" s="10">
        <f t="shared" si="36"/>
        <v>1.5290519877675841E-3</v>
      </c>
      <c r="I149" s="10">
        <f t="shared" si="37"/>
        <v>1.8835616438356163E-2</v>
      </c>
      <c r="J149" s="10">
        <f t="shared" si="38"/>
        <v>1.877133105802048E-2</v>
      </c>
      <c r="K149" s="10">
        <f t="shared" si="41"/>
        <v>1</v>
      </c>
      <c r="L149" s="10">
        <f t="shared" si="42"/>
        <v>10</v>
      </c>
      <c r="M149" s="10" t="str">
        <f t="shared" si="39"/>
        <v/>
      </c>
      <c r="N149" s="11">
        <f t="shared" si="40"/>
        <v>1.5290519877675841E-2</v>
      </c>
    </row>
    <row r="150" spans="1:14" x14ac:dyDescent="0.2">
      <c r="A150" s="8"/>
      <c r="B150" s="18" t="s">
        <v>137</v>
      </c>
      <c r="C150" s="15">
        <v>4</v>
      </c>
      <c r="D150" s="9">
        <v>1</v>
      </c>
      <c r="E150" s="9">
        <v>4</v>
      </c>
      <c r="F150" s="9">
        <v>0</v>
      </c>
      <c r="G150" s="10">
        <f t="shared" si="35"/>
        <v>4.3010752688172043E-3</v>
      </c>
      <c r="H150" s="10">
        <f t="shared" si="36"/>
        <v>1.5290519877675841E-3</v>
      </c>
      <c r="I150" s="10">
        <f t="shared" si="37"/>
        <v>6.8493150684931503E-3</v>
      </c>
      <c r="J150" s="10" t="str">
        <f t="shared" si="38"/>
        <v/>
      </c>
      <c r="K150" s="10">
        <f t="shared" si="41"/>
        <v>0</v>
      </c>
      <c r="L150" s="10">
        <f t="shared" si="42"/>
        <v>-1</v>
      </c>
      <c r="M150" s="10">
        <f t="shared" si="39"/>
        <v>0</v>
      </c>
      <c r="N150" s="11">
        <f t="shared" si="40"/>
        <v>-1.5290519877675841E-3</v>
      </c>
    </row>
    <row r="151" spans="1:14" x14ac:dyDescent="0.2">
      <c r="A151" s="8"/>
      <c r="B151" s="18" t="s">
        <v>138</v>
      </c>
      <c r="C151" s="15">
        <v>0</v>
      </c>
      <c r="D151" s="9">
        <v>1</v>
      </c>
      <c r="E151" s="9">
        <v>0</v>
      </c>
      <c r="F151" s="9">
        <v>1</v>
      </c>
      <c r="G151" s="10" t="str">
        <f t="shared" si="35"/>
        <v/>
      </c>
      <c r="H151" s="10">
        <f t="shared" si="36"/>
        <v>1.5290519877675841E-3</v>
      </c>
      <c r="I151" s="10" t="str">
        <f t="shared" si="37"/>
        <v/>
      </c>
      <c r="J151" s="10">
        <f t="shared" si="38"/>
        <v>1.7064846416382253E-3</v>
      </c>
      <c r="K151" s="10" t="str">
        <f t="shared" si="41"/>
        <v xml:space="preserve"> </v>
      </c>
      <c r="L151" s="10">
        <f t="shared" si="42"/>
        <v>0</v>
      </c>
      <c r="M151" s="10" t="str">
        <f t="shared" si="39"/>
        <v/>
      </c>
      <c r="N151" s="11">
        <f t="shared" si="40"/>
        <v>0</v>
      </c>
    </row>
    <row r="152" spans="1:14" x14ac:dyDescent="0.2">
      <c r="A152" s="8"/>
      <c r="B152" s="18" t="s">
        <v>139</v>
      </c>
      <c r="C152" s="15">
        <v>2</v>
      </c>
      <c r="D152" s="9">
        <v>0</v>
      </c>
      <c r="E152" s="9">
        <v>8</v>
      </c>
      <c r="F152" s="9">
        <v>5</v>
      </c>
      <c r="G152" s="10">
        <f t="shared" si="35"/>
        <v>2.1505376344086021E-3</v>
      </c>
      <c r="H152" s="10" t="str">
        <f t="shared" si="36"/>
        <v/>
      </c>
      <c r="I152" s="10">
        <f t="shared" si="37"/>
        <v>1.3698630136986301E-2</v>
      </c>
      <c r="J152" s="10">
        <f t="shared" si="38"/>
        <v>8.5324232081911266E-3</v>
      </c>
      <c r="K152" s="10">
        <f t="shared" si="41"/>
        <v>3</v>
      </c>
      <c r="L152" s="10">
        <f t="shared" si="42"/>
        <v>1</v>
      </c>
      <c r="M152" s="10">
        <f t="shared" si="39"/>
        <v>6.4516129032258064E-3</v>
      </c>
      <c r="N152" s="11" t="str">
        <f t="shared" si="40"/>
        <v/>
      </c>
    </row>
    <row r="153" spans="1:14" x14ac:dyDescent="0.2">
      <c r="A153" s="8"/>
      <c r="B153" s="18" t="s">
        <v>140</v>
      </c>
      <c r="C153" s="15">
        <v>0</v>
      </c>
      <c r="D153" s="9">
        <v>0</v>
      </c>
      <c r="E153" s="9">
        <v>1</v>
      </c>
      <c r="F153" s="9">
        <v>0</v>
      </c>
      <c r="G153" s="10" t="str">
        <f t="shared" si="35"/>
        <v/>
      </c>
      <c r="H153" s="10" t="str">
        <f t="shared" si="36"/>
        <v/>
      </c>
      <c r="I153" s="10">
        <f t="shared" si="37"/>
        <v>1.7123287671232876E-3</v>
      </c>
      <c r="J153" s="10" t="str">
        <f t="shared" si="38"/>
        <v/>
      </c>
      <c r="K153" s="10">
        <f t="shared" si="41"/>
        <v>1</v>
      </c>
      <c r="L153" s="10" t="str">
        <f t="shared" si="42"/>
        <v xml:space="preserve"> 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18" t="s">
        <v>141</v>
      </c>
      <c r="C154" s="15">
        <v>7</v>
      </c>
      <c r="D154" s="9">
        <v>0</v>
      </c>
      <c r="E154" s="9">
        <v>6</v>
      </c>
      <c r="F154" s="9">
        <v>95</v>
      </c>
      <c r="G154" s="10">
        <f t="shared" si="35"/>
        <v>7.526881720430108E-3</v>
      </c>
      <c r="H154" s="10" t="str">
        <f t="shared" si="36"/>
        <v/>
      </c>
      <c r="I154" s="10">
        <f t="shared" si="37"/>
        <v>1.0273972602739725E-2</v>
      </c>
      <c r="J154" s="10">
        <f t="shared" si="38"/>
        <v>0.1621160409556314</v>
      </c>
      <c r="K154" s="10">
        <f t="shared" si="41"/>
        <v>-0.14285714285714285</v>
      </c>
      <c r="L154" s="10">
        <f t="shared" si="42"/>
        <v>1</v>
      </c>
      <c r="M154" s="10">
        <f t="shared" si="39"/>
        <v>-1.0752688172043011E-3</v>
      </c>
      <c r="N154" s="11" t="str">
        <f t="shared" si="40"/>
        <v/>
      </c>
    </row>
    <row r="155" spans="1:14" ht="25.5" x14ac:dyDescent="0.2">
      <c r="A155" s="8"/>
      <c r="B155" s="18" t="s">
        <v>142</v>
      </c>
      <c r="C155" s="15">
        <v>1</v>
      </c>
      <c r="D155" s="9">
        <v>1</v>
      </c>
      <c r="E155" s="9">
        <v>1</v>
      </c>
      <c r="F155" s="9">
        <v>1</v>
      </c>
      <c r="G155" s="10">
        <f t="shared" si="35"/>
        <v>1.0752688172043011E-3</v>
      </c>
      <c r="H155" s="10">
        <f t="shared" si="36"/>
        <v>1.5290519877675841E-3</v>
      </c>
      <c r="I155" s="10">
        <f t="shared" si="37"/>
        <v>1.7123287671232876E-3</v>
      </c>
      <c r="J155" s="10">
        <f t="shared" si="38"/>
        <v>1.7064846416382253E-3</v>
      </c>
      <c r="K155" s="10">
        <f t="shared" si="41"/>
        <v>0</v>
      </c>
      <c r="L155" s="10">
        <f t="shared" si="42"/>
        <v>0</v>
      </c>
      <c r="M155" s="10">
        <f t="shared" si="39"/>
        <v>0</v>
      </c>
      <c r="N155" s="11">
        <f t="shared" si="40"/>
        <v>0</v>
      </c>
    </row>
    <row r="156" spans="1:14" ht="25.5" x14ac:dyDescent="0.2">
      <c r="A156" s="8"/>
      <c r="B156" s="18" t="s">
        <v>143</v>
      </c>
      <c r="C156" s="15">
        <v>1</v>
      </c>
      <c r="D156" s="9">
        <v>1</v>
      </c>
      <c r="E156" s="9">
        <v>1</v>
      </c>
      <c r="F156" s="9">
        <v>3</v>
      </c>
      <c r="G156" s="10">
        <f t="shared" si="35"/>
        <v>1.0752688172043011E-3</v>
      </c>
      <c r="H156" s="10">
        <f t="shared" si="36"/>
        <v>1.5290519877675841E-3</v>
      </c>
      <c r="I156" s="10">
        <f t="shared" si="37"/>
        <v>1.7123287671232876E-3</v>
      </c>
      <c r="J156" s="10">
        <f t="shared" si="38"/>
        <v>5.1194539249146756E-3</v>
      </c>
      <c r="K156" s="10">
        <f t="shared" si="41"/>
        <v>0</v>
      </c>
      <c r="L156" s="10">
        <f t="shared" si="42"/>
        <v>2</v>
      </c>
      <c r="M156" s="10">
        <f t="shared" si="39"/>
        <v>0</v>
      </c>
      <c r="N156" s="11">
        <f t="shared" si="40"/>
        <v>3.0581039755351682E-3</v>
      </c>
    </row>
    <row r="157" spans="1:14" ht="25.5" x14ac:dyDescent="0.2">
      <c r="A157" s="8"/>
      <c r="B157" s="18" t="s">
        <v>144</v>
      </c>
      <c r="C157" s="15">
        <v>1</v>
      </c>
      <c r="D157" s="9">
        <v>0</v>
      </c>
      <c r="E157" s="9">
        <v>0</v>
      </c>
      <c r="F157" s="9">
        <v>0</v>
      </c>
      <c r="G157" s="10">
        <f t="shared" si="35"/>
        <v>1.0752688172043011E-3</v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>
        <f t="shared" si="41"/>
        <v>-1</v>
      </c>
      <c r="L157" s="10" t="str">
        <f t="shared" si="42"/>
        <v xml:space="preserve"> </v>
      </c>
      <c r="M157" s="10">
        <f t="shared" si="39"/>
        <v>-1.0752688172043011E-3</v>
      </c>
      <c r="N157" s="11" t="str">
        <f t="shared" si="40"/>
        <v/>
      </c>
    </row>
    <row r="158" spans="1:14" ht="25.5" x14ac:dyDescent="0.2">
      <c r="A158" s="8"/>
      <c r="B158" s="18" t="s">
        <v>145</v>
      </c>
      <c r="C158" s="15">
        <v>1</v>
      </c>
      <c r="D158" s="9">
        <v>0</v>
      </c>
      <c r="E158" s="9">
        <v>1</v>
      </c>
      <c r="F158" s="9">
        <v>0</v>
      </c>
      <c r="G158" s="10">
        <f t="shared" si="35"/>
        <v>1.0752688172043011E-3</v>
      </c>
      <c r="H158" s="10" t="str">
        <f t="shared" si="36"/>
        <v/>
      </c>
      <c r="I158" s="10">
        <f t="shared" si="37"/>
        <v>1.7123287671232876E-3</v>
      </c>
      <c r="J158" s="10" t="str">
        <f t="shared" si="38"/>
        <v/>
      </c>
      <c r="K158" s="10">
        <f t="shared" si="41"/>
        <v>0</v>
      </c>
      <c r="L158" s="10" t="str">
        <f t="shared" si="42"/>
        <v xml:space="preserve"> </v>
      </c>
      <c r="M158" s="10">
        <f t="shared" si="39"/>
        <v>0</v>
      </c>
      <c r="N158" s="11" t="str">
        <f t="shared" si="40"/>
        <v/>
      </c>
    </row>
    <row r="159" spans="1:14" x14ac:dyDescent="0.2">
      <c r="A159" s="8"/>
      <c r="B159" s="18" t="s">
        <v>146</v>
      </c>
      <c r="C159" s="15">
        <v>0</v>
      </c>
      <c r="D159" s="9">
        <v>0</v>
      </c>
      <c r="E159" s="9">
        <v>0</v>
      </c>
      <c r="F159" s="9">
        <v>1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>
        <f t="shared" si="38"/>
        <v>1.7064846416382253E-3</v>
      </c>
      <c r="K159" s="10" t="str">
        <f t="shared" si="41"/>
        <v xml:space="preserve"> </v>
      </c>
      <c r="L159" s="10">
        <f t="shared" si="42"/>
        <v>1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18" t="s">
        <v>147</v>
      </c>
      <c r="C160" s="1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18" t="s">
        <v>148</v>
      </c>
      <c r="C161" s="15">
        <v>4</v>
      </c>
      <c r="D161" s="9">
        <v>0</v>
      </c>
      <c r="E161" s="9">
        <v>0</v>
      </c>
      <c r="F161" s="9">
        <v>0</v>
      </c>
      <c r="G161" s="10">
        <f t="shared" si="35"/>
        <v>4.3010752688172043E-3</v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>
        <f t="shared" si="41"/>
        <v>-1</v>
      </c>
      <c r="L161" s="10" t="str">
        <f t="shared" si="42"/>
        <v xml:space="preserve"> </v>
      </c>
      <c r="M161" s="10">
        <f t="shared" si="39"/>
        <v>-4.3010752688172043E-3</v>
      </c>
      <c r="N161" s="11" t="str">
        <f t="shared" si="40"/>
        <v/>
      </c>
    </row>
    <row r="162" spans="1:14" x14ac:dyDescent="0.2">
      <c r="A162" s="8"/>
      <c r="B162" s="18" t="s">
        <v>149</v>
      </c>
      <c r="C162" s="1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18" t="s">
        <v>150</v>
      </c>
      <c r="C163" s="1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18" t="s">
        <v>151</v>
      </c>
      <c r="C164" s="15">
        <v>0</v>
      </c>
      <c r="D164" s="9">
        <v>1</v>
      </c>
      <c r="E164" s="9">
        <v>0</v>
      </c>
      <c r="F164" s="9">
        <v>0</v>
      </c>
      <c r="G164" s="10" t="str">
        <f t="shared" si="35"/>
        <v/>
      </c>
      <c r="H164" s="10">
        <f t="shared" si="36"/>
        <v>1.5290519877675841E-3</v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>
        <f t="shared" si="42"/>
        <v>-1</v>
      </c>
      <c r="M164" s="10" t="str">
        <f t="shared" si="39"/>
        <v/>
      </c>
      <c r="N164" s="11">
        <f t="shared" si="40"/>
        <v>-1.5290519877675841E-3</v>
      </c>
    </row>
    <row r="165" spans="1:14" x14ac:dyDescent="0.2">
      <c r="A165" s="8"/>
      <c r="B165" s="18" t="s">
        <v>152</v>
      </c>
      <c r="C165" s="15">
        <v>2</v>
      </c>
      <c r="D165" s="9">
        <v>0</v>
      </c>
      <c r="E165" s="9">
        <v>0</v>
      </c>
      <c r="F165" s="9">
        <v>0</v>
      </c>
      <c r="G165" s="10">
        <f t="shared" si="35"/>
        <v>2.1505376344086021E-3</v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>
        <f t="shared" si="41"/>
        <v>-1</v>
      </c>
      <c r="L165" s="10" t="str">
        <f t="shared" si="42"/>
        <v xml:space="preserve"> </v>
      </c>
      <c r="M165" s="10">
        <f t="shared" si="39"/>
        <v>-2.1505376344086021E-3</v>
      </c>
      <c r="N165" s="11" t="str">
        <f t="shared" si="40"/>
        <v/>
      </c>
    </row>
    <row r="166" spans="1:14" x14ac:dyDescent="0.2">
      <c r="A166" s="8"/>
      <c r="B166" s="18" t="s">
        <v>153</v>
      </c>
      <c r="C166" s="15">
        <v>1</v>
      </c>
      <c r="D166" s="9">
        <v>2</v>
      </c>
      <c r="E166" s="9">
        <v>3</v>
      </c>
      <c r="F166" s="9">
        <v>2</v>
      </c>
      <c r="G166" s="10">
        <f t="shared" si="35"/>
        <v>1.0752688172043011E-3</v>
      </c>
      <c r="H166" s="10">
        <f t="shared" si="36"/>
        <v>3.0581039755351682E-3</v>
      </c>
      <c r="I166" s="10">
        <f t="shared" si="37"/>
        <v>5.1369863013698627E-3</v>
      </c>
      <c r="J166" s="10">
        <f t="shared" si="38"/>
        <v>3.4129692832764505E-3</v>
      </c>
      <c r="K166" s="10">
        <f t="shared" si="41"/>
        <v>2</v>
      </c>
      <c r="L166" s="10">
        <f t="shared" si="42"/>
        <v>0</v>
      </c>
      <c r="M166" s="10">
        <f t="shared" si="39"/>
        <v>2.1505376344086021E-3</v>
      </c>
      <c r="N166" s="11">
        <f t="shared" si="40"/>
        <v>0</v>
      </c>
    </row>
    <row r="167" spans="1:14" x14ac:dyDescent="0.2">
      <c r="A167" s="8"/>
      <c r="B167" s="18" t="s">
        <v>154</v>
      </c>
      <c r="C167" s="15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18" t="s">
        <v>155</v>
      </c>
      <c r="C168" s="15">
        <v>2</v>
      </c>
      <c r="D168" s="9">
        <v>1</v>
      </c>
      <c r="E168" s="9">
        <v>4</v>
      </c>
      <c r="F168" s="9">
        <v>3</v>
      </c>
      <c r="G168" s="10">
        <f t="shared" si="35"/>
        <v>2.1505376344086021E-3</v>
      </c>
      <c r="H168" s="10">
        <f t="shared" si="36"/>
        <v>1.5290519877675841E-3</v>
      </c>
      <c r="I168" s="10">
        <f t="shared" si="37"/>
        <v>6.8493150684931503E-3</v>
      </c>
      <c r="J168" s="10">
        <f t="shared" si="38"/>
        <v>5.1194539249146756E-3</v>
      </c>
      <c r="K168" s="10">
        <f t="shared" si="41"/>
        <v>1</v>
      </c>
      <c r="L168" s="10">
        <f t="shared" si="42"/>
        <v>2</v>
      </c>
      <c r="M168" s="10">
        <f t="shared" si="39"/>
        <v>2.1505376344086021E-3</v>
      </c>
      <c r="N168" s="11">
        <f t="shared" si="40"/>
        <v>3.0581039755351682E-3</v>
      </c>
    </row>
    <row r="169" spans="1:14" x14ac:dyDescent="0.2">
      <c r="A169" s="8"/>
      <c r="B169" s="18" t="s">
        <v>156</v>
      </c>
      <c r="C169" s="15">
        <v>0</v>
      </c>
      <c r="D169" s="9">
        <v>0</v>
      </c>
      <c r="E169" s="9">
        <v>0</v>
      </c>
      <c r="F169" s="9">
        <v>1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>
        <f t="shared" si="38"/>
        <v>1.7064846416382253E-3</v>
      </c>
      <c r="K169" s="10" t="str">
        <f t="shared" si="41"/>
        <v xml:space="preserve"> </v>
      </c>
      <c r="L169" s="10">
        <f t="shared" si="42"/>
        <v>1</v>
      </c>
      <c r="M169" s="10" t="str">
        <f t="shared" si="39"/>
        <v/>
      </c>
      <c r="N169" s="11" t="str">
        <f t="shared" si="40"/>
        <v/>
      </c>
    </row>
    <row r="170" spans="1:14" ht="25.5" x14ac:dyDescent="0.2">
      <c r="A170" s="8"/>
      <c r="B170" s="18" t="s">
        <v>157</v>
      </c>
      <c r="C170" s="15">
        <v>0</v>
      </c>
      <c r="D170" s="9">
        <v>0</v>
      </c>
      <c r="E170" s="9">
        <v>1</v>
      </c>
      <c r="F170" s="9">
        <v>1</v>
      </c>
      <c r="G170" s="10" t="str">
        <f t="shared" si="35"/>
        <v/>
      </c>
      <c r="H170" s="10" t="str">
        <f t="shared" si="36"/>
        <v/>
      </c>
      <c r="I170" s="10">
        <f t="shared" si="37"/>
        <v>1.7123287671232876E-3</v>
      </c>
      <c r="J170" s="10">
        <f t="shared" si="38"/>
        <v>1.7064846416382253E-3</v>
      </c>
      <c r="K170" s="10">
        <f t="shared" si="41"/>
        <v>1</v>
      </c>
      <c r="L170" s="10">
        <f t="shared" si="42"/>
        <v>1</v>
      </c>
      <c r="M170" s="10" t="str">
        <f t="shared" si="39"/>
        <v/>
      </c>
      <c r="N170" s="11" t="str">
        <f t="shared" si="40"/>
        <v/>
      </c>
    </row>
    <row r="171" spans="1:14" x14ac:dyDescent="0.2">
      <c r="A171" s="8"/>
      <c r="B171" s="18" t="s">
        <v>158</v>
      </c>
      <c r="C171" s="15">
        <v>2</v>
      </c>
      <c r="D171" s="9">
        <v>4</v>
      </c>
      <c r="E171" s="9">
        <v>1</v>
      </c>
      <c r="F171" s="9">
        <v>0</v>
      </c>
      <c r="G171" s="10">
        <f t="shared" si="35"/>
        <v>2.1505376344086021E-3</v>
      </c>
      <c r="H171" s="10">
        <f t="shared" si="36"/>
        <v>6.1162079510703364E-3</v>
      </c>
      <c r="I171" s="10">
        <f t="shared" si="37"/>
        <v>1.7123287671232876E-3</v>
      </c>
      <c r="J171" s="10" t="str">
        <f t="shared" si="38"/>
        <v/>
      </c>
      <c r="K171" s="10">
        <f t="shared" si="41"/>
        <v>-0.5</v>
      </c>
      <c r="L171" s="10">
        <f t="shared" si="42"/>
        <v>-1</v>
      </c>
      <c r="M171" s="10">
        <f t="shared" si="39"/>
        <v>-1.0752688172043011E-3</v>
      </c>
      <c r="N171" s="11">
        <f t="shared" si="40"/>
        <v>-6.1162079510703364E-3</v>
      </c>
    </row>
    <row r="172" spans="1:14" x14ac:dyDescent="0.2">
      <c r="A172" s="8"/>
      <c r="B172" s="18" t="s">
        <v>159</v>
      </c>
      <c r="C172" s="15">
        <v>0</v>
      </c>
      <c r="D172" s="9">
        <v>1</v>
      </c>
      <c r="E172" s="9">
        <v>0</v>
      </c>
      <c r="F172" s="9">
        <v>0</v>
      </c>
      <c r="G172" s="10" t="str">
        <f t="shared" si="35"/>
        <v/>
      </c>
      <c r="H172" s="10">
        <f t="shared" si="36"/>
        <v>1.5290519877675841E-3</v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>
        <f t="shared" si="42"/>
        <v>-1</v>
      </c>
      <c r="M172" s="10" t="str">
        <f t="shared" si="39"/>
        <v/>
      </c>
      <c r="N172" s="11">
        <f t="shared" si="40"/>
        <v>-1.5290519877675841E-3</v>
      </c>
    </row>
    <row r="173" spans="1:14" x14ac:dyDescent="0.2">
      <c r="A173" s="8"/>
      <c r="B173" s="18" t="s">
        <v>160</v>
      </c>
      <c r="C173" s="15">
        <v>1</v>
      </c>
      <c r="D173" s="9">
        <v>1</v>
      </c>
      <c r="E173" s="9">
        <v>1</v>
      </c>
      <c r="F173" s="9">
        <v>0</v>
      </c>
      <c r="G173" s="10">
        <f t="shared" si="35"/>
        <v>1.0752688172043011E-3</v>
      </c>
      <c r="H173" s="10">
        <f t="shared" si="36"/>
        <v>1.5290519877675841E-3</v>
      </c>
      <c r="I173" s="10">
        <f t="shared" si="37"/>
        <v>1.7123287671232876E-3</v>
      </c>
      <c r="J173" s="10" t="str">
        <f t="shared" si="38"/>
        <v/>
      </c>
      <c r="K173" s="10">
        <f t="shared" si="41"/>
        <v>0</v>
      </c>
      <c r="L173" s="10">
        <f t="shared" si="42"/>
        <v>-1</v>
      </c>
      <c r="M173" s="10">
        <f t="shared" si="39"/>
        <v>0</v>
      </c>
      <c r="N173" s="11">
        <f t="shared" si="40"/>
        <v>-1.5290519877675841E-3</v>
      </c>
    </row>
    <row r="174" spans="1:14" x14ac:dyDescent="0.2">
      <c r="A174" s="8"/>
      <c r="B174" s="18" t="s">
        <v>161</v>
      </c>
      <c r="C174" s="15">
        <v>1</v>
      </c>
      <c r="D174" s="9">
        <v>1</v>
      </c>
      <c r="E174" s="9">
        <v>0</v>
      </c>
      <c r="F174" s="9">
        <v>0</v>
      </c>
      <c r="G174" s="10">
        <f t="shared" si="35"/>
        <v>1.0752688172043011E-3</v>
      </c>
      <c r="H174" s="10">
        <f t="shared" si="36"/>
        <v>1.5290519877675841E-3</v>
      </c>
      <c r="I174" s="10" t="str">
        <f t="shared" si="37"/>
        <v/>
      </c>
      <c r="J174" s="10" t="str">
        <f t="shared" si="38"/>
        <v/>
      </c>
      <c r="K174" s="10">
        <f t="shared" si="41"/>
        <v>-1</v>
      </c>
      <c r="L174" s="10">
        <f t="shared" si="42"/>
        <v>-1</v>
      </c>
      <c r="M174" s="10">
        <f t="shared" si="39"/>
        <v>-1.0752688172043011E-3</v>
      </c>
      <c r="N174" s="11">
        <f t="shared" si="40"/>
        <v>-1.5290519877675841E-3</v>
      </c>
    </row>
    <row r="175" spans="1:14" x14ac:dyDescent="0.2">
      <c r="A175" s="8"/>
      <c r="B175" s="18" t="s">
        <v>162</v>
      </c>
      <c r="C175" s="15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1" t="str">
        <f t="shared" si="40"/>
        <v/>
      </c>
    </row>
    <row r="176" spans="1:14" x14ac:dyDescent="0.2">
      <c r="A176" s="8"/>
      <c r="B176" s="18" t="s">
        <v>163</v>
      </c>
      <c r="C176" s="15">
        <v>1</v>
      </c>
      <c r="D176" s="9">
        <v>0</v>
      </c>
      <c r="E176" s="9">
        <v>0</v>
      </c>
      <c r="F176" s="9">
        <v>0</v>
      </c>
      <c r="G176" s="10">
        <f t="shared" si="35"/>
        <v>1.0752688172043011E-3</v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>
        <f t="shared" si="41"/>
        <v>-1</v>
      </c>
      <c r="L176" s="10" t="str">
        <f t="shared" si="42"/>
        <v xml:space="preserve"> </v>
      </c>
      <c r="M176" s="10">
        <f t="shared" si="39"/>
        <v>-1.0752688172043011E-3</v>
      </c>
      <c r="N176" s="11" t="str">
        <f t="shared" si="40"/>
        <v/>
      </c>
    </row>
    <row r="177" spans="1:14" x14ac:dyDescent="0.2">
      <c r="A177" s="8"/>
      <c r="B177" s="18" t="s">
        <v>164</v>
      </c>
      <c r="C177" s="15">
        <v>29</v>
      </c>
      <c r="D177" s="9">
        <v>16</v>
      </c>
      <c r="E177" s="9">
        <v>2</v>
      </c>
      <c r="F177" s="9">
        <v>5</v>
      </c>
      <c r="G177" s="10">
        <f t="shared" si="35"/>
        <v>3.118279569892473E-2</v>
      </c>
      <c r="H177" s="10">
        <f t="shared" si="36"/>
        <v>2.4464831804281346E-2</v>
      </c>
      <c r="I177" s="10">
        <f t="shared" si="37"/>
        <v>3.4246575342465752E-3</v>
      </c>
      <c r="J177" s="10">
        <f t="shared" si="38"/>
        <v>8.5324232081911266E-3</v>
      </c>
      <c r="K177" s="10">
        <f t="shared" si="41"/>
        <v>-0.93103448275862066</v>
      </c>
      <c r="L177" s="10">
        <f t="shared" si="42"/>
        <v>-0.6875</v>
      </c>
      <c r="M177" s="10">
        <f t="shared" si="39"/>
        <v>-2.9032258064516127E-2</v>
      </c>
      <c r="N177" s="11">
        <f t="shared" si="40"/>
        <v>-1.6819571865443424E-2</v>
      </c>
    </row>
    <row r="178" spans="1:14" ht="25.5" x14ac:dyDescent="0.2">
      <c r="A178" s="8"/>
      <c r="B178" s="18" t="s">
        <v>165</v>
      </c>
      <c r="C178" s="15">
        <v>3</v>
      </c>
      <c r="D178" s="9">
        <v>4</v>
      </c>
      <c r="E178" s="9">
        <v>3</v>
      </c>
      <c r="F178" s="9">
        <v>12</v>
      </c>
      <c r="G178" s="10">
        <f t="shared" si="35"/>
        <v>3.2258064516129032E-3</v>
      </c>
      <c r="H178" s="10">
        <f t="shared" si="36"/>
        <v>6.1162079510703364E-3</v>
      </c>
      <c r="I178" s="10">
        <f t="shared" si="37"/>
        <v>5.1369863013698627E-3</v>
      </c>
      <c r="J178" s="10">
        <f t="shared" si="38"/>
        <v>2.0477815699658702E-2</v>
      </c>
      <c r="K178" s="10">
        <f t="shared" si="41"/>
        <v>0</v>
      </c>
      <c r="L178" s="10">
        <f t="shared" si="42"/>
        <v>2</v>
      </c>
      <c r="M178" s="10">
        <f t="shared" si="39"/>
        <v>0</v>
      </c>
      <c r="N178" s="11">
        <f t="shared" si="40"/>
        <v>1.2232415902140673E-2</v>
      </c>
    </row>
    <row r="179" spans="1:14" ht="25.5" x14ac:dyDescent="0.2">
      <c r="A179" s="8"/>
      <c r="B179" s="18" t="s">
        <v>166</v>
      </c>
      <c r="C179" s="1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19" t="s">
        <v>167</v>
      </c>
      <c r="C180" s="16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6" t="s">
        <v>3</v>
      </c>
      <c r="C185" s="45" t="s">
        <v>16</v>
      </c>
      <c r="D185" s="46"/>
      <c r="E185" s="46"/>
      <c r="F185" s="40"/>
      <c r="G185" s="45" t="s">
        <v>5</v>
      </c>
      <c r="H185" s="46"/>
      <c r="I185" s="46"/>
      <c r="J185" s="46"/>
      <c r="K185" s="45" t="s">
        <v>17</v>
      </c>
      <c r="L185" s="42"/>
      <c r="M185" s="41" t="s">
        <v>7</v>
      </c>
      <c r="N185" s="42"/>
    </row>
    <row r="186" spans="1:14" ht="15.75" thickBot="1" x14ac:dyDescent="0.25">
      <c r="A186" s="7"/>
      <c r="B186" s="37"/>
      <c r="C186" s="39">
        <v>2022</v>
      </c>
      <c r="D186" s="40"/>
      <c r="E186" s="44">
        <v>2023</v>
      </c>
      <c r="F186" s="40"/>
      <c r="G186" s="39">
        <v>2022</v>
      </c>
      <c r="H186" s="40"/>
      <c r="I186" s="44">
        <v>2023</v>
      </c>
      <c r="J186" s="40"/>
      <c r="K186" s="47"/>
      <c r="L186" s="43"/>
      <c r="M186" s="31"/>
      <c r="N186" s="43"/>
    </row>
    <row r="187" spans="1:14" ht="15.75" thickBot="1" x14ac:dyDescent="0.25">
      <c r="A187" s="8"/>
      <c r="B187" s="38"/>
      <c r="C187" s="20" t="s">
        <v>8</v>
      </c>
      <c r="D187" s="20" t="s">
        <v>9</v>
      </c>
      <c r="E187" s="20" t="s">
        <v>8</v>
      </c>
      <c r="F187" s="20" t="s">
        <v>9</v>
      </c>
      <c r="G187" s="20" t="s">
        <v>8</v>
      </c>
      <c r="H187" s="20" t="s">
        <v>9</v>
      </c>
      <c r="I187" s="20" t="s">
        <v>8</v>
      </c>
      <c r="J187" s="20" t="s">
        <v>9</v>
      </c>
      <c r="K187" s="20" t="s">
        <v>8</v>
      </c>
      <c r="L187" s="20" t="s">
        <v>9</v>
      </c>
      <c r="M187" s="20" t="s">
        <v>8</v>
      </c>
      <c r="N187" s="20" t="s">
        <v>9</v>
      </c>
    </row>
    <row r="188" spans="1:14" ht="26.25" thickBot="1" x14ac:dyDescent="0.25">
      <c r="A188" s="8"/>
      <c r="B188" s="17" t="s">
        <v>12</v>
      </c>
      <c r="C188" s="21">
        <f>SUM(C189:C363)</f>
        <v>1106</v>
      </c>
      <c r="D188" s="21">
        <f>SUM(D189:D363)</f>
        <v>1088</v>
      </c>
      <c r="E188" s="21">
        <f>SUM(E189:E363)</f>
        <v>1053</v>
      </c>
      <c r="F188" s="21">
        <f>SUM(F189:F363)</f>
        <v>1043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-4.7920433996383363E-2</v>
      </c>
      <c r="L188" s="22">
        <f>+IF(AND(D188=0,F188=0),"",IF(D188=0,1,IF(F188=0,-1,(F188-D188)/D188)))</f>
        <v>-4.1360294117647058E-2</v>
      </c>
      <c r="M188" s="22">
        <f t="shared" ref="M188:M219" si="47">+IF(OR(AND(G188=""),(K188="")),"",G188*K188)</f>
        <v>-4.7920433996383363E-2</v>
      </c>
      <c r="N188" s="23">
        <f t="shared" ref="N188:N219" si="48">+IF(OR(AND(H188=""),(L188="")),"",H188*L188)</f>
        <v>-4.1360294117647058E-2</v>
      </c>
    </row>
    <row r="189" spans="1:14" ht="27.75" customHeight="1" x14ac:dyDescent="0.2">
      <c r="A189" s="8"/>
      <c r="B189" s="28" t="s">
        <v>168</v>
      </c>
      <c r="C189" s="27">
        <v>2</v>
      </c>
      <c r="D189" s="24">
        <v>1</v>
      </c>
      <c r="E189" s="24">
        <v>0</v>
      </c>
      <c r="F189" s="24">
        <v>2</v>
      </c>
      <c r="G189" s="25">
        <f t="shared" si="43"/>
        <v>1.8083182640144665E-3</v>
      </c>
      <c r="H189" s="25">
        <f t="shared" si="44"/>
        <v>9.1911764705882352E-4</v>
      </c>
      <c r="I189" s="25" t="str">
        <f t="shared" si="45"/>
        <v/>
      </c>
      <c r="J189" s="25">
        <f t="shared" si="46"/>
        <v>1.9175455417066154E-3</v>
      </c>
      <c r="K189" s="25">
        <f t="shared" ref="K189:K220" si="49">+IF(AND(C189=0,E189=0)," ",IF(C189=0,1,IF(E189=0,-1,(E189-C189)/C189)))</f>
        <v>-1</v>
      </c>
      <c r="L189" s="25">
        <f t="shared" ref="L189:L220" si="50">+IF(AND(D189=0,F189=0)," ",IF(D189=0,1,IF(F189=0,-1,(F189-D189)/D189)))</f>
        <v>1</v>
      </c>
      <c r="M189" s="25">
        <f t="shared" si="47"/>
        <v>-1.8083182640144665E-3</v>
      </c>
      <c r="N189" s="26">
        <f t="shared" si="48"/>
        <v>9.1911764705882352E-4</v>
      </c>
    </row>
    <row r="190" spans="1:14" x14ac:dyDescent="0.2">
      <c r="A190" s="8"/>
      <c r="B190" s="18" t="s">
        <v>169</v>
      </c>
      <c r="C190" s="15">
        <v>0</v>
      </c>
      <c r="D190" s="9">
        <v>0</v>
      </c>
      <c r="E190" s="9">
        <v>1</v>
      </c>
      <c r="F190" s="9">
        <v>0</v>
      </c>
      <c r="G190" s="10" t="str">
        <f t="shared" si="43"/>
        <v/>
      </c>
      <c r="H190" s="10" t="str">
        <f t="shared" si="44"/>
        <v/>
      </c>
      <c r="I190" s="10">
        <f t="shared" si="45"/>
        <v>9.4966761633428305E-4</v>
      </c>
      <c r="J190" s="10" t="str">
        <f t="shared" si="46"/>
        <v/>
      </c>
      <c r="K190" s="10">
        <f t="shared" si="49"/>
        <v>1</v>
      </c>
      <c r="L190" s="10" t="str">
        <f t="shared" si="50"/>
        <v xml:space="preserve"> </v>
      </c>
      <c r="M190" s="10" t="str">
        <f t="shared" si="47"/>
        <v/>
      </c>
      <c r="N190" s="11" t="str">
        <f t="shared" si="48"/>
        <v/>
      </c>
    </row>
    <row r="191" spans="1:14" ht="38.25" x14ac:dyDescent="0.2">
      <c r="A191" s="8"/>
      <c r="B191" s="18" t="s">
        <v>170</v>
      </c>
      <c r="C191" s="15">
        <v>0</v>
      </c>
      <c r="D191" s="9">
        <v>1</v>
      </c>
      <c r="E191" s="9">
        <v>0</v>
      </c>
      <c r="F191" s="9">
        <v>0</v>
      </c>
      <c r="G191" s="10" t="str">
        <f t="shared" si="43"/>
        <v/>
      </c>
      <c r="H191" s="10">
        <f t="shared" si="44"/>
        <v>9.1911764705882352E-4</v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>
        <f t="shared" si="50"/>
        <v>-1</v>
      </c>
      <c r="M191" s="10" t="str">
        <f t="shared" si="47"/>
        <v/>
      </c>
      <c r="N191" s="11">
        <f t="shared" si="48"/>
        <v>-9.1911764705882352E-4</v>
      </c>
    </row>
    <row r="192" spans="1:14" ht="24.75" customHeight="1" x14ac:dyDescent="0.2">
      <c r="A192" s="8"/>
      <c r="B192" s="18" t="s">
        <v>171</v>
      </c>
      <c r="C192" s="1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18" t="s">
        <v>172</v>
      </c>
      <c r="C193" s="15">
        <v>58</v>
      </c>
      <c r="D193" s="9">
        <v>74</v>
      </c>
      <c r="E193" s="9">
        <v>23</v>
      </c>
      <c r="F193" s="9">
        <v>40</v>
      </c>
      <c r="G193" s="10">
        <f t="shared" si="43"/>
        <v>5.2441229656419529E-2</v>
      </c>
      <c r="H193" s="10">
        <f t="shared" si="44"/>
        <v>6.8014705882352935E-2</v>
      </c>
      <c r="I193" s="10">
        <f t="shared" si="45"/>
        <v>2.184235517568851E-2</v>
      </c>
      <c r="J193" s="10">
        <f t="shared" si="46"/>
        <v>3.8350910834132314E-2</v>
      </c>
      <c r="K193" s="10">
        <f t="shared" si="49"/>
        <v>-0.60344827586206895</v>
      </c>
      <c r="L193" s="10">
        <f t="shared" si="50"/>
        <v>-0.45945945945945948</v>
      </c>
      <c r="M193" s="10">
        <f t="shared" si="47"/>
        <v>-3.164556962025316E-2</v>
      </c>
      <c r="N193" s="11">
        <f t="shared" si="48"/>
        <v>-3.125E-2</v>
      </c>
    </row>
    <row r="194" spans="1:14" ht="25.5" x14ac:dyDescent="0.2">
      <c r="A194" s="8"/>
      <c r="B194" s="18" t="s">
        <v>173</v>
      </c>
      <c r="C194" s="15">
        <v>0</v>
      </c>
      <c r="D194" s="9">
        <v>1</v>
      </c>
      <c r="E194" s="9">
        <v>0</v>
      </c>
      <c r="F194" s="9">
        <v>0</v>
      </c>
      <c r="G194" s="10" t="str">
        <f t="shared" si="43"/>
        <v/>
      </c>
      <c r="H194" s="10">
        <f t="shared" si="44"/>
        <v>9.1911764705882352E-4</v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>
        <f t="shared" si="50"/>
        <v>-1</v>
      </c>
      <c r="M194" s="10" t="str">
        <f t="shared" si="47"/>
        <v/>
      </c>
      <c r="N194" s="11">
        <f t="shared" si="48"/>
        <v>-9.1911764705882352E-4</v>
      </c>
    </row>
    <row r="195" spans="1:14" x14ac:dyDescent="0.2">
      <c r="A195" s="8"/>
      <c r="B195" s="18" t="s">
        <v>174</v>
      </c>
      <c r="C195" s="15">
        <v>187</v>
      </c>
      <c r="D195" s="9">
        <v>97</v>
      </c>
      <c r="E195" s="9">
        <v>48</v>
      </c>
      <c r="F195" s="9">
        <v>21</v>
      </c>
      <c r="G195" s="10">
        <f t="shared" si="43"/>
        <v>0.16907775768535263</v>
      </c>
      <c r="H195" s="10">
        <f t="shared" si="44"/>
        <v>8.9154411764705885E-2</v>
      </c>
      <c r="I195" s="10">
        <f t="shared" si="45"/>
        <v>4.5584045584045586E-2</v>
      </c>
      <c r="J195" s="10">
        <f t="shared" si="46"/>
        <v>2.0134228187919462E-2</v>
      </c>
      <c r="K195" s="10">
        <f t="shared" si="49"/>
        <v>-0.74331550802139035</v>
      </c>
      <c r="L195" s="10">
        <f t="shared" si="50"/>
        <v>-0.78350515463917525</v>
      </c>
      <c r="M195" s="10">
        <f t="shared" si="47"/>
        <v>-0.12567811934900544</v>
      </c>
      <c r="N195" s="11">
        <f t="shared" si="48"/>
        <v>-6.985294117647059E-2</v>
      </c>
    </row>
    <row r="196" spans="1:14" x14ac:dyDescent="0.2">
      <c r="A196" s="8"/>
      <c r="B196" s="18" t="s">
        <v>175</v>
      </c>
      <c r="C196" s="15">
        <v>3</v>
      </c>
      <c r="D196" s="9">
        <v>0</v>
      </c>
      <c r="E196" s="9">
        <v>0</v>
      </c>
      <c r="F196" s="9">
        <v>0</v>
      </c>
      <c r="G196" s="10">
        <f t="shared" si="43"/>
        <v>2.7124773960216998E-3</v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>
        <f t="shared" si="49"/>
        <v>-1</v>
      </c>
      <c r="L196" s="10" t="str">
        <f t="shared" si="50"/>
        <v xml:space="preserve"> </v>
      </c>
      <c r="M196" s="10">
        <f t="shared" si="47"/>
        <v>-2.7124773960216998E-3</v>
      </c>
      <c r="N196" s="11" t="str">
        <f t="shared" si="48"/>
        <v/>
      </c>
    </row>
    <row r="197" spans="1:14" x14ac:dyDescent="0.2">
      <c r="A197" s="8"/>
      <c r="B197" s="18" t="s">
        <v>176</v>
      </c>
      <c r="C197" s="15">
        <v>10</v>
      </c>
      <c r="D197" s="9">
        <v>4</v>
      </c>
      <c r="E197" s="9">
        <v>8</v>
      </c>
      <c r="F197" s="9">
        <v>2</v>
      </c>
      <c r="G197" s="10">
        <f t="shared" si="43"/>
        <v>9.0415913200723331E-3</v>
      </c>
      <c r="H197" s="10">
        <f t="shared" si="44"/>
        <v>3.6764705882352941E-3</v>
      </c>
      <c r="I197" s="10">
        <f t="shared" si="45"/>
        <v>7.5973409306742644E-3</v>
      </c>
      <c r="J197" s="10">
        <f t="shared" si="46"/>
        <v>1.9175455417066154E-3</v>
      </c>
      <c r="K197" s="10">
        <f t="shared" si="49"/>
        <v>-0.2</v>
      </c>
      <c r="L197" s="10">
        <f t="shared" si="50"/>
        <v>-0.5</v>
      </c>
      <c r="M197" s="10">
        <f t="shared" si="47"/>
        <v>-1.8083182640144667E-3</v>
      </c>
      <c r="N197" s="11">
        <f t="shared" si="48"/>
        <v>-1.838235294117647E-3</v>
      </c>
    </row>
    <row r="198" spans="1:14" x14ac:dyDescent="0.2">
      <c r="A198" s="8"/>
      <c r="B198" s="18" t="s">
        <v>177</v>
      </c>
      <c r="C198" s="15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11" t="str">
        <f t="shared" si="48"/>
        <v/>
      </c>
    </row>
    <row r="199" spans="1:14" x14ac:dyDescent="0.2">
      <c r="A199" s="8"/>
      <c r="B199" s="18" t="s">
        <v>178</v>
      </c>
      <c r="C199" s="15">
        <v>1</v>
      </c>
      <c r="D199" s="9">
        <v>1</v>
      </c>
      <c r="E199" s="9">
        <v>0</v>
      </c>
      <c r="F199" s="9">
        <v>1</v>
      </c>
      <c r="G199" s="10">
        <f t="shared" si="43"/>
        <v>9.0415913200723324E-4</v>
      </c>
      <c r="H199" s="10">
        <f t="shared" si="44"/>
        <v>9.1911764705882352E-4</v>
      </c>
      <c r="I199" s="10" t="str">
        <f t="shared" si="45"/>
        <v/>
      </c>
      <c r="J199" s="10">
        <f t="shared" si="46"/>
        <v>9.5877277085330771E-4</v>
      </c>
      <c r="K199" s="10">
        <f t="shared" si="49"/>
        <v>-1</v>
      </c>
      <c r="L199" s="10">
        <f t="shared" si="50"/>
        <v>0</v>
      </c>
      <c r="M199" s="10">
        <f t="shared" si="47"/>
        <v>-9.0415913200723324E-4</v>
      </c>
      <c r="N199" s="11">
        <f t="shared" si="48"/>
        <v>0</v>
      </c>
    </row>
    <row r="200" spans="1:14" ht="25.5" x14ac:dyDescent="0.2">
      <c r="A200" s="8"/>
      <c r="B200" s="18" t="s">
        <v>179</v>
      </c>
      <c r="C200" s="15">
        <v>0</v>
      </c>
      <c r="D200" s="9">
        <v>0</v>
      </c>
      <c r="E200" s="9">
        <v>1</v>
      </c>
      <c r="F200" s="9">
        <v>0</v>
      </c>
      <c r="G200" s="10" t="str">
        <f t="shared" si="43"/>
        <v/>
      </c>
      <c r="H200" s="10" t="str">
        <f t="shared" si="44"/>
        <v/>
      </c>
      <c r="I200" s="10">
        <f t="shared" si="45"/>
        <v>9.4966761633428305E-4</v>
      </c>
      <c r="J200" s="10" t="str">
        <f t="shared" si="46"/>
        <v/>
      </c>
      <c r="K200" s="10">
        <f t="shared" si="49"/>
        <v>1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18" t="s">
        <v>180</v>
      </c>
      <c r="C201" s="15">
        <v>1</v>
      </c>
      <c r="D201" s="9">
        <v>0</v>
      </c>
      <c r="E201" s="9">
        <v>1</v>
      </c>
      <c r="F201" s="9">
        <v>0</v>
      </c>
      <c r="G201" s="10">
        <f t="shared" si="43"/>
        <v>9.0415913200723324E-4</v>
      </c>
      <c r="H201" s="10" t="str">
        <f t="shared" si="44"/>
        <v/>
      </c>
      <c r="I201" s="10">
        <f t="shared" si="45"/>
        <v>9.4966761633428305E-4</v>
      </c>
      <c r="J201" s="10" t="str">
        <f t="shared" si="46"/>
        <v/>
      </c>
      <c r="K201" s="10">
        <f t="shared" si="49"/>
        <v>0</v>
      </c>
      <c r="L201" s="10" t="str">
        <f t="shared" si="50"/>
        <v xml:space="preserve"> </v>
      </c>
      <c r="M201" s="10">
        <f t="shared" si="47"/>
        <v>0</v>
      </c>
      <c r="N201" s="11" t="str">
        <f t="shared" si="48"/>
        <v/>
      </c>
    </row>
    <row r="202" spans="1:14" x14ac:dyDescent="0.2">
      <c r="A202" s="8"/>
      <c r="B202" s="18" t="s">
        <v>181</v>
      </c>
      <c r="C202" s="15">
        <v>17</v>
      </c>
      <c r="D202" s="9">
        <v>7</v>
      </c>
      <c r="E202" s="9">
        <v>7</v>
      </c>
      <c r="F202" s="9">
        <v>2</v>
      </c>
      <c r="G202" s="10">
        <f t="shared" si="43"/>
        <v>1.5370705244122965E-2</v>
      </c>
      <c r="H202" s="10">
        <f t="shared" si="44"/>
        <v>6.4338235294117644E-3</v>
      </c>
      <c r="I202" s="10">
        <f t="shared" si="45"/>
        <v>6.6476733143399809E-3</v>
      </c>
      <c r="J202" s="10">
        <f t="shared" si="46"/>
        <v>1.9175455417066154E-3</v>
      </c>
      <c r="K202" s="10">
        <f t="shared" si="49"/>
        <v>-0.58823529411764708</v>
      </c>
      <c r="L202" s="10">
        <f t="shared" si="50"/>
        <v>-0.7142857142857143</v>
      </c>
      <c r="M202" s="10">
        <f t="shared" si="47"/>
        <v>-9.0415913200723331E-3</v>
      </c>
      <c r="N202" s="11">
        <f t="shared" si="48"/>
        <v>-4.5955882352941178E-3</v>
      </c>
    </row>
    <row r="203" spans="1:14" x14ac:dyDescent="0.2">
      <c r="A203" s="8"/>
      <c r="B203" s="18" t="s">
        <v>182</v>
      </c>
      <c r="C203" s="15">
        <v>41</v>
      </c>
      <c r="D203" s="9">
        <v>18</v>
      </c>
      <c r="E203" s="9">
        <v>23</v>
      </c>
      <c r="F203" s="9">
        <v>12</v>
      </c>
      <c r="G203" s="10">
        <f t="shared" si="43"/>
        <v>3.7070524412296565E-2</v>
      </c>
      <c r="H203" s="10">
        <f t="shared" si="44"/>
        <v>1.6544117647058824E-2</v>
      </c>
      <c r="I203" s="10">
        <f t="shared" si="45"/>
        <v>2.184235517568851E-2</v>
      </c>
      <c r="J203" s="10">
        <f t="shared" si="46"/>
        <v>1.1505273250239693E-2</v>
      </c>
      <c r="K203" s="10">
        <f t="shared" si="49"/>
        <v>-0.43902439024390244</v>
      </c>
      <c r="L203" s="10">
        <f t="shared" si="50"/>
        <v>-0.33333333333333331</v>
      </c>
      <c r="M203" s="10">
        <f t="shared" si="47"/>
        <v>-1.62748643761302E-2</v>
      </c>
      <c r="N203" s="11">
        <f t="shared" si="48"/>
        <v>-5.5147058823529407E-3</v>
      </c>
    </row>
    <row r="204" spans="1:14" ht="25.5" x14ac:dyDescent="0.2">
      <c r="A204" s="8"/>
      <c r="B204" s="18" t="s">
        <v>183</v>
      </c>
      <c r="C204" s="15">
        <v>3</v>
      </c>
      <c r="D204" s="9">
        <v>3</v>
      </c>
      <c r="E204" s="9">
        <v>2</v>
      </c>
      <c r="F204" s="9">
        <v>3</v>
      </c>
      <c r="G204" s="10">
        <f t="shared" si="43"/>
        <v>2.7124773960216998E-3</v>
      </c>
      <c r="H204" s="10">
        <f t="shared" si="44"/>
        <v>2.7573529411764708E-3</v>
      </c>
      <c r="I204" s="10">
        <f t="shared" si="45"/>
        <v>1.8993352326685661E-3</v>
      </c>
      <c r="J204" s="10">
        <f t="shared" si="46"/>
        <v>2.8763183125599234E-3</v>
      </c>
      <c r="K204" s="10">
        <f t="shared" si="49"/>
        <v>-0.33333333333333331</v>
      </c>
      <c r="L204" s="10">
        <f t="shared" si="50"/>
        <v>0</v>
      </c>
      <c r="M204" s="10">
        <f t="shared" si="47"/>
        <v>-9.0415913200723324E-4</v>
      </c>
      <c r="N204" s="11">
        <f t="shared" si="48"/>
        <v>0</v>
      </c>
    </row>
    <row r="205" spans="1:14" ht="25.5" x14ac:dyDescent="0.2">
      <c r="A205" s="8"/>
      <c r="B205" s="18" t="s">
        <v>184</v>
      </c>
      <c r="C205" s="15">
        <v>0</v>
      </c>
      <c r="D205" s="9">
        <v>1</v>
      </c>
      <c r="E205" s="9">
        <v>0</v>
      </c>
      <c r="F205" s="9">
        <v>0</v>
      </c>
      <c r="G205" s="10" t="str">
        <f t="shared" si="43"/>
        <v/>
      </c>
      <c r="H205" s="10">
        <f t="shared" si="44"/>
        <v>9.1911764705882352E-4</v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>
        <f t="shared" si="50"/>
        <v>-1</v>
      </c>
      <c r="M205" s="10" t="str">
        <f t="shared" si="47"/>
        <v/>
      </c>
      <c r="N205" s="11">
        <f t="shared" si="48"/>
        <v>-9.1911764705882352E-4</v>
      </c>
    </row>
    <row r="206" spans="1:14" x14ac:dyDescent="0.2">
      <c r="A206" s="8"/>
      <c r="B206" s="18" t="s">
        <v>185</v>
      </c>
      <c r="C206" s="15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18" t="s">
        <v>186</v>
      </c>
      <c r="C207" s="15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11" t="str">
        <f t="shared" si="48"/>
        <v/>
      </c>
    </row>
    <row r="208" spans="1:14" x14ac:dyDescent="0.2">
      <c r="A208" s="8"/>
      <c r="B208" s="18" t="s">
        <v>187</v>
      </c>
      <c r="C208" s="15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18" t="s">
        <v>188</v>
      </c>
      <c r="C209" s="15">
        <v>19</v>
      </c>
      <c r="D209" s="9">
        <v>63</v>
      </c>
      <c r="E209" s="9">
        <v>51</v>
      </c>
      <c r="F209" s="9">
        <v>32</v>
      </c>
      <c r="G209" s="10">
        <f t="shared" si="43"/>
        <v>1.7179023508137433E-2</v>
      </c>
      <c r="H209" s="10">
        <f t="shared" si="44"/>
        <v>5.7904411764705885E-2</v>
      </c>
      <c r="I209" s="10">
        <f t="shared" si="45"/>
        <v>4.843304843304843E-2</v>
      </c>
      <c r="J209" s="10">
        <f t="shared" si="46"/>
        <v>3.0680728667305847E-2</v>
      </c>
      <c r="K209" s="10">
        <f t="shared" si="49"/>
        <v>1.6842105263157894</v>
      </c>
      <c r="L209" s="10">
        <f t="shared" si="50"/>
        <v>-0.49206349206349204</v>
      </c>
      <c r="M209" s="10">
        <f t="shared" si="47"/>
        <v>2.8933092224231464E-2</v>
      </c>
      <c r="N209" s="11">
        <f t="shared" si="48"/>
        <v>-2.8492647058823529E-2</v>
      </c>
    </row>
    <row r="210" spans="1:14" x14ac:dyDescent="0.2">
      <c r="A210" s="8"/>
      <c r="B210" s="18" t="s">
        <v>189</v>
      </c>
      <c r="C210" s="15">
        <v>0</v>
      </c>
      <c r="D210" s="9">
        <v>0</v>
      </c>
      <c r="E210" s="9">
        <v>1</v>
      </c>
      <c r="F210" s="9">
        <v>0</v>
      </c>
      <c r="G210" s="10" t="str">
        <f t="shared" si="43"/>
        <v/>
      </c>
      <c r="H210" s="10" t="str">
        <f t="shared" si="44"/>
        <v/>
      </c>
      <c r="I210" s="10">
        <f t="shared" si="45"/>
        <v>9.4966761633428305E-4</v>
      </c>
      <c r="J210" s="10" t="str">
        <f t="shared" si="46"/>
        <v/>
      </c>
      <c r="K210" s="10">
        <f t="shared" si="49"/>
        <v>1</v>
      </c>
      <c r="L210" s="10" t="str">
        <f t="shared" si="50"/>
        <v xml:space="preserve"> </v>
      </c>
      <c r="M210" s="10" t="str">
        <f t="shared" si="47"/>
        <v/>
      </c>
      <c r="N210" s="11" t="str">
        <f t="shared" si="48"/>
        <v/>
      </c>
    </row>
    <row r="211" spans="1:14" x14ac:dyDescent="0.2">
      <c r="A211" s="8"/>
      <c r="B211" s="18" t="s">
        <v>190</v>
      </c>
      <c r="C211" s="15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18" t="s">
        <v>191</v>
      </c>
      <c r="C212" s="15">
        <v>0</v>
      </c>
      <c r="D212" s="9">
        <v>0</v>
      </c>
      <c r="E212" s="9">
        <v>1</v>
      </c>
      <c r="F212" s="9">
        <v>0</v>
      </c>
      <c r="G212" s="10" t="str">
        <f t="shared" si="43"/>
        <v/>
      </c>
      <c r="H212" s="10" t="str">
        <f t="shared" si="44"/>
        <v/>
      </c>
      <c r="I212" s="10">
        <f t="shared" si="45"/>
        <v>9.4966761633428305E-4</v>
      </c>
      <c r="J212" s="10" t="str">
        <f t="shared" si="46"/>
        <v/>
      </c>
      <c r="K212" s="10">
        <f t="shared" si="49"/>
        <v>1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18" t="s">
        <v>192</v>
      </c>
      <c r="C213" s="1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1" t="str">
        <f t="shared" si="48"/>
        <v/>
      </c>
    </row>
    <row r="214" spans="1:14" x14ac:dyDescent="0.2">
      <c r="A214" s="8"/>
      <c r="B214" s="18" t="s">
        <v>193</v>
      </c>
      <c r="C214" s="15">
        <v>0</v>
      </c>
      <c r="D214" s="9">
        <v>0</v>
      </c>
      <c r="E214" s="9">
        <v>2</v>
      </c>
      <c r="F214" s="9">
        <v>0</v>
      </c>
      <c r="G214" s="10" t="str">
        <f t="shared" si="43"/>
        <v/>
      </c>
      <c r="H214" s="10" t="str">
        <f t="shared" si="44"/>
        <v/>
      </c>
      <c r="I214" s="10">
        <f t="shared" si="45"/>
        <v>1.8993352326685661E-3</v>
      </c>
      <c r="J214" s="10" t="str">
        <f t="shared" si="46"/>
        <v/>
      </c>
      <c r="K214" s="10">
        <f t="shared" si="49"/>
        <v>1</v>
      </c>
      <c r="L214" s="10" t="str">
        <f t="shared" si="50"/>
        <v xml:space="preserve"> 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18" t="s">
        <v>194</v>
      </c>
      <c r="C215" s="15">
        <v>54</v>
      </c>
      <c r="D215" s="9">
        <v>48</v>
      </c>
      <c r="E215" s="9">
        <v>17</v>
      </c>
      <c r="F215" s="9">
        <v>5</v>
      </c>
      <c r="G215" s="10">
        <f t="shared" si="43"/>
        <v>4.8824593128390596E-2</v>
      </c>
      <c r="H215" s="10">
        <f t="shared" si="44"/>
        <v>4.4117647058823532E-2</v>
      </c>
      <c r="I215" s="10">
        <f t="shared" si="45"/>
        <v>1.6144349477682812E-2</v>
      </c>
      <c r="J215" s="10">
        <f t="shared" si="46"/>
        <v>4.7938638542665392E-3</v>
      </c>
      <c r="K215" s="10">
        <f t="shared" si="49"/>
        <v>-0.68518518518518523</v>
      </c>
      <c r="L215" s="10">
        <f t="shared" si="50"/>
        <v>-0.89583333333333337</v>
      </c>
      <c r="M215" s="10">
        <f t="shared" si="47"/>
        <v>-3.3453887884267633E-2</v>
      </c>
      <c r="N215" s="11">
        <f t="shared" si="48"/>
        <v>-3.9522058823529417E-2</v>
      </c>
    </row>
    <row r="216" spans="1:14" ht="27" customHeight="1" x14ac:dyDescent="0.2">
      <c r="A216" s="8"/>
      <c r="B216" s="18" t="s">
        <v>195</v>
      </c>
      <c r="C216" s="15">
        <v>7</v>
      </c>
      <c r="D216" s="9">
        <v>4</v>
      </c>
      <c r="E216" s="9">
        <v>13</v>
      </c>
      <c r="F216" s="9">
        <v>10</v>
      </c>
      <c r="G216" s="10">
        <f t="shared" si="43"/>
        <v>6.3291139240506328E-3</v>
      </c>
      <c r="H216" s="10">
        <f t="shared" si="44"/>
        <v>3.6764705882352941E-3</v>
      </c>
      <c r="I216" s="10">
        <f t="shared" si="45"/>
        <v>1.2345679012345678E-2</v>
      </c>
      <c r="J216" s="10">
        <f t="shared" si="46"/>
        <v>9.5877277085330784E-3</v>
      </c>
      <c r="K216" s="10">
        <f t="shared" si="49"/>
        <v>0.8571428571428571</v>
      </c>
      <c r="L216" s="10">
        <f t="shared" si="50"/>
        <v>1.5</v>
      </c>
      <c r="M216" s="10">
        <f t="shared" si="47"/>
        <v>5.4249547920433997E-3</v>
      </c>
      <c r="N216" s="11">
        <f t="shared" si="48"/>
        <v>5.5147058823529407E-3</v>
      </c>
    </row>
    <row r="217" spans="1:14" x14ac:dyDescent="0.2">
      <c r="A217" s="8"/>
      <c r="B217" s="18" t="s">
        <v>196</v>
      </c>
      <c r="C217" s="1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18" t="s">
        <v>197</v>
      </c>
      <c r="C218" s="15">
        <v>32</v>
      </c>
      <c r="D218" s="9">
        <v>34</v>
      </c>
      <c r="E218" s="9">
        <v>13</v>
      </c>
      <c r="F218" s="9">
        <v>20</v>
      </c>
      <c r="G218" s="10">
        <f t="shared" si="43"/>
        <v>2.8933092224231464E-2</v>
      </c>
      <c r="H218" s="10">
        <f t="shared" si="44"/>
        <v>3.125E-2</v>
      </c>
      <c r="I218" s="10">
        <f t="shared" si="45"/>
        <v>1.2345679012345678E-2</v>
      </c>
      <c r="J218" s="10">
        <f t="shared" si="46"/>
        <v>1.9175455417066157E-2</v>
      </c>
      <c r="K218" s="10">
        <f t="shared" si="49"/>
        <v>-0.59375</v>
      </c>
      <c r="L218" s="10">
        <f t="shared" si="50"/>
        <v>-0.41176470588235292</v>
      </c>
      <c r="M218" s="10">
        <f t="shared" si="47"/>
        <v>-1.7179023508137433E-2</v>
      </c>
      <c r="N218" s="11">
        <f t="shared" si="48"/>
        <v>-1.2867647058823529E-2</v>
      </c>
    </row>
    <row r="219" spans="1:14" x14ac:dyDescent="0.2">
      <c r="A219" s="8"/>
      <c r="B219" s="18" t="s">
        <v>198</v>
      </c>
      <c r="C219" s="15">
        <v>1</v>
      </c>
      <c r="D219" s="9">
        <v>24</v>
      </c>
      <c r="E219" s="9">
        <v>1</v>
      </c>
      <c r="F219" s="9">
        <v>28</v>
      </c>
      <c r="G219" s="10">
        <f t="shared" si="43"/>
        <v>9.0415913200723324E-4</v>
      </c>
      <c r="H219" s="10">
        <f t="shared" si="44"/>
        <v>2.2058823529411766E-2</v>
      </c>
      <c r="I219" s="10">
        <f t="shared" si="45"/>
        <v>9.4966761633428305E-4</v>
      </c>
      <c r="J219" s="10">
        <f t="shared" si="46"/>
        <v>2.6845637583892617E-2</v>
      </c>
      <c r="K219" s="10">
        <f t="shared" si="49"/>
        <v>0</v>
      </c>
      <c r="L219" s="10">
        <f t="shared" si="50"/>
        <v>0.16666666666666666</v>
      </c>
      <c r="M219" s="10">
        <f t="shared" si="47"/>
        <v>0</v>
      </c>
      <c r="N219" s="11">
        <f t="shared" si="48"/>
        <v>3.6764705882352941E-3</v>
      </c>
    </row>
    <row r="220" spans="1:14" x14ac:dyDescent="0.2">
      <c r="A220" s="8"/>
      <c r="B220" s="18" t="s">
        <v>199</v>
      </c>
      <c r="C220" s="15">
        <v>10</v>
      </c>
      <c r="D220" s="9">
        <v>17</v>
      </c>
      <c r="E220" s="9">
        <v>4</v>
      </c>
      <c r="F220" s="9">
        <v>3</v>
      </c>
      <c r="G220" s="10">
        <f t="shared" ref="G220:G251" si="51">+IF(C220=0,"",C220/C$188)</f>
        <v>9.0415913200723331E-3</v>
      </c>
      <c r="H220" s="10">
        <f t="shared" ref="H220:H251" si="52">+IF(D220=0,"",D220/D$188)</f>
        <v>1.5625E-2</v>
      </c>
      <c r="I220" s="10">
        <f t="shared" ref="I220:I251" si="53">+IF(E220=0,"",E220/E$188)</f>
        <v>3.7986704653371322E-3</v>
      </c>
      <c r="J220" s="10">
        <f t="shared" ref="J220:J251" si="54">+IF(F220=0,"",F220/F$188)</f>
        <v>2.8763183125599234E-3</v>
      </c>
      <c r="K220" s="10">
        <f t="shared" si="49"/>
        <v>-0.6</v>
      </c>
      <c r="L220" s="10">
        <f t="shared" si="50"/>
        <v>-0.82352941176470584</v>
      </c>
      <c r="M220" s="10">
        <f t="shared" ref="M220:M251" si="55">+IF(OR(AND(G220=""),(K220="")),"",G220*K220)</f>
        <v>-5.4249547920433997E-3</v>
      </c>
      <c r="N220" s="11">
        <f t="shared" ref="N220:N251" si="56">+IF(OR(AND(H220=""),(L220="")),"",H220*L220)</f>
        <v>-1.2867647058823529E-2</v>
      </c>
    </row>
    <row r="221" spans="1:14" x14ac:dyDescent="0.2">
      <c r="A221" s="8"/>
      <c r="B221" s="18" t="s">
        <v>200</v>
      </c>
      <c r="C221" s="15">
        <v>0</v>
      </c>
      <c r="D221" s="9">
        <v>6</v>
      </c>
      <c r="E221" s="9">
        <v>0</v>
      </c>
      <c r="F221" s="9">
        <v>35</v>
      </c>
      <c r="G221" s="10" t="str">
        <f t="shared" si="51"/>
        <v/>
      </c>
      <c r="H221" s="10">
        <f t="shared" si="52"/>
        <v>5.5147058823529415E-3</v>
      </c>
      <c r="I221" s="10" t="str">
        <f t="shared" si="53"/>
        <v/>
      </c>
      <c r="J221" s="10">
        <f t="shared" si="54"/>
        <v>3.3557046979865772E-2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4.833333333333333</v>
      </c>
      <c r="M221" s="10" t="str">
        <f t="shared" si="55"/>
        <v/>
      </c>
      <c r="N221" s="11">
        <f t="shared" si="56"/>
        <v>2.6654411764705881E-2</v>
      </c>
    </row>
    <row r="222" spans="1:14" x14ac:dyDescent="0.2">
      <c r="A222" s="8"/>
      <c r="B222" s="18" t="s">
        <v>201</v>
      </c>
      <c r="C222" s="15">
        <v>0</v>
      </c>
      <c r="D222" s="9">
        <v>3</v>
      </c>
      <c r="E222" s="9">
        <v>0</v>
      </c>
      <c r="F222" s="9">
        <v>2</v>
      </c>
      <c r="G222" s="10" t="str">
        <f t="shared" si="51"/>
        <v/>
      </c>
      <c r="H222" s="10">
        <f t="shared" si="52"/>
        <v>2.7573529411764708E-3</v>
      </c>
      <c r="I222" s="10" t="str">
        <f t="shared" si="53"/>
        <v/>
      </c>
      <c r="J222" s="10">
        <f t="shared" si="54"/>
        <v>1.9175455417066154E-3</v>
      </c>
      <c r="K222" s="10" t="str">
        <f t="shared" si="57"/>
        <v xml:space="preserve"> </v>
      </c>
      <c r="L222" s="10">
        <f t="shared" si="58"/>
        <v>-0.33333333333333331</v>
      </c>
      <c r="M222" s="10" t="str">
        <f t="shared" si="55"/>
        <v/>
      </c>
      <c r="N222" s="11">
        <f t="shared" si="56"/>
        <v>-9.1911764705882352E-4</v>
      </c>
    </row>
    <row r="223" spans="1:14" x14ac:dyDescent="0.2">
      <c r="A223" s="8"/>
      <c r="B223" s="18" t="s">
        <v>202</v>
      </c>
      <c r="C223" s="15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1" t="str">
        <f t="shared" si="56"/>
        <v/>
      </c>
    </row>
    <row r="224" spans="1:14" x14ac:dyDescent="0.2">
      <c r="A224" s="8"/>
      <c r="B224" s="18" t="s">
        <v>203</v>
      </c>
      <c r="C224" s="1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18" t="s">
        <v>204</v>
      </c>
      <c r="C225" s="15">
        <v>0</v>
      </c>
      <c r="D225" s="9">
        <v>0</v>
      </c>
      <c r="E225" s="9">
        <v>0</v>
      </c>
      <c r="F225" s="9">
        <v>1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>
        <f t="shared" si="54"/>
        <v>9.5877277085330771E-4</v>
      </c>
      <c r="K225" s="10" t="str">
        <f t="shared" si="57"/>
        <v xml:space="preserve"> </v>
      </c>
      <c r="L225" s="10">
        <f t="shared" si="58"/>
        <v>1</v>
      </c>
      <c r="M225" s="10" t="str">
        <f t="shared" si="55"/>
        <v/>
      </c>
      <c r="N225" s="11" t="str">
        <f t="shared" si="56"/>
        <v/>
      </c>
    </row>
    <row r="226" spans="1:14" x14ac:dyDescent="0.2">
      <c r="A226" s="8"/>
      <c r="B226" s="18" t="s">
        <v>205</v>
      </c>
      <c r="C226" s="15">
        <v>1</v>
      </c>
      <c r="D226" s="9">
        <v>6</v>
      </c>
      <c r="E226" s="9">
        <v>0</v>
      </c>
      <c r="F226" s="9">
        <v>3</v>
      </c>
      <c r="G226" s="10">
        <f t="shared" si="51"/>
        <v>9.0415913200723324E-4</v>
      </c>
      <c r="H226" s="10">
        <f t="shared" si="52"/>
        <v>5.5147058823529415E-3</v>
      </c>
      <c r="I226" s="10" t="str">
        <f t="shared" si="53"/>
        <v/>
      </c>
      <c r="J226" s="10">
        <f t="shared" si="54"/>
        <v>2.8763183125599234E-3</v>
      </c>
      <c r="K226" s="10">
        <f t="shared" si="57"/>
        <v>-1</v>
      </c>
      <c r="L226" s="10">
        <f t="shared" si="58"/>
        <v>-0.5</v>
      </c>
      <c r="M226" s="10">
        <f t="shared" si="55"/>
        <v>-9.0415913200723324E-4</v>
      </c>
      <c r="N226" s="11">
        <f t="shared" si="56"/>
        <v>-2.7573529411764708E-3</v>
      </c>
    </row>
    <row r="227" spans="1:14" x14ac:dyDescent="0.2">
      <c r="A227" s="8"/>
      <c r="B227" s="18" t="s">
        <v>206</v>
      </c>
      <c r="C227" s="15">
        <v>1</v>
      </c>
      <c r="D227" s="9">
        <v>1</v>
      </c>
      <c r="E227" s="9">
        <v>2</v>
      </c>
      <c r="F227" s="9">
        <v>2</v>
      </c>
      <c r="G227" s="10">
        <f t="shared" si="51"/>
        <v>9.0415913200723324E-4</v>
      </c>
      <c r="H227" s="10">
        <f t="shared" si="52"/>
        <v>9.1911764705882352E-4</v>
      </c>
      <c r="I227" s="10">
        <f t="shared" si="53"/>
        <v>1.8993352326685661E-3</v>
      </c>
      <c r="J227" s="10">
        <f t="shared" si="54"/>
        <v>1.9175455417066154E-3</v>
      </c>
      <c r="K227" s="10">
        <f t="shared" si="57"/>
        <v>1</v>
      </c>
      <c r="L227" s="10">
        <f t="shared" si="58"/>
        <v>1</v>
      </c>
      <c r="M227" s="10">
        <f t="shared" si="55"/>
        <v>9.0415913200723324E-4</v>
      </c>
      <c r="N227" s="11">
        <f t="shared" si="56"/>
        <v>9.1911764705882352E-4</v>
      </c>
    </row>
    <row r="228" spans="1:14" x14ac:dyDescent="0.2">
      <c r="A228" s="8"/>
      <c r="B228" s="18" t="s">
        <v>207</v>
      </c>
      <c r="C228" s="1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18" t="s">
        <v>208</v>
      </c>
      <c r="C229" s="1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18" t="s">
        <v>209</v>
      </c>
      <c r="C230" s="15">
        <v>5</v>
      </c>
      <c r="D230" s="9">
        <v>5</v>
      </c>
      <c r="E230" s="9">
        <v>18</v>
      </c>
      <c r="F230" s="9">
        <v>15</v>
      </c>
      <c r="G230" s="10">
        <f t="shared" si="51"/>
        <v>4.5207956600361665E-3</v>
      </c>
      <c r="H230" s="10">
        <f t="shared" si="52"/>
        <v>4.5955882352941178E-3</v>
      </c>
      <c r="I230" s="10">
        <f t="shared" si="53"/>
        <v>1.7094017094017096E-2</v>
      </c>
      <c r="J230" s="10">
        <f t="shared" si="54"/>
        <v>1.4381591562799617E-2</v>
      </c>
      <c r="K230" s="10">
        <f t="shared" si="57"/>
        <v>2.6</v>
      </c>
      <c r="L230" s="10">
        <f t="shared" si="58"/>
        <v>2</v>
      </c>
      <c r="M230" s="10">
        <f t="shared" si="55"/>
        <v>1.1754068716094034E-2</v>
      </c>
      <c r="N230" s="11">
        <f t="shared" si="56"/>
        <v>9.1911764705882356E-3</v>
      </c>
    </row>
    <row r="231" spans="1:14" x14ac:dyDescent="0.2">
      <c r="A231" s="8"/>
      <c r="B231" s="18" t="s">
        <v>210</v>
      </c>
      <c r="C231" s="15">
        <v>1</v>
      </c>
      <c r="D231" s="9">
        <v>1</v>
      </c>
      <c r="E231" s="9">
        <v>0</v>
      </c>
      <c r="F231" s="9">
        <v>1</v>
      </c>
      <c r="G231" s="10">
        <f t="shared" si="51"/>
        <v>9.0415913200723324E-4</v>
      </c>
      <c r="H231" s="10">
        <f t="shared" si="52"/>
        <v>9.1911764705882352E-4</v>
      </c>
      <c r="I231" s="10" t="str">
        <f t="shared" si="53"/>
        <v/>
      </c>
      <c r="J231" s="10">
        <f t="shared" si="54"/>
        <v>9.5877277085330771E-4</v>
      </c>
      <c r="K231" s="10">
        <f t="shared" si="57"/>
        <v>-1</v>
      </c>
      <c r="L231" s="10">
        <f t="shared" si="58"/>
        <v>0</v>
      </c>
      <c r="M231" s="10">
        <f t="shared" si="55"/>
        <v>-9.0415913200723324E-4</v>
      </c>
      <c r="N231" s="11">
        <f t="shared" si="56"/>
        <v>0</v>
      </c>
    </row>
    <row r="232" spans="1:14" ht="25.5" x14ac:dyDescent="0.2">
      <c r="A232" s="8"/>
      <c r="B232" s="18" t="s">
        <v>211</v>
      </c>
      <c r="C232" s="1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18" t="s">
        <v>212</v>
      </c>
      <c r="C233" s="15">
        <v>0</v>
      </c>
      <c r="D233" s="9">
        <v>0</v>
      </c>
      <c r="E233" s="9">
        <v>1</v>
      </c>
      <c r="F233" s="9">
        <v>0</v>
      </c>
      <c r="G233" s="10" t="str">
        <f t="shared" si="51"/>
        <v/>
      </c>
      <c r="H233" s="10" t="str">
        <f t="shared" si="52"/>
        <v/>
      </c>
      <c r="I233" s="10">
        <f t="shared" si="53"/>
        <v>9.4966761633428305E-4</v>
      </c>
      <c r="J233" s="10" t="str">
        <f t="shared" si="54"/>
        <v/>
      </c>
      <c r="K233" s="10">
        <f t="shared" si="57"/>
        <v>1</v>
      </c>
      <c r="L233" s="10" t="str">
        <f t="shared" si="58"/>
        <v xml:space="preserve"> 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18" t="s">
        <v>213</v>
      </c>
      <c r="C234" s="1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18" t="s">
        <v>214</v>
      </c>
      <c r="C235" s="15">
        <v>10</v>
      </c>
      <c r="D235" s="9">
        <v>9</v>
      </c>
      <c r="E235" s="9">
        <v>17</v>
      </c>
      <c r="F235" s="9">
        <v>7</v>
      </c>
      <c r="G235" s="10">
        <f t="shared" si="51"/>
        <v>9.0415913200723331E-3</v>
      </c>
      <c r="H235" s="10">
        <f t="shared" si="52"/>
        <v>8.2720588235294119E-3</v>
      </c>
      <c r="I235" s="10">
        <f t="shared" si="53"/>
        <v>1.6144349477682812E-2</v>
      </c>
      <c r="J235" s="10">
        <f t="shared" si="54"/>
        <v>6.7114093959731542E-3</v>
      </c>
      <c r="K235" s="10">
        <f t="shared" si="57"/>
        <v>0.7</v>
      </c>
      <c r="L235" s="10">
        <f t="shared" si="58"/>
        <v>-0.22222222222222221</v>
      </c>
      <c r="M235" s="10">
        <f t="shared" si="55"/>
        <v>6.3291139240506328E-3</v>
      </c>
      <c r="N235" s="11">
        <f t="shared" si="56"/>
        <v>-1.838235294117647E-3</v>
      </c>
    </row>
    <row r="236" spans="1:14" x14ac:dyDescent="0.2">
      <c r="A236" s="8"/>
      <c r="B236" s="18" t="s">
        <v>215</v>
      </c>
      <c r="C236" s="1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18" t="s">
        <v>216</v>
      </c>
      <c r="C237" s="1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18" t="s">
        <v>217</v>
      </c>
      <c r="C238" s="1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18" t="s">
        <v>218</v>
      </c>
      <c r="C239" s="1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18" t="s">
        <v>219</v>
      </c>
      <c r="C240" s="15">
        <v>0</v>
      </c>
      <c r="D240" s="9">
        <v>0</v>
      </c>
      <c r="E240" s="9">
        <v>1</v>
      </c>
      <c r="F240" s="9">
        <v>0</v>
      </c>
      <c r="G240" s="10" t="str">
        <f t="shared" si="51"/>
        <v/>
      </c>
      <c r="H240" s="10" t="str">
        <f t="shared" si="52"/>
        <v/>
      </c>
      <c r="I240" s="10">
        <f t="shared" si="53"/>
        <v>9.4966761633428305E-4</v>
      </c>
      <c r="J240" s="10" t="str">
        <f t="shared" si="54"/>
        <v/>
      </c>
      <c r="K240" s="10">
        <f t="shared" si="57"/>
        <v>1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18" t="s">
        <v>220</v>
      </c>
      <c r="C241" s="1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18" t="s">
        <v>221</v>
      </c>
      <c r="C242" s="15">
        <v>257</v>
      </c>
      <c r="D242" s="9">
        <v>265</v>
      </c>
      <c r="E242" s="9">
        <v>213</v>
      </c>
      <c r="F242" s="9">
        <v>81</v>
      </c>
      <c r="G242" s="10">
        <f t="shared" si="51"/>
        <v>0.23236889692585896</v>
      </c>
      <c r="H242" s="10">
        <f t="shared" si="52"/>
        <v>0.24356617647058823</v>
      </c>
      <c r="I242" s="10">
        <f t="shared" si="53"/>
        <v>0.20227920227920229</v>
      </c>
      <c r="J242" s="10">
        <f t="shared" si="54"/>
        <v>7.7660594439117936E-2</v>
      </c>
      <c r="K242" s="10">
        <f t="shared" si="57"/>
        <v>-0.17120622568093385</v>
      </c>
      <c r="L242" s="10">
        <f t="shared" si="58"/>
        <v>-0.69433962264150939</v>
      </c>
      <c r="M242" s="10">
        <f t="shared" si="55"/>
        <v>-3.9783001808318265E-2</v>
      </c>
      <c r="N242" s="11">
        <f t="shared" si="56"/>
        <v>-0.16911764705882351</v>
      </c>
    </row>
    <row r="243" spans="1:14" x14ac:dyDescent="0.2">
      <c r="A243" s="8"/>
      <c r="B243" s="18" t="s">
        <v>222</v>
      </c>
      <c r="C243" s="15">
        <v>4</v>
      </c>
      <c r="D243" s="9">
        <v>1</v>
      </c>
      <c r="E243" s="9">
        <v>0</v>
      </c>
      <c r="F243" s="9">
        <v>0</v>
      </c>
      <c r="G243" s="10">
        <f t="shared" si="51"/>
        <v>3.616636528028933E-3</v>
      </c>
      <c r="H243" s="10">
        <f t="shared" si="52"/>
        <v>9.1911764705882352E-4</v>
      </c>
      <c r="I243" s="10" t="str">
        <f t="shared" si="53"/>
        <v/>
      </c>
      <c r="J243" s="10" t="str">
        <f t="shared" si="54"/>
        <v/>
      </c>
      <c r="K243" s="10">
        <f t="shared" si="57"/>
        <v>-1</v>
      </c>
      <c r="L243" s="10">
        <f t="shared" si="58"/>
        <v>-1</v>
      </c>
      <c r="M243" s="10">
        <f t="shared" si="55"/>
        <v>-3.616636528028933E-3</v>
      </c>
      <c r="N243" s="11">
        <f t="shared" si="56"/>
        <v>-9.1911764705882352E-4</v>
      </c>
    </row>
    <row r="244" spans="1:14" x14ac:dyDescent="0.2">
      <c r="A244" s="8"/>
      <c r="B244" s="18" t="s">
        <v>223</v>
      </c>
      <c r="C244" s="15">
        <v>1</v>
      </c>
      <c r="D244" s="9">
        <v>0</v>
      </c>
      <c r="E244" s="9">
        <v>0</v>
      </c>
      <c r="F244" s="9">
        <v>0</v>
      </c>
      <c r="G244" s="10">
        <f t="shared" si="51"/>
        <v>9.0415913200723324E-4</v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>
        <f t="shared" si="57"/>
        <v>-1</v>
      </c>
      <c r="L244" s="10" t="str">
        <f t="shared" si="58"/>
        <v xml:space="preserve"> </v>
      </c>
      <c r="M244" s="10">
        <f t="shared" si="55"/>
        <v>-9.0415913200723324E-4</v>
      </c>
      <c r="N244" s="11" t="str">
        <f t="shared" si="56"/>
        <v/>
      </c>
    </row>
    <row r="245" spans="1:14" x14ac:dyDescent="0.2">
      <c r="A245" s="8"/>
      <c r="B245" s="18" t="s">
        <v>224</v>
      </c>
      <c r="C245" s="15">
        <v>0</v>
      </c>
      <c r="D245" s="9">
        <v>1</v>
      </c>
      <c r="E245" s="9">
        <v>0</v>
      </c>
      <c r="F245" s="9">
        <v>0</v>
      </c>
      <c r="G245" s="10" t="str">
        <f t="shared" si="51"/>
        <v/>
      </c>
      <c r="H245" s="10">
        <f t="shared" si="52"/>
        <v>9.1911764705882352E-4</v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>
        <f t="shared" si="58"/>
        <v>-1</v>
      </c>
      <c r="M245" s="10" t="str">
        <f t="shared" si="55"/>
        <v/>
      </c>
      <c r="N245" s="11">
        <f t="shared" si="56"/>
        <v>-9.1911764705882352E-4</v>
      </c>
    </row>
    <row r="246" spans="1:14" x14ac:dyDescent="0.2">
      <c r="A246" s="8"/>
      <c r="B246" s="18" t="s">
        <v>225</v>
      </c>
      <c r="C246" s="1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18" t="s">
        <v>226</v>
      </c>
      <c r="C247" s="1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18" t="s">
        <v>227</v>
      </c>
      <c r="C248" s="15">
        <v>1</v>
      </c>
      <c r="D248" s="9">
        <v>0</v>
      </c>
      <c r="E248" s="9">
        <v>0</v>
      </c>
      <c r="F248" s="9">
        <v>0</v>
      </c>
      <c r="G248" s="10">
        <f t="shared" si="51"/>
        <v>9.0415913200723324E-4</v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>
        <f t="shared" si="57"/>
        <v>-1</v>
      </c>
      <c r="L248" s="10" t="str">
        <f t="shared" si="58"/>
        <v xml:space="preserve"> </v>
      </c>
      <c r="M248" s="10">
        <f t="shared" si="55"/>
        <v>-9.0415913200723324E-4</v>
      </c>
      <c r="N248" s="11" t="str">
        <f t="shared" si="56"/>
        <v/>
      </c>
    </row>
    <row r="249" spans="1:14" x14ac:dyDescent="0.2">
      <c r="A249" s="8"/>
      <c r="B249" s="18" t="s">
        <v>228</v>
      </c>
      <c r="C249" s="15">
        <v>1</v>
      </c>
      <c r="D249" s="9">
        <v>0</v>
      </c>
      <c r="E249" s="9">
        <v>2</v>
      </c>
      <c r="F249" s="9">
        <v>0</v>
      </c>
      <c r="G249" s="10">
        <f t="shared" si="51"/>
        <v>9.0415913200723324E-4</v>
      </c>
      <c r="H249" s="10" t="str">
        <f t="shared" si="52"/>
        <v/>
      </c>
      <c r="I249" s="10">
        <f t="shared" si="53"/>
        <v>1.8993352326685661E-3</v>
      </c>
      <c r="J249" s="10" t="str">
        <f t="shared" si="54"/>
        <v/>
      </c>
      <c r="K249" s="10">
        <f t="shared" si="57"/>
        <v>1</v>
      </c>
      <c r="L249" s="10" t="str">
        <f t="shared" si="58"/>
        <v xml:space="preserve"> </v>
      </c>
      <c r="M249" s="10">
        <f t="shared" si="55"/>
        <v>9.0415913200723324E-4</v>
      </c>
      <c r="N249" s="11" t="str">
        <f t="shared" si="56"/>
        <v/>
      </c>
    </row>
    <row r="250" spans="1:14" x14ac:dyDescent="0.2">
      <c r="A250" s="8"/>
      <c r="B250" s="18" t="s">
        <v>229</v>
      </c>
      <c r="C250" s="1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18" t="s">
        <v>230</v>
      </c>
      <c r="C251" s="15">
        <v>3</v>
      </c>
      <c r="D251" s="9">
        <v>1</v>
      </c>
      <c r="E251" s="9">
        <v>0</v>
      </c>
      <c r="F251" s="9">
        <v>0</v>
      </c>
      <c r="G251" s="10">
        <f t="shared" si="51"/>
        <v>2.7124773960216998E-3</v>
      </c>
      <c r="H251" s="10">
        <f t="shared" si="52"/>
        <v>9.1911764705882352E-4</v>
      </c>
      <c r="I251" s="10" t="str">
        <f t="shared" si="53"/>
        <v/>
      </c>
      <c r="J251" s="10" t="str">
        <f t="shared" si="54"/>
        <v/>
      </c>
      <c r="K251" s="10">
        <f t="shared" si="57"/>
        <v>-1</v>
      </c>
      <c r="L251" s="10">
        <f t="shared" si="58"/>
        <v>-1</v>
      </c>
      <c r="M251" s="10">
        <f t="shared" si="55"/>
        <v>-2.7124773960216998E-3</v>
      </c>
      <c r="N251" s="11">
        <f t="shared" si="56"/>
        <v>-9.1911764705882352E-4</v>
      </c>
    </row>
    <row r="252" spans="1:14" ht="25.5" x14ac:dyDescent="0.2">
      <c r="A252" s="8"/>
      <c r="B252" s="18" t="s">
        <v>231</v>
      </c>
      <c r="C252" s="15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1" t="str">
        <f t="shared" ref="N252:N283" si="64">+IF(OR(AND(H252=""),(L252="")),"",H252*L252)</f>
        <v/>
      </c>
    </row>
    <row r="253" spans="1:14" ht="25.5" x14ac:dyDescent="0.2">
      <c r="A253" s="8"/>
      <c r="B253" s="18" t="s">
        <v>232</v>
      </c>
      <c r="C253" s="15">
        <v>2</v>
      </c>
      <c r="D253" s="9">
        <v>0</v>
      </c>
      <c r="E253" s="9">
        <v>1</v>
      </c>
      <c r="F253" s="9">
        <v>1</v>
      </c>
      <c r="G253" s="10">
        <f t="shared" si="59"/>
        <v>1.8083182640144665E-3</v>
      </c>
      <c r="H253" s="10" t="str">
        <f t="shared" si="60"/>
        <v/>
      </c>
      <c r="I253" s="10">
        <f t="shared" si="61"/>
        <v>9.4966761633428305E-4</v>
      </c>
      <c r="J253" s="10">
        <f t="shared" si="62"/>
        <v>9.5877277085330771E-4</v>
      </c>
      <c r="K253" s="10">
        <f t="shared" ref="K253:K284" si="65">+IF(AND(C253=0,E253=0)," ",IF(C253=0,1,IF(E253=0,-1,(E253-C253)/C253)))</f>
        <v>-0.5</v>
      </c>
      <c r="L253" s="10">
        <f t="shared" ref="L253:L284" si="66">+IF(AND(D253=0,F253=0)," ",IF(D253=0,1,IF(F253=0,-1,(F253-D253)/D253)))</f>
        <v>1</v>
      </c>
      <c r="M253" s="10">
        <f t="shared" si="63"/>
        <v>-9.0415913200723324E-4</v>
      </c>
      <c r="N253" s="11" t="str">
        <f t="shared" si="64"/>
        <v/>
      </c>
    </row>
    <row r="254" spans="1:14" x14ac:dyDescent="0.2">
      <c r="A254" s="8"/>
      <c r="B254" s="18" t="s">
        <v>233</v>
      </c>
      <c r="C254" s="15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18" t="s">
        <v>234</v>
      </c>
      <c r="C255" s="15">
        <v>8</v>
      </c>
      <c r="D255" s="9">
        <v>0</v>
      </c>
      <c r="E255" s="9">
        <v>3</v>
      </c>
      <c r="F255" s="9">
        <v>3</v>
      </c>
      <c r="G255" s="10">
        <f t="shared" si="59"/>
        <v>7.2332730560578659E-3</v>
      </c>
      <c r="H255" s="10" t="str">
        <f t="shared" si="60"/>
        <v/>
      </c>
      <c r="I255" s="10">
        <f t="shared" si="61"/>
        <v>2.8490028490028491E-3</v>
      </c>
      <c r="J255" s="10">
        <f t="shared" si="62"/>
        <v>2.8763183125599234E-3</v>
      </c>
      <c r="K255" s="10">
        <f t="shared" si="65"/>
        <v>-0.625</v>
      </c>
      <c r="L255" s="10">
        <f t="shared" si="66"/>
        <v>1</v>
      </c>
      <c r="M255" s="10">
        <f t="shared" si="63"/>
        <v>-4.5207956600361665E-3</v>
      </c>
      <c r="N255" s="11" t="str">
        <f t="shared" si="64"/>
        <v/>
      </c>
    </row>
    <row r="256" spans="1:14" x14ac:dyDescent="0.2">
      <c r="A256" s="8"/>
      <c r="B256" s="18" t="s">
        <v>235</v>
      </c>
      <c r="C256" s="15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1" t="str">
        <f t="shared" si="64"/>
        <v/>
      </c>
    </row>
    <row r="257" spans="1:14" ht="25.5" x14ac:dyDescent="0.2">
      <c r="A257" s="8"/>
      <c r="B257" s="18" t="s">
        <v>236</v>
      </c>
      <c r="C257" s="15">
        <v>0</v>
      </c>
      <c r="D257" s="9">
        <v>0</v>
      </c>
      <c r="E257" s="9">
        <v>1</v>
      </c>
      <c r="F257" s="9">
        <v>0</v>
      </c>
      <c r="G257" s="10" t="str">
        <f t="shared" si="59"/>
        <v/>
      </c>
      <c r="H257" s="10" t="str">
        <f t="shared" si="60"/>
        <v/>
      </c>
      <c r="I257" s="10">
        <f t="shared" si="61"/>
        <v>9.4966761633428305E-4</v>
      </c>
      <c r="J257" s="10" t="str">
        <f t="shared" si="62"/>
        <v/>
      </c>
      <c r="K257" s="10">
        <f t="shared" si="65"/>
        <v>1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18" t="s">
        <v>237</v>
      </c>
      <c r="C258" s="15">
        <v>0</v>
      </c>
      <c r="D258" s="9">
        <v>2</v>
      </c>
      <c r="E258" s="9">
        <v>3</v>
      </c>
      <c r="F258" s="9">
        <v>2</v>
      </c>
      <c r="G258" s="10" t="str">
        <f t="shared" si="59"/>
        <v/>
      </c>
      <c r="H258" s="10">
        <f t="shared" si="60"/>
        <v>1.838235294117647E-3</v>
      </c>
      <c r="I258" s="10">
        <f t="shared" si="61"/>
        <v>2.8490028490028491E-3</v>
      </c>
      <c r="J258" s="10">
        <f t="shared" si="62"/>
        <v>1.9175455417066154E-3</v>
      </c>
      <c r="K258" s="10">
        <f t="shared" si="65"/>
        <v>1</v>
      </c>
      <c r="L258" s="10">
        <f t="shared" si="66"/>
        <v>0</v>
      </c>
      <c r="M258" s="10" t="str">
        <f t="shared" si="63"/>
        <v/>
      </c>
      <c r="N258" s="11">
        <f t="shared" si="64"/>
        <v>0</v>
      </c>
    </row>
    <row r="259" spans="1:14" x14ac:dyDescent="0.2">
      <c r="A259" s="8"/>
      <c r="B259" s="18" t="s">
        <v>238</v>
      </c>
      <c r="C259" s="1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18" t="s">
        <v>239</v>
      </c>
      <c r="C260" s="15">
        <v>0</v>
      </c>
      <c r="D260" s="9">
        <v>2</v>
      </c>
      <c r="E260" s="9">
        <v>1</v>
      </c>
      <c r="F260" s="9">
        <v>0</v>
      </c>
      <c r="G260" s="10" t="str">
        <f t="shared" si="59"/>
        <v/>
      </c>
      <c r="H260" s="10">
        <f t="shared" si="60"/>
        <v>1.838235294117647E-3</v>
      </c>
      <c r="I260" s="10">
        <f t="shared" si="61"/>
        <v>9.4966761633428305E-4</v>
      </c>
      <c r="J260" s="10" t="str">
        <f t="shared" si="62"/>
        <v/>
      </c>
      <c r="K260" s="10">
        <f t="shared" si="65"/>
        <v>1</v>
      </c>
      <c r="L260" s="10">
        <f t="shared" si="66"/>
        <v>-1</v>
      </c>
      <c r="M260" s="10" t="str">
        <f t="shared" si="63"/>
        <v/>
      </c>
      <c r="N260" s="11">
        <f t="shared" si="64"/>
        <v>-1.838235294117647E-3</v>
      </c>
    </row>
    <row r="261" spans="1:14" x14ac:dyDescent="0.2">
      <c r="A261" s="8"/>
      <c r="B261" s="18" t="s">
        <v>240</v>
      </c>
      <c r="C261" s="15">
        <v>1</v>
      </c>
      <c r="D261" s="9">
        <v>1</v>
      </c>
      <c r="E261" s="9">
        <v>3</v>
      </c>
      <c r="F261" s="9">
        <v>2</v>
      </c>
      <c r="G261" s="10">
        <f t="shared" si="59"/>
        <v>9.0415913200723324E-4</v>
      </c>
      <c r="H261" s="10">
        <f t="shared" si="60"/>
        <v>9.1911764705882352E-4</v>
      </c>
      <c r="I261" s="10">
        <f t="shared" si="61"/>
        <v>2.8490028490028491E-3</v>
      </c>
      <c r="J261" s="10">
        <f t="shared" si="62"/>
        <v>1.9175455417066154E-3</v>
      </c>
      <c r="K261" s="10">
        <f t="shared" si="65"/>
        <v>2</v>
      </c>
      <c r="L261" s="10">
        <f t="shared" si="66"/>
        <v>1</v>
      </c>
      <c r="M261" s="10">
        <f t="shared" si="63"/>
        <v>1.8083182640144665E-3</v>
      </c>
      <c r="N261" s="11">
        <f t="shared" si="64"/>
        <v>9.1911764705882352E-4</v>
      </c>
    </row>
    <row r="262" spans="1:14" ht="25.5" x14ac:dyDescent="0.2">
      <c r="A262" s="8"/>
      <c r="B262" s="18" t="s">
        <v>241</v>
      </c>
      <c r="C262" s="1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18" t="s">
        <v>242</v>
      </c>
      <c r="C263" s="15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1" t="str">
        <f t="shared" si="64"/>
        <v/>
      </c>
    </row>
    <row r="264" spans="1:14" ht="25.5" x14ac:dyDescent="0.2">
      <c r="A264" s="8"/>
      <c r="B264" s="18" t="s">
        <v>243</v>
      </c>
      <c r="C264" s="15">
        <v>1</v>
      </c>
      <c r="D264" s="9">
        <v>1</v>
      </c>
      <c r="E264" s="9">
        <v>0</v>
      </c>
      <c r="F264" s="9">
        <v>0</v>
      </c>
      <c r="G264" s="10">
        <f t="shared" si="59"/>
        <v>9.0415913200723324E-4</v>
      </c>
      <c r="H264" s="10">
        <f t="shared" si="60"/>
        <v>9.1911764705882352E-4</v>
      </c>
      <c r="I264" s="10" t="str">
        <f t="shared" si="61"/>
        <v/>
      </c>
      <c r="J264" s="10" t="str">
        <f t="shared" si="62"/>
        <v/>
      </c>
      <c r="K264" s="10">
        <f t="shared" si="65"/>
        <v>-1</v>
      </c>
      <c r="L264" s="10">
        <f t="shared" si="66"/>
        <v>-1</v>
      </c>
      <c r="M264" s="10">
        <f t="shared" si="63"/>
        <v>-9.0415913200723324E-4</v>
      </c>
      <c r="N264" s="11">
        <f t="shared" si="64"/>
        <v>-9.1911764705882352E-4</v>
      </c>
    </row>
    <row r="265" spans="1:14" x14ac:dyDescent="0.2">
      <c r="A265" s="8"/>
      <c r="B265" s="18" t="s">
        <v>244</v>
      </c>
      <c r="C265" s="15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18" t="s">
        <v>245</v>
      </c>
      <c r="C266" s="15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18" t="s">
        <v>246</v>
      </c>
      <c r="C267" s="15">
        <v>17</v>
      </c>
      <c r="D267" s="9">
        <v>14</v>
      </c>
      <c r="E267" s="9">
        <v>1</v>
      </c>
      <c r="F267" s="9">
        <v>0</v>
      </c>
      <c r="G267" s="10">
        <f t="shared" si="59"/>
        <v>1.5370705244122965E-2</v>
      </c>
      <c r="H267" s="10">
        <f t="shared" si="60"/>
        <v>1.2867647058823529E-2</v>
      </c>
      <c r="I267" s="10">
        <f t="shared" si="61"/>
        <v>9.4966761633428305E-4</v>
      </c>
      <c r="J267" s="10" t="str">
        <f t="shared" si="62"/>
        <v/>
      </c>
      <c r="K267" s="10">
        <f t="shared" si="65"/>
        <v>-0.94117647058823528</v>
      </c>
      <c r="L267" s="10">
        <f t="shared" si="66"/>
        <v>-1</v>
      </c>
      <c r="M267" s="10">
        <f t="shared" si="63"/>
        <v>-1.4466546112115732E-2</v>
      </c>
      <c r="N267" s="11">
        <f t="shared" si="64"/>
        <v>-1.2867647058823529E-2</v>
      </c>
    </row>
    <row r="268" spans="1:14" x14ac:dyDescent="0.2">
      <c r="A268" s="8"/>
      <c r="B268" s="18" t="s">
        <v>247</v>
      </c>
      <c r="C268" s="1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18" t="s">
        <v>248</v>
      </c>
      <c r="C269" s="15">
        <v>0</v>
      </c>
      <c r="D269" s="9">
        <v>0</v>
      </c>
      <c r="E269" s="9">
        <v>15</v>
      </c>
      <c r="F269" s="9">
        <v>0</v>
      </c>
      <c r="G269" s="10" t="str">
        <f t="shared" si="59"/>
        <v/>
      </c>
      <c r="H269" s="10" t="str">
        <f t="shared" si="60"/>
        <v/>
      </c>
      <c r="I269" s="10">
        <f t="shared" si="61"/>
        <v>1.4245014245014245E-2</v>
      </c>
      <c r="J269" s="10" t="str">
        <f t="shared" si="62"/>
        <v/>
      </c>
      <c r="K269" s="10">
        <f t="shared" si="65"/>
        <v>1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18" t="s">
        <v>249</v>
      </c>
      <c r="C270" s="15">
        <v>12</v>
      </c>
      <c r="D270" s="9">
        <v>0</v>
      </c>
      <c r="E270" s="9">
        <v>16</v>
      </c>
      <c r="F270" s="9">
        <v>2</v>
      </c>
      <c r="G270" s="10">
        <f t="shared" si="59"/>
        <v>1.0849909584086799E-2</v>
      </c>
      <c r="H270" s="10" t="str">
        <f t="shared" si="60"/>
        <v/>
      </c>
      <c r="I270" s="10">
        <f t="shared" si="61"/>
        <v>1.5194681861348529E-2</v>
      </c>
      <c r="J270" s="10">
        <f t="shared" si="62"/>
        <v>1.9175455417066154E-3</v>
      </c>
      <c r="K270" s="10">
        <f t="shared" si="65"/>
        <v>0.33333333333333331</v>
      </c>
      <c r="L270" s="10">
        <f t="shared" si="66"/>
        <v>1</v>
      </c>
      <c r="M270" s="10">
        <f t="shared" si="63"/>
        <v>3.616636528028933E-3</v>
      </c>
      <c r="N270" s="11" t="str">
        <f t="shared" si="64"/>
        <v/>
      </c>
    </row>
    <row r="271" spans="1:14" x14ac:dyDescent="0.2">
      <c r="A271" s="8"/>
      <c r="B271" s="18" t="s">
        <v>250</v>
      </c>
      <c r="C271" s="15">
        <v>0</v>
      </c>
      <c r="D271" s="9">
        <v>1</v>
      </c>
      <c r="E271" s="9">
        <v>2</v>
      </c>
      <c r="F271" s="9">
        <v>5</v>
      </c>
      <c r="G271" s="10" t="str">
        <f t="shared" si="59"/>
        <v/>
      </c>
      <c r="H271" s="10">
        <f t="shared" si="60"/>
        <v>9.1911764705882352E-4</v>
      </c>
      <c r="I271" s="10">
        <f t="shared" si="61"/>
        <v>1.8993352326685661E-3</v>
      </c>
      <c r="J271" s="10">
        <f t="shared" si="62"/>
        <v>4.7938638542665392E-3</v>
      </c>
      <c r="K271" s="10">
        <f t="shared" si="65"/>
        <v>1</v>
      </c>
      <c r="L271" s="10">
        <f t="shared" si="66"/>
        <v>4</v>
      </c>
      <c r="M271" s="10" t="str">
        <f t="shared" si="63"/>
        <v/>
      </c>
      <c r="N271" s="11">
        <f t="shared" si="64"/>
        <v>3.6764705882352941E-3</v>
      </c>
    </row>
    <row r="272" spans="1:14" ht="25.5" x14ac:dyDescent="0.2">
      <c r="A272" s="8"/>
      <c r="B272" s="18" t="s">
        <v>251</v>
      </c>
      <c r="C272" s="15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18" t="s">
        <v>252</v>
      </c>
      <c r="C273" s="1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18" t="s">
        <v>253</v>
      </c>
      <c r="C274" s="1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18" t="s">
        <v>254</v>
      </c>
      <c r="C275" s="15">
        <v>0</v>
      </c>
      <c r="D275" s="9">
        <v>1</v>
      </c>
      <c r="E275" s="9">
        <v>0</v>
      </c>
      <c r="F275" s="9">
        <v>0</v>
      </c>
      <c r="G275" s="10" t="str">
        <f t="shared" si="59"/>
        <v/>
      </c>
      <c r="H275" s="10">
        <f t="shared" si="60"/>
        <v>9.1911764705882352E-4</v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>
        <f t="shared" si="66"/>
        <v>-1</v>
      </c>
      <c r="M275" s="10" t="str">
        <f t="shared" si="63"/>
        <v/>
      </c>
      <c r="N275" s="11">
        <f t="shared" si="64"/>
        <v>-9.1911764705882352E-4</v>
      </c>
    </row>
    <row r="276" spans="1:14" ht="25.5" x14ac:dyDescent="0.2">
      <c r="A276" s="8"/>
      <c r="B276" s="18" t="s">
        <v>255</v>
      </c>
      <c r="C276" s="15">
        <v>2</v>
      </c>
      <c r="D276" s="9">
        <v>2</v>
      </c>
      <c r="E276" s="9">
        <v>4</v>
      </c>
      <c r="F276" s="9">
        <v>0</v>
      </c>
      <c r="G276" s="10">
        <f t="shared" si="59"/>
        <v>1.8083182640144665E-3</v>
      </c>
      <c r="H276" s="10">
        <f t="shared" si="60"/>
        <v>1.838235294117647E-3</v>
      </c>
      <c r="I276" s="10">
        <f t="shared" si="61"/>
        <v>3.7986704653371322E-3</v>
      </c>
      <c r="J276" s="10" t="str">
        <f t="shared" si="62"/>
        <v/>
      </c>
      <c r="K276" s="10">
        <f t="shared" si="65"/>
        <v>1</v>
      </c>
      <c r="L276" s="10">
        <f t="shared" si="66"/>
        <v>-1</v>
      </c>
      <c r="M276" s="10">
        <f t="shared" si="63"/>
        <v>1.8083182640144665E-3</v>
      </c>
      <c r="N276" s="11">
        <f t="shared" si="64"/>
        <v>-1.838235294117647E-3</v>
      </c>
    </row>
    <row r="277" spans="1:14" x14ac:dyDescent="0.2">
      <c r="A277" s="8"/>
      <c r="B277" s="18" t="s">
        <v>256</v>
      </c>
      <c r="C277" s="15">
        <v>2</v>
      </c>
      <c r="D277" s="9">
        <v>1</v>
      </c>
      <c r="E277" s="9">
        <v>1</v>
      </c>
      <c r="F277" s="9">
        <v>0</v>
      </c>
      <c r="G277" s="10">
        <f t="shared" si="59"/>
        <v>1.8083182640144665E-3</v>
      </c>
      <c r="H277" s="10">
        <f t="shared" si="60"/>
        <v>9.1911764705882352E-4</v>
      </c>
      <c r="I277" s="10">
        <f t="shared" si="61"/>
        <v>9.4966761633428305E-4</v>
      </c>
      <c r="J277" s="10" t="str">
        <f t="shared" si="62"/>
        <v/>
      </c>
      <c r="K277" s="10">
        <f t="shared" si="65"/>
        <v>-0.5</v>
      </c>
      <c r="L277" s="10">
        <f t="shared" si="66"/>
        <v>-1</v>
      </c>
      <c r="M277" s="10">
        <f t="shared" si="63"/>
        <v>-9.0415913200723324E-4</v>
      </c>
      <c r="N277" s="11">
        <f t="shared" si="64"/>
        <v>-9.1911764705882352E-4</v>
      </c>
    </row>
    <row r="278" spans="1:14" x14ac:dyDescent="0.2">
      <c r="A278" s="8"/>
      <c r="B278" s="18" t="s">
        <v>257</v>
      </c>
      <c r="C278" s="15">
        <v>0</v>
      </c>
      <c r="D278" s="9">
        <v>1</v>
      </c>
      <c r="E278" s="9">
        <v>0</v>
      </c>
      <c r="F278" s="9">
        <v>0</v>
      </c>
      <c r="G278" s="10" t="str">
        <f t="shared" si="59"/>
        <v/>
      </c>
      <c r="H278" s="10">
        <f t="shared" si="60"/>
        <v>9.1911764705882352E-4</v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>
        <f t="shared" si="66"/>
        <v>-1</v>
      </c>
      <c r="M278" s="10" t="str">
        <f t="shared" si="63"/>
        <v/>
      </c>
      <c r="N278" s="11">
        <f t="shared" si="64"/>
        <v>-9.1911764705882352E-4</v>
      </c>
    </row>
    <row r="279" spans="1:14" x14ac:dyDescent="0.2">
      <c r="A279" s="8"/>
      <c r="B279" s="18" t="s">
        <v>258</v>
      </c>
      <c r="C279" s="15">
        <v>0</v>
      </c>
      <c r="D279" s="9">
        <v>0</v>
      </c>
      <c r="E279" s="9">
        <v>0</v>
      </c>
      <c r="F279" s="9">
        <v>1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>
        <f t="shared" si="62"/>
        <v>9.5877277085330771E-4</v>
      </c>
      <c r="K279" s="10" t="str">
        <f t="shared" si="65"/>
        <v xml:space="preserve"> </v>
      </c>
      <c r="L279" s="10">
        <f t="shared" si="66"/>
        <v>1</v>
      </c>
      <c r="M279" s="10" t="str">
        <f t="shared" si="63"/>
        <v/>
      </c>
      <c r="N279" s="11" t="str">
        <f t="shared" si="64"/>
        <v/>
      </c>
    </row>
    <row r="280" spans="1:14" x14ac:dyDescent="0.2">
      <c r="A280" s="8"/>
      <c r="B280" s="18" t="s">
        <v>259</v>
      </c>
      <c r="C280" s="15">
        <v>1</v>
      </c>
      <c r="D280" s="9">
        <v>0</v>
      </c>
      <c r="E280" s="9">
        <v>1</v>
      </c>
      <c r="F280" s="9">
        <v>0</v>
      </c>
      <c r="G280" s="10">
        <f t="shared" si="59"/>
        <v>9.0415913200723324E-4</v>
      </c>
      <c r="H280" s="10" t="str">
        <f t="shared" si="60"/>
        <v/>
      </c>
      <c r="I280" s="10">
        <f t="shared" si="61"/>
        <v>9.4966761633428305E-4</v>
      </c>
      <c r="J280" s="10" t="str">
        <f t="shared" si="62"/>
        <v/>
      </c>
      <c r="K280" s="10">
        <f t="shared" si="65"/>
        <v>0</v>
      </c>
      <c r="L280" s="10" t="str">
        <f t="shared" si="66"/>
        <v xml:space="preserve"> </v>
      </c>
      <c r="M280" s="10">
        <f t="shared" si="63"/>
        <v>0</v>
      </c>
      <c r="N280" s="11" t="str">
        <f t="shared" si="64"/>
        <v/>
      </c>
    </row>
    <row r="281" spans="1:14" x14ac:dyDescent="0.2">
      <c r="A281" s="8"/>
      <c r="B281" s="18" t="s">
        <v>260</v>
      </c>
      <c r="C281" s="15">
        <v>0</v>
      </c>
      <c r="D281" s="9">
        <v>2</v>
      </c>
      <c r="E281" s="9">
        <v>0</v>
      </c>
      <c r="F281" s="9">
        <v>0</v>
      </c>
      <c r="G281" s="10" t="str">
        <f t="shared" si="59"/>
        <v/>
      </c>
      <c r="H281" s="10">
        <f t="shared" si="60"/>
        <v>1.838235294117647E-3</v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>
        <f t="shared" si="66"/>
        <v>-1</v>
      </c>
      <c r="M281" s="10" t="str">
        <f t="shared" si="63"/>
        <v/>
      </c>
      <c r="N281" s="11">
        <f t="shared" si="64"/>
        <v>-1.838235294117647E-3</v>
      </c>
    </row>
    <row r="282" spans="1:14" x14ac:dyDescent="0.2">
      <c r="A282" s="8"/>
      <c r="B282" s="18" t="s">
        <v>261</v>
      </c>
      <c r="C282" s="1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18" t="s">
        <v>262</v>
      </c>
      <c r="C283" s="1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18" t="s">
        <v>263</v>
      </c>
      <c r="C284" s="15">
        <v>169</v>
      </c>
      <c r="D284" s="9">
        <v>7</v>
      </c>
      <c r="E284" s="9">
        <v>32</v>
      </c>
      <c r="F284" s="9">
        <v>2</v>
      </c>
      <c r="G284" s="10">
        <f t="shared" ref="G284:G315" si="67">+IF(C284=0,"",C284/C$188)</f>
        <v>0.15280289330922242</v>
      </c>
      <c r="H284" s="10">
        <f t="shared" ref="H284:H315" si="68">+IF(D284=0,"",D284/D$188)</f>
        <v>6.4338235294117644E-3</v>
      </c>
      <c r="I284" s="10">
        <f t="shared" ref="I284:I315" si="69">+IF(E284=0,"",E284/E$188)</f>
        <v>3.0389363722697058E-2</v>
      </c>
      <c r="J284" s="10">
        <f t="shared" ref="J284:J315" si="70">+IF(F284=0,"",F284/F$188)</f>
        <v>1.9175455417066154E-3</v>
      </c>
      <c r="K284" s="10">
        <f t="shared" si="65"/>
        <v>-0.81065088757396453</v>
      </c>
      <c r="L284" s="10">
        <f t="shared" si="66"/>
        <v>-0.7142857142857143</v>
      </c>
      <c r="M284" s="10">
        <f t="shared" ref="M284:M315" si="71">+IF(OR(AND(G284=""),(K284="")),"",G284*K284)</f>
        <v>-0.12386980108499096</v>
      </c>
      <c r="N284" s="11">
        <f t="shared" ref="N284:N315" si="72">+IF(OR(AND(H284=""),(L284="")),"",H284*L284)</f>
        <v>-4.5955882352941178E-3</v>
      </c>
    </row>
    <row r="285" spans="1:14" ht="24.75" customHeight="1" x14ac:dyDescent="0.2">
      <c r="A285" s="8"/>
      <c r="B285" s="18" t="s">
        <v>264</v>
      </c>
      <c r="C285" s="15">
        <v>0</v>
      </c>
      <c r="D285" s="9">
        <v>1</v>
      </c>
      <c r="E285" s="9">
        <v>0</v>
      </c>
      <c r="F285" s="9">
        <v>0</v>
      </c>
      <c r="G285" s="10" t="str">
        <f t="shared" si="67"/>
        <v/>
      </c>
      <c r="H285" s="10">
        <f t="shared" si="68"/>
        <v>9.1911764705882352E-4</v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>
        <f t="shared" ref="L285:L316" si="74">+IF(AND(D285=0,F285=0)," ",IF(D285=0,1,IF(F285=0,-1,(F285-D285)/D285)))</f>
        <v>-1</v>
      </c>
      <c r="M285" s="10" t="str">
        <f t="shared" si="71"/>
        <v/>
      </c>
      <c r="N285" s="11">
        <f t="shared" si="72"/>
        <v>-9.1911764705882352E-4</v>
      </c>
    </row>
    <row r="286" spans="1:14" x14ac:dyDescent="0.2">
      <c r="A286" s="8"/>
      <c r="B286" s="18" t="s">
        <v>265</v>
      </c>
      <c r="C286" s="15">
        <v>1</v>
      </c>
      <c r="D286" s="9">
        <v>0</v>
      </c>
      <c r="E286" s="9">
        <v>1</v>
      </c>
      <c r="F286" s="9">
        <v>2</v>
      </c>
      <c r="G286" s="10">
        <f t="shared" si="67"/>
        <v>9.0415913200723324E-4</v>
      </c>
      <c r="H286" s="10" t="str">
        <f t="shared" si="68"/>
        <v/>
      </c>
      <c r="I286" s="10">
        <f t="shared" si="69"/>
        <v>9.4966761633428305E-4</v>
      </c>
      <c r="J286" s="10">
        <f t="shared" si="70"/>
        <v>1.9175455417066154E-3</v>
      </c>
      <c r="K286" s="10">
        <f t="shared" si="73"/>
        <v>0</v>
      </c>
      <c r="L286" s="10">
        <f t="shared" si="74"/>
        <v>1</v>
      </c>
      <c r="M286" s="10">
        <f t="shared" si="71"/>
        <v>0</v>
      </c>
      <c r="N286" s="11" t="str">
        <f t="shared" si="72"/>
        <v/>
      </c>
    </row>
    <row r="287" spans="1:14" x14ac:dyDescent="0.2">
      <c r="A287" s="8"/>
      <c r="B287" s="18" t="s">
        <v>266</v>
      </c>
      <c r="C287" s="15">
        <v>0</v>
      </c>
      <c r="D287" s="9">
        <v>3</v>
      </c>
      <c r="E287" s="9">
        <v>0</v>
      </c>
      <c r="F287" s="9">
        <v>0</v>
      </c>
      <c r="G287" s="10" t="str">
        <f t="shared" si="67"/>
        <v/>
      </c>
      <c r="H287" s="10">
        <f t="shared" si="68"/>
        <v>2.7573529411764708E-3</v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>
        <f t="shared" si="74"/>
        <v>-1</v>
      </c>
      <c r="M287" s="10" t="str">
        <f t="shared" si="71"/>
        <v/>
      </c>
      <c r="N287" s="11">
        <f t="shared" si="72"/>
        <v>-2.7573529411764708E-3</v>
      </c>
    </row>
    <row r="288" spans="1:14" x14ac:dyDescent="0.2">
      <c r="A288" s="8"/>
      <c r="B288" s="18" t="s">
        <v>267</v>
      </c>
      <c r="C288" s="15">
        <v>2</v>
      </c>
      <c r="D288" s="9">
        <v>5</v>
      </c>
      <c r="E288" s="9">
        <v>35</v>
      </c>
      <c r="F288" s="9">
        <v>1</v>
      </c>
      <c r="G288" s="10">
        <f t="shared" si="67"/>
        <v>1.8083182640144665E-3</v>
      </c>
      <c r="H288" s="10">
        <f t="shared" si="68"/>
        <v>4.5955882352941178E-3</v>
      </c>
      <c r="I288" s="10">
        <f t="shared" si="69"/>
        <v>3.3238366571699908E-2</v>
      </c>
      <c r="J288" s="10">
        <f t="shared" si="70"/>
        <v>9.5877277085330771E-4</v>
      </c>
      <c r="K288" s="10">
        <f t="shared" si="73"/>
        <v>16.5</v>
      </c>
      <c r="L288" s="10">
        <f t="shared" si="74"/>
        <v>-0.8</v>
      </c>
      <c r="M288" s="10">
        <f t="shared" si="71"/>
        <v>2.9837251356238697E-2</v>
      </c>
      <c r="N288" s="11">
        <f t="shared" si="72"/>
        <v>-3.6764705882352945E-3</v>
      </c>
    </row>
    <row r="289" spans="1:14" x14ac:dyDescent="0.2">
      <c r="A289" s="8"/>
      <c r="B289" s="18" t="s">
        <v>268</v>
      </c>
      <c r="C289" s="1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18" t="s">
        <v>269</v>
      </c>
      <c r="C290" s="15">
        <v>0</v>
      </c>
      <c r="D290" s="9">
        <v>0</v>
      </c>
      <c r="E290" s="9">
        <v>0</v>
      </c>
      <c r="F290" s="9">
        <v>2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>
        <f t="shared" si="70"/>
        <v>1.9175455417066154E-3</v>
      </c>
      <c r="K290" s="10" t="str">
        <f t="shared" si="73"/>
        <v xml:space="preserve"> </v>
      </c>
      <c r="L290" s="10">
        <f t="shared" si="74"/>
        <v>1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18" t="s">
        <v>270</v>
      </c>
      <c r="C291" s="15">
        <v>2</v>
      </c>
      <c r="D291" s="9">
        <v>0</v>
      </c>
      <c r="E291" s="9">
        <v>12</v>
      </c>
      <c r="F291" s="9">
        <v>0</v>
      </c>
      <c r="G291" s="10">
        <f t="shared" si="67"/>
        <v>1.8083182640144665E-3</v>
      </c>
      <c r="H291" s="10" t="str">
        <f t="shared" si="68"/>
        <v/>
      </c>
      <c r="I291" s="10">
        <f t="shared" si="69"/>
        <v>1.1396011396011397E-2</v>
      </c>
      <c r="J291" s="10" t="str">
        <f t="shared" si="70"/>
        <v/>
      </c>
      <c r="K291" s="10">
        <f t="shared" si="73"/>
        <v>5</v>
      </c>
      <c r="L291" s="10" t="str">
        <f t="shared" si="74"/>
        <v xml:space="preserve"> </v>
      </c>
      <c r="M291" s="10">
        <f t="shared" si="71"/>
        <v>9.0415913200723331E-3</v>
      </c>
      <c r="N291" s="11" t="str">
        <f t="shared" si="72"/>
        <v/>
      </c>
    </row>
    <row r="292" spans="1:14" x14ac:dyDescent="0.2">
      <c r="A292" s="8"/>
      <c r="B292" s="18" t="s">
        <v>271</v>
      </c>
      <c r="C292" s="15">
        <v>1</v>
      </c>
      <c r="D292" s="9">
        <v>0</v>
      </c>
      <c r="E292" s="9">
        <v>0</v>
      </c>
      <c r="F292" s="9">
        <v>0</v>
      </c>
      <c r="G292" s="10">
        <f t="shared" si="67"/>
        <v>9.0415913200723324E-4</v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>
        <f t="shared" si="73"/>
        <v>-1</v>
      </c>
      <c r="L292" s="10" t="str">
        <f t="shared" si="74"/>
        <v xml:space="preserve"> </v>
      </c>
      <c r="M292" s="10">
        <f t="shared" si="71"/>
        <v>-9.0415913200723324E-4</v>
      </c>
      <c r="N292" s="11" t="str">
        <f t="shared" si="72"/>
        <v/>
      </c>
    </row>
    <row r="293" spans="1:14" ht="25.5" x14ac:dyDescent="0.2">
      <c r="A293" s="8"/>
      <c r="B293" s="18" t="s">
        <v>272</v>
      </c>
      <c r="C293" s="15">
        <v>7</v>
      </c>
      <c r="D293" s="9">
        <v>3</v>
      </c>
      <c r="E293" s="9">
        <v>10</v>
      </c>
      <c r="F293" s="9">
        <v>3</v>
      </c>
      <c r="G293" s="10">
        <f t="shared" si="67"/>
        <v>6.3291139240506328E-3</v>
      </c>
      <c r="H293" s="10">
        <f t="shared" si="68"/>
        <v>2.7573529411764708E-3</v>
      </c>
      <c r="I293" s="10">
        <f t="shared" si="69"/>
        <v>9.4966761633428296E-3</v>
      </c>
      <c r="J293" s="10">
        <f t="shared" si="70"/>
        <v>2.8763183125599234E-3</v>
      </c>
      <c r="K293" s="10">
        <f t="shared" si="73"/>
        <v>0.42857142857142855</v>
      </c>
      <c r="L293" s="10">
        <f t="shared" si="74"/>
        <v>0</v>
      </c>
      <c r="M293" s="10">
        <f t="shared" si="71"/>
        <v>2.7124773960216998E-3</v>
      </c>
      <c r="N293" s="11">
        <f t="shared" si="72"/>
        <v>0</v>
      </c>
    </row>
    <row r="294" spans="1:14" x14ac:dyDescent="0.2">
      <c r="A294" s="8"/>
      <c r="B294" s="18" t="s">
        <v>273</v>
      </c>
      <c r="C294" s="15">
        <v>3</v>
      </c>
      <c r="D294" s="9">
        <v>0</v>
      </c>
      <c r="E294" s="9">
        <v>3</v>
      </c>
      <c r="F294" s="9">
        <v>1</v>
      </c>
      <c r="G294" s="10">
        <f t="shared" si="67"/>
        <v>2.7124773960216998E-3</v>
      </c>
      <c r="H294" s="10" t="str">
        <f t="shared" si="68"/>
        <v/>
      </c>
      <c r="I294" s="10">
        <f t="shared" si="69"/>
        <v>2.8490028490028491E-3</v>
      </c>
      <c r="J294" s="10">
        <f t="shared" si="70"/>
        <v>9.5877277085330771E-4</v>
      </c>
      <c r="K294" s="10">
        <f t="shared" si="73"/>
        <v>0</v>
      </c>
      <c r="L294" s="10">
        <f t="shared" si="74"/>
        <v>1</v>
      </c>
      <c r="M294" s="10">
        <f t="shared" si="71"/>
        <v>0</v>
      </c>
      <c r="N294" s="11" t="str">
        <f t="shared" si="72"/>
        <v/>
      </c>
    </row>
    <row r="295" spans="1:14" x14ac:dyDescent="0.2">
      <c r="A295" s="8"/>
      <c r="B295" s="18" t="s">
        <v>274</v>
      </c>
      <c r="C295" s="15">
        <v>0</v>
      </c>
      <c r="D295" s="9">
        <v>0</v>
      </c>
      <c r="E295" s="9">
        <v>1</v>
      </c>
      <c r="F295" s="9">
        <v>1</v>
      </c>
      <c r="G295" s="10" t="str">
        <f t="shared" si="67"/>
        <v/>
      </c>
      <c r="H295" s="10" t="str">
        <f t="shared" si="68"/>
        <v/>
      </c>
      <c r="I295" s="10">
        <f t="shared" si="69"/>
        <v>9.4966761633428305E-4</v>
      </c>
      <c r="J295" s="10">
        <f t="shared" si="70"/>
        <v>9.5877277085330771E-4</v>
      </c>
      <c r="K295" s="10">
        <f t="shared" si="73"/>
        <v>1</v>
      </c>
      <c r="L295" s="10">
        <f t="shared" si="74"/>
        <v>1</v>
      </c>
      <c r="M295" s="10" t="str">
        <f t="shared" si="71"/>
        <v/>
      </c>
      <c r="N295" s="11" t="str">
        <f t="shared" si="72"/>
        <v/>
      </c>
    </row>
    <row r="296" spans="1:14" x14ac:dyDescent="0.2">
      <c r="A296" s="8"/>
      <c r="B296" s="18" t="s">
        <v>275</v>
      </c>
      <c r="C296" s="1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18" t="s">
        <v>276</v>
      </c>
      <c r="C297" s="15">
        <v>0</v>
      </c>
      <c r="D297" s="9">
        <v>0</v>
      </c>
      <c r="E297" s="9">
        <v>1</v>
      </c>
      <c r="F297" s="9">
        <v>0</v>
      </c>
      <c r="G297" s="10" t="str">
        <f t="shared" si="67"/>
        <v/>
      </c>
      <c r="H297" s="10" t="str">
        <f t="shared" si="68"/>
        <v/>
      </c>
      <c r="I297" s="10">
        <f t="shared" si="69"/>
        <v>9.4966761633428305E-4</v>
      </c>
      <c r="J297" s="10" t="str">
        <f t="shared" si="70"/>
        <v/>
      </c>
      <c r="K297" s="10">
        <f t="shared" si="73"/>
        <v>1</v>
      </c>
      <c r="L297" s="10" t="str">
        <f t="shared" si="74"/>
        <v xml:space="preserve"> </v>
      </c>
      <c r="M297" s="10" t="str">
        <f t="shared" si="71"/>
        <v/>
      </c>
      <c r="N297" s="11" t="str">
        <f t="shared" si="72"/>
        <v/>
      </c>
    </row>
    <row r="298" spans="1:14" x14ac:dyDescent="0.2">
      <c r="A298" s="8"/>
      <c r="B298" s="18" t="s">
        <v>277</v>
      </c>
      <c r="C298" s="15">
        <v>9</v>
      </c>
      <c r="D298" s="9">
        <v>8</v>
      </c>
      <c r="E298" s="9">
        <v>0</v>
      </c>
      <c r="F298" s="9">
        <v>0</v>
      </c>
      <c r="G298" s="10">
        <f t="shared" si="67"/>
        <v>8.1374321880651E-3</v>
      </c>
      <c r="H298" s="10">
        <f t="shared" si="68"/>
        <v>7.3529411764705881E-3</v>
      </c>
      <c r="I298" s="10" t="str">
        <f t="shared" si="69"/>
        <v/>
      </c>
      <c r="J298" s="10" t="str">
        <f t="shared" si="70"/>
        <v/>
      </c>
      <c r="K298" s="10">
        <f t="shared" si="73"/>
        <v>-1</v>
      </c>
      <c r="L298" s="10">
        <f t="shared" si="74"/>
        <v>-1</v>
      </c>
      <c r="M298" s="10">
        <f t="shared" si="71"/>
        <v>-8.1374321880651E-3</v>
      </c>
      <c r="N298" s="11">
        <f t="shared" si="72"/>
        <v>-7.3529411764705881E-3</v>
      </c>
    </row>
    <row r="299" spans="1:14" x14ac:dyDescent="0.2">
      <c r="A299" s="8"/>
      <c r="B299" s="18" t="s">
        <v>278</v>
      </c>
      <c r="C299" s="15">
        <v>3</v>
      </c>
      <c r="D299" s="9">
        <v>11</v>
      </c>
      <c r="E299" s="9">
        <v>0</v>
      </c>
      <c r="F299" s="9">
        <v>1</v>
      </c>
      <c r="G299" s="10">
        <f t="shared" si="67"/>
        <v>2.7124773960216998E-3</v>
      </c>
      <c r="H299" s="10">
        <f t="shared" si="68"/>
        <v>1.0110294117647059E-2</v>
      </c>
      <c r="I299" s="10" t="str">
        <f t="shared" si="69"/>
        <v/>
      </c>
      <c r="J299" s="10">
        <f t="shared" si="70"/>
        <v>9.5877277085330771E-4</v>
      </c>
      <c r="K299" s="10">
        <f t="shared" si="73"/>
        <v>-1</v>
      </c>
      <c r="L299" s="10">
        <f t="shared" si="74"/>
        <v>-0.90909090909090906</v>
      </c>
      <c r="M299" s="10">
        <f t="shared" si="71"/>
        <v>-2.7124773960216998E-3</v>
      </c>
      <c r="N299" s="11">
        <f t="shared" si="72"/>
        <v>-9.1911764705882356E-3</v>
      </c>
    </row>
    <row r="300" spans="1:14" x14ac:dyDescent="0.2">
      <c r="A300" s="8"/>
      <c r="B300" s="18" t="s">
        <v>279</v>
      </c>
      <c r="C300" s="15">
        <v>0</v>
      </c>
      <c r="D300" s="9">
        <v>5</v>
      </c>
      <c r="E300" s="9">
        <v>5</v>
      </c>
      <c r="F300" s="9">
        <v>80</v>
      </c>
      <c r="G300" s="10" t="str">
        <f t="shared" si="67"/>
        <v/>
      </c>
      <c r="H300" s="10">
        <f t="shared" si="68"/>
        <v>4.5955882352941178E-3</v>
      </c>
      <c r="I300" s="10">
        <f t="shared" si="69"/>
        <v>4.7483380816714148E-3</v>
      </c>
      <c r="J300" s="10">
        <f t="shared" si="70"/>
        <v>7.6701821668264628E-2</v>
      </c>
      <c r="K300" s="10">
        <f t="shared" si="73"/>
        <v>1</v>
      </c>
      <c r="L300" s="10">
        <f t="shared" si="74"/>
        <v>15</v>
      </c>
      <c r="M300" s="10" t="str">
        <f t="shared" si="71"/>
        <v/>
      </c>
      <c r="N300" s="11">
        <f t="shared" si="72"/>
        <v>6.893382352941177E-2</v>
      </c>
    </row>
    <row r="301" spans="1:14" x14ac:dyDescent="0.2">
      <c r="A301" s="8"/>
      <c r="B301" s="18" t="s">
        <v>280</v>
      </c>
      <c r="C301" s="1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18" t="s">
        <v>281</v>
      </c>
      <c r="C302" s="1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/>
      <c r="B303" s="18" t="s">
        <v>282</v>
      </c>
      <c r="C303" s="1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18" t="s">
        <v>283</v>
      </c>
      <c r="C304" s="15">
        <v>1</v>
      </c>
      <c r="D304" s="9">
        <v>1</v>
      </c>
      <c r="E304" s="9">
        <v>5</v>
      </c>
      <c r="F304" s="9">
        <v>1</v>
      </c>
      <c r="G304" s="10">
        <f t="shared" si="67"/>
        <v>9.0415913200723324E-4</v>
      </c>
      <c r="H304" s="10">
        <f t="shared" si="68"/>
        <v>9.1911764705882352E-4</v>
      </c>
      <c r="I304" s="10">
        <f t="shared" si="69"/>
        <v>4.7483380816714148E-3</v>
      </c>
      <c r="J304" s="10">
        <f t="shared" si="70"/>
        <v>9.5877277085330771E-4</v>
      </c>
      <c r="K304" s="10">
        <f t="shared" si="73"/>
        <v>4</v>
      </c>
      <c r="L304" s="10">
        <f t="shared" si="74"/>
        <v>0</v>
      </c>
      <c r="M304" s="10">
        <f t="shared" si="71"/>
        <v>3.616636528028933E-3</v>
      </c>
      <c r="N304" s="11">
        <f t="shared" si="72"/>
        <v>0</v>
      </c>
    </row>
    <row r="305" spans="1:14" x14ac:dyDescent="0.2">
      <c r="A305" s="8"/>
      <c r="B305" s="18" t="s">
        <v>284</v>
      </c>
      <c r="C305" s="15">
        <v>0</v>
      </c>
      <c r="D305" s="9">
        <v>0</v>
      </c>
      <c r="E305" s="9">
        <v>0</v>
      </c>
      <c r="F305" s="9">
        <v>4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>
        <f t="shared" si="70"/>
        <v>3.8350910834132309E-3</v>
      </c>
      <c r="K305" s="10" t="str">
        <f t="shared" si="73"/>
        <v xml:space="preserve"> </v>
      </c>
      <c r="L305" s="10">
        <f t="shared" si="74"/>
        <v>1</v>
      </c>
      <c r="M305" s="10" t="str">
        <f t="shared" si="71"/>
        <v/>
      </c>
      <c r="N305" s="11" t="str">
        <f t="shared" si="72"/>
        <v/>
      </c>
    </row>
    <row r="306" spans="1:14" x14ac:dyDescent="0.2">
      <c r="A306" s="8"/>
      <c r="B306" s="18" t="s">
        <v>285</v>
      </c>
      <c r="C306" s="15">
        <v>89</v>
      </c>
      <c r="D306" s="9">
        <v>68</v>
      </c>
      <c r="E306" s="9">
        <v>253</v>
      </c>
      <c r="F306" s="9">
        <v>280</v>
      </c>
      <c r="G306" s="10">
        <f t="shared" si="67"/>
        <v>8.0470162748643756E-2</v>
      </c>
      <c r="H306" s="10">
        <f t="shared" si="68"/>
        <v>6.25E-2</v>
      </c>
      <c r="I306" s="10">
        <f t="shared" si="69"/>
        <v>0.2402659069325736</v>
      </c>
      <c r="J306" s="10">
        <f t="shared" si="70"/>
        <v>0.26845637583892618</v>
      </c>
      <c r="K306" s="10">
        <f t="shared" si="73"/>
        <v>1.8426966292134832</v>
      </c>
      <c r="L306" s="10">
        <f t="shared" si="74"/>
        <v>3.1176470588235294</v>
      </c>
      <c r="M306" s="10">
        <f t="shared" si="71"/>
        <v>0.14828209764918626</v>
      </c>
      <c r="N306" s="11">
        <f t="shared" si="72"/>
        <v>0.19485294117647059</v>
      </c>
    </row>
    <row r="307" spans="1:14" x14ac:dyDescent="0.2">
      <c r="A307" s="8"/>
      <c r="B307" s="18" t="s">
        <v>286</v>
      </c>
      <c r="C307" s="15">
        <v>1</v>
      </c>
      <c r="D307" s="9">
        <v>12</v>
      </c>
      <c r="E307" s="9">
        <v>3</v>
      </c>
      <c r="F307" s="9">
        <v>3</v>
      </c>
      <c r="G307" s="10">
        <f t="shared" si="67"/>
        <v>9.0415913200723324E-4</v>
      </c>
      <c r="H307" s="10">
        <f t="shared" si="68"/>
        <v>1.1029411764705883E-2</v>
      </c>
      <c r="I307" s="10">
        <f t="shared" si="69"/>
        <v>2.8490028490028491E-3</v>
      </c>
      <c r="J307" s="10">
        <f t="shared" si="70"/>
        <v>2.8763183125599234E-3</v>
      </c>
      <c r="K307" s="10">
        <f t="shared" si="73"/>
        <v>2</v>
      </c>
      <c r="L307" s="10">
        <f t="shared" si="74"/>
        <v>-0.75</v>
      </c>
      <c r="M307" s="10">
        <f t="shared" si="71"/>
        <v>1.8083182640144665E-3</v>
      </c>
      <c r="N307" s="11">
        <f t="shared" si="72"/>
        <v>-8.2720588235294119E-3</v>
      </c>
    </row>
    <row r="308" spans="1:14" x14ac:dyDescent="0.2">
      <c r="A308" s="8"/>
      <c r="B308" s="18" t="s">
        <v>287</v>
      </c>
      <c r="C308" s="15">
        <v>1</v>
      </c>
      <c r="D308" s="9">
        <v>0</v>
      </c>
      <c r="E308" s="9">
        <v>0</v>
      </c>
      <c r="F308" s="9">
        <v>0</v>
      </c>
      <c r="G308" s="10">
        <f t="shared" si="67"/>
        <v>9.0415913200723324E-4</v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>
        <f t="shared" si="73"/>
        <v>-1</v>
      </c>
      <c r="L308" s="10" t="str">
        <f t="shared" si="74"/>
        <v xml:space="preserve"> </v>
      </c>
      <c r="M308" s="10">
        <f t="shared" si="71"/>
        <v>-9.0415913200723324E-4</v>
      </c>
      <c r="N308" s="11" t="str">
        <f t="shared" si="72"/>
        <v/>
      </c>
    </row>
    <row r="309" spans="1:14" x14ac:dyDescent="0.2">
      <c r="A309" s="8"/>
      <c r="B309" s="18" t="s">
        <v>288</v>
      </c>
      <c r="C309" s="15">
        <v>1</v>
      </c>
      <c r="D309" s="9">
        <v>2</v>
      </c>
      <c r="E309" s="9">
        <v>0</v>
      </c>
      <c r="F309" s="9">
        <v>0</v>
      </c>
      <c r="G309" s="10">
        <f t="shared" si="67"/>
        <v>9.0415913200723324E-4</v>
      </c>
      <c r="H309" s="10">
        <f t="shared" si="68"/>
        <v>1.838235294117647E-3</v>
      </c>
      <c r="I309" s="10" t="str">
        <f t="shared" si="69"/>
        <v/>
      </c>
      <c r="J309" s="10" t="str">
        <f t="shared" si="70"/>
        <v/>
      </c>
      <c r="K309" s="10">
        <f t="shared" si="73"/>
        <v>-1</v>
      </c>
      <c r="L309" s="10">
        <f t="shared" si="74"/>
        <v>-1</v>
      </c>
      <c r="M309" s="10">
        <f t="shared" si="71"/>
        <v>-9.0415913200723324E-4</v>
      </c>
      <c r="N309" s="11">
        <f t="shared" si="72"/>
        <v>-1.838235294117647E-3</v>
      </c>
    </row>
    <row r="310" spans="1:14" x14ac:dyDescent="0.2">
      <c r="A310" s="8"/>
      <c r="B310" s="18" t="s">
        <v>289</v>
      </c>
      <c r="C310" s="15">
        <v>0</v>
      </c>
      <c r="D310" s="9">
        <v>1</v>
      </c>
      <c r="E310" s="9">
        <v>3</v>
      </c>
      <c r="F310" s="9">
        <v>0</v>
      </c>
      <c r="G310" s="10" t="str">
        <f t="shared" si="67"/>
        <v/>
      </c>
      <c r="H310" s="10">
        <f t="shared" si="68"/>
        <v>9.1911764705882352E-4</v>
      </c>
      <c r="I310" s="10">
        <f t="shared" si="69"/>
        <v>2.8490028490028491E-3</v>
      </c>
      <c r="J310" s="10" t="str">
        <f t="shared" si="70"/>
        <v/>
      </c>
      <c r="K310" s="10">
        <f t="shared" si="73"/>
        <v>1</v>
      </c>
      <c r="L310" s="10">
        <f t="shared" si="74"/>
        <v>-1</v>
      </c>
      <c r="M310" s="10" t="str">
        <f t="shared" si="71"/>
        <v/>
      </c>
      <c r="N310" s="11">
        <f t="shared" si="72"/>
        <v>-9.1911764705882352E-4</v>
      </c>
    </row>
    <row r="311" spans="1:14" ht="25.5" x14ac:dyDescent="0.2">
      <c r="A311" s="8"/>
      <c r="B311" s="18" t="s">
        <v>290</v>
      </c>
      <c r="C311" s="15">
        <v>0</v>
      </c>
      <c r="D311" s="9">
        <v>0</v>
      </c>
      <c r="E311" s="9">
        <v>1</v>
      </c>
      <c r="F311" s="9">
        <v>0</v>
      </c>
      <c r="G311" s="10" t="str">
        <f t="shared" si="67"/>
        <v/>
      </c>
      <c r="H311" s="10" t="str">
        <f t="shared" si="68"/>
        <v/>
      </c>
      <c r="I311" s="10">
        <f t="shared" si="69"/>
        <v>9.4966761633428305E-4</v>
      </c>
      <c r="J311" s="10" t="str">
        <f t="shared" si="70"/>
        <v/>
      </c>
      <c r="K311" s="10">
        <f t="shared" si="73"/>
        <v>1</v>
      </c>
      <c r="L311" s="10" t="str">
        <f t="shared" si="74"/>
        <v xml:space="preserve"> </v>
      </c>
      <c r="M311" s="10" t="str">
        <f t="shared" si="71"/>
        <v/>
      </c>
      <c r="N311" s="11" t="str">
        <f t="shared" si="72"/>
        <v/>
      </c>
    </row>
    <row r="312" spans="1:14" x14ac:dyDescent="0.2">
      <c r="A312" s="8"/>
      <c r="B312" s="18" t="s">
        <v>291</v>
      </c>
      <c r="C312" s="15">
        <v>0</v>
      </c>
      <c r="D312" s="9">
        <v>5</v>
      </c>
      <c r="E312" s="9">
        <v>2</v>
      </c>
      <c r="F312" s="9">
        <v>4</v>
      </c>
      <c r="G312" s="10" t="str">
        <f t="shared" si="67"/>
        <v/>
      </c>
      <c r="H312" s="10">
        <f t="shared" si="68"/>
        <v>4.5955882352941178E-3</v>
      </c>
      <c r="I312" s="10">
        <f t="shared" si="69"/>
        <v>1.8993352326685661E-3</v>
      </c>
      <c r="J312" s="10">
        <f t="shared" si="70"/>
        <v>3.8350910834132309E-3</v>
      </c>
      <c r="K312" s="10">
        <f t="shared" si="73"/>
        <v>1</v>
      </c>
      <c r="L312" s="10">
        <f t="shared" si="74"/>
        <v>-0.2</v>
      </c>
      <c r="M312" s="10" t="str">
        <f t="shared" si="71"/>
        <v/>
      </c>
      <c r="N312" s="11">
        <f t="shared" si="72"/>
        <v>-9.1911764705882363E-4</v>
      </c>
    </row>
    <row r="313" spans="1:14" x14ac:dyDescent="0.2">
      <c r="A313" s="8"/>
      <c r="B313" s="18" t="s">
        <v>292</v>
      </c>
      <c r="C313" s="1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18" t="s">
        <v>293</v>
      </c>
      <c r="C314" s="1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18" t="s">
        <v>294</v>
      </c>
      <c r="C315" s="15">
        <v>0</v>
      </c>
      <c r="D315" s="9">
        <v>0</v>
      </c>
      <c r="E315" s="9">
        <v>1</v>
      </c>
      <c r="F315" s="9">
        <v>0</v>
      </c>
      <c r="G315" s="10" t="str">
        <f t="shared" si="67"/>
        <v/>
      </c>
      <c r="H315" s="10" t="str">
        <f t="shared" si="68"/>
        <v/>
      </c>
      <c r="I315" s="10">
        <f t="shared" si="69"/>
        <v>9.4966761633428305E-4</v>
      </c>
      <c r="J315" s="10" t="str">
        <f t="shared" si="70"/>
        <v/>
      </c>
      <c r="K315" s="10">
        <f t="shared" si="73"/>
        <v>1</v>
      </c>
      <c r="L315" s="10" t="str">
        <f t="shared" si="74"/>
        <v xml:space="preserve"> </v>
      </c>
      <c r="M315" s="10" t="str">
        <f t="shared" si="71"/>
        <v/>
      </c>
      <c r="N315" s="11" t="str">
        <f t="shared" si="72"/>
        <v/>
      </c>
    </row>
    <row r="316" spans="1:14" ht="23.25" customHeight="1" x14ac:dyDescent="0.2">
      <c r="A316" s="8"/>
      <c r="B316" s="18" t="s">
        <v>295</v>
      </c>
      <c r="C316" s="15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18" t="s">
        <v>296</v>
      </c>
      <c r="C317" s="1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18" t="s">
        <v>297</v>
      </c>
      <c r="C318" s="15">
        <v>2</v>
      </c>
      <c r="D318" s="9">
        <v>2</v>
      </c>
      <c r="E318" s="9">
        <v>3</v>
      </c>
      <c r="F318" s="9">
        <v>0</v>
      </c>
      <c r="G318" s="10">
        <f t="shared" si="75"/>
        <v>1.8083182640144665E-3</v>
      </c>
      <c r="H318" s="10">
        <f t="shared" si="76"/>
        <v>1.838235294117647E-3</v>
      </c>
      <c r="I318" s="10">
        <f t="shared" si="77"/>
        <v>2.8490028490028491E-3</v>
      </c>
      <c r="J318" s="10" t="str">
        <f t="shared" si="78"/>
        <v/>
      </c>
      <c r="K318" s="10">
        <f t="shared" si="81"/>
        <v>0.5</v>
      </c>
      <c r="L318" s="10">
        <f t="shared" si="82"/>
        <v>-1</v>
      </c>
      <c r="M318" s="10">
        <f t="shared" si="79"/>
        <v>9.0415913200723324E-4</v>
      </c>
      <c r="N318" s="11">
        <f t="shared" si="80"/>
        <v>-1.838235294117647E-3</v>
      </c>
    </row>
    <row r="319" spans="1:14" x14ac:dyDescent="0.2">
      <c r="A319" s="8"/>
      <c r="B319" s="18" t="s">
        <v>298</v>
      </c>
      <c r="C319" s="1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18" t="s">
        <v>299</v>
      </c>
      <c r="C320" s="15">
        <v>0</v>
      </c>
      <c r="D320" s="9">
        <v>1</v>
      </c>
      <c r="E320" s="9">
        <v>0</v>
      </c>
      <c r="F320" s="9">
        <v>1</v>
      </c>
      <c r="G320" s="10" t="str">
        <f t="shared" si="75"/>
        <v/>
      </c>
      <c r="H320" s="10">
        <f t="shared" si="76"/>
        <v>9.1911764705882352E-4</v>
      </c>
      <c r="I320" s="10" t="str">
        <f t="shared" si="77"/>
        <v/>
      </c>
      <c r="J320" s="10">
        <f t="shared" si="78"/>
        <v>9.5877277085330771E-4</v>
      </c>
      <c r="K320" s="10" t="str">
        <f t="shared" si="81"/>
        <v xml:space="preserve"> </v>
      </c>
      <c r="L320" s="10">
        <f t="shared" si="82"/>
        <v>0</v>
      </c>
      <c r="M320" s="10" t="str">
        <f t="shared" si="79"/>
        <v/>
      </c>
      <c r="N320" s="11">
        <f t="shared" si="80"/>
        <v>0</v>
      </c>
    </row>
    <row r="321" spans="1:14" ht="25.5" x14ac:dyDescent="0.2">
      <c r="A321" s="8"/>
      <c r="B321" s="18" t="s">
        <v>300</v>
      </c>
      <c r="C321" s="15">
        <v>1</v>
      </c>
      <c r="D321" s="9">
        <v>1</v>
      </c>
      <c r="E321" s="9">
        <v>1</v>
      </c>
      <c r="F321" s="9">
        <v>0</v>
      </c>
      <c r="G321" s="10">
        <f t="shared" si="75"/>
        <v>9.0415913200723324E-4</v>
      </c>
      <c r="H321" s="10">
        <f t="shared" si="76"/>
        <v>9.1911764705882352E-4</v>
      </c>
      <c r="I321" s="10">
        <f t="shared" si="77"/>
        <v>9.4966761633428305E-4</v>
      </c>
      <c r="J321" s="10" t="str">
        <f t="shared" si="78"/>
        <v/>
      </c>
      <c r="K321" s="10">
        <f t="shared" si="81"/>
        <v>0</v>
      </c>
      <c r="L321" s="10">
        <f t="shared" si="82"/>
        <v>-1</v>
      </c>
      <c r="M321" s="10">
        <f t="shared" si="79"/>
        <v>0</v>
      </c>
      <c r="N321" s="11">
        <f t="shared" si="80"/>
        <v>-9.1911764705882352E-4</v>
      </c>
    </row>
    <row r="322" spans="1:14" x14ac:dyDescent="0.2">
      <c r="A322" s="8"/>
      <c r="B322" s="18" t="s">
        <v>301</v>
      </c>
      <c r="C322" s="15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18" t="s">
        <v>302</v>
      </c>
      <c r="C323" s="1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18" t="s">
        <v>303</v>
      </c>
      <c r="C324" s="15">
        <v>10</v>
      </c>
      <c r="D324" s="9">
        <v>8</v>
      </c>
      <c r="E324" s="9">
        <v>21</v>
      </c>
      <c r="F324" s="9">
        <v>9</v>
      </c>
      <c r="G324" s="10">
        <f t="shared" si="75"/>
        <v>9.0415913200723331E-3</v>
      </c>
      <c r="H324" s="10">
        <f t="shared" si="76"/>
        <v>7.3529411764705881E-3</v>
      </c>
      <c r="I324" s="10">
        <f t="shared" si="77"/>
        <v>1.9943019943019943E-2</v>
      </c>
      <c r="J324" s="10">
        <f t="shared" si="78"/>
        <v>8.6289549376797701E-3</v>
      </c>
      <c r="K324" s="10">
        <f t="shared" si="81"/>
        <v>1.1000000000000001</v>
      </c>
      <c r="L324" s="10">
        <f t="shared" si="82"/>
        <v>0.125</v>
      </c>
      <c r="M324" s="10">
        <f t="shared" si="79"/>
        <v>9.945750452079568E-3</v>
      </c>
      <c r="N324" s="11">
        <f t="shared" si="80"/>
        <v>9.1911764705882352E-4</v>
      </c>
    </row>
    <row r="325" spans="1:14" x14ac:dyDescent="0.2">
      <c r="A325" s="8"/>
      <c r="B325" s="18" t="s">
        <v>304</v>
      </c>
      <c r="C325" s="15">
        <v>0</v>
      </c>
      <c r="D325" s="9">
        <v>0</v>
      </c>
      <c r="E325" s="9">
        <v>1</v>
      </c>
      <c r="F325" s="9">
        <v>1</v>
      </c>
      <c r="G325" s="10" t="str">
        <f t="shared" si="75"/>
        <v/>
      </c>
      <c r="H325" s="10" t="str">
        <f t="shared" si="76"/>
        <v/>
      </c>
      <c r="I325" s="10">
        <f t="shared" si="77"/>
        <v>9.4966761633428305E-4</v>
      </c>
      <c r="J325" s="10">
        <f t="shared" si="78"/>
        <v>9.5877277085330771E-4</v>
      </c>
      <c r="K325" s="10">
        <f t="shared" si="81"/>
        <v>1</v>
      </c>
      <c r="L325" s="10">
        <f t="shared" si="82"/>
        <v>1</v>
      </c>
      <c r="M325" s="10" t="str">
        <f t="shared" si="79"/>
        <v/>
      </c>
      <c r="N325" s="11" t="str">
        <f t="shared" si="80"/>
        <v/>
      </c>
    </row>
    <row r="326" spans="1:14" x14ac:dyDescent="0.2">
      <c r="A326" s="8"/>
      <c r="B326" s="18" t="s">
        <v>305</v>
      </c>
      <c r="C326" s="1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18" t="s">
        <v>306</v>
      </c>
      <c r="C327" s="15">
        <v>19</v>
      </c>
      <c r="D327" s="9">
        <v>190</v>
      </c>
      <c r="E327" s="9">
        <v>129</v>
      </c>
      <c r="F327" s="9">
        <v>288</v>
      </c>
      <c r="G327" s="10">
        <f t="shared" si="75"/>
        <v>1.7179023508137433E-2</v>
      </c>
      <c r="H327" s="10">
        <f t="shared" si="76"/>
        <v>0.17463235294117646</v>
      </c>
      <c r="I327" s="10">
        <f t="shared" si="77"/>
        <v>0.12250712250712251</v>
      </c>
      <c r="J327" s="10">
        <f t="shared" si="78"/>
        <v>0.27612655800575264</v>
      </c>
      <c r="K327" s="10">
        <f t="shared" si="81"/>
        <v>5.7894736842105265</v>
      </c>
      <c r="L327" s="10">
        <f t="shared" si="82"/>
        <v>0.51578947368421058</v>
      </c>
      <c r="M327" s="10">
        <f t="shared" si="79"/>
        <v>9.9457504520795673E-2</v>
      </c>
      <c r="N327" s="11">
        <f t="shared" si="80"/>
        <v>9.0073529411764705E-2</v>
      </c>
    </row>
    <row r="328" spans="1:14" x14ac:dyDescent="0.2">
      <c r="A328" s="8"/>
      <c r="B328" s="18" t="s">
        <v>307</v>
      </c>
      <c r="C328" s="1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18" t="s">
        <v>308</v>
      </c>
      <c r="C329" s="15">
        <v>0</v>
      </c>
      <c r="D329" s="9">
        <v>0</v>
      </c>
      <c r="E329" s="9">
        <v>4</v>
      </c>
      <c r="F329" s="9">
        <v>3</v>
      </c>
      <c r="G329" s="10" t="str">
        <f t="shared" si="75"/>
        <v/>
      </c>
      <c r="H329" s="10" t="str">
        <f t="shared" si="76"/>
        <v/>
      </c>
      <c r="I329" s="10">
        <f t="shared" si="77"/>
        <v>3.7986704653371322E-3</v>
      </c>
      <c r="J329" s="10">
        <f t="shared" si="78"/>
        <v>2.8763183125599234E-3</v>
      </c>
      <c r="K329" s="10">
        <f t="shared" si="81"/>
        <v>1</v>
      </c>
      <c r="L329" s="10">
        <f t="shared" si="82"/>
        <v>1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18" t="s">
        <v>309</v>
      </c>
      <c r="C330" s="15">
        <v>0</v>
      </c>
      <c r="D330" s="9">
        <v>0</v>
      </c>
      <c r="E330" s="9">
        <v>1</v>
      </c>
      <c r="F330" s="9">
        <v>0</v>
      </c>
      <c r="G330" s="10" t="str">
        <f t="shared" si="75"/>
        <v/>
      </c>
      <c r="H330" s="10" t="str">
        <f t="shared" si="76"/>
        <v/>
      </c>
      <c r="I330" s="10">
        <f t="shared" si="77"/>
        <v>9.4966761633428305E-4</v>
      </c>
      <c r="J330" s="10" t="str">
        <f t="shared" si="78"/>
        <v/>
      </c>
      <c r="K330" s="10">
        <f t="shared" si="81"/>
        <v>1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18" t="s">
        <v>310</v>
      </c>
      <c r="C331" s="1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18" t="s">
        <v>311</v>
      </c>
      <c r="C332" s="15">
        <v>0</v>
      </c>
      <c r="D332" s="9">
        <v>1</v>
      </c>
      <c r="E332" s="9">
        <v>0</v>
      </c>
      <c r="F332" s="9">
        <v>2</v>
      </c>
      <c r="G332" s="10" t="str">
        <f t="shared" si="75"/>
        <v/>
      </c>
      <c r="H332" s="10">
        <f t="shared" si="76"/>
        <v>9.1911764705882352E-4</v>
      </c>
      <c r="I332" s="10" t="str">
        <f t="shared" si="77"/>
        <v/>
      </c>
      <c r="J332" s="10">
        <f t="shared" si="78"/>
        <v>1.9175455417066154E-3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11">
        <f t="shared" si="80"/>
        <v>9.1911764705882352E-4</v>
      </c>
    </row>
    <row r="333" spans="1:14" x14ac:dyDescent="0.2">
      <c r="A333" s="8"/>
      <c r="B333" s="18" t="s">
        <v>312</v>
      </c>
      <c r="C333" s="1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18" t="s">
        <v>313</v>
      </c>
      <c r="C334" s="1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18" t="s">
        <v>314</v>
      </c>
      <c r="C335" s="1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18" t="s">
        <v>315</v>
      </c>
      <c r="C336" s="15">
        <v>0</v>
      </c>
      <c r="D336" s="9">
        <v>5</v>
      </c>
      <c r="E336" s="9">
        <v>0</v>
      </c>
      <c r="F336" s="9">
        <v>1</v>
      </c>
      <c r="G336" s="10" t="str">
        <f t="shared" si="75"/>
        <v/>
      </c>
      <c r="H336" s="10">
        <f t="shared" si="76"/>
        <v>4.5955882352941178E-3</v>
      </c>
      <c r="I336" s="10" t="str">
        <f t="shared" si="77"/>
        <v/>
      </c>
      <c r="J336" s="10">
        <f t="shared" si="78"/>
        <v>9.5877277085330771E-4</v>
      </c>
      <c r="K336" s="10" t="str">
        <f t="shared" si="81"/>
        <v xml:space="preserve"> </v>
      </c>
      <c r="L336" s="10">
        <f t="shared" si="82"/>
        <v>-0.8</v>
      </c>
      <c r="M336" s="10" t="str">
        <f t="shared" si="79"/>
        <v/>
      </c>
      <c r="N336" s="11">
        <f t="shared" si="80"/>
        <v>-3.6764705882352945E-3</v>
      </c>
    </row>
    <row r="337" spans="1:14" x14ac:dyDescent="0.2">
      <c r="A337" s="8"/>
      <c r="B337" s="18" t="s">
        <v>316</v>
      </c>
      <c r="C337" s="1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18" t="s">
        <v>317</v>
      </c>
      <c r="C338" s="15">
        <v>2</v>
      </c>
      <c r="D338" s="9">
        <v>8</v>
      </c>
      <c r="E338" s="9">
        <v>2</v>
      </c>
      <c r="F338" s="9">
        <v>6</v>
      </c>
      <c r="G338" s="10">
        <f t="shared" si="75"/>
        <v>1.8083182640144665E-3</v>
      </c>
      <c r="H338" s="10">
        <f t="shared" si="76"/>
        <v>7.3529411764705881E-3</v>
      </c>
      <c r="I338" s="10">
        <f t="shared" si="77"/>
        <v>1.8993352326685661E-3</v>
      </c>
      <c r="J338" s="10">
        <f t="shared" si="78"/>
        <v>5.7526366251198467E-3</v>
      </c>
      <c r="K338" s="10">
        <f t="shared" si="81"/>
        <v>0</v>
      </c>
      <c r="L338" s="10">
        <f t="shared" si="82"/>
        <v>-0.25</v>
      </c>
      <c r="M338" s="10">
        <f t="shared" si="79"/>
        <v>0</v>
      </c>
      <c r="N338" s="11">
        <f t="shared" si="80"/>
        <v>-1.838235294117647E-3</v>
      </c>
    </row>
    <row r="339" spans="1:14" ht="26.25" customHeight="1" x14ac:dyDescent="0.2">
      <c r="A339" s="8"/>
      <c r="B339" s="18" t="s">
        <v>318</v>
      </c>
      <c r="C339" s="1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18" t="s">
        <v>319</v>
      </c>
      <c r="C340" s="15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11" t="str">
        <f t="shared" si="80"/>
        <v/>
      </c>
    </row>
    <row r="341" spans="1:14" ht="24" customHeight="1" x14ac:dyDescent="0.2">
      <c r="A341" s="8"/>
      <c r="B341" s="18" t="s">
        <v>320</v>
      </c>
      <c r="C341" s="1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18" t="s">
        <v>321</v>
      </c>
      <c r="C342" s="15">
        <v>0</v>
      </c>
      <c r="D342" s="9">
        <v>1</v>
      </c>
      <c r="E342" s="9">
        <v>0</v>
      </c>
      <c r="F342" s="9">
        <v>0</v>
      </c>
      <c r="G342" s="10" t="str">
        <f t="shared" si="75"/>
        <v/>
      </c>
      <c r="H342" s="10">
        <f t="shared" si="76"/>
        <v>9.1911764705882352E-4</v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>
        <f t="shared" si="82"/>
        <v>-1</v>
      </c>
      <c r="M342" s="10" t="str">
        <f t="shared" si="79"/>
        <v/>
      </c>
      <c r="N342" s="11">
        <f t="shared" si="80"/>
        <v>-9.1911764705882352E-4</v>
      </c>
    </row>
    <row r="343" spans="1:14" ht="25.5" x14ac:dyDescent="0.2">
      <c r="A343" s="8"/>
      <c r="B343" s="18" t="s">
        <v>322</v>
      </c>
      <c r="C343" s="15">
        <v>0</v>
      </c>
      <c r="D343" s="9">
        <v>4</v>
      </c>
      <c r="E343" s="9">
        <v>0</v>
      </c>
      <c r="F343" s="9">
        <v>0</v>
      </c>
      <c r="G343" s="10" t="str">
        <f t="shared" si="75"/>
        <v/>
      </c>
      <c r="H343" s="10">
        <f t="shared" si="76"/>
        <v>3.6764705882352941E-3</v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>
        <f t="shared" si="82"/>
        <v>-1</v>
      </c>
      <c r="M343" s="10" t="str">
        <f t="shared" si="79"/>
        <v/>
      </c>
      <c r="N343" s="11">
        <f t="shared" si="80"/>
        <v>-3.6764705882352941E-3</v>
      </c>
    </row>
    <row r="344" spans="1:14" ht="25.5" x14ac:dyDescent="0.2">
      <c r="A344" s="8"/>
      <c r="B344" s="18" t="s">
        <v>323</v>
      </c>
      <c r="C344" s="1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18" t="s">
        <v>324</v>
      </c>
      <c r="C345" s="1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18" t="s">
        <v>325</v>
      </c>
      <c r="C346" s="1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18" t="s">
        <v>326</v>
      </c>
      <c r="C347" s="15">
        <v>5</v>
      </c>
      <c r="D347" s="9">
        <v>8</v>
      </c>
      <c r="E347" s="9">
        <v>0</v>
      </c>
      <c r="F347" s="9">
        <v>1</v>
      </c>
      <c r="G347" s="10">
        <f t="shared" si="75"/>
        <v>4.5207956600361665E-3</v>
      </c>
      <c r="H347" s="10">
        <f t="shared" si="76"/>
        <v>7.3529411764705881E-3</v>
      </c>
      <c r="I347" s="10" t="str">
        <f t="shared" si="77"/>
        <v/>
      </c>
      <c r="J347" s="10">
        <f t="shared" si="78"/>
        <v>9.5877277085330771E-4</v>
      </c>
      <c r="K347" s="10">
        <f t="shared" si="81"/>
        <v>-1</v>
      </c>
      <c r="L347" s="10">
        <f t="shared" si="82"/>
        <v>-0.875</v>
      </c>
      <c r="M347" s="10">
        <f t="shared" si="79"/>
        <v>-4.5207956600361665E-3</v>
      </c>
      <c r="N347" s="11">
        <f t="shared" si="80"/>
        <v>-6.4338235294117644E-3</v>
      </c>
    </row>
    <row r="348" spans="1:14" x14ac:dyDescent="0.2">
      <c r="A348" s="8"/>
      <c r="B348" s="18" t="s">
        <v>327</v>
      </c>
      <c r="C348" s="15">
        <v>0</v>
      </c>
      <c r="D348" s="9">
        <v>0</v>
      </c>
      <c r="E348" s="9">
        <v>0</v>
      </c>
      <c r="F348" s="9">
        <v>1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>
        <f t="shared" ref="J348:J363" si="86">+IF(F348=0,"",F348/F$188)</f>
        <v>9.5877277085330771E-4</v>
      </c>
      <c r="K348" s="10" t="str">
        <f t="shared" si="81"/>
        <v xml:space="preserve"> </v>
      </c>
      <c r="L348" s="10">
        <f t="shared" si="82"/>
        <v>1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18" t="s">
        <v>328</v>
      </c>
      <c r="C349" s="1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2.5" customHeight="1" x14ac:dyDescent="0.2">
      <c r="A350" s="8"/>
      <c r="B350" s="18" t="s">
        <v>329</v>
      </c>
      <c r="C350" s="1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2.5" customHeight="1" x14ac:dyDescent="0.2">
      <c r="A351" s="8"/>
      <c r="B351" s="18" t="s">
        <v>330</v>
      </c>
      <c r="C351" s="1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18" t="s">
        <v>331</v>
      </c>
      <c r="C352" s="15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18" t="s">
        <v>332</v>
      </c>
      <c r="C353" s="1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18" t="s">
        <v>333</v>
      </c>
      <c r="C354" s="15">
        <v>0</v>
      </c>
      <c r="D354" s="9">
        <v>2</v>
      </c>
      <c r="E354" s="9">
        <v>0</v>
      </c>
      <c r="F354" s="9">
        <v>1</v>
      </c>
      <c r="G354" s="10" t="str">
        <f t="shared" si="83"/>
        <v/>
      </c>
      <c r="H354" s="10">
        <f t="shared" si="84"/>
        <v>1.838235294117647E-3</v>
      </c>
      <c r="I354" s="10" t="str">
        <f t="shared" si="85"/>
        <v/>
      </c>
      <c r="J354" s="10">
        <f t="shared" si="86"/>
        <v>9.5877277085330771E-4</v>
      </c>
      <c r="K354" s="10" t="str">
        <f t="shared" si="89"/>
        <v xml:space="preserve"> </v>
      </c>
      <c r="L354" s="10">
        <f t="shared" si="90"/>
        <v>-0.5</v>
      </c>
      <c r="M354" s="10" t="str">
        <f t="shared" si="87"/>
        <v/>
      </c>
      <c r="N354" s="11">
        <f t="shared" si="88"/>
        <v>-9.1911764705882352E-4</v>
      </c>
    </row>
    <row r="355" spans="1:14" ht="25.5" x14ac:dyDescent="0.2">
      <c r="A355" s="8"/>
      <c r="B355" s="18" t="s">
        <v>334</v>
      </c>
      <c r="C355" s="15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18" t="s">
        <v>335</v>
      </c>
      <c r="C356" s="1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18" t="s">
        <v>336</v>
      </c>
      <c r="C357" s="1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18" t="s">
        <v>337</v>
      </c>
      <c r="C358" s="1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18" t="s">
        <v>338</v>
      </c>
      <c r="C359" s="1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18" t="s">
        <v>339</v>
      </c>
      <c r="C360" s="1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18" t="s">
        <v>340</v>
      </c>
      <c r="C361" s="15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18" t="s">
        <v>341</v>
      </c>
      <c r="C362" s="1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19" t="s">
        <v>342</v>
      </c>
      <c r="C363" s="16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6" t="s">
        <v>3</v>
      </c>
      <c r="C368" s="45" t="s">
        <v>16</v>
      </c>
      <c r="D368" s="46"/>
      <c r="E368" s="46"/>
      <c r="F368" s="40"/>
      <c r="G368" s="45" t="s">
        <v>5</v>
      </c>
      <c r="H368" s="46"/>
      <c r="I368" s="46"/>
      <c r="J368" s="46"/>
      <c r="K368" s="45" t="s">
        <v>17</v>
      </c>
      <c r="L368" s="42"/>
      <c r="M368" s="41" t="s">
        <v>7</v>
      </c>
      <c r="N368" s="42"/>
    </row>
    <row r="369" spans="1:14" ht="15.75" thickBot="1" x14ac:dyDescent="0.25">
      <c r="A369" s="7"/>
      <c r="B369" s="37"/>
      <c r="C369" s="39">
        <v>2022</v>
      </c>
      <c r="D369" s="40"/>
      <c r="E369" s="44">
        <v>2023</v>
      </c>
      <c r="F369" s="40"/>
      <c r="G369" s="39">
        <v>2022</v>
      </c>
      <c r="H369" s="40"/>
      <c r="I369" s="44">
        <v>2023</v>
      </c>
      <c r="J369" s="40"/>
      <c r="K369" s="47"/>
      <c r="L369" s="43"/>
      <c r="M369" s="31"/>
      <c r="N369" s="43"/>
    </row>
    <row r="370" spans="1:14" ht="15.75" thickBot="1" x14ac:dyDescent="0.25">
      <c r="A370" s="8"/>
      <c r="B370" s="38"/>
      <c r="C370" s="20" t="s">
        <v>8</v>
      </c>
      <c r="D370" s="20" t="s">
        <v>9</v>
      </c>
      <c r="E370" s="20" t="s">
        <v>8</v>
      </c>
      <c r="F370" s="20" t="s">
        <v>9</v>
      </c>
      <c r="G370" s="20" t="s">
        <v>8</v>
      </c>
      <c r="H370" s="20" t="s">
        <v>9</v>
      </c>
      <c r="I370" s="20" t="s">
        <v>8</v>
      </c>
      <c r="J370" s="20" t="s">
        <v>9</v>
      </c>
      <c r="K370" s="20" t="s">
        <v>8</v>
      </c>
      <c r="L370" s="20" t="s">
        <v>9</v>
      </c>
      <c r="M370" s="20" t="s">
        <v>8</v>
      </c>
      <c r="N370" s="20" t="s">
        <v>9</v>
      </c>
    </row>
    <row r="371" spans="1:14" ht="15.75" thickBot="1" x14ac:dyDescent="0.25">
      <c r="A371" s="8"/>
      <c r="B371" s="17" t="s">
        <v>13</v>
      </c>
      <c r="C371" s="21">
        <f>SUM(C372:C604)</f>
        <v>3182</v>
      </c>
      <c r="D371" s="21">
        <f>SUM(D372:D604)</f>
        <v>2337</v>
      </c>
      <c r="E371" s="21">
        <f>SUM(E372:E604)</f>
        <v>3461</v>
      </c>
      <c r="F371" s="21">
        <f>SUM(F372:F604)</f>
        <v>2882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8.7680703959773731E-2</v>
      </c>
      <c r="L371" s="22">
        <f>+IF(AND(D371=0,F371=0),"",IF(D371=0,1,IF(F371=0,-1,(F371-D371)/D371)))</f>
        <v>0.23320496362858364</v>
      </c>
      <c r="M371" s="22">
        <f t="shared" ref="M371:M434" si="95">+IF(OR(AND(G371=""),(K371="")),"",G371*K371)</f>
        <v>8.7680703959773731E-2</v>
      </c>
      <c r="N371" s="23">
        <f t="shared" ref="N371:N434" si="96">+IF(OR(AND(H371=""),(L371="")),"",H371*L371)</f>
        <v>0.23320496362858364</v>
      </c>
    </row>
    <row r="372" spans="1:14" x14ac:dyDescent="0.2">
      <c r="A372" s="8"/>
      <c r="B372" s="28" t="s">
        <v>343</v>
      </c>
      <c r="C372" s="27">
        <v>28</v>
      </c>
      <c r="D372" s="24">
        <v>0</v>
      </c>
      <c r="E372" s="24">
        <v>14</v>
      </c>
      <c r="F372" s="24">
        <v>4</v>
      </c>
      <c r="G372" s="25">
        <f t="shared" si="91"/>
        <v>8.7994971715901951E-3</v>
      </c>
      <c r="H372" s="25" t="str">
        <f t="shared" si="92"/>
        <v/>
      </c>
      <c r="I372" s="25">
        <f t="shared" si="93"/>
        <v>4.0450736781277091E-3</v>
      </c>
      <c r="J372" s="25">
        <f t="shared" si="94"/>
        <v>1.3879250520471894E-3</v>
      </c>
      <c r="K372" s="25">
        <f t="shared" ref="K372:K435" si="97">+IF(AND(C372=0,E372=0)," ",IF(C372=0,1,IF(E372=0,-1,(E372-C372)/C372)))</f>
        <v>-0.5</v>
      </c>
      <c r="L372" s="25">
        <f t="shared" ref="L372:L435" si="98">+IF(AND(D372=0,F372=0)," ",IF(D372=0,1,IF(F372=0,-1,(F372-D372)/D372)))</f>
        <v>1</v>
      </c>
      <c r="M372" s="25">
        <f t="shared" si="95"/>
        <v>-4.3997485857950975E-3</v>
      </c>
      <c r="N372" s="26" t="str">
        <f t="shared" si="96"/>
        <v/>
      </c>
    </row>
    <row r="373" spans="1:14" x14ac:dyDescent="0.2">
      <c r="A373" s="8"/>
      <c r="B373" s="18" t="s">
        <v>344</v>
      </c>
      <c r="C373" s="15">
        <v>26</v>
      </c>
      <c r="D373" s="9">
        <v>3</v>
      </c>
      <c r="E373" s="9">
        <v>1</v>
      </c>
      <c r="F373" s="9">
        <v>1</v>
      </c>
      <c r="G373" s="10">
        <f t="shared" si="91"/>
        <v>8.1709616593337517E-3</v>
      </c>
      <c r="H373" s="10">
        <f t="shared" si="92"/>
        <v>1.2836970474967907E-3</v>
      </c>
      <c r="I373" s="10">
        <f t="shared" si="93"/>
        <v>2.8893383415197921E-4</v>
      </c>
      <c r="J373" s="10">
        <f t="shared" si="94"/>
        <v>3.4698126301179735E-4</v>
      </c>
      <c r="K373" s="10">
        <f t="shared" si="97"/>
        <v>-0.96153846153846156</v>
      </c>
      <c r="L373" s="10">
        <f t="shared" si="98"/>
        <v>-0.66666666666666663</v>
      </c>
      <c r="M373" s="10">
        <f t="shared" si="95"/>
        <v>-7.8566939032055309E-3</v>
      </c>
      <c r="N373" s="11">
        <f t="shared" si="96"/>
        <v>-8.5579803166452707E-4</v>
      </c>
    </row>
    <row r="374" spans="1:14" x14ac:dyDescent="0.2">
      <c r="A374" s="8"/>
      <c r="B374" s="18" t="s">
        <v>345</v>
      </c>
      <c r="C374" s="15">
        <v>253</v>
      </c>
      <c r="D374" s="9">
        <v>102</v>
      </c>
      <c r="E374" s="9">
        <v>7</v>
      </c>
      <c r="F374" s="9">
        <v>2</v>
      </c>
      <c r="G374" s="10">
        <f t="shared" si="91"/>
        <v>7.9509742300439973E-2</v>
      </c>
      <c r="H374" s="10">
        <f t="shared" si="92"/>
        <v>4.3645699614890884E-2</v>
      </c>
      <c r="I374" s="10">
        <f t="shared" si="93"/>
        <v>2.0225368390638545E-3</v>
      </c>
      <c r="J374" s="10">
        <f t="shared" si="94"/>
        <v>6.939625260235947E-4</v>
      </c>
      <c r="K374" s="10">
        <f t="shared" si="97"/>
        <v>-0.97233201581027673</v>
      </c>
      <c r="L374" s="10">
        <f t="shared" si="98"/>
        <v>-0.98039215686274506</v>
      </c>
      <c r="M374" s="10">
        <f t="shared" si="95"/>
        <v>-7.7309868007542429E-2</v>
      </c>
      <c r="N374" s="11">
        <f t="shared" si="96"/>
        <v>-4.2789901583226354E-2</v>
      </c>
    </row>
    <row r="375" spans="1:14" x14ac:dyDescent="0.2">
      <c r="A375" s="8"/>
      <c r="B375" s="18" t="s">
        <v>346</v>
      </c>
      <c r="C375" s="1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18" t="s">
        <v>347</v>
      </c>
      <c r="C376" s="15">
        <v>0</v>
      </c>
      <c r="D376" s="9">
        <v>0</v>
      </c>
      <c r="E376" s="9">
        <v>0</v>
      </c>
      <c r="F376" s="9">
        <v>1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>
        <f t="shared" si="94"/>
        <v>3.4698126301179735E-4</v>
      </c>
      <c r="K376" s="10" t="str">
        <f t="shared" si="97"/>
        <v xml:space="preserve"> </v>
      </c>
      <c r="L376" s="10">
        <f t="shared" si="98"/>
        <v>1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18" t="s">
        <v>348</v>
      </c>
      <c r="C377" s="15">
        <v>23</v>
      </c>
      <c r="D377" s="9">
        <v>11</v>
      </c>
      <c r="E377" s="9">
        <v>28</v>
      </c>
      <c r="F377" s="9">
        <v>12</v>
      </c>
      <c r="G377" s="10">
        <f t="shared" si="91"/>
        <v>7.2281583909490884E-3</v>
      </c>
      <c r="H377" s="10">
        <f t="shared" si="92"/>
        <v>4.7068891741548994E-3</v>
      </c>
      <c r="I377" s="10">
        <f t="shared" si="93"/>
        <v>8.0901473562554182E-3</v>
      </c>
      <c r="J377" s="10">
        <f t="shared" si="94"/>
        <v>4.1637751561415682E-3</v>
      </c>
      <c r="K377" s="10">
        <f t="shared" si="97"/>
        <v>0.21739130434782608</v>
      </c>
      <c r="L377" s="10">
        <f t="shared" si="98"/>
        <v>9.0909090909090912E-2</v>
      </c>
      <c r="M377" s="10">
        <f t="shared" si="95"/>
        <v>1.571338780641106E-3</v>
      </c>
      <c r="N377" s="11">
        <f t="shared" si="96"/>
        <v>4.2789901583226359E-4</v>
      </c>
    </row>
    <row r="378" spans="1:14" x14ac:dyDescent="0.2">
      <c r="A378" s="8"/>
      <c r="B378" s="18" t="s">
        <v>349</v>
      </c>
      <c r="C378" s="15">
        <v>2</v>
      </c>
      <c r="D378" s="9">
        <v>1</v>
      </c>
      <c r="E378" s="9">
        <v>2</v>
      </c>
      <c r="F378" s="9">
        <v>2</v>
      </c>
      <c r="G378" s="10">
        <f t="shared" si="91"/>
        <v>6.285355122564425E-4</v>
      </c>
      <c r="H378" s="10">
        <f t="shared" si="92"/>
        <v>4.2789901583226359E-4</v>
      </c>
      <c r="I378" s="10">
        <f t="shared" si="93"/>
        <v>5.7786766830395843E-4</v>
      </c>
      <c r="J378" s="10">
        <f t="shared" si="94"/>
        <v>6.939625260235947E-4</v>
      </c>
      <c r="K378" s="10">
        <f t="shared" si="97"/>
        <v>0</v>
      </c>
      <c r="L378" s="10">
        <f t="shared" si="98"/>
        <v>1</v>
      </c>
      <c r="M378" s="10">
        <f t="shared" si="95"/>
        <v>0</v>
      </c>
      <c r="N378" s="11">
        <f t="shared" si="96"/>
        <v>4.2789901583226359E-4</v>
      </c>
    </row>
    <row r="379" spans="1:14" x14ac:dyDescent="0.2">
      <c r="A379" s="8"/>
      <c r="B379" s="18" t="s">
        <v>350</v>
      </c>
      <c r="C379" s="15">
        <v>0</v>
      </c>
      <c r="D379" s="9">
        <v>0</v>
      </c>
      <c r="E379" s="9">
        <v>0</v>
      </c>
      <c r="F379" s="9">
        <v>1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>
        <f t="shared" si="94"/>
        <v>3.4698126301179735E-4</v>
      </c>
      <c r="K379" s="10" t="str">
        <f t="shared" si="97"/>
        <v xml:space="preserve"> </v>
      </c>
      <c r="L379" s="10">
        <f t="shared" si="98"/>
        <v>1</v>
      </c>
      <c r="M379" s="10" t="str">
        <f t="shared" si="95"/>
        <v/>
      </c>
      <c r="N379" s="11" t="str">
        <f t="shared" si="96"/>
        <v/>
      </c>
    </row>
    <row r="380" spans="1:14" x14ac:dyDescent="0.2">
      <c r="A380" s="8"/>
      <c r="B380" s="18" t="s">
        <v>351</v>
      </c>
      <c r="C380" s="15">
        <v>0</v>
      </c>
      <c r="D380" s="9">
        <v>0</v>
      </c>
      <c r="E380" s="9">
        <v>0</v>
      </c>
      <c r="F380" s="9">
        <v>0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 t="str">
        <f t="shared" si="98"/>
        <v xml:space="preserve"> </v>
      </c>
      <c r="M380" s="10" t="str">
        <f t="shared" si="95"/>
        <v/>
      </c>
      <c r="N380" s="11" t="str">
        <f t="shared" si="96"/>
        <v/>
      </c>
    </row>
    <row r="381" spans="1:14" x14ac:dyDescent="0.2">
      <c r="A381" s="8"/>
      <c r="B381" s="18" t="s">
        <v>352</v>
      </c>
      <c r="C381" s="15">
        <v>1</v>
      </c>
      <c r="D381" s="9">
        <v>0</v>
      </c>
      <c r="E381" s="9">
        <v>0</v>
      </c>
      <c r="F381" s="9">
        <v>0</v>
      </c>
      <c r="G381" s="10">
        <f t="shared" si="91"/>
        <v>3.1426775612822125E-4</v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>
        <f t="shared" si="97"/>
        <v>-1</v>
      </c>
      <c r="L381" s="10" t="str">
        <f t="shared" si="98"/>
        <v xml:space="preserve"> </v>
      </c>
      <c r="M381" s="10">
        <f t="shared" si="95"/>
        <v>-3.1426775612822125E-4</v>
      </c>
      <c r="N381" s="11" t="str">
        <f t="shared" si="96"/>
        <v/>
      </c>
    </row>
    <row r="382" spans="1:14" x14ac:dyDescent="0.2">
      <c r="A382" s="8"/>
      <c r="B382" s="18" t="s">
        <v>353</v>
      </c>
      <c r="C382" s="1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18" t="s">
        <v>354</v>
      </c>
      <c r="C383" s="15">
        <v>169</v>
      </c>
      <c r="D383" s="9">
        <v>128</v>
      </c>
      <c r="E383" s="9">
        <v>1012</v>
      </c>
      <c r="F383" s="9">
        <v>785</v>
      </c>
      <c r="G383" s="10">
        <f t="shared" si="91"/>
        <v>5.3111250785669389E-2</v>
      </c>
      <c r="H383" s="10">
        <f t="shared" si="92"/>
        <v>5.477107402652974E-2</v>
      </c>
      <c r="I383" s="10">
        <f t="shared" si="93"/>
        <v>0.29240104016180296</v>
      </c>
      <c r="J383" s="10">
        <f t="shared" si="94"/>
        <v>0.2723802914642609</v>
      </c>
      <c r="K383" s="10">
        <f t="shared" si="97"/>
        <v>4.9881656804733732</v>
      </c>
      <c r="L383" s="10">
        <f t="shared" si="98"/>
        <v>5.1328125</v>
      </c>
      <c r="M383" s="10">
        <f t="shared" si="95"/>
        <v>0.26492771841609053</v>
      </c>
      <c r="N383" s="11">
        <f t="shared" si="96"/>
        <v>0.28112965340179719</v>
      </c>
    </row>
    <row r="384" spans="1:14" x14ac:dyDescent="0.2">
      <c r="A384" s="8"/>
      <c r="B384" s="18" t="s">
        <v>355</v>
      </c>
      <c r="C384" s="15">
        <v>16</v>
      </c>
      <c r="D384" s="9">
        <v>7</v>
      </c>
      <c r="E384" s="9">
        <v>6</v>
      </c>
      <c r="F384" s="9">
        <v>2</v>
      </c>
      <c r="G384" s="10">
        <f t="shared" si="91"/>
        <v>5.02828409805154E-3</v>
      </c>
      <c r="H384" s="10">
        <f t="shared" si="92"/>
        <v>2.995293110825845E-3</v>
      </c>
      <c r="I384" s="10">
        <f t="shared" si="93"/>
        <v>1.7336030049118752E-3</v>
      </c>
      <c r="J384" s="10">
        <f t="shared" si="94"/>
        <v>6.939625260235947E-4</v>
      </c>
      <c r="K384" s="10">
        <f t="shared" si="97"/>
        <v>-0.625</v>
      </c>
      <c r="L384" s="10">
        <f t="shared" si="98"/>
        <v>-0.7142857142857143</v>
      </c>
      <c r="M384" s="10">
        <f t="shared" si="95"/>
        <v>-3.1426775612822125E-3</v>
      </c>
      <c r="N384" s="11">
        <f t="shared" si="96"/>
        <v>-2.1394950791613181E-3</v>
      </c>
    </row>
    <row r="385" spans="1:14" x14ac:dyDescent="0.2">
      <c r="A385" s="8"/>
      <c r="B385" s="18" t="s">
        <v>356</v>
      </c>
      <c r="C385" s="1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18" t="s">
        <v>357</v>
      </c>
      <c r="C386" s="15">
        <v>47</v>
      </c>
      <c r="D386" s="9">
        <v>24</v>
      </c>
      <c r="E386" s="9">
        <v>18</v>
      </c>
      <c r="F386" s="9">
        <v>6</v>
      </c>
      <c r="G386" s="10">
        <f t="shared" si="91"/>
        <v>1.4770584538026399E-2</v>
      </c>
      <c r="H386" s="10">
        <f t="shared" si="92"/>
        <v>1.0269576379974325E-2</v>
      </c>
      <c r="I386" s="10">
        <f t="shared" si="93"/>
        <v>5.2008090147356257E-3</v>
      </c>
      <c r="J386" s="10">
        <f t="shared" si="94"/>
        <v>2.0818875780707841E-3</v>
      </c>
      <c r="K386" s="10">
        <f t="shared" si="97"/>
        <v>-0.61702127659574468</v>
      </c>
      <c r="L386" s="10">
        <f t="shared" si="98"/>
        <v>-0.75</v>
      </c>
      <c r="M386" s="10">
        <f t="shared" si="95"/>
        <v>-9.1137649277184159E-3</v>
      </c>
      <c r="N386" s="11">
        <f t="shared" si="96"/>
        <v>-7.702182284980744E-3</v>
      </c>
    </row>
    <row r="387" spans="1:14" x14ac:dyDescent="0.2">
      <c r="A387" s="8"/>
      <c r="B387" s="18" t="s">
        <v>358</v>
      </c>
      <c r="C387" s="15">
        <v>7</v>
      </c>
      <c r="D387" s="9">
        <v>3</v>
      </c>
      <c r="E387" s="9">
        <v>8</v>
      </c>
      <c r="F387" s="9">
        <v>1</v>
      </c>
      <c r="G387" s="10">
        <f t="shared" si="91"/>
        <v>2.1998742928975488E-3</v>
      </c>
      <c r="H387" s="10">
        <f t="shared" si="92"/>
        <v>1.2836970474967907E-3</v>
      </c>
      <c r="I387" s="10">
        <f t="shared" si="93"/>
        <v>2.3114706732158337E-3</v>
      </c>
      <c r="J387" s="10">
        <f t="shared" si="94"/>
        <v>3.4698126301179735E-4</v>
      </c>
      <c r="K387" s="10">
        <f t="shared" si="97"/>
        <v>0.14285714285714285</v>
      </c>
      <c r="L387" s="10">
        <f t="shared" si="98"/>
        <v>-0.66666666666666663</v>
      </c>
      <c r="M387" s="10">
        <f t="shared" si="95"/>
        <v>3.1426775612822125E-4</v>
      </c>
      <c r="N387" s="11">
        <f t="shared" si="96"/>
        <v>-8.5579803166452707E-4</v>
      </c>
    </row>
    <row r="388" spans="1:14" x14ac:dyDescent="0.2">
      <c r="A388" s="8"/>
      <c r="B388" s="18" t="s">
        <v>359</v>
      </c>
      <c r="C388" s="15">
        <v>0</v>
      </c>
      <c r="D388" s="9">
        <v>0</v>
      </c>
      <c r="E388" s="9">
        <v>1</v>
      </c>
      <c r="F388" s="9">
        <v>0</v>
      </c>
      <c r="G388" s="10" t="str">
        <f t="shared" si="91"/>
        <v/>
      </c>
      <c r="H388" s="10" t="str">
        <f t="shared" si="92"/>
        <v/>
      </c>
      <c r="I388" s="10">
        <f t="shared" si="93"/>
        <v>2.8893383415197921E-4</v>
      </c>
      <c r="J388" s="10" t="str">
        <f t="shared" si="94"/>
        <v/>
      </c>
      <c r="K388" s="10">
        <f t="shared" si="97"/>
        <v>1</v>
      </c>
      <c r="L388" s="10" t="str">
        <f t="shared" si="98"/>
        <v xml:space="preserve"> </v>
      </c>
      <c r="M388" s="10" t="str">
        <f t="shared" si="95"/>
        <v/>
      </c>
      <c r="N388" s="11" t="str">
        <f t="shared" si="96"/>
        <v/>
      </c>
    </row>
    <row r="389" spans="1:14" x14ac:dyDescent="0.2">
      <c r="A389" s="8"/>
      <c r="B389" s="18" t="s">
        <v>360</v>
      </c>
      <c r="C389" s="15">
        <v>3</v>
      </c>
      <c r="D389" s="9">
        <v>0</v>
      </c>
      <c r="E389" s="9">
        <v>0</v>
      </c>
      <c r="F389" s="9">
        <v>0</v>
      </c>
      <c r="G389" s="10">
        <f t="shared" si="91"/>
        <v>9.4280326838466376E-4</v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>
        <f t="shared" si="97"/>
        <v>-1</v>
      </c>
      <c r="L389" s="10" t="str">
        <f t="shared" si="98"/>
        <v xml:space="preserve"> </v>
      </c>
      <c r="M389" s="10">
        <f t="shared" si="95"/>
        <v>-9.4280326838466376E-4</v>
      </c>
      <c r="N389" s="11" t="str">
        <f t="shared" si="96"/>
        <v/>
      </c>
    </row>
    <row r="390" spans="1:14" x14ac:dyDescent="0.2">
      <c r="A390" s="8"/>
      <c r="B390" s="18" t="s">
        <v>361</v>
      </c>
      <c r="C390" s="1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18" t="s">
        <v>362</v>
      </c>
      <c r="C391" s="15">
        <v>313</v>
      </c>
      <c r="D391" s="9">
        <v>209</v>
      </c>
      <c r="E391" s="9">
        <v>742</v>
      </c>
      <c r="F391" s="9">
        <v>339</v>
      </c>
      <c r="G391" s="10">
        <f t="shared" si="91"/>
        <v>9.8365807668133243E-2</v>
      </c>
      <c r="H391" s="10">
        <f t="shared" si="92"/>
        <v>8.943089430894309E-2</v>
      </c>
      <c r="I391" s="10">
        <f t="shared" si="93"/>
        <v>0.21438890494076857</v>
      </c>
      <c r="J391" s="10">
        <f t="shared" si="94"/>
        <v>0.11762664816099931</v>
      </c>
      <c r="K391" s="10">
        <f t="shared" si="97"/>
        <v>1.3706070287539935</v>
      </c>
      <c r="L391" s="10">
        <f t="shared" si="98"/>
        <v>0.62200956937799046</v>
      </c>
      <c r="M391" s="10">
        <f t="shared" si="95"/>
        <v>0.13482086737900689</v>
      </c>
      <c r="N391" s="11">
        <f t="shared" si="96"/>
        <v>5.562687205819427E-2</v>
      </c>
    </row>
    <row r="392" spans="1:14" x14ac:dyDescent="0.2">
      <c r="A392" s="8"/>
      <c r="B392" s="18" t="s">
        <v>363</v>
      </c>
      <c r="C392" s="15">
        <v>0</v>
      </c>
      <c r="D392" s="9">
        <v>0</v>
      </c>
      <c r="E392" s="9">
        <v>3</v>
      </c>
      <c r="F392" s="9">
        <v>1</v>
      </c>
      <c r="G392" s="10" t="str">
        <f t="shared" si="91"/>
        <v/>
      </c>
      <c r="H392" s="10" t="str">
        <f t="shared" si="92"/>
        <v/>
      </c>
      <c r="I392" s="10">
        <f t="shared" si="93"/>
        <v>8.6680150245593759E-4</v>
      </c>
      <c r="J392" s="10">
        <f t="shared" si="94"/>
        <v>3.4698126301179735E-4</v>
      </c>
      <c r="K392" s="10">
        <f t="shared" si="97"/>
        <v>1</v>
      </c>
      <c r="L392" s="10">
        <f t="shared" si="98"/>
        <v>1</v>
      </c>
      <c r="M392" s="10" t="str">
        <f t="shared" si="95"/>
        <v/>
      </c>
      <c r="N392" s="11" t="str">
        <f t="shared" si="96"/>
        <v/>
      </c>
    </row>
    <row r="393" spans="1:14" x14ac:dyDescent="0.2">
      <c r="A393" s="8"/>
      <c r="B393" s="18" t="s">
        <v>364</v>
      </c>
      <c r="C393" s="1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18" t="s">
        <v>365</v>
      </c>
      <c r="C394" s="15">
        <v>0</v>
      </c>
      <c r="D394" s="9">
        <v>2</v>
      </c>
      <c r="E394" s="9">
        <v>0</v>
      </c>
      <c r="F394" s="9">
        <v>0</v>
      </c>
      <c r="G394" s="10" t="str">
        <f t="shared" si="91"/>
        <v/>
      </c>
      <c r="H394" s="10">
        <f t="shared" si="92"/>
        <v>8.5579803166452718E-4</v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>
        <f t="shared" si="98"/>
        <v>-1</v>
      </c>
      <c r="M394" s="10" t="str">
        <f t="shared" si="95"/>
        <v/>
      </c>
      <c r="N394" s="11">
        <f t="shared" si="96"/>
        <v>-8.5579803166452718E-4</v>
      </c>
    </row>
    <row r="395" spans="1:14" x14ac:dyDescent="0.2">
      <c r="A395" s="8"/>
      <c r="B395" s="18" t="s">
        <v>366</v>
      </c>
      <c r="C395" s="15">
        <v>4</v>
      </c>
      <c r="D395" s="9">
        <v>23</v>
      </c>
      <c r="E395" s="9">
        <v>12</v>
      </c>
      <c r="F395" s="9">
        <v>34</v>
      </c>
      <c r="G395" s="10">
        <f t="shared" si="91"/>
        <v>1.257071024512885E-3</v>
      </c>
      <c r="H395" s="10">
        <f t="shared" si="92"/>
        <v>9.8416773641420621E-3</v>
      </c>
      <c r="I395" s="10">
        <f t="shared" si="93"/>
        <v>3.4672060098237503E-3</v>
      </c>
      <c r="J395" s="10">
        <f t="shared" si="94"/>
        <v>1.1797362942401111E-2</v>
      </c>
      <c r="K395" s="10">
        <f t="shared" si="97"/>
        <v>2</v>
      </c>
      <c r="L395" s="10">
        <f t="shared" si="98"/>
        <v>0.47826086956521741</v>
      </c>
      <c r="M395" s="10">
        <f t="shared" si="95"/>
        <v>2.51414204902577E-3</v>
      </c>
      <c r="N395" s="11">
        <f t="shared" si="96"/>
        <v>4.7068891741548994E-3</v>
      </c>
    </row>
    <row r="396" spans="1:14" x14ac:dyDescent="0.2">
      <c r="A396" s="8"/>
      <c r="B396" s="18" t="s">
        <v>367</v>
      </c>
      <c r="C396" s="15">
        <v>1</v>
      </c>
      <c r="D396" s="9">
        <v>1</v>
      </c>
      <c r="E396" s="9">
        <v>2</v>
      </c>
      <c r="F396" s="9">
        <v>1</v>
      </c>
      <c r="G396" s="10">
        <f t="shared" si="91"/>
        <v>3.1426775612822125E-4</v>
      </c>
      <c r="H396" s="10">
        <f t="shared" si="92"/>
        <v>4.2789901583226359E-4</v>
      </c>
      <c r="I396" s="10">
        <f t="shared" si="93"/>
        <v>5.7786766830395843E-4</v>
      </c>
      <c r="J396" s="10">
        <f t="shared" si="94"/>
        <v>3.4698126301179735E-4</v>
      </c>
      <c r="K396" s="10">
        <f t="shared" si="97"/>
        <v>1</v>
      </c>
      <c r="L396" s="10">
        <f t="shared" si="98"/>
        <v>0</v>
      </c>
      <c r="M396" s="10">
        <f t="shared" si="95"/>
        <v>3.1426775612822125E-4</v>
      </c>
      <c r="N396" s="11">
        <f t="shared" si="96"/>
        <v>0</v>
      </c>
    </row>
    <row r="397" spans="1:14" x14ac:dyDescent="0.2">
      <c r="A397" s="8"/>
      <c r="B397" s="18" t="s">
        <v>368</v>
      </c>
      <c r="C397" s="15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18" t="s">
        <v>369</v>
      </c>
      <c r="C398" s="15">
        <v>0</v>
      </c>
      <c r="D398" s="9">
        <v>0</v>
      </c>
      <c r="E398" s="9">
        <v>0</v>
      </c>
      <c r="F398" s="9">
        <v>1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>
        <f t="shared" si="94"/>
        <v>3.4698126301179735E-4</v>
      </c>
      <c r="K398" s="10" t="str">
        <f t="shared" si="97"/>
        <v xml:space="preserve"> </v>
      </c>
      <c r="L398" s="10">
        <f t="shared" si="98"/>
        <v>1</v>
      </c>
      <c r="M398" s="10" t="str">
        <f t="shared" si="95"/>
        <v/>
      </c>
      <c r="N398" s="11" t="str">
        <f t="shared" si="96"/>
        <v/>
      </c>
    </row>
    <row r="399" spans="1:14" x14ac:dyDescent="0.2">
      <c r="A399" s="8"/>
      <c r="B399" s="18" t="s">
        <v>370</v>
      </c>
      <c r="C399" s="1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18" t="s">
        <v>371</v>
      </c>
      <c r="C400" s="15">
        <v>3</v>
      </c>
      <c r="D400" s="9">
        <v>1</v>
      </c>
      <c r="E400" s="9">
        <v>0</v>
      </c>
      <c r="F400" s="9">
        <v>1</v>
      </c>
      <c r="G400" s="10">
        <f t="shared" si="91"/>
        <v>9.4280326838466376E-4</v>
      </c>
      <c r="H400" s="10">
        <f t="shared" si="92"/>
        <v>4.2789901583226359E-4</v>
      </c>
      <c r="I400" s="10" t="str">
        <f t="shared" si="93"/>
        <v/>
      </c>
      <c r="J400" s="10">
        <f t="shared" si="94"/>
        <v>3.4698126301179735E-4</v>
      </c>
      <c r="K400" s="10">
        <f t="shared" si="97"/>
        <v>-1</v>
      </c>
      <c r="L400" s="10">
        <f t="shared" si="98"/>
        <v>0</v>
      </c>
      <c r="M400" s="10">
        <f t="shared" si="95"/>
        <v>-9.4280326838466376E-4</v>
      </c>
      <c r="N400" s="11">
        <f t="shared" si="96"/>
        <v>0</v>
      </c>
    </row>
    <row r="401" spans="1:14" x14ac:dyDescent="0.2">
      <c r="A401" s="8"/>
      <c r="B401" s="18" t="s">
        <v>372</v>
      </c>
      <c r="C401" s="15">
        <v>1</v>
      </c>
      <c r="D401" s="9">
        <v>8</v>
      </c>
      <c r="E401" s="9">
        <v>7</v>
      </c>
      <c r="F401" s="9">
        <v>2</v>
      </c>
      <c r="G401" s="10">
        <f t="shared" si="91"/>
        <v>3.1426775612822125E-4</v>
      </c>
      <c r="H401" s="10">
        <f t="shared" si="92"/>
        <v>3.4231921266581087E-3</v>
      </c>
      <c r="I401" s="10">
        <f t="shared" si="93"/>
        <v>2.0225368390638545E-3</v>
      </c>
      <c r="J401" s="10">
        <f t="shared" si="94"/>
        <v>6.939625260235947E-4</v>
      </c>
      <c r="K401" s="10">
        <f t="shared" si="97"/>
        <v>6</v>
      </c>
      <c r="L401" s="10">
        <f t="shared" si="98"/>
        <v>-0.75</v>
      </c>
      <c r="M401" s="10">
        <f t="shared" si="95"/>
        <v>1.8856065367693275E-3</v>
      </c>
      <c r="N401" s="11">
        <f t="shared" si="96"/>
        <v>-2.5673940949935813E-3</v>
      </c>
    </row>
    <row r="402" spans="1:14" x14ac:dyDescent="0.2">
      <c r="A402" s="8"/>
      <c r="B402" s="18" t="s">
        <v>373</v>
      </c>
      <c r="C402" s="15">
        <v>8</v>
      </c>
      <c r="D402" s="9">
        <v>1</v>
      </c>
      <c r="E402" s="9">
        <v>9</v>
      </c>
      <c r="F402" s="9">
        <v>6</v>
      </c>
      <c r="G402" s="10">
        <f t="shared" si="91"/>
        <v>2.51414204902577E-3</v>
      </c>
      <c r="H402" s="10">
        <f t="shared" si="92"/>
        <v>4.2789901583226359E-4</v>
      </c>
      <c r="I402" s="10">
        <f t="shared" si="93"/>
        <v>2.6004045073678129E-3</v>
      </c>
      <c r="J402" s="10">
        <f t="shared" si="94"/>
        <v>2.0818875780707841E-3</v>
      </c>
      <c r="K402" s="10">
        <f t="shared" si="97"/>
        <v>0.125</v>
      </c>
      <c r="L402" s="10">
        <f t="shared" si="98"/>
        <v>5</v>
      </c>
      <c r="M402" s="10">
        <f t="shared" si="95"/>
        <v>3.1426775612822125E-4</v>
      </c>
      <c r="N402" s="11">
        <f t="shared" si="96"/>
        <v>2.1394950791613181E-3</v>
      </c>
    </row>
    <row r="403" spans="1:14" x14ac:dyDescent="0.2">
      <c r="A403" s="8"/>
      <c r="B403" s="18" t="s">
        <v>374</v>
      </c>
      <c r="C403" s="15">
        <v>0</v>
      </c>
      <c r="D403" s="9">
        <v>0</v>
      </c>
      <c r="E403" s="9">
        <v>0</v>
      </c>
      <c r="F403" s="9">
        <v>2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>
        <f t="shared" si="94"/>
        <v>6.939625260235947E-4</v>
      </c>
      <c r="K403" s="10" t="str">
        <f t="shared" si="97"/>
        <v xml:space="preserve"> </v>
      </c>
      <c r="L403" s="10">
        <f t="shared" si="98"/>
        <v>1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18" t="s">
        <v>375</v>
      </c>
      <c r="C404" s="15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1" t="str">
        <f t="shared" si="96"/>
        <v/>
      </c>
    </row>
    <row r="405" spans="1:14" ht="25.5" x14ac:dyDescent="0.2">
      <c r="A405" s="8"/>
      <c r="B405" s="18" t="s">
        <v>376</v>
      </c>
      <c r="C405" s="15">
        <v>117</v>
      </c>
      <c r="D405" s="9">
        <v>74</v>
      </c>
      <c r="E405" s="9">
        <v>27</v>
      </c>
      <c r="F405" s="9">
        <v>22</v>
      </c>
      <c r="G405" s="10">
        <f t="shared" si="91"/>
        <v>3.6769327467001886E-2</v>
      </c>
      <c r="H405" s="10">
        <f t="shared" si="92"/>
        <v>3.1664527171587506E-2</v>
      </c>
      <c r="I405" s="10">
        <f t="shared" si="93"/>
        <v>7.8012135221034382E-3</v>
      </c>
      <c r="J405" s="10">
        <f t="shared" si="94"/>
        <v>7.6335877862595417E-3</v>
      </c>
      <c r="K405" s="10">
        <f t="shared" si="97"/>
        <v>-0.76923076923076927</v>
      </c>
      <c r="L405" s="10">
        <f t="shared" si="98"/>
        <v>-0.70270270270270274</v>
      </c>
      <c r="M405" s="10">
        <f t="shared" si="95"/>
        <v>-2.8284098051539915E-2</v>
      </c>
      <c r="N405" s="11">
        <f t="shared" si="96"/>
        <v>-2.2250748823277707E-2</v>
      </c>
    </row>
    <row r="406" spans="1:14" x14ac:dyDescent="0.2">
      <c r="A406" s="8"/>
      <c r="B406" s="18" t="s">
        <v>377</v>
      </c>
      <c r="C406" s="15">
        <v>139</v>
      </c>
      <c r="D406" s="9">
        <v>10</v>
      </c>
      <c r="E406" s="9">
        <v>56</v>
      </c>
      <c r="F406" s="9">
        <v>8</v>
      </c>
      <c r="G406" s="10">
        <f t="shared" si="91"/>
        <v>4.3683218101822754E-2</v>
      </c>
      <c r="H406" s="10">
        <f t="shared" si="92"/>
        <v>4.2789901583226361E-3</v>
      </c>
      <c r="I406" s="10">
        <f t="shared" si="93"/>
        <v>1.6180294712510836E-2</v>
      </c>
      <c r="J406" s="10">
        <f t="shared" si="94"/>
        <v>2.7758501040943788E-3</v>
      </c>
      <c r="K406" s="10">
        <f t="shared" si="97"/>
        <v>-0.59712230215827333</v>
      </c>
      <c r="L406" s="10">
        <f t="shared" si="98"/>
        <v>-0.2</v>
      </c>
      <c r="M406" s="10">
        <f t="shared" si="95"/>
        <v>-2.6084223758642361E-2</v>
      </c>
      <c r="N406" s="11">
        <f t="shared" si="96"/>
        <v>-8.5579803166452729E-4</v>
      </c>
    </row>
    <row r="407" spans="1:14" x14ac:dyDescent="0.2">
      <c r="A407" s="8"/>
      <c r="B407" s="18" t="s">
        <v>378</v>
      </c>
      <c r="C407" s="15">
        <v>2</v>
      </c>
      <c r="D407" s="9">
        <v>0</v>
      </c>
      <c r="E407" s="9">
        <v>1</v>
      </c>
      <c r="F407" s="9">
        <v>1</v>
      </c>
      <c r="G407" s="10">
        <f t="shared" si="91"/>
        <v>6.285355122564425E-4</v>
      </c>
      <c r="H407" s="10" t="str">
        <f t="shared" si="92"/>
        <v/>
      </c>
      <c r="I407" s="10">
        <f t="shared" si="93"/>
        <v>2.8893383415197921E-4</v>
      </c>
      <c r="J407" s="10">
        <f t="shared" si="94"/>
        <v>3.4698126301179735E-4</v>
      </c>
      <c r="K407" s="10">
        <f t="shared" si="97"/>
        <v>-0.5</v>
      </c>
      <c r="L407" s="10">
        <f t="shared" si="98"/>
        <v>1</v>
      </c>
      <c r="M407" s="10">
        <f t="shared" si="95"/>
        <v>-3.1426775612822125E-4</v>
      </c>
      <c r="N407" s="11" t="str">
        <f t="shared" si="96"/>
        <v/>
      </c>
    </row>
    <row r="408" spans="1:14" x14ac:dyDescent="0.2">
      <c r="A408" s="8"/>
      <c r="B408" s="18" t="s">
        <v>379</v>
      </c>
      <c r="C408" s="15">
        <v>3</v>
      </c>
      <c r="D408" s="9">
        <v>2</v>
      </c>
      <c r="E408" s="9">
        <v>3</v>
      </c>
      <c r="F408" s="9">
        <v>1</v>
      </c>
      <c r="G408" s="10">
        <f t="shared" si="91"/>
        <v>9.4280326838466376E-4</v>
      </c>
      <c r="H408" s="10">
        <f t="shared" si="92"/>
        <v>8.5579803166452718E-4</v>
      </c>
      <c r="I408" s="10">
        <f t="shared" si="93"/>
        <v>8.6680150245593759E-4</v>
      </c>
      <c r="J408" s="10">
        <f t="shared" si="94"/>
        <v>3.4698126301179735E-4</v>
      </c>
      <c r="K408" s="10">
        <f t="shared" si="97"/>
        <v>0</v>
      </c>
      <c r="L408" s="10">
        <f t="shared" si="98"/>
        <v>-0.5</v>
      </c>
      <c r="M408" s="10">
        <f t="shared" si="95"/>
        <v>0</v>
      </c>
      <c r="N408" s="11">
        <f t="shared" si="96"/>
        <v>-4.2789901583226359E-4</v>
      </c>
    </row>
    <row r="409" spans="1:14" x14ac:dyDescent="0.2">
      <c r="A409" s="8"/>
      <c r="B409" s="18" t="s">
        <v>380</v>
      </c>
      <c r="C409" s="15">
        <v>4</v>
      </c>
      <c r="D409" s="9">
        <v>0</v>
      </c>
      <c r="E409" s="9">
        <v>1</v>
      </c>
      <c r="F409" s="9">
        <v>0</v>
      </c>
      <c r="G409" s="10">
        <f t="shared" si="91"/>
        <v>1.257071024512885E-3</v>
      </c>
      <c r="H409" s="10" t="str">
        <f t="shared" si="92"/>
        <v/>
      </c>
      <c r="I409" s="10">
        <f t="shared" si="93"/>
        <v>2.8893383415197921E-4</v>
      </c>
      <c r="J409" s="10" t="str">
        <f t="shared" si="94"/>
        <v/>
      </c>
      <c r="K409" s="10">
        <f t="shared" si="97"/>
        <v>-0.75</v>
      </c>
      <c r="L409" s="10" t="str">
        <f t="shared" si="98"/>
        <v xml:space="preserve"> </v>
      </c>
      <c r="M409" s="10">
        <f t="shared" si="95"/>
        <v>-9.4280326838466376E-4</v>
      </c>
      <c r="N409" s="11" t="str">
        <f t="shared" si="96"/>
        <v/>
      </c>
    </row>
    <row r="410" spans="1:14" x14ac:dyDescent="0.2">
      <c r="A410" s="8"/>
      <c r="B410" s="18" t="s">
        <v>381</v>
      </c>
      <c r="C410" s="15">
        <v>9</v>
      </c>
      <c r="D410" s="9">
        <v>2</v>
      </c>
      <c r="E410" s="9">
        <v>3</v>
      </c>
      <c r="F410" s="9">
        <v>3</v>
      </c>
      <c r="G410" s="10">
        <f t="shared" si="91"/>
        <v>2.8284098051539913E-3</v>
      </c>
      <c r="H410" s="10">
        <f t="shared" si="92"/>
        <v>8.5579803166452718E-4</v>
      </c>
      <c r="I410" s="10">
        <f t="shared" si="93"/>
        <v>8.6680150245593759E-4</v>
      </c>
      <c r="J410" s="10">
        <f t="shared" si="94"/>
        <v>1.040943789035392E-3</v>
      </c>
      <c r="K410" s="10">
        <f t="shared" si="97"/>
        <v>-0.66666666666666663</v>
      </c>
      <c r="L410" s="10">
        <f t="shared" si="98"/>
        <v>0.5</v>
      </c>
      <c r="M410" s="10">
        <f t="shared" si="95"/>
        <v>-1.8856065367693275E-3</v>
      </c>
      <c r="N410" s="11">
        <f t="shared" si="96"/>
        <v>4.2789901583226359E-4</v>
      </c>
    </row>
    <row r="411" spans="1:14" x14ac:dyDescent="0.2">
      <c r="A411" s="8"/>
      <c r="B411" s="18" t="s">
        <v>382</v>
      </c>
      <c r="C411" s="15">
        <v>0</v>
      </c>
      <c r="D411" s="9">
        <v>2</v>
      </c>
      <c r="E411" s="9">
        <v>0</v>
      </c>
      <c r="F411" s="9">
        <v>0</v>
      </c>
      <c r="G411" s="10" t="str">
        <f t="shared" si="91"/>
        <v/>
      </c>
      <c r="H411" s="10">
        <f t="shared" si="92"/>
        <v>8.5579803166452718E-4</v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>
        <f t="shared" si="98"/>
        <v>-1</v>
      </c>
      <c r="M411" s="10" t="str">
        <f t="shared" si="95"/>
        <v/>
      </c>
      <c r="N411" s="11">
        <f t="shared" si="96"/>
        <v>-8.5579803166452718E-4</v>
      </c>
    </row>
    <row r="412" spans="1:14" x14ac:dyDescent="0.2">
      <c r="A412" s="8"/>
      <c r="B412" s="18" t="s">
        <v>383</v>
      </c>
      <c r="C412" s="1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18" t="s">
        <v>384</v>
      </c>
      <c r="C413" s="15">
        <v>77</v>
      </c>
      <c r="D413" s="9">
        <v>8</v>
      </c>
      <c r="E413" s="9">
        <v>60</v>
      </c>
      <c r="F413" s="9">
        <v>4</v>
      </c>
      <c r="G413" s="10">
        <f t="shared" si="91"/>
        <v>2.4198617221873036E-2</v>
      </c>
      <c r="H413" s="10">
        <f t="shared" si="92"/>
        <v>3.4231921266581087E-3</v>
      </c>
      <c r="I413" s="10">
        <f t="shared" si="93"/>
        <v>1.7336030049118753E-2</v>
      </c>
      <c r="J413" s="10">
        <f t="shared" si="94"/>
        <v>1.3879250520471894E-3</v>
      </c>
      <c r="K413" s="10">
        <f t="shared" si="97"/>
        <v>-0.22077922077922077</v>
      </c>
      <c r="L413" s="10">
        <f t="shared" si="98"/>
        <v>-0.5</v>
      </c>
      <c r="M413" s="10">
        <f t="shared" si="95"/>
        <v>-5.3425518541797608E-3</v>
      </c>
      <c r="N413" s="11">
        <f t="shared" si="96"/>
        <v>-1.7115960633290544E-3</v>
      </c>
    </row>
    <row r="414" spans="1:14" x14ac:dyDescent="0.2">
      <c r="A414" s="8"/>
      <c r="B414" s="18" t="s">
        <v>385</v>
      </c>
      <c r="C414" s="15">
        <v>0</v>
      </c>
      <c r="D414" s="9">
        <v>1</v>
      </c>
      <c r="E414" s="9">
        <v>0</v>
      </c>
      <c r="F414" s="9">
        <v>0</v>
      </c>
      <c r="G414" s="10" t="str">
        <f t="shared" si="91"/>
        <v/>
      </c>
      <c r="H414" s="10">
        <f t="shared" si="92"/>
        <v>4.2789901583226359E-4</v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>
        <f t="shared" si="98"/>
        <v>-1</v>
      </c>
      <c r="M414" s="10" t="str">
        <f t="shared" si="95"/>
        <v/>
      </c>
      <c r="N414" s="11">
        <f t="shared" si="96"/>
        <v>-4.2789901583226359E-4</v>
      </c>
    </row>
    <row r="415" spans="1:14" x14ac:dyDescent="0.2">
      <c r="A415" s="8"/>
      <c r="B415" s="18" t="s">
        <v>386</v>
      </c>
      <c r="C415" s="15">
        <v>9</v>
      </c>
      <c r="D415" s="9">
        <v>0</v>
      </c>
      <c r="E415" s="9">
        <v>0</v>
      </c>
      <c r="F415" s="9">
        <v>0</v>
      </c>
      <c r="G415" s="10">
        <f t="shared" si="91"/>
        <v>2.8284098051539913E-3</v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>
        <f t="shared" si="97"/>
        <v>-1</v>
      </c>
      <c r="L415" s="10" t="str">
        <f t="shared" si="98"/>
        <v xml:space="preserve"> </v>
      </c>
      <c r="M415" s="10">
        <f t="shared" si="95"/>
        <v>-2.8284098051539913E-3</v>
      </c>
      <c r="N415" s="11" t="str">
        <f t="shared" si="96"/>
        <v/>
      </c>
    </row>
    <row r="416" spans="1:14" x14ac:dyDescent="0.2">
      <c r="A416" s="8"/>
      <c r="B416" s="18" t="s">
        <v>387</v>
      </c>
      <c r="C416" s="15">
        <v>0</v>
      </c>
      <c r="D416" s="9">
        <v>6</v>
      </c>
      <c r="E416" s="9">
        <v>0</v>
      </c>
      <c r="F416" s="9">
        <v>0</v>
      </c>
      <c r="G416" s="10" t="str">
        <f t="shared" si="91"/>
        <v/>
      </c>
      <c r="H416" s="10">
        <f t="shared" si="92"/>
        <v>2.5673940949935813E-3</v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>
        <f t="shared" si="98"/>
        <v>-1</v>
      </c>
      <c r="M416" s="10" t="str">
        <f t="shared" si="95"/>
        <v/>
      </c>
      <c r="N416" s="11">
        <f t="shared" si="96"/>
        <v>-2.5673940949935813E-3</v>
      </c>
    </row>
    <row r="417" spans="1:14" x14ac:dyDescent="0.2">
      <c r="A417" s="8"/>
      <c r="B417" s="18" t="s">
        <v>388</v>
      </c>
      <c r="C417" s="1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/>
      <c r="B418" s="18" t="s">
        <v>389</v>
      </c>
      <c r="C418" s="1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18" t="s">
        <v>390</v>
      </c>
      <c r="C419" s="15">
        <v>256</v>
      </c>
      <c r="D419" s="9">
        <v>159</v>
      </c>
      <c r="E419" s="9">
        <v>427</v>
      </c>
      <c r="F419" s="9">
        <v>358</v>
      </c>
      <c r="G419" s="10">
        <f t="shared" si="91"/>
        <v>8.045254556882464E-2</v>
      </c>
      <c r="H419" s="10">
        <f t="shared" si="92"/>
        <v>6.8035943517329917E-2</v>
      </c>
      <c r="I419" s="10">
        <f t="shared" si="93"/>
        <v>0.12337474718289512</v>
      </c>
      <c r="J419" s="10">
        <f t="shared" si="94"/>
        <v>0.12421929215822346</v>
      </c>
      <c r="K419" s="10">
        <f t="shared" si="97"/>
        <v>0.66796875</v>
      </c>
      <c r="L419" s="10">
        <f t="shared" si="98"/>
        <v>1.2515723270440251</v>
      </c>
      <c r="M419" s="10">
        <f t="shared" si="95"/>
        <v>5.3739786297925835E-2</v>
      </c>
      <c r="N419" s="11">
        <f t="shared" si="96"/>
        <v>8.5151904150620461E-2</v>
      </c>
    </row>
    <row r="420" spans="1:14" x14ac:dyDescent="0.2">
      <c r="A420" s="8"/>
      <c r="B420" s="18" t="s">
        <v>391</v>
      </c>
      <c r="C420" s="15">
        <v>0</v>
      </c>
      <c r="D420" s="9">
        <v>0</v>
      </c>
      <c r="E420" s="9">
        <v>0</v>
      </c>
      <c r="F420" s="9">
        <v>1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>
        <f t="shared" si="94"/>
        <v>3.4698126301179735E-4</v>
      </c>
      <c r="K420" s="10" t="str">
        <f t="shared" si="97"/>
        <v xml:space="preserve"> </v>
      </c>
      <c r="L420" s="10">
        <f t="shared" si="98"/>
        <v>1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18" t="s">
        <v>392</v>
      </c>
      <c r="C421" s="15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18" t="s">
        <v>393</v>
      </c>
      <c r="C422" s="15">
        <v>54</v>
      </c>
      <c r="D422" s="9">
        <v>31</v>
      </c>
      <c r="E422" s="9">
        <v>7</v>
      </c>
      <c r="F422" s="9">
        <v>5</v>
      </c>
      <c r="G422" s="10">
        <f t="shared" si="91"/>
        <v>1.6970458830923948E-2</v>
      </c>
      <c r="H422" s="10">
        <f t="shared" si="92"/>
        <v>1.3264869490800172E-2</v>
      </c>
      <c r="I422" s="10">
        <f t="shared" si="93"/>
        <v>2.0225368390638545E-3</v>
      </c>
      <c r="J422" s="10">
        <f t="shared" si="94"/>
        <v>1.7349063150589867E-3</v>
      </c>
      <c r="K422" s="10">
        <f t="shared" si="97"/>
        <v>-0.87037037037037035</v>
      </c>
      <c r="L422" s="10">
        <f t="shared" si="98"/>
        <v>-0.83870967741935487</v>
      </c>
      <c r="M422" s="10">
        <f t="shared" si="95"/>
        <v>-1.4770584538026399E-2</v>
      </c>
      <c r="N422" s="11">
        <f t="shared" si="96"/>
        <v>-1.1125374411638854E-2</v>
      </c>
    </row>
    <row r="423" spans="1:14" x14ac:dyDescent="0.2">
      <c r="A423" s="8"/>
      <c r="B423" s="18" t="s">
        <v>394</v>
      </c>
      <c r="C423" s="15">
        <v>621</v>
      </c>
      <c r="D423" s="9">
        <v>478</v>
      </c>
      <c r="E423" s="9">
        <v>420</v>
      </c>
      <c r="F423" s="9">
        <v>251</v>
      </c>
      <c r="G423" s="10">
        <f t="shared" si="91"/>
        <v>0.1951602765556254</v>
      </c>
      <c r="H423" s="10">
        <f t="shared" si="92"/>
        <v>0.20453572956782198</v>
      </c>
      <c r="I423" s="10">
        <f t="shared" si="93"/>
        <v>0.12135221034383126</v>
      </c>
      <c r="J423" s="10">
        <f t="shared" si="94"/>
        <v>8.7092297015961134E-2</v>
      </c>
      <c r="K423" s="10">
        <f t="shared" si="97"/>
        <v>-0.32367149758454106</v>
      </c>
      <c r="L423" s="10">
        <f t="shared" si="98"/>
        <v>-0.47489539748953974</v>
      </c>
      <c r="M423" s="10">
        <f t="shared" si="95"/>
        <v>-6.3167818981772469E-2</v>
      </c>
      <c r="N423" s="11">
        <f t="shared" si="96"/>
        <v>-9.7133076593923826E-2</v>
      </c>
    </row>
    <row r="424" spans="1:14" x14ac:dyDescent="0.2">
      <c r="A424" s="8"/>
      <c r="B424" s="18" t="s">
        <v>395</v>
      </c>
      <c r="C424" s="15">
        <v>17</v>
      </c>
      <c r="D424" s="9">
        <v>5</v>
      </c>
      <c r="E424" s="9">
        <v>11</v>
      </c>
      <c r="F424" s="9">
        <v>7</v>
      </c>
      <c r="G424" s="10">
        <f t="shared" si="91"/>
        <v>5.3425518541797608E-3</v>
      </c>
      <c r="H424" s="10">
        <f t="shared" si="92"/>
        <v>2.1394950791613181E-3</v>
      </c>
      <c r="I424" s="10">
        <f t="shared" si="93"/>
        <v>3.1782721756717712E-3</v>
      </c>
      <c r="J424" s="10">
        <f t="shared" si="94"/>
        <v>2.4288688410825814E-3</v>
      </c>
      <c r="K424" s="10">
        <f t="shared" si="97"/>
        <v>-0.35294117647058826</v>
      </c>
      <c r="L424" s="10">
        <f t="shared" si="98"/>
        <v>0.4</v>
      </c>
      <c r="M424" s="10">
        <f t="shared" si="95"/>
        <v>-1.8856065367693275E-3</v>
      </c>
      <c r="N424" s="11">
        <f t="shared" si="96"/>
        <v>8.5579803166452729E-4</v>
      </c>
    </row>
    <row r="425" spans="1:14" x14ac:dyDescent="0.2">
      <c r="A425" s="8"/>
      <c r="B425" s="18" t="s">
        <v>396</v>
      </c>
      <c r="C425" s="1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18" t="s">
        <v>397</v>
      </c>
      <c r="C426" s="15">
        <v>7</v>
      </c>
      <c r="D426" s="9">
        <v>2</v>
      </c>
      <c r="E426" s="9">
        <v>7</v>
      </c>
      <c r="F426" s="9">
        <v>9</v>
      </c>
      <c r="G426" s="10">
        <f t="shared" si="91"/>
        <v>2.1998742928975488E-3</v>
      </c>
      <c r="H426" s="10">
        <f t="shared" si="92"/>
        <v>8.5579803166452718E-4</v>
      </c>
      <c r="I426" s="10">
        <f t="shared" si="93"/>
        <v>2.0225368390638545E-3</v>
      </c>
      <c r="J426" s="10">
        <f t="shared" si="94"/>
        <v>3.1228313671061761E-3</v>
      </c>
      <c r="K426" s="10">
        <f t="shared" si="97"/>
        <v>0</v>
      </c>
      <c r="L426" s="10">
        <f t="shared" si="98"/>
        <v>3.5</v>
      </c>
      <c r="M426" s="10">
        <f t="shared" si="95"/>
        <v>0</v>
      </c>
      <c r="N426" s="11">
        <f t="shared" si="96"/>
        <v>2.995293110825845E-3</v>
      </c>
    </row>
    <row r="427" spans="1:14" ht="25.5" x14ac:dyDescent="0.2">
      <c r="A427" s="8"/>
      <c r="B427" s="18" t="s">
        <v>398</v>
      </c>
      <c r="C427" s="15">
        <v>3</v>
      </c>
      <c r="D427" s="9">
        <v>4</v>
      </c>
      <c r="E427" s="9">
        <v>3</v>
      </c>
      <c r="F427" s="9">
        <v>3</v>
      </c>
      <c r="G427" s="10">
        <f t="shared" si="91"/>
        <v>9.4280326838466376E-4</v>
      </c>
      <c r="H427" s="10">
        <f t="shared" si="92"/>
        <v>1.7115960633290544E-3</v>
      </c>
      <c r="I427" s="10">
        <f t="shared" si="93"/>
        <v>8.6680150245593759E-4</v>
      </c>
      <c r="J427" s="10">
        <f t="shared" si="94"/>
        <v>1.040943789035392E-3</v>
      </c>
      <c r="K427" s="10">
        <f t="shared" si="97"/>
        <v>0</v>
      </c>
      <c r="L427" s="10">
        <f t="shared" si="98"/>
        <v>-0.25</v>
      </c>
      <c r="M427" s="10">
        <f t="shared" si="95"/>
        <v>0</v>
      </c>
      <c r="N427" s="11">
        <f t="shared" si="96"/>
        <v>-4.2789901583226359E-4</v>
      </c>
    </row>
    <row r="428" spans="1:14" x14ac:dyDescent="0.2">
      <c r="A428" s="8"/>
      <c r="B428" s="18" t="s">
        <v>399</v>
      </c>
      <c r="C428" s="15">
        <v>6</v>
      </c>
      <c r="D428" s="9">
        <v>0</v>
      </c>
      <c r="E428" s="9">
        <v>1</v>
      </c>
      <c r="F428" s="9">
        <v>0</v>
      </c>
      <c r="G428" s="10">
        <f t="shared" si="91"/>
        <v>1.8856065367693275E-3</v>
      </c>
      <c r="H428" s="10" t="str">
        <f t="shared" si="92"/>
        <v/>
      </c>
      <c r="I428" s="10">
        <f t="shared" si="93"/>
        <v>2.8893383415197921E-4</v>
      </c>
      <c r="J428" s="10" t="str">
        <f t="shared" si="94"/>
        <v/>
      </c>
      <c r="K428" s="10">
        <f t="shared" si="97"/>
        <v>-0.83333333333333337</v>
      </c>
      <c r="L428" s="10" t="str">
        <f t="shared" si="98"/>
        <v xml:space="preserve"> </v>
      </c>
      <c r="M428" s="10">
        <f t="shared" si="95"/>
        <v>-1.5713387806411063E-3</v>
      </c>
      <c r="N428" s="11" t="str">
        <f t="shared" si="96"/>
        <v/>
      </c>
    </row>
    <row r="429" spans="1:14" x14ac:dyDescent="0.2">
      <c r="A429" s="8"/>
      <c r="B429" s="18" t="s">
        <v>400</v>
      </c>
      <c r="C429" s="15">
        <v>1</v>
      </c>
      <c r="D429" s="9">
        <v>2</v>
      </c>
      <c r="E429" s="9">
        <v>19</v>
      </c>
      <c r="F429" s="9">
        <v>13</v>
      </c>
      <c r="G429" s="10">
        <f t="shared" si="91"/>
        <v>3.1426775612822125E-4</v>
      </c>
      <c r="H429" s="10">
        <f t="shared" si="92"/>
        <v>8.5579803166452718E-4</v>
      </c>
      <c r="I429" s="10">
        <f t="shared" si="93"/>
        <v>5.4897428488876049E-3</v>
      </c>
      <c r="J429" s="10">
        <f t="shared" si="94"/>
        <v>4.510756419153366E-3</v>
      </c>
      <c r="K429" s="10">
        <f t="shared" si="97"/>
        <v>18</v>
      </c>
      <c r="L429" s="10">
        <f t="shared" si="98"/>
        <v>5.5</v>
      </c>
      <c r="M429" s="10">
        <f t="shared" si="95"/>
        <v>5.6568196103079825E-3</v>
      </c>
      <c r="N429" s="11">
        <f t="shared" si="96"/>
        <v>4.7068891741548994E-3</v>
      </c>
    </row>
    <row r="430" spans="1:14" x14ac:dyDescent="0.2">
      <c r="A430" s="8"/>
      <c r="B430" s="18" t="s">
        <v>401</v>
      </c>
      <c r="C430" s="15">
        <v>0</v>
      </c>
      <c r="D430" s="9">
        <v>0</v>
      </c>
      <c r="E430" s="9">
        <v>0</v>
      </c>
      <c r="F430" s="9">
        <v>1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>
        <f t="shared" si="94"/>
        <v>3.4698126301179735E-4</v>
      </c>
      <c r="K430" s="10" t="str">
        <f t="shared" si="97"/>
        <v xml:space="preserve"> </v>
      </c>
      <c r="L430" s="10">
        <f t="shared" si="98"/>
        <v>1</v>
      </c>
      <c r="M430" s="10" t="str">
        <f t="shared" si="95"/>
        <v/>
      </c>
      <c r="N430" s="11" t="str">
        <f t="shared" si="96"/>
        <v/>
      </c>
    </row>
    <row r="431" spans="1:14" x14ac:dyDescent="0.2">
      <c r="A431" s="8"/>
      <c r="B431" s="18" t="s">
        <v>402</v>
      </c>
      <c r="C431" s="1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18" t="s">
        <v>403</v>
      </c>
      <c r="C432" s="15">
        <v>0</v>
      </c>
      <c r="D432" s="9">
        <v>1</v>
      </c>
      <c r="E432" s="9">
        <v>0</v>
      </c>
      <c r="F432" s="9">
        <v>1</v>
      </c>
      <c r="G432" s="10" t="str">
        <f t="shared" si="91"/>
        <v/>
      </c>
      <c r="H432" s="10">
        <f t="shared" si="92"/>
        <v>4.2789901583226359E-4</v>
      </c>
      <c r="I432" s="10" t="str">
        <f t="shared" si="93"/>
        <v/>
      </c>
      <c r="J432" s="10">
        <f t="shared" si="94"/>
        <v>3.4698126301179735E-4</v>
      </c>
      <c r="K432" s="10" t="str">
        <f t="shared" si="97"/>
        <v xml:space="preserve"> </v>
      </c>
      <c r="L432" s="10">
        <f t="shared" si="98"/>
        <v>0</v>
      </c>
      <c r="M432" s="10" t="str">
        <f t="shared" si="95"/>
        <v/>
      </c>
      <c r="N432" s="11">
        <f t="shared" si="96"/>
        <v>0</v>
      </c>
    </row>
    <row r="433" spans="1:14" ht="25.5" x14ac:dyDescent="0.2">
      <c r="A433" s="8"/>
      <c r="B433" s="18" t="s">
        <v>404</v>
      </c>
      <c r="C433" s="15">
        <v>7</v>
      </c>
      <c r="D433" s="9">
        <v>2</v>
      </c>
      <c r="E433" s="9">
        <v>0</v>
      </c>
      <c r="F433" s="9">
        <v>0</v>
      </c>
      <c r="G433" s="10">
        <f t="shared" si="91"/>
        <v>2.1998742928975488E-3</v>
      </c>
      <c r="H433" s="10">
        <f t="shared" si="92"/>
        <v>8.5579803166452718E-4</v>
      </c>
      <c r="I433" s="10" t="str">
        <f t="shared" si="93"/>
        <v/>
      </c>
      <c r="J433" s="10" t="str">
        <f t="shared" si="94"/>
        <v/>
      </c>
      <c r="K433" s="10">
        <f t="shared" si="97"/>
        <v>-1</v>
      </c>
      <c r="L433" s="10">
        <f t="shared" si="98"/>
        <v>-1</v>
      </c>
      <c r="M433" s="10">
        <f t="shared" si="95"/>
        <v>-2.1998742928975488E-3</v>
      </c>
      <c r="N433" s="11">
        <f t="shared" si="96"/>
        <v>-8.5579803166452718E-4</v>
      </c>
    </row>
    <row r="434" spans="1:14" x14ac:dyDescent="0.2">
      <c r="A434" s="8"/>
      <c r="B434" s="18" t="s">
        <v>405</v>
      </c>
      <c r="C434" s="15">
        <v>3</v>
      </c>
      <c r="D434" s="9">
        <v>8</v>
      </c>
      <c r="E434" s="9">
        <v>30</v>
      </c>
      <c r="F434" s="9">
        <v>13</v>
      </c>
      <c r="G434" s="10">
        <f t="shared" si="91"/>
        <v>9.4280326838466376E-4</v>
      </c>
      <c r="H434" s="10">
        <f t="shared" si="92"/>
        <v>3.4231921266581087E-3</v>
      </c>
      <c r="I434" s="10">
        <f t="shared" si="93"/>
        <v>8.6680150245593765E-3</v>
      </c>
      <c r="J434" s="10">
        <f t="shared" si="94"/>
        <v>4.510756419153366E-3</v>
      </c>
      <c r="K434" s="10">
        <f t="shared" si="97"/>
        <v>9</v>
      </c>
      <c r="L434" s="10">
        <f t="shared" si="98"/>
        <v>0.625</v>
      </c>
      <c r="M434" s="10">
        <f t="shared" si="95"/>
        <v>8.4852294154619742E-3</v>
      </c>
      <c r="N434" s="11">
        <f t="shared" si="96"/>
        <v>2.1394950791613181E-3</v>
      </c>
    </row>
    <row r="435" spans="1:14" x14ac:dyDescent="0.2">
      <c r="A435" s="8"/>
      <c r="B435" s="18" t="s">
        <v>406</v>
      </c>
      <c r="C435" s="15">
        <v>18</v>
      </c>
      <c r="D435" s="9">
        <v>13</v>
      </c>
      <c r="E435" s="9">
        <v>6</v>
      </c>
      <c r="F435" s="9">
        <v>4</v>
      </c>
      <c r="G435" s="10">
        <f t="shared" ref="G435:G498" si="99">+IF(C435=0,"",C435/C$371)</f>
        <v>5.6568196103079825E-3</v>
      </c>
      <c r="H435" s="10">
        <f t="shared" ref="H435:H498" si="100">+IF(D435=0,"",D435/D$371)</f>
        <v>5.5626872058194268E-3</v>
      </c>
      <c r="I435" s="10">
        <f t="shared" ref="I435:I498" si="101">+IF(E435=0,"",E435/E$371)</f>
        <v>1.7336030049118752E-3</v>
      </c>
      <c r="J435" s="10">
        <f t="shared" ref="J435:J498" si="102">+IF(F435=0,"",F435/F$371)</f>
        <v>1.3879250520471894E-3</v>
      </c>
      <c r="K435" s="10">
        <f t="shared" si="97"/>
        <v>-0.66666666666666663</v>
      </c>
      <c r="L435" s="10">
        <f t="shared" si="98"/>
        <v>-0.69230769230769229</v>
      </c>
      <c r="M435" s="10">
        <f t="shared" ref="M435:M498" si="103">+IF(OR(AND(G435=""),(K435="")),"",G435*K435)</f>
        <v>-3.771213073538655E-3</v>
      </c>
      <c r="N435" s="11">
        <f t="shared" ref="N435:N498" si="104">+IF(OR(AND(H435=""),(L435="")),"",H435*L435)</f>
        <v>-3.8510911424903724E-3</v>
      </c>
    </row>
    <row r="436" spans="1:14" x14ac:dyDescent="0.2">
      <c r="A436" s="8"/>
      <c r="B436" s="18" t="s">
        <v>407</v>
      </c>
      <c r="C436" s="15">
        <v>0</v>
      </c>
      <c r="D436" s="9">
        <v>1</v>
      </c>
      <c r="E436" s="9">
        <v>0</v>
      </c>
      <c r="F436" s="9">
        <v>4</v>
      </c>
      <c r="G436" s="10" t="str">
        <f t="shared" si="99"/>
        <v/>
      </c>
      <c r="H436" s="10">
        <f t="shared" si="100"/>
        <v>4.2789901583226359E-4</v>
      </c>
      <c r="I436" s="10" t="str">
        <f t="shared" si="101"/>
        <v/>
      </c>
      <c r="J436" s="10">
        <f t="shared" si="102"/>
        <v>1.3879250520471894E-3</v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3</v>
      </c>
      <c r="M436" s="10" t="str">
        <f t="shared" si="103"/>
        <v/>
      </c>
      <c r="N436" s="11">
        <f t="shared" si="104"/>
        <v>1.2836970474967907E-3</v>
      </c>
    </row>
    <row r="437" spans="1:14" x14ac:dyDescent="0.2">
      <c r="A437" s="8"/>
      <c r="B437" s="18" t="s">
        <v>408</v>
      </c>
      <c r="C437" s="15">
        <v>8</v>
      </c>
      <c r="D437" s="9">
        <v>6</v>
      </c>
      <c r="E437" s="9">
        <v>6</v>
      </c>
      <c r="F437" s="9">
        <v>3</v>
      </c>
      <c r="G437" s="10">
        <f t="shared" si="99"/>
        <v>2.51414204902577E-3</v>
      </c>
      <c r="H437" s="10">
        <f t="shared" si="100"/>
        <v>2.5673940949935813E-3</v>
      </c>
      <c r="I437" s="10">
        <f t="shared" si="101"/>
        <v>1.7336030049118752E-3</v>
      </c>
      <c r="J437" s="10">
        <f t="shared" si="102"/>
        <v>1.040943789035392E-3</v>
      </c>
      <c r="K437" s="10">
        <f t="shared" si="105"/>
        <v>-0.25</v>
      </c>
      <c r="L437" s="10">
        <f t="shared" si="106"/>
        <v>-0.5</v>
      </c>
      <c r="M437" s="10">
        <f t="shared" si="103"/>
        <v>-6.285355122564425E-4</v>
      </c>
      <c r="N437" s="11">
        <f t="shared" si="104"/>
        <v>-1.2836970474967907E-3</v>
      </c>
    </row>
    <row r="438" spans="1:14" x14ac:dyDescent="0.2">
      <c r="A438" s="8"/>
      <c r="B438" s="18" t="s">
        <v>409</v>
      </c>
      <c r="C438" s="15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1" t="str">
        <f t="shared" si="104"/>
        <v/>
      </c>
    </row>
    <row r="439" spans="1:14" x14ac:dyDescent="0.2">
      <c r="A439" s="8"/>
      <c r="B439" s="18" t="s">
        <v>410</v>
      </c>
      <c r="C439" s="1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18" t="s">
        <v>411</v>
      </c>
      <c r="C440" s="15">
        <v>2</v>
      </c>
      <c r="D440" s="9">
        <v>0</v>
      </c>
      <c r="E440" s="9">
        <v>0</v>
      </c>
      <c r="F440" s="9">
        <v>0</v>
      </c>
      <c r="G440" s="10">
        <f t="shared" si="99"/>
        <v>6.285355122564425E-4</v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>
        <f t="shared" si="105"/>
        <v>-1</v>
      </c>
      <c r="L440" s="10" t="str">
        <f t="shared" si="106"/>
        <v xml:space="preserve"> </v>
      </c>
      <c r="M440" s="10">
        <f t="shared" si="103"/>
        <v>-6.285355122564425E-4</v>
      </c>
      <c r="N440" s="11" t="str">
        <f t="shared" si="104"/>
        <v/>
      </c>
    </row>
    <row r="441" spans="1:14" x14ac:dyDescent="0.2">
      <c r="A441" s="8"/>
      <c r="B441" s="18" t="s">
        <v>412</v>
      </c>
      <c r="C441" s="1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18" t="s">
        <v>413</v>
      </c>
      <c r="C442" s="15">
        <v>191</v>
      </c>
      <c r="D442" s="9">
        <v>134</v>
      </c>
      <c r="E442" s="9">
        <v>20</v>
      </c>
      <c r="F442" s="9">
        <v>21</v>
      </c>
      <c r="G442" s="10">
        <f t="shared" si="99"/>
        <v>6.0025141420490258E-2</v>
      </c>
      <c r="H442" s="10">
        <f t="shared" si="100"/>
        <v>5.7338468121523323E-2</v>
      </c>
      <c r="I442" s="10">
        <f t="shared" si="101"/>
        <v>5.778676683039584E-3</v>
      </c>
      <c r="J442" s="10">
        <f t="shared" si="102"/>
        <v>7.2866065232477448E-3</v>
      </c>
      <c r="K442" s="10">
        <f t="shared" si="105"/>
        <v>-0.89528795811518325</v>
      </c>
      <c r="L442" s="10">
        <f t="shared" si="106"/>
        <v>-0.84328358208955223</v>
      </c>
      <c r="M442" s="10">
        <f t="shared" si="103"/>
        <v>-5.3739786297925835E-2</v>
      </c>
      <c r="N442" s="11">
        <f t="shared" si="104"/>
        <v>-4.8352588789045789E-2</v>
      </c>
    </row>
    <row r="443" spans="1:14" x14ac:dyDescent="0.2">
      <c r="A443" s="8"/>
      <c r="B443" s="18" t="s">
        <v>414</v>
      </c>
      <c r="C443" s="15">
        <v>0</v>
      </c>
      <c r="D443" s="9">
        <v>0</v>
      </c>
      <c r="E443" s="9">
        <v>0</v>
      </c>
      <c r="F443" s="9">
        <v>1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>
        <f t="shared" si="102"/>
        <v>3.4698126301179735E-4</v>
      </c>
      <c r="K443" s="10" t="str">
        <f t="shared" si="105"/>
        <v xml:space="preserve"> </v>
      </c>
      <c r="L443" s="10">
        <f t="shared" si="106"/>
        <v>1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18" t="s">
        <v>415</v>
      </c>
      <c r="C444" s="15">
        <v>0</v>
      </c>
      <c r="D444" s="9">
        <v>0</v>
      </c>
      <c r="E444" s="9">
        <v>0</v>
      </c>
      <c r="F444" s="9">
        <v>1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>
        <f t="shared" si="102"/>
        <v>3.4698126301179735E-4</v>
      </c>
      <c r="K444" s="10" t="str">
        <f t="shared" si="105"/>
        <v xml:space="preserve"> </v>
      </c>
      <c r="L444" s="10">
        <f t="shared" si="106"/>
        <v>1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18" t="s">
        <v>416</v>
      </c>
      <c r="C445" s="15">
        <v>0</v>
      </c>
      <c r="D445" s="9">
        <v>69</v>
      </c>
      <c r="E445" s="9">
        <v>2</v>
      </c>
      <c r="F445" s="9">
        <v>34</v>
      </c>
      <c r="G445" s="10" t="str">
        <f t="shared" si="99"/>
        <v/>
      </c>
      <c r="H445" s="10">
        <f t="shared" si="100"/>
        <v>2.9525032092426188E-2</v>
      </c>
      <c r="I445" s="10">
        <f t="shared" si="101"/>
        <v>5.7786766830395843E-4</v>
      </c>
      <c r="J445" s="10">
        <f t="shared" si="102"/>
        <v>1.1797362942401111E-2</v>
      </c>
      <c r="K445" s="10">
        <f t="shared" si="105"/>
        <v>1</v>
      </c>
      <c r="L445" s="10">
        <f t="shared" si="106"/>
        <v>-0.50724637681159424</v>
      </c>
      <c r="M445" s="10" t="str">
        <f t="shared" si="103"/>
        <v/>
      </c>
      <c r="N445" s="11">
        <f t="shared" si="104"/>
        <v>-1.4976465554129226E-2</v>
      </c>
    </row>
    <row r="446" spans="1:14" x14ac:dyDescent="0.2">
      <c r="A446" s="8"/>
      <c r="B446" s="18" t="s">
        <v>417</v>
      </c>
      <c r="C446" s="15">
        <v>11</v>
      </c>
      <c r="D446" s="9">
        <v>69</v>
      </c>
      <c r="E446" s="9">
        <v>9</v>
      </c>
      <c r="F446" s="9">
        <v>64</v>
      </c>
      <c r="G446" s="10">
        <f t="shared" si="99"/>
        <v>3.4569453174104338E-3</v>
      </c>
      <c r="H446" s="10">
        <f t="shared" si="100"/>
        <v>2.9525032092426188E-2</v>
      </c>
      <c r="I446" s="10">
        <f t="shared" si="101"/>
        <v>2.6004045073678129E-3</v>
      </c>
      <c r="J446" s="10">
        <f t="shared" si="102"/>
        <v>2.220680083275503E-2</v>
      </c>
      <c r="K446" s="10">
        <f t="shared" si="105"/>
        <v>-0.18181818181818182</v>
      </c>
      <c r="L446" s="10">
        <f t="shared" si="106"/>
        <v>-7.2463768115942032E-2</v>
      </c>
      <c r="M446" s="10">
        <f t="shared" si="103"/>
        <v>-6.285355122564425E-4</v>
      </c>
      <c r="N446" s="11">
        <f t="shared" si="104"/>
        <v>-2.1394950791613181E-3</v>
      </c>
    </row>
    <row r="447" spans="1:14" ht="24.75" customHeight="1" x14ac:dyDescent="0.2">
      <c r="A447" s="8"/>
      <c r="B447" s="18" t="s">
        <v>418</v>
      </c>
      <c r="C447" s="1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18" t="s">
        <v>419</v>
      </c>
      <c r="C448" s="15">
        <v>2</v>
      </c>
      <c r="D448" s="9">
        <v>0</v>
      </c>
      <c r="E448" s="9">
        <v>2</v>
      </c>
      <c r="F448" s="9">
        <v>0</v>
      </c>
      <c r="G448" s="10">
        <f t="shared" si="99"/>
        <v>6.285355122564425E-4</v>
      </c>
      <c r="H448" s="10" t="str">
        <f t="shared" si="100"/>
        <v/>
      </c>
      <c r="I448" s="10">
        <f t="shared" si="101"/>
        <v>5.7786766830395843E-4</v>
      </c>
      <c r="J448" s="10" t="str">
        <f t="shared" si="102"/>
        <v/>
      </c>
      <c r="K448" s="10">
        <f t="shared" si="105"/>
        <v>0</v>
      </c>
      <c r="L448" s="10" t="str">
        <f t="shared" si="106"/>
        <v xml:space="preserve"> </v>
      </c>
      <c r="M448" s="10">
        <f t="shared" si="103"/>
        <v>0</v>
      </c>
      <c r="N448" s="11" t="str">
        <f t="shared" si="104"/>
        <v/>
      </c>
    </row>
    <row r="449" spans="1:14" x14ac:dyDescent="0.2">
      <c r="A449" s="8"/>
      <c r="B449" s="18" t="s">
        <v>420</v>
      </c>
      <c r="C449" s="15">
        <v>4</v>
      </c>
      <c r="D449" s="9">
        <v>0</v>
      </c>
      <c r="E449" s="9">
        <v>1</v>
      </c>
      <c r="F449" s="9">
        <v>0</v>
      </c>
      <c r="G449" s="10">
        <f t="shared" si="99"/>
        <v>1.257071024512885E-3</v>
      </c>
      <c r="H449" s="10" t="str">
        <f t="shared" si="100"/>
        <v/>
      </c>
      <c r="I449" s="10">
        <f t="shared" si="101"/>
        <v>2.8893383415197921E-4</v>
      </c>
      <c r="J449" s="10" t="str">
        <f t="shared" si="102"/>
        <v/>
      </c>
      <c r="K449" s="10">
        <f t="shared" si="105"/>
        <v>-0.75</v>
      </c>
      <c r="L449" s="10" t="str">
        <f t="shared" si="106"/>
        <v xml:space="preserve"> </v>
      </c>
      <c r="M449" s="10">
        <f t="shared" si="103"/>
        <v>-9.4280326838466376E-4</v>
      </c>
      <c r="N449" s="11" t="str">
        <f t="shared" si="104"/>
        <v/>
      </c>
    </row>
    <row r="450" spans="1:14" x14ac:dyDescent="0.2">
      <c r="A450" s="8"/>
      <c r="B450" s="18" t="s">
        <v>421</v>
      </c>
      <c r="C450" s="15">
        <v>1</v>
      </c>
      <c r="D450" s="9">
        <v>0</v>
      </c>
      <c r="E450" s="9">
        <v>3</v>
      </c>
      <c r="F450" s="9">
        <v>0</v>
      </c>
      <c r="G450" s="10">
        <f t="shared" si="99"/>
        <v>3.1426775612822125E-4</v>
      </c>
      <c r="H450" s="10" t="str">
        <f t="shared" si="100"/>
        <v/>
      </c>
      <c r="I450" s="10">
        <f t="shared" si="101"/>
        <v>8.6680150245593759E-4</v>
      </c>
      <c r="J450" s="10" t="str">
        <f t="shared" si="102"/>
        <v/>
      </c>
      <c r="K450" s="10">
        <f t="shared" si="105"/>
        <v>2</v>
      </c>
      <c r="L450" s="10" t="str">
        <f t="shared" si="106"/>
        <v xml:space="preserve"> </v>
      </c>
      <c r="M450" s="10">
        <f t="shared" si="103"/>
        <v>6.285355122564425E-4</v>
      </c>
      <c r="N450" s="11" t="str">
        <f t="shared" si="104"/>
        <v/>
      </c>
    </row>
    <row r="451" spans="1:14" x14ac:dyDescent="0.2">
      <c r="A451" s="8"/>
      <c r="B451" s="18" t="s">
        <v>422</v>
      </c>
      <c r="C451" s="15">
        <v>1</v>
      </c>
      <c r="D451" s="9">
        <v>0</v>
      </c>
      <c r="E451" s="9">
        <v>1</v>
      </c>
      <c r="F451" s="9">
        <v>2</v>
      </c>
      <c r="G451" s="10">
        <f t="shared" si="99"/>
        <v>3.1426775612822125E-4</v>
      </c>
      <c r="H451" s="10" t="str">
        <f t="shared" si="100"/>
        <v/>
      </c>
      <c r="I451" s="10">
        <f t="shared" si="101"/>
        <v>2.8893383415197921E-4</v>
      </c>
      <c r="J451" s="10">
        <f t="shared" si="102"/>
        <v>6.939625260235947E-4</v>
      </c>
      <c r="K451" s="10">
        <f t="shared" si="105"/>
        <v>0</v>
      </c>
      <c r="L451" s="10">
        <f t="shared" si="106"/>
        <v>1</v>
      </c>
      <c r="M451" s="10">
        <f t="shared" si="103"/>
        <v>0</v>
      </c>
      <c r="N451" s="11" t="str">
        <f t="shared" si="104"/>
        <v/>
      </c>
    </row>
    <row r="452" spans="1:14" x14ac:dyDescent="0.2">
      <c r="A452" s="8"/>
      <c r="B452" s="18" t="s">
        <v>423</v>
      </c>
      <c r="C452" s="15">
        <v>0</v>
      </c>
      <c r="D452" s="9">
        <v>0</v>
      </c>
      <c r="E452" s="9">
        <v>2</v>
      </c>
      <c r="F452" s="9">
        <v>0</v>
      </c>
      <c r="G452" s="10" t="str">
        <f t="shared" si="99"/>
        <v/>
      </c>
      <c r="H452" s="10" t="str">
        <f t="shared" si="100"/>
        <v/>
      </c>
      <c r="I452" s="10">
        <f t="shared" si="101"/>
        <v>5.7786766830395843E-4</v>
      </c>
      <c r="J452" s="10" t="str">
        <f t="shared" si="102"/>
        <v/>
      </c>
      <c r="K452" s="10">
        <f t="shared" si="105"/>
        <v>1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18" t="s">
        <v>424</v>
      </c>
      <c r="C453" s="15">
        <v>0</v>
      </c>
      <c r="D453" s="9">
        <v>1</v>
      </c>
      <c r="E453" s="9">
        <v>0</v>
      </c>
      <c r="F453" s="9">
        <v>0</v>
      </c>
      <c r="G453" s="10" t="str">
        <f t="shared" si="99"/>
        <v/>
      </c>
      <c r="H453" s="10">
        <f t="shared" si="100"/>
        <v>4.2789901583226359E-4</v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>
        <f t="shared" si="106"/>
        <v>-1</v>
      </c>
      <c r="M453" s="10" t="str">
        <f t="shared" si="103"/>
        <v/>
      </c>
      <c r="N453" s="11">
        <f t="shared" si="104"/>
        <v>-4.2789901583226359E-4</v>
      </c>
    </row>
    <row r="454" spans="1:14" x14ac:dyDescent="0.2">
      <c r="A454" s="8"/>
      <c r="B454" s="18" t="s">
        <v>425</v>
      </c>
      <c r="C454" s="15">
        <v>1</v>
      </c>
      <c r="D454" s="9">
        <v>0</v>
      </c>
      <c r="E454" s="9">
        <v>1</v>
      </c>
      <c r="F454" s="9">
        <v>0</v>
      </c>
      <c r="G454" s="10">
        <f t="shared" si="99"/>
        <v>3.1426775612822125E-4</v>
      </c>
      <c r="H454" s="10" t="str">
        <f t="shared" si="100"/>
        <v/>
      </c>
      <c r="I454" s="10">
        <f t="shared" si="101"/>
        <v>2.8893383415197921E-4</v>
      </c>
      <c r="J454" s="10" t="str">
        <f t="shared" si="102"/>
        <v/>
      </c>
      <c r="K454" s="10">
        <f t="shared" si="105"/>
        <v>0</v>
      </c>
      <c r="L454" s="10" t="str">
        <f t="shared" si="106"/>
        <v xml:space="preserve"> </v>
      </c>
      <c r="M454" s="10">
        <f t="shared" si="103"/>
        <v>0</v>
      </c>
      <c r="N454" s="11" t="str">
        <f t="shared" si="104"/>
        <v/>
      </c>
    </row>
    <row r="455" spans="1:14" x14ac:dyDescent="0.2">
      <c r="A455" s="8"/>
      <c r="B455" s="18" t="s">
        <v>426</v>
      </c>
      <c r="C455" s="15">
        <v>1</v>
      </c>
      <c r="D455" s="9">
        <v>0</v>
      </c>
      <c r="E455" s="9">
        <v>2</v>
      </c>
      <c r="F455" s="9">
        <v>0</v>
      </c>
      <c r="G455" s="10">
        <f t="shared" si="99"/>
        <v>3.1426775612822125E-4</v>
      </c>
      <c r="H455" s="10" t="str">
        <f t="shared" si="100"/>
        <v/>
      </c>
      <c r="I455" s="10">
        <f t="shared" si="101"/>
        <v>5.7786766830395843E-4</v>
      </c>
      <c r="J455" s="10" t="str">
        <f t="shared" si="102"/>
        <v/>
      </c>
      <c r="K455" s="10">
        <f t="shared" si="105"/>
        <v>1</v>
      </c>
      <c r="L455" s="10" t="str">
        <f t="shared" si="106"/>
        <v xml:space="preserve"> </v>
      </c>
      <c r="M455" s="10">
        <f t="shared" si="103"/>
        <v>3.1426775612822125E-4</v>
      </c>
      <c r="N455" s="11" t="str">
        <f t="shared" si="104"/>
        <v/>
      </c>
    </row>
    <row r="456" spans="1:14" x14ac:dyDescent="0.2">
      <c r="A456" s="8"/>
      <c r="B456" s="18" t="s">
        <v>427</v>
      </c>
      <c r="C456" s="15">
        <v>1</v>
      </c>
      <c r="D456" s="9">
        <v>0</v>
      </c>
      <c r="E456" s="9">
        <v>0</v>
      </c>
      <c r="F456" s="9">
        <v>0</v>
      </c>
      <c r="G456" s="10">
        <f t="shared" si="99"/>
        <v>3.1426775612822125E-4</v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>
        <f t="shared" si="105"/>
        <v>-1</v>
      </c>
      <c r="L456" s="10" t="str">
        <f t="shared" si="106"/>
        <v xml:space="preserve"> </v>
      </c>
      <c r="M456" s="10">
        <f t="shared" si="103"/>
        <v>-3.1426775612822125E-4</v>
      </c>
      <c r="N456" s="11" t="str">
        <f t="shared" si="104"/>
        <v/>
      </c>
    </row>
    <row r="457" spans="1:14" x14ac:dyDescent="0.2">
      <c r="A457" s="8"/>
      <c r="B457" s="18" t="s">
        <v>428</v>
      </c>
      <c r="C457" s="15">
        <v>0</v>
      </c>
      <c r="D457" s="9">
        <v>0</v>
      </c>
      <c r="E457" s="9">
        <v>0</v>
      </c>
      <c r="F457" s="9">
        <v>1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>
        <f t="shared" si="102"/>
        <v>3.4698126301179735E-4</v>
      </c>
      <c r="K457" s="10" t="str">
        <f t="shared" si="105"/>
        <v xml:space="preserve"> </v>
      </c>
      <c r="L457" s="10">
        <f t="shared" si="106"/>
        <v>1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18" t="s">
        <v>429</v>
      </c>
      <c r="C458" s="15">
        <v>1</v>
      </c>
      <c r="D458" s="9">
        <v>0</v>
      </c>
      <c r="E458" s="9">
        <v>0</v>
      </c>
      <c r="F458" s="9">
        <v>0</v>
      </c>
      <c r="G458" s="10">
        <f t="shared" si="99"/>
        <v>3.1426775612822125E-4</v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>
        <f t="shared" si="105"/>
        <v>-1</v>
      </c>
      <c r="L458" s="10" t="str">
        <f t="shared" si="106"/>
        <v xml:space="preserve"> </v>
      </c>
      <c r="M458" s="10">
        <f t="shared" si="103"/>
        <v>-3.1426775612822125E-4</v>
      </c>
      <c r="N458" s="11" t="str">
        <f t="shared" si="104"/>
        <v/>
      </c>
    </row>
    <row r="459" spans="1:14" ht="22.5" customHeight="1" x14ac:dyDescent="0.2">
      <c r="A459" s="8"/>
      <c r="B459" s="18" t="s">
        <v>430</v>
      </c>
      <c r="C459" s="15">
        <v>0</v>
      </c>
      <c r="D459" s="9">
        <v>1</v>
      </c>
      <c r="E459" s="9">
        <v>0</v>
      </c>
      <c r="F459" s="9">
        <v>0</v>
      </c>
      <c r="G459" s="10" t="str">
        <f t="shared" si="99"/>
        <v/>
      </c>
      <c r="H459" s="10">
        <f t="shared" si="100"/>
        <v>4.2789901583226359E-4</v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>
        <f t="shared" si="106"/>
        <v>-1</v>
      </c>
      <c r="M459" s="10" t="str">
        <f t="shared" si="103"/>
        <v/>
      </c>
      <c r="N459" s="11">
        <f t="shared" si="104"/>
        <v>-4.2789901583226359E-4</v>
      </c>
    </row>
    <row r="460" spans="1:14" ht="25.5" x14ac:dyDescent="0.2">
      <c r="A460" s="8"/>
      <c r="B460" s="18" t="s">
        <v>431</v>
      </c>
      <c r="C460" s="15">
        <v>2</v>
      </c>
      <c r="D460" s="9">
        <v>11</v>
      </c>
      <c r="E460" s="9">
        <v>0</v>
      </c>
      <c r="F460" s="9">
        <v>7</v>
      </c>
      <c r="G460" s="10">
        <f t="shared" si="99"/>
        <v>6.285355122564425E-4</v>
      </c>
      <c r="H460" s="10">
        <f t="shared" si="100"/>
        <v>4.7068891741548994E-3</v>
      </c>
      <c r="I460" s="10" t="str">
        <f t="shared" si="101"/>
        <v/>
      </c>
      <c r="J460" s="10">
        <f t="shared" si="102"/>
        <v>2.4288688410825814E-3</v>
      </c>
      <c r="K460" s="10">
        <f t="shared" si="105"/>
        <v>-1</v>
      </c>
      <c r="L460" s="10">
        <f t="shared" si="106"/>
        <v>-0.36363636363636365</v>
      </c>
      <c r="M460" s="10">
        <f t="shared" si="103"/>
        <v>-6.285355122564425E-4</v>
      </c>
      <c r="N460" s="11">
        <f t="shared" si="104"/>
        <v>-1.7115960633290544E-3</v>
      </c>
    </row>
    <row r="461" spans="1:14" x14ac:dyDescent="0.2">
      <c r="A461" s="8"/>
      <c r="B461" s="18" t="s">
        <v>432</v>
      </c>
      <c r="C461" s="1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18" t="s">
        <v>433</v>
      </c>
      <c r="C462" s="15">
        <v>1</v>
      </c>
      <c r="D462" s="9">
        <v>0</v>
      </c>
      <c r="E462" s="9">
        <v>0</v>
      </c>
      <c r="F462" s="9">
        <v>0</v>
      </c>
      <c r="G462" s="10">
        <f t="shared" si="99"/>
        <v>3.1426775612822125E-4</v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>
        <f t="shared" si="105"/>
        <v>-1</v>
      </c>
      <c r="L462" s="10" t="str">
        <f t="shared" si="106"/>
        <v xml:space="preserve"> </v>
      </c>
      <c r="M462" s="10">
        <f t="shared" si="103"/>
        <v>-3.1426775612822125E-4</v>
      </c>
      <c r="N462" s="11" t="str">
        <f t="shared" si="104"/>
        <v/>
      </c>
    </row>
    <row r="463" spans="1:14" ht="25.5" x14ac:dyDescent="0.2">
      <c r="A463" s="8"/>
      <c r="B463" s="18" t="s">
        <v>434</v>
      </c>
      <c r="C463" s="1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18" t="s">
        <v>435</v>
      </c>
      <c r="C464" s="15">
        <v>0</v>
      </c>
      <c r="D464" s="9">
        <v>9</v>
      </c>
      <c r="E464" s="9">
        <v>0</v>
      </c>
      <c r="F464" s="9">
        <v>15</v>
      </c>
      <c r="G464" s="10" t="str">
        <f t="shared" si="99"/>
        <v/>
      </c>
      <c r="H464" s="10">
        <f t="shared" si="100"/>
        <v>3.8510911424903724E-3</v>
      </c>
      <c r="I464" s="10" t="str">
        <f t="shared" si="101"/>
        <v/>
      </c>
      <c r="J464" s="10">
        <f t="shared" si="102"/>
        <v>5.2047189451769607E-3</v>
      </c>
      <c r="K464" s="10" t="str">
        <f t="shared" si="105"/>
        <v xml:space="preserve"> </v>
      </c>
      <c r="L464" s="10">
        <f t="shared" si="106"/>
        <v>0.66666666666666663</v>
      </c>
      <c r="M464" s="10" t="str">
        <f t="shared" si="103"/>
        <v/>
      </c>
      <c r="N464" s="11">
        <f t="shared" si="104"/>
        <v>2.5673940949935813E-3</v>
      </c>
    </row>
    <row r="465" spans="1:14" x14ac:dyDescent="0.2">
      <c r="A465" s="8"/>
      <c r="B465" s="18" t="s">
        <v>436</v>
      </c>
      <c r="C465" s="15">
        <v>1</v>
      </c>
      <c r="D465" s="9">
        <v>0</v>
      </c>
      <c r="E465" s="9">
        <v>0</v>
      </c>
      <c r="F465" s="9">
        <v>0</v>
      </c>
      <c r="G465" s="10">
        <f t="shared" si="99"/>
        <v>3.1426775612822125E-4</v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>
        <f t="shared" si="105"/>
        <v>-1</v>
      </c>
      <c r="L465" s="10" t="str">
        <f t="shared" si="106"/>
        <v xml:space="preserve"> </v>
      </c>
      <c r="M465" s="10">
        <f t="shared" si="103"/>
        <v>-3.1426775612822125E-4</v>
      </c>
      <c r="N465" s="11" t="str">
        <f t="shared" si="104"/>
        <v/>
      </c>
    </row>
    <row r="466" spans="1:14" x14ac:dyDescent="0.2">
      <c r="A466" s="8"/>
      <c r="B466" s="18" t="s">
        <v>437</v>
      </c>
      <c r="C466" s="15">
        <v>1</v>
      </c>
      <c r="D466" s="9">
        <v>2</v>
      </c>
      <c r="E466" s="9">
        <v>0</v>
      </c>
      <c r="F466" s="9">
        <v>2</v>
      </c>
      <c r="G466" s="10">
        <f t="shared" si="99"/>
        <v>3.1426775612822125E-4</v>
      </c>
      <c r="H466" s="10">
        <f t="shared" si="100"/>
        <v>8.5579803166452718E-4</v>
      </c>
      <c r="I466" s="10" t="str">
        <f t="shared" si="101"/>
        <v/>
      </c>
      <c r="J466" s="10">
        <f t="shared" si="102"/>
        <v>6.939625260235947E-4</v>
      </c>
      <c r="K466" s="10">
        <f t="shared" si="105"/>
        <v>-1</v>
      </c>
      <c r="L466" s="10">
        <f t="shared" si="106"/>
        <v>0</v>
      </c>
      <c r="M466" s="10">
        <f t="shared" si="103"/>
        <v>-3.1426775612822125E-4</v>
      </c>
      <c r="N466" s="11">
        <f t="shared" si="104"/>
        <v>0</v>
      </c>
    </row>
    <row r="467" spans="1:14" x14ac:dyDescent="0.2">
      <c r="A467" s="8"/>
      <c r="B467" s="18" t="s">
        <v>438</v>
      </c>
      <c r="C467" s="15">
        <v>0</v>
      </c>
      <c r="D467" s="9">
        <v>1</v>
      </c>
      <c r="E467" s="9">
        <v>0</v>
      </c>
      <c r="F467" s="9">
        <v>0</v>
      </c>
      <c r="G467" s="10" t="str">
        <f t="shared" si="99"/>
        <v/>
      </c>
      <c r="H467" s="10">
        <f t="shared" si="100"/>
        <v>4.2789901583226359E-4</v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>
        <f t="shared" si="106"/>
        <v>-1</v>
      </c>
      <c r="M467" s="10" t="str">
        <f t="shared" si="103"/>
        <v/>
      </c>
      <c r="N467" s="11">
        <f t="shared" si="104"/>
        <v>-4.2789901583226359E-4</v>
      </c>
    </row>
    <row r="468" spans="1:14" x14ac:dyDescent="0.2">
      <c r="A468" s="8"/>
      <c r="B468" s="18" t="s">
        <v>439</v>
      </c>
      <c r="C468" s="1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18" t="s">
        <v>440</v>
      </c>
      <c r="C469" s="15">
        <v>0</v>
      </c>
      <c r="D469" s="9">
        <v>0</v>
      </c>
      <c r="E469" s="9">
        <v>8</v>
      </c>
      <c r="F469" s="9">
        <v>4</v>
      </c>
      <c r="G469" s="10" t="str">
        <f t="shared" si="99"/>
        <v/>
      </c>
      <c r="H469" s="10" t="str">
        <f t="shared" si="100"/>
        <v/>
      </c>
      <c r="I469" s="10">
        <f t="shared" si="101"/>
        <v>2.3114706732158337E-3</v>
      </c>
      <c r="J469" s="10">
        <f t="shared" si="102"/>
        <v>1.3879250520471894E-3</v>
      </c>
      <c r="K469" s="10">
        <f t="shared" si="105"/>
        <v>1</v>
      </c>
      <c r="L469" s="10">
        <f t="shared" si="106"/>
        <v>1</v>
      </c>
      <c r="M469" s="10" t="str">
        <f t="shared" si="103"/>
        <v/>
      </c>
      <c r="N469" s="11" t="str">
        <f t="shared" si="104"/>
        <v/>
      </c>
    </row>
    <row r="470" spans="1:14" x14ac:dyDescent="0.2">
      <c r="A470" s="8"/>
      <c r="B470" s="18" t="s">
        <v>441</v>
      </c>
      <c r="C470" s="15">
        <v>12</v>
      </c>
      <c r="D470" s="9">
        <v>29</v>
      </c>
      <c r="E470" s="9">
        <v>42</v>
      </c>
      <c r="F470" s="9">
        <v>82</v>
      </c>
      <c r="G470" s="10">
        <f t="shared" si="99"/>
        <v>3.771213073538655E-3</v>
      </c>
      <c r="H470" s="10">
        <f t="shared" si="100"/>
        <v>1.2409071459135643E-2</v>
      </c>
      <c r="I470" s="10">
        <f t="shared" si="101"/>
        <v>1.2135221034383126E-2</v>
      </c>
      <c r="J470" s="10">
        <f t="shared" si="102"/>
        <v>2.8452463566967384E-2</v>
      </c>
      <c r="K470" s="10">
        <f t="shared" si="105"/>
        <v>2.5</v>
      </c>
      <c r="L470" s="10">
        <f t="shared" si="106"/>
        <v>1.8275862068965518</v>
      </c>
      <c r="M470" s="10">
        <f t="shared" si="103"/>
        <v>9.4280326838466384E-3</v>
      </c>
      <c r="N470" s="11">
        <f t="shared" si="104"/>
        <v>2.2678647839109969E-2</v>
      </c>
    </row>
    <row r="471" spans="1:14" x14ac:dyDescent="0.2">
      <c r="A471" s="8"/>
      <c r="B471" s="18" t="s">
        <v>442</v>
      </c>
      <c r="C471" s="15">
        <v>1</v>
      </c>
      <c r="D471" s="9">
        <v>12</v>
      </c>
      <c r="E471" s="9">
        <v>1</v>
      </c>
      <c r="F471" s="9">
        <v>15</v>
      </c>
      <c r="G471" s="10">
        <f t="shared" si="99"/>
        <v>3.1426775612822125E-4</v>
      </c>
      <c r="H471" s="10">
        <f t="shared" si="100"/>
        <v>5.1347881899871627E-3</v>
      </c>
      <c r="I471" s="10">
        <f t="shared" si="101"/>
        <v>2.8893383415197921E-4</v>
      </c>
      <c r="J471" s="10">
        <f t="shared" si="102"/>
        <v>5.2047189451769607E-3</v>
      </c>
      <c r="K471" s="10">
        <f t="shared" si="105"/>
        <v>0</v>
      </c>
      <c r="L471" s="10">
        <f t="shared" si="106"/>
        <v>0.25</v>
      </c>
      <c r="M471" s="10">
        <f t="shared" si="103"/>
        <v>0</v>
      </c>
      <c r="N471" s="11">
        <f t="shared" si="104"/>
        <v>1.2836970474967907E-3</v>
      </c>
    </row>
    <row r="472" spans="1:14" x14ac:dyDescent="0.2">
      <c r="A472" s="8"/>
      <c r="B472" s="18" t="s">
        <v>443</v>
      </c>
      <c r="C472" s="15">
        <v>0</v>
      </c>
      <c r="D472" s="9">
        <v>0</v>
      </c>
      <c r="E472" s="9">
        <v>1</v>
      </c>
      <c r="F472" s="9">
        <v>2</v>
      </c>
      <c r="G472" s="10" t="str">
        <f t="shared" si="99"/>
        <v/>
      </c>
      <c r="H472" s="10" t="str">
        <f t="shared" si="100"/>
        <v/>
      </c>
      <c r="I472" s="10">
        <f t="shared" si="101"/>
        <v>2.8893383415197921E-4</v>
      </c>
      <c r="J472" s="10">
        <f t="shared" si="102"/>
        <v>6.939625260235947E-4</v>
      </c>
      <c r="K472" s="10">
        <f t="shared" si="105"/>
        <v>1</v>
      </c>
      <c r="L472" s="10">
        <f t="shared" si="106"/>
        <v>1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18" t="s">
        <v>444</v>
      </c>
      <c r="C473" s="15">
        <v>4</v>
      </c>
      <c r="D473" s="9">
        <v>2</v>
      </c>
      <c r="E473" s="9">
        <v>24</v>
      </c>
      <c r="F473" s="9">
        <v>28</v>
      </c>
      <c r="G473" s="10">
        <f t="shared" si="99"/>
        <v>1.257071024512885E-3</v>
      </c>
      <c r="H473" s="10">
        <f t="shared" si="100"/>
        <v>8.5579803166452718E-4</v>
      </c>
      <c r="I473" s="10">
        <f t="shared" si="101"/>
        <v>6.9344120196475007E-3</v>
      </c>
      <c r="J473" s="10">
        <f t="shared" si="102"/>
        <v>9.7154753643303258E-3</v>
      </c>
      <c r="K473" s="10">
        <f t="shared" si="105"/>
        <v>5</v>
      </c>
      <c r="L473" s="10">
        <f t="shared" si="106"/>
        <v>13</v>
      </c>
      <c r="M473" s="10">
        <f t="shared" si="103"/>
        <v>6.285355122564425E-3</v>
      </c>
      <c r="N473" s="11">
        <f t="shared" si="104"/>
        <v>1.1125374411638854E-2</v>
      </c>
    </row>
    <row r="474" spans="1:14" x14ac:dyDescent="0.2">
      <c r="A474" s="8"/>
      <c r="B474" s="18" t="s">
        <v>445</v>
      </c>
      <c r="C474" s="15">
        <v>2</v>
      </c>
      <c r="D474" s="9">
        <v>3</v>
      </c>
      <c r="E474" s="9">
        <v>0</v>
      </c>
      <c r="F474" s="9">
        <v>0</v>
      </c>
      <c r="G474" s="10">
        <f t="shared" si="99"/>
        <v>6.285355122564425E-4</v>
      </c>
      <c r="H474" s="10">
        <f t="shared" si="100"/>
        <v>1.2836970474967907E-3</v>
      </c>
      <c r="I474" s="10" t="str">
        <f t="shared" si="101"/>
        <v/>
      </c>
      <c r="J474" s="10" t="str">
        <f t="shared" si="102"/>
        <v/>
      </c>
      <c r="K474" s="10">
        <f t="shared" si="105"/>
        <v>-1</v>
      </c>
      <c r="L474" s="10">
        <f t="shared" si="106"/>
        <v>-1</v>
      </c>
      <c r="M474" s="10">
        <f t="shared" si="103"/>
        <v>-6.285355122564425E-4</v>
      </c>
      <c r="N474" s="11">
        <f t="shared" si="104"/>
        <v>-1.2836970474967907E-3</v>
      </c>
    </row>
    <row r="475" spans="1:14" x14ac:dyDescent="0.2">
      <c r="A475" s="8"/>
      <c r="B475" s="18" t="s">
        <v>446</v>
      </c>
      <c r="C475" s="1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18" t="s">
        <v>447</v>
      </c>
      <c r="C476" s="1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18" t="s">
        <v>448</v>
      </c>
      <c r="C477" s="15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18" t="s">
        <v>449</v>
      </c>
      <c r="C478" s="15">
        <v>1</v>
      </c>
      <c r="D478" s="9">
        <v>7</v>
      </c>
      <c r="E478" s="9">
        <v>1</v>
      </c>
      <c r="F478" s="9">
        <v>12</v>
      </c>
      <c r="G478" s="10">
        <f t="shared" si="99"/>
        <v>3.1426775612822125E-4</v>
      </c>
      <c r="H478" s="10">
        <f t="shared" si="100"/>
        <v>2.995293110825845E-3</v>
      </c>
      <c r="I478" s="10">
        <f t="shared" si="101"/>
        <v>2.8893383415197921E-4</v>
      </c>
      <c r="J478" s="10">
        <f t="shared" si="102"/>
        <v>4.1637751561415682E-3</v>
      </c>
      <c r="K478" s="10">
        <f t="shared" si="105"/>
        <v>0</v>
      </c>
      <c r="L478" s="10">
        <f t="shared" si="106"/>
        <v>0.7142857142857143</v>
      </c>
      <c r="M478" s="10">
        <f t="shared" si="103"/>
        <v>0</v>
      </c>
      <c r="N478" s="11">
        <f t="shared" si="104"/>
        <v>2.1394950791613181E-3</v>
      </c>
    </row>
    <row r="479" spans="1:14" x14ac:dyDescent="0.2">
      <c r="A479" s="8"/>
      <c r="B479" s="18" t="s">
        <v>450</v>
      </c>
      <c r="C479" s="15">
        <v>0</v>
      </c>
      <c r="D479" s="9">
        <v>2</v>
      </c>
      <c r="E479" s="9">
        <v>0</v>
      </c>
      <c r="F479" s="9">
        <v>0</v>
      </c>
      <c r="G479" s="10" t="str">
        <f t="shared" si="99"/>
        <v/>
      </c>
      <c r="H479" s="10">
        <f t="shared" si="100"/>
        <v>8.5579803166452718E-4</v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>
        <f t="shared" si="106"/>
        <v>-1</v>
      </c>
      <c r="M479" s="10" t="str">
        <f t="shared" si="103"/>
        <v/>
      </c>
      <c r="N479" s="11">
        <f t="shared" si="104"/>
        <v>-8.5579803166452718E-4</v>
      </c>
    </row>
    <row r="480" spans="1:14" x14ac:dyDescent="0.2">
      <c r="A480" s="8"/>
      <c r="B480" s="18" t="s">
        <v>451</v>
      </c>
      <c r="C480" s="15">
        <v>12</v>
      </c>
      <c r="D480" s="9">
        <v>15</v>
      </c>
      <c r="E480" s="9">
        <v>2</v>
      </c>
      <c r="F480" s="9">
        <v>4</v>
      </c>
      <c r="G480" s="10">
        <f t="shared" si="99"/>
        <v>3.771213073538655E-3</v>
      </c>
      <c r="H480" s="10">
        <f t="shared" si="100"/>
        <v>6.4184852374839542E-3</v>
      </c>
      <c r="I480" s="10">
        <f t="shared" si="101"/>
        <v>5.7786766830395843E-4</v>
      </c>
      <c r="J480" s="10">
        <f t="shared" si="102"/>
        <v>1.3879250520471894E-3</v>
      </c>
      <c r="K480" s="10">
        <f t="shared" si="105"/>
        <v>-0.83333333333333337</v>
      </c>
      <c r="L480" s="10">
        <f t="shared" si="106"/>
        <v>-0.73333333333333328</v>
      </c>
      <c r="M480" s="10">
        <f t="shared" si="103"/>
        <v>-3.1426775612822125E-3</v>
      </c>
      <c r="N480" s="11">
        <f t="shared" si="104"/>
        <v>-4.7068891741548994E-3</v>
      </c>
    </row>
    <row r="481" spans="1:14" ht="24" customHeight="1" x14ac:dyDescent="0.2">
      <c r="A481" s="8"/>
      <c r="B481" s="18" t="s">
        <v>452</v>
      </c>
      <c r="C481" s="15">
        <v>1</v>
      </c>
      <c r="D481" s="9">
        <v>3</v>
      </c>
      <c r="E481" s="9">
        <v>0</v>
      </c>
      <c r="F481" s="9">
        <v>3</v>
      </c>
      <c r="G481" s="10">
        <f t="shared" si="99"/>
        <v>3.1426775612822125E-4</v>
      </c>
      <c r="H481" s="10">
        <f t="shared" si="100"/>
        <v>1.2836970474967907E-3</v>
      </c>
      <c r="I481" s="10" t="str">
        <f t="shared" si="101"/>
        <v/>
      </c>
      <c r="J481" s="10">
        <f t="shared" si="102"/>
        <v>1.040943789035392E-3</v>
      </c>
      <c r="K481" s="10">
        <f t="shared" si="105"/>
        <v>-1</v>
      </c>
      <c r="L481" s="10">
        <f t="shared" si="106"/>
        <v>0</v>
      </c>
      <c r="M481" s="10">
        <f t="shared" si="103"/>
        <v>-3.1426775612822125E-4</v>
      </c>
      <c r="N481" s="11">
        <f t="shared" si="104"/>
        <v>0</v>
      </c>
    </row>
    <row r="482" spans="1:14" x14ac:dyDescent="0.2">
      <c r="A482" s="8"/>
      <c r="B482" s="18" t="s">
        <v>453</v>
      </c>
      <c r="C482" s="1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18" t="s">
        <v>454</v>
      </c>
      <c r="C483" s="15">
        <v>0</v>
      </c>
      <c r="D483" s="9">
        <v>2</v>
      </c>
      <c r="E483" s="9">
        <v>0</v>
      </c>
      <c r="F483" s="9">
        <v>4</v>
      </c>
      <c r="G483" s="10" t="str">
        <f t="shared" si="99"/>
        <v/>
      </c>
      <c r="H483" s="10">
        <f t="shared" si="100"/>
        <v>8.5579803166452718E-4</v>
      </c>
      <c r="I483" s="10" t="str">
        <f t="shared" si="101"/>
        <v/>
      </c>
      <c r="J483" s="10">
        <f t="shared" si="102"/>
        <v>1.3879250520471894E-3</v>
      </c>
      <c r="K483" s="10" t="str">
        <f t="shared" si="105"/>
        <v xml:space="preserve"> </v>
      </c>
      <c r="L483" s="10">
        <f t="shared" si="106"/>
        <v>1</v>
      </c>
      <c r="M483" s="10" t="str">
        <f t="shared" si="103"/>
        <v/>
      </c>
      <c r="N483" s="11">
        <f t="shared" si="104"/>
        <v>8.5579803166452718E-4</v>
      </c>
    </row>
    <row r="484" spans="1:14" x14ac:dyDescent="0.2">
      <c r="A484" s="8"/>
      <c r="B484" s="18" t="s">
        <v>455</v>
      </c>
      <c r="C484" s="15">
        <v>0</v>
      </c>
      <c r="D484" s="9">
        <v>5</v>
      </c>
      <c r="E484" s="9">
        <v>0</v>
      </c>
      <c r="F484" s="9">
        <v>5</v>
      </c>
      <c r="G484" s="10" t="str">
        <f t="shared" si="99"/>
        <v/>
      </c>
      <c r="H484" s="10">
        <f t="shared" si="100"/>
        <v>2.1394950791613181E-3</v>
      </c>
      <c r="I484" s="10" t="str">
        <f t="shared" si="101"/>
        <v/>
      </c>
      <c r="J484" s="10">
        <f t="shared" si="102"/>
        <v>1.7349063150589867E-3</v>
      </c>
      <c r="K484" s="10" t="str">
        <f t="shared" si="105"/>
        <v xml:space="preserve"> </v>
      </c>
      <c r="L484" s="10">
        <f t="shared" si="106"/>
        <v>0</v>
      </c>
      <c r="M484" s="10" t="str">
        <f t="shared" si="103"/>
        <v/>
      </c>
      <c r="N484" s="11">
        <f t="shared" si="104"/>
        <v>0</v>
      </c>
    </row>
    <row r="485" spans="1:14" x14ac:dyDescent="0.2">
      <c r="A485" s="8"/>
      <c r="B485" s="18" t="s">
        <v>456</v>
      </c>
      <c r="C485" s="15">
        <v>54</v>
      </c>
      <c r="D485" s="9">
        <v>70</v>
      </c>
      <c r="E485" s="9">
        <v>0</v>
      </c>
      <c r="F485" s="9">
        <v>0</v>
      </c>
      <c r="G485" s="10">
        <f t="shared" si="99"/>
        <v>1.6970458830923948E-2</v>
      </c>
      <c r="H485" s="10">
        <f t="shared" si="100"/>
        <v>2.9952931108258449E-2</v>
      </c>
      <c r="I485" s="10" t="str">
        <f t="shared" si="101"/>
        <v/>
      </c>
      <c r="J485" s="10" t="str">
        <f t="shared" si="102"/>
        <v/>
      </c>
      <c r="K485" s="10">
        <f t="shared" si="105"/>
        <v>-1</v>
      </c>
      <c r="L485" s="10">
        <f t="shared" si="106"/>
        <v>-1</v>
      </c>
      <c r="M485" s="10">
        <f t="shared" si="103"/>
        <v>-1.6970458830923948E-2</v>
      </c>
      <c r="N485" s="11">
        <f t="shared" si="104"/>
        <v>-2.9952931108258449E-2</v>
      </c>
    </row>
    <row r="486" spans="1:14" ht="25.5" x14ac:dyDescent="0.2">
      <c r="A486" s="8"/>
      <c r="B486" s="18" t="s">
        <v>457</v>
      </c>
      <c r="C486" s="15">
        <v>0</v>
      </c>
      <c r="D486" s="9">
        <v>1</v>
      </c>
      <c r="E486" s="9">
        <v>0</v>
      </c>
      <c r="F486" s="9">
        <v>0</v>
      </c>
      <c r="G486" s="10" t="str">
        <f t="shared" si="99"/>
        <v/>
      </c>
      <c r="H486" s="10">
        <f t="shared" si="100"/>
        <v>4.2789901583226359E-4</v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>
        <f t="shared" si="106"/>
        <v>-1</v>
      </c>
      <c r="M486" s="10" t="str">
        <f t="shared" si="103"/>
        <v/>
      </c>
      <c r="N486" s="11">
        <f t="shared" si="104"/>
        <v>-4.2789901583226359E-4</v>
      </c>
    </row>
    <row r="487" spans="1:14" ht="25.5" x14ac:dyDescent="0.2">
      <c r="A487" s="8"/>
      <c r="B487" s="18" t="s">
        <v>458</v>
      </c>
      <c r="C487" s="15">
        <v>2</v>
      </c>
      <c r="D487" s="9">
        <v>3</v>
      </c>
      <c r="E487" s="9">
        <v>0</v>
      </c>
      <c r="F487" s="9">
        <v>0</v>
      </c>
      <c r="G487" s="10">
        <f t="shared" si="99"/>
        <v>6.285355122564425E-4</v>
      </c>
      <c r="H487" s="10">
        <f t="shared" si="100"/>
        <v>1.2836970474967907E-3</v>
      </c>
      <c r="I487" s="10" t="str">
        <f t="shared" si="101"/>
        <v/>
      </c>
      <c r="J487" s="10" t="str">
        <f t="shared" si="102"/>
        <v/>
      </c>
      <c r="K487" s="10">
        <f t="shared" si="105"/>
        <v>-1</v>
      </c>
      <c r="L487" s="10">
        <f t="shared" si="106"/>
        <v>-1</v>
      </c>
      <c r="M487" s="10">
        <f t="shared" si="103"/>
        <v>-6.285355122564425E-4</v>
      </c>
      <c r="N487" s="11">
        <f t="shared" si="104"/>
        <v>-1.2836970474967907E-3</v>
      </c>
    </row>
    <row r="488" spans="1:14" ht="25.5" x14ac:dyDescent="0.2">
      <c r="A488" s="8"/>
      <c r="B488" s="18" t="s">
        <v>459</v>
      </c>
      <c r="C488" s="1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18" t="s">
        <v>460</v>
      </c>
      <c r="C489" s="15">
        <v>0</v>
      </c>
      <c r="D489" s="9">
        <v>2</v>
      </c>
      <c r="E489" s="9">
        <v>1</v>
      </c>
      <c r="F489" s="9">
        <v>5</v>
      </c>
      <c r="G489" s="10" t="str">
        <f t="shared" si="99"/>
        <v/>
      </c>
      <c r="H489" s="10">
        <f t="shared" si="100"/>
        <v>8.5579803166452718E-4</v>
      </c>
      <c r="I489" s="10">
        <f t="shared" si="101"/>
        <v>2.8893383415197921E-4</v>
      </c>
      <c r="J489" s="10">
        <f t="shared" si="102"/>
        <v>1.7349063150589867E-3</v>
      </c>
      <c r="K489" s="10">
        <f t="shared" si="105"/>
        <v>1</v>
      </c>
      <c r="L489" s="10">
        <f t="shared" si="106"/>
        <v>1.5</v>
      </c>
      <c r="M489" s="10" t="str">
        <f t="shared" si="103"/>
        <v/>
      </c>
      <c r="N489" s="11">
        <f t="shared" si="104"/>
        <v>1.2836970474967907E-3</v>
      </c>
    </row>
    <row r="490" spans="1:14" ht="25.5" x14ac:dyDescent="0.2">
      <c r="A490" s="8"/>
      <c r="B490" s="18" t="s">
        <v>461</v>
      </c>
      <c r="C490" s="1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18" t="s">
        <v>462</v>
      </c>
      <c r="C491" s="15">
        <v>1</v>
      </c>
      <c r="D491" s="9">
        <v>0</v>
      </c>
      <c r="E491" s="9">
        <v>0</v>
      </c>
      <c r="F491" s="9">
        <v>0</v>
      </c>
      <c r="G491" s="10">
        <f t="shared" si="99"/>
        <v>3.1426775612822125E-4</v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>
        <f t="shared" si="105"/>
        <v>-1</v>
      </c>
      <c r="L491" s="10" t="str">
        <f t="shared" si="106"/>
        <v xml:space="preserve"> </v>
      </c>
      <c r="M491" s="10">
        <f t="shared" si="103"/>
        <v>-3.1426775612822125E-4</v>
      </c>
      <c r="N491" s="11" t="str">
        <f t="shared" si="104"/>
        <v/>
      </c>
    </row>
    <row r="492" spans="1:14" x14ac:dyDescent="0.2">
      <c r="A492" s="8"/>
      <c r="B492" s="18" t="s">
        <v>463</v>
      </c>
      <c r="C492" s="15">
        <v>0</v>
      </c>
      <c r="D492" s="9">
        <v>1</v>
      </c>
      <c r="E492" s="9">
        <v>0</v>
      </c>
      <c r="F492" s="9">
        <v>0</v>
      </c>
      <c r="G492" s="10" t="str">
        <f t="shared" si="99"/>
        <v/>
      </c>
      <c r="H492" s="10">
        <f t="shared" si="100"/>
        <v>4.2789901583226359E-4</v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>
        <f t="shared" si="106"/>
        <v>-1</v>
      </c>
      <c r="M492" s="10" t="str">
        <f t="shared" si="103"/>
        <v/>
      </c>
      <c r="N492" s="11">
        <f t="shared" si="104"/>
        <v>-4.2789901583226359E-4</v>
      </c>
    </row>
    <row r="493" spans="1:14" x14ac:dyDescent="0.2">
      <c r="A493" s="8"/>
      <c r="B493" s="18" t="s">
        <v>464</v>
      </c>
      <c r="C493" s="15">
        <v>20</v>
      </c>
      <c r="D493" s="9">
        <v>36</v>
      </c>
      <c r="E493" s="9">
        <v>1</v>
      </c>
      <c r="F493" s="9">
        <v>29</v>
      </c>
      <c r="G493" s="10">
        <f t="shared" si="99"/>
        <v>6.285355122564425E-3</v>
      </c>
      <c r="H493" s="10">
        <f t="shared" si="100"/>
        <v>1.540436456996149E-2</v>
      </c>
      <c r="I493" s="10">
        <f t="shared" si="101"/>
        <v>2.8893383415197921E-4</v>
      </c>
      <c r="J493" s="10">
        <f t="shared" si="102"/>
        <v>1.0062456627342124E-2</v>
      </c>
      <c r="K493" s="10">
        <f t="shared" si="105"/>
        <v>-0.95</v>
      </c>
      <c r="L493" s="10">
        <f t="shared" si="106"/>
        <v>-0.19444444444444445</v>
      </c>
      <c r="M493" s="10">
        <f t="shared" si="103"/>
        <v>-5.9710873664362034E-3</v>
      </c>
      <c r="N493" s="11">
        <f t="shared" si="104"/>
        <v>-2.9952931108258455E-3</v>
      </c>
    </row>
    <row r="494" spans="1:14" x14ac:dyDescent="0.2">
      <c r="A494" s="8"/>
      <c r="B494" s="18" t="s">
        <v>465</v>
      </c>
      <c r="C494" s="15">
        <v>0</v>
      </c>
      <c r="D494" s="9">
        <v>2</v>
      </c>
      <c r="E494" s="9">
        <v>0</v>
      </c>
      <c r="F494" s="9">
        <v>0</v>
      </c>
      <c r="G494" s="10" t="str">
        <f t="shared" si="99"/>
        <v/>
      </c>
      <c r="H494" s="10">
        <f t="shared" si="100"/>
        <v>8.5579803166452718E-4</v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>
        <f t="shared" si="106"/>
        <v>-1</v>
      </c>
      <c r="M494" s="10" t="str">
        <f t="shared" si="103"/>
        <v/>
      </c>
      <c r="N494" s="11">
        <f t="shared" si="104"/>
        <v>-8.5579803166452718E-4</v>
      </c>
    </row>
    <row r="495" spans="1:14" x14ac:dyDescent="0.2">
      <c r="A495" s="8"/>
      <c r="B495" s="18" t="s">
        <v>466</v>
      </c>
      <c r="C495" s="15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1" t="str">
        <f t="shared" si="104"/>
        <v/>
      </c>
    </row>
    <row r="496" spans="1:14" x14ac:dyDescent="0.2">
      <c r="A496" s="8"/>
      <c r="B496" s="18" t="s">
        <v>467</v>
      </c>
      <c r="C496" s="15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1" t="str">
        <f t="shared" si="104"/>
        <v/>
      </c>
    </row>
    <row r="497" spans="1:14" x14ac:dyDescent="0.2">
      <c r="A497" s="8"/>
      <c r="B497" s="18" t="s">
        <v>468</v>
      </c>
      <c r="C497" s="15">
        <v>1</v>
      </c>
      <c r="D497" s="9">
        <v>1</v>
      </c>
      <c r="E497" s="9">
        <v>1</v>
      </c>
      <c r="F497" s="9">
        <v>6</v>
      </c>
      <c r="G497" s="10">
        <f t="shared" si="99"/>
        <v>3.1426775612822125E-4</v>
      </c>
      <c r="H497" s="10">
        <f t="shared" si="100"/>
        <v>4.2789901583226359E-4</v>
      </c>
      <c r="I497" s="10">
        <f t="shared" si="101"/>
        <v>2.8893383415197921E-4</v>
      </c>
      <c r="J497" s="10">
        <f t="shared" si="102"/>
        <v>2.0818875780707841E-3</v>
      </c>
      <c r="K497" s="10">
        <f t="shared" si="105"/>
        <v>0</v>
      </c>
      <c r="L497" s="10">
        <f t="shared" si="106"/>
        <v>5</v>
      </c>
      <c r="M497" s="10">
        <f t="shared" si="103"/>
        <v>0</v>
      </c>
      <c r="N497" s="11">
        <f t="shared" si="104"/>
        <v>2.1394950791613181E-3</v>
      </c>
    </row>
    <row r="498" spans="1:14" x14ac:dyDescent="0.2">
      <c r="A498" s="8"/>
      <c r="B498" s="18" t="s">
        <v>469</v>
      </c>
      <c r="C498" s="15">
        <v>13</v>
      </c>
      <c r="D498" s="9">
        <v>36</v>
      </c>
      <c r="E498" s="9">
        <v>0</v>
      </c>
      <c r="F498" s="9">
        <v>5</v>
      </c>
      <c r="G498" s="10">
        <f t="shared" si="99"/>
        <v>4.0854808296668758E-3</v>
      </c>
      <c r="H498" s="10">
        <f t="shared" si="100"/>
        <v>1.540436456996149E-2</v>
      </c>
      <c r="I498" s="10" t="str">
        <f t="shared" si="101"/>
        <v/>
      </c>
      <c r="J498" s="10">
        <f t="shared" si="102"/>
        <v>1.7349063150589867E-3</v>
      </c>
      <c r="K498" s="10">
        <f t="shared" si="105"/>
        <v>-1</v>
      </c>
      <c r="L498" s="10">
        <f t="shared" si="106"/>
        <v>-0.86111111111111116</v>
      </c>
      <c r="M498" s="10">
        <f t="shared" si="103"/>
        <v>-4.0854808296668758E-3</v>
      </c>
      <c r="N498" s="11">
        <f t="shared" si="104"/>
        <v>-1.3264869490800172E-2</v>
      </c>
    </row>
    <row r="499" spans="1:14" x14ac:dyDescent="0.2">
      <c r="A499" s="8"/>
      <c r="B499" s="18" t="s">
        <v>470</v>
      </c>
      <c r="C499" s="15">
        <v>0</v>
      </c>
      <c r="D499" s="9">
        <v>35</v>
      </c>
      <c r="E499" s="9">
        <v>1</v>
      </c>
      <c r="F499" s="9">
        <v>67</v>
      </c>
      <c r="G499" s="10" t="str">
        <f t="shared" ref="G499:G562" si="107">+IF(C499=0,"",C499/C$371)</f>
        <v/>
      </c>
      <c r="H499" s="10">
        <f t="shared" ref="H499:H562" si="108">+IF(D499=0,"",D499/D$371)</f>
        <v>1.4976465554129225E-2</v>
      </c>
      <c r="I499" s="10">
        <f t="shared" ref="I499:I562" si="109">+IF(E499=0,"",E499/E$371)</f>
        <v>2.8893383415197921E-4</v>
      </c>
      <c r="J499" s="10">
        <f t="shared" ref="J499:J562" si="110">+IF(F499=0,"",F499/F$371)</f>
        <v>2.3247744621790422E-2</v>
      </c>
      <c r="K499" s="10">
        <f t="shared" si="105"/>
        <v>1</v>
      </c>
      <c r="L499" s="10">
        <f t="shared" si="106"/>
        <v>0.91428571428571426</v>
      </c>
      <c r="M499" s="10" t="str">
        <f t="shared" ref="M499:M562" si="111">+IF(OR(AND(G499=""),(K499="")),"",G499*K499)</f>
        <v/>
      </c>
      <c r="N499" s="11">
        <f t="shared" ref="N499:N562" si="112">+IF(OR(AND(H499=""),(L499="")),"",H499*L499)</f>
        <v>1.3692768506632433E-2</v>
      </c>
    </row>
    <row r="500" spans="1:14" x14ac:dyDescent="0.2">
      <c r="A500" s="8"/>
      <c r="B500" s="18" t="s">
        <v>471</v>
      </c>
      <c r="C500" s="1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18" t="s">
        <v>472</v>
      </c>
      <c r="C501" s="15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18" t="s">
        <v>473</v>
      </c>
      <c r="C502" s="1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18" t="s">
        <v>474</v>
      </c>
      <c r="C503" s="15">
        <v>0</v>
      </c>
      <c r="D503" s="9">
        <v>1</v>
      </c>
      <c r="E503" s="9">
        <v>0</v>
      </c>
      <c r="F503" s="9">
        <v>0</v>
      </c>
      <c r="G503" s="10" t="str">
        <f t="shared" si="107"/>
        <v/>
      </c>
      <c r="H503" s="10">
        <f t="shared" si="108"/>
        <v>4.2789901583226359E-4</v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>
        <f t="shared" si="114"/>
        <v>-1</v>
      </c>
      <c r="M503" s="10" t="str">
        <f t="shared" si="111"/>
        <v/>
      </c>
      <c r="N503" s="11">
        <f t="shared" si="112"/>
        <v>-4.2789901583226359E-4</v>
      </c>
    </row>
    <row r="504" spans="1:14" x14ac:dyDescent="0.2">
      <c r="A504" s="8"/>
      <c r="B504" s="18" t="s">
        <v>475</v>
      </c>
      <c r="C504" s="15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1" t="str">
        <f t="shared" si="112"/>
        <v/>
      </c>
    </row>
    <row r="505" spans="1:14" x14ac:dyDescent="0.2">
      <c r="A505" s="8"/>
      <c r="B505" s="18" t="s">
        <v>476</v>
      </c>
      <c r="C505" s="1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18" t="s">
        <v>477</v>
      </c>
      <c r="C506" s="15">
        <v>0</v>
      </c>
      <c r="D506" s="9">
        <v>1</v>
      </c>
      <c r="E506" s="9">
        <v>0</v>
      </c>
      <c r="F506" s="9">
        <v>0</v>
      </c>
      <c r="G506" s="10" t="str">
        <f t="shared" si="107"/>
        <v/>
      </c>
      <c r="H506" s="10">
        <f t="shared" si="108"/>
        <v>4.2789901583226359E-4</v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>
        <f t="shared" si="114"/>
        <v>-1</v>
      </c>
      <c r="M506" s="10" t="str">
        <f t="shared" si="111"/>
        <v/>
      </c>
      <c r="N506" s="11">
        <f t="shared" si="112"/>
        <v>-4.2789901583226359E-4</v>
      </c>
    </row>
    <row r="507" spans="1:14" x14ac:dyDescent="0.2">
      <c r="A507" s="8"/>
      <c r="B507" s="18" t="s">
        <v>478</v>
      </c>
      <c r="C507" s="15">
        <v>5</v>
      </c>
      <c r="D507" s="9">
        <v>11</v>
      </c>
      <c r="E507" s="9">
        <v>5</v>
      </c>
      <c r="F507" s="9">
        <v>42</v>
      </c>
      <c r="G507" s="10">
        <f t="shared" si="107"/>
        <v>1.5713387806411063E-3</v>
      </c>
      <c r="H507" s="10">
        <f t="shared" si="108"/>
        <v>4.7068891741548994E-3</v>
      </c>
      <c r="I507" s="10">
        <f t="shared" si="109"/>
        <v>1.444669170759896E-3</v>
      </c>
      <c r="J507" s="10">
        <f t="shared" si="110"/>
        <v>1.457321304649549E-2</v>
      </c>
      <c r="K507" s="10">
        <f t="shared" si="113"/>
        <v>0</v>
      </c>
      <c r="L507" s="10">
        <f t="shared" si="114"/>
        <v>2.8181818181818183</v>
      </c>
      <c r="M507" s="10">
        <f t="shared" si="111"/>
        <v>0</v>
      </c>
      <c r="N507" s="11">
        <f t="shared" si="112"/>
        <v>1.3264869490800172E-2</v>
      </c>
    </row>
    <row r="508" spans="1:14" ht="25.5" x14ac:dyDescent="0.2">
      <c r="A508" s="8"/>
      <c r="B508" s="18" t="s">
        <v>479</v>
      </c>
      <c r="C508" s="15">
        <v>1</v>
      </c>
      <c r="D508" s="9">
        <v>0</v>
      </c>
      <c r="E508" s="9">
        <v>1</v>
      </c>
      <c r="F508" s="9">
        <v>0</v>
      </c>
      <c r="G508" s="10">
        <f t="shared" si="107"/>
        <v>3.1426775612822125E-4</v>
      </c>
      <c r="H508" s="10" t="str">
        <f t="shared" si="108"/>
        <v/>
      </c>
      <c r="I508" s="10">
        <f t="shared" si="109"/>
        <v>2.8893383415197921E-4</v>
      </c>
      <c r="J508" s="10" t="str">
        <f t="shared" si="110"/>
        <v/>
      </c>
      <c r="K508" s="10">
        <f t="shared" si="113"/>
        <v>0</v>
      </c>
      <c r="L508" s="10" t="str">
        <f t="shared" si="114"/>
        <v xml:space="preserve"> </v>
      </c>
      <c r="M508" s="10">
        <f t="shared" si="111"/>
        <v>0</v>
      </c>
      <c r="N508" s="11" t="str">
        <f t="shared" si="112"/>
        <v/>
      </c>
    </row>
    <row r="509" spans="1:14" x14ac:dyDescent="0.2">
      <c r="A509" s="8"/>
      <c r="B509" s="18" t="s">
        <v>480</v>
      </c>
      <c r="C509" s="15">
        <v>1</v>
      </c>
      <c r="D509" s="9">
        <v>8</v>
      </c>
      <c r="E509" s="9">
        <v>0</v>
      </c>
      <c r="F509" s="9">
        <v>3</v>
      </c>
      <c r="G509" s="10">
        <f t="shared" si="107"/>
        <v>3.1426775612822125E-4</v>
      </c>
      <c r="H509" s="10">
        <f t="shared" si="108"/>
        <v>3.4231921266581087E-3</v>
      </c>
      <c r="I509" s="10" t="str">
        <f t="shared" si="109"/>
        <v/>
      </c>
      <c r="J509" s="10">
        <f t="shared" si="110"/>
        <v>1.040943789035392E-3</v>
      </c>
      <c r="K509" s="10">
        <f t="shared" si="113"/>
        <v>-1</v>
      </c>
      <c r="L509" s="10">
        <f t="shared" si="114"/>
        <v>-0.625</v>
      </c>
      <c r="M509" s="10">
        <f t="shared" si="111"/>
        <v>-3.1426775612822125E-4</v>
      </c>
      <c r="N509" s="11">
        <f t="shared" si="112"/>
        <v>-2.1394950791613181E-3</v>
      </c>
    </row>
    <row r="510" spans="1:14" x14ac:dyDescent="0.2">
      <c r="A510" s="8"/>
      <c r="B510" s="18" t="s">
        <v>481</v>
      </c>
      <c r="C510" s="1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18" t="s">
        <v>482</v>
      </c>
      <c r="C511" s="15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1" t="str">
        <f t="shared" si="112"/>
        <v/>
      </c>
    </row>
    <row r="512" spans="1:14" x14ac:dyDescent="0.2">
      <c r="A512" s="8"/>
      <c r="B512" s="18" t="s">
        <v>483</v>
      </c>
      <c r="C512" s="15">
        <v>2</v>
      </c>
      <c r="D512" s="9">
        <v>19</v>
      </c>
      <c r="E512" s="9">
        <v>0</v>
      </c>
      <c r="F512" s="9">
        <v>13</v>
      </c>
      <c r="G512" s="10">
        <f t="shared" si="107"/>
        <v>6.285355122564425E-4</v>
      </c>
      <c r="H512" s="10">
        <f t="shared" si="108"/>
        <v>8.130081300813009E-3</v>
      </c>
      <c r="I512" s="10" t="str">
        <f t="shared" si="109"/>
        <v/>
      </c>
      <c r="J512" s="10">
        <f t="shared" si="110"/>
        <v>4.510756419153366E-3</v>
      </c>
      <c r="K512" s="10">
        <f t="shared" si="113"/>
        <v>-1</v>
      </c>
      <c r="L512" s="10">
        <f t="shared" si="114"/>
        <v>-0.31578947368421051</v>
      </c>
      <c r="M512" s="10">
        <f t="shared" si="111"/>
        <v>-6.285355122564425E-4</v>
      </c>
      <c r="N512" s="11">
        <f t="shared" si="112"/>
        <v>-2.5673940949935818E-3</v>
      </c>
    </row>
    <row r="513" spans="1:14" x14ac:dyDescent="0.2">
      <c r="A513" s="8"/>
      <c r="B513" s="18" t="s">
        <v>484</v>
      </c>
      <c r="C513" s="15">
        <v>0</v>
      </c>
      <c r="D513" s="9">
        <v>1</v>
      </c>
      <c r="E513" s="9">
        <v>0</v>
      </c>
      <c r="F513" s="9">
        <v>0</v>
      </c>
      <c r="G513" s="10" t="str">
        <f t="shared" si="107"/>
        <v/>
      </c>
      <c r="H513" s="10">
        <f t="shared" si="108"/>
        <v>4.2789901583226359E-4</v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>
        <f t="shared" si="114"/>
        <v>-1</v>
      </c>
      <c r="M513" s="10" t="str">
        <f t="shared" si="111"/>
        <v/>
      </c>
      <c r="N513" s="11">
        <f t="shared" si="112"/>
        <v>-4.2789901583226359E-4</v>
      </c>
    </row>
    <row r="514" spans="1:14" x14ac:dyDescent="0.2">
      <c r="A514" s="8"/>
      <c r="B514" s="18" t="s">
        <v>485</v>
      </c>
      <c r="C514" s="15">
        <v>1</v>
      </c>
      <c r="D514" s="9">
        <v>32</v>
      </c>
      <c r="E514" s="9">
        <v>2</v>
      </c>
      <c r="F514" s="9">
        <v>50</v>
      </c>
      <c r="G514" s="10">
        <f t="shared" si="107"/>
        <v>3.1426775612822125E-4</v>
      </c>
      <c r="H514" s="10">
        <f t="shared" si="108"/>
        <v>1.3692768506632435E-2</v>
      </c>
      <c r="I514" s="10">
        <f t="shared" si="109"/>
        <v>5.7786766830395843E-4</v>
      </c>
      <c r="J514" s="10">
        <f t="shared" si="110"/>
        <v>1.7349063150589868E-2</v>
      </c>
      <c r="K514" s="10">
        <f t="shared" si="113"/>
        <v>1</v>
      </c>
      <c r="L514" s="10">
        <f t="shared" si="114"/>
        <v>0.5625</v>
      </c>
      <c r="M514" s="10">
        <f t="shared" si="111"/>
        <v>3.1426775612822125E-4</v>
      </c>
      <c r="N514" s="11">
        <f t="shared" si="112"/>
        <v>7.7021822849807449E-3</v>
      </c>
    </row>
    <row r="515" spans="1:14" x14ac:dyDescent="0.2">
      <c r="A515" s="8"/>
      <c r="B515" s="18" t="s">
        <v>486</v>
      </c>
      <c r="C515" s="15">
        <v>0</v>
      </c>
      <c r="D515" s="9">
        <v>1</v>
      </c>
      <c r="E515" s="9">
        <v>0</v>
      </c>
      <c r="F515" s="9">
        <v>2</v>
      </c>
      <c r="G515" s="10" t="str">
        <f t="shared" si="107"/>
        <v/>
      </c>
      <c r="H515" s="10">
        <f t="shared" si="108"/>
        <v>4.2789901583226359E-4</v>
      </c>
      <c r="I515" s="10" t="str">
        <f t="shared" si="109"/>
        <v/>
      </c>
      <c r="J515" s="10">
        <f t="shared" si="110"/>
        <v>6.939625260235947E-4</v>
      </c>
      <c r="K515" s="10" t="str">
        <f t="shared" si="113"/>
        <v xml:space="preserve"> </v>
      </c>
      <c r="L515" s="10">
        <f t="shared" si="114"/>
        <v>1</v>
      </c>
      <c r="M515" s="10" t="str">
        <f t="shared" si="111"/>
        <v/>
      </c>
      <c r="N515" s="11">
        <f t="shared" si="112"/>
        <v>4.2789901583226359E-4</v>
      </c>
    </row>
    <row r="516" spans="1:14" x14ac:dyDescent="0.2">
      <c r="A516" s="8"/>
      <c r="B516" s="18" t="s">
        <v>487</v>
      </c>
      <c r="C516" s="15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18" t="s">
        <v>488</v>
      </c>
      <c r="C517" s="15">
        <v>1</v>
      </c>
      <c r="D517" s="9">
        <v>2</v>
      </c>
      <c r="E517" s="9">
        <v>0</v>
      </c>
      <c r="F517" s="9">
        <v>1</v>
      </c>
      <c r="G517" s="10">
        <f t="shared" si="107"/>
        <v>3.1426775612822125E-4</v>
      </c>
      <c r="H517" s="10">
        <f t="shared" si="108"/>
        <v>8.5579803166452718E-4</v>
      </c>
      <c r="I517" s="10" t="str">
        <f t="shared" si="109"/>
        <v/>
      </c>
      <c r="J517" s="10">
        <f t="shared" si="110"/>
        <v>3.4698126301179735E-4</v>
      </c>
      <c r="K517" s="10">
        <f t="shared" si="113"/>
        <v>-1</v>
      </c>
      <c r="L517" s="10">
        <f t="shared" si="114"/>
        <v>-0.5</v>
      </c>
      <c r="M517" s="10">
        <f t="shared" si="111"/>
        <v>-3.1426775612822125E-4</v>
      </c>
      <c r="N517" s="11">
        <f t="shared" si="112"/>
        <v>-4.2789901583226359E-4</v>
      </c>
    </row>
    <row r="518" spans="1:14" x14ac:dyDescent="0.2">
      <c r="A518" s="8"/>
      <c r="B518" s="18" t="s">
        <v>489</v>
      </c>
      <c r="C518" s="15">
        <v>4</v>
      </c>
      <c r="D518" s="9">
        <v>9</v>
      </c>
      <c r="E518" s="9">
        <v>0</v>
      </c>
      <c r="F518" s="9">
        <v>7</v>
      </c>
      <c r="G518" s="10">
        <f t="shared" si="107"/>
        <v>1.257071024512885E-3</v>
      </c>
      <c r="H518" s="10">
        <f t="shared" si="108"/>
        <v>3.8510911424903724E-3</v>
      </c>
      <c r="I518" s="10" t="str">
        <f t="shared" si="109"/>
        <v/>
      </c>
      <c r="J518" s="10">
        <f t="shared" si="110"/>
        <v>2.4288688410825814E-3</v>
      </c>
      <c r="K518" s="10">
        <f t="shared" si="113"/>
        <v>-1</v>
      </c>
      <c r="L518" s="10">
        <f t="shared" si="114"/>
        <v>-0.22222222222222221</v>
      </c>
      <c r="M518" s="10">
        <f t="shared" si="111"/>
        <v>-1.257071024512885E-3</v>
      </c>
      <c r="N518" s="11">
        <f t="shared" si="112"/>
        <v>-8.5579803166452718E-4</v>
      </c>
    </row>
    <row r="519" spans="1:14" ht="27" customHeight="1" x14ac:dyDescent="0.2">
      <c r="A519" s="8"/>
      <c r="B519" s="18" t="s">
        <v>490</v>
      </c>
      <c r="C519" s="1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18" t="s">
        <v>491</v>
      </c>
      <c r="C520" s="15">
        <v>0</v>
      </c>
      <c r="D520" s="9">
        <v>2</v>
      </c>
      <c r="E520" s="9">
        <v>1</v>
      </c>
      <c r="F520" s="9">
        <v>4</v>
      </c>
      <c r="G520" s="10" t="str">
        <f t="shared" si="107"/>
        <v/>
      </c>
      <c r="H520" s="10">
        <f t="shared" si="108"/>
        <v>8.5579803166452718E-4</v>
      </c>
      <c r="I520" s="10">
        <f t="shared" si="109"/>
        <v>2.8893383415197921E-4</v>
      </c>
      <c r="J520" s="10">
        <f t="shared" si="110"/>
        <v>1.3879250520471894E-3</v>
      </c>
      <c r="K520" s="10">
        <f t="shared" si="113"/>
        <v>1</v>
      </c>
      <c r="L520" s="10">
        <f t="shared" si="114"/>
        <v>1</v>
      </c>
      <c r="M520" s="10" t="str">
        <f t="shared" si="111"/>
        <v/>
      </c>
      <c r="N520" s="11">
        <f t="shared" si="112"/>
        <v>8.5579803166452718E-4</v>
      </c>
    </row>
    <row r="521" spans="1:14" ht="27" customHeight="1" x14ac:dyDescent="0.2">
      <c r="A521" s="8"/>
      <c r="B521" s="18" t="s">
        <v>492</v>
      </c>
      <c r="C521" s="1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18" t="s">
        <v>493</v>
      </c>
      <c r="C522" s="15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18" t="s">
        <v>494</v>
      </c>
      <c r="C523" s="15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18" t="s">
        <v>495</v>
      </c>
      <c r="C524" s="1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18" t="s">
        <v>496</v>
      </c>
      <c r="C525" s="15">
        <v>0</v>
      </c>
      <c r="D525" s="9">
        <v>0</v>
      </c>
      <c r="E525" s="9">
        <v>13</v>
      </c>
      <c r="F525" s="9">
        <v>5</v>
      </c>
      <c r="G525" s="10" t="str">
        <f t="shared" si="107"/>
        <v/>
      </c>
      <c r="H525" s="10" t="str">
        <f t="shared" si="108"/>
        <v/>
      </c>
      <c r="I525" s="10">
        <f t="shared" si="109"/>
        <v>3.7561398439757295E-3</v>
      </c>
      <c r="J525" s="10">
        <f t="shared" si="110"/>
        <v>1.7349063150589867E-3</v>
      </c>
      <c r="K525" s="10">
        <f t="shared" si="113"/>
        <v>1</v>
      </c>
      <c r="L525" s="10">
        <f t="shared" si="114"/>
        <v>1</v>
      </c>
      <c r="M525" s="10" t="str">
        <f t="shared" si="111"/>
        <v/>
      </c>
      <c r="N525" s="11" t="str">
        <f t="shared" si="112"/>
        <v/>
      </c>
    </row>
    <row r="526" spans="1:14" ht="25.5" x14ac:dyDescent="0.2">
      <c r="A526" s="8"/>
      <c r="B526" s="18" t="s">
        <v>497</v>
      </c>
      <c r="C526" s="15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1" t="str">
        <f t="shared" si="112"/>
        <v/>
      </c>
    </row>
    <row r="527" spans="1:14" ht="25.5" x14ac:dyDescent="0.2">
      <c r="A527" s="8"/>
      <c r="B527" s="18" t="s">
        <v>498</v>
      </c>
      <c r="C527" s="1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18" t="s">
        <v>499</v>
      </c>
      <c r="C528" s="15">
        <v>80</v>
      </c>
      <c r="D528" s="9">
        <v>57</v>
      </c>
      <c r="E528" s="9">
        <v>0</v>
      </c>
      <c r="F528" s="9">
        <v>2</v>
      </c>
      <c r="G528" s="10">
        <f t="shared" si="107"/>
        <v>2.51414204902577E-2</v>
      </c>
      <c r="H528" s="10">
        <f t="shared" si="108"/>
        <v>2.4390243902439025E-2</v>
      </c>
      <c r="I528" s="10" t="str">
        <f t="shared" si="109"/>
        <v/>
      </c>
      <c r="J528" s="10">
        <f t="shared" si="110"/>
        <v>6.939625260235947E-4</v>
      </c>
      <c r="K528" s="10">
        <f t="shared" si="113"/>
        <v>-1</v>
      </c>
      <c r="L528" s="10">
        <f t="shared" si="114"/>
        <v>-0.96491228070175439</v>
      </c>
      <c r="M528" s="10">
        <f t="shared" si="111"/>
        <v>-2.51414204902577E-2</v>
      </c>
      <c r="N528" s="11">
        <f t="shared" si="112"/>
        <v>-2.3534445870774499E-2</v>
      </c>
    </row>
    <row r="529" spans="1:14" x14ac:dyDescent="0.2">
      <c r="A529" s="8"/>
      <c r="B529" s="18" t="s">
        <v>500</v>
      </c>
      <c r="C529" s="15">
        <v>1</v>
      </c>
      <c r="D529" s="9">
        <v>0</v>
      </c>
      <c r="E529" s="9">
        <v>8</v>
      </c>
      <c r="F529" s="9">
        <v>9</v>
      </c>
      <c r="G529" s="10">
        <f t="shared" si="107"/>
        <v>3.1426775612822125E-4</v>
      </c>
      <c r="H529" s="10" t="str">
        <f t="shared" si="108"/>
        <v/>
      </c>
      <c r="I529" s="10">
        <f t="shared" si="109"/>
        <v>2.3114706732158337E-3</v>
      </c>
      <c r="J529" s="10">
        <f t="shared" si="110"/>
        <v>3.1228313671061761E-3</v>
      </c>
      <c r="K529" s="10">
        <f t="shared" si="113"/>
        <v>7</v>
      </c>
      <c r="L529" s="10">
        <f t="shared" si="114"/>
        <v>1</v>
      </c>
      <c r="M529" s="10">
        <f t="shared" si="111"/>
        <v>2.1998742928975488E-3</v>
      </c>
      <c r="N529" s="11" t="str">
        <f t="shared" si="112"/>
        <v/>
      </c>
    </row>
    <row r="530" spans="1:14" ht="25.5" x14ac:dyDescent="0.2">
      <c r="A530" s="8"/>
      <c r="B530" s="18" t="s">
        <v>501</v>
      </c>
      <c r="C530" s="15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18" t="s">
        <v>502</v>
      </c>
      <c r="C531" s="1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ht="23.25" customHeight="1" x14ac:dyDescent="0.2">
      <c r="A532" s="8"/>
      <c r="B532" s="18" t="s">
        <v>503</v>
      </c>
      <c r="C532" s="1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18" t="s">
        <v>504</v>
      </c>
      <c r="C533" s="1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18" t="s">
        <v>505</v>
      </c>
      <c r="C534" s="1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18" t="s">
        <v>506</v>
      </c>
      <c r="C535" s="15">
        <v>1</v>
      </c>
      <c r="D535" s="9">
        <v>1</v>
      </c>
      <c r="E535" s="9">
        <v>0</v>
      </c>
      <c r="F535" s="9">
        <v>0</v>
      </c>
      <c r="G535" s="10">
        <f t="shared" si="107"/>
        <v>3.1426775612822125E-4</v>
      </c>
      <c r="H535" s="10">
        <f t="shared" si="108"/>
        <v>4.2789901583226359E-4</v>
      </c>
      <c r="I535" s="10" t="str">
        <f t="shared" si="109"/>
        <v/>
      </c>
      <c r="J535" s="10" t="str">
        <f t="shared" si="110"/>
        <v/>
      </c>
      <c r="K535" s="10">
        <f t="shared" si="113"/>
        <v>-1</v>
      </c>
      <c r="L535" s="10">
        <f t="shared" si="114"/>
        <v>-1</v>
      </c>
      <c r="M535" s="10">
        <f t="shared" si="111"/>
        <v>-3.1426775612822125E-4</v>
      </c>
      <c r="N535" s="11">
        <f t="shared" si="112"/>
        <v>-4.2789901583226359E-4</v>
      </c>
    </row>
    <row r="536" spans="1:14" x14ac:dyDescent="0.2">
      <c r="A536" s="8"/>
      <c r="B536" s="18" t="s">
        <v>507</v>
      </c>
      <c r="C536" s="15">
        <v>0</v>
      </c>
      <c r="D536" s="9">
        <v>0</v>
      </c>
      <c r="E536" s="9">
        <v>1</v>
      </c>
      <c r="F536" s="9">
        <v>2</v>
      </c>
      <c r="G536" s="10" t="str">
        <f t="shared" si="107"/>
        <v/>
      </c>
      <c r="H536" s="10" t="str">
        <f t="shared" si="108"/>
        <v/>
      </c>
      <c r="I536" s="10">
        <f t="shared" si="109"/>
        <v>2.8893383415197921E-4</v>
      </c>
      <c r="J536" s="10">
        <f t="shared" si="110"/>
        <v>6.939625260235947E-4</v>
      </c>
      <c r="K536" s="10">
        <f t="shared" si="113"/>
        <v>1</v>
      </c>
      <c r="L536" s="10">
        <f t="shared" si="114"/>
        <v>1</v>
      </c>
      <c r="M536" s="10" t="str">
        <f t="shared" si="111"/>
        <v/>
      </c>
      <c r="N536" s="11" t="str">
        <f t="shared" si="112"/>
        <v/>
      </c>
    </row>
    <row r="537" spans="1:14" ht="25.5" x14ac:dyDescent="0.2">
      <c r="A537" s="8"/>
      <c r="B537" s="18" t="s">
        <v>508</v>
      </c>
      <c r="C537" s="15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18" t="s">
        <v>509</v>
      </c>
      <c r="C538" s="15">
        <v>0</v>
      </c>
      <c r="D538" s="9">
        <v>1</v>
      </c>
      <c r="E538" s="9">
        <v>0</v>
      </c>
      <c r="F538" s="9">
        <v>1</v>
      </c>
      <c r="G538" s="10" t="str">
        <f t="shared" si="107"/>
        <v/>
      </c>
      <c r="H538" s="10">
        <f t="shared" si="108"/>
        <v>4.2789901583226359E-4</v>
      </c>
      <c r="I538" s="10" t="str">
        <f t="shared" si="109"/>
        <v/>
      </c>
      <c r="J538" s="10">
        <f t="shared" si="110"/>
        <v>3.4698126301179735E-4</v>
      </c>
      <c r="K538" s="10" t="str">
        <f t="shared" si="113"/>
        <v xml:space="preserve"> </v>
      </c>
      <c r="L538" s="10">
        <f t="shared" si="114"/>
        <v>0</v>
      </c>
      <c r="M538" s="10" t="str">
        <f t="shared" si="111"/>
        <v/>
      </c>
      <c r="N538" s="11">
        <f t="shared" si="112"/>
        <v>0</v>
      </c>
    </row>
    <row r="539" spans="1:14" x14ac:dyDescent="0.2">
      <c r="A539" s="8"/>
      <c r="B539" s="18" t="s">
        <v>510</v>
      </c>
      <c r="C539" s="15">
        <v>1</v>
      </c>
      <c r="D539" s="9">
        <v>2</v>
      </c>
      <c r="E539" s="9">
        <v>5</v>
      </c>
      <c r="F539" s="9">
        <v>1</v>
      </c>
      <c r="G539" s="10">
        <f t="shared" si="107"/>
        <v>3.1426775612822125E-4</v>
      </c>
      <c r="H539" s="10">
        <f t="shared" si="108"/>
        <v>8.5579803166452718E-4</v>
      </c>
      <c r="I539" s="10">
        <f t="shared" si="109"/>
        <v>1.444669170759896E-3</v>
      </c>
      <c r="J539" s="10">
        <f t="shared" si="110"/>
        <v>3.4698126301179735E-4</v>
      </c>
      <c r="K539" s="10">
        <f t="shared" si="113"/>
        <v>4</v>
      </c>
      <c r="L539" s="10">
        <f t="shared" si="114"/>
        <v>-0.5</v>
      </c>
      <c r="M539" s="10">
        <f t="shared" si="111"/>
        <v>1.257071024512885E-3</v>
      </c>
      <c r="N539" s="11">
        <f t="shared" si="112"/>
        <v>-4.2789901583226359E-4</v>
      </c>
    </row>
    <row r="540" spans="1:14" x14ac:dyDescent="0.2">
      <c r="A540" s="8"/>
      <c r="B540" s="18" t="s">
        <v>511</v>
      </c>
      <c r="C540" s="15">
        <v>171</v>
      </c>
      <c r="D540" s="9">
        <v>10</v>
      </c>
      <c r="E540" s="9">
        <v>147</v>
      </c>
      <c r="F540" s="9">
        <v>6</v>
      </c>
      <c r="G540" s="10">
        <f t="shared" si="107"/>
        <v>5.3739786297925835E-2</v>
      </c>
      <c r="H540" s="10">
        <f t="shared" si="108"/>
        <v>4.2789901583226361E-3</v>
      </c>
      <c r="I540" s="10">
        <f t="shared" si="109"/>
        <v>4.2473273620340944E-2</v>
      </c>
      <c r="J540" s="10">
        <f t="shared" si="110"/>
        <v>2.0818875780707841E-3</v>
      </c>
      <c r="K540" s="10">
        <f t="shared" si="113"/>
        <v>-0.14035087719298245</v>
      </c>
      <c r="L540" s="10">
        <f t="shared" si="114"/>
        <v>-0.4</v>
      </c>
      <c r="M540" s="10">
        <f t="shared" si="111"/>
        <v>-7.54242614707731E-3</v>
      </c>
      <c r="N540" s="11">
        <f t="shared" si="112"/>
        <v>-1.7115960633290546E-3</v>
      </c>
    </row>
    <row r="541" spans="1:14" ht="38.25" x14ac:dyDescent="0.2">
      <c r="A541" s="8"/>
      <c r="B541" s="18" t="s">
        <v>512</v>
      </c>
      <c r="C541" s="15">
        <v>2</v>
      </c>
      <c r="D541" s="9">
        <v>0</v>
      </c>
      <c r="E541" s="9">
        <v>1</v>
      </c>
      <c r="F541" s="9">
        <v>1</v>
      </c>
      <c r="G541" s="10">
        <f t="shared" si="107"/>
        <v>6.285355122564425E-4</v>
      </c>
      <c r="H541" s="10" t="str">
        <f t="shared" si="108"/>
        <v/>
      </c>
      <c r="I541" s="10">
        <f t="shared" si="109"/>
        <v>2.8893383415197921E-4</v>
      </c>
      <c r="J541" s="10">
        <f t="shared" si="110"/>
        <v>3.4698126301179735E-4</v>
      </c>
      <c r="K541" s="10">
        <f t="shared" si="113"/>
        <v>-0.5</v>
      </c>
      <c r="L541" s="10">
        <f t="shared" si="114"/>
        <v>1</v>
      </c>
      <c r="M541" s="10">
        <f t="shared" si="111"/>
        <v>-3.1426775612822125E-4</v>
      </c>
      <c r="N541" s="11" t="str">
        <f t="shared" si="112"/>
        <v/>
      </c>
    </row>
    <row r="542" spans="1:14" x14ac:dyDescent="0.2">
      <c r="A542" s="8"/>
      <c r="B542" s="18" t="s">
        <v>513</v>
      </c>
      <c r="C542" s="1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18" t="s">
        <v>514</v>
      </c>
      <c r="C543" s="15">
        <v>0</v>
      </c>
      <c r="D543" s="9">
        <v>0</v>
      </c>
      <c r="E543" s="9">
        <v>3</v>
      </c>
      <c r="F543" s="9">
        <v>0</v>
      </c>
      <c r="G543" s="10" t="str">
        <f t="shared" si="107"/>
        <v/>
      </c>
      <c r="H543" s="10" t="str">
        <f t="shared" si="108"/>
        <v/>
      </c>
      <c r="I543" s="10">
        <f t="shared" si="109"/>
        <v>8.6680150245593759E-4</v>
      </c>
      <c r="J543" s="10" t="str">
        <f t="shared" si="110"/>
        <v/>
      </c>
      <c r="K543" s="10">
        <f t="shared" si="113"/>
        <v>1</v>
      </c>
      <c r="L543" s="10" t="str">
        <f t="shared" si="114"/>
        <v xml:space="preserve"> </v>
      </c>
      <c r="M543" s="10" t="str">
        <f t="shared" si="111"/>
        <v/>
      </c>
      <c r="N543" s="11" t="str">
        <f t="shared" si="112"/>
        <v/>
      </c>
    </row>
    <row r="544" spans="1:14" ht="25.5" x14ac:dyDescent="0.2">
      <c r="A544" s="8"/>
      <c r="B544" s="18" t="s">
        <v>515</v>
      </c>
      <c r="C544" s="15">
        <v>32</v>
      </c>
      <c r="D544" s="9">
        <v>27</v>
      </c>
      <c r="E544" s="9">
        <v>9</v>
      </c>
      <c r="F544" s="9">
        <v>0</v>
      </c>
      <c r="G544" s="10">
        <f t="shared" si="107"/>
        <v>1.005656819610308E-2</v>
      </c>
      <c r="H544" s="10">
        <f t="shared" si="108"/>
        <v>1.1553273427471117E-2</v>
      </c>
      <c r="I544" s="10">
        <f t="shared" si="109"/>
        <v>2.6004045073678129E-3</v>
      </c>
      <c r="J544" s="10" t="str">
        <f t="shared" si="110"/>
        <v/>
      </c>
      <c r="K544" s="10">
        <f t="shared" si="113"/>
        <v>-0.71875</v>
      </c>
      <c r="L544" s="10">
        <f t="shared" si="114"/>
        <v>-1</v>
      </c>
      <c r="M544" s="10">
        <f t="shared" si="111"/>
        <v>-7.2281583909490892E-3</v>
      </c>
      <c r="N544" s="11">
        <f t="shared" si="112"/>
        <v>-1.1553273427471117E-2</v>
      </c>
    </row>
    <row r="545" spans="1:14" x14ac:dyDescent="0.2">
      <c r="A545" s="8"/>
      <c r="B545" s="18" t="s">
        <v>516</v>
      </c>
      <c r="C545" s="15">
        <v>0</v>
      </c>
      <c r="D545" s="9">
        <v>1</v>
      </c>
      <c r="E545" s="9">
        <v>0</v>
      </c>
      <c r="F545" s="9">
        <v>1</v>
      </c>
      <c r="G545" s="10" t="str">
        <f t="shared" si="107"/>
        <v/>
      </c>
      <c r="H545" s="10">
        <f t="shared" si="108"/>
        <v>4.2789901583226359E-4</v>
      </c>
      <c r="I545" s="10" t="str">
        <f t="shared" si="109"/>
        <v/>
      </c>
      <c r="J545" s="10">
        <f t="shared" si="110"/>
        <v>3.4698126301179735E-4</v>
      </c>
      <c r="K545" s="10" t="str">
        <f t="shared" si="113"/>
        <v xml:space="preserve"> </v>
      </c>
      <c r="L545" s="10">
        <f t="shared" si="114"/>
        <v>0</v>
      </c>
      <c r="M545" s="10" t="str">
        <f t="shared" si="111"/>
        <v/>
      </c>
      <c r="N545" s="11">
        <f t="shared" si="112"/>
        <v>0</v>
      </c>
    </row>
    <row r="546" spans="1:14" ht="25.5" x14ac:dyDescent="0.2">
      <c r="A546" s="8"/>
      <c r="B546" s="18" t="s">
        <v>517</v>
      </c>
      <c r="C546" s="15">
        <v>1</v>
      </c>
      <c r="D546" s="9">
        <v>3</v>
      </c>
      <c r="E546" s="9">
        <v>0</v>
      </c>
      <c r="F546" s="9">
        <v>2</v>
      </c>
      <c r="G546" s="10">
        <f t="shared" si="107"/>
        <v>3.1426775612822125E-4</v>
      </c>
      <c r="H546" s="10">
        <f t="shared" si="108"/>
        <v>1.2836970474967907E-3</v>
      </c>
      <c r="I546" s="10" t="str">
        <f t="shared" si="109"/>
        <v/>
      </c>
      <c r="J546" s="10">
        <f t="shared" si="110"/>
        <v>6.939625260235947E-4</v>
      </c>
      <c r="K546" s="10">
        <f t="shared" si="113"/>
        <v>-1</v>
      </c>
      <c r="L546" s="10">
        <f t="shared" si="114"/>
        <v>-0.33333333333333331</v>
      </c>
      <c r="M546" s="10">
        <f t="shared" si="111"/>
        <v>-3.1426775612822125E-4</v>
      </c>
      <c r="N546" s="11">
        <f t="shared" si="112"/>
        <v>-4.2789901583226354E-4</v>
      </c>
    </row>
    <row r="547" spans="1:14" ht="25.5" x14ac:dyDescent="0.2">
      <c r="A547" s="8"/>
      <c r="B547" s="18" t="s">
        <v>518</v>
      </c>
      <c r="C547" s="1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18" t="s">
        <v>519</v>
      </c>
      <c r="C548" s="15">
        <v>0</v>
      </c>
      <c r="D548" s="9">
        <v>0</v>
      </c>
      <c r="E548" s="9">
        <v>0</v>
      </c>
      <c r="F548" s="9">
        <v>1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>
        <f t="shared" si="110"/>
        <v>3.4698126301179735E-4</v>
      </c>
      <c r="K548" s="10" t="str">
        <f t="shared" si="113"/>
        <v xml:space="preserve"> </v>
      </c>
      <c r="L548" s="10">
        <f t="shared" si="114"/>
        <v>1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18" t="s">
        <v>520</v>
      </c>
      <c r="C549" s="15">
        <v>0</v>
      </c>
      <c r="D549" s="9">
        <v>1</v>
      </c>
      <c r="E549" s="9">
        <v>0</v>
      </c>
      <c r="F549" s="9">
        <v>0</v>
      </c>
      <c r="G549" s="10" t="str">
        <f t="shared" si="107"/>
        <v/>
      </c>
      <c r="H549" s="10">
        <f t="shared" si="108"/>
        <v>4.2789901583226359E-4</v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>
        <f t="shared" si="114"/>
        <v>-1</v>
      </c>
      <c r="M549" s="10" t="str">
        <f t="shared" si="111"/>
        <v/>
      </c>
      <c r="N549" s="11">
        <f t="shared" si="112"/>
        <v>-4.2789901583226359E-4</v>
      </c>
    </row>
    <row r="550" spans="1:14" x14ac:dyDescent="0.2">
      <c r="A550" s="8"/>
      <c r="B550" s="18" t="s">
        <v>521</v>
      </c>
      <c r="C550" s="15">
        <v>0</v>
      </c>
      <c r="D550" s="9">
        <v>0</v>
      </c>
      <c r="E550" s="9">
        <v>0</v>
      </c>
      <c r="F550" s="9">
        <v>2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>
        <f t="shared" si="110"/>
        <v>6.939625260235947E-4</v>
      </c>
      <c r="K550" s="10" t="str">
        <f t="shared" si="113"/>
        <v xml:space="preserve"> </v>
      </c>
      <c r="L550" s="10">
        <f t="shared" si="114"/>
        <v>1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18" t="s">
        <v>522</v>
      </c>
      <c r="C551" s="15">
        <v>1</v>
      </c>
      <c r="D551" s="9">
        <v>1</v>
      </c>
      <c r="E551" s="9">
        <v>0</v>
      </c>
      <c r="F551" s="9">
        <v>1</v>
      </c>
      <c r="G551" s="10">
        <f t="shared" si="107"/>
        <v>3.1426775612822125E-4</v>
      </c>
      <c r="H551" s="10">
        <f t="shared" si="108"/>
        <v>4.2789901583226359E-4</v>
      </c>
      <c r="I551" s="10" t="str">
        <f t="shared" si="109"/>
        <v/>
      </c>
      <c r="J551" s="10">
        <f t="shared" si="110"/>
        <v>3.4698126301179735E-4</v>
      </c>
      <c r="K551" s="10">
        <f t="shared" si="113"/>
        <v>-1</v>
      </c>
      <c r="L551" s="10">
        <f t="shared" si="114"/>
        <v>0</v>
      </c>
      <c r="M551" s="10">
        <f t="shared" si="111"/>
        <v>-3.1426775612822125E-4</v>
      </c>
      <c r="N551" s="11">
        <f t="shared" si="112"/>
        <v>0</v>
      </c>
    </row>
    <row r="552" spans="1:14" ht="25.5" x14ac:dyDescent="0.2">
      <c r="A552" s="8"/>
      <c r="B552" s="18" t="s">
        <v>523</v>
      </c>
      <c r="C552" s="15">
        <v>0</v>
      </c>
      <c r="D552" s="9">
        <v>1</v>
      </c>
      <c r="E552" s="9">
        <v>0</v>
      </c>
      <c r="F552" s="9">
        <v>2</v>
      </c>
      <c r="G552" s="10" t="str">
        <f t="shared" si="107"/>
        <v/>
      </c>
      <c r="H552" s="10">
        <f t="shared" si="108"/>
        <v>4.2789901583226359E-4</v>
      </c>
      <c r="I552" s="10" t="str">
        <f t="shared" si="109"/>
        <v/>
      </c>
      <c r="J552" s="10">
        <f t="shared" si="110"/>
        <v>6.939625260235947E-4</v>
      </c>
      <c r="K552" s="10" t="str">
        <f t="shared" si="113"/>
        <v xml:space="preserve"> </v>
      </c>
      <c r="L552" s="10">
        <f t="shared" si="114"/>
        <v>1</v>
      </c>
      <c r="M552" s="10" t="str">
        <f t="shared" si="111"/>
        <v/>
      </c>
      <c r="N552" s="11">
        <f t="shared" si="112"/>
        <v>4.2789901583226359E-4</v>
      </c>
    </row>
    <row r="553" spans="1:14" ht="25.5" x14ac:dyDescent="0.2">
      <c r="A553" s="8"/>
      <c r="B553" s="18" t="s">
        <v>524</v>
      </c>
      <c r="C553" s="15">
        <v>0</v>
      </c>
      <c r="D553" s="9">
        <v>0</v>
      </c>
      <c r="E553" s="9">
        <v>0</v>
      </c>
      <c r="F553" s="9">
        <v>1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>
        <f t="shared" si="110"/>
        <v>3.4698126301179735E-4</v>
      </c>
      <c r="K553" s="10" t="str">
        <f t="shared" si="113"/>
        <v xml:space="preserve"> </v>
      </c>
      <c r="L553" s="10">
        <f t="shared" si="114"/>
        <v>1</v>
      </c>
      <c r="M553" s="10" t="str">
        <f t="shared" si="111"/>
        <v/>
      </c>
      <c r="N553" s="11" t="str">
        <f t="shared" si="112"/>
        <v/>
      </c>
    </row>
    <row r="554" spans="1:14" ht="25.5" x14ac:dyDescent="0.2">
      <c r="A554" s="8"/>
      <c r="B554" s="18" t="s">
        <v>525</v>
      </c>
      <c r="C554" s="15">
        <v>2</v>
      </c>
      <c r="D554" s="9">
        <v>0</v>
      </c>
      <c r="E554" s="9">
        <v>0</v>
      </c>
      <c r="F554" s="9">
        <v>0</v>
      </c>
      <c r="G554" s="10">
        <f t="shared" si="107"/>
        <v>6.285355122564425E-4</v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>
        <f t="shared" si="113"/>
        <v>-1</v>
      </c>
      <c r="L554" s="10" t="str">
        <f t="shared" si="114"/>
        <v xml:space="preserve"> </v>
      </c>
      <c r="M554" s="10">
        <f t="shared" si="111"/>
        <v>-6.285355122564425E-4</v>
      </c>
      <c r="N554" s="11" t="str">
        <f t="shared" si="112"/>
        <v/>
      </c>
    </row>
    <row r="555" spans="1:14" ht="25.5" x14ac:dyDescent="0.2">
      <c r="A555" s="8"/>
      <c r="B555" s="18" t="s">
        <v>526</v>
      </c>
      <c r="C555" s="1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18" t="s">
        <v>527</v>
      </c>
      <c r="C556" s="1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18" t="s">
        <v>528</v>
      </c>
      <c r="C557" s="15">
        <v>0</v>
      </c>
      <c r="D557" s="9">
        <v>0</v>
      </c>
      <c r="E557" s="9">
        <v>0</v>
      </c>
      <c r="F557" s="9">
        <v>3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>
        <f t="shared" si="110"/>
        <v>1.040943789035392E-3</v>
      </c>
      <c r="K557" s="10" t="str">
        <f t="shared" si="113"/>
        <v xml:space="preserve"> </v>
      </c>
      <c r="L557" s="10">
        <f t="shared" si="114"/>
        <v>1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18" t="s">
        <v>529</v>
      </c>
      <c r="C558" s="15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1" t="str">
        <f t="shared" si="112"/>
        <v/>
      </c>
    </row>
    <row r="559" spans="1:14" ht="30" customHeight="1" x14ac:dyDescent="0.2">
      <c r="A559" s="8"/>
      <c r="B559" s="18" t="s">
        <v>530</v>
      </c>
      <c r="C559" s="15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1" t="str">
        <f t="shared" si="112"/>
        <v/>
      </c>
    </row>
    <row r="560" spans="1:14" ht="25.5" x14ac:dyDescent="0.2">
      <c r="A560" s="8"/>
      <c r="B560" s="18" t="s">
        <v>531</v>
      </c>
      <c r="C560" s="1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18" t="s">
        <v>532</v>
      </c>
      <c r="C561" s="15">
        <v>1</v>
      </c>
      <c r="D561" s="9">
        <v>0</v>
      </c>
      <c r="E561" s="9">
        <v>0</v>
      </c>
      <c r="F561" s="9">
        <v>5</v>
      </c>
      <c r="G561" s="10">
        <f t="shared" si="107"/>
        <v>3.1426775612822125E-4</v>
      </c>
      <c r="H561" s="10" t="str">
        <f t="shared" si="108"/>
        <v/>
      </c>
      <c r="I561" s="10" t="str">
        <f t="shared" si="109"/>
        <v/>
      </c>
      <c r="J561" s="10">
        <f t="shared" si="110"/>
        <v>1.7349063150589867E-3</v>
      </c>
      <c r="K561" s="10">
        <f t="shared" si="113"/>
        <v>-1</v>
      </c>
      <c r="L561" s="10">
        <f t="shared" si="114"/>
        <v>1</v>
      </c>
      <c r="M561" s="10">
        <f t="shared" si="111"/>
        <v>-3.1426775612822125E-4</v>
      </c>
      <c r="N561" s="11" t="str">
        <f t="shared" si="112"/>
        <v/>
      </c>
    </row>
    <row r="562" spans="1:14" x14ac:dyDescent="0.2">
      <c r="A562" s="8"/>
      <c r="B562" s="18" t="s">
        <v>533</v>
      </c>
      <c r="C562" s="1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18" t="s">
        <v>534</v>
      </c>
      <c r="C563" s="15">
        <v>26</v>
      </c>
      <c r="D563" s="9">
        <v>10</v>
      </c>
      <c r="E563" s="9">
        <v>126</v>
      </c>
      <c r="F563" s="9">
        <v>97</v>
      </c>
      <c r="G563" s="10">
        <f t="shared" ref="G563:G604" si="115">+IF(C563=0,"",C563/C$371)</f>
        <v>8.1709616593337517E-3</v>
      </c>
      <c r="H563" s="10">
        <f t="shared" ref="H563:H604" si="116">+IF(D563=0,"",D563/D$371)</f>
        <v>4.2789901583226361E-3</v>
      </c>
      <c r="I563" s="10">
        <f t="shared" ref="I563:I604" si="117">+IF(E563=0,"",E563/E$371)</f>
        <v>3.6405663103149376E-2</v>
      </c>
      <c r="J563" s="10">
        <f t="shared" ref="J563:J604" si="118">+IF(F563=0,"",F563/F$371)</f>
        <v>3.3657182512144342E-2</v>
      </c>
      <c r="K563" s="10">
        <f t="shared" si="113"/>
        <v>3.8461538461538463</v>
      </c>
      <c r="L563" s="10">
        <f t="shared" si="114"/>
        <v>8.6999999999999993</v>
      </c>
      <c r="M563" s="10">
        <f t="shared" ref="M563:M604" si="119">+IF(OR(AND(G563=""),(K563="")),"",G563*K563)</f>
        <v>3.1426775612822123E-2</v>
      </c>
      <c r="N563" s="11">
        <f t="shared" ref="N563:N604" si="120">+IF(OR(AND(H563=""),(L563="")),"",H563*L563)</f>
        <v>3.7227214377406934E-2</v>
      </c>
    </row>
    <row r="564" spans="1:14" x14ac:dyDescent="0.2">
      <c r="A564" s="8"/>
      <c r="B564" s="18" t="s">
        <v>535</v>
      </c>
      <c r="C564" s="15">
        <v>30</v>
      </c>
      <c r="D564" s="9">
        <v>19</v>
      </c>
      <c r="E564" s="9">
        <v>2</v>
      </c>
      <c r="F564" s="9">
        <v>3</v>
      </c>
      <c r="G564" s="10">
        <f t="shared" si="115"/>
        <v>9.4280326838466367E-3</v>
      </c>
      <c r="H564" s="10">
        <f t="shared" si="116"/>
        <v>8.130081300813009E-3</v>
      </c>
      <c r="I564" s="10">
        <f t="shared" si="117"/>
        <v>5.7786766830395843E-4</v>
      </c>
      <c r="J564" s="10">
        <f t="shared" si="118"/>
        <v>1.040943789035392E-3</v>
      </c>
      <c r="K564" s="10">
        <f t="shared" ref="K564:K604" si="121">+IF(AND(C564=0,E564=0)," ",IF(C564=0,1,IF(E564=0,-1,(E564-C564)/C564)))</f>
        <v>-0.93333333333333335</v>
      </c>
      <c r="L564" s="10">
        <f t="shared" ref="L564:L604" si="122">+IF(AND(D564=0,F564=0)," ",IF(D564=0,1,IF(F564=0,-1,(F564-D564)/D564)))</f>
        <v>-0.84210526315789469</v>
      </c>
      <c r="M564" s="10">
        <f t="shared" si="119"/>
        <v>-8.7994971715901951E-3</v>
      </c>
      <c r="N564" s="11">
        <f t="shared" si="120"/>
        <v>-6.8463842533162175E-3</v>
      </c>
    </row>
    <row r="565" spans="1:14" ht="25.5" x14ac:dyDescent="0.2">
      <c r="A565" s="8"/>
      <c r="B565" s="18" t="s">
        <v>536</v>
      </c>
      <c r="C565" s="15">
        <v>1</v>
      </c>
      <c r="D565" s="9">
        <v>0</v>
      </c>
      <c r="E565" s="9">
        <v>0</v>
      </c>
      <c r="F565" s="9">
        <v>0</v>
      </c>
      <c r="G565" s="10">
        <f t="shared" si="115"/>
        <v>3.1426775612822125E-4</v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>
        <f t="shared" si="121"/>
        <v>-1</v>
      </c>
      <c r="L565" s="10" t="str">
        <f t="shared" si="122"/>
        <v xml:space="preserve"> </v>
      </c>
      <c r="M565" s="10">
        <f t="shared" si="119"/>
        <v>-3.1426775612822125E-4</v>
      </c>
      <c r="N565" s="11" t="str">
        <f t="shared" si="120"/>
        <v/>
      </c>
    </row>
    <row r="566" spans="1:14" x14ac:dyDescent="0.2">
      <c r="A566" s="8"/>
      <c r="B566" s="18" t="s">
        <v>537</v>
      </c>
      <c r="C566" s="1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18" t="s">
        <v>538</v>
      </c>
      <c r="C567" s="15">
        <v>8</v>
      </c>
      <c r="D567" s="9">
        <v>26</v>
      </c>
      <c r="E567" s="9">
        <v>4</v>
      </c>
      <c r="F567" s="9">
        <v>22</v>
      </c>
      <c r="G567" s="10">
        <f t="shared" si="115"/>
        <v>2.51414204902577E-3</v>
      </c>
      <c r="H567" s="10">
        <f t="shared" si="116"/>
        <v>1.1125374411638854E-2</v>
      </c>
      <c r="I567" s="10">
        <f t="shared" si="117"/>
        <v>1.1557353366079169E-3</v>
      </c>
      <c r="J567" s="10">
        <f t="shared" si="118"/>
        <v>7.6335877862595417E-3</v>
      </c>
      <c r="K567" s="10">
        <f t="shared" si="121"/>
        <v>-0.5</v>
      </c>
      <c r="L567" s="10">
        <f t="shared" si="122"/>
        <v>-0.15384615384615385</v>
      </c>
      <c r="M567" s="10">
        <f t="shared" si="119"/>
        <v>-1.257071024512885E-3</v>
      </c>
      <c r="N567" s="11">
        <f t="shared" si="120"/>
        <v>-1.7115960633290546E-3</v>
      </c>
    </row>
    <row r="568" spans="1:14" x14ac:dyDescent="0.2">
      <c r="A568" s="8"/>
      <c r="B568" s="18" t="s">
        <v>539</v>
      </c>
      <c r="C568" s="15">
        <v>3</v>
      </c>
      <c r="D568" s="9">
        <v>7</v>
      </c>
      <c r="E568" s="9">
        <v>1</v>
      </c>
      <c r="F568" s="9">
        <v>6</v>
      </c>
      <c r="G568" s="10">
        <f t="shared" si="115"/>
        <v>9.4280326838466376E-4</v>
      </c>
      <c r="H568" s="10">
        <f t="shared" si="116"/>
        <v>2.995293110825845E-3</v>
      </c>
      <c r="I568" s="10">
        <f t="shared" si="117"/>
        <v>2.8893383415197921E-4</v>
      </c>
      <c r="J568" s="10">
        <f t="shared" si="118"/>
        <v>2.0818875780707841E-3</v>
      </c>
      <c r="K568" s="10">
        <f t="shared" si="121"/>
        <v>-0.66666666666666663</v>
      </c>
      <c r="L568" s="10">
        <f t="shared" si="122"/>
        <v>-0.14285714285714285</v>
      </c>
      <c r="M568" s="10">
        <f t="shared" si="119"/>
        <v>-6.285355122564425E-4</v>
      </c>
      <c r="N568" s="11">
        <f t="shared" si="120"/>
        <v>-4.2789901583226354E-4</v>
      </c>
    </row>
    <row r="569" spans="1:14" x14ac:dyDescent="0.2">
      <c r="A569" s="8"/>
      <c r="B569" s="18" t="s">
        <v>540</v>
      </c>
      <c r="C569" s="15">
        <v>0</v>
      </c>
      <c r="D569" s="9">
        <v>1</v>
      </c>
      <c r="E569" s="9">
        <v>0</v>
      </c>
      <c r="F569" s="9">
        <v>0</v>
      </c>
      <c r="G569" s="10" t="str">
        <f t="shared" si="115"/>
        <v/>
      </c>
      <c r="H569" s="10">
        <f t="shared" si="116"/>
        <v>4.2789901583226359E-4</v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>
        <f t="shared" si="122"/>
        <v>-1</v>
      </c>
      <c r="M569" s="10" t="str">
        <f t="shared" si="119"/>
        <v/>
      </c>
      <c r="N569" s="11">
        <f t="shared" si="120"/>
        <v>-4.2789901583226359E-4</v>
      </c>
    </row>
    <row r="570" spans="1:14" x14ac:dyDescent="0.2">
      <c r="A570" s="8"/>
      <c r="B570" s="18" t="s">
        <v>541</v>
      </c>
      <c r="C570" s="15">
        <v>0</v>
      </c>
      <c r="D570" s="9">
        <v>1</v>
      </c>
      <c r="E570" s="9">
        <v>0</v>
      </c>
      <c r="F570" s="9">
        <v>0</v>
      </c>
      <c r="G570" s="10" t="str">
        <f t="shared" si="115"/>
        <v/>
      </c>
      <c r="H570" s="10">
        <f t="shared" si="116"/>
        <v>4.2789901583226359E-4</v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>
        <f t="shared" si="122"/>
        <v>-1</v>
      </c>
      <c r="M570" s="10" t="str">
        <f t="shared" si="119"/>
        <v/>
      </c>
      <c r="N570" s="11">
        <f t="shared" si="120"/>
        <v>-4.2789901583226359E-4</v>
      </c>
    </row>
    <row r="571" spans="1:14" x14ac:dyDescent="0.2">
      <c r="A571" s="8"/>
      <c r="B571" s="18" t="s">
        <v>542</v>
      </c>
      <c r="C571" s="15">
        <v>184</v>
      </c>
      <c r="D571" s="9">
        <v>35</v>
      </c>
      <c r="E571" s="9">
        <v>25</v>
      </c>
      <c r="F571" s="9">
        <v>1</v>
      </c>
      <c r="G571" s="10">
        <f t="shared" si="115"/>
        <v>5.7825267127592707E-2</v>
      </c>
      <c r="H571" s="10">
        <f t="shared" si="116"/>
        <v>1.4976465554129225E-2</v>
      </c>
      <c r="I571" s="10">
        <f t="shared" si="117"/>
        <v>7.2233458537994798E-3</v>
      </c>
      <c r="J571" s="10">
        <f t="shared" si="118"/>
        <v>3.4698126301179735E-4</v>
      </c>
      <c r="K571" s="10">
        <f t="shared" si="121"/>
        <v>-0.86413043478260865</v>
      </c>
      <c r="L571" s="10">
        <f t="shared" si="122"/>
        <v>-0.97142857142857142</v>
      </c>
      <c r="M571" s="10">
        <f t="shared" si="119"/>
        <v>-4.9968573224387171E-2</v>
      </c>
      <c r="N571" s="11">
        <f t="shared" si="120"/>
        <v>-1.4548566538296961E-2</v>
      </c>
    </row>
    <row r="572" spans="1:14" x14ac:dyDescent="0.2">
      <c r="A572" s="8"/>
      <c r="B572" s="18" t="s">
        <v>543</v>
      </c>
      <c r="C572" s="15">
        <v>0</v>
      </c>
      <c r="D572" s="9">
        <v>1</v>
      </c>
      <c r="E572" s="9">
        <v>0</v>
      </c>
      <c r="F572" s="9">
        <v>0</v>
      </c>
      <c r="G572" s="10" t="str">
        <f t="shared" si="115"/>
        <v/>
      </c>
      <c r="H572" s="10">
        <f t="shared" si="116"/>
        <v>4.2789901583226359E-4</v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>
        <f t="shared" si="122"/>
        <v>-1</v>
      </c>
      <c r="M572" s="10" t="str">
        <f t="shared" si="119"/>
        <v/>
      </c>
      <c r="N572" s="11">
        <f t="shared" si="120"/>
        <v>-4.2789901583226359E-4</v>
      </c>
    </row>
    <row r="573" spans="1:14" x14ac:dyDescent="0.2">
      <c r="A573" s="8"/>
      <c r="B573" s="18" t="s">
        <v>544</v>
      </c>
      <c r="C573" s="15">
        <v>1</v>
      </c>
      <c r="D573" s="9">
        <v>0</v>
      </c>
      <c r="E573" s="9">
        <v>0</v>
      </c>
      <c r="F573" s="9">
        <v>0</v>
      </c>
      <c r="G573" s="10">
        <f t="shared" si="115"/>
        <v>3.1426775612822125E-4</v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>
        <f t="shared" si="121"/>
        <v>-1</v>
      </c>
      <c r="L573" s="10" t="str">
        <f t="shared" si="122"/>
        <v xml:space="preserve"> </v>
      </c>
      <c r="M573" s="10">
        <f t="shared" si="119"/>
        <v>-3.1426775612822125E-4</v>
      </c>
      <c r="N573" s="11" t="str">
        <f t="shared" si="120"/>
        <v/>
      </c>
    </row>
    <row r="574" spans="1:14" x14ac:dyDescent="0.2">
      <c r="A574" s="8"/>
      <c r="B574" s="18" t="s">
        <v>545</v>
      </c>
      <c r="C574" s="15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18" t="s">
        <v>546</v>
      </c>
      <c r="C575" s="1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18" t="s">
        <v>547</v>
      </c>
      <c r="C576" s="1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18" t="s">
        <v>548</v>
      </c>
      <c r="C577" s="15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1" t="str">
        <f t="shared" si="120"/>
        <v/>
      </c>
    </row>
    <row r="578" spans="1:14" ht="25.5" x14ac:dyDescent="0.2">
      <c r="A578" s="8"/>
      <c r="B578" s="18" t="s">
        <v>549</v>
      </c>
      <c r="C578" s="15">
        <v>0</v>
      </c>
      <c r="D578" s="9">
        <v>2</v>
      </c>
      <c r="E578" s="9">
        <v>0</v>
      </c>
      <c r="F578" s="9">
        <v>1</v>
      </c>
      <c r="G578" s="10" t="str">
        <f t="shared" si="115"/>
        <v/>
      </c>
      <c r="H578" s="10">
        <f t="shared" si="116"/>
        <v>8.5579803166452718E-4</v>
      </c>
      <c r="I578" s="10" t="str">
        <f t="shared" si="117"/>
        <v/>
      </c>
      <c r="J578" s="10">
        <f t="shared" si="118"/>
        <v>3.4698126301179735E-4</v>
      </c>
      <c r="K578" s="10" t="str">
        <f t="shared" si="121"/>
        <v xml:space="preserve"> </v>
      </c>
      <c r="L578" s="10">
        <f t="shared" si="122"/>
        <v>-0.5</v>
      </c>
      <c r="M578" s="10" t="str">
        <f t="shared" si="119"/>
        <v/>
      </c>
      <c r="N578" s="11">
        <f t="shared" si="120"/>
        <v>-4.2789901583226359E-4</v>
      </c>
    </row>
    <row r="579" spans="1:14" x14ac:dyDescent="0.2">
      <c r="A579" s="8"/>
      <c r="B579" s="18" t="s">
        <v>550</v>
      </c>
      <c r="C579" s="15">
        <v>0</v>
      </c>
      <c r="D579" s="9">
        <v>0</v>
      </c>
      <c r="E579" s="9">
        <v>1</v>
      </c>
      <c r="F579" s="9">
        <v>1</v>
      </c>
      <c r="G579" s="10" t="str">
        <f t="shared" si="115"/>
        <v/>
      </c>
      <c r="H579" s="10" t="str">
        <f t="shared" si="116"/>
        <v/>
      </c>
      <c r="I579" s="10">
        <f t="shared" si="117"/>
        <v>2.8893383415197921E-4</v>
      </c>
      <c r="J579" s="10">
        <f t="shared" si="118"/>
        <v>3.4698126301179735E-4</v>
      </c>
      <c r="K579" s="10">
        <f t="shared" si="121"/>
        <v>1</v>
      </c>
      <c r="L579" s="10">
        <f t="shared" si="122"/>
        <v>1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18" t="s">
        <v>551</v>
      </c>
      <c r="C580" s="15">
        <v>0</v>
      </c>
      <c r="D580" s="9">
        <v>4</v>
      </c>
      <c r="E580" s="9">
        <v>0</v>
      </c>
      <c r="F580" s="9">
        <v>0</v>
      </c>
      <c r="G580" s="10" t="str">
        <f t="shared" si="115"/>
        <v/>
      </c>
      <c r="H580" s="10">
        <f t="shared" si="116"/>
        <v>1.7115960633290544E-3</v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>
        <f t="shared" si="122"/>
        <v>-1</v>
      </c>
      <c r="M580" s="10" t="str">
        <f t="shared" si="119"/>
        <v/>
      </c>
      <c r="N580" s="11">
        <f t="shared" si="120"/>
        <v>-1.7115960633290544E-3</v>
      </c>
    </row>
    <row r="581" spans="1:14" ht="25.5" x14ac:dyDescent="0.2">
      <c r="A581" s="8"/>
      <c r="B581" s="18" t="s">
        <v>552</v>
      </c>
      <c r="C581" s="15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18" t="s">
        <v>553</v>
      </c>
      <c r="C582" s="1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18" t="s">
        <v>554</v>
      </c>
      <c r="C583" s="15">
        <v>0</v>
      </c>
      <c r="D583" s="9">
        <v>11</v>
      </c>
      <c r="E583" s="9">
        <v>0</v>
      </c>
      <c r="F583" s="9">
        <v>6</v>
      </c>
      <c r="G583" s="10" t="str">
        <f t="shared" si="115"/>
        <v/>
      </c>
      <c r="H583" s="10">
        <f t="shared" si="116"/>
        <v>4.7068891741548994E-3</v>
      </c>
      <c r="I583" s="10" t="str">
        <f t="shared" si="117"/>
        <v/>
      </c>
      <c r="J583" s="10">
        <f t="shared" si="118"/>
        <v>2.0818875780707841E-3</v>
      </c>
      <c r="K583" s="10" t="str">
        <f t="shared" si="121"/>
        <v xml:space="preserve"> </v>
      </c>
      <c r="L583" s="10">
        <f t="shared" si="122"/>
        <v>-0.45454545454545453</v>
      </c>
      <c r="M583" s="10" t="str">
        <f t="shared" si="119"/>
        <v/>
      </c>
      <c r="N583" s="11">
        <f t="shared" si="120"/>
        <v>-2.1394950791613176E-3</v>
      </c>
    </row>
    <row r="584" spans="1:14" ht="25.5" x14ac:dyDescent="0.2">
      <c r="A584" s="8"/>
      <c r="B584" s="18" t="s">
        <v>555</v>
      </c>
      <c r="C584" s="1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18" t="s">
        <v>556</v>
      </c>
      <c r="C585" s="15">
        <v>1</v>
      </c>
      <c r="D585" s="9">
        <v>3</v>
      </c>
      <c r="E585" s="9">
        <v>0</v>
      </c>
      <c r="F585" s="9">
        <v>6</v>
      </c>
      <c r="G585" s="10">
        <f t="shared" si="115"/>
        <v>3.1426775612822125E-4</v>
      </c>
      <c r="H585" s="10">
        <f t="shared" si="116"/>
        <v>1.2836970474967907E-3</v>
      </c>
      <c r="I585" s="10" t="str">
        <f t="shared" si="117"/>
        <v/>
      </c>
      <c r="J585" s="10">
        <f t="shared" si="118"/>
        <v>2.0818875780707841E-3</v>
      </c>
      <c r="K585" s="10">
        <f t="shared" si="121"/>
        <v>-1</v>
      </c>
      <c r="L585" s="10">
        <f t="shared" si="122"/>
        <v>1</v>
      </c>
      <c r="M585" s="10">
        <f t="shared" si="119"/>
        <v>-3.1426775612822125E-4</v>
      </c>
      <c r="N585" s="11">
        <f t="shared" si="120"/>
        <v>1.2836970474967907E-3</v>
      </c>
    </row>
    <row r="586" spans="1:14" x14ac:dyDescent="0.2">
      <c r="A586" s="8"/>
      <c r="B586" s="18" t="s">
        <v>557</v>
      </c>
      <c r="C586" s="15">
        <v>0</v>
      </c>
      <c r="D586" s="9">
        <v>0</v>
      </c>
      <c r="E586" s="9">
        <v>8</v>
      </c>
      <c r="F586" s="9">
        <v>5</v>
      </c>
      <c r="G586" s="10" t="str">
        <f t="shared" si="115"/>
        <v/>
      </c>
      <c r="H586" s="10" t="str">
        <f t="shared" si="116"/>
        <v/>
      </c>
      <c r="I586" s="10">
        <f t="shared" si="117"/>
        <v>2.3114706732158337E-3</v>
      </c>
      <c r="J586" s="10">
        <f t="shared" si="118"/>
        <v>1.7349063150589867E-3</v>
      </c>
      <c r="K586" s="10">
        <f t="shared" si="121"/>
        <v>1</v>
      </c>
      <c r="L586" s="10">
        <f t="shared" si="122"/>
        <v>1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18" t="s">
        <v>558</v>
      </c>
      <c r="C587" s="1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18" t="s">
        <v>559</v>
      </c>
      <c r="C588" s="15">
        <v>0</v>
      </c>
      <c r="D588" s="9">
        <v>12</v>
      </c>
      <c r="E588" s="9">
        <v>0</v>
      </c>
      <c r="F588" s="9">
        <v>47</v>
      </c>
      <c r="G588" s="10" t="str">
        <f t="shared" si="115"/>
        <v/>
      </c>
      <c r="H588" s="10">
        <f t="shared" si="116"/>
        <v>5.1347881899871627E-3</v>
      </c>
      <c r="I588" s="10" t="str">
        <f t="shared" si="117"/>
        <v/>
      </c>
      <c r="J588" s="10">
        <f t="shared" si="118"/>
        <v>1.6308119361554477E-2</v>
      </c>
      <c r="K588" s="10" t="str">
        <f t="shared" si="121"/>
        <v xml:space="preserve"> </v>
      </c>
      <c r="L588" s="10">
        <f t="shared" si="122"/>
        <v>2.9166666666666665</v>
      </c>
      <c r="M588" s="10" t="str">
        <f t="shared" si="119"/>
        <v/>
      </c>
      <c r="N588" s="11">
        <f t="shared" si="120"/>
        <v>1.4976465554129223E-2</v>
      </c>
    </row>
    <row r="589" spans="1:14" ht="25.5" x14ac:dyDescent="0.2">
      <c r="A589" s="8"/>
      <c r="B589" s="18" t="s">
        <v>560</v>
      </c>
      <c r="C589" s="15">
        <v>0</v>
      </c>
      <c r="D589" s="9">
        <v>3</v>
      </c>
      <c r="E589" s="9">
        <v>2</v>
      </c>
      <c r="F589" s="9">
        <v>126</v>
      </c>
      <c r="G589" s="10" t="str">
        <f t="shared" si="115"/>
        <v/>
      </c>
      <c r="H589" s="10">
        <f t="shared" si="116"/>
        <v>1.2836970474967907E-3</v>
      </c>
      <c r="I589" s="10">
        <f t="shared" si="117"/>
        <v>5.7786766830395843E-4</v>
      </c>
      <c r="J589" s="10">
        <f t="shared" si="118"/>
        <v>4.3719639139486469E-2</v>
      </c>
      <c r="K589" s="10">
        <f t="shared" si="121"/>
        <v>1</v>
      </c>
      <c r="L589" s="10">
        <f t="shared" si="122"/>
        <v>41</v>
      </c>
      <c r="M589" s="10" t="str">
        <f t="shared" si="119"/>
        <v/>
      </c>
      <c r="N589" s="11">
        <f t="shared" si="120"/>
        <v>5.2631578947368418E-2</v>
      </c>
    </row>
    <row r="590" spans="1:14" x14ac:dyDescent="0.2">
      <c r="A590" s="8"/>
      <c r="B590" s="18" t="s">
        <v>561</v>
      </c>
      <c r="C590" s="15">
        <v>7</v>
      </c>
      <c r="D590" s="9">
        <v>97</v>
      </c>
      <c r="E590" s="9">
        <v>7</v>
      </c>
      <c r="F590" s="9">
        <v>46</v>
      </c>
      <c r="G590" s="10">
        <f t="shared" si="115"/>
        <v>2.1998742928975488E-3</v>
      </c>
      <c r="H590" s="10">
        <f t="shared" si="116"/>
        <v>4.150620453572957E-2</v>
      </c>
      <c r="I590" s="10">
        <f t="shared" si="117"/>
        <v>2.0225368390638545E-3</v>
      </c>
      <c r="J590" s="10">
        <f t="shared" si="118"/>
        <v>1.5961138098542677E-2</v>
      </c>
      <c r="K590" s="10">
        <f t="shared" si="121"/>
        <v>0</v>
      </c>
      <c r="L590" s="10">
        <f t="shared" si="122"/>
        <v>-0.52577319587628868</v>
      </c>
      <c r="M590" s="10">
        <f t="shared" si="119"/>
        <v>0</v>
      </c>
      <c r="N590" s="11">
        <f t="shared" si="120"/>
        <v>-2.1822849807445446E-2</v>
      </c>
    </row>
    <row r="591" spans="1:14" x14ac:dyDescent="0.2">
      <c r="A591" s="8"/>
      <c r="B591" s="18" t="s">
        <v>562</v>
      </c>
      <c r="C591" s="15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11" t="str">
        <f t="shared" si="120"/>
        <v/>
      </c>
    </row>
    <row r="592" spans="1:14" x14ac:dyDescent="0.2">
      <c r="A592" s="8"/>
      <c r="B592" s="18" t="s">
        <v>563</v>
      </c>
      <c r="C592" s="15">
        <v>0</v>
      </c>
      <c r="D592" s="9">
        <v>1</v>
      </c>
      <c r="E592" s="9">
        <v>0</v>
      </c>
      <c r="F592" s="9">
        <v>0</v>
      </c>
      <c r="G592" s="10" t="str">
        <f t="shared" si="115"/>
        <v/>
      </c>
      <c r="H592" s="10">
        <f t="shared" si="116"/>
        <v>4.2789901583226359E-4</v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>
        <f t="shared" si="122"/>
        <v>-1</v>
      </c>
      <c r="M592" s="10" t="str">
        <f t="shared" si="119"/>
        <v/>
      </c>
      <c r="N592" s="11">
        <f t="shared" si="120"/>
        <v>-4.2789901583226359E-4</v>
      </c>
    </row>
    <row r="593" spans="1:14" x14ac:dyDescent="0.2">
      <c r="A593" s="8"/>
      <c r="B593" s="18" t="s">
        <v>564</v>
      </c>
      <c r="C593" s="15">
        <v>1</v>
      </c>
      <c r="D593" s="9">
        <v>0</v>
      </c>
      <c r="E593" s="9">
        <v>0</v>
      </c>
      <c r="F593" s="9">
        <v>0</v>
      </c>
      <c r="G593" s="10">
        <f t="shared" si="115"/>
        <v>3.1426775612822125E-4</v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>
        <f t="shared" si="121"/>
        <v>-1</v>
      </c>
      <c r="L593" s="10" t="str">
        <f t="shared" si="122"/>
        <v xml:space="preserve"> </v>
      </c>
      <c r="M593" s="10">
        <f t="shared" si="119"/>
        <v>-3.1426775612822125E-4</v>
      </c>
      <c r="N593" s="11" t="str">
        <f t="shared" si="120"/>
        <v/>
      </c>
    </row>
    <row r="594" spans="1:14" x14ac:dyDescent="0.2">
      <c r="A594" s="8"/>
      <c r="B594" s="18" t="s">
        <v>565</v>
      </c>
      <c r="C594" s="15">
        <v>0</v>
      </c>
      <c r="D594" s="9">
        <v>1</v>
      </c>
      <c r="E594" s="9">
        <v>0</v>
      </c>
      <c r="F594" s="9">
        <v>0</v>
      </c>
      <c r="G594" s="10" t="str">
        <f t="shared" si="115"/>
        <v/>
      </c>
      <c r="H594" s="10">
        <f t="shared" si="116"/>
        <v>4.2789901583226359E-4</v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>
        <f t="shared" si="122"/>
        <v>-1</v>
      </c>
      <c r="M594" s="10" t="str">
        <f t="shared" si="119"/>
        <v/>
      </c>
      <c r="N594" s="11">
        <f t="shared" si="120"/>
        <v>-4.2789901583226359E-4</v>
      </c>
    </row>
    <row r="595" spans="1:14" x14ac:dyDescent="0.2">
      <c r="A595" s="8"/>
      <c r="B595" s="18" t="s">
        <v>566</v>
      </c>
      <c r="C595" s="15">
        <v>0</v>
      </c>
      <c r="D595" s="9">
        <v>1</v>
      </c>
      <c r="E595" s="9">
        <v>0</v>
      </c>
      <c r="F595" s="9">
        <v>1</v>
      </c>
      <c r="G595" s="10" t="str">
        <f t="shared" si="115"/>
        <v/>
      </c>
      <c r="H595" s="10">
        <f t="shared" si="116"/>
        <v>4.2789901583226359E-4</v>
      </c>
      <c r="I595" s="10" t="str">
        <f t="shared" si="117"/>
        <v/>
      </c>
      <c r="J595" s="10">
        <f t="shared" si="118"/>
        <v>3.4698126301179735E-4</v>
      </c>
      <c r="K595" s="10" t="str">
        <f t="shared" si="121"/>
        <v xml:space="preserve"> </v>
      </c>
      <c r="L595" s="10">
        <f t="shared" si="122"/>
        <v>0</v>
      </c>
      <c r="M595" s="10" t="str">
        <f t="shared" si="119"/>
        <v/>
      </c>
      <c r="N595" s="11">
        <f t="shared" si="120"/>
        <v>0</v>
      </c>
    </row>
    <row r="596" spans="1:14" x14ac:dyDescent="0.2">
      <c r="A596" s="8"/>
      <c r="B596" s="18" t="s">
        <v>567</v>
      </c>
      <c r="C596" s="1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18" t="s">
        <v>568</v>
      </c>
      <c r="C597" s="15">
        <v>0</v>
      </c>
      <c r="D597" s="9">
        <v>4</v>
      </c>
      <c r="E597" s="9">
        <v>1</v>
      </c>
      <c r="F597" s="9">
        <v>8</v>
      </c>
      <c r="G597" s="10" t="str">
        <f t="shared" si="115"/>
        <v/>
      </c>
      <c r="H597" s="10">
        <f t="shared" si="116"/>
        <v>1.7115960633290544E-3</v>
      </c>
      <c r="I597" s="10">
        <f t="shared" si="117"/>
        <v>2.8893383415197921E-4</v>
      </c>
      <c r="J597" s="10">
        <f t="shared" si="118"/>
        <v>2.7758501040943788E-3</v>
      </c>
      <c r="K597" s="10">
        <f t="shared" si="121"/>
        <v>1</v>
      </c>
      <c r="L597" s="10">
        <f t="shared" si="122"/>
        <v>1</v>
      </c>
      <c r="M597" s="10" t="str">
        <f t="shared" si="119"/>
        <v/>
      </c>
      <c r="N597" s="11">
        <f t="shared" si="120"/>
        <v>1.7115960633290544E-3</v>
      </c>
    </row>
    <row r="598" spans="1:14" x14ac:dyDescent="0.2">
      <c r="A598" s="8"/>
      <c r="B598" s="18" t="s">
        <v>569</v>
      </c>
      <c r="C598" s="15">
        <v>0</v>
      </c>
      <c r="D598" s="9">
        <v>1</v>
      </c>
      <c r="E598" s="9">
        <v>0</v>
      </c>
      <c r="F598" s="9">
        <v>4</v>
      </c>
      <c r="G598" s="10" t="str">
        <f t="shared" si="115"/>
        <v/>
      </c>
      <c r="H598" s="10">
        <f t="shared" si="116"/>
        <v>4.2789901583226359E-4</v>
      </c>
      <c r="I598" s="10" t="str">
        <f t="shared" si="117"/>
        <v/>
      </c>
      <c r="J598" s="10">
        <f t="shared" si="118"/>
        <v>1.3879250520471894E-3</v>
      </c>
      <c r="K598" s="10" t="str">
        <f t="shared" si="121"/>
        <v xml:space="preserve"> </v>
      </c>
      <c r="L598" s="10">
        <f t="shared" si="122"/>
        <v>3</v>
      </c>
      <c r="M598" s="10" t="str">
        <f t="shared" si="119"/>
        <v/>
      </c>
      <c r="N598" s="11">
        <f t="shared" si="120"/>
        <v>1.2836970474967907E-3</v>
      </c>
    </row>
    <row r="599" spans="1:14" ht="25.5" x14ac:dyDescent="0.2">
      <c r="A599" s="8"/>
      <c r="B599" s="18" t="s">
        <v>570</v>
      </c>
      <c r="C599" s="15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18" t="s">
        <v>571</v>
      </c>
      <c r="C600" s="15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1" t="str">
        <f t="shared" si="120"/>
        <v/>
      </c>
    </row>
    <row r="601" spans="1:14" x14ac:dyDescent="0.2">
      <c r="A601" s="8"/>
      <c r="B601" s="18" t="s">
        <v>572</v>
      </c>
      <c r="C601" s="1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18" t="s">
        <v>573</v>
      </c>
      <c r="C602" s="15">
        <v>1</v>
      </c>
      <c r="D602" s="9">
        <v>0</v>
      </c>
      <c r="E602" s="9">
        <v>1</v>
      </c>
      <c r="F602" s="9">
        <v>0</v>
      </c>
      <c r="G602" s="10">
        <f t="shared" si="115"/>
        <v>3.1426775612822125E-4</v>
      </c>
      <c r="H602" s="10" t="str">
        <f t="shared" si="116"/>
        <v/>
      </c>
      <c r="I602" s="10">
        <f t="shared" si="117"/>
        <v>2.8893383415197921E-4</v>
      </c>
      <c r="J602" s="10" t="str">
        <f t="shared" si="118"/>
        <v/>
      </c>
      <c r="K602" s="10">
        <f t="shared" si="121"/>
        <v>0</v>
      </c>
      <c r="L602" s="10" t="str">
        <f t="shared" si="122"/>
        <v xml:space="preserve"> </v>
      </c>
      <c r="M602" s="10">
        <f t="shared" si="119"/>
        <v>0</v>
      </c>
      <c r="N602" s="11" t="str">
        <f t="shared" si="120"/>
        <v/>
      </c>
    </row>
    <row r="603" spans="1:14" ht="25.5" x14ac:dyDescent="0.2">
      <c r="A603" s="8"/>
      <c r="B603" s="18" t="s">
        <v>574</v>
      </c>
      <c r="C603" s="1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19" t="s">
        <v>575</v>
      </c>
      <c r="C604" s="16">
        <v>0</v>
      </c>
      <c r="D604" s="12">
        <v>0</v>
      </c>
      <c r="E604" s="12">
        <v>1</v>
      </c>
      <c r="F604" s="12">
        <v>0</v>
      </c>
      <c r="G604" s="13" t="str">
        <f t="shared" si="115"/>
        <v/>
      </c>
      <c r="H604" s="13" t="str">
        <f t="shared" si="116"/>
        <v/>
      </c>
      <c r="I604" s="13">
        <f t="shared" si="117"/>
        <v>2.8893383415197921E-4</v>
      </c>
      <c r="J604" s="13" t="str">
        <f t="shared" si="118"/>
        <v/>
      </c>
      <c r="K604" s="13">
        <f t="shared" si="121"/>
        <v>1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6" t="s">
        <v>3</v>
      </c>
      <c r="C609" s="45" t="s">
        <v>16</v>
      </c>
      <c r="D609" s="46"/>
      <c r="E609" s="46"/>
      <c r="F609" s="40"/>
      <c r="G609" s="45" t="s">
        <v>5</v>
      </c>
      <c r="H609" s="46"/>
      <c r="I609" s="46"/>
      <c r="J609" s="46"/>
      <c r="K609" s="45" t="s">
        <v>17</v>
      </c>
      <c r="L609" s="42"/>
      <c r="M609" s="41" t="s">
        <v>7</v>
      </c>
      <c r="N609" s="42"/>
    </row>
    <row r="610" spans="1:14" ht="15.75" thickBot="1" x14ac:dyDescent="0.25">
      <c r="A610" s="7"/>
      <c r="B610" s="37"/>
      <c r="C610" s="39">
        <v>2022</v>
      </c>
      <c r="D610" s="40"/>
      <c r="E610" s="44">
        <v>2023</v>
      </c>
      <c r="F610" s="40"/>
      <c r="G610" s="39">
        <v>2022</v>
      </c>
      <c r="H610" s="40"/>
      <c r="I610" s="44">
        <v>2023</v>
      </c>
      <c r="J610" s="40"/>
      <c r="K610" s="47"/>
      <c r="L610" s="43"/>
      <c r="M610" s="31"/>
      <c r="N610" s="43"/>
    </row>
    <row r="611" spans="1:14" ht="15.75" thickBot="1" x14ac:dyDescent="0.25">
      <c r="A611" s="8"/>
      <c r="B611" s="38"/>
      <c r="C611" s="20" t="s">
        <v>8</v>
      </c>
      <c r="D611" s="20" t="s">
        <v>9</v>
      </c>
      <c r="E611" s="20" t="s">
        <v>8</v>
      </c>
      <c r="F611" s="20" t="s">
        <v>9</v>
      </c>
      <c r="G611" s="20" t="s">
        <v>8</v>
      </c>
      <c r="H611" s="20" t="s">
        <v>9</v>
      </c>
      <c r="I611" s="20" t="s">
        <v>8</v>
      </c>
      <c r="J611" s="20" t="s">
        <v>9</v>
      </c>
      <c r="K611" s="20" t="s">
        <v>8</v>
      </c>
      <c r="L611" s="20" t="s">
        <v>9</v>
      </c>
      <c r="M611" s="20" t="s">
        <v>8</v>
      </c>
      <c r="N611" s="20" t="s">
        <v>9</v>
      </c>
    </row>
    <row r="612" spans="1:14" ht="15.75" thickBot="1" x14ac:dyDescent="0.25">
      <c r="A612" s="8"/>
      <c r="B612" s="17" t="s">
        <v>14</v>
      </c>
      <c r="C612" s="21">
        <f>SUM(C613:C640)</f>
        <v>600</v>
      </c>
      <c r="D612" s="21">
        <f>SUM(D613:D640)</f>
        <v>813</v>
      </c>
      <c r="E612" s="21">
        <f>SUM(E613:E640)</f>
        <v>1823</v>
      </c>
      <c r="F612" s="21">
        <f>SUM(F613:F640)</f>
        <v>1192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2.0383333333333336</v>
      </c>
      <c r="L612" s="22">
        <f>+IF(AND(D612=0,F612=0),"",IF(D612=0,1,IF(F612=0,-1,(F612-D612)/D612)))</f>
        <v>0.46617466174661748</v>
      </c>
      <c r="M612" s="22">
        <f t="shared" ref="M612:M640" si="127">+IF(OR(AND(G612=""),(K612="")),"",G612*K612)</f>
        <v>2.0383333333333336</v>
      </c>
      <c r="N612" s="23">
        <f t="shared" ref="N612:N640" si="128">+IF(OR(AND(H612=""),(L612="")),"",H612*L612)</f>
        <v>0.46617466174661748</v>
      </c>
    </row>
    <row r="613" spans="1:14" x14ac:dyDescent="0.2">
      <c r="A613" s="8"/>
      <c r="B613" s="28" t="s">
        <v>576</v>
      </c>
      <c r="C613" s="27">
        <v>1</v>
      </c>
      <c r="D613" s="24">
        <v>1</v>
      </c>
      <c r="E613" s="24">
        <v>0</v>
      </c>
      <c r="F613" s="24">
        <v>3</v>
      </c>
      <c r="G613" s="25">
        <f t="shared" si="123"/>
        <v>1.6666666666666668E-3</v>
      </c>
      <c r="H613" s="25">
        <f t="shared" si="124"/>
        <v>1.2300123001230013E-3</v>
      </c>
      <c r="I613" s="25" t="str">
        <f t="shared" si="125"/>
        <v/>
      </c>
      <c r="J613" s="25">
        <f t="shared" si="126"/>
        <v>2.5167785234899327E-3</v>
      </c>
      <c r="K613" s="25">
        <f t="shared" ref="K613:K640" si="129">+IF(AND(C613=0,E613=0)," ",IF(C613=0,1,IF(E613=0,-1,(E613-C613)/C613)))</f>
        <v>-1</v>
      </c>
      <c r="L613" s="25">
        <f t="shared" ref="L613:L640" si="130">+IF(AND(D613=0,F613=0)," ",IF(D613=0,1,IF(F613=0,-1,(F613-D613)/D613)))</f>
        <v>2</v>
      </c>
      <c r="M613" s="25">
        <f t="shared" si="127"/>
        <v>-1.6666666666666668E-3</v>
      </c>
      <c r="N613" s="26">
        <f t="shared" si="128"/>
        <v>2.4600246002460025E-3</v>
      </c>
    </row>
    <row r="614" spans="1:14" x14ac:dyDescent="0.2">
      <c r="A614" s="8"/>
      <c r="B614" s="18" t="s">
        <v>577</v>
      </c>
      <c r="C614" s="15">
        <v>12</v>
      </c>
      <c r="D614" s="9">
        <v>10</v>
      </c>
      <c r="E614" s="9">
        <v>2</v>
      </c>
      <c r="F614" s="9">
        <v>3</v>
      </c>
      <c r="G614" s="10">
        <f t="shared" si="123"/>
        <v>0.02</v>
      </c>
      <c r="H614" s="10">
        <f t="shared" si="124"/>
        <v>1.2300123001230012E-2</v>
      </c>
      <c r="I614" s="10">
        <f t="shared" si="125"/>
        <v>1.0970927043335162E-3</v>
      </c>
      <c r="J614" s="10">
        <f t="shared" si="126"/>
        <v>2.5167785234899327E-3</v>
      </c>
      <c r="K614" s="10">
        <f t="shared" si="129"/>
        <v>-0.83333333333333337</v>
      </c>
      <c r="L614" s="10">
        <f t="shared" si="130"/>
        <v>-0.7</v>
      </c>
      <c r="M614" s="10">
        <f t="shared" si="127"/>
        <v>-1.6666666666666666E-2</v>
      </c>
      <c r="N614" s="11">
        <f t="shared" si="128"/>
        <v>-8.6100861008610082E-3</v>
      </c>
    </row>
    <row r="615" spans="1:14" ht="25.5" x14ac:dyDescent="0.2">
      <c r="A615" s="8"/>
      <c r="B615" s="18" t="s">
        <v>578</v>
      </c>
      <c r="C615" s="15">
        <v>83</v>
      </c>
      <c r="D615" s="9">
        <v>24</v>
      </c>
      <c r="E615" s="9">
        <v>560</v>
      </c>
      <c r="F615" s="9">
        <v>189</v>
      </c>
      <c r="G615" s="10">
        <f t="shared" si="123"/>
        <v>0.13833333333333334</v>
      </c>
      <c r="H615" s="10">
        <f t="shared" si="124"/>
        <v>2.9520295202952029E-2</v>
      </c>
      <c r="I615" s="10">
        <f t="shared" si="125"/>
        <v>0.30718595721338454</v>
      </c>
      <c r="J615" s="10">
        <f t="shared" si="126"/>
        <v>0.15855704697986578</v>
      </c>
      <c r="K615" s="10">
        <f t="shared" si="129"/>
        <v>5.7469879518072293</v>
      </c>
      <c r="L615" s="10">
        <f t="shared" si="130"/>
        <v>6.875</v>
      </c>
      <c r="M615" s="10">
        <f t="shared" si="127"/>
        <v>0.79500000000000004</v>
      </c>
      <c r="N615" s="11">
        <f t="shared" si="128"/>
        <v>0.2029520295202952</v>
      </c>
    </row>
    <row r="616" spans="1:14" x14ac:dyDescent="0.2">
      <c r="A616" s="8"/>
      <c r="B616" s="18" t="s">
        <v>579</v>
      </c>
      <c r="C616" s="15">
        <v>119</v>
      </c>
      <c r="D616" s="9">
        <v>33</v>
      </c>
      <c r="E616" s="9">
        <v>39</v>
      </c>
      <c r="F616" s="9">
        <v>7</v>
      </c>
      <c r="G616" s="10">
        <f t="shared" si="123"/>
        <v>0.19833333333333333</v>
      </c>
      <c r="H616" s="10">
        <f t="shared" si="124"/>
        <v>4.0590405904059039E-2</v>
      </c>
      <c r="I616" s="10">
        <f t="shared" si="125"/>
        <v>2.1393307734503566E-2</v>
      </c>
      <c r="J616" s="10">
        <f t="shared" si="126"/>
        <v>5.8724832214765103E-3</v>
      </c>
      <c r="K616" s="10">
        <f t="shared" si="129"/>
        <v>-0.67226890756302526</v>
      </c>
      <c r="L616" s="10">
        <f t="shared" si="130"/>
        <v>-0.78787878787878785</v>
      </c>
      <c r="M616" s="10">
        <f t="shared" si="127"/>
        <v>-0.13333333333333333</v>
      </c>
      <c r="N616" s="11">
        <f t="shared" si="128"/>
        <v>-3.1980319803198029E-2</v>
      </c>
    </row>
    <row r="617" spans="1:14" x14ac:dyDescent="0.2">
      <c r="A617" s="8"/>
      <c r="B617" s="18" t="s">
        <v>580</v>
      </c>
      <c r="C617" s="15">
        <v>2</v>
      </c>
      <c r="D617" s="9">
        <v>1</v>
      </c>
      <c r="E617" s="9">
        <v>149</v>
      </c>
      <c r="F617" s="9">
        <v>91</v>
      </c>
      <c r="G617" s="10">
        <f t="shared" si="123"/>
        <v>3.3333333333333335E-3</v>
      </c>
      <c r="H617" s="10">
        <f t="shared" si="124"/>
        <v>1.2300123001230013E-3</v>
      </c>
      <c r="I617" s="10">
        <f t="shared" si="125"/>
        <v>8.1733406472846951E-2</v>
      </c>
      <c r="J617" s="10">
        <f t="shared" si="126"/>
        <v>7.6342281879194632E-2</v>
      </c>
      <c r="K617" s="10">
        <f t="shared" si="129"/>
        <v>73.5</v>
      </c>
      <c r="L617" s="10">
        <f t="shared" si="130"/>
        <v>90</v>
      </c>
      <c r="M617" s="10">
        <f t="shared" si="127"/>
        <v>0.24500000000000002</v>
      </c>
      <c r="N617" s="11">
        <f t="shared" si="128"/>
        <v>0.11070110701107011</v>
      </c>
    </row>
    <row r="618" spans="1:14" x14ac:dyDescent="0.2">
      <c r="A618" s="8"/>
      <c r="B618" s="18" t="s">
        <v>581</v>
      </c>
      <c r="C618" s="15">
        <v>0</v>
      </c>
      <c r="D618" s="9">
        <v>0</v>
      </c>
      <c r="E618" s="9">
        <v>1</v>
      </c>
      <c r="F618" s="9">
        <v>0</v>
      </c>
      <c r="G618" s="10" t="str">
        <f t="shared" si="123"/>
        <v/>
      </c>
      <c r="H618" s="10" t="str">
        <f t="shared" si="124"/>
        <v/>
      </c>
      <c r="I618" s="10">
        <f t="shared" si="125"/>
        <v>5.4854635216675812E-4</v>
      </c>
      <c r="J618" s="10" t="str">
        <f t="shared" si="126"/>
        <v/>
      </c>
      <c r="K618" s="10">
        <f t="shared" si="129"/>
        <v>1</v>
      </c>
      <c r="L618" s="10" t="str">
        <f t="shared" si="130"/>
        <v xml:space="preserve"> </v>
      </c>
      <c r="M618" s="10" t="str">
        <f t="shared" si="127"/>
        <v/>
      </c>
      <c r="N618" s="11" t="str">
        <f t="shared" si="128"/>
        <v/>
      </c>
    </row>
    <row r="619" spans="1:14" x14ac:dyDescent="0.2">
      <c r="A619" s="8"/>
      <c r="B619" s="18" t="s">
        <v>582</v>
      </c>
      <c r="C619" s="15">
        <v>0</v>
      </c>
      <c r="D619" s="9">
        <v>0</v>
      </c>
      <c r="E619" s="9">
        <v>1</v>
      </c>
      <c r="F619" s="9">
        <v>1</v>
      </c>
      <c r="G619" s="10" t="str">
        <f t="shared" si="123"/>
        <v/>
      </c>
      <c r="H619" s="10" t="str">
        <f t="shared" si="124"/>
        <v/>
      </c>
      <c r="I619" s="10">
        <f t="shared" si="125"/>
        <v>5.4854635216675812E-4</v>
      </c>
      <c r="J619" s="10">
        <f t="shared" si="126"/>
        <v>8.3892617449664428E-4</v>
      </c>
      <c r="K619" s="10">
        <f t="shared" si="129"/>
        <v>1</v>
      </c>
      <c r="L619" s="10">
        <f t="shared" si="130"/>
        <v>1</v>
      </c>
      <c r="M619" s="10" t="str">
        <f t="shared" si="127"/>
        <v/>
      </c>
      <c r="N619" s="11" t="str">
        <f t="shared" si="128"/>
        <v/>
      </c>
    </row>
    <row r="620" spans="1:14" x14ac:dyDescent="0.2">
      <c r="A620" s="8"/>
      <c r="B620" s="18" t="s">
        <v>583</v>
      </c>
      <c r="C620" s="15">
        <v>0</v>
      </c>
      <c r="D620" s="9">
        <v>0</v>
      </c>
      <c r="E620" s="9">
        <v>1</v>
      </c>
      <c r="F620" s="9">
        <v>0</v>
      </c>
      <c r="G620" s="10" t="str">
        <f t="shared" si="123"/>
        <v/>
      </c>
      <c r="H620" s="10" t="str">
        <f t="shared" si="124"/>
        <v/>
      </c>
      <c r="I620" s="10">
        <f t="shared" si="125"/>
        <v>5.4854635216675812E-4</v>
      </c>
      <c r="J620" s="10" t="str">
        <f t="shared" si="126"/>
        <v/>
      </c>
      <c r="K620" s="10">
        <f t="shared" si="129"/>
        <v>1</v>
      </c>
      <c r="L620" s="10" t="str">
        <f t="shared" si="130"/>
        <v xml:space="preserve"> </v>
      </c>
      <c r="M620" s="10" t="str">
        <f t="shared" si="127"/>
        <v/>
      </c>
      <c r="N620" s="11" t="str">
        <f t="shared" si="128"/>
        <v/>
      </c>
    </row>
    <row r="621" spans="1:14" x14ac:dyDescent="0.2">
      <c r="A621" s="8"/>
      <c r="B621" s="18" t="s">
        <v>584</v>
      </c>
      <c r="C621" s="15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1" t="str">
        <f t="shared" si="128"/>
        <v/>
      </c>
    </row>
    <row r="622" spans="1:14" ht="28.5" customHeight="1" x14ac:dyDescent="0.2">
      <c r="A622" s="8"/>
      <c r="B622" s="18" t="s">
        <v>585</v>
      </c>
      <c r="C622" s="15">
        <v>2</v>
      </c>
      <c r="D622" s="9">
        <v>4</v>
      </c>
      <c r="E622" s="9">
        <v>12</v>
      </c>
      <c r="F622" s="9">
        <v>7</v>
      </c>
      <c r="G622" s="10">
        <f t="shared" si="123"/>
        <v>3.3333333333333335E-3</v>
      </c>
      <c r="H622" s="10">
        <f t="shared" si="124"/>
        <v>4.9200492004920051E-3</v>
      </c>
      <c r="I622" s="10">
        <f t="shared" si="125"/>
        <v>6.582556226001097E-3</v>
      </c>
      <c r="J622" s="10">
        <f t="shared" si="126"/>
        <v>5.8724832214765103E-3</v>
      </c>
      <c r="K622" s="10">
        <f t="shared" si="129"/>
        <v>5</v>
      </c>
      <c r="L622" s="10">
        <f t="shared" si="130"/>
        <v>0.75</v>
      </c>
      <c r="M622" s="10">
        <f t="shared" si="127"/>
        <v>1.6666666666666666E-2</v>
      </c>
      <c r="N622" s="11">
        <f t="shared" si="128"/>
        <v>3.690036900369004E-3</v>
      </c>
    </row>
    <row r="623" spans="1:14" x14ac:dyDescent="0.2">
      <c r="A623" s="8"/>
      <c r="B623" s="18" t="s">
        <v>586</v>
      </c>
      <c r="C623" s="15">
        <v>16</v>
      </c>
      <c r="D623" s="9">
        <v>3</v>
      </c>
      <c r="E623" s="9">
        <v>8</v>
      </c>
      <c r="F623" s="9">
        <v>5</v>
      </c>
      <c r="G623" s="10">
        <f t="shared" si="123"/>
        <v>2.6666666666666668E-2</v>
      </c>
      <c r="H623" s="10">
        <f t="shared" si="124"/>
        <v>3.6900369003690036E-3</v>
      </c>
      <c r="I623" s="10">
        <f t="shared" si="125"/>
        <v>4.388370817334065E-3</v>
      </c>
      <c r="J623" s="10">
        <f t="shared" si="126"/>
        <v>4.1946308724832215E-3</v>
      </c>
      <c r="K623" s="10">
        <f t="shared" si="129"/>
        <v>-0.5</v>
      </c>
      <c r="L623" s="10">
        <f t="shared" si="130"/>
        <v>0.66666666666666663</v>
      </c>
      <c r="M623" s="10">
        <f t="shared" si="127"/>
        <v>-1.3333333333333334E-2</v>
      </c>
      <c r="N623" s="11">
        <f t="shared" si="128"/>
        <v>2.4600246002460021E-3</v>
      </c>
    </row>
    <row r="624" spans="1:14" x14ac:dyDescent="0.2">
      <c r="A624" s="8"/>
      <c r="B624" s="18" t="s">
        <v>587</v>
      </c>
      <c r="C624" s="1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18" t="s">
        <v>588</v>
      </c>
      <c r="C625" s="15">
        <v>0</v>
      </c>
      <c r="D625" s="9">
        <v>2</v>
      </c>
      <c r="E625" s="9">
        <v>0</v>
      </c>
      <c r="F625" s="9">
        <v>0</v>
      </c>
      <c r="G625" s="10" t="str">
        <f t="shared" si="123"/>
        <v/>
      </c>
      <c r="H625" s="10">
        <f t="shared" si="124"/>
        <v>2.4600246002460025E-3</v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>
        <f t="shared" si="130"/>
        <v>-1</v>
      </c>
      <c r="M625" s="10" t="str">
        <f t="shared" si="127"/>
        <v/>
      </c>
      <c r="N625" s="11">
        <f t="shared" si="128"/>
        <v>-2.4600246002460025E-3</v>
      </c>
    </row>
    <row r="626" spans="1:14" x14ac:dyDescent="0.2">
      <c r="A626" s="8"/>
      <c r="B626" s="18" t="s">
        <v>589</v>
      </c>
      <c r="C626" s="15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18" t="s">
        <v>590</v>
      </c>
      <c r="C627" s="15">
        <v>24</v>
      </c>
      <c r="D627" s="9">
        <v>61</v>
      </c>
      <c r="E627" s="9">
        <v>0</v>
      </c>
      <c r="F627" s="9">
        <v>20</v>
      </c>
      <c r="G627" s="10">
        <f t="shared" si="123"/>
        <v>0.04</v>
      </c>
      <c r="H627" s="10">
        <f t="shared" si="124"/>
        <v>7.5030750307503072E-2</v>
      </c>
      <c r="I627" s="10" t="str">
        <f t="shared" si="125"/>
        <v/>
      </c>
      <c r="J627" s="10">
        <f t="shared" si="126"/>
        <v>1.6778523489932886E-2</v>
      </c>
      <c r="K627" s="10">
        <f t="shared" si="129"/>
        <v>-1</v>
      </c>
      <c r="L627" s="10">
        <f t="shared" si="130"/>
        <v>-0.67213114754098358</v>
      </c>
      <c r="M627" s="10">
        <f t="shared" si="127"/>
        <v>-0.04</v>
      </c>
      <c r="N627" s="11">
        <f t="shared" si="128"/>
        <v>-5.0430504305043047E-2</v>
      </c>
    </row>
    <row r="628" spans="1:14" x14ac:dyDescent="0.2">
      <c r="A628" s="8"/>
      <c r="B628" s="18" t="s">
        <v>591</v>
      </c>
      <c r="C628" s="15">
        <v>5</v>
      </c>
      <c r="D628" s="9">
        <v>15</v>
      </c>
      <c r="E628" s="9">
        <v>70</v>
      </c>
      <c r="F628" s="9">
        <v>115</v>
      </c>
      <c r="G628" s="10">
        <f t="shared" si="123"/>
        <v>8.3333333333333332E-3</v>
      </c>
      <c r="H628" s="10">
        <f t="shared" si="124"/>
        <v>1.8450184501845018E-2</v>
      </c>
      <c r="I628" s="10">
        <f t="shared" si="125"/>
        <v>3.8398244651673068E-2</v>
      </c>
      <c r="J628" s="10">
        <f t="shared" si="126"/>
        <v>9.6476510067114093E-2</v>
      </c>
      <c r="K628" s="10">
        <f t="shared" si="129"/>
        <v>13</v>
      </c>
      <c r="L628" s="10">
        <f t="shared" si="130"/>
        <v>6.666666666666667</v>
      </c>
      <c r="M628" s="10">
        <f t="shared" si="127"/>
        <v>0.10833333333333334</v>
      </c>
      <c r="N628" s="11">
        <f t="shared" si="128"/>
        <v>0.12300123001230012</v>
      </c>
    </row>
    <row r="629" spans="1:14" x14ac:dyDescent="0.2">
      <c r="A629" s="8"/>
      <c r="B629" s="18" t="s">
        <v>592</v>
      </c>
      <c r="C629" s="15">
        <v>0</v>
      </c>
      <c r="D629" s="9">
        <v>4</v>
      </c>
      <c r="E629" s="9">
        <v>1</v>
      </c>
      <c r="F629" s="9">
        <v>6</v>
      </c>
      <c r="G629" s="10" t="str">
        <f t="shared" si="123"/>
        <v/>
      </c>
      <c r="H629" s="10">
        <f t="shared" si="124"/>
        <v>4.9200492004920051E-3</v>
      </c>
      <c r="I629" s="10">
        <f t="shared" si="125"/>
        <v>5.4854635216675812E-4</v>
      </c>
      <c r="J629" s="10">
        <f t="shared" si="126"/>
        <v>5.0335570469798654E-3</v>
      </c>
      <c r="K629" s="10">
        <f t="shared" si="129"/>
        <v>1</v>
      </c>
      <c r="L629" s="10">
        <f t="shared" si="130"/>
        <v>0.5</v>
      </c>
      <c r="M629" s="10" t="str">
        <f t="shared" si="127"/>
        <v/>
      </c>
      <c r="N629" s="11">
        <f t="shared" si="128"/>
        <v>2.4600246002460025E-3</v>
      </c>
    </row>
    <row r="630" spans="1:14" x14ac:dyDescent="0.2">
      <c r="A630" s="8"/>
      <c r="B630" s="18" t="s">
        <v>593</v>
      </c>
      <c r="C630" s="15">
        <v>53</v>
      </c>
      <c r="D630" s="9">
        <v>157</v>
      </c>
      <c r="E630" s="9">
        <v>72</v>
      </c>
      <c r="F630" s="9">
        <v>249</v>
      </c>
      <c r="G630" s="10">
        <f t="shared" si="123"/>
        <v>8.8333333333333333E-2</v>
      </c>
      <c r="H630" s="10">
        <f t="shared" si="124"/>
        <v>0.19311193111931119</v>
      </c>
      <c r="I630" s="10">
        <f t="shared" si="125"/>
        <v>3.9495337356006584E-2</v>
      </c>
      <c r="J630" s="10">
        <f t="shared" si="126"/>
        <v>0.20889261744966442</v>
      </c>
      <c r="K630" s="10">
        <f t="shared" si="129"/>
        <v>0.35849056603773582</v>
      </c>
      <c r="L630" s="10">
        <f t="shared" si="130"/>
        <v>0.5859872611464968</v>
      </c>
      <c r="M630" s="10">
        <f t="shared" si="127"/>
        <v>3.1666666666666662E-2</v>
      </c>
      <c r="N630" s="11">
        <f t="shared" si="128"/>
        <v>0.11316113161131611</v>
      </c>
    </row>
    <row r="631" spans="1:14" x14ac:dyDescent="0.2">
      <c r="A631" s="8"/>
      <c r="B631" s="18" t="s">
        <v>594</v>
      </c>
      <c r="C631" s="15">
        <v>237</v>
      </c>
      <c r="D631" s="9">
        <v>421</v>
      </c>
      <c r="E631" s="9">
        <v>875</v>
      </c>
      <c r="F631" s="9">
        <v>434</v>
      </c>
      <c r="G631" s="10">
        <f t="shared" si="123"/>
        <v>0.39500000000000002</v>
      </c>
      <c r="H631" s="10">
        <f t="shared" si="124"/>
        <v>0.5178351783517835</v>
      </c>
      <c r="I631" s="10">
        <f t="shared" si="125"/>
        <v>0.47997805814591332</v>
      </c>
      <c r="J631" s="10">
        <f t="shared" si="126"/>
        <v>0.36409395973154363</v>
      </c>
      <c r="K631" s="10">
        <f t="shared" si="129"/>
        <v>2.6919831223628692</v>
      </c>
      <c r="L631" s="10">
        <f t="shared" si="130"/>
        <v>3.0878859857482184E-2</v>
      </c>
      <c r="M631" s="10">
        <f t="shared" si="127"/>
        <v>1.0633333333333335</v>
      </c>
      <c r="N631" s="11">
        <f t="shared" si="128"/>
        <v>1.5990159901599015E-2</v>
      </c>
    </row>
    <row r="632" spans="1:14" x14ac:dyDescent="0.2">
      <c r="A632" s="8"/>
      <c r="B632" s="18" t="s">
        <v>595</v>
      </c>
      <c r="C632" s="15">
        <v>0</v>
      </c>
      <c r="D632" s="9">
        <v>0</v>
      </c>
      <c r="E632" s="9">
        <v>0</v>
      </c>
      <c r="F632" s="9">
        <v>1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>
        <f t="shared" si="126"/>
        <v>8.3892617449664428E-4</v>
      </c>
      <c r="K632" s="10" t="str">
        <f t="shared" si="129"/>
        <v xml:space="preserve"> </v>
      </c>
      <c r="L632" s="10">
        <f t="shared" si="130"/>
        <v>1</v>
      </c>
      <c r="M632" s="10" t="str">
        <f t="shared" si="127"/>
        <v/>
      </c>
      <c r="N632" s="11" t="str">
        <f t="shared" si="128"/>
        <v/>
      </c>
    </row>
    <row r="633" spans="1:14" x14ac:dyDescent="0.2">
      <c r="A633" s="8"/>
      <c r="B633" s="18" t="s">
        <v>596</v>
      </c>
      <c r="C633" s="15">
        <v>0</v>
      </c>
      <c r="D633" s="9">
        <v>1</v>
      </c>
      <c r="E633" s="9">
        <v>0</v>
      </c>
      <c r="F633" s="9">
        <v>3</v>
      </c>
      <c r="G633" s="10" t="str">
        <f t="shared" si="123"/>
        <v/>
      </c>
      <c r="H633" s="10">
        <f t="shared" si="124"/>
        <v>1.2300123001230013E-3</v>
      </c>
      <c r="I633" s="10" t="str">
        <f t="shared" si="125"/>
        <v/>
      </c>
      <c r="J633" s="10">
        <f t="shared" si="126"/>
        <v>2.5167785234899327E-3</v>
      </c>
      <c r="K633" s="10" t="str">
        <f t="shared" si="129"/>
        <v xml:space="preserve"> </v>
      </c>
      <c r="L633" s="10">
        <f t="shared" si="130"/>
        <v>2</v>
      </c>
      <c r="M633" s="10" t="str">
        <f t="shared" si="127"/>
        <v/>
      </c>
      <c r="N633" s="11">
        <f t="shared" si="128"/>
        <v>2.4600246002460025E-3</v>
      </c>
    </row>
    <row r="634" spans="1:14" ht="25.5" x14ac:dyDescent="0.2">
      <c r="A634" s="8"/>
      <c r="B634" s="18" t="s">
        <v>597</v>
      </c>
      <c r="C634" s="15">
        <v>0</v>
      </c>
      <c r="D634" s="9">
        <v>0</v>
      </c>
      <c r="E634" s="9">
        <v>0</v>
      </c>
      <c r="F634" s="9">
        <v>5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>
        <f t="shared" si="126"/>
        <v>4.1946308724832215E-3</v>
      </c>
      <c r="K634" s="10" t="str">
        <f t="shared" si="129"/>
        <v xml:space="preserve"> </v>
      </c>
      <c r="L634" s="10">
        <f t="shared" si="130"/>
        <v>1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18" t="s">
        <v>598</v>
      </c>
      <c r="C635" s="15">
        <v>0</v>
      </c>
      <c r="D635" s="9">
        <v>0</v>
      </c>
      <c r="E635" s="9">
        <v>0</v>
      </c>
      <c r="F635" s="9">
        <v>1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>
        <f t="shared" si="126"/>
        <v>8.3892617449664428E-4</v>
      </c>
      <c r="K635" s="10" t="str">
        <f t="shared" si="129"/>
        <v xml:space="preserve"> </v>
      </c>
      <c r="L635" s="10">
        <f t="shared" si="130"/>
        <v>1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18" t="s">
        <v>599</v>
      </c>
      <c r="C636" s="15">
        <v>11</v>
      </c>
      <c r="D636" s="9">
        <v>38</v>
      </c>
      <c r="E636" s="9">
        <v>0</v>
      </c>
      <c r="F636" s="9">
        <v>5</v>
      </c>
      <c r="G636" s="10">
        <f t="shared" si="123"/>
        <v>1.8333333333333333E-2</v>
      </c>
      <c r="H636" s="10">
        <f t="shared" si="124"/>
        <v>4.6740467404674045E-2</v>
      </c>
      <c r="I636" s="10" t="str">
        <f t="shared" si="125"/>
        <v/>
      </c>
      <c r="J636" s="10">
        <f t="shared" si="126"/>
        <v>4.1946308724832215E-3</v>
      </c>
      <c r="K636" s="10">
        <f t="shared" si="129"/>
        <v>-1</v>
      </c>
      <c r="L636" s="10">
        <f t="shared" si="130"/>
        <v>-0.86842105263157898</v>
      </c>
      <c r="M636" s="10">
        <f t="shared" si="127"/>
        <v>-1.8333333333333333E-2</v>
      </c>
      <c r="N636" s="11">
        <f t="shared" si="128"/>
        <v>-4.0590405904059039E-2</v>
      </c>
    </row>
    <row r="637" spans="1:14" x14ac:dyDescent="0.2">
      <c r="A637" s="8"/>
      <c r="B637" s="18" t="s">
        <v>600</v>
      </c>
      <c r="C637" s="15">
        <v>0</v>
      </c>
      <c r="D637" s="9">
        <v>0</v>
      </c>
      <c r="E637" s="9">
        <v>0</v>
      </c>
      <c r="F637" s="9">
        <v>1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>
        <f t="shared" si="126"/>
        <v>8.3892617449664428E-4</v>
      </c>
      <c r="K637" s="10" t="str">
        <f t="shared" si="129"/>
        <v xml:space="preserve"> </v>
      </c>
      <c r="L637" s="10">
        <f t="shared" si="130"/>
        <v>1</v>
      </c>
      <c r="M637" s="10" t="str">
        <f t="shared" si="127"/>
        <v/>
      </c>
      <c r="N637" s="11" t="str">
        <f t="shared" si="128"/>
        <v/>
      </c>
    </row>
    <row r="638" spans="1:14" ht="25.5" x14ac:dyDescent="0.2">
      <c r="A638" s="8"/>
      <c r="B638" s="18" t="s">
        <v>601</v>
      </c>
      <c r="C638" s="15">
        <v>3</v>
      </c>
      <c r="D638" s="9">
        <v>5</v>
      </c>
      <c r="E638" s="9">
        <v>8</v>
      </c>
      <c r="F638" s="9">
        <v>4</v>
      </c>
      <c r="G638" s="10">
        <f t="shared" si="123"/>
        <v>5.0000000000000001E-3</v>
      </c>
      <c r="H638" s="10">
        <f t="shared" si="124"/>
        <v>6.1500615006150061E-3</v>
      </c>
      <c r="I638" s="10">
        <f t="shared" si="125"/>
        <v>4.388370817334065E-3</v>
      </c>
      <c r="J638" s="10">
        <f t="shared" si="126"/>
        <v>3.3557046979865771E-3</v>
      </c>
      <c r="K638" s="10">
        <f t="shared" si="129"/>
        <v>1.6666666666666667</v>
      </c>
      <c r="L638" s="10">
        <f t="shared" si="130"/>
        <v>-0.2</v>
      </c>
      <c r="M638" s="10">
        <f t="shared" si="127"/>
        <v>8.3333333333333332E-3</v>
      </c>
      <c r="N638" s="11">
        <f t="shared" si="128"/>
        <v>-1.2300123001230013E-3</v>
      </c>
    </row>
    <row r="639" spans="1:14" ht="25.5" x14ac:dyDescent="0.2">
      <c r="A639" s="8"/>
      <c r="B639" s="18" t="s">
        <v>602</v>
      </c>
      <c r="C639" s="15">
        <v>31</v>
      </c>
      <c r="D639" s="9">
        <v>21</v>
      </c>
      <c r="E639" s="9">
        <v>21</v>
      </c>
      <c r="F639" s="9">
        <v>15</v>
      </c>
      <c r="G639" s="10">
        <f t="shared" si="123"/>
        <v>5.1666666666666666E-2</v>
      </c>
      <c r="H639" s="10">
        <f t="shared" si="124"/>
        <v>2.5830258302583026E-2</v>
      </c>
      <c r="I639" s="10">
        <f t="shared" si="125"/>
        <v>1.151947339550192E-2</v>
      </c>
      <c r="J639" s="10">
        <f t="shared" si="126"/>
        <v>1.2583892617449664E-2</v>
      </c>
      <c r="K639" s="10">
        <f t="shared" si="129"/>
        <v>-0.32258064516129031</v>
      </c>
      <c r="L639" s="10">
        <f t="shared" si="130"/>
        <v>-0.2857142857142857</v>
      </c>
      <c r="M639" s="10">
        <f t="shared" si="127"/>
        <v>-1.6666666666666666E-2</v>
      </c>
      <c r="N639" s="11">
        <f t="shared" si="128"/>
        <v>-7.3800738007380072E-3</v>
      </c>
    </row>
    <row r="640" spans="1:14" ht="26.25" thickBot="1" x14ac:dyDescent="0.25">
      <c r="A640" s="8"/>
      <c r="B640" s="19" t="s">
        <v>603</v>
      </c>
      <c r="C640" s="16">
        <v>1</v>
      </c>
      <c r="D640" s="12">
        <v>12</v>
      </c>
      <c r="E640" s="12">
        <v>3</v>
      </c>
      <c r="F640" s="12">
        <v>27</v>
      </c>
      <c r="G640" s="13">
        <f t="shared" si="123"/>
        <v>1.6666666666666668E-3</v>
      </c>
      <c r="H640" s="13">
        <f t="shared" si="124"/>
        <v>1.4760147601476014E-2</v>
      </c>
      <c r="I640" s="13">
        <f t="shared" si="125"/>
        <v>1.6456390565002743E-3</v>
      </c>
      <c r="J640" s="13">
        <f t="shared" si="126"/>
        <v>2.2651006711409395E-2</v>
      </c>
      <c r="K640" s="13">
        <f t="shared" si="129"/>
        <v>2</v>
      </c>
      <c r="L640" s="13">
        <f t="shared" si="130"/>
        <v>1.25</v>
      </c>
      <c r="M640" s="13">
        <f t="shared" si="127"/>
        <v>3.3333333333333335E-3</v>
      </c>
      <c r="N640" s="14">
        <f t="shared" si="128"/>
        <v>1.8450184501845018E-2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x14ac:dyDescent="0.25">
      <c r="B4" s="2"/>
      <c r="D4" s="2"/>
      <c r="E4" s="33" t="s">
        <v>628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3</v>
      </c>
      <c r="C6" s="45" t="s">
        <v>4</v>
      </c>
      <c r="D6" s="46"/>
      <c r="E6" s="46"/>
      <c r="F6" s="40"/>
      <c r="G6" s="45" t="s">
        <v>5</v>
      </c>
      <c r="H6" s="46"/>
      <c r="I6" s="46"/>
      <c r="J6" s="46"/>
      <c r="K6" s="45" t="s">
        <v>6</v>
      </c>
      <c r="L6" s="42"/>
      <c r="M6" s="41" t="s">
        <v>7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4">
        <v>2023</v>
      </c>
      <c r="F7" s="40"/>
      <c r="G7" s="39">
        <v>2022</v>
      </c>
      <c r="H7" s="40"/>
      <c r="I7" s="44">
        <v>2023</v>
      </c>
      <c r="J7" s="40"/>
      <c r="K7" s="47"/>
      <c r="L7" s="43"/>
      <c r="M7" s="31"/>
      <c r="N7" s="43"/>
    </row>
    <row r="8" spans="1:14" ht="20.100000000000001" customHeight="1" thickBot="1" x14ac:dyDescent="0.25">
      <c r="A8" s="7"/>
      <c r="B8" s="38"/>
      <c r="C8" s="20" t="s">
        <v>8</v>
      </c>
      <c r="D8" s="20" t="s">
        <v>9</v>
      </c>
      <c r="E8" s="20" t="s">
        <v>8</v>
      </c>
      <c r="F8" s="20" t="s">
        <v>9</v>
      </c>
      <c r="G8" s="20" t="s">
        <v>8</v>
      </c>
      <c r="H8" s="20" t="s">
        <v>9</v>
      </c>
      <c r="I8" s="20" t="s">
        <v>8</v>
      </c>
      <c r="J8" s="20" t="s">
        <v>9</v>
      </c>
      <c r="K8" s="20" t="s">
        <v>8</v>
      </c>
      <c r="L8" s="20" t="s">
        <v>9</v>
      </c>
      <c r="M8" s="20" t="s">
        <v>8</v>
      </c>
      <c r="N8" s="20" t="s">
        <v>9</v>
      </c>
    </row>
    <row r="9" spans="1:14" ht="15.75" customHeight="1" thickBot="1" x14ac:dyDescent="0.25">
      <c r="A9" s="7"/>
      <c r="B9" s="17" t="s">
        <v>629</v>
      </c>
      <c r="C9" s="21">
        <f>+C22+C81+C188+C371+C612</f>
        <v>941</v>
      </c>
      <c r="D9" s="21">
        <f>+D22+D81+D188+D371+D612</f>
        <v>870</v>
      </c>
      <c r="E9" s="21">
        <f>+E22+E81+E188+E371+E612</f>
        <v>2257</v>
      </c>
      <c r="F9" s="21">
        <f>+F22+F81+F188+F371+F612</f>
        <v>1798</v>
      </c>
      <c r="G9" s="22">
        <f>SUM(G10:G14)</f>
        <v>1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1.3985122210414453</v>
      </c>
      <c r="L9" s="22">
        <f t="shared" si="0"/>
        <v>1.0666666666666667</v>
      </c>
      <c r="M9" s="22">
        <f t="shared" ref="M9:N14" si="1">+IF(OR(AND(G9=""),(K9="")),"",G9*K9)</f>
        <v>1.3985122210414453</v>
      </c>
      <c r="N9" s="23">
        <f t="shared" si="1"/>
        <v>1.0666666666666667</v>
      </c>
    </row>
    <row r="10" spans="1:14" x14ac:dyDescent="0.2">
      <c r="A10" s="8"/>
      <c r="B10" s="18" t="s">
        <v>10</v>
      </c>
      <c r="C10" s="15">
        <f>+C22</f>
        <v>0</v>
      </c>
      <c r="D10" s="9">
        <f>+D22</f>
        <v>0</v>
      </c>
      <c r="E10" s="9">
        <f>+E22</f>
        <v>0</v>
      </c>
      <c r="F10" s="9">
        <f>+F22</f>
        <v>2</v>
      </c>
      <c r="G10" s="10">
        <f t="shared" ref="G10:J14" si="2">+C10/C$9</f>
        <v>0</v>
      </c>
      <c r="H10" s="10">
        <f t="shared" si="2"/>
        <v>0</v>
      </c>
      <c r="I10" s="10">
        <f t="shared" si="2"/>
        <v>0</v>
      </c>
      <c r="J10" s="10">
        <f t="shared" si="2"/>
        <v>1.1123470522803114E-3</v>
      </c>
      <c r="K10" s="10" t="str">
        <f t="shared" si="0"/>
        <v/>
      </c>
      <c r="L10" s="10">
        <f t="shared" si="0"/>
        <v>1</v>
      </c>
      <c r="M10" s="10" t="str">
        <f t="shared" si="1"/>
        <v/>
      </c>
      <c r="N10" s="11">
        <f t="shared" si="1"/>
        <v>0</v>
      </c>
    </row>
    <row r="11" spans="1:14" x14ac:dyDescent="0.2">
      <c r="A11" s="8"/>
      <c r="B11" s="18" t="s">
        <v>11</v>
      </c>
      <c r="C11" s="15">
        <f>+C81</f>
        <v>37</v>
      </c>
      <c r="D11" s="9">
        <f>+D81</f>
        <v>24</v>
      </c>
      <c r="E11" s="9">
        <f>+E81</f>
        <v>30</v>
      </c>
      <c r="F11" s="9">
        <f>+F81</f>
        <v>43</v>
      </c>
      <c r="G11" s="10">
        <f t="shared" si="2"/>
        <v>3.9319872476089264E-2</v>
      </c>
      <c r="H11" s="10">
        <f t="shared" si="2"/>
        <v>2.7586206896551724E-2</v>
      </c>
      <c r="I11" s="10">
        <f t="shared" si="2"/>
        <v>1.3291980505095259E-2</v>
      </c>
      <c r="J11" s="10">
        <f t="shared" si="2"/>
        <v>2.3915461624026697E-2</v>
      </c>
      <c r="K11" s="10">
        <f t="shared" si="0"/>
        <v>-0.1891891891891892</v>
      </c>
      <c r="L11" s="10">
        <f t="shared" si="0"/>
        <v>0.79166666666666663</v>
      </c>
      <c r="M11" s="10">
        <f t="shared" si="1"/>
        <v>-7.4388947927736451E-3</v>
      </c>
      <c r="N11" s="11">
        <f t="shared" si="1"/>
        <v>2.1839080459770115E-2</v>
      </c>
    </row>
    <row r="12" spans="1:14" ht="25.5" x14ac:dyDescent="0.2">
      <c r="A12" s="8"/>
      <c r="B12" s="18" t="s">
        <v>12</v>
      </c>
      <c r="C12" s="15">
        <f>+C188</f>
        <v>89</v>
      </c>
      <c r="D12" s="9">
        <f>+D188</f>
        <v>110</v>
      </c>
      <c r="E12" s="9">
        <f>+E188</f>
        <v>220</v>
      </c>
      <c r="F12" s="9">
        <f>+F188</f>
        <v>143</v>
      </c>
      <c r="G12" s="10">
        <f t="shared" si="2"/>
        <v>9.4580233793836344E-2</v>
      </c>
      <c r="H12" s="10">
        <f t="shared" si="2"/>
        <v>0.12643678160919541</v>
      </c>
      <c r="I12" s="10">
        <f t="shared" si="2"/>
        <v>9.7474523704031896E-2</v>
      </c>
      <c r="J12" s="10">
        <f t="shared" si="2"/>
        <v>7.9532814238042274E-2</v>
      </c>
      <c r="K12" s="10">
        <f t="shared" si="0"/>
        <v>1.4719101123595506</v>
      </c>
      <c r="L12" s="10">
        <f t="shared" si="0"/>
        <v>0.3</v>
      </c>
      <c r="M12" s="10">
        <f t="shared" si="1"/>
        <v>0.13921360255047821</v>
      </c>
      <c r="N12" s="11">
        <f t="shared" si="1"/>
        <v>3.793103448275862E-2</v>
      </c>
    </row>
    <row r="13" spans="1:14" x14ac:dyDescent="0.2">
      <c r="A13" s="8"/>
      <c r="B13" s="18" t="s">
        <v>13</v>
      </c>
      <c r="C13" s="15">
        <f>+C371</f>
        <v>196</v>
      </c>
      <c r="D13" s="9">
        <f>+D371</f>
        <v>153</v>
      </c>
      <c r="E13" s="9">
        <f>+E371</f>
        <v>238</v>
      </c>
      <c r="F13" s="9">
        <f>+F371</f>
        <v>68</v>
      </c>
      <c r="G13" s="10">
        <f t="shared" si="2"/>
        <v>0.20828905419766205</v>
      </c>
      <c r="H13" s="10">
        <f t="shared" si="2"/>
        <v>0.17586206896551723</v>
      </c>
      <c r="I13" s="10">
        <f t="shared" si="2"/>
        <v>0.10544971200708905</v>
      </c>
      <c r="J13" s="10">
        <f t="shared" si="2"/>
        <v>3.781979977753059E-2</v>
      </c>
      <c r="K13" s="10">
        <f t="shared" si="0"/>
        <v>0.21428571428571427</v>
      </c>
      <c r="L13" s="10">
        <f t="shared" si="0"/>
        <v>-0.55555555555555558</v>
      </c>
      <c r="M13" s="10">
        <f t="shared" si="1"/>
        <v>4.4633368756641867E-2</v>
      </c>
      <c r="N13" s="11">
        <f t="shared" si="1"/>
        <v>-9.7701149425287362E-2</v>
      </c>
    </row>
    <row r="14" spans="1:14" ht="15.75" thickBot="1" x14ac:dyDescent="0.25">
      <c r="A14" s="8"/>
      <c r="B14" s="19" t="s">
        <v>14</v>
      </c>
      <c r="C14" s="16">
        <f>+C612</f>
        <v>619</v>
      </c>
      <c r="D14" s="12">
        <f>+D612</f>
        <v>583</v>
      </c>
      <c r="E14" s="12">
        <f>+E612</f>
        <v>1769</v>
      </c>
      <c r="F14" s="12">
        <f>+F612</f>
        <v>1542</v>
      </c>
      <c r="G14" s="13">
        <f t="shared" si="2"/>
        <v>0.65781083953241237</v>
      </c>
      <c r="H14" s="13">
        <f t="shared" si="2"/>
        <v>0.6701149425287356</v>
      </c>
      <c r="I14" s="13">
        <f t="shared" si="2"/>
        <v>0.78378378378378377</v>
      </c>
      <c r="J14" s="13">
        <f t="shared" si="2"/>
        <v>0.85761957730812011</v>
      </c>
      <c r="K14" s="13">
        <f t="shared" si="0"/>
        <v>1.8578352180936994</v>
      </c>
      <c r="L14" s="13">
        <f t="shared" si="0"/>
        <v>1.6449399656946826</v>
      </c>
      <c r="M14" s="13">
        <f t="shared" si="1"/>
        <v>1.2221041445270988</v>
      </c>
      <c r="N14" s="14">
        <f t="shared" si="1"/>
        <v>1.1022988505747124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6" t="s">
        <v>3</v>
      </c>
      <c r="C19" s="45" t="s">
        <v>16</v>
      </c>
      <c r="D19" s="46"/>
      <c r="E19" s="46"/>
      <c r="F19" s="40"/>
      <c r="G19" s="45" t="s">
        <v>5</v>
      </c>
      <c r="H19" s="46"/>
      <c r="I19" s="46"/>
      <c r="J19" s="46"/>
      <c r="K19" s="45" t="s">
        <v>17</v>
      </c>
      <c r="L19" s="42"/>
      <c r="M19" s="41" t="s">
        <v>7</v>
      </c>
      <c r="N19" s="42"/>
    </row>
    <row r="20" spans="1:14" ht="15.75" thickBot="1" x14ac:dyDescent="0.25">
      <c r="A20" s="7"/>
      <c r="B20" s="37"/>
      <c r="C20" s="39">
        <v>2022</v>
      </c>
      <c r="D20" s="40"/>
      <c r="E20" s="44">
        <v>2023</v>
      </c>
      <c r="F20" s="40"/>
      <c r="G20" s="39">
        <v>2022</v>
      </c>
      <c r="H20" s="40"/>
      <c r="I20" s="44">
        <v>2023</v>
      </c>
      <c r="J20" s="40"/>
      <c r="K20" s="47"/>
      <c r="L20" s="43"/>
      <c r="M20" s="31"/>
      <c r="N20" s="43"/>
    </row>
    <row r="21" spans="1:14" ht="15.75" thickBot="1" x14ac:dyDescent="0.25">
      <c r="A21" s="8"/>
      <c r="B21" s="38"/>
      <c r="C21" s="20" t="s">
        <v>8</v>
      </c>
      <c r="D21" s="20" t="s">
        <v>9</v>
      </c>
      <c r="E21" s="20" t="s">
        <v>8</v>
      </c>
      <c r="F21" s="20" t="s">
        <v>9</v>
      </c>
      <c r="G21" s="20" t="s">
        <v>8</v>
      </c>
      <c r="H21" s="20" t="s">
        <v>9</v>
      </c>
      <c r="I21" s="20" t="s">
        <v>8</v>
      </c>
      <c r="J21" s="20" t="s">
        <v>9</v>
      </c>
      <c r="K21" s="20" t="s">
        <v>8</v>
      </c>
      <c r="L21" s="20" t="s">
        <v>9</v>
      </c>
      <c r="M21" s="20" t="s">
        <v>8</v>
      </c>
      <c r="N21" s="20" t="s">
        <v>9</v>
      </c>
    </row>
    <row r="22" spans="1:14" ht="15.75" thickBot="1" x14ac:dyDescent="0.25">
      <c r="A22" s="8"/>
      <c r="B22" s="17" t="s">
        <v>10</v>
      </c>
      <c r="C22" s="21">
        <f>SUM(C23:C73)</f>
        <v>0</v>
      </c>
      <c r="D22" s="21">
        <f>SUM(D23:D73)</f>
        <v>0</v>
      </c>
      <c r="E22" s="21">
        <f>SUM(E23:E73)</f>
        <v>0</v>
      </c>
      <c r="F22" s="21">
        <f>SUM(F23:F73)</f>
        <v>2</v>
      </c>
      <c r="G22" s="22" t="str">
        <f t="shared" ref="G22:G53" si="3">+IF(C22=0,"",C22/C$22)</f>
        <v/>
      </c>
      <c r="H22" s="22" t="str">
        <f t="shared" ref="H22:H53" si="4">+IF(D22=0,"",D22/D$22)</f>
        <v/>
      </c>
      <c r="I22" s="22" t="str">
        <f t="shared" ref="I22:I53" si="5">+IF(E22=0,"",E22/E$22)</f>
        <v/>
      </c>
      <c r="J22" s="22">
        <f t="shared" ref="J22:J53" si="6">+IF(F22=0,"",F22/F$22)</f>
        <v>1</v>
      </c>
      <c r="K22" s="22" t="str">
        <f>+IF(AND(C22=0,E22=0),"",IF(C22=0,1,IF(E22=0,-1,(E22-C22)/C22)))</f>
        <v/>
      </c>
      <c r="L22" s="22">
        <f>+IF(AND(D22=0,F22=0),"",IF(D22=0,1,IF(F22=0,-1,(F22-D22)/D22)))</f>
        <v>1</v>
      </c>
      <c r="M22" s="22" t="str">
        <f t="shared" ref="M22:M53" si="7">+IF(OR(AND(G22=""),(K22="")),"",G22*K22)</f>
        <v/>
      </c>
      <c r="N22" s="23" t="str">
        <f t="shared" ref="N22:N53" si="8">+IF(OR(AND(H22=""),(L22="")),"",H22*L22)</f>
        <v/>
      </c>
    </row>
    <row r="23" spans="1:14" x14ac:dyDescent="0.2">
      <c r="A23" s="8"/>
      <c r="B23" s="28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8"/>
      <c r="B24" s="18" t="s">
        <v>19</v>
      </c>
      <c r="C24" s="15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1" t="str">
        <f t="shared" si="8"/>
        <v/>
      </c>
    </row>
    <row r="25" spans="1:14" ht="38.25" x14ac:dyDescent="0.2">
      <c r="A25" s="8"/>
      <c r="B25" s="18" t="s">
        <v>20</v>
      </c>
      <c r="C25" s="1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18" t="s">
        <v>21</v>
      </c>
      <c r="C26" s="15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1" t="str">
        <f t="shared" si="8"/>
        <v/>
      </c>
    </row>
    <row r="27" spans="1:14" ht="25.5" x14ac:dyDescent="0.2">
      <c r="A27" s="8"/>
      <c r="B27" s="18" t="s">
        <v>22</v>
      </c>
      <c r="C27" s="15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18" t="s">
        <v>23</v>
      </c>
      <c r="C28" s="15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18" t="s">
        <v>24</v>
      </c>
      <c r="C29" s="15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18" t="s">
        <v>25</v>
      </c>
      <c r="C30" s="15">
        <v>0</v>
      </c>
      <c r="D30" s="9">
        <v>0</v>
      </c>
      <c r="E30" s="9">
        <v>0</v>
      </c>
      <c r="F30" s="9">
        <v>1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>
        <f t="shared" si="6"/>
        <v>0.5</v>
      </c>
      <c r="K30" s="10" t="str">
        <f t="shared" si="9"/>
        <v xml:space="preserve"> </v>
      </c>
      <c r="L30" s="10">
        <f t="shared" si="10"/>
        <v>1</v>
      </c>
      <c r="M30" s="10" t="str">
        <f t="shared" si="7"/>
        <v/>
      </c>
      <c r="N30" s="11" t="str">
        <f t="shared" si="8"/>
        <v/>
      </c>
    </row>
    <row r="31" spans="1:14" x14ac:dyDescent="0.2">
      <c r="A31" s="8"/>
      <c r="B31" s="18" t="s">
        <v>26</v>
      </c>
      <c r="C31" s="15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1" t="str">
        <f t="shared" si="8"/>
        <v/>
      </c>
    </row>
    <row r="32" spans="1:14" x14ac:dyDescent="0.2">
      <c r="A32" s="8"/>
      <c r="B32" s="18" t="s">
        <v>27</v>
      </c>
      <c r="C32" s="15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1" t="str">
        <f t="shared" si="8"/>
        <v/>
      </c>
    </row>
    <row r="33" spans="1:14" x14ac:dyDescent="0.2">
      <c r="A33" s="8"/>
      <c r="B33" s="18" t="s">
        <v>28</v>
      </c>
      <c r="C33" s="15">
        <v>0</v>
      </c>
      <c r="D33" s="9">
        <v>0</v>
      </c>
      <c r="E33" s="9">
        <v>0</v>
      </c>
      <c r="F33" s="9">
        <v>0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 t="str">
        <f t="shared" si="10"/>
        <v xml:space="preserve"> </v>
      </c>
      <c r="M33" s="10" t="str">
        <f t="shared" si="7"/>
        <v/>
      </c>
      <c r="N33" s="11" t="str">
        <f t="shared" si="8"/>
        <v/>
      </c>
    </row>
    <row r="34" spans="1:14" ht="25.5" x14ac:dyDescent="0.2">
      <c r="A34" s="8"/>
      <c r="B34" s="18" t="s">
        <v>29</v>
      </c>
      <c r="C34" s="1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18" t="s">
        <v>30</v>
      </c>
      <c r="C35" s="15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1" t="str">
        <f t="shared" si="8"/>
        <v/>
      </c>
    </row>
    <row r="36" spans="1:14" x14ac:dyDescent="0.2">
      <c r="A36" s="8"/>
      <c r="B36" s="18" t="s">
        <v>31</v>
      </c>
      <c r="C36" s="15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18" t="s">
        <v>32</v>
      </c>
      <c r="C37" s="1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18" t="s">
        <v>33</v>
      </c>
      <c r="C38" s="1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18" t="s">
        <v>34</v>
      </c>
      <c r="C39" s="15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11" t="str">
        <f t="shared" si="8"/>
        <v/>
      </c>
    </row>
    <row r="40" spans="1:14" ht="25.5" x14ac:dyDescent="0.2">
      <c r="A40" s="8"/>
      <c r="B40" s="18" t="s">
        <v>35</v>
      </c>
      <c r="C40" s="1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18" t="s">
        <v>36</v>
      </c>
      <c r="C41" s="15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1" t="str">
        <f t="shared" si="8"/>
        <v/>
      </c>
    </row>
    <row r="42" spans="1:14" x14ac:dyDescent="0.2">
      <c r="A42" s="8"/>
      <c r="B42" s="18" t="s">
        <v>37</v>
      </c>
      <c r="C42" s="15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11" t="str">
        <f t="shared" si="8"/>
        <v/>
      </c>
    </row>
    <row r="43" spans="1:14" ht="26.25" customHeight="1" x14ac:dyDescent="0.2">
      <c r="A43" s="8"/>
      <c r="B43" s="18" t="s">
        <v>38</v>
      </c>
      <c r="C43" s="1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18" t="s">
        <v>39</v>
      </c>
      <c r="C44" s="1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18" t="s">
        <v>40</v>
      </c>
      <c r="C45" s="1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18" t="s">
        <v>41</v>
      </c>
      <c r="C46" s="1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18" t="s">
        <v>42</v>
      </c>
      <c r="C47" s="15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1" t="str">
        <f t="shared" si="8"/>
        <v/>
      </c>
    </row>
    <row r="48" spans="1:14" ht="25.5" x14ac:dyDescent="0.2">
      <c r="A48" s="8"/>
      <c r="B48" s="18" t="s">
        <v>43</v>
      </c>
      <c r="C48" s="15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1" t="str">
        <f t="shared" si="8"/>
        <v/>
      </c>
    </row>
    <row r="49" spans="1:14" ht="25.5" x14ac:dyDescent="0.2">
      <c r="A49" s="8"/>
      <c r="B49" s="18" t="s">
        <v>44</v>
      </c>
      <c r="C49" s="1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18" t="s">
        <v>45</v>
      </c>
      <c r="C50" s="15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18" t="s">
        <v>46</v>
      </c>
      <c r="C51" s="15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18" t="s">
        <v>47</v>
      </c>
      <c r="C52" s="15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11" t="str">
        <f t="shared" si="8"/>
        <v/>
      </c>
    </row>
    <row r="53" spans="1:14" x14ac:dyDescent="0.2">
      <c r="A53" s="8"/>
      <c r="B53" s="18" t="s">
        <v>48</v>
      </c>
      <c r="C53" s="15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11" t="str">
        <f t="shared" si="8"/>
        <v/>
      </c>
    </row>
    <row r="54" spans="1:14" x14ac:dyDescent="0.2">
      <c r="A54" s="8"/>
      <c r="B54" s="18" t="s">
        <v>49</v>
      </c>
      <c r="C54" s="15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1" t="str">
        <f t="shared" ref="N54:N73" si="16">+IF(OR(AND(H54=""),(L54="")),"",H54*L54)</f>
        <v/>
      </c>
    </row>
    <row r="55" spans="1:14" x14ac:dyDescent="0.2">
      <c r="A55" s="8"/>
      <c r="B55" s="18" t="s">
        <v>50</v>
      </c>
      <c r="C55" s="15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18" t="s">
        <v>51</v>
      </c>
      <c r="C56" s="15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18" t="s">
        <v>52</v>
      </c>
      <c r="C57" s="15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11" t="str">
        <f t="shared" si="16"/>
        <v/>
      </c>
    </row>
    <row r="58" spans="1:14" x14ac:dyDescent="0.2">
      <c r="A58" s="8"/>
      <c r="B58" s="18" t="s">
        <v>53</v>
      </c>
      <c r="C58" s="15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18" t="s">
        <v>54</v>
      </c>
      <c r="C59" s="1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18" t="s">
        <v>55</v>
      </c>
      <c r="C60" s="1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18" t="s">
        <v>56</v>
      </c>
      <c r="C61" s="1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18" t="s">
        <v>57</v>
      </c>
      <c r="C62" s="15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1" t="str">
        <f t="shared" si="16"/>
        <v/>
      </c>
    </row>
    <row r="63" spans="1:14" ht="25.5" x14ac:dyDescent="0.2">
      <c r="A63" s="8"/>
      <c r="B63" s="18" t="s">
        <v>58</v>
      </c>
      <c r="C63" s="1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18" t="s">
        <v>59</v>
      </c>
      <c r="C64" s="15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11" t="str">
        <f t="shared" si="16"/>
        <v/>
      </c>
    </row>
    <row r="65" spans="1:14" x14ac:dyDescent="0.2">
      <c r="A65" s="8"/>
      <c r="B65" s="18" t="s">
        <v>60</v>
      </c>
      <c r="C65" s="15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11" t="str">
        <f t="shared" si="16"/>
        <v/>
      </c>
    </row>
    <row r="66" spans="1:14" x14ac:dyDescent="0.2">
      <c r="A66" s="8"/>
      <c r="B66" s="18" t="s">
        <v>61</v>
      </c>
      <c r="C66" s="15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18" t="s">
        <v>62</v>
      </c>
      <c r="C67" s="15">
        <v>0</v>
      </c>
      <c r="D67" s="9">
        <v>0</v>
      </c>
      <c r="E67" s="9">
        <v>0</v>
      </c>
      <c r="F67" s="9">
        <v>1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>
        <f t="shared" si="14"/>
        <v>0.5</v>
      </c>
      <c r="K67" s="10" t="str">
        <f t="shared" si="17"/>
        <v xml:space="preserve"> </v>
      </c>
      <c r="L67" s="10">
        <f t="shared" si="18"/>
        <v>1</v>
      </c>
      <c r="M67" s="10" t="str">
        <f t="shared" si="15"/>
        <v/>
      </c>
      <c r="N67" s="11" t="str">
        <f t="shared" si="16"/>
        <v/>
      </c>
    </row>
    <row r="68" spans="1:14" x14ac:dyDescent="0.2">
      <c r="A68" s="8"/>
      <c r="B68" s="18" t="s">
        <v>63</v>
      </c>
      <c r="C68" s="15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18" t="s">
        <v>64</v>
      </c>
      <c r="C69" s="1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18" t="s">
        <v>65</v>
      </c>
      <c r="C70" s="15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1" t="str">
        <f t="shared" si="16"/>
        <v/>
      </c>
    </row>
    <row r="71" spans="1:14" x14ac:dyDescent="0.2">
      <c r="A71" s="8"/>
      <c r="B71" s="18" t="s">
        <v>66</v>
      </c>
      <c r="C71" s="15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1" t="str">
        <f t="shared" si="16"/>
        <v/>
      </c>
    </row>
    <row r="72" spans="1:14" x14ac:dyDescent="0.2">
      <c r="A72" s="8"/>
      <c r="B72" s="18" t="s">
        <v>67</v>
      </c>
      <c r="C72" s="15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19" t="s">
        <v>68</v>
      </c>
      <c r="C73" s="16">
        <v>0</v>
      </c>
      <c r="D73" s="12">
        <v>0</v>
      </c>
      <c r="E73" s="12">
        <v>0</v>
      </c>
      <c r="F73" s="12">
        <v>0</v>
      </c>
      <c r="G73" s="13" t="str">
        <f t="shared" si="11"/>
        <v/>
      </c>
      <c r="H73" s="13" t="str">
        <f t="shared" si="12"/>
        <v/>
      </c>
      <c r="I73" s="13" t="str">
        <f t="shared" si="13"/>
        <v/>
      </c>
      <c r="J73" s="13" t="str">
        <f t="shared" si="14"/>
        <v/>
      </c>
      <c r="K73" s="13" t="str">
        <f t="shared" si="17"/>
        <v xml:space="preserve"> </v>
      </c>
      <c r="L73" s="13" t="str">
        <f t="shared" si="18"/>
        <v xml:space="preserve"> </v>
      </c>
      <c r="M73" s="13" t="str">
        <f t="shared" si="15"/>
        <v/>
      </c>
      <c r="N73" s="1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6" t="s">
        <v>3</v>
      </c>
      <c r="C78" s="45" t="s">
        <v>16</v>
      </c>
      <c r="D78" s="46"/>
      <c r="E78" s="46"/>
      <c r="F78" s="40"/>
      <c r="G78" s="45" t="s">
        <v>5</v>
      </c>
      <c r="H78" s="46"/>
      <c r="I78" s="46"/>
      <c r="J78" s="46"/>
      <c r="K78" s="45" t="s">
        <v>17</v>
      </c>
      <c r="L78" s="42"/>
      <c r="M78" s="41" t="s">
        <v>7</v>
      </c>
      <c r="N78" s="42"/>
    </row>
    <row r="79" spans="1:14" ht="15.75" thickBot="1" x14ac:dyDescent="0.25">
      <c r="A79" s="7"/>
      <c r="B79" s="37"/>
      <c r="C79" s="39">
        <v>2022</v>
      </c>
      <c r="D79" s="40"/>
      <c r="E79" s="44">
        <v>2023</v>
      </c>
      <c r="F79" s="40"/>
      <c r="G79" s="39">
        <v>2022</v>
      </c>
      <c r="H79" s="40"/>
      <c r="I79" s="44">
        <v>2023</v>
      </c>
      <c r="J79" s="40"/>
      <c r="K79" s="47"/>
      <c r="L79" s="43"/>
      <c r="M79" s="31"/>
      <c r="N79" s="43"/>
    </row>
    <row r="80" spans="1:14" ht="15.75" thickBot="1" x14ac:dyDescent="0.25">
      <c r="A80" s="8"/>
      <c r="B80" s="38"/>
      <c r="C80" s="20" t="s">
        <v>8</v>
      </c>
      <c r="D80" s="20" t="s">
        <v>9</v>
      </c>
      <c r="E80" s="20" t="s">
        <v>8</v>
      </c>
      <c r="F80" s="20" t="s">
        <v>9</v>
      </c>
      <c r="G80" s="20" t="s">
        <v>8</v>
      </c>
      <c r="H80" s="20" t="s">
        <v>9</v>
      </c>
      <c r="I80" s="20" t="s">
        <v>8</v>
      </c>
      <c r="J80" s="20" t="s">
        <v>9</v>
      </c>
      <c r="K80" s="20" t="s">
        <v>8</v>
      </c>
      <c r="L80" s="20" t="s">
        <v>9</v>
      </c>
      <c r="M80" s="20" t="s">
        <v>8</v>
      </c>
      <c r="N80" s="20" t="s">
        <v>9</v>
      </c>
    </row>
    <row r="81" spans="1:14" ht="15.75" thickBot="1" x14ac:dyDescent="0.25">
      <c r="A81" s="8"/>
      <c r="B81" s="17" t="s">
        <v>11</v>
      </c>
      <c r="C81" s="21">
        <f>SUM(C82:C180)</f>
        <v>37</v>
      </c>
      <c r="D81" s="21">
        <f>SUM(D82:D180)</f>
        <v>24</v>
      </c>
      <c r="E81" s="21">
        <f>SUM(E82:E180)</f>
        <v>30</v>
      </c>
      <c r="F81" s="21">
        <f>SUM(F82:F180)</f>
        <v>43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-0.1891891891891892</v>
      </c>
      <c r="L81" s="22">
        <f>+IF(AND(D81=0,F81=0),"",IF(D81=0,1,IF(F81=0,-1,(F81-D81)/D81)))</f>
        <v>0.79166666666666663</v>
      </c>
      <c r="M81" s="22">
        <f t="shared" ref="M81:M112" si="23">+IF(OR(AND(G81=""),(K81="")),"",G81*K81)</f>
        <v>-0.1891891891891892</v>
      </c>
      <c r="N81" s="23">
        <f t="shared" ref="N81:N112" si="24">+IF(OR(AND(H81=""),(L81="")),"",H81*L81)</f>
        <v>0.79166666666666663</v>
      </c>
    </row>
    <row r="82" spans="1:14" x14ac:dyDescent="0.2">
      <c r="A82" s="8"/>
      <c r="B82" s="28" t="s">
        <v>69</v>
      </c>
      <c r="C82" s="27">
        <v>0</v>
      </c>
      <c r="D82" s="24">
        <v>0</v>
      </c>
      <c r="E82" s="24">
        <v>0</v>
      </c>
      <c r="F82" s="24">
        <v>2</v>
      </c>
      <c r="G82" s="25" t="str">
        <f t="shared" si="19"/>
        <v/>
      </c>
      <c r="H82" s="25" t="str">
        <f t="shared" si="20"/>
        <v/>
      </c>
      <c r="I82" s="25" t="str">
        <f t="shared" si="21"/>
        <v/>
      </c>
      <c r="J82" s="25">
        <f t="shared" si="22"/>
        <v>4.6511627906976744E-2</v>
      </c>
      <c r="K82" s="25" t="str">
        <f t="shared" ref="K82:K113" si="25">+IF(AND(C82=0,E82=0)," ",IF(C82=0,1,IF(E82=0,-1,(E82-C82)/C82)))</f>
        <v xml:space="preserve"> </v>
      </c>
      <c r="L82" s="25">
        <f t="shared" ref="L82:L113" si="26">+IF(AND(D82=0,F82=0)," ",IF(D82=0,1,IF(F82=0,-1,(F82-D82)/D82)))</f>
        <v>1</v>
      </c>
      <c r="M82" s="25" t="str">
        <f t="shared" si="23"/>
        <v/>
      </c>
      <c r="N82" s="26" t="str">
        <f t="shared" si="24"/>
        <v/>
      </c>
    </row>
    <row r="83" spans="1:14" ht="24" customHeight="1" x14ac:dyDescent="0.2">
      <c r="A83" s="8"/>
      <c r="B83" s="18" t="s">
        <v>70</v>
      </c>
      <c r="C83" s="15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11" t="str">
        <f t="shared" si="24"/>
        <v/>
      </c>
    </row>
    <row r="84" spans="1:14" x14ac:dyDescent="0.2">
      <c r="A84" s="8"/>
      <c r="B84" s="18" t="s">
        <v>71</v>
      </c>
      <c r="C84" s="15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11" t="str">
        <f t="shared" si="24"/>
        <v/>
      </c>
    </row>
    <row r="85" spans="1:14" x14ac:dyDescent="0.2">
      <c r="A85" s="8"/>
      <c r="B85" s="18" t="s">
        <v>72</v>
      </c>
      <c r="C85" s="15">
        <v>0</v>
      </c>
      <c r="D85" s="9">
        <v>2</v>
      </c>
      <c r="E85" s="9">
        <v>2</v>
      </c>
      <c r="F85" s="9">
        <v>2</v>
      </c>
      <c r="G85" s="10" t="str">
        <f t="shared" si="19"/>
        <v/>
      </c>
      <c r="H85" s="10">
        <f t="shared" si="20"/>
        <v>8.3333333333333329E-2</v>
      </c>
      <c r="I85" s="10">
        <f t="shared" si="21"/>
        <v>6.6666666666666666E-2</v>
      </c>
      <c r="J85" s="10">
        <f t="shared" si="22"/>
        <v>4.6511627906976744E-2</v>
      </c>
      <c r="K85" s="10">
        <f t="shared" si="25"/>
        <v>1</v>
      </c>
      <c r="L85" s="10">
        <f t="shared" si="26"/>
        <v>0</v>
      </c>
      <c r="M85" s="10" t="str">
        <f t="shared" si="23"/>
        <v/>
      </c>
      <c r="N85" s="11">
        <f t="shared" si="24"/>
        <v>0</v>
      </c>
    </row>
    <row r="86" spans="1:14" ht="25.5" x14ac:dyDescent="0.2">
      <c r="A86" s="8"/>
      <c r="B86" s="18" t="s">
        <v>73</v>
      </c>
      <c r="C86" s="15">
        <v>1</v>
      </c>
      <c r="D86" s="9">
        <v>1</v>
      </c>
      <c r="E86" s="9">
        <v>1</v>
      </c>
      <c r="F86" s="9">
        <v>3</v>
      </c>
      <c r="G86" s="10">
        <f t="shared" si="19"/>
        <v>2.7027027027027029E-2</v>
      </c>
      <c r="H86" s="10">
        <f t="shared" si="20"/>
        <v>4.1666666666666664E-2</v>
      </c>
      <c r="I86" s="10">
        <f t="shared" si="21"/>
        <v>3.3333333333333333E-2</v>
      </c>
      <c r="J86" s="10">
        <f t="shared" si="22"/>
        <v>6.9767441860465115E-2</v>
      </c>
      <c r="K86" s="10">
        <f t="shared" si="25"/>
        <v>0</v>
      </c>
      <c r="L86" s="10">
        <f t="shared" si="26"/>
        <v>2</v>
      </c>
      <c r="M86" s="10">
        <f t="shared" si="23"/>
        <v>0</v>
      </c>
      <c r="N86" s="11">
        <f t="shared" si="24"/>
        <v>8.3333333333333329E-2</v>
      </c>
    </row>
    <row r="87" spans="1:14" x14ac:dyDescent="0.2">
      <c r="A87" s="8"/>
      <c r="B87" s="18" t="s">
        <v>74</v>
      </c>
      <c r="C87" s="15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1" t="str">
        <f t="shared" si="24"/>
        <v/>
      </c>
    </row>
    <row r="88" spans="1:14" x14ac:dyDescent="0.2">
      <c r="A88" s="8"/>
      <c r="B88" s="18" t="s">
        <v>75</v>
      </c>
      <c r="C88" s="15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11" t="str">
        <f t="shared" si="24"/>
        <v/>
      </c>
    </row>
    <row r="89" spans="1:14" ht="24" customHeight="1" x14ac:dyDescent="0.2">
      <c r="A89" s="8"/>
      <c r="B89" s="18" t="s">
        <v>76</v>
      </c>
      <c r="C89" s="15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4" customHeight="1" x14ac:dyDescent="0.2">
      <c r="A90" s="8"/>
      <c r="B90" s="18" t="s">
        <v>77</v>
      </c>
      <c r="C90" s="1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18" t="s">
        <v>78</v>
      </c>
      <c r="C91" s="15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18" t="s">
        <v>79</v>
      </c>
      <c r="C92" s="15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1" t="str">
        <f t="shared" si="24"/>
        <v/>
      </c>
    </row>
    <row r="93" spans="1:14" x14ac:dyDescent="0.2">
      <c r="A93" s="8"/>
      <c r="B93" s="18" t="s">
        <v>80</v>
      </c>
      <c r="C93" s="15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11" t="str">
        <f t="shared" si="24"/>
        <v/>
      </c>
    </row>
    <row r="94" spans="1:14" x14ac:dyDescent="0.2">
      <c r="A94" s="8"/>
      <c r="B94" s="18" t="s">
        <v>81</v>
      </c>
      <c r="C94" s="1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/>
      <c r="B95" s="18" t="s">
        <v>82</v>
      </c>
      <c r="C95" s="1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/>
      <c r="B96" s="18" t="s">
        <v>83</v>
      </c>
      <c r="C96" s="1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18" t="s">
        <v>84</v>
      </c>
      <c r="C97" s="15">
        <v>0</v>
      </c>
      <c r="D97" s="9">
        <v>0</v>
      </c>
      <c r="E97" s="9">
        <v>1</v>
      </c>
      <c r="F97" s="9">
        <v>0</v>
      </c>
      <c r="G97" s="10" t="str">
        <f t="shared" si="19"/>
        <v/>
      </c>
      <c r="H97" s="10" t="str">
        <f t="shared" si="20"/>
        <v/>
      </c>
      <c r="I97" s="10">
        <f t="shared" si="21"/>
        <v>3.3333333333333333E-2</v>
      </c>
      <c r="J97" s="10" t="str">
        <f t="shared" si="22"/>
        <v/>
      </c>
      <c r="K97" s="10">
        <f t="shared" si="25"/>
        <v>1</v>
      </c>
      <c r="L97" s="10" t="str">
        <f t="shared" si="26"/>
        <v xml:space="preserve"> </v>
      </c>
      <c r="M97" s="10" t="str">
        <f t="shared" si="23"/>
        <v/>
      </c>
      <c r="N97" s="11" t="str">
        <f t="shared" si="24"/>
        <v/>
      </c>
    </row>
    <row r="98" spans="1:14" x14ac:dyDescent="0.2">
      <c r="A98" s="8"/>
      <c r="B98" s="18" t="s">
        <v>85</v>
      </c>
      <c r="C98" s="15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1" t="str">
        <f t="shared" si="24"/>
        <v/>
      </c>
    </row>
    <row r="99" spans="1:14" x14ac:dyDescent="0.2">
      <c r="A99" s="8"/>
      <c r="B99" s="18" t="s">
        <v>86</v>
      </c>
      <c r="C99" s="15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11" t="str">
        <f t="shared" si="24"/>
        <v/>
      </c>
    </row>
    <row r="100" spans="1:14" x14ac:dyDescent="0.2">
      <c r="A100" s="8"/>
      <c r="B100" s="18" t="s">
        <v>87</v>
      </c>
      <c r="C100" s="15">
        <v>0</v>
      </c>
      <c r="D100" s="9">
        <v>0</v>
      </c>
      <c r="E100" s="9">
        <v>1</v>
      </c>
      <c r="F100" s="9">
        <v>8</v>
      </c>
      <c r="G100" s="10" t="str">
        <f t="shared" si="19"/>
        <v/>
      </c>
      <c r="H100" s="10" t="str">
        <f t="shared" si="20"/>
        <v/>
      </c>
      <c r="I100" s="10">
        <f t="shared" si="21"/>
        <v>3.3333333333333333E-2</v>
      </c>
      <c r="J100" s="10">
        <f t="shared" si="22"/>
        <v>0.18604651162790697</v>
      </c>
      <c r="K100" s="10">
        <f t="shared" si="25"/>
        <v>1</v>
      </c>
      <c r="L100" s="10">
        <f t="shared" si="26"/>
        <v>1</v>
      </c>
      <c r="M100" s="10" t="str">
        <f t="shared" si="23"/>
        <v/>
      </c>
      <c r="N100" s="11" t="str">
        <f t="shared" si="24"/>
        <v/>
      </c>
    </row>
    <row r="101" spans="1:14" x14ac:dyDescent="0.2">
      <c r="A101" s="8"/>
      <c r="B101" s="18" t="s">
        <v>88</v>
      </c>
      <c r="C101" s="15">
        <v>0</v>
      </c>
      <c r="D101" s="9">
        <v>0</v>
      </c>
      <c r="E101" s="9">
        <v>0</v>
      </c>
      <c r="F101" s="9">
        <v>2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>
        <f t="shared" si="22"/>
        <v>4.6511627906976744E-2</v>
      </c>
      <c r="K101" s="10" t="str">
        <f t="shared" si="25"/>
        <v xml:space="preserve"> </v>
      </c>
      <c r="L101" s="10">
        <f t="shared" si="26"/>
        <v>1</v>
      </c>
      <c r="M101" s="10" t="str">
        <f t="shared" si="23"/>
        <v/>
      </c>
      <c r="N101" s="11" t="str">
        <f t="shared" si="24"/>
        <v/>
      </c>
    </row>
    <row r="102" spans="1:14" x14ac:dyDescent="0.2">
      <c r="A102" s="8"/>
      <c r="B102" s="18" t="s">
        <v>89</v>
      </c>
      <c r="C102" s="15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18" t="s">
        <v>90</v>
      </c>
      <c r="C103" s="15">
        <v>0</v>
      </c>
      <c r="D103" s="9">
        <v>1</v>
      </c>
      <c r="E103" s="9">
        <v>0</v>
      </c>
      <c r="F103" s="9">
        <v>0</v>
      </c>
      <c r="G103" s="10" t="str">
        <f t="shared" si="19"/>
        <v/>
      </c>
      <c r="H103" s="10">
        <f t="shared" si="20"/>
        <v>4.1666666666666664E-2</v>
      </c>
      <c r="I103" s="10" t="str">
        <f t="shared" si="21"/>
        <v/>
      </c>
      <c r="J103" s="10" t="str">
        <f t="shared" si="22"/>
        <v/>
      </c>
      <c r="K103" s="10" t="str">
        <f t="shared" si="25"/>
        <v xml:space="preserve"> </v>
      </c>
      <c r="L103" s="10">
        <f t="shared" si="26"/>
        <v>-1</v>
      </c>
      <c r="M103" s="10" t="str">
        <f t="shared" si="23"/>
        <v/>
      </c>
      <c r="N103" s="11">
        <f t="shared" si="24"/>
        <v>-4.1666666666666664E-2</v>
      </c>
    </row>
    <row r="104" spans="1:14" x14ac:dyDescent="0.2">
      <c r="A104" s="8"/>
      <c r="B104" s="18" t="s">
        <v>91</v>
      </c>
      <c r="C104" s="15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11" t="str">
        <f t="shared" si="24"/>
        <v/>
      </c>
    </row>
    <row r="105" spans="1:14" x14ac:dyDescent="0.2">
      <c r="A105" s="8"/>
      <c r="B105" s="18" t="s">
        <v>92</v>
      </c>
      <c r="C105" s="15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11" t="str">
        <f t="shared" si="24"/>
        <v/>
      </c>
    </row>
    <row r="106" spans="1:14" x14ac:dyDescent="0.2">
      <c r="A106" s="8"/>
      <c r="B106" s="18" t="s">
        <v>93</v>
      </c>
      <c r="C106" s="15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11" t="str">
        <f t="shared" si="24"/>
        <v/>
      </c>
    </row>
    <row r="107" spans="1:14" x14ac:dyDescent="0.2">
      <c r="A107" s="8"/>
      <c r="B107" s="18" t="s">
        <v>94</v>
      </c>
      <c r="C107" s="15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11" t="str">
        <f t="shared" si="24"/>
        <v/>
      </c>
    </row>
    <row r="108" spans="1:14" x14ac:dyDescent="0.2">
      <c r="A108" s="8"/>
      <c r="B108" s="18" t="s">
        <v>95</v>
      </c>
      <c r="C108" s="15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1" t="str">
        <f t="shared" si="24"/>
        <v/>
      </c>
    </row>
    <row r="109" spans="1:14" x14ac:dyDescent="0.2">
      <c r="A109" s="8"/>
      <c r="B109" s="18" t="s">
        <v>96</v>
      </c>
      <c r="C109" s="15">
        <v>0</v>
      </c>
      <c r="D109" s="9">
        <v>0</v>
      </c>
      <c r="E109" s="9">
        <v>0</v>
      </c>
      <c r="F109" s="9">
        <v>1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>
        <f t="shared" si="22"/>
        <v>2.3255813953488372E-2</v>
      </c>
      <c r="K109" s="10" t="str">
        <f t="shared" si="25"/>
        <v xml:space="preserve"> </v>
      </c>
      <c r="L109" s="10">
        <f t="shared" si="26"/>
        <v>1</v>
      </c>
      <c r="M109" s="10" t="str">
        <f t="shared" si="23"/>
        <v/>
      </c>
      <c r="N109" s="11" t="str">
        <f t="shared" si="24"/>
        <v/>
      </c>
    </row>
    <row r="110" spans="1:14" x14ac:dyDescent="0.2">
      <c r="A110" s="8"/>
      <c r="B110" s="18" t="s">
        <v>97</v>
      </c>
      <c r="C110" s="1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18" t="s">
        <v>98</v>
      </c>
      <c r="C111" s="15">
        <v>0</v>
      </c>
      <c r="D111" s="9">
        <v>0</v>
      </c>
      <c r="E111" s="9">
        <v>1</v>
      </c>
      <c r="F111" s="9">
        <v>0</v>
      </c>
      <c r="G111" s="10" t="str">
        <f t="shared" si="19"/>
        <v/>
      </c>
      <c r="H111" s="10" t="str">
        <f t="shared" si="20"/>
        <v/>
      </c>
      <c r="I111" s="10">
        <f t="shared" si="21"/>
        <v>3.3333333333333333E-2</v>
      </c>
      <c r="J111" s="10" t="str">
        <f t="shared" si="22"/>
        <v/>
      </c>
      <c r="K111" s="10">
        <f t="shared" si="25"/>
        <v>1</v>
      </c>
      <c r="L111" s="10" t="str">
        <f t="shared" si="26"/>
        <v xml:space="preserve"> </v>
      </c>
      <c r="M111" s="10" t="str">
        <f t="shared" si="23"/>
        <v/>
      </c>
      <c r="N111" s="11" t="str">
        <f t="shared" si="24"/>
        <v/>
      </c>
    </row>
    <row r="112" spans="1:14" x14ac:dyDescent="0.2">
      <c r="A112" s="8"/>
      <c r="B112" s="18" t="s">
        <v>99</v>
      </c>
      <c r="C112" s="1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18" t="s">
        <v>100</v>
      </c>
      <c r="C113" s="1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18" t="s">
        <v>101</v>
      </c>
      <c r="C114" s="15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1" t="str">
        <f t="shared" si="32"/>
        <v/>
      </c>
    </row>
    <row r="115" spans="1:14" x14ac:dyDescent="0.2">
      <c r="A115" s="8"/>
      <c r="B115" s="18" t="s">
        <v>102</v>
      </c>
      <c r="C115" s="15">
        <v>0</v>
      </c>
      <c r="D115" s="9">
        <v>1</v>
      </c>
      <c r="E115" s="9">
        <v>1</v>
      </c>
      <c r="F115" s="9">
        <v>3</v>
      </c>
      <c r="G115" s="10" t="str">
        <f t="shared" si="27"/>
        <v/>
      </c>
      <c r="H115" s="10">
        <f t="shared" si="28"/>
        <v>4.1666666666666664E-2</v>
      </c>
      <c r="I115" s="10">
        <f t="shared" si="29"/>
        <v>3.3333333333333333E-2</v>
      </c>
      <c r="J115" s="10">
        <f t="shared" si="30"/>
        <v>6.9767441860465115E-2</v>
      </c>
      <c r="K115" s="10">
        <f t="shared" si="33"/>
        <v>1</v>
      </c>
      <c r="L115" s="10">
        <f t="shared" si="34"/>
        <v>2</v>
      </c>
      <c r="M115" s="10" t="str">
        <f t="shared" si="31"/>
        <v/>
      </c>
      <c r="N115" s="11">
        <f t="shared" si="32"/>
        <v>8.3333333333333329E-2</v>
      </c>
    </row>
    <row r="116" spans="1:14" x14ac:dyDescent="0.2">
      <c r="A116" s="8"/>
      <c r="B116" s="18" t="s">
        <v>103</v>
      </c>
      <c r="C116" s="15">
        <v>0</v>
      </c>
      <c r="D116" s="9">
        <v>0</v>
      </c>
      <c r="E116" s="9">
        <v>0</v>
      </c>
      <c r="F116" s="9">
        <v>3</v>
      </c>
      <c r="G116" s="10" t="str">
        <f t="shared" si="27"/>
        <v/>
      </c>
      <c r="H116" s="10" t="str">
        <f t="shared" si="28"/>
        <v/>
      </c>
      <c r="I116" s="10" t="str">
        <f t="shared" si="29"/>
        <v/>
      </c>
      <c r="J116" s="10">
        <f t="shared" si="30"/>
        <v>6.9767441860465115E-2</v>
      </c>
      <c r="K116" s="10" t="str">
        <f t="shared" si="33"/>
        <v xml:space="preserve"> </v>
      </c>
      <c r="L116" s="10">
        <f t="shared" si="34"/>
        <v>1</v>
      </c>
      <c r="M116" s="10" t="str">
        <f t="shared" si="31"/>
        <v/>
      </c>
      <c r="N116" s="11" t="str">
        <f t="shared" si="32"/>
        <v/>
      </c>
    </row>
    <row r="117" spans="1:14" x14ac:dyDescent="0.2">
      <c r="A117" s="8"/>
      <c r="B117" s="18" t="s">
        <v>104</v>
      </c>
      <c r="C117" s="1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18" t="s">
        <v>105</v>
      </c>
      <c r="C118" s="15">
        <v>0</v>
      </c>
      <c r="D118" s="9">
        <v>0</v>
      </c>
      <c r="E118" s="9">
        <v>0</v>
      </c>
      <c r="F118" s="9">
        <v>1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>
        <f t="shared" si="30"/>
        <v>2.3255813953488372E-2</v>
      </c>
      <c r="K118" s="10" t="str">
        <f t="shared" si="33"/>
        <v xml:space="preserve"> </v>
      </c>
      <c r="L118" s="10">
        <f t="shared" si="34"/>
        <v>1</v>
      </c>
      <c r="M118" s="10" t="str">
        <f t="shared" si="31"/>
        <v/>
      </c>
      <c r="N118" s="11" t="str">
        <f t="shared" si="32"/>
        <v/>
      </c>
    </row>
    <row r="119" spans="1:14" x14ac:dyDescent="0.2">
      <c r="A119" s="8"/>
      <c r="B119" s="18" t="s">
        <v>106</v>
      </c>
      <c r="C119" s="1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18" t="s">
        <v>107</v>
      </c>
      <c r="C120" s="15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1" t="str">
        <f t="shared" si="32"/>
        <v/>
      </c>
    </row>
    <row r="121" spans="1:14" x14ac:dyDescent="0.2">
      <c r="A121" s="8"/>
      <c r="B121" s="18" t="s">
        <v>108</v>
      </c>
      <c r="C121" s="15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1" t="str">
        <f t="shared" si="32"/>
        <v/>
      </c>
    </row>
    <row r="122" spans="1:14" x14ac:dyDescent="0.2">
      <c r="A122" s="8"/>
      <c r="B122" s="18" t="s">
        <v>109</v>
      </c>
      <c r="C122" s="15">
        <v>19</v>
      </c>
      <c r="D122" s="9">
        <v>6</v>
      </c>
      <c r="E122" s="9">
        <v>1</v>
      </c>
      <c r="F122" s="9">
        <v>0</v>
      </c>
      <c r="G122" s="10">
        <f t="shared" si="27"/>
        <v>0.51351351351351349</v>
      </c>
      <c r="H122" s="10">
        <f t="shared" si="28"/>
        <v>0.25</v>
      </c>
      <c r="I122" s="10">
        <f t="shared" si="29"/>
        <v>3.3333333333333333E-2</v>
      </c>
      <c r="J122" s="10" t="str">
        <f t="shared" si="30"/>
        <v/>
      </c>
      <c r="K122" s="10">
        <f t="shared" si="33"/>
        <v>-0.94736842105263153</v>
      </c>
      <c r="L122" s="10">
        <f t="shared" si="34"/>
        <v>-1</v>
      </c>
      <c r="M122" s="10">
        <f t="shared" si="31"/>
        <v>-0.48648648648648646</v>
      </c>
      <c r="N122" s="11">
        <f t="shared" si="32"/>
        <v>-0.25</v>
      </c>
    </row>
    <row r="123" spans="1:14" x14ac:dyDescent="0.2">
      <c r="A123" s="8"/>
      <c r="B123" s="18" t="s">
        <v>110</v>
      </c>
      <c r="C123" s="15">
        <v>0</v>
      </c>
      <c r="D123" s="9">
        <v>1</v>
      </c>
      <c r="E123" s="9">
        <v>0</v>
      </c>
      <c r="F123" s="9">
        <v>1</v>
      </c>
      <c r="G123" s="10" t="str">
        <f t="shared" si="27"/>
        <v/>
      </c>
      <c r="H123" s="10">
        <f t="shared" si="28"/>
        <v>4.1666666666666664E-2</v>
      </c>
      <c r="I123" s="10" t="str">
        <f t="shared" si="29"/>
        <v/>
      </c>
      <c r="J123" s="10">
        <f t="shared" si="30"/>
        <v>2.3255813953488372E-2</v>
      </c>
      <c r="K123" s="10" t="str">
        <f t="shared" si="33"/>
        <v xml:space="preserve"> </v>
      </c>
      <c r="L123" s="10">
        <f t="shared" si="34"/>
        <v>0</v>
      </c>
      <c r="M123" s="10" t="str">
        <f t="shared" si="31"/>
        <v/>
      </c>
      <c r="N123" s="11">
        <f t="shared" si="32"/>
        <v>0</v>
      </c>
    </row>
    <row r="124" spans="1:14" ht="25.5" x14ac:dyDescent="0.2">
      <c r="A124" s="8"/>
      <c r="B124" s="18" t="s">
        <v>111</v>
      </c>
      <c r="C124" s="15">
        <v>0</v>
      </c>
      <c r="D124" s="9">
        <v>0</v>
      </c>
      <c r="E124" s="9">
        <v>0</v>
      </c>
      <c r="F124" s="9">
        <v>1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>
        <f t="shared" si="30"/>
        <v>2.3255813953488372E-2</v>
      </c>
      <c r="K124" s="10" t="str">
        <f t="shared" si="33"/>
        <v xml:space="preserve"> </v>
      </c>
      <c r="L124" s="10">
        <f t="shared" si="34"/>
        <v>1</v>
      </c>
      <c r="M124" s="10" t="str">
        <f t="shared" si="31"/>
        <v/>
      </c>
      <c r="N124" s="11" t="str">
        <f t="shared" si="32"/>
        <v/>
      </c>
    </row>
    <row r="125" spans="1:14" ht="25.5" x14ac:dyDescent="0.2">
      <c r="A125" s="8"/>
      <c r="B125" s="18" t="s">
        <v>112</v>
      </c>
      <c r="C125" s="15">
        <v>0</v>
      </c>
      <c r="D125" s="9">
        <v>0</v>
      </c>
      <c r="E125" s="9">
        <v>0</v>
      </c>
      <c r="F125" s="9">
        <v>1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>
        <f t="shared" si="30"/>
        <v>2.3255813953488372E-2</v>
      </c>
      <c r="K125" s="10" t="str">
        <f t="shared" si="33"/>
        <v xml:space="preserve"> </v>
      </c>
      <c r="L125" s="10">
        <f t="shared" si="34"/>
        <v>1</v>
      </c>
      <c r="M125" s="10" t="str">
        <f t="shared" si="31"/>
        <v/>
      </c>
      <c r="N125" s="11" t="str">
        <f t="shared" si="32"/>
        <v/>
      </c>
    </row>
    <row r="126" spans="1:14" x14ac:dyDescent="0.2">
      <c r="A126" s="8"/>
      <c r="B126" s="18" t="s">
        <v>113</v>
      </c>
      <c r="C126" s="15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11" t="str">
        <f t="shared" si="32"/>
        <v/>
      </c>
    </row>
    <row r="127" spans="1:14" x14ac:dyDescent="0.2">
      <c r="A127" s="8"/>
      <c r="B127" s="18" t="s">
        <v>114</v>
      </c>
      <c r="C127" s="15">
        <v>0</v>
      </c>
      <c r="D127" s="9">
        <v>0</v>
      </c>
      <c r="E127" s="9">
        <v>0</v>
      </c>
      <c r="F127" s="9">
        <v>1</v>
      </c>
      <c r="G127" s="10" t="str">
        <f t="shared" si="27"/>
        <v/>
      </c>
      <c r="H127" s="10" t="str">
        <f t="shared" si="28"/>
        <v/>
      </c>
      <c r="I127" s="10" t="str">
        <f t="shared" si="29"/>
        <v/>
      </c>
      <c r="J127" s="10">
        <f t="shared" si="30"/>
        <v>2.3255813953488372E-2</v>
      </c>
      <c r="K127" s="10" t="str">
        <f t="shared" si="33"/>
        <v xml:space="preserve"> </v>
      </c>
      <c r="L127" s="10">
        <f t="shared" si="34"/>
        <v>1</v>
      </c>
      <c r="M127" s="10" t="str">
        <f t="shared" si="31"/>
        <v/>
      </c>
      <c r="N127" s="11" t="str">
        <f t="shared" si="32"/>
        <v/>
      </c>
    </row>
    <row r="128" spans="1:14" x14ac:dyDescent="0.2">
      <c r="A128" s="8"/>
      <c r="B128" s="18" t="s">
        <v>115</v>
      </c>
      <c r="C128" s="15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11" t="str">
        <f t="shared" si="32"/>
        <v/>
      </c>
    </row>
    <row r="129" spans="1:14" x14ac:dyDescent="0.2">
      <c r="A129" s="8"/>
      <c r="B129" s="18" t="s">
        <v>116</v>
      </c>
      <c r="C129" s="15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11" t="str">
        <f t="shared" si="32"/>
        <v/>
      </c>
    </row>
    <row r="130" spans="1:14" x14ac:dyDescent="0.2">
      <c r="A130" s="8"/>
      <c r="B130" s="18" t="s">
        <v>117</v>
      </c>
      <c r="C130" s="15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18" t="s">
        <v>118</v>
      </c>
      <c r="C131" s="1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18" t="s">
        <v>119</v>
      </c>
      <c r="C132" s="15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11" t="str">
        <f t="shared" si="32"/>
        <v/>
      </c>
    </row>
    <row r="133" spans="1:14" x14ac:dyDescent="0.2">
      <c r="A133" s="8"/>
      <c r="B133" s="18" t="s">
        <v>120</v>
      </c>
      <c r="C133" s="15">
        <v>0</v>
      </c>
      <c r="D133" s="9">
        <v>0</v>
      </c>
      <c r="E133" s="9">
        <v>1</v>
      </c>
      <c r="F133" s="9">
        <v>0</v>
      </c>
      <c r="G133" s="10" t="str">
        <f t="shared" si="27"/>
        <v/>
      </c>
      <c r="H133" s="10" t="str">
        <f t="shared" si="28"/>
        <v/>
      </c>
      <c r="I133" s="10">
        <f t="shared" si="29"/>
        <v>3.3333333333333333E-2</v>
      </c>
      <c r="J133" s="10" t="str">
        <f t="shared" si="30"/>
        <v/>
      </c>
      <c r="K133" s="10">
        <f t="shared" si="33"/>
        <v>1</v>
      </c>
      <c r="L133" s="10" t="str">
        <f t="shared" si="34"/>
        <v xml:space="preserve"> </v>
      </c>
      <c r="M133" s="10" t="str">
        <f t="shared" si="31"/>
        <v/>
      </c>
      <c r="N133" s="11" t="str">
        <f t="shared" si="32"/>
        <v/>
      </c>
    </row>
    <row r="134" spans="1:14" x14ac:dyDescent="0.2">
      <c r="A134" s="8"/>
      <c r="B134" s="18" t="s">
        <v>121</v>
      </c>
      <c r="C134" s="15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1" t="str">
        <f t="shared" si="32"/>
        <v/>
      </c>
    </row>
    <row r="135" spans="1:14" x14ac:dyDescent="0.2">
      <c r="A135" s="8"/>
      <c r="B135" s="18" t="s">
        <v>122</v>
      </c>
      <c r="C135" s="15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11" t="str">
        <f t="shared" si="32"/>
        <v/>
      </c>
    </row>
    <row r="136" spans="1:14" x14ac:dyDescent="0.2">
      <c r="A136" s="8"/>
      <c r="B136" s="18" t="s">
        <v>123</v>
      </c>
      <c r="C136" s="15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18" t="s">
        <v>124</v>
      </c>
      <c r="C137" s="15">
        <v>0</v>
      </c>
      <c r="D137" s="9">
        <v>0</v>
      </c>
      <c r="E137" s="9">
        <v>0</v>
      </c>
      <c r="F137" s="9">
        <v>0</v>
      </c>
      <c r="G137" s="10" t="str">
        <f t="shared" si="27"/>
        <v/>
      </c>
      <c r="H137" s="10" t="str">
        <f t="shared" si="28"/>
        <v/>
      </c>
      <c r="I137" s="10" t="str">
        <f t="shared" si="29"/>
        <v/>
      </c>
      <c r="J137" s="10" t="str">
        <f t="shared" si="30"/>
        <v/>
      </c>
      <c r="K137" s="10" t="str">
        <f t="shared" si="33"/>
        <v xml:space="preserve"> </v>
      </c>
      <c r="L137" s="10" t="str">
        <f t="shared" si="34"/>
        <v xml:space="preserve"> </v>
      </c>
      <c r="M137" s="10" t="str">
        <f t="shared" si="31"/>
        <v/>
      </c>
      <c r="N137" s="11" t="str">
        <f t="shared" si="32"/>
        <v/>
      </c>
    </row>
    <row r="138" spans="1:14" x14ac:dyDescent="0.2">
      <c r="A138" s="8"/>
      <c r="B138" s="18" t="s">
        <v>125</v>
      </c>
      <c r="C138" s="15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1" t="str">
        <f t="shared" si="32"/>
        <v/>
      </c>
    </row>
    <row r="139" spans="1:14" x14ac:dyDescent="0.2">
      <c r="A139" s="8"/>
      <c r="B139" s="18" t="s">
        <v>126</v>
      </c>
      <c r="C139" s="15">
        <v>6</v>
      </c>
      <c r="D139" s="9">
        <v>4</v>
      </c>
      <c r="E139" s="9">
        <v>4</v>
      </c>
      <c r="F139" s="9">
        <v>2</v>
      </c>
      <c r="G139" s="10">
        <f t="shared" si="27"/>
        <v>0.16216216216216217</v>
      </c>
      <c r="H139" s="10">
        <f t="shared" si="28"/>
        <v>0.16666666666666666</v>
      </c>
      <c r="I139" s="10">
        <f t="shared" si="29"/>
        <v>0.13333333333333333</v>
      </c>
      <c r="J139" s="10">
        <f t="shared" si="30"/>
        <v>4.6511627906976744E-2</v>
      </c>
      <c r="K139" s="10">
        <f t="shared" si="33"/>
        <v>-0.33333333333333331</v>
      </c>
      <c r="L139" s="10">
        <f t="shared" si="34"/>
        <v>-0.5</v>
      </c>
      <c r="M139" s="10">
        <f t="shared" si="31"/>
        <v>-5.4054054054054057E-2</v>
      </c>
      <c r="N139" s="11">
        <f t="shared" si="32"/>
        <v>-8.3333333333333329E-2</v>
      </c>
    </row>
    <row r="140" spans="1:14" x14ac:dyDescent="0.2">
      <c r="A140" s="8"/>
      <c r="B140" s="18" t="s">
        <v>127</v>
      </c>
      <c r="C140" s="1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18" t="s">
        <v>128</v>
      </c>
      <c r="C141" s="15">
        <v>3</v>
      </c>
      <c r="D141" s="9">
        <v>4</v>
      </c>
      <c r="E141" s="9">
        <v>5</v>
      </c>
      <c r="F141" s="9">
        <v>2</v>
      </c>
      <c r="G141" s="10">
        <f t="shared" si="27"/>
        <v>8.1081081081081086E-2</v>
      </c>
      <c r="H141" s="10">
        <f t="shared" si="28"/>
        <v>0.16666666666666666</v>
      </c>
      <c r="I141" s="10">
        <f t="shared" si="29"/>
        <v>0.16666666666666666</v>
      </c>
      <c r="J141" s="10">
        <f t="shared" si="30"/>
        <v>4.6511627906976744E-2</v>
      </c>
      <c r="K141" s="10">
        <f t="shared" si="33"/>
        <v>0.66666666666666663</v>
      </c>
      <c r="L141" s="10">
        <f t="shared" si="34"/>
        <v>-0.5</v>
      </c>
      <c r="M141" s="10">
        <f t="shared" si="31"/>
        <v>5.4054054054054057E-2</v>
      </c>
      <c r="N141" s="11">
        <f t="shared" si="32"/>
        <v>-8.3333333333333329E-2</v>
      </c>
    </row>
    <row r="142" spans="1:14" x14ac:dyDescent="0.2">
      <c r="A142" s="8"/>
      <c r="B142" s="18" t="s">
        <v>129</v>
      </c>
      <c r="C142" s="15">
        <v>0</v>
      </c>
      <c r="D142" s="9">
        <v>0</v>
      </c>
      <c r="E142" s="9">
        <v>0</v>
      </c>
      <c r="F142" s="9">
        <v>0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 t="str">
        <f t="shared" si="34"/>
        <v xml:space="preserve"> </v>
      </c>
      <c r="M142" s="10" t="str">
        <f t="shared" si="31"/>
        <v/>
      </c>
      <c r="N142" s="11" t="str">
        <f t="shared" si="32"/>
        <v/>
      </c>
    </row>
    <row r="143" spans="1:14" x14ac:dyDescent="0.2">
      <c r="A143" s="8"/>
      <c r="B143" s="18" t="s">
        <v>130</v>
      </c>
      <c r="C143" s="15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18" t="s">
        <v>131</v>
      </c>
      <c r="C144" s="15">
        <v>0</v>
      </c>
      <c r="D144" s="9">
        <v>0</v>
      </c>
      <c r="E144" s="9">
        <v>2</v>
      </c>
      <c r="F144" s="9">
        <v>1</v>
      </c>
      <c r="G144" s="10" t="str">
        <f t="shared" si="27"/>
        <v/>
      </c>
      <c r="H144" s="10" t="str">
        <f t="shared" si="28"/>
        <v/>
      </c>
      <c r="I144" s="10">
        <f t="shared" si="29"/>
        <v>6.6666666666666666E-2</v>
      </c>
      <c r="J144" s="10">
        <f t="shared" si="30"/>
        <v>2.3255813953488372E-2</v>
      </c>
      <c r="K144" s="10">
        <f t="shared" si="33"/>
        <v>1</v>
      </c>
      <c r="L144" s="10">
        <f t="shared" si="34"/>
        <v>1</v>
      </c>
      <c r="M144" s="10" t="str">
        <f t="shared" si="31"/>
        <v/>
      </c>
      <c r="N144" s="11" t="str">
        <f t="shared" si="32"/>
        <v/>
      </c>
    </row>
    <row r="145" spans="1:14" ht="23.25" customHeight="1" x14ac:dyDescent="0.2">
      <c r="A145" s="8"/>
      <c r="B145" s="18" t="s">
        <v>132</v>
      </c>
      <c r="C145" s="15">
        <v>4</v>
      </c>
      <c r="D145" s="9">
        <v>3</v>
      </c>
      <c r="E145" s="9">
        <v>4</v>
      </c>
      <c r="F145" s="9">
        <v>6</v>
      </c>
      <c r="G145" s="10">
        <f t="shared" ref="G145:G180" si="35">+IF(C145=0,"",C145/C$81)</f>
        <v>0.10810810810810811</v>
      </c>
      <c r="H145" s="10">
        <f t="shared" ref="H145:H180" si="36">+IF(D145=0,"",D145/D$81)</f>
        <v>0.125</v>
      </c>
      <c r="I145" s="10">
        <f t="shared" ref="I145:I180" si="37">+IF(E145=0,"",E145/E$81)</f>
        <v>0.13333333333333333</v>
      </c>
      <c r="J145" s="10">
        <f t="shared" ref="J145:J180" si="38">+IF(F145=0,"",F145/F$81)</f>
        <v>0.13953488372093023</v>
      </c>
      <c r="K145" s="10">
        <f t="shared" si="33"/>
        <v>0</v>
      </c>
      <c r="L145" s="10">
        <f t="shared" si="34"/>
        <v>1</v>
      </c>
      <c r="M145" s="10">
        <f t="shared" ref="M145:M180" si="39">+IF(OR(AND(G145=""),(K145="")),"",G145*K145)</f>
        <v>0</v>
      </c>
      <c r="N145" s="11">
        <f t="shared" ref="N145:N180" si="40">+IF(OR(AND(H145=""),(L145="")),"",H145*L145)</f>
        <v>0.125</v>
      </c>
    </row>
    <row r="146" spans="1:14" x14ac:dyDescent="0.2">
      <c r="A146" s="8"/>
      <c r="B146" s="18" t="s">
        <v>133</v>
      </c>
      <c r="C146" s="15">
        <v>3</v>
      </c>
      <c r="D146" s="9">
        <v>0</v>
      </c>
      <c r="E146" s="9">
        <v>3</v>
      </c>
      <c r="F146" s="9">
        <v>1</v>
      </c>
      <c r="G146" s="10">
        <f t="shared" si="35"/>
        <v>8.1081081081081086E-2</v>
      </c>
      <c r="H146" s="10" t="str">
        <f t="shared" si="36"/>
        <v/>
      </c>
      <c r="I146" s="10">
        <f t="shared" si="37"/>
        <v>0.1</v>
      </c>
      <c r="J146" s="10">
        <f t="shared" si="38"/>
        <v>2.3255813953488372E-2</v>
      </c>
      <c r="K146" s="10">
        <f t="shared" ref="K146:K180" si="41">+IF(AND(C146=0,E146=0)," ",IF(C146=0,1,IF(E146=0,-1,(E146-C146)/C146)))</f>
        <v>0</v>
      </c>
      <c r="L146" s="10">
        <f t="shared" ref="L146:L180" si="42">+IF(AND(D146=0,F146=0)," ",IF(D146=0,1,IF(F146=0,-1,(F146-D146)/D146)))</f>
        <v>1</v>
      </c>
      <c r="M146" s="10">
        <f t="shared" si="39"/>
        <v>0</v>
      </c>
      <c r="N146" s="11" t="str">
        <f t="shared" si="40"/>
        <v/>
      </c>
    </row>
    <row r="147" spans="1:14" x14ac:dyDescent="0.2">
      <c r="A147" s="8"/>
      <c r="B147" s="18" t="s">
        <v>134</v>
      </c>
      <c r="C147" s="15">
        <v>0</v>
      </c>
      <c r="D147" s="9">
        <v>0</v>
      </c>
      <c r="E147" s="9">
        <v>1</v>
      </c>
      <c r="F147" s="9">
        <v>0</v>
      </c>
      <c r="G147" s="10" t="str">
        <f t="shared" si="35"/>
        <v/>
      </c>
      <c r="H147" s="10" t="str">
        <f t="shared" si="36"/>
        <v/>
      </c>
      <c r="I147" s="10">
        <f t="shared" si="37"/>
        <v>3.3333333333333333E-2</v>
      </c>
      <c r="J147" s="10" t="str">
        <f t="shared" si="38"/>
        <v/>
      </c>
      <c r="K147" s="10">
        <f t="shared" si="41"/>
        <v>1</v>
      </c>
      <c r="L147" s="10" t="str">
        <f t="shared" si="42"/>
        <v xml:space="preserve"> </v>
      </c>
      <c r="M147" s="10" t="str">
        <f t="shared" si="39"/>
        <v/>
      </c>
      <c r="N147" s="11" t="str">
        <f t="shared" si="40"/>
        <v/>
      </c>
    </row>
    <row r="148" spans="1:14" x14ac:dyDescent="0.2">
      <c r="A148" s="8"/>
      <c r="B148" s="18" t="s">
        <v>135</v>
      </c>
      <c r="C148" s="15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11" t="str">
        <f t="shared" si="40"/>
        <v/>
      </c>
    </row>
    <row r="149" spans="1:14" x14ac:dyDescent="0.2">
      <c r="A149" s="8"/>
      <c r="B149" s="18" t="s">
        <v>136</v>
      </c>
      <c r="C149" s="15">
        <v>1</v>
      </c>
      <c r="D149" s="9">
        <v>0</v>
      </c>
      <c r="E149" s="9">
        <v>0</v>
      </c>
      <c r="F149" s="9">
        <v>0</v>
      </c>
      <c r="G149" s="10">
        <f t="shared" si="35"/>
        <v>2.7027027027027029E-2</v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>
        <f t="shared" si="41"/>
        <v>-1</v>
      </c>
      <c r="L149" s="10" t="str">
        <f t="shared" si="42"/>
        <v xml:space="preserve"> </v>
      </c>
      <c r="M149" s="10">
        <f t="shared" si="39"/>
        <v>-2.7027027027027029E-2</v>
      </c>
      <c r="N149" s="11" t="str">
        <f t="shared" si="40"/>
        <v/>
      </c>
    </row>
    <row r="150" spans="1:14" x14ac:dyDescent="0.2">
      <c r="A150" s="8"/>
      <c r="B150" s="18" t="s">
        <v>137</v>
      </c>
      <c r="C150" s="15">
        <v>0</v>
      </c>
      <c r="D150" s="9">
        <v>0</v>
      </c>
      <c r="E150" s="9">
        <v>1</v>
      </c>
      <c r="F150" s="9">
        <v>0</v>
      </c>
      <c r="G150" s="10" t="str">
        <f t="shared" si="35"/>
        <v/>
      </c>
      <c r="H150" s="10" t="str">
        <f t="shared" si="36"/>
        <v/>
      </c>
      <c r="I150" s="10">
        <f t="shared" si="37"/>
        <v>3.3333333333333333E-2</v>
      </c>
      <c r="J150" s="10" t="str">
        <f t="shared" si="38"/>
        <v/>
      </c>
      <c r="K150" s="10">
        <f t="shared" si="41"/>
        <v>1</v>
      </c>
      <c r="L150" s="10" t="str">
        <f t="shared" si="42"/>
        <v xml:space="preserve"> </v>
      </c>
      <c r="M150" s="10" t="str">
        <f t="shared" si="39"/>
        <v/>
      </c>
      <c r="N150" s="11" t="str">
        <f t="shared" si="40"/>
        <v/>
      </c>
    </row>
    <row r="151" spans="1:14" x14ac:dyDescent="0.2">
      <c r="A151" s="8"/>
      <c r="B151" s="18" t="s">
        <v>138</v>
      </c>
      <c r="C151" s="1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18" t="s">
        <v>139</v>
      </c>
      <c r="C152" s="15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11" t="str">
        <f t="shared" si="40"/>
        <v/>
      </c>
    </row>
    <row r="153" spans="1:14" x14ac:dyDescent="0.2">
      <c r="A153" s="8"/>
      <c r="B153" s="18" t="s">
        <v>140</v>
      </c>
      <c r="C153" s="15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18" t="s">
        <v>141</v>
      </c>
      <c r="C154" s="15">
        <v>0</v>
      </c>
      <c r="D154" s="9">
        <v>1</v>
      </c>
      <c r="E154" s="9">
        <v>0</v>
      </c>
      <c r="F154" s="9">
        <v>0</v>
      </c>
      <c r="G154" s="10" t="str">
        <f t="shared" si="35"/>
        <v/>
      </c>
      <c r="H154" s="10">
        <f t="shared" si="36"/>
        <v>4.1666666666666664E-2</v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>
        <f t="shared" si="42"/>
        <v>-1</v>
      </c>
      <c r="M154" s="10" t="str">
        <f t="shared" si="39"/>
        <v/>
      </c>
      <c r="N154" s="11">
        <f t="shared" si="40"/>
        <v>-4.1666666666666664E-2</v>
      </c>
    </row>
    <row r="155" spans="1:14" ht="25.5" x14ac:dyDescent="0.2">
      <c r="A155" s="8"/>
      <c r="B155" s="18" t="s">
        <v>142</v>
      </c>
      <c r="C155" s="15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11" t="str">
        <f t="shared" si="40"/>
        <v/>
      </c>
    </row>
    <row r="156" spans="1:14" ht="25.5" x14ac:dyDescent="0.2">
      <c r="A156" s="8"/>
      <c r="B156" s="18" t="s">
        <v>143</v>
      </c>
      <c r="C156" s="15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11" t="str">
        <f t="shared" si="40"/>
        <v/>
      </c>
    </row>
    <row r="157" spans="1:14" ht="25.5" x14ac:dyDescent="0.2">
      <c r="A157" s="8"/>
      <c r="B157" s="18" t="s">
        <v>144</v>
      </c>
      <c r="C157" s="15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1" t="str">
        <f t="shared" si="40"/>
        <v/>
      </c>
    </row>
    <row r="158" spans="1:14" ht="25.5" x14ac:dyDescent="0.2">
      <c r="A158" s="8"/>
      <c r="B158" s="18" t="s">
        <v>145</v>
      </c>
      <c r="C158" s="15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18" t="s">
        <v>146</v>
      </c>
      <c r="C159" s="15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18" t="s">
        <v>147</v>
      </c>
      <c r="C160" s="1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18" t="s">
        <v>148</v>
      </c>
      <c r="C161" s="15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1" t="str">
        <f t="shared" si="40"/>
        <v/>
      </c>
    </row>
    <row r="162" spans="1:14" x14ac:dyDescent="0.2">
      <c r="A162" s="8"/>
      <c r="B162" s="18" t="s">
        <v>149</v>
      </c>
      <c r="C162" s="1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18" t="s">
        <v>150</v>
      </c>
      <c r="C163" s="1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18" t="s">
        <v>151</v>
      </c>
      <c r="C164" s="1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18" t="s">
        <v>152</v>
      </c>
      <c r="C165" s="15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1" t="str">
        <f t="shared" si="40"/>
        <v/>
      </c>
    </row>
    <row r="166" spans="1:14" x14ac:dyDescent="0.2">
      <c r="A166" s="8"/>
      <c r="B166" s="18" t="s">
        <v>153</v>
      </c>
      <c r="C166" s="15">
        <v>0</v>
      </c>
      <c r="D166" s="9">
        <v>0</v>
      </c>
      <c r="E166" s="9">
        <v>1</v>
      </c>
      <c r="F166" s="9">
        <v>1</v>
      </c>
      <c r="G166" s="10" t="str">
        <f t="shared" si="35"/>
        <v/>
      </c>
      <c r="H166" s="10" t="str">
        <f t="shared" si="36"/>
        <v/>
      </c>
      <c r="I166" s="10">
        <f t="shared" si="37"/>
        <v>3.3333333333333333E-2</v>
      </c>
      <c r="J166" s="10">
        <f t="shared" si="38"/>
        <v>2.3255813953488372E-2</v>
      </c>
      <c r="K166" s="10">
        <f t="shared" si="41"/>
        <v>1</v>
      </c>
      <c r="L166" s="10">
        <f t="shared" si="42"/>
        <v>1</v>
      </c>
      <c r="M166" s="10" t="str">
        <f t="shared" si="39"/>
        <v/>
      </c>
      <c r="N166" s="11" t="str">
        <f t="shared" si="40"/>
        <v/>
      </c>
    </row>
    <row r="167" spans="1:14" x14ac:dyDescent="0.2">
      <c r="A167" s="8"/>
      <c r="B167" s="18" t="s">
        <v>154</v>
      </c>
      <c r="C167" s="15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18" t="s">
        <v>155</v>
      </c>
      <c r="C168" s="15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11" t="str">
        <f t="shared" si="40"/>
        <v/>
      </c>
    </row>
    <row r="169" spans="1:14" x14ac:dyDescent="0.2">
      <c r="A169" s="8"/>
      <c r="B169" s="18" t="s">
        <v>156</v>
      </c>
      <c r="C169" s="15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1" t="str">
        <f t="shared" si="40"/>
        <v/>
      </c>
    </row>
    <row r="170" spans="1:14" ht="25.5" x14ac:dyDescent="0.2">
      <c r="A170" s="8"/>
      <c r="B170" s="18" t="s">
        <v>157</v>
      </c>
      <c r="C170" s="15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1" t="str">
        <f t="shared" si="40"/>
        <v/>
      </c>
    </row>
    <row r="171" spans="1:14" x14ac:dyDescent="0.2">
      <c r="A171" s="8"/>
      <c r="B171" s="18" t="s">
        <v>158</v>
      </c>
      <c r="C171" s="15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1" t="str">
        <f t="shared" si="40"/>
        <v/>
      </c>
    </row>
    <row r="172" spans="1:14" x14ac:dyDescent="0.2">
      <c r="A172" s="8"/>
      <c r="B172" s="18" t="s">
        <v>159</v>
      </c>
      <c r="C172" s="15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18" t="s">
        <v>160</v>
      </c>
      <c r="C173" s="1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18" t="s">
        <v>161</v>
      </c>
      <c r="C174" s="15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18" t="s">
        <v>162</v>
      </c>
      <c r="C175" s="15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1" t="str">
        <f t="shared" si="40"/>
        <v/>
      </c>
    </row>
    <row r="176" spans="1:14" x14ac:dyDescent="0.2">
      <c r="A176" s="8"/>
      <c r="B176" s="18" t="s">
        <v>163</v>
      </c>
      <c r="C176" s="1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18" t="s">
        <v>164</v>
      </c>
      <c r="C177" s="15">
        <v>0</v>
      </c>
      <c r="D177" s="9">
        <v>0</v>
      </c>
      <c r="E177" s="9">
        <v>0</v>
      </c>
      <c r="F177" s="9">
        <v>1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>
        <f t="shared" si="38"/>
        <v>2.3255813953488372E-2</v>
      </c>
      <c r="K177" s="10" t="str">
        <f t="shared" si="41"/>
        <v xml:space="preserve"> </v>
      </c>
      <c r="L177" s="10">
        <f t="shared" si="42"/>
        <v>1</v>
      </c>
      <c r="M177" s="10" t="str">
        <f t="shared" si="39"/>
        <v/>
      </c>
      <c r="N177" s="11" t="str">
        <f t="shared" si="40"/>
        <v/>
      </c>
    </row>
    <row r="178" spans="1:14" ht="25.5" x14ac:dyDescent="0.2">
      <c r="A178" s="8"/>
      <c r="B178" s="18" t="s">
        <v>165</v>
      </c>
      <c r="C178" s="15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1" t="str">
        <f t="shared" si="40"/>
        <v/>
      </c>
    </row>
    <row r="179" spans="1:14" ht="25.5" x14ac:dyDescent="0.2">
      <c r="A179" s="8"/>
      <c r="B179" s="18" t="s">
        <v>166</v>
      </c>
      <c r="C179" s="1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19" t="s">
        <v>167</v>
      </c>
      <c r="C180" s="16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6" t="s">
        <v>3</v>
      </c>
      <c r="C185" s="45" t="s">
        <v>16</v>
      </c>
      <c r="D185" s="46"/>
      <c r="E185" s="46"/>
      <c r="F185" s="40"/>
      <c r="G185" s="45" t="s">
        <v>5</v>
      </c>
      <c r="H185" s="46"/>
      <c r="I185" s="46"/>
      <c r="J185" s="46"/>
      <c r="K185" s="45" t="s">
        <v>17</v>
      </c>
      <c r="L185" s="42"/>
      <c r="M185" s="41" t="s">
        <v>7</v>
      </c>
      <c r="N185" s="42"/>
    </row>
    <row r="186" spans="1:14" ht="15.75" thickBot="1" x14ac:dyDescent="0.25">
      <c r="A186" s="7"/>
      <c r="B186" s="37"/>
      <c r="C186" s="39">
        <v>2022</v>
      </c>
      <c r="D186" s="40"/>
      <c r="E186" s="44">
        <v>2023</v>
      </c>
      <c r="F186" s="40"/>
      <c r="G186" s="39">
        <v>2022</v>
      </c>
      <c r="H186" s="40"/>
      <c r="I186" s="44">
        <v>2023</v>
      </c>
      <c r="J186" s="40"/>
      <c r="K186" s="47"/>
      <c r="L186" s="43"/>
      <c r="M186" s="31"/>
      <c r="N186" s="43"/>
    </row>
    <row r="187" spans="1:14" ht="15.75" thickBot="1" x14ac:dyDescent="0.25">
      <c r="A187" s="8"/>
      <c r="B187" s="38"/>
      <c r="C187" s="20" t="s">
        <v>8</v>
      </c>
      <c r="D187" s="20" t="s">
        <v>9</v>
      </c>
      <c r="E187" s="20" t="s">
        <v>8</v>
      </c>
      <c r="F187" s="20" t="s">
        <v>9</v>
      </c>
      <c r="G187" s="20" t="s">
        <v>8</v>
      </c>
      <c r="H187" s="20" t="s">
        <v>9</v>
      </c>
      <c r="I187" s="20" t="s">
        <v>8</v>
      </c>
      <c r="J187" s="20" t="s">
        <v>9</v>
      </c>
      <c r="K187" s="20" t="s">
        <v>8</v>
      </c>
      <c r="L187" s="20" t="s">
        <v>9</v>
      </c>
      <c r="M187" s="20" t="s">
        <v>8</v>
      </c>
      <c r="N187" s="20" t="s">
        <v>9</v>
      </c>
    </row>
    <row r="188" spans="1:14" ht="26.25" thickBot="1" x14ac:dyDescent="0.25">
      <c r="A188" s="8"/>
      <c r="B188" s="17" t="s">
        <v>12</v>
      </c>
      <c r="C188" s="21">
        <f>SUM(C189:C363)</f>
        <v>89</v>
      </c>
      <c r="D188" s="21">
        <f>SUM(D189:D363)</f>
        <v>110</v>
      </c>
      <c r="E188" s="21">
        <f>SUM(E189:E363)</f>
        <v>220</v>
      </c>
      <c r="F188" s="21">
        <f>SUM(F189:F363)</f>
        <v>143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1.4719101123595506</v>
      </c>
      <c r="L188" s="22">
        <f>+IF(AND(D188=0,F188=0),"",IF(D188=0,1,IF(F188=0,-1,(F188-D188)/D188)))</f>
        <v>0.3</v>
      </c>
      <c r="M188" s="22">
        <f t="shared" ref="M188:M219" si="47">+IF(OR(AND(G188=""),(K188="")),"",G188*K188)</f>
        <v>1.4719101123595506</v>
      </c>
      <c r="N188" s="23">
        <f t="shared" ref="N188:N219" si="48">+IF(OR(AND(H188=""),(L188="")),"",H188*L188)</f>
        <v>0.3</v>
      </c>
    </row>
    <row r="189" spans="1:14" ht="27.75" customHeight="1" x14ac:dyDescent="0.2">
      <c r="A189" s="8"/>
      <c r="B189" s="28" t="s">
        <v>168</v>
      </c>
      <c r="C189" s="27">
        <v>0</v>
      </c>
      <c r="D189" s="24">
        <v>0</v>
      </c>
      <c r="E189" s="24">
        <v>0</v>
      </c>
      <c r="F189" s="24">
        <v>0</v>
      </c>
      <c r="G189" s="25" t="str">
        <f t="shared" si="43"/>
        <v/>
      </c>
      <c r="H189" s="25" t="str">
        <f t="shared" si="44"/>
        <v/>
      </c>
      <c r="I189" s="25" t="str">
        <f t="shared" si="45"/>
        <v/>
      </c>
      <c r="J189" s="25" t="str">
        <f t="shared" si="46"/>
        <v/>
      </c>
      <c r="K189" s="25" t="str">
        <f t="shared" ref="K189:K220" si="49">+IF(AND(C189=0,E189=0)," ",IF(C189=0,1,IF(E189=0,-1,(E189-C189)/C189)))</f>
        <v xml:space="preserve"> </v>
      </c>
      <c r="L189" s="25" t="str">
        <f t="shared" ref="L189:L220" si="50">+IF(AND(D189=0,F189=0)," ",IF(D189=0,1,IF(F189=0,-1,(F189-D189)/D189)))</f>
        <v xml:space="preserve"> </v>
      </c>
      <c r="M189" s="25" t="str">
        <f t="shared" si="47"/>
        <v/>
      </c>
      <c r="N189" s="26" t="str">
        <f t="shared" si="48"/>
        <v/>
      </c>
    </row>
    <row r="190" spans="1:14" x14ac:dyDescent="0.2">
      <c r="A190" s="8"/>
      <c r="B190" s="18" t="s">
        <v>169</v>
      </c>
      <c r="C190" s="15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1" t="str">
        <f t="shared" si="48"/>
        <v/>
      </c>
    </row>
    <row r="191" spans="1:14" ht="38.25" x14ac:dyDescent="0.2">
      <c r="A191" s="8"/>
      <c r="B191" s="18" t="s">
        <v>170</v>
      </c>
      <c r="C191" s="15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11" t="str">
        <f t="shared" si="48"/>
        <v/>
      </c>
    </row>
    <row r="192" spans="1:14" ht="24.75" customHeight="1" x14ac:dyDescent="0.2">
      <c r="A192" s="8"/>
      <c r="B192" s="18" t="s">
        <v>171</v>
      </c>
      <c r="C192" s="1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18" t="s">
        <v>172</v>
      </c>
      <c r="C193" s="15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11" t="str">
        <f t="shared" si="48"/>
        <v/>
      </c>
    </row>
    <row r="194" spans="1:14" ht="25.5" x14ac:dyDescent="0.2">
      <c r="A194" s="8"/>
      <c r="B194" s="18" t="s">
        <v>173</v>
      </c>
      <c r="C194" s="1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18" t="s">
        <v>174</v>
      </c>
      <c r="C195" s="15">
        <v>1</v>
      </c>
      <c r="D195" s="9">
        <v>1</v>
      </c>
      <c r="E195" s="9">
        <v>1</v>
      </c>
      <c r="F195" s="9">
        <v>1</v>
      </c>
      <c r="G195" s="10">
        <f t="shared" si="43"/>
        <v>1.1235955056179775E-2</v>
      </c>
      <c r="H195" s="10">
        <f t="shared" si="44"/>
        <v>9.0909090909090905E-3</v>
      </c>
      <c r="I195" s="10">
        <f t="shared" si="45"/>
        <v>4.5454545454545452E-3</v>
      </c>
      <c r="J195" s="10">
        <f t="shared" si="46"/>
        <v>6.993006993006993E-3</v>
      </c>
      <c r="K195" s="10">
        <f t="shared" si="49"/>
        <v>0</v>
      </c>
      <c r="L195" s="10">
        <f t="shared" si="50"/>
        <v>0</v>
      </c>
      <c r="M195" s="10">
        <f t="shared" si="47"/>
        <v>0</v>
      </c>
      <c r="N195" s="11">
        <f t="shared" si="48"/>
        <v>0</v>
      </c>
    </row>
    <row r="196" spans="1:14" x14ac:dyDescent="0.2">
      <c r="A196" s="8"/>
      <c r="B196" s="18" t="s">
        <v>175</v>
      </c>
      <c r="C196" s="15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1" t="str">
        <f t="shared" si="48"/>
        <v/>
      </c>
    </row>
    <row r="197" spans="1:14" x14ac:dyDescent="0.2">
      <c r="A197" s="8"/>
      <c r="B197" s="18" t="s">
        <v>176</v>
      </c>
      <c r="C197" s="15">
        <v>0</v>
      </c>
      <c r="D197" s="9">
        <v>0</v>
      </c>
      <c r="E197" s="9">
        <v>0</v>
      </c>
      <c r="F197" s="9">
        <v>0</v>
      </c>
      <c r="G197" s="10" t="str">
        <f t="shared" si="43"/>
        <v/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 t="str">
        <f t="shared" si="49"/>
        <v xml:space="preserve"> </v>
      </c>
      <c r="L197" s="10" t="str">
        <f t="shared" si="50"/>
        <v xml:space="preserve"> </v>
      </c>
      <c r="M197" s="10" t="str">
        <f t="shared" si="47"/>
        <v/>
      </c>
      <c r="N197" s="11" t="str">
        <f t="shared" si="48"/>
        <v/>
      </c>
    </row>
    <row r="198" spans="1:14" x14ac:dyDescent="0.2">
      <c r="A198" s="8"/>
      <c r="B198" s="18" t="s">
        <v>177</v>
      </c>
      <c r="C198" s="15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11" t="str">
        <f t="shared" si="48"/>
        <v/>
      </c>
    </row>
    <row r="199" spans="1:14" x14ac:dyDescent="0.2">
      <c r="A199" s="8"/>
      <c r="B199" s="18" t="s">
        <v>178</v>
      </c>
      <c r="C199" s="15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18" t="s">
        <v>179</v>
      </c>
      <c r="C200" s="1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18" t="s">
        <v>180</v>
      </c>
      <c r="C201" s="15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1" t="str">
        <f t="shared" si="48"/>
        <v/>
      </c>
    </row>
    <row r="202" spans="1:14" x14ac:dyDescent="0.2">
      <c r="A202" s="8"/>
      <c r="B202" s="18" t="s">
        <v>181</v>
      </c>
      <c r="C202" s="15">
        <v>0</v>
      </c>
      <c r="D202" s="9">
        <v>0</v>
      </c>
      <c r="E202" s="9">
        <v>5</v>
      </c>
      <c r="F202" s="9">
        <v>2</v>
      </c>
      <c r="G202" s="10" t="str">
        <f t="shared" si="43"/>
        <v/>
      </c>
      <c r="H202" s="10" t="str">
        <f t="shared" si="44"/>
        <v/>
      </c>
      <c r="I202" s="10">
        <f t="shared" si="45"/>
        <v>2.2727272727272728E-2</v>
      </c>
      <c r="J202" s="10">
        <f t="shared" si="46"/>
        <v>1.3986013986013986E-2</v>
      </c>
      <c r="K202" s="10">
        <f t="shared" si="49"/>
        <v>1</v>
      </c>
      <c r="L202" s="10">
        <f t="shared" si="50"/>
        <v>1</v>
      </c>
      <c r="M202" s="10" t="str">
        <f t="shared" si="47"/>
        <v/>
      </c>
      <c r="N202" s="11" t="str">
        <f t="shared" si="48"/>
        <v/>
      </c>
    </row>
    <row r="203" spans="1:14" x14ac:dyDescent="0.2">
      <c r="A203" s="8"/>
      <c r="B203" s="18" t="s">
        <v>182</v>
      </c>
      <c r="C203" s="15">
        <v>0</v>
      </c>
      <c r="D203" s="9">
        <v>0</v>
      </c>
      <c r="E203" s="9">
        <v>1</v>
      </c>
      <c r="F203" s="9">
        <v>0</v>
      </c>
      <c r="G203" s="10" t="str">
        <f t="shared" si="43"/>
        <v/>
      </c>
      <c r="H203" s="10" t="str">
        <f t="shared" si="44"/>
        <v/>
      </c>
      <c r="I203" s="10">
        <f t="shared" si="45"/>
        <v>4.5454545454545452E-3</v>
      </c>
      <c r="J203" s="10" t="str">
        <f t="shared" si="46"/>
        <v/>
      </c>
      <c r="K203" s="10">
        <f t="shared" si="49"/>
        <v>1</v>
      </c>
      <c r="L203" s="10" t="str">
        <f t="shared" si="50"/>
        <v xml:space="preserve"> </v>
      </c>
      <c r="M203" s="10" t="str">
        <f t="shared" si="47"/>
        <v/>
      </c>
      <c r="N203" s="11" t="str">
        <f t="shared" si="48"/>
        <v/>
      </c>
    </row>
    <row r="204" spans="1:14" ht="25.5" x14ac:dyDescent="0.2">
      <c r="A204" s="8"/>
      <c r="B204" s="18" t="s">
        <v>183</v>
      </c>
      <c r="C204" s="15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11" t="str">
        <f t="shared" si="48"/>
        <v/>
      </c>
    </row>
    <row r="205" spans="1:14" ht="25.5" x14ac:dyDescent="0.2">
      <c r="A205" s="8"/>
      <c r="B205" s="18" t="s">
        <v>184</v>
      </c>
      <c r="C205" s="15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1" t="str">
        <f t="shared" si="48"/>
        <v/>
      </c>
    </row>
    <row r="206" spans="1:14" x14ac:dyDescent="0.2">
      <c r="A206" s="8"/>
      <c r="B206" s="18" t="s">
        <v>185</v>
      </c>
      <c r="C206" s="15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18" t="s">
        <v>186</v>
      </c>
      <c r="C207" s="15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11" t="str">
        <f t="shared" si="48"/>
        <v/>
      </c>
    </row>
    <row r="208" spans="1:14" x14ac:dyDescent="0.2">
      <c r="A208" s="8"/>
      <c r="B208" s="18" t="s">
        <v>187</v>
      </c>
      <c r="C208" s="15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18" t="s">
        <v>188</v>
      </c>
      <c r="C209" s="15">
        <v>0</v>
      </c>
      <c r="D209" s="9">
        <v>0</v>
      </c>
      <c r="E209" s="9">
        <v>0</v>
      </c>
      <c r="F209" s="9">
        <v>1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>
        <f t="shared" si="46"/>
        <v>6.993006993006993E-3</v>
      </c>
      <c r="K209" s="10" t="str">
        <f t="shared" si="49"/>
        <v xml:space="preserve"> </v>
      </c>
      <c r="L209" s="10">
        <f t="shared" si="50"/>
        <v>1</v>
      </c>
      <c r="M209" s="10" t="str">
        <f t="shared" si="47"/>
        <v/>
      </c>
      <c r="N209" s="11" t="str">
        <f t="shared" si="48"/>
        <v/>
      </c>
    </row>
    <row r="210" spans="1:14" x14ac:dyDescent="0.2">
      <c r="A210" s="8"/>
      <c r="B210" s="18" t="s">
        <v>189</v>
      </c>
      <c r="C210" s="15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11" t="str">
        <f t="shared" si="48"/>
        <v/>
      </c>
    </row>
    <row r="211" spans="1:14" x14ac:dyDescent="0.2">
      <c r="A211" s="8"/>
      <c r="B211" s="18" t="s">
        <v>190</v>
      </c>
      <c r="C211" s="15">
        <v>0</v>
      </c>
      <c r="D211" s="9">
        <v>0</v>
      </c>
      <c r="E211" s="9">
        <v>0</v>
      </c>
      <c r="F211" s="9">
        <v>5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>
        <f t="shared" si="46"/>
        <v>3.4965034965034968E-2</v>
      </c>
      <c r="K211" s="10" t="str">
        <f t="shared" si="49"/>
        <v xml:space="preserve"> </v>
      </c>
      <c r="L211" s="10">
        <f t="shared" si="50"/>
        <v>1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18" t="s">
        <v>191</v>
      </c>
      <c r="C212" s="1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18" t="s">
        <v>192</v>
      </c>
      <c r="C213" s="1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1" t="str">
        <f t="shared" si="48"/>
        <v/>
      </c>
    </row>
    <row r="214" spans="1:14" x14ac:dyDescent="0.2">
      <c r="A214" s="8"/>
      <c r="B214" s="18" t="s">
        <v>193</v>
      </c>
      <c r="C214" s="15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18" t="s">
        <v>194</v>
      </c>
      <c r="C215" s="15">
        <v>0</v>
      </c>
      <c r="D215" s="9">
        <v>1</v>
      </c>
      <c r="E215" s="9">
        <v>0</v>
      </c>
      <c r="F215" s="9">
        <v>0</v>
      </c>
      <c r="G215" s="10" t="str">
        <f t="shared" si="43"/>
        <v/>
      </c>
      <c r="H215" s="10">
        <f t="shared" si="44"/>
        <v>9.0909090909090905E-3</v>
      </c>
      <c r="I215" s="10" t="str">
        <f t="shared" si="45"/>
        <v/>
      </c>
      <c r="J215" s="10" t="str">
        <f t="shared" si="46"/>
        <v/>
      </c>
      <c r="K215" s="10" t="str">
        <f t="shared" si="49"/>
        <v xml:space="preserve"> </v>
      </c>
      <c r="L215" s="10">
        <f t="shared" si="50"/>
        <v>-1</v>
      </c>
      <c r="M215" s="10" t="str">
        <f t="shared" si="47"/>
        <v/>
      </c>
      <c r="N215" s="11">
        <f t="shared" si="48"/>
        <v>-9.0909090909090905E-3</v>
      </c>
    </row>
    <row r="216" spans="1:14" ht="27" customHeight="1" x14ac:dyDescent="0.2">
      <c r="A216" s="8"/>
      <c r="B216" s="18" t="s">
        <v>195</v>
      </c>
      <c r="C216" s="15">
        <v>6</v>
      </c>
      <c r="D216" s="9">
        <v>14</v>
      </c>
      <c r="E216" s="9">
        <v>66</v>
      </c>
      <c r="F216" s="9">
        <v>27</v>
      </c>
      <c r="G216" s="10">
        <f t="shared" si="43"/>
        <v>6.741573033707865E-2</v>
      </c>
      <c r="H216" s="10">
        <f t="shared" si="44"/>
        <v>0.12727272727272726</v>
      </c>
      <c r="I216" s="10">
        <f t="shared" si="45"/>
        <v>0.3</v>
      </c>
      <c r="J216" s="10">
        <f t="shared" si="46"/>
        <v>0.1888111888111888</v>
      </c>
      <c r="K216" s="10">
        <f t="shared" si="49"/>
        <v>10</v>
      </c>
      <c r="L216" s="10">
        <f t="shared" si="50"/>
        <v>0.9285714285714286</v>
      </c>
      <c r="M216" s="10">
        <f t="shared" si="47"/>
        <v>0.6741573033707865</v>
      </c>
      <c r="N216" s="11">
        <f t="shared" si="48"/>
        <v>0.11818181818181818</v>
      </c>
    </row>
    <row r="217" spans="1:14" x14ac:dyDescent="0.2">
      <c r="A217" s="8"/>
      <c r="B217" s="18" t="s">
        <v>196</v>
      </c>
      <c r="C217" s="1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18" t="s">
        <v>197</v>
      </c>
      <c r="C218" s="15">
        <v>0</v>
      </c>
      <c r="D218" s="9">
        <v>1</v>
      </c>
      <c r="E218" s="9">
        <v>0</v>
      </c>
      <c r="F218" s="9">
        <v>0</v>
      </c>
      <c r="G218" s="10" t="str">
        <f t="shared" si="43"/>
        <v/>
      </c>
      <c r="H218" s="10">
        <f t="shared" si="44"/>
        <v>9.0909090909090905E-3</v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>
        <f t="shared" si="50"/>
        <v>-1</v>
      </c>
      <c r="M218" s="10" t="str">
        <f t="shared" si="47"/>
        <v/>
      </c>
      <c r="N218" s="11">
        <f t="shared" si="48"/>
        <v>-9.0909090909090905E-3</v>
      </c>
    </row>
    <row r="219" spans="1:14" x14ac:dyDescent="0.2">
      <c r="A219" s="8"/>
      <c r="B219" s="18" t="s">
        <v>198</v>
      </c>
      <c r="C219" s="15">
        <v>0</v>
      </c>
      <c r="D219" s="9">
        <v>0</v>
      </c>
      <c r="E219" s="9">
        <v>0</v>
      </c>
      <c r="F219" s="9">
        <v>0</v>
      </c>
      <c r="G219" s="10" t="str">
        <f t="shared" si="43"/>
        <v/>
      </c>
      <c r="H219" s="10" t="str">
        <f t="shared" si="44"/>
        <v/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 t="str">
        <f t="shared" si="50"/>
        <v xml:space="preserve"> </v>
      </c>
      <c r="M219" s="10" t="str">
        <f t="shared" si="47"/>
        <v/>
      </c>
      <c r="N219" s="11" t="str">
        <f t="shared" si="48"/>
        <v/>
      </c>
    </row>
    <row r="220" spans="1:14" x14ac:dyDescent="0.2">
      <c r="A220" s="8"/>
      <c r="B220" s="18" t="s">
        <v>199</v>
      </c>
      <c r="C220" s="15">
        <v>0</v>
      </c>
      <c r="D220" s="9">
        <v>0</v>
      </c>
      <c r="E220" s="9">
        <v>0</v>
      </c>
      <c r="F220" s="9">
        <v>0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 t="str">
        <f t="shared" ref="I220:I251" si="53">+IF(E220=0,"",E220/E$188)</f>
        <v/>
      </c>
      <c r="J220" s="10" t="str">
        <f t="shared" ref="J220:J251" si="54">+IF(F220=0,"",F220/F$188)</f>
        <v/>
      </c>
      <c r="K220" s="10" t="str">
        <f t="shared" si="49"/>
        <v xml:space="preserve"> </v>
      </c>
      <c r="L220" s="10" t="str">
        <f t="shared" si="50"/>
        <v xml:space="preserve"> </v>
      </c>
      <c r="M220" s="10" t="str">
        <f t="shared" ref="M220:M251" si="55">+IF(OR(AND(G220=""),(K220="")),"",G220*K220)</f>
        <v/>
      </c>
      <c r="N220" s="11" t="str">
        <f t="shared" ref="N220:N251" si="56">+IF(OR(AND(H220=""),(L220="")),"",H220*L220)</f>
        <v/>
      </c>
    </row>
    <row r="221" spans="1:14" x14ac:dyDescent="0.2">
      <c r="A221" s="8"/>
      <c r="B221" s="18" t="s">
        <v>200</v>
      </c>
      <c r="C221" s="15">
        <v>0</v>
      </c>
      <c r="D221" s="9">
        <v>0</v>
      </c>
      <c r="E221" s="9">
        <v>0</v>
      </c>
      <c r="F221" s="9">
        <v>0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 t="str">
        <f t="shared" ref="L221:L252" si="58">+IF(AND(D221=0,F221=0)," ",IF(D221=0,1,IF(F221=0,-1,(F221-D221)/D221)))</f>
        <v xml:space="preserve"> </v>
      </c>
      <c r="M221" s="10" t="str">
        <f t="shared" si="55"/>
        <v/>
      </c>
      <c r="N221" s="11" t="str">
        <f t="shared" si="56"/>
        <v/>
      </c>
    </row>
    <row r="222" spans="1:14" x14ac:dyDescent="0.2">
      <c r="A222" s="8"/>
      <c r="B222" s="18" t="s">
        <v>201</v>
      </c>
      <c r="C222" s="15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11" t="str">
        <f t="shared" si="56"/>
        <v/>
      </c>
    </row>
    <row r="223" spans="1:14" x14ac:dyDescent="0.2">
      <c r="A223" s="8"/>
      <c r="B223" s="18" t="s">
        <v>202</v>
      </c>
      <c r="C223" s="15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1" t="str">
        <f t="shared" si="56"/>
        <v/>
      </c>
    </row>
    <row r="224" spans="1:14" x14ac:dyDescent="0.2">
      <c r="A224" s="8"/>
      <c r="B224" s="18" t="s">
        <v>203</v>
      </c>
      <c r="C224" s="1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18" t="s">
        <v>204</v>
      </c>
      <c r="C225" s="15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11" t="str">
        <f t="shared" si="56"/>
        <v/>
      </c>
    </row>
    <row r="226" spans="1:14" x14ac:dyDescent="0.2">
      <c r="A226" s="8"/>
      <c r="B226" s="18" t="s">
        <v>205</v>
      </c>
      <c r="C226" s="15">
        <v>0</v>
      </c>
      <c r="D226" s="9">
        <v>1</v>
      </c>
      <c r="E226" s="9">
        <v>0</v>
      </c>
      <c r="F226" s="9">
        <v>0</v>
      </c>
      <c r="G226" s="10" t="str">
        <f t="shared" si="51"/>
        <v/>
      </c>
      <c r="H226" s="10">
        <f t="shared" si="52"/>
        <v>9.0909090909090905E-3</v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>
        <f t="shared" si="58"/>
        <v>-1</v>
      </c>
      <c r="M226" s="10" t="str">
        <f t="shared" si="55"/>
        <v/>
      </c>
      <c r="N226" s="11">
        <f t="shared" si="56"/>
        <v>-9.0909090909090905E-3</v>
      </c>
    </row>
    <row r="227" spans="1:14" x14ac:dyDescent="0.2">
      <c r="A227" s="8"/>
      <c r="B227" s="18" t="s">
        <v>206</v>
      </c>
      <c r="C227" s="15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11" t="str">
        <f t="shared" si="56"/>
        <v/>
      </c>
    </row>
    <row r="228" spans="1:14" x14ac:dyDescent="0.2">
      <c r="A228" s="8"/>
      <c r="B228" s="18" t="s">
        <v>207</v>
      </c>
      <c r="C228" s="1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18" t="s">
        <v>208</v>
      </c>
      <c r="C229" s="1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18" t="s">
        <v>209</v>
      </c>
      <c r="C230" s="15">
        <v>0</v>
      </c>
      <c r="D230" s="9">
        <v>2</v>
      </c>
      <c r="E230" s="9">
        <v>0</v>
      </c>
      <c r="F230" s="9">
        <v>0</v>
      </c>
      <c r="G230" s="10" t="str">
        <f t="shared" si="51"/>
        <v/>
      </c>
      <c r="H230" s="10">
        <f t="shared" si="52"/>
        <v>1.8181818181818181E-2</v>
      </c>
      <c r="I230" s="10" t="str">
        <f t="shared" si="53"/>
        <v/>
      </c>
      <c r="J230" s="10" t="str">
        <f t="shared" si="54"/>
        <v/>
      </c>
      <c r="K230" s="10" t="str">
        <f t="shared" si="57"/>
        <v xml:space="preserve"> </v>
      </c>
      <c r="L230" s="10">
        <f t="shared" si="58"/>
        <v>-1</v>
      </c>
      <c r="M230" s="10" t="str">
        <f t="shared" si="55"/>
        <v/>
      </c>
      <c r="N230" s="11">
        <f t="shared" si="56"/>
        <v>-1.8181818181818181E-2</v>
      </c>
    </row>
    <row r="231" spans="1:14" x14ac:dyDescent="0.2">
      <c r="A231" s="8"/>
      <c r="B231" s="18" t="s">
        <v>210</v>
      </c>
      <c r="C231" s="15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11" t="str">
        <f t="shared" si="56"/>
        <v/>
      </c>
    </row>
    <row r="232" spans="1:14" ht="25.5" x14ac:dyDescent="0.2">
      <c r="A232" s="8"/>
      <c r="B232" s="18" t="s">
        <v>211</v>
      </c>
      <c r="C232" s="1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18" t="s">
        <v>212</v>
      </c>
      <c r="C233" s="15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18" t="s">
        <v>213</v>
      </c>
      <c r="C234" s="1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18" t="s">
        <v>214</v>
      </c>
      <c r="C235" s="15">
        <v>0</v>
      </c>
      <c r="D235" s="9">
        <v>0</v>
      </c>
      <c r="E235" s="9">
        <v>0</v>
      </c>
      <c r="F235" s="9">
        <v>0</v>
      </c>
      <c r="G235" s="10" t="str">
        <f t="shared" si="51"/>
        <v/>
      </c>
      <c r="H235" s="10" t="str">
        <f t="shared" si="52"/>
        <v/>
      </c>
      <c r="I235" s="10" t="str">
        <f t="shared" si="53"/>
        <v/>
      </c>
      <c r="J235" s="10" t="str">
        <f t="shared" si="54"/>
        <v/>
      </c>
      <c r="K235" s="10" t="str">
        <f t="shared" si="57"/>
        <v xml:space="preserve"> </v>
      </c>
      <c r="L235" s="10" t="str">
        <f t="shared" si="58"/>
        <v xml:space="preserve"> </v>
      </c>
      <c r="M235" s="10" t="str">
        <f t="shared" si="55"/>
        <v/>
      </c>
      <c r="N235" s="11" t="str">
        <f t="shared" si="56"/>
        <v/>
      </c>
    </row>
    <row r="236" spans="1:14" x14ac:dyDescent="0.2">
      <c r="A236" s="8"/>
      <c r="B236" s="18" t="s">
        <v>215</v>
      </c>
      <c r="C236" s="1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18" t="s">
        <v>216</v>
      </c>
      <c r="C237" s="1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18" t="s">
        <v>217</v>
      </c>
      <c r="C238" s="1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18" t="s">
        <v>218</v>
      </c>
      <c r="C239" s="1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18" t="s">
        <v>219</v>
      </c>
      <c r="C240" s="1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18" t="s">
        <v>220</v>
      </c>
      <c r="C241" s="1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18" t="s">
        <v>221</v>
      </c>
      <c r="C242" s="15">
        <v>10</v>
      </c>
      <c r="D242" s="9">
        <v>48</v>
      </c>
      <c r="E242" s="9">
        <v>4</v>
      </c>
      <c r="F242" s="9">
        <v>28</v>
      </c>
      <c r="G242" s="10">
        <f t="shared" si="51"/>
        <v>0.11235955056179775</v>
      </c>
      <c r="H242" s="10">
        <f t="shared" si="52"/>
        <v>0.43636363636363634</v>
      </c>
      <c r="I242" s="10">
        <f t="shared" si="53"/>
        <v>1.8181818181818181E-2</v>
      </c>
      <c r="J242" s="10">
        <f t="shared" si="54"/>
        <v>0.19580419580419581</v>
      </c>
      <c r="K242" s="10">
        <f t="shared" si="57"/>
        <v>-0.6</v>
      </c>
      <c r="L242" s="10">
        <f t="shared" si="58"/>
        <v>-0.41666666666666669</v>
      </c>
      <c r="M242" s="10">
        <f t="shared" si="55"/>
        <v>-6.741573033707865E-2</v>
      </c>
      <c r="N242" s="11">
        <f t="shared" si="56"/>
        <v>-0.18181818181818182</v>
      </c>
    </row>
    <row r="243" spans="1:14" x14ac:dyDescent="0.2">
      <c r="A243" s="8"/>
      <c r="B243" s="18" t="s">
        <v>222</v>
      </c>
      <c r="C243" s="15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1" t="str">
        <f t="shared" si="56"/>
        <v/>
      </c>
    </row>
    <row r="244" spans="1:14" x14ac:dyDescent="0.2">
      <c r="A244" s="8"/>
      <c r="B244" s="18" t="s">
        <v>223</v>
      </c>
      <c r="C244" s="15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18" t="s">
        <v>224</v>
      </c>
      <c r="C245" s="15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1" t="str">
        <f t="shared" si="56"/>
        <v/>
      </c>
    </row>
    <row r="246" spans="1:14" x14ac:dyDescent="0.2">
      <c r="A246" s="8"/>
      <c r="B246" s="18" t="s">
        <v>225</v>
      </c>
      <c r="C246" s="1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18" t="s">
        <v>226</v>
      </c>
      <c r="C247" s="1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18" t="s">
        <v>227</v>
      </c>
      <c r="C248" s="15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11" t="str">
        <f t="shared" si="56"/>
        <v/>
      </c>
    </row>
    <row r="249" spans="1:14" x14ac:dyDescent="0.2">
      <c r="A249" s="8"/>
      <c r="B249" s="18" t="s">
        <v>228</v>
      </c>
      <c r="C249" s="15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1" t="str">
        <f t="shared" si="56"/>
        <v/>
      </c>
    </row>
    <row r="250" spans="1:14" x14ac:dyDescent="0.2">
      <c r="A250" s="8"/>
      <c r="B250" s="18" t="s">
        <v>229</v>
      </c>
      <c r="C250" s="1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18" t="s">
        <v>230</v>
      </c>
      <c r="C251" s="1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18" t="s">
        <v>231</v>
      </c>
      <c r="C252" s="15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1" t="str">
        <f t="shared" ref="N252:N283" si="64">+IF(OR(AND(H252=""),(L252="")),"",H252*L252)</f>
        <v/>
      </c>
    </row>
    <row r="253" spans="1:14" ht="25.5" x14ac:dyDescent="0.2">
      <c r="A253" s="8"/>
      <c r="B253" s="18" t="s">
        <v>232</v>
      </c>
      <c r="C253" s="15">
        <v>0</v>
      </c>
      <c r="D253" s="9">
        <v>0</v>
      </c>
      <c r="E253" s="9">
        <v>0</v>
      </c>
      <c r="F253" s="9">
        <v>2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>
        <f t="shared" si="62"/>
        <v>1.3986013986013986E-2</v>
      </c>
      <c r="K253" s="10" t="str">
        <f t="shared" ref="K253:K284" si="65">+IF(AND(C253=0,E253=0)," ",IF(C253=0,1,IF(E253=0,-1,(E253-C253)/C253)))</f>
        <v xml:space="preserve"> </v>
      </c>
      <c r="L253" s="10">
        <f t="shared" ref="L253:L284" si="66">+IF(AND(D253=0,F253=0)," ",IF(D253=0,1,IF(F253=0,-1,(F253-D253)/D253)))</f>
        <v>1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18" t="s">
        <v>233</v>
      </c>
      <c r="C254" s="15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18" t="s">
        <v>234</v>
      </c>
      <c r="C255" s="15">
        <v>55</v>
      </c>
      <c r="D255" s="9">
        <v>12</v>
      </c>
      <c r="E255" s="9">
        <v>109</v>
      </c>
      <c r="F255" s="9">
        <v>17</v>
      </c>
      <c r="G255" s="10">
        <f t="shared" si="59"/>
        <v>0.6179775280898876</v>
      </c>
      <c r="H255" s="10">
        <f t="shared" si="60"/>
        <v>0.10909090909090909</v>
      </c>
      <c r="I255" s="10">
        <f t="shared" si="61"/>
        <v>0.49545454545454548</v>
      </c>
      <c r="J255" s="10">
        <f t="shared" si="62"/>
        <v>0.11888111888111888</v>
      </c>
      <c r="K255" s="10">
        <f t="shared" si="65"/>
        <v>0.98181818181818181</v>
      </c>
      <c r="L255" s="10">
        <f t="shared" si="66"/>
        <v>0.41666666666666669</v>
      </c>
      <c r="M255" s="10">
        <f t="shared" si="63"/>
        <v>0.60674157303370779</v>
      </c>
      <c r="N255" s="11">
        <f t="shared" si="64"/>
        <v>4.5454545454545456E-2</v>
      </c>
    </row>
    <row r="256" spans="1:14" x14ac:dyDescent="0.2">
      <c r="A256" s="8"/>
      <c r="B256" s="18" t="s">
        <v>235</v>
      </c>
      <c r="C256" s="15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1" t="str">
        <f t="shared" si="64"/>
        <v/>
      </c>
    </row>
    <row r="257" spans="1:14" ht="25.5" x14ac:dyDescent="0.2">
      <c r="A257" s="8"/>
      <c r="B257" s="18" t="s">
        <v>236</v>
      </c>
      <c r="C257" s="1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18" t="s">
        <v>237</v>
      </c>
      <c r="C258" s="15">
        <v>0</v>
      </c>
      <c r="D258" s="9">
        <v>1</v>
      </c>
      <c r="E258" s="9">
        <v>0</v>
      </c>
      <c r="F258" s="9">
        <v>0</v>
      </c>
      <c r="G258" s="10" t="str">
        <f t="shared" si="59"/>
        <v/>
      </c>
      <c r="H258" s="10">
        <f t="shared" si="60"/>
        <v>9.0909090909090905E-3</v>
      </c>
      <c r="I258" s="10" t="str">
        <f t="shared" si="61"/>
        <v/>
      </c>
      <c r="J258" s="10" t="str">
        <f t="shared" si="62"/>
        <v/>
      </c>
      <c r="K258" s="10" t="str">
        <f t="shared" si="65"/>
        <v xml:space="preserve"> </v>
      </c>
      <c r="L258" s="10">
        <f t="shared" si="66"/>
        <v>-1</v>
      </c>
      <c r="M258" s="10" t="str">
        <f t="shared" si="63"/>
        <v/>
      </c>
      <c r="N258" s="11">
        <f t="shared" si="64"/>
        <v>-9.0909090909090905E-3</v>
      </c>
    </row>
    <row r="259" spans="1:14" x14ac:dyDescent="0.2">
      <c r="A259" s="8"/>
      <c r="B259" s="18" t="s">
        <v>238</v>
      </c>
      <c r="C259" s="1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18" t="s">
        <v>239</v>
      </c>
      <c r="C260" s="15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1" t="str">
        <f t="shared" si="64"/>
        <v/>
      </c>
    </row>
    <row r="261" spans="1:14" x14ac:dyDescent="0.2">
      <c r="A261" s="8"/>
      <c r="B261" s="18" t="s">
        <v>240</v>
      </c>
      <c r="C261" s="15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11" t="str">
        <f t="shared" si="64"/>
        <v/>
      </c>
    </row>
    <row r="262" spans="1:14" ht="25.5" x14ac:dyDescent="0.2">
      <c r="A262" s="8"/>
      <c r="B262" s="18" t="s">
        <v>241</v>
      </c>
      <c r="C262" s="1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18" t="s">
        <v>242</v>
      </c>
      <c r="C263" s="15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1" t="str">
        <f t="shared" si="64"/>
        <v/>
      </c>
    </row>
    <row r="264" spans="1:14" ht="25.5" x14ac:dyDescent="0.2">
      <c r="A264" s="8"/>
      <c r="B264" s="18" t="s">
        <v>243</v>
      </c>
      <c r="C264" s="1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18" t="s">
        <v>244</v>
      </c>
      <c r="C265" s="15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18" t="s">
        <v>245</v>
      </c>
      <c r="C266" s="15">
        <v>0</v>
      </c>
      <c r="D266" s="9">
        <v>1</v>
      </c>
      <c r="E266" s="9">
        <v>0</v>
      </c>
      <c r="F266" s="9">
        <v>0</v>
      </c>
      <c r="G266" s="10" t="str">
        <f t="shared" si="59"/>
        <v/>
      </c>
      <c r="H266" s="10">
        <f t="shared" si="60"/>
        <v>9.0909090909090905E-3</v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>
        <f t="shared" si="66"/>
        <v>-1</v>
      </c>
      <c r="M266" s="10" t="str">
        <f t="shared" si="63"/>
        <v/>
      </c>
      <c r="N266" s="11">
        <f t="shared" si="64"/>
        <v>-9.0909090909090905E-3</v>
      </c>
    </row>
    <row r="267" spans="1:14" x14ac:dyDescent="0.2">
      <c r="A267" s="8"/>
      <c r="B267" s="18" t="s">
        <v>246</v>
      </c>
      <c r="C267" s="15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1" t="str">
        <f t="shared" si="64"/>
        <v/>
      </c>
    </row>
    <row r="268" spans="1:14" x14ac:dyDescent="0.2">
      <c r="A268" s="8"/>
      <c r="B268" s="18" t="s">
        <v>247</v>
      </c>
      <c r="C268" s="1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18" t="s">
        <v>248</v>
      </c>
      <c r="C269" s="15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18" t="s">
        <v>249</v>
      </c>
      <c r="C270" s="15">
        <v>0</v>
      </c>
      <c r="D270" s="9">
        <v>1</v>
      </c>
      <c r="E270" s="9">
        <v>1</v>
      </c>
      <c r="F270" s="9">
        <v>0</v>
      </c>
      <c r="G270" s="10" t="str">
        <f t="shared" si="59"/>
        <v/>
      </c>
      <c r="H270" s="10">
        <f t="shared" si="60"/>
        <v>9.0909090909090905E-3</v>
      </c>
      <c r="I270" s="10">
        <f t="shared" si="61"/>
        <v>4.5454545454545452E-3</v>
      </c>
      <c r="J270" s="10" t="str">
        <f t="shared" si="62"/>
        <v/>
      </c>
      <c r="K270" s="10">
        <f t="shared" si="65"/>
        <v>1</v>
      </c>
      <c r="L270" s="10">
        <f t="shared" si="66"/>
        <v>-1</v>
      </c>
      <c r="M270" s="10" t="str">
        <f t="shared" si="63"/>
        <v/>
      </c>
      <c r="N270" s="11">
        <f t="shared" si="64"/>
        <v>-9.0909090909090905E-3</v>
      </c>
    </row>
    <row r="271" spans="1:14" x14ac:dyDescent="0.2">
      <c r="A271" s="8"/>
      <c r="B271" s="18" t="s">
        <v>250</v>
      </c>
      <c r="C271" s="15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1" t="str">
        <f t="shared" si="64"/>
        <v/>
      </c>
    </row>
    <row r="272" spans="1:14" ht="25.5" x14ac:dyDescent="0.2">
      <c r="A272" s="8"/>
      <c r="B272" s="18" t="s">
        <v>251</v>
      </c>
      <c r="C272" s="15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18" t="s">
        <v>252</v>
      </c>
      <c r="C273" s="1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18" t="s">
        <v>253</v>
      </c>
      <c r="C274" s="1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18" t="s">
        <v>254</v>
      </c>
      <c r="C275" s="1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18" t="s">
        <v>255</v>
      </c>
      <c r="C276" s="15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11" t="str">
        <f t="shared" si="64"/>
        <v/>
      </c>
    </row>
    <row r="277" spans="1:14" x14ac:dyDescent="0.2">
      <c r="A277" s="8"/>
      <c r="B277" s="18" t="s">
        <v>256</v>
      </c>
      <c r="C277" s="15">
        <v>1</v>
      </c>
      <c r="D277" s="9">
        <v>0</v>
      </c>
      <c r="E277" s="9">
        <v>1</v>
      </c>
      <c r="F277" s="9">
        <v>0</v>
      </c>
      <c r="G277" s="10">
        <f t="shared" si="59"/>
        <v>1.1235955056179775E-2</v>
      </c>
      <c r="H277" s="10" t="str">
        <f t="shared" si="60"/>
        <v/>
      </c>
      <c r="I277" s="10">
        <f t="shared" si="61"/>
        <v>4.5454545454545452E-3</v>
      </c>
      <c r="J277" s="10" t="str">
        <f t="shared" si="62"/>
        <v/>
      </c>
      <c r="K277" s="10">
        <f t="shared" si="65"/>
        <v>0</v>
      </c>
      <c r="L277" s="10" t="str">
        <f t="shared" si="66"/>
        <v xml:space="preserve"> </v>
      </c>
      <c r="M277" s="10">
        <f t="shared" si="63"/>
        <v>0</v>
      </c>
      <c r="N277" s="11" t="str">
        <f t="shared" si="64"/>
        <v/>
      </c>
    </row>
    <row r="278" spans="1:14" x14ac:dyDescent="0.2">
      <c r="A278" s="8"/>
      <c r="B278" s="18" t="s">
        <v>257</v>
      </c>
      <c r="C278" s="1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18" t="s">
        <v>258</v>
      </c>
      <c r="C279" s="15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1" t="str">
        <f t="shared" si="64"/>
        <v/>
      </c>
    </row>
    <row r="280" spans="1:14" x14ac:dyDescent="0.2">
      <c r="A280" s="8"/>
      <c r="B280" s="18" t="s">
        <v>259</v>
      </c>
      <c r="C280" s="15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18" t="s">
        <v>260</v>
      </c>
      <c r="C281" s="15">
        <v>0</v>
      </c>
      <c r="D281" s="9">
        <v>0</v>
      </c>
      <c r="E281" s="9">
        <v>0</v>
      </c>
      <c r="F281" s="9">
        <v>0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 t="str">
        <f t="shared" si="66"/>
        <v xml:space="preserve"> </v>
      </c>
      <c r="M281" s="10" t="str">
        <f t="shared" si="63"/>
        <v/>
      </c>
      <c r="N281" s="11" t="str">
        <f t="shared" si="64"/>
        <v/>
      </c>
    </row>
    <row r="282" spans="1:14" x14ac:dyDescent="0.2">
      <c r="A282" s="8"/>
      <c r="B282" s="18" t="s">
        <v>261</v>
      </c>
      <c r="C282" s="1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18" t="s">
        <v>262</v>
      </c>
      <c r="C283" s="1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18" t="s">
        <v>263</v>
      </c>
      <c r="C284" s="15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1" t="str">
        <f t="shared" ref="N284:N315" si="72">+IF(OR(AND(H284=""),(L284="")),"",H284*L284)</f>
        <v/>
      </c>
    </row>
    <row r="285" spans="1:14" ht="24.75" customHeight="1" x14ac:dyDescent="0.2">
      <c r="A285" s="8"/>
      <c r="B285" s="18" t="s">
        <v>264</v>
      </c>
      <c r="C285" s="15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1" t="str">
        <f t="shared" si="72"/>
        <v/>
      </c>
    </row>
    <row r="286" spans="1:14" x14ac:dyDescent="0.2">
      <c r="A286" s="8"/>
      <c r="B286" s="18" t="s">
        <v>265</v>
      </c>
      <c r="C286" s="15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1" t="str">
        <f t="shared" si="72"/>
        <v/>
      </c>
    </row>
    <row r="287" spans="1:14" x14ac:dyDescent="0.2">
      <c r="A287" s="8"/>
      <c r="B287" s="18" t="s">
        <v>266</v>
      </c>
      <c r="C287" s="15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1" t="str">
        <f t="shared" si="72"/>
        <v/>
      </c>
    </row>
    <row r="288" spans="1:14" x14ac:dyDescent="0.2">
      <c r="A288" s="8"/>
      <c r="B288" s="18" t="s">
        <v>267</v>
      </c>
      <c r="C288" s="15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1" t="str">
        <f t="shared" si="72"/>
        <v/>
      </c>
    </row>
    <row r="289" spans="1:14" x14ac:dyDescent="0.2">
      <c r="A289" s="8"/>
      <c r="B289" s="18" t="s">
        <v>268</v>
      </c>
      <c r="C289" s="1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18" t="s">
        <v>269</v>
      </c>
      <c r="C290" s="1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18" t="s">
        <v>270</v>
      </c>
      <c r="C291" s="1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18" t="s">
        <v>271</v>
      </c>
      <c r="C292" s="15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11" t="str">
        <f t="shared" si="72"/>
        <v/>
      </c>
    </row>
    <row r="293" spans="1:14" ht="25.5" x14ac:dyDescent="0.2">
      <c r="A293" s="8"/>
      <c r="B293" s="18" t="s">
        <v>272</v>
      </c>
      <c r="C293" s="15">
        <v>0</v>
      </c>
      <c r="D293" s="9">
        <v>0</v>
      </c>
      <c r="E293" s="9">
        <v>0</v>
      </c>
      <c r="F293" s="9">
        <v>0</v>
      </c>
      <c r="G293" s="10" t="str">
        <f t="shared" si="67"/>
        <v/>
      </c>
      <c r="H293" s="10" t="str">
        <f t="shared" si="68"/>
        <v/>
      </c>
      <c r="I293" s="10" t="str">
        <f t="shared" si="69"/>
        <v/>
      </c>
      <c r="J293" s="10" t="str">
        <f t="shared" si="70"/>
        <v/>
      </c>
      <c r="K293" s="10" t="str">
        <f t="shared" si="73"/>
        <v xml:space="preserve"> </v>
      </c>
      <c r="L293" s="10" t="str">
        <f t="shared" si="74"/>
        <v xml:space="preserve"> </v>
      </c>
      <c r="M293" s="10" t="str">
        <f t="shared" si="71"/>
        <v/>
      </c>
      <c r="N293" s="11" t="str">
        <f t="shared" si="72"/>
        <v/>
      </c>
    </row>
    <row r="294" spans="1:14" x14ac:dyDescent="0.2">
      <c r="A294" s="8"/>
      <c r="B294" s="18" t="s">
        <v>273</v>
      </c>
      <c r="C294" s="15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11" t="str">
        <f t="shared" si="72"/>
        <v/>
      </c>
    </row>
    <row r="295" spans="1:14" x14ac:dyDescent="0.2">
      <c r="A295" s="8"/>
      <c r="B295" s="18" t="s">
        <v>274</v>
      </c>
      <c r="C295" s="15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1" t="str">
        <f t="shared" si="72"/>
        <v/>
      </c>
    </row>
    <row r="296" spans="1:14" x14ac:dyDescent="0.2">
      <c r="A296" s="8"/>
      <c r="B296" s="18" t="s">
        <v>275</v>
      </c>
      <c r="C296" s="1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18" t="s">
        <v>276</v>
      </c>
      <c r="C297" s="15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1" t="str">
        <f t="shared" si="72"/>
        <v/>
      </c>
    </row>
    <row r="298" spans="1:14" x14ac:dyDescent="0.2">
      <c r="A298" s="8"/>
      <c r="B298" s="18" t="s">
        <v>277</v>
      </c>
      <c r="C298" s="15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18" t="s">
        <v>278</v>
      </c>
      <c r="C299" s="15">
        <v>0</v>
      </c>
      <c r="D299" s="9">
        <v>0</v>
      </c>
      <c r="E299" s="9">
        <v>5</v>
      </c>
      <c r="F299" s="9">
        <v>10</v>
      </c>
      <c r="G299" s="10" t="str">
        <f t="shared" si="67"/>
        <v/>
      </c>
      <c r="H299" s="10" t="str">
        <f t="shared" si="68"/>
        <v/>
      </c>
      <c r="I299" s="10">
        <f t="shared" si="69"/>
        <v>2.2727272727272728E-2</v>
      </c>
      <c r="J299" s="10">
        <f t="shared" si="70"/>
        <v>6.9930069930069935E-2</v>
      </c>
      <c r="K299" s="10">
        <f t="shared" si="73"/>
        <v>1</v>
      </c>
      <c r="L299" s="10">
        <f t="shared" si="74"/>
        <v>1</v>
      </c>
      <c r="M299" s="10" t="str">
        <f t="shared" si="71"/>
        <v/>
      </c>
      <c r="N299" s="11" t="str">
        <f t="shared" si="72"/>
        <v/>
      </c>
    </row>
    <row r="300" spans="1:14" x14ac:dyDescent="0.2">
      <c r="A300" s="8"/>
      <c r="B300" s="18" t="s">
        <v>279</v>
      </c>
      <c r="C300" s="15">
        <v>0</v>
      </c>
      <c r="D300" s="9">
        <v>1</v>
      </c>
      <c r="E300" s="9">
        <v>0</v>
      </c>
      <c r="F300" s="9">
        <v>0</v>
      </c>
      <c r="G300" s="10" t="str">
        <f t="shared" si="67"/>
        <v/>
      </c>
      <c r="H300" s="10">
        <f t="shared" si="68"/>
        <v>9.0909090909090905E-3</v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>
        <f t="shared" si="74"/>
        <v>-1</v>
      </c>
      <c r="M300" s="10" t="str">
        <f t="shared" si="71"/>
        <v/>
      </c>
      <c r="N300" s="11">
        <f t="shared" si="72"/>
        <v>-9.0909090909090905E-3</v>
      </c>
    </row>
    <row r="301" spans="1:14" x14ac:dyDescent="0.2">
      <c r="A301" s="8"/>
      <c r="B301" s="18" t="s">
        <v>280</v>
      </c>
      <c r="C301" s="1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18" t="s">
        <v>281</v>
      </c>
      <c r="C302" s="1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/>
      <c r="B303" s="18" t="s">
        <v>282</v>
      </c>
      <c r="C303" s="1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18" t="s">
        <v>283</v>
      </c>
      <c r="C304" s="15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1" t="str">
        <f t="shared" si="72"/>
        <v/>
      </c>
    </row>
    <row r="305" spans="1:14" x14ac:dyDescent="0.2">
      <c r="A305" s="8"/>
      <c r="B305" s="18" t="s">
        <v>284</v>
      </c>
      <c r="C305" s="15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1" t="str">
        <f t="shared" si="72"/>
        <v/>
      </c>
    </row>
    <row r="306" spans="1:14" x14ac:dyDescent="0.2">
      <c r="A306" s="8"/>
      <c r="B306" s="18" t="s">
        <v>285</v>
      </c>
      <c r="C306" s="15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11" t="str">
        <f t="shared" si="72"/>
        <v/>
      </c>
    </row>
    <row r="307" spans="1:14" x14ac:dyDescent="0.2">
      <c r="A307" s="8"/>
      <c r="B307" s="18" t="s">
        <v>286</v>
      </c>
      <c r="C307" s="15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11" t="str">
        <f t="shared" si="72"/>
        <v/>
      </c>
    </row>
    <row r="308" spans="1:14" x14ac:dyDescent="0.2">
      <c r="A308" s="8"/>
      <c r="B308" s="18" t="s">
        <v>287</v>
      </c>
      <c r="C308" s="15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1" t="str">
        <f t="shared" si="72"/>
        <v/>
      </c>
    </row>
    <row r="309" spans="1:14" x14ac:dyDescent="0.2">
      <c r="A309" s="8"/>
      <c r="B309" s="18" t="s">
        <v>288</v>
      </c>
      <c r="C309" s="15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11" t="str">
        <f t="shared" si="72"/>
        <v/>
      </c>
    </row>
    <row r="310" spans="1:14" x14ac:dyDescent="0.2">
      <c r="A310" s="8"/>
      <c r="B310" s="18" t="s">
        <v>289</v>
      </c>
      <c r="C310" s="15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11" t="str">
        <f t="shared" si="72"/>
        <v/>
      </c>
    </row>
    <row r="311" spans="1:14" ht="25.5" x14ac:dyDescent="0.2">
      <c r="A311" s="8"/>
      <c r="B311" s="18" t="s">
        <v>290</v>
      </c>
      <c r="C311" s="15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11" t="str">
        <f t="shared" si="72"/>
        <v/>
      </c>
    </row>
    <row r="312" spans="1:14" x14ac:dyDescent="0.2">
      <c r="A312" s="8"/>
      <c r="B312" s="18" t="s">
        <v>291</v>
      </c>
      <c r="C312" s="15">
        <v>0</v>
      </c>
      <c r="D312" s="9">
        <v>0</v>
      </c>
      <c r="E312" s="9">
        <v>0</v>
      </c>
      <c r="F312" s="9">
        <v>0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 t="str">
        <f t="shared" si="70"/>
        <v/>
      </c>
      <c r="K312" s="10" t="str">
        <f t="shared" si="73"/>
        <v xml:space="preserve"> </v>
      </c>
      <c r="L312" s="10" t="str">
        <f t="shared" si="74"/>
        <v xml:space="preserve"> </v>
      </c>
      <c r="M312" s="10" t="str">
        <f t="shared" si="71"/>
        <v/>
      </c>
      <c r="N312" s="11" t="str">
        <f t="shared" si="72"/>
        <v/>
      </c>
    </row>
    <row r="313" spans="1:14" x14ac:dyDescent="0.2">
      <c r="A313" s="8"/>
      <c r="B313" s="18" t="s">
        <v>292</v>
      </c>
      <c r="C313" s="1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18" t="s">
        <v>293</v>
      </c>
      <c r="C314" s="1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18" t="s">
        <v>294</v>
      </c>
      <c r="C315" s="15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1" t="str">
        <f t="shared" si="72"/>
        <v/>
      </c>
    </row>
    <row r="316" spans="1:14" ht="23.25" customHeight="1" x14ac:dyDescent="0.2">
      <c r="A316" s="8"/>
      <c r="B316" s="18" t="s">
        <v>295</v>
      </c>
      <c r="C316" s="15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18" t="s">
        <v>296</v>
      </c>
      <c r="C317" s="1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18" t="s">
        <v>297</v>
      </c>
      <c r="C318" s="15">
        <v>0</v>
      </c>
      <c r="D318" s="9">
        <v>8</v>
      </c>
      <c r="E318" s="9">
        <v>0</v>
      </c>
      <c r="F318" s="9">
        <v>0</v>
      </c>
      <c r="G318" s="10" t="str">
        <f t="shared" si="75"/>
        <v/>
      </c>
      <c r="H318" s="10">
        <f t="shared" si="76"/>
        <v>7.2727272727272724E-2</v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>
        <f t="shared" si="82"/>
        <v>-1</v>
      </c>
      <c r="M318" s="10" t="str">
        <f t="shared" si="79"/>
        <v/>
      </c>
      <c r="N318" s="11">
        <f t="shared" si="80"/>
        <v>-7.2727272727272724E-2</v>
      </c>
    </row>
    <row r="319" spans="1:14" x14ac:dyDescent="0.2">
      <c r="A319" s="8"/>
      <c r="B319" s="18" t="s">
        <v>298</v>
      </c>
      <c r="C319" s="1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18" t="s">
        <v>299</v>
      </c>
      <c r="C320" s="15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1" t="str">
        <f t="shared" si="80"/>
        <v/>
      </c>
    </row>
    <row r="321" spans="1:14" ht="25.5" x14ac:dyDescent="0.2">
      <c r="A321" s="8"/>
      <c r="B321" s="18" t="s">
        <v>300</v>
      </c>
      <c r="C321" s="15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11" t="str">
        <f t="shared" si="80"/>
        <v/>
      </c>
    </row>
    <row r="322" spans="1:14" x14ac:dyDescent="0.2">
      <c r="A322" s="8"/>
      <c r="B322" s="18" t="s">
        <v>301</v>
      </c>
      <c r="C322" s="15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18" t="s">
        <v>302</v>
      </c>
      <c r="C323" s="1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18" t="s">
        <v>303</v>
      </c>
      <c r="C324" s="15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11" t="str">
        <f t="shared" si="80"/>
        <v/>
      </c>
    </row>
    <row r="325" spans="1:14" x14ac:dyDescent="0.2">
      <c r="A325" s="8"/>
      <c r="B325" s="18" t="s">
        <v>304</v>
      </c>
      <c r="C325" s="15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11" t="str">
        <f t="shared" si="80"/>
        <v/>
      </c>
    </row>
    <row r="326" spans="1:14" x14ac:dyDescent="0.2">
      <c r="A326" s="8"/>
      <c r="B326" s="18" t="s">
        <v>305</v>
      </c>
      <c r="C326" s="1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18" t="s">
        <v>306</v>
      </c>
      <c r="C327" s="15">
        <v>16</v>
      </c>
      <c r="D327" s="9">
        <v>17</v>
      </c>
      <c r="E327" s="9">
        <v>27</v>
      </c>
      <c r="F327" s="9">
        <v>49</v>
      </c>
      <c r="G327" s="10">
        <f t="shared" si="75"/>
        <v>0.1797752808988764</v>
      </c>
      <c r="H327" s="10">
        <f t="shared" si="76"/>
        <v>0.15454545454545454</v>
      </c>
      <c r="I327" s="10">
        <f t="shared" si="77"/>
        <v>0.12272727272727273</v>
      </c>
      <c r="J327" s="10">
        <f t="shared" si="78"/>
        <v>0.34265734265734266</v>
      </c>
      <c r="K327" s="10">
        <f t="shared" si="81"/>
        <v>0.6875</v>
      </c>
      <c r="L327" s="10">
        <f t="shared" si="82"/>
        <v>1.8823529411764706</v>
      </c>
      <c r="M327" s="10">
        <f t="shared" si="79"/>
        <v>0.12359550561797752</v>
      </c>
      <c r="N327" s="11">
        <f t="shared" si="80"/>
        <v>0.29090909090909089</v>
      </c>
    </row>
    <row r="328" spans="1:14" x14ac:dyDescent="0.2">
      <c r="A328" s="8"/>
      <c r="B328" s="18" t="s">
        <v>307</v>
      </c>
      <c r="C328" s="1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18" t="s">
        <v>308</v>
      </c>
      <c r="C329" s="15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18" t="s">
        <v>309</v>
      </c>
      <c r="C330" s="1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18" t="s">
        <v>310</v>
      </c>
      <c r="C331" s="1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18" t="s">
        <v>311</v>
      </c>
      <c r="C332" s="15">
        <v>0</v>
      </c>
      <c r="D332" s="9">
        <v>1</v>
      </c>
      <c r="E332" s="9">
        <v>0</v>
      </c>
      <c r="F332" s="9">
        <v>0</v>
      </c>
      <c r="G332" s="10" t="str">
        <f t="shared" si="75"/>
        <v/>
      </c>
      <c r="H332" s="10">
        <f t="shared" si="76"/>
        <v>9.0909090909090905E-3</v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>
        <f t="shared" si="82"/>
        <v>-1</v>
      </c>
      <c r="M332" s="10" t="str">
        <f t="shared" si="79"/>
        <v/>
      </c>
      <c r="N332" s="11">
        <f t="shared" si="80"/>
        <v>-9.0909090909090905E-3</v>
      </c>
    </row>
    <row r="333" spans="1:14" x14ac:dyDescent="0.2">
      <c r="A333" s="8"/>
      <c r="B333" s="18" t="s">
        <v>312</v>
      </c>
      <c r="C333" s="1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18" t="s">
        <v>313</v>
      </c>
      <c r="C334" s="1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18" t="s">
        <v>314</v>
      </c>
      <c r="C335" s="1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18" t="s">
        <v>315</v>
      </c>
      <c r="C336" s="15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11" t="str">
        <f t="shared" si="80"/>
        <v/>
      </c>
    </row>
    <row r="337" spans="1:14" x14ac:dyDescent="0.2">
      <c r="A337" s="8"/>
      <c r="B337" s="18" t="s">
        <v>316</v>
      </c>
      <c r="C337" s="1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18" t="s">
        <v>317</v>
      </c>
      <c r="C338" s="15">
        <v>0</v>
      </c>
      <c r="D338" s="9">
        <v>0</v>
      </c>
      <c r="E338" s="9">
        <v>0</v>
      </c>
      <c r="F338" s="9">
        <v>0</v>
      </c>
      <c r="G338" s="10" t="str">
        <f t="shared" si="75"/>
        <v/>
      </c>
      <c r="H338" s="10" t="str">
        <f t="shared" si="76"/>
        <v/>
      </c>
      <c r="I338" s="10" t="str">
        <f t="shared" si="77"/>
        <v/>
      </c>
      <c r="J338" s="10" t="str">
        <f t="shared" si="78"/>
        <v/>
      </c>
      <c r="K338" s="10" t="str">
        <f t="shared" si="81"/>
        <v xml:space="preserve"> </v>
      </c>
      <c r="L338" s="10" t="str">
        <f t="shared" si="82"/>
        <v xml:space="preserve"> </v>
      </c>
      <c r="M338" s="10" t="str">
        <f t="shared" si="79"/>
        <v/>
      </c>
      <c r="N338" s="11" t="str">
        <f t="shared" si="80"/>
        <v/>
      </c>
    </row>
    <row r="339" spans="1:14" ht="26.25" customHeight="1" x14ac:dyDescent="0.2">
      <c r="A339" s="8"/>
      <c r="B339" s="18" t="s">
        <v>318</v>
      </c>
      <c r="C339" s="1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18" t="s">
        <v>319</v>
      </c>
      <c r="C340" s="15">
        <v>0</v>
      </c>
      <c r="D340" s="9">
        <v>0</v>
      </c>
      <c r="E340" s="9">
        <v>0</v>
      </c>
      <c r="F340" s="9">
        <v>1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>
        <f t="shared" si="78"/>
        <v>6.993006993006993E-3</v>
      </c>
      <c r="K340" s="10" t="str">
        <f t="shared" si="81"/>
        <v xml:space="preserve"> </v>
      </c>
      <c r="L340" s="10">
        <f t="shared" si="82"/>
        <v>1</v>
      </c>
      <c r="M340" s="10" t="str">
        <f t="shared" si="79"/>
        <v/>
      </c>
      <c r="N340" s="11" t="str">
        <f t="shared" si="80"/>
        <v/>
      </c>
    </row>
    <row r="341" spans="1:14" ht="24" customHeight="1" x14ac:dyDescent="0.2">
      <c r="A341" s="8"/>
      <c r="B341" s="18" t="s">
        <v>320</v>
      </c>
      <c r="C341" s="1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18" t="s">
        <v>321</v>
      </c>
      <c r="C342" s="1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18" t="s">
        <v>322</v>
      </c>
      <c r="C343" s="15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11" t="str">
        <f t="shared" si="80"/>
        <v/>
      </c>
    </row>
    <row r="344" spans="1:14" ht="25.5" x14ac:dyDescent="0.2">
      <c r="A344" s="8"/>
      <c r="B344" s="18" t="s">
        <v>323</v>
      </c>
      <c r="C344" s="1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18" t="s">
        <v>324</v>
      </c>
      <c r="C345" s="1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18" t="s">
        <v>325</v>
      </c>
      <c r="C346" s="1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18" t="s">
        <v>326</v>
      </c>
      <c r="C347" s="15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11" t="str">
        <f t="shared" si="80"/>
        <v/>
      </c>
    </row>
    <row r="348" spans="1:14" x14ac:dyDescent="0.2">
      <c r="A348" s="8"/>
      <c r="B348" s="18" t="s">
        <v>327</v>
      </c>
      <c r="C348" s="1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18" t="s">
        <v>328</v>
      </c>
      <c r="C349" s="1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2.5" customHeight="1" x14ac:dyDescent="0.2">
      <c r="A350" s="8"/>
      <c r="B350" s="18" t="s">
        <v>329</v>
      </c>
      <c r="C350" s="1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2.5" customHeight="1" x14ac:dyDescent="0.2">
      <c r="A351" s="8"/>
      <c r="B351" s="18" t="s">
        <v>330</v>
      </c>
      <c r="C351" s="1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18" t="s">
        <v>331</v>
      </c>
      <c r="C352" s="15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18" t="s">
        <v>332</v>
      </c>
      <c r="C353" s="1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18" t="s">
        <v>333</v>
      </c>
      <c r="C354" s="1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18" t="s">
        <v>334</v>
      </c>
      <c r="C355" s="15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18" t="s">
        <v>335</v>
      </c>
      <c r="C356" s="1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18" t="s">
        <v>336</v>
      </c>
      <c r="C357" s="1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18" t="s">
        <v>337</v>
      </c>
      <c r="C358" s="1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18" t="s">
        <v>338</v>
      </c>
      <c r="C359" s="1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18" t="s">
        <v>339</v>
      </c>
      <c r="C360" s="1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18" t="s">
        <v>340</v>
      </c>
      <c r="C361" s="15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18" t="s">
        <v>341</v>
      </c>
      <c r="C362" s="1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19" t="s">
        <v>342</v>
      </c>
      <c r="C363" s="16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6" t="s">
        <v>3</v>
      </c>
      <c r="C368" s="45" t="s">
        <v>16</v>
      </c>
      <c r="D368" s="46"/>
      <c r="E368" s="46"/>
      <c r="F368" s="40"/>
      <c r="G368" s="45" t="s">
        <v>5</v>
      </c>
      <c r="H368" s="46"/>
      <c r="I368" s="46"/>
      <c r="J368" s="46"/>
      <c r="K368" s="45" t="s">
        <v>17</v>
      </c>
      <c r="L368" s="42"/>
      <c r="M368" s="41" t="s">
        <v>7</v>
      </c>
      <c r="N368" s="42"/>
    </row>
    <row r="369" spans="1:14" ht="15.75" thickBot="1" x14ac:dyDescent="0.25">
      <c r="A369" s="7"/>
      <c r="B369" s="37"/>
      <c r="C369" s="39">
        <v>2022</v>
      </c>
      <c r="D369" s="40"/>
      <c r="E369" s="44">
        <v>2023</v>
      </c>
      <c r="F369" s="40"/>
      <c r="G369" s="39">
        <v>2022</v>
      </c>
      <c r="H369" s="40"/>
      <c r="I369" s="44">
        <v>2023</v>
      </c>
      <c r="J369" s="40"/>
      <c r="K369" s="47"/>
      <c r="L369" s="43"/>
      <c r="M369" s="31"/>
      <c r="N369" s="43"/>
    </row>
    <row r="370" spans="1:14" ht="15.75" thickBot="1" x14ac:dyDescent="0.25">
      <c r="A370" s="8"/>
      <c r="B370" s="38"/>
      <c r="C370" s="20" t="s">
        <v>8</v>
      </c>
      <c r="D370" s="20" t="s">
        <v>9</v>
      </c>
      <c r="E370" s="20" t="s">
        <v>8</v>
      </c>
      <c r="F370" s="20" t="s">
        <v>9</v>
      </c>
      <c r="G370" s="20" t="s">
        <v>8</v>
      </c>
      <c r="H370" s="20" t="s">
        <v>9</v>
      </c>
      <c r="I370" s="20" t="s">
        <v>8</v>
      </c>
      <c r="J370" s="20" t="s">
        <v>9</v>
      </c>
      <c r="K370" s="20" t="s">
        <v>8</v>
      </c>
      <c r="L370" s="20" t="s">
        <v>9</v>
      </c>
      <c r="M370" s="20" t="s">
        <v>8</v>
      </c>
      <c r="N370" s="20" t="s">
        <v>9</v>
      </c>
    </row>
    <row r="371" spans="1:14" ht="15.75" thickBot="1" x14ac:dyDescent="0.25">
      <c r="A371" s="8"/>
      <c r="B371" s="17" t="s">
        <v>13</v>
      </c>
      <c r="C371" s="21">
        <f>SUM(C372:C604)</f>
        <v>196</v>
      </c>
      <c r="D371" s="21">
        <f>SUM(D372:D604)</f>
        <v>153</v>
      </c>
      <c r="E371" s="21">
        <f>SUM(E372:E604)</f>
        <v>238</v>
      </c>
      <c r="F371" s="21">
        <f>SUM(F372:F604)</f>
        <v>68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0.21428571428571427</v>
      </c>
      <c r="L371" s="22">
        <f>+IF(AND(D371=0,F371=0),"",IF(D371=0,1,IF(F371=0,-1,(F371-D371)/D371)))</f>
        <v>-0.55555555555555558</v>
      </c>
      <c r="M371" s="22">
        <f t="shared" ref="M371:M434" si="95">+IF(OR(AND(G371=""),(K371="")),"",G371*K371)</f>
        <v>0.21428571428571427</v>
      </c>
      <c r="N371" s="23">
        <f t="shared" ref="N371:N434" si="96">+IF(OR(AND(H371=""),(L371="")),"",H371*L371)</f>
        <v>-0.55555555555555558</v>
      </c>
    </row>
    <row r="372" spans="1:14" x14ac:dyDescent="0.2">
      <c r="A372" s="8"/>
      <c r="B372" s="28" t="s">
        <v>343</v>
      </c>
      <c r="C372" s="27">
        <v>2</v>
      </c>
      <c r="D372" s="24">
        <v>0</v>
      </c>
      <c r="E372" s="24">
        <v>0</v>
      </c>
      <c r="F372" s="24">
        <v>0</v>
      </c>
      <c r="G372" s="25">
        <f t="shared" si="91"/>
        <v>1.020408163265306E-2</v>
      </c>
      <c r="H372" s="25" t="str">
        <f t="shared" si="92"/>
        <v/>
      </c>
      <c r="I372" s="25" t="str">
        <f t="shared" si="93"/>
        <v/>
      </c>
      <c r="J372" s="25" t="str">
        <f t="shared" si="94"/>
        <v/>
      </c>
      <c r="K372" s="25">
        <f t="shared" ref="K372:K435" si="97">+IF(AND(C372=0,E372=0)," ",IF(C372=0,1,IF(E372=0,-1,(E372-C372)/C372)))</f>
        <v>-1</v>
      </c>
      <c r="L372" s="25" t="str">
        <f t="shared" ref="L372:L435" si="98">+IF(AND(D372=0,F372=0)," ",IF(D372=0,1,IF(F372=0,-1,(F372-D372)/D372)))</f>
        <v xml:space="preserve"> </v>
      </c>
      <c r="M372" s="25">
        <f t="shared" si="95"/>
        <v>-1.020408163265306E-2</v>
      </c>
      <c r="N372" s="26" t="str">
        <f t="shared" si="96"/>
        <v/>
      </c>
    </row>
    <row r="373" spans="1:14" x14ac:dyDescent="0.2">
      <c r="A373" s="8"/>
      <c r="B373" s="18" t="s">
        <v>344</v>
      </c>
      <c r="C373" s="15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11" t="str">
        <f t="shared" si="96"/>
        <v/>
      </c>
    </row>
    <row r="374" spans="1:14" x14ac:dyDescent="0.2">
      <c r="A374" s="8"/>
      <c r="B374" s="18" t="s">
        <v>345</v>
      </c>
      <c r="C374" s="15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11" t="str">
        <f t="shared" si="96"/>
        <v/>
      </c>
    </row>
    <row r="375" spans="1:14" x14ac:dyDescent="0.2">
      <c r="A375" s="8"/>
      <c r="B375" s="18" t="s">
        <v>346</v>
      </c>
      <c r="C375" s="1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18" t="s">
        <v>347</v>
      </c>
      <c r="C376" s="15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18" t="s">
        <v>348</v>
      </c>
      <c r="C377" s="15">
        <v>1</v>
      </c>
      <c r="D377" s="9">
        <v>0</v>
      </c>
      <c r="E377" s="9">
        <v>75</v>
      </c>
      <c r="F377" s="9">
        <v>4</v>
      </c>
      <c r="G377" s="10">
        <f t="shared" si="91"/>
        <v>5.1020408163265302E-3</v>
      </c>
      <c r="H377" s="10" t="str">
        <f t="shared" si="92"/>
        <v/>
      </c>
      <c r="I377" s="10">
        <f t="shared" si="93"/>
        <v>0.31512605042016806</v>
      </c>
      <c r="J377" s="10">
        <f t="shared" si="94"/>
        <v>5.8823529411764705E-2</v>
      </c>
      <c r="K377" s="10">
        <f t="shared" si="97"/>
        <v>74</v>
      </c>
      <c r="L377" s="10">
        <f t="shared" si="98"/>
        <v>1</v>
      </c>
      <c r="M377" s="10">
        <f t="shared" si="95"/>
        <v>0.37755102040816324</v>
      </c>
      <c r="N377" s="11" t="str">
        <f t="shared" si="96"/>
        <v/>
      </c>
    </row>
    <row r="378" spans="1:14" x14ac:dyDescent="0.2">
      <c r="A378" s="8"/>
      <c r="B378" s="18" t="s">
        <v>349</v>
      </c>
      <c r="C378" s="15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11" t="str">
        <f t="shared" si="96"/>
        <v/>
      </c>
    </row>
    <row r="379" spans="1:14" x14ac:dyDescent="0.2">
      <c r="A379" s="8"/>
      <c r="B379" s="18" t="s">
        <v>350</v>
      </c>
      <c r="C379" s="15">
        <v>0</v>
      </c>
      <c r="D379" s="9">
        <v>0</v>
      </c>
      <c r="E379" s="9">
        <v>1</v>
      </c>
      <c r="F379" s="9">
        <v>1</v>
      </c>
      <c r="G379" s="10" t="str">
        <f t="shared" si="91"/>
        <v/>
      </c>
      <c r="H379" s="10" t="str">
        <f t="shared" si="92"/>
        <v/>
      </c>
      <c r="I379" s="10">
        <f t="shared" si="93"/>
        <v>4.2016806722689074E-3</v>
      </c>
      <c r="J379" s="10">
        <f t="shared" si="94"/>
        <v>1.4705882352941176E-2</v>
      </c>
      <c r="K379" s="10">
        <f t="shared" si="97"/>
        <v>1</v>
      </c>
      <c r="L379" s="10">
        <f t="shared" si="98"/>
        <v>1</v>
      </c>
      <c r="M379" s="10" t="str">
        <f t="shared" si="95"/>
        <v/>
      </c>
      <c r="N379" s="11" t="str">
        <f t="shared" si="96"/>
        <v/>
      </c>
    </row>
    <row r="380" spans="1:14" x14ac:dyDescent="0.2">
      <c r="A380" s="8"/>
      <c r="B380" s="18" t="s">
        <v>351</v>
      </c>
      <c r="C380" s="15">
        <v>0</v>
      </c>
      <c r="D380" s="9">
        <v>0</v>
      </c>
      <c r="E380" s="9">
        <v>0</v>
      </c>
      <c r="F380" s="9">
        <v>0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 t="str">
        <f t="shared" si="98"/>
        <v xml:space="preserve"> </v>
      </c>
      <c r="M380" s="10" t="str">
        <f t="shared" si="95"/>
        <v/>
      </c>
      <c r="N380" s="11" t="str">
        <f t="shared" si="96"/>
        <v/>
      </c>
    </row>
    <row r="381" spans="1:14" x14ac:dyDescent="0.2">
      <c r="A381" s="8"/>
      <c r="B381" s="18" t="s">
        <v>352</v>
      </c>
      <c r="C381" s="15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1" t="str">
        <f t="shared" si="96"/>
        <v/>
      </c>
    </row>
    <row r="382" spans="1:14" x14ac:dyDescent="0.2">
      <c r="A382" s="8"/>
      <c r="B382" s="18" t="s">
        <v>353</v>
      </c>
      <c r="C382" s="1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18" t="s">
        <v>354</v>
      </c>
      <c r="C383" s="15">
        <v>8</v>
      </c>
      <c r="D383" s="9">
        <v>15</v>
      </c>
      <c r="E383" s="9">
        <v>8</v>
      </c>
      <c r="F383" s="9">
        <v>6</v>
      </c>
      <c r="G383" s="10">
        <f t="shared" si="91"/>
        <v>4.0816326530612242E-2</v>
      </c>
      <c r="H383" s="10">
        <f t="shared" si="92"/>
        <v>9.8039215686274508E-2</v>
      </c>
      <c r="I383" s="10">
        <f t="shared" si="93"/>
        <v>3.3613445378151259E-2</v>
      </c>
      <c r="J383" s="10">
        <f t="shared" si="94"/>
        <v>8.8235294117647065E-2</v>
      </c>
      <c r="K383" s="10">
        <f t="shared" si="97"/>
        <v>0</v>
      </c>
      <c r="L383" s="10">
        <f t="shared" si="98"/>
        <v>-0.6</v>
      </c>
      <c r="M383" s="10">
        <f t="shared" si="95"/>
        <v>0</v>
      </c>
      <c r="N383" s="11">
        <f t="shared" si="96"/>
        <v>-5.8823529411764705E-2</v>
      </c>
    </row>
    <row r="384" spans="1:14" x14ac:dyDescent="0.2">
      <c r="A384" s="8"/>
      <c r="B384" s="18" t="s">
        <v>355</v>
      </c>
      <c r="C384" s="15">
        <v>0</v>
      </c>
      <c r="D384" s="9">
        <v>0</v>
      </c>
      <c r="E384" s="9">
        <v>8</v>
      </c>
      <c r="F384" s="9">
        <v>0</v>
      </c>
      <c r="G384" s="10" t="str">
        <f t="shared" si="91"/>
        <v/>
      </c>
      <c r="H384" s="10" t="str">
        <f t="shared" si="92"/>
        <v/>
      </c>
      <c r="I384" s="10">
        <f t="shared" si="93"/>
        <v>3.3613445378151259E-2</v>
      </c>
      <c r="J384" s="10" t="str">
        <f t="shared" si="94"/>
        <v/>
      </c>
      <c r="K384" s="10">
        <f t="shared" si="97"/>
        <v>1</v>
      </c>
      <c r="L384" s="10" t="str">
        <f t="shared" si="98"/>
        <v xml:space="preserve"> </v>
      </c>
      <c r="M384" s="10" t="str">
        <f t="shared" si="95"/>
        <v/>
      </c>
      <c r="N384" s="11" t="str">
        <f t="shared" si="96"/>
        <v/>
      </c>
    </row>
    <row r="385" spans="1:14" x14ac:dyDescent="0.2">
      <c r="A385" s="8"/>
      <c r="B385" s="18" t="s">
        <v>356</v>
      </c>
      <c r="C385" s="1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18" t="s">
        <v>357</v>
      </c>
      <c r="C386" s="15">
        <v>0</v>
      </c>
      <c r="D386" s="9">
        <v>0</v>
      </c>
      <c r="E386" s="9">
        <v>10</v>
      </c>
      <c r="F386" s="9">
        <v>2</v>
      </c>
      <c r="G386" s="10" t="str">
        <f t="shared" si="91"/>
        <v/>
      </c>
      <c r="H386" s="10" t="str">
        <f t="shared" si="92"/>
        <v/>
      </c>
      <c r="I386" s="10">
        <f t="shared" si="93"/>
        <v>4.2016806722689079E-2</v>
      </c>
      <c r="J386" s="10">
        <f t="shared" si="94"/>
        <v>2.9411764705882353E-2</v>
      </c>
      <c r="K386" s="10">
        <f t="shared" si="97"/>
        <v>1</v>
      </c>
      <c r="L386" s="10">
        <f t="shared" si="98"/>
        <v>1</v>
      </c>
      <c r="M386" s="10" t="str">
        <f t="shared" si="95"/>
        <v/>
      </c>
      <c r="N386" s="11" t="str">
        <f t="shared" si="96"/>
        <v/>
      </c>
    </row>
    <row r="387" spans="1:14" x14ac:dyDescent="0.2">
      <c r="A387" s="8"/>
      <c r="B387" s="18" t="s">
        <v>358</v>
      </c>
      <c r="C387" s="15">
        <v>0</v>
      </c>
      <c r="D387" s="9">
        <v>0</v>
      </c>
      <c r="E387" s="9">
        <v>2</v>
      </c>
      <c r="F387" s="9">
        <v>0</v>
      </c>
      <c r="G387" s="10" t="str">
        <f t="shared" si="91"/>
        <v/>
      </c>
      <c r="H387" s="10" t="str">
        <f t="shared" si="92"/>
        <v/>
      </c>
      <c r="I387" s="10">
        <f t="shared" si="93"/>
        <v>8.4033613445378148E-3</v>
      </c>
      <c r="J387" s="10" t="str">
        <f t="shared" si="94"/>
        <v/>
      </c>
      <c r="K387" s="10">
        <f t="shared" si="97"/>
        <v>1</v>
      </c>
      <c r="L387" s="10" t="str">
        <f t="shared" si="98"/>
        <v xml:space="preserve"> </v>
      </c>
      <c r="M387" s="10" t="str">
        <f t="shared" si="95"/>
        <v/>
      </c>
      <c r="N387" s="11" t="str">
        <f t="shared" si="96"/>
        <v/>
      </c>
    </row>
    <row r="388" spans="1:14" x14ac:dyDescent="0.2">
      <c r="A388" s="8"/>
      <c r="B388" s="18" t="s">
        <v>359</v>
      </c>
      <c r="C388" s="15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1" t="str">
        <f t="shared" si="96"/>
        <v/>
      </c>
    </row>
    <row r="389" spans="1:14" x14ac:dyDescent="0.2">
      <c r="A389" s="8"/>
      <c r="B389" s="18" t="s">
        <v>360</v>
      </c>
      <c r="C389" s="15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1" t="str">
        <f t="shared" si="96"/>
        <v/>
      </c>
    </row>
    <row r="390" spans="1:14" x14ac:dyDescent="0.2">
      <c r="A390" s="8"/>
      <c r="B390" s="18" t="s">
        <v>361</v>
      </c>
      <c r="C390" s="1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18" t="s">
        <v>362</v>
      </c>
      <c r="C391" s="15">
        <v>42</v>
      </c>
      <c r="D391" s="9">
        <v>28</v>
      </c>
      <c r="E391" s="9">
        <v>9</v>
      </c>
      <c r="F391" s="9">
        <v>3</v>
      </c>
      <c r="G391" s="10">
        <f t="shared" si="91"/>
        <v>0.21428571428571427</v>
      </c>
      <c r="H391" s="10">
        <f t="shared" si="92"/>
        <v>0.18300653594771241</v>
      </c>
      <c r="I391" s="10">
        <f t="shared" si="93"/>
        <v>3.7815126050420166E-2</v>
      </c>
      <c r="J391" s="10">
        <f t="shared" si="94"/>
        <v>4.4117647058823532E-2</v>
      </c>
      <c r="K391" s="10">
        <f t="shared" si="97"/>
        <v>-0.7857142857142857</v>
      </c>
      <c r="L391" s="10">
        <f t="shared" si="98"/>
        <v>-0.8928571428571429</v>
      </c>
      <c r="M391" s="10">
        <f t="shared" si="95"/>
        <v>-0.1683673469387755</v>
      </c>
      <c r="N391" s="11">
        <f t="shared" si="96"/>
        <v>-0.16339869281045752</v>
      </c>
    </row>
    <row r="392" spans="1:14" x14ac:dyDescent="0.2">
      <c r="A392" s="8"/>
      <c r="B392" s="18" t="s">
        <v>363</v>
      </c>
      <c r="C392" s="15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11" t="str">
        <f t="shared" si="96"/>
        <v/>
      </c>
    </row>
    <row r="393" spans="1:14" x14ac:dyDescent="0.2">
      <c r="A393" s="8"/>
      <c r="B393" s="18" t="s">
        <v>364</v>
      </c>
      <c r="C393" s="1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18" t="s">
        <v>365</v>
      </c>
      <c r="C394" s="15">
        <v>0</v>
      </c>
      <c r="D394" s="9">
        <v>2</v>
      </c>
      <c r="E394" s="9">
        <v>0</v>
      </c>
      <c r="F394" s="9">
        <v>0</v>
      </c>
      <c r="G394" s="10" t="str">
        <f t="shared" si="91"/>
        <v/>
      </c>
      <c r="H394" s="10">
        <f t="shared" si="92"/>
        <v>1.3071895424836602E-2</v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>
        <f t="shared" si="98"/>
        <v>-1</v>
      </c>
      <c r="M394" s="10" t="str">
        <f t="shared" si="95"/>
        <v/>
      </c>
      <c r="N394" s="11">
        <f t="shared" si="96"/>
        <v>-1.3071895424836602E-2</v>
      </c>
    </row>
    <row r="395" spans="1:14" x14ac:dyDescent="0.2">
      <c r="A395" s="8"/>
      <c r="B395" s="18" t="s">
        <v>366</v>
      </c>
      <c r="C395" s="15">
        <v>0</v>
      </c>
      <c r="D395" s="9">
        <v>2</v>
      </c>
      <c r="E395" s="9">
        <v>1</v>
      </c>
      <c r="F395" s="9">
        <v>0</v>
      </c>
      <c r="G395" s="10" t="str">
        <f t="shared" si="91"/>
        <v/>
      </c>
      <c r="H395" s="10">
        <f t="shared" si="92"/>
        <v>1.3071895424836602E-2</v>
      </c>
      <c r="I395" s="10">
        <f t="shared" si="93"/>
        <v>4.2016806722689074E-3</v>
      </c>
      <c r="J395" s="10" t="str">
        <f t="shared" si="94"/>
        <v/>
      </c>
      <c r="K395" s="10">
        <f t="shared" si="97"/>
        <v>1</v>
      </c>
      <c r="L395" s="10">
        <f t="shared" si="98"/>
        <v>-1</v>
      </c>
      <c r="M395" s="10" t="str">
        <f t="shared" si="95"/>
        <v/>
      </c>
      <c r="N395" s="11">
        <f t="shared" si="96"/>
        <v>-1.3071895424836602E-2</v>
      </c>
    </row>
    <row r="396" spans="1:14" x14ac:dyDescent="0.2">
      <c r="A396" s="8"/>
      <c r="B396" s="18" t="s">
        <v>367</v>
      </c>
      <c r="C396" s="15">
        <v>0</v>
      </c>
      <c r="D396" s="9">
        <v>0</v>
      </c>
      <c r="E396" s="9">
        <v>0</v>
      </c>
      <c r="F396" s="9">
        <v>1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>
        <f t="shared" si="94"/>
        <v>1.4705882352941176E-2</v>
      </c>
      <c r="K396" s="10" t="str">
        <f t="shared" si="97"/>
        <v xml:space="preserve"> </v>
      </c>
      <c r="L396" s="10">
        <f t="shared" si="98"/>
        <v>1</v>
      </c>
      <c r="M396" s="10" t="str">
        <f t="shared" si="95"/>
        <v/>
      </c>
      <c r="N396" s="11" t="str">
        <f t="shared" si="96"/>
        <v/>
      </c>
    </row>
    <row r="397" spans="1:14" x14ac:dyDescent="0.2">
      <c r="A397" s="8"/>
      <c r="B397" s="18" t="s">
        <v>368</v>
      </c>
      <c r="C397" s="15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18" t="s">
        <v>369</v>
      </c>
      <c r="C398" s="15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1" t="str">
        <f t="shared" si="96"/>
        <v/>
      </c>
    </row>
    <row r="399" spans="1:14" x14ac:dyDescent="0.2">
      <c r="A399" s="8"/>
      <c r="B399" s="18" t="s">
        <v>370</v>
      </c>
      <c r="C399" s="1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18" t="s">
        <v>371</v>
      </c>
      <c r="C400" s="15">
        <v>0</v>
      </c>
      <c r="D400" s="9">
        <v>1</v>
      </c>
      <c r="E400" s="9">
        <v>0</v>
      </c>
      <c r="F400" s="9">
        <v>0</v>
      </c>
      <c r="G400" s="10" t="str">
        <f t="shared" si="91"/>
        <v/>
      </c>
      <c r="H400" s="10">
        <f t="shared" si="92"/>
        <v>6.5359477124183009E-3</v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>
        <f t="shared" si="98"/>
        <v>-1</v>
      </c>
      <c r="M400" s="10" t="str">
        <f t="shared" si="95"/>
        <v/>
      </c>
      <c r="N400" s="11">
        <f t="shared" si="96"/>
        <v>-6.5359477124183009E-3</v>
      </c>
    </row>
    <row r="401" spans="1:14" x14ac:dyDescent="0.2">
      <c r="A401" s="8"/>
      <c r="B401" s="18" t="s">
        <v>372</v>
      </c>
      <c r="C401" s="15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11" t="str">
        <f t="shared" si="96"/>
        <v/>
      </c>
    </row>
    <row r="402" spans="1:14" x14ac:dyDescent="0.2">
      <c r="A402" s="8"/>
      <c r="B402" s="18" t="s">
        <v>373</v>
      </c>
      <c r="C402" s="15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11" t="str">
        <f t="shared" si="96"/>
        <v/>
      </c>
    </row>
    <row r="403" spans="1:14" x14ac:dyDescent="0.2">
      <c r="A403" s="8"/>
      <c r="B403" s="18" t="s">
        <v>374</v>
      </c>
      <c r="C403" s="15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18" t="s">
        <v>375</v>
      </c>
      <c r="C404" s="15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1" t="str">
        <f t="shared" si="96"/>
        <v/>
      </c>
    </row>
    <row r="405" spans="1:14" ht="25.5" x14ac:dyDescent="0.2">
      <c r="A405" s="8"/>
      <c r="B405" s="18" t="s">
        <v>376</v>
      </c>
      <c r="C405" s="15">
        <v>0</v>
      </c>
      <c r="D405" s="9">
        <v>0</v>
      </c>
      <c r="E405" s="9">
        <v>0</v>
      </c>
      <c r="F405" s="9">
        <v>0</v>
      </c>
      <c r="G405" s="10" t="str">
        <f t="shared" si="91"/>
        <v/>
      </c>
      <c r="H405" s="10" t="str">
        <f t="shared" si="92"/>
        <v/>
      </c>
      <c r="I405" s="10" t="str">
        <f t="shared" si="93"/>
        <v/>
      </c>
      <c r="J405" s="10" t="str">
        <f t="shared" si="94"/>
        <v/>
      </c>
      <c r="K405" s="10" t="str">
        <f t="shared" si="97"/>
        <v xml:space="preserve"> </v>
      </c>
      <c r="L405" s="10" t="str">
        <f t="shared" si="98"/>
        <v xml:space="preserve"> </v>
      </c>
      <c r="M405" s="10" t="str">
        <f t="shared" si="95"/>
        <v/>
      </c>
      <c r="N405" s="11" t="str">
        <f t="shared" si="96"/>
        <v/>
      </c>
    </row>
    <row r="406" spans="1:14" x14ac:dyDescent="0.2">
      <c r="A406" s="8"/>
      <c r="B406" s="18" t="s">
        <v>377</v>
      </c>
      <c r="C406" s="15">
        <v>1</v>
      </c>
      <c r="D406" s="9">
        <v>2</v>
      </c>
      <c r="E406" s="9">
        <v>5</v>
      </c>
      <c r="F406" s="9">
        <v>0</v>
      </c>
      <c r="G406" s="10">
        <f t="shared" si="91"/>
        <v>5.1020408163265302E-3</v>
      </c>
      <c r="H406" s="10">
        <f t="shared" si="92"/>
        <v>1.3071895424836602E-2</v>
      </c>
      <c r="I406" s="10">
        <f t="shared" si="93"/>
        <v>2.100840336134454E-2</v>
      </c>
      <c r="J406" s="10" t="str">
        <f t="shared" si="94"/>
        <v/>
      </c>
      <c r="K406" s="10">
        <f t="shared" si="97"/>
        <v>4</v>
      </c>
      <c r="L406" s="10">
        <f t="shared" si="98"/>
        <v>-1</v>
      </c>
      <c r="M406" s="10">
        <f t="shared" si="95"/>
        <v>2.0408163265306121E-2</v>
      </c>
      <c r="N406" s="11">
        <f t="shared" si="96"/>
        <v>-1.3071895424836602E-2</v>
      </c>
    </row>
    <row r="407" spans="1:14" x14ac:dyDescent="0.2">
      <c r="A407" s="8"/>
      <c r="B407" s="18" t="s">
        <v>378</v>
      </c>
      <c r="C407" s="15">
        <v>5</v>
      </c>
      <c r="D407" s="9">
        <v>0</v>
      </c>
      <c r="E407" s="9">
        <v>15</v>
      </c>
      <c r="F407" s="9">
        <v>1</v>
      </c>
      <c r="G407" s="10">
        <f t="shared" si="91"/>
        <v>2.5510204081632654E-2</v>
      </c>
      <c r="H407" s="10" t="str">
        <f t="shared" si="92"/>
        <v/>
      </c>
      <c r="I407" s="10">
        <f t="shared" si="93"/>
        <v>6.3025210084033612E-2</v>
      </c>
      <c r="J407" s="10">
        <f t="shared" si="94"/>
        <v>1.4705882352941176E-2</v>
      </c>
      <c r="K407" s="10">
        <f t="shared" si="97"/>
        <v>2</v>
      </c>
      <c r="L407" s="10">
        <f t="shared" si="98"/>
        <v>1</v>
      </c>
      <c r="M407" s="10">
        <f t="shared" si="95"/>
        <v>5.1020408163265307E-2</v>
      </c>
      <c r="N407" s="11" t="str">
        <f t="shared" si="96"/>
        <v/>
      </c>
    </row>
    <row r="408" spans="1:14" x14ac:dyDescent="0.2">
      <c r="A408" s="8"/>
      <c r="B408" s="18" t="s">
        <v>379</v>
      </c>
      <c r="C408" s="15">
        <v>3</v>
      </c>
      <c r="D408" s="9">
        <v>0</v>
      </c>
      <c r="E408" s="9">
        <v>2</v>
      </c>
      <c r="F408" s="9">
        <v>8</v>
      </c>
      <c r="G408" s="10">
        <f t="shared" si="91"/>
        <v>1.5306122448979591E-2</v>
      </c>
      <c r="H408" s="10" t="str">
        <f t="shared" si="92"/>
        <v/>
      </c>
      <c r="I408" s="10">
        <f t="shared" si="93"/>
        <v>8.4033613445378148E-3</v>
      </c>
      <c r="J408" s="10">
        <f t="shared" si="94"/>
        <v>0.11764705882352941</v>
      </c>
      <c r="K408" s="10">
        <f t="shared" si="97"/>
        <v>-0.33333333333333331</v>
      </c>
      <c r="L408" s="10">
        <f t="shared" si="98"/>
        <v>1</v>
      </c>
      <c r="M408" s="10">
        <f t="shared" si="95"/>
        <v>-5.1020408163265302E-3</v>
      </c>
      <c r="N408" s="11" t="str">
        <f t="shared" si="96"/>
        <v/>
      </c>
    </row>
    <row r="409" spans="1:14" x14ac:dyDescent="0.2">
      <c r="A409" s="8"/>
      <c r="B409" s="18" t="s">
        <v>380</v>
      </c>
      <c r="C409" s="15">
        <v>0</v>
      </c>
      <c r="D409" s="9">
        <v>0</v>
      </c>
      <c r="E409" s="9">
        <v>1</v>
      </c>
      <c r="F409" s="9">
        <v>0</v>
      </c>
      <c r="G409" s="10" t="str">
        <f t="shared" si="91"/>
        <v/>
      </c>
      <c r="H409" s="10" t="str">
        <f t="shared" si="92"/>
        <v/>
      </c>
      <c r="I409" s="10">
        <f t="shared" si="93"/>
        <v>4.2016806722689074E-3</v>
      </c>
      <c r="J409" s="10" t="str">
        <f t="shared" si="94"/>
        <v/>
      </c>
      <c r="K409" s="10">
        <f t="shared" si="97"/>
        <v>1</v>
      </c>
      <c r="L409" s="10" t="str">
        <f t="shared" si="98"/>
        <v xml:space="preserve"> </v>
      </c>
      <c r="M409" s="10" t="str">
        <f t="shared" si="95"/>
        <v/>
      </c>
      <c r="N409" s="11" t="str">
        <f t="shared" si="96"/>
        <v/>
      </c>
    </row>
    <row r="410" spans="1:14" x14ac:dyDescent="0.2">
      <c r="A410" s="8"/>
      <c r="B410" s="18" t="s">
        <v>381</v>
      </c>
      <c r="C410" s="15">
        <v>1</v>
      </c>
      <c r="D410" s="9">
        <v>0</v>
      </c>
      <c r="E410" s="9">
        <v>0</v>
      </c>
      <c r="F410" s="9">
        <v>0</v>
      </c>
      <c r="G410" s="10">
        <f t="shared" si="91"/>
        <v>5.1020408163265302E-3</v>
      </c>
      <c r="H410" s="10" t="str">
        <f t="shared" si="92"/>
        <v/>
      </c>
      <c r="I410" s="10" t="str">
        <f t="shared" si="93"/>
        <v/>
      </c>
      <c r="J410" s="10" t="str">
        <f t="shared" si="94"/>
        <v/>
      </c>
      <c r="K410" s="10">
        <f t="shared" si="97"/>
        <v>-1</v>
      </c>
      <c r="L410" s="10" t="str">
        <f t="shared" si="98"/>
        <v xml:space="preserve"> </v>
      </c>
      <c r="M410" s="10">
        <f t="shared" si="95"/>
        <v>-5.1020408163265302E-3</v>
      </c>
      <c r="N410" s="11" t="str">
        <f t="shared" si="96"/>
        <v/>
      </c>
    </row>
    <row r="411" spans="1:14" x14ac:dyDescent="0.2">
      <c r="A411" s="8"/>
      <c r="B411" s="18" t="s">
        <v>382</v>
      </c>
      <c r="C411" s="15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18" t="s">
        <v>383</v>
      </c>
      <c r="C412" s="1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18" t="s">
        <v>384</v>
      </c>
      <c r="C413" s="15">
        <v>12</v>
      </c>
      <c r="D413" s="9">
        <v>1</v>
      </c>
      <c r="E413" s="9">
        <v>59</v>
      </c>
      <c r="F413" s="9">
        <v>9</v>
      </c>
      <c r="G413" s="10">
        <f t="shared" si="91"/>
        <v>6.1224489795918366E-2</v>
      </c>
      <c r="H413" s="10">
        <f t="shared" si="92"/>
        <v>6.5359477124183009E-3</v>
      </c>
      <c r="I413" s="10">
        <f t="shared" si="93"/>
        <v>0.24789915966386555</v>
      </c>
      <c r="J413" s="10">
        <f t="shared" si="94"/>
        <v>0.13235294117647059</v>
      </c>
      <c r="K413" s="10">
        <f t="shared" si="97"/>
        <v>3.9166666666666665</v>
      </c>
      <c r="L413" s="10">
        <f t="shared" si="98"/>
        <v>8</v>
      </c>
      <c r="M413" s="10">
        <f t="shared" si="95"/>
        <v>0.23979591836734693</v>
      </c>
      <c r="N413" s="11">
        <f t="shared" si="96"/>
        <v>5.2287581699346407E-2</v>
      </c>
    </row>
    <row r="414" spans="1:14" x14ac:dyDescent="0.2">
      <c r="A414" s="8"/>
      <c r="B414" s="18" t="s">
        <v>385</v>
      </c>
      <c r="C414" s="15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18" t="s">
        <v>386</v>
      </c>
      <c r="C415" s="1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18" t="s">
        <v>387</v>
      </c>
      <c r="C416" s="15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1" t="str">
        <f t="shared" si="96"/>
        <v/>
      </c>
    </row>
    <row r="417" spans="1:14" x14ac:dyDescent="0.2">
      <c r="A417" s="8"/>
      <c r="B417" s="18" t="s">
        <v>388</v>
      </c>
      <c r="C417" s="1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/>
      <c r="B418" s="18" t="s">
        <v>389</v>
      </c>
      <c r="C418" s="1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18" t="s">
        <v>390</v>
      </c>
      <c r="C419" s="15">
        <v>32</v>
      </c>
      <c r="D419" s="9">
        <v>19</v>
      </c>
      <c r="E419" s="9">
        <v>16</v>
      </c>
      <c r="F419" s="9">
        <v>4</v>
      </c>
      <c r="G419" s="10">
        <f t="shared" si="91"/>
        <v>0.16326530612244897</v>
      </c>
      <c r="H419" s="10">
        <f t="shared" si="92"/>
        <v>0.12418300653594772</v>
      </c>
      <c r="I419" s="10">
        <f t="shared" si="93"/>
        <v>6.7226890756302518E-2</v>
      </c>
      <c r="J419" s="10">
        <f t="shared" si="94"/>
        <v>5.8823529411764705E-2</v>
      </c>
      <c r="K419" s="10">
        <f t="shared" si="97"/>
        <v>-0.5</v>
      </c>
      <c r="L419" s="10">
        <f t="shared" si="98"/>
        <v>-0.78947368421052633</v>
      </c>
      <c r="M419" s="10">
        <f t="shared" si="95"/>
        <v>-8.1632653061224483E-2</v>
      </c>
      <c r="N419" s="11">
        <f t="shared" si="96"/>
        <v>-9.8039215686274508E-2</v>
      </c>
    </row>
    <row r="420" spans="1:14" x14ac:dyDescent="0.2">
      <c r="A420" s="8"/>
      <c r="B420" s="18" t="s">
        <v>391</v>
      </c>
      <c r="C420" s="15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18" t="s">
        <v>392</v>
      </c>
      <c r="C421" s="15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18" t="s">
        <v>393</v>
      </c>
      <c r="C422" s="15">
        <v>2</v>
      </c>
      <c r="D422" s="9">
        <v>1</v>
      </c>
      <c r="E422" s="9">
        <v>2</v>
      </c>
      <c r="F422" s="9">
        <v>4</v>
      </c>
      <c r="G422" s="10">
        <f t="shared" si="91"/>
        <v>1.020408163265306E-2</v>
      </c>
      <c r="H422" s="10">
        <f t="shared" si="92"/>
        <v>6.5359477124183009E-3</v>
      </c>
      <c r="I422" s="10">
        <f t="shared" si="93"/>
        <v>8.4033613445378148E-3</v>
      </c>
      <c r="J422" s="10">
        <f t="shared" si="94"/>
        <v>5.8823529411764705E-2</v>
      </c>
      <c r="K422" s="10">
        <f t="shared" si="97"/>
        <v>0</v>
      </c>
      <c r="L422" s="10">
        <f t="shared" si="98"/>
        <v>3</v>
      </c>
      <c r="M422" s="10">
        <f t="shared" si="95"/>
        <v>0</v>
      </c>
      <c r="N422" s="11">
        <f t="shared" si="96"/>
        <v>1.9607843137254902E-2</v>
      </c>
    </row>
    <row r="423" spans="1:14" x14ac:dyDescent="0.2">
      <c r="A423" s="8"/>
      <c r="B423" s="18" t="s">
        <v>394</v>
      </c>
      <c r="C423" s="15">
        <v>34</v>
      </c>
      <c r="D423" s="9">
        <v>18</v>
      </c>
      <c r="E423" s="9">
        <v>1</v>
      </c>
      <c r="F423" s="9">
        <v>1</v>
      </c>
      <c r="G423" s="10">
        <f t="shared" si="91"/>
        <v>0.17346938775510204</v>
      </c>
      <c r="H423" s="10">
        <f t="shared" si="92"/>
        <v>0.11764705882352941</v>
      </c>
      <c r="I423" s="10">
        <f t="shared" si="93"/>
        <v>4.2016806722689074E-3</v>
      </c>
      <c r="J423" s="10">
        <f t="shared" si="94"/>
        <v>1.4705882352941176E-2</v>
      </c>
      <c r="K423" s="10">
        <f t="shared" si="97"/>
        <v>-0.97058823529411764</v>
      </c>
      <c r="L423" s="10">
        <f t="shared" si="98"/>
        <v>-0.94444444444444442</v>
      </c>
      <c r="M423" s="10">
        <f t="shared" si="95"/>
        <v>-0.1683673469387755</v>
      </c>
      <c r="N423" s="11">
        <f t="shared" si="96"/>
        <v>-0.1111111111111111</v>
      </c>
    </row>
    <row r="424" spans="1:14" x14ac:dyDescent="0.2">
      <c r="A424" s="8"/>
      <c r="B424" s="18" t="s">
        <v>395</v>
      </c>
      <c r="C424" s="15">
        <v>1</v>
      </c>
      <c r="D424" s="9">
        <v>0</v>
      </c>
      <c r="E424" s="9">
        <v>2</v>
      </c>
      <c r="F424" s="9">
        <v>0</v>
      </c>
      <c r="G424" s="10">
        <f t="shared" si="91"/>
        <v>5.1020408163265302E-3</v>
      </c>
      <c r="H424" s="10" t="str">
        <f t="shared" si="92"/>
        <v/>
      </c>
      <c r="I424" s="10">
        <f t="shared" si="93"/>
        <v>8.4033613445378148E-3</v>
      </c>
      <c r="J424" s="10" t="str">
        <f t="shared" si="94"/>
        <v/>
      </c>
      <c r="K424" s="10">
        <f t="shared" si="97"/>
        <v>1</v>
      </c>
      <c r="L424" s="10" t="str">
        <f t="shared" si="98"/>
        <v xml:space="preserve"> </v>
      </c>
      <c r="M424" s="10">
        <f t="shared" si="95"/>
        <v>5.1020408163265302E-3</v>
      </c>
      <c r="N424" s="11" t="str">
        <f t="shared" si="96"/>
        <v/>
      </c>
    </row>
    <row r="425" spans="1:14" x14ac:dyDescent="0.2">
      <c r="A425" s="8"/>
      <c r="B425" s="18" t="s">
        <v>396</v>
      </c>
      <c r="C425" s="1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18" t="s">
        <v>397</v>
      </c>
      <c r="C426" s="15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11" t="str">
        <f t="shared" si="96"/>
        <v/>
      </c>
    </row>
    <row r="427" spans="1:14" ht="25.5" x14ac:dyDescent="0.2">
      <c r="A427" s="8"/>
      <c r="B427" s="18" t="s">
        <v>398</v>
      </c>
      <c r="C427" s="15">
        <v>0</v>
      </c>
      <c r="D427" s="9">
        <v>0</v>
      </c>
      <c r="E427" s="9">
        <v>1</v>
      </c>
      <c r="F427" s="9">
        <v>0</v>
      </c>
      <c r="G427" s="10" t="str">
        <f t="shared" si="91"/>
        <v/>
      </c>
      <c r="H427" s="10" t="str">
        <f t="shared" si="92"/>
        <v/>
      </c>
      <c r="I427" s="10">
        <f t="shared" si="93"/>
        <v>4.2016806722689074E-3</v>
      </c>
      <c r="J427" s="10" t="str">
        <f t="shared" si="94"/>
        <v/>
      </c>
      <c r="K427" s="10">
        <f t="shared" si="97"/>
        <v>1</v>
      </c>
      <c r="L427" s="10" t="str">
        <f t="shared" si="98"/>
        <v xml:space="preserve"> </v>
      </c>
      <c r="M427" s="10" t="str">
        <f t="shared" si="95"/>
        <v/>
      </c>
      <c r="N427" s="11" t="str">
        <f t="shared" si="96"/>
        <v/>
      </c>
    </row>
    <row r="428" spans="1:14" x14ac:dyDescent="0.2">
      <c r="A428" s="8"/>
      <c r="B428" s="18" t="s">
        <v>399</v>
      </c>
      <c r="C428" s="15">
        <v>0</v>
      </c>
      <c r="D428" s="9">
        <v>0</v>
      </c>
      <c r="E428" s="9">
        <v>0</v>
      </c>
      <c r="F428" s="9">
        <v>1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>
        <f t="shared" si="94"/>
        <v>1.4705882352941176E-2</v>
      </c>
      <c r="K428" s="10" t="str">
        <f t="shared" si="97"/>
        <v xml:space="preserve"> </v>
      </c>
      <c r="L428" s="10">
        <f t="shared" si="98"/>
        <v>1</v>
      </c>
      <c r="M428" s="10" t="str">
        <f t="shared" si="95"/>
        <v/>
      </c>
      <c r="N428" s="11" t="str">
        <f t="shared" si="96"/>
        <v/>
      </c>
    </row>
    <row r="429" spans="1:14" x14ac:dyDescent="0.2">
      <c r="A429" s="8"/>
      <c r="B429" s="18" t="s">
        <v>400</v>
      </c>
      <c r="C429" s="15">
        <v>0</v>
      </c>
      <c r="D429" s="9">
        <v>0</v>
      </c>
      <c r="E429" s="9">
        <v>1</v>
      </c>
      <c r="F429" s="9">
        <v>0</v>
      </c>
      <c r="G429" s="10" t="str">
        <f t="shared" si="91"/>
        <v/>
      </c>
      <c r="H429" s="10" t="str">
        <f t="shared" si="92"/>
        <v/>
      </c>
      <c r="I429" s="10">
        <f t="shared" si="93"/>
        <v>4.2016806722689074E-3</v>
      </c>
      <c r="J429" s="10" t="str">
        <f t="shared" si="94"/>
        <v/>
      </c>
      <c r="K429" s="10">
        <f t="shared" si="97"/>
        <v>1</v>
      </c>
      <c r="L429" s="10" t="str">
        <f t="shared" si="98"/>
        <v xml:space="preserve"> </v>
      </c>
      <c r="M429" s="10" t="str">
        <f t="shared" si="95"/>
        <v/>
      </c>
      <c r="N429" s="11" t="str">
        <f t="shared" si="96"/>
        <v/>
      </c>
    </row>
    <row r="430" spans="1:14" x14ac:dyDescent="0.2">
      <c r="A430" s="8"/>
      <c r="B430" s="18" t="s">
        <v>401</v>
      </c>
      <c r="C430" s="15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11" t="str">
        <f t="shared" si="96"/>
        <v/>
      </c>
    </row>
    <row r="431" spans="1:14" x14ac:dyDescent="0.2">
      <c r="A431" s="8"/>
      <c r="B431" s="18" t="s">
        <v>402</v>
      </c>
      <c r="C431" s="1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18" t="s">
        <v>403</v>
      </c>
      <c r="C432" s="15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18" t="s">
        <v>404</v>
      </c>
      <c r="C433" s="15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11" t="str">
        <f t="shared" si="96"/>
        <v/>
      </c>
    </row>
    <row r="434" spans="1:14" x14ac:dyDescent="0.2">
      <c r="A434" s="8"/>
      <c r="B434" s="18" t="s">
        <v>405</v>
      </c>
      <c r="C434" s="15">
        <v>0</v>
      </c>
      <c r="D434" s="9">
        <v>0</v>
      </c>
      <c r="E434" s="9">
        <v>0</v>
      </c>
      <c r="F434" s="9">
        <v>0</v>
      </c>
      <c r="G434" s="10" t="str">
        <f t="shared" si="91"/>
        <v/>
      </c>
      <c r="H434" s="10" t="str">
        <f t="shared" si="92"/>
        <v/>
      </c>
      <c r="I434" s="10" t="str">
        <f t="shared" si="93"/>
        <v/>
      </c>
      <c r="J434" s="10" t="str">
        <f t="shared" si="94"/>
        <v/>
      </c>
      <c r="K434" s="10" t="str">
        <f t="shared" si="97"/>
        <v xml:space="preserve"> </v>
      </c>
      <c r="L434" s="10" t="str">
        <f t="shared" si="98"/>
        <v xml:space="preserve"> </v>
      </c>
      <c r="M434" s="10" t="str">
        <f t="shared" si="95"/>
        <v/>
      </c>
      <c r="N434" s="11" t="str">
        <f t="shared" si="96"/>
        <v/>
      </c>
    </row>
    <row r="435" spans="1:14" x14ac:dyDescent="0.2">
      <c r="A435" s="8"/>
      <c r="B435" s="18" t="s">
        <v>406</v>
      </c>
      <c r="C435" s="15">
        <v>0</v>
      </c>
      <c r="D435" s="9">
        <v>0</v>
      </c>
      <c r="E435" s="9">
        <v>0</v>
      </c>
      <c r="F435" s="9">
        <v>0</v>
      </c>
      <c r="G435" s="10" t="str">
        <f t="shared" ref="G435:G498" si="99">+IF(C435=0,"",C435/C$371)</f>
        <v/>
      </c>
      <c r="H435" s="10" t="str">
        <f t="shared" ref="H435:H498" si="100">+IF(D435=0,"",D435/D$371)</f>
        <v/>
      </c>
      <c r="I435" s="10" t="str">
        <f t="shared" ref="I435:I498" si="101">+IF(E435=0,"",E435/E$371)</f>
        <v/>
      </c>
      <c r="J435" s="10" t="str">
        <f t="shared" ref="J435:J498" si="102">+IF(F435=0,"",F435/F$371)</f>
        <v/>
      </c>
      <c r="K435" s="10" t="str">
        <f t="shared" si="97"/>
        <v xml:space="preserve"> </v>
      </c>
      <c r="L435" s="10" t="str">
        <f t="shared" si="98"/>
        <v xml:space="preserve"> </v>
      </c>
      <c r="M435" s="10" t="str">
        <f t="shared" ref="M435:M498" si="103">+IF(OR(AND(G435=""),(K435="")),"",G435*K435)</f>
        <v/>
      </c>
      <c r="N435" s="11" t="str">
        <f t="shared" ref="N435:N498" si="104">+IF(OR(AND(H435=""),(L435="")),"",H435*L435)</f>
        <v/>
      </c>
    </row>
    <row r="436" spans="1:14" x14ac:dyDescent="0.2">
      <c r="A436" s="8"/>
      <c r="B436" s="18" t="s">
        <v>407</v>
      </c>
      <c r="C436" s="15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11" t="str">
        <f t="shared" si="104"/>
        <v/>
      </c>
    </row>
    <row r="437" spans="1:14" x14ac:dyDescent="0.2">
      <c r="A437" s="8"/>
      <c r="B437" s="18" t="s">
        <v>408</v>
      </c>
      <c r="C437" s="15">
        <v>1</v>
      </c>
      <c r="D437" s="9">
        <v>0</v>
      </c>
      <c r="E437" s="9">
        <v>0</v>
      </c>
      <c r="F437" s="9">
        <v>0</v>
      </c>
      <c r="G437" s="10">
        <f t="shared" si="99"/>
        <v>5.1020408163265302E-3</v>
      </c>
      <c r="H437" s="10" t="str">
        <f t="shared" si="100"/>
        <v/>
      </c>
      <c r="I437" s="10" t="str">
        <f t="shared" si="101"/>
        <v/>
      </c>
      <c r="J437" s="10" t="str">
        <f t="shared" si="102"/>
        <v/>
      </c>
      <c r="K437" s="10">
        <f t="shared" si="105"/>
        <v>-1</v>
      </c>
      <c r="L437" s="10" t="str">
        <f t="shared" si="106"/>
        <v xml:space="preserve"> </v>
      </c>
      <c r="M437" s="10">
        <f t="shared" si="103"/>
        <v>-5.1020408163265302E-3</v>
      </c>
      <c r="N437" s="11" t="str">
        <f t="shared" si="104"/>
        <v/>
      </c>
    </row>
    <row r="438" spans="1:14" x14ac:dyDescent="0.2">
      <c r="A438" s="8"/>
      <c r="B438" s="18" t="s">
        <v>409</v>
      </c>
      <c r="C438" s="15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1" t="str">
        <f t="shared" si="104"/>
        <v/>
      </c>
    </row>
    <row r="439" spans="1:14" x14ac:dyDescent="0.2">
      <c r="A439" s="8"/>
      <c r="B439" s="18" t="s">
        <v>410</v>
      </c>
      <c r="C439" s="1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18" t="s">
        <v>411</v>
      </c>
      <c r="C440" s="1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18" t="s">
        <v>412</v>
      </c>
      <c r="C441" s="1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18" t="s">
        <v>413</v>
      </c>
      <c r="C442" s="15">
        <v>1</v>
      </c>
      <c r="D442" s="9">
        <v>1</v>
      </c>
      <c r="E442" s="9">
        <v>4</v>
      </c>
      <c r="F442" s="9">
        <v>1</v>
      </c>
      <c r="G442" s="10">
        <f t="shared" si="99"/>
        <v>5.1020408163265302E-3</v>
      </c>
      <c r="H442" s="10">
        <f t="shared" si="100"/>
        <v>6.5359477124183009E-3</v>
      </c>
      <c r="I442" s="10">
        <f t="shared" si="101"/>
        <v>1.680672268907563E-2</v>
      </c>
      <c r="J442" s="10">
        <f t="shared" si="102"/>
        <v>1.4705882352941176E-2</v>
      </c>
      <c r="K442" s="10">
        <f t="shared" si="105"/>
        <v>3</v>
      </c>
      <c r="L442" s="10">
        <f t="shared" si="106"/>
        <v>0</v>
      </c>
      <c r="M442" s="10">
        <f t="shared" si="103"/>
        <v>1.5306122448979591E-2</v>
      </c>
      <c r="N442" s="11">
        <f t="shared" si="104"/>
        <v>0</v>
      </c>
    </row>
    <row r="443" spans="1:14" x14ac:dyDescent="0.2">
      <c r="A443" s="8"/>
      <c r="B443" s="18" t="s">
        <v>414</v>
      </c>
      <c r="C443" s="15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18" t="s">
        <v>415</v>
      </c>
      <c r="C444" s="1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18" t="s">
        <v>416</v>
      </c>
      <c r="C445" s="15">
        <v>0</v>
      </c>
      <c r="D445" s="9">
        <v>0</v>
      </c>
      <c r="E445" s="9">
        <v>0</v>
      </c>
      <c r="F445" s="9">
        <v>1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>
        <f t="shared" si="102"/>
        <v>1.4705882352941176E-2</v>
      </c>
      <c r="K445" s="10" t="str">
        <f t="shared" si="105"/>
        <v xml:space="preserve"> </v>
      </c>
      <c r="L445" s="10">
        <f t="shared" si="106"/>
        <v>1</v>
      </c>
      <c r="M445" s="10" t="str">
        <f t="shared" si="103"/>
        <v/>
      </c>
      <c r="N445" s="11" t="str">
        <f t="shared" si="104"/>
        <v/>
      </c>
    </row>
    <row r="446" spans="1:14" x14ac:dyDescent="0.2">
      <c r="A446" s="8"/>
      <c r="B446" s="18" t="s">
        <v>417</v>
      </c>
      <c r="C446" s="15">
        <v>0</v>
      </c>
      <c r="D446" s="9">
        <v>2</v>
      </c>
      <c r="E446" s="9">
        <v>0</v>
      </c>
      <c r="F446" s="9">
        <v>2</v>
      </c>
      <c r="G446" s="10" t="str">
        <f t="shared" si="99"/>
        <v/>
      </c>
      <c r="H446" s="10">
        <f t="shared" si="100"/>
        <v>1.3071895424836602E-2</v>
      </c>
      <c r="I446" s="10" t="str">
        <f t="shared" si="101"/>
        <v/>
      </c>
      <c r="J446" s="10">
        <f t="shared" si="102"/>
        <v>2.9411764705882353E-2</v>
      </c>
      <c r="K446" s="10" t="str">
        <f t="shared" si="105"/>
        <v xml:space="preserve"> </v>
      </c>
      <c r="L446" s="10">
        <f t="shared" si="106"/>
        <v>0</v>
      </c>
      <c r="M446" s="10" t="str">
        <f t="shared" si="103"/>
        <v/>
      </c>
      <c r="N446" s="11">
        <f t="shared" si="104"/>
        <v>0</v>
      </c>
    </row>
    <row r="447" spans="1:14" ht="24.75" customHeight="1" x14ac:dyDescent="0.2">
      <c r="A447" s="8"/>
      <c r="B447" s="18" t="s">
        <v>418</v>
      </c>
      <c r="C447" s="1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18" t="s">
        <v>419</v>
      </c>
      <c r="C448" s="15">
        <v>0</v>
      </c>
      <c r="D448" s="9">
        <v>0</v>
      </c>
      <c r="E448" s="9">
        <v>1</v>
      </c>
      <c r="F448" s="9">
        <v>0</v>
      </c>
      <c r="G448" s="10" t="str">
        <f t="shared" si="99"/>
        <v/>
      </c>
      <c r="H448" s="10" t="str">
        <f t="shared" si="100"/>
        <v/>
      </c>
      <c r="I448" s="10">
        <f t="shared" si="101"/>
        <v>4.2016806722689074E-3</v>
      </c>
      <c r="J448" s="10" t="str">
        <f t="shared" si="102"/>
        <v/>
      </c>
      <c r="K448" s="10">
        <f t="shared" si="105"/>
        <v>1</v>
      </c>
      <c r="L448" s="10" t="str">
        <f t="shared" si="106"/>
        <v xml:space="preserve"> </v>
      </c>
      <c r="M448" s="10" t="str">
        <f t="shared" si="103"/>
        <v/>
      </c>
      <c r="N448" s="11" t="str">
        <f t="shared" si="104"/>
        <v/>
      </c>
    </row>
    <row r="449" spans="1:14" x14ac:dyDescent="0.2">
      <c r="A449" s="8"/>
      <c r="B449" s="18" t="s">
        <v>420</v>
      </c>
      <c r="C449" s="15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11" t="str">
        <f t="shared" si="104"/>
        <v/>
      </c>
    </row>
    <row r="450" spans="1:14" x14ac:dyDescent="0.2">
      <c r="A450" s="8"/>
      <c r="B450" s="18" t="s">
        <v>421</v>
      </c>
      <c r="C450" s="15">
        <v>0</v>
      </c>
      <c r="D450" s="9">
        <v>0</v>
      </c>
      <c r="E450" s="9">
        <v>6</v>
      </c>
      <c r="F450" s="9">
        <v>5</v>
      </c>
      <c r="G450" s="10" t="str">
        <f t="shared" si="99"/>
        <v/>
      </c>
      <c r="H450" s="10" t="str">
        <f t="shared" si="100"/>
        <v/>
      </c>
      <c r="I450" s="10">
        <f t="shared" si="101"/>
        <v>2.5210084033613446E-2</v>
      </c>
      <c r="J450" s="10">
        <f t="shared" si="102"/>
        <v>7.3529411764705885E-2</v>
      </c>
      <c r="K450" s="10">
        <f t="shared" si="105"/>
        <v>1</v>
      </c>
      <c r="L450" s="10">
        <f t="shared" si="106"/>
        <v>1</v>
      </c>
      <c r="M450" s="10" t="str">
        <f t="shared" si="103"/>
        <v/>
      </c>
      <c r="N450" s="11" t="str">
        <f t="shared" si="104"/>
        <v/>
      </c>
    </row>
    <row r="451" spans="1:14" x14ac:dyDescent="0.2">
      <c r="A451" s="8"/>
      <c r="B451" s="18" t="s">
        <v>422</v>
      </c>
      <c r="C451" s="15">
        <v>0</v>
      </c>
      <c r="D451" s="9">
        <v>0</v>
      </c>
      <c r="E451" s="9">
        <v>1</v>
      </c>
      <c r="F451" s="9">
        <v>0</v>
      </c>
      <c r="G451" s="10" t="str">
        <f t="shared" si="99"/>
        <v/>
      </c>
      <c r="H451" s="10" t="str">
        <f t="shared" si="100"/>
        <v/>
      </c>
      <c r="I451" s="10">
        <f t="shared" si="101"/>
        <v>4.2016806722689074E-3</v>
      </c>
      <c r="J451" s="10" t="str">
        <f t="shared" si="102"/>
        <v/>
      </c>
      <c r="K451" s="10">
        <f t="shared" si="105"/>
        <v>1</v>
      </c>
      <c r="L451" s="10" t="str">
        <f t="shared" si="106"/>
        <v xml:space="preserve"> </v>
      </c>
      <c r="M451" s="10" t="str">
        <f t="shared" si="103"/>
        <v/>
      </c>
      <c r="N451" s="11" t="str">
        <f t="shared" si="104"/>
        <v/>
      </c>
    </row>
    <row r="452" spans="1:14" x14ac:dyDescent="0.2">
      <c r="A452" s="8"/>
      <c r="B452" s="18" t="s">
        <v>423</v>
      </c>
      <c r="C452" s="1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18" t="s">
        <v>424</v>
      </c>
      <c r="C453" s="1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18" t="s">
        <v>425</v>
      </c>
      <c r="C454" s="15">
        <v>4</v>
      </c>
      <c r="D454" s="9">
        <v>0</v>
      </c>
      <c r="E454" s="9">
        <v>0</v>
      </c>
      <c r="F454" s="9">
        <v>0</v>
      </c>
      <c r="G454" s="10">
        <f t="shared" si="99"/>
        <v>2.0408163265306121E-2</v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>
        <f t="shared" si="105"/>
        <v>-1</v>
      </c>
      <c r="L454" s="10" t="str">
        <f t="shared" si="106"/>
        <v xml:space="preserve"> </v>
      </c>
      <c r="M454" s="10">
        <f t="shared" si="103"/>
        <v>-2.0408163265306121E-2</v>
      </c>
      <c r="N454" s="11" t="str">
        <f t="shared" si="104"/>
        <v/>
      </c>
    </row>
    <row r="455" spans="1:14" x14ac:dyDescent="0.2">
      <c r="A455" s="8"/>
      <c r="B455" s="18" t="s">
        <v>426</v>
      </c>
      <c r="C455" s="15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11" t="str">
        <f t="shared" si="104"/>
        <v/>
      </c>
    </row>
    <row r="456" spans="1:14" x14ac:dyDescent="0.2">
      <c r="A456" s="8"/>
      <c r="B456" s="18" t="s">
        <v>427</v>
      </c>
      <c r="C456" s="15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18" t="s">
        <v>428</v>
      </c>
      <c r="C457" s="15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18" t="s">
        <v>429</v>
      </c>
      <c r="C458" s="15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2.5" customHeight="1" x14ac:dyDescent="0.2">
      <c r="A459" s="8"/>
      <c r="B459" s="18" t="s">
        <v>430</v>
      </c>
      <c r="C459" s="15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1" t="str">
        <f t="shared" si="104"/>
        <v/>
      </c>
    </row>
    <row r="460" spans="1:14" ht="25.5" x14ac:dyDescent="0.2">
      <c r="A460" s="8"/>
      <c r="B460" s="18" t="s">
        <v>431</v>
      </c>
      <c r="C460" s="15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11" t="str">
        <f t="shared" si="104"/>
        <v/>
      </c>
    </row>
    <row r="461" spans="1:14" x14ac:dyDescent="0.2">
      <c r="A461" s="8"/>
      <c r="B461" s="18" t="s">
        <v>432</v>
      </c>
      <c r="C461" s="1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18" t="s">
        <v>433</v>
      </c>
      <c r="C462" s="15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1" t="str">
        <f t="shared" si="104"/>
        <v/>
      </c>
    </row>
    <row r="463" spans="1:14" ht="25.5" x14ac:dyDescent="0.2">
      <c r="A463" s="8"/>
      <c r="B463" s="18" t="s">
        <v>434</v>
      </c>
      <c r="C463" s="1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18" t="s">
        <v>435</v>
      </c>
      <c r="C464" s="15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18" t="s">
        <v>436</v>
      </c>
      <c r="C465" s="15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1" t="str">
        <f t="shared" si="104"/>
        <v/>
      </c>
    </row>
    <row r="466" spans="1:14" x14ac:dyDescent="0.2">
      <c r="A466" s="8"/>
      <c r="B466" s="18" t="s">
        <v>437</v>
      </c>
      <c r="C466" s="15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1" t="str">
        <f t="shared" si="104"/>
        <v/>
      </c>
    </row>
    <row r="467" spans="1:14" x14ac:dyDescent="0.2">
      <c r="A467" s="8"/>
      <c r="B467" s="18" t="s">
        <v>438</v>
      </c>
      <c r="C467" s="15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1" t="str">
        <f t="shared" si="104"/>
        <v/>
      </c>
    </row>
    <row r="468" spans="1:14" x14ac:dyDescent="0.2">
      <c r="A468" s="8"/>
      <c r="B468" s="18" t="s">
        <v>439</v>
      </c>
      <c r="C468" s="1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18" t="s">
        <v>440</v>
      </c>
      <c r="C469" s="15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11" t="str">
        <f t="shared" si="104"/>
        <v/>
      </c>
    </row>
    <row r="470" spans="1:14" x14ac:dyDescent="0.2">
      <c r="A470" s="8"/>
      <c r="B470" s="18" t="s">
        <v>441</v>
      </c>
      <c r="C470" s="15">
        <v>0</v>
      </c>
      <c r="D470" s="9">
        <v>0</v>
      </c>
      <c r="E470" s="9">
        <v>2</v>
      </c>
      <c r="F470" s="9">
        <v>0</v>
      </c>
      <c r="G470" s="10" t="str">
        <f t="shared" si="99"/>
        <v/>
      </c>
      <c r="H470" s="10" t="str">
        <f t="shared" si="100"/>
        <v/>
      </c>
      <c r="I470" s="10">
        <f t="shared" si="101"/>
        <v>8.4033613445378148E-3</v>
      </c>
      <c r="J470" s="10" t="str">
        <f t="shared" si="102"/>
        <v/>
      </c>
      <c r="K470" s="10">
        <f t="shared" si="105"/>
        <v>1</v>
      </c>
      <c r="L470" s="10" t="str">
        <f t="shared" si="106"/>
        <v xml:space="preserve"> </v>
      </c>
      <c r="M470" s="10" t="str">
        <f t="shared" si="103"/>
        <v/>
      </c>
      <c r="N470" s="11" t="str">
        <f t="shared" si="104"/>
        <v/>
      </c>
    </row>
    <row r="471" spans="1:14" x14ac:dyDescent="0.2">
      <c r="A471" s="8"/>
      <c r="B471" s="18" t="s">
        <v>442</v>
      </c>
      <c r="C471" s="15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11" t="str">
        <f t="shared" si="104"/>
        <v/>
      </c>
    </row>
    <row r="472" spans="1:14" x14ac:dyDescent="0.2">
      <c r="A472" s="8"/>
      <c r="B472" s="18" t="s">
        <v>443</v>
      </c>
      <c r="C472" s="15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18" t="s">
        <v>444</v>
      </c>
      <c r="C473" s="15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11" t="str">
        <f t="shared" si="104"/>
        <v/>
      </c>
    </row>
    <row r="474" spans="1:14" x14ac:dyDescent="0.2">
      <c r="A474" s="8"/>
      <c r="B474" s="18" t="s">
        <v>445</v>
      </c>
      <c r="C474" s="1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18" t="s">
        <v>446</v>
      </c>
      <c r="C475" s="1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18" t="s">
        <v>447</v>
      </c>
      <c r="C476" s="1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18" t="s">
        <v>448</v>
      </c>
      <c r="C477" s="15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18" t="s">
        <v>449</v>
      </c>
      <c r="C478" s="15">
        <v>4</v>
      </c>
      <c r="D478" s="9">
        <v>10</v>
      </c>
      <c r="E478" s="9">
        <v>1</v>
      </c>
      <c r="F478" s="9">
        <v>0</v>
      </c>
      <c r="G478" s="10">
        <f t="shared" si="99"/>
        <v>2.0408163265306121E-2</v>
      </c>
      <c r="H478" s="10">
        <f t="shared" si="100"/>
        <v>6.535947712418301E-2</v>
      </c>
      <c r="I478" s="10">
        <f t="shared" si="101"/>
        <v>4.2016806722689074E-3</v>
      </c>
      <c r="J478" s="10" t="str">
        <f t="shared" si="102"/>
        <v/>
      </c>
      <c r="K478" s="10">
        <f t="shared" si="105"/>
        <v>-0.75</v>
      </c>
      <c r="L478" s="10">
        <f t="shared" si="106"/>
        <v>-1</v>
      </c>
      <c r="M478" s="10">
        <f t="shared" si="103"/>
        <v>-1.5306122448979591E-2</v>
      </c>
      <c r="N478" s="11">
        <f t="shared" si="104"/>
        <v>-6.535947712418301E-2</v>
      </c>
    </row>
    <row r="479" spans="1:14" x14ac:dyDescent="0.2">
      <c r="A479" s="8"/>
      <c r="B479" s="18" t="s">
        <v>450</v>
      </c>
      <c r="C479" s="1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18" t="s">
        <v>451</v>
      </c>
      <c r="C480" s="15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1" t="str">
        <f t="shared" si="104"/>
        <v/>
      </c>
    </row>
    <row r="481" spans="1:14" ht="24" customHeight="1" x14ac:dyDescent="0.2">
      <c r="A481" s="8"/>
      <c r="B481" s="18" t="s">
        <v>452</v>
      </c>
      <c r="C481" s="15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11" t="str">
        <f t="shared" si="104"/>
        <v/>
      </c>
    </row>
    <row r="482" spans="1:14" x14ac:dyDescent="0.2">
      <c r="A482" s="8"/>
      <c r="B482" s="18" t="s">
        <v>453</v>
      </c>
      <c r="C482" s="1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18" t="s">
        <v>454</v>
      </c>
      <c r="C483" s="15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11" t="str">
        <f t="shared" si="104"/>
        <v/>
      </c>
    </row>
    <row r="484" spans="1:14" x14ac:dyDescent="0.2">
      <c r="A484" s="8"/>
      <c r="B484" s="18" t="s">
        <v>455</v>
      </c>
      <c r="C484" s="15">
        <v>0</v>
      </c>
      <c r="D484" s="9">
        <v>0</v>
      </c>
      <c r="E484" s="9">
        <v>0</v>
      </c>
      <c r="F484" s="9">
        <v>0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 t="str">
        <f t="shared" si="106"/>
        <v xml:space="preserve"> </v>
      </c>
      <c r="M484" s="10" t="str">
        <f t="shared" si="103"/>
        <v/>
      </c>
      <c r="N484" s="11" t="str">
        <f t="shared" si="104"/>
        <v/>
      </c>
    </row>
    <row r="485" spans="1:14" x14ac:dyDescent="0.2">
      <c r="A485" s="8"/>
      <c r="B485" s="18" t="s">
        <v>456</v>
      </c>
      <c r="C485" s="15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11" t="str">
        <f t="shared" si="104"/>
        <v/>
      </c>
    </row>
    <row r="486" spans="1:14" ht="25.5" x14ac:dyDescent="0.2">
      <c r="A486" s="8"/>
      <c r="B486" s="18" t="s">
        <v>457</v>
      </c>
      <c r="C486" s="15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11" t="str">
        <f t="shared" si="104"/>
        <v/>
      </c>
    </row>
    <row r="487" spans="1:14" ht="25.5" x14ac:dyDescent="0.2">
      <c r="A487" s="8"/>
      <c r="B487" s="18" t="s">
        <v>458</v>
      </c>
      <c r="C487" s="15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11" t="str">
        <f t="shared" si="104"/>
        <v/>
      </c>
    </row>
    <row r="488" spans="1:14" ht="25.5" x14ac:dyDescent="0.2">
      <c r="A488" s="8"/>
      <c r="B488" s="18" t="s">
        <v>459</v>
      </c>
      <c r="C488" s="1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18" t="s">
        <v>460</v>
      </c>
      <c r="C489" s="15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1" t="str">
        <f t="shared" si="104"/>
        <v/>
      </c>
    </row>
    <row r="490" spans="1:14" ht="25.5" x14ac:dyDescent="0.2">
      <c r="A490" s="8"/>
      <c r="B490" s="18" t="s">
        <v>461</v>
      </c>
      <c r="C490" s="1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18" t="s">
        <v>462</v>
      </c>
      <c r="C491" s="15">
        <v>0</v>
      </c>
      <c r="D491" s="9">
        <v>0</v>
      </c>
      <c r="E491" s="9">
        <v>0</v>
      </c>
      <c r="F491" s="9">
        <v>1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>
        <f t="shared" si="102"/>
        <v>1.4705882352941176E-2</v>
      </c>
      <c r="K491" s="10" t="str">
        <f t="shared" si="105"/>
        <v xml:space="preserve"> </v>
      </c>
      <c r="L491" s="10">
        <f t="shared" si="106"/>
        <v>1</v>
      </c>
      <c r="M491" s="10" t="str">
        <f t="shared" si="103"/>
        <v/>
      </c>
      <c r="N491" s="11" t="str">
        <f t="shared" si="104"/>
        <v/>
      </c>
    </row>
    <row r="492" spans="1:14" x14ac:dyDescent="0.2">
      <c r="A492" s="8"/>
      <c r="B492" s="18" t="s">
        <v>463</v>
      </c>
      <c r="C492" s="15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1" t="str">
        <f t="shared" si="104"/>
        <v/>
      </c>
    </row>
    <row r="493" spans="1:14" x14ac:dyDescent="0.2">
      <c r="A493" s="8"/>
      <c r="B493" s="18" t="s">
        <v>464</v>
      </c>
      <c r="C493" s="15">
        <v>0</v>
      </c>
      <c r="D493" s="9">
        <v>0</v>
      </c>
      <c r="E493" s="9">
        <v>0</v>
      </c>
      <c r="F493" s="9">
        <v>0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 t="str">
        <f t="shared" si="106"/>
        <v xml:space="preserve"> </v>
      </c>
      <c r="M493" s="10" t="str">
        <f t="shared" si="103"/>
        <v/>
      </c>
      <c r="N493" s="11" t="str">
        <f t="shared" si="104"/>
        <v/>
      </c>
    </row>
    <row r="494" spans="1:14" x14ac:dyDescent="0.2">
      <c r="A494" s="8"/>
      <c r="B494" s="18" t="s">
        <v>465</v>
      </c>
      <c r="C494" s="15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11" t="str">
        <f t="shared" si="104"/>
        <v/>
      </c>
    </row>
    <row r="495" spans="1:14" x14ac:dyDescent="0.2">
      <c r="A495" s="8"/>
      <c r="B495" s="18" t="s">
        <v>466</v>
      </c>
      <c r="C495" s="15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1" t="str">
        <f t="shared" si="104"/>
        <v/>
      </c>
    </row>
    <row r="496" spans="1:14" x14ac:dyDescent="0.2">
      <c r="A496" s="8"/>
      <c r="B496" s="18" t="s">
        <v>467</v>
      </c>
      <c r="C496" s="15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1" t="str">
        <f t="shared" si="104"/>
        <v/>
      </c>
    </row>
    <row r="497" spans="1:14" x14ac:dyDescent="0.2">
      <c r="A497" s="8"/>
      <c r="B497" s="18" t="s">
        <v>468</v>
      </c>
      <c r="C497" s="15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11" t="str">
        <f t="shared" si="104"/>
        <v/>
      </c>
    </row>
    <row r="498" spans="1:14" x14ac:dyDescent="0.2">
      <c r="A498" s="8"/>
      <c r="B498" s="18" t="s">
        <v>469</v>
      </c>
      <c r="C498" s="15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1" t="str">
        <f t="shared" si="104"/>
        <v/>
      </c>
    </row>
    <row r="499" spans="1:14" x14ac:dyDescent="0.2">
      <c r="A499" s="8"/>
      <c r="B499" s="18" t="s">
        <v>470</v>
      </c>
      <c r="C499" s="15">
        <v>0</v>
      </c>
      <c r="D499" s="9">
        <v>0</v>
      </c>
      <c r="E499" s="9">
        <v>0</v>
      </c>
      <c r="F499" s="9">
        <v>0</v>
      </c>
      <c r="G499" s="10" t="str">
        <f t="shared" ref="G499:G562" si="107">+IF(C499=0,"",C499/C$371)</f>
        <v/>
      </c>
      <c r="H499" s="10" t="str">
        <f t="shared" ref="H499:H562" si="108">+IF(D499=0,"",D499/D$371)</f>
        <v/>
      </c>
      <c r="I499" s="10" t="str">
        <f t="shared" ref="I499:I562" si="109">+IF(E499=0,"",E499/E$371)</f>
        <v/>
      </c>
      <c r="J499" s="10" t="str">
        <f t="shared" ref="J499:J562" si="110">+IF(F499=0,"",F499/F$371)</f>
        <v/>
      </c>
      <c r="K499" s="10" t="str">
        <f t="shared" si="105"/>
        <v xml:space="preserve"> </v>
      </c>
      <c r="L499" s="10" t="str">
        <f t="shared" si="106"/>
        <v xml:space="preserve"> </v>
      </c>
      <c r="M499" s="10" t="str">
        <f t="shared" ref="M499:M562" si="111">+IF(OR(AND(G499=""),(K499="")),"",G499*K499)</f>
        <v/>
      </c>
      <c r="N499" s="11" t="str">
        <f t="shared" ref="N499:N562" si="112">+IF(OR(AND(H499=""),(L499="")),"",H499*L499)</f>
        <v/>
      </c>
    </row>
    <row r="500" spans="1:14" x14ac:dyDescent="0.2">
      <c r="A500" s="8"/>
      <c r="B500" s="18" t="s">
        <v>471</v>
      </c>
      <c r="C500" s="15">
        <v>0</v>
      </c>
      <c r="D500" s="9">
        <v>0</v>
      </c>
      <c r="E500" s="9">
        <v>0</v>
      </c>
      <c r="F500" s="9">
        <v>1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>
        <f t="shared" si="110"/>
        <v>1.4705882352941176E-2</v>
      </c>
      <c r="K500" s="10" t="str">
        <f t="shared" ref="K500:K563" si="113">+IF(AND(C500=0,E500=0)," ",IF(C500=0,1,IF(E500=0,-1,(E500-C500)/C500)))</f>
        <v xml:space="preserve"> </v>
      </c>
      <c r="L500" s="10">
        <f t="shared" ref="L500:L563" si="114">+IF(AND(D500=0,F500=0)," ",IF(D500=0,1,IF(F500=0,-1,(F500-D500)/D500)))</f>
        <v>1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18" t="s">
        <v>472</v>
      </c>
      <c r="C501" s="15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18" t="s">
        <v>473</v>
      </c>
      <c r="C502" s="1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18" t="s">
        <v>474</v>
      </c>
      <c r="C503" s="15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18" t="s">
        <v>475</v>
      </c>
      <c r="C504" s="15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1" t="str">
        <f t="shared" si="112"/>
        <v/>
      </c>
    </row>
    <row r="505" spans="1:14" x14ac:dyDescent="0.2">
      <c r="A505" s="8"/>
      <c r="B505" s="18" t="s">
        <v>476</v>
      </c>
      <c r="C505" s="1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18" t="s">
        <v>477</v>
      </c>
      <c r="C506" s="1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18" t="s">
        <v>478</v>
      </c>
      <c r="C507" s="15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11" t="str">
        <f t="shared" si="112"/>
        <v/>
      </c>
    </row>
    <row r="508" spans="1:14" ht="25.5" x14ac:dyDescent="0.2">
      <c r="A508" s="8"/>
      <c r="B508" s="18" t="s">
        <v>479</v>
      </c>
      <c r="C508" s="15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18" t="s">
        <v>480</v>
      </c>
      <c r="C509" s="15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11" t="str">
        <f t="shared" si="112"/>
        <v/>
      </c>
    </row>
    <row r="510" spans="1:14" x14ac:dyDescent="0.2">
      <c r="A510" s="8"/>
      <c r="B510" s="18" t="s">
        <v>481</v>
      </c>
      <c r="C510" s="1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18" t="s">
        <v>482</v>
      </c>
      <c r="C511" s="15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1" t="str">
        <f t="shared" si="112"/>
        <v/>
      </c>
    </row>
    <row r="512" spans="1:14" x14ac:dyDescent="0.2">
      <c r="A512" s="8"/>
      <c r="B512" s="18" t="s">
        <v>483</v>
      </c>
      <c r="C512" s="15">
        <v>0</v>
      </c>
      <c r="D512" s="9">
        <v>0</v>
      </c>
      <c r="E512" s="9">
        <v>0</v>
      </c>
      <c r="F512" s="9">
        <v>2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>
        <f t="shared" si="110"/>
        <v>2.9411764705882353E-2</v>
      </c>
      <c r="K512" s="10" t="str">
        <f t="shared" si="113"/>
        <v xml:space="preserve"> </v>
      </c>
      <c r="L512" s="10">
        <f t="shared" si="114"/>
        <v>1</v>
      </c>
      <c r="M512" s="10" t="str">
        <f t="shared" si="111"/>
        <v/>
      </c>
      <c r="N512" s="11" t="str">
        <f t="shared" si="112"/>
        <v/>
      </c>
    </row>
    <row r="513" spans="1:14" x14ac:dyDescent="0.2">
      <c r="A513" s="8"/>
      <c r="B513" s="18" t="s">
        <v>484</v>
      </c>
      <c r="C513" s="15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1" t="str">
        <f t="shared" si="112"/>
        <v/>
      </c>
    </row>
    <row r="514" spans="1:14" x14ac:dyDescent="0.2">
      <c r="A514" s="8"/>
      <c r="B514" s="18" t="s">
        <v>485</v>
      </c>
      <c r="C514" s="15">
        <v>0</v>
      </c>
      <c r="D514" s="9">
        <v>7</v>
      </c>
      <c r="E514" s="9">
        <v>0</v>
      </c>
      <c r="F514" s="9">
        <v>0</v>
      </c>
      <c r="G514" s="10" t="str">
        <f t="shared" si="107"/>
        <v/>
      </c>
      <c r="H514" s="10">
        <f t="shared" si="108"/>
        <v>4.5751633986928102E-2</v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>
        <f t="shared" si="114"/>
        <v>-1</v>
      </c>
      <c r="M514" s="10" t="str">
        <f t="shared" si="111"/>
        <v/>
      </c>
      <c r="N514" s="11">
        <f t="shared" si="112"/>
        <v>-4.5751633986928102E-2</v>
      </c>
    </row>
    <row r="515" spans="1:14" x14ac:dyDescent="0.2">
      <c r="A515" s="8"/>
      <c r="B515" s="18" t="s">
        <v>486</v>
      </c>
      <c r="C515" s="15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1" t="str">
        <f t="shared" si="112"/>
        <v/>
      </c>
    </row>
    <row r="516" spans="1:14" x14ac:dyDescent="0.2">
      <c r="A516" s="8"/>
      <c r="B516" s="18" t="s">
        <v>487</v>
      </c>
      <c r="C516" s="15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18" t="s">
        <v>488</v>
      </c>
      <c r="C517" s="15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1" t="str">
        <f t="shared" si="112"/>
        <v/>
      </c>
    </row>
    <row r="518" spans="1:14" x14ac:dyDescent="0.2">
      <c r="A518" s="8"/>
      <c r="B518" s="18" t="s">
        <v>489</v>
      </c>
      <c r="C518" s="15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11" t="str">
        <f t="shared" si="112"/>
        <v/>
      </c>
    </row>
    <row r="519" spans="1:14" ht="27" customHeight="1" x14ac:dyDescent="0.2">
      <c r="A519" s="8"/>
      <c r="B519" s="18" t="s">
        <v>490</v>
      </c>
      <c r="C519" s="15">
        <v>0</v>
      </c>
      <c r="D519" s="9">
        <v>0</v>
      </c>
      <c r="E519" s="9">
        <v>0</v>
      </c>
      <c r="F519" s="9">
        <v>1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>
        <f t="shared" si="110"/>
        <v>1.4705882352941176E-2</v>
      </c>
      <c r="K519" s="10" t="str">
        <f t="shared" si="113"/>
        <v xml:space="preserve"> </v>
      </c>
      <c r="L519" s="10">
        <f t="shared" si="114"/>
        <v>1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18" t="s">
        <v>491</v>
      </c>
      <c r="C520" s="15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1" t="str">
        <f t="shared" si="112"/>
        <v/>
      </c>
    </row>
    <row r="521" spans="1:14" ht="27" customHeight="1" x14ac:dyDescent="0.2">
      <c r="A521" s="8"/>
      <c r="B521" s="18" t="s">
        <v>492</v>
      </c>
      <c r="C521" s="1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18" t="s">
        <v>493</v>
      </c>
      <c r="C522" s="15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18" t="s">
        <v>494</v>
      </c>
      <c r="C523" s="15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18" t="s">
        <v>495</v>
      </c>
      <c r="C524" s="1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18" t="s">
        <v>496</v>
      </c>
      <c r="C525" s="15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1" t="str">
        <f t="shared" si="112"/>
        <v/>
      </c>
    </row>
    <row r="526" spans="1:14" ht="25.5" x14ac:dyDescent="0.2">
      <c r="A526" s="8"/>
      <c r="B526" s="18" t="s">
        <v>497</v>
      </c>
      <c r="C526" s="15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1" t="str">
        <f t="shared" si="112"/>
        <v/>
      </c>
    </row>
    <row r="527" spans="1:14" ht="25.5" x14ac:dyDescent="0.2">
      <c r="A527" s="8"/>
      <c r="B527" s="18" t="s">
        <v>498</v>
      </c>
      <c r="C527" s="1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18" t="s">
        <v>499</v>
      </c>
      <c r="C528" s="15">
        <v>6</v>
      </c>
      <c r="D528" s="9">
        <v>6</v>
      </c>
      <c r="E528" s="9">
        <v>0</v>
      </c>
      <c r="F528" s="9">
        <v>0</v>
      </c>
      <c r="G528" s="10">
        <f t="shared" si="107"/>
        <v>3.0612244897959183E-2</v>
      </c>
      <c r="H528" s="10">
        <f t="shared" si="108"/>
        <v>3.9215686274509803E-2</v>
      </c>
      <c r="I528" s="10" t="str">
        <f t="shared" si="109"/>
        <v/>
      </c>
      <c r="J528" s="10" t="str">
        <f t="shared" si="110"/>
        <v/>
      </c>
      <c r="K528" s="10">
        <f t="shared" si="113"/>
        <v>-1</v>
      </c>
      <c r="L528" s="10">
        <f t="shared" si="114"/>
        <v>-1</v>
      </c>
      <c r="M528" s="10">
        <f t="shared" si="111"/>
        <v>-3.0612244897959183E-2</v>
      </c>
      <c r="N528" s="11">
        <f t="shared" si="112"/>
        <v>-3.9215686274509803E-2</v>
      </c>
    </row>
    <row r="529" spans="1:14" x14ac:dyDescent="0.2">
      <c r="A529" s="8"/>
      <c r="B529" s="18" t="s">
        <v>500</v>
      </c>
      <c r="C529" s="15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18" t="s">
        <v>501</v>
      </c>
      <c r="C530" s="15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18" t="s">
        <v>502</v>
      </c>
      <c r="C531" s="1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ht="23.25" customHeight="1" x14ac:dyDescent="0.2">
      <c r="A532" s="8"/>
      <c r="B532" s="18" t="s">
        <v>503</v>
      </c>
      <c r="C532" s="1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18" t="s">
        <v>504</v>
      </c>
      <c r="C533" s="1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18" t="s">
        <v>505</v>
      </c>
      <c r="C534" s="1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18" t="s">
        <v>506</v>
      </c>
      <c r="C535" s="15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18" t="s">
        <v>507</v>
      </c>
      <c r="C536" s="15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1" t="str">
        <f t="shared" si="112"/>
        <v/>
      </c>
    </row>
    <row r="537" spans="1:14" ht="25.5" x14ac:dyDescent="0.2">
      <c r="A537" s="8"/>
      <c r="B537" s="18" t="s">
        <v>508</v>
      </c>
      <c r="C537" s="15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18" t="s">
        <v>509</v>
      </c>
      <c r="C538" s="1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18" t="s">
        <v>510</v>
      </c>
      <c r="C539" s="15">
        <v>1</v>
      </c>
      <c r="D539" s="9">
        <v>0</v>
      </c>
      <c r="E539" s="9">
        <v>1</v>
      </c>
      <c r="F539" s="9">
        <v>0</v>
      </c>
      <c r="G539" s="10">
        <f t="shared" si="107"/>
        <v>5.1020408163265302E-3</v>
      </c>
      <c r="H539" s="10" t="str">
        <f t="shared" si="108"/>
        <v/>
      </c>
      <c r="I539" s="10">
        <f t="shared" si="109"/>
        <v>4.2016806722689074E-3</v>
      </c>
      <c r="J539" s="10" t="str">
        <f t="shared" si="110"/>
        <v/>
      </c>
      <c r="K539" s="10">
        <f t="shared" si="113"/>
        <v>0</v>
      </c>
      <c r="L539" s="10" t="str">
        <f t="shared" si="114"/>
        <v xml:space="preserve"> </v>
      </c>
      <c r="M539" s="10">
        <f t="shared" si="111"/>
        <v>0</v>
      </c>
      <c r="N539" s="11" t="str">
        <f t="shared" si="112"/>
        <v/>
      </c>
    </row>
    <row r="540" spans="1:14" x14ac:dyDescent="0.2">
      <c r="A540" s="8"/>
      <c r="B540" s="18" t="s">
        <v>511</v>
      </c>
      <c r="C540" s="15">
        <v>18</v>
      </c>
      <c r="D540" s="9">
        <v>6</v>
      </c>
      <c r="E540" s="9">
        <v>0</v>
      </c>
      <c r="F540" s="9">
        <v>0</v>
      </c>
      <c r="G540" s="10">
        <f t="shared" si="107"/>
        <v>9.1836734693877556E-2</v>
      </c>
      <c r="H540" s="10">
        <f t="shared" si="108"/>
        <v>3.9215686274509803E-2</v>
      </c>
      <c r="I540" s="10" t="str">
        <f t="shared" si="109"/>
        <v/>
      </c>
      <c r="J540" s="10" t="str">
        <f t="shared" si="110"/>
        <v/>
      </c>
      <c r="K540" s="10">
        <f t="shared" si="113"/>
        <v>-1</v>
      </c>
      <c r="L540" s="10">
        <f t="shared" si="114"/>
        <v>-1</v>
      </c>
      <c r="M540" s="10">
        <f t="shared" si="111"/>
        <v>-9.1836734693877556E-2</v>
      </c>
      <c r="N540" s="11">
        <f t="shared" si="112"/>
        <v>-3.9215686274509803E-2</v>
      </c>
    </row>
    <row r="541" spans="1:14" ht="38.25" x14ac:dyDescent="0.2">
      <c r="A541" s="8"/>
      <c r="B541" s="18" t="s">
        <v>512</v>
      </c>
      <c r="C541" s="15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1" t="str">
        <f t="shared" si="112"/>
        <v/>
      </c>
    </row>
    <row r="542" spans="1:14" x14ac:dyDescent="0.2">
      <c r="A542" s="8"/>
      <c r="B542" s="18" t="s">
        <v>513</v>
      </c>
      <c r="C542" s="1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18" t="s">
        <v>514</v>
      </c>
      <c r="C543" s="15">
        <v>1</v>
      </c>
      <c r="D543" s="9">
        <v>5</v>
      </c>
      <c r="E543" s="9">
        <v>0</v>
      </c>
      <c r="F543" s="9">
        <v>0</v>
      </c>
      <c r="G543" s="10">
        <f t="shared" si="107"/>
        <v>5.1020408163265302E-3</v>
      </c>
      <c r="H543" s="10">
        <f t="shared" si="108"/>
        <v>3.2679738562091505E-2</v>
      </c>
      <c r="I543" s="10" t="str">
        <f t="shared" si="109"/>
        <v/>
      </c>
      <c r="J543" s="10" t="str">
        <f t="shared" si="110"/>
        <v/>
      </c>
      <c r="K543" s="10">
        <f t="shared" si="113"/>
        <v>-1</v>
      </c>
      <c r="L543" s="10">
        <f t="shared" si="114"/>
        <v>-1</v>
      </c>
      <c r="M543" s="10">
        <f t="shared" si="111"/>
        <v>-5.1020408163265302E-3</v>
      </c>
      <c r="N543" s="11">
        <f t="shared" si="112"/>
        <v>-3.2679738562091505E-2</v>
      </c>
    </row>
    <row r="544" spans="1:14" ht="25.5" x14ac:dyDescent="0.2">
      <c r="A544" s="8"/>
      <c r="B544" s="18" t="s">
        <v>515</v>
      </c>
      <c r="C544" s="15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11" t="str">
        <f t="shared" si="112"/>
        <v/>
      </c>
    </row>
    <row r="545" spans="1:14" x14ac:dyDescent="0.2">
      <c r="A545" s="8"/>
      <c r="B545" s="18" t="s">
        <v>516</v>
      </c>
      <c r="C545" s="15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1" t="str">
        <f t="shared" si="112"/>
        <v/>
      </c>
    </row>
    <row r="546" spans="1:14" ht="25.5" x14ac:dyDescent="0.2">
      <c r="A546" s="8"/>
      <c r="B546" s="18" t="s">
        <v>517</v>
      </c>
      <c r="C546" s="15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11" t="str">
        <f t="shared" si="112"/>
        <v/>
      </c>
    </row>
    <row r="547" spans="1:14" ht="25.5" x14ac:dyDescent="0.2">
      <c r="A547" s="8"/>
      <c r="B547" s="18" t="s">
        <v>518</v>
      </c>
      <c r="C547" s="1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18" t="s">
        <v>519</v>
      </c>
      <c r="C548" s="1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18" t="s">
        <v>520</v>
      </c>
      <c r="C549" s="1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18" t="s">
        <v>521</v>
      </c>
      <c r="C550" s="15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18" t="s">
        <v>522</v>
      </c>
      <c r="C551" s="15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18" t="s">
        <v>523</v>
      </c>
      <c r="C552" s="15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18" t="s">
        <v>524</v>
      </c>
      <c r="C553" s="15">
        <v>0</v>
      </c>
      <c r="D553" s="9">
        <v>0</v>
      </c>
      <c r="E553" s="9">
        <v>0</v>
      </c>
      <c r="F553" s="9">
        <v>1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>
        <f t="shared" si="110"/>
        <v>1.4705882352941176E-2</v>
      </c>
      <c r="K553" s="10" t="str">
        <f t="shared" si="113"/>
        <v xml:space="preserve"> </v>
      </c>
      <c r="L553" s="10">
        <f t="shared" si="114"/>
        <v>1</v>
      </c>
      <c r="M553" s="10" t="str">
        <f t="shared" si="111"/>
        <v/>
      </c>
      <c r="N553" s="11" t="str">
        <f t="shared" si="112"/>
        <v/>
      </c>
    </row>
    <row r="554" spans="1:14" ht="25.5" x14ac:dyDescent="0.2">
      <c r="A554" s="8"/>
      <c r="B554" s="18" t="s">
        <v>525</v>
      </c>
      <c r="C554" s="1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18" t="s">
        <v>526</v>
      </c>
      <c r="C555" s="1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18" t="s">
        <v>527</v>
      </c>
      <c r="C556" s="1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18" t="s">
        <v>528</v>
      </c>
      <c r="C557" s="1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18" t="s">
        <v>529</v>
      </c>
      <c r="C558" s="15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1" t="str">
        <f t="shared" si="112"/>
        <v/>
      </c>
    </row>
    <row r="559" spans="1:14" ht="30" customHeight="1" x14ac:dyDescent="0.2">
      <c r="A559" s="8"/>
      <c r="B559" s="18" t="s">
        <v>530</v>
      </c>
      <c r="C559" s="15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1" t="str">
        <f t="shared" si="112"/>
        <v/>
      </c>
    </row>
    <row r="560" spans="1:14" ht="25.5" x14ac:dyDescent="0.2">
      <c r="A560" s="8"/>
      <c r="B560" s="18" t="s">
        <v>531</v>
      </c>
      <c r="C560" s="1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18" t="s">
        <v>532</v>
      </c>
      <c r="C561" s="15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11" t="str">
        <f t="shared" si="112"/>
        <v/>
      </c>
    </row>
    <row r="562" spans="1:14" x14ac:dyDescent="0.2">
      <c r="A562" s="8"/>
      <c r="B562" s="18" t="s">
        <v>533</v>
      </c>
      <c r="C562" s="1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18" t="s">
        <v>534</v>
      </c>
      <c r="C563" s="15">
        <v>0</v>
      </c>
      <c r="D563" s="9">
        <v>1</v>
      </c>
      <c r="E563" s="9">
        <v>3</v>
      </c>
      <c r="F563" s="9">
        <v>3</v>
      </c>
      <c r="G563" s="10" t="str">
        <f t="shared" ref="G563:G604" si="115">+IF(C563=0,"",C563/C$371)</f>
        <v/>
      </c>
      <c r="H563" s="10">
        <f t="shared" ref="H563:H604" si="116">+IF(D563=0,"",D563/D$371)</f>
        <v>6.5359477124183009E-3</v>
      </c>
      <c r="I563" s="10">
        <f t="shared" ref="I563:I604" si="117">+IF(E563=0,"",E563/E$371)</f>
        <v>1.2605042016806723E-2</v>
      </c>
      <c r="J563" s="10">
        <f t="shared" ref="J563:J604" si="118">+IF(F563=0,"",F563/F$371)</f>
        <v>4.4117647058823532E-2</v>
      </c>
      <c r="K563" s="10">
        <f t="shared" si="113"/>
        <v>1</v>
      </c>
      <c r="L563" s="10">
        <f t="shared" si="114"/>
        <v>2</v>
      </c>
      <c r="M563" s="10" t="str">
        <f t="shared" ref="M563:M604" si="119">+IF(OR(AND(G563=""),(K563="")),"",G563*K563)</f>
        <v/>
      </c>
      <c r="N563" s="11">
        <f t="shared" ref="N563:N604" si="120">+IF(OR(AND(H563=""),(L563="")),"",H563*L563)</f>
        <v>1.3071895424836602E-2</v>
      </c>
    </row>
    <row r="564" spans="1:14" x14ac:dyDescent="0.2">
      <c r="A564" s="8"/>
      <c r="B564" s="18" t="s">
        <v>535</v>
      </c>
      <c r="C564" s="15">
        <v>0</v>
      </c>
      <c r="D564" s="9">
        <v>0</v>
      </c>
      <c r="E564" s="9">
        <v>0</v>
      </c>
      <c r="F564" s="9">
        <v>5</v>
      </c>
      <c r="G564" s="10" t="str">
        <f t="shared" si="115"/>
        <v/>
      </c>
      <c r="H564" s="10" t="str">
        <f t="shared" si="116"/>
        <v/>
      </c>
      <c r="I564" s="10" t="str">
        <f t="shared" si="117"/>
        <v/>
      </c>
      <c r="J564" s="10">
        <f t="shared" si="118"/>
        <v>7.3529411764705885E-2</v>
      </c>
      <c r="K564" s="10" t="str">
        <f t="shared" ref="K564:K604" si="121">+IF(AND(C564=0,E564=0)," ",IF(C564=0,1,IF(E564=0,-1,(E564-C564)/C564)))</f>
        <v xml:space="preserve"> </v>
      </c>
      <c r="L564" s="10">
        <f t="shared" ref="L564:L604" si="122">+IF(AND(D564=0,F564=0)," ",IF(D564=0,1,IF(F564=0,-1,(F564-D564)/D564)))</f>
        <v>1</v>
      </c>
      <c r="M564" s="10" t="str">
        <f t="shared" si="119"/>
        <v/>
      </c>
      <c r="N564" s="11" t="str">
        <f t="shared" si="120"/>
        <v/>
      </c>
    </row>
    <row r="565" spans="1:14" ht="25.5" x14ac:dyDescent="0.2">
      <c r="A565" s="8"/>
      <c r="B565" s="18" t="s">
        <v>536</v>
      </c>
      <c r="C565" s="15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1" t="str">
        <f t="shared" si="120"/>
        <v/>
      </c>
    </row>
    <row r="566" spans="1:14" x14ac:dyDescent="0.2">
      <c r="A566" s="8"/>
      <c r="B566" s="18" t="s">
        <v>537</v>
      </c>
      <c r="C566" s="1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18" t="s">
        <v>538</v>
      </c>
      <c r="C567" s="15">
        <v>0</v>
      </c>
      <c r="D567" s="9">
        <v>0</v>
      </c>
      <c r="E567" s="9">
        <v>0</v>
      </c>
      <c r="F567" s="9">
        <v>0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 t="str">
        <f t="shared" si="122"/>
        <v xml:space="preserve"> </v>
      </c>
      <c r="M567" s="10" t="str">
        <f t="shared" si="119"/>
        <v/>
      </c>
      <c r="N567" s="11" t="str">
        <f t="shared" si="120"/>
        <v/>
      </c>
    </row>
    <row r="568" spans="1:14" x14ac:dyDescent="0.2">
      <c r="A568" s="8"/>
      <c r="B568" s="18" t="s">
        <v>539</v>
      </c>
      <c r="C568" s="15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11" t="str">
        <f t="shared" si="120"/>
        <v/>
      </c>
    </row>
    <row r="569" spans="1:14" x14ac:dyDescent="0.2">
      <c r="A569" s="8"/>
      <c r="B569" s="18" t="s">
        <v>540</v>
      </c>
      <c r="C569" s="1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18" t="s">
        <v>541</v>
      </c>
      <c r="C570" s="15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18" t="s">
        <v>542</v>
      </c>
      <c r="C571" s="15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11" t="str">
        <f t="shared" si="120"/>
        <v/>
      </c>
    </row>
    <row r="572" spans="1:14" x14ac:dyDescent="0.2">
      <c r="A572" s="8"/>
      <c r="B572" s="18" t="s">
        <v>543</v>
      </c>
      <c r="C572" s="1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18" t="s">
        <v>544</v>
      </c>
      <c r="C573" s="15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1" t="str">
        <f t="shared" si="120"/>
        <v/>
      </c>
    </row>
    <row r="574" spans="1:14" x14ac:dyDescent="0.2">
      <c r="A574" s="8"/>
      <c r="B574" s="18" t="s">
        <v>545</v>
      </c>
      <c r="C574" s="15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18" t="s">
        <v>546</v>
      </c>
      <c r="C575" s="1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18" t="s">
        <v>547</v>
      </c>
      <c r="C576" s="1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18" t="s">
        <v>548</v>
      </c>
      <c r="C577" s="15">
        <v>0</v>
      </c>
      <c r="D577" s="9">
        <v>1</v>
      </c>
      <c r="E577" s="9">
        <v>0</v>
      </c>
      <c r="F577" s="9">
        <v>0</v>
      </c>
      <c r="G577" s="10" t="str">
        <f t="shared" si="115"/>
        <v/>
      </c>
      <c r="H577" s="10">
        <f t="shared" si="116"/>
        <v>6.5359477124183009E-3</v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>
        <f t="shared" si="122"/>
        <v>-1</v>
      </c>
      <c r="M577" s="10" t="str">
        <f t="shared" si="119"/>
        <v/>
      </c>
      <c r="N577" s="11">
        <f t="shared" si="120"/>
        <v>-6.5359477124183009E-3</v>
      </c>
    </row>
    <row r="578" spans="1:14" ht="25.5" x14ac:dyDescent="0.2">
      <c r="A578" s="8"/>
      <c r="B578" s="18" t="s">
        <v>549</v>
      </c>
      <c r="C578" s="15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1" t="str">
        <f t="shared" si="120"/>
        <v/>
      </c>
    </row>
    <row r="579" spans="1:14" x14ac:dyDescent="0.2">
      <c r="A579" s="8"/>
      <c r="B579" s="18" t="s">
        <v>550</v>
      </c>
      <c r="C579" s="1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18" t="s">
        <v>551</v>
      </c>
      <c r="C580" s="15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1" t="str">
        <f t="shared" si="120"/>
        <v/>
      </c>
    </row>
    <row r="581" spans="1:14" ht="25.5" x14ac:dyDescent="0.2">
      <c r="A581" s="8"/>
      <c r="B581" s="18" t="s">
        <v>552</v>
      </c>
      <c r="C581" s="15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18" t="s">
        <v>553</v>
      </c>
      <c r="C582" s="1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18" t="s">
        <v>554</v>
      </c>
      <c r="C583" s="15">
        <v>0</v>
      </c>
      <c r="D583" s="9">
        <v>0</v>
      </c>
      <c r="E583" s="9">
        <v>0</v>
      </c>
      <c r="F583" s="9">
        <v>0</v>
      </c>
      <c r="G583" s="10" t="str">
        <f t="shared" si="115"/>
        <v/>
      </c>
      <c r="H583" s="10" t="str">
        <f t="shared" si="116"/>
        <v/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 t="str">
        <f t="shared" si="122"/>
        <v xml:space="preserve"> </v>
      </c>
      <c r="M583" s="10" t="str">
        <f t="shared" si="119"/>
        <v/>
      </c>
      <c r="N583" s="11" t="str">
        <f t="shared" si="120"/>
        <v/>
      </c>
    </row>
    <row r="584" spans="1:14" ht="25.5" x14ac:dyDescent="0.2">
      <c r="A584" s="8"/>
      <c r="B584" s="18" t="s">
        <v>555</v>
      </c>
      <c r="C584" s="1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18" t="s">
        <v>556</v>
      </c>
      <c r="C585" s="15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11" t="str">
        <f t="shared" si="120"/>
        <v/>
      </c>
    </row>
    <row r="586" spans="1:14" x14ac:dyDescent="0.2">
      <c r="A586" s="8"/>
      <c r="B586" s="18" t="s">
        <v>557</v>
      </c>
      <c r="C586" s="15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18" t="s">
        <v>558</v>
      </c>
      <c r="C587" s="1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18" t="s">
        <v>559</v>
      </c>
      <c r="C588" s="15">
        <v>0</v>
      </c>
      <c r="D588" s="9">
        <v>0</v>
      </c>
      <c r="E588" s="9">
        <v>0</v>
      </c>
      <c r="F588" s="9">
        <v>0</v>
      </c>
      <c r="G588" s="10" t="str">
        <f t="shared" si="115"/>
        <v/>
      </c>
      <c r="H588" s="10" t="str">
        <f t="shared" si="116"/>
        <v/>
      </c>
      <c r="I588" s="10" t="str">
        <f t="shared" si="117"/>
        <v/>
      </c>
      <c r="J588" s="10" t="str">
        <f t="shared" si="118"/>
        <v/>
      </c>
      <c r="K588" s="10" t="str">
        <f t="shared" si="121"/>
        <v xml:space="preserve"> </v>
      </c>
      <c r="L588" s="10" t="str">
        <f t="shared" si="122"/>
        <v xml:space="preserve"> </v>
      </c>
      <c r="M588" s="10" t="str">
        <f t="shared" si="119"/>
        <v/>
      </c>
      <c r="N588" s="11" t="str">
        <f t="shared" si="120"/>
        <v/>
      </c>
    </row>
    <row r="589" spans="1:14" ht="25.5" x14ac:dyDescent="0.2">
      <c r="A589" s="8"/>
      <c r="B589" s="18" t="s">
        <v>560</v>
      </c>
      <c r="C589" s="15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11" t="str">
        <f t="shared" si="120"/>
        <v/>
      </c>
    </row>
    <row r="590" spans="1:14" x14ac:dyDescent="0.2">
      <c r="A590" s="8"/>
      <c r="B590" s="18" t="s">
        <v>561</v>
      </c>
      <c r="C590" s="15">
        <v>0</v>
      </c>
      <c r="D590" s="9">
        <v>2</v>
      </c>
      <c r="E590" s="9">
        <v>0</v>
      </c>
      <c r="F590" s="9">
        <v>0</v>
      </c>
      <c r="G590" s="10" t="str">
        <f t="shared" si="115"/>
        <v/>
      </c>
      <c r="H590" s="10">
        <f t="shared" si="116"/>
        <v>1.3071895424836602E-2</v>
      </c>
      <c r="I590" s="10" t="str">
        <f t="shared" si="117"/>
        <v/>
      </c>
      <c r="J590" s="10" t="str">
        <f t="shared" si="118"/>
        <v/>
      </c>
      <c r="K590" s="10" t="str">
        <f t="shared" si="121"/>
        <v xml:space="preserve"> </v>
      </c>
      <c r="L590" s="10">
        <f t="shared" si="122"/>
        <v>-1</v>
      </c>
      <c r="M590" s="10" t="str">
        <f t="shared" si="119"/>
        <v/>
      </c>
      <c r="N590" s="11">
        <f t="shared" si="120"/>
        <v>-1.3071895424836602E-2</v>
      </c>
    </row>
    <row r="591" spans="1:14" x14ac:dyDescent="0.2">
      <c r="A591" s="8"/>
      <c r="B591" s="18" t="s">
        <v>562</v>
      </c>
      <c r="C591" s="15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11" t="str">
        <f t="shared" si="120"/>
        <v/>
      </c>
    </row>
    <row r="592" spans="1:14" x14ac:dyDescent="0.2">
      <c r="A592" s="8"/>
      <c r="B592" s="18" t="s">
        <v>563</v>
      </c>
      <c r="C592" s="1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18" t="s">
        <v>564</v>
      </c>
      <c r="C593" s="1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18" t="s">
        <v>565</v>
      </c>
      <c r="C594" s="15">
        <v>13</v>
      </c>
      <c r="D594" s="9">
        <v>12</v>
      </c>
      <c r="E594" s="9">
        <v>0</v>
      </c>
      <c r="F594" s="9">
        <v>0</v>
      </c>
      <c r="G594" s="10">
        <f t="shared" si="115"/>
        <v>6.6326530612244902E-2</v>
      </c>
      <c r="H594" s="10">
        <f t="shared" si="116"/>
        <v>7.8431372549019607E-2</v>
      </c>
      <c r="I594" s="10" t="str">
        <f t="shared" si="117"/>
        <v/>
      </c>
      <c r="J594" s="10" t="str">
        <f t="shared" si="118"/>
        <v/>
      </c>
      <c r="K594" s="10">
        <f t="shared" si="121"/>
        <v>-1</v>
      </c>
      <c r="L594" s="10">
        <f t="shared" si="122"/>
        <v>-1</v>
      </c>
      <c r="M594" s="10">
        <f t="shared" si="119"/>
        <v>-6.6326530612244902E-2</v>
      </c>
      <c r="N594" s="11">
        <f t="shared" si="120"/>
        <v>-7.8431372549019607E-2</v>
      </c>
    </row>
    <row r="595" spans="1:14" x14ac:dyDescent="0.2">
      <c r="A595" s="8"/>
      <c r="B595" s="18" t="s">
        <v>566</v>
      </c>
      <c r="C595" s="15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1" t="str">
        <f t="shared" si="120"/>
        <v/>
      </c>
    </row>
    <row r="596" spans="1:14" x14ac:dyDescent="0.2">
      <c r="A596" s="8"/>
      <c r="B596" s="18" t="s">
        <v>567</v>
      </c>
      <c r="C596" s="1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18" t="s">
        <v>568</v>
      </c>
      <c r="C597" s="15">
        <v>0</v>
      </c>
      <c r="D597" s="9">
        <v>0</v>
      </c>
      <c r="E597" s="9">
        <v>0</v>
      </c>
      <c r="F597" s="9">
        <v>0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 t="str">
        <f t="shared" si="122"/>
        <v xml:space="preserve"> </v>
      </c>
      <c r="M597" s="10" t="str">
        <f t="shared" si="119"/>
        <v/>
      </c>
      <c r="N597" s="11" t="str">
        <f t="shared" si="120"/>
        <v/>
      </c>
    </row>
    <row r="598" spans="1:14" x14ac:dyDescent="0.2">
      <c r="A598" s="8"/>
      <c r="B598" s="18" t="s">
        <v>569</v>
      </c>
      <c r="C598" s="15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11" t="str">
        <f t="shared" si="120"/>
        <v/>
      </c>
    </row>
    <row r="599" spans="1:14" ht="25.5" x14ac:dyDescent="0.2">
      <c r="A599" s="8"/>
      <c r="B599" s="18" t="s">
        <v>570</v>
      </c>
      <c r="C599" s="15">
        <v>3</v>
      </c>
      <c r="D599" s="9">
        <v>11</v>
      </c>
      <c r="E599" s="9">
        <v>0</v>
      </c>
      <c r="F599" s="9">
        <v>0</v>
      </c>
      <c r="G599" s="10">
        <f t="shared" si="115"/>
        <v>1.5306122448979591E-2</v>
      </c>
      <c r="H599" s="10">
        <f t="shared" si="116"/>
        <v>7.1895424836601302E-2</v>
      </c>
      <c r="I599" s="10" t="str">
        <f t="shared" si="117"/>
        <v/>
      </c>
      <c r="J599" s="10" t="str">
        <f t="shared" si="118"/>
        <v/>
      </c>
      <c r="K599" s="10">
        <f t="shared" si="121"/>
        <v>-1</v>
      </c>
      <c r="L599" s="10">
        <f t="shared" si="122"/>
        <v>-1</v>
      </c>
      <c r="M599" s="10">
        <f t="shared" si="119"/>
        <v>-1.5306122448979591E-2</v>
      </c>
      <c r="N599" s="11">
        <f t="shared" si="120"/>
        <v>-7.1895424836601302E-2</v>
      </c>
    </row>
    <row r="600" spans="1:14" x14ac:dyDescent="0.2">
      <c r="A600" s="8"/>
      <c r="B600" s="18" t="s">
        <v>571</v>
      </c>
      <c r="C600" s="15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1" t="str">
        <f t="shared" si="120"/>
        <v/>
      </c>
    </row>
    <row r="601" spans="1:14" x14ac:dyDescent="0.2">
      <c r="A601" s="8"/>
      <c r="B601" s="18" t="s">
        <v>572</v>
      </c>
      <c r="C601" s="1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18" t="s">
        <v>573</v>
      </c>
      <c r="C602" s="15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1" t="str">
        <f t="shared" si="120"/>
        <v/>
      </c>
    </row>
    <row r="603" spans="1:14" ht="25.5" x14ac:dyDescent="0.2">
      <c r="A603" s="8"/>
      <c r="B603" s="18" t="s">
        <v>574</v>
      </c>
      <c r="C603" s="1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19" t="s">
        <v>575</v>
      </c>
      <c r="C604" s="16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6" t="s">
        <v>3</v>
      </c>
      <c r="C609" s="45" t="s">
        <v>16</v>
      </c>
      <c r="D609" s="46"/>
      <c r="E609" s="46"/>
      <c r="F609" s="40"/>
      <c r="G609" s="45" t="s">
        <v>5</v>
      </c>
      <c r="H609" s="46"/>
      <c r="I609" s="46"/>
      <c r="J609" s="46"/>
      <c r="K609" s="45" t="s">
        <v>17</v>
      </c>
      <c r="L609" s="42"/>
      <c r="M609" s="41" t="s">
        <v>7</v>
      </c>
      <c r="N609" s="42"/>
    </row>
    <row r="610" spans="1:14" ht="15.75" thickBot="1" x14ac:dyDescent="0.25">
      <c r="A610" s="7"/>
      <c r="B610" s="37"/>
      <c r="C610" s="39">
        <v>2022</v>
      </c>
      <c r="D610" s="40"/>
      <c r="E610" s="44">
        <v>2023</v>
      </c>
      <c r="F610" s="40"/>
      <c r="G610" s="39">
        <v>2022</v>
      </c>
      <c r="H610" s="40"/>
      <c r="I610" s="44">
        <v>2023</v>
      </c>
      <c r="J610" s="40"/>
      <c r="K610" s="47"/>
      <c r="L610" s="43"/>
      <c r="M610" s="31"/>
      <c r="N610" s="43"/>
    </row>
    <row r="611" spans="1:14" ht="15.75" thickBot="1" x14ac:dyDescent="0.25">
      <c r="A611" s="8"/>
      <c r="B611" s="38"/>
      <c r="C611" s="20" t="s">
        <v>8</v>
      </c>
      <c r="D611" s="20" t="s">
        <v>9</v>
      </c>
      <c r="E611" s="20" t="s">
        <v>8</v>
      </c>
      <c r="F611" s="20" t="s">
        <v>9</v>
      </c>
      <c r="G611" s="20" t="s">
        <v>8</v>
      </c>
      <c r="H611" s="20" t="s">
        <v>9</v>
      </c>
      <c r="I611" s="20" t="s">
        <v>8</v>
      </c>
      <c r="J611" s="20" t="s">
        <v>9</v>
      </c>
      <c r="K611" s="20" t="s">
        <v>8</v>
      </c>
      <c r="L611" s="20" t="s">
        <v>9</v>
      </c>
      <c r="M611" s="20" t="s">
        <v>8</v>
      </c>
      <c r="N611" s="20" t="s">
        <v>9</v>
      </c>
    </row>
    <row r="612" spans="1:14" ht="15.75" thickBot="1" x14ac:dyDescent="0.25">
      <c r="A612" s="8"/>
      <c r="B612" s="17" t="s">
        <v>14</v>
      </c>
      <c r="C612" s="21">
        <f>SUM(C613:C640)</f>
        <v>619</v>
      </c>
      <c r="D612" s="21">
        <f>SUM(D613:D640)</f>
        <v>583</v>
      </c>
      <c r="E612" s="21">
        <f>SUM(E613:E640)</f>
        <v>1769</v>
      </c>
      <c r="F612" s="21">
        <f>SUM(F613:F640)</f>
        <v>1542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1.8578352180936994</v>
      </c>
      <c r="L612" s="22">
        <f>+IF(AND(D612=0,F612=0),"",IF(D612=0,1,IF(F612=0,-1,(F612-D612)/D612)))</f>
        <v>1.6449399656946826</v>
      </c>
      <c r="M612" s="22">
        <f t="shared" ref="M612:M640" si="127">+IF(OR(AND(G612=""),(K612="")),"",G612*K612)</f>
        <v>1.8578352180936994</v>
      </c>
      <c r="N612" s="23">
        <f t="shared" ref="N612:N640" si="128">+IF(OR(AND(H612=""),(L612="")),"",H612*L612)</f>
        <v>1.6449399656946826</v>
      </c>
    </row>
    <row r="613" spans="1:14" x14ac:dyDescent="0.2">
      <c r="A613" s="8"/>
      <c r="B613" s="28" t="s">
        <v>576</v>
      </c>
      <c r="C613" s="27">
        <v>0</v>
      </c>
      <c r="D613" s="24">
        <v>0</v>
      </c>
      <c r="E613" s="24">
        <v>0</v>
      </c>
      <c r="F613" s="24">
        <v>0</v>
      </c>
      <c r="G613" s="25" t="str">
        <f t="shared" si="123"/>
        <v/>
      </c>
      <c r="H613" s="25" t="str">
        <f t="shared" si="124"/>
        <v/>
      </c>
      <c r="I613" s="25" t="str">
        <f t="shared" si="125"/>
        <v/>
      </c>
      <c r="J613" s="25" t="str">
        <f t="shared" si="126"/>
        <v/>
      </c>
      <c r="K613" s="25" t="str">
        <f t="shared" ref="K613:K640" si="129">+IF(AND(C613=0,E613=0)," ",IF(C613=0,1,IF(E613=0,-1,(E613-C613)/C613)))</f>
        <v xml:space="preserve"> </v>
      </c>
      <c r="L613" s="25" t="str">
        <f t="shared" ref="L613:L640" si="130">+IF(AND(D613=0,F613=0)," ",IF(D613=0,1,IF(F613=0,-1,(F613-D613)/D613)))</f>
        <v xml:space="preserve"> </v>
      </c>
      <c r="M613" s="25" t="str">
        <f t="shared" si="127"/>
        <v/>
      </c>
      <c r="N613" s="26" t="str">
        <f t="shared" si="128"/>
        <v/>
      </c>
    </row>
    <row r="614" spans="1:14" x14ac:dyDescent="0.2">
      <c r="A614" s="8"/>
      <c r="B614" s="18" t="s">
        <v>577</v>
      </c>
      <c r="C614" s="15">
        <v>1</v>
      </c>
      <c r="D614" s="9">
        <v>0</v>
      </c>
      <c r="E614" s="9">
        <v>0</v>
      </c>
      <c r="F614" s="9">
        <v>0</v>
      </c>
      <c r="G614" s="10">
        <f t="shared" si="123"/>
        <v>1.6155088852988692E-3</v>
      </c>
      <c r="H614" s="10" t="str">
        <f t="shared" si="124"/>
        <v/>
      </c>
      <c r="I614" s="10" t="str">
        <f t="shared" si="125"/>
        <v/>
      </c>
      <c r="J614" s="10" t="str">
        <f t="shared" si="126"/>
        <v/>
      </c>
      <c r="K614" s="10">
        <f t="shared" si="129"/>
        <v>-1</v>
      </c>
      <c r="L614" s="10" t="str">
        <f t="shared" si="130"/>
        <v xml:space="preserve"> </v>
      </c>
      <c r="M614" s="10">
        <f t="shared" si="127"/>
        <v>-1.6155088852988692E-3</v>
      </c>
      <c r="N614" s="11" t="str">
        <f t="shared" si="128"/>
        <v/>
      </c>
    </row>
    <row r="615" spans="1:14" ht="25.5" x14ac:dyDescent="0.2">
      <c r="A615" s="8"/>
      <c r="B615" s="18" t="s">
        <v>578</v>
      </c>
      <c r="C615" s="15">
        <v>4</v>
      </c>
      <c r="D615" s="9">
        <v>0</v>
      </c>
      <c r="E615" s="9">
        <v>7</v>
      </c>
      <c r="F615" s="9">
        <v>0</v>
      </c>
      <c r="G615" s="10">
        <f t="shared" si="123"/>
        <v>6.462035541195477E-3</v>
      </c>
      <c r="H615" s="10" t="str">
        <f t="shared" si="124"/>
        <v/>
      </c>
      <c r="I615" s="10">
        <f t="shared" si="125"/>
        <v>3.9570378745053701E-3</v>
      </c>
      <c r="J615" s="10" t="str">
        <f t="shared" si="126"/>
        <v/>
      </c>
      <c r="K615" s="10">
        <f t="shared" si="129"/>
        <v>0.75</v>
      </c>
      <c r="L615" s="10" t="str">
        <f t="shared" si="130"/>
        <v xml:space="preserve"> </v>
      </c>
      <c r="M615" s="10">
        <f t="shared" si="127"/>
        <v>4.8465266558966082E-3</v>
      </c>
      <c r="N615" s="11" t="str">
        <f t="shared" si="128"/>
        <v/>
      </c>
    </row>
    <row r="616" spans="1:14" x14ac:dyDescent="0.2">
      <c r="A616" s="8"/>
      <c r="B616" s="18" t="s">
        <v>579</v>
      </c>
      <c r="C616" s="15">
        <v>2</v>
      </c>
      <c r="D616" s="9">
        <v>0</v>
      </c>
      <c r="E616" s="9">
        <v>0</v>
      </c>
      <c r="F616" s="9">
        <v>1</v>
      </c>
      <c r="G616" s="10">
        <f t="shared" si="123"/>
        <v>3.2310177705977385E-3</v>
      </c>
      <c r="H616" s="10" t="str">
        <f t="shared" si="124"/>
        <v/>
      </c>
      <c r="I616" s="10" t="str">
        <f t="shared" si="125"/>
        <v/>
      </c>
      <c r="J616" s="10">
        <f t="shared" si="126"/>
        <v>6.485084306095979E-4</v>
      </c>
      <c r="K616" s="10">
        <f t="shared" si="129"/>
        <v>-1</v>
      </c>
      <c r="L616" s="10">
        <f t="shared" si="130"/>
        <v>1</v>
      </c>
      <c r="M616" s="10">
        <f t="shared" si="127"/>
        <v>-3.2310177705977385E-3</v>
      </c>
      <c r="N616" s="11" t="str">
        <f t="shared" si="128"/>
        <v/>
      </c>
    </row>
    <row r="617" spans="1:14" x14ac:dyDescent="0.2">
      <c r="A617" s="8"/>
      <c r="B617" s="18" t="s">
        <v>580</v>
      </c>
      <c r="C617" s="15">
        <v>0</v>
      </c>
      <c r="D617" s="9">
        <v>0</v>
      </c>
      <c r="E617" s="9">
        <v>0</v>
      </c>
      <c r="F617" s="9">
        <v>2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>
        <f t="shared" si="126"/>
        <v>1.2970168612191958E-3</v>
      </c>
      <c r="K617" s="10" t="str">
        <f t="shared" si="129"/>
        <v xml:space="preserve"> </v>
      </c>
      <c r="L617" s="10">
        <f t="shared" si="130"/>
        <v>1</v>
      </c>
      <c r="M617" s="10" t="str">
        <f t="shared" si="127"/>
        <v/>
      </c>
      <c r="N617" s="11" t="str">
        <f t="shared" si="128"/>
        <v/>
      </c>
    </row>
    <row r="618" spans="1:14" x14ac:dyDescent="0.2">
      <c r="A618" s="8"/>
      <c r="B618" s="18" t="s">
        <v>581</v>
      </c>
      <c r="C618" s="15">
        <v>0</v>
      </c>
      <c r="D618" s="9">
        <v>1</v>
      </c>
      <c r="E618" s="9">
        <v>0</v>
      </c>
      <c r="F618" s="9">
        <v>1</v>
      </c>
      <c r="G618" s="10" t="str">
        <f t="shared" si="123"/>
        <v/>
      </c>
      <c r="H618" s="10">
        <f t="shared" si="124"/>
        <v>1.7152658662092624E-3</v>
      </c>
      <c r="I618" s="10" t="str">
        <f t="shared" si="125"/>
        <v/>
      </c>
      <c r="J618" s="10">
        <f t="shared" si="126"/>
        <v>6.485084306095979E-4</v>
      </c>
      <c r="K618" s="10" t="str">
        <f t="shared" si="129"/>
        <v xml:space="preserve"> </v>
      </c>
      <c r="L618" s="10">
        <f t="shared" si="130"/>
        <v>0</v>
      </c>
      <c r="M618" s="10" t="str">
        <f t="shared" si="127"/>
        <v/>
      </c>
      <c r="N618" s="11">
        <f t="shared" si="128"/>
        <v>0</v>
      </c>
    </row>
    <row r="619" spans="1:14" x14ac:dyDescent="0.2">
      <c r="A619" s="8"/>
      <c r="B619" s="18" t="s">
        <v>582</v>
      </c>
      <c r="C619" s="15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11" t="str">
        <f t="shared" si="128"/>
        <v/>
      </c>
    </row>
    <row r="620" spans="1:14" x14ac:dyDescent="0.2">
      <c r="A620" s="8"/>
      <c r="B620" s="18" t="s">
        <v>583</v>
      </c>
      <c r="C620" s="15">
        <v>1</v>
      </c>
      <c r="D620" s="9">
        <v>0</v>
      </c>
      <c r="E620" s="9">
        <v>0</v>
      </c>
      <c r="F620" s="9">
        <v>0</v>
      </c>
      <c r="G620" s="10">
        <f t="shared" si="123"/>
        <v>1.6155088852988692E-3</v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>
        <f t="shared" si="129"/>
        <v>-1</v>
      </c>
      <c r="L620" s="10" t="str">
        <f t="shared" si="130"/>
        <v xml:space="preserve"> </v>
      </c>
      <c r="M620" s="10">
        <f t="shared" si="127"/>
        <v>-1.6155088852988692E-3</v>
      </c>
      <c r="N620" s="11" t="str">
        <f t="shared" si="128"/>
        <v/>
      </c>
    </row>
    <row r="621" spans="1:14" x14ac:dyDescent="0.2">
      <c r="A621" s="8"/>
      <c r="B621" s="18" t="s">
        <v>584</v>
      </c>
      <c r="C621" s="15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1" t="str">
        <f t="shared" si="128"/>
        <v/>
      </c>
    </row>
    <row r="622" spans="1:14" ht="28.5" customHeight="1" x14ac:dyDescent="0.2">
      <c r="A622" s="8"/>
      <c r="B622" s="18" t="s">
        <v>585</v>
      </c>
      <c r="C622" s="15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11" t="str">
        <f t="shared" si="128"/>
        <v/>
      </c>
    </row>
    <row r="623" spans="1:14" x14ac:dyDescent="0.2">
      <c r="A623" s="8"/>
      <c r="B623" s="18" t="s">
        <v>586</v>
      </c>
      <c r="C623" s="15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11" t="str">
        <f t="shared" si="128"/>
        <v/>
      </c>
    </row>
    <row r="624" spans="1:14" x14ac:dyDescent="0.2">
      <c r="A624" s="8"/>
      <c r="B624" s="18" t="s">
        <v>587</v>
      </c>
      <c r="C624" s="1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18" t="s">
        <v>588</v>
      </c>
      <c r="C625" s="15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1" t="str">
        <f t="shared" si="128"/>
        <v/>
      </c>
    </row>
    <row r="626" spans="1:14" x14ac:dyDescent="0.2">
      <c r="A626" s="8"/>
      <c r="B626" s="18" t="s">
        <v>589</v>
      </c>
      <c r="C626" s="15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18" t="s">
        <v>590</v>
      </c>
      <c r="C627" s="15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11" t="str">
        <f t="shared" si="128"/>
        <v/>
      </c>
    </row>
    <row r="628" spans="1:14" x14ac:dyDescent="0.2">
      <c r="A628" s="8"/>
      <c r="B628" s="18" t="s">
        <v>591</v>
      </c>
      <c r="C628" s="15">
        <v>4</v>
      </c>
      <c r="D628" s="9">
        <v>10</v>
      </c>
      <c r="E628" s="9">
        <v>0</v>
      </c>
      <c r="F628" s="9">
        <v>5</v>
      </c>
      <c r="G628" s="10">
        <f t="shared" si="123"/>
        <v>6.462035541195477E-3</v>
      </c>
      <c r="H628" s="10">
        <f t="shared" si="124"/>
        <v>1.7152658662092625E-2</v>
      </c>
      <c r="I628" s="10" t="str">
        <f t="shared" si="125"/>
        <v/>
      </c>
      <c r="J628" s="10">
        <f t="shared" si="126"/>
        <v>3.2425421530479898E-3</v>
      </c>
      <c r="K628" s="10">
        <f t="shared" si="129"/>
        <v>-1</v>
      </c>
      <c r="L628" s="10">
        <f t="shared" si="130"/>
        <v>-0.5</v>
      </c>
      <c r="M628" s="10">
        <f t="shared" si="127"/>
        <v>-6.462035541195477E-3</v>
      </c>
      <c r="N628" s="11">
        <f t="shared" si="128"/>
        <v>-8.5763293310463125E-3</v>
      </c>
    </row>
    <row r="629" spans="1:14" x14ac:dyDescent="0.2">
      <c r="A629" s="8"/>
      <c r="B629" s="18" t="s">
        <v>592</v>
      </c>
      <c r="C629" s="15">
        <v>0</v>
      </c>
      <c r="D629" s="9">
        <v>0</v>
      </c>
      <c r="E629" s="9">
        <v>0</v>
      </c>
      <c r="F629" s="9">
        <v>0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 t="str">
        <f t="shared" si="130"/>
        <v xml:space="preserve"> </v>
      </c>
      <c r="M629" s="10" t="str">
        <f t="shared" si="127"/>
        <v/>
      </c>
      <c r="N629" s="11" t="str">
        <f t="shared" si="128"/>
        <v/>
      </c>
    </row>
    <row r="630" spans="1:14" x14ac:dyDescent="0.2">
      <c r="A630" s="8"/>
      <c r="B630" s="18" t="s">
        <v>593</v>
      </c>
      <c r="C630" s="15">
        <v>2</v>
      </c>
      <c r="D630" s="9">
        <v>17</v>
      </c>
      <c r="E630" s="9">
        <v>0</v>
      </c>
      <c r="F630" s="9">
        <v>0</v>
      </c>
      <c r="G630" s="10">
        <f t="shared" si="123"/>
        <v>3.2310177705977385E-3</v>
      </c>
      <c r="H630" s="10">
        <f t="shared" si="124"/>
        <v>2.9159519725557463E-2</v>
      </c>
      <c r="I630" s="10" t="str">
        <f t="shared" si="125"/>
        <v/>
      </c>
      <c r="J630" s="10" t="str">
        <f t="shared" si="126"/>
        <v/>
      </c>
      <c r="K630" s="10">
        <f t="shared" si="129"/>
        <v>-1</v>
      </c>
      <c r="L630" s="10">
        <f t="shared" si="130"/>
        <v>-1</v>
      </c>
      <c r="M630" s="10">
        <f t="shared" si="127"/>
        <v>-3.2310177705977385E-3</v>
      </c>
      <c r="N630" s="11">
        <f t="shared" si="128"/>
        <v>-2.9159519725557463E-2</v>
      </c>
    </row>
    <row r="631" spans="1:14" x14ac:dyDescent="0.2">
      <c r="A631" s="8"/>
      <c r="B631" s="18" t="s">
        <v>594</v>
      </c>
      <c r="C631" s="15">
        <v>605</v>
      </c>
      <c r="D631" s="9">
        <v>555</v>
      </c>
      <c r="E631" s="9">
        <v>1747</v>
      </c>
      <c r="F631" s="9">
        <v>1528</v>
      </c>
      <c r="G631" s="10">
        <f t="shared" si="123"/>
        <v>0.97738287560581583</v>
      </c>
      <c r="H631" s="10">
        <f t="shared" si="124"/>
        <v>0.9519725557461407</v>
      </c>
      <c r="I631" s="10">
        <f t="shared" si="125"/>
        <v>0.98756359525155457</v>
      </c>
      <c r="J631" s="10">
        <f t="shared" si="126"/>
        <v>0.99092088197146566</v>
      </c>
      <c r="K631" s="10">
        <f t="shared" si="129"/>
        <v>1.887603305785124</v>
      </c>
      <c r="L631" s="10">
        <f t="shared" si="130"/>
        <v>1.7531531531531532</v>
      </c>
      <c r="M631" s="10">
        <f t="shared" si="127"/>
        <v>1.8449111470113086</v>
      </c>
      <c r="N631" s="11">
        <f t="shared" si="128"/>
        <v>1.6689536878216125</v>
      </c>
    </row>
    <row r="632" spans="1:14" x14ac:dyDescent="0.2">
      <c r="A632" s="8"/>
      <c r="B632" s="18" t="s">
        <v>595</v>
      </c>
      <c r="C632" s="15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11" t="str">
        <f t="shared" si="128"/>
        <v/>
      </c>
    </row>
    <row r="633" spans="1:14" x14ac:dyDescent="0.2">
      <c r="A633" s="8"/>
      <c r="B633" s="18" t="s">
        <v>596</v>
      </c>
      <c r="C633" s="15">
        <v>0</v>
      </c>
      <c r="D633" s="9">
        <v>0</v>
      </c>
      <c r="E633" s="9">
        <v>1</v>
      </c>
      <c r="F633" s="9">
        <v>0</v>
      </c>
      <c r="G633" s="10" t="str">
        <f t="shared" si="123"/>
        <v/>
      </c>
      <c r="H633" s="10" t="str">
        <f t="shared" si="124"/>
        <v/>
      </c>
      <c r="I633" s="10">
        <f t="shared" si="125"/>
        <v>5.6529112492933857E-4</v>
      </c>
      <c r="J633" s="10" t="str">
        <f t="shared" si="126"/>
        <v/>
      </c>
      <c r="K633" s="10">
        <f t="shared" si="129"/>
        <v>1</v>
      </c>
      <c r="L633" s="10" t="str">
        <f t="shared" si="130"/>
        <v xml:space="preserve"> </v>
      </c>
      <c r="M633" s="10" t="str">
        <f t="shared" si="127"/>
        <v/>
      </c>
      <c r="N633" s="11" t="str">
        <f t="shared" si="128"/>
        <v/>
      </c>
    </row>
    <row r="634" spans="1:14" ht="25.5" x14ac:dyDescent="0.2">
      <c r="A634" s="8"/>
      <c r="B634" s="18" t="s">
        <v>597</v>
      </c>
      <c r="C634" s="15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18" t="s">
        <v>598</v>
      </c>
      <c r="C635" s="15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18" t="s">
        <v>599</v>
      </c>
      <c r="C636" s="15">
        <v>0</v>
      </c>
      <c r="D636" s="9">
        <v>0</v>
      </c>
      <c r="E636" s="9">
        <v>0</v>
      </c>
      <c r="F636" s="9">
        <v>0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 t="str">
        <f t="shared" si="130"/>
        <v xml:space="preserve"> </v>
      </c>
      <c r="M636" s="10" t="str">
        <f t="shared" si="127"/>
        <v/>
      </c>
      <c r="N636" s="11" t="str">
        <f t="shared" si="128"/>
        <v/>
      </c>
    </row>
    <row r="637" spans="1:14" x14ac:dyDescent="0.2">
      <c r="A637" s="8"/>
      <c r="B637" s="18" t="s">
        <v>600</v>
      </c>
      <c r="C637" s="15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1" t="str">
        <f t="shared" si="128"/>
        <v/>
      </c>
    </row>
    <row r="638" spans="1:14" ht="25.5" x14ac:dyDescent="0.2">
      <c r="A638" s="8"/>
      <c r="B638" s="18" t="s">
        <v>601</v>
      </c>
      <c r="C638" s="15">
        <v>0</v>
      </c>
      <c r="D638" s="9">
        <v>0</v>
      </c>
      <c r="E638" s="9">
        <v>1</v>
      </c>
      <c r="F638" s="9">
        <v>0</v>
      </c>
      <c r="G638" s="10" t="str">
        <f t="shared" si="123"/>
        <v/>
      </c>
      <c r="H638" s="10" t="str">
        <f t="shared" si="124"/>
        <v/>
      </c>
      <c r="I638" s="10">
        <f t="shared" si="125"/>
        <v>5.6529112492933857E-4</v>
      </c>
      <c r="J638" s="10" t="str">
        <f t="shared" si="126"/>
        <v/>
      </c>
      <c r="K638" s="10">
        <f t="shared" si="129"/>
        <v>1</v>
      </c>
      <c r="L638" s="10" t="str">
        <f t="shared" si="130"/>
        <v xml:space="preserve"> 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18" t="s">
        <v>602</v>
      </c>
      <c r="C639" s="15">
        <v>0</v>
      </c>
      <c r="D639" s="9">
        <v>0</v>
      </c>
      <c r="E639" s="9">
        <v>13</v>
      </c>
      <c r="F639" s="9">
        <v>3</v>
      </c>
      <c r="G639" s="10" t="str">
        <f t="shared" si="123"/>
        <v/>
      </c>
      <c r="H639" s="10" t="str">
        <f t="shared" si="124"/>
        <v/>
      </c>
      <c r="I639" s="10">
        <f t="shared" si="125"/>
        <v>7.3487846240814017E-3</v>
      </c>
      <c r="J639" s="10">
        <f t="shared" si="126"/>
        <v>1.9455252918287938E-3</v>
      </c>
      <c r="K639" s="10">
        <f t="shared" si="129"/>
        <v>1</v>
      </c>
      <c r="L639" s="10">
        <f t="shared" si="130"/>
        <v>1</v>
      </c>
      <c r="M639" s="10" t="str">
        <f t="shared" si="127"/>
        <v/>
      </c>
      <c r="N639" s="11" t="str">
        <f t="shared" si="128"/>
        <v/>
      </c>
    </row>
    <row r="640" spans="1:14" ht="26.25" thickBot="1" x14ac:dyDescent="0.25">
      <c r="A640" s="8"/>
      <c r="B640" s="19" t="s">
        <v>603</v>
      </c>
      <c r="C640" s="16">
        <v>0</v>
      </c>
      <c r="D640" s="12">
        <v>0</v>
      </c>
      <c r="E640" s="12">
        <v>0</v>
      </c>
      <c r="F640" s="12">
        <v>2</v>
      </c>
      <c r="G640" s="13" t="str">
        <f t="shared" si="123"/>
        <v/>
      </c>
      <c r="H640" s="13" t="str">
        <f t="shared" si="124"/>
        <v/>
      </c>
      <c r="I640" s="13" t="str">
        <f t="shared" si="125"/>
        <v/>
      </c>
      <c r="J640" s="13">
        <f t="shared" si="126"/>
        <v>1.2970168612191958E-3</v>
      </c>
      <c r="K640" s="13" t="str">
        <f t="shared" si="129"/>
        <v xml:space="preserve"> </v>
      </c>
      <c r="L640" s="13">
        <f t="shared" si="130"/>
        <v>1</v>
      </c>
      <c r="M640" s="13" t="str">
        <f t="shared" si="127"/>
        <v/>
      </c>
      <c r="N640" s="14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.75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x14ac:dyDescent="0.25">
      <c r="B4" s="2"/>
      <c r="D4" s="2"/>
      <c r="E4" s="33" t="s">
        <v>630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3</v>
      </c>
      <c r="C6" s="45" t="s">
        <v>4</v>
      </c>
      <c r="D6" s="46"/>
      <c r="E6" s="46"/>
      <c r="F6" s="40"/>
      <c r="G6" s="45" t="s">
        <v>5</v>
      </c>
      <c r="H6" s="46"/>
      <c r="I6" s="46"/>
      <c r="J6" s="46"/>
      <c r="K6" s="45" t="s">
        <v>6</v>
      </c>
      <c r="L6" s="42"/>
      <c r="M6" s="41" t="s">
        <v>7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4">
        <v>2023</v>
      </c>
      <c r="F7" s="40"/>
      <c r="G7" s="39">
        <v>2022</v>
      </c>
      <c r="H7" s="40"/>
      <c r="I7" s="44">
        <v>2023</v>
      </c>
      <c r="J7" s="40"/>
      <c r="K7" s="47"/>
      <c r="L7" s="43"/>
      <c r="M7" s="31"/>
      <c r="N7" s="43"/>
    </row>
    <row r="8" spans="1:14" ht="20.100000000000001" customHeight="1" thickBot="1" x14ac:dyDescent="0.25">
      <c r="A8" s="7"/>
      <c r="B8" s="38"/>
      <c r="C8" s="20" t="s">
        <v>8</v>
      </c>
      <c r="D8" s="20" t="s">
        <v>9</v>
      </c>
      <c r="E8" s="20" t="s">
        <v>8</v>
      </c>
      <c r="F8" s="20" t="s">
        <v>9</v>
      </c>
      <c r="G8" s="20" t="s">
        <v>8</v>
      </c>
      <c r="H8" s="20" t="s">
        <v>9</v>
      </c>
      <c r="I8" s="20" t="s">
        <v>8</v>
      </c>
      <c r="J8" s="20" t="s">
        <v>9</v>
      </c>
      <c r="K8" s="20" t="s">
        <v>8</v>
      </c>
      <c r="L8" s="20" t="s">
        <v>9</v>
      </c>
      <c r="M8" s="20" t="s">
        <v>8</v>
      </c>
      <c r="N8" s="20" t="s">
        <v>9</v>
      </c>
    </row>
    <row r="9" spans="1:14" ht="15.75" customHeight="1" thickBot="1" x14ac:dyDescent="0.25">
      <c r="A9" s="7"/>
      <c r="B9" s="17" t="s">
        <v>631</v>
      </c>
      <c r="C9" s="21">
        <f>+C22+C81+C188+C371+C612</f>
        <v>7924</v>
      </c>
      <c r="D9" s="21">
        <f>+D22+D81+D188+D371+D612</f>
        <v>6990</v>
      </c>
      <c r="E9" s="21">
        <f>+E22+E81+E188+E371+E612</f>
        <v>9114</v>
      </c>
      <c r="F9" s="21">
        <f>+F22+F81+F188+F371+F612</f>
        <v>7844</v>
      </c>
      <c r="G9" s="22">
        <f>SUM(G10:G14)</f>
        <v>1</v>
      </c>
      <c r="H9" s="22">
        <f>SUM(H10:H14)</f>
        <v>1</v>
      </c>
      <c r="I9" s="22">
        <f>SUM(I10:I14)</f>
        <v>0.99999999999999989</v>
      </c>
      <c r="J9" s="22">
        <f>SUM(J10:J14)</f>
        <v>1</v>
      </c>
      <c r="K9" s="22">
        <f t="shared" ref="K9:L14" si="0">+IF(AND(C9=0,E9=0),"",IF(C9=0,1,IF(E9=0,-1,(E9-C9)/C9)))</f>
        <v>0.15017667844522969</v>
      </c>
      <c r="L9" s="22">
        <f t="shared" si="0"/>
        <v>0.12217453505007153</v>
      </c>
      <c r="M9" s="22">
        <f t="shared" ref="M9:N14" si="1">+IF(OR(AND(G9=""),(K9="")),"",G9*K9)</f>
        <v>0.15017667844522969</v>
      </c>
      <c r="N9" s="23">
        <f t="shared" si="1"/>
        <v>0.12217453505007153</v>
      </c>
    </row>
    <row r="10" spans="1:14" x14ac:dyDescent="0.2">
      <c r="A10" s="8"/>
      <c r="B10" s="18" t="s">
        <v>10</v>
      </c>
      <c r="C10" s="15">
        <f>+C22</f>
        <v>10</v>
      </c>
      <c r="D10" s="9">
        <f>+D22</f>
        <v>9</v>
      </c>
      <c r="E10" s="9">
        <f>+E22</f>
        <v>10</v>
      </c>
      <c r="F10" s="9">
        <f>+F22</f>
        <v>10</v>
      </c>
      <c r="G10" s="10">
        <f t="shared" ref="G10:J14" si="2">+C10/C$9</f>
        <v>1.2619888944977284E-3</v>
      </c>
      <c r="H10" s="10">
        <f t="shared" si="2"/>
        <v>1.2875536480686696E-3</v>
      </c>
      <c r="I10" s="10">
        <f t="shared" si="2"/>
        <v>1.0972130787798991E-3</v>
      </c>
      <c r="J10" s="10">
        <f t="shared" si="2"/>
        <v>1.2748597654258032E-3</v>
      </c>
      <c r="K10" s="10">
        <f t="shared" si="0"/>
        <v>0</v>
      </c>
      <c r="L10" s="10">
        <f t="shared" si="0"/>
        <v>0.1111111111111111</v>
      </c>
      <c r="M10" s="10">
        <f t="shared" si="1"/>
        <v>0</v>
      </c>
      <c r="N10" s="11">
        <f t="shared" si="1"/>
        <v>1.4306151645207438E-4</v>
      </c>
    </row>
    <row r="11" spans="1:14" x14ac:dyDescent="0.2">
      <c r="A11" s="8"/>
      <c r="B11" s="18" t="s">
        <v>11</v>
      </c>
      <c r="C11" s="15">
        <f>+C81</f>
        <v>151</v>
      </c>
      <c r="D11" s="9">
        <f>+D81</f>
        <v>111</v>
      </c>
      <c r="E11" s="9">
        <f>+E81</f>
        <v>699</v>
      </c>
      <c r="F11" s="9">
        <f>+F81</f>
        <v>653</v>
      </c>
      <c r="G11" s="10">
        <f t="shared" si="2"/>
        <v>1.9056032306915698E-2</v>
      </c>
      <c r="H11" s="10">
        <f t="shared" si="2"/>
        <v>1.5879828326180258E-2</v>
      </c>
      <c r="I11" s="10">
        <f t="shared" si="2"/>
        <v>7.6695194206714945E-2</v>
      </c>
      <c r="J11" s="10">
        <f t="shared" si="2"/>
        <v>8.3248342682304952E-2</v>
      </c>
      <c r="K11" s="10">
        <f t="shared" si="0"/>
        <v>3.629139072847682</v>
      </c>
      <c r="L11" s="10">
        <f t="shared" si="0"/>
        <v>4.8828828828828827</v>
      </c>
      <c r="M11" s="10">
        <f t="shared" si="1"/>
        <v>6.9156991418475505E-2</v>
      </c>
      <c r="N11" s="11">
        <f t="shared" si="1"/>
        <v>7.7539341917024329E-2</v>
      </c>
    </row>
    <row r="12" spans="1:14" ht="25.5" x14ac:dyDescent="0.2">
      <c r="A12" s="8"/>
      <c r="B12" s="18" t="s">
        <v>12</v>
      </c>
      <c r="C12" s="15">
        <f>+C188</f>
        <v>320</v>
      </c>
      <c r="D12" s="9">
        <f>+D188</f>
        <v>233</v>
      </c>
      <c r="E12" s="9">
        <f>+E188</f>
        <v>1067</v>
      </c>
      <c r="F12" s="9">
        <f>+F188</f>
        <v>814</v>
      </c>
      <c r="G12" s="10">
        <f t="shared" si="2"/>
        <v>4.0383644623927309E-2</v>
      </c>
      <c r="H12" s="10">
        <f t="shared" si="2"/>
        <v>3.3333333333333333E-2</v>
      </c>
      <c r="I12" s="10">
        <f t="shared" si="2"/>
        <v>0.11707263550581523</v>
      </c>
      <c r="J12" s="10">
        <f t="shared" si="2"/>
        <v>0.10377358490566038</v>
      </c>
      <c r="K12" s="10">
        <f t="shared" si="0"/>
        <v>2.3343750000000001</v>
      </c>
      <c r="L12" s="10">
        <f t="shared" si="0"/>
        <v>2.4935622317596566</v>
      </c>
      <c r="M12" s="10">
        <f t="shared" si="1"/>
        <v>9.4270570418980321E-2</v>
      </c>
      <c r="N12" s="11">
        <f t="shared" si="1"/>
        <v>8.3118741058655216E-2</v>
      </c>
    </row>
    <row r="13" spans="1:14" x14ac:dyDescent="0.2">
      <c r="A13" s="8"/>
      <c r="B13" s="18" t="s">
        <v>13</v>
      </c>
      <c r="C13" s="15">
        <f>+C371</f>
        <v>4524</v>
      </c>
      <c r="D13" s="9">
        <f>+D371</f>
        <v>3965</v>
      </c>
      <c r="E13" s="9">
        <f>+E371</f>
        <v>5091</v>
      </c>
      <c r="F13" s="9">
        <f>+F371</f>
        <v>4317</v>
      </c>
      <c r="G13" s="10">
        <f t="shared" si="2"/>
        <v>0.57092377587077237</v>
      </c>
      <c r="H13" s="10">
        <f t="shared" si="2"/>
        <v>0.56723891273247495</v>
      </c>
      <c r="I13" s="10">
        <f t="shared" si="2"/>
        <v>0.55859117840684658</v>
      </c>
      <c r="J13" s="10">
        <f t="shared" si="2"/>
        <v>0.55035696073431928</v>
      </c>
      <c r="K13" s="10">
        <f t="shared" si="0"/>
        <v>0.12533156498673739</v>
      </c>
      <c r="L13" s="10">
        <f t="shared" si="0"/>
        <v>8.8776796973518285E-2</v>
      </c>
      <c r="M13" s="10">
        <f t="shared" si="1"/>
        <v>7.1554770318021196E-2</v>
      </c>
      <c r="N13" s="11">
        <f t="shared" si="1"/>
        <v>5.0357653791130184E-2</v>
      </c>
    </row>
    <row r="14" spans="1:14" ht="15.75" thickBot="1" x14ac:dyDescent="0.25">
      <c r="A14" s="8"/>
      <c r="B14" s="19" t="s">
        <v>14</v>
      </c>
      <c r="C14" s="16">
        <f>+C612</f>
        <v>2919</v>
      </c>
      <c r="D14" s="12">
        <f>+D612</f>
        <v>2672</v>
      </c>
      <c r="E14" s="12">
        <f>+E612</f>
        <v>2247</v>
      </c>
      <c r="F14" s="12">
        <f>+F612</f>
        <v>2050</v>
      </c>
      <c r="G14" s="13">
        <f t="shared" si="2"/>
        <v>0.36837455830388693</v>
      </c>
      <c r="H14" s="13">
        <f t="shared" si="2"/>
        <v>0.38226037195994278</v>
      </c>
      <c r="I14" s="13">
        <f t="shared" si="2"/>
        <v>0.24654377880184331</v>
      </c>
      <c r="J14" s="13">
        <f t="shared" si="2"/>
        <v>0.26134625191228966</v>
      </c>
      <c r="K14" s="13">
        <f t="shared" si="0"/>
        <v>-0.23021582733812951</v>
      </c>
      <c r="L14" s="13">
        <f t="shared" si="0"/>
        <v>-0.23278443113772454</v>
      </c>
      <c r="M14" s="13">
        <f t="shared" si="1"/>
        <v>-8.4805653710247356E-2</v>
      </c>
      <c r="N14" s="14">
        <f t="shared" si="1"/>
        <v>-8.8984263233190267E-2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6" t="s">
        <v>3</v>
      </c>
      <c r="C19" s="45" t="s">
        <v>16</v>
      </c>
      <c r="D19" s="46"/>
      <c r="E19" s="46"/>
      <c r="F19" s="40"/>
      <c r="G19" s="45" t="s">
        <v>5</v>
      </c>
      <c r="H19" s="46"/>
      <c r="I19" s="46"/>
      <c r="J19" s="46"/>
      <c r="K19" s="45" t="s">
        <v>17</v>
      </c>
      <c r="L19" s="42"/>
      <c r="M19" s="41" t="s">
        <v>7</v>
      </c>
      <c r="N19" s="42"/>
    </row>
    <row r="20" spans="1:14" ht="15.75" thickBot="1" x14ac:dyDescent="0.25">
      <c r="A20" s="7"/>
      <c r="B20" s="37"/>
      <c r="C20" s="39">
        <v>2022</v>
      </c>
      <c r="D20" s="40"/>
      <c r="E20" s="44">
        <v>2023</v>
      </c>
      <c r="F20" s="40"/>
      <c r="G20" s="39">
        <v>2022</v>
      </c>
      <c r="H20" s="40"/>
      <c r="I20" s="44">
        <v>2023</v>
      </c>
      <c r="J20" s="40"/>
      <c r="K20" s="47"/>
      <c r="L20" s="43"/>
      <c r="M20" s="31"/>
      <c r="N20" s="43"/>
    </row>
    <row r="21" spans="1:14" ht="15.75" thickBot="1" x14ac:dyDescent="0.25">
      <c r="A21" s="8"/>
      <c r="B21" s="38"/>
      <c r="C21" s="20" t="s">
        <v>8</v>
      </c>
      <c r="D21" s="20" t="s">
        <v>9</v>
      </c>
      <c r="E21" s="20" t="s">
        <v>8</v>
      </c>
      <c r="F21" s="20" t="s">
        <v>9</v>
      </c>
      <c r="G21" s="20" t="s">
        <v>8</v>
      </c>
      <c r="H21" s="20" t="s">
        <v>9</v>
      </c>
      <c r="I21" s="20" t="s">
        <v>8</v>
      </c>
      <c r="J21" s="20" t="s">
        <v>9</v>
      </c>
      <c r="K21" s="20" t="s">
        <v>8</v>
      </c>
      <c r="L21" s="20" t="s">
        <v>9</v>
      </c>
      <c r="M21" s="20" t="s">
        <v>8</v>
      </c>
      <c r="N21" s="20" t="s">
        <v>9</v>
      </c>
    </row>
    <row r="22" spans="1:14" ht="15.75" thickBot="1" x14ac:dyDescent="0.25">
      <c r="A22" s="8"/>
      <c r="B22" s="17" t="s">
        <v>10</v>
      </c>
      <c r="C22" s="21">
        <f>SUM(C23:C73)</f>
        <v>10</v>
      </c>
      <c r="D22" s="21">
        <f>SUM(D23:D73)</f>
        <v>9</v>
      </c>
      <c r="E22" s="21">
        <f>SUM(E23:E73)</f>
        <v>10</v>
      </c>
      <c r="F22" s="21">
        <f>SUM(F23:F73)</f>
        <v>10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0</v>
      </c>
      <c r="L22" s="22">
        <f>+IF(AND(D22=0,F22=0),"",IF(D22=0,1,IF(F22=0,-1,(F22-D22)/D22)))</f>
        <v>0.1111111111111111</v>
      </c>
      <c r="M22" s="22">
        <f t="shared" ref="M22:M53" si="7">+IF(OR(AND(G22=""),(K22="")),"",G22*K22)</f>
        <v>0</v>
      </c>
      <c r="N22" s="23">
        <f t="shared" ref="N22:N53" si="8">+IF(OR(AND(H22=""),(L22="")),"",H22*L22)</f>
        <v>0.1111111111111111</v>
      </c>
    </row>
    <row r="23" spans="1:14" x14ac:dyDescent="0.2">
      <c r="A23" s="8"/>
      <c r="B23" s="28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8"/>
      <c r="B24" s="18" t="s">
        <v>19</v>
      </c>
      <c r="C24" s="15">
        <v>0</v>
      </c>
      <c r="D24" s="9">
        <v>0</v>
      </c>
      <c r="E24" s="9">
        <v>1</v>
      </c>
      <c r="F24" s="9">
        <v>0</v>
      </c>
      <c r="G24" s="10" t="str">
        <f t="shared" si="3"/>
        <v/>
      </c>
      <c r="H24" s="10" t="str">
        <f t="shared" si="4"/>
        <v/>
      </c>
      <c r="I24" s="10">
        <f t="shared" si="5"/>
        <v>0.1</v>
      </c>
      <c r="J24" s="10" t="str">
        <f t="shared" si="6"/>
        <v/>
      </c>
      <c r="K24" s="10">
        <f t="shared" si="9"/>
        <v>1</v>
      </c>
      <c r="L24" s="10" t="str">
        <f t="shared" si="10"/>
        <v xml:space="preserve"> </v>
      </c>
      <c r="M24" s="10" t="str">
        <f t="shared" si="7"/>
        <v/>
      </c>
      <c r="N24" s="11" t="str">
        <f t="shared" si="8"/>
        <v/>
      </c>
    </row>
    <row r="25" spans="1:14" ht="38.25" x14ac:dyDescent="0.2">
      <c r="A25" s="8"/>
      <c r="B25" s="18" t="s">
        <v>20</v>
      </c>
      <c r="C25" s="1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18" t="s">
        <v>21</v>
      </c>
      <c r="C26" s="15">
        <v>0</v>
      </c>
      <c r="D26" s="9">
        <v>0</v>
      </c>
      <c r="E26" s="9">
        <v>0</v>
      </c>
      <c r="F26" s="9">
        <v>1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>
        <f t="shared" si="6"/>
        <v>0.1</v>
      </c>
      <c r="K26" s="10" t="str">
        <f t="shared" si="9"/>
        <v xml:space="preserve"> </v>
      </c>
      <c r="L26" s="10">
        <f t="shared" si="10"/>
        <v>1</v>
      </c>
      <c r="M26" s="10" t="str">
        <f t="shared" si="7"/>
        <v/>
      </c>
      <c r="N26" s="11" t="str">
        <f t="shared" si="8"/>
        <v/>
      </c>
    </row>
    <row r="27" spans="1:14" ht="25.5" x14ac:dyDescent="0.2">
      <c r="A27" s="8"/>
      <c r="B27" s="18" t="s">
        <v>22</v>
      </c>
      <c r="C27" s="15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18" t="s">
        <v>23</v>
      </c>
      <c r="C28" s="15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18" t="s">
        <v>24</v>
      </c>
      <c r="C29" s="15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18" t="s">
        <v>25</v>
      </c>
      <c r="C30" s="15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11" t="str">
        <f t="shared" si="8"/>
        <v/>
      </c>
    </row>
    <row r="31" spans="1:14" x14ac:dyDescent="0.2">
      <c r="A31" s="8"/>
      <c r="B31" s="18" t="s">
        <v>26</v>
      </c>
      <c r="C31" s="15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1" t="str">
        <f t="shared" si="8"/>
        <v/>
      </c>
    </row>
    <row r="32" spans="1:14" x14ac:dyDescent="0.2">
      <c r="A32" s="8"/>
      <c r="B32" s="18" t="s">
        <v>27</v>
      </c>
      <c r="C32" s="15">
        <v>0</v>
      </c>
      <c r="D32" s="9">
        <v>0</v>
      </c>
      <c r="E32" s="9">
        <v>0</v>
      </c>
      <c r="F32" s="9">
        <v>1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>
        <f t="shared" si="6"/>
        <v>0.1</v>
      </c>
      <c r="K32" s="10" t="str">
        <f t="shared" si="9"/>
        <v xml:space="preserve"> </v>
      </c>
      <c r="L32" s="10">
        <f t="shared" si="10"/>
        <v>1</v>
      </c>
      <c r="M32" s="10" t="str">
        <f t="shared" si="7"/>
        <v/>
      </c>
      <c r="N32" s="11" t="str">
        <f t="shared" si="8"/>
        <v/>
      </c>
    </row>
    <row r="33" spans="1:14" x14ac:dyDescent="0.2">
      <c r="A33" s="8"/>
      <c r="B33" s="18" t="s">
        <v>28</v>
      </c>
      <c r="C33" s="15">
        <v>2</v>
      </c>
      <c r="D33" s="9">
        <v>0</v>
      </c>
      <c r="E33" s="9">
        <v>0</v>
      </c>
      <c r="F33" s="9">
        <v>0</v>
      </c>
      <c r="G33" s="10">
        <f t="shared" si="3"/>
        <v>0.2</v>
      </c>
      <c r="H33" s="10" t="str">
        <f t="shared" si="4"/>
        <v/>
      </c>
      <c r="I33" s="10" t="str">
        <f t="shared" si="5"/>
        <v/>
      </c>
      <c r="J33" s="10" t="str">
        <f t="shared" si="6"/>
        <v/>
      </c>
      <c r="K33" s="10">
        <f t="shared" si="9"/>
        <v>-1</v>
      </c>
      <c r="L33" s="10" t="str">
        <f t="shared" si="10"/>
        <v xml:space="preserve"> </v>
      </c>
      <c r="M33" s="10">
        <f t="shared" si="7"/>
        <v>-0.2</v>
      </c>
      <c r="N33" s="11" t="str">
        <f t="shared" si="8"/>
        <v/>
      </c>
    </row>
    <row r="34" spans="1:14" ht="25.5" x14ac:dyDescent="0.2">
      <c r="A34" s="8"/>
      <c r="B34" s="18" t="s">
        <v>29</v>
      </c>
      <c r="C34" s="1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18" t="s">
        <v>30</v>
      </c>
      <c r="C35" s="15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1" t="str">
        <f t="shared" si="8"/>
        <v/>
      </c>
    </row>
    <row r="36" spans="1:14" x14ac:dyDescent="0.2">
      <c r="A36" s="8"/>
      <c r="B36" s="18" t="s">
        <v>31</v>
      </c>
      <c r="C36" s="15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18" t="s">
        <v>32</v>
      </c>
      <c r="C37" s="1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18" t="s">
        <v>33</v>
      </c>
      <c r="C38" s="1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18" t="s">
        <v>34</v>
      </c>
      <c r="C39" s="15">
        <v>1</v>
      </c>
      <c r="D39" s="9">
        <v>0</v>
      </c>
      <c r="E39" s="9">
        <v>0</v>
      </c>
      <c r="F39" s="9">
        <v>0</v>
      </c>
      <c r="G39" s="10">
        <f t="shared" si="3"/>
        <v>0.1</v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>
        <f t="shared" si="9"/>
        <v>-1</v>
      </c>
      <c r="L39" s="10" t="str">
        <f t="shared" si="10"/>
        <v xml:space="preserve"> </v>
      </c>
      <c r="M39" s="10">
        <f t="shared" si="7"/>
        <v>-0.1</v>
      </c>
      <c r="N39" s="11" t="str">
        <f t="shared" si="8"/>
        <v/>
      </c>
    </row>
    <row r="40" spans="1:14" ht="25.5" x14ac:dyDescent="0.2">
      <c r="A40" s="8"/>
      <c r="B40" s="18" t="s">
        <v>35</v>
      </c>
      <c r="C40" s="15">
        <v>0</v>
      </c>
      <c r="D40" s="9">
        <v>0</v>
      </c>
      <c r="E40" s="9">
        <v>0</v>
      </c>
      <c r="F40" s="9">
        <v>1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>
        <f t="shared" si="6"/>
        <v>0.1</v>
      </c>
      <c r="K40" s="10" t="str">
        <f t="shared" si="9"/>
        <v xml:space="preserve"> </v>
      </c>
      <c r="L40" s="10">
        <f t="shared" si="10"/>
        <v>1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18" t="s">
        <v>36</v>
      </c>
      <c r="C41" s="15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1" t="str">
        <f t="shared" si="8"/>
        <v/>
      </c>
    </row>
    <row r="42" spans="1:14" x14ac:dyDescent="0.2">
      <c r="A42" s="8"/>
      <c r="B42" s="18" t="s">
        <v>37</v>
      </c>
      <c r="C42" s="15">
        <v>1</v>
      </c>
      <c r="D42" s="9">
        <v>0</v>
      </c>
      <c r="E42" s="9">
        <v>1</v>
      </c>
      <c r="F42" s="9">
        <v>0</v>
      </c>
      <c r="G42" s="10">
        <f t="shared" si="3"/>
        <v>0.1</v>
      </c>
      <c r="H42" s="10" t="str">
        <f t="shared" si="4"/>
        <v/>
      </c>
      <c r="I42" s="10">
        <f t="shared" si="5"/>
        <v>0.1</v>
      </c>
      <c r="J42" s="10" t="str">
        <f t="shared" si="6"/>
        <v/>
      </c>
      <c r="K42" s="10">
        <f t="shared" si="9"/>
        <v>0</v>
      </c>
      <c r="L42" s="10" t="str">
        <f t="shared" si="10"/>
        <v xml:space="preserve"> </v>
      </c>
      <c r="M42" s="10">
        <f t="shared" si="7"/>
        <v>0</v>
      </c>
      <c r="N42" s="11" t="str">
        <f t="shared" si="8"/>
        <v/>
      </c>
    </row>
    <row r="43" spans="1:14" ht="26.25" customHeight="1" x14ac:dyDescent="0.2">
      <c r="A43" s="8"/>
      <c r="B43" s="18" t="s">
        <v>38</v>
      </c>
      <c r="C43" s="1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18" t="s">
        <v>39</v>
      </c>
      <c r="C44" s="1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18" t="s">
        <v>40</v>
      </c>
      <c r="C45" s="1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18" t="s">
        <v>41</v>
      </c>
      <c r="C46" s="1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18" t="s">
        <v>42</v>
      </c>
      <c r="C47" s="15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1" t="str">
        <f t="shared" si="8"/>
        <v/>
      </c>
    </row>
    <row r="48" spans="1:14" ht="25.5" x14ac:dyDescent="0.2">
      <c r="A48" s="8"/>
      <c r="B48" s="18" t="s">
        <v>43</v>
      </c>
      <c r="C48" s="15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1" t="str">
        <f t="shared" si="8"/>
        <v/>
      </c>
    </row>
    <row r="49" spans="1:14" ht="25.5" x14ac:dyDescent="0.2">
      <c r="A49" s="8"/>
      <c r="B49" s="18" t="s">
        <v>44</v>
      </c>
      <c r="C49" s="1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18" t="s">
        <v>45</v>
      </c>
      <c r="C50" s="15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18" t="s">
        <v>46</v>
      </c>
      <c r="C51" s="15">
        <v>0</v>
      </c>
      <c r="D51" s="9">
        <v>0</v>
      </c>
      <c r="E51" s="9">
        <v>1</v>
      </c>
      <c r="F51" s="9">
        <v>0</v>
      </c>
      <c r="G51" s="10" t="str">
        <f t="shared" si="3"/>
        <v/>
      </c>
      <c r="H51" s="10" t="str">
        <f t="shared" si="4"/>
        <v/>
      </c>
      <c r="I51" s="10">
        <f t="shared" si="5"/>
        <v>0.1</v>
      </c>
      <c r="J51" s="10" t="str">
        <f t="shared" si="6"/>
        <v/>
      </c>
      <c r="K51" s="10">
        <f t="shared" si="9"/>
        <v>1</v>
      </c>
      <c r="L51" s="10" t="str">
        <f t="shared" si="10"/>
        <v xml:space="preserve"> 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18" t="s">
        <v>47</v>
      </c>
      <c r="C52" s="15">
        <v>0</v>
      </c>
      <c r="D52" s="9">
        <v>0</v>
      </c>
      <c r="E52" s="9">
        <v>1</v>
      </c>
      <c r="F52" s="9">
        <v>1</v>
      </c>
      <c r="G52" s="10" t="str">
        <f t="shared" si="3"/>
        <v/>
      </c>
      <c r="H52" s="10" t="str">
        <f t="shared" si="4"/>
        <v/>
      </c>
      <c r="I52" s="10">
        <f t="shared" si="5"/>
        <v>0.1</v>
      </c>
      <c r="J52" s="10">
        <f t="shared" si="6"/>
        <v>0.1</v>
      </c>
      <c r="K52" s="10">
        <f t="shared" si="9"/>
        <v>1</v>
      </c>
      <c r="L52" s="10">
        <f t="shared" si="10"/>
        <v>1</v>
      </c>
      <c r="M52" s="10" t="str">
        <f t="shared" si="7"/>
        <v/>
      </c>
      <c r="N52" s="11" t="str">
        <f t="shared" si="8"/>
        <v/>
      </c>
    </row>
    <row r="53" spans="1:14" x14ac:dyDescent="0.2">
      <c r="A53" s="8"/>
      <c r="B53" s="18" t="s">
        <v>48</v>
      </c>
      <c r="C53" s="15">
        <v>1</v>
      </c>
      <c r="D53" s="9">
        <v>0</v>
      </c>
      <c r="E53" s="9">
        <v>2</v>
      </c>
      <c r="F53" s="9">
        <v>0</v>
      </c>
      <c r="G53" s="10">
        <f t="shared" si="3"/>
        <v>0.1</v>
      </c>
      <c r="H53" s="10" t="str">
        <f t="shared" si="4"/>
        <v/>
      </c>
      <c r="I53" s="10">
        <f t="shared" si="5"/>
        <v>0.2</v>
      </c>
      <c r="J53" s="10" t="str">
        <f t="shared" si="6"/>
        <v/>
      </c>
      <c r="K53" s="10">
        <f t="shared" si="9"/>
        <v>1</v>
      </c>
      <c r="L53" s="10" t="str">
        <f t="shared" si="10"/>
        <v xml:space="preserve"> </v>
      </c>
      <c r="M53" s="10">
        <f t="shared" si="7"/>
        <v>0.1</v>
      </c>
      <c r="N53" s="11" t="str">
        <f t="shared" si="8"/>
        <v/>
      </c>
    </row>
    <row r="54" spans="1:14" x14ac:dyDescent="0.2">
      <c r="A54" s="8"/>
      <c r="B54" s="18" t="s">
        <v>49</v>
      </c>
      <c r="C54" s="15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1" t="str">
        <f t="shared" ref="N54:N73" si="16">+IF(OR(AND(H54=""),(L54="")),"",H54*L54)</f>
        <v/>
      </c>
    </row>
    <row r="55" spans="1:14" x14ac:dyDescent="0.2">
      <c r="A55" s="8"/>
      <c r="B55" s="18" t="s">
        <v>50</v>
      </c>
      <c r="C55" s="15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18" t="s">
        <v>51</v>
      </c>
      <c r="C56" s="15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18" t="s">
        <v>52</v>
      </c>
      <c r="C57" s="15">
        <v>1</v>
      </c>
      <c r="D57" s="9">
        <v>0</v>
      </c>
      <c r="E57" s="9">
        <v>0</v>
      </c>
      <c r="F57" s="9">
        <v>0</v>
      </c>
      <c r="G57" s="10">
        <f t="shared" si="11"/>
        <v>0.1</v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>
        <f t="shared" si="17"/>
        <v>-1</v>
      </c>
      <c r="L57" s="10" t="str">
        <f t="shared" si="18"/>
        <v xml:space="preserve"> </v>
      </c>
      <c r="M57" s="10">
        <f t="shared" si="15"/>
        <v>-0.1</v>
      </c>
      <c r="N57" s="11" t="str">
        <f t="shared" si="16"/>
        <v/>
      </c>
    </row>
    <row r="58" spans="1:14" x14ac:dyDescent="0.2">
      <c r="A58" s="8"/>
      <c r="B58" s="18" t="s">
        <v>53</v>
      </c>
      <c r="C58" s="15">
        <v>0</v>
      </c>
      <c r="D58" s="9">
        <v>3</v>
      </c>
      <c r="E58" s="9">
        <v>0</v>
      </c>
      <c r="F58" s="9">
        <v>1</v>
      </c>
      <c r="G58" s="10" t="str">
        <f t="shared" si="11"/>
        <v/>
      </c>
      <c r="H58" s="10">
        <f t="shared" si="12"/>
        <v>0.33333333333333331</v>
      </c>
      <c r="I58" s="10" t="str">
        <f t="shared" si="13"/>
        <v/>
      </c>
      <c r="J58" s="10">
        <f t="shared" si="14"/>
        <v>0.1</v>
      </c>
      <c r="K58" s="10" t="str">
        <f t="shared" si="17"/>
        <v xml:space="preserve"> </v>
      </c>
      <c r="L58" s="10">
        <f t="shared" si="18"/>
        <v>-0.66666666666666663</v>
      </c>
      <c r="M58" s="10" t="str">
        <f t="shared" si="15"/>
        <v/>
      </c>
      <c r="N58" s="11">
        <f t="shared" si="16"/>
        <v>-0.22222222222222221</v>
      </c>
    </row>
    <row r="59" spans="1:14" x14ac:dyDescent="0.2">
      <c r="A59" s="8"/>
      <c r="B59" s="18" t="s">
        <v>54</v>
      </c>
      <c r="C59" s="1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18" t="s">
        <v>55</v>
      </c>
      <c r="C60" s="1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18" t="s">
        <v>56</v>
      </c>
      <c r="C61" s="1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18" t="s">
        <v>57</v>
      </c>
      <c r="C62" s="15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1" t="str">
        <f t="shared" si="16"/>
        <v/>
      </c>
    </row>
    <row r="63" spans="1:14" ht="25.5" x14ac:dyDescent="0.2">
      <c r="A63" s="8"/>
      <c r="B63" s="18" t="s">
        <v>58</v>
      </c>
      <c r="C63" s="15">
        <v>0</v>
      </c>
      <c r="D63" s="9">
        <v>0</v>
      </c>
      <c r="E63" s="9">
        <v>0</v>
      </c>
      <c r="F63" s="9">
        <v>1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>
        <f t="shared" si="14"/>
        <v>0.1</v>
      </c>
      <c r="K63" s="10" t="str">
        <f t="shared" si="17"/>
        <v xml:space="preserve"> </v>
      </c>
      <c r="L63" s="10">
        <f t="shared" si="18"/>
        <v>1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18" t="s">
        <v>59</v>
      </c>
      <c r="C64" s="15">
        <v>0</v>
      </c>
      <c r="D64" s="9">
        <v>1</v>
      </c>
      <c r="E64" s="9">
        <v>0</v>
      </c>
      <c r="F64" s="9">
        <v>0</v>
      </c>
      <c r="G64" s="10" t="str">
        <f t="shared" si="11"/>
        <v/>
      </c>
      <c r="H64" s="10">
        <f t="shared" si="12"/>
        <v>0.1111111111111111</v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>
        <f t="shared" si="18"/>
        <v>-1</v>
      </c>
      <c r="M64" s="10" t="str">
        <f t="shared" si="15"/>
        <v/>
      </c>
      <c r="N64" s="11">
        <f t="shared" si="16"/>
        <v>-0.1111111111111111</v>
      </c>
    </row>
    <row r="65" spans="1:14" x14ac:dyDescent="0.2">
      <c r="A65" s="8"/>
      <c r="B65" s="18" t="s">
        <v>60</v>
      </c>
      <c r="C65" s="15">
        <v>2</v>
      </c>
      <c r="D65" s="9">
        <v>3</v>
      </c>
      <c r="E65" s="9">
        <v>1</v>
      </c>
      <c r="F65" s="9">
        <v>1</v>
      </c>
      <c r="G65" s="10">
        <f t="shared" si="11"/>
        <v>0.2</v>
      </c>
      <c r="H65" s="10">
        <f t="shared" si="12"/>
        <v>0.33333333333333331</v>
      </c>
      <c r="I65" s="10">
        <f t="shared" si="13"/>
        <v>0.1</v>
      </c>
      <c r="J65" s="10">
        <f t="shared" si="14"/>
        <v>0.1</v>
      </c>
      <c r="K65" s="10">
        <f t="shared" si="17"/>
        <v>-0.5</v>
      </c>
      <c r="L65" s="10">
        <f t="shared" si="18"/>
        <v>-0.66666666666666663</v>
      </c>
      <c r="M65" s="10">
        <f t="shared" si="15"/>
        <v>-0.1</v>
      </c>
      <c r="N65" s="11">
        <f t="shared" si="16"/>
        <v>-0.22222222222222221</v>
      </c>
    </row>
    <row r="66" spans="1:14" x14ac:dyDescent="0.2">
      <c r="A66" s="8"/>
      <c r="B66" s="18" t="s">
        <v>61</v>
      </c>
      <c r="C66" s="15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18" t="s">
        <v>62</v>
      </c>
      <c r="C67" s="15">
        <v>2</v>
      </c>
      <c r="D67" s="9">
        <v>2</v>
      </c>
      <c r="E67" s="9">
        <v>2</v>
      </c>
      <c r="F67" s="9">
        <v>3</v>
      </c>
      <c r="G67" s="10">
        <f t="shared" si="11"/>
        <v>0.2</v>
      </c>
      <c r="H67" s="10">
        <f t="shared" si="12"/>
        <v>0.22222222222222221</v>
      </c>
      <c r="I67" s="10">
        <f t="shared" si="13"/>
        <v>0.2</v>
      </c>
      <c r="J67" s="10">
        <f t="shared" si="14"/>
        <v>0.3</v>
      </c>
      <c r="K67" s="10">
        <f t="shared" si="17"/>
        <v>0</v>
      </c>
      <c r="L67" s="10">
        <f t="shared" si="18"/>
        <v>0.5</v>
      </c>
      <c r="M67" s="10">
        <f t="shared" si="15"/>
        <v>0</v>
      </c>
      <c r="N67" s="11">
        <f t="shared" si="16"/>
        <v>0.1111111111111111</v>
      </c>
    </row>
    <row r="68" spans="1:14" x14ac:dyDescent="0.2">
      <c r="A68" s="8"/>
      <c r="B68" s="18" t="s">
        <v>63</v>
      </c>
      <c r="C68" s="15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18" t="s">
        <v>64</v>
      </c>
      <c r="C69" s="1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18" t="s">
        <v>65</v>
      </c>
      <c r="C70" s="15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1" t="str">
        <f t="shared" si="16"/>
        <v/>
      </c>
    </row>
    <row r="71" spans="1:14" x14ac:dyDescent="0.2">
      <c r="A71" s="8"/>
      <c r="B71" s="18" t="s">
        <v>66</v>
      </c>
      <c r="C71" s="15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1" t="str">
        <f t="shared" si="16"/>
        <v/>
      </c>
    </row>
    <row r="72" spans="1:14" x14ac:dyDescent="0.2">
      <c r="A72" s="8"/>
      <c r="B72" s="18" t="s">
        <v>67</v>
      </c>
      <c r="C72" s="15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19" t="s">
        <v>68</v>
      </c>
      <c r="C73" s="16">
        <v>0</v>
      </c>
      <c r="D73" s="12">
        <v>0</v>
      </c>
      <c r="E73" s="12">
        <v>1</v>
      </c>
      <c r="F73" s="12">
        <v>0</v>
      </c>
      <c r="G73" s="13" t="str">
        <f t="shared" si="11"/>
        <v/>
      </c>
      <c r="H73" s="13" t="str">
        <f t="shared" si="12"/>
        <v/>
      </c>
      <c r="I73" s="13">
        <f t="shared" si="13"/>
        <v>0.1</v>
      </c>
      <c r="J73" s="13" t="str">
        <f t="shared" si="14"/>
        <v/>
      </c>
      <c r="K73" s="13">
        <f t="shared" si="17"/>
        <v>1</v>
      </c>
      <c r="L73" s="13" t="str">
        <f t="shared" si="18"/>
        <v xml:space="preserve"> </v>
      </c>
      <c r="M73" s="13" t="str">
        <f t="shared" si="15"/>
        <v/>
      </c>
      <c r="N73" s="1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6" t="s">
        <v>3</v>
      </c>
      <c r="C78" s="45" t="s">
        <v>16</v>
      </c>
      <c r="D78" s="46"/>
      <c r="E78" s="46"/>
      <c r="F78" s="40"/>
      <c r="G78" s="45" t="s">
        <v>5</v>
      </c>
      <c r="H78" s="46"/>
      <c r="I78" s="46"/>
      <c r="J78" s="46"/>
      <c r="K78" s="45" t="s">
        <v>17</v>
      </c>
      <c r="L78" s="42"/>
      <c r="M78" s="41" t="s">
        <v>7</v>
      </c>
      <c r="N78" s="42"/>
    </row>
    <row r="79" spans="1:14" ht="15.75" thickBot="1" x14ac:dyDescent="0.25">
      <c r="A79" s="7"/>
      <c r="B79" s="37"/>
      <c r="C79" s="39">
        <v>2022</v>
      </c>
      <c r="D79" s="40"/>
      <c r="E79" s="44">
        <v>2023</v>
      </c>
      <c r="F79" s="40"/>
      <c r="G79" s="39">
        <v>2022</v>
      </c>
      <c r="H79" s="40"/>
      <c r="I79" s="44">
        <v>2023</v>
      </c>
      <c r="J79" s="40"/>
      <c r="K79" s="47"/>
      <c r="L79" s="43"/>
      <c r="M79" s="31"/>
      <c r="N79" s="43"/>
    </row>
    <row r="80" spans="1:14" ht="15.75" thickBot="1" x14ac:dyDescent="0.25">
      <c r="A80" s="8"/>
      <c r="B80" s="38"/>
      <c r="C80" s="20" t="s">
        <v>8</v>
      </c>
      <c r="D80" s="20" t="s">
        <v>9</v>
      </c>
      <c r="E80" s="20" t="s">
        <v>8</v>
      </c>
      <c r="F80" s="20" t="s">
        <v>9</v>
      </c>
      <c r="G80" s="20" t="s">
        <v>8</v>
      </c>
      <c r="H80" s="20" t="s">
        <v>9</v>
      </c>
      <c r="I80" s="20" t="s">
        <v>8</v>
      </c>
      <c r="J80" s="20" t="s">
        <v>9</v>
      </c>
      <c r="K80" s="20" t="s">
        <v>8</v>
      </c>
      <c r="L80" s="20" t="s">
        <v>9</v>
      </c>
      <c r="M80" s="20" t="s">
        <v>8</v>
      </c>
      <c r="N80" s="20" t="s">
        <v>9</v>
      </c>
    </row>
    <row r="81" spans="1:14" ht="15.75" thickBot="1" x14ac:dyDescent="0.25">
      <c r="A81" s="8"/>
      <c r="B81" s="17" t="s">
        <v>11</v>
      </c>
      <c r="C81" s="21">
        <f>SUM(C82:C180)</f>
        <v>151</v>
      </c>
      <c r="D81" s="21">
        <f>SUM(D82:D180)</f>
        <v>111</v>
      </c>
      <c r="E81" s="21">
        <f>SUM(E82:E180)</f>
        <v>699</v>
      </c>
      <c r="F81" s="21">
        <f>SUM(F82:F180)</f>
        <v>653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3.629139072847682</v>
      </c>
      <c r="L81" s="22">
        <f>+IF(AND(D81=0,F81=0),"",IF(D81=0,1,IF(F81=0,-1,(F81-D81)/D81)))</f>
        <v>4.8828828828828827</v>
      </c>
      <c r="M81" s="22">
        <f t="shared" ref="M81:M112" si="23">+IF(OR(AND(G81=""),(K81="")),"",G81*K81)</f>
        <v>3.629139072847682</v>
      </c>
      <c r="N81" s="23">
        <f t="shared" ref="N81:N112" si="24">+IF(OR(AND(H81=""),(L81="")),"",H81*L81)</f>
        <v>4.8828828828828827</v>
      </c>
    </row>
    <row r="82" spans="1:14" x14ac:dyDescent="0.2">
      <c r="A82" s="8"/>
      <c r="B82" s="28" t="s">
        <v>69</v>
      </c>
      <c r="C82" s="27">
        <v>9</v>
      </c>
      <c r="D82" s="24">
        <v>6</v>
      </c>
      <c r="E82" s="24">
        <v>5</v>
      </c>
      <c r="F82" s="24">
        <v>3</v>
      </c>
      <c r="G82" s="25">
        <f t="shared" si="19"/>
        <v>5.9602649006622516E-2</v>
      </c>
      <c r="H82" s="25">
        <f t="shared" si="20"/>
        <v>5.4054054054054057E-2</v>
      </c>
      <c r="I82" s="25">
        <f t="shared" si="21"/>
        <v>7.1530758226037196E-3</v>
      </c>
      <c r="J82" s="25">
        <f t="shared" si="22"/>
        <v>4.5941807044410417E-3</v>
      </c>
      <c r="K82" s="25">
        <f t="shared" ref="K82:K113" si="25">+IF(AND(C82=0,E82=0)," ",IF(C82=0,1,IF(E82=0,-1,(E82-C82)/C82)))</f>
        <v>-0.44444444444444442</v>
      </c>
      <c r="L82" s="25">
        <f t="shared" ref="L82:L113" si="26">+IF(AND(D82=0,F82=0)," ",IF(D82=0,1,IF(F82=0,-1,(F82-D82)/D82)))</f>
        <v>-0.5</v>
      </c>
      <c r="M82" s="25">
        <f t="shared" si="23"/>
        <v>-2.6490066225165559E-2</v>
      </c>
      <c r="N82" s="26">
        <f t="shared" si="24"/>
        <v>-2.7027027027027029E-2</v>
      </c>
    </row>
    <row r="83" spans="1:14" ht="24" customHeight="1" x14ac:dyDescent="0.2">
      <c r="A83" s="8"/>
      <c r="B83" s="18" t="s">
        <v>70</v>
      </c>
      <c r="C83" s="15">
        <v>0</v>
      </c>
      <c r="D83" s="9">
        <v>0</v>
      </c>
      <c r="E83" s="9">
        <v>9</v>
      </c>
      <c r="F83" s="9">
        <v>5</v>
      </c>
      <c r="G83" s="10" t="str">
        <f t="shared" si="19"/>
        <v/>
      </c>
      <c r="H83" s="10" t="str">
        <f t="shared" si="20"/>
        <v/>
      </c>
      <c r="I83" s="10">
        <f t="shared" si="21"/>
        <v>1.2875536480686695E-2</v>
      </c>
      <c r="J83" s="10">
        <f t="shared" si="22"/>
        <v>7.656967840735069E-3</v>
      </c>
      <c r="K83" s="10">
        <f t="shared" si="25"/>
        <v>1</v>
      </c>
      <c r="L83" s="10">
        <f t="shared" si="26"/>
        <v>1</v>
      </c>
      <c r="M83" s="10" t="str">
        <f t="shared" si="23"/>
        <v/>
      </c>
      <c r="N83" s="11" t="str">
        <f t="shared" si="24"/>
        <v/>
      </c>
    </row>
    <row r="84" spans="1:14" x14ac:dyDescent="0.2">
      <c r="A84" s="8"/>
      <c r="B84" s="18" t="s">
        <v>71</v>
      </c>
      <c r="C84" s="15">
        <v>1</v>
      </c>
      <c r="D84" s="9">
        <v>0</v>
      </c>
      <c r="E84" s="9">
        <v>2</v>
      </c>
      <c r="F84" s="9">
        <v>3</v>
      </c>
      <c r="G84" s="10">
        <f t="shared" si="19"/>
        <v>6.6225165562913907E-3</v>
      </c>
      <c r="H84" s="10" t="str">
        <f t="shared" si="20"/>
        <v/>
      </c>
      <c r="I84" s="10">
        <f t="shared" si="21"/>
        <v>2.8612303290414878E-3</v>
      </c>
      <c r="J84" s="10">
        <f t="shared" si="22"/>
        <v>4.5941807044410417E-3</v>
      </c>
      <c r="K84" s="10">
        <f t="shared" si="25"/>
        <v>1</v>
      </c>
      <c r="L84" s="10">
        <f t="shared" si="26"/>
        <v>1</v>
      </c>
      <c r="M84" s="10">
        <f t="shared" si="23"/>
        <v>6.6225165562913907E-3</v>
      </c>
      <c r="N84" s="11" t="str">
        <f t="shared" si="24"/>
        <v/>
      </c>
    </row>
    <row r="85" spans="1:14" x14ac:dyDescent="0.2">
      <c r="A85" s="8"/>
      <c r="B85" s="18" t="s">
        <v>72</v>
      </c>
      <c r="C85" s="15">
        <v>5</v>
      </c>
      <c r="D85" s="9">
        <v>2</v>
      </c>
      <c r="E85" s="9">
        <v>242</v>
      </c>
      <c r="F85" s="9">
        <v>208</v>
      </c>
      <c r="G85" s="10">
        <f t="shared" si="19"/>
        <v>3.3112582781456956E-2</v>
      </c>
      <c r="H85" s="10">
        <f t="shared" si="20"/>
        <v>1.8018018018018018E-2</v>
      </c>
      <c r="I85" s="10">
        <f t="shared" si="21"/>
        <v>0.34620886981402005</v>
      </c>
      <c r="J85" s="10">
        <f t="shared" si="22"/>
        <v>0.31852986217457885</v>
      </c>
      <c r="K85" s="10">
        <f t="shared" si="25"/>
        <v>47.4</v>
      </c>
      <c r="L85" s="10">
        <f t="shared" si="26"/>
        <v>103</v>
      </c>
      <c r="M85" s="10">
        <f t="shared" si="23"/>
        <v>1.5695364238410596</v>
      </c>
      <c r="N85" s="11">
        <f t="shared" si="24"/>
        <v>1.8558558558558558</v>
      </c>
    </row>
    <row r="86" spans="1:14" ht="25.5" x14ac:dyDescent="0.2">
      <c r="A86" s="8"/>
      <c r="B86" s="18" t="s">
        <v>73</v>
      </c>
      <c r="C86" s="15">
        <v>12</v>
      </c>
      <c r="D86" s="9">
        <v>4</v>
      </c>
      <c r="E86" s="9">
        <v>10</v>
      </c>
      <c r="F86" s="9">
        <v>6</v>
      </c>
      <c r="G86" s="10">
        <f t="shared" si="19"/>
        <v>7.9470198675496692E-2</v>
      </c>
      <c r="H86" s="10">
        <f t="shared" si="20"/>
        <v>3.6036036036036036E-2</v>
      </c>
      <c r="I86" s="10">
        <f t="shared" si="21"/>
        <v>1.4306151645207439E-2</v>
      </c>
      <c r="J86" s="10">
        <f t="shared" si="22"/>
        <v>9.1883614088820835E-3</v>
      </c>
      <c r="K86" s="10">
        <f t="shared" si="25"/>
        <v>-0.16666666666666666</v>
      </c>
      <c r="L86" s="10">
        <f t="shared" si="26"/>
        <v>0.5</v>
      </c>
      <c r="M86" s="10">
        <f t="shared" si="23"/>
        <v>-1.3245033112582781E-2</v>
      </c>
      <c r="N86" s="11">
        <f t="shared" si="24"/>
        <v>1.8018018018018018E-2</v>
      </c>
    </row>
    <row r="87" spans="1:14" x14ac:dyDescent="0.2">
      <c r="A87" s="8"/>
      <c r="B87" s="18" t="s">
        <v>74</v>
      </c>
      <c r="C87" s="15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1" t="str">
        <f t="shared" si="24"/>
        <v/>
      </c>
    </row>
    <row r="88" spans="1:14" x14ac:dyDescent="0.2">
      <c r="A88" s="8"/>
      <c r="B88" s="18" t="s">
        <v>75</v>
      </c>
      <c r="C88" s="15">
        <v>1</v>
      </c>
      <c r="D88" s="9">
        <v>0</v>
      </c>
      <c r="E88" s="9">
        <v>1</v>
      </c>
      <c r="F88" s="9">
        <v>0</v>
      </c>
      <c r="G88" s="10">
        <f t="shared" si="19"/>
        <v>6.6225165562913907E-3</v>
      </c>
      <c r="H88" s="10" t="str">
        <f t="shared" si="20"/>
        <v/>
      </c>
      <c r="I88" s="10">
        <f t="shared" si="21"/>
        <v>1.4306151645207439E-3</v>
      </c>
      <c r="J88" s="10" t="str">
        <f t="shared" si="22"/>
        <v/>
      </c>
      <c r="K88" s="10">
        <f t="shared" si="25"/>
        <v>0</v>
      </c>
      <c r="L88" s="10" t="str">
        <f t="shared" si="26"/>
        <v xml:space="preserve"> </v>
      </c>
      <c r="M88" s="10">
        <f t="shared" si="23"/>
        <v>0</v>
      </c>
      <c r="N88" s="11" t="str">
        <f t="shared" si="24"/>
        <v/>
      </c>
    </row>
    <row r="89" spans="1:14" ht="24" customHeight="1" x14ac:dyDescent="0.2">
      <c r="A89" s="8"/>
      <c r="B89" s="18" t="s">
        <v>76</v>
      </c>
      <c r="C89" s="15">
        <v>0</v>
      </c>
      <c r="D89" s="9">
        <v>0</v>
      </c>
      <c r="E89" s="9">
        <v>1</v>
      </c>
      <c r="F89" s="9">
        <v>0</v>
      </c>
      <c r="G89" s="10" t="str">
        <f t="shared" si="19"/>
        <v/>
      </c>
      <c r="H89" s="10" t="str">
        <f t="shared" si="20"/>
        <v/>
      </c>
      <c r="I89" s="10">
        <f t="shared" si="21"/>
        <v>1.4306151645207439E-3</v>
      </c>
      <c r="J89" s="10" t="str">
        <f t="shared" si="22"/>
        <v/>
      </c>
      <c r="K89" s="10">
        <f t="shared" si="25"/>
        <v>1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4" customHeight="1" x14ac:dyDescent="0.2">
      <c r="A90" s="8"/>
      <c r="B90" s="18" t="s">
        <v>77</v>
      </c>
      <c r="C90" s="1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18" t="s">
        <v>78</v>
      </c>
      <c r="C91" s="15">
        <v>0</v>
      </c>
      <c r="D91" s="9">
        <v>0</v>
      </c>
      <c r="E91" s="9">
        <v>0</v>
      </c>
      <c r="F91" s="9">
        <v>1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>
        <f t="shared" si="22"/>
        <v>1.5313935681470138E-3</v>
      </c>
      <c r="K91" s="10" t="str">
        <f t="shared" si="25"/>
        <v xml:space="preserve"> </v>
      </c>
      <c r="L91" s="10">
        <f t="shared" si="26"/>
        <v>1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18" t="s">
        <v>79</v>
      </c>
      <c r="C92" s="15">
        <v>1</v>
      </c>
      <c r="D92" s="9">
        <v>1</v>
      </c>
      <c r="E92" s="9">
        <v>0</v>
      </c>
      <c r="F92" s="9">
        <v>0</v>
      </c>
      <c r="G92" s="10">
        <f t="shared" si="19"/>
        <v>6.6225165562913907E-3</v>
      </c>
      <c r="H92" s="10">
        <f t="shared" si="20"/>
        <v>9.0090090090090089E-3</v>
      </c>
      <c r="I92" s="10" t="str">
        <f t="shared" si="21"/>
        <v/>
      </c>
      <c r="J92" s="10" t="str">
        <f t="shared" si="22"/>
        <v/>
      </c>
      <c r="K92" s="10">
        <f t="shared" si="25"/>
        <v>-1</v>
      </c>
      <c r="L92" s="10">
        <f t="shared" si="26"/>
        <v>-1</v>
      </c>
      <c r="M92" s="10">
        <f t="shared" si="23"/>
        <v>-6.6225165562913907E-3</v>
      </c>
      <c r="N92" s="11">
        <f t="shared" si="24"/>
        <v>-9.0090090090090089E-3</v>
      </c>
    </row>
    <row r="93" spans="1:14" x14ac:dyDescent="0.2">
      <c r="A93" s="8"/>
      <c r="B93" s="18" t="s">
        <v>80</v>
      </c>
      <c r="C93" s="15">
        <v>0</v>
      </c>
      <c r="D93" s="9">
        <v>3</v>
      </c>
      <c r="E93" s="9">
        <v>0</v>
      </c>
      <c r="F93" s="9">
        <v>1</v>
      </c>
      <c r="G93" s="10" t="str">
        <f t="shared" si="19"/>
        <v/>
      </c>
      <c r="H93" s="10">
        <f t="shared" si="20"/>
        <v>2.7027027027027029E-2</v>
      </c>
      <c r="I93" s="10" t="str">
        <f t="shared" si="21"/>
        <v/>
      </c>
      <c r="J93" s="10">
        <f t="shared" si="22"/>
        <v>1.5313935681470138E-3</v>
      </c>
      <c r="K93" s="10" t="str">
        <f t="shared" si="25"/>
        <v xml:space="preserve"> </v>
      </c>
      <c r="L93" s="10">
        <f t="shared" si="26"/>
        <v>-0.66666666666666663</v>
      </c>
      <c r="M93" s="10" t="str">
        <f t="shared" si="23"/>
        <v/>
      </c>
      <c r="N93" s="11">
        <f t="shared" si="24"/>
        <v>-1.8018018018018018E-2</v>
      </c>
    </row>
    <row r="94" spans="1:14" x14ac:dyDescent="0.2">
      <c r="A94" s="8"/>
      <c r="B94" s="18" t="s">
        <v>81</v>
      </c>
      <c r="C94" s="1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/>
      <c r="B95" s="18" t="s">
        <v>82</v>
      </c>
      <c r="C95" s="1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/>
      <c r="B96" s="18" t="s">
        <v>83</v>
      </c>
      <c r="C96" s="1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18" t="s">
        <v>84</v>
      </c>
      <c r="C97" s="15">
        <v>5</v>
      </c>
      <c r="D97" s="9">
        <v>1</v>
      </c>
      <c r="E97" s="9">
        <v>2</v>
      </c>
      <c r="F97" s="9">
        <v>1</v>
      </c>
      <c r="G97" s="10">
        <f t="shared" si="19"/>
        <v>3.3112582781456956E-2</v>
      </c>
      <c r="H97" s="10">
        <f t="shared" si="20"/>
        <v>9.0090090090090089E-3</v>
      </c>
      <c r="I97" s="10">
        <f t="shared" si="21"/>
        <v>2.8612303290414878E-3</v>
      </c>
      <c r="J97" s="10">
        <f t="shared" si="22"/>
        <v>1.5313935681470138E-3</v>
      </c>
      <c r="K97" s="10">
        <f t="shared" si="25"/>
        <v>-0.6</v>
      </c>
      <c r="L97" s="10">
        <f t="shared" si="26"/>
        <v>0</v>
      </c>
      <c r="M97" s="10">
        <f t="shared" si="23"/>
        <v>-1.9867549668874173E-2</v>
      </c>
      <c r="N97" s="11">
        <f t="shared" si="24"/>
        <v>0</v>
      </c>
    </row>
    <row r="98" spans="1:14" x14ac:dyDescent="0.2">
      <c r="A98" s="8"/>
      <c r="B98" s="18" t="s">
        <v>85</v>
      </c>
      <c r="C98" s="15">
        <v>0</v>
      </c>
      <c r="D98" s="9">
        <v>0</v>
      </c>
      <c r="E98" s="9">
        <v>0</v>
      </c>
      <c r="F98" s="9">
        <v>1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>
        <f t="shared" si="22"/>
        <v>1.5313935681470138E-3</v>
      </c>
      <c r="K98" s="10" t="str">
        <f t="shared" si="25"/>
        <v xml:space="preserve"> </v>
      </c>
      <c r="L98" s="10">
        <f t="shared" si="26"/>
        <v>1</v>
      </c>
      <c r="M98" s="10" t="str">
        <f t="shared" si="23"/>
        <v/>
      </c>
      <c r="N98" s="11" t="str">
        <f t="shared" si="24"/>
        <v/>
      </c>
    </row>
    <row r="99" spans="1:14" x14ac:dyDescent="0.2">
      <c r="A99" s="8"/>
      <c r="B99" s="18" t="s">
        <v>86</v>
      </c>
      <c r="C99" s="15">
        <v>2</v>
      </c>
      <c r="D99" s="9">
        <v>2</v>
      </c>
      <c r="E99" s="9">
        <v>1</v>
      </c>
      <c r="F99" s="9">
        <v>6</v>
      </c>
      <c r="G99" s="10">
        <f t="shared" si="19"/>
        <v>1.3245033112582781E-2</v>
      </c>
      <c r="H99" s="10">
        <f t="shared" si="20"/>
        <v>1.8018018018018018E-2</v>
      </c>
      <c r="I99" s="10">
        <f t="shared" si="21"/>
        <v>1.4306151645207439E-3</v>
      </c>
      <c r="J99" s="10">
        <f t="shared" si="22"/>
        <v>9.1883614088820835E-3</v>
      </c>
      <c r="K99" s="10">
        <f t="shared" si="25"/>
        <v>-0.5</v>
      </c>
      <c r="L99" s="10">
        <f t="shared" si="26"/>
        <v>2</v>
      </c>
      <c r="M99" s="10">
        <f t="shared" si="23"/>
        <v>-6.6225165562913907E-3</v>
      </c>
      <c r="N99" s="11">
        <f t="shared" si="24"/>
        <v>3.6036036036036036E-2</v>
      </c>
    </row>
    <row r="100" spans="1:14" x14ac:dyDescent="0.2">
      <c r="A100" s="8"/>
      <c r="B100" s="18" t="s">
        <v>87</v>
      </c>
      <c r="C100" s="15">
        <v>3</v>
      </c>
      <c r="D100" s="9">
        <v>4</v>
      </c>
      <c r="E100" s="9">
        <v>5</v>
      </c>
      <c r="F100" s="9">
        <v>2</v>
      </c>
      <c r="G100" s="10">
        <f t="shared" si="19"/>
        <v>1.9867549668874173E-2</v>
      </c>
      <c r="H100" s="10">
        <f t="shared" si="20"/>
        <v>3.6036036036036036E-2</v>
      </c>
      <c r="I100" s="10">
        <f t="shared" si="21"/>
        <v>7.1530758226037196E-3</v>
      </c>
      <c r="J100" s="10">
        <f t="shared" si="22"/>
        <v>3.0627871362940277E-3</v>
      </c>
      <c r="K100" s="10">
        <f t="shared" si="25"/>
        <v>0.66666666666666663</v>
      </c>
      <c r="L100" s="10">
        <f t="shared" si="26"/>
        <v>-0.5</v>
      </c>
      <c r="M100" s="10">
        <f t="shared" si="23"/>
        <v>1.3245033112582781E-2</v>
      </c>
      <c r="N100" s="11">
        <f t="shared" si="24"/>
        <v>-1.8018018018018018E-2</v>
      </c>
    </row>
    <row r="101" spans="1:14" x14ac:dyDescent="0.2">
      <c r="A101" s="8"/>
      <c r="B101" s="18" t="s">
        <v>88</v>
      </c>
      <c r="C101" s="15">
        <v>0</v>
      </c>
      <c r="D101" s="9">
        <v>0</v>
      </c>
      <c r="E101" s="9">
        <v>12</v>
      </c>
      <c r="F101" s="9">
        <v>27</v>
      </c>
      <c r="G101" s="10" t="str">
        <f t="shared" si="19"/>
        <v/>
      </c>
      <c r="H101" s="10" t="str">
        <f t="shared" si="20"/>
        <v/>
      </c>
      <c r="I101" s="10">
        <f t="shared" si="21"/>
        <v>1.7167381974248927E-2</v>
      </c>
      <c r="J101" s="10">
        <f t="shared" si="22"/>
        <v>4.1347626339969371E-2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11" t="str">
        <f t="shared" si="24"/>
        <v/>
      </c>
    </row>
    <row r="102" spans="1:14" x14ac:dyDescent="0.2">
      <c r="A102" s="8"/>
      <c r="B102" s="18" t="s">
        <v>89</v>
      </c>
      <c r="C102" s="15">
        <v>0</v>
      </c>
      <c r="D102" s="9">
        <v>0</v>
      </c>
      <c r="E102" s="9">
        <v>0</v>
      </c>
      <c r="F102" s="9">
        <v>1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>
        <f t="shared" si="22"/>
        <v>1.5313935681470138E-3</v>
      </c>
      <c r="K102" s="10" t="str">
        <f t="shared" si="25"/>
        <v xml:space="preserve"> </v>
      </c>
      <c r="L102" s="10">
        <f t="shared" si="26"/>
        <v>1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18" t="s">
        <v>90</v>
      </c>
      <c r="C103" s="15">
        <v>5</v>
      </c>
      <c r="D103" s="9">
        <v>16</v>
      </c>
      <c r="E103" s="9">
        <v>8</v>
      </c>
      <c r="F103" s="9">
        <v>6</v>
      </c>
      <c r="G103" s="10">
        <f t="shared" si="19"/>
        <v>3.3112582781456956E-2</v>
      </c>
      <c r="H103" s="10">
        <f t="shared" si="20"/>
        <v>0.14414414414414414</v>
      </c>
      <c r="I103" s="10">
        <f t="shared" si="21"/>
        <v>1.1444921316165951E-2</v>
      </c>
      <c r="J103" s="10">
        <f t="shared" si="22"/>
        <v>9.1883614088820835E-3</v>
      </c>
      <c r="K103" s="10">
        <f t="shared" si="25"/>
        <v>0.6</v>
      </c>
      <c r="L103" s="10">
        <f t="shared" si="26"/>
        <v>-0.625</v>
      </c>
      <c r="M103" s="10">
        <f t="shared" si="23"/>
        <v>1.9867549668874173E-2</v>
      </c>
      <c r="N103" s="11">
        <f t="shared" si="24"/>
        <v>-9.0090090090090086E-2</v>
      </c>
    </row>
    <row r="104" spans="1:14" x14ac:dyDescent="0.2">
      <c r="A104" s="8"/>
      <c r="B104" s="18" t="s">
        <v>91</v>
      </c>
      <c r="C104" s="15">
        <v>0</v>
      </c>
      <c r="D104" s="9">
        <v>4</v>
      </c>
      <c r="E104" s="9">
        <v>0</v>
      </c>
      <c r="F104" s="9">
        <v>1</v>
      </c>
      <c r="G104" s="10" t="str">
        <f t="shared" si="19"/>
        <v/>
      </c>
      <c r="H104" s="10">
        <f t="shared" si="20"/>
        <v>3.6036036036036036E-2</v>
      </c>
      <c r="I104" s="10" t="str">
        <f t="shared" si="21"/>
        <v/>
      </c>
      <c r="J104" s="10">
        <f t="shared" si="22"/>
        <v>1.5313935681470138E-3</v>
      </c>
      <c r="K104" s="10" t="str">
        <f t="shared" si="25"/>
        <v xml:space="preserve"> </v>
      </c>
      <c r="L104" s="10">
        <f t="shared" si="26"/>
        <v>-0.75</v>
      </c>
      <c r="M104" s="10" t="str">
        <f t="shared" si="23"/>
        <v/>
      </c>
      <c r="N104" s="11">
        <f t="shared" si="24"/>
        <v>-2.7027027027027029E-2</v>
      </c>
    </row>
    <row r="105" spans="1:14" x14ac:dyDescent="0.2">
      <c r="A105" s="8"/>
      <c r="B105" s="18" t="s">
        <v>92</v>
      </c>
      <c r="C105" s="15">
        <v>0</v>
      </c>
      <c r="D105" s="9">
        <v>2</v>
      </c>
      <c r="E105" s="9">
        <v>0</v>
      </c>
      <c r="F105" s="9">
        <v>0</v>
      </c>
      <c r="G105" s="10" t="str">
        <f t="shared" si="19"/>
        <v/>
      </c>
      <c r="H105" s="10">
        <f t="shared" si="20"/>
        <v>1.8018018018018018E-2</v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>
        <f t="shared" si="26"/>
        <v>-1</v>
      </c>
      <c r="M105" s="10" t="str">
        <f t="shared" si="23"/>
        <v/>
      </c>
      <c r="N105" s="11">
        <f t="shared" si="24"/>
        <v>-1.8018018018018018E-2</v>
      </c>
    </row>
    <row r="106" spans="1:14" x14ac:dyDescent="0.2">
      <c r="A106" s="8"/>
      <c r="B106" s="18" t="s">
        <v>93</v>
      </c>
      <c r="C106" s="15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11" t="str">
        <f t="shared" si="24"/>
        <v/>
      </c>
    </row>
    <row r="107" spans="1:14" x14ac:dyDescent="0.2">
      <c r="A107" s="8"/>
      <c r="B107" s="18" t="s">
        <v>94</v>
      </c>
      <c r="C107" s="15">
        <v>0</v>
      </c>
      <c r="D107" s="9">
        <v>0</v>
      </c>
      <c r="E107" s="9">
        <v>1</v>
      </c>
      <c r="F107" s="9">
        <v>0</v>
      </c>
      <c r="G107" s="10" t="str">
        <f t="shared" si="19"/>
        <v/>
      </c>
      <c r="H107" s="10" t="str">
        <f t="shared" si="20"/>
        <v/>
      </c>
      <c r="I107" s="10">
        <f t="shared" si="21"/>
        <v>1.4306151645207439E-3</v>
      </c>
      <c r="J107" s="10" t="str">
        <f t="shared" si="22"/>
        <v/>
      </c>
      <c r="K107" s="10">
        <f t="shared" si="25"/>
        <v>1</v>
      </c>
      <c r="L107" s="10" t="str">
        <f t="shared" si="26"/>
        <v xml:space="preserve"> </v>
      </c>
      <c r="M107" s="10" t="str">
        <f t="shared" si="23"/>
        <v/>
      </c>
      <c r="N107" s="11" t="str">
        <f t="shared" si="24"/>
        <v/>
      </c>
    </row>
    <row r="108" spans="1:14" x14ac:dyDescent="0.2">
      <c r="A108" s="8"/>
      <c r="B108" s="18" t="s">
        <v>95</v>
      </c>
      <c r="C108" s="15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1" t="str">
        <f t="shared" si="24"/>
        <v/>
      </c>
    </row>
    <row r="109" spans="1:14" x14ac:dyDescent="0.2">
      <c r="A109" s="8"/>
      <c r="B109" s="18" t="s">
        <v>96</v>
      </c>
      <c r="C109" s="15">
        <v>0</v>
      </c>
      <c r="D109" s="9">
        <v>0</v>
      </c>
      <c r="E109" s="9">
        <v>0</v>
      </c>
      <c r="F109" s="9">
        <v>3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>
        <f t="shared" si="22"/>
        <v>4.5941807044410417E-3</v>
      </c>
      <c r="K109" s="10" t="str">
        <f t="shared" si="25"/>
        <v xml:space="preserve"> </v>
      </c>
      <c r="L109" s="10">
        <f t="shared" si="26"/>
        <v>1</v>
      </c>
      <c r="M109" s="10" t="str">
        <f t="shared" si="23"/>
        <v/>
      </c>
      <c r="N109" s="11" t="str">
        <f t="shared" si="24"/>
        <v/>
      </c>
    </row>
    <row r="110" spans="1:14" x14ac:dyDescent="0.2">
      <c r="A110" s="8"/>
      <c r="B110" s="18" t="s">
        <v>97</v>
      </c>
      <c r="C110" s="1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18" t="s">
        <v>98</v>
      </c>
      <c r="C111" s="15">
        <v>2</v>
      </c>
      <c r="D111" s="9">
        <v>4</v>
      </c>
      <c r="E111" s="9">
        <v>1</v>
      </c>
      <c r="F111" s="9">
        <v>3</v>
      </c>
      <c r="G111" s="10">
        <f t="shared" si="19"/>
        <v>1.3245033112582781E-2</v>
      </c>
      <c r="H111" s="10">
        <f t="shared" si="20"/>
        <v>3.6036036036036036E-2</v>
      </c>
      <c r="I111" s="10">
        <f t="shared" si="21"/>
        <v>1.4306151645207439E-3</v>
      </c>
      <c r="J111" s="10">
        <f t="shared" si="22"/>
        <v>4.5941807044410417E-3</v>
      </c>
      <c r="K111" s="10">
        <f t="shared" si="25"/>
        <v>-0.5</v>
      </c>
      <c r="L111" s="10">
        <f t="shared" si="26"/>
        <v>-0.25</v>
      </c>
      <c r="M111" s="10">
        <f t="shared" si="23"/>
        <v>-6.6225165562913907E-3</v>
      </c>
      <c r="N111" s="11">
        <f t="shared" si="24"/>
        <v>-9.0090090090090089E-3</v>
      </c>
    </row>
    <row r="112" spans="1:14" x14ac:dyDescent="0.2">
      <c r="A112" s="8"/>
      <c r="B112" s="18" t="s">
        <v>99</v>
      </c>
      <c r="C112" s="1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18" t="s">
        <v>100</v>
      </c>
      <c r="C113" s="1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18" t="s">
        <v>101</v>
      </c>
      <c r="C114" s="15">
        <v>0</v>
      </c>
      <c r="D114" s="9">
        <v>1</v>
      </c>
      <c r="E114" s="9">
        <v>0</v>
      </c>
      <c r="F114" s="9">
        <v>0</v>
      </c>
      <c r="G114" s="10" t="str">
        <f t="shared" si="27"/>
        <v/>
      </c>
      <c r="H114" s="10">
        <f t="shared" si="28"/>
        <v>9.0090090090090089E-3</v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>
        <f t="shared" ref="L114:L145" si="34">+IF(AND(D114=0,F114=0)," ",IF(D114=0,1,IF(F114=0,-1,(F114-D114)/D114)))</f>
        <v>-1</v>
      </c>
      <c r="M114" s="10" t="str">
        <f t="shared" si="31"/>
        <v/>
      </c>
      <c r="N114" s="11">
        <f t="shared" si="32"/>
        <v>-9.0090090090090089E-3</v>
      </c>
    </row>
    <row r="115" spans="1:14" x14ac:dyDescent="0.2">
      <c r="A115" s="8"/>
      <c r="B115" s="18" t="s">
        <v>102</v>
      </c>
      <c r="C115" s="15">
        <v>0</v>
      </c>
      <c r="D115" s="9">
        <v>6</v>
      </c>
      <c r="E115" s="9">
        <v>3</v>
      </c>
      <c r="F115" s="9">
        <v>4</v>
      </c>
      <c r="G115" s="10" t="str">
        <f t="shared" si="27"/>
        <v/>
      </c>
      <c r="H115" s="10">
        <f t="shared" si="28"/>
        <v>5.4054054054054057E-2</v>
      </c>
      <c r="I115" s="10">
        <f t="shared" si="29"/>
        <v>4.2918454935622317E-3</v>
      </c>
      <c r="J115" s="10">
        <f t="shared" si="30"/>
        <v>6.1255742725880554E-3</v>
      </c>
      <c r="K115" s="10">
        <f t="shared" si="33"/>
        <v>1</v>
      </c>
      <c r="L115" s="10">
        <f t="shared" si="34"/>
        <v>-0.33333333333333331</v>
      </c>
      <c r="M115" s="10" t="str">
        <f t="shared" si="31"/>
        <v/>
      </c>
      <c r="N115" s="11">
        <f t="shared" si="32"/>
        <v>-1.8018018018018018E-2</v>
      </c>
    </row>
    <row r="116" spans="1:14" x14ac:dyDescent="0.2">
      <c r="A116" s="8"/>
      <c r="B116" s="18" t="s">
        <v>103</v>
      </c>
      <c r="C116" s="15">
        <v>4</v>
      </c>
      <c r="D116" s="9">
        <v>1</v>
      </c>
      <c r="E116" s="9">
        <v>0</v>
      </c>
      <c r="F116" s="9">
        <v>8</v>
      </c>
      <c r="G116" s="10">
        <f t="shared" si="27"/>
        <v>2.6490066225165563E-2</v>
      </c>
      <c r="H116" s="10">
        <f t="shared" si="28"/>
        <v>9.0090090090090089E-3</v>
      </c>
      <c r="I116" s="10" t="str">
        <f t="shared" si="29"/>
        <v/>
      </c>
      <c r="J116" s="10">
        <f t="shared" si="30"/>
        <v>1.2251148545176111E-2</v>
      </c>
      <c r="K116" s="10">
        <f t="shared" si="33"/>
        <v>-1</v>
      </c>
      <c r="L116" s="10">
        <f t="shared" si="34"/>
        <v>7</v>
      </c>
      <c r="M116" s="10">
        <f t="shared" si="31"/>
        <v>-2.6490066225165563E-2</v>
      </c>
      <c r="N116" s="11">
        <f t="shared" si="32"/>
        <v>6.3063063063063057E-2</v>
      </c>
    </row>
    <row r="117" spans="1:14" x14ac:dyDescent="0.2">
      <c r="A117" s="8"/>
      <c r="B117" s="18" t="s">
        <v>104</v>
      </c>
      <c r="C117" s="1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18" t="s">
        <v>105</v>
      </c>
      <c r="C118" s="15">
        <v>2</v>
      </c>
      <c r="D118" s="9">
        <v>1</v>
      </c>
      <c r="E118" s="9">
        <v>1</v>
      </c>
      <c r="F118" s="9">
        <v>3</v>
      </c>
      <c r="G118" s="10">
        <f t="shared" si="27"/>
        <v>1.3245033112582781E-2</v>
      </c>
      <c r="H118" s="10">
        <f t="shared" si="28"/>
        <v>9.0090090090090089E-3</v>
      </c>
      <c r="I118" s="10">
        <f t="shared" si="29"/>
        <v>1.4306151645207439E-3</v>
      </c>
      <c r="J118" s="10">
        <f t="shared" si="30"/>
        <v>4.5941807044410417E-3</v>
      </c>
      <c r="K118" s="10">
        <f t="shared" si="33"/>
        <v>-0.5</v>
      </c>
      <c r="L118" s="10">
        <f t="shared" si="34"/>
        <v>2</v>
      </c>
      <c r="M118" s="10">
        <f t="shared" si="31"/>
        <v>-6.6225165562913907E-3</v>
      </c>
      <c r="N118" s="11">
        <f t="shared" si="32"/>
        <v>1.8018018018018018E-2</v>
      </c>
    </row>
    <row r="119" spans="1:14" x14ac:dyDescent="0.2">
      <c r="A119" s="8"/>
      <c r="B119" s="18" t="s">
        <v>106</v>
      </c>
      <c r="C119" s="1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18" t="s">
        <v>107</v>
      </c>
      <c r="C120" s="15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1" t="str">
        <f t="shared" si="32"/>
        <v/>
      </c>
    </row>
    <row r="121" spans="1:14" x14ac:dyDescent="0.2">
      <c r="A121" s="8"/>
      <c r="B121" s="18" t="s">
        <v>108</v>
      </c>
      <c r="C121" s="15">
        <v>0</v>
      </c>
      <c r="D121" s="9">
        <v>0</v>
      </c>
      <c r="E121" s="9">
        <v>0</v>
      </c>
      <c r="F121" s="9">
        <v>1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>
        <f t="shared" si="30"/>
        <v>1.5313935681470138E-3</v>
      </c>
      <c r="K121" s="10" t="str">
        <f t="shared" si="33"/>
        <v xml:space="preserve"> </v>
      </c>
      <c r="L121" s="10">
        <f t="shared" si="34"/>
        <v>1</v>
      </c>
      <c r="M121" s="10" t="str">
        <f t="shared" si="31"/>
        <v/>
      </c>
      <c r="N121" s="11" t="str">
        <f t="shared" si="32"/>
        <v/>
      </c>
    </row>
    <row r="122" spans="1:14" x14ac:dyDescent="0.2">
      <c r="A122" s="8"/>
      <c r="B122" s="18" t="s">
        <v>109</v>
      </c>
      <c r="C122" s="15">
        <v>0</v>
      </c>
      <c r="D122" s="9">
        <v>0</v>
      </c>
      <c r="E122" s="9">
        <v>1</v>
      </c>
      <c r="F122" s="9">
        <v>2</v>
      </c>
      <c r="G122" s="10" t="str">
        <f t="shared" si="27"/>
        <v/>
      </c>
      <c r="H122" s="10" t="str">
        <f t="shared" si="28"/>
        <v/>
      </c>
      <c r="I122" s="10">
        <f t="shared" si="29"/>
        <v>1.4306151645207439E-3</v>
      </c>
      <c r="J122" s="10">
        <f t="shared" si="30"/>
        <v>3.0627871362940277E-3</v>
      </c>
      <c r="K122" s="10">
        <f t="shared" si="33"/>
        <v>1</v>
      </c>
      <c r="L122" s="10">
        <f t="shared" si="34"/>
        <v>1</v>
      </c>
      <c r="M122" s="10" t="str">
        <f t="shared" si="31"/>
        <v/>
      </c>
      <c r="N122" s="11" t="str">
        <f t="shared" si="32"/>
        <v/>
      </c>
    </row>
    <row r="123" spans="1:14" x14ac:dyDescent="0.2">
      <c r="A123" s="8"/>
      <c r="B123" s="18" t="s">
        <v>110</v>
      </c>
      <c r="C123" s="15">
        <v>0</v>
      </c>
      <c r="D123" s="9">
        <v>1</v>
      </c>
      <c r="E123" s="9">
        <v>1</v>
      </c>
      <c r="F123" s="9">
        <v>5</v>
      </c>
      <c r="G123" s="10" t="str">
        <f t="shared" si="27"/>
        <v/>
      </c>
      <c r="H123" s="10">
        <f t="shared" si="28"/>
        <v>9.0090090090090089E-3</v>
      </c>
      <c r="I123" s="10">
        <f t="shared" si="29"/>
        <v>1.4306151645207439E-3</v>
      </c>
      <c r="J123" s="10">
        <f t="shared" si="30"/>
        <v>7.656967840735069E-3</v>
      </c>
      <c r="K123" s="10">
        <f t="shared" si="33"/>
        <v>1</v>
      </c>
      <c r="L123" s="10">
        <f t="shared" si="34"/>
        <v>4</v>
      </c>
      <c r="M123" s="10" t="str">
        <f t="shared" si="31"/>
        <v/>
      </c>
      <c r="N123" s="11">
        <f t="shared" si="32"/>
        <v>3.6036036036036036E-2</v>
      </c>
    </row>
    <row r="124" spans="1:14" ht="25.5" x14ac:dyDescent="0.2">
      <c r="A124" s="8"/>
      <c r="B124" s="18" t="s">
        <v>111</v>
      </c>
      <c r="C124" s="15">
        <v>2</v>
      </c>
      <c r="D124" s="9">
        <v>1</v>
      </c>
      <c r="E124" s="9">
        <v>5</v>
      </c>
      <c r="F124" s="9">
        <v>6</v>
      </c>
      <c r="G124" s="10">
        <f t="shared" si="27"/>
        <v>1.3245033112582781E-2</v>
      </c>
      <c r="H124" s="10">
        <f t="shared" si="28"/>
        <v>9.0090090090090089E-3</v>
      </c>
      <c r="I124" s="10">
        <f t="shared" si="29"/>
        <v>7.1530758226037196E-3</v>
      </c>
      <c r="J124" s="10">
        <f t="shared" si="30"/>
        <v>9.1883614088820835E-3</v>
      </c>
      <c r="K124" s="10">
        <f t="shared" si="33"/>
        <v>1.5</v>
      </c>
      <c r="L124" s="10">
        <f t="shared" si="34"/>
        <v>5</v>
      </c>
      <c r="M124" s="10">
        <f t="shared" si="31"/>
        <v>1.9867549668874173E-2</v>
      </c>
      <c r="N124" s="11">
        <f t="shared" si="32"/>
        <v>4.5045045045045043E-2</v>
      </c>
    </row>
    <row r="125" spans="1:14" ht="25.5" x14ac:dyDescent="0.2">
      <c r="A125" s="8"/>
      <c r="B125" s="18" t="s">
        <v>112</v>
      </c>
      <c r="C125" s="15">
        <v>1</v>
      </c>
      <c r="D125" s="9">
        <v>2</v>
      </c>
      <c r="E125" s="9">
        <v>37</v>
      </c>
      <c r="F125" s="9">
        <v>45</v>
      </c>
      <c r="G125" s="10">
        <f t="shared" si="27"/>
        <v>6.6225165562913907E-3</v>
      </c>
      <c r="H125" s="10">
        <f t="shared" si="28"/>
        <v>1.8018018018018018E-2</v>
      </c>
      <c r="I125" s="10">
        <f t="shared" si="29"/>
        <v>5.2932761087267528E-2</v>
      </c>
      <c r="J125" s="10">
        <f t="shared" si="30"/>
        <v>6.8912710566615618E-2</v>
      </c>
      <c r="K125" s="10">
        <f t="shared" si="33"/>
        <v>36</v>
      </c>
      <c r="L125" s="10">
        <f t="shared" si="34"/>
        <v>21.5</v>
      </c>
      <c r="M125" s="10">
        <f t="shared" si="31"/>
        <v>0.23841059602649006</v>
      </c>
      <c r="N125" s="11">
        <f t="shared" si="32"/>
        <v>0.38738738738738737</v>
      </c>
    </row>
    <row r="126" spans="1:14" x14ac:dyDescent="0.2">
      <c r="A126" s="8"/>
      <c r="B126" s="18" t="s">
        <v>113</v>
      </c>
      <c r="C126" s="15">
        <v>0</v>
      </c>
      <c r="D126" s="9">
        <v>2</v>
      </c>
      <c r="E126" s="9">
        <v>0</v>
      </c>
      <c r="F126" s="9">
        <v>0</v>
      </c>
      <c r="G126" s="10" t="str">
        <f t="shared" si="27"/>
        <v/>
      </c>
      <c r="H126" s="10">
        <f t="shared" si="28"/>
        <v>1.8018018018018018E-2</v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>
        <f t="shared" si="34"/>
        <v>-1</v>
      </c>
      <c r="M126" s="10" t="str">
        <f t="shared" si="31"/>
        <v/>
      </c>
      <c r="N126" s="11">
        <f t="shared" si="32"/>
        <v>-1.8018018018018018E-2</v>
      </c>
    </row>
    <row r="127" spans="1:14" x14ac:dyDescent="0.2">
      <c r="A127" s="8"/>
      <c r="B127" s="18" t="s">
        <v>114</v>
      </c>
      <c r="C127" s="15">
        <v>5</v>
      </c>
      <c r="D127" s="9">
        <v>6</v>
      </c>
      <c r="E127" s="9">
        <v>2</v>
      </c>
      <c r="F127" s="9">
        <v>0</v>
      </c>
      <c r="G127" s="10">
        <f t="shared" si="27"/>
        <v>3.3112582781456956E-2</v>
      </c>
      <c r="H127" s="10">
        <f t="shared" si="28"/>
        <v>5.4054054054054057E-2</v>
      </c>
      <c r="I127" s="10">
        <f t="shared" si="29"/>
        <v>2.8612303290414878E-3</v>
      </c>
      <c r="J127" s="10" t="str">
        <f t="shared" si="30"/>
        <v/>
      </c>
      <c r="K127" s="10">
        <f t="shared" si="33"/>
        <v>-0.6</v>
      </c>
      <c r="L127" s="10">
        <f t="shared" si="34"/>
        <v>-1</v>
      </c>
      <c r="M127" s="10">
        <f t="shared" si="31"/>
        <v>-1.9867549668874173E-2</v>
      </c>
      <c r="N127" s="11">
        <f t="shared" si="32"/>
        <v>-5.4054054054054057E-2</v>
      </c>
    </row>
    <row r="128" spans="1:14" x14ac:dyDescent="0.2">
      <c r="A128" s="8"/>
      <c r="B128" s="18" t="s">
        <v>115</v>
      </c>
      <c r="C128" s="15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11" t="str">
        <f t="shared" si="32"/>
        <v/>
      </c>
    </row>
    <row r="129" spans="1:14" x14ac:dyDescent="0.2">
      <c r="A129" s="8"/>
      <c r="B129" s="18" t="s">
        <v>116</v>
      </c>
      <c r="C129" s="15">
        <v>1</v>
      </c>
      <c r="D129" s="9">
        <v>1</v>
      </c>
      <c r="E129" s="9">
        <v>0</v>
      </c>
      <c r="F129" s="9">
        <v>1</v>
      </c>
      <c r="G129" s="10">
        <f t="shared" si="27"/>
        <v>6.6225165562913907E-3</v>
      </c>
      <c r="H129" s="10">
        <f t="shared" si="28"/>
        <v>9.0090090090090089E-3</v>
      </c>
      <c r="I129" s="10" t="str">
        <f t="shared" si="29"/>
        <v/>
      </c>
      <c r="J129" s="10">
        <f t="shared" si="30"/>
        <v>1.5313935681470138E-3</v>
      </c>
      <c r="K129" s="10">
        <f t="shared" si="33"/>
        <v>-1</v>
      </c>
      <c r="L129" s="10">
        <f t="shared" si="34"/>
        <v>0</v>
      </c>
      <c r="M129" s="10">
        <f t="shared" si="31"/>
        <v>-6.6225165562913907E-3</v>
      </c>
      <c r="N129" s="11">
        <f t="shared" si="32"/>
        <v>0</v>
      </c>
    </row>
    <row r="130" spans="1:14" x14ac:dyDescent="0.2">
      <c r="A130" s="8"/>
      <c r="B130" s="18" t="s">
        <v>117</v>
      </c>
      <c r="C130" s="15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18" t="s">
        <v>118</v>
      </c>
      <c r="C131" s="1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18" t="s">
        <v>119</v>
      </c>
      <c r="C132" s="15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11" t="str">
        <f t="shared" si="32"/>
        <v/>
      </c>
    </row>
    <row r="133" spans="1:14" x14ac:dyDescent="0.2">
      <c r="A133" s="8"/>
      <c r="B133" s="18" t="s">
        <v>120</v>
      </c>
      <c r="C133" s="15">
        <v>0</v>
      </c>
      <c r="D133" s="9">
        <v>0</v>
      </c>
      <c r="E133" s="9">
        <v>0</v>
      </c>
      <c r="F133" s="9">
        <v>0</v>
      </c>
      <c r="G133" s="10" t="str">
        <f t="shared" si="27"/>
        <v/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 t="str">
        <f t="shared" si="33"/>
        <v xml:space="preserve"> </v>
      </c>
      <c r="L133" s="10" t="str">
        <f t="shared" si="34"/>
        <v xml:space="preserve"> </v>
      </c>
      <c r="M133" s="10" t="str">
        <f t="shared" si="31"/>
        <v/>
      </c>
      <c r="N133" s="11" t="str">
        <f t="shared" si="32"/>
        <v/>
      </c>
    </row>
    <row r="134" spans="1:14" x14ac:dyDescent="0.2">
      <c r="A134" s="8"/>
      <c r="B134" s="18" t="s">
        <v>121</v>
      </c>
      <c r="C134" s="15">
        <v>0</v>
      </c>
      <c r="D134" s="9">
        <v>0</v>
      </c>
      <c r="E134" s="9">
        <v>1</v>
      </c>
      <c r="F134" s="9">
        <v>0</v>
      </c>
      <c r="G134" s="10" t="str">
        <f t="shared" si="27"/>
        <v/>
      </c>
      <c r="H134" s="10" t="str">
        <f t="shared" si="28"/>
        <v/>
      </c>
      <c r="I134" s="10">
        <f t="shared" si="29"/>
        <v>1.4306151645207439E-3</v>
      </c>
      <c r="J134" s="10" t="str">
        <f t="shared" si="30"/>
        <v/>
      </c>
      <c r="K134" s="10">
        <f t="shared" si="33"/>
        <v>1</v>
      </c>
      <c r="L134" s="10" t="str">
        <f t="shared" si="34"/>
        <v xml:space="preserve"> </v>
      </c>
      <c r="M134" s="10" t="str">
        <f t="shared" si="31"/>
        <v/>
      </c>
      <c r="N134" s="11" t="str">
        <f t="shared" si="32"/>
        <v/>
      </c>
    </row>
    <row r="135" spans="1:14" x14ac:dyDescent="0.2">
      <c r="A135" s="8"/>
      <c r="B135" s="18" t="s">
        <v>122</v>
      </c>
      <c r="C135" s="15">
        <v>2</v>
      </c>
      <c r="D135" s="9">
        <v>0</v>
      </c>
      <c r="E135" s="9">
        <v>1</v>
      </c>
      <c r="F135" s="9">
        <v>0</v>
      </c>
      <c r="G135" s="10">
        <f t="shared" si="27"/>
        <v>1.3245033112582781E-2</v>
      </c>
      <c r="H135" s="10" t="str">
        <f t="shared" si="28"/>
        <v/>
      </c>
      <c r="I135" s="10">
        <f t="shared" si="29"/>
        <v>1.4306151645207439E-3</v>
      </c>
      <c r="J135" s="10" t="str">
        <f t="shared" si="30"/>
        <v/>
      </c>
      <c r="K135" s="10">
        <f t="shared" si="33"/>
        <v>-0.5</v>
      </c>
      <c r="L135" s="10" t="str">
        <f t="shared" si="34"/>
        <v xml:space="preserve"> </v>
      </c>
      <c r="M135" s="10">
        <f t="shared" si="31"/>
        <v>-6.6225165562913907E-3</v>
      </c>
      <c r="N135" s="11" t="str">
        <f t="shared" si="32"/>
        <v/>
      </c>
    </row>
    <row r="136" spans="1:14" x14ac:dyDescent="0.2">
      <c r="A136" s="8"/>
      <c r="B136" s="18" t="s">
        <v>123</v>
      </c>
      <c r="C136" s="15">
        <v>0</v>
      </c>
      <c r="D136" s="9">
        <v>0</v>
      </c>
      <c r="E136" s="9">
        <v>0</v>
      </c>
      <c r="F136" s="9">
        <v>1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>
        <f t="shared" si="30"/>
        <v>1.5313935681470138E-3</v>
      </c>
      <c r="K136" s="10" t="str">
        <f t="shared" si="33"/>
        <v xml:space="preserve"> </v>
      </c>
      <c r="L136" s="10">
        <f t="shared" si="34"/>
        <v>1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18" t="s">
        <v>124</v>
      </c>
      <c r="C137" s="15">
        <v>8</v>
      </c>
      <c r="D137" s="9">
        <v>1</v>
      </c>
      <c r="E137" s="9">
        <v>1</v>
      </c>
      <c r="F137" s="9">
        <v>0</v>
      </c>
      <c r="G137" s="10">
        <f t="shared" si="27"/>
        <v>5.2980132450331126E-2</v>
      </c>
      <c r="H137" s="10">
        <f t="shared" si="28"/>
        <v>9.0090090090090089E-3</v>
      </c>
      <c r="I137" s="10">
        <f t="shared" si="29"/>
        <v>1.4306151645207439E-3</v>
      </c>
      <c r="J137" s="10" t="str">
        <f t="shared" si="30"/>
        <v/>
      </c>
      <c r="K137" s="10">
        <f t="shared" si="33"/>
        <v>-0.875</v>
      </c>
      <c r="L137" s="10">
        <f t="shared" si="34"/>
        <v>-1</v>
      </c>
      <c r="M137" s="10">
        <f t="shared" si="31"/>
        <v>-4.6357615894039736E-2</v>
      </c>
      <c r="N137" s="11">
        <f t="shared" si="32"/>
        <v>-9.0090090090090089E-3</v>
      </c>
    </row>
    <row r="138" spans="1:14" x14ac:dyDescent="0.2">
      <c r="A138" s="8"/>
      <c r="B138" s="18" t="s">
        <v>125</v>
      </c>
      <c r="C138" s="15">
        <v>1</v>
      </c>
      <c r="D138" s="9">
        <v>0</v>
      </c>
      <c r="E138" s="9">
        <v>2</v>
      </c>
      <c r="F138" s="9">
        <v>1</v>
      </c>
      <c r="G138" s="10">
        <f t="shared" si="27"/>
        <v>6.6225165562913907E-3</v>
      </c>
      <c r="H138" s="10" t="str">
        <f t="shared" si="28"/>
        <v/>
      </c>
      <c r="I138" s="10">
        <f t="shared" si="29"/>
        <v>2.8612303290414878E-3</v>
      </c>
      <c r="J138" s="10">
        <f t="shared" si="30"/>
        <v>1.5313935681470138E-3</v>
      </c>
      <c r="K138" s="10">
        <f t="shared" si="33"/>
        <v>1</v>
      </c>
      <c r="L138" s="10">
        <f t="shared" si="34"/>
        <v>1</v>
      </c>
      <c r="M138" s="10">
        <f t="shared" si="31"/>
        <v>6.6225165562913907E-3</v>
      </c>
      <c r="N138" s="11" t="str">
        <f t="shared" si="32"/>
        <v/>
      </c>
    </row>
    <row r="139" spans="1:14" x14ac:dyDescent="0.2">
      <c r="A139" s="8"/>
      <c r="B139" s="18" t="s">
        <v>126</v>
      </c>
      <c r="C139" s="15">
        <v>13</v>
      </c>
      <c r="D139" s="9">
        <v>2</v>
      </c>
      <c r="E139" s="9">
        <v>8</v>
      </c>
      <c r="F139" s="9">
        <v>1</v>
      </c>
      <c r="G139" s="10">
        <f t="shared" si="27"/>
        <v>8.6092715231788075E-2</v>
      </c>
      <c r="H139" s="10">
        <f t="shared" si="28"/>
        <v>1.8018018018018018E-2</v>
      </c>
      <c r="I139" s="10">
        <f t="shared" si="29"/>
        <v>1.1444921316165951E-2</v>
      </c>
      <c r="J139" s="10">
        <f t="shared" si="30"/>
        <v>1.5313935681470138E-3</v>
      </c>
      <c r="K139" s="10">
        <f t="shared" si="33"/>
        <v>-0.38461538461538464</v>
      </c>
      <c r="L139" s="10">
        <f t="shared" si="34"/>
        <v>-0.5</v>
      </c>
      <c r="M139" s="10">
        <f t="shared" si="31"/>
        <v>-3.3112582781456956E-2</v>
      </c>
      <c r="N139" s="11">
        <f t="shared" si="32"/>
        <v>-9.0090090090090089E-3</v>
      </c>
    </row>
    <row r="140" spans="1:14" x14ac:dyDescent="0.2">
      <c r="A140" s="8"/>
      <c r="B140" s="18" t="s">
        <v>127</v>
      </c>
      <c r="C140" s="1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18" t="s">
        <v>128</v>
      </c>
      <c r="C141" s="15">
        <v>5</v>
      </c>
      <c r="D141" s="9">
        <v>4</v>
      </c>
      <c r="E141" s="9">
        <v>9</v>
      </c>
      <c r="F141" s="9">
        <v>10</v>
      </c>
      <c r="G141" s="10">
        <f t="shared" si="27"/>
        <v>3.3112582781456956E-2</v>
      </c>
      <c r="H141" s="10">
        <f t="shared" si="28"/>
        <v>3.6036036036036036E-2</v>
      </c>
      <c r="I141" s="10">
        <f t="shared" si="29"/>
        <v>1.2875536480686695E-2</v>
      </c>
      <c r="J141" s="10">
        <f t="shared" si="30"/>
        <v>1.5313935681470138E-2</v>
      </c>
      <c r="K141" s="10">
        <f t="shared" si="33"/>
        <v>0.8</v>
      </c>
      <c r="L141" s="10">
        <f t="shared" si="34"/>
        <v>1.5</v>
      </c>
      <c r="M141" s="10">
        <f t="shared" si="31"/>
        <v>2.6490066225165566E-2</v>
      </c>
      <c r="N141" s="11">
        <f t="shared" si="32"/>
        <v>5.4054054054054057E-2</v>
      </c>
    </row>
    <row r="142" spans="1:14" x14ac:dyDescent="0.2">
      <c r="A142" s="8"/>
      <c r="B142" s="18" t="s">
        <v>129</v>
      </c>
      <c r="C142" s="15">
        <v>2</v>
      </c>
      <c r="D142" s="9">
        <v>1</v>
      </c>
      <c r="E142" s="9">
        <v>82</v>
      </c>
      <c r="F142" s="9">
        <v>92</v>
      </c>
      <c r="G142" s="10">
        <f t="shared" si="27"/>
        <v>1.3245033112582781E-2</v>
      </c>
      <c r="H142" s="10">
        <f t="shared" si="28"/>
        <v>9.0090090090090089E-3</v>
      </c>
      <c r="I142" s="10">
        <f t="shared" si="29"/>
        <v>0.11731044349070101</v>
      </c>
      <c r="J142" s="10">
        <f t="shared" si="30"/>
        <v>0.14088820826952528</v>
      </c>
      <c r="K142" s="10">
        <f t="shared" si="33"/>
        <v>40</v>
      </c>
      <c r="L142" s="10">
        <f t="shared" si="34"/>
        <v>91</v>
      </c>
      <c r="M142" s="10">
        <f t="shared" si="31"/>
        <v>0.5298013245033113</v>
      </c>
      <c r="N142" s="11">
        <f t="shared" si="32"/>
        <v>0.81981981981981977</v>
      </c>
    </row>
    <row r="143" spans="1:14" x14ac:dyDescent="0.2">
      <c r="A143" s="8"/>
      <c r="B143" s="18" t="s">
        <v>130</v>
      </c>
      <c r="C143" s="15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18" t="s">
        <v>131</v>
      </c>
      <c r="C144" s="15">
        <v>5</v>
      </c>
      <c r="D144" s="9">
        <v>2</v>
      </c>
      <c r="E144" s="9">
        <v>55</v>
      </c>
      <c r="F144" s="9">
        <v>24</v>
      </c>
      <c r="G144" s="10">
        <f t="shared" si="27"/>
        <v>3.3112582781456956E-2</v>
      </c>
      <c r="H144" s="10">
        <f t="shared" si="28"/>
        <v>1.8018018018018018E-2</v>
      </c>
      <c r="I144" s="10">
        <f t="shared" si="29"/>
        <v>7.8683834048640919E-2</v>
      </c>
      <c r="J144" s="10">
        <f t="shared" si="30"/>
        <v>3.6753445635528334E-2</v>
      </c>
      <c r="K144" s="10">
        <f t="shared" si="33"/>
        <v>10</v>
      </c>
      <c r="L144" s="10">
        <f t="shared" si="34"/>
        <v>11</v>
      </c>
      <c r="M144" s="10">
        <f t="shared" si="31"/>
        <v>0.33112582781456956</v>
      </c>
      <c r="N144" s="11">
        <f t="shared" si="32"/>
        <v>0.1981981981981982</v>
      </c>
    </row>
    <row r="145" spans="1:14" ht="23.25" customHeight="1" x14ac:dyDescent="0.2">
      <c r="A145" s="8"/>
      <c r="B145" s="18" t="s">
        <v>132</v>
      </c>
      <c r="C145" s="15">
        <v>30</v>
      </c>
      <c r="D145" s="9">
        <v>27</v>
      </c>
      <c r="E145" s="9">
        <v>22</v>
      </c>
      <c r="F145" s="9">
        <v>26</v>
      </c>
      <c r="G145" s="10">
        <f t="shared" ref="G145:G180" si="35">+IF(C145=0,"",C145/C$81)</f>
        <v>0.19867549668874171</v>
      </c>
      <c r="H145" s="10">
        <f t="shared" ref="H145:H180" si="36">+IF(D145=0,"",D145/D$81)</f>
        <v>0.24324324324324326</v>
      </c>
      <c r="I145" s="10">
        <f t="shared" ref="I145:I180" si="37">+IF(E145=0,"",E145/E$81)</f>
        <v>3.1473533619456366E-2</v>
      </c>
      <c r="J145" s="10">
        <f t="shared" ref="J145:J180" si="38">+IF(F145=0,"",F145/F$81)</f>
        <v>3.9816232771822356E-2</v>
      </c>
      <c r="K145" s="10">
        <f t="shared" si="33"/>
        <v>-0.26666666666666666</v>
      </c>
      <c r="L145" s="10">
        <f t="shared" si="34"/>
        <v>-3.7037037037037035E-2</v>
      </c>
      <c r="M145" s="10">
        <f t="shared" ref="M145:M180" si="39">+IF(OR(AND(G145=""),(K145="")),"",G145*K145)</f>
        <v>-5.2980132450331119E-2</v>
      </c>
      <c r="N145" s="11">
        <f t="shared" ref="N145:N180" si="40">+IF(OR(AND(H145=""),(L145="")),"",H145*L145)</f>
        <v>-9.0090090090090089E-3</v>
      </c>
    </row>
    <row r="146" spans="1:14" x14ac:dyDescent="0.2">
      <c r="A146" s="8"/>
      <c r="B146" s="18" t="s">
        <v>133</v>
      </c>
      <c r="C146" s="15">
        <v>7</v>
      </c>
      <c r="D146" s="9">
        <v>0</v>
      </c>
      <c r="E146" s="9">
        <v>9</v>
      </c>
      <c r="F146" s="9">
        <v>5</v>
      </c>
      <c r="G146" s="10">
        <f t="shared" si="35"/>
        <v>4.6357615894039736E-2</v>
      </c>
      <c r="H146" s="10" t="str">
        <f t="shared" si="36"/>
        <v/>
      </c>
      <c r="I146" s="10">
        <f t="shared" si="37"/>
        <v>1.2875536480686695E-2</v>
      </c>
      <c r="J146" s="10">
        <f t="shared" si="38"/>
        <v>7.656967840735069E-3</v>
      </c>
      <c r="K146" s="10">
        <f t="shared" ref="K146:K180" si="41">+IF(AND(C146=0,E146=0)," ",IF(C146=0,1,IF(E146=0,-1,(E146-C146)/C146)))</f>
        <v>0.2857142857142857</v>
      </c>
      <c r="L146" s="10">
        <f t="shared" ref="L146:L180" si="42">+IF(AND(D146=0,F146=0)," ",IF(D146=0,1,IF(F146=0,-1,(F146-D146)/D146)))</f>
        <v>1</v>
      </c>
      <c r="M146" s="10">
        <f t="shared" si="39"/>
        <v>1.3245033112582781E-2</v>
      </c>
      <c r="N146" s="11" t="str">
        <f t="shared" si="40"/>
        <v/>
      </c>
    </row>
    <row r="147" spans="1:14" x14ac:dyDescent="0.2">
      <c r="A147" s="8"/>
      <c r="B147" s="18" t="s">
        <v>134</v>
      </c>
      <c r="C147" s="15">
        <v>3</v>
      </c>
      <c r="D147" s="9">
        <v>0</v>
      </c>
      <c r="E147" s="9">
        <v>6</v>
      </c>
      <c r="F147" s="9">
        <v>0</v>
      </c>
      <c r="G147" s="10">
        <f t="shared" si="35"/>
        <v>1.9867549668874173E-2</v>
      </c>
      <c r="H147" s="10" t="str">
        <f t="shared" si="36"/>
        <v/>
      </c>
      <c r="I147" s="10">
        <f t="shared" si="37"/>
        <v>8.5836909871244635E-3</v>
      </c>
      <c r="J147" s="10" t="str">
        <f t="shared" si="38"/>
        <v/>
      </c>
      <c r="K147" s="10">
        <f t="shared" si="41"/>
        <v>1</v>
      </c>
      <c r="L147" s="10" t="str">
        <f t="shared" si="42"/>
        <v xml:space="preserve"> </v>
      </c>
      <c r="M147" s="10">
        <f t="shared" si="39"/>
        <v>1.9867549668874173E-2</v>
      </c>
      <c r="N147" s="11" t="str">
        <f t="shared" si="40"/>
        <v/>
      </c>
    </row>
    <row r="148" spans="1:14" x14ac:dyDescent="0.2">
      <c r="A148" s="8"/>
      <c r="B148" s="18" t="s">
        <v>135</v>
      </c>
      <c r="C148" s="15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11" t="str">
        <f t="shared" si="40"/>
        <v/>
      </c>
    </row>
    <row r="149" spans="1:14" x14ac:dyDescent="0.2">
      <c r="A149" s="8"/>
      <c r="B149" s="18" t="s">
        <v>136</v>
      </c>
      <c r="C149" s="15">
        <v>2</v>
      </c>
      <c r="D149" s="9">
        <v>0</v>
      </c>
      <c r="E149" s="9">
        <v>7</v>
      </c>
      <c r="F149" s="9">
        <v>2</v>
      </c>
      <c r="G149" s="10">
        <f t="shared" si="35"/>
        <v>1.3245033112582781E-2</v>
      </c>
      <c r="H149" s="10" t="str">
        <f t="shared" si="36"/>
        <v/>
      </c>
      <c r="I149" s="10">
        <f t="shared" si="37"/>
        <v>1.0014306151645207E-2</v>
      </c>
      <c r="J149" s="10">
        <f t="shared" si="38"/>
        <v>3.0627871362940277E-3</v>
      </c>
      <c r="K149" s="10">
        <f t="shared" si="41"/>
        <v>2.5</v>
      </c>
      <c r="L149" s="10">
        <f t="shared" si="42"/>
        <v>1</v>
      </c>
      <c r="M149" s="10">
        <f t="shared" si="39"/>
        <v>3.3112582781456956E-2</v>
      </c>
      <c r="N149" s="11" t="str">
        <f t="shared" si="40"/>
        <v/>
      </c>
    </row>
    <row r="150" spans="1:14" x14ac:dyDescent="0.2">
      <c r="A150" s="8"/>
      <c r="B150" s="18" t="s">
        <v>137</v>
      </c>
      <c r="C150" s="15">
        <v>1</v>
      </c>
      <c r="D150" s="9">
        <v>0</v>
      </c>
      <c r="E150" s="9">
        <v>2</v>
      </c>
      <c r="F150" s="9">
        <v>0</v>
      </c>
      <c r="G150" s="10">
        <f t="shared" si="35"/>
        <v>6.6225165562913907E-3</v>
      </c>
      <c r="H150" s="10" t="str">
        <f t="shared" si="36"/>
        <v/>
      </c>
      <c r="I150" s="10">
        <f t="shared" si="37"/>
        <v>2.8612303290414878E-3</v>
      </c>
      <c r="J150" s="10" t="str">
        <f t="shared" si="38"/>
        <v/>
      </c>
      <c r="K150" s="10">
        <f t="shared" si="41"/>
        <v>1</v>
      </c>
      <c r="L150" s="10" t="str">
        <f t="shared" si="42"/>
        <v xml:space="preserve"> </v>
      </c>
      <c r="M150" s="10">
        <f t="shared" si="39"/>
        <v>6.6225165562913907E-3</v>
      </c>
      <c r="N150" s="11" t="str">
        <f t="shared" si="40"/>
        <v/>
      </c>
    </row>
    <row r="151" spans="1:14" x14ac:dyDescent="0.2">
      <c r="A151" s="8"/>
      <c r="B151" s="18" t="s">
        <v>138</v>
      </c>
      <c r="C151" s="1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18" t="s">
        <v>139</v>
      </c>
      <c r="C152" s="15">
        <v>1</v>
      </c>
      <c r="D152" s="9">
        <v>0</v>
      </c>
      <c r="E152" s="9">
        <v>1</v>
      </c>
      <c r="F152" s="9">
        <v>2</v>
      </c>
      <c r="G152" s="10">
        <f t="shared" si="35"/>
        <v>6.6225165562913907E-3</v>
      </c>
      <c r="H152" s="10" t="str">
        <f t="shared" si="36"/>
        <v/>
      </c>
      <c r="I152" s="10">
        <f t="shared" si="37"/>
        <v>1.4306151645207439E-3</v>
      </c>
      <c r="J152" s="10">
        <f t="shared" si="38"/>
        <v>3.0627871362940277E-3</v>
      </c>
      <c r="K152" s="10">
        <f t="shared" si="41"/>
        <v>0</v>
      </c>
      <c r="L152" s="10">
        <f t="shared" si="42"/>
        <v>1</v>
      </c>
      <c r="M152" s="10">
        <f t="shared" si="39"/>
        <v>0</v>
      </c>
      <c r="N152" s="11" t="str">
        <f t="shared" si="40"/>
        <v/>
      </c>
    </row>
    <row r="153" spans="1:14" x14ac:dyDescent="0.2">
      <c r="A153" s="8"/>
      <c r="B153" s="18" t="s">
        <v>140</v>
      </c>
      <c r="C153" s="15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18" t="s">
        <v>141</v>
      </c>
      <c r="C154" s="15">
        <v>2</v>
      </c>
      <c r="D154" s="9">
        <v>0</v>
      </c>
      <c r="E154" s="9">
        <v>2</v>
      </c>
      <c r="F154" s="9">
        <v>0</v>
      </c>
      <c r="G154" s="10">
        <f t="shared" si="35"/>
        <v>1.3245033112582781E-2</v>
      </c>
      <c r="H154" s="10" t="str">
        <f t="shared" si="36"/>
        <v/>
      </c>
      <c r="I154" s="10">
        <f t="shared" si="37"/>
        <v>2.8612303290414878E-3</v>
      </c>
      <c r="J154" s="10" t="str">
        <f t="shared" si="38"/>
        <v/>
      </c>
      <c r="K154" s="10">
        <f t="shared" si="41"/>
        <v>0</v>
      </c>
      <c r="L154" s="10" t="str">
        <f t="shared" si="42"/>
        <v xml:space="preserve"> </v>
      </c>
      <c r="M154" s="10">
        <f t="shared" si="39"/>
        <v>0</v>
      </c>
      <c r="N154" s="11" t="str">
        <f t="shared" si="40"/>
        <v/>
      </c>
    </row>
    <row r="155" spans="1:14" ht="25.5" x14ac:dyDescent="0.2">
      <c r="A155" s="8"/>
      <c r="B155" s="18" t="s">
        <v>142</v>
      </c>
      <c r="C155" s="15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11" t="str">
        <f t="shared" si="40"/>
        <v/>
      </c>
    </row>
    <row r="156" spans="1:14" ht="25.5" x14ac:dyDescent="0.2">
      <c r="A156" s="8"/>
      <c r="B156" s="18" t="s">
        <v>143</v>
      </c>
      <c r="C156" s="15">
        <v>1</v>
      </c>
      <c r="D156" s="9">
        <v>0</v>
      </c>
      <c r="E156" s="9">
        <v>0</v>
      </c>
      <c r="F156" s="9">
        <v>0</v>
      </c>
      <c r="G156" s="10">
        <f t="shared" si="35"/>
        <v>6.6225165562913907E-3</v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>
        <f t="shared" si="41"/>
        <v>-1</v>
      </c>
      <c r="L156" s="10" t="str">
        <f t="shared" si="42"/>
        <v xml:space="preserve"> </v>
      </c>
      <c r="M156" s="10">
        <f t="shared" si="39"/>
        <v>-6.6225165562913907E-3</v>
      </c>
      <c r="N156" s="11" t="str">
        <f t="shared" si="40"/>
        <v/>
      </c>
    </row>
    <row r="157" spans="1:14" ht="25.5" x14ac:dyDescent="0.2">
      <c r="A157" s="8"/>
      <c r="B157" s="18" t="s">
        <v>144</v>
      </c>
      <c r="C157" s="15">
        <v>3</v>
      </c>
      <c r="D157" s="9">
        <v>3</v>
      </c>
      <c r="E157" s="9">
        <v>0</v>
      </c>
      <c r="F157" s="9">
        <v>1</v>
      </c>
      <c r="G157" s="10">
        <f t="shared" si="35"/>
        <v>1.9867549668874173E-2</v>
      </c>
      <c r="H157" s="10">
        <f t="shared" si="36"/>
        <v>2.7027027027027029E-2</v>
      </c>
      <c r="I157" s="10" t="str">
        <f t="shared" si="37"/>
        <v/>
      </c>
      <c r="J157" s="10">
        <f t="shared" si="38"/>
        <v>1.5313935681470138E-3</v>
      </c>
      <c r="K157" s="10">
        <f t="shared" si="41"/>
        <v>-1</v>
      </c>
      <c r="L157" s="10">
        <f t="shared" si="42"/>
        <v>-0.66666666666666663</v>
      </c>
      <c r="M157" s="10">
        <f t="shared" si="39"/>
        <v>-1.9867549668874173E-2</v>
      </c>
      <c r="N157" s="11">
        <f t="shared" si="40"/>
        <v>-1.8018018018018018E-2</v>
      </c>
    </row>
    <row r="158" spans="1:14" ht="25.5" x14ac:dyDescent="0.2">
      <c r="A158" s="8"/>
      <c r="B158" s="18" t="s">
        <v>145</v>
      </c>
      <c r="C158" s="15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18" t="s">
        <v>146</v>
      </c>
      <c r="C159" s="15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18" t="s">
        <v>147</v>
      </c>
      <c r="C160" s="1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18" t="s">
        <v>148</v>
      </c>
      <c r="C161" s="15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1" t="str">
        <f t="shared" si="40"/>
        <v/>
      </c>
    </row>
    <row r="162" spans="1:14" x14ac:dyDescent="0.2">
      <c r="A162" s="8"/>
      <c r="B162" s="18" t="s">
        <v>149</v>
      </c>
      <c r="C162" s="1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18" t="s">
        <v>150</v>
      </c>
      <c r="C163" s="1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18" t="s">
        <v>151</v>
      </c>
      <c r="C164" s="1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18" t="s">
        <v>152</v>
      </c>
      <c r="C165" s="15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1" t="str">
        <f t="shared" si="40"/>
        <v/>
      </c>
    </row>
    <row r="166" spans="1:14" x14ac:dyDescent="0.2">
      <c r="A166" s="8"/>
      <c r="B166" s="18" t="s">
        <v>153</v>
      </c>
      <c r="C166" s="15">
        <v>1</v>
      </c>
      <c r="D166" s="9">
        <v>0</v>
      </c>
      <c r="E166" s="9">
        <v>1</v>
      </c>
      <c r="F166" s="9">
        <v>0</v>
      </c>
      <c r="G166" s="10">
        <f t="shared" si="35"/>
        <v>6.6225165562913907E-3</v>
      </c>
      <c r="H166" s="10" t="str">
        <f t="shared" si="36"/>
        <v/>
      </c>
      <c r="I166" s="10">
        <f t="shared" si="37"/>
        <v>1.4306151645207439E-3</v>
      </c>
      <c r="J166" s="10" t="str">
        <f t="shared" si="38"/>
        <v/>
      </c>
      <c r="K166" s="10">
        <f t="shared" si="41"/>
        <v>0</v>
      </c>
      <c r="L166" s="10" t="str">
        <f t="shared" si="42"/>
        <v xml:space="preserve"> </v>
      </c>
      <c r="M166" s="10">
        <f t="shared" si="39"/>
        <v>0</v>
      </c>
      <c r="N166" s="11" t="str">
        <f t="shared" si="40"/>
        <v/>
      </c>
    </row>
    <row r="167" spans="1:14" x14ac:dyDescent="0.2">
      <c r="A167" s="8"/>
      <c r="B167" s="18" t="s">
        <v>154</v>
      </c>
      <c r="C167" s="15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18" t="s">
        <v>155</v>
      </c>
      <c r="C168" s="15">
        <v>1</v>
      </c>
      <c r="D168" s="9">
        <v>0</v>
      </c>
      <c r="E168" s="9">
        <v>2</v>
      </c>
      <c r="F168" s="9">
        <v>1</v>
      </c>
      <c r="G168" s="10">
        <f t="shared" si="35"/>
        <v>6.6225165562913907E-3</v>
      </c>
      <c r="H168" s="10" t="str">
        <f t="shared" si="36"/>
        <v/>
      </c>
      <c r="I168" s="10">
        <f t="shared" si="37"/>
        <v>2.8612303290414878E-3</v>
      </c>
      <c r="J168" s="10">
        <f t="shared" si="38"/>
        <v>1.5313935681470138E-3</v>
      </c>
      <c r="K168" s="10">
        <f t="shared" si="41"/>
        <v>1</v>
      </c>
      <c r="L168" s="10">
        <f t="shared" si="42"/>
        <v>1</v>
      </c>
      <c r="M168" s="10">
        <f t="shared" si="39"/>
        <v>6.6225165562913907E-3</v>
      </c>
      <c r="N168" s="11" t="str">
        <f t="shared" si="40"/>
        <v/>
      </c>
    </row>
    <row r="169" spans="1:14" x14ac:dyDescent="0.2">
      <c r="A169" s="8"/>
      <c r="B169" s="18" t="s">
        <v>156</v>
      </c>
      <c r="C169" s="15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1" t="str">
        <f t="shared" si="40"/>
        <v/>
      </c>
    </row>
    <row r="170" spans="1:14" ht="25.5" x14ac:dyDescent="0.2">
      <c r="A170" s="8"/>
      <c r="B170" s="18" t="s">
        <v>157</v>
      </c>
      <c r="C170" s="15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1" t="str">
        <f t="shared" si="40"/>
        <v/>
      </c>
    </row>
    <row r="171" spans="1:14" x14ac:dyDescent="0.2">
      <c r="A171" s="8"/>
      <c r="B171" s="18" t="s">
        <v>158</v>
      </c>
      <c r="C171" s="15">
        <v>0</v>
      </c>
      <c r="D171" s="9">
        <v>0</v>
      </c>
      <c r="E171" s="9">
        <v>67</v>
      </c>
      <c r="F171" s="9">
        <v>64</v>
      </c>
      <c r="G171" s="10" t="str">
        <f t="shared" si="35"/>
        <v/>
      </c>
      <c r="H171" s="10" t="str">
        <f t="shared" si="36"/>
        <v/>
      </c>
      <c r="I171" s="10">
        <f t="shared" si="37"/>
        <v>9.5851216022889846E-2</v>
      </c>
      <c r="J171" s="10">
        <f t="shared" si="38"/>
        <v>9.8009188361408886E-2</v>
      </c>
      <c r="K171" s="10">
        <f t="shared" si="41"/>
        <v>1</v>
      </c>
      <c r="L171" s="10">
        <f t="shared" si="42"/>
        <v>1</v>
      </c>
      <c r="M171" s="10" t="str">
        <f t="shared" si="39"/>
        <v/>
      </c>
      <c r="N171" s="11" t="str">
        <f t="shared" si="40"/>
        <v/>
      </c>
    </row>
    <row r="172" spans="1:14" x14ac:dyDescent="0.2">
      <c r="A172" s="8"/>
      <c r="B172" s="18" t="s">
        <v>159</v>
      </c>
      <c r="C172" s="15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18" t="s">
        <v>160</v>
      </c>
      <c r="C173" s="1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18" t="s">
        <v>161</v>
      </c>
      <c r="C174" s="15">
        <v>0</v>
      </c>
      <c r="D174" s="9">
        <v>0</v>
      </c>
      <c r="E174" s="9">
        <v>1</v>
      </c>
      <c r="F174" s="9">
        <v>0</v>
      </c>
      <c r="G174" s="10" t="str">
        <f t="shared" si="35"/>
        <v/>
      </c>
      <c r="H174" s="10" t="str">
        <f t="shared" si="36"/>
        <v/>
      </c>
      <c r="I174" s="10">
        <f t="shared" si="37"/>
        <v>1.4306151645207439E-3</v>
      </c>
      <c r="J174" s="10" t="str">
        <f t="shared" si="38"/>
        <v/>
      </c>
      <c r="K174" s="10">
        <f t="shared" si="41"/>
        <v>1</v>
      </c>
      <c r="L174" s="10" t="str">
        <f t="shared" si="42"/>
        <v xml:space="preserve"> 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18" t="s">
        <v>162</v>
      </c>
      <c r="C175" s="15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1" t="str">
        <f t="shared" si="40"/>
        <v/>
      </c>
    </row>
    <row r="176" spans="1:14" x14ac:dyDescent="0.2">
      <c r="A176" s="8"/>
      <c r="B176" s="18" t="s">
        <v>163</v>
      </c>
      <c r="C176" s="1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18" t="s">
        <v>164</v>
      </c>
      <c r="C177" s="15">
        <v>2</v>
      </c>
      <c r="D177" s="9">
        <v>0</v>
      </c>
      <c r="E177" s="9">
        <v>2</v>
      </c>
      <c r="F177" s="9">
        <v>1</v>
      </c>
      <c r="G177" s="10">
        <f t="shared" si="35"/>
        <v>1.3245033112582781E-2</v>
      </c>
      <c r="H177" s="10" t="str">
        <f t="shared" si="36"/>
        <v/>
      </c>
      <c r="I177" s="10">
        <f t="shared" si="37"/>
        <v>2.8612303290414878E-3</v>
      </c>
      <c r="J177" s="10">
        <f t="shared" si="38"/>
        <v>1.5313935681470138E-3</v>
      </c>
      <c r="K177" s="10">
        <f t="shared" si="41"/>
        <v>0</v>
      </c>
      <c r="L177" s="10">
        <f t="shared" si="42"/>
        <v>1</v>
      </c>
      <c r="M177" s="10">
        <f t="shared" si="39"/>
        <v>0</v>
      </c>
      <c r="N177" s="11" t="str">
        <f t="shared" si="40"/>
        <v/>
      </c>
    </row>
    <row r="178" spans="1:14" ht="25.5" x14ac:dyDescent="0.2">
      <c r="A178" s="8"/>
      <c r="B178" s="18" t="s">
        <v>165</v>
      </c>
      <c r="C178" s="15">
        <v>0</v>
      </c>
      <c r="D178" s="9">
        <v>0</v>
      </c>
      <c r="E178" s="9">
        <v>68</v>
      </c>
      <c r="F178" s="9">
        <v>69</v>
      </c>
      <c r="G178" s="10" t="str">
        <f t="shared" si="35"/>
        <v/>
      </c>
      <c r="H178" s="10" t="str">
        <f t="shared" si="36"/>
        <v/>
      </c>
      <c r="I178" s="10">
        <f t="shared" si="37"/>
        <v>9.7281831187410586E-2</v>
      </c>
      <c r="J178" s="10">
        <f t="shared" si="38"/>
        <v>0.10566615620214395</v>
      </c>
      <c r="K178" s="10">
        <f t="shared" si="41"/>
        <v>1</v>
      </c>
      <c r="L178" s="10">
        <f t="shared" si="42"/>
        <v>1</v>
      </c>
      <c r="M178" s="10" t="str">
        <f t="shared" si="39"/>
        <v/>
      </c>
      <c r="N178" s="11" t="str">
        <f t="shared" si="40"/>
        <v/>
      </c>
    </row>
    <row r="179" spans="1:14" ht="25.5" x14ac:dyDescent="0.2">
      <c r="A179" s="8"/>
      <c r="B179" s="18" t="s">
        <v>166</v>
      </c>
      <c r="C179" s="1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19" t="s">
        <v>167</v>
      </c>
      <c r="C180" s="16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6" t="s">
        <v>3</v>
      </c>
      <c r="C185" s="45" t="s">
        <v>16</v>
      </c>
      <c r="D185" s="46"/>
      <c r="E185" s="46"/>
      <c r="F185" s="40"/>
      <c r="G185" s="45" t="s">
        <v>5</v>
      </c>
      <c r="H185" s="46"/>
      <c r="I185" s="46"/>
      <c r="J185" s="46"/>
      <c r="K185" s="45" t="s">
        <v>17</v>
      </c>
      <c r="L185" s="42"/>
      <c r="M185" s="41" t="s">
        <v>7</v>
      </c>
      <c r="N185" s="42"/>
    </row>
    <row r="186" spans="1:14" ht="15.75" thickBot="1" x14ac:dyDescent="0.25">
      <c r="A186" s="7"/>
      <c r="B186" s="37"/>
      <c r="C186" s="39">
        <v>2022</v>
      </c>
      <c r="D186" s="40"/>
      <c r="E186" s="44">
        <v>2023</v>
      </c>
      <c r="F186" s="40"/>
      <c r="G186" s="39">
        <v>2022</v>
      </c>
      <c r="H186" s="40"/>
      <c r="I186" s="44">
        <v>2023</v>
      </c>
      <c r="J186" s="40"/>
      <c r="K186" s="47"/>
      <c r="L186" s="43"/>
      <c r="M186" s="31"/>
      <c r="N186" s="43"/>
    </row>
    <row r="187" spans="1:14" ht="15.75" thickBot="1" x14ac:dyDescent="0.25">
      <c r="A187" s="8"/>
      <c r="B187" s="38"/>
      <c r="C187" s="20" t="s">
        <v>8</v>
      </c>
      <c r="D187" s="20" t="s">
        <v>9</v>
      </c>
      <c r="E187" s="20" t="s">
        <v>8</v>
      </c>
      <c r="F187" s="20" t="s">
        <v>9</v>
      </c>
      <c r="G187" s="20" t="s">
        <v>8</v>
      </c>
      <c r="H187" s="20" t="s">
        <v>9</v>
      </c>
      <c r="I187" s="20" t="s">
        <v>8</v>
      </c>
      <c r="J187" s="20" t="s">
        <v>9</v>
      </c>
      <c r="K187" s="20" t="s">
        <v>8</v>
      </c>
      <c r="L187" s="20" t="s">
        <v>9</v>
      </c>
      <c r="M187" s="20" t="s">
        <v>8</v>
      </c>
      <c r="N187" s="20" t="s">
        <v>9</v>
      </c>
    </row>
    <row r="188" spans="1:14" ht="26.25" thickBot="1" x14ac:dyDescent="0.25">
      <c r="A188" s="8"/>
      <c r="B188" s="17" t="s">
        <v>12</v>
      </c>
      <c r="C188" s="21">
        <f>SUM(C189:C363)</f>
        <v>320</v>
      </c>
      <c r="D188" s="21">
        <f>SUM(D189:D363)</f>
        <v>233</v>
      </c>
      <c r="E188" s="21">
        <f>SUM(E189:E363)</f>
        <v>1067</v>
      </c>
      <c r="F188" s="21">
        <f>SUM(F189:F363)</f>
        <v>814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2.3343750000000001</v>
      </c>
      <c r="L188" s="22">
        <f>+IF(AND(D188=0,F188=0),"",IF(D188=0,1,IF(F188=0,-1,(F188-D188)/D188)))</f>
        <v>2.4935622317596566</v>
      </c>
      <c r="M188" s="22">
        <f t="shared" ref="M188:M219" si="47">+IF(OR(AND(G188=""),(K188="")),"",G188*K188)</f>
        <v>2.3343750000000001</v>
      </c>
      <c r="N188" s="23">
        <f t="shared" ref="N188:N219" si="48">+IF(OR(AND(H188=""),(L188="")),"",H188*L188)</f>
        <v>2.4935622317596566</v>
      </c>
    </row>
    <row r="189" spans="1:14" ht="27.75" customHeight="1" x14ac:dyDescent="0.2">
      <c r="A189" s="8"/>
      <c r="B189" s="28" t="s">
        <v>168</v>
      </c>
      <c r="C189" s="27">
        <v>1</v>
      </c>
      <c r="D189" s="24">
        <v>0</v>
      </c>
      <c r="E189" s="24">
        <v>0</v>
      </c>
      <c r="F189" s="24">
        <v>3</v>
      </c>
      <c r="G189" s="25">
        <f t="shared" si="43"/>
        <v>3.1250000000000002E-3</v>
      </c>
      <c r="H189" s="25" t="str">
        <f t="shared" si="44"/>
        <v/>
      </c>
      <c r="I189" s="25" t="str">
        <f t="shared" si="45"/>
        <v/>
      </c>
      <c r="J189" s="25">
        <f t="shared" si="46"/>
        <v>3.6855036855036856E-3</v>
      </c>
      <c r="K189" s="25">
        <f t="shared" ref="K189:K220" si="49">+IF(AND(C189=0,E189=0)," ",IF(C189=0,1,IF(E189=0,-1,(E189-C189)/C189)))</f>
        <v>-1</v>
      </c>
      <c r="L189" s="25">
        <f t="shared" ref="L189:L220" si="50">+IF(AND(D189=0,F189=0)," ",IF(D189=0,1,IF(F189=0,-1,(F189-D189)/D189)))</f>
        <v>1</v>
      </c>
      <c r="M189" s="25">
        <f t="shared" si="47"/>
        <v>-3.1250000000000002E-3</v>
      </c>
      <c r="N189" s="26" t="str">
        <f t="shared" si="48"/>
        <v/>
      </c>
    </row>
    <row r="190" spans="1:14" x14ac:dyDescent="0.2">
      <c r="A190" s="8"/>
      <c r="B190" s="18" t="s">
        <v>169</v>
      </c>
      <c r="C190" s="15">
        <v>0</v>
      </c>
      <c r="D190" s="9">
        <v>0</v>
      </c>
      <c r="E190" s="9">
        <v>1</v>
      </c>
      <c r="F190" s="9">
        <v>0</v>
      </c>
      <c r="G190" s="10" t="str">
        <f t="shared" si="43"/>
        <v/>
      </c>
      <c r="H190" s="10" t="str">
        <f t="shared" si="44"/>
        <v/>
      </c>
      <c r="I190" s="10">
        <f t="shared" si="45"/>
        <v>9.372071227741331E-4</v>
      </c>
      <c r="J190" s="10" t="str">
        <f t="shared" si="46"/>
        <v/>
      </c>
      <c r="K190" s="10">
        <f t="shared" si="49"/>
        <v>1</v>
      </c>
      <c r="L190" s="10" t="str">
        <f t="shared" si="50"/>
        <v xml:space="preserve"> </v>
      </c>
      <c r="M190" s="10" t="str">
        <f t="shared" si="47"/>
        <v/>
      </c>
      <c r="N190" s="11" t="str">
        <f t="shared" si="48"/>
        <v/>
      </c>
    </row>
    <row r="191" spans="1:14" ht="38.25" x14ac:dyDescent="0.2">
      <c r="A191" s="8"/>
      <c r="B191" s="18" t="s">
        <v>170</v>
      </c>
      <c r="C191" s="15">
        <v>1</v>
      </c>
      <c r="D191" s="9">
        <v>0</v>
      </c>
      <c r="E191" s="9">
        <v>0</v>
      </c>
      <c r="F191" s="9">
        <v>0</v>
      </c>
      <c r="G191" s="10">
        <f t="shared" si="43"/>
        <v>3.1250000000000002E-3</v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>
        <f t="shared" si="49"/>
        <v>-1</v>
      </c>
      <c r="L191" s="10" t="str">
        <f t="shared" si="50"/>
        <v xml:space="preserve"> </v>
      </c>
      <c r="M191" s="10">
        <f t="shared" si="47"/>
        <v>-3.1250000000000002E-3</v>
      </c>
      <c r="N191" s="11" t="str">
        <f t="shared" si="48"/>
        <v/>
      </c>
    </row>
    <row r="192" spans="1:14" ht="24.75" customHeight="1" x14ac:dyDescent="0.2">
      <c r="A192" s="8"/>
      <c r="B192" s="18" t="s">
        <v>171</v>
      </c>
      <c r="C192" s="1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18" t="s">
        <v>172</v>
      </c>
      <c r="C193" s="15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11" t="str">
        <f t="shared" si="48"/>
        <v/>
      </c>
    </row>
    <row r="194" spans="1:14" ht="25.5" x14ac:dyDescent="0.2">
      <c r="A194" s="8"/>
      <c r="B194" s="18" t="s">
        <v>173</v>
      </c>
      <c r="C194" s="1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18" t="s">
        <v>174</v>
      </c>
      <c r="C195" s="15">
        <v>207</v>
      </c>
      <c r="D195" s="9">
        <v>94</v>
      </c>
      <c r="E195" s="9">
        <v>195</v>
      </c>
      <c r="F195" s="9">
        <v>126</v>
      </c>
      <c r="G195" s="10">
        <f t="shared" si="43"/>
        <v>0.64687499999999998</v>
      </c>
      <c r="H195" s="10">
        <f t="shared" si="44"/>
        <v>0.40343347639484978</v>
      </c>
      <c r="I195" s="10">
        <f t="shared" si="45"/>
        <v>0.18275538894095594</v>
      </c>
      <c r="J195" s="10">
        <f t="shared" si="46"/>
        <v>0.15479115479115479</v>
      </c>
      <c r="K195" s="10">
        <f t="shared" si="49"/>
        <v>-5.7971014492753624E-2</v>
      </c>
      <c r="L195" s="10">
        <f t="shared" si="50"/>
        <v>0.34042553191489361</v>
      </c>
      <c r="M195" s="10">
        <f t="shared" si="47"/>
        <v>-3.7499999999999999E-2</v>
      </c>
      <c r="N195" s="11">
        <f t="shared" si="48"/>
        <v>0.13733905579399142</v>
      </c>
    </row>
    <row r="196" spans="1:14" x14ac:dyDescent="0.2">
      <c r="A196" s="8"/>
      <c r="B196" s="18" t="s">
        <v>175</v>
      </c>
      <c r="C196" s="15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1" t="str">
        <f t="shared" si="48"/>
        <v/>
      </c>
    </row>
    <row r="197" spans="1:14" x14ac:dyDescent="0.2">
      <c r="A197" s="8"/>
      <c r="B197" s="18" t="s">
        <v>176</v>
      </c>
      <c r="C197" s="15">
        <v>1</v>
      </c>
      <c r="D197" s="9">
        <v>0</v>
      </c>
      <c r="E197" s="9">
        <v>2</v>
      </c>
      <c r="F197" s="9">
        <v>3</v>
      </c>
      <c r="G197" s="10">
        <f t="shared" si="43"/>
        <v>3.1250000000000002E-3</v>
      </c>
      <c r="H197" s="10" t="str">
        <f t="shared" si="44"/>
        <v/>
      </c>
      <c r="I197" s="10">
        <f t="shared" si="45"/>
        <v>1.8744142455482662E-3</v>
      </c>
      <c r="J197" s="10">
        <f t="shared" si="46"/>
        <v>3.6855036855036856E-3</v>
      </c>
      <c r="K197" s="10">
        <f t="shared" si="49"/>
        <v>1</v>
      </c>
      <c r="L197" s="10">
        <f t="shared" si="50"/>
        <v>1</v>
      </c>
      <c r="M197" s="10">
        <f t="shared" si="47"/>
        <v>3.1250000000000002E-3</v>
      </c>
      <c r="N197" s="11" t="str">
        <f t="shared" si="48"/>
        <v/>
      </c>
    </row>
    <row r="198" spans="1:14" x14ac:dyDescent="0.2">
      <c r="A198" s="8"/>
      <c r="B198" s="18" t="s">
        <v>177</v>
      </c>
      <c r="C198" s="15">
        <v>0</v>
      </c>
      <c r="D198" s="9">
        <v>1</v>
      </c>
      <c r="E198" s="9">
        <v>0</v>
      </c>
      <c r="F198" s="9">
        <v>0</v>
      </c>
      <c r="G198" s="10" t="str">
        <f t="shared" si="43"/>
        <v/>
      </c>
      <c r="H198" s="10">
        <f t="shared" si="44"/>
        <v>4.2918454935622317E-3</v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>
        <f t="shared" si="50"/>
        <v>-1</v>
      </c>
      <c r="M198" s="10" t="str">
        <f t="shared" si="47"/>
        <v/>
      </c>
      <c r="N198" s="11">
        <f t="shared" si="48"/>
        <v>-4.2918454935622317E-3</v>
      </c>
    </row>
    <row r="199" spans="1:14" x14ac:dyDescent="0.2">
      <c r="A199" s="8"/>
      <c r="B199" s="18" t="s">
        <v>178</v>
      </c>
      <c r="C199" s="15">
        <v>1</v>
      </c>
      <c r="D199" s="9">
        <v>0</v>
      </c>
      <c r="E199" s="9">
        <v>0</v>
      </c>
      <c r="F199" s="9">
        <v>0</v>
      </c>
      <c r="G199" s="10">
        <f t="shared" si="43"/>
        <v>3.1250000000000002E-3</v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>
        <f t="shared" si="49"/>
        <v>-1</v>
      </c>
      <c r="L199" s="10" t="str">
        <f t="shared" si="50"/>
        <v xml:space="preserve"> </v>
      </c>
      <c r="M199" s="10">
        <f t="shared" si="47"/>
        <v>-3.1250000000000002E-3</v>
      </c>
      <c r="N199" s="11" t="str">
        <f t="shared" si="48"/>
        <v/>
      </c>
    </row>
    <row r="200" spans="1:14" ht="25.5" x14ac:dyDescent="0.2">
      <c r="A200" s="8"/>
      <c r="B200" s="18" t="s">
        <v>179</v>
      </c>
      <c r="C200" s="1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18" t="s">
        <v>180</v>
      </c>
      <c r="C201" s="15">
        <v>0</v>
      </c>
      <c r="D201" s="9">
        <v>0</v>
      </c>
      <c r="E201" s="9">
        <v>1</v>
      </c>
      <c r="F201" s="9">
        <v>0</v>
      </c>
      <c r="G201" s="10" t="str">
        <f t="shared" si="43"/>
        <v/>
      </c>
      <c r="H201" s="10" t="str">
        <f t="shared" si="44"/>
        <v/>
      </c>
      <c r="I201" s="10">
        <f t="shared" si="45"/>
        <v>9.372071227741331E-4</v>
      </c>
      <c r="J201" s="10" t="str">
        <f t="shared" si="46"/>
        <v/>
      </c>
      <c r="K201" s="10">
        <f t="shared" si="49"/>
        <v>1</v>
      </c>
      <c r="L201" s="10" t="str">
        <f t="shared" si="50"/>
        <v xml:space="preserve"> </v>
      </c>
      <c r="M201" s="10" t="str">
        <f t="shared" si="47"/>
        <v/>
      </c>
      <c r="N201" s="11" t="str">
        <f t="shared" si="48"/>
        <v/>
      </c>
    </row>
    <row r="202" spans="1:14" x14ac:dyDescent="0.2">
      <c r="A202" s="8"/>
      <c r="B202" s="18" t="s">
        <v>181</v>
      </c>
      <c r="C202" s="15">
        <v>8</v>
      </c>
      <c r="D202" s="9">
        <v>1</v>
      </c>
      <c r="E202" s="9">
        <v>33</v>
      </c>
      <c r="F202" s="9">
        <v>4</v>
      </c>
      <c r="G202" s="10">
        <f t="shared" si="43"/>
        <v>2.5000000000000001E-2</v>
      </c>
      <c r="H202" s="10">
        <f t="shared" si="44"/>
        <v>4.2918454935622317E-3</v>
      </c>
      <c r="I202" s="10">
        <f t="shared" si="45"/>
        <v>3.0927835051546393E-2</v>
      </c>
      <c r="J202" s="10">
        <f t="shared" si="46"/>
        <v>4.9140049140049139E-3</v>
      </c>
      <c r="K202" s="10">
        <f t="shared" si="49"/>
        <v>3.125</v>
      </c>
      <c r="L202" s="10">
        <f t="shared" si="50"/>
        <v>3</v>
      </c>
      <c r="M202" s="10">
        <f t="shared" si="47"/>
        <v>7.8125E-2</v>
      </c>
      <c r="N202" s="11">
        <f t="shared" si="48"/>
        <v>1.2875536480686695E-2</v>
      </c>
    </row>
    <row r="203" spans="1:14" x14ac:dyDescent="0.2">
      <c r="A203" s="8"/>
      <c r="B203" s="18" t="s">
        <v>182</v>
      </c>
      <c r="C203" s="15">
        <v>1</v>
      </c>
      <c r="D203" s="9">
        <v>3</v>
      </c>
      <c r="E203" s="9">
        <v>3</v>
      </c>
      <c r="F203" s="9">
        <v>2</v>
      </c>
      <c r="G203" s="10">
        <f t="shared" si="43"/>
        <v>3.1250000000000002E-3</v>
      </c>
      <c r="H203" s="10">
        <f t="shared" si="44"/>
        <v>1.2875536480686695E-2</v>
      </c>
      <c r="I203" s="10">
        <f t="shared" si="45"/>
        <v>2.8116213683223993E-3</v>
      </c>
      <c r="J203" s="10">
        <f t="shared" si="46"/>
        <v>2.4570024570024569E-3</v>
      </c>
      <c r="K203" s="10">
        <f t="shared" si="49"/>
        <v>2</v>
      </c>
      <c r="L203" s="10">
        <f t="shared" si="50"/>
        <v>-0.33333333333333331</v>
      </c>
      <c r="M203" s="10">
        <f t="shared" si="47"/>
        <v>6.2500000000000003E-3</v>
      </c>
      <c r="N203" s="11">
        <f t="shared" si="48"/>
        <v>-4.2918454935622317E-3</v>
      </c>
    </row>
    <row r="204" spans="1:14" ht="25.5" x14ac:dyDescent="0.2">
      <c r="A204" s="8"/>
      <c r="B204" s="18" t="s">
        <v>183</v>
      </c>
      <c r="C204" s="15">
        <v>0</v>
      </c>
      <c r="D204" s="9">
        <v>0</v>
      </c>
      <c r="E204" s="9">
        <v>13</v>
      </c>
      <c r="F204" s="9">
        <v>3</v>
      </c>
      <c r="G204" s="10" t="str">
        <f t="shared" si="43"/>
        <v/>
      </c>
      <c r="H204" s="10" t="str">
        <f t="shared" si="44"/>
        <v/>
      </c>
      <c r="I204" s="10">
        <f t="shared" si="45"/>
        <v>1.2183692596063731E-2</v>
      </c>
      <c r="J204" s="10">
        <f t="shared" si="46"/>
        <v>3.6855036855036856E-3</v>
      </c>
      <c r="K204" s="10">
        <f t="shared" si="49"/>
        <v>1</v>
      </c>
      <c r="L204" s="10">
        <f t="shared" si="50"/>
        <v>1</v>
      </c>
      <c r="M204" s="10" t="str">
        <f t="shared" si="47"/>
        <v/>
      </c>
      <c r="N204" s="11" t="str">
        <f t="shared" si="48"/>
        <v/>
      </c>
    </row>
    <row r="205" spans="1:14" ht="25.5" x14ac:dyDescent="0.2">
      <c r="A205" s="8"/>
      <c r="B205" s="18" t="s">
        <v>184</v>
      </c>
      <c r="C205" s="15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1" t="str">
        <f t="shared" si="48"/>
        <v/>
      </c>
    </row>
    <row r="206" spans="1:14" x14ac:dyDescent="0.2">
      <c r="A206" s="8"/>
      <c r="B206" s="18" t="s">
        <v>185</v>
      </c>
      <c r="C206" s="15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18" t="s">
        <v>186</v>
      </c>
      <c r="C207" s="15">
        <v>0</v>
      </c>
      <c r="D207" s="9">
        <v>0</v>
      </c>
      <c r="E207" s="9">
        <v>1</v>
      </c>
      <c r="F207" s="9">
        <v>1</v>
      </c>
      <c r="G207" s="10" t="str">
        <f t="shared" si="43"/>
        <v/>
      </c>
      <c r="H207" s="10" t="str">
        <f t="shared" si="44"/>
        <v/>
      </c>
      <c r="I207" s="10">
        <f t="shared" si="45"/>
        <v>9.372071227741331E-4</v>
      </c>
      <c r="J207" s="10">
        <f t="shared" si="46"/>
        <v>1.2285012285012285E-3</v>
      </c>
      <c r="K207" s="10">
        <f t="shared" si="49"/>
        <v>1</v>
      </c>
      <c r="L207" s="10">
        <f t="shared" si="50"/>
        <v>1</v>
      </c>
      <c r="M207" s="10" t="str">
        <f t="shared" si="47"/>
        <v/>
      </c>
      <c r="N207" s="11" t="str">
        <f t="shared" si="48"/>
        <v/>
      </c>
    </row>
    <row r="208" spans="1:14" x14ac:dyDescent="0.2">
      <c r="A208" s="8"/>
      <c r="B208" s="18" t="s">
        <v>187</v>
      </c>
      <c r="C208" s="15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18" t="s">
        <v>188</v>
      </c>
      <c r="C209" s="15">
        <v>3</v>
      </c>
      <c r="D209" s="9">
        <v>2</v>
      </c>
      <c r="E209" s="9">
        <v>6</v>
      </c>
      <c r="F209" s="9">
        <v>1</v>
      </c>
      <c r="G209" s="10">
        <f t="shared" si="43"/>
        <v>9.3749999999999997E-3</v>
      </c>
      <c r="H209" s="10">
        <f t="shared" si="44"/>
        <v>8.5836909871244635E-3</v>
      </c>
      <c r="I209" s="10">
        <f t="shared" si="45"/>
        <v>5.6232427366447986E-3</v>
      </c>
      <c r="J209" s="10">
        <f t="shared" si="46"/>
        <v>1.2285012285012285E-3</v>
      </c>
      <c r="K209" s="10">
        <f t="shared" si="49"/>
        <v>1</v>
      </c>
      <c r="L209" s="10">
        <f t="shared" si="50"/>
        <v>-0.5</v>
      </c>
      <c r="M209" s="10">
        <f t="shared" si="47"/>
        <v>9.3749999999999997E-3</v>
      </c>
      <c r="N209" s="11">
        <f t="shared" si="48"/>
        <v>-4.2918454935622317E-3</v>
      </c>
    </row>
    <row r="210" spans="1:14" x14ac:dyDescent="0.2">
      <c r="A210" s="8"/>
      <c r="B210" s="18" t="s">
        <v>189</v>
      </c>
      <c r="C210" s="15">
        <v>0</v>
      </c>
      <c r="D210" s="9">
        <v>1</v>
      </c>
      <c r="E210" s="9">
        <v>0</v>
      </c>
      <c r="F210" s="9">
        <v>0</v>
      </c>
      <c r="G210" s="10" t="str">
        <f t="shared" si="43"/>
        <v/>
      </c>
      <c r="H210" s="10">
        <f t="shared" si="44"/>
        <v>4.2918454935622317E-3</v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>
        <f t="shared" si="50"/>
        <v>-1</v>
      </c>
      <c r="M210" s="10" t="str">
        <f t="shared" si="47"/>
        <v/>
      </c>
      <c r="N210" s="11">
        <f t="shared" si="48"/>
        <v>-4.2918454935622317E-3</v>
      </c>
    </row>
    <row r="211" spans="1:14" x14ac:dyDescent="0.2">
      <c r="A211" s="8"/>
      <c r="B211" s="18" t="s">
        <v>190</v>
      </c>
      <c r="C211" s="15">
        <v>3</v>
      </c>
      <c r="D211" s="9">
        <v>1</v>
      </c>
      <c r="E211" s="9">
        <v>8</v>
      </c>
      <c r="F211" s="9">
        <v>28</v>
      </c>
      <c r="G211" s="10">
        <f t="shared" si="43"/>
        <v>9.3749999999999997E-3</v>
      </c>
      <c r="H211" s="10">
        <f t="shared" si="44"/>
        <v>4.2918454935622317E-3</v>
      </c>
      <c r="I211" s="10">
        <f t="shared" si="45"/>
        <v>7.4976569821930648E-3</v>
      </c>
      <c r="J211" s="10">
        <f t="shared" si="46"/>
        <v>3.4398034398034398E-2</v>
      </c>
      <c r="K211" s="10">
        <f t="shared" si="49"/>
        <v>1.6666666666666667</v>
      </c>
      <c r="L211" s="10">
        <f t="shared" si="50"/>
        <v>27</v>
      </c>
      <c r="M211" s="10">
        <f t="shared" si="47"/>
        <v>1.5625E-2</v>
      </c>
      <c r="N211" s="11">
        <f t="shared" si="48"/>
        <v>0.11587982832618025</v>
      </c>
    </row>
    <row r="212" spans="1:14" x14ac:dyDescent="0.2">
      <c r="A212" s="8"/>
      <c r="B212" s="18" t="s">
        <v>191</v>
      </c>
      <c r="C212" s="15">
        <v>0</v>
      </c>
      <c r="D212" s="9">
        <v>0</v>
      </c>
      <c r="E212" s="9">
        <v>0</v>
      </c>
      <c r="F212" s="9">
        <v>1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>
        <f t="shared" si="46"/>
        <v>1.2285012285012285E-3</v>
      </c>
      <c r="K212" s="10" t="str">
        <f t="shared" si="49"/>
        <v xml:space="preserve"> </v>
      </c>
      <c r="L212" s="10">
        <f t="shared" si="50"/>
        <v>1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18" t="s">
        <v>192</v>
      </c>
      <c r="C213" s="1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1" t="str">
        <f t="shared" si="48"/>
        <v/>
      </c>
    </row>
    <row r="214" spans="1:14" x14ac:dyDescent="0.2">
      <c r="A214" s="8"/>
      <c r="B214" s="18" t="s">
        <v>193</v>
      </c>
      <c r="C214" s="15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18" t="s">
        <v>194</v>
      </c>
      <c r="C215" s="15">
        <v>0</v>
      </c>
      <c r="D215" s="9">
        <v>0</v>
      </c>
      <c r="E215" s="9">
        <v>131</v>
      </c>
      <c r="F215" s="9">
        <v>78</v>
      </c>
      <c r="G215" s="10" t="str">
        <f t="shared" si="43"/>
        <v/>
      </c>
      <c r="H215" s="10" t="str">
        <f t="shared" si="44"/>
        <v/>
      </c>
      <c r="I215" s="10">
        <f t="shared" si="45"/>
        <v>0.12277413308341144</v>
      </c>
      <c r="J215" s="10">
        <f t="shared" si="46"/>
        <v>9.5823095823095825E-2</v>
      </c>
      <c r="K215" s="10">
        <f t="shared" si="49"/>
        <v>1</v>
      </c>
      <c r="L215" s="10">
        <f t="shared" si="50"/>
        <v>1</v>
      </c>
      <c r="M215" s="10" t="str">
        <f t="shared" si="47"/>
        <v/>
      </c>
      <c r="N215" s="11" t="str">
        <f t="shared" si="48"/>
        <v/>
      </c>
    </row>
    <row r="216" spans="1:14" ht="27" customHeight="1" x14ac:dyDescent="0.2">
      <c r="A216" s="8"/>
      <c r="B216" s="18" t="s">
        <v>195</v>
      </c>
      <c r="C216" s="15">
        <v>1</v>
      </c>
      <c r="D216" s="9">
        <v>2</v>
      </c>
      <c r="E216" s="9">
        <v>58</v>
      </c>
      <c r="F216" s="9">
        <v>36</v>
      </c>
      <c r="G216" s="10">
        <f t="shared" si="43"/>
        <v>3.1250000000000002E-3</v>
      </c>
      <c r="H216" s="10">
        <f t="shared" si="44"/>
        <v>8.5836909871244635E-3</v>
      </c>
      <c r="I216" s="10">
        <f t="shared" si="45"/>
        <v>5.4358013120899717E-2</v>
      </c>
      <c r="J216" s="10">
        <f t="shared" si="46"/>
        <v>4.4226044226044224E-2</v>
      </c>
      <c r="K216" s="10">
        <f t="shared" si="49"/>
        <v>57</v>
      </c>
      <c r="L216" s="10">
        <f t="shared" si="50"/>
        <v>17</v>
      </c>
      <c r="M216" s="10">
        <f t="shared" si="47"/>
        <v>0.17812500000000001</v>
      </c>
      <c r="N216" s="11">
        <f t="shared" si="48"/>
        <v>0.14592274678111589</v>
      </c>
    </row>
    <row r="217" spans="1:14" x14ac:dyDescent="0.2">
      <c r="A217" s="8"/>
      <c r="B217" s="18" t="s">
        <v>196</v>
      </c>
      <c r="C217" s="1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18" t="s">
        <v>197</v>
      </c>
      <c r="C218" s="15">
        <v>8</v>
      </c>
      <c r="D218" s="9">
        <v>13</v>
      </c>
      <c r="E218" s="9">
        <v>12</v>
      </c>
      <c r="F218" s="9">
        <v>8</v>
      </c>
      <c r="G218" s="10">
        <f t="shared" si="43"/>
        <v>2.5000000000000001E-2</v>
      </c>
      <c r="H218" s="10">
        <f t="shared" si="44"/>
        <v>5.5793991416309016E-2</v>
      </c>
      <c r="I218" s="10">
        <f t="shared" si="45"/>
        <v>1.1246485473289597E-2</v>
      </c>
      <c r="J218" s="10">
        <f t="shared" si="46"/>
        <v>9.8280098280098278E-3</v>
      </c>
      <c r="K218" s="10">
        <f t="shared" si="49"/>
        <v>0.5</v>
      </c>
      <c r="L218" s="10">
        <f t="shared" si="50"/>
        <v>-0.38461538461538464</v>
      </c>
      <c r="M218" s="10">
        <f t="shared" si="47"/>
        <v>1.2500000000000001E-2</v>
      </c>
      <c r="N218" s="11">
        <f t="shared" si="48"/>
        <v>-2.1459227467811162E-2</v>
      </c>
    </row>
    <row r="219" spans="1:14" x14ac:dyDescent="0.2">
      <c r="A219" s="8"/>
      <c r="B219" s="18" t="s">
        <v>198</v>
      </c>
      <c r="C219" s="15">
        <v>0</v>
      </c>
      <c r="D219" s="9">
        <v>3</v>
      </c>
      <c r="E219" s="9">
        <v>0</v>
      </c>
      <c r="F219" s="9">
        <v>3</v>
      </c>
      <c r="G219" s="10" t="str">
        <f t="shared" si="43"/>
        <v/>
      </c>
      <c r="H219" s="10">
        <f t="shared" si="44"/>
        <v>1.2875536480686695E-2</v>
      </c>
      <c r="I219" s="10" t="str">
        <f t="shared" si="45"/>
        <v/>
      </c>
      <c r="J219" s="10">
        <f t="shared" si="46"/>
        <v>3.6855036855036856E-3</v>
      </c>
      <c r="K219" s="10" t="str">
        <f t="shared" si="49"/>
        <v xml:space="preserve"> </v>
      </c>
      <c r="L219" s="10">
        <f t="shared" si="50"/>
        <v>0</v>
      </c>
      <c r="M219" s="10" t="str">
        <f t="shared" si="47"/>
        <v/>
      </c>
      <c r="N219" s="11">
        <f t="shared" si="48"/>
        <v>0</v>
      </c>
    </row>
    <row r="220" spans="1:14" x14ac:dyDescent="0.2">
      <c r="A220" s="8"/>
      <c r="B220" s="18" t="s">
        <v>199</v>
      </c>
      <c r="C220" s="15">
        <v>5</v>
      </c>
      <c r="D220" s="9">
        <v>3</v>
      </c>
      <c r="E220" s="9">
        <v>87</v>
      </c>
      <c r="F220" s="9">
        <v>29</v>
      </c>
      <c r="G220" s="10">
        <f t="shared" ref="G220:G251" si="51">+IF(C220=0,"",C220/C$188)</f>
        <v>1.5625E-2</v>
      </c>
      <c r="H220" s="10">
        <f t="shared" ref="H220:H251" si="52">+IF(D220=0,"",D220/D$188)</f>
        <v>1.2875536480686695E-2</v>
      </c>
      <c r="I220" s="10">
        <f t="shared" ref="I220:I251" si="53">+IF(E220=0,"",E220/E$188)</f>
        <v>8.1537019681349576E-2</v>
      </c>
      <c r="J220" s="10">
        <f t="shared" ref="J220:J251" si="54">+IF(F220=0,"",F220/F$188)</f>
        <v>3.562653562653563E-2</v>
      </c>
      <c r="K220" s="10">
        <f t="shared" si="49"/>
        <v>16.399999999999999</v>
      </c>
      <c r="L220" s="10">
        <f t="shared" si="50"/>
        <v>8.6666666666666661</v>
      </c>
      <c r="M220" s="10">
        <f t="shared" ref="M220:M251" si="55">+IF(OR(AND(G220=""),(K220="")),"",G220*K220)</f>
        <v>0.25624999999999998</v>
      </c>
      <c r="N220" s="11">
        <f t="shared" ref="N220:N251" si="56">+IF(OR(AND(H220=""),(L220="")),"",H220*L220)</f>
        <v>0.11158798283261802</v>
      </c>
    </row>
    <row r="221" spans="1:14" x14ac:dyDescent="0.2">
      <c r="A221" s="8"/>
      <c r="B221" s="18" t="s">
        <v>200</v>
      </c>
      <c r="C221" s="15">
        <v>0</v>
      </c>
      <c r="D221" s="9">
        <v>0</v>
      </c>
      <c r="E221" s="9">
        <v>2</v>
      </c>
      <c r="F221" s="9">
        <v>6</v>
      </c>
      <c r="G221" s="10" t="str">
        <f t="shared" si="51"/>
        <v/>
      </c>
      <c r="H221" s="10" t="str">
        <f t="shared" si="52"/>
        <v/>
      </c>
      <c r="I221" s="10">
        <f t="shared" si="53"/>
        <v>1.8744142455482662E-3</v>
      </c>
      <c r="J221" s="10">
        <f t="shared" si="54"/>
        <v>7.3710073710073713E-3</v>
      </c>
      <c r="K221" s="10">
        <f t="shared" ref="K221:K252" si="57">+IF(AND(C221=0,E221=0)," ",IF(C221=0,1,IF(E221=0,-1,(E221-C221)/C221)))</f>
        <v>1</v>
      </c>
      <c r="L221" s="10">
        <f t="shared" ref="L221:L252" si="58">+IF(AND(D221=0,F221=0)," ",IF(D221=0,1,IF(F221=0,-1,(F221-D221)/D221)))</f>
        <v>1</v>
      </c>
      <c r="M221" s="10" t="str">
        <f t="shared" si="55"/>
        <v/>
      </c>
      <c r="N221" s="11" t="str">
        <f t="shared" si="56"/>
        <v/>
      </c>
    </row>
    <row r="222" spans="1:14" x14ac:dyDescent="0.2">
      <c r="A222" s="8"/>
      <c r="B222" s="18" t="s">
        <v>201</v>
      </c>
      <c r="C222" s="15">
        <v>0</v>
      </c>
      <c r="D222" s="9">
        <v>0</v>
      </c>
      <c r="E222" s="9">
        <v>0</v>
      </c>
      <c r="F222" s="9">
        <v>3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>
        <f t="shared" si="54"/>
        <v>3.6855036855036856E-3</v>
      </c>
      <c r="K222" s="10" t="str">
        <f t="shared" si="57"/>
        <v xml:space="preserve"> </v>
      </c>
      <c r="L222" s="10">
        <f t="shared" si="58"/>
        <v>1</v>
      </c>
      <c r="M222" s="10" t="str">
        <f t="shared" si="55"/>
        <v/>
      </c>
      <c r="N222" s="11" t="str">
        <f t="shared" si="56"/>
        <v/>
      </c>
    </row>
    <row r="223" spans="1:14" x14ac:dyDescent="0.2">
      <c r="A223" s="8"/>
      <c r="B223" s="18" t="s">
        <v>202</v>
      </c>
      <c r="C223" s="15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1" t="str">
        <f t="shared" si="56"/>
        <v/>
      </c>
    </row>
    <row r="224" spans="1:14" x14ac:dyDescent="0.2">
      <c r="A224" s="8"/>
      <c r="B224" s="18" t="s">
        <v>203</v>
      </c>
      <c r="C224" s="1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18" t="s">
        <v>204</v>
      </c>
      <c r="C225" s="15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11" t="str">
        <f t="shared" si="56"/>
        <v/>
      </c>
    </row>
    <row r="226" spans="1:14" x14ac:dyDescent="0.2">
      <c r="A226" s="8"/>
      <c r="B226" s="18" t="s">
        <v>205</v>
      </c>
      <c r="C226" s="15">
        <v>0</v>
      </c>
      <c r="D226" s="9">
        <v>0</v>
      </c>
      <c r="E226" s="9">
        <v>0</v>
      </c>
      <c r="F226" s="9">
        <v>1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>
        <f t="shared" si="54"/>
        <v>1.2285012285012285E-3</v>
      </c>
      <c r="K226" s="10" t="str">
        <f t="shared" si="57"/>
        <v xml:space="preserve"> </v>
      </c>
      <c r="L226" s="10">
        <f t="shared" si="58"/>
        <v>1</v>
      </c>
      <c r="M226" s="10" t="str">
        <f t="shared" si="55"/>
        <v/>
      </c>
      <c r="N226" s="11" t="str">
        <f t="shared" si="56"/>
        <v/>
      </c>
    </row>
    <row r="227" spans="1:14" x14ac:dyDescent="0.2">
      <c r="A227" s="8"/>
      <c r="B227" s="18" t="s">
        <v>206</v>
      </c>
      <c r="C227" s="15">
        <v>0</v>
      </c>
      <c r="D227" s="9">
        <v>1</v>
      </c>
      <c r="E227" s="9">
        <v>2</v>
      </c>
      <c r="F227" s="9">
        <v>2</v>
      </c>
      <c r="G227" s="10" t="str">
        <f t="shared" si="51"/>
        <v/>
      </c>
      <c r="H227" s="10">
        <f t="shared" si="52"/>
        <v>4.2918454935622317E-3</v>
      </c>
      <c r="I227" s="10">
        <f t="shared" si="53"/>
        <v>1.8744142455482662E-3</v>
      </c>
      <c r="J227" s="10">
        <f t="shared" si="54"/>
        <v>2.4570024570024569E-3</v>
      </c>
      <c r="K227" s="10">
        <f t="shared" si="57"/>
        <v>1</v>
      </c>
      <c r="L227" s="10">
        <f t="shared" si="58"/>
        <v>1</v>
      </c>
      <c r="M227" s="10" t="str">
        <f t="shared" si="55"/>
        <v/>
      </c>
      <c r="N227" s="11">
        <f t="shared" si="56"/>
        <v>4.2918454935622317E-3</v>
      </c>
    </row>
    <row r="228" spans="1:14" x14ac:dyDescent="0.2">
      <c r="A228" s="8"/>
      <c r="B228" s="18" t="s">
        <v>207</v>
      </c>
      <c r="C228" s="15">
        <v>0</v>
      </c>
      <c r="D228" s="9">
        <v>0</v>
      </c>
      <c r="E228" s="9">
        <v>1</v>
      </c>
      <c r="F228" s="9">
        <v>0</v>
      </c>
      <c r="G228" s="10" t="str">
        <f t="shared" si="51"/>
        <v/>
      </c>
      <c r="H228" s="10" t="str">
        <f t="shared" si="52"/>
        <v/>
      </c>
      <c r="I228" s="10">
        <f t="shared" si="53"/>
        <v>9.372071227741331E-4</v>
      </c>
      <c r="J228" s="10" t="str">
        <f t="shared" si="54"/>
        <v/>
      </c>
      <c r="K228" s="10">
        <f t="shared" si="57"/>
        <v>1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18" t="s">
        <v>208</v>
      </c>
      <c r="C229" s="1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18" t="s">
        <v>209</v>
      </c>
      <c r="C230" s="15">
        <v>0</v>
      </c>
      <c r="D230" s="9">
        <v>1</v>
      </c>
      <c r="E230" s="9">
        <v>3</v>
      </c>
      <c r="F230" s="9">
        <v>1</v>
      </c>
      <c r="G230" s="10" t="str">
        <f t="shared" si="51"/>
        <v/>
      </c>
      <c r="H230" s="10">
        <f t="shared" si="52"/>
        <v>4.2918454935622317E-3</v>
      </c>
      <c r="I230" s="10">
        <f t="shared" si="53"/>
        <v>2.8116213683223993E-3</v>
      </c>
      <c r="J230" s="10">
        <f t="shared" si="54"/>
        <v>1.2285012285012285E-3</v>
      </c>
      <c r="K230" s="10">
        <f t="shared" si="57"/>
        <v>1</v>
      </c>
      <c r="L230" s="10">
        <f t="shared" si="58"/>
        <v>0</v>
      </c>
      <c r="M230" s="10" t="str">
        <f t="shared" si="55"/>
        <v/>
      </c>
      <c r="N230" s="11">
        <f t="shared" si="56"/>
        <v>0</v>
      </c>
    </row>
    <row r="231" spans="1:14" x14ac:dyDescent="0.2">
      <c r="A231" s="8"/>
      <c r="B231" s="18" t="s">
        <v>210</v>
      </c>
      <c r="C231" s="15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11" t="str">
        <f t="shared" si="56"/>
        <v/>
      </c>
    </row>
    <row r="232" spans="1:14" ht="25.5" x14ac:dyDescent="0.2">
      <c r="A232" s="8"/>
      <c r="B232" s="18" t="s">
        <v>211</v>
      </c>
      <c r="C232" s="1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18" t="s">
        <v>212</v>
      </c>
      <c r="C233" s="15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18" t="s">
        <v>213</v>
      </c>
      <c r="C234" s="1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18" t="s">
        <v>214</v>
      </c>
      <c r="C235" s="15">
        <v>4</v>
      </c>
      <c r="D235" s="9">
        <v>0</v>
      </c>
      <c r="E235" s="9">
        <v>5</v>
      </c>
      <c r="F235" s="9">
        <v>4</v>
      </c>
      <c r="G235" s="10">
        <f t="shared" si="51"/>
        <v>1.2500000000000001E-2</v>
      </c>
      <c r="H235" s="10" t="str">
        <f t="shared" si="52"/>
        <v/>
      </c>
      <c r="I235" s="10">
        <f t="shared" si="53"/>
        <v>4.6860356138706651E-3</v>
      </c>
      <c r="J235" s="10">
        <f t="shared" si="54"/>
        <v>4.9140049140049139E-3</v>
      </c>
      <c r="K235" s="10">
        <f t="shared" si="57"/>
        <v>0.25</v>
      </c>
      <c r="L235" s="10">
        <f t="shared" si="58"/>
        <v>1</v>
      </c>
      <c r="M235" s="10">
        <f t="shared" si="55"/>
        <v>3.1250000000000002E-3</v>
      </c>
      <c r="N235" s="11" t="str">
        <f t="shared" si="56"/>
        <v/>
      </c>
    </row>
    <row r="236" spans="1:14" x14ac:dyDescent="0.2">
      <c r="A236" s="8"/>
      <c r="B236" s="18" t="s">
        <v>215</v>
      </c>
      <c r="C236" s="1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18" t="s">
        <v>216</v>
      </c>
      <c r="C237" s="1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18" t="s">
        <v>217</v>
      </c>
      <c r="C238" s="15">
        <v>0</v>
      </c>
      <c r="D238" s="9">
        <v>1</v>
      </c>
      <c r="E238" s="9">
        <v>0</v>
      </c>
      <c r="F238" s="9">
        <v>0</v>
      </c>
      <c r="G238" s="10" t="str">
        <f t="shared" si="51"/>
        <v/>
      </c>
      <c r="H238" s="10">
        <f t="shared" si="52"/>
        <v>4.2918454935622317E-3</v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>
        <f t="shared" si="58"/>
        <v>-1</v>
      </c>
      <c r="M238" s="10" t="str">
        <f t="shared" si="55"/>
        <v/>
      </c>
      <c r="N238" s="11">
        <f t="shared" si="56"/>
        <v>-4.2918454935622317E-3</v>
      </c>
    </row>
    <row r="239" spans="1:14" x14ac:dyDescent="0.2">
      <c r="A239" s="8"/>
      <c r="B239" s="18" t="s">
        <v>218</v>
      </c>
      <c r="C239" s="1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18" t="s">
        <v>219</v>
      </c>
      <c r="C240" s="1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18" t="s">
        <v>220</v>
      </c>
      <c r="C241" s="1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18" t="s">
        <v>221</v>
      </c>
      <c r="C242" s="15">
        <v>5</v>
      </c>
      <c r="D242" s="9">
        <v>12</v>
      </c>
      <c r="E242" s="9">
        <v>67</v>
      </c>
      <c r="F242" s="9">
        <v>66</v>
      </c>
      <c r="G242" s="10">
        <f t="shared" si="51"/>
        <v>1.5625E-2</v>
      </c>
      <c r="H242" s="10">
        <f t="shared" si="52"/>
        <v>5.1502145922746781E-2</v>
      </c>
      <c r="I242" s="10">
        <f t="shared" si="53"/>
        <v>6.2792877225866919E-2</v>
      </c>
      <c r="J242" s="10">
        <f t="shared" si="54"/>
        <v>8.1081081081081086E-2</v>
      </c>
      <c r="K242" s="10">
        <f t="shared" si="57"/>
        <v>12.4</v>
      </c>
      <c r="L242" s="10">
        <f t="shared" si="58"/>
        <v>4.5</v>
      </c>
      <c r="M242" s="10">
        <f t="shared" si="55"/>
        <v>0.19375000000000001</v>
      </c>
      <c r="N242" s="11">
        <f t="shared" si="56"/>
        <v>0.23175965665236051</v>
      </c>
    </row>
    <row r="243" spans="1:14" x14ac:dyDescent="0.2">
      <c r="A243" s="8"/>
      <c r="B243" s="18" t="s">
        <v>222</v>
      </c>
      <c r="C243" s="15">
        <v>0</v>
      </c>
      <c r="D243" s="9">
        <v>1</v>
      </c>
      <c r="E243" s="9">
        <v>0</v>
      </c>
      <c r="F243" s="9">
        <v>0</v>
      </c>
      <c r="G243" s="10" t="str">
        <f t="shared" si="51"/>
        <v/>
      </c>
      <c r="H243" s="10">
        <f t="shared" si="52"/>
        <v>4.2918454935622317E-3</v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>
        <f t="shared" si="58"/>
        <v>-1</v>
      </c>
      <c r="M243" s="10" t="str">
        <f t="shared" si="55"/>
        <v/>
      </c>
      <c r="N243" s="11">
        <f t="shared" si="56"/>
        <v>-4.2918454935622317E-3</v>
      </c>
    </row>
    <row r="244" spans="1:14" x14ac:dyDescent="0.2">
      <c r="A244" s="8"/>
      <c r="B244" s="18" t="s">
        <v>223</v>
      </c>
      <c r="C244" s="15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18" t="s">
        <v>224</v>
      </c>
      <c r="C245" s="15">
        <v>0</v>
      </c>
      <c r="D245" s="9">
        <v>1</v>
      </c>
      <c r="E245" s="9">
        <v>0</v>
      </c>
      <c r="F245" s="9">
        <v>0</v>
      </c>
      <c r="G245" s="10" t="str">
        <f t="shared" si="51"/>
        <v/>
      </c>
      <c r="H245" s="10">
        <f t="shared" si="52"/>
        <v>4.2918454935622317E-3</v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>
        <f t="shared" si="58"/>
        <v>-1</v>
      </c>
      <c r="M245" s="10" t="str">
        <f t="shared" si="55"/>
        <v/>
      </c>
      <c r="N245" s="11">
        <f t="shared" si="56"/>
        <v>-4.2918454935622317E-3</v>
      </c>
    </row>
    <row r="246" spans="1:14" x14ac:dyDescent="0.2">
      <c r="A246" s="8"/>
      <c r="B246" s="18" t="s">
        <v>225</v>
      </c>
      <c r="C246" s="1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18" t="s">
        <v>226</v>
      </c>
      <c r="C247" s="1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18" t="s">
        <v>227</v>
      </c>
      <c r="C248" s="15">
        <v>1</v>
      </c>
      <c r="D248" s="9">
        <v>2</v>
      </c>
      <c r="E248" s="9">
        <v>0</v>
      </c>
      <c r="F248" s="9">
        <v>0</v>
      </c>
      <c r="G248" s="10">
        <f t="shared" si="51"/>
        <v>3.1250000000000002E-3</v>
      </c>
      <c r="H248" s="10">
        <f t="shared" si="52"/>
        <v>8.5836909871244635E-3</v>
      </c>
      <c r="I248" s="10" t="str">
        <f t="shared" si="53"/>
        <v/>
      </c>
      <c r="J248" s="10" t="str">
        <f t="shared" si="54"/>
        <v/>
      </c>
      <c r="K248" s="10">
        <f t="shared" si="57"/>
        <v>-1</v>
      </c>
      <c r="L248" s="10">
        <f t="shared" si="58"/>
        <v>-1</v>
      </c>
      <c r="M248" s="10">
        <f t="shared" si="55"/>
        <v>-3.1250000000000002E-3</v>
      </c>
      <c r="N248" s="11">
        <f t="shared" si="56"/>
        <v>-8.5836909871244635E-3</v>
      </c>
    </row>
    <row r="249" spans="1:14" x14ac:dyDescent="0.2">
      <c r="A249" s="8"/>
      <c r="B249" s="18" t="s">
        <v>228</v>
      </c>
      <c r="C249" s="15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1" t="str">
        <f t="shared" si="56"/>
        <v/>
      </c>
    </row>
    <row r="250" spans="1:14" x14ac:dyDescent="0.2">
      <c r="A250" s="8"/>
      <c r="B250" s="18" t="s">
        <v>229</v>
      </c>
      <c r="C250" s="1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18" t="s">
        <v>230</v>
      </c>
      <c r="C251" s="1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18" t="s">
        <v>231</v>
      </c>
      <c r="C252" s="15">
        <v>0</v>
      </c>
      <c r="D252" s="9">
        <v>0</v>
      </c>
      <c r="E252" s="9">
        <v>17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>
        <f t="shared" ref="I252:I283" si="61">+IF(E252=0,"",E252/E$188)</f>
        <v>1.5932521087160263E-2</v>
      </c>
      <c r="J252" s="10" t="str">
        <f t="shared" ref="J252:J283" si="62">+IF(F252=0,"",F252/F$188)</f>
        <v/>
      </c>
      <c r="K252" s="10">
        <f t="shared" si="57"/>
        <v>1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1" t="str">
        <f t="shared" ref="N252:N283" si="64">+IF(OR(AND(H252=""),(L252="")),"",H252*L252)</f>
        <v/>
      </c>
    </row>
    <row r="253" spans="1:14" ht="25.5" x14ac:dyDescent="0.2">
      <c r="A253" s="8"/>
      <c r="B253" s="18" t="s">
        <v>232</v>
      </c>
      <c r="C253" s="15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18" t="s">
        <v>233</v>
      </c>
      <c r="C254" s="15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18" t="s">
        <v>234</v>
      </c>
      <c r="C255" s="15">
        <v>2</v>
      </c>
      <c r="D255" s="9">
        <v>0</v>
      </c>
      <c r="E255" s="9">
        <v>8</v>
      </c>
      <c r="F255" s="9">
        <v>0</v>
      </c>
      <c r="G255" s="10">
        <f t="shared" si="59"/>
        <v>6.2500000000000003E-3</v>
      </c>
      <c r="H255" s="10" t="str">
        <f t="shared" si="60"/>
        <v/>
      </c>
      <c r="I255" s="10">
        <f t="shared" si="61"/>
        <v>7.4976569821930648E-3</v>
      </c>
      <c r="J255" s="10" t="str">
        <f t="shared" si="62"/>
        <v/>
      </c>
      <c r="K255" s="10">
        <f t="shared" si="65"/>
        <v>3</v>
      </c>
      <c r="L255" s="10" t="str">
        <f t="shared" si="66"/>
        <v xml:space="preserve"> </v>
      </c>
      <c r="M255" s="10">
        <f t="shared" si="63"/>
        <v>1.8750000000000003E-2</v>
      </c>
      <c r="N255" s="11" t="str">
        <f t="shared" si="64"/>
        <v/>
      </c>
    </row>
    <row r="256" spans="1:14" x14ac:dyDescent="0.2">
      <c r="A256" s="8"/>
      <c r="B256" s="18" t="s">
        <v>235</v>
      </c>
      <c r="C256" s="15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1" t="str">
        <f t="shared" si="64"/>
        <v/>
      </c>
    </row>
    <row r="257" spans="1:14" ht="25.5" x14ac:dyDescent="0.2">
      <c r="A257" s="8"/>
      <c r="B257" s="18" t="s">
        <v>236</v>
      </c>
      <c r="C257" s="1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18" t="s">
        <v>237</v>
      </c>
      <c r="C258" s="15">
        <v>2</v>
      </c>
      <c r="D258" s="9">
        <v>3</v>
      </c>
      <c r="E258" s="9">
        <v>0</v>
      </c>
      <c r="F258" s="9">
        <v>0</v>
      </c>
      <c r="G258" s="10">
        <f t="shared" si="59"/>
        <v>6.2500000000000003E-3</v>
      </c>
      <c r="H258" s="10">
        <f t="shared" si="60"/>
        <v>1.2875536480686695E-2</v>
      </c>
      <c r="I258" s="10" t="str">
        <f t="shared" si="61"/>
        <v/>
      </c>
      <c r="J258" s="10" t="str">
        <f t="shared" si="62"/>
        <v/>
      </c>
      <c r="K258" s="10">
        <f t="shared" si="65"/>
        <v>-1</v>
      </c>
      <c r="L258" s="10">
        <f t="shared" si="66"/>
        <v>-1</v>
      </c>
      <c r="M258" s="10">
        <f t="shared" si="63"/>
        <v>-6.2500000000000003E-3</v>
      </c>
      <c r="N258" s="11">
        <f t="shared" si="64"/>
        <v>-1.2875536480686695E-2</v>
      </c>
    </row>
    <row r="259" spans="1:14" x14ac:dyDescent="0.2">
      <c r="A259" s="8"/>
      <c r="B259" s="18" t="s">
        <v>238</v>
      </c>
      <c r="C259" s="1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18" t="s">
        <v>239</v>
      </c>
      <c r="C260" s="15">
        <v>0</v>
      </c>
      <c r="D260" s="9">
        <v>0</v>
      </c>
      <c r="E260" s="9">
        <v>2</v>
      </c>
      <c r="F260" s="9">
        <v>0</v>
      </c>
      <c r="G260" s="10" t="str">
        <f t="shared" si="59"/>
        <v/>
      </c>
      <c r="H260" s="10" t="str">
        <f t="shared" si="60"/>
        <v/>
      </c>
      <c r="I260" s="10">
        <f t="shared" si="61"/>
        <v>1.8744142455482662E-3</v>
      </c>
      <c r="J260" s="10" t="str">
        <f t="shared" si="62"/>
        <v/>
      </c>
      <c r="K260" s="10">
        <f t="shared" si="65"/>
        <v>1</v>
      </c>
      <c r="L260" s="10" t="str">
        <f t="shared" si="66"/>
        <v xml:space="preserve"> </v>
      </c>
      <c r="M260" s="10" t="str">
        <f t="shared" si="63"/>
        <v/>
      </c>
      <c r="N260" s="11" t="str">
        <f t="shared" si="64"/>
        <v/>
      </c>
    </row>
    <row r="261" spans="1:14" x14ac:dyDescent="0.2">
      <c r="A261" s="8"/>
      <c r="B261" s="18" t="s">
        <v>240</v>
      </c>
      <c r="C261" s="15">
        <v>3</v>
      </c>
      <c r="D261" s="9">
        <v>1</v>
      </c>
      <c r="E261" s="9">
        <v>39</v>
      </c>
      <c r="F261" s="9">
        <v>18</v>
      </c>
      <c r="G261" s="10">
        <f t="shared" si="59"/>
        <v>9.3749999999999997E-3</v>
      </c>
      <c r="H261" s="10">
        <f t="shared" si="60"/>
        <v>4.2918454935622317E-3</v>
      </c>
      <c r="I261" s="10">
        <f t="shared" si="61"/>
        <v>3.6551077788191187E-2</v>
      </c>
      <c r="J261" s="10">
        <f t="shared" si="62"/>
        <v>2.2113022113022112E-2</v>
      </c>
      <c r="K261" s="10">
        <f t="shared" si="65"/>
        <v>12</v>
      </c>
      <c r="L261" s="10">
        <f t="shared" si="66"/>
        <v>17</v>
      </c>
      <c r="M261" s="10">
        <f t="shared" si="63"/>
        <v>0.11249999999999999</v>
      </c>
      <c r="N261" s="11">
        <f t="shared" si="64"/>
        <v>7.2961373390557943E-2</v>
      </c>
    </row>
    <row r="262" spans="1:14" ht="25.5" x14ac:dyDescent="0.2">
      <c r="A262" s="8"/>
      <c r="B262" s="18" t="s">
        <v>241</v>
      </c>
      <c r="C262" s="15">
        <v>1</v>
      </c>
      <c r="D262" s="9">
        <v>11</v>
      </c>
      <c r="E262" s="9">
        <v>0</v>
      </c>
      <c r="F262" s="9">
        <v>0</v>
      </c>
      <c r="G262" s="10">
        <f t="shared" si="59"/>
        <v>3.1250000000000002E-3</v>
      </c>
      <c r="H262" s="10">
        <f t="shared" si="60"/>
        <v>4.7210300429184553E-2</v>
      </c>
      <c r="I262" s="10" t="str">
        <f t="shared" si="61"/>
        <v/>
      </c>
      <c r="J262" s="10" t="str">
        <f t="shared" si="62"/>
        <v/>
      </c>
      <c r="K262" s="10">
        <f t="shared" si="65"/>
        <v>-1</v>
      </c>
      <c r="L262" s="10">
        <f t="shared" si="66"/>
        <v>-1</v>
      </c>
      <c r="M262" s="10">
        <f t="shared" si="63"/>
        <v>-3.1250000000000002E-3</v>
      </c>
      <c r="N262" s="11">
        <f t="shared" si="64"/>
        <v>-4.7210300429184553E-2</v>
      </c>
    </row>
    <row r="263" spans="1:14" x14ac:dyDescent="0.2">
      <c r="A263" s="8"/>
      <c r="B263" s="18" t="s">
        <v>242</v>
      </c>
      <c r="C263" s="15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1" t="str">
        <f t="shared" si="64"/>
        <v/>
      </c>
    </row>
    <row r="264" spans="1:14" ht="25.5" x14ac:dyDescent="0.2">
      <c r="A264" s="8"/>
      <c r="B264" s="18" t="s">
        <v>243</v>
      </c>
      <c r="C264" s="1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18" t="s">
        <v>244</v>
      </c>
      <c r="C265" s="15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18" t="s">
        <v>245</v>
      </c>
      <c r="C266" s="15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18" t="s">
        <v>246</v>
      </c>
      <c r="C267" s="15">
        <v>0</v>
      </c>
      <c r="D267" s="9">
        <v>0</v>
      </c>
      <c r="E267" s="9">
        <v>0</v>
      </c>
      <c r="F267" s="9">
        <v>1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>
        <f t="shared" si="62"/>
        <v>1.2285012285012285E-3</v>
      </c>
      <c r="K267" s="10" t="str">
        <f t="shared" si="65"/>
        <v xml:space="preserve"> </v>
      </c>
      <c r="L267" s="10">
        <f t="shared" si="66"/>
        <v>1</v>
      </c>
      <c r="M267" s="10" t="str">
        <f t="shared" si="63"/>
        <v/>
      </c>
      <c r="N267" s="11" t="str">
        <f t="shared" si="64"/>
        <v/>
      </c>
    </row>
    <row r="268" spans="1:14" x14ac:dyDescent="0.2">
      <c r="A268" s="8"/>
      <c r="B268" s="18" t="s">
        <v>247</v>
      </c>
      <c r="C268" s="1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18" t="s">
        <v>248</v>
      </c>
      <c r="C269" s="15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18" t="s">
        <v>249</v>
      </c>
      <c r="C270" s="15">
        <v>0</v>
      </c>
      <c r="D270" s="9">
        <v>2</v>
      </c>
      <c r="E270" s="9">
        <v>0</v>
      </c>
      <c r="F270" s="9">
        <v>0</v>
      </c>
      <c r="G270" s="10" t="str">
        <f t="shared" si="59"/>
        <v/>
      </c>
      <c r="H270" s="10">
        <f t="shared" si="60"/>
        <v>8.5836909871244635E-3</v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>
        <f t="shared" si="66"/>
        <v>-1</v>
      </c>
      <c r="M270" s="10" t="str">
        <f t="shared" si="63"/>
        <v/>
      </c>
      <c r="N270" s="11">
        <f t="shared" si="64"/>
        <v>-8.5836909871244635E-3</v>
      </c>
    </row>
    <row r="271" spans="1:14" x14ac:dyDescent="0.2">
      <c r="A271" s="8"/>
      <c r="B271" s="18" t="s">
        <v>250</v>
      </c>
      <c r="C271" s="15">
        <v>0</v>
      </c>
      <c r="D271" s="9">
        <v>1</v>
      </c>
      <c r="E271" s="9">
        <v>2</v>
      </c>
      <c r="F271" s="9">
        <v>0</v>
      </c>
      <c r="G271" s="10" t="str">
        <f t="shared" si="59"/>
        <v/>
      </c>
      <c r="H271" s="10">
        <f t="shared" si="60"/>
        <v>4.2918454935622317E-3</v>
      </c>
      <c r="I271" s="10">
        <f t="shared" si="61"/>
        <v>1.8744142455482662E-3</v>
      </c>
      <c r="J271" s="10" t="str">
        <f t="shared" si="62"/>
        <v/>
      </c>
      <c r="K271" s="10">
        <f t="shared" si="65"/>
        <v>1</v>
      </c>
      <c r="L271" s="10">
        <f t="shared" si="66"/>
        <v>-1</v>
      </c>
      <c r="M271" s="10" t="str">
        <f t="shared" si="63"/>
        <v/>
      </c>
      <c r="N271" s="11">
        <f t="shared" si="64"/>
        <v>-4.2918454935622317E-3</v>
      </c>
    </row>
    <row r="272" spans="1:14" ht="25.5" x14ac:dyDescent="0.2">
      <c r="A272" s="8"/>
      <c r="B272" s="18" t="s">
        <v>251</v>
      </c>
      <c r="C272" s="15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18" t="s">
        <v>252</v>
      </c>
      <c r="C273" s="1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18" t="s">
        <v>253</v>
      </c>
      <c r="C274" s="1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18" t="s">
        <v>254</v>
      </c>
      <c r="C275" s="1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18" t="s">
        <v>255</v>
      </c>
      <c r="C276" s="15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11" t="str">
        <f t="shared" si="64"/>
        <v/>
      </c>
    </row>
    <row r="277" spans="1:14" x14ac:dyDescent="0.2">
      <c r="A277" s="8"/>
      <c r="B277" s="18" t="s">
        <v>256</v>
      </c>
      <c r="C277" s="15">
        <v>2</v>
      </c>
      <c r="D277" s="9">
        <v>0</v>
      </c>
      <c r="E277" s="9">
        <v>0</v>
      </c>
      <c r="F277" s="9">
        <v>1</v>
      </c>
      <c r="G277" s="10">
        <f t="shared" si="59"/>
        <v>6.2500000000000003E-3</v>
      </c>
      <c r="H277" s="10" t="str">
        <f t="shared" si="60"/>
        <v/>
      </c>
      <c r="I277" s="10" t="str">
        <f t="shared" si="61"/>
        <v/>
      </c>
      <c r="J277" s="10">
        <f t="shared" si="62"/>
        <v>1.2285012285012285E-3</v>
      </c>
      <c r="K277" s="10">
        <f t="shared" si="65"/>
        <v>-1</v>
      </c>
      <c r="L277" s="10">
        <f t="shared" si="66"/>
        <v>1</v>
      </c>
      <c r="M277" s="10">
        <f t="shared" si="63"/>
        <v>-6.2500000000000003E-3</v>
      </c>
      <c r="N277" s="11" t="str">
        <f t="shared" si="64"/>
        <v/>
      </c>
    </row>
    <row r="278" spans="1:14" x14ac:dyDescent="0.2">
      <c r="A278" s="8"/>
      <c r="B278" s="18" t="s">
        <v>257</v>
      </c>
      <c r="C278" s="1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18" t="s">
        <v>258</v>
      </c>
      <c r="C279" s="15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1" t="str">
        <f t="shared" si="64"/>
        <v/>
      </c>
    </row>
    <row r="280" spans="1:14" x14ac:dyDescent="0.2">
      <c r="A280" s="8"/>
      <c r="B280" s="18" t="s">
        <v>259</v>
      </c>
      <c r="C280" s="15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18" t="s">
        <v>260</v>
      </c>
      <c r="C281" s="15">
        <v>1</v>
      </c>
      <c r="D281" s="9">
        <v>3</v>
      </c>
      <c r="E281" s="9">
        <v>50</v>
      </c>
      <c r="F281" s="9">
        <v>39</v>
      </c>
      <c r="G281" s="10">
        <f t="shared" si="59"/>
        <v>3.1250000000000002E-3</v>
      </c>
      <c r="H281" s="10">
        <f t="shared" si="60"/>
        <v>1.2875536480686695E-2</v>
      </c>
      <c r="I281" s="10">
        <f t="shared" si="61"/>
        <v>4.6860356138706656E-2</v>
      </c>
      <c r="J281" s="10">
        <f t="shared" si="62"/>
        <v>4.7911547911547912E-2</v>
      </c>
      <c r="K281" s="10">
        <f t="shared" si="65"/>
        <v>49</v>
      </c>
      <c r="L281" s="10">
        <f t="shared" si="66"/>
        <v>12</v>
      </c>
      <c r="M281" s="10">
        <f t="shared" si="63"/>
        <v>0.15312500000000001</v>
      </c>
      <c r="N281" s="11">
        <f t="shared" si="64"/>
        <v>0.15450643776824036</v>
      </c>
    </row>
    <row r="282" spans="1:14" x14ac:dyDescent="0.2">
      <c r="A282" s="8"/>
      <c r="B282" s="18" t="s">
        <v>261</v>
      </c>
      <c r="C282" s="1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18" t="s">
        <v>262</v>
      </c>
      <c r="C283" s="1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18" t="s">
        <v>263</v>
      </c>
      <c r="C284" s="15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1" t="str">
        <f t="shared" ref="N284:N315" si="72">+IF(OR(AND(H284=""),(L284="")),"",H284*L284)</f>
        <v/>
      </c>
    </row>
    <row r="285" spans="1:14" ht="24.75" customHeight="1" x14ac:dyDescent="0.2">
      <c r="A285" s="8"/>
      <c r="B285" s="18" t="s">
        <v>264</v>
      </c>
      <c r="C285" s="15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1" t="str">
        <f t="shared" si="72"/>
        <v/>
      </c>
    </row>
    <row r="286" spans="1:14" x14ac:dyDescent="0.2">
      <c r="A286" s="8"/>
      <c r="B286" s="18" t="s">
        <v>265</v>
      </c>
      <c r="C286" s="15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1" t="str">
        <f t="shared" si="72"/>
        <v/>
      </c>
    </row>
    <row r="287" spans="1:14" x14ac:dyDescent="0.2">
      <c r="A287" s="8"/>
      <c r="B287" s="18" t="s">
        <v>266</v>
      </c>
      <c r="C287" s="15">
        <v>0</v>
      </c>
      <c r="D287" s="9">
        <v>1</v>
      </c>
      <c r="E287" s="9">
        <v>0</v>
      </c>
      <c r="F287" s="9">
        <v>0</v>
      </c>
      <c r="G287" s="10" t="str">
        <f t="shared" si="67"/>
        <v/>
      </c>
      <c r="H287" s="10">
        <f t="shared" si="68"/>
        <v>4.2918454935622317E-3</v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>
        <f t="shared" si="74"/>
        <v>-1</v>
      </c>
      <c r="M287" s="10" t="str">
        <f t="shared" si="71"/>
        <v/>
      </c>
      <c r="N287" s="11">
        <f t="shared" si="72"/>
        <v>-4.2918454935622317E-3</v>
      </c>
    </row>
    <row r="288" spans="1:14" x14ac:dyDescent="0.2">
      <c r="A288" s="8"/>
      <c r="B288" s="18" t="s">
        <v>267</v>
      </c>
      <c r="C288" s="15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1" t="str">
        <f t="shared" si="72"/>
        <v/>
      </c>
    </row>
    <row r="289" spans="1:14" x14ac:dyDescent="0.2">
      <c r="A289" s="8"/>
      <c r="B289" s="18" t="s">
        <v>268</v>
      </c>
      <c r="C289" s="1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18" t="s">
        <v>269</v>
      </c>
      <c r="C290" s="1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18" t="s">
        <v>270</v>
      </c>
      <c r="C291" s="1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18" t="s">
        <v>271</v>
      </c>
      <c r="C292" s="15">
        <v>0</v>
      </c>
      <c r="D292" s="9">
        <v>1</v>
      </c>
      <c r="E292" s="9">
        <v>0</v>
      </c>
      <c r="F292" s="9">
        <v>0</v>
      </c>
      <c r="G292" s="10" t="str">
        <f t="shared" si="67"/>
        <v/>
      </c>
      <c r="H292" s="10">
        <f t="shared" si="68"/>
        <v>4.2918454935622317E-3</v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>
        <f t="shared" si="74"/>
        <v>-1</v>
      </c>
      <c r="M292" s="10" t="str">
        <f t="shared" si="71"/>
        <v/>
      </c>
      <c r="N292" s="11">
        <f t="shared" si="72"/>
        <v>-4.2918454935622317E-3</v>
      </c>
    </row>
    <row r="293" spans="1:14" ht="25.5" x14ac:dyDescent="0.2">
      <c r="A293" s="8"/>
      <c r="B293" s="18" t="s">
        <v>272</v>
      </c>
      <c r="C293" s="15">
        <v>3</v>
      </c>
      <c r="D293" s="9">
        <v>0</v>
      </c>
      <c r="E293" s="9">
        <v>6</v>
      </c>
      <c r="F293" s="9">
        <v>3</v>
      </c>
      <c r="G293" s="10">
        <f t="shared" si="67"/>
        <v>9.3749999999999997E-3</v>
      </c>
      <c r="H293" s="10" t="str">
        <f t="shared" si="68"/>
        <v/>
      </c>
      <c r="I293" s="10">
        <f t="shared" si="69"/>
        <v>5.6232427366447986E-3</v>
      </c>
      <c r="J293" s="10">
        <f t="shared" si="70"/>
        <v>3.6855036855036856E-3</v>
      </c>
      <c r="K293" s="10">
        <f t="shared" si="73"/>
        <v>1</v>
      </c>
      <c r="L293" s="10">
        <f t="shared" si="74"/>
        <v>1</v>
      </c>
      <c r="M293" s="10">
        <f t="shared" si="71"/>
        <v>9.3749999999999997E-3</v>
      </c>
      <c r="N293" s="11" t="str">
        <f t="shared" si="72"/>
        <v/>
      </c>
    </row>
    <row r="294" spans="1:14" x14ac:dyDescent="0.2">
      <c r="A294" s="8"/>
      <c r="B294" s="18" t="s">
        <v>273</v>
      </c>
      <c r="C294" s="15">
        <v>0</v>
      </c>
      <c r="D294" s="9">
        <v>1</v>
      </c>
      <c r="E294" s="9">
        <v>0</v>
      </c>
      <c r="F294" s="9">
        <v>0</v>
      </c>
      <c r="G294" s="10" t="str">
        <f t="shared" si="67"/>
        <v/>
      </c>
      <c r="H294" s="10">
        <f t="shared" si="68"/>
        <v>4.2918454935622317E-3</v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>
        <f t="shared" si="74"/>
        <v>-1</v>
      </c>
      <c r="M294" s="10" t="str">
        <f t="shared" si="71"/>
        <v/>
      </c>
      <c r="N294" s="11">
        <f t="shared" si="72"/>
        <v>-4.2918454935622317E-3</v>
      </c>
    </row>
    <row r="295" spans="1:14" x14ac:dyDescent="0.2">
      <c r="A295" s="8"/>
      <c r="B295" s="18" t="s">
        <v>274</v>
      </c>
      <c r="C295" s="15">
        <v>1</v>
      </c>
      <c r="D295" s="9">
        <v>0</v>
      </c>
      <c r="E295" s="9">
        <v>0</v>
      </c>
      <c r="F295" s="9">
        <v>0</v>
      </c>
      <c r="G295" s="10">
        <f t="shared" si="67"/>
        <v>3.1250000000000002E-3</v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>
        <f t="shared" si="73"/>
        <v>-1</v>
      </c>
      <c r="L295" s="10" t="str">
        <f t="shared" si="74"/>
        <v xml:space="preserve"> </v>
      </c>
      <c r="M295" s="10">
        <f t="shared" si="71"/>
        <v>-3.1250000000000002E-3</v>
      </c>
      <c r="N295" s="11" t="str">
        <f t="shared" si="72"/>
        <v/>
      </c>
    </row>
    <row r="296" spans="1:14" x14ac:dyDescent="0.2">
      <c r="A296" s="8"/>
      <c r="B296" s="18" t="s">
        <v>275</v>
      </c>
      <c r="C296" s="1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18" t="s">
        <v>276</v>
      </c>
      <c r="C297" s="15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1" t="str">
        <f t="shared" si="72"/>
        <v/>
      </c>
    </row>
    <row r="298" spans="1:14" x14ac:dyDescent="0.2">
      <c r="A298" s="8"/>
      <c r="B298" s="18" t="s">
        <v>277</v>
      </c>
      <c r="C298" s="15">
        <v>0</v>
      </c>
      <c r="D298" s="9">
        <v>0</v>
      </c>
      <c r="E298" s="9">
        <v>2</v>
      </c>
      <c r="F298" s="9">
        <v>0</v>
      </c>
      <c r="G298" s="10" t="str">
        <f t="shared" si="67"/>
        <v/>
      </c>
      <c r="H298" s="10" t="str">
        <f t="shared" si="68"/>
        <v/>
      </c>
      <c r="I298" s="10">
        <f t="shared" si="69"/>
        <v>1.8744142455482662E-3</v>
      </c>
      <c r="J298" s="10" t="str">
        <f t="shared" si="70"/>
        <v/>
      </c>
      <c r="K298" s="10">
        <f t="shared" si="73"/>
        <v>1</v>
      </c>
      <c r="L298" s="10" t="str">
        <f t="shared" si="74"/>
        <v xml:space="preserve"> 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18" t="s">
        <v>278</v>
      </c>
      <c r="C299" s="15">
        <v>0</v>
      </c>
      <c r="D299" s="9">
        <v>0</v>
      </c>
      <c r="E299" s="9">
        <v>0</v>
      </c>
      <c r="F299" s="9">
        <v>3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>
        <f t="shared" si="70"/>
        <v>3.6855036855036856E-3</v>
      </c>
      <c r="K299" s="10" t="str">
        <f t="shared" si="73"/>
        <v xml:space="preserve"> </v>
      </c>
      <c r="L299" s="10">
        <f t="shared" si="74"/>
        <v>1</v>
      </c>
      <c r="M299" s="10" t="str">
        <f t="shared" si="71"/>
        <v/>
      </c>
      <c r="N299" s="11" t="str">
        <f t="shared" si="72"/>
        <v/>
      </c>
    </row>
    <row r="300" spans="1:14" x14ac:dyDescent="0.2">
      <c r="A300" s="8"/>
      <c r="B300" s="18" t="s">
        <v>279</v>
      </c>
      <c r="C300" s="15">
        <v>0</v>
      </c>
      <c r="D300" s="9">
        <v>5</v>
      </c>
      <c r="E300" s="9">
        <v>0</v>
      </c>
      <c r="F300" s="9">
        <v>2</v>
      </c>
      <c r="G300" s="10" t="str">
        <f t="shared" si="67"/>
        <v/>
      </c>
      <c r="H300" s="10">
        <f t="shared" si="68"/>
        <v>2.1459227467811159E-2</v>
      </c>
      <c r="I300" s="10" t="str">
        <f t="shared" si="69"/>
        <v/>
      </c>
      <c r="J300" s="10">
        <f t="shared" si="70"/>
        <v>2.4570024570024569E-3</v>
      </c>
      <c r="K300" s="10" t="str">
        <f t="shared" si="73"/>
        <v xml:space="preserve"> </v>
      </c>
      <c r="L300" s="10">
        <f t="shared" si="74"/>
        <v>-0.6</v>
      </c>
      <c r="M300" s="10" t="str">
        <f t="shared" si="71"/>
        <v/>
      </c>
      <c r="N300" s="11">
        <f t="shared" si="72"/>
        <v>-1.2875536480686695E-2</v>
      </c>
    </row>
    <row r="301" spans="1:14" x14ac:dyDescent="0.2">
      <c r="A301" s="8"/>
      <c r="B301" s="18" t="s">
        <v>280</v>
      </c>
      <c r="C301" s="1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18" t="s">
        <v>281</v>
      </c>
      <c r="C302" s="1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/>
      <c r="B303" s="18" t="s">
        <v>282</v>
      </c>
      <c r="C303" s="1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18" t="s">
        <v>283</v>
      </c>
      <c r="C304" s="15">
        <v>0</v>
      </c>
      <c r="D304" s="9">
        <v>0</v>
      </c>
      <c r="E304" s="9">
        <v>2</v>
      </c>
      <c r="F304" s="9">
        <v>0</v>
      </c>
      <c r="G304" s="10" t="str">
        <f t="shared" si="67"/>
        <v/>
      </c>
      <c r="H304" s="10" t="str">
        <f t="shared" si="68"/>
        <v/>
      </c>
      <c r="I304" s="10">
        <f t="shared" si="69"/>
        <v>1.8744142455482662E-3</v>
      </c>
      <c r="J304" s="10" t="str">
        <f t="shared" si="70"/>
        <v/>
      </c>
      <c r="K304" s="10">
        <f t="shared" si="73"/>
        <v>1</v>
      </c>
      <c r="L304" s="10" t="str">
        <f t="shared" si="74"/>
        <v xml:space="preserve"> </v>
      </c>
      <c r="M304" s="10" t="str">
        <f t="shared" si="71"/>
        <v/>
      </c>
      <c r="N304" s="11" t="str">
        <f t="shared" si="72"/>
        <v/>
      </c>
    </row>
    <row r="305" spans="1:14" x14ac:dyDescent="0.2">
      <c r="A305" s="8"/>
      <c r="B305" s="18" t="s">
        <v>284</v>
      </c>
      <c r="C305" s="15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1" t="str">
        <f t="shared" si="72"/>
        <v/>
      </c>
    </row>
    <row r="306" spans="1:14" x14ac:dyDescent="0.2">
      <c r="A306" s="8"/>
      <c r="B306" s="18" t="s">
        <v>285</v>
      </c>
      <c r="C306" s="15">
        <v>3</v>
      </c>
      <c r="D306" s="9">
        <v>2</v>
      </c>
      <c r="E306" s="9">
        <v>179</v>
      </c>
      <c r="F306" s="9">
        <v>174</v>
      </c>
      <c r="G306" s="10">
        <f t="shared" si="67"/>
        <v>9.3749999999999997E-3</v>
      </c>
      <c r="H306" s="10">
        <f t="shared" si="68"/>
        <v>8.5836909871244635E-3</v>
      </c>
      <c r="I306" s="10">
        <f t="shared" si="69"/>
        <v>0.16776007497656983</v>
      </c>
      <c r="J306" s="10">
        <f t="shared" si="70"/>
        <v>0.21375921375921375</v>
      </c>
      <c r="K306" s="10">
        <f t="shared" si="73"/>
        <v>58.666666666666664</v>
      </c>
      <c r="L306" s="10">
        <f t="shared" si="74"/>
        <v>86</v>
      </c>
      <c r="M306" s="10">
        <f t="shared" si="71"/>
        <v>0.54999999999999993</v>
      </c>
      <c r="N306" s="11">
        <f t="shared" si="72"/>
        <v>0.7381974248927039</v>
      </c>
    </row>
    <row r="307" spans="1:14" x14ac:dyDescent="0.2">
      <c r="A307" s="8"/>
      <c r="B307" s="18" t="s">
        <v>286</v>
      </c>
      <c r="C307" s="15">
        <v>2</v>
      </c>
      <c r="D307" s="9">
        <v>4</v>
      </c>
      <c r="E307" s="9">
        <v>0</v>
      </c>
      <c r="F307" s="9">
        <v>0</v>
      </c>
      <c r="G307" s="10">
        <f t="shared" si="67"/>
        <v>6.2500000000000003E-3</v>
      </c>
      <c r="H307" s="10">
        <f t="shared" si="68"/>
        <v>1.7167381974248927E-2</v>
      </c>
      <c r="I307" s="10" t="str">
        <f t="shared" si="69"/>
        <v/>
      </c>
      <c r="J307" s="10" t="str">
        <f t="shared" si="70"/>
        <v/>
      </c>
      <c r="K307" s="10">
        <f t="shared" si="73"/>
        <v>-1</v>
      </c>
      <c r="L307" s="10">
        <f t="shared" si="74"/>
        <v>-1</v>
      </c>
      <c r="M307" s="10">
        <f t="shared" si="71"/>
        <v>-6.2500000000000003E-3</v>
      </c>
      <c r="N307" s="11">
        <f t="shared" si="72"/>
        <v>-1.7167381974248927E-2</v>
      </c>
    </row>
    <row r="308" spans="1:14" x14ac:dyDescent="0.2">
      <c r="A308" s="8"/>
      <c r="B308" s="18" t="s">
        <v>287</v>
      </c>
      <c r="C308" s="15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1" t="str">
        <f t="shared" si="72"/>
        <v/>
      </c>
    </row>
    <row r="309" spans="1:14" x14ac:dyDescent="0.2">
      <c r="A309" s="8"/>
      <c r="B309" s="18" t="s">
        <v>288</v>
      </c>
      <c r="C309" s="15">
        <v>1</v>
      </c>
      <c r="D309" s="9">
        <v>1</v>
      </c>
      <c r="E309" s="9">
        <v>0</v>
      </c>
      <c r="F309" s="9">
        <v>0</v>
      </c>
      <c r="G309" s="10">
        <f t="shared" si="67"/>
        <v>3.1250000000000002E-3</v>
      </c>
      <c r="H309" s="10">
        <f t="shared" si="68"/>
        <v>4.2918454935622317E-3</v>
      </c>
      <c r="I309" s="10" t="str">
        <f t="shared" si="69"/>
        <v/>
      </c>
      <c r="J309" s="10" t="str">
        <f t="shared" si="70"/>
        <v/>
      </c>
      <c r="K309" s="10">
        <f t="shared" si="73"/>
        <v>-1</v>
      </c>
      <c r="L309" s="10">
        <f t="shared" si="74"/>
        <v>-1</v>
      </c>
      <c r="M309" s="10">
        <f t="shared" si="71"/>
        <v>-3.1250000000000002E-3</v>
      </c>
      <c r="N309" s="11">
        <f t="shared" si="72"/>
        <v>-4.2918454935622317E-3</v>
      </c>
    </row>
    <row r="310" spans="1:14" x14ac:dyDescent="0.2">
      <c r="A310" s="8"/>
      <c r="B310" s="18" t="s">
        <v>289</v>
      </c>
      <c r="C310" s="15">
        <v>0</v>
      </c>
      <c r="D310" s="9">
        <v>0</v>
      </c>
      <c r="E310" s="9">
        <v>0</v>
      </c>
      <c r="F310" s="9">
        <v>2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>
        <f t="shared" si="70"/>
        <v>2.4570024570024569E-3</v>
      </c>
      <c r="K310" s="10" t="str">
        <f t="shared" si="73"/>
        <v xml:space="preserve"> </v>
      </c>
      <c r="L310" s="10">
        <f t="shared" si="74"/>
        <v>1</v>
      </c>
      <c r="M310" s="10" t="str">
        <f t="shared" si="71"/>
        <v/>
      </c>
      <c r="N310" s="11" t="str">
        <f t="shared" si="72"/>
        <v/>
      </c>
    </row>
    <row r="311" spans="1:14" ht="25.5" x14ac:dyDescent="0.2">
      <c r="A311" s="8"/>
      <c r="B311" s="18" t="s">
        <v>290</v>
      </c>
      <c r="C311" s="15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11" t="str">
        <f t="shared" si="72"/>
        <v/>
      </c>
    </row>
    <row r="312" spans="1:14" x14ac:dyDescent="0.2">
      <c r="A312" s="8"/>
      <c r="B312" s="18" t="s">
        <v>291</v>
      </c>
      <c r="C312" s="15">
        <v>2</v>
      </c>
      <c r="D312" s="9">
        <v>0</v>
      </c>
      <c r="E312" s="9">
        <v>1</v>
      </c>
      <c r="F312" s="9">
        <v>0</v>
      </c>
      <c r="G312" s="10">
        <f t="shared" si="67"/>
        <v>6.2500000000000003E-3</v>
      </c>
      <c r="H312" s="10" t="str">
        <f t="shared" si="68"/>
        <v/>
      </c>
      <c r="I312" s="10">
        <f t="shared" si="69"/>
        <v>9.372071227741331E-4</v>
      </c>
      <c r="J312" s="10" t="str">
        <f t="shared" si="70"/>
        <v/>
      </c>
      <c r="K312" s="10">
        <f t="shared" si="73"/>
        <v>-0.5</v>
      </c>
      <c r="L312" s="10" t="str">
        <f t="shared" si="74"/>
        <v xml:space="preserve"> </v>
      </c>
      <c r="M312" s="10">
        <f t="shared" si="71"/>
        <v>-3.1250000000000002E-3</v>
      </c>
      <c r="N312" s="11" t="str">
        <f t="shared" si="72"/>
        <v/>
      </c>
    </row>
    <row r="313" spans="1:14" x14ac:dyDescent="0.2">
      <c r="A313" s="8"/>
      <c r="B313" s="18" t="s">
        <v>292</v>
      </c>
      <c r="C313" s="1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18" t="s">
        <v>293</v>
      </c>
      <c r="C314" s="1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18" t="s">
        <v>294</v>
      </c>
      <c r="C315" s="15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1" t="str">
        <f t="shared" si="72"/>
        <v/>
      </c>
    </row>
    <row r="316" spans="1:14" ht="23.25" customHeight="1" x14ac:dyDescent="0.2">
      <c r="A316" s="8"/>
      <c r="B316" s="18" t="s">
        <v>295</v>
      </c>
      <c r="C316" s="15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18" t="s">
        <v>296</v>
      </c>
      <c r="C317" s="1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18" t="s">
        <v>297</v>
      </c>
      <c r="C318" s="15">
        <v>0</v>
      </c>
      <c r="D318" s="9">
        <v>0</v>
      </c>
      <c r="E318" s="9">
        <v>1</v>
      </c>
      <c r="F318" s="9">
        <v>0</v>
      </c>
      <c r="G318" s="10" t="str">
        <f t="shared" si="75"/>
        <v/>
      </c>
      <c r="H318" s="10" t="str">
        <f t="shared" si="76"/>
        <v/>
      </c>
      <c r="I318" s="10">
        <f t="shared" si="77"/>
        <v>9.372071227741331E-4</v>
      </c>
      <c r="J318" s="10" t="str">
        <f t="shared" si="78"/>
        <v/>
      </c>
      <c r="K318" s="10">
        <f t="shared" si="81"/>
        <v>1</v>
      </c>
      <c r="L318" s="10" t="str">
        <f t="shared" si="82"/>
        <v xml:space="preserve"> </v>
      </c>
      <c r="M318" s="10" t="str">
        <f t="shared" si="79"/>
        <v/>
      </c>
      <c r="N318" s="11" t="str">
        <f t="shared" si="80"/>
        <v/>
      </c>
    </row>
    <row r="319" spans="1:14" x14ac:dyDescent="0.2">
      <c r="A319" s="8"/>
      <c r="B319" s="18" t="s">
        <v>298</v>
      </c>
      <c r="C319" s="1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18" t="s">
        <v>299</v>
      </c>
      <c r="C320" s="15">
        <v>0</v>
      </c>
      <c r="D320" s="9">
        <v>1</v>
      </c>
      <c r="E320" s="9">
        <v>0</v>
      </c>
      <c r="F320" s="9">
        <v>0</v>
      </c>
      <c r="G320" s="10" t="str">
        <f t="shared" si="75"/>
        <v/>
      </c>
      <c r="H320" s="10">
        <f t="shared" si="76"/>
        <v>4.2918454935622317E-3</v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>
        <f t="shared" si="82"/>
        <v>-1</v>
      </c>
      <c r="M320" s="10" t="str">
        <f t="shared" si="79"/>
        <v/>
      </c>
      <c r="N320" s="11">
        <f t="shared" si="80"/>
        <v>-4.2918454935622317E-3</v>
      </c>
    </row>
    <row r="321" spans="1:14" ht="25.5" x14ac:dyDescent="0.2">
      <c r="A321" s="8"/>
      <c r="B321" s="18" t="s">
        <v>300</v>
      </c>
      <c r="C321" s="15">
        <v>0</v>
      </c>
      <c r="D321" s="9">
        <v>1</v>
      </c>
      <c r="E321" s="9">
        <v>2</v>
      </c>
      <c r="F321" s="9">
        <v>2</v>
      </c>
      <c r="G321" s="10" t="str">
        <f t="shared" si="75"/>
        <v/>
      </c>
      <c r="H321" s="10">
        <f t="shared" si="76"/>
        <v>4.2918454935622317E-3</v>
      </c>
      <c r="I321" s="10">
        <f t="shared" si="77"/>
        <v>1.8744142455482662E-3</v>
      </c>
      <c r="J321" s="10">
        <f t="shared" si="78"/>
        <v>2.4570024570024569E-3</v>
      </c>
      <c r="K321" s="10">
        <f t="shared" si="81"/>
        <v>1</v>
      </c>
      <c r="L321" s="10">
        <f t="shared" si="82"/>
        <v>1</v>
      </c>
      <c r="M321" s="10" t="str">
        <f t="shared" si="79"/>
        <v/>
      </c>
      <c r="N321" s="11">
        <f t="shared" si="80"/>
        <v>4.2918454935622317E-3</v>
      </c>
    </row>
    <row r="322" spans="1:14" x14ac:dyDescent="0.2">
      <c r="A322" s="8"/>
      <c r="B322" s="18" t="s">
        <v>301</v>
      </c>
      <c r="C322" s="15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18" t="s">
        <v>302</v>
      </c>
      <c r="C323" s="1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18" t="s">
        <v>303</v>
      </c>
      <c r="C324" s="15">
        <v>1</v>
      </c>
      <c r="D324" s="9">
        <v>0</v>
      </c>
      <c r="E324" s="9">
        <v>16</v>
      </c>
      <c r="F324" s="9">
        <v>8</v>
      </c>
      <c r="G324" s="10">
        <f t="shared" si="75"/>
        <v>3.1250000000000002E-3</v>
      </c>
      <c r="H324" s="10" t="str">
        <f t="shared" si="76"/>
        <v/>
      </c>
      <c r="I324" s="10">
        <f t="shared" si="77"/>
        <v>1.499531396438613E-2</v>
      </c>
      <c r="J324" s="10">
        <f t="shared" si="78"/>
        <v>9.8280098280098278E-3</v>
      </c>
      <c r="K324" s="10">
        <f t="shared" si="81"/>
        <v>15</v>
      </c>
      <c r="L324" s="10">
        <f t="shared" si="82"/>
        <v>1</v>
      </c>
      <c r="M324" s="10">
        <f t="shared" si="79"/>
        <v>4.6875E-2</v>
      </c>
      <c r="N324" s="11" t="str">
        <f t="shared" si="80"/>
        <v/>
      </c>
    </row>
    <row r="325" spans="1:14" x14ac:dyDescent="0.2">
      <c r="A325" s="8"/>
      <c r="B325" s="18" t="s">
        <v>304</v>
      </c>
      <c r="C325" s="15">
        <v>4</v>
      </c>
      <c r="D325" s="9">
        <v>6</v>
      </c>
      <c r="E325" s="9">
        <v>8</v>
      </c>
      <c r="F325" s="9">
        <v>4</v>
      </c>
      <c r="G325" s="10">
        <f t="shared" si="75"/>
        <v>1.2500000000000001E-2</v>
      </c>
      <c r="H325" s="10">
        <f t="shared" si="76"/>
        <v>2.575107296137339E-2</v>
      </c>
      <c r="I325" s="10">
        <f t="shared" si="77"/>
        <v>7.4976569821930648E-3</v>
      </c>
      <c r="J325" s="10">
        <f t="shared" si="78"/>
        <v>4.9140049140049139E-3</v>
      </c>
      <c r="K325" s="10">
        <f t="shared" si="81"/>
        <v>1</v>
      </c>
      <c r="L325" s="10">
        <f t="shared" si="82"/>
        <v>-0.33333333333333331</v>
      </c>
      <c r="M325" s="10">
        <f t="shared" si="79"/>
        <v>1.2500000000000001E-2</v>
      </c>
      <c r="N325" s="11">
        <f t="shared" si="80"/>
        <v>-8.5836909871244635E-3</v>
      </c>
    </row>
    <row r="326" spans="1:14" x14ac:dyDescent="0.2">
      <c r="A326" s="8"/>
      <c r="B326" s="18" t="s">
        <v>305</v>
      </c>
      <c r="C326" s="1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18" t="s">
        <v>306</v>
      </c>
      <c r="C327" s="15">
        <v>40</v>
      </c>
      <c r="D327" s="9">
        <v>39</v>
      </c>
      <c r="E327" s="9">
        <v>84</v>
      </c>
      <c r="F327" s="9">
        <v>130</v>
      </c>
      <c r="G327" s="10">
        <f t="shared" si="75"/>
        <v>0.125</v>
      </c>
      <c r="H327" s="10">
        <f t="shared" si="76"/>
        <v>0.16738197424892703</v>
      </c>
      <c r="I327" s="10">
        <f t="shared" si="77"/>
        <v>7.8725398313027176E-2</v>
      </c>
      <c r="J327" s="10">
        <f t="shared" si="78"/>
        <v>0.15970515970515969</v>
      </c>
      <c r="K327" s="10">
        <f t="shared" si="81"/>
        <v>1.1000000000000001</v>
      </c>
      <c r="L327" s="10">
        <f t="shared" si="82"/>
        <v>2.3333333333333335</v>
      </c>
      <c r="M327" s="10">
        <f t="shared" si="79"/>
        <v>0.13750000000000001</v>
      </c>
      <c r="N327" s="11">
        <f t="shared" si="80"/>
        <v>0.3905579399141631</v>
      </c>
    </row>
    <row r="328" spans="1:14" x14ac:dyDescent="0.2">
      <c r="A328" s="8"/>
      <c r="B328" s="18" t="s">
        <v>307</v>
      </c>
      <c r="C328" s="1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18" t="s">
        <v>308</v>
      </c>
      <c r="C329" s="15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18" t="s">
        <v>309</v>
      </c>
      <c r="C330" s="1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18" t="s">
        <v>310</v>
      </c>
      <c r="C331" s="1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18" t="s">
        <v>311</v>
      </c>
      <c r="C332" s="15">
        <v>0</v>
      </c>
      <c r="D332" s="9">
        <v>0</v>
      </c>
      <c r="E332" s="9">
        <v>0</v>
      </c>
      <c r="F332" s="9">
        <v>3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>
        <f t="shared" si="78"/>
        <v>3.6855036855036856E-3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11" t="str">
        <f t="shared" si="80"/>
        <v/>
      </c>
    </row>
    <row r="333" spans="1:14" x14ac:dyDescent="0.2">
      <c r="A333" s="8"/>
      <c r="B333" s="18" t="s">
        <v>312</v>
      </c>
      <c r="C333" s="1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18" t="s">
        <v>313</v>
      </c>
      <c r="C334" s="1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18" t="s">
        <v>314</v>
      </c>
      <c r="C335" s="15">
        <v>1</v>
      </c>
      <c r="D335" s="9">
        <v>0</v>
      </c>
      <c r="E335" s="9">
        <v>0</v>
      </c>
      <c r="F335" s="9">
        <v>0</v>
      </c>
      <c r="G335" s="10">
        <f t="shared" si="75"/>
        <v>3.1250000000000002E-3</v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>
        <f t="shared" si="81"/>
        <v>-1</v>
      </c>
      <c r="L335" s="10" t="str">
        <f t="shared" si="82"/>
        <v xml:space="preserve"> </v>
      </c>
      <c r="M335" s="10">
        <f t="shared" si="79"/>
        <v>-3.1250000000000002E-3</v>
      </c>
      <c r="N335" s="11" t="str">
        <f t="shared" si="80"/>
        <v/>
      </c>
    </row>
    <row r="336" spans="1:14" x14ac:dyDescent="0.2">
      <c r="A336" s="8"/>
      <c r="B336" s="18" t="s">
        <v>315</v>
      </c>
      <c r="C336" s="15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11" t="str">
        <f t="shared" si="80"/>
        <v/>
      </c>
    </row>
    <row r="337" spans="1:14" x14ac:dyDescent="0.2">
      <c r="A337" s="8"/>
      <c r="B337" s="18" t="s">
        <v>316</v>
      </c>
      <c r="C337" s="1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18" t="s">
        <v>317</v>
      </c>
      <c r="C338" s="15">
        <v>0</v>
      </c>
      <c r="D338" s="9">
        <v>3</v>
      </c>
      <c r="E338" s="9">
        <v>4</v>
      </c>
      <c r="F338" s="9">
        <v>4</v>
      </c>
      <c r="G338" s="10" t="str">
        <f t="shared" si="75"/>
        <v/>
      </c>
      <c r="H338" s="10">
        <f t="shared" si="76"/>
        <v>1.2875536480686695E-2</v>
      </c>
      <c r="I338" s="10">
        <f t="shared" si="77"/>
        <v>3.7488284910965324E-3</v>
      </c>
      <c r="J338" s="10">
        <f t="shared" si="78"/>
        <v>4.9140049140049139E-3</v>
      </c>
      <c r="K338" s="10">
        <f t="shared" si="81"/>
        <v>1</v>
      </c>
      <c r="L338" s="10">
        <f t="shared" si="82"/>
        <v>0.33333333333333331</v>
      </c>
      <c r="M338" s="10" t="str">
        <f t="shared" si="79"/>
        <v/>
      </c>
      <c r="N338" s="11">
        <f t="shared" si="80"/>
        <v>4.2918454935622317E-3</v>
      </c>
    </row>
    <row r="339" spans="1:14" ht="26.25" customHeight="1" x14ac:dyDescent="0.2">
      <c r="A339" s="8"/>
      <c r="B339" s="18" t="s">
        <v>318</v>
      </c>
      <c r="C339" s="1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18" t="s">
        <v>319</v>
      </c>
      <c r="C340" s="15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11" t="str">
        <f t="shared" si="80"/>
        <v/>
      </c>
    </row>
    <row r="341" spans="1:14" ht="24" customHeight="1" x14ac:dyDescent="0.2">
      <c r="A341" s="8"/>
      <c r="B341" s="18" t="s">
        <v>320</v>
      </c>
      <c r="C341" s="1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18" t="s">
        <v>321</v>
      </c>
      <c r="C342" s="1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18" t="s">
        <v>322</v>
      </c>
      <c r="C343" s="15">
        <v>0</v>
      </c>
      <c r="D343" s="9">
        <v>0</v>
      </c>
      <c r="E343" s="9">
        <v>13</v>
      </c>
      <c r="F343" s="9">
        <v>11</v>
      </c>
      <c r="G343" s="10" t="str">
        <f t="shared" si="75"/>
        <v/>
      </c>
      <c r="H343" s="10" t="str">
        <f t="shared" si="76"/>
        <v/>
      </c>
      <c r="I343" s="10">
        <f t="shared" si="77"/>
        <v>1.2183692596063731E-2</v>
      </c>
      <c r="J343" s="10">
        <f t="shared" si="78"/>
        <v>1.3513513513513514E-2</v>
      </c>
      <c r="K343" s="10">
        <f t="shared" si="81"/>
        <v>1</v>
      </c>
      <c r="L343" s="10">
        <f t="shared" si="82"/>
        <v>1</v>
      </c>
      <c r="M343" s="10" t="str">
        <f t="shared" si="79"/>
        <v/>
      </c>
      <c r="N343" s="11" t="str">
        <f t="shared" si="80"/>
        <v/>
      </c>
    </row>
    <row r="344" spans="1:14" ht="25.5" x14ac:dyDescent="0.2">
      <c r="A344" s="8"/>
      <c r="B344" s="18" t="s">
        <v>323</v>
      </c>
      <c r="C344" s="1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18" t="s">
        <v>324</v>
      </c>
      <c r="C345" s="1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18" t="s">
        <v>325</v>
      </c>
      <c r="C346" s="1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18" t="s">
        <v>326</v>
      </c>
      <c r="C347" s="15">
        <v>1</v>
      </c>
      <c r="D347" s="9">
        <v>2</v>
      </c>
      <c r="E347" s="9">
        <v>0</v>
      </c>
      <c r="F347" s="9">
        <v>0</v>
      </c>
      <c r="G347" s="10">
        <f t="shared" si="75"/>
        <v>3.1250000000000002E-3</v>
      </c>
      <c r="H347" s="10">
        <f t="shared" si="76"/>
        <v>8.5836909871244635E-3</v>
      </c>
      <c r="I347" s="10" t="str">
        <f t="shared" si="77"/>
        <v/>
      </c>
      <c r="J347" s="10" t="str">
        <f t="shared" si="78"/>
        <v/>
      </c>
      <c r="K347" s="10">
        <f t="shared" si="81"/>
        <v>-1</v>
      </c>
      <c r="L347" s="10">
        <f t="shared" si="82"/>
        <v>-1</v>
      </c>
      <c r="M347" s="10">
        <f t="shared" si="79"/>
        <v>-3.1250000000000002E-3</v>
      </c>
      <c r="N347" s="11">
        <f t="shared" si="80"/>
        <v>-8.5836909871244635E-3</v>
      </c>
    </row>
    <row r="348" spans="1:14" x14ac:dyDescent="0.2">
      <c r="A348" s="8"/>
      <c r="B348" s="18" t="s">
        <v>327</v>
      </c>
      <c r="C348" s="1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18" t="s">
        <v>328</v>
      </c>
      <c r="C349" s="1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2.5" customHeight="1" x14ac:dyDescent="0.2">
      <c r="A350" s="8"/>
      <c r="B350" s="18" t="s">
        <v>329</v>
      </c>
      <c r="C350" s="1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2.5" customHeight="1" x14ac:dyDescent="0.2">
      <c r="A351" s="8"/>
      <c r="B351" s="18" t="s">
        <v>330</v>
      </c>
      <c r="C351" s="1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18" t="s">
        <v>331</v>
      </c>
      <c r="C352" s="15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18" t="s">
        <v>332</v>
      </c>
      <c r="C353" s="1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18" t="s">
        <v>333</v>
      </c>
      <c r="C354" s="1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18" t="s">
        <v>334</v>
      </c>
      <c r="C355" s="15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18" t="s">
        <v>335</v>
      </c>
      <c r="C356" s="1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18" t="s">
        <v>336</v>
      </c>
      <c r="C357" s="15">
        <v>0</v>
      </c>
      <c r="D357" s="9">
        <v>1</v>
      </c>
      <c r="E357" s="9">
        <v>0</v>
      </c>
      <c r="F357" s="9">
        <v>0</v>
      </c>
      <c r="G357" s="10" t="str">
        <f t="shared" si="83"/>
        <v/>
      </c>
      <c r="H357" s="10">
        <f t="shared" si="84"/>
        <v>4.2918454935622317E-3</v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>
        <f t="shared" si="90"/>
        <v>-1</v>
      </c>
      <c r="M357" s="10" t="str">
        <f t="shared" si="87"/>
        <v/>
      </c>
      <c r="N357" s="11">
        <f t="shared" si="88"/>
        <v>-4.2918454935622317E-3</v>
      </c>
    </row>
    <row r="358" spans="1:14" x14ac:dyDescent="0.2">
      <c r="A358" s="8"/>
      <c r="B358" s="18" t="s">
        <v>337</v>
      </c>
      <c r="C358" s="1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18" t="s">
        <v>338</v>
      </c>
      <c r="C359" s="1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18" t="s">
        <v>339</v>
      </c>
      <c r="C360" s="1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18" t="s">
        <v>340</v>
      </c>
      <c r="C361" s="15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18" t="s">
        <v>341</v>
      </c>
      <c r="C362" s="1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19" t="s">
        <v>342</v>
      </c>
      <c r="C363" s="16">
        <v>0</v>
      </c>
      <c r="D363" s="12">
        <v>1</v>
      </c>
      <c r="E363" s="12">
        <v>0</v>
      </c>
      <c r="F363" s="12">
        <v>0</v>
      </c>
      <c r="G363" s="13" t="str">
        <f t="shared" si="83"/>
        <v/>
      </c>
      <c r="H363" s="13">
        <f t="shared" si="84"/>
        <v>4.2918454935622317E-3</v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>
        <f t="shared" si="90"/>
        <v>-1</v>
      </c>
      <c r="M363" s="13" t="str">
        <f t="shared" si="87"/>
        <v/>
      </c>
      <c r="N363" s="14">
        <f t="shared" si="88"/>
        <v>-4.2918454935622317E-3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6" t="s">
        <v>3</v>
      </c>
      <c r="C368" s="45" t="s">
        <v>16</v>
      </c>
      <c r="D368" s="46"/>
      <c r="E368" s="46"/>
      <c r="F368" s="40"/>
      <c r="G368" s="45" t="s">
        <v>5</v>
      </c>
      <c r="H368" s="46"/>
      <c r="I368" s="46"/>
      <c r="J368" s="46"/>
      <c r="K368" s="45" t="s">
        <v>17</v>
      </c>
      <c r="L368" s="42"/>
      <c r="M368" s="41" t="s">
        <v>7</v>
      </c>
      <c r="N368" s="42"/>
    </row>
    <row r="369" spans="1:14" ht="15.75" thickBot="1" x14ac:dyDescent="0.25">
      <c r="A369" s="7"/>
      <c r="B369" s="37"/>
      <c r="C369" s="39">
        <v>2022</v>
      </c>
      <c r="D369" s="40"/>
      <c r="E369" s="44">
        <v>2023</v>
      </c>
      <c r="F369" s="40"/>
      <c r="G369" s="39">
        <v>2022</v>
      </c>
      <c r="H369" s="40"/>
      <c r="I369" s="44">
        <v>2023</v>
      </c>
      <c r="J369" s="40"/>
      <c r="K369" s="47"/>
      <c r="L369" s="43"/>
      <c r="M369" s="31"/>
      <c r="N369" s="43"/>
    </row>
    <row r="370" spans="1:14" ht="15.75" thickBot="1" x14ac:dyDescent="0.25">
      <c r="A370" s="8"/>
      <c r="B370" s="38"/>
      <c r="C370" s="20" t="s">
        <v>8</v>
      </c>
      <c r="D370" s="20" t="s">
        <v>9</v>
      </c>
      <c r="E370" s="20" t="s">
        <v>8</v>
      </c>
      <c r="F370" s="20" t="s">
        <v>9</v>
      </c>
      <c r="G370" s="20" t="s">
        <v>8</v>
      </c>
      <c r="H370" s="20" t="s">
        <v>9</v>
      </c>
      <c r="I370" s="20" t="s">
        <v>8</v>
      </c>
      <c r="J370" s="20" t="s">
        <v>9</v>
      </c>
      <c r="K370" s="20" t="s">
        <v>8</v>
      </c>
      <c r="L370" s="20" t="s">
        <v>9</v>
      </c>
      <c r="M370" s="20" t="s">
        <v>8</v>
      </c>
      <c r="N370" s="20" t="s">
        <v>9</v>
      </c>
    </row>
    <row r="371" spans="1:14" ht="15.75" thickBot="1" x14ac:dyDescent="0.25">
      <c r="A371" s="8"/>
      <c r="B371" s="17" t="s">
        <v>13</v>
      </c>
      <c r="C371" s="21">
        <f>SUM(C372:C604)</f>
        <v>4524</v>
      </c>
      <c r="D371" s="21">
        <f>SUM(D372:D604)</f>
        <v>3965</v>
      </c>
      <c r="E371" s="21">
        <f>SUM(E372:E604)</f>
        <v>5091</v>
      </c>
      <c r="F371" s="21">
        <f>SUM(F372:F604)</f>
        <v>4317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0.12533156498673739</v>
      </c>
      <c r="L371" s="22">
        <f>+IF(AND(D371=0,F371=0),"",IF(D371=0,1,IF(F371=0,-1,(F371-D371)/D371)))</f>
        <v>8.8776796973518285E-2</v>
      </c>
      <c r="M371" s="22">
        <f t="shared" ref="M371:M434" si="95">+IF(OR(AND(G371=""),(K371="")),"",G371*K371)</f>
        <v>0.12533156498673739</v>
      </c>
      <c r="N371" s="23">
        <f t="shared" ref="N371:N434" si="96">+IF(OR(AND(H371=""),(L371="")),"",H371*L371)</f>
        <v>8.8776796973518285E-2</v>
      </c>
    </row>
    <row r="372" spans="1:14" x14ac:dyDescent="0.2">
      <c r="A372" s="8"/>
      <c r="B372" s="28" t="s">
        <v>343</v>
      </c>
      <c r="C372" s="27">
        <v>11</v>
      </c>
      <c r="D372" s="24">
        <v>0</v>
      </c>
      <c r="E372" s="24">
        <v>21</v>
      </c>
      <c r="F372" s="24">
        <v>1</v>
      </c>
      <c r="G372" s="25">
        <f t="shared" si="91"/>
        <v>2.4314765694076041E-3</v>
      </c>
      <c r="H372" s="25" t="str">
        <f t="shared" si="92"/>
        <v/>
      </c>
      <c r="I372" s="25">
        <f t="shared" si="93"/>
        <v>4.1249263406010605E-3</v>
      </c>
      <c r="J372" s="25">
        <f t="shared" si="94"/>
        <v>2.3164234422052351E-4</v>
      </c>
      <c r="K372" s="25">
        <f t="shared" ref="K372:K435" si="97">+IF(AND(C372=0,E372=0)," ",IF(C372=0,1,IF(E372=0,-1,(E372-C372)/C372)))</f>
        <v>0.90909090909090906</v>
      </c>
      <c r="L372" s="25">
        <f t="shared" ref="L372:L435" si="98">+IF(AND(D372=0,F372=0)," ",IF(D372=0,1,IF(F372=0,-1,(F372-D372)/D372)))</f>
        <v>1</v>
      </c>
      <c r="M372" s="25">
        <f t="shared" si="95"/>
        <v>2.2104332449160036E-3</v>
      </c>
      <c r="N372" s="26" t="str">
        <f t="shared" si="96"/>
        <v/>
      </c>
    </row>
    <row r="373" spans="1:14" x14ac:dyDescent="0.2">
      <c r="A373" s="8"/>
      <c r="B373" s="18" t="s">
        <v>344</v>
      </c>
      <c r="C373" s="15">
        <v>2</v>
      </c>
      <c r="D373" s="9">
        <v>0</v>
      </c>
      <c r="E373" s="9">
        <v>1</v>
      </c>
      <c r="F373" s="9">
        <v>1</v>
      </c>
      <c r="G373" s="10">
        <f t="shared" si="91"/>
        <v>4.4208664898320068E-4</v>
      </c>
      <c r="H373" s="10" t="str">
        <f t="shared" si="92"/>
        <v/>
      </c>
      <c r="I373" s="10">
        <f t="shared" si="93"/>
        <v>1.9642506383814575E-4</v>
      </c>
      <c r="J373" s="10">
        <f t="shared" si="94"/>
        <v>2.3164234422052351E-4</v>
      </c>
      <c r="K373" s="10">
        <f t="shared" si="97"/>
        <v>-0.5</v>
      </c>
      <c r="L373" s="10">
        <f t="shared" si="98"/>
        <v>1</v>
      </c>
      <c r="M373" s="10">
        <f t="shared" si="95"/>
        <v>-2.2104332449160034E-4</v>
      </c>
      <c r="N373" s="11" t="str">
        <f t="shared" si="96"/>
        <v/>
      </c>
    </row>
    <row r="374" spans="1:14" x14ac:dyDescent="0.2">
      <c r="A374" s="8"/>
      <c r="B374" s="18" t="s">
        <v>345</v>
      </c>
      <c r="C374" s="15">
        <v>132</v>
      </c>
      <c r="D374" s="9">
        <v>83</v>
      </c>
      <c r="E374" s="9">
        <v>0</v>
      </c>
      <c r="F374" s="9">
        <v>0</v>
      </c>
      <c r="G374" s="10">
        <f t="shared" si="91"/>
        <v>2.9177718832891247E-2</v>
      </c>
      <c r="H374" s="10">
        <f t="shared" si="92"/>
        <v>2.0933165195460277E-2</v>
      </c>
      <c r="I374" s="10" t="str">
        <f t="shared" si="93"/>
        <v/>
      </c>
      <c r="J374" s="10" t="str">
        <f t="shared" si="94"/>
        <v/>
      </c>
      <c r="K374" s="10">
        <f t="shared" si="97"/>
        <v>-1</v>
      </c>
      <c r="L374" s="10">
        <f t="shared" si="98"/>
        <v>-1</v>
      </c>
      <c r="M374" s="10">
        <f t="shared" si="95"/>
        <v>-2.9177718832891247E-2</v>
      </c>
      <c r="N374" s="11">
        <f t="shared" si="96"/>
        <v>-2.0933165195460277E-2</v>
      </c>
    </row>
    <row r="375" spans="1:14" x14ac:dyDescent="0.2">
      <c r="A375" s="8"/>
      <c r="B375" s="18" t="s">
        <v>346</v>
      </c>
      <c r="C375" s="1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18" t="s">
        <v>347</v>
      </c>
      <c r="C376" s="15">
        <v>0</v>
      </c>
      <c r="D376" s="9">
        <v>0</v>
      </c>
      <c r="E376" s="9">
        <v>19</v>
      </c>
      <c r="F376" s="9">
        <v>8</v>
      </c>
      <c r="G376" s="10" t="str">
        <f t="shared" si="91"/>
        <v/>
      </c>
      <c r="H376" s="10" t="str">
        <f t="shared" si="92"/>
        <v/>
      </c>
      <c r="I376" s="10">
        <f t="shared" si="93"/>
        <v>3.7320762129247694E-3</v>
      </c>
      <c r="J376" s="10">
        <f t="shared" si="94"/>
        <v>1.8531387537641881E-3</v>
      </c>
      <c r="K376" s="10">
        <f t="shared" si="97"/>
        <v>1</v>
      </c>
      <c r="L376" s="10">
        <f t="shared" si="98"/>
        <v>1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18" t="s">
        <v>348</v>
      </c>
      <c r="C377" s="15">
        <v>12</v>
      </c>
      <c r="D377" s="9">
        <v>13</v>
      </c>
      <c r="E377" s="9">
        <v>216</v>
      </c>
      <c r="F377" s="9">
        <v>113</v>
      </c>
      <c r="G377" s="10">
        <f t="shared" si="91"/>
        <v>2.6525198938992041E-3</v>
      </c>
      <c r="H377" s="10">
        <f t="shared" si="92"/>
        <v>3.2786885245901639E-3</v>
      </c>
      <c r="I377" s="10">
        <f t="shared" si="93"/>
        <v>4.2427813789039481E-2</v>
      </c>
      <c r="J377" s="10">
        <f t="shared" si="94"/>
        <v>2.6175584896919155E-2</v>
      </c>
      <c r="K377" s="10">
        <f t="shared" si="97"/>
        <v>17</v>
      </c>
      <c r="L377" s="10">
        <f t="shared" si="98"/>
        <v>7.6923076923076925</v>
      </c>
      <c r="M377" s="10">
        <f t="shared" si="95"/>
        <v>4.5092838196286469E-2</v>
      </c>
      <c r="N377" s="11">
        <f t="shared" si="96"/>
        <v>2.5220680958385876E-2</v>
      </c>
    </row>
    <row r="378" spans="1:14" x14ac:dyDescent="0.2">
      <c r="A378" s="8"/>
      <c r="B378" s="18" t="s">
        <v>349</v>
      </c>
      <c r="C378" s="15">
        <v>0</v>
      </c>
      <c r="D378" s="9">
        <v>1</v>
      </c>
      <c r="E378" s="9">
        <v>1</v>
      </c>
      <c r="F378" s="9">
        <v>0</v>
      </c>
      <c r="G378" s="10" t="str">
        <f t="shared" si="91"/>
        <v/>
      </c>
      <c r="H378" s="10">
        <f t="shared" si="92"/>
        <v>2.5220680958385876E-4</v>
      </c>
      <c r="I378" s="10">
        <f t="shared" si="93"/>
        <v>1.9642506383814575E-4</v>
      </c>
      <c r="J378" s="10" t="str">
        <f t="shared" si="94"/>
        <v/>
      </c>
      <c r="K378" s="10">
        <f t="shared" si="97"/>
        <v>1</v>
      </c>
      <c r="L378" s="10">
        <f t="shared" si="98"/>
        <v>-1</v>
      </c>
      <c r="M378" s="10" t="str">
        <f t="shared" si="95"/>
        <v/>
      </c>
      <c r="N378" s="11">
        <f t="shared" si="96"/>
        <v>-2.5220680958385876E-4</v>
      </c>
    </row>
    <row r="379" spans="1:14" x14ac:dyDescent="0.2">
      <c r="A379" s="8"/>
      <c r="B379" s="18" t="s">
        <v>350</v>
      </c>
      <c r="C379" s="15">
        <v>2</v>
      </c>
      <c r="D379" s="9">
        <v>1</v>
      </c>
      <c r="E379" s="9">
        <v>27</v>
      </c>
      <c r="F379" s="9">
        <v>13</v>
      </c>
      <c r="G379" s="10">
        <f t="shared" si="91"/>
        <v>4.4208664898320068E-4</v>
      </c>
      <c r="H379" s="10">
        <f t="shared" si="92"/>
        <v>2.5220680958385876E-4</v>
      </c>
      <c r="I379" s="10">
        <f t="shared" si="93"/>
        <v>5.3034767236299352E-3</v>
      </c>
      <c r="J379" s="10">
        <f t="shared" si="94"/>
        <v>3.0113504748668055E-3</v>
      </c>
      <c r="K379" s="10">
        <f t="shared" si="97"/>
        <v>12.5</v>
      </c>
      <c r="L379" s="10">
        <f t="shared" si="98"/>
        <v>12</v>
      </c>
      <c r="M379" s="10">
        <f t="shared" si="95"/>
        <v>5.5260831122900082E-3</v>
      </c>
      <c r="N379" s="11">
        <f t="shared" si="96"/>
        <v>3.0264817150063052E-3</v>
      </c>
    </row>
    <row r="380" spans="1:14" x14ac:dyDescent="0.2">
      <c r="A380" s="8"/>
      <c r="B380" s="18" t="s">
        <v>351</v>
      </c>
      <c r="C380" s="15">
        <v>1</v>
      </c>
      <c r="D380" s="9">
        <v>0</v>
      </c>
      <c r="E380" s="9">
        <v>2</v>
      </c>
      <c r="F380" s="9">
        <v>0</v>
      </c>
      <c r="G380" s="10">
        <f t="shared" si="91"/>
        <v>2.2104332449160034E-4</v>
      </c>
      <c r="H380" s="10" t="str">
        <f t="shared" si="92"/>
        <v/>
      </c>
      <c r="I380" s="10">
        <f t="shared" si="93"/>
        <v>3.928501276762915E-4</v>
      </c>
      <c r="J380" s="10" t="str">
        <f t="shared" si="94"/>
        <v/>
      </c>
      <c r="K380" s="10">
        <f t="shared" si="97"/>
        <v>1</v>
      </c>
      <c r="L380" s="10" t="str">
        <f t="shared" si="98"/>
        <v xml:space="preserve"> </v>
      </c>
      <c r="M380" s="10">
        <f t="shared" si="95"/>
        <v>2.2104332449160034E-4</v>
      </c>
      <c r="N380" s="11" t="str">
        <f t="shared" si="96"/>
        <v/>
      </c>
    </row>
    <row r="381" spans="1:14" x14ac:dyDescent="0.2">
      <c r="A381" s="8"/>
      <c r="B381" s="18" t="s">
        <v>352</v>
      </c>
      <c r="C381" s="15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1" t="str">
        <f t="shared" si="96"/>
        <v/>
      </c>
    </row>
    <row r="382" spans="1:14" x14ac:dyDescent="0.2">
      <c r="A382" s="8"/>
      <c r="B382" s="18" t="s">
        <v>353</v>
      </c>
      <c r="C382" s="1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18" t="s">
        <v>354</v>
      </c>
      <c r="C383" s="15">
        <v>119</v>
      </c>
      <c r="D383" s="9">
        <v>77</v>
      </c>
      <c r="E383" s="9">
        <v>60</v>
      </c>
      <c r="F383" s="9">
        <v>37</v>
      </c>
      <c r="G383" s="10">
        <f t="shared" si="91"/>
        <v>2.6304155614500443E-2</v>
      </c>
      <c r="H383" s="10">
        <f t="shared" si="92"/>
        <v>1.9419924337957126E-2</v>
      </c>
      <c r="I383" s="10">
        <f t="shared" si="93"/>
        <v>1.1785503830288745E-2</v>
      </c>
      <c r="J383" s="10">
        <f t="shared" si="94"/>
        <v>8.5707667361593701E-3</v>
      </c>
      <c r="K383" s="10">
        <f t="shared" si="97"/>
        <v>-0.49579831932773111</v>
      </c>
      <c r="L383" s="10">
        <f t="shared" si="98"/>
        <v>-0.51948051948051943</v>
      </c>
      <c r="M383" s="10">
        <f t="shared" si="95"/>
        <v>-1.3041556145004421E-2</v>
      </c>
      <c r="N383" s="11">
        <f t="shared" si="96"/>
        <v>-1.0088272383354351E-2</v>
      </c>
    </row>
    <row r="384" spans="1:14" x14ac:dyDescent="0.2">
      <c r="A384" s="8"/>
      <c r="B384" s="18" t="s">
        <v>355</v>
      </c>
      <c r="C384" s="15">
        <v>1</v>
      </c>
      <c r="D384" s="9">
        <v>1</v>
      </c>
      <c r="E384" s="9">
        <v>32</v>
      </c>
      <c r="F384" s="9">
        <v>5</v>
      </c>
      <c r="G384" s="10">
        <f t="shared" si="91"/>
        <v>2.2104332449160034E-4</v>
      </c>
      <c r="H384" s="10">
        <f t="shared" si="92"/>
        <v>2.5220680958385876E-4</v>
      </c>
      <c r="I384" s="10">
        <f t="shared" si="93"/>
        <v>6.2856020428206641E-3</v>
      </c>
      <c r="J384" s="10">
        <f t="shared" si="94"/>
        <v>1.1582117211026176E-3</v>
      </c>
      <c r="K384" s="10">
        <f t="shared" si="97"/>
        <v>31</v>
      </c>
      <c r="L384" s="10">
        <f t="shared" si="98"/>
        <v>4</v>
      </c>
      <c r="M384" s="10">
        <f t="shared" si="95"/>
        <v>6.8523430592396109E-3</v>
      </c>
      <c r="N384" s="11">
        <f t="shared" si="96"/>
        <v>1.0088272383354351E-3</v>
      </c>
    </row>
    <row r="385" spans="1:14" x14ac:dyDescent="0.2">
      <c r="A385" s="8"/>
      <c r="B385" s="18" t="s">
        <v>356</v>
      </c>
      <c r="C385" s="1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18" t="s">
        <v>357</v>
      </c>
      <c r="C386" s="15">
        <v>4</v>
      </c>
      <c r="D386" s="9">
        <v>2</v>
      </c>
      <c r="E386" s="9">
        <v>927</v>
      </c>
      <c r="F386" s="9">
        <v>850</v>
      </c>
      <c r="G386" s="10">
        <f t="shared" si="91"/>
        <v>8.8417329796640137E-4</v>
      </c>
      <c r="H386" s="10">
        <f t="shared" si="92"/>
        <v>5.0441361916771753E-4</v>
      </c>
      <c r="I386" s="10">
        <f t="shared" si="93"/>
        <v>0.1820860341779611</v>
      </c>
      <c r="J386" s="10">
        <f t="shared" si="94"/>
        <v>0.19689599258744497</v>
      </c>
      <c r="K386" s="10">
        <f t="shared" si="97"/>
        <v>230.75</v>
      </c>
      <c r="L386" s="10">
        <f t="shared" si="98"/>
        <v>424</v>
      </c>
      <c r="M386" s="10">
        <f t="shared" si="95"/>
        <v>0.20402298850574713</v>
      </c>
      <c r="N386" s="11">
        <f t="shared" si="96"/>
        <v>0.21387137452711225</v>
      </c>
    </row>
    <row r="387" spans="1:14" x14ac:dyDescent="0.2">
      <c r="A387" s="8"/>
      <c r="B387" s="18" t="s">
        <v>358</v>
      </c>
      <c r="C387" s="15">
        <v>10</v>
      </c>
      <c r="D387" s="9">
        <v>3</v>
      </c>
      <c r="E387" s="9">
        <v>67</v>
      </c>
      <c r="F387" s="9">
        <v>32</v>
      </c>
      <c r="G387" s="10">
        <f t="shared" si="91"/>
        <v>2.2104332449160036E-3</v>
      </c>
      <c r="H387" s="10">
        <f t="shared" si="92"/>
        <v>7.5662042875157629E-4</v>
      </c>
      <c r="I387" s="10">
        <f t="shared" si="93"/>
        <v>1.3160479277155765E-2</v>
      </c>
      <c r="J387" s="10">
        <f t="shared" si="94"/>
        <v>7.4125550150567522E-3</v>
      </c>
      <c r="K387" s="10">
        <f t="shared" si="97"/>
        <v>5.7</v>
      </c>
      <c r="L387" s="10">
        <f t="shared" si="98"/>
        <v>9.6666666666666661</v>
      </c>
      <c r="M387" s="10">
        <f t="shared" si="95"/>
        <v>1.2599469496021221E-2</v>
      </c>
      <c r="N387" s="11">
        <f t="shared" si="96"/>
        <v>7.3139974779319033E-3</v>
      </c>
    </row>
    <row r="388" spans="1:14" x14ac:dyDescent="0.2">
      <c r="A388" s="8"/>
      <c r="B388" s="18" t="s">
        <v>359</v>
      </c>
      <c r="C388" s="15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1" t="str">
        <f t="shared" si="96"/>
        <v/>
      </c>
    </row>
    <row r="389" spans="1:14" x14ac:dyDescent="0.2">
      <c r="A389" s="8"/>
      <c r="B389" s="18" t="s">
        <v>360</v>
      </c>
      <c r="C389" s="15">
        <v>0</v>
      </c>
      <c r="D389" s="9">
        <v>0</v>
      </c>
      <c r="E389" s="9">
        <v>1</v>
      </c>
      <c r="F389" s="9">
        <v>0</v>
      </c>
      <c r="G389" s="10" t="str">
        <f t="shared" si="91"/>
        <v/>
      </c>
      <c r="H389" s="10" t="str">
        <f t="shared" si="92"/>
        <v/>
      </c>
      <c r="I389" s="10">
        <f t="shared" si="93"/>
        <v>1.9642506383814575E-4</v>
      </c>
      <c r="J389" s="10" t="str">
        <f t="shared" si="94"/>
        <v/>
      </c>
      <c r="K389" s="10">
        <f t="shared" si="97"/>
        <v>1</v>
      </c>
      <c r="L389" s="10" t="str">
        <f t="shared" si="98"/>
        <v xml:space="preserve"> </v>
      </c>
      <c r="M389" s="10" t="str">
        <f t="shared" si="95"/>
        <v/>
      </c>
      <c r="N389" s="11" t="str">
        <f t="shared" si="96"/>
        <v/>
      </c>
    </row>
    <row r="390" spans="1:14" x14ac:dyDescent="0.2">
      <c r="A390" s="8"/>
      <c r="B390" s="18" t="s">
        <v>361</v>
      </c>
      <c r="C390" s="1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18" t="s">
        <v>362</v>
      </c>
      <c r="C391" s="15">
        <v>18</v>
      </c>
      <c r="D391" s="9">
        <v>17</v>
      </c>
      <c r="E391" s="9">
        <v>138</v>
      </c>
      <c r="F391" s="9">
        <v>113</v>
      </c>
      <c r="G391" s="10">
        <f t="shared" si="91"/>
        <v>3.9787798408488064E-3</v>
      </c>
      <c r="H391" s="10">
        <f t="shared" si="92"/>
        <v>4.287515762925599E-3</v>
      </c>
      <c r="I391" s="10">
        <f t="shared" si="93"/>
        <v>2.7106658809664112E-2</v>
      </c>
      <c r="J391" s="10">
        <f t="shared" si="94"/>
        <v>2.6175584896919155E-2</v>
      </c>
      <c r="K391" s="10">
        <f t="shared" si="97"/>
        <v>6.666666666666667</v>
      </c>
      <c r="L391" s="10">
        <f t="shared" si="98"/>
        <v>5.6470588235294121</v>
      </c>
      <c r="M391" s="10">
        <f t="shared" si="95"/>
        <v>2.6525198938992044E-2</v>
      </c>
      <c r="N391" s="11">
        <f t="shared" si="96"/>
        <v>2.4211853720050441E-2</v>
      </c>
    </row>
    <row r="392" spans="1:14" x14ac:dyDescent="0.2">
      <c r="A392" s="8"/>
      <c r="B392" s="18" t="s">
        <v>363</v>
      </c>
      <c r="C392" s="15">
        <v>0</v>
      </c>
      <c r="D392" s="9">
        <v>1</v>
      </c>
      <c r="E392" s="9">
        <v>0</v>
      </c>
      <c r="F392" s="9">
        <v>0</v>
      </c>
      <c r="G392" s="10" t="str">
        <f t="shared" si="91"/>
        <v/>
      </c>
      <c r="H392" s="10">
        <f t="shared" si="92"/>
        <v>2.5220680958385876E-4</v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>
        <f t="shared" si="98"/>
        <v>-1</v>
      </c>
      <c r="M392" s="10" t="str">
        <f t="shared" si="95"/>
        <v/>
      </c>
      <c r="N392" s="11">
        <f t="shared" si="96"/>
        <v>-2.5220680958385876E-4</v>
      </c>
    </row>
    <row r="393" spans="1:14" x14ac:dyDescent="0.2">
      <c r="A393" s="8"/>
      <c r="B393" s="18" t="s">
        <v>364</v>
      </c>
      <c r="C393" s="1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18" t="s">
        <v>365</v>
      </c>
      <c r="C394" s="15">
        <v>0</v>
      </c>
      <c r="D394" s="9">
        <v>2</v>
      </c>
      <c r="E394" s="9">
        <v>0</v>
      </c>
      <c r="F394" s="9">
        <v>1</v>
      </c>
      <c r="G394" s="10" t="str">
        <f t="shared" si="91"/>
        <v/>
      </c>
      <c r="H394" s="10">
        <f t="shared" si="92"/>
        <v>5.0441361916771753E-4</v>
      </c>
      <c r="I394" s="10" t="str">
        <f t="shared" si="93"/>
        <v/>
      </c>
      <c r="J394" s="10">
        <f t="shared" si="94"/>
        <v>2.3164234422052351E-4</v>
      </c>
      <c r="K394" s="10" t="str">
        <f t="shared" si="97"/>
        <v xml:space="preserve"> </v>
      </c>
      <c r="L394" s="10">
        <f t="shared" si="98"/>
        <v>-0.5</v>
      </c>
      <c r="M394" s="10" t="str">
        <f t="shared" si="95"/>
        <v/>
      </c>
      <c r="N394" s="11">
        <f t="shared" si="96"/>
        <v>-2.5220680958385876E-4</v>
      </c>
    </row>
    <row r="395" spans="1:14" x14ac:dyDescent="0.2">
      <c r="A395" s="8"/>
      <c r="B395" s="18" t="s">
        <v>366</v>
      </c>
      <c r="C395" s="15">
        <v>1</v>
      </c>
      <c r="D395" s="9">
        <v>12</v>
      </c>
      <c r="E395" s="9">
        <v>20</v>
      </c>
      <c r="F395" s="9">
        <v>16</v>
      </c>
      <c r="G395" s="10">
        <f t="shared" si="91"/>
        <v>2.2104332449160034E-4</v>
      </c>
      <c r="H395" s="10">
        <f t="shared" si="92"/>
        <v>3.0264817150063052E-3</v>
      </c>
      <c r="I395" s="10">
        <f t="shared" si="93"/>
        <v>3.9285012767629147E-3</v>
      </c>
      <c r="J395" s="10">
        <f t="shared" si="94"/>
        <v>3.7062775075283761E-3</v>
      </c>
      <c r="K395" s="10">
        <f t="shared" si="97"/>
        <v>19</v>
      </c>
      <c r="L395" s="10">
        <f t="shared" si="98"/>
        <v>0.33333333333333331</v>
      </c>
      <c r="M395" s="10">
        <f t="shared" si="95"/>
        <v>4.1998231653404064E-3</v>
      </c>
      <c r="N395" s="11">
        <f t="shared" si="96"/>
        <v>1.0088272383354351E-3</v>
      </c>
    </row>
    <row r="396" spans="1:14" x14ac:dyDescent="0.2">
      <c r="A396" s="8"/>
      <c r="B396" s="18" t="s">
        <v>367</v>
      </c>
      <c r="C396" s="15">
        <v>0</v>
      </c>
      <c r="D396" s="9">
        <v>0</v>
      </c>
      <c r="E396" s="9">
        <v>0</v>
      </c>
      <c r="F396" s="9">
        <v>1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>
        <f t="shared" si="94"/>
        <v>2.3164234422052351E-4</v>
      </c>
      <c r="K396" s="10" t="str">
        <f t="shared" si="97"/>
        <v xml:space="preserve"> </v>
      </c>
      <c r="L396" s="10">
        <f t="shared" si="98"/>
        <v>1</v>
      </c>
      <c r="M396" s="10" t="str">
        <f t="shared" si="95"/>
        <v/>
      </c>
      <c r="N396" s="11" t="str">
        <f t="shared" si="96"/>
        <v/>
      </c>
    </row>
    <row r="397" spans="1:14" x14ac:dyDescent="0.2">
      <c r="A397" s="8"/>
      <c r="B397" s="18" t="s">
        <v>368</v>
      </c>
      <c r="C397" s="15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18" t="s">
        <v>369</v>
      </c>
      <c r="C398" s="15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1" t="str">
        <f t="shared" si="96"/>
        <v/>
      </c>
    </row>
    <row r="399" spans="1:14" x14ac:dyDescent="0.2">
      <c r="A399" s="8"/>
      <c r="B399" s="18" t="s">
        <v>370</v>
      </c>
      <c r="C399" s="1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18" t="s">
        <v>371</v>
      </c>
      <c r="C400" s="15">
        <v>0</v>
      </c>
      <c r="D400" s="9">
        <v>0</v>
      </c>
      <c r="E400" s="9">
        <v>1</v>
      </c>
      <c r="F400" s="9">
        <v>0</v>
      </c>
      <c r="G400" s="10" t="str">
        <f t="shared" si="91"/>
        <v/>
      </c>
      <c r="H400" s="10" t="str">
        <f t="shared" si="92"/>
        <v/>
      </c>
      <c r="I400" s="10">
        <f t="shared" si="93"/>
        <v>1.9642506383814575E-4</v>
      </c>
      <c r="J400" s="10" t="str">
        <f t="shared" si="94"/>
        <v/>
      </c>
      <c r="K400" s="10">
        <f t="shared" si="97"/>
        <v>1</v>
      </c>
      <c r="L400" s="10" t="str">
        <f t="shared" si="98"/>
        <v xml:space="preserve"> </v>
      </c>
      <c r="M400" s="10" t="str">
        <f t="shared" si="95"/>
        <v/>
      </c>
      <c r="N400" s="11" t="str">
        <f t="shared" si="96"/>
        <v/>
      </c>
    </row>
    <row r="401" spans="1:14" x14ac:dyDescent="0.2">
      <c r="A401" s="8"/>
      <c r="B401" s="18" t="s">
        <v>372</v>
      </c>
      <c r="C401" s="15">
        <v>1</v>
      </c>
      <c r="D401" s="9">
        <v>1</v>
      </c>
      <c r="E401" s="9">
        <v>92</v>
      </c>
      <c r="F401" s="9">
        <v>69</v>
      </c>
      <c r="G401" s="10">
        <f t="shared" si="91"/>
        <v>2.2104332449160034E-4</v>
      </c>
      <c r="H401" s="10">
        <f t="shared" si="92"/>
        <v>2.5220680958385876E-4</v>
      </c>
      <c r="I401" s="10">
        <f t="shared" si="93"/>
        <v>1.8071105873109408E-2</v>
      </c>
      <c r="J401" s="10">
        <f t="shared" si="94"/>
        <v>1.5983321751216122E-2</v>
      </c>
      <c r="K401" s="10">
        <f t="shared" si="97"/>
        <v>91</v>
      </c>
      <c r="L401" s="10">
        <f t="shared" si="98"/>
        <v>68</v>
      </c>
      <c r="M401" s="10">
        <f t="shared" si="95"/>
        <v>2.0114942528735632E-2</v>
      </c>
      <c r="N401" s="11">
        <f t="shared" si="96"/>
        <v>1.7150063051702396E-2</v>
      </c>
    </row>
    <row r="402" spans="1:14" x14ac:dyDescent="0.2">
      <c r="A402" s="8"/>
      <c r="B402" s="18" t="s">
        <v>373</v>
      </c>
      <c r="C402" s="15">
        <v>6</v>
      </c>
      <c r="D402" s="9">
        <v>1</v>
      </c>
      <c r="E402" s="9">
        <v>31</v>
      </c>
      <c r="F402" s="9">
        <v>15</v>
      </c>
      <c r="G402" s="10">
        <f t="shared" si="91"/>
        <v>1.3262599469496021E-3</v>
      </c>
      <c r="H402" s="10">
        <f t="shared" si="92"/>
        <v>2.5220680958385876E-4</v>
      </c>
      <c r="I402" s="10">
        <f t="shared" si="93"/>
        <v>6.0891769789825183E-3</v>
      </c>
      <c r="J402" s="10">
        <f t="shared" si="94"/>
        <v>3.4746351633078527E-3</v>
      </c>
      <c r="K402" s="10">
        <f t="shared" si="97"/>
        <v>4.166666666666667</v>
      </c>
      <c r="L402" s="10">
        <f t="shared" si="98"/>
        <v>14</v>
      </c>
      <c r="M402" s="10">
        <f t="shared" si="95"/>
        <v>5.5260831122900091E-3</v>
      </c>
      <c r="N402" s="11">
        <f t="shared" si="96"/>
        <v>3.5308953341740227E-3</v>
      </c>
    </row>
    <row r="403" spans="1:14" x14ac:dyDescent="0.2">
      <c r="A403" s="8"/>
      <c r="B403" s="18" t="s">
        <v>374</v>
      </c>
      <c r="C403" s="15">
        <v>0</v>
      </c>
      <c r="D403" s="9">
        <v>9</v>
      </c>
      <c r="E403" s="9">
        <v>0</v>
      </c>
      <c r="F403" s="9">
        <v>0</v>
      </c>
      <c r="G403" s="10" t="str">
        <f t="shared" si="91"/>
        <v/>
      </c>
      <c r="H403" s="10">
        <f t="shared" si="92"/>
        <v>2.2698612862547289E-3</v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>
        <f t="shared" si="98"/>
        <v>-1</v>
      </c>
      <c r="M403" s="10" t="str">
        <f t="shared" si="95"/>
        <v/>
      </c>
      <c r="N403" s="11">
        <f t="shared" si="96"/>
        <v>-2.2698612862547289E-3</v>
      </c>
    </row>
    <row r="404" spans="1:14" ht="25.5" x14ac:dyDescent="0.2">
      <c r="A404" s="8"/>
      <c r="B404" s="18" t="s">
        <v>375</v>
      </c>
      <c r="C404" s="15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1" t="str">
        <f t="shared" si="96"/>
        <v/>
      </c>
    </row>
    <row r="405" spans="1:14" ht="25.5" x14ac:dyDescent="0.2">
      <c r="A405" s="8"/>
      <c r="B405" s="18" t="s">
        <v>376</v>
      </c>
      <c r="C405" s="15">
        <v>32</v>
      </c>
      <c r="D405" s="9">
        <v>15</v>
      </c>
      <c r="E405" s="9">
        <v>2</v>
      </c>
      <c r="F405" s="9">
        <v>4</v>
      </c>
      <c r="G405" s="10">
        <f t="shared" si="91"/>
        <v>7.073386383731211E-3</v>
      </c>
      <c r="H405" s="10">
        <f t="shared" si="92"/>
        <v>3.7831021437578815E-3</v>
      </c>
      <c r="I405" s="10">
        <f t="shared" si="93"/>
        <v>3.928501276762915E-4</v>
      </c>
      <c r="J405" s="10">
        <f t="shared" si="94"/>
        <v>9.2656937688209403E-4</v>
      </c>
      <c r="K405" s="10">
        <f t="shared" si="97"/>
        <v>-0.9375</v>
      </c>
      <c r="L405" s="10">
        <f t="shared" si="98"/>
        <v>-0.73333333333333328</v>
      </c>
      <c r="M405" s="10">
        <f t="shared" si="95"/>
        <v>-6.6312997347480101E-3</v>
      </c>
      <c r="N405" s="11">
        <f t="shared" si="96"/>
        <v>-2.7742749054224464E-3</v>
      </c>
    </row>
    <row r="406" spans="1:14" x14ac:dyDescent="0.2">
      <c r="A406" s="8"/>
      <c r="B406" s="18" t="s">
        <v>377</v>
      </c>
      <c r="C406" s="15">
        <v>59</v>
      </c>
      <c r="D406" s="9">
        <v>3</v>
      </c>
      <c r="E406" s="9">
        <v>15</v>
      </c>
      <c r="F406" s="9">
        <v>5</v>
      </c>
      <c r="G406" s="10">
        <f t="shared" si="91"/>
        <v>1.3041556145004421E-2</v>
      </c>
      <c r="H406" s="10">
        <f t="shared" si="92"/>
        <v>7.5662042875157629E-4</v>
      </c>
      <c r="I406" s="10">
        <f t="shared" si="93"/>
        <v>2.9463759575721863E-3</v>
      </c>
      <c r="J406" s="10">
        <f t="shared" si="94"/>
        <v>1.1582117211026176E-3</v>
      </c>
      <c r="K406" s="10">
        <f t="shared" si="97"/>
        <v>-0.74576271186440679</v>
      </c>
      <c r="L406" s="10">
        <f t="shared" si="98"/>
        <v>0.66666666666666663</v>
      </c>
      <c r="M406" s="10">
        <f t="shared" si="95"/>
        <v>-9.7259062776304164E-3</v>
      </c>
      <c r="N406" s="11">
        <f t="shared" si="96"/>
        <v>5.0441361916771753E-4</v>
      </c>
    </row>
    <row r="407" spans="1:14" x14ac:dyDescent="0.2">
      <c r="A407" s="8"/>
      <c r="B407" s="18" t="s">
        <v>378</v>
      </c>
      <c r="C407" s="15">
        <v>3</v>
      </c>
      <c r="D407" s="9">
        <v>0</v>
      </c>
      <c r="E407" s="9">
        <v>0</v>
      </c>
      <c r="F407" s="9">
        <v>0</v>
      </c>
      <c r="G407" s="10">
        <f t="shared" si="91"/>
        <v>6.6312997347480103E-4</v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>
        <f t="shared" si="97"/>
        <v>-1</v>
      </c>
      <c r="L407" s="10" t="str">
        <f t="shared" si="98"/>
        <v xml:space="preserve"> </v>
      </c>
      <c r="M407" s="10">
        <f t="shared" si="95"/>
        <v>-6.6312997347480103E-4</v>
      </c>
      <c r="N407" s="11" t="str">
        <f t="shared" si="96"/>
        <v/>
      </c>
    </row>
    <row r="408" spans="1:14" x14ac:dyDescent="0.2">
      <c r="A408" s="8"/>
      <c r="B408" s="18" t="s">
        <v>379</v>
      </c>
      <c r="C408" s="15">
        <v>1</v>
      </c>
      <c r="D408" s="9">
        <v>0</v>
      </c>
      <c r="E408" s="9">
        <v>13</v>
      </c>
      <c r="F408" s="9">
        <v>20</v>
      </c>
      <c r="G408" s="10">
        <f t="shared" si="91"/>
        <v>2.2104332449160034E-4</v>
      </c>
      <c r="H408" s="10" t="str">
        <f t="shared" si="92"/>
        <v/>
      </c>
      <c r="I408" s="10">
        <f t="shared" si="93"/>
        <v>2.5535258298958947E-3</v>
      </c>
      <c r="J408" s="10">
        <f t="shared" si="94"/>
        <v>4.6328468844104706E-3</v>
      </c>
      <c r="K408" s="10">
        <f t="shared" si="97"/>
        <v>12</v>
      </c>
      <c r="L408" s="10">
        <f t="shared" si="98"/>
        <v>1</v>
      </c>
      <c r="M408" s="10">
        <f t="shared" si="95"/>
        <v>2.6525198938992041E-3</v>
      </c>
      <c r="N408" s="11" t="str">
        <f t="shared" si="96"/>
        <v/>
      </c>
    </row>
    <row r="409" spans="1:14" x14ac:dyDescent="0.2">
      <c r="A409" s="8"/>
      <c r="B409" s="18" t="s">
        <v>380</v>
      </c>
      <c r="C409" s="15">
        <v>1</v>
      </c>
      <c r="D409" s="9">
        <v>0</v>
      </c>
      <c r="E409" s="9">
        <v>0</v>
      </c>
      <c r="F409" s="9">
        <v>1</v>
      </c>
      <c r="G409" s="10">
        <f t="shared" si="91"/>
        <v>2.2104332449160034E-4</v>
      </c>
      <c r="H409" s="10" t="str">
        <f t="shared" si="92"/>
        <v/>
      </c>
      <c r="I409" s="10" t="str">
        <f t="shared" si="93"/>
        <v/>
      </c>
      <c r="J409" s="10">
        <f t="shared" si="94"/>
        <v>2.3164234422052351E-4</v>
      </c>
      <c r="K409" s="10">
        <f t="shared" si="97"/>
        <v>-1</v>
      </c>
      <c r="L409" s="10">
        <f t="shared" si="98"/>
        <v>1</v>
      </c>
      <c r="M409" s="10">
        <f t="shared" si="95"/>
        <v>-2.2104332449160034E-4</v>
      </c>
      <c r="N409" s="11" t="str">
        <f t="shared" si="96"/>
        <v/>
      </c>
    </row>
    <row r="410" spans="1:14" x14ac:dyDescent="0.2">
      <c r="A410" s="8"/>
      <c r="B410" s="18" t="s">
        <v>381</v>
      </c>
      <c r="C410" s="15">
        <v>7</v>
      </c>
      <c r="D410" s="9">
        <v>1</v>
      </c>
      <c r="E410" s="9">
        <v>1</v>
      </c>
      <c r="F410" s="9">
        <v>0</v>
      </c>
      <c r="G410" s="10">
        <f t="shared" si="91"/>
        <v>1.5473032714412025E-3</v>
      </c>
      <c r="H410" s="10">
        <f t="shared" si="92"/>
        <v>2.5220680958385876E-4</v>
      </c>
      <c r="I410" s="10">
        <f t="shared" si="93"/>
        <v>1.9642506383814575E-4</v>
      </c>
      <c r="J410" s="10" t="str">
        <f t="shared" si="94"/>
        <v/>
      </c>
      <c r="K410" s="10">
        <f t="shared" si="97"/>
        <v>-0.8571428571428571</v>
      </c>
      <c r="L410" s="10">
        <f t="shared" si="98"/>
        <v>-1</v>
      </c>
      <c r="M410" s="10">
        <f t="shared" si="95"/>
        <v>-1.3262599469496021E-3</v>
      </c>
      <c r="N410" s="11">
        <f t="shared" si="96"/>
        <v>-2.5220680958385876E-4</v>
      </c>
    </row>
    <row r="411" spans="1:14" x14ac:dyDescent="0.2">
      <c r="A411" s="8"/>
      <c r="B411" s="18" t="s">
        <v>382</v>
      </c>
      <c r="C411" s="15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18" t="s">
        <v>383</v>
      </c>
      <c r="C412" s="1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18" t="s">
        <v>384</v>
      </c>
      <c r="C413" s="15">
        <v>6</v>
      </c>
      <c r="D413" s="9">
        <v>1</v>
      </c>
      <c r="E413" s="9">
        <v>115</v>
      </c>
      <c r="F413" s="9">
        <v>4</v>
      </c>
      <c r="G413" s="10">
        <f t="shared" si="91"/>
        <v>1.3262599469496021E-3</v>
      </c>
      <c r="H413" s="10">
        <f t="shared" si="92"/>
        <v>2.5220680958385876E-4</v>
      </c>
      <c r="I413" s="10">
        <f t="shared" si="93"/>
        <v>2.258888234138676E-2</v>
      </c>
      <c r="J413" s="10">
        <f t="shared" si="94"/>
        <v>9.2656937688209403E-4</v>
      </c>
      <c r="K413" s="10">
        <f t="shared" si="97"/>
        <v>18.166666666666668</v>
      </c>
      <c r="L413" s="10">
        <f t="shared" si="98"/>
        <v>3</v>
      </c>
      <c r="M413" s="10">
        <f t="shared" si="95"/>
        <v>2.4093722369584437E-2</v>
      </c>
      <c r="N413" s="11">
        <f t="shared" si="96"/>
        <v>7.5662042875157629E-4</v>
      </c>
    </row>
    <row r="414" spans="1:14" x14ac:dyDescent="0.2">
      <c r="A414" s="8"/>
      <c r="B414" s="18" t="s">
        <v>385</v>
      </c>
      <c r="C414" s="15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18" t="s">
        <v>386</v>
      </c>
      <c r="C415" s="1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18" t="s">
        <v>387</v>
      </c>
      <c r="C416" s="15">
        <v>1</v>
      </c>
      <c r="D416" s="9">
        <v>1</v>
      </c>
      <c r="E416" s="9">
        <v>0</v>
      </c>
      <c r="F416" s="9">
        <v>1</v>
      </c>
      <c r="G416" s="10">
        <f t="shared" si="91"/>
        <v>2.2104332449160034E-4</v>
      </c>
      <c r="H416" s="10">
        <f t="shared" si="92"/>
        <v>2.5220680958385876E-4</v>
      </c>
      <c r="I416" s="10" t="str">
        <f t="shared" si="93"/>
        <v/>
      </c>
      <c r="J416" s="10">
        <f t="shared" si="94"/>
        <v>2.3164234422052351E-4</v>
      </c>
      <c r="K416" s="10">
        <f t="shared" si="97"/>
        <v>-1</v>
      </c>
      <c r="L416" s="10">
        <f t="shared" si="98"/>
        <v>0</v>
      </c>
      <c r="M416" s="10">
        <f t="shared" si="95"/>
        <v>-2.2104332449160034E-4</v>
      </c>
      <c r="N416" s="11">
        <f t="shared" si="96"/>
        <v>0</v>
      </c>
    </row>
    <row r="417" spans="1:14" x14ac:dyDescent="0.2">
      <c r="A417" s="8"/>
      <c r="B417" s="18" t="s">
        <v>388</v>
      </c>
      <c r="C417" s="15">
        <v>0</v>
      </c>
      <c r="D417" s="9">
        <v>0</v>
      </c>
      <c r="E417" s="9">
        <v>1</v>
      </c>
      <c r="F417" s="9">
        <v>0</v>
      </c>
      <c r="G417" s="10" t="str">
        <f t="shared" si="91"/>
        <v/>
      </c>
      <c r="H417" s="10" t="str">
        <f t="shared" si="92"/>
        <v/>
      </c>
      <c r="I417" s="10">
        <f t="shared" si="93"/>
        <v>1.9642506383814575E-4</v>
      </c>
      <c r="J417" s="10" t="str">
        <f t="shared" si="94"/>
        <v/>
      </c>
      <c r="K417" s="10">
        <f t="shared" si="97"/>
        <v>1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/>
      <c r="B418" s="18" t="s">
        <v>389</v>
      </c>
      <c r="C418" s="1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18" t="s">
        <v>390</v>
      </c>
      <c r="C419" s="15">
        <v>112</v>
      </c>
      <c r="D419" s="9">
        <v>79</v>
      </c>
      <c r="E419" s="9">
        <v>481</v>
      </c>
      <c r="F419" s="9">
        <v>237</v>
      </c>
      <c r="G419" s="10">
        <f t="shared" si="91"/>
        <v>2.475685234305924E-2</v>
      </c>
      <c r="H419" s="10">
        <f t="shared" si="92"/>
        <v>1.9924337957124841E-2</v>
      </c>
      <c r="I419" s="10">
        <f t="shared" si="93"/>
        <v>9.4480455706148103E-2</v>
      </c>
      <c r="J419" s="10">
        <f t="shared" si="94"/>
        <v>5.4899235580264071E-2</v>
      </c>
      <c r="K419" s="10">
        <f t="shared" si="97"/>
        <v>3.2946428571428572</v>
      </c>
      <c r="L419" s="10">
        <f t="shared" si="98"/>
        <v>2</v>
      </c>
      <c r="M419" s="10">
        <f t="shared" si="95"/>
        <v>8.1564986737400536E-2</v>
      </c>
      <c r="N419" s="11">
        <f t="shared" si="96"/>
        <v>3.9848675914249683E-2</v>
      </c>
    </row>
    <row r="420" spans="1:14" x14ac:dyDescent="0.2">
      <c r="A420" s="8"/>
      <c r="B420" s="18" t="s">
        <v>391</v>
      </c>
      <c r="C420" s="15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18" t="s">
        <v>392</v>
      </c>
      <c r="C421" s="15">
        <v>0</v>
      </c>
      <c r="D421" s="9">
        <v>0</v>
      </c>
      <c r="E421" s="9">
        <v>0</v>
      </c>
      <c r="F421" s="9">
        <v>1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>
        <f t="shared" si="94"/>
        <v>2.3164234422052351E-4</v>
      </c>
      <c r="K421" s="10" t="str">
        <f t="shared" si="97"/>
        <v xml:space="preserve"> </v>
      </c>
      <c r="L421" s="10">
        <f t="shared" si="98"/>
        <v>1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18" t="s">
        <v>393</v>
      </c>
      <c r="C422" s="15">
        <v>21</v>
      </c>
      <c r="D422" s="9">
        <v>5</v>
      </c>
      <c r="E422" s="9">
        <v>9</v>
      </c>
      <c r="F422" s="9">
        <v>1</v>
      </c>
      <c r="G422" s="10">
        <f t="shared" si="91"/>
        <v>4.6419098143236073E-3</v>
      </c>
      <c r="H422" s="10">
        <f t="shared" si="92"/>
        <v>1.2610340479192938E-3</v>
      </c>
      <c r="I422" s="10">
        <f t="shared" si="93"/>
        <v>1.7678255745433118E-3</v>
      </c>
      <c r="J422" s="10">
        <f t="shared" si="94"/>
        <v>2.3164234422052351E-4</v>
      </c>
      <c r="K422" s="10">
        <f t="shared" si="97"/>
        <v>-0.5714285714285714</v>
      </c>
      <c r="L422" s="10">
        <f t="shared" si="98"/>
        <v>-0.8</v>
      </c>
      <c r="M422" s="10">
        <f t="shared" si="95"/>
        <v>-2.6525198938992041E-3</v>
      </c>
      <c r="N422" s="11">
        <f t="shared" si="96"/>
        <v>-1.0088272383354351E-3</v>
      </c>
    </row>
    <row r="423" spans="1:14" x14ac:dyDescent="0.2">
      <c r="A423" s="8"/>
      <c r="B423" s="18" t="s">
        <v>394</v>
      </c>
      <c r="C423" s="15">
        <v>3799</v>
      </c>
      <c r="D423" s="9">
        <v>3311</v>
      </c>
      <c r="E423" s="9">
        <v>2351</v>
      </c>
      <c r="F423" s="9">
        <v>1962</v>
      </c>
      <c r="G423" s="10">
        <f t="shared" si="91"/>
        <v>0.83974358974358976</v>
      </c>
      <c r="H423" s="10">
        <f t="shared" si="92"/>
        <v>0.83505674653215634</v>
      </c>
      <c r="I423" s="10">
        <f t="shared" si="93"/>
        <v>0.46179532508348065</v>
      </c>
      <c r="J423" s="10">
        <f t="shared" si="94"/>
        <v>0.45448227936066715</v>
      </c>
      <c r="K423" s="10">
        <f t="shared" si="97"/>
        <v>-0.38115293498289021</v>
      </c>
      <c r="L423" s="10">
        <f t="shared" si="98"/>
        <v>-0.40742977952280279</v>
      </c>
      <c r="M423" s="10">
        <f t="shared" si="95"/>
        <v>-0.32007073386383728</v>
      </c>
      <c r="N423" s="11">
        <f t="shared" si="96"/>
        <v>-0.34022698612862545</v>
      </c>
    </row>
    <row r="424" spans="1:14" x14ac:dyDescent="0.2">
      <c r="A424" s="8"/>
      <c r="B424" s="18" t="s">
        <v>395</v>
      </c>
      <c r="C424" s="15">
        <v>9</v>
      </c>
      <c r="D424" s="9">
        <v>1</v>
      </c>
      <c r="E424" s="9">
        <v>3</v>
      </c>
      <c r="F424" s="9">
        <v>2</v>
      </c>
      <c r="G424" s="10">
        <f t="shared" si="91"/>
        <v>1.9893899204244032E-3</v>
      </c>
      <c r="H424" s="10">
        <f t="shared" si="92"/>
        <v>2.5220680958385876E-4</v>
      </c>
      <c r="I424" s="10">
        <f t="shared" si="93"/>
        <v>5.8927519151443723E-4</v>
      </c>
      <c r="J424" s="10">
        <f t="shared" si="94"/>
        <v>4.6328468844104701E-4</v>
      </c>
      <c r="K424" s="10">
        <f t="shared" si="97"/>
        <v>-0.66666666666666663</v>
      </c>
      <c r="L424" s="10">
        <f t="shared" si="98"/>
        <v>1</v>
      </c>
      <c r="M424" s="10">
        <f t="shared" si="95"/>
        <v>-1.3262599469496021E-3</v>
      </c>
      <c r="N424" s="11">
        <f t="shared" si="96"/>
        <v>2.5220680958385876E-4</v>
      </c>
    </row>
    <row r="425" spans="1:14" x14ac:dyDescent="0.2">
      <c r="A425" s="8"/>
      <c r="B425" s="18" t="s">
        <v>396</v>
      </c>
      <c r="C425" s="1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18" t="s">
        <v>397</v>
      </c>
      <c r="C426" s="15">
        <v>0</v>
      </c>
      <c r="D426" s="9">
        <v>0</v>
      </c>
      <c r="E426" s="9">
        <v>1</v>
      </c>
      <c r="F426" s="9">
        <v>0</v>
      </c>
      <c r="G426" s="10" t="str">
        <f t="shared" si="91"/>
        <v/>
      </c>
      <c r="H426" s="10" t="str">
        <f t="shared" si="92"/>
        <v/>
      </c>
      <c r="I426" s="10">
        <f t="shared" si="93"/>
        <v>1.9642506383814575E-4</v>
      </c>
      <c r="J426" s="10" t="str">
        <f t="shared" si="94"/>
        <v/>
      </c>
      <c r="K426" s="10">
        <f t="shared" si="97"/>
        <v>1</v>
      </c>
      <c r="L426" s="10" t="str">
        <f t="shared" si="98"/>
        <v xml:space="preserve"> </v>
      </c>
      <c r="M426" s="10" t="str">
        <f t="shared" si="95"/>
        <v/>
      </c>
      <c r="N426" s="11" t="str">
        <f t="shared" si="96"/>
        <v/>
      </c>
    </row>
    <row r="427" spans="1:14" ht="25.5" x14ac:dyDescent="0.2">
      <c r="A427" s="8"/>
      <c r="B427" s="18" t="s">
        <v>398</v>
      </c>
      <c r="C427" s="15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11" t="str">
        <f t="shared" si="96"/>
        <v/>
      </c>
    </row>
    <row r="428" spans="1:14" x14ac:dyDescent="0.2">
      <c r="A428" s="8"/>
      <c r="B428" s="18" t="s">
        <v>399</v>
      </c>
      <c r="C428" s="15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11" t="str">
        <f t="shared" si="96"/>
        <v/>
      </c>
    </row>
    <row r="429" spans="1:14" x14ac:dyDescent="0.2">
      <c r="A429" s="8"/>
      <c r="B429" s="18" t="s">
        <v>400</v>
      </c>
      <c r="C429" s="15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11" t="str">
        <f t="shared" si="96"/>
        <v/>
      </c>
    </row>
    <row r="430" spans="1:14" x14ac:dyDescent="0.2">
      <c r="A430" s="8"/>
      <c r="B430" s="18" t="s">
        <v>401</v>
      </c>
      <c r="C430" s="15">
        <v>0</v>
      </c>
      <c r="D430" s="9">
        <v>0</v>
      </c>
      <c r="E430" s="9">
        <v>6</v>
      </c>
      <c r="F430" s="9">
        <v>5</v>
      </c>
      <c r="G430" s="10" t="str">
        <f t="shared" si="91"/>
        <v/>
      </c>
      <c r="H430" s="10" t="str">
        <f t="shared" si="92"/>
        <v/>
      </c>
      <c r="I430" s="10">
        <f t="shared" si="93"/>
        <v>1.1785503830288745E-3</v>
      </c>
      <c r="J430" s="10">
        <f t="shared" si="94"/>
        <v>1.1582117211026176E-3</v>
      </c>
      <c r="K430" s="10">
        <f t="shared" si="97"/>
        <v>1</v>
      </c>
      <c r="L430" s="10">
        <f t="shared" si="98"/>
        <v>1</v>
      </c>
      <c r="M430" s="10" t="str">
        <f t="shared" si="95"/>
        <v/>
      </c>
      <c r="N430" s="11" t="str">
        <f t="shared" si="96"/>
        <v/>
      </c>
    </row>
    <row r="431" spans="1:14" x14ac:dyDescent="0.2">
      <c r="A431" s="8"/>
      <c r="B431" s="18" t="s">
        <v>402</v>
      </c>
      <c r="C431" s="1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18" t="s">
        <v>403</v>
      </c>
      <c r="C432" s="15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18" t="s">
        <v>404</v>
      </c>
      <c r="C433" s="15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11" t="str">
        <f t="shared" si="96"/>
        <v/>
      </c>
    </row>
    <row r="434" spans="1:14" x14ac:dyDescent="0.2">
      <c r="A434" s="8"/>
      <c r="B434" s="18" t="s">
        <v>405</v>
      </c>
      <c r="C434" s="15">
        <v>0</v>
      </c>
      <c r="D434" s="9">
        <v>0</v>
      </c>
      <c r="E434" s="9">
        <v>2</v>
      </c>
      <c r="F434" s="9">
        <v>6</v>
      </c>
      <c r="G434" s="10" t="str">
        <f t="shared" si="91"/>
        <v/>
      </c>
      <c r="H434" s="10" t="str">
        <f t="shared" si="92"/>
        <v/>
      </c>
      <c r="I434" s="10">
        <f t="shared" si="93"/>
        <v>3.928501276762915E-4</v>
      </c>
      <c r="J434" s="10">
        <f t="shared" si="94"/>
        <v>1.389854065323141E-3</v>
      </c>
      <c r="K434" s="10">
        <f t="shared" si="97"/>
        <v>1</v>
      </c>
      <c r="L434" s="10">
        <f t="shared" si="98"/>
        <v>1</v>
      </c>
      <c r="M434" s="10" t="str">
        <f t="shared" si="95"/>
        <v/>
      </c>
      <c r="N434" s="11" t="str">
        <f t="shared" si="96"/>
        <v/>
      </c>
    </row>
    <row r="435" spans="1:14" x14ac:dyDescent="0.2">
      <c r="A435" s="8"/>
      <c r="B435" s="18" t="s">
        <v>406</v>
      </c>
      <c r="C435" s="15">
        <v>2</v>
      </c>
      <c r="D435" s="9">
        <v>1</v>
      </c>
      <c r="E435" s="9">
        <v>4</v>
      </c>
      <c r="F435" s="9">
        <v>2</v>
      </c>
      <c r="G435" s="10">
        <f t="shared" ref="G435:G498" si="99">+IF(C435=0,"",C435/C$371)</f>
        <v>4.4208664898320068E-4</v>
      </c>
      <c r="H435" s="10">
        <f t="shared" ref="H435:H498" si="100">+IF(D435=0,"",D435/D$371)</f>
        <v>2.5220680958385876E-4</v>
      </c>
      <c r="I435" s="10">
        <f t="shared" ref="I435:I498" si="101">+IF(E435=0,"",E435/E$371)</f>
        <v>7.8570025535258301E-4</v>
      </c>
      <c r="J435" s="10">
        <f t="shared" ref="J435:J498" si="102">+IF(F435=0,"",F435/F$371)</f>
        <v>4.6328468844104701E-4</v>
      </c>
      <c r="K435" s="10">
        <f t="shared" si="97"/>
        <v>1</v>
      </c>
      <c r="L435" s="10">
        <f t="shared" si="98"/>
        <v>1</v>
      </c>
      <c r="M435" s="10">
        <f t="shared" ref="M435:M498" si="103">+IF(OR(AND(G435=""),(K435="")),"",G435*K435)</f>
        <v>4.4208664898320068E-4</v>
      </c>
      <c r="N435" s="11">
        <f t="shared" ref="N435:N498" si="104">+IF(OR(AND(H435=""),(L435="")),"",H435*L435)</f>
        <v>2.5220680958385876E-4</v>
      </c>
    </row>
    <row r="436" spans="1:14" x14ac:dyDescent="0.2">
      <c r="A436" s="8"/>
      <c r="B436" s="18" t="s">
        <v>407</v>
      </c>
      <c r="C436" s="15">
        <v>0</v>
      </c>
      <c r="D436" s="9">
        <v>1</v>
      </c>
      <c r="E436" s="9">
        <v>0</v>
      </c>
      <c r="F436" s="9">
        <v>0</v>
      </c>
      <c r="G436" s="10" t="str">
        <f t="shared" si="99"/>
        <v/>
      </c>
      <c r="H436" s="10">
        <f t="shared" si="100"/>
        <v>2.5220680958385876E-4</v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-1</v>
      </c>
      <c r="M436" s="10" t="str">
        <f t="shared" si="103"/>
        <v/>
      </c>
      <c r="N436" s="11">
        <f t="shared" si="104"/>
        <v>-2.5220680958385876E-4</v>
      </c>
    </row>
    <row r="437" spans="1:14" x14ac:dyDescent="0.2">
      <c r="A437" s="8"/>
      <c r="B437" s="18" t="s">
        <v>408</v>
      </c>
      <c r="C437" s="15">
        <v>1</v>
      </c>
      <c r="D437" s="9">
        <v>0</v>
      </c>
      <c r="E437" s="9">
        <v>0</v>
      </c>
      <c r="F437" s="9">
        <v>0</v>
      </c>
      <c r="G437" s="10">
        <f t="shared" si="99"/>
        <v>2.2104332449160034E-4</v>
      </c>
      <c r="H437" s="10" t="str">
        <f t="shared" si="100"/>
        <v/>
      </c>
      <c r="I437" s="10" t="str">
        <f t="shared" si="101"/>
        <v/>
      </c>
      <c r="J437" s="10" t="str">
        <f t="shared" si="102"/>
        <v/>
      </c>
      <c r="K437" s="10">
        <f t="shared" si="105"/>
        <v>-1</v>
      </c>
      <c r="L437" s="10" t="str">
        <f t="shared" si="106"/>
        <v xml:space="preserve"> </v>
      </c>
      <c r="M437" s="10">
        <f t="shared" si="103"/>
        <v>-2.2104332449160034E-4</v>
      </c>
      <c r="N437" s="11" t="str">
        <f t="shared" si="104"/>
        <v/>
      </c>
    </row>
    <row r="438" spans="1:14" x14ac:dyDescent="0.2">
      <c r="A438" s="8"/>
      <c r="B438" s="18" t="s">
        <v>409</v>
      </c>
      <c r="C438" s="15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1" t="str">
        <f t="shared" si="104"/>
        <v/>
      </c>
    </row>
    <row r="439" spans="1:14" x14ac:dyDescent="0.2">
      <c r="A439" s="8"/>
      <c r="B439" s="18" t="s">
        <v>410</v>
      </c>
      <c r="C439" s="1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18" t="s">
        <v>411</v>
      </c>
      <c r="C440" s="1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18" t="s">
        <v>412</v>
      </c>
      <c r="C441" s="1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18" t="s">
        <v>413</v>
      </c>
      <c r="C442" s="15">
        <v>1</v>
      </c>
      <c r="D442" s="9">
        <v>2</v>
      </c>
      <c r="E442" s="9">
        <v>12</v>
      </c>
      <c r="F442" s="9">
        <v>2</v>
      </c>
      <c r="G442" s="10">
        <f t="shared" si="99"/>
        <v>2.2104332449160034E-4</v>
      </c>
      <c r="H442" s="10">
        <f t="shared" si="100"/>
        <v>5.0441361916771753E-4</v>
      </c>
      <c r="I442" s="10">
        <f t="shared" si="101"/>
        <v>2.3571007660577489E-3</v>
      </c>
      <c r="J442" s="10">
        <f t="shared" si="102"/>
        <v>4.6328468844104701E-4</v>
      </c>
      <c r="K442" s="10">
        <f t="shared" si="105"/>
        <v>11</v>
      </c>
      <c r="L442" s="10">
        <f t="shared" si="106"/>
        <v>0</v>
      </c>
      <c r="M442" s="10">
        <f t="shared" si="103"/>
        <v>2.4314765694076037E-3</v>
      </c>
      <c r="N442" s="11">
        <f t="shared" si="104"/>
        <v>0</v>
      </c>
    </row>
    <row r="443" spans="1:14" x14ac:dyDescent="0.2">
      <c r="A443" s="8"/>
      <c r="B443" s="18" t="s">
        <v>414</v>
      </c>
      <c r="C443" s="15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18" t="s">
        <v>415</v>
      </c>
      <c r="C444" s="1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18" t="s">
        <v>416</v>
      </c>
      <c r="C445" s="15">
        <v>0</v>
      </c>
      <c r="D445" s="9">
        <v>0</v>
      </c>
      <c r="E445" s="9">
        <v>0</v>
      </c>
      <c r="F445" s="9">
        <v>5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>
        <f t="shared" si="102"/>
        <v>1.1582117211026176E-3</v>
      </c>
      <c r="K445" s="10" t="str">
        <f t="shared" si="105"/>
        <v xml:space="preserve"> </v>
      </c>
      <c r="L445" s="10">
        <f t="shared" si="106"/>
        <v>1</v>
      </c>
      <c r="M445" s="10" t="str">
        <f t="shared" si="103"/>
        <v/>
      </c>
      <c r="N445" s="11" t="str">
        <f t="shared" si="104"/>
        <v/>
      </c>
    </row>
    <row r="446" spans="1:14" x14ac:dyDescent="0.2">
      <c r="A446" s="8"/>
      <c r="B446" s="18" t="s">
        <v>417</v>
      </c>
      <c r="C446" s="15">
        <v>4</v>
      </c>
      <c r="D446" s="9">
        <v>46</v>
      </c>
      <c r="E446" s="9">
        <v>7</v>
      </c>
      <c r="F446" s="9">
        <v>43</v>
      </c>
      <c r="G446" s="10">
        <f t="shared" si="99"/>
        <v>8.8417329796640137E-4</v>
      </c>
      <c r="H446" s="10">
        <f t="shared" si="100"/>
        <v>1.1601513240857503E-2</v>
      </c>
      <c r="I446" s="10">
        <f t="shared" si="101"/>
        <v>1.3749754468670202E-3</v>
      </c>
      <c r="J446" s="10">
        <f t="shared" si="102"/>
        <v>9.9606208014825105E-3</v>
      </c>
      <c r="K446" s="10">
        <f t="shared" si="105"/>
        <v>0.75</v>
      </c>
      <c r="L446" s="10">
        <f t="shared" si="106"/>
        <v>-6.5217391304347824E-2</v>
      </c>
      <c r="M446" s="10">
        <f t="shared" si="103"/>
        <v>6.6312997347480103E-4</v>
      </c>
      <c r="N446" s="11">
        <f t="shared" si="104"/>
        <v>-7.5662042875157629E-4</v>
      </c>
    </row>
    <row r="447" spans="1:14" ht="24.75" customHeight="1" x14ac:dyDescent="0.2">
      <c r="A447" s="8"/>
      <c r="B447" s="18" t="s">
        <v>418</v>
      </c>
      <c r="C447" s="1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18" t="s">
        <v>419</v>
      </c>
      <c r="C448" s="15">
        <v>2</v>
      </c>
      <c r="D448" s="9">
        <v>0</v>
      </c>
      <c r="E448" s="9">
        <v>0</v>
      </c>
      <c r="F448" s="9">
        <v>0</v>
      </c>
      <c r="G448" s="10">
        <f t="shared" si="99"/>
        <v>4.4208664898320068E-4</v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>
        <f t="shared" si="105"/>
        <v>-1</v>
      </c>
      <c r="L448" s="10" t="str">
        <f t="shared" si="106"/>
        <v xml:space="preserve"> </v>
      </c>
      <c r="M448" s="10">
        <f t="shared" si="103"/>
        <v>-4.4208664898320068E-4</v>
      </c>
      <c r="N448" s="11" t="str">
        <f t="shared" si="104"/>
        <v/>
      </c>
    </row>
    <row r="449" spans="1:14" x14ac:dyDescent="0.2">
      <c r="A449" s="8"/>
      <c r="B449" s="18" t="s">
        <v>420</v>
      </c>
      <c r="C449" s="15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11" t="str">
        <f t="shared" si="104"/>
        <v/>
      </c>
    </row>
    <row r="450" spans="1:14" x14ac:dyDescent="0.2">
      <c r="A450" s="8"/>
      <c r="B450" s="18" t="s">
        <v>421</v>
      </c>
      <c r="C450" s="15">
        <v>0</v>
      </c>
      <c r="D450" s="9">
        <v>0</v>
      </c>
      <c r="E450" s="9">
        <v>1</v>
      </c>
      <c r="F450" s="9">
        <v>0</v>
      </c>
      <c r="G450" s="10" t="str">
        <f t="shared" si="99"/>
        <v/>
      </c>
      <c r="H450" s="10" t="str">
        <f t="shared" si="100"/>
        <v/>
      </c>
      <c r="I450" s="10">
        <f t="shared" si="101"/>
        <v>1.9642506383814575E-4</v>
      </c>
      <c r="J450" s="10" t="str">
        <f t="shared" si="102"/>
        <v/>
      </c>
      <c r="K450" s="10">
        <f t="shared" si="105"/>
        <v>1</v>
      </c>
      <c r="L450" s="10" t="str">
        <f t="shared" si="106"/>
        <v xml:space="preserve"> </v>
      </c>
      <c r="M450" s="10" t="str">
        <f t="shared" si="103"/>
        <v/>
      </c>
      <c r="N450" s="11" t="str">
        <f t="shared" si="104"/>
        <v/>
      </c>
    </row>
    <row r="451" spans="1:14" x14ac:dyDescent="0.2">
      <c r="A451" s="8"/>
      <c r="B451" s="18" t="s">
        <v>422</v>
      </c>
      <c r="C451" s="15">
        <v>2</v>
      </c>
      <c r="D451" s="9">
        <v>0</v>
      </c>
      <c r="E451" s="9">
        <v>0</v>
      </c>
      <c r="F451" s="9">
        <v>1</v>
      </c>
      <c r="G451" s="10">
        <f t="shared" si="99"/>
        <v>4.4208664898320068E-4</v>
      </c>
      <c r="H451" s="10" t="str">
        <f t="shared" si="100"/>
        <v/>
      </c>
      <c r="I451" s="10" t="str">
        <f t="shared" si="101"/>
        <v/>
      </c>
      <c r="J451" s="10">
        <f t="shared" si="102"/>
        <v>2.3164234422052351E-4</v>
      </c>
      <c r="K451" s="10">
        <f t="shared" si="105"/>
        <v>-1</v>
      </c>
      <c r="L451" s="10">
        <f t="shared" si="106"/>
        <v>1</v>
      </c>
      <c r="M451" s="10">
        <f t="shared" si="103"/>
        <v>-4.4208664898320068E-4</v>
      </c>
      <c r="N451" s="11" t="str">
        <f t="shared" si="104"/>
        <v/>
      </c>
    </row>
    <row r="452" spans="1:14" x14ac:dyDescent="0.2">
      <c r="A452" s="8"/>
      <c r="B452" s="18" t="s">
        <v>423</v>
      </c>
      <c r="C452" s="1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18" t="s">
        <v>424</v>
      </c>
      <c r="C453" s="1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18" t="s">
        <v>425</v>
      </c>
      <c r="C454" s="15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11" t="str">
        <f t="shared" si="104"/>
        <v/>
      </c>
    </row>
    <row r="455" spans="1:14" x14ac:dyDescent="0.2">
      <c r="A455" s="8"/>
      <c r="B455" s="18" t="s">
        <v>426</v>
      </c>
      <c r="C455" s="15">
        <v>14</v>
      </c>
      <c r="D455" s="9">
        <v>2</v>
      </c>
      <c r="E455" s="9">
        <v>0</v>
      </c>
      <c r="F455" s="9">
        <v>0</v>
      </c>
      <c r="G455" s="10">
        <f t="shared" si="99"/>
        <v>3.094606542882405E-3</v>
      </c>
      <c r="H455" s="10">
        <f t="shared" si="100"/>
        <v>5.0441361916771753E-4</v>
      </c>
      <c r="I455" s="10" t="str">
        <f t="shared" si="101"/>
        <v/>
      </c>
      <c r="J455" s="10" t="str">
        <f t="shared" si="102"/>
        <v/>
      </c>
      <c r="K455" s="10">
        <f t="shared" si="105"/>
        <v>-1</v>
      </c>
      <c r="L455" s="10">
        <f t="shared" si="106"/>
        <v>-1</v>
      </c>
      <c r="M455" s="10">
        <f t="shared" si="103"/>
        <v>-3.094606542882405E-3</v>
      </c>
      <c r="N455" s="11">
        <f t="shared" si="104"/>
        <v>-5.0441361916771753E-4</v>
      </c>
    </row>
    <row r="456" spans="1:14" x14ac:dyDescent="0.2">
      <c r="A456" s="8"/>
      <c r="B456" s="18" t="s">
        <v>427</v>
      </c>
      <c r="C456" s="15">
        <v>0</v>
      </c>
      <c r="D456" s="9">
        <v>0</v>
      </c>
      <c r="E456" s="9">
        <v>1</v>
      </c>
      <c r="F456" s="9">
        <v>0</v>
      </c>
      <c r="G456" s="10" t="str">
        <f t="shared" si="99"/>
        <v/>
      </c>
      <c r="H456" s="10" t="str">
        <f t="shared" si="100"/>
        <v/>
      </c>
      <c r="I456" s="10">
        <f t="shared" si="101"/>
        <v>1.9642506383814575E-4</v>
      </c>
      <c r="J456" s="10" t="str">
        <f t="shared" si="102"/>
        <v/>
      </c>
      <c r="K456" s="10">
        <f t="shared" si="105"/>
        <v>1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18" t="s">
        <v>428</v>
      </c>
      <c r="C457" s="15">
        <v>0</v>
      </c>
      <c r="D457" s="9">
        <v>0</v>
      </c>
      <c r="E457" s="9">
        <v>0</v>
      </c>
      <c r="F457" s="9">
        <v>1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>
        <f t="shared" si="102"/>
        <v>2.3164234422052351E-4</v>
      </c>
      <c r="K457" s="10" t="str">
        <f t="shared" si="105"/>
        <v xml:space="preserve"> </v>
      </c>
      <c r="L457" s="10">
        <f t="shared" si="106"/>
        <v>1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18" t="s">
        <v>429</v>
      </c>
      <c r="C458" s="15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2.5" customHeight="1" x14ac:dyDescent="0.2">
      <c r="A459" s="8"/>
      <c r="B459" s="18" t="s">
        <v>430</v>
      </c>
      <c r="C459" s="15">
        <v>0</v>
      </c>
      <c r="D459" s="9">
        <v>2</v>
      </c>
      <c r="E459" s="9">
        <v>0</v>
      </c>
      <c r="F459" s="9">
        <v>0</v>
      </c>
      <c r="G459" s="10" t="str">
        <f t="shared" si="99"/>
        <v/>
      </c>
      <c r="H459" s="10">
        <f t="shared" si="100"/>
        <v>5.0441361916771753E-4</v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>
        <f t="shared" si="106"/>
        <v>-1</v>
      </c>
      <c r="M459" s="10" t="str">
        <f t="shared" si="103"/>
        <v/>
      </c>
      <c r="N459" s="11">
        <f t="shared" si="104"/>
        <v>-5.0441361916771753E-4</v>
      </c>
    </row>
    <row r="460" spans="1:14" ht="25.5" x14ac:dyDescent="0.2">
      <c r="A460" s="8"/>
      <c r="B460" s="18" t="s">
        <v>431</v>
      </c>
      <c r="C460" s="15">
        <v>5</v>
      </c>
      <c r="D460" s="9">
        <v>40</v>
      </c>
      <c r="E460" s="9">
        <v>21</v>
      </c>
      <c r="F460" s="9">
        <v>42</v>
      </c>
      <c r="G460" s="10">
        <f t="shared" si="99"/>
        <v>1.1052166224580018E-3</v>
      </c>
      <c r="H460" s="10">
        <f t="shared" si="100"/>
        <v>1.0088272383354351E-2</v>
      </c>
      <c r="I460" s="10">
        <f t="shared" si="101"/>
        <v>4.1249263406010605E-3</v>
      </c>
      <c r="J460" s="10">
        <f t="shared" si="102"/>
        <v>9.7289784572619879E-3</v>
      </c>
      <c r="K460" s="10">
        <f t="shared" si="105"/>
        <v>3.2</v>
      </c>
      <c r="L460" s="10">
        <f t="shared" si="106"/>
        <v>0.05</v>
      </c>
      <c r="M460" s="10">
        <f t="shared" si="103"/>
        <v>3.5366931918656059E-3</v>
      </c>
      <c r="N460" s="11">
        <f t="shared" si="104"/>
        <v>5.0441361916771753E-4</v>
      </c>
    </row>
    <row r="461" spans="1:14" x14ac:dyDescent="0.2">
      <c r="A461" s="8"/>
      <c r="B461" s="18" t="s">
        <v>432</v>
      </c>
      <c r="C461" s="15">
        <v>0</v>
      </c>
      <c r="D461" s="9">
        <v>1</v>
      </c>
      <c r="E461" s="9">
        <v>0</v>
      </c>
      <c r="F461" s="9">
        <v>0</v>
      </c>
      <c r="G461" s="10" t="str">
        <f t="shared" si="99"/>
        <v/>
      </c>
      <c r="H461" s="10">
        <f t="shared" si="100"/>
        <v>2.5220680958385876E-4</v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>
        <f t="shared" si="106"/>
        <v>-1</v>
      </c>
      <c r="M461" s="10" t="str">
        <f t="shared" si="103"/>
        <v/>
      </c>
      <c r="N461" s="11">
        <f t="shared" si="104"/>
        <v>-2.5220680958385876E-4</v>
      </c>
    </row>
    <row r="462" spans="1:14" ht="25.5" x14ac:dyDescent="0.2">
      <c r="A462" s="8"/>
      <c r="B462" s="18" t="s">
        <v>433</v>
      </c>
      <c r="C462" s="15">
        <v>0</v>
      </c>
      <c r="D462" s="9">
        <v>2</v>
      </c>
      <c r="E462" s="9">
        <v>0</v>
      </c>
      <c r="F462" s="9">
        <v>0</v>
      </c>
      <c r="G462" s="10" t="str">
        <f t="shared" si="99"/>
        <v/>
      </c>
      <c r="H462" s="10">
        <f t="shared" si="100"/>
        <v>5.0441361916771753E-4</v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>
        <f t="shared" si="106"/>
        <v>-1</v>
      </c>
      <c r="M462" s="10" t="str">
        <f t="shared" si="103"/>
        <v/>
      </c>
      <c r="N462" s="11">
        <f t="shared" si="104"/>
        <v>-5.0441361916771753E-4</v>
      </c>
    </row>
    <row r="463" spans="1:14" ht="25.5" x14ac:dyDescent="0.2">
      <c r="A463" s="8"/>
      <c r="B463" s="18" t="s">
        <v>434</v>
      </c>
      <c r="C463" s="1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18" t="s">
        <v>435</v>
      </c>
      <c r="C464" s="15">
        <v>1</v>
      </c>
      <c r="D464" s="9">
        <v>0</v>
      </c>
      <c r="E464" s="9">
        <v>0</v>
      </c>
      <c r="F464" s="9">
        <v>1</v>
      </c>
      <c r="G464" s="10">
        <f t="shared" si="99"/>
        <v>2.2104332449160034E-4</v>
      </c>
      <c r="H464" s="10" t="str">
        <f t="shared" si="100"/>
        <v/>
      </c>
      <c r="I464" s="10" t="str">
        <f t="shared" si="101"/>
        <v/>
      </c>
      <c r="J464" s="10">
        <f t="shared" si="102"/>
        <v>2.3164234422052351E-4</v>
      </c>
      <c r="K464" s="10">
        <f t="shared" si="105"/>
        <v>-1</v>
      </c>
      <c r="L464" s="10">
        <f t="shared" si="106"/>
        <v>1</v>
      </c>
      <c r="M464" s="10">
        <f t="shared" si="103"/>
        <v>-2.2104332449160034E-4</v>
      </c>
      <c r="N464" s="11" t="str">
        <f t="shared" si="104"/>
        <v/>
      </c>
    </row>
    <row r="465" spans="1:14" x14ac:dyDescent="0.2">
      <c r="A465" s="8"/>
      <c r="B465" s="18" t="s">
        <v>436</v>
      </c>
      <c r="C465" s="15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1" t="str">
        <f t="shared" si="104"/>
        <v/>
      </c>
    </row>
    <row r="466" spans="1:14" x14ac:dyDescent="0.2">
      <c r="A466" s="8"/>
      <c r="B466" s="18" t="s">
        <v>437</v>
      </c>
      <c r="C466" s="15">
        <v>0</v>
      </c>
      <c r="D466" s="9">
        <v>0</v>
      </c>
      <c r="E466" s="9">
        <v>29</v>
      </c>
      <c r="F466" s="9">
        <v>9</v>
      </c>
      <c r="G466" s="10" t="str">
        <f t="shared" si="99"/>
        <v/>
      </c>
      <c r="H466" s="10" t="str">
        <f t="shared" si="100"/>
        <v/>
      </c>
      <c r="I466" s="10">
        <f t="shared" si="101"/>
        <v>5.6963268513062267E-3</v>
      </c>
      <c r="J466" s="10">
        <f t="shared" si="102"/>
        <v>2.0847810979847115E-3</v>
      </c>
      <c r="K466" s="10">
        <f t="shared" si="105"/>
        <v>1</v>
      </c>
      <c r="L466" s="10">
        <f t="shared" si="106"/>
        <v>1</v>
      </c>
      <c r="M466" s="10" t="str">
        <f t="shared" si="103"/>
        <v/>
      </c>
      <c r="N466" s="11" t="str">
        <f t="shared" si="104"/>
        <v/>
      </c>
    </row>
    <row r="467" spans="1:14" x14ac:dyDescent="0.2">
      <c r="A467" s="8"/>
      <c r="B467" s="18" t="s">
        <v>438</v>
      </c>
      <c r="C467" s="15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1" t="str">
        <f t="shared" si="104"/>
        <v/>
      </c>
    </row>
    <row r="468" spans="1:14" x14ac:dyDescent="0.2">
      <c r="A468" s="8"/>
      <c r="B468" s="18" t="s">
        <v>439</v>
      </c>
      <c r="C468" s="1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18" t="s">
        <v>440</v>
      </c>
      <c r="C469" s="15">
        <v>3</v>
      </c>
      <c r="D469" s="9">
        <v>8</v>
      </c>
      <c r="E469" s="9">
        <v>0</v>
      </c>
      <c r="F469" s="9">
        <v>0</v>
      </c>
      <c r="G469" s="10">
        <f t="shared" si="99"/>
        <v>6.6312997347480103E-4</v>
      </c>
      <c r="H469" s="10">
        <f t="shared" si="100"/>
        <v>2.0176544766708701E-3</v>
      </c>
      <c r="I469" s="10" t="str">
        <f t="shared" si="101"/>
        <v/>
      </c>
      <c r="J469" s="10" t="str">
        <f t="shared" si="102"/>
        <v/>
      </c>
      <c r="K469" s="10">
        <f t="shared" si="105"/>
        <v>-1</v>
      </c>
      <c r="L469" s="10">
        <f t="shared" si="106"/>
        <v>-1</v>
      </c>
      <c r="M469" s="10">
        <f t="shared" si="103"/>
        <v>-6.6312997347480103E-4</v>
      </c>
      <c r="N469" s="11">
        <f t="shared" si="104"/>
        <v>-2.0176544766708701E-3</v>
      </c>
    </row>
    <row r="470" spans="1:14" x14ac:dyDescent="0.2">
      <c r="A470" s="8"/>
      <c r="B470" s="18" t="s">
        <v>441</v>
      </c>
      <c r="C470" s="15">
        <v>12</v>
      </c>
      <c r="D470" s="9">
        <v>32</v>
      </c>
      <c r="E470" s="9">
        <v>1</v>
      </c>
      <c r="F470" s="9">
        <v>9</v>
      </c>
      <c r="G470" s="10">
        <f t="shared" si="99"/>
        <v>2.6525198938992041E-3</v>
      </c>
      <c r="H470" s="10">
        <f t="shared" si="100"/>
        <v>8.0706179066834804E-3</v>
      </c>
      <c r="I470" s="10">
        <f t="shared" si="101"/>
        <v>1.9642506383814575E-4</v>
      </c>
      <c r="J470" s="10">
        <f t="shared" si="102"/>
        <v>2.0847810979847115E-3</v>
      </c>
      <c r="K470" s="10">
        <f t="shared" si="105"/>
        <v>-0.91666666666666663</v>
      </c>
      <c r="L470" s="10">
        <f t="shared" si="106"/>
        <v>-0.71875</v>
      </c>
      <c r="M470" s="10">
        <f t="shared" si="103"/>
        <v>-2.4314765694076037E-3</v>
      </c>
      <c r="N470" s="11">
        <f t="shared" si="104"/>
        <v>-5.8007566204287516E-3</v>
      </c>
    </row>
    <row r="471" spans="1:14" x14ac:dyDescent="0.2">
      <c r="A471" s="8"/>
      <c r="B471" s="18" t="s">
        <v>442</v>
      </c>
      <c r="C471" s="15">
        <v>3</v>
      </c>
      <c r="D471" s="9">
        <v>8</v>
      </c>
      <c r="E471" s="9">
        <v>10</v>
      </c>
      <c r="F471" s="9">
        <v>8</v>
      </c>
      <c r="G471" s="10">
        <f t="shared" si="99"/>
        <v>6.6312997347480103E-4</v>
      </c>
      <c r="H471" s="10">
        <f t="shared" si="100"/>
        <v>2.0176544766708701E-3</v>
      </c>
      <c r="I471" s="10">
        <f t="shared" si="101"/>
        <v>1.9642506383814574E-3</v>
      </c>
      <c r="J471" s="10">
        <f t="shared" si="102"/>
        <v>1.8531387537641881E-3</v>
      </c>
      <c r="K471" s="10">
        <f t="shared" si="105"/>
        <v>2.3333333333333335</v>
      </c>
      <c r="L471" s="10">
        <f t="shared" si="106"/>
        <v>0</v>
      </c>
      <c r="M471" s="10">
        <f t="shared" si="103"/>
        <v>1.5473032714412025E-3</v>
      </c>
      <c r="N471" s="11">
        <f t="shared" si="104"/>
        <v>0</v>
      </c>
    </row>
    <row r="472" spans="1:14" x14ac:dyDescent="0.2">
      <c r="A472" s="8"/>
      <c r="B472" s="18" t="s">
        <v>443</v>
      </c>
      <c r="C472" s="15">
        <v>0</v>
      </c>
      <c r="D472" s="9">
        <v>0</v>
      </c>
      <c r="E472" s="9">
        <v>1</v>
      </c>
      <c r="F472" s="9">
        <v>0</v>
      </c>
      <c r="G472" s="10" t="str">
        <f t="shared" si="99"/>
        <v/>
      </c>
      <c r="H472" s="10" t="str">
        <f t="shared" si="100"/>
        <v/>
      </c>
      <c r="I472" s="10">
        <f t="shared" si="101"/>
        <v>1.9642506383814575E-4</v>
      </c>
      <c r="J472" s="10" t="str">
        <f t="shared" si="102"/>
        <v/>
      </c>
      <c r="K472" s="10">
        <f t="shared" si="105"/>
        <v>1</v>
      </c>
      <c r="L472" s="10" t="str">
        <f t="shared" si="106"/>
        <v xml:space="preserve"> 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18" t="s">
        <v>444</v>
      </c>
      <c r="C473" s="15">
        <v>0</v>
      </c>
      <c r="D473" s="9">
        <v>1</v>
      </c>
      <c r="E473" s="9">
        <v>6</v>
      </c>
      <c r="F473" s="9">
        <v>21</v>
      </c>
      <c r="G473" s="10" t="str">
        <f t="shared" si="99"/>
        <v/>
      </c>
      <c r="H473" s="10">
        <f t="shared" si="100"/>
        <v>2.5220680958385876E-4</v>
      </c>
      <c r="I473" s="10">
        <f t="shared" si="101"/>
        <v>1.1785503830288745E-3</v>
      </c>
      <c r="J473" s="10">
        <f t="shared" si="102"/>
        <v>4.864489228630994E-3</v>
      </c>
      <c r="K473" s="10">
        <f t="shared" si="105"/>
        <v>1</v>
      </c>
      <c r="L473" s="10">
        <f t="shared" si="106"/>
        <v>20</v>
      </c>
      <c r="M473" s="10" t="str">
        <f t="shared" si="103"/>
        <v/>
      </c>
      <c r="N473" s="11">
        <f t="shared" si="104"/>
        <v>5.0441361916771753E-3</v>
      </c>
    </row>
    <row r="474" spans="1:14" x14ac:dyDescent="0.2">
      <c r="A474" s="8"/>
      <c r="B474" s="18" t="s">
        <v>445</v>
      </c>
      <c r="C474" s="15">
        <v>72</v>
      </c>
      <c r="D474" s="9">
        <v>48</v>
      </c>
      <c r="E474" s="9">
        <v>9</v>
      </c>
      <c r="F474" s="9">
        <v>2</v>
      </c>
      <c r="G474" s="10">
        <f t="shared" si="99"/>
        <v>1.5915119363395226E-2</v>
      </c>
      <c r="H474" s="10">
        <f t="shared" si="100"/>
        <v>1.2105926860025221E-2</v>
      </c>
      <c r="I474" s="10">
        <f t="shared" si="101"/>
        <v>1.7678255745433118E-3</v>
      </c>
      <c r="J474" s="10">
        <f t="shared" si="102"/>
        <v>4.6328468844104701E-4</v>
      </c>
      <c r="K474" s="10">
        <f t="shared" si="105"/>
        <v>-0.875</v>
      </c>
      <c r="L474" s="10">
        <f t="shared" si="106"/>
        <v>-0.95833333333333337</v>
      </c>
      <c r="M474" s="10">
        <f t="shared" si="103"/>
        <v>-1.3925729442970823E-2</v>
      </c>
      <c r="N474" s="11">
        <f t="shared" si="104"/>
        <v>-1.1601513240857503E-2</v>
      </c>
    </row>
    <row r="475" spans="1:14" x14ac:dyDescent="0.2">
      <c r="A475" s="8"/>
      <c r="B475" s="18" t="s">
        <v>446</v>
      </c>
      <c r="C475" s="1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18" t="s">
        <v>447</v>
      </c>
      <c r="C476" s="1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18" t="s">
        <v>448</v>
      </c>
      <c r="C477" s="15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18" t="s">
        <v>449</v>
      </c>
      <c r="C478" s="15">
        <v>4</v>
      </c>
      <c r="D478" s="9">
        <v>5</v>
      </c>
      <c r="E478" s="9">
        <v>27</v>
      </c>
      <c r="F478" s="9">
        <v>77</v>
      </c>
      <c r="G478" s="10">
        <f t="shared" si="99"/>
        <v>8.8417329796640137E-4</v>
      </c>
      <c r="H478" s="10">
        <f t="shared" si="100"/>
        <v>1.2610340479192938E-3</v>
      </c>
      <c r="I478" s="10">
        <f t="shared" si="101"/>
        <v>5.3034767236299352E-3</v>
      </c>
      <c r="J478" s="10">
        <f t="shared" si="102"/>
        <v>1.7836460504980309E-2</v>
      </c>
      <c r="K478" s="10">
        <f t="shared" si="105"/>
        <v>5.75</v>
      </c>
      <c r="L478" s="10">
        <f t="shared" si="106"/>
        <v>14.4</v>
      </c>
      <c r="M478" s="10">
        <f t="shared" si="103"/>
        <v>5.0839964633068082E-3</v>
      </c>
      <c r="N478" s="11">
        <f t="shared" si="104"/>
        <v>1.8158890290037831E-2</v>
      </c>
    </row>
    <row r="479" spans="1:14" x14ac:dyDescent="0.2">
      <c r="A479" s="8"/>
      <c r="B479" s="18" t="s">
        <v>450</v>
      </c>
      <c r="C479" s="15">
        <v>0</v>
      </c>
      <c r="D479" s="9">
        <v>0</v>
      </c>
      <c r="E479" s="9">
        <v>2</v>
      </c>
      <c r="F479" s="9">
        <v>3</v>
      </c>
      <c r="G479" s="10" t="str">
        <f t="shared" si="99"/>
        <v/>
      </c>
      <c r="H479" s="10" t="str">
        <f t="shared" si="100"/>
        <v/>
      </c>
      <c r="I479" s="10">
        <f t="shared" si="101"/>
        <v>3.928501276762915E-4</v>
      </c>
      <c r="J479" s="10">
        <f t="shared" si="102"/>
        <v>6.9492703266157052E-4</v>
      </c>
      <c r="K479" s="10">
        <f t="shared" si="105"/>
        <v>1</v>
      </c>
      <c r="L479" s="10">
        <f t="shared" si="106"/>
        <v>1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18" t="s">
        <v>451</v>
      </c>
      <c r="C480" s="15">
        <v>0</v>
      </c>
      <c r="D480" s="9">
        <v>0</v>
      </c>
      <c r="E480" s="9">
        <v>63</v>
      </c>
      <c r="F480" s="9">
        <v>57</v>
      </c>
      <c r="G480" s="10" t="str">
        <f t="shared" si="99"/>
        <v/>
      </c>
      <c r="H480" s="10" t="str">
        <f t="shared" si="100"/>
        <v/>
      </c>
      <c r="I480" s="10">
        <f t="shared" si="101"/>
        <v>1.2374779021803181E-2</v>
      </c>
      <c r="J480" s="10">
        <f t="shared" si="102"/>
        <v>1.320361362056984E-2</v>
      </c>
      <c r="K480" s="10">
        <f t="shared" si="105"/>
        <v>1</v>
      </c>
      <c r="L480" s="10">
        <f t="shared" si="106"/>
        <v>1</v>
      </c>
      <c r="M480" s="10" t="str">
        <f t="shared" si="103"/>
        <v/>
      </c>
      <c r="N480" s="11" t="str">
        <f t="shared" si="104"/>
        <v/>
      </c>
    </row>
    <row r="481" spans="1:14" ht="24" customHeight="1" x14ac:dyDescent="0.2">
      <c r="A481" s="8"/>
      <c r="B481" s="18" t="s">
        <v>452</v>
      </c>
      <c r="C481" s="15">
        <v>0</v>
      </c>
      <c r="D481" s="9">
        <v>0</v>
      </c>
      <c r="E481" s="9">
        <v>0</v>
      </c>
      <c r="F481" s="9">
        <v>2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>
        <f t="shared" si="102"/>
        <v>4.6328468844104701E-4</v>
      </c>
      <c r="K481" s="10" t="str">
        <f t="shared" si="105"/>
        <v xml:space="preserve"> </v>
      </c>
      <c r="L481" s="10">
        <f t="shared" si="106"/>
        <v>1</v>
      </c>
      <c r="M481" s="10" t="str">
        <f t="shared" si="103"/>
        <v/>
      </c>
      <c r="N481" s="11" t="str">
        <f t="shared" si="104"/>
        <v/>
      </c>
    </row>
    <row r="482" spans="1:14" x14ac:dyDescent="0.2">
      <c r="A482" s="8"/>
      <c r="B482" s="18" t="s">
        <v>453</v>
      </c>
      <c r="C482" s="1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18" t="s">
        <v>454</v>
      </c>
      <c r="C483" s="15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11" t="str">
        <f t="shared" si="104"/>
        <v/>
      </c>
    </row>
    <row r="484" spans="1:14" x14ac:dyDescent="0.2">
      <c r="A484" s="8"/>
      <c r="B484" s="18" t="s">
        <v>455</v>
      </c>
      <c r="C484" s="15">
        <v>0</v>
      </c>
      <c r="D484" s="9">
        <v>1</v>
      </c>
      <c r="E484" s="9">
        <v>0</v>
      </c>
      <c r="F484" s="9">
        <v>1</v>
      </c>
      <c r="G484" s="10" t="str">
        <f t="shared" si="99"/>
        <v/>
      </c>
      <c r="H484" s="10">
        <f t="shared" si="100"/>
        <v>2.5220680958385876E-4</v>
      </c>
      <c r="I484" s="10" t="str">
        <f t="shared" si="101"/>
        <v/>
      </c>
      <c r="J484" s="10">
        <f t="shared" si="102"/>
        <v>2.3164234422052351E-4</v>
      </c>
      <c r="K484" s="10" t="str">
        <f t="shared" si="105"/>
        <v xml:space="preserve"> </v>
      </c>
      <c r="L484" s="10">
        <f t="shared" si="106"/>
        <v>0</v>
      </c>
      <c r="M484" s="10" t="str">
        <f t="shared" si="103"/>
        <v/>
      </c>
      <c r="N484" s="11">
        <f t="shared" si="104"/>
        <v>0</v>
      </c>
    </row>
    <row r="485" spans="1:14" x14ac:dyDescent="0.2">
      <c r="A485" s="8"/>
      <c r="B485" s="18" t="s">
        <v>456</v>
      </c>
      <c r="C485" s="15">
        <v>0</v>
      </c>
      <c r="D485" s="9">
        <v>1</v>
      </c>
      <c r="E485" s="9">
        <v>0</v>
      </c>
      <c r="F485" s="9">
        <v>1</v>
      </c>
      <c r="G485" s="10" t="str">
        <f t="shared" si="99"/>
        <v/>
      </c>
      <c r="H485" s="10">
        <f t="shared" si="100"/>
        <v>2.5220680958385876E-4</v>
      </c>
      <c r="I485" s="10" t="str">
        <f t="shared" si="101"/>
        <v/>
      </c>
      <c r="J485" s="10">
        <f t="shared" si="102"/>
        <v>2.3164234422052351E-4</v>
      </c>
      <c r="K485" s="10" t="str">
        <f t="shared" si="105"/>
        <v xml:space="preserve"> </v>
      </c>
      <c r="L485" s="10">
        <f t="shared" si="106"/>
        <v>0</v>
      </c>
      <c r="M485" s="10" t="str">
        <f t="shared" si="103"/>
        <v/>
      </c>
      <c r="N485" s="11">
        <f t="shared" si="104"/>
        <v>0</v>
      </c>
    </row>
    <row r="486" spans="1:14" ht="25.5" x14ac:dyDescent="0.2">
      <c r="A486" s="8"/>
      <c r="B486" s="18" t="s">
        <v>457</v>
      </c>
      <c r="C486" s="15">
        <v>0</v>
      </c>
      <c r="D486" s="9">
        <v>0</v>
      </c>
      <c r="E486" s="9">
        <v>34</v>
      </c>
      <c r="F486" s="9">
        <v>52</v>
      </c>
      <c r="G486" s="10" t="str">
        <f t="shared" si="99"/>
        <v/>
      </c>
      <c r="H486" s="10" t="str">
        <f t="shared" si="100"/>
        <v/>
      </c>
      <c r="I486" s="10">
        <f t="shared" si="101"/>
        <v>6.6784521704969556E-3</v>
      </c>
      <c r="J486" s="10">
        <f t="shared" si="102"/>
        <v>1.2045401899467222E-2</v>
      </c>
      <c r="K486" s="10">
        <f t="shared" si="105"/>
        <v>1</v>
      </c>
      <c r="L486" s="10">
        <f t="shared" si="106"/>
        <v>1</v>
      </c>
      <c r="M486" s="10" t="str">
        <f t="shared" si="103"/>
        <v/>
      </c>
      <c r="N486" s="11" t="str">
        <f t="shared" si="104"/>
        <v/>
      </c>
    </row>
    <row r="487" spans="1:14" ht="25.5" x14ac:dyDescent="0.2">
      <c r="A487" s="8"/>
      <c r="B487" s="18" t="s">
        <v>458</v>
      </c>
      <c r="C487" s="15">
        <v>0</v>
      </c>
      <c r="D487" s="9">
        <v>1</v>
      </c>
      <c r="E487" s="9">
        <v>0</v>
      </c>
      <c r="F487" s="9">
        <v>0</v>
      </c>
      <c r="G487" s="10" t="str">
        <f t="shared" si="99"/>
        <v/>
      </c>
      <c r="H487" s="10">
        <f t="shared" si="100"/>
        <v>2.5220680958385876E-4</v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>
        <f t="shared" si="106"/>
        <v>-1</v>
      </c>
      <c r="M487" s="10" t="str">
        <f t="shared" si="103"/>
        <v/>
      </c>
      <c r="N487" s="11">
        <f t="shared" si="104"/>
        <v>-2.5220680958385876E-4</v>
      </c>
    </row>
    <row r="488" spans="1:14" ht="25.5" x14ac:dyDescent="0.2">
      <c r="A488" s="8"/>
      <c r="B488" s="18" t="s">
        <v>459</v>
      </c>
      <c r="C488" s="1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18" t="s">
        <v>460</v>
      </c>
      <c r="C489" s="15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1" t="str">
        <f t="shared" si="104"/>
        <v/>
      </c>
    </row>
    <row r="490" spans="1:14" ht="25.5" x14ac:dyDescent="0.2">
      <c r="A490" s="8"/>
      <c r="B490" s="18" t="s">
        <v>461</v>
      </c>
      <c r="C490" s="1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18" t="s">
        <v>462</v>
      </c>
      <c r="C491" s="15">
        <v>0</v>
      </c>
      <c r="D491" s="9">
        <v>0</v>
      </c>
      <c r="E491" s="9">
        <v>0</v>
      </c>
      <c r="F491" s="9">
        <v>1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>
        <f t="shared" si="102"/>
        <v>2.3164234422052351E-4</v>
      </c>
      <c r="K491" s="10" t="str">
        <f t="shared" si="105"/>
        <v xml:space="preserve"> </v>
      </c>
      <c r="L491" s="10">
        <f t="shared" si="106"/>
        <v>1</v>
      </c>
      <c r="M491" s="10" t="str">
        <f t="shared" si="103"/>
        <v/>
      </c>
      <c r="N491" s="11" t="str">
        <f t="shared" si="104"/>
        <v/>
      </c>
    </row>
    <row r="492" spans="1:14" x14ac:dyDescent="0.2">
      <c r="A492" s="8"/>
      <c r="B492" s="18" t="s">
        <v>463</v>
      </c>
      <c r="C492" s="15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1" t="str">
        <f t="shared" si="104"/>
        <v/>
      </c>
    </row>
    <row r="493" spans="1:14" x14ac:dyDescent="0.2">
      <c r="A493" s="8"/>
      <c r="B493" s="18" t="s">
        <v>464</v>
      </c>
      <c r="C493" s="15">
        <v>0</v>
      </c>
      <c r="D493" s="9">
        <v>6</v>
      </c>
      <c r="E493" s="9">
        <v>0</v>
      </c>
      <c r="F493" s="9">
        <v>3</v>
      </c>
      <c r="G493" s="10" t="str">
        <f t="shared" si="99"/>
        <v/>
      </c>
      <c r="H493" s="10">
        <f t="shared" si="100"/>
        <v>1.5132408575031526E-3</v>
      </c>
      <c r="I493" s="10" t="str">
        <f t="shared" si="101"/>
        <v/>
      </c>
      <c r="J493" s="10">
        <f t="shared" si="102"/>
        <v>6.9492703266157052E-4</v>
      </c>
      <c r="K493" s="10" t="str">
        <f t="shared" si="105"/>
        <v xml:space="preserve"> </v>
      </c>
      <c r="L493" s="10">
        <f t="shared" si="106"/>
        <v>-0.5</v>
      </c>
      <c r="M493" s="10" t="str">
        <f t="shared" si="103"/>
        <v/>
      </c>
      <c r="N493" s="11">
        <f t="shared" si="104"/>
        <v>-7.5662042875157629E-4</v>
      </c>
    </row>
    <row r="494" spans="1:14" x14ac:dyDescent="0.2">
      <c r="A494" s="8"/>
      <c r="B494" s="18" t="s">
        <v>465</v>
      </c>
      <c r="C494" s="15">
        <v>0</v>
      </c>
      <c r="D494" s="9">
        <v>0</v>
      </c>
      <c r="E494" s="9">
        <v>0</v>
      </c>
      <c r="F494" s="9">
        <v>1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>
        <f t="shared" si="102"/>
        <v>2.3164234422052351E-4</v>
      </c>
      <c r="K494" s="10" t="str">
        <f t="shared" si="105"/>
        <v xml:space="preserve"> </v>
      </c>
      <c r="L494" s="10">
        <f t="shared" si="106"/>
        <v>1</v>
      </c>
      <c r="M494" s="10" t="str">
        <f t="shared" si="103"/>
        <v/>
      </c>
      <c r="N494" s="11" t="str">
        <f t="shared" si="104"/>
        <v/>
      </c>
    </row>
    <row r="495" spans="1:14" x14ac:dyDescent="0.2">
      <c r="A495" s="8"/>
      <c r="B495" s="18" t="s">
        <v>466</v>
      </c>
      <c r="C495" s="15">
        <v>0</v>
      </c>
      <c r="D495" s="9">
        <v>1</v>
      </c>
      <c r="E495" s="9">
        <v>0</v>
      </c>
      <c r="F495" s="9">
        <v>0</v>
      </c>
      <c r="G495" s="10" t="str">
        <f t="shared" si="99"/>
        <v/>
      </c>
      <c r="H495" s="10">
        <f t="shared" si="100"/>
        <v>2.5220680958385876E-4</v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>
        <f t="shared" si="106"/>
        <v>-1</v>
      </c>
      <c r="M495" s="10" t="str">
        <f t="shared" si="103"/>
        <v/>
      </c>
      <c r="N495" s="11">
        <f t="shared" si="104"/>
        <v>-2.5220680958385876E-4</v>
      </c>
    </row>
    <row r="496" spans="1:14" x14ac:dyDescent="0.2">
      <c r="A496" s="8"/>
      <c r="B496" s="18" t="s">
        <v>467</v>
      </c>
      <c r="C496" s="15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1" t="str">
        <f t="shared" si="104"/>
        <v/>
      </c>
    </row>
    <row r="497" spans="1:14" x14ac:dyDescent="0.2">
      <c r="A497" s="8"/>
      <c r="B497" s="18" t="s">
        <v>468</v>
      </c>
      <c r="C497" s="15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11" t="str">
        <f t="shared" si="104"/>
        <v/>
      </c>
    </row>
    <row r="498" spans="1:14" x14ac:dyDescent="0.2">
      <c r="A498" s="8"/>
      <c r="B498" s="18" t="s">
        <v>469</v>
      </c>
      <c r="C498" s="15">
        <v>0</v>
      </c>
      <c r="D498" s="9">
        <v>1</v>
      </c>
      <c r="E498" s="9">
        <v>0</v>
      </c>
      <c r="F498" s="9">
        <v>0</v>
      </c>
      <c r="G498" s="10" t="str">
        <f t="shared" si="99"/>
        <v/>
      </c>
      <c r="H498" s="10">
        <f t="shared" si="100"/>
        <v>2.5220680958385876E-4</v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>
        <f t="shared" si="106"/>
        <v>-1</v>
      </c>
      <c r="M498" s="10" t="str">
        <f t="shared" si="103"/>
        <v/>
      </c>
      <c r="N498" s="11">
        <f t="shared" si="104"/>
        <v>-2.5220680958385876E-4</v>
      </c>
    </row>
    <row r="499" spans="1:14" x14ac:dyDescent="0.2">
      <c r="A499" s="8"/>
      <c r="B499" s="18" t="s">
        <v>470</v>
      </c>
      <c r="C499" s="15">
        <v>0</v>
      </c>
      <c r="D499" s="9">
        <v>33</v>
      </c>
      <c r="E499" s="9">
        <v>0</v>
      </c>
      <c r="F499" s="9">
        <v>21</v>
      </c>
      <c r="G499" s="10" t="str">
        <f t="shared" ref="G499:G562" si="107">+IF(C499=0,"",C499/C$371)</f>
        <v/>
      </c>
      <c r="H499" s="10">
        <f t="shared" ref="H499:H562" si="108">+IF(D499=0,"",D499/D$371)</f>
        <v>8.3228247162673401E-3</v>
      </c>
      <c r="I499" s="10" t="str">
        <f t="shared" ref="I499:I562" si="109">+IF(E499=0,"",E499/E$371)</f>
        <v/>
      </c>
      <c r="J499" s="10">
        <f t="shared" ref="J499:J562" si="110">+IF(F499=0,"",F499/F$371)</f>
        <v>4.864489228630994E-3</v>
      </c>
      <c r="K499" s="10" t="str">
        <f t="shared" si="105"/>
        <v xml:space="preserve"> </v>
      </c>
      <c r="L499" s="10">
        <f t="shared" si="106"/>
        <v>-0.36363636363636365</v>
      </c>
      <c r="M499" s="10" t="str">
        <f t="shared" ref="M499:M562" si="111">+IF(OR(AND(G499=""),(K499="")),"",G499*K499)</f>
        <v/>
      </c>
      <c r="N499" s="11">
        <f t="shared" ref="N499:N562" si="112">+IF(OR(AND(H499=""),(L499="")),"",H499*L499)</f>
        <v>-3.0264817150063056E-3</v>
      </c>
    </row>
    <row r="500" spans="1:14" x14ac:dyDescent="0.2">
      <c r="A500" s="8"/>
      <c r="B500" s="18" t="s">
        <v>471</v>
      </c>
      <c r="C500" s="1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18" t="s">
        <v>472</v>
      </c>
      <c r="C501" s="15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18" t="s">
        <v>473</v>
      </c>
      <c r="C502" s="1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18" t="s">
        <v>474</v>
      </c>
      <c r="C503" s="15">
        <v>0</v>
      </c>
      <c r="D503" s="9">
        <v>0</v>
      </c>
      <c r="E503" s="9">
        <v>0</v>
      </c>
      <c r="F503" s="9">
        <v>1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>
        <f t="shared" si="110"/>
        <v>2.3164234422052351E-4</v>
      </c>
      <c r="K503" s="10" t="str">
        <f t="shared" si="113"/>
        <v xml:space="preserve"> </v>
      </c>
      <c r="L503" s="10">
        <f t="shared" si="114"/>
        <v>1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18" t="s">
        <v>475</v>
      </c>
      <c r="C504" s="15">
        <v>0</v>
      </c>
      <c r="D504" s="9">
        <v>0</v>
      </c>
      <c r="E504" s="9">
        <v>0</v>
      </c>
      <c r="F504" s="9">
        <v>2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>
        <f t="shared" si="110"/>
        <v>4.6328468844104701E-4</v>
      </c>
      <c r="K504" s="10" t="str">
        <f t="shared" si="113"/>
        <v xml:space="preserve"> </v>
      </c>
      <c r="L504" s="10">
        <f t="shared" si="114"/>
        <v>1</v>
      </c>
      <c r="M504" s="10" t="str">
        <f t="shared" si="111"/>
        <v/>
      </c>
      <c r="N504" s="11" t="str">
        <f t="shared" si="112"/>
        <v/>
      </c>
    </row>
    <row r="505" spans="1:14" x14ac:dyDescent="0.2">
      <c r="A505" s="8"/>
      <c r="B505" s="18" t="s">
        <v>476</v>
      </c>
      <c r="C505" s="1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18" t="s">
        <v>477</v>
      </c>
      <c r="C506" s="1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18" t="s">
        <v>478</v>
      </c>
      <c r="C507" s="15">
        <v>0</v>
      </c>
      <c r="D507" s="9">
        <v>3</v>
      </c>
      <c r="E507" s="9">
        <v>0</v>
      </c>
      <c r="F507" s="9">
        <v>3</v>
      </c>
      <c r="G507" s="10" t="str">
        <f t="shared" si="107"/>
        <v/>
      </c>
      <c r="H507" s="10">
        <f t="shared" si="108"/>
        <v>7.5662042875157629E-4</v>
      </c>
      <c r="I507" s="10" t="str">
        <f t="shared" si="109"/>
        <v/>
      </c>
      <c r="J507" s="10">
        <f t="shared" si="110"/>
        <v>6.9492703266157052E-4</v>
      </c>
      <c r="K507" s="10" t="str">
        <f t="shared" si="113"/>
        <v xml:space="preserve"> </v>
      </c>
      <c r="L507" s="10">
        <f t="shared" si="114"/>
        <v>0</v>
      </c>
      <c r="M507" s="10" t="str">
        <f t="shared" si="111"/>
        <v/>
      </c>
      <c r="N507" s="11">
        <f t="shared" si="112"/>
        <v>0</v>
      </c>
    </row>
    <row r="508" spans="1:14" ht="25.5" x14ac:dyDescent="0.2">
      <c r="A508" s="8"/>
      <c r="B508" s="18" t="s">
        <v>479</v>
      </c>
      <c r="C508" s="15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18" t="s">
        <v>480</v>
      </c>
      <c r="C509" s="15">
        <v>0</v>
      </c>
      <c r="D509" s="9">
        <v>0</v>
      </c>
      <c r="E509" s="9">
        <v>0</v>
      </c>
      <c r="F509" s="9">
        <v>1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>
        <f t="shared" si="110"/>
        <v>2.3164234422052351E-4</v>
      </c>
      <c r="K509" s="10" t="str">
        <f t="shared" si="113"/>
        <v xml:space="preserve"> </v>
      </c>
      <c r="L509" s="10">
        <f t="shared" si="114"/>
        <v>1</v>
      </c>
      <c r="M509" s="10" t="str">
        <f t="shared" si="111"/>
        <v/>
      </c>
      <c r="N509" s="11" t="str">
        <f t="shared" si="112"/>
        <v/>
      </c>
    </row>
    <row r="510" spans="1:14" x14ac:dyDescent="0.2">
      <c r="A510" s="8"/>
      <c r="B510" s="18" t="s">
        <v>481</v>
      </c>
      <c r="C510" s="1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18" t="s">
        <v>482</v>
      </c>
      <c r="C511" s="15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1" t="str">
        <f t="shared" si="112"/>
        <v/>
      </c>
    </row>
    <row r="512" spans="1:14" x14ac:dyDescent="0.2">
      <c r="A512" s="8"/>
      <c r="B512" s="18" t="s">
        <v>483</v>
      </c>
      <c r="C512" s="15">
        <v>0</v>
      </c>
      <c r="D512" s="9">
        <v>5</v>
      </c>
      <c r="E512" s="9">
        <v>0</v>
      </c>
      <c r="F512" s="9">
        <v>4</v>
      </c>
      <c r="G512" s="10" t="str">
        <f t="shared" si="107"/>
        <v/>
      </c>
      <c r="H512" s="10">
        <f t="shared" si="108"/>
        <v>1.2610340479192938E-3</v>
      </c>
      <c r="I512" s="10" t="str">
        <f t="shared" si="109"/>
        <v/>
      </c>
      <c r="J512" s="10">
        <f t="shared" si="110"/>
        <v>9.2656937688209403E-4</v>
      </c>
      <c r="K512" s="10" t="str">
        <f t="shared" si="113"/>
        <v xml:space="preserve"> </v>
      </c>
      <c r="L512" s="10">
        <f t="shared" si="114"/>
        <v>-0.2</v>
      </c>
      <c r="M512" s="10" t="str">
        <f t="shared" si="111"/>
        <v/>
      </c>
      <c r="N512" s="11">
        <f t="shared" si="112"/>
        <v>-2.5220680958385876E-4</v>
      </c>
    </row>
    <row r="513" spans="1:14" x14ac:dyDescent="0.2">
      <c r="A513" s="8"/>
      <c r="B513" s="18" t="s">
        <v>484</v>
      </c>
      <c r="C513" s="15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1" t="str">
        <f t="shared" si="112"/>
        <v/>
      </c>
    </row>
    <row r="514" spans="1:14" x14ac:dyDescent="0.2">
      <c r="A514" s="8"/>
      <c r="B514" s="18" t="s">
        <v>485</v>
      </c>
      <c r="C514" s="15">
        <v>0</v>
      </c>
      <c r="D514" s="9">
        <v>2</v>
      </c>
      <c r="E514" s="9">
        <v>0</v>
      </c>
      <c r="F514" s="9">
        <v>0</v>
      </c>
      <c r="G514" s="10" t="str">
        <f t="shared" si="107"/>
        <v/>
      </c>
      <c r="H514" s="10">
        <f t="shared" si="108"/>
        <v>5.0441361916771753E-4</v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>
        <f t="shared" si="114"/>
        <v>-1</v>
      </c>
      <c r="M514" s="10" t="str">
        <f t="shared" si="111"/>
        <v/>
      </c>
      <c r="N514" s="11">
        <f t="shared" si="112"/>
        <v>-5.0441361916771753E-4</v>
      </c>
    </row>
    <row r="515" spans="1:14" x14ac:dyDescent="0.2">
      <c r="A515" s="8"/>
      <c r="B515" s="18" t="s">
        <v>486</v>
      </c>
      <c r="C515" s="15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1" t="str">
        <f t="shared" si="112"/>
        <v/>
      </c>
    </row>
    <row r="516" spans="1:14" x14ac:dyDescent="0.2">
      <c r="A516" s="8"/>
      <c r="B516" s="18" t="s">
        <v>487</v>
      </c>
      <c r="C516" s="15">
        <v>0</v>
      </c>
      <c r="D516" s="9">
        <v>0</v>
      </c>
      <c r="E516" s="9">
        <v>14</v>
      </c>
      <c r="F516" s="9">
        <v>10</v>
      </c>
      <c r="G516" s="10" t="str">
        <f t="shared" si="107"/>
        <v/>
      </c>
      <c r="H516" s="10" t="str">
        <f t="shared" si="108"/>
        <v/>
      </c>
      <c r="I516" s="10">
        <f t="shared" si="109"/>
        <v>2.7499508937340405E-3</v>
      </c>
      <c r="J516" s="10">
        <f t="shared" si="110"/>
        <v>2.3164234422052353E-3</v>
      </c>
      <c r="K516" s="10">
        <f t="shared" si="113"/>
        <v>1</v>
      </c>
      <c r="L516" s="10">
        <f t="shared" si="114"/>
        <v>1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18" t="s">
        <v>488</v>
      </c>
      <c r="C517" s="15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1" t="str">
        <f t="shared" si="112"/>
        <v/>
      </c>
    </row>
    <row r="518" spans="1:14" x14ac:dyDescent="0.2">
      <c r="A518" s="8"/>
      <c r="B518" s="18" t="s">
        <v>489</v>
      </c>
      <c r="C518" s="15">
        <v>0</v>
      </c>
      <c r="D518" s="9">
        <v>1</v>
      </c>
      <c r="E518" s="9">
        <v>23</v>
      </c>
      <c r="F518" s="9">
        <v>33</v>
      </c>
      <c r="G518" s="10" t="str">
        <f t="shared" si="107"/>
        <v/>
      </c>
      <c r="H518" s="10">
        <f t="shared" si="108"/>
        <v>2.5220680958385876E-4</v>
      </c>
      <c r="I518" s="10">
        <f t="shared" si="109"/>
        <v>4.517776468277352E-3</v>
      </c>
      <c r="J518" s="10">
        <f t="shared" si="110"/>
        <v>7.6441973592772756E-3</v>
      </c>
      <c r="K518" s="10">
        <f t="shared" si="113"/>
        <v>1</v>
      </c>
      <c r="L518" s="10">
        <f t="shared" si="114"/>
        <v>32</v>
      </c>
      <c r="M518" s="10" t="str">
        <f t="shared" si="111"/>
        <v/>
      </c>
      <c r="N518" s="11">
        <f t="shared" si="112"/>
        <v>8.0706179066834804E-3</v>
      </c>
    </row>
    <row r="519" spans="1:14" ht="27" customHeight="1" x14ac:dyDescent="0.2">
      <c r="A519" s="8"/>
      <c r="B519" s="18" t="s">
        <v>490</v>
      </c>
      <c r="C519" s="1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18" t="s">
        <v>491</v>
      </c>
      <c r="C520" s="15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1" t="str">
        <f t="shared" si="112"/>
        <v/>
      </c>
    </row>
    <row r="521" spans="1:14" ht="27" customHeight="1" x14ac:dyDescent="0.2">
      <c r="A521" s="8"/>
      <c r="B521" s="18" t="s">
        <v>492</v>
      </c>
      <c r="C521" s="1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18" t="s">
        <v>493</v>
      </c>
      <c r="C522" s="15">
        <v>0</v>
      </c>
      <c r="D522" s="9">
        <v>0</v>
      </c>
      <c r="E522" s="9">
        <v>0</v>
      </c>
      <c r="F522" s="9">
        <v>1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>
        <f t="shared" si="110"/>
        <v>2.3164234422052351E-4</v>
      </c>
      <c r="K522" s="10" t="str">
        <f t="shared" si="113"/>
        <v xml:space="preserve"> </v>
      </c>
      <c r="L522" s="10">
        <f t="shared" si="114"/>
        <v>1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18" t="s">
        <v>494</v>
      </c>
      <c r="C523" s="15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18" t="s">
        <v>495</v>
      </c>
      <c r="C524" s="1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18" t="s">
        <v>496</v>
      </c>
      <c r="C525" s="15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1" t="str">
        <f t="shared" si="112"/>
        <v/>
      </c>
    </row>
    <row r="526" spans="1:14" ht="25.5" x14ac:dyDescent="0.2">
      <c r="A526" s="8"/>
      <c r="B526" s="18" t="s">
        <v>497</v>
      </c>
      <c r="C526" s="15">
        <v>0</v>
      </c>
      <c r="D526" s="9">
        <v>1</v>
      </c>
      <c r="E526" s="9">
        <v>0</v>
      </c>
      <c r="F526" s="9">
        <v>0</v>
      </c>
      <c r="G526" s="10" t="str">
        <f t="shared" si="107"/>
        <v/>
      </c>
      <c r="H526" s="10">
        <f t="shared" si="108"/>
        <v>2.5220680958385876E-4</v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>
        <f t="shared" si="114"/>
        <v>-1</v>
      </c>
      <c r="M526" s="10" t="str">
        <f t="shared" si="111"/>
        <v/>
      </c>
      <c r="N526" s="11">
        <f t="shared" si="112"/>
        <v>-2.5220680958385876E-4</v>
      </c>
    </row>
    <row r="527" spans="1:14" ht="25.5" x14ac:dyDescent="0.2">
      <c r="A527" s="8"/>
      <c r="B527" s="18" t="s">
        <v>498</v>
      </c>
      <c r="C527" s="1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18" t="s">
        <v>499</v>
      </c>
      <c r="C528" s="15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11" t="str">
        <f t="shared" si="112"/>
        <v/>
      </c>
    </row>
    <row r="529" spans="1:14" x14ac:dyDescent="0.2">
      <c r="A529" s="8"/>
      <c r="B529" s="18" t="s">
        <v>500</v>
      </c>
      <c r="C529" s="15">
        <v>0</v>
      </c>
      <c r="D529" s="9">
        <v>0</v>
      </c>
      <c r="E529" s="9">
        <v>2</v>
      </c>
      <c r="F529" s="9">
        <v>29</v>
      </c>
      <c r="G529" s="10" t="str">
        <f t="shared" si="107"/>
        <v/>
      </c>
      <c r="H529" s="10" t="str">
        <f t="shared" si="108"/>
        <v/>
      </c>
      <c r="I529" s="10">
        <f t="shared" si="109"/>
        <v>3.928501276762915E-4</v>
      </c>
      <c r="J529" s="10">
        <f t="shared" si="110"/>
        <v>6.717627982395182E-3</v>
      </c>
      <c r="K529" s="10">
        <f t="shared" si="113"/>
        <v>1</v>
      </c>
      <c r="L529" s="10">
        <f t="shared" si="114"/>
        <v>1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18" t="s">
        <v>501</v>
      </c>
      <c r="C530" s="15">
        <v>0</v>
      </c>
      <c r="D530" s="9">
        <v>1</v>
      </c>
      <c r="E530" s="9">
        <v>0</v>
      </c>
      <c r="F530" s="9">
        <v>0</v>
      </c>
      <c r="G530" s="10" t="str">
        <f t="shared" si="107"/>
        <v/>
      </c>
      <c r="H530" s="10">
        <f t="shared" si="108"/>
        <v>2.5220680958385876E-4</v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>
        <f t="shared" si="114"/>
        <v>-1</v>
      </c>
      <c r="M530" s="10" t="str">
        <f t="shared" si="111"/>
        <v/>
      </c>
      <c r="N530" s="11">
        <f t="shared" si="112"/>
        <v>-2.5220680958385876E-4</v>
      </c>
    </row>
    <row r="531" spans="1:14" ht="25.5" x14ac:dyDescent="0.2">
      <c r="A531" s="8"/>
      <c r="B531" s="18" t="s">
        <v>502</v>
      </c>
      <c r="C531" s="1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ht="23.25" customHeight="1" x14ac:dyDescent="0.2">
      <c r="A532" s="8"/>
      <c r="B532" s="18" t="s">
        <v>503</v>
      </c>
      <c r="C532" s="1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18" t="s">
        <v>504</v>
      </c>
      <c r="C533" s="1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18" t="s">
        <v>505</v>
      </c>
      <c r="C534" s="1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18" t="s">
        <v>506</v>
      </c>
      <c r="C535" s="15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18" t="s">
        <v>507</v>
      </c>
      <c r="C536" s="15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1" t="str">
        <f t="shared" si="112"/>
        <v/>
      </c>
    </row>
    <row r="537" spans="1:14" ht="25.5" x14ac:dyDescent="0.2">
      <c r="A537" s="8"/>
      <c r="B537" s="18" t="s">
        <v>508</v>
      </c>
      <c r="C537" s="15">
        <v>1</v>
      </c>
      <c r="D537" s="9">
        <v>0</v>
      </c>
      <c r="E537" s="9">
        <v>0</v>
      </c>
      <c r="F537" s="9">
        <v>0</v>
      </c>
      <c r="G537" s="10">
        <f t="shared" si="107"/>
        <v>2.2104332449160034E-4</v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>
        <f t="shared" si="113"/>
        <v>-1</v>
      </c>
      <c r="L537" s="10" t="str">
        <f t="shared" si="114"/>
        <v xml:space="preserve"> </v>
      </c>
      <c r="M537" s="10">
        <f t="shared" si="111"/>
        <v>-2.2104332449160034E-4</v>
      </c>
      <c r="N537" s="11" t="str">
        <f t="shared" si="112"/>
        <v/>
      </c>
    </row>
    <row r="538" spans="1:14" x14ac:dyDescent="0.2">
      <c r="A538" s="8"/>
      <c r="B538" s="18" t="s">
        <v>509</v>
      </c>
      <c r="C538" s="1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18" t="s">
        <v>510</v>
      </c>
      <c r="C539" s="15">
        <v>0</v>
      </c>
      <c r="D539" s="9">
        <v>0</v>
      </c>
      <c r="E539" s="9">
        <v>1</v>
      </c>
      <c r="F539" s="9">
        <v>0</v>
      </c>
      <c r="G539" s="10" t="str">
        <f t="shared" si="107"/>
        <v/>
      </c>
      <c r="H539" s="10" t="str">
        <f t="shared" si="108"/>
        <v/>
      </c>
      <c r="I539" s="10">
        <f t="shared" si="109"/>
        <v>1.9642506383814575E-4</v>
      </c>
      <c r="J539" s="10" t="str">
        <f t="shared" si="110"/>
        <v/>
      </c>
      <c r="K539" s="10">
        <f t="shared" si="113"/>
        <v>1</v>
      </c>
      <c r="L539" s="10" t="str">
        <f t="shared" si="114"/>
        <v xml:space="preserve"> </v>
      </c>
      <c r="M539" s="10" t="str">
        <f t="shared" si="111"/>
        <v/>
      </c>
      <c r="N539" s="11" t="str">
        <f t="shared" si="112"/>
        <v/>
      </c>
    </row>
    <row r="540" spans="1:14" x14ac:dyDescent="0.2">
      <c r="A540" s="8"/>
      <c r="B540" s="18" t="s">
        <v>511</v>
      </c>
      <c r="C540" s="15">
        <v>2</v>
      </c>
      <c r="D540" s="9">
        <v>0</v>
      </c>
      <c r="E540" s="9">
        <v>14</v>
      </c>
      <c r="F540" s="9">
        <v>20</v>
      </c>
      <c r="G540" s="10">
        <f t="shared" si="107"/>
        <v>4.4208664898320068E-4</v>
      </c>
      <c r="H540" s="10" t="str">
        <f t="shared" si="108"/>
        <v/>
      </c>
      <c r="I540" s="10">
        <f t="shared" si="109"/>
        <v>2.7499508937340405E-3</v>
      </c>
      <c r="J540" s="10">
        <f t="shared" si="110"/>
        <v>4.6328468844104706E-3</v>
      </c>
      <c r="K540" s="10">
        <f t="shared" si="113"/>
        <v>6</v>
      </c>
      <c r="L540" s="10">
        <f t="shared" si="114"/>
        <v>1</v>
      </c>
      <c r="M540" s="10">
        <f t="shared" si="111"/>
        <v>2.6525198938992041E-3</v>
      </c>
      <c r="N540" s="11" t="str">
        <f t="shared" si="112"/>
        <v/>
      </c>
    </row>
    <row r="541" spans="1:14" ht="38.25" x14ac:dyDescent="0.2">
      <c r="A541" s="8"/>
      <c r="B541" s="18" t="s">
        <v>512</v>
      </c>
      <c r="C541" s="15">
        <v>0</v>
      </c>
      <c r="D541" s="9">
        <v>1</v>
      </c>
      <c r="E541" s="9">
        <v>0</v>
      </c>
      <c r="F541" s="9">
        <v>0</v>
      </c>
      <c r="G541" s="10" t="str">
        <f t="shared" si="107"/>
        <v/>
      </c>
      <c r="H541" s="10">
        <f t="shared" si="108"/>
        <v>2.5220680958385876E-4</v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>
        <f t="shared" si="114"/>
        <v>-1</v>
      </c>
      <c r="M541" s="10" t="str">
        <f t="shared" si="111"/>
        <v/>
      </c>
      <c r="N541" s="11">
        <f t="shared" si="112"/>
        <v>-2.5220680958385876E-4</v>
      </c>
    </row>
    <row r="542" spans="1:14" x14ac:dyDescent="0.2">
      <c r="A542" s="8"/>
      <c r="B542" s="18" t="s">
        <v>513</v>
      </c>
      <c r="C542" s="1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18" t="s">
        <v>514</v>
      </c>
      <c r="C543" s="15">
        <v>0</v>
      </c>
      <c r="D543" s="9">
        <v>0</v>
      </c>
      <c r="E543" s="9">
        <v>13</v>
      </c>
      <c r="F543" s="9">
        <v>0</v>
      </c>
      <c r="G543" s="10" t="str">
        <f t="shared" si="107"/>
        <v/>
      </c>
      <c r="H543" s="10" t="str">
        <f t="shared" si="108"/>
        <v/>
      </c>
      <c r="I543" s="10">
        <f t="shared" si="109"/>
        <v>2.5535258298958947E-3</v>
      </c>
      <c r="J543" s="10" t="str">
        <f t="shared" si="110"/>
        <v/>
      </c>
      <c r="K543" s="10">
        <f t="shared" si="113"/>
        <v>1</v>
      </c>
      <c r="L543" s="10" t="str">
        <f t="shared" si="114"/>
        <v xml:space="preserve"> </v>
      </c>
      <c r="M543" s="10" t="str">
        <f t="shared" si="111"/>
        <v/>
      </c>
      <c r="N543" s="11" t="str">
        <f t="shared" si="112"/>
        <v/>
      </c>
    </row>
    <row r="544" spans="1:14" ht="25.5" x14ac:dyDescent="0.2">
      <c r="A544" s="8"/>
      <c r="B544" s="18" t="s">
        <v>515</v>
      </c>
      <c r="C544" s="15">
        <v>6</v>
      </c>
      <c r="D544" s="9">
        <v>0</v>
      </c>
      <c r="E544" s="9">
        <v>1</v>
      </c>
      <c r="F544" s="9">
        <v>1</v>
      </c>
      <c r="G544" s="10">
        <f t="shared" si="107"/>
        <v>1.3262599469496021E-3</v>
      </c>
      <c r="H544" s="10" t="str">
        <f t="shared" si="108"/>
        <v/>
      </c>
      <c r="I544" s="10">
        <f t="shared" si="109"/>
        <v>1.9642506383814575E-4</v>
      </c>
      <c r="J544" s="10">
        <f t="shared" si="110"/>
        <v>2.3164234422052351E-4</v>
      </c>
      <c r="K544" s="10">
        <f t="shared" si="113"/>
        <v>-0.83333333333333337</v>
      </c>
      <c r="L544" s="10">
        <f t="shared" si="114"/>
        <v>1</v>
      </c>
      <c r="M544" s="10">
        <f t="shared" si="111"/>
        <v>-1.1052166224580018E-3</v>
      </c>
      <c r="N544" s="11" t="str">
        <f t="shared" si="112"/>
        <v/>
      </c>
    </row>
    <row r="545" spans="1:14" x14ac:dyDescent="0.2">
      <c r="A545" s="8"/>
      <c r="B545" s="18" t="s">
        <v>516</v>
      </c>
      <c r="C545" s="15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1" t="str">
        <f t="shared" si="112"/>
        <v/>
      </c>
    </row>
    <row r="546" spans="1:14" ht="25.5" x14ac:dyDescent="0.2">
      <c r="A546" s="8"/>
      <c r="B546" s="18" t="s">
        <v>517</v>
      </c>
      <c r="C546" s="15">
        <v>2</v>
      </c>
      <c r="D546" s="9">
        <v>4</v>
      </c>
      <c r="E546" s="9">
        <v>0</v>
      </c>
      <c r="F546" s="9">
        <v>0</v>
      </c>
      <c r="G546" s="10">
        <f t="shared" si="107"/>
        <v>4.4208664898320068E-4</v>
      </c>
      <c r="H546" s="10">
        <f t="shared" si="108"/>
        <v>1.0088272383354351E-3</v>
      </c>
      <c r="I546" s="10" t="str">
        <f t="shared" si="109"/>
        <v/>
      </c>
      <c r="J546" s="10" t="str">
        <f t="shared" si="110"/>
        <v/>
      </c>
      <c r="K546" s="10">
        <f t="shared" si="113"/>
        <v>-1</v>
      </c>
      <c r="L546" s="10">
        <f t="shared" si="114"/>
        <v>-1</v>
      </c>
      <c r="M546" s="10">
        <f t="shared" si="111"/>
        <v>-4.4208664898320068E-4</v>
      </c>
      <c r="N546" s="11">
        <f t="shared" si="112"/>
        <v>-1.0088272383354351E-3</v>
      </c>
    </row>
    <row r="547" spans="1:14" ht="25.5" x14ac:dyDescent="0.2">
      <c r="A547" s="8"/>
      <c r="B547" s="18" t="s">
        <v>518</v>
      </c>
      <c r="C547" s="1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18" t="s">
        <v>519</v>
      </c>
      <c r="C548" s="1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18" t="s">
        <v>520</v>
      </c>
      <c r="C549" s="1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18" t="s">
        <v>521</v>
      </c>
      <c r="C550" s="15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18" t="s">
        <v>522</v>
      </c>
      <c r="C551" s="15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18" t="s">
        <v>523</v>
      </c>
      <c r="C552" s="15">
        <v>0</v>
      </c>
      <c r="D552" s="9">
        <v>0</v>
      </c>
      <c r="E552" s="9">
        <v>0</v>
      </c>
      <c r="F552" s="9">
        <v>1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>
        <f t="shared" si="110"/>
        <v>2.3164234422052351E-4</v>
      </c>
      <c r="K552" s="10" t="str">
        <f t="shared" si="113"/>
        <v xml:space="preserve"> </v>
      </c>
      <c r="L552" s="10">
        <f t="shared" si="114"/>
        <v>1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18" t="s">
        <v>524</v>
      </c>
      <c r="C553" s="15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1" t="str">
        <f t="shared" si="112"/>
        <v/>
      </c>
    </row>
    <row r="554" spans="1:14" ht="25.5" x14ac:dyDescent="0.2">
      <c r="A554" s="8"/>
      <c r="B554" s="18" t="s">
        <v>525</v>
      </c>
      <c r="C554" s="1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18" t="s">
        <v>526</v>
      </c>
      <c r="C555" s="1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18" t="s">
        <v>527</v>
      </c>
      <c r="C556" s="1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18" t="s">
        <v>528</v>
      </c>
      <c r="C557" s="1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18" t="s">
        <v>529</v>
      </c>
      <c r="C558" s="15">
        <v>0</v>
      </c>
      <c r="D558" s="9">
        <v>0</v>
      </c>
      <c r="E558" s="9">
        <v>0</v>
      </c>
      <c r="F558" s="9">
        <v>1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>
        <f t="shared" si="110"/>
        <v>2.3164234422052351E-4</v>
      </c>
      <c r="K558" s="10" t="str">
        <f t="shared" si="113"/>
        <v xml:space="preserve"> </v>
      </c>
      <c r="L558" s="10">
        <f t="shared" si="114"/>
        <v>1</v>
      </c>
      <c r="M558" s="10" t="str">
        <f t="shared" si="111"/>
        <v/>
      </c>
      <c r="N558" s="11" t="str">
        <f t="shared" si="112"/>
        <v/>
      </c>
    </row>
    <row r="559" spans="1:14" ht="30" customHeight="1" x14ac:dyDescent="0.2">
      <c r="A559" s="8"/>
      <c r="B559" s="18" t="s">
        <v>530</v>
      </c>
      <c r="C559" s="15">
        <v>2</v>
      </c>
      <c r="D559" s="9">
        <v>0</v>
      </c>
      <c r="E559" s="9">
        <v>0</v>
      </c>
      <c r="F559" s="9">
        <v>0</v>
      </c>
      <c r="G559" s="10">
        <f t="shared" si="107"/>
        <v>4.4208664898320068E-4</v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>
        <f t="shared" si="113"/>
        <v>-1</v>
      </c>
      <c r="L559" s="10" t="str">
        <f t="shared" si="114"/>
        <v xml:space="preserve"> </v>
      </c>
      <c r="M559" s="10">
        <f t="shared" si="111"/>
        <v>-4.4208664898320068E-4</v>
      </c>
      <c r="N559" s="11" t="str">
        <f t="shared" si="112"/>
        <v/>
      </c>
    </row>
    <row r="560" spans="1:14" ht="25.5" x14ac:dyDescent="0.2">
      <c r="A560" s="8"/>
      <c r="B560" s="18" t="s">
        <v>531</v>
      </c>
      <c r="C560" s="1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18" t="s">
        <v>532</v>
      </c>
      <c r="C561" s="15">
        <v>0</v>
      </c>
      <c r="D561" s="9">
        <v>1</v>
      </c>
      <c r="E561" s="9">
        <v>0</v>
      </c>
      <c r="F561" s="9">
        <v>0</v>
      </c>
      <c r="G561" s="10" t="str">
        <f t="shared" si="107"/>
        <v/>
      </c>
      <c r="H561" s="10">
        <f t="shared" si="108"/>
        <v>2.5220680958385876E-4</v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>
        <f t="shared" si="114"/>
        <v>-1</v>
      </c>
      <c r="M561" s="10" t="str">
        <f t="shared" si="111"/>
        <v/>
      </c>
      <c r="N561" s="11">
        <f t="shared" si="112"/>
        <v>-2.5220680958385876E-4</v>
      </c>
    </row>
    <row r="562" spans="1:14" x14ac:dyDescent="0.2">
      <c r="A562" s="8"/>
      <c r="B562" s="18" t="s">
        <v>533</v>
      </c>
      <c r="C562" s="1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18" t="s">
        <v>534</v>
      </c>
      <c r="C563" s="15">
        <v>5</v>
      </c>
      <c r="D563" s="9">
        <v>8</v>
      </c>
      <c r="E563" s="9">
        <v>14</v>
      </c>
      <c r="F563" s="9">
        <v>13</v>
      </c>
      <c r="G563" s="10">
        <f t="shared" ref="G563:G604" si="115">+IF(C563=0,"",C563/C$371)</f>
        <v>1.1052166224580018E-3</v>
      </c>
      <c r="H563" s="10">
        <f t="shared" ref="H563:H604" si="116">+IF(D563=0,"",D563/D$371)</f>
        <v>2.0176544766708701E-3</v>
      </c>
      <c r="I563" s="10">
        <f t="shared" ref="I563:I604" si="117">+IF(E563=0,"",E563/E$371)</f>
        <v>2.7499508937340405E-3</v>
      </c>
      <c r="J563" s="10">
        <f t="shared" ref="J563:J604" si="118">+IF(F563=0,"",F563/F$371)</f>
        <v>3.0113504748668055E-3</v>
      </c>
      <c r="K563" s="10">
        <f t="shared" si="113"/>
        <v>1.8</v>
      </c>
      <c r="L563" s="10">
        <f t="shared" si="114"/>
        <v>0.625</v>
      </c>
      <c r="M563" s="10">
        <f t="shared" ref="M563:M604" si="119">+IF(OR(AND(G563=""),(K563="")),"",G563*K563)</f>
        <v>1.9893899204244032E-3</v>
      </c>
      <c r="N563" s="11">
        <f t="shared" ref="N563:N604" si="120">+IF(OR(AND(H563=""),(L563="")),"",H563*L563)</f>
        <v>1.2610340479192938E-3</v>
      </c>
    </row>
    <row r="564" spans="1:14" x14ac:dyDescent="0.2">
      <c r="A564" s="8"/>
      <c r="B564" s="18" t="s">
        <v>535</v>
      </c>
      <c r="C564" s="15">
        <v>8</v>
      </c>
      <c r="D564" s="9">
        <v>9</v>
      </c>
      <c r="E564" s="9">
        <v>0</v>
      </c>
      <c r="F564" s="9">
        <v>1</v>
      </c>
      <c r="G564" s="10">
        <f t="shared" si="115"/>
        <v>1.7683465959328027E-3</v>
      </c>
      <c r="H564" s="10">
        <f t="shared" si="116"/>
        <v>2.2698612862547289E-3</v>
      </c>
      <c r="I564" s="10" t="str">
        <f t="shared" si="117"/>
        <v/>
      </c>
      <c r="J564" s="10">
        <f t="shared" si="118"/>
        <v>2.3164234422052351E-4</v>
      </c>
      <c r="K564" s="10">
        <f t="shared" ref="K564:K604" si="121">+IF(AND(C564=0,E564=0)," ",IF(C564=0,1,IF(E564=0,-1,(E564-C564)/C564)))</f>
        <v>-1</v>
      </c>
      <c r="L564" s="10">
        <f t="shared" ref="L564:L604" si="122">+IF(AND(D564=0,F564=0)," ",IF(D564=0,1,IF(F564=0,-1,(F564-D564)/D564)))</f>
        <v>-0.88888888888888884</v>
      </c>
      <c r="M564" s="10">
        <f t="shared" si="119"/>
        <v>-1.7683465959328027E-3</v>
      </c>
      <c r="N564" s="11">
        <f t="shared" si="120"/>
        <v>-2.0176544766708701E-3</v>
      </c>
    </row>
    <row r="565" spans="1:14" ht="25.5" x14ac:dyDescent="0.2">
      <c r="A565" s="8"/>
      <c r="B565" s="18" t="s">
        <v>536</v>
      </c>
      <c r="C565" s="15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1" t="str">
        <f t="shared" si="120"/>
        <v/>
      </c>
    </row>
    <row r="566" spans="1:14" x14ac:dyDescent="0.2">
      <c r="A566" s="8"/>
      <c r="B566" s="18" t="s">
        <v>537</v>
      </c>
      <c r="C566" s="1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18" t="s">
        <v>538</v>
      </c>
      <c r="C567" s="15">
        <v>0</v>
      </c>
      <c r="D567" s="9">
        <v>2</v>
      </c>
      <c r="E567" s="9">
        <v>47</v>
      </c>
      <c r="F567" s="9">
        <v>69</v>
      </c>
      <c r="G567" s="10" t="str">
        <f t="shared" si="115"/>
        <v/>
      </c>
      <c r="H567" s="10">
        <f t="shared" si="116"/>
        <v>5.0441361916771753E-4</v>
      </c>
      <c r="I567" s="10">
        <f t="shared" si="117"/>
        <v>9.2319780003928507E-3</v>
      </c>
      <c r="J567" s="10">
        <f t="shared" si="118"/>
        <v>1.5983321751216122E-2</v>
      </c>
      <c r="K567" s="10">
        <f t="shared" si="121"/>
        <v>1</v>
      </c>
      <c r="L567" s="10">
        <f t="shared" si="122"/>
        <v>33.5</v>
      </c>
      <c r="M567" s="10" t="str">
        <f t="shared" si="119"/>
        <v/>
      </c>
      <c r="N567" s="11">
        <f t="shared" si="120"/>
        <v>1.6897856242118536E-2</v>
      </c>
    </row>
    <row r="568" spans="1:14" x14ac:dyDescent="0.2">
      <c r="A568" s="8"/>
      <c r="B568" s="18" t="s">
        <v>539</v>
      </c>
      <c r="C568" s="15">
        <v>0</v>
      </c>
      <c r="D568" s="9">
        <v>2</v>
      </c>
      <c r="E568" s="9">
        <v>1</v>
      </c>
      <c r="F568" s="9">
        <v>0</v>
      </c>
      <c r="G568" s="10" t="str">
        <f t="shared" si="115"/>
        <v/>
      </c>
      <c r="H568" s="10">
        <f t="shared" si="116"/>
        <v>5.0441361916771753E-4</v>
      </c>
      <c r="I568" s="10">
        <f t="shared" si="117"/>
        <v>1.9642506383814575E-4</v>
      </c>
      <c r="J568" s="10" t="str">
        <f t="shared" si="118"/>
        <v/>
      </c>
      <c r="K568" s="10">
        <f t="shared" si="121"/>
        <v>1</v>
      </c>
      <c r="L568" s="10">
        <f t="shared" si="122"/>
        <v>-1</v>
      </c>
      <c r="M568" s="10" t="str">
        <f t="shared" si="119"/>
        <v/>
      </c>
      <c r="N568" s="11">
        <f t="shared" si="120"/>
        <v>-5.0441361916771753E-4</v>
      </c>
    </row>
    <row r="569" spans="1:14" x14ac:dyDescent="0.2">
      <c r="A569" s="8"/>
      <c r="B569" s="18" t="s">
        <v>540</v>
      </c>
      <c r="C569" s="1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18" t="s">
        <v>541</v>
      </c>
      <c r="C570" s="15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18" t="s">
        <v>542</v>
      </c>
      <c r="C571" s="15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11" t="str">
        <f t="shared" si="120"/>
        <v/>
      </c>
    </row>
    <row r="572" spans="1:14" x14ac:dyDescent="0.2">
      <c r="A572" s="8"/>
      <c r="B572" s="18" t="s">
        <v>543</v>
      </c>
      <c r="C572" s="1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18" t="s">
        <v>544</v>
      </c>
      <c r="C573" s="15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1" t="str">
        <f t="shared" si="120"/>
        <v/>
      </c>
    </row>
    <row r="574" spans="1:14" x14ac:dyDescent="0.2">
      <c r="A574" s="8"/>
      <c r="B574" s="18" t="s">
        <v>545</v>
      </c>
      <c r="C574" s="15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18" t="s">
        <v>546</v>
      </c>
      <c r="C575" s="1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18" t="s">
        <v>547</v>
      </c>
      <c r="C576" s="1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18" t="s">
        <v>548</v>
      </c>
      <c r="C577" s="15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1" t="str">
        <f t="shared" si="120"/>
        <v/>
      </c>
    </row>
    <row r="578" spans="1:14" ht="25.5" x14ac:dyDescent="0.2">
      <c r="A578" s="8"/>
      <c r="B578" s="18" t="s">
        <v>549</v>
      </c>
      <c r="C578" s="15">
        <v>0</v>
      </c>
      <c r="D578" s="9">
        <v>0</v>
      </c>
      <c r="E578" s="9">
        <v>0</v>
      </c>
      <c r="F578" s="9">
        <v>2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>
        <f t="shared" si="118"/>
        <v>4.6328468844104701E-4</v>
      </c>
      <c r="K578" s="10" t="str">
        <f t="shared" si="121"/>
        <v xml:space="preserve"> </v>
      </c>
      <c r="L578" s="10">
        <f t="shared" si="122"/>
        <v>1</v>
      </c>
      <c r="M578" s="10" t="str">
        <f t="shared" si="119"/>
        <v/>
      </c>
      <c r="N578" s="11" t="str">
        <f t="shared" si="120"/>
        <v/>
      </c>
    </row>
    <row r="579" spans="1:14" x14ac:dyDescent="0.2">
      <c r="A579" s="8"/>
      <c r="B579" s="18" t="s">
        <v>550</v>
      </c>
      <c r="C579" s="1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18" t="s">
        <v>551</v>
      </c>
      <c r="C580" s="15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1" t="str">
        <f t="shared" si="120"/>
        <v/>
      </c>
    </row>
    <row r="581" spans="1:14" ht="25.5" x14ac:dyDescent="0.2">
      <c r="A581" s="8"/>
      <c r="B581" s="18" t="s">
        <v>552</v>
      </c>
      <c r="C581" s="15">
        <v>1</v>
      </c>
      <c r="D581" s="9">
        <v>0</v>
      </c>
      <c r="E581" s="9">
        <v>0</v>
      </c>
      <c r="F581" s="9">
        <v>0</v>
      </c>
      <c r="G581" s="10">
        <f t="shared" si="115"/>
        <v>2.2104332449160034E-4</v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>
        <f t="shared" si="121"/>
        <v>-1</v>
      </c>
      <c r="L581" s="10" t="str">
        <f t="shared" si="122"/>
        <v xml:space="preserve"> </v>
      </c>
      <c r="M581" s="10">
        <f t="shared" si="119"/>
        <v>-2.2104332449160034E-4</v>
      </c>
      <c r="N581" s="11" t="str">
        <f t="shared" si="120"/>
        <v/>
      </c>
    </row>
    <row r="582" spans="1:14" x14ac:dyDescent="0.2">
      <c r="A582" s="8"/>
      <c r="B582" s="18" t="s">
        <v>553</v>
      </c>
      <c r="C582" s="15">
        <v>0</v>
      </c>
      <c r="D582" s="9">
        <v>0</v>
      </c>
      <c r="E582" s="9">
        <v>0</v>
      </c>
      <c r="F582" s="9">
        <v>1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>
        <f t="shared" si="118"/>
        <v>2.3164234422052351E-4</v>
      </c>
      <c r="K582" s="10" t="str">
        <f t="shared" si="121"/>
        <v xml:space="preserve"> </v>
      </c>
      <c r="L582" s="10">
        <f t="shared" si="122"/>
        <v>1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18" t="s">
        <v>554</v>
      </c>
      <c r="C583" s="15">
        <v>0</v>
      </c>
      <c r="D583" s="9">
        <v>6</v>
      </c>
      <c r="E583" s="9">
        <v>0</v>
      </c>
      <c r="F583" s="9">
        <v>6</v>
      </c>
      <c r="G583" s="10" t="str">
        <f t="shared" si="115"/>
        <v/>
      </c>
      <c r="H583" s="10">
        <f t="shared" si="116"/>
        <v>1.5132408575031526E-3</v>
      </c>
      <c r="I583" s="10" t="str">
        <f t="shared" si="117"/>
        <v/>
      </c>
      <c r="J583" s="10">
        <f t="shared" si="118"/>
        <v>1.389854065323141E-3</v>
      </c>
      <c r="K583" s="10" t="str">
        <f t="shared" si="121"/>
        <v xml:space="preserve"> </v>
      </c>
      <c r="L583" s="10">
        <f t="shared" si="122"/>
        <v>0</v>
      </c>
      <c r="M583" s="10" t="str">
        <f t="shared" si="119"/>
        <v/>
      </c>
      <c r="N583" s="11">
        <f t="shared" si="120"/>
        <v>0</v>
      </c>
    </row>
    <row r="584" spans="1:14" ht="25.5" x14ac:dyDescent="0.2">
      <c r="A584" s="8"/>
      <c r="B584" s="18" t="s">
        <v>555</v>
      </c>
      <c r="C584" s="1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18" t="s">
        <v>556</v>
      </c>
      <c r="C585" s="15">
        <v>0</v>
      </c>
      <c r="D585" s="9">
        <v>5</v>
      </c>
      <c r="E585" s="9">
        <v>0</v>
      </c>
      <c r="F585" s="9">
        <v>0</v>
      </c>
      <c r="G585" s="10" t="str">
        <f t="shared" si="115"/>
        <v/>
      </c>
      <c r="H585" s="10">
        <f t="shared" si="116"/>
        <v>1.2610340479192938E-3</v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>
        <f t="shared" si="122"/>
        <v>-1</v>
      </c>
      <c r="M585" s="10" t="str">
        <f t="shared" si="119"/>
        <v/>
      </c>
      <c r="N585" s="11">
        <f t="shared" si="120"/>
        <v>-1.2610340479192938E-3</v>
      </c>
    </row>
    <row r="586" spans="1:14" x14ac:dyDescent="0.2">
      <c r="A586" s="8"/>
      <c r="B586" s="18" t="s">
        <v>557</v>
      </c>
      <c r="C586" s="15">
        <v>0</v>
      </c>
      <c r="D586" s="9">
        <v>0</v>
      </c>
      <c r="E586" s="9">
        <v>53</v>
      </c>
      <c r="F586" s="9">
        <v>58</v>
      </c>
      <c r="G586" s="10" t="str">
        <f t="shared" si="115"/>
        <v/>
      </c>
      <c r="H586" s="10" t="str">
        <f t="shared" si="116"/>
        <v/>
      </c>
      <c r="I586" s="10">
        <f t="shared" si="117"/>
        <v>1.0410528383421725E-2</v>
      </c>
      <c r="J586" s="10">
        <f t="shared" si="118"/>
        <v>1.3435255964790364E-2</v>
      </c>
      <c r="K586" s="10">
        <f t="shared" si="121"/>
        <v>1</v>
      </c>
      <c r="L586" s="10">
        <f t="shared" si="122"/>
        <v>1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18" t="s">
        <v>558</v>
      </c>
      <c r="C587" s="1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18" t="s">
        <v>559</v>
      </c>
      <c r="C588" s="15">
        <v>0</v>
      </c>
      <c r="D588" s="9">
        <v>5</v>
      </c>
      <c r="E588" s="9">
        <v>0</v>
      </c>
      <c r="F588" s="9">
        <v>9</v>
      </c>
      <c r="G588" s="10" t="str">
        <f t="shared" si="115"/>
        <v/>
      </c>
      <c r="H588" s="10">
        <f t="shared" si="116"/>
        <v>1.2610340479192938E-3</v>
      </c>
      <c r="I588" s="10" t="str">
        <f t="shared" si="117"/>
        <v/>
      </c>
      <c r="J588" s="10">
        <f t="shared" si="118"/>
        <v>2.0847810979847115E-3</v>
      </c>
      <c r="K588" s="10" t="str">
        <f t="shared" si="121"/>
        <v xml:space="preserve"> </v>
      </c>
      <c r="L588" s="10">
        <f t="shared" si="122"/>
        <v>0.8</v>
      </c>
      <c r="M588" s="10" t="str">
        <f t="shared" si="119"/>
        <v/>
      </c>
      <c r="N588" s="11">
        <f t="shared" si="120"/>
        <v>1.0088272383354351E-3</v>
      </c>
    </row>
    <row r="589" spans="1:14" ht="25.5" x14ac:dyDescent="0.2">
      <c r="A589" s="8"/>
      <c r="B589" s="18" t="s">
        <v>560</v>
      </c>
      <c r="C589" s="15">
        <v>0</v>
      </c>
      <c r="D589" s="9">
        <v>0</v>
      </c>
      <c r="E589" s="9">
        <v>3</v>
      </c>
      <c r="F589" s="9">
        <v>9</v>
      </c>
      <c r="G589" s="10" t="str">
        <f t="shared" si="115"/>
        <v/>
      </c>
      <c r="H589" s="10" t="str">
        <f t="shared" si="116"/>
        <v/>
      </c>
      <c r="I589" s="10">
        <f t="shared" si="117"/>
        <v>5.8927519151443723E-4</v>
      </c>
      <c r="J589" s="10">
        <f t="shared" si="118"/>
        <v>2.0847810979847115E-3</v>
      </c>
      <c r="K589" s="10">
        <f t="shared" si="121"/>
        <v>1</v>
      </c>
      <c r="L589" s="10">
        <f t="shared" si="122"/>
        <v>1</v>
      </c>
      <c r="M589" s="10" t="str">
        <f t="shared" si="119"/>
        <v/>
      </c>
      <c r="N589" s="11" t="str">
        <f t="shared" si="120"/>
        <v/>
      </c>
    </row>
    <row r="590" spans="1:14" x14ac:dyDescent="0.2">
      <c r="A590" s="8"/>
      <c r="B590" s="18" t="s">
        <v>561</v>
      </c>
      <c r="C590" s="15">
        <v>0</v>
      </c>
      <c r="D590" s="9">
        <v>22</v>
      </c>
      <c r="E590" s="9">
        <v>13</v>
      </c>
      <c r="F590" s="9">
        <v>58</v>
      </c>
      <c r="G590" s="10" t="str">
        <f t="shared" si="115"/>
        <v/>
      </c>
      <c r="H590" s="10">
        <f t="shared" si="116"/>
        <v>5.5485498108448928E-3</v>
      </c>
      <c r="I590" s="10">
        <f t="shared" si="117"/>
        <v>2.5535258298958947E-3</v>
      </c>
      <c r="J590" s="10">
        <f t="shared" si="118"/>
        <v>1.3435255964790364E-2</v>
      </c>
      <c r="K590" s="10">
        <f t="shared" si="121"/>
        <v>1</v>
      </c>
      <c r="L590" s="10">
        <f t="shared" si="122"/>
        <v>1.6363636363636365</v>
      </c>
      <c r="M590" s="10" t="str">
        <f t="shared" si="119"/>
        <v/>
      </c>
      <c r="N590" s="11">
        <f t="shared" si="120"/>
        <v>9.0794451450189155E-3</v>
      </c>
    </row>
    <row r="591" spans="1:14" x14ac:dyDescent="0.2">
      <c r="A591" s="8"/>
      <c r="B591" s="18" t="s">
        <v>562</v>
      </c>
      <c r="C591" s="15">
        <v>0</v>
      </c>
      <c r="D591" s="9">
        <v>1</v>
      </c>
      <c r="E591" s="9">
        <v>0</v>
      </c>
      <c r="F591" s="9">
        <v>1</v>
      </c>
      <c r="G591" s="10" t="str">
        <f t="shared" si="115"/>
        <v/>
      </c>
      <c r="H591" s="10">
        <f t="shared" si="116"/>
        <v>2.5220680958385876E-4</v>
      </c>
      <c r="I591" s="10" t="str">
        <f t="shared" si="117"/>
        <v/>
      </c>
      <c r="J591" s="10">
        <f t="shared" si="118"/>
        <v>2.3164234422052351E-4</v>
      </c>
      <c r="K591" s="10" t="str">
        <f t="shared" si="121"/>
        <v xml:space="preserve"> </v>
      </c>
      <c r="L591" s="10">
        <f t="shared" si="122"/>
        <v>0</v>
      </c>
      <c r="M591" s="10" t="str">
        <f t="shared" si="119"/>
        <v/>
      </c>
      <c r="N591" s="11">
        <f t="shared" si="120"/>
        <v>0</v>
      </c>
    </row>
    <row r="592" spans="1:14" x14ac:dyDescent="0.2">
      <c r="A592" s="8"/>
      <c r="B592" s="18" t="s">
        <v>563</v>
      </c>
      <c r="C592" s="15">
        <v>0</v>
      </c>
      <c r="D592" s="9">
        <v>1</v>
      </c>
      <c r="E592" s="9">
        <v>1</v>
      </c>
      <c r="F592" s="9">
        <v>41</v>
      </c>
      <c r="G592" s="10" t="str">
        <f t="shared" si="115"/>
        <v/>
      </c>
      <c r="H592" s="10">
        <f t="shared" si="116"/>
        <v>2.5220680958385876E-4</v>
      </c>
      <c r="I592" s="10">
        <f t="shared" si="117"/>
        <v>1.9642506383814575E-4</v>
      </c>
      <c r="J592" s="10">
        <f t="shared" si="118"/>
        <v>9.4973361130414637E-3</v>
      </c>
      <c r="K592" s="10">
        <f t="shared" si="121"/>
        <v>1</v>
      </c>
      <c r="L592" s="10">
        <f t="shared" si="122"/>
        <v>40</v>
      </c>
      <c r="M592" s="10" t="str">
        <f t="shared" si="119"/>
        <v/>
      </c>
      <c r="N592" s="11">
        <f t="shared" si="120"/>
        <v>1.0088272383354351E-2</v>
      </c>
    </row>
    <row r="593" spans="1:14" x14ac:dyDescent="0.2">
      <c r="A593" s="8"/>
      <c r="B593" s="18" t="s">
        <v>564</v>
      </c>
      <c r="C593" s="1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18" t="s">
        <v>565</v>
      </c>
      <c r="C594" s="15">
        <v>0</v>
      </c>
      <c r="D594" s="9">
        <v>0</v>
      </c>
      <c r="E594" s="9">
        <v>3</v>
      </c>
      <c r="F594" s="9">
        <v>36</v>
      </c>
      <c r="G594" s="10" t="str">
        <f t="shared" si="115"/>
        <v/>
      </c>
      <c r="H594" s="10" t="str">
        <f t="shared" si="116"/>
        <v/>
      </c>
      <c r="I594" s="10">
        <f t="shared" si="117"/>
        <v>5.8927519151443723E-4</v>
      </c>
      <c r="J594" s="10">
        <f t="shared" si="118"/>
        <v>8.3391243919388458E-3</v>
      </c>
      <c r="K594" s="10">
        <f t="shared" si="121"/>
        <v>1</v>
      </c>
      <c r="L594" s="10">
        <f t="shared" si="122"/>
        <v>1</v>
      </c>
      <c r="M594" s="10" t="str">
        <f t="shared" si="119"/>
        <v/>
      </c>
      <c r="N594" s="11" t="str">
        <f t="shared" si="120"/>
        <v/>
      </c>
    </row>
    <row r="595" spans="1:14" x14ac:dyDescent="0.2">
      <c r="A595" s="8"/>
      <c r="B595" s="18" t="s">
        <v>566</v>
      </c>
      <c r="C595" s="15">
        <v>0</v>
      </c>
      <c r="D595" s="9">
        <v>0</v>
      </c>
      <c r="E595" s="9">
        <v>3</v>
      </c>
      <c r="F595" s="9">
        <v>1</v>
      </c>
      <c r="G595" s="10" t="str">
        <f t="shared" si="115"/>
        <v/>
      </c>
      <c r="H595" s="10" t="str">
        <f t="shared" si="116"/>
        <v/>
      </c>
      <c r="I595" s="10">
        <f t="shared" si="117"/>
        <v>5.8927519151443723E-4</v>
      </c>
      <c r="J595" s="10">
        <f t="shared" si="118"/>
        <v>2.3164234422052351E-4</v>
      </c>
      <c r="K595" s="10">
        <f t="shared" si="121"/>
        <v>1</v>
      </c>
      <c r="L595" s="10">
        <f t="shared" si="122"/>
        <v>1</v>
      </c>
      <c r="M595" s="10" t="str">
        <f t="shared" si="119"/>
        <v/>
      </c>
      <c r="N595" s="11" t="str">
        <f t="shared" si="120"/>
        <v/>
      </c>
    </row>
    <row r="596" spans="1:14" x14ac:dyDescent="0.2">
      <c r="A596" s="8"/>
      <c r="B596" s="18" t="s">
        <v>567</v>
      </c>
      <c r="C596" s="1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18" t="s">
        <v>568</v>
      </c>
      <c r="C597" s="15">
        <v>0</v>
      </c>
      <c r="D597" s="9">
        <v>1</v>
      </c>
      <c r="E597" s="9">
        <v>1</v>
      </c>
      <c r="F597" s="9">
        <v>16</v>
      </c>
      <c r="G597" s="10" t="str">
        <f t="shared" si="115"/>
        <v/>
      </c>
      <c r="H597" s="10">
        <f t="shared" si="116"/>
        <v>2.5220680958385876E-4</v>
      </c>
      <c r="I597" s="10">
        <f t="shared" si="117"/>
        <v>1.9642506383814575E-4</v>
      </c>
      <c r="J597" s="10">
        <f t="shared" si="118"/>
        <v>3.7062775075283761E-3</v>
      </c>
      <c r="K597" s="10">
        <f t="shared" si="121"/>
        <v>1</v>
      </c>
      <c r="L597" s="10">
        <f t="shared" si="122"/>
        <v>15</v>
      </c>
      <c r="M597" s="10" t="str">
        <f t="shared" si="119"/>
        <v/>
      </c>
      <c r="N597" s="11">
        <f t="shared" si="120"/>
        <v>3.7831021437578815E-3</v>
      </c>
    </row>
    <row r="598" spans="1:14" x14ac:dyDescent="0.2">
      <c r="A598" s="8"/>
      <c r="B598" s="18" t="s">
        <v>569</v>
      </c>
      <c r="C598" s="15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11" t="str">
        <f t="shared" si="120"/>
        <v/>
      </c>
    </row>
    <row r="599" spans="1:14" ht="25.5" x14ac:dyDescent="0.2">
      <c r="A599" s="8"/>
      <c r="B599" s="18" t="s">
        <v>570</v>
      </c>
      <c r="C599" s="15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18" t="s">
        <v>571</v>
      </c>
      <c r="C600" s="15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1" t="str">
        <f t="shared" si="120"/>
        <v/>
      </c>
    </row>
    <row r="601" spans="1:14" x14ac:dyDescent="0.2">
      <c r="A601" s="8"/>
      <c r="B601" s="18" t="s">
        <v>572</v>
      </c>
      <c r="C601" s="1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18" t="s">
        <v>573</v>
      </c>
      <c r="C602" s="15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1" t="str">
        <f t="shared" si="120"/>
        <v/>
      </c>
    </row>
    <row r="603" spans="1:14" ht="25.5" x14ac:dyDescent="0.2">
      <c r="A603" s="8"/>
      <c r="B603" s="18" t="s">
        <v>574</v>
      </c>
      <c r="C603" s="1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19" t="s">
        <v>575</v>
      </c>
      <c r="C604" s="16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6" t="s">
        <v>3</v>
      </c>
      <c r="C609" s="45" t="s">
        <v>16</v>
      </c>
      <c r="D609" s="46"/>
      <c r="E609" s="46"/>
      <c r="F609" s="40"/>
      <c r="G609" s="45" t="s">
        <v>5</v>
      </c>
      <c r="H609" s="46"/>
      <c r="I609" s="46"/>
      <c r="J609" s="46"/>
      <c r="K609" s="45" t="s">
        <v>17</v>
      </c>
      <c r="L609" s="42"/>
      <c r="M609" s="41" t="s">
        <v>7</v>
      </c>
      <c r="N609" s="42"/>
    </row>
    <row r="610" spans="1:14" ht="15.75" thickBot="1" x14ac:dyDescent="0.25">
      <c r="A610" s="7"/>
      <c r="B610" s="37"/>
      <c r="C610" s="39">
        <v>2022</v>
      </c>
      <c r="D610" s="40"/>
      <c r="E610" s="44">
        <v>2023</v>
      </c>
      <c r="F610" s="40"/>
      <c r="G610" s="39">
        <v>2022</v>
      </c>
      <c r="H610" s="40"/>
      <c r="I610" s="44">
        <v>2023</v>
      </c>
      <c r="J610" s="40"/>
      <c r="K610" s="47"/>
      <c r="L610" s="43"/>
      <c r="M610" s="31"/>
      <c r="N610" s="43"/>
    </row>
    <row r="611" spans="1:14" ht="15.75" thickBot="1" x14ac:dyDescent="0.25">
      <c r="A611" s="8"/>
      <c r="B611" s="38"/>
      <c r="C611" s="20" t="s">
        <v>8</v>
      </c>
      <c r="D611" s="20" t="s">
        <v>9</v>
      </c>
      <c r="E611" s="20" t="s">
        <v>8</v>
      </c>
      <c r="F611" s="20" t="s">
        <v>9</v>
      </c>
      <c r="G611" s="20" t="s">
        <v>8</v>
      </c>
      <c r="H611" s="20" t="s">
        <v>9</v>
      </c>
      <c r="I611" s="20" t="s">
        <v>8</v>
      </c>
      <c r="J611" s="20" t="s">
        <v>9</v>
      </c>
      <c r="K611" s="20" t="s">
        <v>8</v>
      </c>
      <c r="L611" s="20" t="s">
        <v>9</v>
      </c>
      <c r="M611" s="20" t="s">
        <v>8</v>
      </c>
      <c r="N611" s="20" t="s">
        <v>9</v>
      </c>
    </row>
    <row r="612" spans="1:14" ht="15.75" thickBot="1" x14ac:dyDescent="0.25">
      <c r="A612" s="8"/>
      <c r="B612" s="17" t="s">
        <v>14</v>
      </c>
      <c r="C612" s="21">
        <f>SUM(C613:C640)</f>
        <v>2919</v>
      </c>
      <c r="D612" s="21">
        <f>SUM(D613:D640)</f>
        <v>2672</v>
      </c>
      <c r="E612" s="21">
        <f>SUM(E613:E640)</f>
        <v>2247</v>
      </c>
      <c r="F612" s="21">
        <f>SUM(F613:F640)</f>
        <v>2050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-0.23021582733812951</v>
      </c>
      <c r="L612" s="22">
        <f>+IF(AND(D612=0,F612=0),"",IF(D612=0,1,IF(F612=0,-1,(F612-D612)/D612)))</f>
        <v>-0.23278443113772454</v>
      </c>
      <c r="M612" s="22">
        <f t="shared" ref="M612:M640" si="127">+IF(OR(AND(G612=""),(K612="")),"",G612*K612)</f>
        <v>-0.23021582733812951</v>
      </c>
      <c r="N612" s="23">
        <f t="shared" ref="N612:N640" si="128">+IF(OR(AND(H612=""),(L612="")),"",H612*L612)</f>
        <v>-0.23278443113772454</v>
      </c>
    </row>
    <row r="613" spans="1:14" x14ac:dyDescent="0.2">
      <c r="A613" s="8"/>
      <c r="B613" s="28" t="s">
        <v>576</v>
      </c>
      <c r="C613" s="27">
        <v>0</v>
      </c>
      <c r="D613" s="24">
        <v>1</v>
      </c>
      <c r="E613" s="24">
        <v>0</v>
      </c>
      <c r="F613" s="24">
        <v>0</v>
      </c>
      <c r="G613" s="25" t="str">
        <f t="shared" si="123"/>
        <v/>
      </c>
      <c r="H613" s="25">
        <f t="shared" si="124"/>
        <v>3.7425149700598805E-4</v>
      </c>
      <c r="I613" s="25" t="str">
        <f t="shared" si="125"/>
        <v/>
      </c>
      <c r="J613" s="25" t="str">
        <f t="shared" si="126"/>
        <v/>
      </c>
      <c r="K613" s="25" t="str">
        <f t="shared" ref="K613:K640" si="129">+IF(AND(C613=0,E613=0)," ",IF(C613=0,1,IF(E613=0,-1,(E613-C613)/C613)))</f>
        <v xml:space="preserve"> </v>
      </c>
      <c r="L613" s="25">
        <f t="shared" ref="L613:L640" si="130">+IF(AND(D613=0,F613=0)," ",IF(D613=0,1,IF(F613=0,-1,(F613-D613)/D613)))</f>
        <v>-1</v>
      </c>
      <c r="M613" s="25" t="str">
        <f t="shared" si="127"/>
        <v/>
      </c>
      <c r="N613" s="26">
        <f t="shared" si="128"/>
        <v>-3.7425149700598805E-4</v>
      </c>
    </row>
    <row r="614" spans="1:14" x14ac:dyDescent="0.2">
      <c r="A614" s="8"/>
      <c r="B614" s="18" t="s">
        <v>577</v>
      </c>
      <c r="C614" s="15">
        <v>21</v>
      </c>
      <c r="D614" s="9">
        <v>2</v>
      </c>
      <c r="E614" s="9">
        <v>0</v>
      </c>
      <c r="F614" s="9">
        <v>1</v>
      </c>
      <c r="G614" s="10">
        <f t="shared" si="123"/>
        <v>7.1942446043165471E-3</v>
      </c>
      <c r="H614" s="10">
        <f t="shared" si="124"/>
        <v>7.4850299401197609E-4</v>
      </c>
      <c r="I614" s="10" t="str">
        <f t="shared" si="125"/>
        <v/>
      </c>
      <c r="J614" s="10">
        <f t="shared" si="126"/>
        <v>4.8780487804878049E-4</v>
      </c>
      <c r="K614" s="10">
        <f t="shared" si="129"/>
        <v>-1</v>
      </c>
      <c r="L614" s="10">
        <f t="shared" si="130"/>
        <v>-0.5</v>
      </c>
      <c r="M614" s="10">
        <f t="shared" si="127"/>
        <v>-7.1942446043165471E-3</v>
      </c>
      <c r="N614" s="11">
        <f t="shared" si="128"/>
        <v>-3.7425149700598805E-4</v>
      </c>
    </row>
    <row r="615" spans="1:14" ht="25.5" x14ac:dyDescent="0.2">
      <c r="A615" s="8"/>
      <c r="B615" s="18" t="s">
        <v>578</v>
      </c>
      <c r="C615" s="15">
        <v>34</v>
      </c>
      <c r="D615" s="9">
        <v>14</v>
      </c>
      <c r="E615" s="9">
        <v>86</v>
      </c>
      <c r="F615" s="9">
        <v>48</v>
      </c>
      <c r="G615" s="10">
        <f t="shared" si="123"/>
        <v>1.1647824597464886E-2</v>
      </c>
      <c r="H615" s="10">
        <f t="shared" si="124"/>
        <v>5.239520958083832E-3</v>
      </c>
      <c r="I615" s="10">
        <f t="shared" si="125"/>
        <v>3.8273253226524258E-2</v>
      </c>
      <c r="J615" s="10">
        <f t="shared" si="126"/>
        <v>2.3414634146341463E-2</v>
      </c>
      <c r="K615" s="10">
        <f t="shared" si="129"/>
        <v>1.5294117647058822</v>
      </c>
      <c r="L615" s="10">
        <f t="shared" si="130"/>
        <v>2.4285714285714284</v>
      </c>
      <c r="M615" s="10">
        <f t="shared" si="127"/>
        <v>1.7814319972593355E-2</v>
      </c>
      <c r="N615" s="11">
        <f t="shared" si="128"/>
        <v>1.2724550898203591E-2</v>
      </c>
    </row>
    <row r="616" spans="1:14" x14ac:dyDescent="0.2">
      <c r="A616" s="8"/>
      <c r="B616" s="18" t="s">
        <v>579</v>
      </c>
      <c r="C616" s="15">
        <v>45</v>
      </c>
      <c r="D616" s="9">
        <v>5</v>
      </c>
      <c r="E616" s="9">
        <v>32</v>
      </c>
      <c r="F616" s="9">
        <v>6</v>
      </c>
      <c r="G616" s="10">
        <f t="shared" si="123"/>
        <v>1.5416238437821172E-2</v>
      </c>
      <c r="H616" s="10">
        <f t="shared" si="124"/>
        <v>1.8712574850299401E-3</v>
      </c>
      <c r="I616" s="10">
        <f t="shared" si="125"/>
        <v>1.4241210502892745E-2</v>
      </c>
      <c r="J616" s="10">
        <f t="shared" si="126"/>
        <v>2.9268292682926829E-3</v>
      </c>
      <c r="K616" s="10">
        <f t="shared" si="129"/>
        <v>-0.28888888888888886</v>
      </c>
      <c r="L616" s="10">
        <f t="shared" si="130"/>
        <v>0.2</v>
      </c>
      <c r="M616" s="10">
        <f t="shared" si="127"/>
        <v>-4.4535799931483379E-3</v>
      </c>
      <c r="N616" s="11">
        <f t="shared" si="128"/>
        <v>3.7425149700598805E-4</v>
      </c>
    </row>
    <row r="617" spans="1:14" x14ac:dyDescent="0.2">
      <c r="A617" s="8"/>
      <c r="B617" s="18" t="s">
        <v>580</v>
      </c>
      <c r="C617" s="15">
        <v>0</v>
      </c>
      <c r="D617" s="9">
        <v>13</v>
      </c>
      <c r="E617" s="9">
        <v>22</v>
      </c>
      <c r="F617" s="9">
        <v>7</v>
      </c>
      <c r="G617" s="10" t="str">
        <f t="shared" si="123"/>
        <v/>
      </c>
      <c r="H617" s="10">
        <f t="shared" si="124"/>
        <v>4.8652694610778445E-3</v>
      </c>
      <c r="I617" s="10">
        <f t="shared" si="125"/>
        <v>9.7908322207387634E-3</v>
      </c>
      <c r="J617" s="10">
        <f t="shared" si="126"/>
        <v>3.4146341463414634E-3</v>
      </c>
      <c r="K617" s="10">
        <f t="shared" si="129"/>
        <v>1</v>
      </c>
      <c r="L617" s="10">
        <f t="shared" si="130"/>
        <v>-0.46153846153846156</v>
      </c>
      <c r="M617" s="10" t="str">
        <f t="shared" si="127"/>
        <v/>
      </c>
      <c r="N617" s="11">
        <f t="shared" si="128"/>
        <v>-2.2455089820359285E-3</v>
      </c>
    </row>
    <row r="618" spans="1:14" x14ac:dyDescent="0.2">
      <c r="A618" s="8"/>
      <c r="B618" s="18" t="s">
        <v>581</v>
      </c>
      <c r="C618" s="15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1" t="str">
        <f t="shared" si="128"/>
        <v/>
      </c>
    </row>
    <row r="619" spans="1:14" x14ac:dyDescent="0.2">
      <c r="A619" s="8"/>
      <c r="B619" s="18" t="s">
        <v>582</v>
      </c>
      <c r="C619" s="15">
        <v>0</v>
      </c>
      <c r="D619" s="9">
        <v>2</v>
      </c>
      <c r="E619" s="9">
        <v>0</v>
      </c>
      <c r="F619" s="9">
        <v>0</v>
      </c>
      <c r="G619" s="10" t="str">
        <f t="shared" si="123"/>
        <v/>
      </c>
      <c r="H619" s="10">
        <f t="shared" si="124"/>
        <v>7.4850299401197609E-4</v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>
        <f t="shared" si="130"/>
        <v>-1</v>
      </c>
      <c r="M619" s="10" t="str">
        <f t="shared" si="127"/>
        <v/>
      </c>
      <c r="N619" s="11">
        <f t="shared" si="128"/>
        <v>-7.4850299401197609E-4</v>
      </c>
    </row>
    <row r="620" spans="1:14" x14ac:dyDescent="0.2">
      <c r="A620" s="8"/>
      <c r="B620" s="18" t="s">
        <v>583</v>
      </c>
      <c r="C620" s="15">
        <v>0</v>
      </c>
      <c r="D620" s="9">
        <v>1</v>
      </c>
      <c r="E620" s="9">
        <v>1</v>
      </c>
      <c r="F620" s="9">
        <v>0</v>
      </c>
      <c r="G620" s="10" t="str">
        <f t="shared" si="123"/>
        <v/>
      </c>
      <c r="H620" s="10">
        <f t="shared" si="124"/>
        <v>3.7425149700598805E-4</v>
      </c>
      <c r="I620" s="10">
        <f t="shared" si="125"/>
        <v>4.450378282153983E-4</v>
      </c>
      <c r="J620" s="10" t="str">
        <f t="shared" si="126"/>
        <v/>
      </c>
      <c r="K620" s="10">
        <f t="shared" si="129"/>
        <v>1</v>
      </c>
      <c r="L620" s="10">
        <f t="shared" si="130"/>
        <v>-1</v>
      </c>
      <c r="M620" s="10" t="str">
        <f t="shared" si="127"/>
        <v/>
      </c>
      <c r="N620" s="11">
        <f t="shared" si="128"/>
        <v>-3.7425149700598805E-4</v>
      </c>
    </row>
    <row r="621" spans="1:14" x14ac:dyDescent="0.2">
      <c r="A621" s="8"/>
      <c r="B621" s="18" t="s">
        <v>584</v>
      </c>
      <c r="C621" s="15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1" t="str">
        <f t="shared" si="128"/>
        <v/>
      </c>
    </row>
    <row r="622" spans="1:14" ht="28.5" customHeight="1" x14ac:dyDescent="0.2">
      <c r="A622" s="8"/>
      <c r="B622" s="18" t="s">
        <v>585</v>
      </c>
      <c r="C622" s="15">
        <v>0</v>
      </c>
      <c r="D622" s="9">
        <v>0</v>
      </c>
      <c r="E622" s="9">
        <v>0</v>
      </c>
      <c r="F622" s="9">
        <v>1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>
        <f t="shared" si="126"/>
        <v>4.8780487804878049E-4</v>
      </c>
      <c r="K622" s="10" t="str">
        <f t="shared" si="129"/>
        <v xml:space="preserve"> </v>
      </c>
      <c r="L622" s="10">
        <f t="shared" si="130"/>
        <v>1</v>
      </c>
      <c r="M622" s="10" t="str">
        <f t="shared" si="127"/>
        <v/>
      </c>
      <c r="N622" s="11" t="str">
        <f t="shared" si="128"/>
        <v/>
      </c>
    </row>
    <row r="623" spans="1:14" x14ac:dyDescent="0.2">
      <c r="A623" s="8"/>
      <c r="B623" s="18" t="s">
        <v>586</v>
      </c>
      <c r="C623" s="15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11" t="str">
        <f t="shared" si="128"/>
        <v/>
      </c>
    </row>
    <row r="624" spans="1:14" x14ac:dyDescent="0.2">
      <c r="A624" s="8"/>
      <c r="B624" s="18" t="s">
        <v>587</v>
      </c>
      <c r="C624" s="1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18" t="s">
        <v>588</v>
      </c>
      <c r="C625" s="15">
        <v>0</v>
      </c>
      <c r="D625" s="9">
        <v>0</v>
      </c>
      <c r="E625" s="9">
        <v>1</v>
      </c>
      <c r="F625" s="9">
        <v>2</v>
      </c>
      <c r="G625" s="10" t="str">
        <f t="shared" si="123"/>
        <v/>
      </c>
      <c r="H625" s="10" t="str">
        <f t="shared" si="124"/>
        <v/>
      </c>
      <c r="I625" s="10">
        <f t="shared" si="125"/>
        <v>4.450378282153983E-4</v>
      </c>
      <c r="J625" s="10">
        <f t="shared" si="126"/>
        <v>9.7560975609756097E-4</v>
      </c>
      <c r="K625" s="10">
        <f t="shared" si="129"/>
        <v>1</v>
      </c>
      <c r="L625" s="10">
        <f t="shared" si="130"/>
        <v>1</v>
      </c>
      <c r="M625" s="10" t="str">
        <f t="shared" si="127"/>
        <v/>
      </c>
      <c r="N625" s="11" t="str">
        <f t="shared" si="128"/>
        <v/>
      </c>
    </row>
    <row r="626" spans="1:14" x14ac:dyDescent="0.2">
      <c r="A626" s="8"/>
      <c r="B626" s="18" t="s">
        <v>589</v>
      </c>
      <c r="C626" s="15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18" t="s">
        <v>590</v>
      </c>
      <c r="C627" s="15">
        <v>2</v>
      </c>
      <c r="D627" s="9">
        <v>16</v>
      </c>
      <c r="E627" s="9">
        <v>456</v>
      </c>
      <c r="F627" s="9">
        <v>384</v>
      </c>
      <c r="G627" s="10">
        <f t="shared" si="123"/>
        <v>6.8516615279205209E-4</v>
      </c>
      <c r="H627" s="10">
        <f t="shared" si="124"/>
        <v>5.9880239520958087E-3</v>
      </c>
      <c r="I627" s="10">
        <f t="shared" si="125"/>
        <v>0.20293724966622162</v>
      </c>
      <c r="J627" s="10">
        <f t="shared" si="126"/>
        <v>0.18731707317073171</v>
      </c>
      <c r="K627" s="10">
        <f t="shared" si="129"/>
        <v>227</v>
      </c>
      <c r="L627" s="10">
        <f t="shared" si="130"/>
        <v>23</v>
      </c>
      <c r="M627" s="10">
        <f t="shared" si="127"/>
        <v>0.15553271668379581</v>
      </c>
      <c r="N627" s="11">
        <f t="shared" si="128"/>
        <v>0.1377245508982036</v>
      </c>
    </row>
    <row r="628" spans="1:14" x14ac:dyDescent="0.2">
      <c r="A628" s="8"/>
      <c r="B628" s="18" t="s">
        <v>591</v>
      </c>
      <c r="C628" s="15">
        <v>3</v>
      </c>
      <c r="D628" s="9">
        <v>23</v>
      </c>
      <c r="E628" s="9">
        <v>298</v>
      </c>
      <c r="F628" s="9">
        <v>257</v>
      </c>
      <c r="G628" s="10">
        <f t="shared" si="123"/>
        <v>1.0277492291880781E-3</v>
      </c>
      <c r="H628" s="10">
        <f t="shared" si="124"/>
        <v>8.6077844311377247E-3</v>
      </c>
      <c r="I628" s="10">
        <f t="shared" si="125"/>
        <v>0.13262127280818869</v>
      </c>
      <c r="J628" s="10">
        <f t="shared" si="126"/>
        <v>0.12536585365853659</v>
      </c>
      <c r="K628" s="10">
        <f t="shared" si="129"/>
        <v>98.333333333333329</v>
      </c>
      <c r="L628" s="10">
        <f t="shared" si="130"/>
        <v>10.173913043478262</v>
      </c>
      <c r="M628" s="10">
        <f t="shared" si="127"/>
        <v>0.10106200753682767</v>
      </c>
      <c r="N628" s="11">
        <f t="shared" si="128"/>
        <v>8.7574850299401208E-2</v>
      </c>
    </row>
    <row r="629" spans="1:14" x14ac:dyDescent="0.2">
      <c r="A629" s="8"/>
      <c r="B629" s="18" t="s">
        <v>592</v>
      </c>
      <c r="C629" s="15">
        <v>0</v>
      </c>
      <c r="D629" s="9">
        <v>0</v>
      </c>
      <c r="E629" s="9">
        <v>0</v>
      </c>
      <c r="F629" s="9">
        <v>2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>
        <f t="shared" si="126"/>
        <v>9.7560975609756097E-4</v>
      </c>
      <c r="K629" s="10" t="str">
        <f t="shared" si="129"/>
        <v xml:space="preserve"> </v>
      </c>
      <c r="L629" s="10">
        <f t="shared" si="130"/>
        <v>1</v>
      </c>
      <c r="M629" s="10" t="str">
        <f t="shared" si="127"/>
        <v/>
      </c>
      <c r="N629" s="11" t="str">
        <f t="shared" si="128"/>
        <v/>
      </c>
    </row>
    <row r="630" spans="1:14" x14ac:dyDescent="0.2">
      <c r="A630" s="8"/>
      <c r="B630" s="18" t="s">
        <v>593</v>
      </c>
      <c r="C630" s="15">
        <v>88</v>
      </c>
      <c r="D630" s="9">
        <v>255</v>
      </c>
      <c r="E630" s="9">
        <v>86</v>
      </c>
      <c r="F630" s="9">
        <v>159</v>
      </c>
      <c r="G630" s="10">
        <f t="shared" si="123"/>
        <v>3.014731072285029E-2</v>
      </c>
      <c r="H630" s="10">
        <f t="shared" si="124"/>
        <v>9.5434131736526942E-2</v>
      </c>
      <c r="I630" s="10">
        <f t="shared" si="125"/>
        <v>3.8273253226524258E-2</v>
      </c>
      <c r="J630" s="10">
        <f t="shared" si="126"/>
        <v>7.7560975609756097E-2</v>
      </c>
      <c r="K630" s="10">
        <f t="shared" si="129"/>
        <v>-2.2727272727272728E-2</v>
      </c>
      <c r="L630" s="10">
        <f t="shared" si="130"/>
        <v>-0.37647058823529411</v>
      </c>
      <c r="M630" s="10">
        <f t="shared" si="127"/>
        <v>-6.8516615279205209E-4</v>
      </c>
      <c r="N630" s="11">
        <f t="shared" si="128"/>
        <v>-3.5928143712574849E-2</v>
      </c>
    </row>
    <row r="631" spans="1:14" x14ac:dyDescent="0.2">
      <c r="A631" s="8"/>
      <c r="B631" s="18" t="s">
        <v>594</v>
      </c>
      <c r="C631" s="15">
        <v>2617</v>
      </c>
      <c r="D631" s="9">
        <v>2301</v>
      </c>
      <c r="E631" s="9">
        <v>1259</v>
      </c>
      <c r="F631" s="9">
        <v>1149</v>
      </c>
      <c r="G631" s="10">
        <f t="shared" si="123"/>
        <v>0.89653991092840013</v>
      </c>
      <c r="H631" s="10">
        <f t="shared" si="124"/>
        <v>0.86115269461077848</v>
      </c>
      <c r="I631" s="10">
        <f t="shared" si="125"/>
        <v>0.56030262572318645</v>
      </c>
      <c r="J631" s="10">
        <f t="shared" si="126"/>
        <v>0.56048780487804883</v>
      </c>
      <c r="K631" s="10">
        <f t="shared" si="129"/>
        <v>-0.51891478792510504</v>
      </c>
      <c r="L631" s="10">
        <f t="shared" si="130"/>
        <v>-0.500651890482399</v>
      </c>
      <c r="M631" s="10">
        <f t="shared" si="127"/>
        <v>-0.4652278177458033</v>
      </c>
      <c r="N631" s="11">
        <f t="shared" si="128"/>
        <v>-0.43113772455089827</v>
      </c>
    </row>
    <row r="632" spans="1:14" x14ac:dyDescent="0.2">
      <c r="A632" s="8"/>
      <c r="B632" s="18" t="s">
        <v>595</v>
      </c>
      <c r="C632" s="15">
        <v>0</v>
      </c>
      <c r="D632" s="9">
        <v>2</v>
      </c>
      <c r="E632" s="9">
        <v>2</v>
      </c>
      <c r="F632" s="9">
        <v>22</v>
      </c>
      <c r="G632" s="10" t="str">
        <f t="shared" si="123"/>
        <v/>
      </c>
      <c r="H632" s="10">
        <f t="shared" si="124"/>
        <v>7.4850299401197609E-4</v>
      </c>
      <c r="I632" s="10">
        <f t="shared" si="125"/>
        <v>8.9007565643079659E-4</v>
      </c>
      <c r="J632" s="10">
        <f t="shared" si="126"/>
        <v>1.0731707317073172E-2</v>
      </c>
      <c r="K632" s="10">
        <f t="shared" si="129"/>
        <v>1</v>
      </c>
      <c r="L632" s="10">
        <f t="shared" si="130"/>
        <v>10</v>
      </c>
      <c r="M632" s="10" t="str">
        <f t="shared" si="127"/>
        <v/>
      </c>
      <c r="N632" s="11">
        <f t="shared" si="128"/>
        <v>7.4850299401197605E-3</v>
      </c>
    </row>
    <row r="633" spans="1:14" x14ac:dyDescent="0.2">
      <c r="A633" s="8"/>
      <c r="B633" s="18" t="s">
        <v>596</v>
      </c>
      <c r="C633" s="15">
        <v>0</v>
      </c>
      <c r="D633" s="9">
        <v>1</v>
      </c>
      <c r="E633" s="9">
        <v>0</v>
      </c>
      <c r="F633" s="9">
        <v>4</v>
      </c>
      <c r="G633" s="10" t="str">
        <f t="shared" si="123"/>
        <v/>
      </c>
      <c r="H633" s="10">
        <f t="shared" si="124"/>
        <v>3.7425149700598805E-4</v>
      </c>
      <c r="I633" s="10" t="str">
        <f t="shared" si="125"/>
        <v/>
      </c>
      <c r="J633" s="10">
        <f t="shared" si="126"/>
        <v>1.9512195121951219E-3</v>
      </c>
      <c r="K633" s="10" t="str">
        <f t="shared" si="129"/>
        <v xml:space="preserve"> </v>
      </c>
      <c r="L633" s="10">
        <f t="shared" si="130"/>
        <v>3</v>
      </c>
      <c r="M633" s="10" t="str">
        <f t="shared" si="127"/>
        <v/>
      </c>
      <c r="N633" s="11">
        <f t="shared" si="128"/>
        <v>1.1227544910179642E-3</v>
      </c>
    </row>
    <row r="634" spans="1:14" ht="25.5" x14ac:dyDescent="0.2">
      <c r="A634" s="8"/>
      <c r="B634" s="18" t="s">
        <v>597</v>
      </c>
      <c r="C634" s="15">
        <v>0</v>
      </c>
      <c r="D634" s="9">
        <v>0</v>
      </c>
      <c r="E634" s="9">
        <v>0</v>
      </c>
      <c r="F634" s="9">
        <v>3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>
        <f t="shared" si="126"/>
        <v>1.4634146341463415E-3</v>
      </c>
      <c r="K634" s="10" t="str">
        <f t="shared" si="129"/>
        <v xml:space="preserve"> </v>
      </c>
      <c r="L634" s="10">
        <f t="shared" si="130"/>
        <v>1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18" t="s">
        <v>598</v>
      </c>
      <c r="C635" s="15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18" t="s">
        <v>599</v>
      </c>
      <c r="C636" s="15">
        <v>0</v>
      </c>
      <c r="D636" s="9">
        <v>2</v>
      </c>
      <c r="E636" s="9">
        <v>0</v>
      </c>
      <c r="F636" s="9">
        <v>2</v>
      </c>
      <c r="G636" s="10" t="str">
        <f t="shared" si="123"/>
        <v/>
      </c>
      <c r="H636" s="10">
        <f t="shared" si="124"/>
        <v>7.4850299401197609E-4</v>
      </c>
      <c r="I636" s="10" t="str">
        <f t="shared" si="125"/>
        <v/>
      </c>
      <c r="J636" s="10">
        <f t="shared" si="126"/>
        <v>9.7560975609756097E-4</v>
      </c>
      <c r="K636" s="10" t="str">
        <f t="shared" si="129"/>
        <v xml:space="preserve"> </v>
      </c>
      <c r="L636" s="10">
        <f t="shared" si="130"/>
        <v>0</v>
      </c>
      <c r="M636" s="10" t="str">
        <f t="shared" si="127"/>
        <v/>
      </c>
      <c r="N636" s="11">
        <f t="shared" si="128"/>
        <v>0</v>
      </c>
    </row>
    <row r="637" spans="1:14" x14ac:dyDescent="0.2">
      <c r="A637" s="8"/>
      <c r="B637" s="18" t="s">
        <v>600</v>
      </c>
      <c r="C637" s="15">
        <v>0</v>
      </c>
      <c r="D637" s="9">
        <v>1</v>
      </c>
      <c r="E637" s="9">
        <v>0</v>
      </c>
      <c r="F637" s="9">
        <v>0</v>
      </c>
      <c r="G637" s="10" t="str">
        <f t="shared" si="123"/>
        <v/>
      </c>
      <c r="H637" s="10">
        <f t="shared" si="124"/>
        <v>3.7425149700598805E-4</v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>
        <f t="shared" si="130"/>
        <v>-1</v>
      </c>
      <c r="M637" s="10" t="str">
        <f t="shared" si="127"/>
        <v/>
      </c>
      <c r="N637" s="11">
        <f t="shared" si="128"/>
        <v>-3.7425149700598805E-4</v>
      </c>
    </row>
    <row r="638" spans="1:14" ht="25.5" x14ac:dyDescent="0.2">
      <c r="A638" s="8"/>
      <c r="B638" s="18" t="s">
        <v>601</v>
      </c>
      <c r="C638" s="15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18" t="s">
        <v>602</v>
      </c>
      <c r="C639" s="15">
        <v>81</v>
      </c>
      <c r="D639" s="9">
        <v>7</v>
      </c>
      <c r="E639" s="9">
        <v>3</v>
      </c>
      <c r="F639" s="9">
        <v>0</v>
      </c>
      <c r="G639" s="10">
        <f t="shared" si="123"/>
        <v>2.7749229188078109E-2</v>
      </c>
      <c r="H639" s="10">
        <f t="shared" si="124"/>
        <v>2.619760479041916E-3</v>
      </c>
      <c r="I639" s="10">
        <f t="shared" si="125"/>
        <v>1.3351134846461949E-3</v>
      </c>
      <c r="J639" s="10" t="str">
        <f t="shared" si="126"/>
        <v/>
      </c>
      <c r="K639" s="10">
        <f t="shared" si="129"/>
        <v>-0.96296296296296291</v>
      </c>
      <c r="L639" s="10">
        <f t="shared" si="130"/>
        <v>-1</v>
      </c>
      <c r="M639" s="10">
        <f t="shared" si="127"/>
        <v>-2.6721479958890029E-2</v>
      </c>
      <c r="N639" s="11">
        <f t="shared" si="128"/>
        <v>-2.619760479041916E-3</v>
      </c>
    </row>
    <row r="640" spans="1:14" ht="26.25" thickBot="1" x14ac:dyDescent="0.25">
      <c r="A640" s="8"/>
      <c r="B640" s="19" t="s">
        <v>603</v>
      </c>
      <c r="C640" s="16">
        <v>28</v>
      </c>
      <c r="D640" s="12">
        <v>26</v>
      </c>
      <c r="E640" s="12">
        <v>1</v>
      </c>
      <c r="F640" s="12">
        <v>3</v>
      </c>
      <c r="G640" s="13">
        <f t="shared" si="123"/>
        <v>9.5923261390887284E-3</v>
      </c>
      <c r="H640" s="13">
        <f t="shared" si="124"/>
        <v>9.730538922155689E-3</v>
      </c>
      <c r="I640" s="13">
        <f t="shared" si="125"/>
        <v>4.450378282153983E-4</v>
      </c>
      <c r="J640" s="13">
        <f t="shared" si="126"/>
        <v>1.4634146341463415E-3</v>
      </c>
      <c r="K640" s="13">
        <f t="shared" si="129"/>
        <v>-0.9642857142857143</v>
      </c>
      <c r="L640" s="13">
        <f t="shared" si="130"/>
        <v>-0.88461538461538458</v>
      </c>
      <c r="M640" s="13">
        <f t="shared" si="127"/>
        <v>-9.249743062692703E-3</v>
      </c>
      <c r="N640" s="14">
        <f t="shared" si="128"/>
        <v>-8.6077844311377247E-3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x14ac:dyDescent="0.25">
      <c r="B4" s="2"/>
      <c r="D4" s="2"/>
      <c r="E4" s="33" t="s">
        <v>632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3</v>
      </c>
      <c r="C6" s="45" t="s">
        <v>4</v>
      </c>
      <c r="D6" s="46"/>
      <c r="E6" s="46"/>
      <c r="F6" s="40"/>
      <c r="G6" s="45" t="s">
        <v>5</v>
      </c>
      <c r="H6" s="46"/>
      <c r="I6" s="46"/>
      <c r="J6" s="46"/>
      <c r="K6" s="45" t="s">
        <v>6</v>
      </c>
      <c r="L6" s="42"/>
      <c r="M6" s="41" t="s">
        <v>7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4">
        <v>2023</v>
      </c>
      <c r="F7" s="40"/>
      <c r="G7" s="39">
        <v>2022</v>
      </c>
      <c r="H7" s="40"/>
      <c r="I7" s="44">
        <v>2023</v>
      </c>
      <c r="J7" s="40"/>
      <c r="K7" s="47"/>
      <c r="L7" s="43"/>
      <c r="M7" s="31"/>
      <c r="N7" s="43"/>
    </row>
    <row r="8" spans="1:14" ht="20.100000000000001" customHeight="1" thickBot="1" x14ac:dyDescent="0.25">
      <c r="A8" s="7"/>
      <c r="B8" s="38"/>
      <c r="C8" s="20" t="s">
        <v>8</v>
      </c>
      <c r="D8" s="20" t="s">
        <v>9</v>
      </c>
      <c r="E8" s="20" t="s">
        <v>8</v>
      </c>
      <c r="F8" s="20" t="s">
        <v>9</v>
      </c>
      <c r="G8" s="20" t="s">
        <v>8</v>
      </c>
      <c r="H8" s="20" t="s">
        <v>9</v>
      </c>
      <c r="I8" s="20" t="s">
        <v>8</v>
      </c>
      <c r="J8" s="20" t="s">
        <v>9</v>
      </c>
      <c r="K8" s="20" t="s">
        <v>8</v>
      </c>
      <c r="L8" s="20" t="s">
        <v>9</v>
      </c>
      <c r="M8" s="20" t="s">
        <v>8</v>
      </c>
      <c r="N8" s="20" t="s">
        <v>9</v>
      </c>
    </row>
    <row r="9" spans="1:14" ht="15.75" customHeight="1" thickBot="1" x14ac:dyDescent="0.25">
      <c r="A9" s="7"/>
      <c r="B9" s="17" t="s">
        <v>633</v>
      </c>
      <c r="C9" s="21">
        <f>+C22+C81+C188+C371+C612</f>
        <v>22213</v>
      </c>
      <c r="D9" s="21">
        <f>+D22+D81+D188+D371+D612</f>
        <v>18987</v>
      </c>
      <c r="E9" s="21">
        <f>+E22+E81+E188+E371+E612</f>
        <v>18398</v>
      </c>
      <c r="F9" s="21">
        <f>+F22+F81+F188+F371+F612</f>
        <v>20531</v>
      </c>
      <c r="G9" s="22">
        <f>SUM(G10:G14)</f>
        <v>1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-0.17174627470400217</v>
      </c>
      <c r="L9" s="22">
        <f t="shared" si="0"/>
        <v>8.1318797071680618E-2</v>
      </c>
      <c r="M9" s="22">
        <f t="shared" ref="M9:N14" si="1">+IF(OR(AND(G9=""),(K9="")),"",G9*K9)</f>
        <v>-0.17174627470400217</v>
      </c>
      <c r="N9" s="23">
        <f t="shared" si="1"/>
        <v>8.1318797071680618E-2</v>
      </c>
    </row>
    <row r="10" spans="1:14" x14ac:dyDescent="0.2">
      <c r="A10" s="8"/>
      <c r="B10" s="18" t="s">
        <v>10</v>
      </c>
      <c r="C10" s="15">
        <f>+C22</f>
        <v>213</v>
      </c>
      <c r="D10" s="9">
        <f>+D22</f>
        <v>184</v>
      </c>
      <c r="E10" s="9">
        <f>+E22</f>
        <v>387</v>
      </c>
      <c r="F10" s="9">
        <f>+F22</f>
        <v>577</v>
      </c>
      <c r="G10" s="10">
        <f t="shared" ref="G10:J14" si="2">+C10/C$9</f>
        <v>9.5889794264619813E-3</v>
      </c>
      <c r="H10" s="10">
        <f t="shared" si="2"/>
        <v>9.6908411018064994E-3</v>
      </c>
      <c r="I10" s="10">
        <f t="shared" si="2"/>
        <v>2.1034895097293185E-2</v>
      </c>
      <c r="J10" s="10">
        <f t="shared" si="2"/>
        <v>2.8103842969168576E-2</v>
      </c>
      <c r="K10" s="10">
        <f t="shared" si="0"/>
        <v>0.81690140845070425</v>
      </c>
      <c r="L10" s="10">
        <f t="shared" si="0"/>
        <v>2.1358695652173911</v>
      </c>
      <c r="M10" s="10">
        <f t="shared" si="1"/>
        <v>7.8332507990816185E-3</v>
      </c>
      <c r="N10" s="11">
        <f t="shared" si="1"/>
        <v>2.069837257070627E-2</v>
      </c>
    </row>
    <row r="11" spans="1:14" x14ac:dyDescent="0.2">
      <c r="A11" s="8"/>
      <c r="B11" s="18" t="s">
        <v>11</v>
      </c>
      <c r="C11" s="15">
        <f>+C81</f>
        <v>1187</v>
      </c>
      <c r="D11" s="9">
        <f>+D81</f>
        <v>1237</v>
      </c>
      <c r="E11" s="9">
        <f>+E81</f>
        <v>1979</v>
      </c>
      <c r="F11" s="9">
        <f>+F81</f>
        <v>2491</v>
      </c>
      <c r="G11" s="10">
        <f t="shared" si="2"/>
        <v>5.3437176428217707E-2</v>
      </c>
      <c r="H11" s="10">
        <f t="shared" si="2"/>
        <v>6.5149839363775219E-2</v>
      </c>
      <c r="I11" s="10">
        <f t="shared" si="2"/>
        <v>0.10756603978693337</v>
      </c>
      <c r="J11" s="10">
        <f t="shared" si="2"/>
        <v>0.12132872241975549</v>
      </c>
      <c r="K11" s="10">
        <f t="shared" si="0"/>
        <v>0.66722830665543387</v>
      </c>
      <c r="L11" s="10">
        <f t="shared" si="0"/>
        <v>1.0137429264349231</v>
      </c>
      <c r="M11" s="10">
        <f t="shared" si="1"/>
        <v>3.5654796740647365E-2</v>
      </c>
      <c r="N11" s="11">
        <f t="shared" si="1"/>
        <v>6.6045188813398645E-2</v>
      </c>
    </row>
    <row r="12" spans="1:14" ht="25.5" x14ac:dyDescent="0.2">
      <c r="A12" s="8"/>
      <c r="B12" s="18" t="s">
        <v>12</v>
      </c>
      <c r="C12" s="15">
        <f>+C188</f>
        <v>6476</v>
      </c>
      <c r="D12" s="9">
        <f>+D188</f>
        <v>3800</v>
      </c>
      <c r="E12" s="9">
        <f>+E188</f>
        <v>2910</v>
      </c>
      <c r="F12" s="9">
        <f>+F188</f>
        <v>3147</v>
      </c>
      <c r="G12" s="10">
        <f t="shared" si="2"/>
        <v>0.29154098951064694</v>
      </c>
      <c r="H12" s="10">
        <f t="shared" si="2"/>
        <v>0.20013693579817771</v>
      </c>
      <c r="I12" s="10">
        <f t="shared" si="2"/>
        <v>0.15816936623546038</v>
      </c>
      <c r="J12" s="10">
        <f t="shared" si="2"/>
        <v>0.15328040524085529</v>
      </c>
      <c r="K12" s="10">
        <f t="shared" si="0"/>
        <v>-0.55064854848672018</v>
      </c>
      <c r="L12" s="10">
        <f t="shared" si="0"/>
        <v>-0.17184210526315791</v>
      </c>
      <c r="M12" s="10">
        <f t="shared" si="1"/>
        <v>-0.16053662269841984</v>
      </c>
      <c r="N12" s="11">
        <f t="shared" si="1"/>
        <v>-3.4391952388476331E-2</v>
      </c>
    </row>
    <row r="13" spans="1:14" x14ac:dyDescent="0.2">
      <c r="A13" s="8"/>
      <c r="B13" s="18" t="s">
        <v>13</v>
      </c>
      <c r="C13" s="15">
        <f>+C371</f>
        <v>11951</v>
      </c>
      <c r="D13" s="9">
        <f>+D371</f>
        <v>10841</v>
      </c>
      <c r="E13" s="9">
        <f>+E371</f>
        <v>10616</v>
      </c>
      <c r="F13" s="9">
        <f>+F371</f>
        <v>10877</v>
      </c>
      <c r="G13" s="10">
        <f t="shared" si="2"/>
        <v>0.53801827758519782</v>
      </c>
      <c r="H13" s="10">
        <f t="shared" si="2"/>
        <v>0.57096961078632746</v>
      </c>
      <c r="I13" s="10">
        <f t="shared" si="2"/>
        <v>0.57701924122187198</v>
      </c>
      <c r="J13" s="10">
        <f t="shared" si="2"/>
        <v>0.52978422872729047</v>
      </c>
      <c r="K13" s="10">
        <f t="shared" si="0"/>
        <v>-0.11170613337796001</v>
      </c>
      <c r="L13" s="10">
        <f t="shared" si="0"/>
        <v>3.3207268702149248E-3</v>
      </c>
      <c r="M13" s="10">
        <f t="shared" si="1"/>
        <v>-6.0099941475712418E-2</v>
      </c>
      <c r="N13" s="11">
        <f t="shared" si="1"/>
        <v>1.8960341286143149E-3</v>
      </c>
    </row>
    <row r="14" spans="1:14" ht="15.75" thickBot="1" x14ac:dyDescent="0.25">
      <c r="A14" s="8"/>
      <c r="B14" s="19" t="s">
        <v>14</v>
      </c>
      <c r="C14" s="16">
        <f>+C612</f>
        <v>2386</v>
      </c>
      <c r="D14" s="12">
        <f>+D612</f>
        <v>2925</v>
      </c>
      <c r="E14" s="12">
        <f>+E612</f>
        <v>2506</v>
      </c>
      <c r="F14" s="12">
        <f>+F612</f>
        <v>3439</v>
      </c>
      <c r="G14" s="13">
        <f t="shared" si="2"/>
        <v>0.10741457704947553</v>
      </c>
      <c r="H14" s="13">
        <f t="shared" si="2"/>
        <v>0.1540527729499131</v>
      </c>
      <c r="I14" s="13">
        <f t="shared" si="2"/>
        <v>0.13621045765844114</v>
      </c>
      <c r="J14" s="13">
        <f t="shared" si="2"/>
        <v>0.16750280064293022</v>
      </c>
      <c r="K14" s="13">
        <f t="shared" si="0"/>
        <v>5.0293378038558254E-2</v>
      </c>
      <c r="L14" s="13">
        <f t="shared" si="0"/>
        <v>0.17572649572649574</v>
      </c>
      <c r="M14" s="13">
        <f t="shared" si="1"/>
        <v>5.4022419304011159E-3</v>
      </c>
      <c r="N14" s="14">
        <f t="shared" si="1"/>
        <v>2.7071153947437723E-2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6" t="s">
        <v>3</v>
      </c>
      <c r="C19" s="45" t="s">
        <v>16</v>
      </c>
      <c r="D19" s="46"/>
      <c r="E19" s="46"/>
      <c r="F19" s="40"/>
      <c r="G19" s="45" t="s">
        <v>5</v>
      </c>
      <c r="H19" s="46"/>
      <c r="I19" s="46"/>
      <c r="J19" s="46"/>
      <c r="K19" s="45" t="s">
        <v>17</v>
      </c>
      <c r="L19" s="42"/>
      <c r="M19" s="41" t="s">
        <v>7</v>
      </c>
      <c r="N19" s="42"/>
    </row>
    <row r="20" spans="1:14" ht="15.75" thickBot="1" x14ac:dyDescent="0.25">
      <c r="A20" s="7"/>
      <c r="B20" s="37"/>
      <c r="C20" s="39">
        <v>2022</v>
      </c>
      <c r="D20" s="40"/>
      <c r="E20" s="44">
        <v>2023</v>
      </c>
      <c r="F20" s="40"/>
      <c r="G20" s="39">
        <v>2022</v>
      </c>
      <c r="H20" s="40"/>
      <c r="I20" s="44">
        <v>2023</v>
      </c>
      <c r="J20" s="40"/>
      <c r="K20" s="47"/>
      <c r="L20" s="43"/>
      <c r="M20" s="31"/>
      <c r="N20" s="43"/>
    </row>
    <row r="21" spans="1:14" ht="15.75" thickBot="1" x14ac:dyDescent="0.25">
      <c r="A21" s="8"/>
      <c r="B21" s="38"/>
      <c r="C21" s="20" t="s">
        <v>8</v>
      </c>
      <c r="D21" s="20" t="s">
        <v>9</v>
      </c>
      <c r="E21" s="20" t="s">
        <v>8</v>
      </c>
      <c r="F21" s="20" t="s">
        <v>9</v>
      </c>
      <c r="G21" s="20" t="s">
        <v>8</v>
      </c>
      <c r="H21" s="20" t="s">
        <v>9</v>
      </c>
      <c r="I21" s="20" t="s">
        <v>8</v>
      </c>
      <c r="J21" s="20" t="s">
        <v>9</v>
      </c>
      <c r="K21" s="20" t="s">
        <v>8</v>
      </c>
      <c r="L21" s="20" t="s">
        <v>9</v>
      </c>
      <c r="M21" s="20" t="s">
        <v>8</v>
      </c>
      <c r="N21" s="20" t="s">
        <v>9</v>
      </c>
    </row>
    <row r="22" spans="1:14" ht="15.75" thickBot="1" x14ac:dyDescent="0.25">
      <c r="A22" s="8"/>
      <c r="B22" s="17" t="s">
        <v>10</v>
      </c>
      <c r="C22" s="21">
        <f>SUM(C23:C73)</f>
        <v>213</v>
      </c>
      <c r="D22" s="21">
        <f>SUM(D23:D73)</f>
        <v>184</v>
      </c>
      <c r="E22" s="21">
        <f>SUM(E23:E73)</f>
        <v>387</v>
      </c>
      <c r="F22" s="21">
        <f>SUM(F23:F73)</f>
        <v>577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0.81690140845070425</v>
      </c>
      <c r="L22" s="22">
        <f>+IF(AND(D22=0,F22=0),"",IF(D22=0,1,IF(F22=0,-1,(F22-D22)/D22)))</f>
        <v>2.1358695652173911</v>
      </c>
      <c r="M22" s="22">
        <f t="shared" ref="M22:M53" si="7">+IF(OR(AND(G22=""),(K22="")),"",G22*K22)</f>
        <v>0.81690140845070425</v>
      </c>
      <c r="N22" s="23">
        <f t="shared" ref="N22:N53" si="8">+IF(OR(AND(H22=""),(L22="")),"",H22*L22)</f>
        <v>2.1358695652173911</v>
      </c>
    </row>
    <row r="23" spans="1:14" x14ac:dyDescent="0.2">
      <c r="A23" s="8"/>
      <c r="B23" s="28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8"/>
      <c r="B24" s="18" t="s">
        <v>19</v>
      </c>
      <c r="C24" s="15">
        <v>4</v>
      </c>
      <c r="D24" s="9">
        <v>1</v>
      </c>
      <c r="E24" s="9">
        <v>45</v>
      </c>
      <c r="F24" s="9">
        <v>24</v>
      </c>
      <c r="G24" s="10">
        <f t="shared" si="3"/>
        <v>1.8779342723004695E-2</v>
      </c>
      <c r="H24" s="10">
        <f t="shared" si="4"/>
        <v>5.434782608695652E-3</v>
      </c>
      <c r="I24" s="10">
        <f t="shared" si="5"/>
        <v>0.11627906976744186</v>
      </c>
      <c r="J24" s="10">
        <f t="shared" si="6"/>
        <v>4.1594454072790298E-2</v>
      </c>
      <c r="K24" s="10">
        <f t="shared" si="9"/>
        <v>10.25</v>
      </c>
      <c r="L24" s="10">
        <f t="shared" si="10"/>
        <v>23</v>
      </c>
      <c r="M24" s="10">
        <f t="shared" si="7"/>
        <v>0.19248826291079812</v>
      </c>
      <c r="N24" s="11">
        <f t="shared" si="8"/>
        <v>0.125</v>
      </c>
    </row>
    <row r="25" spans="1:14" ht="38.25" x14ac:dyDescent="0.2">
      <c r="A25" s="8"/>
      <c r="B25" s="18" t="s">
        <v>20</v>
      </c>
      <c r="C25" s="15">
        <v>0</v>
      </c>
      <c r="D25" s="9">
        <v>2</v>
      </c>
      <c r="E25" s="9">
        <v>0</v>
      </c>
      <c r="F25" s="9">
        <v>0</v>
      </c>
      <c r="G25" s="10" t="str">
        <f t="shared" si="3"/>
        <v/>
      </c>
      <c r="H25" s="10">
        <f t="shared" si="4"/>
        <v>1.0869565217391304E-2</v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>
        <f t="shared" si="10"/>
        <v>-1</v>
      </c>
      <c r="M25" s="10" t="str">
        <f t="shared" si="7"/>
        <v/>
      </c>
      <c r="N25" s="11">
        <f t="shared" si="8"/>
        <v>-1.0869565217391304E-2</v>
      </c>
    </row>
    <row r="26" spans="1:14" ht="38.25" x14ac:dyDescent="0.2">
      <c r="A26" s="8"/>
      <c r="B26" s="18" t="s">
        <v>21</v>
      </c>
      <c r="C26" s="15">
        <v>1</v>
      </c>
      <c r="D26" s="9">
        <v>0</v>
      </c>
      <c r="E26" s="9">
        <v>4</v>
      </c>
      <c r="F26" s="9">
        <v>1</v>
      </c>
      <c r="G26" s="10">
        <f t="shared" si="3"/>
        <v>4.6948356807511738E-3</v>
      </c>
      <c r="H26" s="10" t="str">
        <f t="shared" si="4"/>
        <v/>
      </c>
      <c r="I26" s="10">
        <f t="shared" si="5"/>
        <v>1.0335917312661499E-2</v>
      </c>
      <c r="J26" s="10">
        <f t="shared" si="6"/>
        <v>1.7331022530329288E-3</v>
      </c>
      <c r="K26" s="10">
        <f t="shared" si="9"/>
        <v>3</v>
      </c>
      <c r="L26" s="10">
        <f t="shared" si="10"/>
        <v>1</v>
      </c>
      <c r="M26" s="10">
        <f t="shared" si="7"/>
        <v>1.4084507042253521E-2</v>
      </c>
      <c r="N26" s="11" t="str">
        <f t="shared" si="8"/>
        <v/>
      </c>
    </row>
    <row r="27" spans="1:14" ht="25.5" x14ac:dyDescent="0.2">
      <c r="A27" s="8"/>
      <c r="B27" s="18" t="s">
        <v>22</v>
      </c>
      <c r="C27" s="15">
        <v>0</v>
      </c>
      <c r="D27" s="9">
        <v>0</v>
      </c>
      <c r="E27" s="9">
        <v>1</v>
      </c>
      <c r="F27" s="9">
        <v>0</v>
      </c>
      <c r="G27" s="10" t="str">
        <f t="shared" si="3"/>
        <v/>
      </c>
      <c r="H27" s="10" t="str">
        <f t="shared" si="4"/>
        <v/>
      </c>
      <c r="I27" s="10">
        <f t="shared" si="5"/>
        <v>2.5839793281653748E-3</v>
      </c>
      <c r="J27" s="10" t="str">
        <f t="shared" si="6"/>
        <v/>
      </c>
      <c r="K27" s="10">
        <f t="shared" si="9"/>
        <v>1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18" t="s">
        <v>23</v>
      </c>
      <c r="C28" s="15">
        <v>0</v>
      </c>
      <c r="D28" s="9">
        <v>2</v>
      </c>
      <c r="E28" s="9">
        <v>4</v>
      </c>
      <c r="F28" s="9">
        <v>1</v>
      </c>
      <c r="G28" s="10" t="str">
        <f t="shared" si="3"/>
        <v/>
      </c>
      <c r="H28" s="10">
        <f t="shared" si="4"/>
        <v>1.0869565217391304E-2</v>
      </c>
      <c r="I28" s="10">
        <f t="shared" si="5"/>
        <v>1.0335917312661499E-2</v>
      </c>
      <c r="J28" s="10">
        <f t="shared" si="6"/>
        <v>1.7331022530329288E-3</v>
      </c>
      <c r="K28" s="10">
        <f t="shared" si="9"/>
        <v>1</v>
      </c>
      <c r="L28" s="10">
        <f t="shared" si="10"/>
        <v>-0.5</v>
      </c>
      <c r="M28" s="10" t="str">
        <f t="shared" si="7"/>
        <v/>
      </c>
      <c r="N28" s="11">
        <f t="shared" si="8"/>
        <v>-5.434782608695652E-3</v>
      </c>
    </row>
    <row r="29" spans="1:14" ht="25.5" x14ac:dyDescent="0.2">
      <c r="A29" s="8"/>
      <c r="B29" s="18" t="s">
        <v>24</v>
      </c>
      <c r="C29" s="15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18" t="s">
        <v>25</v>
      </c>
      <c r="C30" s="15">
        <v>0</v>
      </c>
      <c r="D30" s="9">
        <v>2</v>
      </c>
      <c r="E30" s="9">
        <v>3</v>
      </c>
      <c r="F30" s="9">
        <v>4</v>
      </c>
      <c r="G30" s="10" t="str">
        <f t="shared" si="3"/>
        <v/>
      </c>
      <c r="H30" s="10">
        <f t="shared" si="4"/>
        <v>1.0869565217391304E-2</v>
      </c>
      <c r="I30" s="10">
        <f t="shared" si="5"/>
        <v>7.7519379844961239E-3</v>
      </c>
      <c r="J30" s="10">
        <f t="shared" si="6"/>
        <v>6.9324090121317154E-3</v>
      </c>
      <c r="K30" s="10">
        <f t="shared" si="9"/>
        <v>1</v>
      </c>
      <c r="L30" s="10">
        <f t="shared" si="10"/>
        <v>1</v>
      </c>
      <c r="M30" s="10" t="str">
        <f t="shared" si="7"/>
        <v/>
      </c>
      <c r="N30" s="11">
        <f t="shared" si="8"/>
        <v>1.0869565217391304E-2</v>
      </c>
    </row>
    <row r="31" spans="1:14" x14ac:dyDescent="0.2">
      <c r="A31" s="8"/>
      <c r="B31" s="18" t="s">
        <v>26</v>
      </c>
      <c r="C31" s="15">
        <v>0</v>
      </c>
      <c r="D31" s="9">
        <v>2</v>
      </c>
      <c r="E31" s="9">
        <v>1</v>
      </c>
      <c r="F31" s="9">
        <v>3</v>
      </c>
      <c r="G31" s="10" t="str">
        <f t="shared" si="3"/>
        <v/>
      </c>
      <c r="H31" s="10">
        <f t="shared" si="4"/>
        <v>1.0869565217391304E-2</v>
      </c>
      <c r="I31" s="10">
        <f t="shared" si="5"/>
        <v>2.5839793281653748E-3</v>
      </c>
      <c r="J31" s="10">
        <f t="shared" si="6"/>
        <v>5.1993067590987872E-3</v>
      </c>
      <c r="K31" s="10">
        <f t="shared" si="9"/>
        <v>1</v>
      </c>
      <c r="L31" s="10">
        <f t="shared" si="10"/>
        <v>0.5</v>
      </c>
      <c r="M31" s="10" t="str">
        <f t="shared" si="7"/>
        <v/>
      </c>
      <c r="N31" s="11">
        <f t="shared" si="8"/>
        <v>5.434782608695652E-3</v>
      </c>
    </row>
    <row r="32" spans="1:14" x14ac:dyDescent="0.2">
      <c r="A32" s="8"/>
      <c r="B32" s="18" t="s">
        <v>27</v>
      </c>
      <c r="C32" s="15">
        <v>1</v>
      </c>
      <c r="D32" s="9">
        <v>0</v>
      </c>
      <c r="E32" s="9">
        <v>2</v>
      </c>
      <c r="F32" s="9">
        <v>0</v>
      </c>
      <c r="G32" s="10">
        <f t="shared" si="3"/>
        <v>4.6948356807511738E-3</v>
      </c>
      <c r="H32" s="10" t="str">
        <f t="shared" si="4"/>
        <v/>
      </c>
      <c r="I32" s="10">
        <f t="shared" si="5"/>
        <v>5.1679586563307496E-3</v>
      </c>
      <c r="J32" s="10" t="str">
        <f t="shared" si="6"/>
        <v/>
      </c>
      <c r="K32" s="10">
        <f t="shared" si="9"/>
        <v>1</v>
      </c>
      <c r="L32" s="10" t="str">
        <f t="shared" si="10"/>
        <v xml:space="preserve"> </v>
      </c>
      <c r="M32" s="10">
        <f t="shared" si="7"/>
        <v>4.6948356807511738E-3</v>
      </c>
      <c r="N32" s="11" t="str">
        <f t="shared" si="8"/>
        <v/>
      </c>
    </row>
    <row r="33" spans="1:14" x14ac:dyDescent="0.2">
      <c r="A33" s="8"/>
      <c r="B33" s="18" t="s">
        <v>28</v>
      </c>
      <c r="C33" s="15">
        <v>4</v>
      </c>
      <c r="D33" s="9">
        <v>4</v>
      </c>
      <c r="E33" s="9">
        <v>20</v>
      </c>
      <c r="F33" s="9">
        <v>42</v>
      </c>
      <c r="G33" s="10">
        <f t="shared" si="3"/>
        <v>1.8779342723004695E-2</v>
      </c>
      <c r="H33" s="10">
        <f t="shared" si="4"/>
        <v>2.1739130434782608E-2</v>
      </c>
      <c r="I33" s="10">
        <f t="shared" si="5"/>
        <v>5.1679586563307491E-2</v>
      </c>
      <c r="J33" s="10">
        <f t="shared" si="6"/>
        <v>7.2790294627383012E-2</v>
      </c>
      <c r="K33" s="10">
        <f t="shared" si="9"/>
        <v>4</v>
      </c>
      <c r="L33" s="10">
        <f t="shared" si="10"/>
        <v>9.5</v>
      </c>
      <c r="M33" s="10">
        <f t="shared" si="7"/>
        <v>7.5117370892018781E-2</v>
      </c>
      <c r="N33" s="11">
        <f t="shared" si="8"/>
        <v>0.20652173913043478</v>
      </c>
    </row>
    <row r="34" spans="1:14" ht="25.5" x14ac:dyDescent="0.2">
      <c r="A34" s="8"/>
      <c r="B34" s="18" t="s">
        <v>29</v>
      </c>
      <c r="C34" s="15">
        <v>0</v>
      </c>
      <c r="D34" s="9">
        <v>1</v>
      </c>
      <c r="E34" s="9">
        <v>3</v>
      </c>
      <c r="F34" s="9">
        <v>2</v>
      </c>
      <c r="G34" s="10" t="str">
        <f t="shared" si="3"/>
        <v/>
      </c>
      <c r="H34" s="10">
        <f t="shared" si="4"/>
        <v>5.434782608695652E-3</v>
      </c>
      <c r="I34" s="10">
        <f t="shared" si="5"/>
        <v>7.7519379844961239E-3</v>
      </c>
      <c r="J34" s="10">
        <f t="shared" si="6"/>
        <v>3.4662045060658577E-3</v>
      </c>
      <c r="K34" s="10">
        <f t="shared" si="9"/>
        <v>1</v>
      </c>
      <c r="L34" s="10">
        <f t="shared" si="10"/>
        <v>1</v>
      </c>
      <c r="M34" s="10" t="str">
        <f t="shared" si="7"/>
        <v/>
      </c>
      <c r="N34" s="11">
        <f t="shared" si="8"/>
        <v>5.434782608695652E-3</v>
      </c>
    </row>
    <row r="35" spans="1:14" x14ac:dyDescent="0.2">
      <c r="A35" s="8"/>
      <c r="B35" s="18" t="s">
        <v>30</v>
      </c>
      <c r="C35" s="15">
        <v>1</v>
      </c>
      <c r="D35" s="9">
        <v>0</v>
      </c>
      <c r="E35" s="9">
        <v>1</v>
      </c>
      <c r="F35" s="9">
        <v>2</v>
      </c>
      <c r="G35" s="10">
        <f t="shared" si="3"/>
        <v>4.6948356807511738E-3</v>
      </c>
      <c r="H35" s="10" t="str">
        <f t="shared" si="4"/>
        <v/>
      </c>
      <c r="I35" s="10">
        <f t="shared" si="5"/>
        <v>2.5839793281653748E-3</v>
      </c>
      <c r="J35" s="10">
        <f t="shared" si="6"/>
        <v>3.4662045060658577E-3</v>
      </c>
      <c r="K35" s="10">
        <f t="shared" si="9"/>
        <v>0</v>
      </c>
      <c r="L35" s="10">
        <f t="shared" si="10"/>
        <v>1</v>
      </c>
      <c r="M35" s="10">
        <f t="shared" si="7"/>
        <v>0</v>
      </c>
      <c r="N35" s="11" t="str">
        <f t="shared" si="8"/>
        <v/>
      </c>
    </row>
    <row r="36" spans="1:14" x14ac:dyDescent="0.2">
      <c r="A36" s="8"/>
      <c r="B36" s="18" t="s">
        <v>31</v>
      </c>
      <c r="C36" s="15">
        <v>1</v>
      </c>
      <c r="D36" s="9">
        <v>0</v>
      </c>
      <c r="E36" s="9">
        <v>3</v>
      </c>
      <c r="F36" s="9">
        <v>4</v>
      </c>
      <c r="G36" s="10">
        <f t="shared" si="3"/>
        <v>4.6948356807511738E-3</v>
      </c>
      <c r="H36" s="10" t="str">
        <f t="shared" si="4"/>
        <v/>
      </c>
      <c r="I36" s="10">
        <f t="shared" si="5"/>
        <v>7.7519379844961239E-3</v>
      </c>
      <c r="J36" s="10">
        <f t="shared" si="6"/>
        <v>6.9324090121317154E-3</v>
      </c>
      <c r="K36" s="10">
        <f t="shared" si="9"/>
        <v>2</v>
      </c>
      <c r="L36" s="10">
        <f t="shared" si="10"/>
        <v>1</v>
      </c>
      <c r="M36" s="10">
        <f t="shared" si="7"/>
        <v>9.3896713615023476E-3</v>
      </c>
      <c r="N36" s="11" t="str">
        <f t="shared" si="8"/>
        <v/>
      </c>
    </row>
    <row r="37" spans="1:14" x14ac:dyDescent="0.2">
      <c r="A37" s="8"/>
      <c r="B37" s="18" t="s">
        <v>32</v>
      </c>
      <c r="C37" s="15">
        <v>0</v>
      </c>
      <c r="D37" s="9">
        <v>5</v>
      </c>
      <c r="E37" s="9">
        <v>0</v>
      </c>
      <c r="F37" s="9">
        <v>0</v>
      </c>
      <c r="G37" s="10" t="str">
        <f t="shared" si="3"/>
        <v/>
      </c>
      <c r="H37" s="10">
        <f t="shared" si="4"/>
        <v>2.717391304347826E-2</v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>
        <f t="shared" si="10"/>
        <v>-1</v>
      </c>
      <c r="M37" s="10" t="str">
        <f t="shared" si="7"/>
        <v/>
      </c>
      <c r="N37" s="11">
        <f t="shared" si="8"/>
        <v>-2.717391304347826E-2</v>
      </c>
    </row>
    <row r="38" spans="1:14" x14ac:dyDescent="0.2">
      <c r="A38" s="8"/>
      <c r="B38" s="18" t="s">
        <v>33</v>
      </c>
      <c r="C38" s="15">
        <v>0</v>
      </c>
      <c r="D38" s="9">
        <v>1</v>
      </c>
      <c r="E38" s="9">
        <v>0</v>
      </c>
      <c r="F38" s="9">
        <v>2</v>
      </c>
      <c r="G38" s="10" t="str">
        <f t="shared" si="3"/>
        <v/>
      </c>
      <c r="H38" s="10">
        <f t="shared" si="4"/>
        <v>5.434782608695652E-3</v>
      </c>
      <c r="I38" s="10" t="str">
        <f t="shared" si="5"/>
        <v/>
      </c>
      <c r="J38" s="10">
        <f t="shared" si="6"/>
        <v>3.4662045060658577E-3</v>
      </c>
      <c r="K38" s="10" t="str">
        <f t="shared" si="9"/>
        <v xml:space="preserve"> </v>
      </c>
      <c r="L38" s="10">
        <f t="shared" si="10"/>
        <v>1</v>
      </c>
      <c r="M38" s="10" t="str">
        <f t="shared" si="7"/>
        <v/>
      </c>
      <c r="N38" s="11">
        <f t="shared" si="8"/>
        <v>5.434782608695652E-3</v>
      </c>
    </row>
    <row r="39" spans="1:14" x14ac:dyDescent="0.2">
      <c r="A39" s="8"/>
      <c r="B39" s="18" t="s">
        <v>34</v>
      </c>
      <c r="C39" s="15">
        <v>1</v>
      </c>
      <c r="D39" s="9">
        <v>1</v>
      </c>
      <c r="E39" s="9">
        <v>1</v>
      </c>
      <c r="F39" s="9">
        <v>2</v>
      </c>
      <c r="G39" s="10">
        <f t="shared" si="3"/>
        <v>4.6948356807511738E-3</v>
      </c>
      <c r="H39" s="10">
        <f t="shared" si="4"/>
        <v>5.434782608695652E-3</v>
      </c>
      <c r="I39" s="10">
        <f t="shared" si="5"/>
        <v>2.5839793281653748E-3</v>
      </c>
      <c r="J39" s="10">
        <f t="shared" si="6"/>
        <v>3.4662045060658577E-3</v>
      </c>
      <c r="K39" s="10">
        <f t="shared" si="9"/>
        <v>0</v>
      </c>
      <c r="L39" s="10">
        <f t="shared" si="10"/>
        <v>1</v>
      </c>
      <c r="M39" s="10">
        <f t="shared" si="7"/>
        <v>0</v>
      </c>
      <c r="N39" s="11">
        <f t="shared" si="8"/>
        <v>5.434782608695652E-3</v>
      </c>
    </row>
    <row r="40" spans="1:14" ht="25.5" x14ac:dyDescent="0.2">
      <c r="A40" s="8"/>
      <c r="B40" s="18" t="s">
        <v>35</v>
      </c>
      <c r="C40" s="15">
        <v>0</v>
      </c>
      <c r="D40" s="9">
        <v>0</v>
      </c>
      <c r="E40" s="9">
        <v>1</v>
      </c>
      <c r="F40" s="9">
        <v>2</v>
      </c>
      <c r="G40" s="10" t="str">
        <f t="shared" si="3"/>
        <v/>
      </c>
      <c r="H40" s="10" t="str">
        <f t="shared" si="4"/>
        <v/>
      </c>
      <c r="I40" s="10">
        <f t="shared" si="5"/>
        <v>2.5839793281653748E-3</v>
      </c>
      <c r="J40" s="10">
        <f t="shared" si="6"/>
        <v>3.4662045060658577E-3</v>
      </c>
      <c r="K40" s="10">
        <f t="shared" si="9"/>
        <v>1</v>
      </c>
      <c r="L40" s="10">
        <f t="shared" si="10"/>
        <v>1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18" t="s">
        <v>36</v>
      </c>
      <c r="C41" s="15">
        <v>1</v>
      </c>
      <c r="D41" s="9">
        <v>4</v>
      </c>
      <c r="E41" s="9">
        <v>33</v>
      </c>
      <c r="F41" s="9">
        <v>77</v>
      </c>
      <c r="G41" s="10">
        <f t="shared" si="3"/>
        <v>4.6948356807511738E-3</v>
      </c>
      <c r="H41" s="10">
        <f t="shared" si="4"/>
        <v>2.1739130434782608E-2</v>
      </c>
      <c r="I41" s="10">
        <f t="shared" si="5"/>
        <v>8.5271317829457363E-2</v>
      </c>
      <c r="J41" s="10">
        <f t="shared" si="6"/>
        <v>0.13344887348353554</v>
      </c>
      <c r="K41" s="10">
        <f t="shared" si="9"/>
        <v>32</v>
      </c>
      <c r="L41" s="10">
        <f t="shared" si="10"/>
        <v>18.25</v>
      </c>
      <c r="M41" s="10">
        <f t="shared" si="7"/>
        <v>0.15023474178403756</v>
      </c>
      <c r="N41" s="11">
        <f t="shared" si="8"/>
        <v>0.39673913043478259</v>
      </c>
    </row>
    <row r="42" spans="1:14" x14ac:dyDescent="0.2">
      <c r="A42" s="8"/>
      <c r="B42" s="18" t="s">
        <v>37</v>
      </c>
      <c r="C42" s="15">
        <v>2</v>
      </c>
      <c r="D42" s="9">
        <v>1</v>
      </c>
      <c r="E42" s="9">
        <v>3</v>
      </c>
      <c r="F42" s="9">
        <v>2</v>
      </c>
      <c r="G42" s="10">
        <f t="shared" si="3"/>
        <v>9.3896713615023476E-3</v>
      </c>
      <c r="H42" s="10">
        <f t="shared" si="4"/>
        <v>5.434782608695652E-3</v>
      </c>
      <c r="I42" s="10">
        <f t="shared" si="5"/>
        <v>7.7519379844961239E-3</v>
      </c>
      <c r="J42" s="10">
        <f t="shared" si="6"/>
        <v>3.4662045060658577E-3</v>
      </c>
      <c r="K42" s="10">
        <f t="shared" si="9"/>
        <v>0.5</v>
      </c>
      <c r="L42" s="10">
        <f t="shared" si="10"/>
        <v>1</v>
      </c>
      <c r="M42" s="10">
        <f t="shared" si="7"/>
        <v>4.6948356807511738E-3</v>
      </c>
      <c r="N42" s="11">
        <f t="shared" si="8"/>
        <v>5.434782608695652E-3</v>
      </c>
    </row>
    <row r="43" spans="1:14" ht="26.25" customHeight="1" x14ac:dyDescent="0.2">
      <c r="A43" s="8"/>
      <c r="B43" s="18" t="s">
        <v>38</v>
      </c>
      <c r="C43" s="1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18" t="s">
        <v>39</v>
      </c>
      <c r="C44" s="15">
        <v>0</v>
      </c>
      <c r="D44" s="9">
        <v>0</v>
      </c>
      <c r="E44" s="9">
        <v>1</v>
      </c>
      <c r="F44" s="9">
        <v>1</v>
      </c>
      <c r="G44" s="10" t="str">
        <f t="shared" si="3"/>
        <v/>
      </c>
      <c r="H44" s="10" t="str">
        <f t="shared" si="4"/>
        <v/>
      </c>
      <c r="I44" s="10">
        <f t="shared" si="5"/>
        <v>2.5839793281653748E-3</v>
      </c>
      <c r="J44" s="10">
        <f t="shared" si="6"/>
        <v>1.7331022530329288E-3</v>
      </c>
      <c r="K44" s="10">
        <f t="shared" si="9"/>
        <v>1</v>
      </c>
      <c r="L44" s="10">
        <f t="shared" si="10"/>
        <v>1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18" t="s">
        <v>40</v>
      </c>
      <c r="C45" s="1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18" t="s">
        <v>41</v>
      </c>
      <c r="C46" s="15">
        <v>1</v>
      </c>
      <c r="D46" s="9">
        <v>0</v>
      </c>
      <c r="E46" s="9">
        <v>0</v>
      </c>
      <c r="F46" s="9">
        <v>0</v>
      </c>
      <c r="G46" s="10">
        <f t="shared" si="3"/>
        <v>4.6948356807511738E-3</v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>
        <f t="shared" si="9"/>
        <v>-1</v>
      </c>
      <c r="L46" s="10" t="str">
        <f t="shared" si="10"/>
        <v xml:space="preserve"> </v>
      </c>
      <c r="M46" s="10">
        <f t="shared" si="7"/>
        <v>-4.6948356807511738E-3</v>
      </c>
      <c r="N46" s="11" t="str">
        <f t="shared" si="8"/>
        <v/>
      </c>
    </row>
    <row r="47" spans="1:14" ht="25.5" x14ac:dyDescent="0.2">
      <c r="A47" s="8"/>
      <c r="B47" s="18" t="s">
        <v>42</v>
      </c>
      <c r="C47" s="15">
        <v>0</v>
      </c>
      <c r="D47" s="9">
        <v>2</v>
      </c>
      <c r="E47" s="9">
        <v>0</v>
      </c>
      <c r="F47" s="9">
        <v>3</v>
      </c>
      <c r="G47" s="10" t="str">
        <f t="shared" si="3"/>
        <v/>
      </c>
      <c r="H47" s="10">
        <f t="shared" si="4"/>
        <v>1.0869565217391304E-2</v>
      </c>
      <c r="I47" s="10" t="str">
        <f t="shared" si="5"/>
        <v/>
      </c>
      <c r="J47" s="10">
        <f t="shared" si="6"/>
        <v>5.1993067590987872E-3</v>
      </c>
      <c r="K47" s="10" t="str">
        <f t="shared" si="9"/>
        <v xml:space="preserve"> </v>
      </c>
      <c r="L47" s="10">
        <f t="shared" si="10"/>
        <v>0.5</v>
      </c>
      <c r="M47" s="10" t="str">
        <f t="shared" si="7"/>
        <v/>
      </c>
      <c r="N47" s="11">
        <f t="shared" si="8"/>
        <v>5.434782608695652E-3</v>
      </c>
    </row>
    <row r="48" spans="1:14" ht="25.5" x14ac:dyDescent="0.2">
      <c r="A48" s="8"/>
      <c r="B48" s="18" t="s">
        <v>43</v>
      </c>
      <c r="C48" s="15">
        <v>1</v>
      </c>
      <c r="D48" s="9">
        <v>1</v>
      </c>
      <c r="E48" s="9">
        <v>1</v>
      </c>
      <c r="F48" s="9">
        <v>0</v>
      </c>
      <c r="G48" s="10">
        <f t="shared" si="3"/>
        <v>4.6948356807511738E-3</v>
      </c>
      <c r="H48" s="10">
        <f t="shared" si="4"/>
        <v>5.434782608695652E-3</v>
      </c>
      <c r="I48" s="10">
        <f t="shared" si="5"/>
        <v>2.5839793281653748E-3</v>
      </c>
      <c r="J48" s="10" t="str">
        <f t="shared" si="6"/>
        <v/>
      </c>
      <c r="K48" s="10">
        <f t="shared" si="9"/>
        <v>0</v>
      </c>
      <c r="L48" s="10">
        <f t="shared" si="10"/>
        <v>-1</v>
      </c>
      <c r="M48" s="10">
        <f t="shared" si="7"/>
        <v>0</v>
      </c>
      <c r="N48" s="11">
        <f t="shared" si="8"/>
        <v>-5.434782608695652E-3</v>
      </c>
    </row>
    <row r="49" spans="1:14" ht="25.5" x14ac:dyDescent="0.2">
      <c r="A49" s="8"/>
      <c r="B49" s="18" t="s">
        <v>44</v>
      </c>
      <c r="C49" s="1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18" t="s">
        <v>45</v>
      </c>
      <c r="C50" s="15">
        <v>0</v>
      </c>
      <c r="D50" s="9">
        <v>0</v>
      </c>
      <c r="E50" s="9">
        <v>3</v>
      </c>
      <c r="F50" s="9">
        <v>1</v>
      </c>
      <c r="G50" s="10" t="str">
        <f t="shared" si="3"/>
        <v/>
      </c>
      <c r="H50" s="10" t="str">
        <f t="shared" si="4"/>
        <v/>
      </c>
      <c r="I50" s="10">
        <f t="shared" si="5"/>
        <v>7.7519379844961239E-3</v>
      </c>
      <c r="J50" s="10">
        <f t="shared" si="6"/>
        <v>1.7331022530329288E-3</v>
      </c>
      <c r="K50" s="10">
        <f t="shared" si="9"/>
        <v>1</v>
      </c>
      <c r="L50" s="10">
        <f t="shared" si="10"/>
        <v>1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18" t="s">
        <v>46</v>
      </c>
      <c r="C51" s="15">
        <v>2</v>
      </c>
      <c r="D51" s="9">
        <v>1</v>
      </c>
      <c r="E51" s="9">
        <v>4</v>
      </c>
      <c r="F51" s="9">
        <v>2</v>
      </c>
      <c r="G51" s="10">
        <f t="shared" si="3"/>
        <v>9.3896713615023476E-3</v>
      </c>
      <c r="H51" s="10">
        <f t="shared" si="4"/>
        <v>5.434782608695652E-3</v>
      </c>
      <c r="I51" s="10">
        <f t="shared" si="5"/>
        <v>1.0335917312661499E-2</v>
      </c>
      <c r="J51" s="10">
        <f t="shared" si="6"/>
        <v>3.4662045060658577E-3</v>
      </c>
      <c r="K51" s="10">
        <f t="shared" si="9"/>
        <v>1</v>
      </c>
      <c r="L51" s="10">
        <f t="shared" si="10"/>
        <v>1</v>
      </c>
      <c r="M51" s="10">
        <f t="shared" si="7"/>
        <v>9.3896713615023476E-3</v>
      </c>
      <c r="N51" s="11">
        <f t="shared" si="8"/>
        <v>5.434782608695652E-3</v>
      </c>
    </row>
    <row r="52" spans="1:14" ht="25.5" x14ac:dyDescent="0.2">
      <c r="A52" s="8"/>
      <c r="B52" s="18" t="s">
        <v>47</v>
      </c>
      <c r="C52" s="15">
        <v>21</v>
      </c>
      <c r="D52" s="9">
        <v>13</v>
      </c>
      <c r="E52" s="9">
        <v>13</v>
      </c>
      <c r="F52" s="9">
        <v>46</v>
      </c>
      <c r="G52" s="10">
        <f t="shared" si="3"/>
        <v>9.8591549295774641E-2</v>
      </c>
      <c r="H52" s="10">
        <f t="shared" si="4"/>
        <v>7.0652173913043473E-2</v>
      </c>
      <c r="I52" s="10">
        <f t="shared" si="5"/>
        <v>3.3591731266149873E-2</v>
      </c>
      <c r="J52" s="10">
        <f t="shared" si="6"/>
        <v>7.9722703639514725E-2</v>
      </c>
      <c r="K52" s="10">
        <f t="shared" si="9"/>
        <v>-0.38095238095238093</v>
      </c>
      <c r="L52" s="10">
        <f t="shared" si="10"/>
        <v>2.5384615384615383</v>
      </c>
      <c r="M52" s="10">
        <f t="shared" si="7"/>
        <v>-3.7558685446009384E-2</v>
      </c>
      <c r="N52" s="11">
        <f t="shared" si="8"/>
        <v>0.17934782608695649</v>
      </c>
    </row>
    <row r="53" spans="1:14" x14ac:dyDescent="0.2">
      <c r="A53" s="8"/>
      <c r="B53" s="18" t="s">
        <v>48</v>
      </c>
      <c r="C53" s="15">
        <v>63</v>
      </c>
      <c r="D53" s="9">
        <v>37</v>
      </c>
      <c r="E53" s="9">
        <v>48</v>
      </c>
      <c r="F53" s="9">
        <v>40</v>
      </c>
      <c r="G53" s="10">
        <f t="shared" si="3"/>
        <v>0.29577464788732394</v>
      </c>
      <c r="H53" s="10">
        <f t="shared" si="4"/>
        <v>0.20108695652173914</v>
      </c>
      <c r="I53" s="10">
        <f t="shared" si="5"/>
        <v>0.12403100775193798</v>
      </c>
      <c r="J53" s="10">
        <f t="shared" si="6"/>
        <v>6.9324090121317156E-2</v>
      </c>
      <c r="K53" s="10">
        <f t="shared" si="9"/>
        <v>-0.23809523809523808</v>
      </c>
      <c r="L53" s="10">
        <f t="shared" si="10"/>
        <v>8.1081081081081086E-2</v>
      </c>
      <c r="M53" s="10">
        <f t="shared" si="7"/>
        <v>-7.0422535211267595E-2</v>
      </c>
      <c r="N53" s="11">
        <f t="shared" si="8"/>
        <v>1.630434782608696E-2</v>
      </c>
    </row>
    <row r="54" spans="1:14" x14ac:dyDescent="0.2">
      <c r="A54" s="8"/>
      <c r="B54" s="18" t="s">
        <v>49</v>
      </c>
      <c r="C54" s="15">
        <v>1</v>
      </c>
      <c r="D54" s="9">
        <v>0</v>
      </c>
      <c r="E54" s="9">
        <v>3</v>
      </c>
      <c r="F54" s="9">
        <v>3</v>
      </c>
      <c r="G54" s="10">
        <f t="shared" ref="G54:G73" si="11">+IF(C54=0,"",C54/C$22)</f>
        <v>4.6948356807511738E-3</v>
      </c>
      <c r="H54" s="10" t="str">
        <f t="shared" ref="H54:H73" si="12">+IF(D54=0,"",D54/D$22)</f>
        <v/>
      </c>
      <c r="I54" s="10">
        <f t="shared" ref="I54:I73" si="13">+IF(E54=0,"",E54/E$22)</f>
        <v>7.7519379844961239E-3</v>
      </c>
      <c r="J54" s="10">
        <f t="shared" ref="J54:J73" si="14">+IF(F54=0,"",F54/F$22)</f>
        <v>5.1993067590987872E-3</v>
      </c>
      <c r="K54" s="10">
        <f t="shared" si="9"/>
        <v>2</v>
      </c>
      <c r="L54" s="10">
        <f t="shared" si="10"/>
        <v>1</v>
      </c>
      <c r="M54" s="10">
        <f t="shared" ref="M54:M73" si="15">+IF(OR(AND(G54=""),(K54="")),"",G54*K54)</f>
        <v>9.3896713615023476E-3</v>
      </c>
      <c r="N54" s="11" t="str">
        <f t="shared" ref="N54:N73" si="16">+IF(OR(AND(H54=""),(L54="")),"",H54*L54)</f>
        <v/>
      </c>
    </row>
    <row r="55" spans="1:14" x14ac:dyDescent="0.2">
      <c r="A55" s="8"/>
      <c r="B55" s="18" t="s">
        <v>50</v>
      </c>
      <c r="C55" s="15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18" t="s">
        <v>51</v>
      </c>
      <c r="C56" s="15">
        <v>0</v>
      </c>
      <c r="D56" s="9">
        <v>0</v>
      </c>
      <c r="E56" s="9">
        <v>1</v>
      </c>
      <c r="F56" s="9">
        <v>1</v>
      </c>
      <c r="G56" s="10" t="str">
        <f t="shared" si="11"/>
        <v/>
      </c>
      <c r="H56" s="10" t="str">
        <f t="shared" si="12"/>
        <v/>
      </c>
      <c r="I56" s="10">
        <f t="shared" si="13"/>
        <v>2.5839793281653748E-3</v>
      </c>
      <c r="J56" s="10">
        <f t="shared" si="14"/>
        <v>1.7331022530329288E-3</v>
      </c>
      <c r="K56" s="10">
        <f t="shared" si="17"/>
        <v>1</v>
      </c>
      <c r="L56" s="10">
        <f t="shared" si="18"/>
        <v>1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18" t="s">
        <v>52</v>
      </c>
      <c r="C57" s="15">
        <v>2</v>
      </c>
      <c r="D57" s="9">
        <v>1</v>
      </c>
      <c r="E57" s="9">
        <v>8</v>
      </c>
      <c r="F57" s="9">
        <v>4</v>
      </c>
      <c r="G57" s="10">
        <f t="shared" si="11"/>
        <v>9.3896713615023476E-3</v>
      </c>
      <c r="H57" s="10">
        <f t="shared" si="12"/>
        <v>5.434782608695652E-3</v>
      </c>
      <c r="I57" s="10">
        <f t="shared" si="13"/>
        <v>2.0671834625322998E-2</v>
      </c>
      <c r="J57" s="10">
        <f t="shared" si="14"/>
        <v>6.9324090121317154E-3</v>
      </c>
      <c r="K57" s="10">
        <f t="shared" si="17"/>
        <v>3</v>
      </c>
      <c r="L57" s="10">
        <f t="shared" si="18"/>
        <v>3</v>
      </c>
      <c r="M57" s="10">
        <f t="shared" si="15"/>
        <v>2.8169014084507043E-2</v>
      </c>
      <c r="N57" s="11">
        <f t="shared" si="16"/>
        <v>1.6304347826086956E-2</v>
      </c>
    </row>
    <row r="58" spans="1:14" x14ac:dyDescent="0.2">
      <c r="A58" s="8"/>
      <c r="B58" s="18" t="s">
        <v>53</v>
      </c>
      <c r="C58" s="15">
        <v>0</v>
      </c>
      <c r="D58" s="9">
        <v>0</v>
      </c>
      <c r="E58" s="9">
        <v>0</v>
      </c>
      <c r="F58" s="9">
        <v>1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>
        <f t="shared" si="14"/>
        <v>1.7331022530329288E-3</v>
      </c>
      <c r="K58" s="10" t="str">
        <f t="shared" si="17"/>
        <v xml:space="preserve"> </v>
      </c>
      <c r="L58" s="10">
        <f t="shared" si="18"/>
        <v>1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18" t="s">
        <v>54</v>
      </c>
      <c r="C59" s="15">
        <v>0</v>
      </c>
      <c r="D59" s="9">
        <v>1</v>
      </c>
      <c r="E59" s="9">
        <v>1</v>
      </c>
      <c r="F59" s="9">
        <v>1</v>
      </c>
      <c r="G59" s="10" t="str">
        <f t="shared" si="11"/>
        <v/>
      </c>
      <c r="H59" s="10">
        <f t="shared" si="12"/>
        <v>5.434782608695652E-3</v>
      </c>
      <c r="I59" s="10">
        <f t="shared" si="13"/>
        <v>2.5839793281653748E-3</v>
      </c>
      <c r="J59" s="10">
        <f t="shared" si="14"/>
        <v>1.7331022530329288E-3</v>
      </c>
      <c r="K59" s="10">
        <f t="shared" si="17"/>
        <v>1</v>
      </c>
      <c r="L59" s="10">
        <f t="shared" si="18"/>
        <v>0</v>
      </c>
      <c r="M59" s="10" t="str">
        <f t="shared" si="15"/>
        <v/>
      </c>
      <c r="N59" s="11">
        <f t="shared" si="16"/>
        <v>0</v>
      </c>
    </row>
    <row r="60" spans="1:14" x14ac:dyDescent="0.2">
      <c r="A60" s="8"/>
      <c r="B60" s="18" t="s">
        <v>55</v>
      </c>
      <c r="C60" s="1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18" t="s">
        <v>56</v>
      </c>
      <c r="C61" s="15">
        <v>0</v>
      </c>
      <c r="D61" s="9">
        <v>10</v>
      </c>
      <c r="E61" s="9">
        <v>0</v>
      </c>
      <c r="F61" s="9">
        <v>1</v>
      </c>
      <c r="G61" s="10" t="str">
        <f t="shared" si="11"/>
        <v/>
      </c>
      <c r="H61" s="10">
        <f t="shared" si="12"/>
        <v>5.434782608695652E-2</v>
      </c>
      <c r="I61" s="10" t="str">
        <f t="shared" si="13"/>
        <v/>
      </c>
      <c r="J61" s="10">
        <f t="shared" si="14"/>
        <v>1.7331022530329288E-3</v>
      </c>
      <c r="K61" s="10" t="str">
        <f t="shared" si="17"/>
        <v xml:space="preserve"> </v>
      </c>
      <c r="L61" s="10">
        <f t="shared" si="18"/>
        <v>-0.9</v>
      </c>
      <c r="M61" s="10" t="str">
        <f t="shared" si="15"/>
        <v/>
      </c>
      <c r="N61" s="11">
        <f t="shared" si="16"/>
        <v>-4.8913043478260872E-2</v>
      </c>
    </row>
    <row r="62" spans="1:14" x14ac:dyDescent="0.2">
      <c r="A62" s="8"/>
      <c r="B62" s="18" t="s">
        <v>57</v>
      </c>
      <c r="C62" s="15">
        <v>15</v>
      </c>
      <c r="D62" s="9">
        <v>1</v>
      </c>
      <c r="E62" s="9">
        <v>8</v>
      </c>
      <c r="F62" s="9">
        <v>1</v>
      </c>
      <c r="G62" s="10">
        <f t="shared" si="11"/>
        <v>7.0422535211267609E-2</v>
      </c>
      <c r="H62" s="10">
        <f t="shared" si="12"/>
        <v>5.434782608695652E-3</v>
      </c>
      <c r="I62" s="10">
        <f t="shared" si="13"/>
        <v>2.0671834625322998E-2</v>
      </c>
      <c r="J62" s="10">
        <f t="shared" si="14"/>
        <v>1.7331022530329288E-3</v>
      </c>
      <c r="K62" s="10">
        <f t="shared" si="17"/>
        <v>-0.46666666666666667</v>
      </c>
      <c r="L62" s="10">
        <f t="shared" si="18"/>
        <v>0</v>
      </c>
      <c r="M62" s="10">
        <f t="shared" si="15"/>
        <v>-3.2863849765258218E-2</v>
      </c>
      <c r="N62" s="11">
        <f t="shared" si="16"/>
        <v>0</v>
      </c>
    </row>
    <row r="63" spans="1:14" ht="25.5" x14ac:dyDescent="0.2">
      <c r="A63" s="8"/>
      <c r="B63" s="18" t="s">
        <v>58</v>
      </c>
      <c r="C63" s="1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18" t="s">
        <v>59</v>
      </c>
      <c r="C64" s="15">
        <v>12</v>
      </c>
      <c r="D64" s="9">
        <v>14</v>
      </c>
      <c r="E64" s="9">
        <v>7</v>
      </c>
      <c r="F64" s="9">
        <v>14</v>
      </c>
      <c r="G64" s="10">
        <f t="shared" si="11"/>
        <v>5.6338028169014086E-2</v>
      </c>
      <c r="H64" s="10">
        <f t="shared" si="12"/>
        <v>7.6086956521739135E-2</v>
      </c>
      <c r="I64" s="10">
        <f t="shared" si="13"/>
        <v>1.8087855297157621E-2</v>
      </c>
      <c r="J64" s="10">
        <f t="shared" si="14"/>
        <v>2.4263431542461005E-2</v>
      </c>
      <c r="K64" s="10">
        <f t="shared" si="17"/>
        <v>-0.41666666666666669</v>
      </c>
      <c r="L64" s="10">
        <f t="shared" si="18"/>
        <v>0</v>
      </c>
      <c r="M64" s="10">
        <f t="shared" si="15"/>
        <v>-2.3474178403755871E-2</v>
      </c>
      <c r="N64" s="11">
        <f t="shared" si="16"/>
        <v>0</v>
      </c>
    </row>
    <row r="65" spans="1:14" x14ac:dyDescent="0.2">
      <c r="A65" s="8"/>
      <c r="B65" s="18" t="s">
        <v>60</v>
      </c>
      <c r="C65" s="15">
        <v>0</v>
      </c>
      <c r="D65" s="9">
        <v>0</v>
      </c>
      <c r="E65" s="9">
        <v>0</v>
      </c>
      <c r="F65" s="9">
        <v>1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>
        <f t="shared" si="14"/>
        <v>1.7331022530329288E-3</v>
      </c>
      <c r="K65" s="10" t="str">
        <f t="shared" si="17"/>
        <v xml:space="preserve"> </v>
      </c>
      <c r="L65" s="10">
        <f t="shared" si="18"/>
        <v>1</v>
      </c>
      <c r="M65" s="10" t="str">
        <f t="shared" si="15"/>
        <v/>
      </c>
      <c r="N65" s="11" t="str">
        <f t="shared" si="16"/>
        <v/>
      </c>
    </row>
    <row r="66" spans="1:14" x14ac:dyDescent="0.2">
      <c r="A66" s="8"/>
      <c r="B66" s="18" t="s">
        <v>61</v>
      </c>
      <c r="C66" s="15">
        <v>0</v>
      </c>
      <c r="D66" s="9">
        <v>0</v>
      </c>
      <c r="E66" s="9">
        <v>0</v>
      </c>
      <c r="F66" s="9">
        <v>1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>
        <f t="shared" si="14"/>
        <v>1.7331022530329288E-3</v>
      </c>
      <c r="K66" s="10" t="str">
        <f t="shared" si="17"/>
        <v xml:space="preserve"> </v>
      </c>
      <c r="L66" s="10">
        <f t="shared" si="18"/>
        <v>1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18" t="s">
        <v>62</v>
      </c>
      <c r="C67" s="15">
        <v>70</v>
      </c>
      <c r="D67" s="9">
        <v>46</v>
      </c>
      <c r="E67" s="9">
        <v>153</v>
      </c>
      <c r="F67" s="9">
        <v>275</v>
      </c>
      <c r="G67" s="10">
        <f t="shared" si="11"/>
        <v>0.32863849765258218</v>
      </c>
      <c r="H67" s="10">
        <f t="shared" si="12"/>
        <v>0.25</v>
      </c>
      <c r="I67" s="10">
        <f t="shared" si="13"/>
        <v>0.39534883720930231</v>
      </c>
      <c r="J67" s="10">
        <f t="shared" si="14"/>
        <v>0.47660311958405543</v>
      </c>
      <c r="K67" s="10">
        <f t="shared" si="17"/>
        <v>1.1857142857142857</v>
      </c>
      <c r="L67" s="10">
        <f t="shared" si="18"/>
        <v>4.9782608695652177</v>
      </c>
      <c r="M67" s="10">
        <f t="shared" si="15"/>
        <v>0.38967136150234744</v>
      </c>
      <c r="N67" s="11">
        <f t="shared" si="16"/>
        <v>1.2445652173913044</v>
      </c>
    </row>
    <row r="68" spans="1:14" x14ac:dyDescent="0.2">
      <c r="A68" s="8"/>
      <c r="B68" s="18" t="s">
        <v>63</v>
      </c>
      <c r="C68" s="15">
        <v>2</v>
      </c>
      <c r="D68" s="9">
        <v>0</v>
      </c>
      <c r="E68" s="9">
        <v>0</v>
      </c>
      <c r="F68" s="9">
        <v>0</v>
      </c>
      <c r="G68" s="10">
        <f t="shared" si="11"/>
        <v>9.3896713615023476E-3</v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>
        <f t="shared" si="17"/>
        <v>-1</v>
      </c>
      <c r="L68" s="10" t="str">
        <f t="shared" si="18"/>
        <v xml:space="preserve"> </v>
      </c>
      <c r="M68" s="10">
        <f t="shared" si="15"/>
        <v>-9.3896713615023476E-3</v>
      </c>
      <c r="N68" s="11" t="str">
        <f t="shared" si="16"/>
        <v/>
      </c>
    </row>
    <row r="69" spans="1:14" x14ac:dyDescent="0.2">
      <c r="A69" s="8"/>
      <c r="B69" s="18" t="s">
        <v>64</v>
      </c>
      <c r="C69" s="1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18" t="s">
        <v>65</v>
      </c>
      <c r="C70" s="15">
        <v>3</v>
      </c>
      <c r="D70" s="9">
        <v>10</v>
      </c>
      <c r="E70" s="9">
        <v>1</v>
      </c>
      <c r="F70" s="9">
        <v>3</v>
      </c>
      <c r="G70" s="10">
        <f t="shared" si="11"/>
        <v>1.4084507042253521E-2</v>
      </c>
      <c r="H70" s="10">
        <f t="shared" si="12"/>
        <v>5.434782608695652E-2</v>
      </c>
      <c r="I70" s="10">
        <f t="shared" si="13"/>
        <v>2.5839793281653748E-3</v>
      </c>
      <c r="J70" s="10">
        <f t="shared" si="14"/>
        <v>5.1993067590987872E-3</v>
      </c>
      <c r="K70" s="10">
        <f t="shared" si="17"/>
        <v>-0.66666666666666663</v>
      </c>
      <c r="L70" s="10">
        <f t="shared" si="18"/>
        <v>-0.7</v>
      </c>
      <c r="M70" s="10">
        <f t="shared" si="15"/>
        <v>-9.3896713615023476E-3</v>
      </c>
      <c r="N70" s="11">
        <f t="shared" si="16"/>
        <v>-3.8043478260869561E-2</v>
      </c>
    </row>
    <row r="71" spans="1:14" x14ac:dyDescent="0.2">
      <c r="A71" s="8"/>
      <c r="B71" s="18" t="s">
        <v>66</v>
      </c>
      <c r="C71" s="15">
        <v>2</v>
      </c>
      <c r="D71" s="9">
        <v>17</v>
      </c>
      <c r="E71" s="9">
        <v>2</v>
      </c>
      <c r="F71" s="9">
        <v>2</v>
      </c>
      <c r="G71" s="10">
        <f t="shared" si="11"/>
        <v>9.3896713615023476E-3</v>
      </c>
      <c r="H71" s="10">
        <f t="shared" si="12"/>
        <v>9.2391304347826081E-2</v>
      </c>
      <c r="I71" s="10">
        <f t="shared" si="13"/>
        <v>5.1679586563307496E-3</v>
      </c>
      <c r="J71" s="10">
        <f t="shared" si="14"/>
        <v>3.4662045060658577E-3</v>
      </c>
      <c r="K71" s="10">
        <f t="shared" si="17"/>
        <v>0</v>
      </c>
      <c r="L71" s="10">
        <f t="shared" si="18"/>
        <v>-0.88235294117647056</v>
      </c>
      <c r="M71" s="10">
        <f t="shared" si="15"/>
        <v>0</v>
      </c>
      <c r="N71" s="11">
        <f t="shared" si="16"/>
        <v>-8.152173913043477E-2</v>
      </c>
    </row>
    <row r="72" spans="1:14" x14ac:dyDescent="0.2">
      <c r="A72" s="8"/>
      <c r="B72" s="18" t="s">
        <v>67</v>
      </c>
      <c r="C72" s="15">
        <v>1</v>
      </c>
      <c r="D72" s="9">
        <v>1</v>
      </c>
      <c r="E72" s="9">
        <v>1</v>
      </c>
      <c r="F72" s="9">
        <v>5</v>
      </c>
      <c r="G72" s="10">
        <f t="shared" si="11"/>
        <v>4.6948356807511738E-3</v>
      </c>
      <c r="H72" s="10">
        <f t="shared" si="12"/>
        <v>5.434782608695652E-3</v>
      </c>
      <c r="I72" s="10">
        <f t="shared" si="13"/>
        <v>2.5839793281653748E-3</v>
      </c>
      <c r="J72" s="10">
        <f t="shared" si="14"/>
        <v>8.6655112651646445E-3</v>
      </c>
      <c r="K72" s="10">
        <f t="shared" si="17"/>
        <v>0</v>
      </c>
      <c r="L72" s="10">
        <f t="shared" si="18"/>
        <v>4</v>
      </c>
      <c r="M72" s="10">
        <f t="shared" si="15"/>
        <v>0</v>
      </c>
      <c r="N72" s="11">
        <f t="shared" si="16"/>
        <v>2.1739130434782608E-2</v>
      </c>
    </row>
    <row r="73" spans="1:14" ht="15.75" thickBot="1" x14ac:dyDescent="0.25">
      <c r="A73" s="8"/>
      <c r="B73" s="19" t="s">
        <v>68</v>
      </c>
      <c r="C73" s="16">
        <v>1</v>
      </c>
      <c r="D73" s="12">
        <v>3</v>
      </c>
      <c r="E73" s="12">
        <v>7</v>
      </c>
      <c r="F73" s="12">
        <v>3</v>
      </c>
      <c r="G73" s="13">
        <f t="shared" si="11"/>
        <v>4.6948356807511738E-3</v>
      </c>
      <c r="H73" s="13">
        <f t="shared" si="12"/>
        <v>1.6304347826086956E-2</v>
      </c>
      <c r="I73" s="13">
        <f t="shared" si="13"/>
        <v>1.8087855297157621E-2</v>
      </c>
      <c r="J73" s="13">
        <f t="shared" si="14"/>
        <v>5.1993067590987872E-3</v>
      </c>
      <c r="K73" s="13">
        <f t="shared" si="17"/>
        <v>6</v>
      </c>
      <c r="L73" s="13">
        <f t="shared" si="18"/>
        <v>0</v>
      </c>
      <c r="M73" s="13">
        <f t="shared" si="15"/>
        <v>2.8169014084507043E-2</v>
      </c>
      <c r="N73" s="14">
        <f t="shared" si="16"/>
        <v>0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6" t="s">
        <v>3</v>
      </c>
      <c r="C78" s="45" t="s">
        <v>16</v>
      </c>
      <c r="D78" s="46"/>
      <c r="E78" s="46"/>
      <c r="F78" s="40"/>
      <c r="G78" s="45" t="s">
        <v>5</v>
      </c>
      <c r="H78" s="46"/>
      <c r="I78" s="46"/>
      <c r="J78" s="46"/>
      <c r="K78" s="45" t="s">
        <v>17</v>
      </c>
      <c r="L78" s="42"/>
      <c r="M78" s="41" t="s">
        <v>7</v>
      </c>
      <c r="N78" s="42"/>
    </row>
    <row r="79" spans="1:14" ht="15.75" thickBot="1" x14ac:dyDescent="0.25">
      <c r="A79" s="7"/>
      <c r="B79" s="37"/>
      <c r="C79" s="39">
        <v>2022</v>
      </c>
      <c r="D79" s="40"/>
      <c r="E79" s="44">
        <v>2023</v>
      </c>
      <c r="F79" s="40"/>
      <c r="G79" s="39">
        <v>2022</v>
      </c>
      <c r="H79" s="40"/>
      <c r="I79" s="44">
        <v>2023</v>
      </c>
      <c r="J79" s="40"/>
      <c r="K79" s="47"/>
      <c r="L79" s="43"/>
      <c r="M79" s="31"/>
      <c r="N79" s="43"/>
    </row>
    <row r="80" spans="1:14" ht="15.75" thickBot="1" x14ac:dyDescent="0.25">
      <c r="A80" s="8"/>
      <c r="B80" s="38"/>
      <c r="C80" s="20" t="s">
        <v>8</v>
      </c>
      <c r="D80" s="20" t="s">
        <v>9</v>
      </c>
      <c r="E80" s="20" t="s">
        <v>8</v>
      </c>
      <c r="F80" s="20" t="s">
        <v>9</v>
      </c>
      <c r="G80" s="20" t="s">
        <v>8</v>
      </c>
      <c r="H80" s="20" t="s">
        <v>9</v>
      </c>
      <c r="I80" s="20" t="s">
        <v>8</v>
      </c>
      <c r="J80" s="20" t="s">
        <v>9</v>
      </c>
      <c r="K80" s="20" t="s">
        <v>8</v>
      </c>
      <c r="L80" s="20" t="s">
        <v>9</v>
      </c>
      <c r="M80" s="20" t="s">
        <v>8</v>
      </c>
      <c r="N80" s="20" t="s">
        <v>9</v>
      </c>
    </row>
    <row r="81" spans="1:14" ht="15.75" thickBot="1" x14ac:dyDescent="0.25">
      <c r="A81" s="8"/>
      <c r="B81" s="17" t="s">
        <v>11</v>
      </c>
      <c r="C81" s="21">
        <f>SUM(C82:C180)</f>
        <v>1187</v>
      </c>
      <c r="D81" s="21">
        <f>SUM(D82:D180)</f>
        <v>1237</v>
      </c>
      <c r="E81" s="21">
        <f>SUM(E82:E180)</f>
        <v>1979</v>
      </c>
      <c r="F81" s="21">
        <f>SUM(F82:F180)</f>
        <v>2491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0.66722830665543387</v>
      </c>
      <c r="L81" s="22">
        <f>+IF(AND(D81=0,F81=0),"",IF(D81=0,1,IF(F81=0,-1,(F81-D81)/D81)))</f>
        <v>1.0137429264349231</v>
      </c>
      <c r="M81" s="22">
        <f t="shared" ref="M81:M112" si="23">+IF(OR(AND(G81=""),(K81="")),"",G81*K81)</f>
        <v>0.66722830665543387</v>
      </c>
      <c r="N81" s="23">
        <f t="shared" ref="N81:N112" si="24">+IF(OR(AND(H81=""),(L81="")),"",H81*L81)</f>
        <v>1.0137429264349231</v>
      </c>
    </row>
    <row r="82" spans="1:14" x14ac:dyDescent="0.2">
      <c r="A82" s="8"/>
      <c r="B82" s="28" t="s">
        <v>69</v>
      </c>
      <c r="C82" s="27">
        <v>11</v>
      </c>
      <c r="D82" s="24">
        <v>13</v>
      </c>
      <c r="E82" s="24">
        <v>47</v>
      </c>
      <c r="F82" s="24">
        <v>4</v>
      </c>
      <c r="G82" s="25">
        <f t="shared" si="19"/>
        <v>9.2670598146588033E-3</v>
      </c>
      <c r="H82" s="25">
        <f t="shared" si="20"/>
        <v>1.0509296685529508E-2</v>
      </c>
      <c r="I82" s="25">
        <f t="shared" si="21"/>
        <v>2.3749368367862556E-2</v>
      </c>
      <c r="J82" s="25">
        <f t="shared" si="22"/>
        <v>1.6057808109193096E-3</v>
      </c>
      <c r="K82" s="25">
        <f t="shared" ref="K82:K113" si="25">+IF(AND(C82=0,E82=0)," ",IF(C82=0,1,IF(E82=0,-1,(E82-C82)/C82)))</f>
        <v>3.2727272727272729</v>
      </c>
      <c r="L82" s="25">
        <f t="shared" ref="L82:L113" si="26">+IF(AND(D82=0,F82=0)," ",IF(D82=0,1,IF(F82=0,-1,(F82-D82)/D82)))</f>
        <v>-0.69230769230769229</v>
      </c>
      <c r="M82" s="25">
        <f t="shared" si="23"/>
        <v>3.0328559393428812E-2</v>
      </c>
      <c r="N82" s="26">
        <f t="shared" si="24"/>
        <v>-7.275666936135813E-3</v>
      </c>
    </row>
    <row r="83" spans="1:14" ht="24" customHeight="1" x14ac:dyDescent="0.2">
      <c r="A83" s="8"/>
      <c r="B83" s="18" t="s">
        <v>70</v>
      </c>
      <c r="C83" s="15">
        <v>20</v>
      </c>
      <c r="D83" s="9">
        <v>23</v>
      </c>
      <c r="E83" s="9">
        <v>37</v>
      </c>
      <c r="F83" s="9">
        <v>28</v>
      </c>
      <c r="G83" s="10">
        <f t="shared" si="19"/>
        <v>1.6849199663016005E-2</v>
      </c>
      <c r="H83" s="10">
        <f t="shared" si="20"/>
        <v>1.8593371059013743E-2</v>
      </c>
      <c r="I83" s="10">
        <f t="shared" si="21"/>
        <v>1.869631126831733E-2</v>
      </c>
      <c r="J83" s="10">
        <f t="shared" si="22"/>
        <v>1.1240465676435166E-2</v>
      </c>
      <c r="K83" s="10">
        <f t="shared" si="25"/>
        <v>0.85</v>
      </c>
      <c r="L83" s="10">
        <f t="shared" si="26"/>
        <v>0.21739130434782608</v>
      </c>
      <c r="M83" s="10">
        <f t="shared" si="23"/>
        <v>1.4321819713563604E-2</v>
      </c>
      <c r="N83" s="11">
        <f t="shared" si="24"/>
        <v>4.0420371867421175E-3</v>
      </c>
    </row>
    <row r="84" spans="1:14" x14ac:dyDescent="0.2">
      <c r="A84" s="8"/>
      <c r="B84" s="18" t="s">
        <v>71</v>
      </c>
      <c r="C84" s="15">
        <v>1</v>
      </c>
      <c r="D84" s="9">
        <v>6</v>
      </c>
      <c r="E84" s="9">
        <v>7</v>
      </c>
      <c r="F84" s="9">
        <v>4</v>
      </c>
      <c r="G84" s="10">
        <f t="shared" si="19"/>
        <v>8.4245998315080029E-4</v>
      </c>
      <c r="H84" s="10">
        <f t="shared" si="20"/>
        <v>4.850444624090542E-3</v>
      </c>
      <c r="I84" s="10">
        <f t="shared" si="21"/>
        <v>3.5371399696816574E-3</v>
      </c>
      <c r="J84" s="10">
        <f t="shared" si="22"/>
        <v>1.6057808109193096E-3</v>
      </c>
      <c r="K84" s="10">
        <f t="shared" si="25"/>
        <v>6</v>
      </c>
      <c r="L84" s="10">
        <f t="shared" si="26"/>
        <v>-0.33333333333333331</v>
      </c>
      <c r="M84" s="10">
        <f t="shared" si="23"/>
        <v>5.054759898904802E-3</v>
      </c>
      <c r="N84" s="11">
        <f t="shared" si="24"/>
        <v>-1.6168148746968473E-3</v>
      </c>
    </row>
    <row r="85" spans="1:14" x14ac:dyDescent="0.2">
      <c r="A85" s="8"/>
      <c r="B85" s="18" t="s">
        <v>72</v>
      </c>
      <c r="C85" s="15">
        <v>48</v>
      </c>
      <c r="D85" s="9">
        <v>21</v>
      </c>
      <c r="E85" s="9">
        <v>53</v>
      </c>
      <c r="F85" s="9">
        <v>42</v>
      </c>
      <c r="G85" s="10">
        <f t="shared" si="19"/>
        <v>4.0438079191238416E-2</v>
      </c>
      <c r="H85" s="10">
        <f t="shared" si="20"/>
        <v>1.6976556184316895E-2</v>
      </c>
      <c r="I85" s="10">
        <f t="shared" si="21"/>
        <v>2.6781202627589692E-2</v>
      </c>
      <c r="J85" s="10">
        <f t="shared" si="22"/>
        <v>1.6860698514652751E-2</v>
      </c>
      <c r="K85" s="10">
        <f t="shared" si="25"/>
        <v>0.10416666666666667</v>
      </c>
      <c r="L85" s="10">
        <f t="shared" si="26"/>
        <v>1</v>
      </c>
      <c r="M85" s="10">
        <f t="shared" si="23"/>
        <v>4.2122999157540022E-3</v>
      </c>
      <c r="N85" s="11">
        <f t="shared" si="24"/>
        <v>1.6976556184316895E-2</v>
      </c>
    </row>
    <row r="86" spans="1:14" ht="25.5" x14ac:dyDescent="0.2">
      <c r="A86" s="8"/>
      <c r="B86" s="18" t="s">
        <v>73</v>
      </c>
      <c r="C86" s="15">
        <v>28</v>
      </c>
      <c r="D86" s="9">
        <v>27</v>
      </c>
      <c r="E86" s="9">
        <v>86</v>
      </c>
      <c r="F86" s="9">
        <v>63</v>
      </c>
      <c r="G86" s="10">
        <f t="shared" si="19"/>
        <v>2.358887952822241E-2</v>
      </c>
      <c r="H86" s="10">
        <f t="shared" si="20"/>
        <v>2.1827000808407437E-2</v>
      </c>
      <c r="I86" s="10">
        <f t="shared" si="21"/>
        <v>4.3456291056088933E-2</v>
      </c>
      <c r="J86" s="10">
        <f t="shared" si="22"/>
        <v>2.5291047771979124E-2</v>
      </c>
      <c r="K86" s="10">
        <f t="shared" si="25"/>
        <v>2.0714285714285716</v>
      </c>
      <c r="L86" s="10">
        <f t="shared" si="26"/>
        <v>1.3333333333333333</v>
      </c>
      <c r="M86" s="10">
        <f t="shared" si="23"/>
        <v>4.8862679022746429E-2</v>
      </c>
      <c r="N86" s="11">
        <f t="shared" si="24"/>
        <v>2.9102667744543249E-2</v>
      </c>
    </row>
    <row r="87" spans="1:14" x14ac:dyDescent="0.2">
      <c r="A87" s="8"/>
      <c r="B87" s="18" t="s">
        <v>74</v>
      </c>
      <c r="C87" s="15">
        <v>1</v>
      </c>
      <c r="D87" s="9">
        <v>0</v>
      </c>
      <c r="E87" s="9">
        <v>0</v>
      </c>
      <c r="F87" s="9">
        <v>1</v>
      </c>
      <c r="G87" s="10">
        <f t="shared" si="19"/>
        <v>8.4245998315080029E-4</v>
      </c>
      <c r="H87" s="10" t="str">
        <f t="shared" si="20"/>
        <v/>
      </c>
      <c r="I87" s="10" t="str">
        <f t="shared" si="21"/>
        <v/>
      </c>
      <c r="J87" s="10">
        <f t="shared" si="22"/>
        <v>4.0144520272982739E-4</v>
      </c>
      <c r="K87" s="10">
        <f t="shared" si="25"/>
        <v>-1</v>
      </c>
      <c r="L87" s="10">
        <f t="shared" si="26"/>
        <v>1</v>
      </c>
      <c r="M87" s="10">
        <f t="shared" si="23"/>
        <v>-8.4245998315080029E-4</v>
      </c>
      <c r="N87" s="11" t="str">
        <f t="shared" si="24"/>
        <v/>
      </c>
    </row>
    <row r="88" spans="1:14" x14ac:dyDescent="0.2">
      <c r="A88" s="8"/>
      <c r="B88" s="18" t="s">
        <v>75</v>
      </c>
      <c r="C88" s="15">
        <v>2</v>
      </c>
      <c r="D88" s="9">
        <v>2</v>
      </c>
      <c r="E88" s="9">
        <v>2</v>
      </c>
      <c r="F88" s="9">
        <v>4</v>
      </c>
      <c r="G88" s="10">
        <f t="shared" si="19"/>
        <v>1.6849199663016006E-3</v>
      </c>
      <c r="H88" s="10">
        <f t="shared" si="20"/>
        <v>1.6168148746968471E-3</v>
      </c>
      <c r="I88" s="10">
        <f t="shared" si="21"/>
        <v>1.0106114199090451E-3</v>
      </c>
      <c r="J88" s="10">
        <f t="shared" si="22"/>
        <v>1.6057808109193096E-3</v>
      </c>
      <c r="K88" s="10">
        <f t="shared" si="25"/>
        <v>0</v>
      </c>
      <c r="L88" s="10">
        <f t="shared" si="26"/>
        <v>1</v>
      </c>
      <c r="M88" s="10">
        <f t="shared" si="23"/>
        <v>0</v>
      </c>
      <c r="N88" s="11">
        <f t="shared" si="24"/>
        <v>1.6168148746968471E-3</v>
      </c>
    </row>
    <row r="89" spans="1:14" ht="24" customHeight="1" x14ac:dyDescent="0.2">
      <c r="A89" s="8"/>
      <c r="B89" s="18" t="s">
        <v>76</v>
      </c>
      <c r="C89" s="15">
        <v>4</v>
      </c>
      <c r="D89" s="9">
        <v>6</v>
      </c>
      <c r="E89" s="9">
        <v>3</v>
      </c>
      <c r="F89" s="9">
        <v>1</v>
      </c>
      <c r="G89" s="10">
        <f t="shared" si="19"/>
        <v>3.3698399326032012E-3</v>
      </c>
      <c r="H89" s="10">
        <f t="shared" si="20"/>
        <v>4.850444624090542E-3</v>
      </c>
      <c r="I89" s="10">
        <f t="shared" si="21"/>
        <v>1.5159171298635675E-3</v>
      </c>
      <c r="J89" s="10">
        <f t="shared" si="22"/>
        <v>4.0144520272982739E-4</v>
      </c>
      <c r="K89" s="10">
        <f t="shared" si="25"/>
        <v>-0.25</v>
      </c>
      <c r="L89" s="10">
        <f t="shared" si="26"/>
        <v>-0.83333333333333337</v>
      </c>
      <c r="M89" s="10">
        <f t="shared" si="23"/>
        <v>-8.4245998315080029E-4</v>
      </c>
      <c r="N89" s="11">
        <f t="shared" si="24"/>
        <v>-4.0420371867421184E-3</v>
      </c>
    </row>
    <row r="90" spans="1:14" ht="24" customHeight="1" x14ac:dyDescent="0.2">
      <c r="A90" s="8"/>
      <c r="B90" s="18" t="s">
        <v>77</v>
      </c>
      <c r="C90" s="15">
        <v>0</v>
      </c>
      <c r="D90" s="9">
        <v>1</v>
      </c>
      <c r="E90" s="9">
        <v>0</v>
      </c>
      <c r="F90" s="9">
        <v>1</v>
      </c>
      <c r="G90" s="10" t="str">
        <f t="shared" si="19"/>
        <v/>
      </c>
      <c r="H90" s="10">
        <f t="shared" si="20"/>
        <v>8.0840743734842356E-4</v>
      </c>
      <c r="I90" s="10" t="str">
        <f t="shared" si="21"/>
        <v/>
      </c>
      <c r="J90" s="10">
        <f t="shared" si="22"/>
        <v>4.0144520272982739E-4</v>
      </c>
      <c r="K90" s="10" t="str">
        <f t="shared" si="25"/>
        <v xml:space="preserve"> </v>
      </c>
      <c r="L90" s="10">
        <f t="shared" si="26"/>
        <v>0</v>
      </c>
      <c r="M90" s="10" t="str">
        <f t="shared" si="23"/>
        <v/>
      </c>
      <c r="N90" s="11">
        <f t="shared" si="24"/>
        <v>0</v>
      </c>
    </row>
    <row r="91" spans="1:14" x14ac:dyDescent="0.2">
      <c r="A91" s="8"/>
      <c r="B91" s="18" t="s">
        <v>78</v>
      </c>
      <c r="C91" s="15">
        <v>0</v>
      </c>
      <c r="D91" s="9">
        <v>0</v>
      </c>
      <c r="E91" s="9">
        <v>0</v>
      </c>
      <c r="F91" s="9">
        <v>1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>
        <f t="shared" si="22"/>
        <v>4.0144520272982739E-4</v>
      </c>
      <c r="K91" s="10" t="str">
        <f t="shared" si="25"/>
        <v xml:space="preserve"> </v>
      </c>
      <c r="L91" s="10">
        <f t="shared" si="26"/>
        <v>1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18" t="s">
        <v>79</v>
      </c>
      <c r="C92" s="15">
        <v>4</v>
      </c>
      <c r="D92" s="9">
        <v>0</v>
      </c>
      <c r="E92" s="9">
        <v>3</v>
      </c>
      <c r="F92" s="9">
        <v>3</v>
      </c>
      <c r="G92" s="10">
        <f t="shared" si="19"/>
        <v>3.3698399326032012E-3</v>
      </c>
      <c r="H92" s="10" t="str">
        <f t="shared" si="20"/>
        <v/>
      </c>
      <c r="I92" s="10">
        <f t="shared" si="21"/>
        <v>1.5159171298635675E-3</v>
      </c>
      <c r="J92" s="10">
        <f t="shared" si="22"/>
        <v>1.2043356081894822E-3</v>
      </c>
      <c r="K92" s="10">
        <f t="shared" si="25"/>
        <v>-0.25</v>
      </c>
      <c r="L92" s="10">
        <f t="shared" si="26"/>
        <v>1</v>
      </c>
      <c r="M92" s="10">
        <f t="shared" si="23"/>
        <v>-8.4245998315080029E-4</v>
      </c>
      <c r="N92" s="11" t="str">
        <f t="shared" si="24"/>
        <v/>
      </c>
    </row>
    <row r="93" spans="1:14" x14ac:dyDescent="0.2">
      <c r="A93" s="8"/>
      <c r="B93" s="18" t="s">
        <v>80</v>
      </c>
      <c r="C93" s="15">
        <v>0</v>
      </c>
      <c r="D93" s="9">
        <v>1</v>
      </c>
      <c r="E93" s="9">
        <v>3</v>
      </c>
      <c r="F93" s="9">
        <v>3</v>
      </c>
      <c r="G93" s="10" t="str">
        <f t="shared" si="19"/>
        <v/>
      </c>
      <c r="H93" s="10">
        <f t="shared" si="20"/>
        <v>8.0840743734842356E-4</v>
      </c>
      <c r="I93" s="10">
        <f t="shared" si="21"/>
        <v>1.5159171298635675E-3</v>
      </c>
      <c r="J93" s="10">
        <f t="shared" si="22"/>
        <v>1.2043356081894822E-3</v>
      </c>
      <c r="K93" s="10">
        <f t="shared" si="25"/>
        <v>1</v>
      </c>
      <c r="L93" s="10">
        <f t="shared" si="26"/>
        <v>2</v>
      </c>
      <c r="M93" s="10" t="str">
        <f t="shared" si="23"/>
        <v/>
      </c>
      <c r="N93" s="11">
        <f t="shared" si="24"/>
        <v>1.6168148746968471E-3</v>
      </c>
    </row>
    <row r="94" spans="1:14" x14ac:dyDescent="0.2">
      <c r="A94" s="8"/>
      <c r="B94" s="18" t="s">
        <v>81</v>
      </c>
      <c r="C94" s="1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/>
      <c r="B95" s="18" t="s">
        <v>82</v>
      </c>
      <c r="C95" s="1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/>
      <c r="B96" s="18" t="s">
        <v>83</v>
      </c>
      <c r="C96" s="15">
        <v>0</v>
      </c>
      <c r="D96" s="9">
        <v>0</v>
      </c>
      <c r="E96" s="9">
        <v>0</v>
      </c>
      <c r="F96" s="9">
        <v>2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>
        <f t="shared" si="22"/>
        <v>8.0289040545965479E-4</v>
      </c>
      <c r="K96" s="10" t="str">
        <f t="shared" si="25"/>
        <v xml:space="preserve"> </v>
      </c>
      <c r="L96" s="10">
        <f t="shared" si="26"/>
        <v>1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18" t="s">
        <v>84</v>
      </c>
      <c r="C97" s="15">
        <v>3</v>
      </c>
      <c r="D97" s="9">
        <v>1</v>
      </c>
      <c r="E97" s="9">
        <v>13</v>
      </c>
      <c r="F97" s="9">
        <v>3</v>
      </c>
      <c r="G97" s="10">
        <f t="shared" si="19"/>
        <v>2.527379949452401E-3</v>
      </c>
      <c r="H97" s="10">
        <f t="shared" si="20"/>
        <v>8.0840743734842356E-4</v>
      </c>
      <c r="I97" s="10">
        <f t="shared" si="21"/>
        <v>6.5689742294087923E-3</v>
      </c>
      <c r="J97" s="10">
        <f t="shared" si="22"/>
        <v>1.2043356081894822E-3</v>
      </c>
      <c r="K97" s="10">
        <f t="shared" si="25"/>
        <v>3.3333333333333335</v>
      </c>
      <c r="L97" s="10">
        <f t="shared" si="26"/>
        <v>2</v>
      </c>
      <c r="M97" s="10">
        <f t="shared" si="23"/>
        <v>8.4245998315080044E-3</v>
      </c>
      <c r="N97" s="11">
        <f t="shared" si="24"/>
        <v>1.6168148746968471E-3</v>
      </c>
    </row>
    <row r="98" spans="1:14" x14ac:dyDescent="0.2">
      <c r="A98" s="8"/>
      <c r="B98" s="18" t="s">
        <v>85</v>
      </c>
      <c r="C98" s="15">
        <v>1</v>
      </c>
      <c r="D98" s="9">
        <v>0</v>
      </c>
      <c r="E98" s="9">
        <v>1</v>
      </c>
      <c r="F98" s="9">
        <v>0</v>
      </c>
      <c r="G98" s="10">
        <f t="shared" si="19"/>
        <v>8.4245998315080029E-4</v>
      </c>
      <c r="H98" s="10" t="str">
        <f t="shared" si="20"/>
        <v/>
      </c>
      <c r="I98" s="10">
        <f t="shared" si="21"/>
        <v>5.0530570995452253E-4</v>
      </c>
      <c r="J98" s="10" t="str">
        <f t="shared" si="22"/>
        <v/>
      </c>
      <c r="K98" s="10">
        <f t="shared" si="25"/>
        <v>0</v>
      </c>
      <c r="L98" s="10" t="str">
        <f t="shared" si="26"/>
        <v xml:space="preserve"> </v>
      </c>
      <c r="M98" s="10">
        <f t="shared" si="23"/>
        <v>0</v>
      </c>
      <c r="N98" s="11" t="str">
        <f t="shared" si="24"/>
        <v/>
      </c>
    </row>
    <row r="99" spans="1:14" x14ac:dyDescent="0.2">
      <c r="A99" s="8"/>
      <c r="B99" s="18" t="s">
        <v>86</v>
      </c>
      <c r="C99" s="15">
        <v>40</v>
      </c>
      <c r="D99" s="9">
        <v>71</v>
      </c>
      <c r="E99" s="9">
        <v>39</v>
      </c>
      <c r="F99" s="9">
        <v>23</v>
      </c>
      <c r="G99" s="10">
        <f t="shared" si="19"/>
        <v>3.3698399326032011E-2</v>
      </c>
      <c r="H99" s="10">
        <f t="shared" si="20"/>
        <v>5.7396928051738079E-2</v>
      </c>
      <c r="I99" s="10">
        <f t="shared" si="21"/>
        <v>1.9706922688226377E-2</v>
      </c>
      <c r="J99" s="10">
        <f t="shared" si="22"/>
        <v>9.2332396627860299E-3</v>
      </c>
      <c r="K99" s="10">
        <f t="shared" si="25"/>
        <v>-2.5000000000000001E-2</v>
      </c>
      <c r="L99" s="10">
        <f t="shared" si="26"/>
        <v>-0.676056338028169</v>
      </c>
      <c r="M99" s="10">
        <f t="shared" si="23"/>
        <v>-8.4245998315080029E-4</v>
      </c>
      <c r="N99" s="11">
        <f t="shared" si="24"/>
        <v>-3.8803556992724336E-2</v>
      </c>
    </row>
    <row r="100" spans="1:14" x14ac:dyDescent="0.2">
      <c r="A100" s="8"/>
      <c r="B100" s="18" t="s">
        <v>87</v>
      </c>
      <c r="C100" s="15">
        <v>129</v>
      </c>
      <c r="D100" s="9">
        <v>143</v>
      </c>
      <c r="E100" s="9">
        <v>552</v>
      </c>
      <c r="F100" s="9">
        <v>810</v>
      </c>
      <c r="G100" s="10">
        <f t="shared" si="19"/>
        <v>0.10867733782645324</v>
      </c>
      <c r="H100" s="10">
        <f t="shared" si="20"/>
        <v>0.11560226354082458</v>
      </c>
      <c r="I100" s="10">
        <f t="shared" si="21"/>
        <v>0.27892875189489641</v>
      </c>
      <c r="J100" s="10">
        <f t="shared" si="22"/>
        <v>0.32517061421116017</v>
      </c>
      <c r="K100" s="10">
        <f t="shared" si="25"/>
        <v>3.2790697674418605</v>
      </c>
      <c r="L100" s="10">
        <f t="shared" si="26"/>
        <v>4.6643356643356642</v>
      </c>
      <c r="M100" s="10">
        <f t="shared" si="23"/>
        <v>0.35636057287278855</v>
      </c>
      <c r="N100" s="11">
        <f t="shared" si="24"/>
        <v>0.53920776071139853</v>
      </c>
    </row>
    <row r="101" spans="1:14" x14ac:dyDescent="0.2">
      <c r="A101" s="8"/>
      <c r="B101" s="18" t="s">
        <v>88</v>
      </c>
      <c r="C101" s="15">
        <v>24</v>
      </c>
      <c r="D101" s="9">
        <v>12</v>
      </c>
      <c r="E101" s="9">
        <v>218</v>
      </c>
      <c r="F101" s="9">
        <v>184</v>
      </c>
      <c r="G101" s="10">
        <f t="shared" si="19"/>
        <v>2.0219039595619208E-2</v>
      </c>
      <c r="H101" s="10">
        <f t="shared" si="20"/>
        <v>9.7008892481810841E-3</v>
      </c>
      <c r="I101" s="10">
        <f t="shared" si="21"/>
        <v>0.1101566447700859</v>
      </c>
      <c r="J101" s="10">
        <f t="shared" si="22"/>
        <v>7.3865917302288239E-2</v>
      </c>
      <c r="K101" s="10">
        <f t="shared" si="25"/>
        <v>8.0833333333333339</v>
      </c>
      <c r="L101" s="10">
        <f t="shared" si="26"/>
        <v>14.333333333333334</v>
      </c>
      <c r="M101" s="10">
        <f t="shared" si="23"/>
        <v>0.16343723673125526</v>
      </c>
      <c r="N101" s="11">
        <f t="shared" si="24"/>
        <v>0.13904607922392886</v>
      </c>
    </row>
    <row r="102" spans="1:14" x14ac:dyDescent="0.2">
      <c r="A102" s="8"/>
      <c r="B102" s="18" t="s">
        <v>89</v>
      </c>
      <c r="C102" s="15">
        <v>0</v>
      </c>
      <c r="D102" s="9">
        <v>2</v>
      </c>
      <c r="E102" s="9">
        <v>29</v>
      </c>
      <c r="F102" s="9">
        <v>23</v>
      </c>
      <c r="G102" s="10" t="str">
        <f t="shared" si="19"/>
        <v/>
      </c>
      <c r="H102" s="10">
        <f t="shared" si="20"/>
        <v>1.6168148746968471E-3</v>
      </c>
      <c r="I102" s="10">
        <f t="shared" si="21"/>
        <v>1.4653865588681153E-2</v>
      </c>
      <c r="J102" s="10">
        <f t="shared" si="22"/>
        <v>9.2332396627860299E-3</v>
      </c>
      <c r="K102" s="10">
        <f t="shared" si="25"/>
        <v>1</v>
      </c>
      <c r="L102" s="10">
        <f t="shared" si="26"/>
        <v>10.5</v>
      </c>
      <c r="M102" s="10" t="str">
        <f t="shared" si="23"/>
        <v/>
      </c>
      <c r="N102" s="11">
        <f t="shared" si="24"/>
        <v>1.6976556184316895E-2</v>
      </c>
    </row>
    <row r="103" spans="1:14" x14ac:dyDescent="0.2">
      <c r="A103" s="8"/>
      <c r="B103" s="18" t="s">
        <v>90</v>
      </c>
      <c r="C103" s="15">
        <v>7</v>
      </c>
      <c r="D103" s="9">
        <v>13</v>
      </c>
      <c r="E103" s="9">
        <v>7</v>
      </c>
      <c r="F103" s="9">
        <v>31</v>
      </c>
      <c r="G103" s="10">
        <f t="shared" si="19"/>
        <v>5.8972198820556026E-3</v>
      </c>
      <c r="H103" s="10">
        <f t="shared" si="20"/>
        <v>1.0509296685529508E-2</v>
      </c>
      <c r="I103" s="10">
        <f t="shared" si="21"/>
        <v>3.5371399696816574E-3</v>
      </c>
      <c r="J103" s="10">
        <f t="shared" si="22"/>
        <v>1.2444801284624649E-2</v>
      </c>
      <c r="K103" s="10">
        <f t="shared" si="25"/>
        <v>0</v>
      </c>
      <c r="L103" s="10">
        <f t="shared" si="26"/>
        <v>1.3846153846153846</v>
      </c>
      <c r="M103" s="10">
        <f t="shared" si="23"/>
        <v>0</v>
      </c>
      <c r="N103" s="11">
        <f t="shared" si="24"/>
        <v>1.4551333872271626E-2</v>
      </c>
    </row>
    <row r="104" spans="1:14" x14ac:dyDescent="0.2">
      <c r="A104" s="8"/>
      <c r="B104" s="18" t="s">
        <v>91</v>
      </c>
      <c r="C104" s="15">
        <v>3</v>
      </c>
      <c r="D104" s="9">
        <v>19</v>
      </c>
      <c r="E104" s="9">
        <v>3</v>
      </c>
      <c r="F104" s="9">
        <v>8</v>
      </c>
      <c r="G104" s="10">
        <f t="shared" si="19"/>
        <v>2.527379949452401E-3</v>
      </c>
      <c r="H104" s="10">
        <f t="shared" si="20"/>
        <v>1.5359741309620048E-2</v>
      </c>
      <c r="I104" s="10">
        <f t="shared" si="21"/>
        <v>1.5159171298635675E-3</v>
      </c>
      <c r="J104" s="10">
        <f t="shared" si="22"/>
        <v>3.2115616218386192E-3</v>
      </c>
      <c r="K104" s="10">
        <f t="shared" si="25"/>
        <v>0</v>
      </c>
      <c r="L104" s="10">
        <f t="shared" si="26"/>
        <v>-0.57894736842105265</v>
      </c>
      <c r="M104" s="10">
        <f t="shared" si="23"/>
        <v>0</v>
      </c>
      <c r="N104" s="11">
        <f t="shared" si="24"/>
        <v>-8.8924818108326604E-3</v>
      </c>
    </row>
    <row r="105" spans="1:14" x14ac:dyDescent="0.2">
      <c r="A105" s="8"/>
      <c r="B105" s="18" t="s">
        <v>92</v>
      </c>
      <c r="C105" s="15">
        <v>1</v>
      </c>
      <c r="D105" s="9">
        <v>11</v>
      </c>
      <c r="E105" s="9">
        <v>1</v>
      </c>
      <c r="F105" s="9">
        <v>2</v>
      </c>
      <c r="G105" s="10">
        <f t="shared" si="19"/>
        <v>8.4245998315080029E-4</v>
      </c>
      <c r="H105" s="10">
        <f t="shared" si="20"/>
        <v>8.8924818108326604E-3</v>
      </c>
      <c r="I105" s="10">
        <f t="shared" si="21"/>
        <v>5.0530570995452253E-4</v>
      </c>
      <c r="J105" s="10">
        <f t="shared" si="22"/>
        <v>8.0289040545965479E-4</v>
      </c>
      <c r="K105" s="10">
        <f t="shared" si="25"/>
        <v>0</v>
      </c>
      <c r="L105" s="10">
        <f t="shared" si="26"/>
        <v>-0.81818181818181823</v>
      </c>
      <c r="M105" s="10">
        <f t="shared" si="23"/>
        <v>0</v>
      </c>
      <c r="N105" s="11">
        <f t="shared" si="24"/>
        <v>-7.2756669361358139E-3</v>
      </c>
    </row>
    <row r="106" spans="1:14" x14ac:dyDescent="0.2">
      <c r="A106" s="8"/>
      <c r="B106" s="18" t="s">
        <v>93</v>
      </c>
      <c r="C106" s="15">
        <v>3</v>
      </c>
      <c r="D106" s="9">
        <v>4</v>
      </c>
      <c r="E106" s="9">
        <v>4</v>
      </c>
      <c r="F106" s="9">
        <v>10</v>
      </c>
      <c r="G106" s="10">
        <f t="shared" si="19"/>
        <v>2.527379949452401E-3</v>
      </c>
      <c r="H106" s="10">
        <f t="shared" si="20"/>
        <v>3.2336297493936943E-3</v>
      </c>
      <c r="I106" s="10">
        <f t="shared" si="21"/>
        <v>2.0212228398180901E-3</v>
      </c>
      <c r="J106" s="10">
        <f t="shared" si="22"/>
        <v>4.0144520272982738E-3</v>
      </c>
      <c r="K106" s="10">
        <f t="shared" si="25"/>
        <v>0.33333333333333331</v>
      </c>
      <c r="L106" s="10">
        <f t="shared" si="26"/>
        <v>1.5</v>
      </c>
      <c r="M106" s="10">
        <f t="shared" si="23"/>
        <v>8.4245998315080029E-4</v>
      </c>
      <c r="N106" s="11">
        <f t="shared" si="24"/>
        <v>4.8504446240905412E-3</v>
      </c>
    </row>
    <row r="107" spans="1:14" x14ac:dyDescent="0.2">
      <c r="A107" s="8"/>
      <c r="B107" s="18" t="s">
        <v>94</v>
      </c>
      <c r="C107" s="15">
        <v>2</v>
      </c>
      <c r="D107" s="9">
        <v>1</v>
      </c>
      <c r="E107" s="9">
        <v>4</v>
      </c>
      <c r="F107" s="9">
        <v>3</v>
      </c>
      <c r="G107" s="10">
        <f t="shared" si="19"/>
        <v>1.6849199663016006E-3</v>
      </c>
      <c r="H107" s="10">
        <f t="shared" si="20"/>
        <v>8.0840743734842356E-4</v>
      </c>
      <c r="I107" s="10">
        <f t="shared" si="21"/>
        <v>2.0212228398180901E-3</v>
      </c>
      <c r="J107" s="10">
        <f t="shared" si="22"/>
        <v>1.2043356081894822E-3</v>
      </c>
      <c r="K107" s="10">
        <f t="shared" si="25"/>
        <v>1</v>
      </c>
      <c r="L107" s="10">
        <f t="shared" si="26"/>
        <v>2</v>
      </c>
      <c r="M107" s="10">
        <f t="shared" si="23"/>
        <v>1.6849199663016006E-3</v>
      </c>
      <c r="N107" s="11">
        <f t="shared" si="24"/>
        <v>1.6168148746968471E-3</v>
      </c>
    </row>
    <row r="108" spans="1:14" x14ac:dyDescent="0.2">
      <c r="A108" s="8"/>
      <c r="B108" s="18" t="s">
        <v>95</v>
      </c>
      <c r="C108" s="15">
        <v>1</v>
      </c>
      <c r="D108" s="9">
        <v>5</v>
      </c>
      <c r="E108" s="9">
        <v>3</v>
      </c>
      <c r="F108" s="9">
        <v>3</v>
      </c>
      <c r="G108" s="10">
        <f t="shared" si="19"/>
        <v>8.4245998315080029E-4</v>
      </c>
      <c r="H108" s="10">
        <f t="shared" si="20"/>
        <v>4.0420371867421184E-3</v>
      </c>
      <c r="I108" s="10">
        <f t="shared" si="21"/>
        <v>1.5159171298635675E-3</v>
      </c>
      <c r="J108" s="10">
        <f t="shared" si="22"/>
        <v>1.2043356081894822E-3</v>
      </c>
      <c r="K108" s="10">
        <f t="shared" si="25"/>
        <v>2</v>
      </c>
      <c r="L108" s="10">
        <f t="shared" si="26"/>
        <v>-0.4</v>
      </c>
      <c r="M108" s="10">
        <f t="shared" si="23"/>
        <v>1.6849199663016006E-3</v>
      </c>
      <c r="N108" s="11">
        <f t="shared" si="24"/>
        <v>-1.6168148746968473E-3</v>
      </c>
    </row>
    <row r="109" spans="1:14" x14ac:dyDescent="0.2">
      <c r="A109" s="8"/>
      <c r="B109" s="18" t="s">
        <v>96</v>
      </c>
      <c r="C109" s="15">
        <v>0</v>
      </c>
      <c r="D109" s="9">
        <v>0</v>
      </c>
      <c r="E109" s="9">
        <v>3</v>
      </c>
      <c r="F109" s="9">
        <v>3</v>
      </c>
      <c r="G109" s="10" t="str">
        <f t="shared" si="19"/>
        <v/>
      </c>
      <c r="H109" s="10" t="str">
        <f t="shared" si="20"/>
        <v/>
      </c>
      <c r="I109" s="10">
        <f t="shared" si="21"/>
        <v>1.5159171298635675E-3</v>
      </c>
      <c r="J109" s="10">
        <f t="shared" si="22"/>
        <v>1.2043356081894822E-3</v>
      </c>
      <c r="K109" s="10">
        <f t="shared" si="25"/>
        <v>1</v>
      </c>
      <c r="L109" s="10">
        <f t="shared" si="26"/>
        <v>1</v>
      </c>
      <c r="M109" s="10" t="str">
        <f t="shared" si="23"/>
        <v/>
      </c>
      <c r="N109" s="11" t="str">
        <f t="shared" si="24"/>
        <v/>
      </c>
    </row>
    <row r="110" spans="1:14" x14ac:dyDescent="0.2">
      <c r="A110" s="8"/>
      <c r="B110" s="18" t="s">
        <v>97</v>
      </c>
      <c r="C110" s="1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18" t="s">
        <v>98</v>
      </c>
      <c r="C111" s="15">
        <v>38</v>
      </c>
      <c r="D111" s="9">
        <v>28</v>
      </c>
      <c r="E111" s="9">
        <v>9</v>
      </c>
      <c r="F111" s="9">
        <v>35</v>
      </c>
      <c r="G111" s="10">
        <f t="shared" si="19"/>
        <v>3.201347935973041E-2</v>
      </c>
      <c r="H111" s="10">
        <f t="shared" si="20"/>
        <v>2.2635408245755859E-2</v>
      </c>
      <c r="I111" s="10">
        <f t="shared" si="21"/>
        <v>4.5477513895907026E-3</v>
      </c>
      <c r="J111" s="10">
        <f t="shared" si="22"/>
        <v>1.4050582095543959E-2</v>
      </c>
      <c r="K111" s="10">
        <f t="shared" si="25"/>
        <v>-0.76315789473684215</v>
      </c>
      <c r="L111" s="10">
        <f t="shared" si="26"/>
        <v>0.25</v>
      </c>
      <c r="M111" s="10">
        <f t="shared" si="23"/>
        <v>-2.4431339511373208E-2</v>
      </c>
      <c r="N111" s="11">
        <f t="shared" si="24"/>
        <v>5.6588520614389648E-3</v>
      </c>
    </row>
    <row r="112" spans="1:14" x14ac:dyDescent="0.2">
      <c r="A112" s="8"/>
      <c r="B112" s="18" t="s">
        <v>99</v>
      </c>
      <c r="C112" s="1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18" t="s">
        <v>100</v>
      </c>
      <c r="C113" s="15">
        <v>0</v>
      </c>
      <c r="D113" s="9">
        <v>1</v>
      </c>
      <c r="E113" s="9">
        <v>0</v>
      </c>
      <c r="F113" s="9">
        <v>0</v>
      </c>
      <c r="G113" s="10" t="str">
        <f t="shared" ref="G113:G144" si="27">+IF(C113=0,"",C113/C$81)</f>
        <v/>
      </c>
      <c r="H113" s="10">
        <f t="shared" ref="H113:H144" si="28">+IF(D113=0,"",D113/D$81)</f>
        <v>8.0840743734842356E-4</v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>
        <f t="shared" si="26"/>
        <v>-1</v>
      </c>
      <c r="M113" s="10" t="str">
        <f t="shared" ref="M113:M144" si="31">+IF(OR(AND(G113=""),(K113="")),"",G113*K113)</f>
        <v/>
      </c>
      <c r="N113" s="11">
        <f t="shared" ref="N113:N144" si="32">+IF(OR(AND(H113=""),(L113="")),"",H113*L113)</f>
        <v>-8.0840743734842356E-4</v>
      </c>
    </row>
    <row r="114" spans="1:14" x14ac:dyDescent="0.2">
      <c r="A114" s="8"/>
      <c r="B114" s="18" t="s">
        <v>101</v>
      </c>
      <c r="C114" s="15">
        <v>0</v>
      </c>
      <c r="D114" s="9">
        <v>2</v>
      </c>
      <c r="E114" s="9">
        <v>0</v>
      </c>
      <c r="F114" s="9">
        <v>3</v>
      </c>
      <c r="G114" s="10" t="str">
        <f t="shared" si="27"/>
        <v/>
      </c>
      <c r="H114" s="10">
        <f t="shared" si="28"/>
        <v>1.6168148746968471E-3</v>
      </c>
      <c r="I114" s="10" t="str">
        <f t="shared" si="29"/>
        <v/>
      </c>
      <c r="J114" s="10">
        <f t="shared" si="30"/>
        <v>1.2043356081894822E-3</v>
      </c>
      <c r="K114" s="10" t="str">
        <f t="shared" ref="K114:K145" si="33">+IF(AND(C114=0,E114=0)," ",IF(C114=0,1,IF(E114=0,-1,(E114-C114)/C114)))</f>
        <v xml:space="preserve"> </v>
      </c>
      <c r="L114" s="10">
        <f t="shared" ref="L114:L145" si="34">+IF(AND(D114=0,F114=0)," ",IF(D114=0,1,IF(F114=0,-1,(F114-D114)/D114)))</f>
        <v>0.5</v>
      </c>
      <c r="M114" s="10" t="str">
        <f t="shared" si="31"/>
        <v/>
      </c>
      <c r="N114" s="11">
        <f t="shared" si="32"/>
        <v>8.0840743734842356E-4</v>
      </c>
    </row>
    <row r="115" spans="1:14" x14ac:dyDescent="0.2">
      <c r="A115" s="8"/>
      <c r="B115" s="18" t="s">
        <v>102</v>
      </c>
      <c r="C115" s="15">
        <v>18</v>
      </c>
      <c r="D115" s="9">
        <v>28</v>
      </c>
      <c r="E115" s="9">
        <v>83</v>
      </c>
      <c r="F115" s="9">
        <v>219</v>
      </c>
      <c r="G115" s="10">
        <f t="shared" si="27"/>
        <v>1.5164279696714406E-2</v>
      </c>
      <c r="H115" s="10">
        <f t="shared" si="28"/>
        <v>2.2635408245755859E-2</v>
      </c>
      <c r="I115" s="10">
        <f t="shared" si="29"/>
        <v>4.1940373926225363E-2</v>
      </c>
      <c r="J115" s="10">
        <f t="shared" si="30"/>
        <v>8.7916499397832193E-2</v>
      </c>
      <c r="K115" s="10">
        <f t="shared" si="33"/>
        <v>3.6111111111111112</v>
      </c>
      <c r="L115" s="10">
        <f t="shared" si="34"/>
        <v>6.8214285714285712</v>
      </c>
      <c r="M115" s="10">
        <f t="shared" si="31"/>
        <v>5.4759898904802019E-2</v>
      </c>
      <c r="N115" s="11">
        <f t="shared" si="32"/>
        <v>0.1544058205335489</v>
      </c>
    </row>
    <row r="116" spans="1:14" x14ac:dyDescent="0.2">
      <c r="A116" s="8"/>
      <c r="B116" s="18" t="s">
        <v>103</v>
      </c>
      <c r="C116" s="15">
        <v>38</v>
      </c>
      <c r="D116" s="9">
        <v>22</v>
      </c>
      <c r="E116" s="9">
        <v>24</v>
      </c>
      <c r="F116" s="9">
        <v>19</v>
      </c>
      <c r="G116" s="10">
        <f t="shared" si="27"/>
        <v>3.201347935973041E-2</v>
      </c>
      <c r="H116" s="10">
        <f t="shared" si="28"/>
        <v>1.7784963621665321E-2</v>
      </c>
      <c r="I116" s="10">
        <f t="shared" si="29"/>
        <v>1.212733703890854E-2</v>
      </c>
      <c r="J116" s="10">
        <f t="shared" si="30"/>
        <v>7.6274588518667205E-3</v>
      </c>
      <c r="K116" s="10">
        <f t="shared" si="33"/>
        <v>-0.36842105263157893</v>
      </c>
      <c r="L116" s="10">
        <f t="shared" si="34"/>
        <v>-0.13636363636363635</v>
      </c>
      <c r="M116" s="10">
        <f t="shared" si="31"/>
        <v>-1.1794439764111203E-2</v>
      </c>
      <c r="N116" s="11">
        <f t="shared" si="32"/>
        <v>-2.425222312045271E-3</v>
      </c>
    </row>
    <row r="117" spans="1:14" x14ac:dyDescent="0.2">
      <c r="A117" s="8"/>
      <c r="B117" s="18" t="s">
        <v>104</v>
      </c>
      <c r="C117" s="15">
        <v>0</v>
      </c>
      <c r="D117" s="9">
        <v>1</v>
      </c>
      <c r="E117" s="9">
        <v>0</v>
      </c>
      <c r="F117" s="9">
        <v>1</v>
      </c>
      <c r="G117" s="10" t="str">
        <f t="shared" si="27"/>
        <v/>
      </c>
      <c r="H117" s="10">
        <f t="shared" si="28"/>
        <v>8.0840743734842356E-4</v>
      </c>
      <c r="I117" s="10" t="str">
        <f t="shared" si="29"/>
        <v/>
      </c>
      <c r="J117" s="10">
        <f t="shared" si="30"/>
        <v>4.0144520272982739E-4</v>
      </c>
      <c r="K117" s="10" t="str">
        <f t="shared" si="33"/>
        <v xml:space="preserve"> </v>
      </c>
      <c r="L117" s="10">
        <f t="shared" si="34"/>
        <v>0</v>
      </c>
      <c r="M117" s="10" t="str">
        <f t="shared" si="31"/>
        <v/>
      </c>
      <c r="N117" s="11">
        <f t="shared" si="32"/>
        <v>0</v>
      </c>
    </row>
    <row r="118" spans="1:14" x14ac:dyDescent="0.2">
      <c r="A118" s="8"/>
      <c r="B118" s="18" t="s">
        <v>105</v>
      </c>
      <c r="C118" s="15">
        <v>3</v>
      </c>
      <c r="D118" s="9">
        <v>7</v>
      </c>
      <c r="E118" s="9">
        <v>13</v>
      </c>
      <c r="F118" s="9">
        <v>6</v>
      </c>
      <c r="G118" s="10">
        <f t="shared" si="27"/>
        <v>2.527379949452401E-3</v>
      </c>
      <c r="H118" s="10">
        <f t="shared" si="28"/>
        <v>5.6588520614389648E-3</v>
      </c>
      <c r="I118" s="10">
        <f t="shared" si="29"/>
        <v>6.5689742294087923E-3</v>
      </c>
      <c r="J118" s="10">
        <f t="shared" si="30"/>
        <v>2.4086712163789645E-3</v>
      </c>
      <c r="K118" s="10">
        <f t="shared" si="33"/>
        <v>3.3333333333333335</v>
      </c>
      <c r="L118" s="10">
        <f t="shared" si="34"/>
        <v>-0.14285714285714285</v>
      </c>
      <c r="M118" s="10">
        <f t="shared" si="31"/>
        <v>8.4245998315080044E-3</v>
      </c>
      <c r="N118" s="11">
        <f t="shared" si="32"/>
        <v>-8.0840743734842345E-4</v>
      </c>
    </row>
    <row r="119" spans="1:14" x14ac:dyDescent="0.2">
      <c r="A119" s="8"/>
      <c r="B119" s="18" t="s">
        <v>106</v>
      </c>
      <c r="C119" s="1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18" t="s">
        <v>107</v>
      </c>
      <c r="C120" s="15">
        <v>0</v>
      </c>
      <c r="D120" s="9">
        <v>0</v>
      </c>
      <c r="E120" s="9">
        <v>1</v>
      </c>
      <c r="F120" s="9">
        <v>2</v>
      </c>
      <c r="G120" s="10" t="str">
        <f t="shared" si="27"/>
        <v/>
      </c>
      <c r="H120" s="10" t="str">
        <f t="shared" si="28"/>
        <v/>
      </c>
      <c r="I120" s="10">
        <f t="shared" si="29"/>
        <v>5.0530570995452253E-4</v>
      </c>
      <c r="J120" s="10">
        <f t="shared" si="30"/>
        <v>8.0289040545965479E-4</v>
      </c>
      <c r="K120" s="10">
        <f t="shared" si="33"/>
        <v>1</v>
      </c>
      <c r="L120" s="10">
        <f t="shared" si="34"/>
        <v>1</v>
      </c>
      <c r="M120" s="10" t="str">
        <f t="shared" si="31"/>
        <v/>
      </c>
      <c r="N120" s="11" t="str">
        <f t="shared" si="32"/>
        <v/>
      </c>
    </row>
    <row r="121" spans="1:14" x14ac:dyDescent="0.2">
      <c r="A121" s="8"/>
      <c r="B121" s="18" t="s">
        <v>108</v>
      </c>
      <c r="C121" s="15">
        <v>0</v>
      </c>
      <c r="D121" s="9">
        <v>0</v>
      </c>
      <c r="E121" s="9">
        <v>2</v>
      </c>
      <c r="F121" s="9">
        <v>2</v>
      </c>
      <c r="G121" s="10" t="str">
        <f t="shared" si="27"/>
        <v/>
      </c>
      <c r="H121" s="10" t="str">
        <f t="shared" si="28"/>
        <v/>
      </c>
      <c r="I121" s="10">
        <f t="shared" si="29"/>
        <v>1.0106114199090451E-3</v>
      </c>
      <c r="J121" s="10">
        <f t="shared" si="30"/>
        <v>8.0289040545965479E-4</v>
      </c>
      <c r="K121" s="10">
        <f t="shared" si="33"/>
        <v>1</v>
      </c>
      <c r="L121" s="10">
        <f t="shared" si="34"/>
        <v>1</v>
      </c>
      <c r="M121" s="10" t="str">
        <f t="shared" si="31"/>
        <v/>
      </c>
      <c r="N121" s="11" t="str">
        <f t="shared" si="32"/>
        <v/>
      </c>
    </row>
    <row r="122" spans="1:14" x14ac:dyDescent="0.2">
      <c r="A122" s="8"/>
      <c r="B122" s="18" t="s">
        <v>109</v>
      </c>
      <c r="C122" s="15">
        <v>50</v>
      </c>
      <c r="D122" s="9">
        <v>12</v>
      </c>
      <c r="E122" s="9">
        <v>8</v>
      </c>
      <c r="F122" s="9">
        <v>5</v>
      </c>
      <c r="G122" s="10">
        <f t="shared" si="27"/>
        <v>4.2122999157540017E-2</v>
      </c>
      <c r="H122" s="10">
        <f t="shared" si="28"/>
        <v>9.7008892481810841E-3</v>
      </c>
      <c r="I122" s="10">
        <f t="shared" si="29"/>
        <v>4.0424456796361802E-3</v>
      </c>
      <c r="J122" s="10">
        <f t="shared" si="30"/>
        <v>2.0072260136491369E-3</v>
      </c>
      <c r="K122" s="10">
        <f t="shared" si="33"/>
        <v>-0.84</v>
      </c>
      <c r="L122" s="10">
        <f t="shared" si="34"/>
        <v>-0.58333333333333337</v>
      </c>
      <c r="M122" s="10">
        <f t="shared" si="31"/>
        <v>-3.5383319292333612E-2</v>
      </c>
      <c r="N122" s="11">
        <f t="shared" si="32"/>
        <v>-5.6588520614389657E-3</v>
      </c>
    </row>
    <row r="123" spans="1:14" x14ac:dyDescent="0.2">
      <c r="A123" s="8"/>
      <c r="B123" s="18" t="s">
        <v>110</v>
      </c>
      <c r="C123" s="15">
        <v>60</v>
      </c>
      <c r="D123" s="9">
        <v>98</v>
      </c>
      <c r="E123" s="9">
        <v>203</v>
      </c>
      <c r="F123" s="9">
        <v>365</v>
      </c>
      <c r="G123" s="10">
        <f t="shared" si="27"/>
        <v>5.0547598989048023E-2</v>
      </c>
      <c r="H123" s="10">
        <f t="shared" si="28"/>
        <v>7.9223928860145509E-2</v>
      </c>
      <c r="I123" s="10">
        <f t="shared" si="29"/>
        <v>0.10257705912076806</v>
      </c>
      <c r="J123" s="10">
        <f t="shared" si="30"/>
        <v>0.14652749899638701</v>
      </c>
      <c r="K123" s="10">
        <f t="shared" si="33"/>
        <v>2.3833333333333333</v>
      </c>
      <c r="L123" s="10">
        <f t="shared" si="34"/>
        <v>2.7244897959183674</v>
      </c>
      <c r="M123" s="10">
        <f t="shared" si="31"/>
        <v>0.12047177759056446</v>
      </c>
      <c r="N123" s="11">
        <f t="shared" si="32"/>
        <v>0.21584478577202909</v>
      </c>
    </row>
    <row r="124" spans="1:14" ht="25.5" x14ac:dyDescent="0.2">
      <c r="A124" s="8"/>
      <c r="B124" s="18" t="s">
        <v>111</v>
      </c>
      <c r="C124" s="15">
        <v>59</v>
      </c>
      <c r="D124" s="9">
        <v>56</v>
      </c>
      <c r="E124" s="9">
        <v>23</v>
      </c>
      <c r="F124" s="9">
        <v>28</v>
      </c>
      <c r="G124" s="10">
        <f t="shared" si="27"/>
        <v>4.9705139005897223E-2</v>
      </c>
      <c r="H124" s="10">
        <f t="shared" si="28"/>
        <v>4.5270816491511719E-2</v>
      </c>
      <c r="I124" s="10">
        <f t="shared" si="29"/>
        <v>1.1622031328954016E-2</v>
      </c>
      <c r="J124" s="10">
        <f t="shared" si="30"/>
        <v>1.1240465676435166E-2</v>
      </c>
      <c r="K124" s="10">
        <f t="shared" si="33"/>
        <v>-0.61016949152542377</v>
      </c>
      <c r="L124" s="10">
        <f t="shared" si="34"/>
        <v>-0.5</v>
      </c>
      <c r="M124" s="10">
        <f t="shared" si="31"/>
        <v>-3.0328559393428815E-2</v>
      </c>
      <c r="N124" s="11">
        <f t="shared" si="32"/>
        <v>-2.2635408245755859E-2</v>
      </c>
    </row>
    <row r="125" spans="1:14" ht="25.5" x14ac:dyDescent="0.2">
      <c r="A125" s="8"/>
      <c r="B125" s="18" t="s">
        <v>112</v>
      </c>
      <c r="C125" s="15">
        <v>90</v>
      </c>
      <c r="D125" s="9">
        <v>132</v>
      </c>
      <c r="E125" s="9">
        <v>157</v>
      </c>
      <c r="F125" s="9">
        <v>233</v>
      </c>
      <c r="G125" s="10">
        <f t="shared" si="27"/>
        <v>7.5821398483572028E-2</v>
      </c>
      <c r="H125" s="10">
        <f t="shared" si="28"/>
        <v>0.10670978172999192</v>
      </c>
      <c r="I125" s="10">
        <f t="shared" si="29"/>
        <v>7.9332996462860031E-2</v>
      </c>
      <c r="J125" s="10">
        <f t="shared" si="30"/>
        <v>9.3536732236049774E-2</v>
      </c>
      <c r="K125" s="10">
        <f t="shared" si="33"/>
        <v>0.74444444444444446</v>
      </c>
      <c r="L125" s="10">
        <f t="shared" si="34"/>
        <v>0.76515151515151514</v>
      </c>
      <c r="M125" s="10">
        <f t="shared" si="31"/>
        <v>5.6444818871103621E-2</v>
      </c>
      <c r="N125" s="11">
        <f t="shared" si="32"/>
        <v>8.1649151172190779E-2</v>
      </c>
    </row>
    <row r="126" spans="1:14" x14ac:dyDescent="0.2">
      <c r="A126" s="8"/>
      <c r="B126" s="18" t="s">
        <v>113</v>
      </c>
      <c r="C126" s="15">
        <v>1</v>
      </c>
      <c r="D126" s="9">
        <v>1</v>
      </c>
      <c r="E126" s="9">
        <v>16</v>
      </c>
      <c r="F126" s="9">
        <v>17</v>
      </c>
      <c r="G126" s="10">
        <f t="shared" si="27"/>
        <v>8.4245998315080029E-4</v>
      </c>
      <c r="H126" s="10">
        <f t="shared" si="28"/>
        <v>8.0840743734842356E-4</v>
      </c>
      <c r="I126" s="10">
        <f t="shared" si="29"/>
        <v>8.0848913592723604E-3</v>
      </c>
      <c r="J126" s="10">
        <f t="shared" si="30"/>
        <v>6.8245684464070654E-3</v>
      </c>
      <c r="K126" s="10">
        <f t="shared" si="33"/>
        <v>15</v>
      </c>
      <c r="L126" s="10">
        <f t="shared" si="34"/>
        <v>16</v>
      </c>
      <c r="M126" s="10">
        <f t="shared" si="31"/>
        <v>1.2636899747262004E-2</v>
      </c>
      <c r="N126" s="11">
        <f t="shared" si="32"/>
        <v>1.2934518997574777E-2</v>
      </c>
    </row>
    <row r="127" spans="1:14" x14ac:dyDescent="0.2">
      <c r="A127" s="8"/>
      <c r="B127" s="18" t="s">
        <v>114</v>
      </c>
      <c r="C127" s="15">
        <v>3</v>
      </c>
      <c r="D127" s="9">
        <v>4</v>
      </c>
      <c r="E127" s="9">
        <v>10</v>
      </c>
      <c r="F127" s="9">
        <v>4</v>
      </c>
      <c r="G127" s="10">
        <f t="shared" si="27"/>
        <v>2.527379949452401E-3</v>
      </c>
      <c r="H127" s="10">
        <f t="shared" si="28"/>
        <v>3.2336297493936943E-3</v>
      </c>
      <c r="I127" s="10">
        <f t="shared" si="29"/>
        <v>5.053057099545225E-3</v>
      </c>
      <c r="J127" s="10">
        <f t="shared" si="30"/>
        <v>1.6057808109193096E-3</v>
      </c>
      <c r="K127" s="10">
        <f t="shared" si="33"/>
        <v>2.3333333333333335</v>
      </c>
      <c r="L127" s="10">
        <f t="shared" si="34"/>
        <v>0</v>
      </c>
      <c r="M127" s="10">
        <f t="shared" si="31"/>
        <v>5.8972198820556026E-3</v>
      </c>
      <c r="N127" s="11">
        <f t="shared" si="32"/>
        <v>0</v>
      </c>
    </row>
    <row r="128" spans="1:14" x14ac:dyDescent="0.2">
      <c r="A128" s="8"/>
      <c r="B128" s="18" t="s">
        <v>115</v>
      </c>
      <c r="C128" s="15">
        <v>1</v>
      </c>
      <c r="D128" s="9">
        <v>0</v>
      </c>
      <c r="E128" s="9">
        <v>5</v>
      </c>
      <c r="F128" s="9">
        <v>2</v>
      </c>
      <c r="G128" s="10">
        <f t="shared" si="27"/>
        <v>8.4245998315080029E-4</v>
      </c>
      <c r="H128" s="10" t="str">
        <f t="shared" si="28"/>
        <v/>
      </c>
      <c r="I128" s="10">
        <f t="shared" si="29"/>
        <v>2.5265285497726125E-3</v>
      </c>
      <c r="J128" s="10">
        <f t="shared" si="30"/>
        <v>8.0289040545965479E-4</v>
      </c>
      <c r="K128" s="10">
        <f t="shared" si="33"/>
        <v>4</v>
      </c>
      <c r="L128" s="10">
        <f t="shared" si="34"/>
        <v>1</v>
      </c>
      <c r="M128" s="10">
        <f t="shared" si="31"/>
        <v>3.3698399326032012E-3</v>
      </c>
      <c r="N128" s="11" t="str">
        <f t="shared" si="32"/>
        <v/>
      </c>
    </row>
    <row r="129" spans="1:14" x14ac:dyDescent="0.2">
      <c r="A129" s="8"/>
      <c r="B129" s="18" t="s">
        <v>116</v>
      </c>
      <c r="C129" s="15">
        <v>1</v>
      </c>
      <c r="D129" s="9">
        <v>1</v>
      </c>
      <c r="E129" s="9">
        <v>5</v>
      </c>
      <c r="F129" s="9">
        <v>1</v>
      </c>
      <c r="G129" s="10">
        <f t="shared" si="27"/>
        <v>8.4245998315080029E-4</v>
      </c>
      <c r="H129" s="10">
        <f t="shared" si="28"/>
        <v>8.0840743734842356E-4</v>
      </c>
      <c r="I129" s="10">
        <f t="shared" si="29"/>
        <v>2.5265285497726125E-3</v>
      </c>
      <c r="J129" s="10">
        <f t="shared" si="30"/>
        <v>4.0144520272982739E-4</v>
      </c>
      <c r="K129" s="10">
        <f t="shared" si="33"/>
        <v>4</v>
      </c>
      <c r="L129" s="10">
        <f t="shared" si="34"/>
        <v>0</v>
      </c>
      <c r="M129" s="10">
        <f t="shared" si="31"/>
        <v>3.3698399326032012E-3</v>
      </c>
      <c r="N129" s="11">
        <f t="shared" si="32"/>
        <v>0</v>
      </c>
    </row>
    <row r="130" spans="1:14" x14ac:dyDescent="0.2">
      <c r="A130" s="8"/>
      <c r="B130" s="18" t="s">
        <v>117</v>
      </c>
      <c r="C130" s="15">
        <v>0</v>
      </c>
      <c r="D130" s="9">
        <v>0</v>
      </c>
      <c r="E130" s="9">
        <v>1</v>
      </c>
      <c r="F130" s="9">
        <v>0</v>
      </c>
      <c r="G130" s="10" t="str">
        <f t="shared" si="27"/>
        <v/>
      </c>
      <c r="H130" s="10" t="str">
        <f t="shared" si="28"/>
        <v/>
      </c>
      <c r="I130" s="10">
        <f t="shared" si="29"/>
        <v>5.0530570995452253E-4</v>
      </c>
      <c r="J130" s="10" t="str">
        <f t="shared" si="30"/>
        <v/>
      </c>
      <c r="K130" s="10">
        <f t="shared" si="33"/>
        <v>1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18" t="s">
        <v>118</v>
      </c>
      <c r="C131" s="1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18" t="s">
        <v>119</v>
      </c>
      <c r="C132" s="15">
        <v>0</v>
      </c>
      <c r="D132" s="9">
        <v>0</v>
      </c>
      <c r="E132" s="9">
        <v>3</v>
      </c>
      <c r="F132" s="9">
        <v>0</v>
      </c>
      <c r="G132" s="10" t="str">
        <f t="shared" si="27"/>
        <v/>
      </c>
      <c r="H132" s="10" t="str">
        <f t="shared" si="28"/>
        <v/>
      </c>
      <c r="I132" s="10">
        <f t="shared" si="29"/>
        <v>1.5159171298635675E-3</v>
      </c>
      <c r="J132" s="10" t="str">
        <f t="shared" si="30"/>
        <v/>
      </c>
      <c r="K132" s="10">
        <f t="shared" si="33"/>
        <v>1</v>
      </c>
      <c r="L132" s="10" t="str">
        <f t="shared" si="34"/>
        <v xml:space="preserve"> </v>
      </c>
      <c r="M132" s="10" t="str">
        <f t="shared" si="31"/>
        <v/>
      </c>
      <c r="N132" s="11" t="str">
        <f t="shared" si="32"/>
        <v/>
      </c>
    </row>
    <row r="133" spans="1:14" x14ac:dyDescent="0.2">
      <c r="A133" s="8"/>
      <c r="B133" s="18" t="s">
        <v>120</v>
      </c>
      <c r="C133" s="15">
        <v>0</v>
      </c>
      <c r="D133" s="9">
        <v>0</v>
      </c>
      <c r="E133" s="9">
        <v>1</v>
      </c>
      <c r="F133" s="9">
        <v>1</v>
      </c>
      <c r="G133" s="10" t="str">
        <f t="shared" si="27"/>
        <v/>
      </c>
      <c r="H133" s="10" t="str">
        <f t="shared" si="28"/>
        <v/>
      </c>
      <c r="I133" s="10">
        <f t="shared" si="29"/>
        <v>5.0530570995452253E-4</v>
      </c>
      <c r="J133" s="10">
        <f t="shared" si="30"/>
        <v>4.0144520272982739E-4</v>
      </c>
      <c r="K133" s="10">
        <f t="shared" si="33"/>
        <v>1</v>
      </c>
      <c r="L133" s="10">
        <f t="shared" si="34"/>
        <v>1</v>
      </c>
      <c r="M133" s="10" t="str">
        <f t="shared" si="31"/>
        <v/>
      </c>
      <c r="N133" s="11" t="str">
        <f t="shared" si="32"/>
        <v/>
      </c>
    </row>
    <row r="134" spans="1:14" x14ac:dyDescent="0.2">
      <c r="A134" s="8"/>
      <c r="B134" s="18" t="s">
        <v>121</v>
      </c>
      <c r="C134" s="15">
        <v>2</v>
      </c>
      <c r="D134" s="9">
        <v>0</v>
      </c>
      <c r="E134" s="9">
        <v>0</v>
      </c>
      <c r="F134" s="9">
        <v>1</v>
      </c>
      <c r="G134" s="10">
        <f t="shared" si="27"/>
        <v>1.6849199663016006E-3</v>
      </c>
      <c r="H134" s="10" t="str">
        <f t="shared" si="28"/>
        <v/>
      </c>
      <c r="I134" s="10" t="str">
        <f t="shared" si="29"/>
        <v/>
      </c>
      <c r="J134" s="10">
        <f t="shared" si="30"/>
        <v>4.0144520272982739E-4</v>
      </c>
      <c r="K134" s="10">
        <f t="shared" si="33"/>
        <v>-1</v>
      </c>
      <c r="L134" s="10">
        <f t="shared" si="34"/>
        <v>1</v>
      </c>
      <c r="M134" s="10">
        <f t="shared" si="31"/>
        <v>-1.6849199663016006E-3</v>
      </c>
      <c r="N134" s="11" t="str">
        <f t="shared" si="32"/>
        <v/>
      </c>
    </row>
    <row r="135" spans="1:14" x14ac:dyDescent="0.2">
      <c r="A135" s="8"/>
      <c r="B135" s="18" t="s">
        <v>122</v>
      </c>
      <c r="C135" s="15">
        <v>5</v>
      </c>
      <c r="D135" s="9">
        <v>1</v>
      </c>
      <c r="E135" s="9">
        <v>12</v>
      </c>
      <c r="F135" s="9">
        <v>2</v>
      </c>
      <c r="G135" s="10">
        <f t="shared" si="27"/>
        <v>4.2122999157540014E-3</v>
      </c>
      <c r="H135" s="10">
        <f t="shared" si="28"/>
        <v>8.0840743734842356E-4</v>
      </c>
      <c r="I135" s="10">
        <f t="shared" si="29"/>
        <v>6.0636685194542699E-3</v>
      </c>
      <c r="J135" s="10">
        <f t="shared" si="30"/>
        <v>8.0289040545965479E-4</v>
      </c>
      <c r="K135" s="10">
        <f t="shared" si="33"/>
        <v>1.4</v>
      </c>
      <c r="L135" s="10">
        <f t="shared" si="34"/>
        <v>1</v>
      </c>
      <c r="M135" s="10">
        <f t="shared" si="31"/>
        <v>5.8972198820556017E-3</v>
      </c>
      <c r="N135" s="11">
        <f t="shared" si="32"/>
        <v>8.0840743734842356E-4</v>
      </c>
    </row>
    <row r="136" spans="1:14" x14ac:dyDescent="0.2">
      <c r="A136" s="8"/>
      <c r="B136" s="18" t="s">
        <v>123</v>
      </c>
      <c r="C136" s="15">
        <v>0</v>
      </c>
      <c r="D136" s="9">
        <v>0</v>
      </c>
      <c r="E136" s="9">
        <v>4</v>
      </c>
      <c r="F136" s="9">
        <v>2</v>
      </c>
      <c r="G136" s="10" t="str">
        <f t="shared" si="27"/>
        <v/>
      </c>
      <c r="H136" s="10" t="str">
        <f t="shared" si="28"/>
        <v/>
      </c>
      <c r="I136" s="10">
        <f t="shared" si="29"/>
        <v>2.0212228398180901E-3</v>
      </c>
      <c r="J136" s="10">
        <f t="shared" si="30"/>
        <v>8.0289040545965479E-4</v>
      </c>
      <c r="K136" s="10">
        <f t="shared" si="33"/>
        <v>1</v>
      </c>
      <c r="L136" s="10">
        <f t="shared" si="34"/>
        <v>1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18" t="s">
        <v>124</v>
      </c>
      <c r="C137" s="15">
        <v>12</v>
      </c>
      <c r="D137" s="9">
        <v>1</v>
      </c>
      <c r="E137" s="9">
        <v>19</v>
      </c>
      <c r="F137" s="9">
        <v>16</v>
      </c>
      <c r="G137" s="10">
        <f t="shared" si="27"/>
        <v>1.0109519797809604E-2</v>
      </c>
      <c r="H137" s="10">
        <f t="shared" si="28"/>
        <v>8.0840743734842356E-4</v>
      </c>
      <c r="I137" s="10">
        <f t="shared" si="29"/>
        <v>9.6008084891359268E-3</v>
      </c>
      <c r="J137" s="10">
        <f t="shared" si="30"/>
        <v>6.4231232436772383E-3</v>
      </c>
      <c r="K137" s="10">
        <f t="shared" si="33"/>
        <v>0.58333333333333337</v>
      </c>
      <c r="L137" s="10">
        <f t="shared" si="34"/>
        <v>15</v>
      </c>
      <c r="M137" s="10">
        <f t="shared" si="31"/>
        <v>5.8972198820556026E-3</v>
      </c>
      <c r="N137" s="11">
        <f t="shared" si="32"/>
        <v>1.2126111560226353E-2</v>
      </c>
    </row>
    <row r="138" spans="1:14" x14ac:dyDescent="0.2">
      <c r="A138" s="8"/>
      <c r="B138" s="18" t="s">
        <v>125</v>
      </c>
      <c r="C138" s="15">
        <v>1</v>
      </c>
      <c r="D138" s="9">
        <v>0</v>
      </c>
      <c r="E138" s="9">
        <v>0</v>
      </c>
      <c r="F138" s="9">
        <v>0</v>
      </c>
      <c r="G138" s="10">
        <f t="shared" si="27"/>
        <v>8.4245998315080029E-4</v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>
        <f t="shared" si="33"/>
        <v>-1</v>
      </c>
      <c r="L138" s="10" t="str">
        <f t="shared" si="34"/>
        <v xml:space="preserve"> </v>
      </c>
      <c r="M138" s="10">
        <f t="shared" si="31"/>
        <v>-8.4245998315080029E-4</v>
      </c>
      <c r="N138" s="11" t="str">
        <f t="shared" si="32"/>
        <v/>
      </c>
    </row>
    <row r="139" spans="1:14" x14ac:dyDescent="0.2">
      <c r="A139" s="8"/>
      <c r="B139" s="18" t="s">
        <v>126</v>
      </c>
      <c r="C139" s="15">
        <v>28</v>
      </c>
      <c r="D139" s="9">
        <v>9</v>
      </c>
      <c r="E139" s="9">
        <v>11</v>
      </c>
      <c r="F139" s="9">
        <v>6</v>
      </c>
      <c r="G139" s="10">
        <f t="shared" si="27"/>
        <v>2.358887952822241E-2</v>
      </c>
      <c r="H139" s="10">
        <f t="shared" si="28"/>
        <v>7.2756669361358122E-3</v>
      </c>
      <c r="I139" s="10">
        <f t="shared" si="29"/>
        <v>5.5583628094997475E-3</v>
      </c>
      <c r="J139" s="10">
        <f t="shared" si="30"/>
        <v>2.4086712163789645E-3</v>
      </c>
      <c r="K139" s="10">
        <f t="shared" si="33"/>
        <v>-0.6071428571428571</v>
      </c>
      <c r="L139" s="10">
        <f t="shared" si="34"/>
        <v>-0.33333333333333331</v>
      </c>
      <c r="M139" s="10">
        <f t="shared" si="31"/>
        <v>-1.4321819713563605E-2</v>
      </c>
      <c r="N139" s="11">
        <f t="shared" si="32"/>
        <v>-2.4252223120452706E-3</v>
      </c>
    </row>
    <row r="140" spans="1:14" x14ac:dyDescent="0.2">
      <c r="A140" s="8"/>
      <c r="B140" s="18" t="s">
        <v>127</v>
      </c>
      <c r="C140" s="1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18" t="s">
        <v>128</v>
      </c>
      <c r="C141" s="15">
        <v>24</v>
      </c>
      <c r="D141" s="9">
        <v>37</v>
      </c>
      <c r="E141" s="9">
        <v>19</v>
      </c>
      <c r="F141" s="9">
        <v>21</v>
      </c>
      <c r="G141" s="10">
        <f t="shared" si="27"/>
        <v>2.0219039595619208E-2</v>
      </c>
      <c r="H141" s="10">
        <f t="shared" si="28"/>
        <v>2.9911075181891674E-2</v>
      </c>
      <c r="I141" s="10">
        <f t="shared" si="29"/>
        <v>9.6008084891359268E-3</v>
      </c>
      <c r="J141" s="10">
        <f t="shared" si="30"/>
        <v>8.4303492573263757E-3</v>
      </c>
      <c r="K141" s="10">
        <f t="shared" si="33"/>
        <v>-0.20833333333333334</v>
      </c>
      <c r="L141" s="10">
        <f t="shared" si="34"/>
        <v>-0.43243243243243246</v>
      </c>
      <c r="M141" s="10">
        <f t="shared" si="31"/>
        <v>-4.2122999157540022E-3</v>
      </c>
      <c r="N141" s="11">
        <f t="shared" si="32"/>
        <v>-1.2934518997574779E-2</v>
      </c>
    </row>
    <row r="142" spans="1:14" x14ac:dyDescent="0.2">
      <c r="A142" s="8"/>
      <c r="B142" s="18" t="s">
        <v>129</v>
      </c>
      <c r="C142" s="15">
        <v>7</v>
      </c>
      <c r="D142" s="9">
        <v>6</v>
      </c>
      <c r="E142" s="9">
        <v>13</v>
      </c>
      <c r="F142" s="9">
        <v>19</v>
      </c>
      <c r="G142" s="10">
        <f t="shared" si="27"/>
        <v>5.8972198820556026E-3</v>
      </c>
      <c r="H142" s="10">
        <f t="shared" si="28"/>
        <v>4.850444624090542E-3</v>
      </c>
      <c r="I142" s="10">
        <f t="shared" si="29"/>
        <v>6.5689742294087923E-3</v>
      </c>
      <c r="J142" s="10">
        <f t="shared" si="30"/>
        <v>7.6274588518667205E-3</v>
      </c>
      <c r="K142" s="10">
        <f t="shared" si="33"/>
        <v>0.8571428571428571</v>
      </c>
      <c r="L142" s="10">
        <f t="shared" si="34"/>
        <v>2.1666666666666665</v>
      </c>
      <c r="M142" s="10">
        <f t="shared" si="31"/>
        <v>5.054759898904802E-3</v>
      </c>
      <c r="N142" s="11">
        <f t="shared" si="32"/>
        <v>1.0509296685529508E-2</v>
      </c>
    </row>
    <row r="143" spans="1:14" x14ac:dyDescent="0.2">
      <c r="A143" s="8"/>
      <c r="B143" s="18" t="s">
        <v>130</v>
      </c>
      <c r="C143" s="15">
        <v>1</v>
      </c>
      <c r="D143" s="9">
        <v>1</v>
      </c>
      <c r="E143" s="9">
        <v>2</v>
      </c>
      <c r="F143" s="9">
        <v>0</v>
      </c>
      <c r="G143" s="10">
        <f t="shared" si="27"/>
        <v>8.4245998315080029E-4</v>
      </c>
      <c r="H143" s="10">
        <f t="shared" si="28"/>
        <v>8.0840743734842356E-4</v>
      </c>
      <c r="I143" s="10">
        <f t="shared" si="29"/>
        <v>1.0106114199090451E-3</v>
      </c>
      <c r="J143" s="10" t="str">
        <f t="shared" si="30"/>
        <v/>
      </c>
      <c r="K143" s="10">
        <f t="shared" si="33"/>
        <v>1</v>
      </c>
      <c r="L143" s="10">
        <f t="shared" si="34"/>
        <v>-1</v>
      </c>
      <c r="M143" s="10">
        <f t="shared" si="31"/>
        <v>8.4245998315080029E-4</v>
      </c>
      <c r="N143" s="11">
        <f t="shared" si="32"/>
        <v>-8.0840743734842356E-4</v>
      </c>
    </row>
    <row r="144" spans="1:14" ht="25.5" x14ac:dyDescent="0.2">
      <c r="A144" s="8"/>
      <c r="B144" s="18" t="s">
        <v>131</v>
      </c>
      <c r="C144" s="15">
        <v>106</v>
      </c>
      <c r="D144" s="9">
        <v>127</v>
      </c>
      <c r="E144" s="9">
        <v>11</v>
      </c>
      <c r="F144" s="9">
        <v>22</v>
      </c>
      <c r="G144" s="10">
        <f t="shared" si="27"/>
        <v>8.9300758213984838E-2</v>
      </c>
      <c r="H144" s="10">
        <f t="shared" si="28"/>
        <v>0.1026677445432498</v>
      </c>
      <c r="I144" s="10">
        <f t="shared" si="29"/>
        <v>5.5583628094997475E-3</v>
      </c>
      <c r="J144" s="10">
        <f t="shared" si="30"/>
        <v>8.8317944600562019E-3</v>
      </c>
      <c r="K144" s="10">
        <f t="shared" si="33"/>
        <v>-0.89622641509433965</v>
      </c>
      <c r="L144" s="10">
        <f t="shared" si="34"/>
        <v>-0.82677165354330706</v>
      </c>
      <c r="M144" s="10">
        <f t="shared" si="31"/>
        <v>-8.0033698399326031E-2</v>
      </c>
      <c r="N144" s="11">
        <f t="shared" si="32"/>
        <v>-8.488278092158448E-2</v>
      </c>
    </row>
    <row r="145" spans="1:14" ht="23.25" customHeight="1" x14ac:dyDescent="0.2">
      <c r="A145" s="8"/>
      <c r="B145" s="18" t="s">
        <v>132</v>
      </c>
      <c r="C145" s="15">
        <v>14</v>
      </c>
      <c r="D145" s="9">
        <v>7</v>
      </c>
      <c r="E145" s="9">
        <v>20</v>
      </c>
      <c r="F145" s="9">
        <v>8</v>
      </c>
      <c r="G145" s="10">
        <f t="shared" ref="G145:G180" si="35">+IF(C145=0,"",C145/C$81)</f>
        <v>1.1794439764111205E-2</v>
      </c>
      <c r="H145" s="10">
        <f t="shared" ref="H145:H180" si="36">+IF(D145=0,"",D145/D$81)</f>
        <v>5.6588520614389648E-3</v>
      </c>
      <c r="I145" s="10">
        <f t="shared" ref="I145:I180" si="37">+IF(E145=0,"",E145/E$81)</f>
        <v>1.010611419909045E-2</v>
      </c>
      <c r="J145" s="10">
        <f t="shared" ref="J145:J180" si="38">+IF(F145=0,"",F145/F$81)</f>
        <v>3.2115616218386192E-3</v>
      </c>
      <c r="K145" s="10">
        <f t="shared" si="33"/>
        <v>0.42857142857142855</v>
      </c>
      <c r="L145" s="10">
        <f t="shared" si="34"/>
        <v>0.14285714285714285</v>
      </c>
      <c r="M145" s="10">
        <f t="shared" ref="M145:M180" si="39">+IF(OR(AND(G145=""),(K145="")),"",G145*K145)</f>
        <v>5.054759898904802E-3</v>
      </c>
      <c r="N145" s="11">
        <f t="shared" ref="N145:N180" si="40">+IF(OR(AND(H145=""),(L145="")),"",H145*L145)</f>
        <v>8.0840743734842345E-4</v>
      </c>
    </row>
    <row r="146" spans="1:14" x14ac:dyDescent="0.2">
      <c r="A146" s="8"/>
      <c r="B146" s="18" t="s">
        <v>133</v>
      </c>
      <c r="C146" s="15">
        <v>54</v>
      </c>
      <c r="D146" s="9">
        <v>37</v>
      </c>
      <c r="E146" s="9">
        <v>26</v>
      </c>
      <c r="F146" s="9">
        <v>11</v>
      </c>
      <c r="G146" s="10">
        <f t="shared" si="35"/>
        <v>4.5492839090143219E-2</v>
      </c>
      <c r="H146" s="10">
        <f t="shared" si="36"/>
        <v>2.9911075181891674E-2</v>
      </c>
      <c r="I146" s="10">
        <f t="shared" si="37"/>
        <v>1.3137948458817585E-2</v>
      </c>
      <c r="J146" s="10">
        <f t="shared" si="38"/>
        <v>4.415897230028101E-3</v>
      </c>
      <c r="K146" s="10">
        <f t="shared" ref="K146:K180" si="41">+IF(AND(C146=0,E146=0)," ",IF(C146=0,1,IF(E146=0,-1,(E146-C146)/C146)))</f>
        <v>-0.51851851851851849</v>
      </c>
      <c r="L146" s="10">
        <f t="shared" ref="L146:L180" si="42">+IF(AND(D146=0,F146=0)," ",IF(D146=0,1,IF(F146=0,-1,(F146-D146)/D146)))</f>
        <v>-0.70270270270270274</v>
      </c>
      <c r="M146" s="10">
        <f t="shared" si="39"/>
        <v>-2.358887952822241E-2</v>
      </c>
      <c r="N146" s="11">
        <f t="shared" si="40"/>
        <v>-2.1018593371059015E-2</v>
      </c>
    </row>
    <row r="147" spans="1:14" x14ac:dyDescent="0.2">
      <c r="A147" s="8"/>
      <c r="B147" s="18" t="s">
        <v>134</v>
      </c>
      <c r="C147" s="15">
        <v>2</v>
      </c>
      <c r="D147" s="9">
        <v>1</v>
      </c>
      <c r="E147" s="9">
        <v>22</v>
      </c>
      <c r="F147" s="9">
        <v>2</v>
      </c>
      <c r="G147" s="10">
        <f t="shared" si="35"/>
        <v>1.6849199663016006E-3</v>
      </c>
      <c r="H147" s="10">
        <f t="shared" si="36"/>
        <v>8.0840743734842356E-4</v>
      </c>
      <c r="I147" s="10">
        <f t="shared" si="37"/>
        <v>1.1116725618999495E-2</v>
      </c>
      <c r="J147" s="10">
        <f t="shared" si="38"/>
        <v>8.0289040545965479E-4</v>
      </c>
      <c r="K147" s="10">
        <f t="shared" si="41"/>
        <v>10</v>
      </c>
      <c r="L147" s="10">
        <f t="shared" si="42"/>
        <v>1</v>
      </c>
      <c r="M147" s="10">
        <f t="shared" si="39"/>
        <v>1.6849199663016005E-2</v>
      </c>
      <c r="N147" s="11">
        <f t="shared" si="40"/>
        <v>8.0840743734842356E-4</v>
      </c>
    </row>
    <row r="148" spans="1:14" x14ac:dyDescent="0.2">
      <c r="A148" s="8"/>
      <c r="B148" s="18" t="s">
        <v>135</v>
      </c>
      <c r="C148" s="15">
        <v>1</v>
      </c>
      <c r="D148" s="9">
        <v>0</v>
      </c>
      <c r="E148" s="9">
        <v>6</v>
      </c>
      <c r="F148" s="9">
        <v>1</v>
      </c>
      <c r="G148" s="10">
        <f t="shared" si="35"/>
        <v>8.4245998315080029E-4</v>
      </c>
      <c r="H148" s="10" t="str">
        <f t="shared" si="36"/>
        <v/>
      </c>
      <c r="I148" s="10">
        <f t="shared" si="37"/>
        <v>3.0318342597271349E-3</v>
      </c>
      <c r="J148" s="10">
        <f t="shared" si="38"/>
        <v>4.0144520272982739E-4</v>
      </c>
      <c r="K148" s="10">
        <f t="shared" si="41"/>
        <v>5</v>
      </c>
      <c r="L148" s="10">
        <f t="shared" si="42"/>
        <v>1</v>
      </c>
      <c r="M148" s="10">
        <f t="shared" si="39"/>
        <v>4.2122999157540014E-3</v>
      </c>
      <c r="N148" s="11" t="str">
        <f t="shared" si="40"/>
        <v/>
      </c>
    </row>
    <row r="149" spans="1:14" x14ac:dyDescent="0.2">
      <c r="A149" s="8"/>
      <c r="B149" s="18" t="s">
        <v>136</v>
      </c>
      <c r="C149" s="15">
        <v>4</v>
      </c>
      <c r="D149" s="9">
        <v>3</v>
      </c>
      <c r="E149" s="9">
        <v>6</v>
      </c>
      <c r="F149" s="9">
        <v>7</v>
      </c>
      <c r="G149" s="10">
        <f t="shared" si="35"/>
        <v>3.3698399326032012E-3</v>
      </c>
      <c r="H149" s="10">
        <f t="shared" si="36"/>
        <v>2.425222312045271E-3</v>
      </c>
      <c r="I149" s="10">
        <f t="shared" si="37"/>
        <v>3.0318342597271349E-3</v>
      </c>
      <c r="J149" s="10">
        <f t="shared" si="38"/>
        <v>2.8101164191087916E-3</v>
      </c>
      <c r="K149" s="10">
        <f t="shared" si="41"/>
        <v>0.5</v>
      </c>
      <c r="L149" s="10">
        <f t="shared" si="42"/>
        <v>1.3333333333333333</v>
      </c>
      <c r="M149" s="10">
        <f t="shared" si="39"/>
        <v>1.6849199663016006E-3</v>
      </c>
      <c r="N149" s="11">
        <f t="shared" si="40"/>
        <v>3.2336297493936947E-3</v>
      </c>
    </row>
    <row r="150" spans="1:14" x14ac:dyDescent="0.2">
      <c r="A150" s="8"/>
      <c r="B150" s="18" t="s">
        <v>137</v>
      </c>
      <c r="C150" s="15">
        <v>3</v>
      </c>
      <c r="D150" s="9">
        <v>1</v>
      </c>
      <c r="E150" s="9">
        <v>2</v>
      </c>
      <c r="F150" s="9">
        <v>0</v>
      </c>
      <c r="G150" s="10">
        <f t="shared" si="35"/>
        <v>2.527379949452401E-3</v>
      </c>
      <c r="H150" s="10">
        <f t="shared" si="36"/>
        <v>8.0840743734842356E-4</v>
      </c>
      <c r="I150" s="10">
        <f t="shared" si="37"/>
        <v>1.0106114199090451E-3</v>
      </c>
      <c r="J150" s="10" t="str">
        <f t="shared" si="38"/>
        <v/>
      </c>
      <c r="K150" s="10">
        <f t="shared" si="41"/>
        <v>-0.33333333333333331</v>
      </c>
      <c r="L150" s="10">
        <f t="shared" si="42"/>
        <v>-1</v>
      </c>
      <c r="M150" s="10">
        <f t="shared" si="39"/>
        <v>-8.4245998315080029E-4</v>
      </c>
      <c r="N150" s="11">
        <f t="shared" si="40"/>
        <v>-8.0840743734842356E-4</v>
      </c>
    </row>
    <row r="151" spans="1:14" x14ac:dyDescent="0.2">
      <c r="A151" s="8"/>
      <c r="B151" s="18" t="s">
        <v>138</v>
      </c>
      <c r="C151" s="1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18" t="s">
        <v>139</v>
      </c>
      <c r="C152" s="15">
        <v>2</v>
      </c>
      <c r="D152" s="9">
        <v>15</v>
      </c>
      <c r="E152" s="9">
        <v>4</v>
      </c>
      <c r="F152" s="9">
        <v>1</v>
      </c>
      <c r="G152" s="10">
        <f t="shared" si="35"/>
        <v>1.6849199663016006E-3</v>
      </c>
      <c r="H152" s="10">
        <f t="shared" si="36"/>
        <v>1.2126111560226353E-2</v>
      </c>
      <c r="I152" s="10">
        <f t="shared" si="37"/>
        <v>2.0212228398180901E-3</v>
      </c>
      <c r="J152" s="10">
        <f t="shared" si="38"/>
        <v>4.0144520272982739E-4</v>
      </c>
      <c r="K152" s="10">
        <f t="shared" si="41"/>
        <v>1</v>
      </c>
      <c r="L152" s="10">
        <f t="shared" si="42"/>
        <v>-0.93333333333333335</v>
      </c>
      <c r="M152" s="10">
        <f t="shared" si="39"/>
        <v>1.6849199663016006E-3</v>
      </c>
      <c r="N152" s="11">
        <f t="shared" si="40"/>
        <v>-1.131770412287793E-2</v>
      </c>
    </row>
    <row r="153" spans="1:14" x14ac:dyDescent="0.2">
      <c r="A153" s="8"/>
      <c r="B153" s="18" t="s">
        <v>140</v>
      </c>
      <c r="C153" s="15">
        <v>2</v>
      </c>
      <c r="D153" s="9">
        <v>1</v>
      </c>
      <c r="E153" s="9">
        <v>1</v>
      </c>
      <c r="F153" s="9">
        <v>3</v>
      </c>
      <c r="G153" s="10">
        <f t="shared" si="35"/>
        <v>1.6849199663016006E-3</v>
      </c>
      <c r="H153" s="10">
        <f t="shared" si="36"/>
        <v>8.0840743734842356E-4</v>
      </c>
      <c r="I153" s="10">
        <f t="shared" si="37"/>
        <v>5.0530570995452253E-4</v>
      </c>
      <c r="J153" s="10">
        <f t="shared" si="38"/>
        <v>1.2043356081894822E-3</v>
      </c>
      <c r="K153" s="10">
        <f t="shared" si="41"/>
        <v>-0.5</v>
      </c>
      <c r="L153" s="10">
        <f t="shared" si="42"/>
        <v>2</v>
      </c>
      <c r="M153" s="10">
        <f t="shared" si="39"/>
        <v>-8.4245998315080029E-4</v>
      </c>
      <c r="N153" s="11">
        <f t="shared" si="40"/>
        <v>1.6168148746968471E-3</v>
      </c>
    </row>
    <row r="154" spans="1:14" ht="25.5" x14ac:dyDescent="0.2">
      <c r="A154" s="8"/>
      <c r="B154" s="18" t="s">
        <v>141</v>
      </c>
      <c r="C154" s="15">
        <v>36</v>
      </c>
      <c r="D154" s="9">
        <v>48</v>
      </c>
      <c r="E154" s="9">
        <v>4</v>
      </c>
      <c r="F154" s="9">
        <v>1</v>
      </c>
      <c r="G154" s="10">
        <f t="shared" si="35"/>
        <v>3.0328559393428812E-2</v>
      </c>
      <c r="H154" s="10">
        <f t="shared" si="36"/>
        <v>3.8803556992724336E-2</v>
      </c>
      <c r="I154" s="10">
        <f t="shared" si="37"/>
        <v>2.0212228398180901E-3</v>
      </c>
      <c r="J154" s="10">
        <f t="shared" si="38"/>
        <v>4.0144520272982739E-4</v>
      </c>
      <c r="K154" s="10">
        <f t="shared" si="41"/>
        <v>-0.88888888888888884</v>
      </c>
      <c r="L154" s="10">
        <f t="shared" si="42"/>
        <v>-0.97916666666666663</v>
      </c>
      <c r="M154" s="10">
        <f t="shared" si="39"/>
        <v>-2.6958719460825609E-2</v>
      </c>
      <c r="N154" s="11">
        <f t="shared" si="40"/>
        <v>-3.7995149555375911E-2</v>
      </c>
    </row>
    <row r="155" spans="1:14" ht="25.5" x14ac:dyDescent="0.2">
      <c r="A155" s="8"/>
      <c r="B155" s="18" t="s">
        <v>142</v>
      </c>
      <c r="C155" s="15">
        <v>5</v>
      </c>
      <c r="D155" s="9">
        <v>3</v>
      </c>
      <c r="E155" s="9">
        <v>1</v>
      </c>
      <c r="F155" s="9">
        <v>3</v>
      </c>
      <c r="G155" s="10">
        <f t="shared" si="35"/>
        <v>4.2122999157540014E-3</v>
      </c>
      <c r="H155" s="10">
        <f t="shared" si="36"/>
        <v>2.425222312045271E-3</v>
      </c>
      <c r="I155" s="10">
        <f t="shared" si="37"/>
        <v>5.0530570995452253E-4</v>
      </c>
      <c r="J155" s="10">
        <f t="shared" si="38"/>
        <v>1.2043356081894822E-3</v>
      </c>
      <c r="K155" s="10">
        <f t="shared" si="41"/>
        <v>-0.8</v>
      </c>
      <c r="L155" s="10">
        <f t="shared" si="42"/>
        <v>0</v>
      </c>
      <c r="M155" s="10">
        <f t="shared" si="39"/>
        <v>-3.3698399326032012E-3</v>
      </c>
      <c r="N155" s="11">
        <f t="shared" si="40"/>
        <v>0</v>
      </c>
    </row>
    <row r="156" spans="1:14" ht="25.5" x14ac:dyDescent="0.2">
      <c r="A156" s="8"/>
      <c r="B156" s="18" t="s">
        <v>143</v>
      </c>
      <c r="C156" s="15">
        <v>0</v>
      </c>
      <c r="D156" s="9">
        <v>0</v>
      </c>
      <c r="E156" s="9">
        <v>1</v>
      </c>
      <c r="F156" s="9">
        <v>1</v>
      </c>
      <c r="G156" s="10" t="str">
        <f t="shared" si="35"/>
        <v/>
      </c>
      <c r="H156" s="10" t="str">
        <f t="shared" si="36"/>
        <v/>
      </c>
      <c r="I156" s="10">
        <f t="shared" si="37"/>
        <v>5.0530570995452253E-4</v>
      </c>
      <c r="J156" s="10">
        <f t="shared" si="38"/>
        <v>4.0144520272982739E-4</v>
      </c>
      <c r="K156" s="10">
        <f t="shared" si="41"/>
        <v>1</v>
      </c>
      <c r="L156" s="10">
        <f t="shared" si="42"/>
        <v>1</v>
      </c>
      <c r="M156" s="10" t="str">
        <f t="shared" si="39"/>
        <v/>
      </c>
      <c r="N156" s="11" t="str">
        <f t="shared" si="40"/>
        <v/>
      </c>
    </row>
    <row r="157" spans="1:14" ht="25.5" x14ac:dyDescent="0.2">
      <c r="A157" s="8"/>
      <c r="B157" s="18" t="s">
        <v>144</v>
      </c>
      <c r="C157" s="15">
        <v>4</v>
      </c>
      <c r="D157" s="9">
        <v>0</v>
      </c>
      <c r="E157" s="9">
        <v>28</v>
      </c>
      <c r="F157" s="9">
        <v>30</v>
      </c>
      <c r="G157" s="10">
        <f t="shared" si="35"/>
        <v>3.3698399326032012E-3</v>
      </c>
      <c r="H157" s="10" t="str">
        <f t="shared" si="36"/>
        <v/>
      </c>
      <c r="I157" s="10">
        <f t="shared" si="37"/>
        <v>1.4148559878726629E-2</v>
      </c>
      <c r="J157" s="10">
        <f t="shared" si="38"/>
        <v>1.2043356081894821E-2</v>
      </c>
      <c r="K157" s="10">
        <f t="shared" si="41"/>
        <v>6</v>
      </c>
      <c r="L157" s="10">
        <f t="shared" si="42"/>
        <v>1</v>
      </c>
      <c r="M157" s="10">
        <f t="shared" si="39"/>
        <v>2.0219039595619208E-2</v>
      </c>
      <c r="N157" s="11" t="str">
        <f t="shared" si="40"/>
        <v/>
      </c>
    </row>
    <row r="158" spans="1:14" ht="25.5" x14ac:dyDescent="0.2">
      <c r="A158" s="8"/>
      <c r="B158" s="18" t="s">
        <v>145</v>
      </c>
      <c r="C158" s="15">
        <v>0</v>
      </c>
      <c r="D158" s="9">
        <v>0</v>
      </c>
      <c r="E158" s="9">
        <v>2</v>
      </c>
      <c r="F158" s="9">
        <v>3</v>
      </c>
      <c r="G158" s="10" t="str">
        <f t="shared" si="35"/>
        <v/>
      </c>
      <c r="H158" s="10" t="str">
        <f t="shared" si="36"/>
        <v/>
      </c>
      <c r="I158" s="10">
        <f t="shared" si="37"/>
        <v>1.0106114199090451E-3</v>
      </c>
      <c r="J158" s="10">
        <f t="shared" si="38"/>
        <v>1.2043356081894822E-3</v>
      </c>
      <c r="K158" s="10">
        <f t="shared" si="41"/>
        <v>1</v>
      </c>
      <c r="L158" s="10">
        <f t="shared" si="42"/>
        <v>1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18" t="s">
        <v>146</v>
      </c>
      <c r="C159" s="15">
        <v>0</v>
      </c>
      <c r="D159" s="9">
        <v>0</v>
      </c>
      <c r="E159" s="9">
        <v>0</v>
      </c>
      <c r="F159" s="9">
        <v>1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>
        <f t="shared" si="38"/>
        <v>4.0144520272982739E-4</v>
      </c>
      <c r="K159" s="10" t="str">
        <f t="shared" si="41"/>
        <v xml:space="preserve"> </v>
      </c>
      <c r="L159" s="10">
        <f t="shared" si="42"/>
        <v>1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18" t="s">
        <v>147</v>
      </c>
      <c r="C160" s="1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18" t="s">
        <v>148</v>
      </c>
      <c r="C161" s="15">
        <v>1</v>
      </c>
      <c r="D161" s="9">
        <v>1</v>
      </c>
      <c r="E161" s="9">
        <v>0</v>
      </c>
      <c r="F161" s="9">
        <v>1</v>
      </c>
      <c r="G161" s="10">
        <f t="shared" si="35"/>
        <v>8.4245998315080029E-4</v>
      </c>
      <c r="H161" s="10">
        <f t="shared" si="36"/>
        <v>8.0840743734842356E-4</v>
      </c>
      <c r="I161" s="10" t="str">
        <f t="shared" si="37"/>
        <v/>
      </c>
      <c r="J161" s="10">
        <f t="shared" si="38"/>
        <v>4.0144520272982739E-4</v>
      </c>
      <c r="K161" s="10">
        <f t="shared" si="41"/>
        <v>-1</v>
      </c>
      <c r="L161" s="10">
        <f t="shared" si="42"/>
        <v>0</v>
      </c>
      <c r="M161" s="10">
        <f t="shared" si="39"/>
        <v>-8.4245998315080029E-4</v>
      </c>
      <c r="N161" s="11">
        <f t="shared" si="40"/>
        <v>0</v>
      </c>
    </row>
    <row r="162" spans="1:14" x14ac:dyDescent="0.2">
      <c r="A162" s="8"/>
      <c r="B162" s="18" t="s">
        <v>149</v>
      </c>
      <c r="C162" s="1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18" t="s">
        <v>150</v>
      </c>
      <c r="C163" s="1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18" t="s">
        <v>151</v>
      </c>
      <c r="C164" s="15">
        <v>1</v>
      </c>
      <c r="D164" s="9">
        <v>2</v>
      </c>
      <c r="E164" s="9">
        <v>1</v>
      </c>
      <c r="F164" s="9">
        <v>4</v>
      </c>
      <c r="G164" s="10">
        <f t="shared" si="35"/>
        <v>8.4245998315080029E-4</v>
      </c>
      <c r="H164" s="10">
        <f t="shared" si="36"/>
        <v>1.6168148746968471E-3</v>
      </c>
      <c r="I164" s="10">
        <f t="shared" si="37"/>
        <v>5.0530570995452253E-4</v>
      </c>
      <c r="J164" s="10">
        <f t="shared" si="38"/>
        <v>1.6057808109193096E-3</v>
      </c>
      <c r="K164" s="10">
        <f t="shared" si="41"/>
        <v>0</v>
      </c>
      <c r="L164" s="10">
        <f t="shared" si="42"/>
        <v>1</v>
      </c>
      <c r="M164" s="10">
        <f t="shared" si="39"/>
        <v>0</v>
      </c>
      <c r="N164" s="11">
        <f t="shared" si="40"/>
        <v>1.6168148746968471E-3</v>
      </c>
    </row>
    <row r="165" spans="1:14" x14ac:dyDescent="0.2">
      <c r="A165" s="8"/>
      <c r="B165" s="18" t="s">
        <v>152</v>
      </c>
      <c r="C165" s="15">
        <v>5</v>
      </c>
      <c r="D165" s="9">
        <v>3</v>
      </c>
      <c r="E165" s="9">
        <v>9</v>
      </c>
      <c r="F165" s="9">
        <v>20</v>
      </c>
      <c r="G165" s="10">
        <f t="shared" si="35"/>
        <v>4.2122999157540014E-3</v>
      </c>
      <c r="H165" s="10">
        <f t="shared" si="36"/>
        <v>2.425222312045271E-3</v>
      </c>
      <c r="I165" s="10">
        <f t="shared" si="37"/>
        <v>4.5477513895907026E-3</v>
      </c>
      <c r="J165" s="10">
        <f t="shared" si="38"/>
        <v>8.0289040545965477E-3</v>
      </c>
      <c r="K165" s="10">
        <f t="shared" si="41"/>
        <v>0.8</v>
      </c>
      <c r="L165" s="10">
        <f t="shared" si="42"/>
        <v>5.666666666666667</v>
      </c>
      <c r="M165" s="10">
        <f t="shared" si="39"/>
        <v>3.3698399326032012E-3</v>
      </c>
      <c r="N165" s="11">
        <f t="shared" si="40"/>
        <v>1.3742926434923202E-2</v>
      </c>
    </row>
    <row r="166" spans="1:14" x14ac:dyDescent="0.2">
      <c r="A166" s="8"/>
      <c r="B166" s="18" t="s">
        <v>153</v>
      </c>
      <c r="C166" s="15">
        <v>6</v>
      </c>
      <c r="D166" s="9">
        <v>3</v>
      </c>
      <c r="E166" s="9">
        <v>15</v>
      </c>
      <c r="F166" s="9">
        <v>11</v>
      </c>
      <c r="G166" s="10">
        <f t="shared" si="35"/>
        <v>5.054759898904802E-3</v>
      </c>
      <c r="H166" s="10">
        <f t="shared" si="36"/>
        <v>2.425222312045271E-3</v>
      </c>
      <c r="I166" s="10">
        <f t="shared" si="37"/>
        <v>7.5795856493178371E-3</v>
      </c>
      <c r="J166" s="10">
        <f t="shared" si="38"/>
        <v>4.415897230028101E-3</v>
      </c>
      <c r="K166" s="10">
        <f t="shared" si="41"/>
        <v>1.5</v>
      </c>
      <c r="L166" s="10">
        <f t="shared" si="42"/>
        <v>2.6666666666666665</v>
      </c>
      <c r="M166" s="10">
        <f t="shared" si="39"/>
        <v>7.582139848357203E-3</v>
      </c>
      <c r="N166" s="11">
        <f t="shared" si="40"/>
        <v>6.4672594987873894E-3</v>
      </c>
    </row>
    <row r="167" spans="1:14" x14ac:dyDescent="0.2">
      <c r="A167" s="8"/>
      <c r="B167" s="18" t="s">
        <v>154</v>
      </c>
      <c r="C167" s="15">
        <v>0</v>
      </c>
      <c r="D167" s="9">
        <v>0</v>
      </c>
      <c r="E167" s="9">
        <v>1</v>
      </c>
      <c r="F167" s="9">
        <v>0</v>
      </c>
      <c r="G167" s="10" t="str">
        <f t="shared" si="35"/>
        <v/>
      </c>
      <c r="H167" s="10" t="str">
        <f t="shared" si="36"/>
        <v/>
      </c>
      <c r="I167" s="10">
        <f t="shared" si="37"/>
        <v>5.0530570995452253E-4</v>
      </c>
      <c r="J167" s="10" t="str">
        <f t="shared" si="38"/>
        <v/>
      </c>
      <c r="K167" s="10">
        <f t="shared" si="41"/>
        <v>1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18" t="s">
        <v>155</v>
      </c>
      <c r="C168" s="15">
        <v>2</v>
      </c>
      <c r="D168" s="9">
        <v>4</v>
      </c>
      <c r="E168" s="9">
        <v>1</v>
      </c>
      <c r="F168" s="9">
        <v>5</v>
      </c>
      <c r="G168" s="10">
        <f t="shared" si="35"/>
        <v>1.6849199663016006E-3</v>
      </c>
      <c r="H168" s="10">
        <f t="shared" si="36"/>
        <v>3.2336297493936943E-3</v>
      </c>
      <c r="I168" s="10">
        <f t="shared" si="37"/>
        <v>5.0530570995452253E-4</v>
      </c>
      <c r="J168" s="10">
        <f t="shared" si="38"/>
        <v>2.0072260136491369E-3</v>
      </c>
      <c r="K168" s="10">
        <f t="shared" si="41"/>
        <v>-0.5</v>
      </c>
      <c r="L168" s="10">
        <f t="shared" si="42"/>
        <v>0.25</v>
      </c>
      <c r="M168" s="10">
        <f t="shared" si="39"/>
        <v>-8.4245998315080029E-4</v>
      </c>
      <c r="N168" s="11">
        <f t="shared" si="40"/>
        <v>8.0840743734842356E-4</v>
      </c>
    </row>
    <row r="169" spans="1:14" x14ac:dyDescent="0.2">
      <c r="A169" s="8"/>
      <c r="B169" s="18" t="s">
        <v>156</v>
      </c>
      <c r="C169" s="15">
        <v>0</v>
      </c>
      <c r="D169" s="9">
        <v>2</v>
      </c>
      <c r="E169" s="9">
        <v>4</v>
      </c>
      <c r="F169" s="9">
        <v>2</v>
      </c>
      <c r="G169" s="10" t="str">
        <f t="shared" si="35"/>
        <v/>
      </c>
      <c r="H169" s="10">
        <f t="shared" si="36"/>
        <v>1.6168148746968471E-3</v>
      </c>
      <c r="I169" s="10">
        <f t="shared" si="37"/>
        <v>2.0212228398180901E-3</v>
      </c>
      <c r="J169" s="10">
        <f t="shared" si="38"/>
        <v>8.0289040545965479E-4</v>
      </c>
      <c r="K169" s="10">
        <f t="shared" si="41"/>
        <v>1</v>
      </c>
      <c r="L169" s="10">
        <f t="shared" si="42"/>
        <v>0</v>
      </c>
      <c r="M169" s="10" t="str">
        <f t="shared" si="39"/>
        <v/>
      </c>
      <c r="N169" s="11">
        <f t="shared" si="40"/>
        <v>0</v>
      </c>
    </row>
    <row r="170" spans="1:14" ht="25.5" x14ac:dyDescent="0.2">
      <c r="A170" s="8"/>
      <c r="B170" s="18" t="s">
        <v>157</v>
      </c>
      <c r="C170" s="15">
        <v>44</v>
      </c>
      <c r="D170" s="9">
        <v>30</v>
      </c>
      <c r="E170" s="9">
        <v>5</v>
      </c>
      <c r="F170" s="9">
        <v>9</v>
      </c>
      <c r="G170" s="10">
        <f t="shared" si="35"/>
        <v>3.7068239258635213E-2</v>
      </c>
      <c r="H170" s="10">
        <f t="shared" si="36"/>
        <v>2.4252223120452707E-2</v>
      </c>
      <c r="I170" s="10">
        <f t="shared" si="37"/>
        <v>2.5265285497726125E-3</v>
      </c>
      <c r="J170" s="10">
        <f t="shared" si="38"/>
        <v>3.6130068245684463E-3</v>
      </c>
      <c r="K170" s="10">
        <f t="shared" si="41"/>
        <v>-0.88636363636363635</v>
      </c>
      <c r="L170" s="10">
        <f t="shared" si="42"/>
        <v>-0.7</v>
      </c>
      <c r="M170" s="10">
        <f t="shared" si="39"/>
        <v>-3.285593934288121E-2</v>
      </c>
      <c r="N170" s="11">
        <f t="shared" si="40"/>
        <v>-1.6976556184316892E-2</v>
      </c>
    </row>
    <row r="171" spans="1:14" x14ac:dyDescent="0.2">
      <c r="A171" s="8"/>
      <c r="B171" s="18" t="s">
        <v>158</v>
      </c>
      <c r="C171" s="15">
        <v>0</v>
      </c>
      <c r="D171" s="9">
        <v>2</v>
      </c>
      <c r="E171" s="9">
        <v>1</v>
      </c>
      <c r="F171" s="9">
        <v>2</v>
      </c>
      <c r="G171" s="10" t="str">
        <f t="shared" si="35"/>
        <v/>
      </c>
      <c r="H171" s="10">
        <f t="shared" si="36"/>
        <v>1.6168148746968471E-3</v>
      </c>
      <c r="I171" s="10">
        <f t="shared" si="37"/>
        <v>5.0530570995452253E-4</v>
      </c>
      <c r="J171" s="10">
        <f t="shared" si="38"/>
        <v>8.0289040545965479E-4</v>
      </c>
      <c r="K171" s="10">
        <f t="shared" si="41"/>
        <v>1</v>
      </c>
      <c r="L171" s="10">
        <f t="shared" si="42"/>
        <v>0</v>
      </c>
      <c r="M171" s="10" t="str">
        <f t="shared" si="39"/>
        <v/>
      </c>
      <c r="N171" s="11">
        <f t="shared" si="40"/>
        <v>0</v>
      </c>
    </row>
    <row r="172" spans="1:14" x14ac:dyDescent="0.2">
      <c r="A172" s="8"/>
      <c r="B172" s="18" t="s">
        <v>159</v>
      </c>
      <c r="C172" s="15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18" t="s">
        <v>160</v>
      </c>
      <c r="C173" s="15">
        <v>2</v>
      </c>
      <c r="D173" s="9">
        <v>3</v>
      </c>
      <c r="E173" s="9">
        <v>1</v>
      </c>
      <c r="F173" s="9">
        <v>0</v>
      </c>
      <c r="G173" s="10">
        <f t="shared" si="35"/>
        <v>1.6849199663016006E-3</v>
      </c>
      <c r="H173" s="10">
        <f t="shared" si="36"/>
        <v>2.425222312045271E-3</v>
      </c>
      <c r="I173" s="10">
        <f t="shared" si="37"/>
        <v>5.0530570995452253E-4</v>
      </c>
      <c r="J173" s="10" t="str">
        <f t="shared" si="38"/>
        <v/>
      </c>
      <c r="K173" s="10">
        <f t="shared" si="41"/>
        <v>-0.5</v>
      </c>
      <c r="L173" s="10">
        <f t="shared" si="42"/>
        <v>-1</v>
      </c>
      <c r="M173" s="10">
        <f t="shared" si="39"/>
        <v>-8.4245998315080029E-4</v>
      </c>
      <c r="N173" s="11">
        <f t="shared" si="40"/>
        <v>-2.425222312045271E-3</v>
      </c>
    </row>
    <row r="174" spans="1:14" x14ac:dyDescent="0.2">
      <c r="A174" s="8"/>
      <c r="B174" s="18" t="s">
        <v>161</v>
      </c>
      <c r="C174" s="15">
        <v>1</v>
      </c>
      <c r="D174" s="9">
        <v>1</v>
      </c>
      <c r="E174" s="9">
        <v>0</v>
      </c>
      <c r="F174" s="9">
        <v>0</v>
      </c>
      <c r="G174" s="10">
        <f t="shared" si="35"/>
        <v>8.4245998315080029E-4</v>
      </c>
      <c r="H174" s="10">
        <f t="shared" si="36"/>
        <v>8.0840743734842356E-4</v>
      </c>
      <c r="I174" s="10" t="str">
        <f t="shared" si="37"/>
        <v/>
      </c>
      <c r="J174" s="10" t="str">
        <f t="shared" si="38"/>
        <v/>
      </c>
      <c r="K174" s="10">
        <f t="shared" si="41"/>
        <v>-1</v>
      </c>
      <c r="L174" s="10">
        <f t="shared" si="42"/>
        <v>-1</v>
      </c>
      <c r="M174" s="10">
        <f t="shared" si="39"/>
        <v>-8.4245998315080029E-4</v>
      </c>
      <c r="N174" s="11">
        <f t="shared" si="40"/>
        <v>-8.0840743734842356E-4</v>
      </c>
    </row>
    <row r="175" spans="1:14" x14ac:dyDescent="0.2">
      <c r="A175" s="8"/>
      <c r="B175" s="18" t="s">
        <v>162</v>
      </c>
      <c r="C175" s="15">
        <v>0</v>
      </c>
      <c r="D175" s="9">
        <v>0</v>
      </c>
      <c r="E175" s="9">
        <v>1</v>
      </c>
      <c r="F175" s="9">
        <v>2</v>
      </c>
      <c r="G175" s="10" t="str">
        <f t="shared" si="35"/>
        <v/>
      </c>
      <c r="H175" s="10" t="str">
        <f t="shared" si="36"/>
        <v/>
      </c>
      <c r="I175" s="10">
        <f t="shared" si="37"/>
        <v>5.0530570995452253E-4</v>
      </c>
      <c r="J175" s="10">
        <f t="shared" si="38"/>
        <v>8.0289040545965479E-4</v>
      </c>
      <c r="K175" s="10">
        <f t="shared" si="41"/>
        <v>1</v>
      </c>
      <c r="L175" s="10">
        <f t="shared" si="42"/>
        <v>1</v>
      </c>
      <c r="M175" s="10" t="str">
        <f t="shared" si="39"/>
        <v/>
      </c>
      <c r="N175" s="11" t="str">
        <f t="shared" si="40"/>
        <v/>
      </c>
    </row>
    <row r="176" spans="1:14" x14ac:dyDescent="0.2">
      <c r="A176" s="8"/>
      <c r="B176" s="18" t="s">
        <v>163</v>
      </c>
      <c r="C176" s="15">
        <v>1</v>
      </c>
      <c r="D176" s="9">
        <v>0</v>
      </c>
      <c r="E176" s="9">
        <v>1</v>
      </c>
      <c r="F176" s="9">
        <v>4</v>
      </c>
      <c r="G176" s="10">
        <f t="shared" si="35"/>
        <v>8.4245998315080029E-4</v>
      </c>
      <c r="H176" s="10" t="str">
        <f t="shared" si="36"/>
        <v/>
      </c>
      <c r="I176" s="10">
        <f t="shared" si="37"/>
        <v>5.0530570995452253E-4</v>
      </c>
      <c r="J176" s="10">
        <f t="shared" si="38"/>
        <v>1.6057808109193096E-3</v>
      </c>
      <c r="K176" s="10">
        <f t="shared" si="41"/>
        <v>0</v>
      </c>
      <c r="L176" s="10">
        <f t="shared" si="42"/>
        <v>1</v>
      </c>
      <c r="M176" s="10">
        <f t="shared" si="39"/>
        <v>0</v>
      </c>
      <c r="N176" s="11" t="str">
        <f t="shared" si="40"/>
        <v/>
      </c>
    </row>
    <row r="177" spans="1:14" x14ac:dyDescent="0.2">
      <c r="A177" s="8"/>
      <c r="B177" s="18" t="s">
        <v>164</v>
      </c>
      <c r="C177" s="15">
        <v>106</v>
      </c>
      <c r="D177" s="9">
        <v>104</v>
      </c>
      <c r="E177" s="9">
        <v>35</v>
      </c>
      <c r="F177" s="9">
        <v>57</v>
      </c>
      <c r="G177" s="10">
        <f t="shared" si="35"/>
        <v>8.9300758213984838E-2</v>
      </c>
      <c r="H177" s="10">
        <f t="shared" si="36"/>
        <v>8.4074373484236062E-2</v>
      </c>
      <c r="I177" s="10">
        <f t="shared" si="37"/>
        <v>1.7685699848408287E-2</v>
      </c>
      <c r="J177" s="10">
        <f t="shared" si="38"/>
        <v>2.2882376555600159E-2</v>
      </c>
      <c r="K177" s="10">
        <f t="shared" si="41"/>
        <v>-0.66981132075471694</v>
      </c>
      <c r="L177" s="10">
        <f t="shared" si="42"/>
        <v>-0.45192307692307693</v>
      </c>
      <c r="M177" s="10">
        <f t="shared" si="39"/>
        <v>-5.9814658803706823E-2</v>
      </c>
      <c r="N177" s="11">
        <f t="shared" si="40"/>
        <v>-3.7995149555375911E-2</v>
      </c>
    </row>
    <row r="178" spans="1:14" ht="25.5" x14ac:dyDescent="0.2">
      <c r="A178" s="8"/>
      <c r="B178" s="18" t="s">
        <v>165</v>
      </c>
      <c r="C178" s="15">
        <v>9</v>
      </c>
      <c r="D178" s="9">
        <v>8</v>
      </c>
      <c r="E178" s="9">
        <v>8</v>
      </c>
      <c r="F178" s="9">
        <v>10</v>
      </c>
      <c r="G178" s="10">
        <f t="shared" si="35"/>
        <v>7.582139848357203E-3</v>
      </c>
      <c r="H178" s="10">
        <f t="shared" si="36"/>
        <v>6.4672594987873885E-3</v>
      </c>
      <c r="I178" s="10">
        <f t="shared" si="37"/>
        <v>4.0424456796361802E-3</v>
      </c>
      <c r="J178" s="10">
        <f t="shared" si="38"/>
        <v>4.0144520272982738E-3</v>
      </c>
      <c r="K178" s="10">
        <f t="shared" si="41"/>
        <v>-0.1111111111111111</v>
      </c>
      <c r="L178" s="10">
        <f t="shared" si="42"/>
        <v>0.25</v>
      </c>
      <c r="M178" s="10">
        <f t="shared" si="39"/>
        <v>-8.4245998315080029E-4</v>
      </c>
      <c r="N178" s="11">
        <f t="shared" si="40"/>
        <v>1.6168148746968471E-3</v>
      </c>
    </row>
    <row r="179" spans="1:14" ht="25.5" x14ac:dyDescent="0.2">
      <c r="A179" s="8"/>
      <c r="B179" s="18" t="s">
        <v>166</v>
      </c>
      <c r="C179" s="15">
        <v>1</v>
      </c>
      <c r="D179" s="9">
        <v>1</v>
      </c>
      <c r="E179" s="9">
        <v>0</v>
      </c>
      <c r="F179" s="9">
        <v>0</v>
      </c>
      <c r="G179" s="10">
        <f t="shared" si="35"/>
        <v>8.4245998315080029E-4</v>
      </c>
      <c r="H179" s="10">
        <f t="shared" si="36"/>
        <v>8.0840743734842356E-4</v>
      </c>
      <c r="I179" s="10" t="str">
        <f t="shared" si="37"/>
        <v/>
      </c>
      <c r="J179" s="10" t="str">
        <f t="shared" si="38"/>
        <v/>
      </c>
      <c r="K179" s="10">
        <f t="shared" si="41"/>
        <v>-1</v>
      </c>
      <c r="L179" s="10">
        <f t="shared" si="42"/>
        <v>-1</v>
      </c>
      <c r="M179" s="10">
        <f t="shared" si="39"/>
        <v>-8.4245998315080029E-4</v>
      </c>
      <c r="N179" s="11">
        <f t="shared" si="40"/>
        <v>-8.0840743734842356E-4</v>
      </c>
    </row>
    <row r="180" spans="1:14" ht="15.75" thickBot="1" x14ac:dyDescent="0.25">
      <c r="A180" s="8"/>
      <c r="B180" s="19" t="s">
        <v>167</v>
      </c>
      <c r="C180" s="16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6" t="s">
        <v>3</v>
      </c>
      <c r="C185" s="45" t="s">
        <v>16</v>
      </c>
      <c r="D185" s="46"/>
      <c r="E185" s="46"/>
      <c r="F185" s="40"/>
      <c r="G185" s="45" t="s">
        <v>5</v>
      </c>
      <c r="H185" s="46"/>
      <c r="I185" s="46"/>
      <c r="J185" s="46"/>
      <c r="K185" s="45" t="s">
        <v>17</v>
      </c>
      <c r="L185" s="42"/>
      <c r="M185" s="41" t="s">
        <v>7</v>
      </c>
      <c r="N185" s="42"/>
    </row>
    <row r="186" spans="1:14" ht="15.75" thickBot="1" x14ac:dyDescent="0.25">
      <c r="A186" s="7"/>
      <c r="B186" s="37"/>
      <c r="C186" s="39">
        <v>2022</v>
      </c>
      <c r="D186" s="40"/>
      <c r="E186" s="44">
        <v>2023</v>
      </c>
      <c r="F186" s="40"/>
      <c r="G186" s="39">
        <v>2022</v>
      </c>
      <c r="H186" s="40"/>
      <c r="I186" s="44">
        <v>2023</v>
      </c>
      <c r="J186" s="40"/>
      <c r="K186" s="47"/>
      <c r="L186" s="43"/>
      <c r="M186" s="31"/>
      <c r="N186" s="43"/>
    </row>
    <row r="187" spans="1:14" ht="15.75" thickBot="1" x14ac:dyDescent="0.25">
      <c r="A187" s="8"/>
      <c r="B187" s="38"/>
      <c r="C187" s="20" t="s">
        <v>8</v>
      </c>
      <c r="D187" s="20" t="s">
        <v>9</v>
      </c>
      <c r="E187" s="20" t="s">
        <v>8</v>
      </c>
      <c r="F187" s="20" t="s">
        <v>9</v>
      </c>
      <c r="G187" s="20" t="s">
        <v>8</v>
      </c>
      <c r="H187" s="20" t="s">
        <v>9</v>
      </c>
      <c r="I187" s="20" t="s">
        <v>8</v>
      </c>
      <c r="J187" s="20" t="s">
        <v>9</v>
      </c>
      <c r="K187" s="20" t="s">
        <v>8</v>
      </c>
      <c r="L187" s="20" t="s">
        <v>9</v>
      </c>
      <c r="M187" s="20" t="s">
        <v>8</v>
      </c>
      <c r="N187" s="20" t="s">
        <v>9</v>
      </c>
    </row>
    <row r="188" spans="1:14" ht="26.25" thickBot="1" x14ac:dyDescent="0.25">
      <c r="A188" s="8"/>
      <c r="B188" s="17" t="s">
        <v>12</v>
      </c>
      <c r="C188" s="21">
        <f>SUM(C189:C363)</f>
        <v>6476</v>
      </c>
      <c r="D188" s="21">
        <f>SUM(D189:D363)</f>
        <v>3800</v>
      </c>
      <c r="E188" s="21">
        <f>SUM(E189:E363)</f>
        <v>2910</v>
      </c>
      <c r="F188" s="21">
        <f>SUM(F189:F363)</f>
        <v>3147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-0.55064854848672018</v>
      </c>
      <c r="L188" s="22">
        <f>+IF(AND(D188=0,F188=0),"",IF(D188=0,1,IF(F188=0,-1,(F188-D188)/D188)))</f>
        <v>-0.17184210526315791</v>
      </c>
      <c r="M188" s="22">
        <f t="shared" ref="M188:M219" si="47">+IF(OR(AND(G188=""),(K188="")),"",G188*K188)</f>
        <v>-0.55064854848672018</v>
      </c>
      <c r="N188" s="23">
        <f t="shared" ref="N188:N219" si="48">+IF(OR(AND(H188=""),(L188="")),"",H188*L188)</f>
        <v>-0.17184210526315791</v>
      </c>
    </row>
    <row r="189" spans="1:14" ht="27.75" customHeight="1" x14ac:dyDescent="0.2">
      <c r="A189" s="8"/>
      <c r="B189" s="28" t="s">
        <v>168</v>
      </c>
      <c r="C189" s="27">
        <v>52</v>
      </c>
      <c r="D189" s="24">
        <v>52</v>
      </c>
      <c r="E189" s="24">
        <v>0</v>
      </c>
      <c r="F189" s="24">
        <v>3</v>
      </c>
      <c r="G189" s="25">
        <f t="shared" si="43"/>
        <v>8.0296479308214954E-3</v>
      </c>
      <c r="H189" s="25">
        <f t="shared" si="44"/>
        <v>1.368421052631579E-2</v>
      </c>
      <c r="I189" s="25" t="str">
        <f t="shared" si="45"/>
        <v/>
      </c>
      <c r="J189" s="25">
        <f t="shared" si="46"/>
        <v>9.5328884652049568E-4</v>
      </c>
      <c r="K189" s="25">
        <f t="shared" ref="K189:K220" si="49">+IF(AND(C189=0,E189=0)," ",IF(C189=0,1,IF(E189=0,-1,(E189-C189)/C189)))</f>
        <v>-1</v>
      </c>
      <c r="L189" s="25">
        <f t="shared" ref="L189:L220" si="50">+IF(AND(D189=0,F189=0)," ",IF(D189=0,1,IF(F189=0,-1,(F189-D189)/D189)))</f>
        <v>-0.94230769230769229</v>
      </c>
      <c r="M189" s="25">
        <f t="shared" si="47"/>
        <v>-8.0296479308214954E-3</v>
      </c>
      <c r="N189" s="26">
        <f t="shared" si="48"/>
        <v>-1.2894736842105263E-2</v>
      </c>
    </row>
    <row r="190" spans="1:14" x14ac:dyDescent="0.2">
      <c r="A190" s="8"/>
      <c r="B190" s="18" t="s">
        <v>169</v>
      </c>
      <c r="C190" s="15">
        <v>0</v>
      </c>
      <c r="D190" s="9">
        <v>1</v>
      </c>
      <c r="E190" s="9">
        <v>3</v>
      </c>
      <c r="F190" s="9">
        <v>5</v>
      </c>
      <c r="G190" s="10" t="str">
        <f t="shared" si="43"/>
        <v/>
      </c>
      <c r="H190" s="10">
        <f t="shared" si="44"/>
        <v>2.631578947368421E-4</v>
      </c>
      <c r="I190" s="10">
        <f t="shared" si="45"/>
        <v>1.0309278350515464E-3</v>
      </c>
      <c r="J190" s="10">
        <f t="shared" si="46"/>
        <v>1.5888147442008262E-3</v>
      </c>
      <c r="K190" s="10">
        <f t="shared" si="49"/>
        <v>1</v>
      </c>
      <c r="L190" s="10">
        <f t="shared" si="50"/>
        <v>4</v>
      </c>
      <c r="M190" s="10" t="str">
        <f t="shared" si="47"/>
        <v/>
      </c>
      <c r="N190" s="11">
        <f t="shared" si="48"/>
        <v>1.0526315789473684E-3</v>
      </c>
    </row>
    <row r="191" spans="1:14" ht="38.25" x14ac:dyDescent="0.2">
      <c r="A191" s="8"/>
      <c r="B191" s="18" t="s">
        <v>170</v>
      </c>
      <c r="C191" s="15">
        <v>5</v>
      </c>
      <c r="D191" s="9">
        <v>3</v>
      </c>
      <c r="E191" s="9">
        <v>7</v>
      </c>
      <c r="F191" s="9">
        <v>6</v>
      </c>
      <c r="G191" s="10">
        <f t="shared" si="43"/>
        <v>7.7208153180975908E-4</v>
      </c>
      <c r="H191" s="10">
        <f t="shared" si="44"/>
        <v>7.894736842105263E-4</v>
      </c>
      <c r="I191" s="10">
        <f t="shared" si="45"/>
        <v>2.4054982817869417E-3</v>
      </c>
      <c r="J191" s="10">
        <f t="shared" si="46"/>
        <v>1.9065776930409914E-3</v>
      </c>
      <c r="K191" s="10">
        <f t="shared" si="49"/>
        <v>0.4</v>
      </c>
      <c r="L191" s="10">
        <f t="shared" si="50"/>
        <v>1</v>
      </c>
      <c r="M191" s="10">
        <f t="shared" si="47"/>
        <v>3.0883261272390367E-4</v>
      </c>
      <c r="N191" s="11">
        <f t="shared" si="48"/>
        <v>7.894736842105263E-4</v>
      </c>
    </row>
    <row r="192" spans="1:14" ht="24.75" customHeight="1" x14ac:dyDescent="0.2">
      <c r="A192" s="8"/>
      <c r="B192" s="18" t="s">
        <v>171</v>
      </c>
      <c r="C192" s="1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18" t="s">
        <v>172</v>
      </c>
      <c r="C193" s="15">
        <v>5</v>
      </c>
      <c r="D193" s="9">
        <v>31</v>
      </c>
      <c r="E193" s="9">
        <v>17</v>
      </c>
      <c r="F193" s="9">
        <v>36</v>
      </c>
      <c r="G193" s="10">
        <f t="shared" si="43"/>
        <v>7.7208153180975908E-4</v>
      </c>
      <c r="H193" s="10">
        <f t="shared" si="44"/>
        <v>8.1578947368421053E-3</v>
      </c>
      <c r="I193" s="10">
        <f t="shared" si="45"/>
        <v>5.8419243986254296E-3</v>
      </c>
      <c r="J193" s="10">
        <f t="shared" si="46"/>
        <v>1.1439466158245948E-2</v>
      </c>
      <c r="K193" s="10">
        <f t="shared" si="49"/>
        <v>2.4</v>
      </c>
      <c r="L193" s="10">
        <f t="shared" si="50"/>
        <v>0.16129032258064516</v>
      </c>
      <c r="M193" s="10">
        <f t="shared" si="47"/>
        <v>1.8529956763434217E-3</v>
      </c>
      <c r="N193" s="11">
        <f t="shared" si="48"/>
        <v>1.3157894736842105E-3</v>
      </c>
    </row>
    <row r="194" spans="1:14" ht="25.5" x14ac:dyDescent="0.2">
      <c r="A194" s="8"/>
      <c r="B194" s="18" t="s">
        <v>173</v>
      </c>
      <c r="C194" s="15">
        <v>1</v>
      </c>
      <c r="D194" s="9">
        <v>2</v>
      </c>
      <c r="E194" s="9">
        <v>3</v>
      </c>
      <c r="F194" s="9">
        <v>6</v>
      </c>
      <c r="G194" s="10">
        <f t="shared" si="43"/>
        <v>1.5441630636195183E-4</v>
      </c>
      <c r="H194" s="10">
        <f t="shared" si="44"/>
        <v>5.263157894736842E-4</v>
      </c>
      <c r="I194" s="10">
        <f t="shared" si="45"/>
        <v>1.0309278350515464E-3</v>
      </c>
      <c r="J194" s="10">
        <f t="shared" si="46"/>
        <v>1.9065776930409914E-3</v>
      </c>
      <c r="K194" s="10">
        <f t="shared" si="49"/>
        <v>2</v>
      </c>
      <c r="L194" s="10">
        <f t="shared" si="50"/>
        <v>2</v>
      </c>
      <c r="M194" s="10">
        <f t="shared" si="47"/>
        <v>3.0883261272390367E-4</v>
      </c>
      <c r="N194" s="11">
        <f t="shared" si="48"/>
        <v>1.0526315789473684E-3</v>
      </c>
    </row>
    <row r="195" spans="1:14" x14ac:dyDescent="0.2">
      <c r="A195" s="8"/>
      <c r="B195" s="18" t="s">
        <v>174</v>
      </c>
      <c r="C195" s="15">
        <v>4330</v>
      </c>
      <c r="D195" s="9">
        <v>1790</v>
      </c>
      <c r="E195" s="9">
        <v>630</v>
      </c>
      <c r="F195" s="9">
        <v>651</v>
      </c>
      <c r="G195" s="10">
        <f t="shared" si="43"/>
        <v>0.66862260654725136</v>
      </c>
      <c r="H195" s="10">
        <f t="shared" si="44"/>
        <v>0.47105263157894739</v>
      </c>
      <c r="I195" s="10">
        <f t="shared" si="45"/>
        <v>0.21649484536082475</v>
      </c>
      <c r="J195" s="10">
        <f t="shared" si="46"/>
        <v>0.20686367969494757</v>
      </c>
      <c r="K195" s="10">
        <f t="shared" si="49"/>
        <v>-0.85450346420323331</v>
      </c>
      <c r="L195" s="10">
        <f t="shared" si="50"/>
        <v>-0.63631284916201114</v>
      </c>
      <c r="M195" s="10">
        <f t="shared" si="47"/>
        <v>-0.57134033353922176</v>
      </c>
      <c r="N195" s="11">
        <f t="shared" si="48"/>
        <v>-0.29973684210526313</v>
      </c>
    </row>
    <row r="196" spans="1:14" x14ac:dyDescent="0.2">
      <c r="A196" s="8"/>
      <c r="B196" s="18" t="s">
        <v>175</v>
      </c>
      <c r="C196" s="15">
        <v>3</v>
      </c>
      <c r="D196" s="9">
        <v>3</v>
      </c>
      <c r="E196" s="9">
        <v>7</v>
      </c>
      <c r="F196" s="9">
        <v>4</v>
      </c>
      <c r="G196" s="10">
        <f t="shared" si="43"/>
        <v>4.6324891908585547E-4</v>
      </c>
      <c r="H196" s="10">
        <f t="shared" si="44"/>
        <v>7.894736842105263E-4</v>
      </c>
      <c r="I196" s="10">
        <f t="shared" si="45"/>
        <v>2.4054982817869417E-3</v>
      </c>
      <c r="J196" s="10">
        <f t="shared" si="46"/>
        <v>1.2710517953606611E-3</v>
      </c>
      <c r="K196" s="10">
        <f t="shared" si="49"/>
        <v>1.3333333333333333</v>
      </c>
      <c r="L196" s="10">
        <f t="shared" si="50"/>
        <v>0.33333333333333331</v>
      </c>
      <c r="M196" s="10">
        <f t="shared" si="47"/>
        <v>6.1766522544780722E-4</v>
      </c>
      <c r="N196" s="11">
        <f t="shared" si="48"/>
        <v>2.631578947368421E-4</v>
      </c>
    </row>
    <row r="197" spans="1:14" x14ac:dyDescent="0.2">
      <c r="A197" s="8"/>
      <c r="B197" s="18" t="s">
        <v>176</v>
      </c>
      <c r="C197" s="15">
        <v>242</v>
      </c>
      <c r="D197" s="9">
        <v>104</v>
      </c>
      <c r="E197" s="9">
        <v>58</v>
      </c>
      <c r="F197" s="9">
        <v>48</v>
      </c>
      <c r="G197" s="10">
        <f t="shared" si="43"/>
        <v>3.7368746139592339E-2</v>
      </c>
      <c r="H197" s="10">
        <f t="shared" si="44"/>
        <v>2.736842105263158E-2</v>
      </c>
      <c r="I197" s="10">
        <f t="shared" si="45"/>
        <v>1.9931271477663229E-2</v>
      </c>
      <c r="J197" s="10">
        <f t="shared" si="46"/>
        <v>1.5252621544327931E-2</v>
      </c>
      <c r="K197" s="10">
        <f t="shared" si="49"/>
        <v>-0.76033057851239672</v>
      </c>
      <c r="L197" s="10">
        <f t="shared" si="50"/>
        <v>-0.53846153846153844</v>
      </c>
      <c r="M197" s="10">
        <f t="shared" si="47"/>
        <v>-2.8412600370599134E-2</v>
      </c>
      <c r="N197" s="11">
        <f t="shared" si="48"/>
        <v>-1.4736842105263158E-2</v>
      </c>
    </row>
    <row r="198" spans="1:14" x14ac:dyDescent="0.2">
      <c r="A198" s="8"/>
      <c r="B198" s="18" t="s">
        <v>177</v>
      </c>
      <c r="C198" s="15">
        <v>3</v>
      </c>
      <c r="D198" s="9">
        <v>1</v>
      </c>
      <c r="E198" s="9">
        <v>13</v>
      </c>
      <c r="F198" s="9">
        <v>16</v>
      </c>
      <c r="G198" s="10">
        <f t="shared" si="43"/>
        <v>4.6324891908585547E-4</v>
      </c>
      <c r="H198" s="10">
        <f t="shared" si="44"/>
        <v>2.631578947368421E-4</v>
      </c>
      <c r="I198" s="10">
        <f t="shared" si="45"/>
        <v>4.4673539518900341E-3</v>
      </c>
      <c r="J198" s="10">
        <f t="shared" si="46"/>
        <v>5.0842071814426442E-3</v>
      </c>
      <c r="K198" s="10">
        <f t="shared" si="49"/>
        <v>3.3333333333333335</v>
      </c>
      <c r="L198" s="10">
        <f t="shared" si="50"/>
        <v>15</v>
      </c>
      <c r="M198" s="10">
        <f t="shared" si="47"/>
        <v>1.5441630636195184E-3</v>
      </c>
      <c r="N198" s="11">
        <f t="shared" si="48"/>
        <v>3.9473684210526317E-3</v>
      </c>
    </row>
    <row r="199" spans="1:14" x14ac:dyDescent="0.2">
      <c r="A199" s="8"/>
      <c r="B199" s="18" t="s">
        <v>178</v>
      </c>
      <c r="C199" s="15">
        <v>0</v>
      </c>
      <c r="D199" s="9">
        <v>0</v>
      </c>
      <c r="E199" s="9">
        <v>1</v>
      </c>
      <c r="F199" s="9">
        <v>0</v>
      </c>
      <c r="G199" s="10" t="str">
        <f t="shared" si="43"/>
        <v/>
      </c>
      <c r="H199" s="10" t="str">
        <f t="shared" si="44"/>
        <v/>
      </c>
      <c r="I199" s="10">
        <f t="shared" si="45"/>
        <v>3.4364261168384882E-4</v>
      </c>
      <c r="J199" s="10" t="str">
        <f t="shared" si="46"/>
        <v/>
      </c>
      <c r="K199" s="10">
        <f t="shared" si="49"/>
        <v>1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18" t="s">
        <v>179</v>
      </c>
      <c r="C200" s="15">
        <v>1</v>
      </c>
      <c r="D200" s="9">
        <v>0</v>
      </c>
      <c r="E200" s="9">
        <v>2</v>
      </c>
      <c r="F200" s="9">
        <v>3</v>
      </c>
      <c r="G200" s="10">
        <f t="shared" si="43"/>
        <v>1.5441630636195183E-4</v>
      </c>
      <c r="H200" s="10" t="str">
        <f t="shared" si="44"/>
        <v/>
      </c>
      <c r="I200" s="10">
        <f t="shared" si="45"/>
        <v>6.8728522336769765E-4</v>
      </c>
      <c r="J200" s="10">
        <f t="shared" si="46"/>
        <v>9.5328884652049568E-4</v>
      </c>
      <c r="K200" s="10">
        <f t="shared" si="49"/>
        <v>1</v>
      </c>
      <c r="L200" s="10">
        <f t="shared" si="50"/>
        <v>1</v>
      </c>
      <c r="M200" s="10">
        <f t="shared" si="47"/>
        <v>1.5441630636195183E-4</v>
      </c>
      <c r="N200" s="11" t="str">
        <f t="shared" si="48"/>
        <v/>
      </c>
    </row>
    <row r="201" spans="1:14" x14ac:dyDescent="0.2">
      <c r="A201" s="8"/>
      <c r="B201" s="18" t="s">
        <v>180</v>
      </c>
      <c r="C201" s="15">
        <v>98</v>
      </c>
      <c r="D201" s="9">
        <v>25</v>
      </c>
      <c r="E201" s="9">
        <v>3</v>
      </c>
      <c r="F201" s="9">
        <v>7</v>
      </c>
      <c r="G201" s="10">
        <f t="shared" si="43"/>
        <v>1.5132798023471278E-2</v>
      </c>
      <c r="H201" s="10">
        <f t="shared" si="44"/>
        <v>6.5789473684210523E-3</v>
      </c>
      <c r="I201" s="10">
        <f t="shared" si="45"/>
        <v>1.0309278350515464E-3</v>
      </c>
      <c r="J201" s="10">
        <f t="shared" si="46"/>
        <v>2.2243406418811567E-3</v>
      </c>
      <c r="K201" s="10">
        <f t="shared" si="49"/>
        <v>-0.96938775510204078</v>
      </c>
      <c r="L201" s="10">
        <f t="shared" si="50"/>
        <v>-0.72</v>
      </c>
      <c r="M201" s="10">
        <f t="shared" si="47"/>
        <v>-1.4669549104385423E-2</v>
      </c>
      <c r="N201" s="11">
        <f t="shared" si="48"/>
        <v>-4.7368421052631574E-3</v>
      </c>
    </row>
    <row r="202" spans="1:14" x14ac:dyDescent="0.2">
      <c r="A202" s="8"/>
      <c r="B202" s="18" t="s">
        <v>181</v>
      </c>
      <c r="C202" s="15">
        <v>28</v>
      </c>
      <c r="D202" s="9">
        <v>18</v>
      </c>
      <c r="E202" s="9">
        <v>11</v>
      </c>
      <c r="F202" s="9">
        <v>8</v>
      </c>
      <c r="G202" s="10">
        <f t="shared" si="43"/>
        <v>4.3236565781346508E-3</v>
      </c>
      <c r="H202" s="10">
        <f t="shared" si="44"/>
        <v>4.7368421052631582E-3</v>
      </c>
      <c r="I202" s="10">
        <f t="shared" si="45"/>
        <v>3.7800687285223368E-3</v>
      </c>
      <c r="J202" s="10">
        <f t="shared" si="46"/>
        <v>2.5421035907213221E-3</v>
      </c>
      <c r="K202" s="10">
        <f t="shared" si="49"/>
        <v>-0.6071428571428571</v>
      </c>
      <c r="L202" s="10">
        <f t="shared" si="50"/>
        <v>-0.55555555555555558</v>
      </c>
      <c r="M202" s="10">
        <f t="shared" si="47"/>
        <v>-2.6250772081531804E-3</v>
      </c>
      <c r="N202" s="11">
        <f t="shared" si="48"/>
        <v>-2.6315789473684214E-3</v>
      </c>
    </row>
    <row r="203" spans="1:14" x14ac:dyDescent="0.2">
      <c r="A203" s="8"/>
      <c r="B203" s="18" t="s">
        <v>182</v>
      </c>
      <c r="C203" s="15">
        <v>65</v>
      </c>
      <c r="D203" s="9">
        <v>68</v>
      </c>
      <c r="E203" s="9">
        <v>95</v>
      </c>
      <c r="F203" s="9">
        <v>118</v>
      </c>
      <c r="G203" s="10">
        <f t="shared" si="43"/>
        <v>1.0037059913526868E-2</v>
      </c>
      <c r="H203" s="10">
        <f t="shared" si="44"/>
        <v>1.7894736842105262E-2</v>
      </c>
      <c r="I203" s="10">
        <f t="shared" si="45"/>
        <v>3.2646048109965638E-2</v>
      </c>
      <c r="J203" s="10">
        <f t="shared" si="46"/>
        <v>3.74960279631395E-2</v>
      </c>
      <c r="K203" s="10">
        <f t="shared" si="49"/>
        <v>0.46153846153846156</v>
      </c>
      <c r="L203" s="10">
        <f t="shared" si="50"/>
        <v>0.73529411764705888</v>
      </c>
      <c r="M203" s="10">
        <f t="shared" si="47"/>
        <v>4.6324891908585547E-3</v>
      </c>
      <c r="N203" s="11">
        <f t="shared" si="48"/>
        <v>1.3157894736842105E-2</v>
      </c>
    </row>
    <row r="204" spans="1:14" ht="25.5" x14ac:dyDescent="0.2">
      <c r="A204" s="8"/>
      <c r="B204" s="18" t="s">
        <v>183</v>
      </c>
      <c r="C204" s="15">
        <v>16</v>
      </c>
      <c r="D204" s="9">
        <v>6</v>
      </c>
      <c r="E204" s="9">
        <v>85</v>
      </c>
      <c r="F204" s="9">
        <v>99</v>
      </c>
      <c r="G204" s="10">
        <f t="shared" si="43"/>
        <v>2.4706609017912293E-3</v>
      </c>
      <c r="H204" s="10">
        <f t="shared" si="44"/>
        <v>1.5789473684210526E-3</v>
      </c>
      <c r="I204" s="10">
        <f t="shared" si="45"/>
        <v>2.9209621993127148E-2</v>
      </c>
      <c r="J204" s="10">
        <f t="shared" si="46"/>
        <v>3.1458531935176358E-2</v>
      </c>
      <c r="K204" s="10">
        <f t="shared" si="49"/>
        <v>4.3125</v>
      </c>
      <c r="L204" s="10">
        <f t="shared" si="50"/>
        <v>15.5</v>
      </c>
      <c r="M204" s="10">
        <f t="shared" si="47"/>
        <v>1.0654725138974676E-2</v>
      </c>
      <c r="N204" s="11">
        <f t="shared" si="48"/>
        <v>2.4473684210526314E-2</v>
      </c>
    </row>
    <row r="205" spans="1:14" ht="25.5" x14ac:dyDescent="0.2">
      <c r="A205" s="8"/>
      <c r="B205" s="18" t="s">
        <v>184</v>
      </c>
      <c r="C205" s="15">
        <v>1</v>
      </c>
      <c r="D205" s="9">
        <v>2</v>
      </c>
      <c r="E205" s="9">
        <v>1</v>
      </c>
      <c r="F205" s="9">
        <v>1</v>
      </c>
      <c r="G205" s="10">
        <f t="shared" si="43"/>
        <v>1.5441630636195183E-4</v>
      </c>
      <c r="H205" s="10">
        <f t="shared" si="44"/>
        <v>5.263157894736842E-4</v>
      </c>
      <c r="I205" s="10">
        <f t="shared" si="45"/>
        <v>3.4364261168384882E-4</v>
      </c>
      <c r="J205" s="10">
        <f t="shared" si="46"/>
        <v>3.1776294884016526E-4</v>
      </c>
      <c r="K205" s="10">
        <f t="shared" si="49"/>
        <v>0</v>
      </c>
      <c r="L205" s="10">
        <f t="shared" si="50"/>
        <v>-0.5</v>
      </c>
      <c r="M205" s="10">
        <f t="shared" si="47"/>
        <v>0</v>
      </c>
      <c r="N205" s="11">
        <f t="shared" si="48"/>
        <v>-2.631578947368421E-4</v>
      </c>
    </row>
    <row r="206" spans="1:14" x14ac:dyDescent="0.2">
      <c r="A206" s="8"/>
      <c r="B206" s="18" t="s">
        <v>185</v>
      </c>
      <c r="C206" s="15">
        <v>0</v>
      </c>
      <c r="D206" s="9">
        <v>3</v>
      </c>
      <c r="E206" s="9">
        <v>5</v>
      </c>
      <c r="F206" s="9">
        <v>4</v>
      </c>
      <c r="G206" s="10" t="str">
        <f t="shared" si="43"/>
        <v/>
      </c>
      <c r="H206" s="10">
        <f t="shared" si="44"/>
        <v>7.894736842105263E-4</v>
      </c>
      <c r="I206" s="10">
        <f t="shared" si="45"/>
        <v>1.718213058419244E-3</v>
      </c>
      <c r="J206" s="10">
        <f t="shared" si="46"/>
        <v>1.2710517953606611E-3</v>
      </c>
      <c r="K206" s="10">
        <f t="shared" si="49"/>
        <v>1</v>
      </c>
      <c r="L206" s="10">
        <f t="shared" si="50"/>
        <v>0.33333333333333331</v>
      </c>
      <c r="M206" s="10" t="str">
        <f t="shared" si="47"/>
        <v/>
      </c>
      <c r="N206" s="11">
        <f t="shared" si="48"/>
        <v>2.631578947368421E-4</v>
      </c>
    </row>
    <row r="207" spans="1:14" x14ac:dyDescent="0.2">
      <c r="A207" s="8"/>
      <c r="B207" s="18" t="s">
        <v>186</v>
      </c>
      <c r="C207" s="15">
        <v>2</v>
      </c>
      <c r="D207" s="9">
        <v>2</v>
      </c>
      <c r="E207" s="9">
        <v>7</v>
      </c>
      <c r="F207" s="9">
        <v>8</v>
      </c>
      <c r="G207" s="10">
        <f t="shared" si="43"/>
        <v>3.0883261272390367E-4</v>
      </c>
      <c r="H207" s="10">
        <f t="shared" si="44"/>
        <v>5.263157894736842E-4</v>
      </c>
      <c r="I207" s="10">
        <f t="shared" si="45"/>
        <v>2.4054982817869417E-3</v>
      </c>
      <c r="J207" s="10">
        <f t="shared" si="46"/>
        <v>2.5421035907213221E-3</v>
      </c>
      <c r="K207" s="10">
        <f t="shared" si="49"/>
        <v>2.5</v>
      </c>
      <c r="L207" s="10">
        <f t="shared" si="50"/>
        <v>3</v>
      </c>
      <c r="M207" s="10">
        <f t="shared" si="47"/>
        <v>7.7208153180975919E-4</v>
      </c>
      <c r="N207" s="11">
        <f t="shared" si="48"/>
        <v>1.5789473684210526E-3</v>
      </c>
    </row>
    <row r="208" spans="1:14" x14ac:dyDescent="0.2">
      <c r="A208" s="8"/>
      <c r="B208" s="18" t="s">
        <v>187</v>
      </c>
      <c r="C208" s="15">
        <v>1</v>
      </c>
      <c r="D208" s="9">
        <v>2</v>
      </c>
      <c r="E208" s="9">
        <v>1</v>
      </c>
      <c r="F208" s="9">
        <v>1</v>
      </c>
      <c r="G208" s="10">
        <f t="shared" si="43"/>
        <v>1.5441630636195183E-4</v>
      </c>
      <c r="H208" s="10">
        <f t="shared" si="44"/>
        <v>5.263157894736842E-4</v>
      </c>
      <c r="I208" s="10">
        <f t="shared" si="45"/>
        <v>3.4364261168384882E-4</v>
      </c>
      <c r="J208" s="10">
        <f t="shared" si="46"/>
        <v>3.1776294884016526E-4</v>
      </c>
      <c r="K208" s="10">
        <f t="shared" si="49"/>
        <v>0</v>
      </c>
      <c r="L208" s="10">
        <f t="shared" si="50"/>
        <v>-0.5</v>
      </c>
      <c r="M208" s="10">
        <f t="shared" si="47"/>
        <v>0</v>
      </c>
      <c r="N208" s="11">
        <f t="shared" si="48"/>
        <v>-2.631578947368421E-4</v>
      </c>
    </row>
    <row r="209" spans="1:14" ht="25.5" x14ac:dyDescent="0.2">
      <c r="A209" s="8"/>
      <c r="B209" s="18" t="s">
        <v>188</v>
      </c>
      <c r="C209" s="15">
        <v>11</v>
      </c>
      <c r="D209" s="9">
        <v>10</v>
      </c>
      <c r="E209" s="9">
        <v>23</v>
      </c>
      <c r="F209" s="9">
        <v>18</v>
      </c>
      <c r="G209" s="10">
        <f t="shared" si="43"/>
        <v>1.6985793699814701E-3</v>
      </c>
      <c r="H209" s="10">
        <f t="shared" si="44"/>
        <v>2.631578947368421E-3</v>
      </c>
      <c r="I209" s="10">
        <f t="shared" si="45"/>
        <v>7.903780068728522E-3</v>
      </c>
      <c r="J209" s="10">
        <f t="shared" si="46"/>
        <v>5.7197330791229741E-3</v>
      </c>
      <c r="K209" s="10">
        <f t="shared" si="49"/>
        <v>1.0909090909090908</v>
      </c>
      <c r="L209" s="10">
        <f t="shared" si="50"/>
        <v>0.8</v>
      </c>
      <c r="M209" s="10">
        <f t="shared" si="47"/>
        <v>1.8529956763434219E-3</v>
      </c>
      <c r="N209" s="11">
        <f t="shared" si="48"/>
        <v>2.1052631578947368E-3</v>
      </c>
    </row>
    <row r="210" spans="1:14" x14ac:dyDescent="0.2">
      <c r="A210" s="8"/>
      <c r="B210" s="18" t="s">
        <v>189</v>
      </c>
      <c r="C210" s="15">
        <v>9</v>
      </c>
      <c r="D210" s="9">
        <v>5</v>
      </c>
      <c r="E210" s="9">
        <v>1</v>
      </c>
      <c r="F210" s="9">
        <v>3</v>
      </c>
      <c r="G210" s="10">
        <f t="shared" si="43"/>
        <v>1.3897467572575664E-3</v>
      </c>
      <c r="H210" s="10">
        <f t="shared" si="44"/>
        <v>1.3157894736842105E-3</v>
      </c>
      <c r="I210" s="10">
        <f t="shared" si="45"/>
        <v>3.4364261168384882E-4</v>
      </c>
      <c r="J210" s="10">
        <f t="shared" si="46"/>
        <v>9.5328884652049568E-4</v>
      </c>
      <c r="K210" s="10">
        <f t="shared" si="49"/>
        <v>-0.88888888888888884</v>
      </c>
      <c r="L210" s="10">
        <f t="shared" si="50"/>
        <v>-0.4</v>
      </c>
      <c r="M210" s="10">
        <f t="shared" si="47"/>
        <v>-1.2353304508956144E-3</v>
      </c>
      <c r="N210" s="11">
        <f t="shared" si="48"/>
        <v>-5.263157894736842E-4</v>
      </c>
    </row>
    <row r="211" spans="1:14" x14ac:dyDescent="0.2">
      <c r="A211" s="8"/>
      <c r="B211" s="18" t="s">
        <v>190</v>
      </c>
      <c r="C211" s="15">
        <v>0</v>
      </c>
      <c r="D211" s="9">
        <v>0</v>
      </c>
      <c r="E211" s="9">
        <v>2</v>
      </c>
      <c r="F211" s="9">
        <v>0</v>
      </c>
      <c r="G211" s="10" t="str">
        <f t="shared" si="43"/>
        <v/>
      </c>
      <c r="H211" s="10" t="str">
        <f t="shared" si="44"/>
        <v/>
      </c>
      <c r="I211" s="10">
        <f t="shared" si="45"/>
        <v>6.8728522336769765E-4</v>
      </c>
      <c r="J211" s="10" t="str">
        <f t="shared" si="46"/>
        <v/>
      </c>
      <c r="K211" s="10">
        <f t="shared" si="49"/>
        <v>1</v>
      </c>
      <c r="L211" s="10" t="str">
        <f t="shared" si="50"/>
        <v xml:space="preserve"> 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18" t="s">
        <v>191</v>
      </c>
      <c r="C212" s="1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18" t="s">
        <v>192</v>
      </c>
      <c r="C213" s="15">
        <v>0</v>
      </c>
      <c r="D213" s="9">
        <v>0</v>
      </c>
      <c r="E213" s="9">
        <v>1</v>
      </c>
      <c r="F213" s="9">
        <v>0</v>
      </c>
      <c r="G213" s="10" t="str">
        <f t="shared" si="43"/>
        <v/>
      </c>
      <c r="H213" s="10" t="str">
        <f t="shared" si="44"/>
        <v/>
      </c>
      <c r="I213" s="10">
        <f t="shared" si="45"/>
        <v>3.4364261168384882E-4</v>
      </c>
      <c r="J213" s="10" t="str">
        <f t="shared" si="46"/>
        <v/>
      </c>
      <c r="K213" s="10">
        <f t="shared" si="49"/>
        <v>1</v>
      </c>
      <c r="L213" s="10" t="str">
        <f t="shared" si="50"/>
        <v xml:space="preserve"> </v>
      </c>
      <c r="M213" s="10" t="str">
        <f t="shared" si="47"/>
        <v/>
      </c>
      <c r="N213" s="11" t="str">
        <f t="shared" si="48"/>
        <v/>
      </c>
    </row>
    <row r="214" spans="1:14" x14ac:dyDescent="0.2">
      <c r="A214" s="8"/>
      <c r="B214" s="18" t="s">
        <v>193</v>
      </c>
      <c r="C214" s="15">
        <v>0</v>
      </c>
      <c r="D214" s="9">
        <v>1</v>
      </c>
      <c r="E214" s="9">
        <v>1</v>
      </c>
      <c r="F214" s="9">
        <v>2</v>
      </c>
      <c r="G214" s="10" t="str">
        <f t="shared" si="43"/>
        <v/>
      </c>
      <c r="H214" s="10">
        <f t="shared" si="44"/>
        <v>2.631578947368421E-4</v>
      </c>
      <c r="I214" s="10">
        <f t="shared" si="45"/>
        <v>3.4364261168384882E-4</v>
      </c>
      <c r="J214" s="10">
        <f t="shared" si="46"/>
        <v>6.3552589768033053E-4</v>
      </c>
      <c r="K214" s="10">
        <f t="shared" si="49"/>
        <v>1</v>
      </c>
      <c r="L214" s="10">
        <f t="shared" si="50"/>
        <v>1</v>
      </c>
      <c r="M214" s="10" t="str">
        <f t="shared" si="47"/>
        <v/>
      </c>
      <c r="N214" s="11">
        <f t="shared" si="48"/>
        <v>2.631578947368421E-4</v>
      </c>
    </row>
    <row r="215" spans="1:14" x14ac:dyDescent="0.2">
      <c r="A215" s="8"/>
      <c r="B215" s="18" t="s">
        <v>194</v>
      </c>
      <c r="C215" s="15">
        <v>27</v>
      </c>
      <c r="D215" s="9">
        <v>14</v>
      </c>
      <c r="E215" s="9">
        <v>26</v>
      </c>
      <c r="F215" s="9">
        <v>11</v>
      </c>
      <c r="G215" s="10">
        <f t="shared" si="43"/>
        <v>4.1692402717726992E-3</v>
      </c>
      <c r="H215" s="10">
        <f t="shared" si="44"/>
        <v>3.6842105263157894E-3</v>
      </c>
      <c r="I215" s="10">
        <f t="shared" si="45"/>
        <v>8.9347079037800682E-3</v>
      </c>
      <c r="J215" s="10">
        <f t="shared" si="46"/>
        <v>3.4953924372418178E-3</v>
      </c>
      <c r="K215" s="10">
        <f t="shared" si="49"/>
        <v>-3.7037037037037035E-2</v>
      </c>
      <c r="L215" s="10">
        <f t="shared" si="50"/>
        <v>-0.21428571428571427</v>
      </c>
      <c r="M215" s="10">
        <f t="shared" si="47"/>
        <v>-1.5441630636195181E-4</v>
      </c>
      <c r="N215" s="11">
        <f t="shared" si="48"/>
        <v>-7.894736842105263E-4</v>
      </c>
    </row>
    <row r="216" spans="1:14" ht="27" customHeight="1" x14ac:dyDescent="0.2">
      <c r="A216" s="8"/>
      <c r="B216" s="18" t="s">
        <v>195</v>
      </c>
      <c r="C216" s="15">
        <v>20</v>
      </c>
      <c r="D216" s="9">
        <v>21</v>
      </c>
      <c r="E216" s="9">
        <v>117</v>
      </c>
      <c r="F216" s="9">
        <v>185</v>
      </c>
      <c r="G216" s="10">
        <f t="shared" si="43"/>
        <v>3.0883261272390363E-3</v>
      </c>
      <c r="H216" s="10">
        <f t="shared" si="44"/>
        <v>5.5263157894736839E-3</v>
      </c>
      <c r="I216" s="10">
        <f t="shared" si="45"/>
        <v>4.0206185567010312E-2</v>
      </c>
      <c r="J216" s="10">
        <f t="shared" si="46"/>
        <v>5.8786145535430566E-2</v>
      </c>
      <c r="K216" s="10">
        <f t="shared" si="49"/>
        <v>4.8499999999999996</v>
      </c>
      <c r="L216" s="10">
        <f t="shared" si="50"/>
        <v>7.8095238095238093</v>
      </c>
      <c r="M216" s="10">
        <f t="shared" si="47"/>
        <v>1.4978381717109326E-2</v>
      </c>
      <c r="N216" s="11">
        <f t="shared" si="48"/>
        <v>4.3157894736842103E-2</v>
      </c>
    </row>
    <row r="217" spans="1:14" x14ac:dyDescent="0.2">
      <c r="A217" s="8"/>
      <c r="B217" s="18" t="s">
        <v>196</v>
      </c>
      <c r="C217" s="1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18" t="s">
        <v>197</v>
      </c>
      <c r="C218" s="15">
        <v>30</v>
      </c>
      <c r="D218" s="9">
        <v>27</v>
      </c>
      <c r="E218" s="9">
        <v>3</v>
      </c>
      <c r="F218" s="9">
        <v>29</v>
      </c>
      <c r="G218" s="10">
        <f t="shared" si="43"/>
        <v>4.6324891908585547E-3</v>
      </c>
      <c r="H218" s="10">
        <f t="shared" si="44"/>
        <v>7.1052631578947369E-3</v>
      </c>
      <c r="I218" s="10">
        <f t="shared" si="45"/>
        <v>1.0309278350515464E-3</v>
      </c>
      <c r="J218" s="10">
        <f t="shared" si="46"/>
        <v>9.2151255163647923E-3</v>
      </c>
      <c r="K218" s="10">
        <f t="shared" si="49"/>
        <v>-0.9</v>
      </c>
      <c r="L218" s="10">
        <f t="shared" si="50"/>
        <v>7.407407407407407E-2</v>
      </c>
      <c r="M218" s="10">
        <f t="shared" si="47"/>
        <v>-4.1692402717726992E-3</v>
      </c>
      <c r="N218" s="11">
        <f t="shared" si="48"/>
        <v>5.263157894736842E-4</v>
      </c>
    </row>
    <row r="219" spans="1:14" x14ac:dyDescent="0.2">
      <c r="A219" s="8"/>
      <c r="B219" s="18" t="s">
        <v>198</v>
      </c>
      <c r="C219" s="15">
        <v>4</v>
      </c>
      <c r="D219" s="9">
        <v>10</v>
      </c>
      <c r="E219" s="9">
        <v>8</v>
      </c>
      <c r="F219" s="9">
        <v>44</v>
      </c>
      <c r="G219" s="10">
        <f t="shared" si="43"/>
        <v>6.1766522544780733E-4</v>
      </c>
      <c r="H219" s="10">
        <f t="shared" si="44"/>
        <v>2.631578947368421E-3</v>
      </c>
      <c r="I219" s="10">
        <f t="shared" si="45"/>
        <v>2.7491408934707906E-3</v>
      </c>
      <c r="J219" s="10">
        <f t="shared" si="46"/>
        <v>1.3981569748967271E-2</v>
      </c>
      <c r="K219" s="10">
        <f t="shared" si="49"/>
        <v>1</v>
      </c>
      <c r="L219" s="10">
        <f t="shared" si="50"/>
        <v>3.4</v>
      </c>
      <c r="M219" s="10">
        <f t="shared" si="47"/>
        <v>6.1766522544780733E-4</v>
      </c>
      <c r="N219" s="11">
        <f t="shared" si="48"/>
        <v>8.9473684210526309E-3</v>
      </c>
    </row>
    <row r="220" spans="1:14" x14ac:dyDescent="0.2">
      <c r="A220" s="8"/>
      <c r="B220" s="18" t="s">
        <v>199</v>
      </c>
      <c r="C220" s="15">
        <v>122</v>
      </c>
      <c r="D220" s="9">
        <v>144</v>
      </c>
      <c r="E220" s="9">
        <v>42</v>
      </c>
      <c r="F220" s="9">
        <v>59</v>
      </c>
      <c r="G220" s="10">
        <f t="shared" ref="G220:G251" si="51">+IF(C220=0,"",C220/C$188)</f>
        <v>1.8838789376158124E-2</v>
      </c>
      <c r="H220" s="10">
        <f t="shared" ref="H220:H251" si="52">+IF(D220=0,"",D220/D$188)</f>
        <v>3.7894736842105266E-2</v>
      </c>
      <c r="I220" s="10">
        <f t="shared" ref="I220:I251" si="53">+IF(E220=0,"",E220/E$188)</f>
        <v>1.443298969072165E-2</v>
      </c>
      <c r="J220" s="10">
        <f t="shared" ref="J220:J251" si="54">+IF(F220=0,"",F220/F$188)</f>
        <v>1.874801398156975E-2</v>
      </c>
      <c r="K220" s="10">
        <f t="shared" si="49"/>
        <v>-0.65573770491803274</v>
      </c>
      <c r="L220" s="10">
        <f t="shared" si="50"/>
        <v>-0.59027777777777779</v>
      </c>
      <c r="M220" s="10">
        <f t="shared" ref="M220:M251" si="55">+IF(OR(AND(G220=""),(K220="")),"",G220*K220)</f>
        <v>-1.2353304508956145E-2</v>
      </c>
      <c r="N220" s="11">
        <f t="shared" ref="N220:N251" si="56">+IF(OR(AND(H220=""),(L220="")),"",H220*L220)</f>
        <v>-2.2368421052631583E-2</v>
      </c>
    </row>
    <row r="221" spans="1:14" x14ac:dyDescent="0.2">
      <c r="A221" s="8"/>
      <c r="B221" s="18" t="s">
        <v>200</v>
      </c>
      <c r="C221" s="15">
        <v>5</v>
      </c>
      <c r="D221" s="9">
        <v>27</v>
      </c>
      <c r="E221" s="9">
        <v>6</v>
      </c>
      <c r="F221" s="9">
        <v>19</v>
      </c>
      <c r="G221" s="10">
        <f t="shared" si="51"/>
        <v>7.7208153180975908E-4</v>
      </c>
      <c r="H221" s="10">
        <f t="shared" si="52"/>
        <v>7.1052631578947369E-3</v>
      </c>
      <c r="I221" s="10">
        <f t="shared" si="53"/>
        <v>2.0618556701030928E-3</v>
      </c>
      <c r="J221" s="10">
        <f t="shared" si="54"/>
        <v>6.0374960279631395E-3</v>
      </c>
      <c r="K221" s="10">
        <f t="shared" ref="K221:K252" si="57">+IF(AND(C221=0,E221=0)," ",IF(C221=0,1,IF(E221=0,-1,(E221-C221)/C221)))</f>
        <v>0.2</v>
      </c>
      <c r="L221" s="10">
        <f t="shared" ref="L221:L252" si="58">+IF(AND(D221=0,F221=0)," ",IF(D221=0,1,IF(F221=0,-1,(F221-D221)/D221)))</f>
        <v>-0.29629629629629628</v>
      </c>
      <c r="M221" s="10">
        <f t="shared" si="55"/>
        <v>1.5441630636195183E-4</v>
      </c>
      <c r="N221" s="11">
        <f t="shared" si="56"/>
        <v>-2.1052631578947368E-3</v>
      </c>
    </row>
    <row r="222" spans="1:14" x14ac:dyDescent="0.2">
      <c r="A222" s="8"/>
      <c r="B222" s="18" t="s">
        <v>201</v>
      </c>
      <c r="C222" s="15">
        <v>0</v>
      </c>
      <c r="D222" s="9">
        <v>4</v>
      </c>
      <c r="E222" s="9">
        <v>0</v>
      </c>
      <c r="F222" s="9">
        <v>3</v>
      </c>
      <c r="G222" s="10" t="str">
        <f t="shared" si="51"/>
        <v/>
      </c>
      <c r="H222" s="10">
        <f t="shared" si="52"/>
        <v>1.0526315789473684E-3</v>
      </c>
      <c r="I222" s="10" t="str">
        <f t="shared" si="53"/>
        <v/>
      </c>
      <c r="J222" s="10">
        <f t="shared" si="54"/>
        <v>9.5328884652049568E-4</v>
      </c>
      <c r="K222" s="10" t="str">
        <f t="shared" si="57"/>
        <v xml:space="preserve"> </v>
      </c>
      <c r="L222" s="10">
        <f t="shared" si="58"/>
        <v>-0.25</v>
      </c>
      <c r="M222" s="10" t="str">
        <f t="shared" si="55"/>
        <v/>
      </c>
      <c r="N222" s="11">
        <f t="shared" si="56"/>
        <v>-2.631578947368421E-4</v>
      </c>
    </row>
    <row r="223" spans="1:14" x14ac:dyDescent="0.2">
      <c r="A223" s="8"/>
      <c r="B223" s="18" t="s">
        <v>202</v>
      </c>
      <c r="C223" s="15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1" t="str">
        <f t="shared" si="56"/>
        <v/>
      </c>
    </row>
    <row r="224" spans="1:14" x14ac:dyDescent="0.2">
      <c r="A224" s="8"/>
      <c r="B224" s="18" t="s">
        <v>203</v>
      </c>
      <c r="C224" s="15">
        <v>0</v>
      </c>
      <c r="D224" s="9">
        <v>0</v>
      </c>
      <c r="E224" s="9">
        <v>0</v>
      </c>
      <c r="F224" s="9">
        <v>3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>
        <f t="shared" si="54"/>
        <v>9.5328884652049568E-4</v>
      </c>
      <c r="K224" s="10" t="str">
        <f t="shared" si="57"/>
        <v xml:space="preserve"> </v>
      </c>
      <c r="L224" s="10">
        <f t="shared" si="58"/>
        <v>1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18" t="s">
        <v>204</v>
      </c>
      <c r="C225" s="15">
        <v>7</v>
      </c>
      <c r="D225" s="9">
        <v>21</v>
      </c>
      <c r="E225" s="9">
        <v>1</v>
      </c>
      <c r="F225" s="9">
        <v>4</v>
      </c>
      <c r="G225" s="10">
        <f t="shared" si="51"/>
        <v>1.0809141445336627E-3</v>
      </c>
      <c r="H225" s="10">
        <f t="shared" si="52"/>
        <v>5.5263157894736839E-3</v>
      </c>
      <c r="I225" s="10">
        <f t="shared" si="53"/>
        <v>3.4364261168384882E-4</v>
      </c>
      <c r="J225" s="10">
        <f t="shared" si="54"/>
        <v>1.2710517953606611E-3</v>
      </c>
      <c r="K225" s="10">
        <f t="shared" si="57"/>
        <v>-0.8571428571428571</v>
      </c>
      <c r="L225" s="10">
        <f t="shared" si="58"/>
        <v>-0.80952380952380953</v>
      </c>
      <c r="M225" s="10">
        <f t="shared" si="55"/>
        <v>-9.2649783817171083E-4</v>
      </c>
      <c r="N225" s="11">
        <f t="shared" si="56"/>
        <v>-4.4736842105263155E-3</v>
      </c>
    </row>
    <row r="226" spans="1:14" x14ac:dyDescent="0.2">
      <c r="A226" s="8"/>
      <c r="B226" s="18" t="s">
        <v>205</v>
      </c>
      <c r="C226" s="15">
        <v>10</v>
      </c>
      <c r="D226" s="9">
        <v>14</v>
      </c>
      <c r="E226" s="9">
        <v>12</v>
      </c>
      <c r="F226" s="9">
        <v>10</v>
      </c>
      <c r="G226" s="10">
        <f t="shared" si="51"/>
        <v>1.5441630636195182E-3</v>
      </c>
      <c r="H226" s="10">
        <f t="shared" si="52"/>
        <v>3.6842105263157894E-3</v>
      </c>
      <c r="I226" s="10">
        <f t="shared" si="53"/>
        <v>4.1237113402061857E-3</v>
      </c>
      <c r="J226" s="10">
        <f t="shared" si="54"/>
        <v>3.1776294884016524E-3</v>
      </c>
      <c r="K226" s="10">
        <f t="shared" si="57"/>
        <v>0.2</v>
      </c>
      <c r="L226" s="10">
        <f t="shared" si="58"/>
        <v>-0.2857142857142857</v>
      </c>
      <c r="M226" s="10">
        <f t="shared" si="55"/>
        <v>3.0883261272390367E-4</v>
      </c>
      <c r="N226" s="11">
        <f t="shared" si="56"/>
        <v>-1.0526315789473684E-3</v>
      </c>
    </row>
    <row r="227" spans="1:14" x14ac:dyDescent="0.2">
      <c r="A227" s="8"/>
      <c r="B227" s="18" t="s">
        <v>206</v>
      </c>
      <c r="C227" s="15">
        <v>0</v>
      </c>
      <c r="D227" s="9">
        <v>2</v>
      </c>
      <c r="E227" s="9">
        <v>2</v>
      </c>
      <c r="F227" s="9">
        <v>4</v>
      </c>
      <c r="G227" s="10" t="str">
        <f t="shared" si="51"/>
        <v/>
      </c>
      <c r="H227" s="10">
        <f t="shared" si="52"/>
        <v>5.263157894736842E-4</v>
      </c>
      <c r="I227" s="10">
        <f t="shared" si="53"/>
        <v>6.8728522336769765E-4</v>
      </c>
      <c r="J227" s="10">
        <f t="shared" si="54"/>
        <v>1.2710517953606611E-3</v>
      </c>
      <c r="K227" s="10">
        <f t="shared" si="57"/>
        <v>1</v>
      </c>
      <c r="L227" s="10">
        <f t="shared" si="58"/>
        <v>1</v>
      </c>
      <c r="M227" s="10" t="str">
        <f t="shared" si="55"/>
        <v/>
      </c>
      <c r="N227" s="11">
        <f t="shared" si="56"/>
        <v>5.263157894736842E-4</v>
      </c>
    </row>
    <row r="228" spans="1:14" x14ac:dyDescent="0.2">
      <c r="A228" s="8"/>
      <c r="B228" s="18" t="s">
        <v>207</v>
      </c>
      <c r="C228" s="15">
        <v>1</v>
      </c>
      <c r="D228" s="9">
        <v>0</v>
      </c>
      <c r="E228" s="9">
        <v>3</v>
      </c>
      <c r="F228" s="9">
        <v>4</v>
      </c>
      <c r="G228" s="10">
        <f t="shared" si="51"/>
        <v>1.5441630636195183E-4</v>
      </c>
      <c r="H228" s="10" t="str">
        <f t="shared" si="52"/>
        <v/>
      </c>
      <c r="I228" s="10">
        <f t="shared" si="53"/>
        <v>1.0309278350515464E-3</v>
      </c>
      <c r="J228" s="10">
        <f t="shared" si="54"/>
        <v>1.2710517953606611E-3</v>
      </c>
      <c r="K228" s="10">
        <f t="shared" si="57"/>
        <v>2</v>
      </c>
      <c r="L228" s="10">
        <f t="shared" si="58"/>
        <v>1</v>
      </c>
      <c r="M228" s="10">
        <f t="shared" si="55"/>
        <v>3.0883261272390367E-4</v>
      </c>
      <c r="N228" s="11" t="str">
        <f t="shared" si="56"/>
        <v/>
      </c>
    </row>
    <row r="229" spans="1:14" x14ac:dyDescent="0.2">
      <c r="A229" s="8"/>
      <c r="B229" s="18" t="s">
        <v>208</v>
      </c>
      <c r="C229" s="15">
        <v>0</v>
      </c>
      <c r="D229" s="9">
        <v>1</v>
      </c>
      <c r="E229" s="9">
        <v>0</v>
      </c>
      <c r="F229" s="9">
        <v>0</v>
      </c>
      <c r="G229" s="10" t="str">
        <f t="shared" si="51"/>
        <v/>
      </c>
      <c r="H229" s="10">
        <f t="shared" si="52"/>
        <v>2.631578947368421E-4</v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>
        <f t="shared" si="58"/>
        <v>-1</v>
      </c>
      <c r="M229" s="10" t="str">
        <f t="shared" si="55"/>
        <v/>
      </c>
      <c r="N229" s="11">
        <f t="shared" si="56"/>
        <v>-2.631578947368421E-4</v>
      </c>
    </row>
    <row r="230" spans="1:14" ht="25.5" x14ac:dyDescent="0.2">
      <c r="A230" s="8"/>
      <c r="B230" s="18" t="s">
        <v>209</v>
      </c>
      <c r="C230" s="15">
        <v>9</v>
      </c>
      <c r="D230" s="9">
        <v>16</v>
      </c>
      <c r="E230" s="9">
        <v>2</v>
      </c>
      <c r="F230" s="9">
        <v>3</v>
      </c>
      <c r="G230" s="10">
        <f t="shared" si="51"/>
        <v>1.3897467572575664E-3</v>
      </c>
      <c r="H230" s="10">
        <f t="shared" si="52"/>
        <v>4.2105263157894736E-3</v>
      </c>
      <c r="I230" s="10">
        <f t="shared" si="53"/>
        <v>6.8728522336769765E-4</v>
      </c>
      <c r="J230" s="10">
        <f t="shared" si="54"/>
        <v>9.5328884652049568E-4</v>
      </c>
      <c r="K230" s="10">
        <f t="shared" si="57"/>
        <v>-0.77777777777777779</v>
      </c>
      <c r="L230" s="10">
        <f t="shared" si="58"/>
        <v>-0.8125</v>
      </c>
      <c r="M230" s="10">
        <f t="shared" si="55"/>
        <v>-1.0809141445336627E-3</v>
      </c>
      <c r="N230" s="11">
        <f t="shared" si="56"/>
        <v>-3.4210526315789471E-3</v>
      </c>
    </row>
    <row r="231" spans="1:14" x14ac:dyDescent="0.2">
      <c r="A231" s="8"/>
      <c r="B231" s="18" t="s">
        <v>210</v>
      </c>
      <c r="C231" s="15">
        <v>1</v>
      </c>
      <c r="D231" s="9">
        <v>2</v>
      </c>
      <c r="E231" s="9">
        <v>2</v>
      </c>
      <c r="F231" s="9">
        <v>1</v>
      </c>
      <c r="G231" s="10">
        <f t="shared" si="51"/>
        <v>1.5441630636195183E-4</v>
      </c>
      <c r="H231" s="10">
        <f t="shared" si="52"/>
        <v>5.263157894736842E-4</v>
      </c>
      <c r="I231" s="10">
        <f t="shared" si="53"/>
        <v>6.8728522336769765E-4</v>
      </c>
      <c r="J231" s="10">
        <f t="shared" si="54"/>
        <v>3.1776294884016526E-4</v>
      </c>
      <c r="K231" s="10">
        <f t="shared" si="57"/>
        <v>1</v>
      </c>
      <c r="L231" s="10">
        <f t="shared" si="58"/>
        <v>-0.5</v>
      </c>
      <c r="M231" s="10">
        <f t="shared" si="55"/>
        <v>1.5441630636195183E-4</v>
      </c>
      <c r="N231" s="11">
        <f t="shared" si="56"/>
        <v>-2.631578947368421E-4</v>
      </c>
    </row>
    <row r="232" spans="1:14" ht="25.5" x14ac:dyDescent="0.2">
      <c r="A232" s="8"/>
      <c r="B232" s="18" t="s">
        <v>211</v>
      </c>
      <c r="C232" s="15">
        <v>0</v>
      </c>
      <c r="D232" s="9">
        <v>0</v>
      </c>
      <c r="E232" s="9">
        <v>2</v>
      </c>
      <c r="F232" s="9">
        <v>1</v>
      </c>
      <c r="G232" s="10" t="str">
        <f t="shared" si="51"/>
        <v/>
      </c>
      <c r="H232" s="10" t="str">
        <f t="shared" si="52"/>
        <v/>
      </c>
      <c r="I232" s="10">
        <f t="shared" si="53"/>
        <v>6.8728522336769765E-4</v>
      </c>
      <c r="J232" s="10">
        <f t="shared" si="54"/>
        <v>3.1776294884016526E-4</v>
      </c>
      <c r="K232" s="10">
        <f t="shared" si="57"/>
        <v>1</v>
      </c>
      <c r="L232" s="10">
        <f t="shared" si="58"/>
        <v>1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18" t="s">
        <v>212</v>
      </c>
      <c r="C233" s="15">
        <v>4</v>
      </c>
      <c r="D233" s="9">
        <v>9</v>
      </c>
      <c r="E233" s="9">
        <v>0</v>
      </c>
      <c r="F233" s="9">
        <v>1</v>
      </c>
      <c r="G233" s="10">
        <f t="shared" si="51"/>
        <v>6.1766522544780733E-4</v>
      </c>
      <c r="H233" s="10">
        <f t="shared" si="52"/>
        <v>2.3684210526315791E-3</v>
      </c>
      <c r="I233" s="10" t="str">
        <f t="shared" si="53"/>
        <v/>
      </c>
      <c r="J233" s="10">
        <f t="shared" si="54"/>
        <v>3.1776294884016526E-4</v>
      </c>
      <c r="K233" s="10">
        <f t="shared" si="57"/>
        <v>-1</v>
      </c>
      <c r="L233" s="10">
        <f t="shared" si="58"/>
        <v>-0.88888888888888884</v>
      </c>
      <c r="M233" s="10">
        <f t="shared" si="55"/>
        <v>-6.1766522544780733E-4</v>
      </c>
      <c r="N233" s="11">
        <f t="shared" si="56"/>
        <v>-2.1052631578947368E-3</v>
      </c>
    </row>
    <row r="234" spans="1:14" x14ac:dyDescent="0.2">
      <c r="A234" s="8"/>
      <c r="B234" s="18" t="s">
        <v>213</v>
      </c>
      <c r="C234" s="15">
        <v>1</v>
      </c>
      <c r="D234" s="9">
        <v>0</v>
      </c>
      <c r="E234" s="9">
        <v>0</v>
      </c>
      <c r="F234" s="9">
        <v>0</v>
      </c>
      <c r="G234" s="10">
        <f t="shared" si="51"/>
        <v>1.5441630636195183E-4</v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>
        <f t="shared" si="57"/>
        <v>-1</v>
      </c>
      <c r="L234" s="10" t="str">
        <f t="shared" si="58"/>
        <v xml:space="preserve"> </v>
      </c>
      <c r="M234" s="10">
        <f t="shared" si="55"/>
        <v>-1.5441630636195183E-4</v>
      </c>
      <c r="N234" s="11" t="str">
        <f t="shared" si="56"/>
        <v/>
      </c>
    </row>
    <row r="235" spans="1:14" x14ac:dyDescent="0.2">
      <c r="A235" s="8"/>
      <c r="B235" s="18" t="s">
        <v>214</v>
      </c>
      <c r="C235" s="15">
        <v>2</v>
      </c>
      <c r="D235" s="9">
        <v>10</v>
      </c>
      <c r="E235" s="9">
        <v>17</v>
      </c>
      <c r="F235" s="9">
        <v>27</v>
      </c>
      <c r="G235" s="10">
        <f t="shared" si="51"/>
        <v>3.0883261272390367E-4</v>
      </c>
      <c r="H235" s="10">
        <f t="shared" si="52"/>
        <v>2.631578947368421E-3</v>
      </c>
      <c r="I235" s="10">
        <f t="shared" si="53"/>
        <v>5.8419243986254296E-3</v>
      </c>
      <c r="J235" s="10">
        <f t="shared" si="54"/>
        <v>8.5795996186844616E-3</v>
      </c>
      <c r="K235" s="10">
        <f t="shared" si="57"/>
        <v>7.5</v>
      </c>
      <c r="L235" s="10">
        <f t="shared" si="58"/>
        <v>1.7</v>
      </c>
      <c r="M235" s="10">
        <f t="shared" si="55"/>
        <v>2.3162445954292774E-3</v>
      </c>
      <c r="N235" s="11">
        <f t="shared" si="56"/>
        <v>4.4736842105263155E-3</v>
      </c>
    </row>
    <row r="236" spans="1:14" x14ac:dyDescent="0.2">
      <c r="A236" s="8"/>
      <c r="B236" s="18" t="s">
        <v>215</v>
      </c>
      <c r="C236" s="15">
        <v>0</v>
      </c>
      <c r="D236" s="9">
        <v>0</v>
      </c>
      <c r="E236" s="9">
        <v>0</v>
      </c>
      <c r="F236" s="9">
        <v>3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>
        <f t="shared" si="54"/>
        <v>9.5328884652049568E-4</v>
      </c>
      <c r="K236" s="10" t="str">
        <f t="shared" si="57"/>
        <v xml:space="preserve"> </v>
      </c>
      <c r="L236" s="10">
        <f t="shared" si="58"/>
        <v>1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18" t="s">
        <v>216</v>
      </c>
      <c r="C237" s="15">
        <v>0</v>
      </c>
      <c r="D237" s="9">
        <v>0</v>
      </c>
      <c r="E237" s="9">
        <v>0</v>
      </c>
      <c r="F237" s="9">
        <v>2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>
        <f t="shared" si="54"/>
        <v>6.3552589768033053E-4</v>
      </c>
      <c r="K237" s="10" t="str">
        <f t="shared" si="57"/>
        <v xml:space="preserve"> </v>
      </c>
      <c r="L237" s="10">
        <f t="shared" si="58"/>
        <v>1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18" t="s">
        <v>217</v>
      </c>
      <c r="C238" s="15">
        <v>0</v>
      </c>
      <c r="D238" s="9">
        <v>0</v>
      </c>
      <c r="E238" s="9">
        <v>1</v>
      </c>
      <c r="F238" s="9">
        <v>1</v>
      </c>
      <c r="G238" s="10" t="str">
        <f t="shared" si="51"/>
        <v/>
      </c>
      <c r="H238" s="10" t="str">
        <f t="shared" si="52"/>
        <v/>
      </c>
      <c r="I238" s="10">
        <f t="shared" si="53"/>
        <v>3.4364261168384882E-4</v>
      </c>
      <c r="J238" s="10">
        <f t="shared" si="54"/>
        <v>3.1776294884016526E-4</v>
      </c>
      <c r="K238" s="10">
        <f t="shared" si="57"/>
        <v>1</v>
      </c>
      <c r="L238" s="10">
        <f t="shared" si="58"/>
        <v>1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18" t="s">
        <v>218</v>
      </c>
      <c r="C239" s="15">
        <v>0</v>
      </c>
      <c r="D239" s="9">
        <v>0</v>
      </c>
      <c r="E239" s="9">
        <v>1</v>
      </c>
      <c r="F239" s="9">
        <v>1</v>
      </c>
      <c r="G239" s="10" t="str">
        <f t="shared" si="51"/>
        <v/>
      </c>
      <c r="H239" s="10" t="str">
        <f t="shared" si="52"/>
        <v/>
      </c>
      <c r="I239" s="10">
        <f t="shared" si="53"/>
        <v>3.4364261168384882E-4</v>
      </c>
      <c r="J239" s="10">
        <f t="shared" si="54"/>
        <v>3.1776294884016526E-4</v>
      </c>
      <c r="K239" s="10">
        <f t="shared" si="57"/>
        <v>1</v>
      </c>
      <c r="L239" s="10">
        <f t="shared" si="58"/>
        <v>1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18" t="s">
        <v>219</v>
      </c>
      <c r="C240" s="15">
        <v>0</v>
      </c>
      <c r="D240" s="9">
        <v>0</v>
      </c>
      <c r="E240" s="9">
        <v>0</v>
      </c>
      <c r="F240" s="9">
        <v>1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>
        <f t="shared" si="54"/>
        <v>3.1776294884016526E-4</v>
      </c>
      <c r="K240" s="10" t="str">
        <f t="shared" si="57"/>
        <v xml:space="preserve"> </v>
      </c>
      <c r="L240" s="10">
        <f t="shared" si="58"/>
        <v>1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18" t="s">
        <v>220</v>
      </c>
      <c r="C241" s="15">
        <v>0</v>
      </c>
      <c r="D241" s="9">
        <v>0</v>
      </c>
      <c r="E241" s="9">
        <v>0</v>
      </c>
      <c r="F241" s="9">
        <v>1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>
        <f t="shared" si="54"/>
        <v>3.1776294884016526E-4</v>
      </c>
      <c r="K241" s="10" t="str">
        <f t="shared" si="57"/>
        <v xml:space="preserve"> </v>
      </c>
      <c r="L241" s="10">
        <f t="shared" si="58"/>
        <v>1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18" t="s">
        <v>221</v>
      </c>
      <c r="C242" s="15">
        <v>91</v>
      </c>
      <c r="D242" s="9">
        <v>142</v>
      </c>
      <c r="E242" s="9">
        <v>226</v>
      </c>
      <c r="F242" s="9">
        <v>231</v>
      </c>
      <c r="G242" s="10">
        <f t="shared" si="51"/>
        <v>1.4051883878937617E-2</v>
      </c>
      <c r="H242" s="10">
        <f t="shared" si="52"/>
        <v>3.7368421052631579E-2</v>
      </c>
      <c r="I242" s="10">
        <f t="shared" si="53"/>
        <v>7.766323024054983E-2</v>
      </c>
      <c r="J242" s="10">
        <f t="shared" si="54"/>
        <v>7.3403241182078166E-2</v>
      </c>
      <c r="K242" s="10">
        <f t="shared" si="57"/>
        <v>1.4835164835164836</v>
      </c>
      <c r="L242" s="10">
        <f t="shared" si="58"/>
        <v>0.62676056338028174</v>
      </c>
      <c r="M242" s="10">
        <f t="shared" si="55"/>
        <v>2.0846201358863496E-2</v>
      </c>
      <c r="N242" s="11">
        <f t="shared" si="56"/>
        <v>2.342105263157895E-2</v>
      </c>
    </row>
    <row r="243" spans="1:14" x14ac:dyDescent="0.2">
      <c r="A243" s="8"/>
      <c r="B243" s="18" t="s">
        <v>222</v>
      </c>
      <c r="C243" s="15">
        <v>0</v>
      </c>
      <c r="D243" s="9">
        <v>0</v>
      </c>
      <c r="E243" s="9">
        <v>2</v>
      </c>
      <c r="F243" s="9">
        <v>1</v>
      </c>
      <c r="G243" s="10" t="str">
        <f t="shared" si="51"/>
        <v/>
      </c>
      <c r="H243" s="10" t="str">
        <f t="shared" si="52"/>
        <v/>
      </c>
      <c r="I243" s="10">
        <f t="shared" si="53"/>
        <v>6.8728522336769765E-4</v>
      </c>
      <c r="J243" s="10">
        <f t="shared" si="54"/>
        <v>3.1776294884016526E-4</v>
      </c>
      <c r="K243" s="10">
        <f t="shared" si="57"/>
        <v>1</v>
      </c>
      <c r="L243" s="10">
        <f t="shared" si="58"/>
        <v>1</v>
      </c>
      <c r="M243" s="10" t="str">
        <f t="shared" si="55"/>
        <v/>
      </c>
      <c r="N243" s="11" t="str">
        <f t="shared" si="56"/>
        <v/>
      </c>
    </row>
    <row r="244" spans="1:14" x14ac:dyDescent="0.2">
      <c r="A244" s="8"/>
      <c r="B244" s="18" t="s">
        <v>223</v>
      </c>
      <c r="C244" s="15">
        <v>0</v>
      </c>
      <c r="D244" s="9">
        <v>0</v>
      </c>
      <c r="E244" s="9">
        <v>1</v>
      </c>
      <c r="F244" s="9">
        <v>0</v>
      </c>
      <c r="G244" s="10" t="str">
        <f t="shared" si="51"/>
        <v/>
      </c>
      <c r="H244" s="10" t="str">
        <f t="shared" si="52"/>
        <v/>
      </c>
      <c r="I244" s="10">
        <f t="shared" si="53"/>
        <v>3.4364261168384882E-4</v>
      </c>
      <c r="J244" s="10" t="str">
        <f t="shared" si="54"/>
        <v/>
      </c>
      <c r="K244" s="10">
        <f t="shared" si="57"/>
        <v>1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18" t="s">
        <v>224</v>
      </c>
      <c r="C245" s="15">
        <v>3</v>
      </c>
      <c r="D245" s="9">
        <v>1</v>
      </c>
      <c r="E245" s="9">
        <v>0</v>
      </c>
      <c r="F245" s="9">
        <v>1</v>
      </c>
      <c r="G245" s="10">
        <f t="shared" si="51"/>
        <v>4.6324891908585547E-4</v>
      </c>
      <c r="H245" s="10">
        <f t="shared" si="52"/>
        <v>2.631578947368421E-4</v>
      </c>
      <c r="I245" s="10" t="str">
        <f t="shared" si="53"/>
        <v/>
      </c>
      <c r="J245" s="10">
        <f t="shared" si="54"/>
        <v>3.1776294884016526E-4</v>
      </c>
      <c r="K245" s="10">
        <f t="shared" si="57"/>
        <v>-1</v>
      </c>
      <c r="L245" s="10">
        <f t="shared" si="58"/>
        <v>0</v>
      </c>
      <c r="M245" s="10">
        <f t="shared" si="55"/>
        <v>-4.6324891908585547E-4</v>
      </c>
      <c r="N245" s="11">
        <f t="shared" si="56"/>
        <v>0</v>
      </c>
    </row>
    <row r="246" spans="1:14" x14ac:dyDescent="0.2">
      <c r="A246" s="8"/>
      <c r="B246" s="18" t="s">
        <v>225</v>
      </c>
      <c r="C246" s="15">
        <v>0</v>
      </c>
      <c r="D246" s="9">
        <v>1</v>
      </c>
      <c r="E246" s="9">
        <v>0</v>
      </c>
      <c r="F246" s="9">
        <v>0</v>
      </c>
      <c r="G246" s="10" t="str">
        <f t="shared" si="51"/>
        <v/>
      </c>
      <c r="H246" s="10">
        <f t="shared" si="52"/>
        <v>2.631578947368421E-4</v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>
        <f t="shared" si="58"/>
        <v>-1</v>
      </c>
      <c r="M246" s="10" t="str">
        <f t="shared" si="55"/>
        <v/>
      </c>
      <c r="N246" s="11">
        <f t="shared" si="56"/>
        <v>-2.631578947368421E-4</v>
      </c>
    </row>
    <row r="247" spans="1:14" x14ac:dyDescent="0.2">
      <c r="A247" s="8"/>
      <c r="B247" s="18" t="s">
        <v>226</v>
      </c>
      <c r="C247" s="1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18" t="s">
        <v>227</v>
      </c>
      <c r="C248" s="15">
        <v>0</v>
      </c>
      <c r="D248" s="9">
        <v>0</v>
      </c>
      <c r="E248" s="9">
        <v>1</v>
      </c>
      <c r="F248" s="9">
        <v>0</v>
      </c>
      <c r="G248" s="10" t="str">
        <f t="shared" si="51"/>
        <v/>
      </c>
      <c r="H248" s="10" t="str">
        <f t="shared" si="52"/>
        <v/>
      </c>
      <c r="I248" s="10">
        <f t="shared" si="53"/>
        <v>3.4364261168384882E-4</v>
      </c>
      <c r="J248" s="10" t="str">
        <f t="shared" si="54"/>
        <v/>
      </c>
      <c r="K248" s="10">
        <f t="shared" si="57"/>
        <v>1</v>
      </c>
      <c r="L248" s="10" t="str">
        <f t="shared" si="58"/>
        <v xml:space="preserve"> </v>
      </c>
      <c r="M248" s="10" t="str">
        <f t="shared" si="55"/>
        <v/>
      </c>
      <c r="N248" s="11" t="str">
        <f t="shared" si="56"/>
        <v/>
      </c>
    </row>
    <row r="249" spans="1:14" x14ac:dyDescent="0.2">
      <c r="A249" s="8"/>
      <c r="B249" s="18" t="s">
        <v>228</v>
      </c>
      <c r="C249" s="15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1" t="str">
        <f t="shared" si="56"/>
        <v/>
      </c>
    </row>
    <row r="250" spans="1:14" x14ac:dyDescent="0.2">
      <c r="A250" s="8"/>
      <c r="B250" s="18" t="s">
        <v>229</v>
      </c>
      <c r="C250" s="15">
        <v>0</v>
      </c>
      <c r="D250" s="9">
        <v>0</v>
      </c>
      <c r="E250" s="9">
        <v>5</v>
      </c>
      <c r="F250" s="9">
        <v>2</v>
      </c>
      <c r="G250" s="10" t="str">
        <f t="shared" si="51"/>
        <v/>
      </c>
      <c r="H250" s="10" t="str">
        <f t="shared" si="52"/>
        <v/>
      </c>
      <c r="I250" s="10">
        <f t="shared" si="53"/>
        <v>1.718213058419244E-3</v>
      </c>
      <c r="J250" s="10">
        <f t="shared" si="54"/>
        <v>6.3552589768033053E-4</v>
      </c>
      <c r="K250" s="10">
        <f t="shared" si="57"/>
        <v>1</v>
      </c>
      <c r="L250" s="10">
        <f t="shared" si="58"/>
        <v>1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18" t="s">
        <v>230</v>
      </c>
      <c r="C251" s="15">
        <v>2</v>
      </c>
      <c r="D251" s="9">
        <v>0</v>
      </c>
      <c r="E251" s="9">
        <v>12</v>
      </c>
      <c r="F251" s="9">
        <v>18</v>
      </c>
      <c r="G251" s="10">
        <f t="shared" si="51"/>
        <v>3.0883261272390367E-4</v>
      </c>
      <c r="H251" s="10" t="str">
        <f t="shared" si="52"/>
        <v/>
      </c>
      <c r="I251" s="10">
        <f t="shared" si="53"/>
        <v>4.1237113402061857E-3</v>
      </c>
      <c r="J251" s="10">
        <f t="shared" si="54"/>
        <v>5.7197330791229741E-3</v>
      </c>
      <c r="K251" s="10">
        <f t="shared" si="57"/>
        <v>5</v>
      </c>
      <c r="L251" s="10">
        <f t="shared" si="58"/>
        <v>1</v>
      </c>
      <c r="M251" s="10">
        <f t="shared" si="55"/>
        <v>1.5441630636195184E-3</v>
      </c>
      <c r="N251" s="11" t="str">
        <f t="shared" si="56"/>
        <v/>
      </c>
    </row>
    <row r="252" spans="1:14" ht="25.5" x14ac:dyDescent="0.2">
      <c r="A252" s="8"/>
      <c r="B252" s="18" t="s">
        <v>231</v>
      </c>
      <c r="C252" s="15">
        <v>1</v>
      </c>
      <c r="D252" s="9">
        <v>1</v>
      </c>
      <c r="E252" s="9">
        <v>1</v>
      </c>
      <c r="F252" s="9">
        <v>2</v>
      </c>
      <c r="G252" s="10">
        <f t="shared" ref="G252:G283" si="59">+IF(C252=0,"",C252/C$188)</f>
        <v>1.5441630636195183E-4</v>
      </c>
      <c r="H252" s="10">
        <f t="shared" ref="H252:H283" si="60">+IF(D252=0,"",D252/D$188)</f>
        <v>2.631578947368421E-4</v>
      </c>
      <c r="I252" s="10">
        <f t="shared" ref="I252:I283" si="61">+IF(E252=0,"",E252/E$188)</f>
        <v>3.4364261168384882E-4</v>
      </c>
      <c r="J252" s="10">
        <f t="shared" ref="J252:J283" si="62">+IF(F252=0,"",F252/F$188)</f>
        <v>6.3552589768033053E-4</v>
      </c>
      <c r="K252" s="10">
        <f t="shared" si="57"/>
        <v>0</v>
      </c>
      <c r="L252" s="10">
        <f t="shared" si="58"/>
        <v>1</v>
      </c>
      <c r="M252" s="10">
        <f t="shared" ref="M252:M283" si="63">+IF(OR(AND(G252=""),(K252="")),"",G252*K252)</f>
        <v>0</v>
      </c>
      <c r="N252" s="11">
        <f t="shared" ref="N252:N283" si="64">+IF(OR(AND(H252=""),(L252="")),"",H252*L252)</f>
        <v>2.631578947368421E-4</v>
      </c>
    </row>
    <row r="253" spans="1:14" ht="25.5" x14ac:dyDescent="0.2">
      <c r="A253" s="8"/>
      <c r="B253" s="18" t="s">
        <v>232</v>
      </c>
      <c r="C253" s="15">
        <v>6</v>
      </c>
      <c r="D253" s="9">
        <v>5</v>
      </c>
      <c r="E253" s="9">
        <v>3</v>
      </c>
      <c r="F253" s="9">
        <v>2</v>
      </c>
      <c r="G253" s="10">
        <f t="shared" si="59"/>
        <v>9.2649783817171094E-4</v>
      </c>
      <c r="H253" s="10">
        <f t="shared" si="60"/>
        <v>1.3157894736842105E-3</v>
      </c>
      <c r="I253" s="10">
        <f t="shared" si="61"/>
        <v>1.0309278350515464E-3</v>
      </c>
      <c r="J253" s="10">
        <f t="shared" si="62"/>
        <v>6.3552589768033053E-4</v>
      </c>
      <c r="K253" s="10">
        <f t="shared" ref="K253:K284" si="65">+IF(AND(C253=0,E253=0)," ",IF(C253=0,1,IF(E253=0,-1,(E253-C253)/C253)))</f>
        <v>-0.5</v>
      </c>
      <c r="L253" s="10">
        <f t="shared" ref="L253:L284" si="66">+IF(AND(D253=0,F253=0)," ",IF(D253=0,1,IF(F253=0,-1,(F253-D253)/D253)))</f>
        <v>-0.6</v>
      </c>
      <c r="M253" s="10">
        <f t="shared" si="63"/>
        <v>-4.6324891908585547E-4</v>
      </c>
      <c r="N253" s="11">
        <f t="shared" si="64"/>
        <v>-7.894736842105263E-4</v>
      </c>
    </row>
    <row r="254" spans="1:14" x14ac:dyDescent="0.2">
      <c r="A254" s="8"/>
      <c r="B254" s="18" t="s">
        <v>233</v>
      </c>
      <c r="C254" s="15">
        <v>0</v>
      </c>
      <c r="D254" s="9">
        <v>1</v>
      </c>
      <c r="E254" s="9">
        <v>0</v>
      </c>
      <c r="F254" s="9">
        <v>2</v>
      </c>
      <c r="G254" s="10" t="str">
        <f t="shared" si="59"/>
        <v/>
      </c>
      <c r="H254" s="10">
        <f t="shared" si="60"/>
        <v>2.631578947368421E-4</v>
      </c>
      <c r="I254" s="10" t="str">
        <f t="shared" si="61"/>
        <v/>
      </c>
      <c r="J254" s="10">
        <f t="shared" si="62"/>
        <v>6.3552589768033053E-4</v>
      </c>
      <c r="K254" s="10" t="str">
        <f t="shared" si="65"/>
        <v xml:space="preserve"> </v>
      </c>
      <c r="L254" s="10">
        <f t="shared" si="66"/>
        <v>1</v>
      </c>
      <c r="M254" s="10" t="str">
        <f t="shared" si="63"/>
        <v/>
      </c>
      <c r="N254" s="11">
        <f t="shared" si="64"/>
        <v>2.631578947368421E-4</v>
      </c>
    </row>
    <row r="255" spans="1:14" x14ac:dyDescent="0.2">
      <c r="A255" s="8"/>
      <c r="B255" s="18" t="s">
        <v>234</v>
      </c>
      <c r="C255" s="15">
        <v>9</v>
      </c>
      <c r="D255" s="9">
        <v>3</v>
      </c>
      <c r="E255" s="9">
        <v>12</v>
      </c>
      <c r="F255" s="9">
        <v>4</v>
      </c>
      <c r="G255" s="10">
        <f t="shared" si="59"/>
        <v>1.3897467572575664E-3</v>
      </c>
      <c r="H255" s="10">
        <f t="shared" si="60"/>
        <v>7.894736842105263E-4</v>
      </c>
      <c r="I255" s="10">
        <f t="shared" si="61"/>
        <v>4.1237113402061857E-3</v>
      </c>
      <c r="J255" s="10">
        <f t="shared" si="62"/>
        <v>1.2710517953606611E-3</v>
      </c>
      <c r="K255" s="10">
        <f t="shared" si="65"/>
        <v>0.33333333333333331</v>
      </c>
      <c r="L255" s="10">
        <f t="shared" si="66"/>
        <v>0.33333333333333331</v>
      </c>
      <c r="M255" s="10">
        <f t="shared" si="63"/>
        <v>4.6324891908585547E-4</v>
      </c>
      <c r="N255" s="11">
        <f t="shared" si="64"/>
        <v>2.631578947368421E-4</v>
      </c>
    </row>
    <row r="256" spans="1:14" x14ac:dyDescent="0.2">
      <c r="A256" s="8"/>
      <c r="B256" s="18" t="s">
        <v>235</v>
      </c>
      <c r="C256" s="15">
        <v>0</v>
      </c>
      <c r="D256" s="9">
        <v>1</v>
      </c>
      <c r="E256" s="9">
        <v>1</v>
      </c>
      <c r="F256" s="9">
        <v>0</v>
      </c>
      <c r="G256" s="10" t="str">
        <f t="shared" si="59"/>
        <v/>
      </c>
      <c r="H256" s="10">
        <f t="shared" si="60"/>
        <v>2.631578947368421E-4</v>
      </c>
      <c r="I256" s="10">
        <f t="shared" si="61"/>
        <v>3.4364261168384882E-4</v>
      </c>
      <c r="J256" s="10" t="str">
        <f t="shared" si="62"/>
        <v/>
      </c>
      <c r="K256" s="10">
        <f t="shared" si="65"/>
        <v>1</v>
      </c>
      <c r="L256" s="10">
        <f t="shared" si="66"/>
        <v>-1</v>
      </c>
      <c r="M256" s="10" t="str">
        <f t="shared" si="63"/>
        <v/>
      </c>
      <c r="N256" s="11">
        <f t="shared" si="64"/>
        <v>-2.631578947368421E-4</v>
      </c>
    </row>
    <row r="257" spans="1:14" ht="25.5" x14ac:dyDescent="0.2">
      <c r="A257" s="8"/>
      <c r="B257" s="18" t="s">
        <v>236</v>
      </c>
      <c r="C257" s="1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18" t="s">
        <v>237</v>
      </c>
      <c r="C258" s="15">
        <v>8</v>
      </c>
      <c r="D258" s="9">
        <v>12</v>
      </c>
      <c r="E258" s="9">
        <v>8</v>
      </c>
      <c r="F258" s="9">
        <v>2</v>
      </c>
      <c r="G258" s="10">
        <f t="shared" si="59"/>
        <v>1.2353304508956147E-3</v>
      </c>
      <c r="H258" s="10">
        <f t="shared" si="60"/>
        <v>3.1578947368421052E-3</v>
      </c>
      <c r="I258" s="10">
        <f t="shared" si="61"/>
        <v>2.7491408934707906E-3</v>
      </c>
      <c r="J258" s="10">
        <f t="shared" si="62"/>
        <v>6.3552589768033053E-4</v>
      </c>
      <c r="K258" s="10">
        <f t="shared" si="65"/>
        <v>0</v>
      </c>
      <c r="L258" s="10">
        <f t="shared" si="66"/>
        <v>-0.83333333333333337</v>
      </c>
      <c r="M258" s="10">
        <f t="shared" si="63"/>
        <v>0</v>
      </c>
      <c r="N258" s="11">
        <f t="shared" si="64"/>
        <v>-2.631578947368421E-3</v>
      </c>
    </row>
    <row r="259" spans="1:14" x14ac:dyDescent="0.2">
      <c r="A259" s="8"/>
      <c r="B259" s="18" t="s">
        <v>238</v>
      </c>
      <c r="C259" s="1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18" t="s">
        <v>239</v>
      </c>
      <c r="C260" s="15">
        <v>1</v>
      </c>
      <c r="D260" s="9">
        <v>0</v>
      </c>
      <c r="E260" s="9">
        <v>3</v>
      </c>
      <c r="F260" s="9">
        <v>2</v>
      </c>
      <c r="G260" s="10">
        <f t="shared" si="59"/>
        <v>1.5441630636195183E-4</v>
      </c>
      <c r="H260" s="10" t="str">
        <f t="shared" si="60"/>
        <v/>
      </c>
      <c r="I260" s="10">
        <f t="shared" si="61"/>
        <v>1.0309278350515464E-3</v>
      </c>
      <c r="J260" s="10">
        <f t="shared" si="62"/>
        <v>6.3552589768033053E-4</v>
      </c>
      <c r="K260" s="10">
        <f t="shared" si="65"/>
        <v>2</v>
      </c>
      <c r="L260" s="10">
        <f t="shared" si="66"/>
        <v>1</v>
      </c>
      <c r="M260" s="10">
        <f t="shared" si="63"/>
        <v>3.0883261272390367E-4</v>
      </c>
      <c r="N260" s="11" t="str">
        <f t="shared" si="64"/>
        <v/>
      </c>
    </row>
    <row r="261" spans="1:14" x14ac:dyDescent="0.2">
      <c r="A261" s="8"/>
      <c r="B261" s="18" t="s">
        <v>240</v>
      </c>
      <c r="C261" s="15">
        <v>14</v>
      </c>
      <c r="D261" s="9">
        <v>1</v>
      </c>
      <c r="E261" s="9">
        <v>7</v>
      </c>
      <c r="F261" s="9">
        <v>6</v>
      </c>
      <c r="G261" s="10">
        <f t="shared" si="59"/>
        <v>2.1618282890673254E-3</v>
      </c>
      <c r="H261" s="10">
        <f t="shared" si="60"/>
        <v>2.631578947368421E-4</v>
      </c>
      <c r="I261" s="10">
        <f t="shared" si="61"/>
        <v>2.4054982817869417E-3</v>
      </c>
      <c r="J261" s="10">
        <f t="shared" si="62"/>
        <v>1.9065776930409914E-3</v>
      </c>
      <c r="K261" s="10">
        <f t="shared" si="65"/>
        <v>-0.5</v>
      </c>
      <c r="L261" s="10">
        <f t="shared" si="66"/>
        <v>5</v>
      </c>
      <c r="M261" s="10">
        <f t="shared" si="63"/>
        <v>-1.0809141445336627E-3</v>
      </c>
      <c r="N261" s="11">
        <f t="shared" si="64"/>
        <v>1.3157894736842105E-3</v>
      </c>
    </row>
    <row r="262" spans="1:14" ht="25.5" x14ac:dyDescent="0.2">
      <c r="A262" s="8"/>
      <c r="B262" s="18" t="s">
        <v>241</v>
      </c>
      <c r="C262" s="1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18" t="s">
        <v>242</v>
      </c>
      <c r="C263" s="15">
        <v>0</v>
      </c>
      <c r="D263" s="9">
        <v>0</v>
      </c>
      <c r="E263" s="9">
        <v>2</v>
      </c>
      <c r="F263" s="9">
        <v>0</v>
      </c>
      <c r="G263" s="10" t="str">
        <f t="shared" si="59"/>
        <v/>
      </c>
      <c r="H263" s="10" t="str">
        <f t="shared" si="60"/>
        <v/>
      </c>
      <c r="I263" s="10">
        <f t="shared" si="61"/>
        <v>6.8728522336769765E-4</v>
      </c>
      <c r="J263" s="10" t="str">
        <f t="shared" si="62"/>
        <v/>
      </c>
      <c r="K263" s="10">
        <f t="shared" si="65"/>
        <v>1</v>
      </c>
      <c r="L263" s="10" t="str">
        <f t="shared" si="66"/>
        <v xml:space="preserve"> </v>
      </c>
      <c r="M263" s="10" t="str">
        <f t="shared" si="63"/>
        <v/>
      </c>
      <c r="N263" s="11" t="str">
        <f t="shared" si="64"/>
        <v/>
      </c>
    </row>
    <row r="264" spans="1:14" ht="25.5" x14ac:dyDescent="0.2">
      <c r="A264" s="8"/>
      <c r="B264" s="18" t="s">
        <v>243</v>
      </c>
      <c r="C264" s="15">
        <v>1</v>
      </c>
      <c r="D264" s="9">
        <v>0</v>
      </c>
      <c r="E264" s="9">
        <v>0</v>
      </c>
      <c r="F264" s="9">
        <v>0</v>
      </c>
      <c r="G264" s="10">
        <f t="shared" si="59"/>
        <v>1.5441630636195183E-4</v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>
        <f t="shared" si="65"/>
        <v>-1</v>
      </c>
      <c r="L264" s="10" t="str">
        <f t="shared" si="66"/>
        <v xml:space="preserve"> </v>
      </c>
      <c r="M264" s="10">
        <f t="shared" si="63"/>
        <v>-1.5441630636195183E-4</v>
      </c>
      <c r="N264" s="11" t="str">
        <f t="shared" si="64"/>
        <v/>
      </c>
    </row>
    <row r="265" spans="1:14" x14ac:dyDescent="0.2">
      <c r="A265" s="8"/>
      <c r="B265" s="18" t="s">
        <v>244</v>
      </c>
      <c r="C265" s="15">
        <v>3</v>
      </c>
      <c r="D265" s="9">
        <v>1</v>
      </c>
      <c r="E265" s="9">
        <v>2</v>
      </c>
      <c r="F265" s="9">
        <v>2</v>
      </c>
      <c r="G265" s="10">
        <f t="shared" si="59"/>
        <v>4.6324891908585547E-4</v>
      </c>
      <c r="H265" s="10">
        <f t="shared" si="60"/>
        <v>2.631578947368421E-4</v>
      </c>
      <c r="I265" s="10">
        <f t="shared" si="61"/>
        <v>6.8728522336769765E-4</v>
      </c>
      <c r="J265" s="10">
        <f t="shared" si="62"/>
        <v>6.3552589768033053E-4</v>
      </c>
      <c r="K265" s="10">
        <f t="shared" si="65"/>
        <v>-0.33333333333333331</v>
      </c>
      <c r="L265" s="10">
        <f t="shared" si="66"/>
        <v>1</v>
      </c>
      <c r="M265" s="10">
        <f t="shared" si="63"/>
        <v>-1.5441630636195181E-4</v>
      </c>
      <c r="N265" s="11">
        <f t="shared" si="64"/>
        <v>2.631578947368421E-4</v>
      </c>
    </row>
    <row r="266" spans="1:14" x14ac:dyDescent="0.2">
      <c r="A266" s="8"/>
      <c r="B266" s="18" t="s">
        <v>245</v>
      </c>
      <c r="C266" s="15">
        <v>1</v>
      </c>
      <c r="D266" s="9">
        <v>1</v>
      </c>
      <c r="E266" s="9">
        <v>5</v>
      </c>
      <c r="F266" s="9">
        <v>7</v>
      </c>
      <c r="G266" s="10">
        <f t="shared" si="59"/>
        <v>1.5441630636195183E-4</v>
      </c>
      <c r="H266" s="10">
        <f t="shared" si="60"/>
        <v>2.631578947368421E-4</v>
      </c>
      <c r="I266" s="10">
        <f t="shared" si="61"/>
        <v>1.718213058419244E-3</v>
      </c>
      <c r="J266" s="10">
        <f t="shared" si="62"/>
        <v>2.2243406418811567E-3</v>
      </c>
      <c r="K266" s="10">
        <f t="shared" si="65"/>
        <v>4</v>
      </c>
      <c r="L266" s="10">
        <f t="shared" si="66"/>
        <v>6</v>
      </c>
      <c r="M266" s="10">
        <f t="shared" si="63"/>
        <v>6.1766522544780733E-4</v>
      </c>
      <c r="N266" s="11">
        <f t="shared" si="64"/>
        <v>1.5789473684210526E-3</v>
      </c>
    </row>
    <row r="267" spans="1:14" x14ac:dyDescent="0.2">
      <c r="A267" s="8"/>
      <c r="B267" s="18" t="s">
        <v>246</v>
      </c>
      <c r="C267" s="15">
        <v>0</v>
      </c>
      <c r="D267" s="9">
        <v>0</v>
      </c>
      <c r="E267" s="9">
        <v>0</v>
      </c>
      <c r="F267" s="9">
        <v>6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>
        <f t="shared" si="62"/>
        <v>1.9065776930409914E-3</v>
      </c>
      <c r="K267" s="10" t="str">
        <f t="shared" si="65"/>
        <v xml:space="preserve"> </v>
      </c>
      <c r="L267" s="10">
        <f t="shared" si="66"/>
        <v>1</v>
      </c>
      <c r="M267" s="10" t="str">
        <f t="shared" si="63"/>
        <v/>
      </c>
      <c r="N267" s="11" t="str">
        <f t="shared" si="64"/>
        <v/>
      </c>
    </row>
    <row r="268" spans="1:14" x14ac:dyDescent="0.2">
      <c r="A268" s="8"/>
      <c r="B268" s="18" t="s">
        <v>247</v>
      </c>
      <c r="C268" s="1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18" t="s">
        <v>248</v>
      </c>
      <c r="C269" s="15">
        <v>0</v>
      </c>
      <c r="D269" s="9">
        <v>0</v>
      </c>
      <c r="E269" s="9">
        <v>3</v>
      </c>
      <c r="F269" s="9">
        <v>3</v>
      </c>
      <c r="G269" s="10" t="str">
        <f t="shared" si="59"/>
        <v/>
      </c>
      <c r="H269" s="10" t="str">
        <f t="shared" si="60"/>
        <v/>
      </c>
      <c r="I269" s="10">
        <f t="shared" si="61"/>
        <v>1.0309278350515464E-3</v>
      </c>
      <c r="J269" s="10">
        <f t="shared" si="62"/>
        <v>9.5328884652049568E-4</v>
      </c>
      <c r="K269" s="10">
        <f t="shared" si="65"/>
        <v>1</v>
      </c>
      <c r="L269" s="10">
        <f t="shared" si="66"/>
        <v>1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18" t="s">
        <v>249</v>
      </c>
      <c r="C270" s="15">
        <v>75</v>
      </c>
      <c r="D270" s="9">
        <v>28</v>
      </c>
      <c r="E270" s="9">
        <v>23</v>
      </c>
      <c r="F270" s="9">
        <v>19</v>
      </c>
      <c r="G270" s="10">
        <f t="shared" si="59"/>
        <v>1.1581222977146387E-2</v>
      </c>
      <c r="H270" s="10">
        <f t="shared" si="60"/>
        <v>7.3684210526315788E-3</v>
      </c>
      <c r="I270" s="10">
        <f t="shared" si="61"/>
        <v>7.903780068728522E-3</v>
      </c>
      <c r="J270" s="10">
        <f t="shared" si="62"/>
        <v>6.0374960279631395E-3</v>
      </c>
      <c r="K270" s="10">
        <f t="shared" si="65"/>
        <v>-0.69333333333333336</v>
      </c>
      <c r="L270" s="10">
        <f t="shared" si="66"/>
        <v>-0.32142857142857145</v>
      </c>
      <c r="M270" s="10">
        <f t="shared" si="63"/>
        <v>-8.0296479308214954E-3</v>
      </c>
      <c r="N270" s="11">
        <f t="shared" si="64"/>
        <v>-2.3684210526315791E-3</v>
      </c>
    </row>
    <row r="271" spans="1:14" x14ac:dyDescent="0.2">
      <c r="A271" s="8"/>
      <c r="B271" s="18" t="s">
        <v>250</v>
      </c>
      <c r="C271" s="15">
        <v>2</v>
      </c>
      <c r="D271" s="9">
        <v>3</v>
      </c>
      <c r="E271" s="9">
        <v>27</v>
      </c>
      <c r="F271" s="9">
        <v>42</v>
      </c>
      <c r="G271" s="10">
        <f t="shared" si="59"/>
        <v>3.0883261272390367E-4</v>
      </c>
      <c r="H271" s="10">
        <f t="shared" si="60"/>
        <v>7.894736842105263E-4</v>
      </c>
      <c r="I271" s="10">
        <f t="shared" si="61"/>
        <v>9.2783505154639175E-3</v>
      </c>
      <c r="J271" s="10">
        <f t="shared" si="62"/>
        <v>1.334604385128694E-2</v>
      </c>
      <c r="K271" s="10">
        <f t="shared" si="65"/>
        <v>12.5</v>
      </c>
      <c r="L271" s="10">
        <f t="shared" si="66"/>
        <v>13</v>
      </c>
      <c r="M271" s="10">
        <f t="shared" si="63"/>
        <v>3.8604076590487957E-3</v>
      </c>
      <c r="N271" s="11">
        <f t="shared" si="64"/>
        <v>1.0263157894736842E-2</v>
      </c>
    </row>
    <row r="272" spans="1:14" ht="25.5" x14ac:dyDescent="0.2">
      <c r="A272" s="8"/>
      <c r="B272" s="18" t="s">
        <v>251</v>
      </c>
      <c r="C272" s="15">
        <v>0</v>
      </c>
      <c r="D272" s="9">
        <v>1</v>
      </c>
      <c r="E272" s="9">
        <v>0</v>
      </c>
      <c r="F272" s="9">
        <v>3</v>
      </c>
      <c r="G272" s="10" t="str">
        <f t="shared" si="59"/>
        <v/>
      </c>
      <c r="H272" s="10">
        <f t="shared" si="60"/>
        <v>2.631578947368421E-4</v>
      </c>
      <c r="I272" s="10" t="str">
        <f t="shared" si="61"/>
        <v/>
      </c>
      <c r="J272" s="10">
        <f t="shared" si="62"/>
        <v>9.5328884652049568E-4</v>
      </c>
      <c r="K272" s="10" t="str">
        <f t="shared" si="65"/>
        <v xml:space="preserve"> </v>
      </c>
      <c r="L272" s="10">
        <f t="shared" si="66"/>
        <v>2</v>
      </c>
      <c r="M272" s="10" t="str">
        <f t="shared" si="63"/>
        <v/>
      </c>
      <c r="N272" s="11">
        <f t="shared" si="64"/>
        <v>5.263157894736842E-4</v>
      </c>
    </row>
    <row r="273" spans="1:14" x14ac:dyDescent="0.2">
      <c r="A273" s="8"/>
      <c r="B273" s="18" t="s">
        <v>252</v>
      </c>
      <c r="C273" s="1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18" t="s">
        <v>253</v>
      </c>
      <c r="C274" s="15">
        <v>0</v>
      </c>
      <c r="D274" s="9">
        <v>1</v>
      </c>
      <c r="E274" s="9">
        <v>0</v>
      </c>
      <c r="F274" s="9">
        <v>1</v>
      </c>
      <c r="G274" s="10" t="str">
        <f t="shared" si="59"/>
        <v/>
      </c>
      <c r="H274" s="10">
        <f t="shared" si="60"/>
        <v>2.631578947368421E-4</v>
      </c>
      <c r="I274" s="10" t="str">
        <f t="shared" si="61"/>
        <v/>
      </c>
      <c r="J274" s="10">
        <f t="shared" si="62"/>
        <v>3.1776294884016526E-4</v>
      </c>
      <c r="K274" s="10" t="str">
        <f t="shared" si="65"/>
        <v xml:space="preserve"> </v>
      </c>
      <c r="L274" s="10">
        <f t="shared" si="66"/>
        <v>0</v>
      </c>
      <c r="M274" s="10" t="str">
        <f t="shared" si="63"/>
        <v/>
      </c>
      <c r="N274" s="11">
        <f t="shared" si="64"/>
        <v>0</v>
      </c>
    </row>
    <row r="275" spans="1:14" x14ac:dyDescent="0.2">
      <c r="A275" s="8"/>
      <c r="B275" s="18" t="s">
        <v>254</v>
      </c>
      <c r="C275" s="15">
        <v>0</v>
      </c>
      <c r="D275" s="9">
        <v>1</v>
      </c>
      <c r="E275" s="9">
        <v>14</v>
      </c>
      <c r="F275" s="9">
        <v>2</v>
      </c>
      <c r="G275" s="10" t="str">
        <f t="shared" si="59"/>
        <v/>
      </c>
      <c r="H275" s="10">
        <f t="shared" si="60"/>
        <v>2.631578947368421E-4</v>
      </c>
      <c r="I275" s="10">
        <f t="shared" si="61"/>
        <v>4.8109965635738834E-3</v>
      </c>
      <c r="J275" s="10">
        <f t="shared" si="62"/>
        <v>6.3552589768033053E-4</v>
      </c>
      <c r="K275" s="10">
        <f t="shared" si="65"/>
        <v>1</v>
      </c>
      <c r="L275" s="10">
        <f t="shared" si="66"/>
        <v>1</v>
      </c>
      <c r="M275" s="10" t="str">
        <f t="shared" si="63"/>
        <v/>
      </c>
      <c r="N275" s="11">
        <f t="shared" si="64"/>
        <v>2.631578947368421E-4</v>
      </c>
    </row>
    <row r="276" spans="1:14" ht="25.5" x14ac:dyDescent="0.2">
      <c r="A276" s="8"/>
      <c r="B276" s="18" t="s">
        <v>255</v>
      </c>
      <c r="C276" s="15">
        <v>2</v>
      </c>
      <c r="D276" s="9">
        <v>4</v>
      </c>
      <c r="E276" s="9">
        <v>4</v>
      </c>
      <c r="F276" s="9">
        <v>1</v>
      </c>
      <c r="G276" s="10">
        <f t="shared" si="59"/>
        <v>3.0883261272390367E-4</v>
      </c>
      <c r="H276" s="10">
        <f t="shared" si="60"/>
        <v>1.0526315789473684E-3</v>
      </c>
      <c r="I276" s="10">
        <f t="shared" si="61"/>
        <v>1.3745704467353953E-3</v>
      </c>
      <c r="J276" s="10">
        <f t="shared" si="62"/>
        <v>3.1776294884016526E-4</v>
      </c>
      <c r="K276" s="10">
        <f t="shared" si="65"/>
        <v>1</v>
      </c>
      <c r="L276" s="10">
        <f t="shared" si="66"/>
        <v>-0.75</v>
      </c>
      <c r="M276" s="10">
        <f t="shared" si="63"/>
        <v>3.0883261272390367E-4</v>
      </c>
      <c r="N276" s="11">
        <f t="shared" si="64"/>
        <v>-7.894736842105263E-4</v>
      </c>
    </row>
    <row r="277" spans="1:14" x14ac:dyDescent="0.2">
      <c r="A277" s="8"/>
      <c r="B277" s="18" t="s">
        <v>256</v>
      </c>
      <c r="C277" s="15">
        <v>2</v>
      </c>
      <c r="D277" s="9">
        <v>0</v>
      </c>
      <c r="E277" s="9">
        <v>0</v>
      </c>
      <c r="F277" s="9">
        <v>0</v>
      </c>
      <c r="G277" s="10">
        <f t="shared" si="59"/>
        <v>3.0883261272390367E-4</v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>
        <f t="shared" si="65"/>
        <v>-1</v>
      </c>
      <c r="L277" s="10" t="str">
        <f t="shared" si="66"/>
        <v xml:space="preserve"> </v>
      </c>
      <c r="M277" s="10">
        <f t="shared" si="63"/>
        <v>-3.0883261272390367E-4</v>
      </c>
      <c r="N277" s="11" t="str">
        <f t="shared" si="64"/>
        <v/>
      </c>
    </row>
    <row r="278" spans="1:14" x14ac:dyDescent="0.2">
      <c r="A278" s="8"/>
      <c r="B278" s="18" t="s">
        <v>257</v>
      </c>
      <c r="C278" s="15">
        <v>1</v>
      </c>
      <c r="D278" s="9">
        <v>0</v>
      </c>
      <c r="E278" s="9">
        <v>1</v>
      </c>
      <c r="F278" s="9">
        <v>1</v>
      </c>
      <c r="G278" s="10">
        <f t="shared" si="59"/>
        <v>1.5441630636195183E-4</v>
      </c>
      <c r="H278" s="10" t="str">
        <f t="shared" si="60"/>
        <v/>
      </c>
      <c r="I278" s="10">
        <f t="shared" si="61"/>
        <v>3.4364261168384882E-4</v>
      </c>
      <c r="J278" s="10">
        <f t="shared" si="62"/>
        <v>3.1776294884016526E-4</v>
      </c>
      <c r="K278" s="10">
        <f t="shared" si="65"/>
        <v>0</v>
      </c>
      <c r="L278" s="10">
        <f t="shared" si="66"/>
        <v>1</v>
      </c>
      <c r="M278" s="10">
        <f t="shared" si="63"/>
        <v>0</v>
      </c>
      <c r="N278" s="11" t="str">
        <f t="shared" si="64"/>
        <v/>
      </c>
    </row>
    <row r="279" spans="1:14" x14ac:dyDescent="0.2">
      <c r="A279" s="8"/>
      <c r="B279" s="18" t="s">
        <v>258</v>
      </c>
      <c r="C279" s="15">
        <v>1</v>
      </c>
      <c r="D279" s="9">
        <v>2</v>
      </c>
      <c r="E279" s="9">
        <v>0</v>
      </c>
      <c r="F279" s="9">
        <v>0</v>
      </c>
      <c r="G279" s="10">
        <f t="shared" si="59"/>
        <v>1.5441630636195183E-4</v>
      </c>
      <c r="H279" s="10">
        <f t="shared" si="60"/>
        <v>5.263157894736842E-4</v>
      </c>
      <c r="I279" s="10" t="str">
        <f t="shared" si="61"/>
        <v/>
      </c>
      <c r="J279" s="10" t="str">
        <f t="shared" si="62"/>
        <v/>
      </c>
      <c r="K279" s="10">
        <f t="shared" si="65"/>
        <v>-1</v>
      </c>
      <c r="L279" s="10">
        <f t="shared" si="66"/>
        <v>-1</v>
      </c>
      <c r="M279" s="10">
        <f t="shared" si="63"/>
        <v>-1.5441630636195183E-4</v>
      </c>
      <c r="N279" s="11">
        <f t="shared" si="64"/>
        <v>-5.263157894736842E-4</v>
      </c>
    </row>
    <row r="280" spans="1:14" x14ac:dyDescent="0.2">
      <c r="A280" s="8"/>
      <c r="B280" s="18" t="s">
        <v>259</v>
      </c>
      <c r="C280" s="15">
        <v>0</v>
      </c>
      <c r="D280" s="9">
        <v>0</v>
      </c>
      <c r="E280" s="9">
        <v>8</v>
      </c>
      <c r="F280" s="9">
        <v>9</v>
      </c>
      <c r="G280" s="10" t="str">
        <f t="shared" si="59"/>
        <v/>
      </c>
      <c r="H280" s="10" t="str">
        <f t="shared" si="60"/>
        <v/>
      </c>
      <c r="I280" s="10">
        <f t="shared" si="61"/>
        <v>2.7491408934707906E-3</v>
      </c>
      <c r="J280" s="10">
        <f t="shared" si="62"/>
        <v>2.859866539561487E-3</v>
      </c>
      <c r="K280" s="10">
        <f t="shared" si="65"/>
        <v>1</v>
      </c>
      <c r="L280" s="10">
        <f t="shared" si="66"/>
        <v>1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18" t="s">
        <v>260</v>
      </c>
      <c r="C281" s="15">
        <v>15</v>
      </c>
      <c r="D281" s="9">
        <v>31</v>
      </c>
      <c r="E281" s="9">
        <v>8</v>
      </c>
      <c r="F281" s="9">
        <v>22</v>
      </c>
      <c r="G281" s="10">
        <f t="shared" si="59"/>
        <v>2.3162445954292774E-3</v>
      </c>
      <c r="H281" s="10">
        <f t="shared" si="60"/>
        <v>8.1578947368421053E-3</v>
      </c>
      <c r="I281" s="10">
        <f t="shared" si="61"/>
        <v>2.7491408934707906E-3</v>
      </c>
      <c r="J281" s="10">
        <f t="shared" si="62"/>
        <v>6.9907848744836356E-3</v>
      </c>
      <c r="K281" s="10">
        <f t="shared" si="65"/>
        <v>-0.46666666666666667</v>
      </c>
      <c r="L281" s="10">
        <f t="shared" si="66"/>
        <v>-0.29032258064516131</v>
      </c>
      <c r="M281" s="10">
        <f t="shared" si="63"/>
        <v>-1.0809141445336627E-3</v>
      </c>
      <c r="N281" s="11">
        <f t="shared" si="64"/>
        <v>-2.3684210526315791E-3</v>
      </c>
    </row>
    <row r="282" spans="1:14" x14ac:dyDescent="0.2">
      <c r="A282" s="8"/>
      <c r="B282" s="18" t="s">
        <v>261</v>
      </c>
      <c r="C282" s="15">
        <v>5</v>
      </c>
      <c r="D282" s="9">
        <v>11</v>
      </c>
      <c r="E282" s="9">
        <v>0</v>
      </c>
      <c r="F282" s="9">
        <v>0</v>
      </c>
      <c r="G282" s="10">
        <f t="shared" si="59"/>
        <v>7.7208153180975908E-4</v>
      </c>
      <c r="H282" s="10">
        <f t="shared" si="60"/>
        <v>2.8947368421052633E-3</v>
      </c>
      <c r="I282" s="10" t="str">
        <f t="shared" si="61"/>
        <v/>
      </c>
      <c r="J282" s="10" t="str">
        <f t="shared" si="62"/>
        <v/>
      </c>
      <c r="K282" s="10">
        <f t="shared" si="65"/>
        <v>-1</v>
      </c>
      <c r="L282" s="10">
        <f t="shared" si="66"/>
        <v>-1</v>
      </c>
      <c r="M282" s="10">
        <f t="shared" si="63"/>
        <v>-7.7208153180975908E-4</v>
      </c>
      <c r="N282" s="11">
        <f t="shared" si="64"/>
        <v>-2.8947368421052633E-3</v>
      </c>
    </row>
    <row r="283" spans="1:14" x14ac:dyDescent="0.2">
      <c r="A283" s="8"/>
      <c r="B283" s="18" t="s">
        <v>262</v>
      </c>
      <c r="C283" s="15">
        <v>11</v>
      </c>
      <c r="D283" s="9">
        <v>5</v>
      </c>
      <c r="E283" s="9">
        <v>1</v>
      </c>
      <c r="F283" s="9">
        <v>1</v>
      </c>
      <c r="G283" s="10">
        <f t="shared" si="59"/>
        <v>1.6985793699814701E-3</v>
      </c>
      <c r="H283" s="10">
        <f t="shared" si="60"/>
        <v>1.3157894736842105E-3</v>
      </c>
      <c r="I283" s="10">
        <f t="shared" si="61"/>
        <v>3.4364261168384882E-4</v>
      </c>
      <c r="J283" s="10">
        <f t="shared" si="62"/>
        <v>3.1776294884016526E-4</v>
      </c>
      <c r="K283" s="10">
        <f t="shared" si="65"/>
        <v>-0.90909090909090906</v>
      </c>
      <c r="L283" s="10">
        <f t="shared" si="66"/>
        <v>-0.8</v>
      </c>
      <c r="M283" s="10">
        <f t="shared" si="63"/>
        <v>-1.5441630636195182E-3</v>
      </c>
      <c r="N283" s="11">
        <f t="shared" si="64"/>
        <v>-1.0526315789473684E-3</v>
      </c>
    </row>
    <row r="284" spans="1:14" x14ac:dyDescent="0.2">
      <c r="A284" s="8"/>
      <c r="B284" s="18" t="s">
        <v>263</v>
      </c>
      <c r="C284" s="15">
        <v>15</v>
      </c>
      <c r="D284" s="9">
        <v>2</v>
      </c>
      <c r="E284" s="9">
        <v>8</v>
      </c>
      <c r="F284" s="9">
        <v>4</v>
      </c>
      <c r="G284" s="10">
        <f t="shared" ref="G284:G315" si="67">+IF(C284=0,"",C284/C$188)</f>
        <v>2.3162445954292774E-3</v>
      </c>
      <c r="H284" s="10">
        <f t="shared" ref="H284:H315" si="68">+IF(D284=0,"",D284/D$188)</f>
        <v>5.263157894736842E-4</v>
      </c>
      <c r="I284" s="10">
        <f t="shared" ref="I284:I315" si="69">+IF(E284=0,"",E284/E$188)</f>
        <v>2.7491408934707906E-3</v>
      </c>
      <c r="J284" s="10">
        <f t="shared" ref="J284:J315" si="70">+IF(F284=0,"",F284/F$188)</f>
        <v>1.2710517953606611E-3</v>
      </c>
      <c r="K284" s="10">
        <f t="shared" si="65"/>
        <v>-0.46666666666666667</v>
      </c>
      <c r="L284" s="10">
        <f t="shared" si="66"/>
        <v>1</v>
      </c>
      <c r="M284" s="10">
        <f t="shared" ref="M284:M315" si="71">+IF(OR(AND(G284=""),(K284="")),"",G284*K284)</f>
        <v>-1.0809141445336627E-3</v>
      </c>
      <c r="N284" s="11">
        <f t="shared" ref="N284:N315" si="72">+IF(OR(AND(H284=""),(L284="")),"",H284*L284)</f>
        <v>5.263157894736842E-4</v>
      </c>
    </row>
    <row r="285" spans="1:14" ht="24.75" customHeight="1" x14ac:dyDescent="0.2">
      <c r="A285" s="8"/>
      <c r="B285" s="18" t="s">
        <v>264</v>
      </c>
      <c r="C285" s="15">
        <v>3</v>
      </c>
      <c r="D285" s="9">
        <v>15</v>
      </c>
      <c r="E285" s="9">
        <v>6</v>
      </c>
      <c r="F285" s="9">
        <v>8</v>
      </c>
      <c r="G285" s="10">
        <f t="shared" si="67"/>
        <v>4.6324891908585547E-4</v>
      </c>
      <c r="H285" s="10">
        <f t="shared" si="68"/>
        <v>3.9473684210526317E-3</v>
      </c>
      <c r="I285" s="10">
        <f t="shared" si="69"/>
        <v>2.0618556701030928E-3</v>
      </c>
      <c r="J285" s="10">
        <f t="shared" si="70"/>
        <v>2.5421035907213221E-3</v>
      </c>
      <c r="K285" s="10">
        <f t="shared" ref="K285:K316" si="73">+IF(AND(C285=0,E285=0)," ",IF(C285=0,1,IF(E285=0,-1,(E285-C285)/C285)))</f>
        <v>1</v>
      </c>
      <c r="L285" s="10">
        <f t="shared" ref="L285:L316" si="74">+IF(AND(D285=0,F285=0)," ",IF(D285=0,1,IF(F285=0,-1,(F285-D285)/D285)))</f>
        <v>-0.46666666666666667</v>
      </c>
      <c r="M285" s="10">
        <f t="shared" si="71"/>
        <v>4.6324891908585547E-4</v>
      </c>
      <c r="N285" s="11">
        <f t="shared" si="72"/>
        <v>-1.8421052631578949E-3</v>
      </c>
    </row>
    <row r="286" spans="1:14" x14ac:dyDescent="0.2">
      <c r="A286" s="8"/>
      <c r="B286" s="18" t="s">
        <v>265</v>
      </c>
      <c r="C286" s="15">
        <v>21</v>
      </c>
      <c r="D286" s="9">
        <v>57</v>
      </c>
      <c r="E286" s="9">
        <v>3</v>
      </c>
      <c r="F286" s="9">
        <v>3</v>
      </c>
      <c r="G286" s="10">
        <f t="shared" si="67"/>
        <v>3.2427424336009883E-3</v>
      </c>
      <c r="H286" s="10">
        <f t="shared" si="68"/>
        <v>1.4999999999999999E-2</v>
      </c>
      <c r="I286" s="10">
        <f t="shared" si="69"/>
        <v>1.0309278350515464E-3</v>
      </c>
      <c r="J286" s="10">
        <f t="shared" si="70"/>
        <v>9.5328884652049568E-4</v>
      </c>
      <c r="K286" s="10">
        <f t="shared" si="73"/>
        <v>-0.8571428571428571</v>
      </c>
      <c r="L286" s="10">
        <f t="shared" si="74"/>
        <v>-0.94736842105263153</v>
      </c>
      <c r="M286" s="10">
        <f t="shared" si="71"/>
        <v>-2.7794935145151328E-3</v>
      </c>
      <c r="N286" s="11">
        <f t="shared" si="72"/>
        <v>-1.4210526315789472E-2</v>
      </c>
    </row>
    <row r="287" spans="1:14" x14ac:dyDescent="0.2">
      <c r="A287" s="8"/>
      <c r="B287" s="18" t="s">
        <v>266</v>
      </c>
      <c r="C287" s="15">
        <v>1</v>
      </c>
      <c r="D287" s="9">
        <v>0</v>
      </c>
      <c r="E287" s="9">
        <v>1</v>
      </c>
      <c r="F287" s="9">
        <v>4</v>
      </c>
      <c r="G287" s="10">
        <f t="shared" si="67"/>
        <v>1.5441630636195183E-4</v>
      </c>
      <c r="H287" s="10" t="str">
        <f t="shared" si="68"/>
        <v/>
      </c>
      <c r="I287" s="10">
        <f t="shared" si="69"/>
        <v>3.4364261168384882E-4</v>
      </c>
      <c r="J287" s="10">
        <f t="shared" si="70"/>
        <v>1.2710517953606611E-3</v>
      </c>
      <c r="K287" s="10">
        <f t="shared" si="73"/>
        <v>0</v>
      </c>
      <c r="L287" s="10">
        <f t="shared" si="74"/>
        <v>1</v>
      </c>
      <c r="M287" s="10">
        <f t="shared" si="71"/>
        <v>0</v>
      </c>
      <c r="N287" s="11" t="str">
        <f t="shared" si="72"/>
        <v/>
      </c>
    </row>
    <row r="288" spans="1:14" x14ac:dyDescent="0.2">
      <c r="A288" s="8"/>
      <c r="B288" s="18" t="s">
        <v>267</v>
      </c>
      <c r="C288" s="15">
        <v>23</v>
      </c>
      <c r="D288" s="9">
        <v>9</v>
      </c>
      <c r="E288" s="9">
        <v>1</v>
      </c>
      <c r="F288" s="9">
        <v>1</v>
      </c>
      <c r="G288" s="10">
        <f t="shared" si="67"/>
        <v>3.5515750463248918E-3</v>
      </c>
      <c r="H288" s="10">
        <f t="shared" si="68"/>
        <v>2.3684210526315791E-3</v>
      </c>
      <c r="I288" s="10">
        <f t="shared" si="69"/>
        <v>3.4364261168384882E-4</v>
      </c>
      <c r="J288" s="10">
        <f t="shared" si="70"/>
        <v>3.1776294884016526E-4</v>
      </c>
      <c r="K288" s="10">
        <f t="shared" si="73"/>
        <v>-0.95652173913043481</v>
      </c>
      <c r="L288" s="10">
        <f t="shared" si="74"/>
        <v>-0.88888888888888884</v>
      </c>
      <c r="M288" s="10">
        <f t="shared" si="71"/>
        <v>-3.3971587399629403E-3</v>
      </c>
      <c r="N288" s="11">
        <f t="shared" si="72"/>
        <v>-2.1052631578947368E-3</v>
      </c>
    </row>
    <row r="289" spans="1:14" x14ac:dyDescent="0.2">
      <c r="A289" s="8"/>
      <c r="B289" s="18" t="s">
        <v>268</v>
      </c>
      <c r="C289" s="15">
        <v>0</v>
      </c>
      <c r="D289" s="9">
        <v>0</v>
      </c>
      <c r="E289" s="9">
        <v>4</v>
      </c>
      <c r="F289" s="9">
        <v>2</v>
      </c>
      <c r="G289" s="10" t="str">
        <f t="shared" si="67"/>
        <v/>
      </c>
      <c r="H289" s="10" t="str">
        <f t="shared" si="68"/>
        <v/>
      </c>
      <c r="I289" s="10">
        <f t="shared" si="69"/>
        <v>1.3745704467353953E-3</v>
      </c>
      <c r="J289" s="10">
        <f t="shared" si="70"/>
        <v>6.3552589768033053E-4</v>
      </c>
      <c r="K289" s="10">
        <f t="shared" si="73"/>
        <v>1</v>
      </c>
      <c r="L289" s="10">
        <f t="shared" si="74"/>
        <v>1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18" t="s">
        <v>269</v>
      </c>
      <c r="C290" s="15">
        <v>0</v>
      </c>
      <c r="D290" s="9">
        <v>0</v>
      </c>
      <c r="E290" s="9">
        <v>4</v>
      </c>
      <c r="F290" s="9">
        <v>1</v>
      </c>
      <c r="G290" s="10" t="str">
        <f t="shared" si="67"/>
        <v/>
      </c>
      <c r="H290" s="10" t="str">
        <f t="shared" si="68"/>
        <v/>
      </c>
      <c r="I290" s="10">
        <f t="shared" si="69"/>
        <v>1.3745704467353953E-3</v>
      </c>
      <c r="J290" s="10">
        <f t="shared" si="70"/>
        <v>3.1776294884016526E-4</v>
      </c>
      <c r="K290" s="10">
        <f t="shared" si="73"/>
        <v>1</v>
      </c>
      <c r="L290" s="10">
        <f t="shared" si="74"/>
        <v>1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18" t="s">
        <v>270</v>
      </c>
      <c r="C291" s="15">
        <v>1</v>
      </c>
      <c r="D291" s="9">
        <v>0</v>
      </c>
      <c r="E291" s="9">
        <v>1</v>
      </c>
      <c r="F291" s="9">
        <v>2</v>
      </c>
      <c r="G291" s="10">
        <f t="shared" si="67"/>
        <v>1.5441630636195183E-4</v>
      </c>
      <c r="H291" s="10" t="str">
        <f t="shared" si="68"/>
        <v/>
      </c>
      <c r="I291" s="10">
        <f t="shared" si="69"/>
        <v>3.4364261168384882E-4</v>
      </c>
      <c r="J291" s="10">
        <f t="shared" si="70"/>
        <v>6.3552589768033053E-4</v>
      </c>
      <c r="K291" s="10">
        <f t="shared" si="73"/>
        <v>0</v>
      </c>
      <c r="L291" s="10">
        <f t="shared" si="74"/>
        <v>1</v>
      </c>
      <c r="M291" s="10">
        <f t="shared" si="71"/>
        <v>0</v>
      </c>
      <c r="N291" s="11" t="str">
        <f t="shared" si="72"/>
        <v/>
      </c>
    </row>
    <row r="292" spans="1:14" x14ac:dyDescent="0.2">
      <c r="A292" s="8"/>
      <c r="B292" s="18" t="s">
        <v>271</v>
      </c>
      <c r="C292" s="15">
        <v>0</v>
      </c>
      <c r="D292" s="9">
        <v>3</v>
      </c>
      <c r="E292" s="9">
        <v>3</v>
      </c>
      <c r="F292" s="9">
        <v>1</v>
      </c>
      <c r="G292" s="10" t="str">
        <f t="shared" si="67"/>
        <v/>
      </c>
      <c r="H292" s="10">
        <f t="shared" si="68"/>
        <v>7.894736842105263E-4</v>
      </c>
      <c r="I292" s="10">
        <f t="shared" si="69"/>
        <v>1.0309278350515464E-3</v>
      </c>
      <c r="J292" s="10">
        <f t="shared" si="70"/>
        <v>3.1776294884016526E-4</v>
      </c>
      <c r="K292" s="10">
        <f t="shared" si="73"/>
        <v>1</v>
      </c>
      <c r="L292" s="10">
        <f t="shared" si="74"/>
        <v>-0.66666666666666663</v>
      </c>
      <c r="M292" s="10" t="str">
        <f t="shared" si="71"/>
        <v/>
      </c>
      <c r="N292" s="11">
        <f t="shared" si="72"/>
        <v>-5.263157894736842E-4</v>
      </c>
    </row>
    <row r="293" spans="1:14" ht="25.5" x14ac:dyDescent="0.2">
      <c r="A293" s="8"/>
      <c r="B293" s="18" t="s">
        <v>272</v>
      </c>
      <c r="C293" s="15">
        <v>72</v>
      </c>
      <c r="D293" s="9">
        <v>68</v>
      </c>
      <c r="E293" s="9">
        <v>134</v>
      </c>
      <c r="F293" s="9">
        <v>160</v>
      </c>
      <c r="G293" s="10">
        <f t="shared" si="67"/>
        <v>1.1117974058060531E-2</v>
      </c>
      <c r="H293" s="10">
        <f t="shared" si="68"/>
        <v>1.7894736842105262E-2</v>
      </c>
      <c r="I293" s="10">
        <f t="shared" si="69"/>
        <v>4.6048109965635742E-2</v>
      </c>
      <c r="J293" s="10">
        <f t="shared" si="70"/>
        <v>5.0842071814426439E-2</v>
      </c>
      <c r="K293" s="10">
        <f t="shared" si="73"/>
        <v>0.86111111111111116</v>
      </c>
      <c r="L293" s="10">
        <f t="shared" si="74"/>
        <v>1.3529411764705883</v>
      </c>
      <c r="M293" s="10">
        <f t="shared" si="71"/>
        <v>9.5738109944410142E-3</v>
      </c>
      <c r="N293" s="11">
        <f t="shared" si="72"/>
        <v>2.4210526315789474E-2</v>
      </c>
    </row>
    <row r="294" spans="1:14" x14ac:dyDescent="0.2">
      <c r="A294" s="8"/>
      <c r="B294" s="18" t="s">
        <v>273</v>
      </c>
      <c r="C294" s="15">
        <v>7</v>
      </c>
      <c r="D294" s="9">
        <v>7</v>
      </c>
      <c r="E294" s="9">
        <v>16</v>
      </c>
      <c r="F294" s="9">
        <v>21</v>
      </c>
      <c r="G294" s="10">
        <f t="shared" si="67"/>
        <v>1.0809141445336627E-3</v>
      </c>
      <c r="H294" s="10">
        <f t="shared" si="68"/>
        <v>1.8421052631578947E-3</v>
      </c>
      <c r="I294" s="10">
        <f t="shared" si="69"/>
        <v>5.4982817869415812E-3</v>
      </c>
      <c r="J294" s="10">
        <f t="shared" si="70"/>
        <v>6.6730219256434702E-3</v>
      </c>
      <c r="K294" s="10">
        <f t="shared" si="73"/>
        <v>1.2857142857142858</v>
      </c>
      <c r="L294" s="10">
        <f t="shared" si="74"/>
        <v>2</v>
      </c>
      <c r="M294" s="10">
        <f t="shared" si="71"/>
        <v>1.3897467572575664E-3</v>
      </c>
      <c r="N294" s="11">
        <f t="shared" si="72"/>
        <v>3.6842105263157894E-3</v>
      </c>
    </row>
    <row r="295" spans="1:14" x14ac:dyDescent="0.2">
      <c r="A295" s="8"/>
      <c r="B295" s="18" t="s">
        <v>274</v>
      </c>
      <c r="C295" s="15">
        <v>2</v>
      </c>
      <c r="D295" s="9">
        <v>1</v>
      </c>
      <c r="E295" s="9">
        <v>0</v>
      </c>
      <c r="F295" s="9">
        <v>0</v>
      </c>
      <c r="G295" s="10">
        <f t="shared" si="67"/>
        <v>3.0883261272390367E-4</v>
      </c>
      <c r="H295" s="10">
        <f t="shared" si="68"/>
        <v>2.631578947368421E-4</v>
      </c>
      <c r="I295" s="10" t="str">
        <f t="shared" si="69"/>
        <v/>
      </c>
      <c r="J295" s="10" t="str">
        <f t="shared" si="70"/>
        <v/>
      </c>
      <c r="K295" s="10">
        <f t="shared" si="73"/>
        <v>-1</v>
      </c>
      <c r="L295" s="10">
        <f t="shared" si="74"/>
        <v>-1</v>
      </c>
      <c r="M295" s="10">
        <f t="shared" si="71"/>
        <v>-3.0883261272390367E-4</v>
      </c>
      <c r="N295" s="11">
        <f t="shared" si="72"/>
        <v>-2.631578947368421E-4</v>
      </c>
    </row>
    <row r="296" spans="1:14" x14ac:dyDescent="0.2">
      <c r="A296" s="8"/>
      <c r="B296" s="18" t="s">
        <v>275</v>
      </c>
      <c r="C296" s="1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18" t="s">
        <v>276</v>
      </c>
      <c r="C297" s="15">
        <v>9</v>
      </c>
      <c r="D297" s="9">
        <v>4</v>
      </c>
      <c r="E297" s="9">
        <v>0</v>
      </c>
      <c r="F297" s="9">
        <v>0</v>
      </c>
      <c r="G297" s="10">
        <f t="shared" si="67"/>
        <v>1.3897467572575664E-3</v>
      </c>
      <c r="H297" s="10">
        <f t="shared" si="68"/>
        <v>1.0526315789473684E-3</v>
      </c>
      <c r="I297" s="10" t="str">
        <f t="shared" si="69"/>
        <v/>
      </c>
      <c r="J297" s="10" t="str">
        <f t="shared" si="70"/>
        <v/>
      </c>
      <c r="K297" s="10">
        <f t="shared" si="73"/>
        <v>-1</v>
      </c>
      <c r="L297" s="10">
        <f t="shared" si="74"/>
        <v>-1</v>
      </c>
      <c r="M297" s="10">
        <f t="shared" si="71"/>
        <v>-1.3897467572575664E-3</v>
      </c>
      <c r="N297" s="11">
        <f t="shared" si="72"/>
        <v>-1.0526315789473684E-3</v>
      </c>
    </row>
    <row r="298" spans="1:14" x14ac:dyDescent="0.2">
      <c r="A298" s="8"/>
      <c r="B298" s="18" t="s">
        <v>277</v>
      </c>
      <c r="C298" s="15">
        <v>1</v>
      </c>
      <c r="D298" s="9">
        <v>0</v>
      </c>
      <c r="E298" s="9">
        <v>4</v>
      </c>
      <c r="F298" s="9">
        <v>1</v>
      </c>
      <c r="G298" s="10">
        <f t="shared" si="67"/>
        <v>1.5441630636195183E-4</v>
      </c>
      <c r="H298" s="10" t="str">
        <f t="shared" si="68"/>
        <v/>
      </c>
      <c r="I298" s="10">
        <f t="shared" si="69"/>
        <v>1.3745704467353953E-3</v>
      </c>
      <c r="J298" s="10">
        <f t="shared" si="70"/>
        <v>3.1776294884016526E-4</v>
      </c>
      <c r="K298" s="10">
        <f t="shared" si="73"/>
        <v>3</v>
      </c>
      <c r="L298" s="10">
        <f t="shared" si="74"/>
        <v>1</v>
      </c>
      <c r="M298" s="10">
        <f t="shared" si="71"/>
        <v>4.6324891908585547E-4</v>
      </c>
      <c r="N298" s="11" t="str">
        <f t="shared" si="72"/>
        <v/>
      </c>
    </row>
    <row r="299" spans="1:14" x14ac:dyDescent="0.2">
      <c r="A299" s="8"/>
      <c r="B299" s="18" t="s">
        <v>278</v>
      </c>
      <c r="C299" s="15">
        <v>0</v>
      </c>
      <c r="D299" s="9">
        <v>2</v>
      </c>
      <c r="E299" s="9">
        <v>0</v>
      </c>
      <c r="F299" s="9">
        <v>1</v>
      </c>
      <c r="G299" s="10" t="str">
        <f t="shared" si="67"/>
        <v/>
      </c>
      <c r="H299" s="10">
        <f t="shared" si="68"/>
        <v>5.263157894736842E-4</v>
      </c>
      <c r="I299" s="10" t="str">
        <f t="shared" si="69"/>
        <v/>
      </c>
      <c r="J299" s="10">
        <f t="shared" si="70"/>
        <v>3.1776294884016526E-4</v>
      </c>
      <c r="K299" s="10" t="str">
        <f t="shared" si="73"/>
        <v xml:space="preserve"> </v>
      </c>
      <c r="L299" s="10">
        <f t="shared" si="74"/>
        <v>-0.5</v>
      </c>
      <c r="M299" s="10" t="str">
        <f t="shared" si="71"/>
        <v/>
      </c>
      <c r="N299" s="11">
        <f t="shared" si="72"/>
        <v>-2.631578947368421E-4</v>
      </c>
    </row>
    <row r="300" spans="1:14" x14ac:dyDescent="0.2">
      <c r="A300" s="8"/>
      <c r="B300" s="18" t="s">
        <v>279</v>
      </c>
      <c r="C300" s="15">
        <v>2</v>
      </c>
      <c r="D300" s="9">
        <v>7</v>
      </c>
      <c r="E300" s="9">
        <v>0</v>
      </c>
      <c r="F300" s="9">
        <v>4</v>
      </c>
      <c r="G300" s="10">
        <f t="shared" si="67"/>
        <v>3.0883261272390367E-4</v>
      </c>
      <c r="H300" s="10">
        <f t="shared" si="68"/>
        <v>1.8421052631578947E-3</v>
      </c>
      <c r="I300" s="10" t="str">
        <f t="shared" si="69"/>
        <v/>
      </c>
      <c r="J300" s="10">
        <f t="shared" si="70"/>
        <v>1.2710517953606611E-3</v>
      </c>
      <c r="K300" s="10">
        <f t="shared" si="73"/>
        <v>-1</v>
      </c>
      <c r="L300" s="10">
        <f t="shared" si="74"/>
        <v>-0.42857142857142855</v>
      </c>
      <c r="M300" s="10">
        <f t="shared" si="71"/>
        <v>-3.0883261272390367E-4</v>
      </c>
      <c r="N300" s="11">
        <f t="shared" si="72"/>
        <v>-7.894736842105263E-4</v>
      </c>
    </row>
    <row r="301" spans="1:14" x14ac:dyDescent="0.2">
      <c r="A301" s="8"/>
      <c r="B301" s="18" t="s">
        <v>280</v>
      </c>
      <c r="C301" s="1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18" t="s">
        <v>281</v>
      </c>
      <c r="C302" s="1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/>
      <c r="B303" s="18" t="s">
        <v>282</v>
      </c>
      <c r="C303" s="1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18" t="s">
        <v>283</v>
      </c>
      <c r="C304" s="15">
        <v>2</v>
      </c>
      <c r="D304" s="9">
        <v>0</v>
      </c>
      <c r="E304" s="9">
        <v>2</v>
      </c>
      <c r="F304" s="9">
        <v>1</v>
      </c>
      <c r="G304" s="10">
        <f t="shared" si="67"/>
        <v>3.0883261272390367E-4</v>
      </c>
      <c r="H304" s="10" t="str">
        <f t="shared" si="68"/>
        <v/>
      </c>
      <c r="I304" s="10">
        <f t="shared" si="69"/>
        <v>6.8728522336769765E-4</v>
      </c>
      <c r="J304" s="10">
        <f t="shared" si="70"/>
        <v>3.1776294884016526E-4</v>
      </c>
      <c r="K304" s="10">
        <f t="shared" si="73"/>
        <v>0</v>
      </c>
      <c r="L304" s="10">
        <f t="shared" si="74"/>
        <v>1</v>
      </c>
      <c r="M304" s="10">
        <f t="shared" si="71"/>
        <v>0</v>
      </c>
      <c r="N304" s="11" t="str">
        <f t="shared" si="72"/>
        <v/>
      </c>
    </row>
    <row r="305" spans="1:14" x14ac:dyDescent="0.2">
      <c r="A305" s="8"/>
      <c r="B305" s="18" t="s">
        <v>284</v>
      </c>
      <c r="C305" s="15">
        <v>1</v>
      </c>
      <c r="D305" s="9">
        <v>0</v>
      </c>
      <c r="E305" s="9">
        <v>2</v>
      </c>
      <c r="F305" s="9">
        <v>1</v>
      </c>
      <c r="G305" s="10">
        <f t="shared" si="67"/>
        <v>1.5441630636195183E-4</v>
      </c>
      <c r="H305" s="10" t="str">
        <f t="shared" si="68"/>
        <v/>
      </c>
      <c r="I305" s="10">
        <f t="shared" si="69"/>
        <v>6.8728522336769765E-4</v>
      </c>
      <c r="J305" s="10">
        <f t="shared" si="70"/>
        <v>3.1776294884016526E-4</v>
      </c>
      <c r="K305" s="10">
        <f t="shared" si="73"/>
        <v>1</v>
      </c>
      <c r="L305" s="10">
        <f t="shared" si="74"/>
        <v>1</v>
      </c>
      <c r="M305" s="10">
        <f t="shared" si="71"/>
        <v>1.5441630636195183E-4</v>
      </c>
      <c r="N305" s="11" t="str">
        <f t="shared" si="72"/>
        <v/>
      </c>
    </row>
    <row r="306" spans="1:14" x14ac:dyDescent="0.2">
      <c r="A306" s="8"/>
      <c r="B306" s="18" t="s">
        <v>285</v>
      </c>
      <c r="C306" s="15">
        <v>12</v>
      </c>
      <c r="D306" s="9">
        <v>11</v>
      </c>
      <c r="E306" s="9">
        <v>51</v>
      </c>
      <c r="F306" s="9">
        <v>36</v>
      </c>
      <c r="G306" s="10">
        <f t="shared" si="67"/>
        <v>1.8529956763434219E-3</v>
      </c>
      <c r="H306" s="10">
        <f t="shared" si="68"/>
        <v>2.8947368421052633E-3</v>
      </c>
      <c r="I306" s="10">
        <f t="shared" si="69"/>
        <v>1.7525773195876289E-2</v>
      </c>
      <c r="J306" s="10">
        <f t="shared" si="70"/>
        <v>1.1439466158245948E-2</v>
      </c>
      <c r="K306" s="10">
        <f t="shared" si="73"/>
        <v>3.25</v>
      </c>
      <c r="L306" s="10">
        <f t="shared" si="74"/>
        <v>2.2727272727272729</v>
      </c>
      <c r="M306" s="10">
        <f t="shared" si="71"/>
        <v>6.0222359481161211E-3</v>
      </c>
      <c r="N306" s="11">
        <f t="shared" si="72"/>
        <v>6.5789473684210531E-3</v>
      </c>
    </row>
    <row r="307" spans="1:14" x14ac:dyDescent="0.2">
      <c r="A307" s="8"/>
      <c r="B307" s="18" t="s">
        <v>286</v>
      </c>
      <c r="C307" s="15">
        <v>132</v>
      </c>
      <c r="D307" s="9">
        <v>99</v>
      </c>
      <c r="E307" s="9">
        <v>87</v>
      </c>
      <c r="F307" s="9">
        <v>50</v>
      </c>
      <c r="G307" s="10">
        <f t="shared" si="67"/>
        <v>2.0382952439777641E-2</v>
      </c>
      <c r="H307" s="10">
        <f t="shared" si="68"/>
        <v>2.6052631578947369E-2</v>
      </c>
      <c r="I307" s="10">
        <f t="shared" si="69"/>
        <v>2.9896907216494847E-2</v>
      </c>
      <c r="J307" s="10">
        <f t="shared" si="70"/>
        <v>1.5888147442008262E-2</v>
      </c>
      <c r="K307" s="10">
        <f t="shared" si="73"/>
        <v>-0.34090909090909088</v>
      </c>
      <c r="L307" s="10">
        <f t="shared" si="74"/>
        <v>-0.49494949494949497</v>
      </c>
      <c r="M307" s="10">
        <f t="shared" si="71"/>
        <v>-6.9487337862878312E-3</v>
      </c>
      <c r="N307" s="11">
        <f t="shared" si="72"/>
        <v>-1.2894736842105264E-2</v>
      </c>
    </row>
    <row r="308" spans="1:14" x14ac:dyDescent="0.2">
      <c r="A308" s="8"/>
      <c r="B308" s="18" t="s">
        <v>287</v>
      </c>
      <c r="C308" s="15">
        <v>0</v>
      </c>
      <c r="D308" s="9">
        <v>1</v>
      </c>
      <c r="E308" s="9">
        <v>5</v>
      </c>
      <c r="F308" s="9">
        <v>4</v>
      </c>
      <c r="G308" s="10" t="str">
        <f t="shared" si="67"/>
        <v/>
      </c>
      <c r="H308" s="10">
        <f t="shared" si="68"/>
        <v>2.631578947368421E-4</v>
      </c>
      <c r="I308" s="10">
        <f t="shared" si="69"/>
        <v>1.718213058419244E-3</v>
      </c>
      <c r="J308" s="10">
        <f t="shared" si="70"/>
        <v>1.2710517953606611E-3</v>
      </c>
      <c r="K308" s="10">
        <f t="shared" si="73"/>
        <v>1</v>
      </c>
      <c r="L308" s="10">
        <f t="shared" si="74"/>
        <v>3</v>
      </c>
      <c r="M308" s="10" t="str">
        <f t="shared" si="71"/>
        <v/>
      </c>
      <c r="N308" s="11">
        <f t="shared" si="72"/>
        <v>7.894736842105263E-4</v>
      </c>
    </row>
    <row r="309" spans="1:14" x14ac:dyDescent="0.2">
      <c r="A309" s="8"/>
      <c r="B309" s="18" t="s">
        <v>288</v>
      </c>
      <c r="C309" s="15">
        <v>2</v>
      </c>
      <c r="D309" s="9">
        <v>1</v>
      </c>
      <c r="E309" s="9">
        <v>15</v>
      </c>
      <c r="F309" s="9">
        <v>9</v>
      </c>
      <c r="G309" s="10">
        <f t="shared" si="67"/>
        <v>3.0883261272390367E-4</v>
      </c>
      <c r="H309" s="10">
        <f t="shared" si="68"/>
        <v>2.631578947368421E-4</v>
      </c>
      <c r="I309" s="10">
        <f t="shared" si="69"/>
        <v>5.1546391752577319E-3</v>
      </c>
      <c r="J309" s="10">
        <f t="shared" si="70"/>
        <v>2.859866539561487E-3</v>
      </c>
      <c r="K309" s="10">
        <f t="shared" si="73"/>
        <v>6.5</v>
      </c>
      <c r="L309" s="10">
        <f t="shared" si="74"/>
        <v>8</v>
      </c>
      <c r="M309" s="10">
        <f t="shared" si="71"/>
        <v>2.0074119827053739E-3</v>
      </c>
      <c r="N309" s="11">
        <f t="shared" si="72"/>
        <v>2.1052631578947368E-3</v>
      </c>
    </row>
    <row r="310" spans="1:14" x14ac:dyDescent="0.2">
      <c r="A310" s="8"/>
      <c r="B310" s="18" t="s">
        <v>289</v>
      </c>
      <c r="C310" s="15">
        <v>13</v>
      </c>
      <c r="D310" s="9">
        <v>14</v>
      </c>
      <c r="E310" s="9">
        <v>4</v>
      </c>
      <c r="F310" s="9">
        <v>5</v>
      </c>
      <c r="G310" s="10">
        <f t="shared" si="67"/>
        <v>2.0074119827053739E-3</v>
      </c>
      <c r="H310" s="10">
        <f t="shared" si="68"/>
        <v>3.6842105263157894E-3</v>
      </c>
      <c r="I310" s="10">
        <f t="shared" si="69"/>
        <v>1.3745704467353953E-3</v>
      </c>
      <c r="J310" s="10">
        <f t="shared" si="70"/>
        <v>1.5888147442008262E-3</v>
      </c>
      <c r="K310" s="10">
        <f t="shared" si="73"/>
        <v>-0.69230769230769229</v>
      </c>
      <c r="L310" s="10">
        <f t="shared" si="74"/>
        <v>-0.6428571428571429</v>
      </c>
      <c r="M310" s="10">
        <f t="shared" si="71"/>
        <v>-1.3897467572575664E-3</v>
      </c>
      <c r="N310" s="11">
        <f t="shared" si="72"/>
        <v>-2.3684210526315791E-3</v>
      </c>
    </row>
    <row r="311" spans="1:14" ht="25.5" x14ac:dyDescent="0.2">
      <c r="A311" s="8"/>
      <c r="B311" s="18" t="s">
        <v>290</v>
      </c>
      <c r="C311" s="15">
        <v>13</v>
      </c>
      <c r="D311" s="9">
        <v>4</v>
      </c>
      <c r="E311" s="9">
        <v>51</v>
      </c>
      <c r="F311" s="9">
        <v>28</v>
      </c>
      <c r="G311" s="10">
        <f t="shared" si="67"/>
        <v>2.0074119827053739E-3</v>
      </c>
      <c r="H311" s="10">
        <f t="shared" si="68"/>
        <v>1.0526315789473684E-3</v>
      </c>
      <c r="I311" s="10">
        <f t="shared" si="69"/>
        <v>1.7525773195876289E-2</v>
      </c>
      <c r="J311" s="10">
        <f t="shared" si="70"/>
        <v>8.8973625675246269E-3</v>
      </c>
      <c r="K311" s="10">
        <f t="shared" si="73"/>
        <v>2.9230769230769229</v>
      </c>
      <c r="L311" s="10">
        <f t="shared" si="74"/>
        <v>6</v>
      </c>
      <c r="M311" s="10">
        <f t="shared" si="71"/>
        <v>5.8678196417541696E-3</v>
      </c>
      <c r="N311" s="11">
        <f t="shared" si="72"/>
        <v>6.3157894736842104E-3</v>
      </c>
    </row>
    <row r="312" spans="1:14" x14ac:dyDescent="0.2">
      <c r="A312" s="8"/>
      <c r="B312" s="18" t="s">
        <v>291</v>
      </c>
      <c r="C312" s="15">
        <v>22</v>
      </c>
      <c r="D312" s="9">
        <v>28</v>
      </c>
      <c r="E312" s="9">
        <v>18</v>
      </c>
      <c r="F312" s="9">
        <v>24</v>
      </c>
      <c r="G312" s="10">
        <f t="shared" si="67"/>
        <v>3.3971587399629403E-3</v>
      </c>
      <c r="H312" s="10">
        <f t="shared" si="68"/>
        <v>7.3684210526315788E-3</v>
      </c>
      <c r="I312" s="10">
        <f t="shared" si="69"/>
        <v>6.1855670103092781E-3</v>
      </c>
      <c r="J312" s="10">
        <f t="shared" si="70"/>
        <v>7.6263107721639654E-3</v>
      </c>
      <c r="K312" s="10">
        <f t="shared" si="73"/>
        <v>-0.18181818181818182</v>
      </c>
      <c r="L312" s="10">
        <f t="shared" si="74"/>
        <v>-0.14285714285714285</v>
      </c>
      <c r="M312" s="10">
        <f t="shared" si="71"/>
        <v>-6.1766522544780733E-4</v>
      </c>
      <c r="N312" s="11">
        <f t="shared" si="72"/>
        <v>-1.0526315789473684E-3</v>
      </c>
    </row>
    <row r="313" spans="1:14" x14ac:dyDescent="0.2">
      <c r="A313" s="8"/>
      <c r="B313" s="18" t="s">
        <v>292</v>
      </c>
      <c r="C313" s="15">
        <v>3</v>
      </c>
      <c r="D313" s="9">
        <v>1</v>
      </c>
      <c r="E313" s="9">
        <v>27</v>
      </c>
      <c r="F313" s="9">
        <v>29</v>
      </c>
      <c r="G313" s="10">
        <f t="shared" si="67"/>
        <v>4.6324891908585547E-4</v>
      </c>
      <c r="H313" s="10">
        <f t="shared" si="68"/>
        <v>2.631578947368421E-4</v>
      </c>
      <c r="I313" s="10">
        <f t="shared" si="69"/>
        <v>9.2783505154639175E-3</v>
      </c>
      <c r="J313" s="10">
        <f t="shared" si="70"/>
        <v>9.2151255163647923E-3</v>
      </c>
      <c r="K313" s="10">
        <f t="shared" si="73"/>
        <v>8</v>
      </c>
      <c r="L313" s="10">
        <f t="shared" si="74"/>
        <v>28</v>
      </c>
      <c r="M313" s="10">
        <f t="shared" si="71"/>
        <v>3.7059913526868438E-3</v>
      </c>
      <c r="N313" s="11">
        <f t="shared" si="72"/>
        <v>7.3684210526315788E-3</v>
      </c>
    </row>
    <row r="314" spans="1:14" x14ac:dyDescent="0.2">
      <c r="A314" s="8"/>
      <c r="B314" s="18" t="s">
        <v>293</v>
      </c>
      <c r="C314" s="1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18" t="s">
        <v>294</v>
      </c>
      <c r="C315" s="15">
        <v>0</v>
      </c>
      <c r="D315" s="9">
        <v>2</v>
      </c>
      <c r="E315" s="9">
        <v>40</v>
      </c>
      <c r="F315" s="9">
        <v>16</v>
      </c>
      <c r="G315" s="10" t="str">
        <f t="shared" si="67"/>
        <v/>
      </c>
      <c r="H315" s="10">
        <f t="shared" si="68"/>
        <v>5.263157894736842E-4</v>
      </c>
      <c r="I315" s="10">
        <f t="shared" si="69"/>
        <v>1.3745704467353952E-2</v>
      </c>
      <c r="J315" s="10">
        <f t="shared" si="70"/>
        <v>5.0842071814426442E-3</v>
      </c>
      <c r="K315" s="10">
        <f t="shared" si="73"/>
        <v>1</v>
      </c>
      <c r="L315" s="10">
        <f t="shared" si="74"/>
        <v>7</v>
      </c>
      <c r="M315" s="10" t="str">
        <f t="shared" si="71"/>
        <v/>
      </c>
      <c r="N315" s="11">
        <f t="shared" si="72"/>
        <v>3.6842105263157894E-3</v>
      </c>
    </row>
    <row r="316" spans="1:14" ht="23.25" customHeight="1" x14ac:dyDescent="0.2">
      <c r="A316" s="8"/>
      <c r="B316" s="18" t="s">
        <v>295</v>
      </c>
      <c r="C316" s="15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18" t="s">
        <v>296</v>
      </c>
      <c r="C317" s="1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18" t="s">
        <v>297</v>
      </c>
      <c r="C318" s="15">
        <v>24</v>
      </c>
      <c r="D318" s="9">
        <v>20</v>
      </c>
      <c r="E318" s="9">
        <v>48</v>
      </c>
      <c r="F318" s="9">
        <v>26</v>
      </c>
      <c r="G318" s="10">
        <f t="shared" si="75"/>
        <v>3.7059913526868438E-3</v>
      </c>
      <c r="H318" s="10">
        <f t="shared" si="76"/>
        <v>5.263157894736842E-3</v>
      </c>
      <c r="I318" s="10">
        <f t="shared" si="77"/>
        <v>1.6494845360824743E-2</v>
      </c>
      <c r="J318" s="10">
        <f t="shared" si="78"/>
        <v>8.2618366698442962E-3</v>
      </c>
      <c r="K318" s="10">
        <f t="shared" si="81"/>
        <v>1</v>
      </c>
      <c r="L318" s="10">
        <f t="shared" si="82"/>
        <v>0.3</v>
      </c>
      <c r="M318" s="10">
        <f t="shared" si="79"/>
        <v>3.7059913526868438E-3</v>
      </c>
      <c r="N318" s="11">
        <f t="shared" si="80"/>
        <v>1.5789473684210526E-3</v>
      </c>
    </row>
    <row r="319" spans="1:14" x14ac:dyDescent="0.2">
      <c r="A319" s="8"/>
      <c r="B319" s="18" t="s">
        <v>298</v>
      </c>
      <c r="C319" s="15">
        <v>0</v>
      </c>
      <c r="D319" s="9">
        <v>0</v>
      </c>
      <c r="E319" s="9">
        <v>0</v>
      </c>
      <c r="F319" s="9">
        <v>4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>
        <f t="shared" si="78"/>
        <v>1.2710517953606611E-3</v>
      </c>
      <c r="K319" s="10" t="str">
        <f t="shared" si="81"/>
        <v xml:space="preserve"> </v>
      </c>
      <c r="L319" s="10">
        <f t="shared" si="82"/>
        <v>1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18" t="s">
        <v>299</v>
      </c>
      <c r="C320" s="15">
        <v>0</v>
      </c>
      <c r="D320" s="9">
        <v>0</v>
      </c>
      <c r="E320" s="9">
        <v>2</v>
      </c>
      <c r="F320" s="9">
        <v>2</v>
      </c>
      <c r="G320" s="10" t="str">
        <f t="shared" si="75"/>
        <v/>
      </c>
      <c r="H320" s="10" t="str">
        <f t="shared" si="76"/>
        <v/>
      </c>
      <c r="I320" s="10">
        <f t="shared" si="77"/>
        <v>6.8728522336769765E-4</v>
      </c>
      <c r="J320" s="10">
        <f t="shared" si="78"/>
        <v>6.3552589768033053E-4</v>
      </c>
      <c r="K320" s="10">
        <f t="shared" si="81"/>
        <v>1</v>
      </c>
      <c r="L320" s="10">
        <f t="shared" si="82"/>
        <v>1</v>
      </c>
      <c r="M320" s="10" t="str">
        <f t="shared" si="79"/>
        <v/>
      </c>
      <c r="N320" s="11" t="str">
        <f t="shared" si="80"/>
        <v/>
      </c>
    </row>
    <row r="321" spans="1:14" ht="25.5" x14ac:dyDescent="0.2">
      <c r="A321" s="8"/>
      <c r="B321" s="18" t="s">
        <v>300</v>
      </c>
      <c r="C321" s="15">
        <v>1</v>
      </c>
      <c r="D321" s="9">
        <v>10</v>
      </c>
      <c r="E321" s="9">
        <v>0</v>
      </c>
      <c r="F321" s="9">
        <v>3</v>
      </c>
      <c r="G321" s="10">
        <f t="shared" si="75"/>
        <v>1.5441630636195183E-4</v>
      </c>
      <c r="H321" s="10">
        <f t="shared" si="76"/>
        <v>2.631578947368421E-3</v>
      </c>
      <c r="I321" s="10" t="str">
        <f t="shared" si="77"/>
        <v/>
      </c>
      <c r="J321" s="10">
        <f t="shared" si="78"/>
        <v>9.5328884652049568E-4</v>
      </c>
      <c r="K321" s="10">
        <f t="shared" si="81"/>
        <v>-1</v>
      </c>
      <c r="L321" s="10">
        <f t="shared" si="82"/>
        <v>-0.7</v>
      </c>
      <c r="M321" s="10">
        <f t="shared" si="79"/>
        <v>-1.5441630636195183E-4</v>
      </c>
      <c r="N321" s="11">
        <f t="shared" si="80"/>
        <v>-1.8421052631578945E-3</v>
      </c>
    </row>
    <row r="322" spans="1:14" x14ac:dyDescent="0.2">
      <c r="A322" s="8"/>
      <c r="B322" s="18" t="s">
        <v>301</v>
      </c>
      <c r="C322" s="15">
        <v>2</v>
      </c>
      <c r="D322" s="9">
        <v>11</v>
      </c>
      <c r="E322" s="9">
        <v>3</v>
      </c>
      <c r="F322" s="9">
        <v>1</v>
      </c>
      <c r="G322" s="10">
        <f t="shared" si="75"/>
        <v>3.0883261272390367E-4</v>
      </c>
      <c r="H322" s="10">
        <f t="shared" si="76"/>
        <v>2.8947368421052633E-3</v>
      </c>
      <c r="I322" s="10">
        <f t="shared" si="77"/>
        <v>1.0309278350515464E-3</v>
      </c>
      <c r="J322" s="10">
        <f t="shared" si="78"/>
        <v>3.1776294884016526E-4</v>
      </c>
      <c r="K322" s="10">
        <f t="shared" si="81"/>
        <v>0.5</v>
      </c>
      <c r="L322" s="10">
        <f t="shared" si="82"/>
        <v>-0.90909090909090906</v>
      </c>
      <c r="M322" s="10">
        <f t="shared" si="79"/>
        <v>1.5441630636195183E-4</v>
      </c>
      <c r="N322" s="11">
        <f t="shared" si="80"/>
        <v>-2.631578947368421E-3</v>
      </c>
    </row>
    <row r="323" spans="1:14" ht="25.5" x14ac:dyDescent="0.2">
      <c r="A323" s="8"/>
      <c r="B323" s="18" t="s">
        <v>302</v>
      </c>
      <c r="C323" s="1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18" t="s">
        <v>303</v>
      </c>
      <c r="C324" s="15">
        <v>268</v>
      </c>
      <c r="D324" s="9">
        <v>270</v>
      </c>
      <c r="E324" s="9">
        <v>239</v>
      </c>
      <c r="F324" s="9">
        <v>219</v>
      </c>
      <c r="G324" s="10">
        <f t="shared" si="75"/>
        <v>4.1383570105003091E-2</v>
      </c>
      <c r="H324" s="10">
        <f t="shared" si="76"/>
        <v>7.1052631578947367E-2</v>
      </c>
      <c r="I324" s="10">
        <f t="shared" si="77"/>
        <v>8.2130584192439862E-2</v>
      </c>
      <c r="J324" s="10">
        <f t="shared" si="78"/>
        <v>6.9590085795996182E-2</v>
      </c>
      <c r="K324" s="10">
        <f t="shared" si="81"/>
        <v>-0.10820895522388059</v>
      </c>
      <c r="L324" s="10">
        <f t="shared" si="82"/>
        <v>-0.18888888888888888</v>
      </c>
      <c r="M324" s="10">
        <f t="shared" si="79"/>
        <v>-4.4780728844966032E-3</v>
      </c>
      <c r="N324" s="11">
        <f t="shared" si="80"/>
        <v>-1.3421052631578946E-2</v>
      </c>
    </row>
    <row r="325" spans="1:14" x14ac:dyDescent="0.2">
      <c r="A325" s="8"/>
      <c r="B325" s="18" t="s">
        <v>304</v>
      </c>
      <c r="C325" s="15">
        <v>0</v>
      </c>
      <c r="D325" s="9">
        <v>1</v>
      </c>
      <c r="E325" s="9">
        <v>2</v>
      </c>
      <c r="F325" s="9">
        <v>3</v>
      </c>
      <c r="G325" s="10" t="str">
        <f t="shared" si="75"/>
        <v/>
      </c>
      <c r="H325" s="10">
        <f t="shared" si="76"/>
        <v>2.631578947368421E-4</v>
      </c>
      <c r="I325" s="10">
        <f t="shared" si="77"/>
        <v>6.8728522336769765E-4</v>
      </c>
      <c r="J325" s="10">
        <f t="shared" si="78"/>
        <v>9.5328884652049568E-4</v>
      </c>
      <c r="K325" s="10">
        <f t="shared" si="81"/>
        <v>1</v>
      </c>
      <c r="L325" s="10">
        <f t="shared" si="82"/>
        <v>2</v>
      </c>
      <c r="M325" s="10" t="str">
        <f t="shared" si="79"/>
        <v/>
      </c>
      <c r="N325" s="11">
        <f t="shared" si="80"/>
        <v>5.263157894736842E-4</v>
      </c>
    </row>
    <row r="326" spans="1:14" x14ac:dyDescent="0.2">
      <c r="A326" s="8"/>
      <c r="B326" s="18" t="s">
        <v>305</v>
      </c>
      <c r="C326" s="1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18" t="s">
        <v>306</v>
      </c>
      <c r="C327" s="15">
        <v>280</v>
      </c>
      <c r="D327" s="9">
        <v>345</v>
      </c>
      <c r="E327" s="9">
        <v>473</v>
      </c>
      <c r="F327" s="9">
        <v>500</v>
      </c>
      <c r="G327" s="10">
        <f t="shared" si="75"/>
        <v>4.3236565781346513E-2</v>
      </c>
      <c r="H327" s="10">
        <f t="shared" si="76"/>
        <v>9.0789473684210531E-2</v>
      </c>
      <c r="I327" s="10">
        <f t="shared" si="77"/>
        <v>0.16254295532646049</v>
      </c>
      <c r="J327" s="10">
        <f t="shared" si="78"/>
        <v>0.15888147442008263</v>
      </c>
      <c r="K327" s="10">
        <f t="shared" si="81"/>
        <v>0.68928571428571428</v>
      </c>
      <c r="L327" s="10">
        <f t="shared" si="82"/>
        <v>0.44927536231884058</v>
      </c>
      <c r="M327" s="10">
        <f t="shared" si="79"/>
        <v>2.9802347127856704E-2</v>
      </c>
      <c r="N327" s="11">
        <f t="shared" si="80"/>
        <v>4.0789473684210528E-2</v>
      </c>
    </row>
    <row r="328" spans="1:14" x14ac:dyDescent="0.2">
      <c r="A328" s="8"/>
      <c r="B328" s="18" t="s">
        <v>307</v>
      </c>
      <c r="C328" s="15">
        <v>0</v>
      </c>
      <c r="D328" s="9">
        <v>0</v>
      </c>
      <c r="E328" s="9">
        <v>1</v>
      </c>
      <c r="F328" s="9">
        <v>1</v>
      </c>
      <c r="G328" s="10" t="str">
        <f t="shared" si="75"/>
        <v/>
      </c>
      <c r="H328" s="10" t="str">
        <f t="shared" si="76"/>
        <v/>
      </c>
      <c r="I328" s="10">
        <f t="shared" si="77"/>
        <v>3.4364261168384882E-4</v>
      </c>
      <c r="J328" s="10">
        <f t="shared" si="78"/>
        <v>3.1776294884016526E-4</v>
      </c>
      <c r="K328" s="10">
        <f t="shared" si="81"/>
        <v>1</v>
      </c>
      <c r="L328" s="10">
        <f t="shared" si="82"/>
        <v>1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18" t="s">
        <v>308</v>
      </c>
      <c r="C329" s="15">
        <v>34</v>
      </c>
      <c r="D329" s="9">
        <v>9</v>
      </c>
      <c r="E329" s="9">
        <v>18</v>
      </c>
      <c r="F329" s="9">
        <v>18</v>
      </c>
      <c r="G329" s="10">
        <f t="shared" si="75"/>
        <v>5.2501544163063617E-3</v>
      </c>
      <c r="H329" s="10">
        <f t="shared" si="76"/>
        <v>2.3684210526315791E-3</v>
      </c>
      <c r="I329" s="10">
        <f t="shared" si="77"/>
        <v>6.1855670103092781E-3</v>
      </c>
      <c r="J329" s="10">
        <f t="shared" si="78"/>
        <v>5.7197330791229741E-3</v>
      </c>
      <c r="K329" s="10">
        <f t="shared" si="81"/>
        <v>-0.47058823529411764</v>
      </c>
      <c r="L329" s="10">
        <f t="shared" si="82"/>
        <v>1</v>
      </c>
      <c r="M329" s="10">
        <f t="shared" si="79"/>
        <v>-2.4706609017912289E-3</v>
      </c>
      <c r="N329" s="11">
        <f t="shared" si="80"/>
        <v>2.3684210526315791E-3</v>
      </c>
    </row>
    <row r="330" spans="1:14" x14ac:dyDescent="0.2">
      <c r="A330" s="8"/>
      <c r="B330" s="18" t="s">
        <v>309</v>
      </c>
      <c r="C330" s="15">
        <v>0</v>
      </c>
      <c r="D330" s="9">
        <v>0</v>
      </c>
      <c r="E330" s="9">
        <v>3</v>
      </c>
      <c r="F330" s="9">
        <v>13</v>
      </c>
      <c r="G330" s="10" t="str">
        <f t="shared" si="75"/>
        <v/>
      </c>
      <c r="H330" s="10" t="str">
        <f t="shared" si="76"/>
        <v/>
      </c>
      <c r="I330" s="10">
        <f t="shared" si="77"/>
        <v>1.0309278350515464E-3</v>
      </c>
      <c r="J330" s="10">
        <f t="shared" si="78"/>
        <v>4.1309183349221481E-3</v>
      </c>
      <c r="K330" s="10">
        <f t="shared" si="81"/>
        <v>1</v>
      </c>
      <c r="L330" s="10">
        <f t="shared" si="82"/>
        <v>1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18" t="s">
        <v>310</v>
      </c>
      <c r="C331" s="1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18" t="s">
        <v>311</v>
      </c>
      <c r="C332" s="15">
        <v>0</v>
      </c>
      <c r="D332" s="9">
        <v>2</v>
      </c>
      <c r="E332" s="9">
        <v>0</v>
      </c>
      <c r="F332" s="9">
        <v>0</v>
      </c>
      <c r="G332" s="10" t="str">
        <f t="shared" si="75"/>
        <v/>
      </c>
      <c r="H332" s="10">
        <f t="shared" si="76"/>
        <v>5.263157894736842E-4</v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>
        <f t="shared" si="82"/>
        <v>-1</v>
      </c>
      <c r="M332" s="10" t="str">
        <f t="shared" si="79"/>
        <v/>
      </c>
      <c r="N332" s="11">
        <f t="shared" si="80"/>
        <v>-5.263157894736842E-4</v>
      </c>
    </row>
    <row r="333" spans="1:14" x14ac:dyDescent="0.2">
      <c r="A333" s="8"/>
      <c r="B333" s="18" t="s">
        <v>312</v>
      </c>
      <c r="C333" s="1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18" t="s">
        <v>313</v>
      </c>
      <c r="C334" s="1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18" t="s">
        <v>314</v>
      </c>
      <c r="C335" s="1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18" t="s">
        <v>315</v>
      </c>
      <c r="C336" s="15">
        <v>0</v>
      </c>
      <c r="D336" s="9">
        <v>3</v>
      </c>
      <c r="E336" s="9">
        <v>1</v>
      </c>
      <c r="F336" s="9">
        <v>0</v>
      </c>
      <c r="G336" s="10" t="str">
        <f t="shared" si="75"/>
        <v/>
      </c>
      <c r="H336" s="10">
        <f t="shared" si="76"/>
        <v>7.894736842105263E-4</v>
      </c>
      <c r="I336" s="10">
        <f t="shared" si="77"/>
        <v>3.4364261168384882E-4</v>
      </c>
      <c r="J336" s="10" t="str">
        <f t="shared" si="78"/>
        <v/>
      </c>
      <c r="K336" s="10">
        <f t="shared" si="81"/>
        <v>1</v>
      </c>
      <c r="L336" s="10">
        <f t="shared" si="82"/>
        <v>-1</v>
      </c>
      <c r="M336" s="10" t="str">
        <f t="shared" si="79"/>
        <v/>
      </c>
      <c r="N336" s="11">
        <f t="shared" si="80"/>
        <v>-7.894736842105263E-4</v>
      </c>
    </row>
    <row r="337" spans="1:14" x14ac:dyDescent="0.2">
      <c r="A337" s="8"/>
      <c r="B337" s="18" t="s">
        <v>316</v>
      </c>
      <c r="C337" s="15">
        <v>0</v>
      </c>
      <c r="D337" s="9">
        <v>0</v>
      </c>
      <c r="E337" s="9">
        <v>1</v>
      </c>
      <c r="F337" s="9">
        <v>0</v>
      </c>
      <c r="G337" s="10" t="str">
        <f t="shared" si="75"/>
        <v/>
      </c>
      <c r="H337" s="10" t="str">
        <f t="shared" si="76"/>
        <v/>
      </c>
      <c r="I337" s="10">
        <f t="shared" si="77"/>
        <v>3.4364261168384882E-4</v>
      </c>
      <c r="J337" s="10" t="str">
        <f t="shared" si="78"/>
        <v/>
      </c>
      <c r="K337" s="10">
        <f t="shared" si="81"/>
        <v>1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18" t="s">
        <v>317</v>
      </c>
      <c r="C338" s="15">
        <v>1</v>
      </c>
      <c r="D338" s="9">
        <v>15</v>
      </c>
      <c r="E338" s="9">
        <v>2</v>
      </c>
      <c r="F338" s="9">
        <v>54</v>
      </c>
      <c r="G338" s="10">
        <f t="shared" si="75"/>
        <v>1.5441630636195183E-4</v>
      </c>
      <c r="H338" s="10">
        <f t="shared" si="76"/>
        <v>3.9473684210526317E-3</v>
      </c>
      <c r="I338" s="10">
        <f t="shared" si="77"/>
        <v>6.8728522336769765E-4</v>
      </c>
      <c r="J338" s="10">
        <f t="shared" si="78"/>
        <v>1.7159199237368923E-2</v>
      </c>
      <c r="K338" s="10">
        <f t="shared" si="81"/>
        <v>1</v>
      </c>
      <c r="L338" s="10">
        <f t="shared" si="82"/>
        <v>2.6</v>
      </c>
      <c r="M338" s="10">
        <f t="shared" si="79"/>
        <v>1.5441630636195183E-4</v>
      </c>
      <c r="N338" s="11">
        <f t="shared" si="80"/>
        <v>1.0263157894736842E-2</v>
      </c>
    </row>
    <row r="339" spans="1:14" ht="26.25" customHeight="1" x14ac:dyDescent="0.2">
      <c r="A339" s="8"/>
      <c r="B339" s="18" t="s">
        <v>318</v>
      </c>
      <c r="C339" s="1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18" t="s">
        <v>319</v>
      </c>
      <c r="C340" s="15">
        <v>1</v>
      </c>
      <c r="D340" s="9">
        <v>2</v>
      </c>
      <c r="E340" s="9">
        <v>0</v>
      </c>
      <c r="F340" s="9">
        <v>3</v>
      </c>
      <c r="G340" s="10">
        <f t="shared" si="75"/>
        <v>1.5441630636195183E-4</v>
      </c>
      <c r="H340" s="10">
        <f t="shared" si="76"/>
        <v>5.263157894736842E-4</v>
      </c>
      <c r="I340" s="10" t="str">
        <f t="shared" si="77"/>
        <v/>
      </c>
      <c r="J340" s="10">
        <f t="shared" si="78"/>
        <v>9.5328884652049568E-4</v>
      </c>
      <c r="K340" s="10">
        <f t="shared" si="81"/>
        <v>-1</v>
      </c>
      <c r="L340" s="10">
        <f t="shared" si="82"/>
        <v>0.5</v>
      </c>
      <c r="M340" s="10">
        <f t="shared" si="79"/>
        <v>-1.5441630636195183E-4</v>
      </c>
      <c r="N340" s="11">
        <f t="shared" si="80"/>
        <v>2.631578947368421E-4</v>
      </c>
    </row>
    <row r="341" spans="1:14" ht="24" customHeight="1" x14ac:dyDescent="0.2">
      <c r="A341" s="8"/>
      <c r="B341" s="18" t="s">
        <v>320</v>
      </c>
      <c r="C341" s="1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18" t="s">
        <v>321</v>
      </c>
      <c r="C342" s="15">
        <v>1</v>
      </c>
      <c r="D342" s="9">
        <v>0</v>
      </c>
      <c r="E342" s="9">
        <v>1</v>
      </c>
      <c r="F342" s="9">
        <v>0</v>
      </c>
      <c r="G342" s="10">
        <f t="shared" si="75"/>
        <v>1.5441630636195183E-4</v>
      </c>
      <c r="H342" s="10" t="str">
        <f t="shared" si="76"/>
        <v/>
      </c>
      <c r="I342" s="10">
        <f t="shared" si="77"/>
        <v>3.4364261168384882E-4</v>
      </c>
      <c r="J342" s="10" t="str">
        <f t="shared" si="78"/>
        <v/>
      </c>
      <c r="K342" s="10">
        <f t="shared" si="81"/>
        <v>0</v>
      </c>
      <c r="L342" s="10" t="str">
        <f t="shared" si="82"/>
        <v xml:space="preserve"> </v>
      </c>
      <c r="M342" s="10">
        <f t="shared" si="79"/>
        <v>0</v>
      </c>
      <c r="N342" s="11" t="str">
        <f t="shared" si="80"/>
        <v/>
      </c>
    </row>
    <row r="343" spans="1:14" ht="25.5" x14ac:dyDescent="0.2">
      <c r="A343" s="8"/>
      <c r="B343" s="18" t="s">
        <v>322</v>
      </c>
      <c r="C343" s="15">
        <v>8</v>
      </c>
      <c r="D343" s="9">
        <v>0</v>
      </c>
      <c r="E343" s="9">
        <v>14</v>
      </c>
      <c r="F343" s="9">
        <v>10</v>
      </c>
      <c r="G343" s="10">
        <f t="shared" si="75"/>
        <v>1.2353304508956147E-3</v>
      </c>
      <c r="H343" s="10" t="str">
        <f t="shared" si="76"/>
        <v/>
      </c>
      <c r="I343" s="10">
        <f t="shared" si="77"/>
        <v>4.8109965635738834E-3</v>
      </c>
      <c r="J343" s="10">
        <f t="shared" si="78"/>
        <v>3.1776294884016524E-3</v>
      </c>
      <c r="K343" s="10">
        <f t="shared" si="81"/>
        <v>0.75</v>
      </c>
      <c r="L343" s="10">
        <f t="shared" si="82"/>
        <v>1</v>
      </c>
      <c r="M343" s="10">
        <f t="shared" si="79"/>
        <v>9.2649783817171094E-4</v>
      </c>
      <c r="N343" s="11" t="str">
        <f t="shared" si="80"/>
        <v/>
      </c>
    </row>
    <row r="344" spans="1:14" ht="25.5" x14ac:dyDescent="0.2">
      <c r="A344" s="8"/>
      <c r="B344" s="18" t="s">
        <v>323</v>
      </c>
      <c r="C344" s="1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18" t="s">
        <v>324</v>
      </c>
      <c r="C345" s="1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18" t="s">
        <v>325</v>
      </c>
      <c r="C346" s="1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18" t="s">
        <v>326</v>
      </c>
      <c r="C347" s="15">
        <v>103</v>
      </c>
      <c r="D347" s="9">
        <v>61</v>
      </c>
      <c r="E347" s="9">
        <v>8</v>
      </c>
      <c r="F347" s="9">
        <v>6</v>
      </c>
      <c r="G347" s="10">
        <f t="shared" si="75"/>
        <v>1.5904879555281037E-2</v>
      </c>
      <c r="H347" s="10">
        <f t="shared" si="76"/>
        <v>1.6052631578947367E-2</v>
      </c>
      <c r="I347" s="10">
        <f t="shared" si="77"/>
        <v>2.7491408934707906E-3</v>
      </c>
      <c r="J347" s="10">
        <f t="shared" si="78"/>
        <v>1.9065776930409914E-3</v>
      </c>
      <c r="K347" s="10">
        <f t="shared" si="81"/>
        <v>-0.92233009708737868</v>
      </c>
      <c r="L347" s="10">
        <f t="shared" si="82"/>
        <v>-0.90163934426229508</v>
      </c>
      <c r="M347" s="10">
        <f t="shared" si="79"/>
        <v>-1.4669549104385423E-2</v>
      </c>
      <c r="N347" s="11">
        <f t="shared" si="80"/>
        <v>-1.4473684210526314E-2</v>
      </c>
    </row>
    <row r="348" spans="1:14" x14ac:dyDescent="0.2">
      <c r="A348" s="8"/>
      <c r="B348" s="18" t="s">
        <v>327</v>
      </c>
      <c r="C348" s="15">
        <v>0</v>
      </c>
      <c r="D348" s="9">
        <v>1</v>
      </c>
      <c r="E348" s="9">
        <v>2</v>
      </c>
      <c r="F348" s="9">
        <v>2</v>
      </c>
      <c r="G348" s="10" t="str">
        <f t="shared" ref="G348:G363" si="83">+IF(C348=0,"",C348/C$188)</f>
        <v/>
      </c>
      <c r="H348" s="10">
        <f t="shared" ref="H348:H363" si="84">+IF(D348=0,"",D348/D$188)</f>
        <v>2.631578947368421E-4</v>
      </c>
      <c r="I348" s="10">
        <f t="shared" ref="I348:I363" si="85">+IF(E348=0,"",E348/E$188)</f>
        <v>6.8728522336769765E-4</v>
      </c>
      <c r="J348" s="10">
        <f t="shared" ref="J348:J363" si="86">+IF(F348=0,"",F348/F$188)</f>
        <v>6.3552589768033053E-4</v>
      </c>
      <c r="K348" s="10">
        <f t="shared" si="81"/>
        <v>1</v>
      </c>
      <c r="L348" s="10">
        <f t="shared" si="82"/>
        <v>1</v>
      </c>
      <c r="M348" s="10" t="str">
        <f t="shared" ref="M348:M363" si="87">+IF(OR(AND(G348=""),(K348="")),"",G348*K348)</f>
        <v/>
      </c>
      <c r="N348" s="11">
        <f t="shared" ref="N348:N363" si="88">+IF(OR(AND(H348=""),(L348="")),"",H348*L348)</f>
        <v>2.631578947368421E-4</v>
      </c>
    </row>
    <row r="349" spans="1:14" ht="25.5" x14ac:dyDescent="0.2">
      <c r="A349" s="8"/>
      <c r="B349" s="18" t="s">
        <v>328</v>
      </c>
      <c r="C349" s="1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2.5" customHeight="1" x14ac:dyDescent="0.2">
      <c r="A350" s="8"/>
      <c r="B350" s="18" t="s">
        <v>329</v>
      </c>
      <c r="C350" s="1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2.5" customHeight="1" x14ac:dyDescent="0.2">
      <c r="A351" s="8"/>
      <c r="B351" s="18" t="s">
        <v>330</v>
      </c>
      <c r="C351" s="15">
        <v>0</v>
      </c>
      <c r="D351" s="9">
        <v>1</v>
      </c>
      <c r="E351" s="9">
        <v>0</v>
      </c>
      <c r="F351" s="9">
        <v>0</v>
      </c>
      <c r="G351" s="10" t="str">
        <f t="shared" si="83"/>
        <v/>
      </c>
      <c r="H351" s="10">
        <f t="shared" si="84"/>
        <v>2.631578947368421E-4</v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>
        <f t="shared" si="90"/>
        <v>-1</v>
      </c>
      <c r="M351" s="10" t="str">
        <f t="shared" si="87"/>
        <v/>
      </c>
      <c r="N351" s="11">
        <f t="shared" si="88"/>
        <v>-2.631578947368421E-4</v>
      </c>
    </row>
    <row r="352" spans="1:14" ht="25.5" x14ac:dyDescent="0.2">
      <c r="A352" s="8"/>
      <c r="B352" s="18" t="s">
        <v>331</v>
      </c>
      <c r="C352" s="15">
        <v>22</v>
      </c>
      <c r="D352" s="9">
        <v>1</v>
      </c>
      <c r="E352" s="9">
        <v>0</v>
      </c>
      <c r="F352" s="9">
        <v>0</v>
      </c>
      <c r="G352" s="10">
        <f t="shared" si="83"/>
        <v>3.3971587399629403E-3</v>
      </c>
      <c r="H352" s="10">
        <f t="shared" si="84"/>
        <v>2.631578947368421E-4</v>
      </c>
      <c r="I352" s="10" t="str">
        <f t="shared" si="85"/>
        <v/>
      </c>
      <c r="J352" s="10" t="str">
        <f t="shared" si="86"/>
        <v/>
      </c>
      <c r="K352" s="10">
        <f t="shared" si="89"/>
        <v>-1</v>
      </c>
      <c r="L352" s="10">
        <f t="shared" si="90"/>
        <v>-1</v>
      </c>
      <c r="M352" s="10">
        <f t="shared" si="87"/>
        <v>-3.3971587399629403E-3</v>
      </c>
      <c r="N352" s="11">
        <f t="shared" si="88"/>
        <v>-2.631578947368421E-4</v>
      </c>
    </row>
    <row r="353" spans="1:14" ht="25.5" x14ac:dyDescent="0.2">
      <c r="A353" s="8"/>
      <c r="B353" s="18" t="s">
        <v>332</v>
      </c>
      <c r="C353" s="1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18" t="s">
        <v>333</v>
      </c>
      <c r="C354" s="1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18" t="s">
        <v>334</v>
      </c>
      <c r="C355" s="15">
        <v>1</v>
      </c>
      <c r="D355" s="9">
        <v>0</v>
      </c>
      <c r="E355" s="9">
        <v>0</v>
      </c>
      <c r="F355" s="9">
        <v>1</v>
      </c>
      <c r="G355" s="10">
        <f t="shared" si="83"/>
        <v>1.5441630636195183E-4</v>
      </c>
      <c r="H355" s="10" t="str">
        <f t="shared" si="84"/>
        <v/>
      </c>
      <c r="I355" s="10" t="str">
        <f t="shared" si="85"/>
        <v/>
      </c>
      <c r="J355" s="10">
        <f t="shared" si="86"/>
        <v>3.1776294884016526E-4</v>
      </c>
      <c r="K355" s="10">
        <f t="shared" si="89"/>
        <v>-1</v>
      </c>
      <c r="L355" s="10">
        <f t="shared" si="90"/>
        <v>1</v>
      </c>
      <c r="M355" s="10">
        <f t="shared" si="87"/>
        <v>-1.5441630636195183E-4</v>
      </c>
      <c r="N355" s="11" t="str">
        <f t="shared" si="88"/>
        <v/>
      </c>
    </row>
    <row r="356" spans="1:14" x14ac:dyDescent="0.2">
      <c r="A356" s="8"/>
      <c r="B356" s="18" t="s">
        <v>335</v>
      </c>
      <c r="C356" s="15">
        <v>0</v>
      </c>
      <c r="D356" s="9">
        <v>0</v>
      </c>
      <c r="E356" s="9">
        <v>0</v>
      </c>
      <c r="F356" s="9">
        <v>1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>
        <f t="shared" si="86"/>
        <v>3.1776294884016526E-4</v>
      </c>
      <c r="K356" s="10" t="str">
        <f t="shared" si="89"/>
        <v xml:space="preserve"> </v>
      </c>
      <c r="L356" s="10">
        <f t="shared" si="90"/>
        <v>1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18" t="s">
        <v>336</v>
      </c>
      <c r="C357" s="1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18" t="s">
        <v>337</v>
      </c>
      <c r="C358" s="15">
        <v>1</v>
      </c>
      <c r="D358" s="9">
        <v>1</v>
      </c>
      <c r="E358" s="9">
        <v>0</v>
      </c>
      <c r="F358" s="9">
        <v>0</v>
      </c>
      <c r="G358" s="10">
        <f t="shared" si="83"/>
        <v>1.5441630636195183E-4</v>
      </c>
      <c r="H358" s="10">
        <f t="shared" si="84"/>
        <v>2.631578947368421E-4</v>
      </c>
      <c r="I358" s="10" t="str">
        <f t="shared" si="85"/>
        <v/>
      </c>
      <c r="J358" s="10" t="str">
        <f t="shared" si="86"/>
        <v/>
      </c>
      <c r="K358" s="10">
        <f t="shared" si="89"/>
        <v>-1</v>
      </c>
      <c r="L358" s="10">
        <f t="shared" si="90"/>
        <v>-1</v>
      </c>
      <c r="M358" s="10">
        <f t="shared" si="87"/>
        <v>-1.5441630636195183E-4</v>
      </c>
      <c r="N358" s="11">
        <f t="shared" si="88"/>
        <v>-2.631578947368421E-4</v>
      </c>
    </row>
    <row r="359" spans="1:14" ht="25.5" x14ac:dyDescent="0.2">
      <c r="A359" s="8"/>
      <c r="B359" s="18" t="s">
        <v>338</v>
      </c>
      <c r="C359" s="15">
        <v>0</v>
      </c>
      <c r="D359" s="9">
        <v>2</v>
      </c>
      <c r="E359" s="9">
        <v>0</v>
      </c>
      <c r="F359" s="9">
        <v>1</v>
      </c>
      <c r="G359" s="10" t="str">
        <f t="shared" si="83"/>
        <v/>
      </c>
      <c r="H359" s="10">
        <f t="shared" si="84"/>
        <v>5.263157894736842E-4</v>
      </c>
      <c r="I359" s="10" t="str">
        <f t="shared" si="85"/>
        <v/>
      </c>
      <c r="J359" s="10">
        <f t="shared" si="86"/>
        <v>3.1776294884016526E-4</v>
      </c>
      <c r="K359" s="10" t="str">
        <f t="shared" si="89"/>
        <v xml:space="preserve"> </v>
      </c>
      <c r="L359" s="10">
        <f t="shared" si="90"/>
        <v>-0.5</v>
      </c>
      <c r="M359" s="10" t="str">
        <f t="shared" si="87"/>
        <v/>
      </c>
      <c r="N359" s="11">
        <f t="shared" si="88"/>
        <v>-2.631578947368421E-4</v>
      </c>
    </row>
    <row r="360" spans="1:14" ht="25.5" x14ac:dyDescent="0.2">
      <c r="A360" s="8"/>
      <c r="B360" s="18" t="s">
        <v>339</v>
      </c>
      <c r="C360" s="15">
        <v>0</v>
      </c>
      <c r="D360" s="9">
        <v>0</v>
      </c>
      <c r="E360" s="9">
        <v>0</v>
      </c>
      <c r="F360" s="9">
        <v>1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>
        <f t="shared" si="86"/>
        <v>3.1776294884016526E-4</v>
      </c>
      <c r="K360" s="10" t="str">
        <f t="shared" si="89"/>
        <v xml:space="preserve"> </v>
      </c>
      <c r="L360" s="10">
        <f t="shared" si="90"/>
        <v>1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18" t="s">
        <v>340</v>
      </c>
      <c r="C361" s="15">
        <v>0</v>
      </c>
      <c r="D361" s="9">
        <v>0</v>
      </c>
      <c r="E361" s="9">
        <v>1</v>
      </c>
      <c r="F361" s="9">
        <v>2</v>
      </c>
      <c r="G361" s="10" t="str">
        <f t="shared" si="83"/>
        <v/>
      </c>
      <c r="H361" s="10" t="str">
        <f t="shared" si="84"/>
        <v/>
      </c>
      <c r="I361" s="10">
        <f t="shared" si="85"/>
        <v>3.4364261168384882E-4</v>
      </c>
      <c r="J361" s="10">
        <f t="shared" si="86"/>
        <v>6.3552589768033053E-4</v>
      </c>
      <c r="K361" s="10">
        <f t="shared" si="89"/>
        <v>1</v>
      </c>
      <c r="L361" s="10">
        <f t="shared" si="90"/>
        <v>1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18" t="s">
        <v>341</v>
      </c>
      <c r="C362" s="15">
        <v>1</v>
      </c>
      <c r="D362" s="9">
        <v>0</v>
      </c>
      <c r="E362" s="9">
        <v>2</v>
      </c>
      <c r="F362" s="9">
        <v>0</v>
      </c>
      <c r="G362" s="10">
        <f t="shared" si="83"/>
        <v>1.5441630636195183E-4</v>
      </c>
      <c r="H362" s="10" t="str">
        <f t="shared" si="84"/>
        <v/>
      </c>
      <c r="I362" s="10">
        <f t="shared" si="85"/>
        <v>6.8728522336769765E-4</v>
      </c>
      <c r="J362" s="10" t="str">
        <f t="shared" si="86"/>
        <v/>
      </c>
      <c r="K362" s="10">
        <f t="shared" si="89"/>
        <v>1</v>
      </c>
      <c r="L362" s="10" t="str">
        <f t="shared" si="90"/>
        <v xml:space="preserve"> </v>
      </c>
      <c r="M362" s="10">
        <f t="shared" si="87"/>
        <v>1.5441630636195183E-4</v>
      </c>
      <c r="N362" s="11" t="str">
        <f t="shared" si="88"/>
        <v/>
      </c>
    </row>
    <row r="363" spans="1:14" ht="26.25" thickBot="1" x14ac:dyDescent="0.25">
      <c r="A363" s="8"/>
      <c r="B363" s="19" t="s">
        <v>342</v>
      </c>
      <c r="C363" s="16">
        <v>1</v>
      </c>
      <c r="D363" s="12">
        <v>1</v>
      </c>
      <c r="E363" s="12">
        <v>0</v>
      </c>
      <c r="F363" s="12">
        <v>4</v>
      </c>
      <c r="G363" s="13">
        <f t="shared" si="83"/>
        <v>1.5441630636195183E-4</v>
      </c>
      <c r="H363" s="13">
        <f t="shared" si="84"/>
        <v>2.631578947368421E-4</v>
      </c>
      <c r="I363" s="13" t="str">
        <f t="shared" si="85"/>
        <v/>
      </c>
      <c r="J363" s="13">
        <f t="shared" si="86"/>
        <v>1.2710517953606611E-3</v>
      </c>
      <c r="K363" s="13">
        <f t="shared" si="89"/>
        <v>-1</v>
      </c>
      <c r="L363" s="13">
        <f t="shared" si="90"/>
        <v>3</v>
      </c>
      <c r="M363" s="13">
        <f t="shared" si="87"/>
        <v>-1.5441630636195183E-4</v>
      </c>
      <c r="N363" s="14">
        <f t="shared" si="88"/>
        <v>7.894736842105263E-4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6" t="s">
        <v>3</v>
      </c>
      <c r="C368" s="45" t="s">
        <v>16</v>
      </c>
      <c r="D368" s="46"/>
      <c r="E368" s="46"/>
      <c r="F368" s="40"/>
      <c r="G368" s="45" t="s">
        <v>5</v>
      </c>
      <c r="H368" s="46"/>
      <c r="I368" s="46"/>
      <c r="J368" s="46"/>
      <c r="K368" s="45" t="s">
        <v>17</v>
      </c>
      <c r="L368" s="42"/>
      <c r="M368" s="41" t="s">
        <v>7</v>
      </c>
      <c r="N368" s="42"/>
    </row>
    <row r="369" spans="1:14" ht="15.75" thickBot="1" x14ac:dyDescent="0.25">
      <c r="A369" s="7"/>
      <c r="B369" s="37"/>
      <c r="C369" s="39">
        <v>2022</v>
      </c>
      <c r="D369" s="40"/>
      <c r="E369" s="44">
        <v>2023</v>
      </c>
      <c r="F369" s="40"/>
      <c r="G369" s="39">
        <v>2022</v>
      </c>
      <c r="H369" s="40"/>
      <c r="I369" s="44">
        <v>2023</v>
      </c>
      <c r="J369" s="40"/>
      <c r="K369" s="47"/>
      <c r="L369" s="43"/>
      <c r="M369" s="31"/>
      <c r="N369" s="43"/>
    </row>
    <row r="370" spans="1:14" ht="15.75" thickBot="1" x14ac:dyDescent="0.25">
      <c r="A370" s="8"/>
      <c r="B370" s="38"/>
      <c r="C370" s="20" t="s">
        <v>8</v>
      </c>
      <c r="D370" s="20" t="s">
        <v>9</v>
      </c>
      <c r="E370" s="20" t="s">
        <v>8</v>
      </c>
      <c r="F370" s="20" t="s">
        <v>9</v>
      </c>
      <c r="G370" s="20" t="s">
        <v>8</v>
      </c>
      <c r="H370" s="20" t="s">
        <v>9</v>
      </c>
      <c r="I370" s="20" t="s">
        <v>8</v>
      </c>
      <c r="J370" s="20" t="s">
        <v>9</v>
      </c>
      <c r="K370" s="20" t="s">
        <v>8</v>
      </c>
      <c r="L370" s="20" t="s">
        <v>9</v>
      </c>
      <c r="M370" s="20" t="s">
        <v>8</v>
      </c>
      <c r="N370" s="20" t="s">
        <v>9</v>
      </c>
    </row>
    <row r="371" spans="1:14" ht="15.75" thickBot="1" x14ac:dyDescent="0.25">
      <c r="A371" s="8"/>
      <c r="B371" s="17" t="s">
        <v>13</v>
      </c>
      <c r="C371" s="21">
        <f>SUM(C372:C604)</f>
        <v>11951</v>
      </c>
      <c r="D371" s="21">
        <f>SUM(D372:D604)</f>
        <v>10841</v>
      </c>
      <c r="E371" s="21">
        <f>SUM(E372:E604)</f>
        <v>10616</v>
      </c>
      <c r="F371" s="21">
        <f>SUM(F372:F604)</f>
        <v>10877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-0.11170613337796001</v>
      </c>
      <c r="L371" s="22">
        <f>+IF(AND(D371=0,F371=0),"",IF(D371=0,1,IF(F371=0,-1,(F371-D371)/D371)))</f>
        <v>3.3207268702149248E-3</v>
      </c>
      <c r="M371" s="22">
        <f t="shared" ref="M371:M434" si="95">+IF(OR(AND(G371=""),(K371="")),"",G371*K371)</f>
        <v>-0.11170613337796001</v>
      </c>
      <c r="N371" s="23">
        <f t="shared" ref="N371:N434" si="96">+IF(OR(AND(H371=""),(L371="")),"",H371*L371)</f>
        <v>3.3207268702149248E-3</v>
      </c>
    </row>
    <row r="372" spans="1:14" x14ac:dyDescent="0.2">
      <c r="A372" s="8"/>
      <c r="B372" s="28" t="s">
        <v>343</v>
      </c>
      <c r="C372" s="27">
        <v>29</v>
      </c>
      <c r="D372" s="24">
        <v>1</v>
      </c>
      <c r="E372" s="24">
        <v>10</v>
      </c>
      <c r="F372" s="24">
        <v>0</v>
      </c>
      <c r="G372" s="25">
        <f t="shared" si="91"/>
        <v>2.4265751819931387E-3</v>
      </c>
      <c r="H372" s="25">
        <f t="shared" si="92"/>
        <v>9.2242413061525687E-5</v>
      </c>
      <c r="I372" s="25">
        <f t="shared" si="93"/>
        <v>9.4197437829691034E-4</v>
      </c>
      <c r="J372" s="25" t="str">
        <f t="shared" si="94"/>
        <v/>
      </c>
      <c r="K372" s="25">
        <f t="shared" ref="K372:K435" si="97">+IF(AND(C372=0,E372=0)," ",IF(C372=0,1,IF(E372=0,-1,(E372-C372)/C372)))</f>
        <v>-0.65517241379310343</v>
      </c>
      <c r="L372" s="25">
        <f t="shared" ref="L372:L435" si="98">+IF(AND(D372=0,F372=0)," ",IF(D372=0,1,IF(F372=0,-1,(F372-D372)/D372)))</f>
        <v>-1</v>
      </c>
      <c r="M372" s="25">
        <f t="shared" si="95"/>
        <v>-1.5898251192368838E-3</v>
      </c>
      <c r="N372" s="26">
        <f t="shared" si="96"/>
        <v>-9.2242413061525687E-5</v>
      </c>
    </row>
    <row r="373" spans="1:14" x14ac:dyDescent="0.2">
      <c r="A373" s="8"/>
      <c r="B373" s="18" t="s">
        <v>344</v>
      </c>
      <c r="C373" s="15">
        <v>125</v>
      </c>
      <c r="D373" s="9">
        <v>6</v>
      </c>
      <c r="E373" s="9">
        <v>44</v>
      </c>
      <c r="F373" s="9">
        <v>6</v>
      </c>
      <c r="G373" s="10">
        <f t="shared" si="91"/>
        <v>1.0459375784453185E-2</v>
      </c>
      <c r="H373" s="10">
        <f t="shared" si="92"/>
        <v>5.5345447836915417E-4</v>
      </c>
      <c r="I373" s="10">
        <f t="shared" si="93"/>
        <v>4.1446872645064057E-3</v>
      </c>
      <c r="J373" s="10">
        <f t="shared" si="94"/>
        <v>5.5162269007998533E-4</v>
      </c>
      <c r="K373" s="10">
        <f t="shared" si="97"/>
        <v>-0.64800000000000002</v>
      </c>
      <c r="L373" s="10">
        <f t="shared" si="98"/>
        <v>0</v>
      </c>
      <c r="M373" s="10">
        <f t="shared" si="95"/>
        <v>-6.777675508325664E-3</v>
      </c>
      <c r="N373" s="11">
        <f t="shared" si="96"/>
        <v>0</v>
      </c>
    </row>
    <row r="374" spans="1:14" x14ac:dyDescent="0.2">
      <c r="A374" s="8"/>
      <c r="B374" s="18" t="s">
        <v>345</v>
      </c>
      <c r="C374" s="15">
        <v>163</v>
      </c>
      <c r="D374" s="9">
        <v>133</v>
      </c>
      <c r="E374" s="9">
        <v>176</v>
      </c>
      <c r="F374" s="9">
        <v>102</v>
      </c>
      <c r="G374" s="10">
        <f t="shared" si="91"/>
        <v>1.3639026022926952E-2</v>
      </c>
      <c r="H374" s="10">
        <f t="shared" si="92"/>
        <v>1.2268240937182916E-2</v>
      </c>
      <c r="I374" s="10">
        <f t="shared" si="93"/>
        <v>1.6578749058025623E-2</v>
      </c>
      <c r="J374" s="10">
        <f t="shared" si="94"/>
        <v>9.3775857313597496E-3</v>
      </c>
      <c r="K374" s="10">
        <f t="shared" si="97"/>
        <v>7.9754601226993863E-2</v>
      </c>
      <c r="L374" s="10">
        <f t="shared" si="98"/>
        <v>-0.23308270676691728</v>
      </c>
      <c r="M374" s="10">
        <f t="shared" si="95"/>
        <v>1.0877750815831311E-3</v>
      </c>
      <c r="N374" s="11">
        <f t="shared" si="96"/>
        <v>-2.8595148049072963E-3</v>
      </c>
    </row>
    <row r="375" spans="1:14" x14ac:dyDescent="0.2">
      <c r="A375" s="8"/>
      <c r="B375" s="18" t="s">
        <v>346</v>
      </c>
      <c r="C375" s="1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18" t="s">
        <v>347</v>
      </c>
      <c r="C376" s="15">
        <v>0</v>
      </c>
      <c r="D376" s="9">
        <v>2</v>
      </c>
      <c r="E376" s="9">
        <v>0</v>
      </c>
      <c r="F376" s="9">
        <v>0</v>
      </c>
      <c r="G376" s="10" t="str">
        <f t="shared" si="91"/>
        <v/>
      </c>
      <c r="H376" s="10">
        <f t="shared" si="92"/>
        <v>1.8448482612305137E-4</v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>
        <f t="shared" si="98"/>
        <v>-1</v>
      </c>
      <c r="M376" s="10" t="str">
        <f t="shared" si="95"/>
        <v/>
      </c>
      <c r="N376" s="11">
        <f t="shared" si="96"/>
        <v>-1.8448482612305137E-4</v>
      </c>
    </row>
    <row r="377" spans="1:14" x14ac:dyDescent="0.2">
      <c r="A377" s="8"/>
      <c r="B377" s="18" t="s">
        <v>348</v>
      </c>
      <c r="C377" s="15">
        <v>319</v>
      </c>
      <c r="D377" s="9">
        <v>197</v>
      </c>
      <c r="E377" s="9">
        <v>136</v>
      </c>
      <c r="F377" s="9">
        <v>112</v>
      </c>
      <c r="G377" s="10">
        <f t="shared" si="91"/>
        <v>2.6692327001924525E-2</v>
      </c>
      <c r="H377" s="10">
        <f t="shared" si="92"/>
        <v>1.817175537312056E-2</v>
      </c>
      <c r="I377" s="10">
        <f t="shared" si="93"/>
        <v>1.281085154483798E-2</v>
      </c>
      <c r="J377" s="10">
        <f t="shared" si="94"/>
        <v>1.0296956881493059E-2</v>
      </c>
      <c r="K377" s="10">
        <f t="shared" si="97"/>
        <v>-0.57366771159874608</v>
      </c>
      <c r="L377" s="10">
        <f t="shared" si="98"/>
        <v>-0.43147208121827413</v>
      </c>
      <c r="M377" s="10">
        <f t="shared" si="95"/>
        <v>-1.531252614843946E-2</v>
      </c>
      <c r="N377" s="11">
        <f t="shared" si="96"/>
        <v>-7.8406051102296835E-3</v>
      </c>
    </row>
    <row r="378" spans="1:14" x14ac:dyDescent="0.2">
      <c r="A378" s="8"/>
      <c r="B378" s="18" t="s">
        <v>349</v>
      </c>
      <c r="C378" s="15">
        <v>11</v>
      </c>
      <c r="D378" s="9">
        <v>10</v>
      </c>
      <c r="E378" s="9">
        <v>23</v>
      </c>
      <c r="F378" s="9">
        <v>6</v>
      </c>
      <c r="G378" s="10">
        <f t="shared" si="91"/>
        <v>9.2042506903188014E-4</v>
      </c>
      <c r="H378" s="10">
        <f t="shared" si="92"/>
        <v>9.2242413061525692E-4</v>
      </c>
      <c r="I378" s="10">
        <f t="shared" si="93"/>
        <v>2.1665410700828936E-3</v>
      </c>
      <c r="J378" s="10">
        <f t="shared" si="94"/>
        <v>5.5162269007998533E-4</v>
      </c>
      <c r="K378" s="10">
        <f t="shared" si="97"/>
        <v>1.0909090909090908</v>
      </c>
      <c r="L378" s="10">
        <f t="shared" si="98"/>
        <v>-0.4</v>
      </c>
      <c r="M378" s="10">
        <f t="shared" si="95"/>
        <v>1.0041000753075056E-3</v>
      </c>
      <c r="N378" s="11">
        <f t="shared" si="96"/>
        <v>-3.689696522461028E-4</v>
      </c>
    </row>
    <row r="379" spans="1:14" x14ac:dyDescent="0.2">
      <c r="A379" s="8"/>
      <c r="B379" s="18" t="s">
        <v>350</v>
      </c>
      <c r="C379" s="15">
        <v>4</v>
      </c>
      <c r="D379" s="9">
        <v>7</v>
      </c>
      <c r="E379" s="9">
        <v>2</v>
      </c>
      <c r="F379" s="9">
        <v>5</v>
      </c>
      <c r="G379" s="10">
        <f t="shared" si="91"/>
        <v>3.347000251025019E-4</v>
      </c>
      <c r="H379" s="10">
        <f t="shared" si="92"/>
        <v>6.4569689143067978E-4</v>
      </c>
      <c r="I379" s="10">
        <f t="shared" si="93"/>
        <v>1.8839487565938207E-4</v>
      </c>
      <c r="J379" s="10">
        <f t="shared" si="94"/>
        <v>4.5968557506665439E-4</v>
      </c>
      <c r="K379" s="10">
        <f t="shared" si="97"/>
        <v>-0.5</v>
      </c>
      <c r="L379" s="10">
        <f t="shared" si="98"/>
        <v>-0.2857142857142857</v>
      </c>
      <c r="M379" s="10">
        <f t="shared" si="95"/>
        <v>-1.6735001255125095E-4</v>
      </c>
      <c r="N379" s="11">
        <f t="shared" si="96"/>
        <v>-1.8448482612305135E-4</v>
      </c>
    </row>
    <row r="380" spans="1:14" x14ac:dyDescent="0.2">
      <c r="A380" s="8"/>
      <c r="B380" s="18" t="s">
        <v>351</v>
      </c>
      <c r="C380" s="15">
        <v>4</v>
      </c>
      <c r="D380" s="9">
        <v>3</v>
      </c>
      <c r="E380" s="9">
        <v>8</v>
      </c>
      <c r="F380" s="9">
        <v>4</v>
      </c>
      <c r="G380" s="10">
        <f t="shared" si="91"/>
        <v>3.347000251025019E-4</v>
      </c>
      <c r="H380" s="10">
        <f t="shared" si="92"/>
        <v>2.7672723918457709E-4</v>
      </c>
      <c r="I380" s="10">
        <f t="shared" si="93"/>
        <v>7.5357950263752827E-4</v>
      </c>
      <c r="J380" s="10">
        <f t="shared" si="94"/>
        <v>3.6774846005332355E-4</v>
      </c>
      <c r="K380" s="10">
        <f t="shared" si="97"/>
        <v>1</v>
      </c>
      <c r="L380" s="10">
        <f t="shared" si="98"/>
        <v>0.33333333333333331</v>
      </c>
      <c r="M380" s="10">
        <f t="shared" si="95"/>
        <v>3.347000251025019E-4</v>
      </c>
      <c r="N380" s="11">
        <f t="shared" si="96"/>
        <v>9.2242413061525687E-5</v>
      </c>
    </row>
    <row r="381" spans="1:14" x14ac:dyDescent="0.2">
      <c r="A381" s="8"/>
      <c r="B381" s="18" t="s">
        <v>352</v>
      </c>
      <c r="C381" s="15">
        <v>2</v>
      </c>
      <c r="D381" s="9">
        <v>3</v>
      </c>
      <c r="E381" s="9">
        <v>7</v>
      </c>
      <c r="F381" s="9">
        <v>11</v>
      </c>
      <c r="G381" s="10">
        <f t="shared" si="91"/>
        <v>1.6735001255125095E-4</v>
      </c>
      <c r="H381" s="10">
        <f t="shared" si="92"/>
        <v>2.7672723918457709E-4</v>
      </c>
      <c r="I381" s="10">
        <f t="shared" si="93"/>
        <v>6.5938206480783718E-4</v>
      </c>
      <c r="J381" s="10">
        <f t="shared" si="94"/>
        <v>1.0113082651466397E-3</v>
      </c>
      <c r="K381" s="10">
        <f t="shared" si="97"/>
        <v>2.5</v>
      </c>
      <c r="L381" s="10">
        <f t="shared" si="98"/>
        <v>2.6666666666666665</v>
      </c>
      <c r="M381" s="10">
        <f t="shared" si="95"/>
        <v>4.1837503137812738E-4</v>
      </c>
      <c r="N381" s="11">
        <f t="shared" si="96"/>
        <v>7.3793930449220549E-4</v>
      </c>
    </row>
    <row r="382" spans="1:14" x14ac:dyDescent="0.2">
      <c r="A382" s="8"/>
      <c r="B382" s="18" t="s">
        <v>353</v>
      </c>
      <c r="C382" s="15">
        <v>0</v>
      </c>
      <c r="D382" s="9">
        <v>0</v>
      </c>
      <c r="E382" s="9">
        <v>0</v>
      </c>
      <c r="F382" s="9">
        <v>2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>
        <f t="shared" si="94"/>
        <v>1.8387423002666178E-4</v>
      </c>
      <c r="K382" s="10" t="str">
        <f t="shared" si="97"/>
        <v xml:space="preserve"> </v>
      </c>
      <c r="L382" s="10">
        <f t="shared" si="98"/>
        <v>1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18" t="s">
        <v>354</v>
      </c>
      <c r="C383" s="15">
        <v>1229</v>
      </c>
      <c r="D383" s="9">
        <v>981</v>
      </c>
      <c r="E383" s="9">
        <v>1211</v>
      </c>
      <c r="F383" s="9">
        <v>1023</v>
      </c>
      <c r="G383" s="10">
        <f t="shared" si="91"/>
        <v>0.10283658271274371</v>
      </c>
      <c r="H383" s="10">
        <f t="shared" si="92"/>
        <v>9.0489807213356699E-2</v>
      </c>
      <c r="I383" s="10">
        <f t="shared" si="93"/>
        <v>0.11407309721175583</v>
      </c>
      <c r="J383" s="10">
        <f t="shared" si="94"/>
        <v>9.4051668658637497E-2</v>
      </c>
      <c r="K383" s="10">
        <f t="shared" si="97"/>
        <v>-1.4646053702196907E-2</v>
      </c>
      <c r="L383" s="10">
        <f t="shared" si="98"/>
        <v>4.2813455657492352E-2</v>
      </c>
      <c r="M383" s="10">
        <f t="shared" si="95"/>
        <v>-1.5061501129612586E-3</v>
      </c>
      <c r="N383" s="11">
        <f t="shared" si="96"/>
        <v>3.8741813485840787E-3</v>
      </c>
    </row>
    <row r="384" spans="1:14" x14ac:dyDescent="0.2">
      <c r="A384" s="8"/>
      <c r="B384" s="18" t="s">
        <v>355</v>
      </c>
      <c r="C384" s="15">
        <v>144</v>
      </c>
      <c r="D384" s="9">
        <v>103</v>
      </c>
      <c r="E384" s="9">
        <v>278</v>
      </c>
      <c r="F384" s="9">
        <v>219</v>
      </c>
      <c r="G384" s="10">
        <f t="shared" si="91"/>
        <v>1.2049200903690068E-2</v>
      </c>
      <c r="H384" s="10">
        <f t="shared" si="92"/>
        <v>9.5009685453371455E-3</v>
      </c>
      <c r="I384" s="10">
        <f t="shared" si="93"/>
        <v>2.6186887716654107E-2</v>
      </c>
      <c r="J384" s="10">
        <f t="shared" si="94"/>
        <v>2.0134228187919462E-2</v>
      </c>
      <c r="K384" s="10">
        <f t="shared" si="97"/>
        <v>0.93055555555555558</v>
      </c>
      <c r="L384" s="10">
        <f t="shared" si="98"/>
        <v>1.1262135922330097</v>
      </c>
      <c r="M384" s="10">
        <f t="shared" si="95"/>
        <v>1.1212450840933814E-2</v>
      </c>
      <c r="N384" s="11">
        <f t="shared" si="96"/>
        <v>1.0700119915136979E-2</v>
      </c>
    </row>
    <row r="385" spans="1:14" x14ac:dyDescent="0.2">
      <c r="A385" s="8"/>
      <c r="B385" s="18" t="s">
        <v>356</v>
      </c>
      <c r="C385" s="1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18" t="s">
        <v>357</v>
      </c>
      <c r="C386" s="15">
        <v>80</v>
      </c>
      <c r="D386" s="9">
        <v>43</v>
      </c>
      <c r="E386" s="9">
        <v>51</v>
      </c>
      <c r="F386" s="9">
        <v>107</v>
      </c>
      <c r="G386" s="10">
        <f t="shared" si="91"/>
        <v>6.6940005020500373E-3</v>
      </c>
      <c r="H386" s="10">
        <f t="shared" si="92"/>
        <v>3.9664237616456044E-3</v>
      </c>
      <c r="I386" s="10">
        <f t="shared" si="93"/>
        <v>4.8040693293142428E-3</v>
      </c>
      <c r="J386" s="10">
        <f t="shared" si="94"/>
        <v>9.8372713064264049E-3</v>
      </c>
      <c r="K386" s="10">
        <f t="shared" si="97"/>
        <v>-0.36249999999999999</v>
      </c>
      <c r="L386" s="10">
        <f t="shared" si="98"/>
        <v>1.4883720930232558</v>
      </c>
      <c r="M386" s="10">
        <f t="shared" si="95"/>
        <v>-2.4265751819931383E-3</v>
      </c>
      <c r="N386" s="11">
        <f t="shared" si="96"/>
        <v>5.903514435937644E-3</v>
      </c>
    </row>
    <row r="387" spans="1:14" x14ac:dyDescent="0.2">
      <c r="A387" s="8"/>
      <c r="B387" s="18" t="s">
        <v>358</v>
      </c>
      <c r="C387" s="15">
        <v>11</v>
      </c>
      <c r="D387" s="9">
        <v>9</v>
      </c>
      <c r="E387" s="9">
        <v>687</v>
      </c>
      <c r="F387" s="9">
        <v>511</v>
      </c>
      <c r="G387" s="10">
        <f t="shared" si="91"/>
        <v>9.2042506903188014E-4</v>
      </c>
      <c r="H387" s="10">
        <f t="shared" si="92"/>
        <v>8.3018171755373121E-4</v>
      </c>
      <c r="I387" s="10">
        <f t="shared" si="93"/>
        <v>6.4713639788997745E-2</v>
      </c>
      <c r="J387" s="10">
        <f t="shared" si="94"/>
        <v>4.6979865771812082E-2</v>
      </c>
      <c r="K387" s="10">
        <f t="shared" si="97"/>
        <v>61.454545454545453</v>
      </c>
      <c r="L387" s="10">
        <f t="shared" si="98"/>
        <v>55.777777777777779</v>
      </c>
      <c r="M387" s="10">
        <f t="shared" si="95"/>
        <v>5.6564304242322817E-2</v>
      </c>
      <c r="N387" s="11">
        <f t="shared" si="96"/>
        <v>4.6305691356885899E-2</v>
      </c>
    </row>
    <row r="388" spans="1:14" x14ac:dyDescent="0.2">
      <c r="A388" s="8"/>
      <c r="B388" s="18" t="s">
        <v>359</v>
      </c>
      <c r="C388" s="15">
        <v>24</v>
      </c>
      <c r="D388" s="9">
        <v>22</v>
      </c>
      <c r="E388" s="9">
        <v>126</v>
      </c>
      <c r="F388" s="9">
        <v>67</v>
      </c>
      <c r="G388" s="10">
        <f t="shared" si="91"/>
        <v>2.0082001506150113E-3</v>
      </c>
      <c r="H388" s="10">
        <f t="shared" si="92"/>
        <v>2.0293330873535653E-3</v>
      </c>
      <c r="I388" s="10">
        <f t="shared" si="93"/>
        <v>1.1868877166541071E-2</v>
      </c>
      <c r="J388" s="10">
        <f t="shared" si="94"/>
        <v>6.159786705893169E-3</v>
      </c>
      <c r="K388" s="10">
        <f t="shared" si="97"/>
        <v>4.25</v>
      </c>
      <c r="L388" s="10">
        <f t="shared" si="98"/>
        <v>2.0454545454545454</v>
      </c>
      <c r="M388" s="10">
        <f t="shared" si="95"/>
        <v>8.5348506401137971E-3</v>
      </c>
      <c r="N388" s="11">
        <f t="shared" si="96"/>
        <v>4.1509085877686558E-3</v>
      </c>
    </row>
    <row r="389" spans="1:14" x14ac:dyDescent="0.2">
      <c r="A389" s="8"/>
      <c r="B389" s="18" t="s">
        <v>360</v>
      </c>
      <c r="C389" s="15">
        <v>14</v>
      </c>
      <c r="D389" s="9">
        <v>5</v>
      </c>
      <c r="E389" s="9">
        <v>0</v>
      </c>
      <c r="F389" s="9">
        <v>0</v>
      </c>
      <c r="G389" s="10">
        <f t="shared" si="91"/>
        <v>1.1714500878587566E-3</v>
      </c>
      <c r="H389" s="10">
        <f t="shared" si="92"/>
        <v>4.6121206530762846E-4</v>
      </c>
      <c r="I389" s="10" t="str">
        <f t="shared" si="93"/>
        <v/>
      </c>
      <c r="J389" s="10" t="str">
        <f t="shared" si="94"/>
        <v/>
      </c>
      <c r="K389" s="10">
        <f t="shared" si="97"/>
        <v>-1</v>
      </c>
      <c r="L389" s="10">
        <f t="shared" si="98"/>
        <v>-1</v>
      </c>
      <c r="M389" s="10">
        <f t="shared" si="95"/>
        <v>-1.1714500878587566E-3</v>
      </c>
      <c r="N389" s="11">
        <f t="shared" si="96"/>
        <v>-4.6121206530762846E-4</v>
      </c>
    </row>
    <row r="390" spans="1:14" x14ac:dyDescent="0.2">
      <c r="A390" s="8"/>
      <c r="B390" s="18" t="s">
        <v>361</v>
      </c>
      <c r="C390" s="15">
        <v>1</v>
      </c>
      <c r="D390" s="9">
        <v>0</v>
      </c>
      <c r="E390" s="9">
        <v>9</v>
      </c>
      <c r="F390" s="9">
        <v>8</v>
      </c>
      <c r="G390" s="10">
        <f t="shared" si="91"/>
        <v>8.3675006275625474E-5</v>
      </c>
      <c r="H390" s="10" t="str">
        <f t="shared" si="92"/>
        <v/>
      </c>
      <c r="I390" s="10">
        <f t="shared" si="93"/>
        <v>8.4777694046721925E-4</v>
      </c>
      <c r="J390" s="10">
        <f t="shared" si="94"/>
        <v>7.354969201066471E-4</v>
      </c>
      <c r="K390" s="10">
        <f t="shared" si="97"/>
        <v>8</v>
      </c>
      <c r="L390" s="10">
        <f t="shared" si="98"/>
        <v>1</v>
      </c>
      <c r="M390" s="10">
        <f t="shared" si="95"/>
        <v>6.6940005020500379E-4</v>
      </c>
      <c r="N390" s="11" t="str">
        <f t="shared" si="96"/>
        <v/>
      </c>
    </row>
    <row r="391" spans="1:14" x14ac:dyDescent="0.2">
      <c r="A391" s="8"/>
      <c r="B391" s="18" t="s">
        <v>362</v>
      </c>
      <c r="C391" s="15">
        <v>2518</v>
      </c>
      <c r="D391" s="9">
        <v>2253</v>
      </c>
      <c r="E391" s="9">
        <v>2658</v>
      </c>
      <c r="F391" s="9">
        <v>2326</v>
      </c>
      <c r="G391" s="10">
        <f t="shared" si="91"/>
        <v>0.21069366580202495</v>
      </c>
      <c r="H391" s="10">
        <f t="shared" si="92"/>
        <v>0.20782215662761738</v>
      </c>
      <c r="I391" s="10">
        <f t="shared" si="93"/>
        <v>0.25037678975131877</v>
      </c>
      <c r="J391" s="10">
        <f t="shared" si="94"/>
        <v>0.21384572952100764</v>
      </c>
      <c r="K391" s="10">
        <f t="shared" si="97"/>
        <v>5.5599682287529782E-2</v>
      </c>
      <c r="L391" s="10">
        <f t="shared" si="98"/>
        <v>3.2401242787394584E-2</v>
      </c>
      <c r="M391" s="10">
        <f t="shared" si="95"/>
        <v>1.1714500878587567E-2</v>
      </c>
      <c r="N391" s="11">
        <f t="shared" si="96"/>
        <v>6.7336961534913749E-3</v>
      </c>
    </row>
    <row r="392" spans="1:14" x14ac:dyDescent="0.2">
      <c r="A392" s="8"/>
      <c r="B392" s="18" t="s">
        <v>363</v>
      </c>
      <c r="C392" s="15">
        <v>1</v>
      </c>
      <c r="D392" s="9">
        <v>0</v>
      </c>
      <c r="E392" s="9">
        <v>2</v>
      </c>
      <c r="F392" s="9">
        <v>1</v>
      </c>
      <c r="G392" s="10">
        <f t="shared" si="91"/>
        <v>8.3675006275625474E-5</v>
      </c>
      <c r="H392" s="10" t="str">
        <f t="shared" si="92"/>
        <v/>
      </c>
      <c r="I392" s="10">
        <f t="shared" si="93"/>
        <v>1.8839487565938207E-4</v>
      </c>
      <c r="J392" s="10">
        <f t="shared" si="94"/>
        <v>9.1937115013330888E-5</v>
      </c>
      <c r="K392" s="10">
        <f t="shared" si="97"/>
        <v>1</v>
      </c>
      <c r="L392" s="10">
        <f t="shared" si="98"/>
        <v>1</v>
      </c>
      <c r="M392" s="10">
        <f t="shared" si="95"/>
        <v>8.3675006275625474E-5</v>
      </c>
      <c r="N392" s="11" t="str">
        <f t="shared" si="96"/>
        <v/>
      </c>
    </row>
    <row r="393" spans="1:14" x14ac:dyDescent="0.2">
      <c r="A393" s="8"/>
      <c r="B393" s="18" t="s">
        <v>364</v>
      </c>
      <c r="C393" s="15">
        <v>0</v>
      </c>
      <c r="D393" s="9">
        <v>1</v>
      </c>
      <c r="E393" s="9">
        <v>1</v>
      </c>
      <c r="F393" s="9">
        <v>1</v>
      </c>
      <c r="G393" s="10" t="str">
        <f t="shared" si="91"/>
        <v/>
      </c>
      <c r="H393" s="10">
        <f t="shared" si="92"/>
        <v>9.2242413061525687E-5</v>
      </c>
      <c r="I393" s="10">
        <f t="shared" si="93"/>
        <v>9.4197437829691034E-5</v>
      </c>
      <c r="J393" s="10">
        <f t="shared" si="94"/>
        <v>9.1937115013330888E-5</v>
      </c>
      <c r="K393" s="10">
        <f t="shared" si="97"/>
        <v>1</v>
      </c>
      <c r="L393" s="10">
        <f t="shared" si="98"/>
        <v>0</v>
      </c>
      <c r="M393" s="10" t="str">
        <f t="shared" si="95"/>
        <v/>
      </c>
      <c r="N393" s="11">
        <f t="shared" si="96"/>
        <v>0</v>
      </c>
    </row>
    <row r="394" spans="1:14" x14ac:dyDescent="0.2">
      <c r="A394" s="8"/>
      <c r="B394" s="18" t="s">
        <v>365</v>
      </c>
      <c r="C394" s="15">
        <v>4</v>
      </c>
      <c r="D394" s="9">
        <v>28</v>
      </c>
      <c r="E394" s="9">
        <v>0</v>
      </c>
      <c r="F394" s="9">
        <v>11</v>
      </c>
      <c r="G394" s="10">
        <f t="shared" si="91"/>
        <v>3.347000251025019E-4</v>
      </c>
      <c r="H394" s="10">
        <f t="shared" si="92"/>
        <v>2.5827875657227191E-3</v>
      </c>
      <c r="I394" s="10" t="str">
        <f t="shared" si="93"/>
        <v/>
      </c>
      <c r="J394" s="10">
        <f t="shared" si="94"/>
        <v>1.0113082651466397E-3</v>
      </c>
      <c r="K394" s="10">
        <f t="shared" si="97"/>
        <v>-1</v>
      </c>
      <c r="L394" s="10">
        <f t="shared" si="98"/>
        <v>-0.6071428571428571</v>
      </c>
      <c r="M394" s="10">
        <f t="shared" si="95"/>
        <v>-3.347000251025019E-4</v>
      </c>
      <c r="N394" s="11">
        <f t="shared" si="96"/>
        <v>-1.5681210220459365E-3</v>
      </c>
    </row>
    <row r="395" spans="1:14" x14ac:dyDescent="0.2">
      <c r="A395" s="8"/>
      <c r="B395" s="18" t="s">
        <v>366</v>
      </c>
      <c r="C395" s="15">
        <v>146</v>
      </c>
      <c r="D395" s="9">
        <v>450</v>
      </c>
      <c r="E395" s="9">
        <v>968</v>
      </c>
      <c r="F395" s="9">
        <v>1524</v>
      </c>
      <c r="G395" s="10">
        <f t="shared" si="91"/>
        <v>1.2216550916241319E-2</v>
      </c>
      <c r="H395" s="10">
        <f t="shared" si="92"/>
        <v>4.1509085877686563E-2</v>
      </c>
      <c r="I395" s="10">
        <f t="shared" si="93"/>
        <v>9.1183119819140915E-2</v>
      </c>
      <c r="J395" s="10">
        <f t="shared" si="94"/>
        <v>0.14011216328031625</v>
      </c>
      <c r="K395" s="10">
        <f t="shared" si="97"/>
        <v>5.6301369863013697</v>
      </c>
      <c r="L395" s="10">
        <f t="shared" si="98"/>
        <v>2.3866666666666667</v>
      </c>
      <c r="M395" s="10">
        <f t="shared" si="95"/>
        <v>6.8780855158564136E-2</v>
      </c>
      <c r="N395" s="11">
        <f t="shared" si="96"/>
        <v>9.9068351628078602E-2</v>
      </c>
    </row>
    <row r="396" spans="1:14" x14ac:dyDescent="0.2">
      <c r="A396" s="8"/>
      <c r="B396" s="18" t="s">
        <v>367</v>
      </c>
      <c r="C396" s="15">
        <v>4</v>
      </c>
      <c r="D396" s="9">
        <v>6</v>
      </c>
      <c r="E396" s="9">
        <v>10</v>
      </c>
      <c r="F396" s="9">
        <v>10</v>
      </c>
      <c r="G396" s="10">
        <f t="shared" si="91"/>
        <v>3.347000251025019E-4</v>
      </c>
      <c r="H396" s="10">
        <f t="shared" si="92"/>
        <v>5.5345447836915417E-4</v>
      </c>
      <c r="I396" s="10">
        <f t="shared" si="93"/>
        <v>9.4197437829691034E-4</v>
      </c>
      <c r="J396" s="10">
        <f t="shared" si="94"/>
        <v>9.1937115013330877E-4</v>
      </c>
      <c r="K396" s="10">
        <f t="shared" si="97"/>
        <v>1.5</v>
      </c>
      <c r="L396" s="10">
        <f t="shared" si="98"/>
        <v>0.66666666666666663</v>
      </c>
      <c r="M396" s="10">
        <f t="shared" si="95"/>
        <v>5.0205003765375282E-4</v>
      </c>
      <c r="N396" s="11">
        <f t="shared" si="96"/>
        <v>3.6896965224610275E-4</v>
      </c>
    </row>
    <row r="397" spans="1:14" x14ac:dyDescent="0.2">
      <c r="A397" s="8"/>
      <c r="B397" s="18" t="s">
        <v>368</v>
      </c>
      <c r="C397" s="15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18" t="s">
        <v>369</v>
      </c>
      <c r="C398" s="15">
        <v>1</v>
      </c>
      <c r="D398" s="9">
        <v>2</v>
      </c>
      <c r="E398" s="9">
        <v>3</v>
      </c>
      <c r="F398" s="9">
        <v>1</v>
      </c>
      <c r="G398" s="10">
        <f t="shared" si="91"/>
        <v>8.3675006275625474E-5</v>
      </c>
      <c r="H398" s="10">
        <f t="shared" si="92"/>
        <v>1.8448482612305137E-4</v>
      </c>
      <c r="I398" s="10">
        <f t="shared" si="93"/>
        <v>2.825923134890731E-4</v>
      </c>
      <c r="J398" s="10">
        <f t="shared" si="94"/>
        <v>9.1937115013330888E-5</v>
      </c>
      <c r="K398" s="10">
        <f t="shared" si="97"/>
        <v>2</v>
      </c>
      <c r="L398" s="10">
        <f t="shared" si="98"/>
        <v>-0.5</v>
      </c>
      <c r="M398" s="10">
        <f t="shared" si="95"/>
        <v>1.6735001255125095E-4</v>
      </c>
      <c r="N398" s="11">
        <f t="shared" si="96"/>
        <v>-9.2242413061525687E-5</v>
      </c>
    </row>
    <row r="399" spans="1:14" x14ac:dyDescent="0.2">
      <c r="A399" s="8"/>
      <c r="B399" s="18" t="s">
        <v>370</v>
      </c>
      <c r="C399" s="1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18" t="s">
        <v>371</v>
      </c>
      <c r="C400" s="15">
        <v>4</v>
      </c>
      <c r="D400" s="9">
        <v>0</v>
      </c>
      <c r="E400" s="9">
        <v>0</v>
      </c>
      <c r="F400" s="9">
        <v>0</v>
      </c>
      <c r="G400" s="10">
        <f t="shared" si="91"/>
        <v>3.347000251025019E-4</v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>
        <f t="shared" si="97"/>
        <v>-1</v>
      </c>
      <c r="L400" s="10" t="str">
        <f t="shared" si="98"/>
        <v xml:space="preserve"> </v>
      </c>
      <c r="M400" s="10">
        <f t="shared" si="95"/>
        <v>-3.347000251025019E-4</v>
      </c>
      <c r="N400" s="11" t="str">
        <f t="shared" si="96"/>
        <v/>
      </c>
    </row>
    <row r="401" spans="1:14" x14ac:dyDescent="0.2">
      <c r="A401" s="8"/>
      <c r="B401" s="18" t="s">
        <v>372</v>
      </c>
      <c r="C401" s="15">
        <v>6</v>
      </c>
      <c r="D401" s="9">
        <v>3</v>
      </c>
      <c r="E401" s="9">
        <v>37</v>
      </c>
      <c r="F401" s="9">
        <v>12</v>
      </c>
      <c r="G401" s="10">
        <f t="shared" si="91"/>
        <v>5.0205003765375282E-4</v>
      </c>
      <c r="H401" s="10">
        <f t="shared" si="92"/>
        <v>2.7672723918457709E-4</v>
      </c>
      <c r="I401" s="10">
        <f t="shared" si="93"/>
        <v>3.4853051996985682E-3</v>
      </c>
      <c r="J401" s="10">
        <f t="shared" si="94"/>
        <v>1.1032453801599707E-3</v>
      </c>
      <c r="K401" s="10">
        <f t="shared" si="97"/>
        <v>5.166666666666667</v>
      </c>
      <c r="L401" s="10">
        <f t="shared" si="98"/>
        <v>3</v>
      </c>
      <c r="M401" s="10">
        <f t="shared" si="95"/>
        <v>2.5939251945443897E-3</v>
      </c>
      <c r="N401" s="11">
        <f t="shared" si="96"/>
        <v>8.3018171755373121E-4</v>
      </c>
    </row>
    <row r="402" spans="1:14" x14ac:dyDescent="0.2">
      <c r="A402" s="8"/>
      <c r="B402" s="18" t="s">
        <v>373</v>
      </c>
      <c r="C402" s="15">
        <v>16</v>
      </c>
      <c r="D402" s="9">
        <v>53</v>
      </c>
      <c r="E402" s="9">
        <v>5</v>
      </c>
      <c r="F402" s="9">
        <v>15</v>
      </c>
      <c r="G402" s="10">
        <f t="shared" si="91"/>
        <v>1.3388001004100076E-3</v>
      </c>
      <c r="H402" s="10">
        <f t="shared" si="92"/>
        <v>4.8888478922608615E-3</v>
      </c>
      <c r="I402" s="10">
        <f t="shared" si="93"/>
        <v>4.7098718914845517E-4</v>
      </c>
      <c r="J402" s="10">
        <f t="shared" si="94"/>
        <v>1.3790567251999633E-3</v>
      </c>
      <c r="K402" s="10">
        <f t="shared" si="97"/>
        <v>-0.6875</v>
      </c>
      <c r="L402" s="10">
        <f t="shared" si="98"/>
        <v>-0.71698113207547165</v>
      </c>
      <c r="M402" s="10">
        <f t="shared" si="95"/>
        <v>-9.2042506903188025E-4</v>
      </c>
      <c r="N402" s="11">
        <f t="shared" si="96"/>
        <v>-3.5052116963379758E-3</v>
      </c>
    </row>
    <row r="403" spans="1:14" x14ac:dyDescent="0.2">
      <c r="A403" s="8"/>
      <c r="B403" s="18" t="s">
        <v>374</v>
      </c>
      <c r="C403" s="15">
        <v>0</v>
      </c>
      <c r="D403" s="9">
        <v>0</v>
      </c>
      <c r="E403" s="9">
        <v>2</v>
      </c>
      <c r="F403" s="9">
        <v>0</v>
      </c>
      <c r="G403" s="10" t="str">
        <f t="shared" si="91"/>
        <v/>
      </c>
      <c r="H403" s="10" t="str">
        <f t="shared" si="92"/>
        <v/>
      </c>
      <c r="I403" s="10">
        <f t="shared" si="93"/>
        <v>1.8839487565938207E-4</v>
      </c>
      <c r="J403" s="10" t="str">
        <f t="shared" si="94"/>
        <v/>
      </c>
      <c r="K403" s="10">
        <f t="shared" si="97"/>
        <v>1</v>
      </c>
      <c r="L403" s="10" t="str">
        <f t="shared" si="98"/>
        <v xml:space="preserve"> 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18" t="s">
        <v>375</v>
      </c>
      <c r="C404" s="15">
        <v>2</v>
      </c>
      <c r="D404" s="9">
        <v>4</v>
      </c>
      <c r="E404" s="9">
        <v>2</v>
      </c>
      <c r="F404" s="9">
        <v>2</v>
      </c>
      <c r="G404" s="10">
        <f t="shared" si="91"/>
        <v>1.6735001255125095E-4</v>
      </c>
      <c r="H404" s="10">
        <f t="shared" si="92"/>
        <v>3.6896965224610275E-4</v>
      </c>
      <c r="I404" s="10">
        <f t="shared" si="93"/>
        <v>1.8839487565938207E-4</v>
      </c>
      <c r="J404" s="10">
        <f t="shared" si="94"/>
        <v>1.8387423002666178E-4</v>
      </c>
      <c r="K404" s="10">
        <f t="shared" si="97"/>
        <v>0</v>
      </c>
      <c r="L404" s="10">
        <f t="shared" si="98"/>
        <v>-0.5</v>
      </c>
      <c r="M404" s="10">
        <f t="shared" si="95"/>
        <v>0</v>
      </c>
      <c r="N404" s="11">
        <f t="shared" si="96"/>
        <v>-1.8448482612305137E-4</v>
      </c>
    </row>
    <row r="405" spans="1:14" ht="25.5" x14ac:dyDescent="0.2">
      <c r="A405" s="8"/>
      <c r="B405" s="18" t="s">
        <v>376</v>
      </c>
      <c r="C405" s="15">
        <v>58</v>
      </c>
      <c r="D405" s="9">
        <v>54</v>
      </c>
      <c r="E405" s="9">
        <v>88</v>
      </c>
      <c r="F405" s="9">
        <v>134</v>
      </c>
      <c r="G405" s="10">
        <f t="shared" si="91"/>
        <v>4.8531503639862774E-3</v>
      </c>
      <c r="H405" s="10">
        <f t="shared" si="92"/>
        <v>4.9810903053223868E-3</v>
      </c>
      <c r="I405" s="10">
        <f t="shared" si="93"/>
        <v>8.2893745290128114E-3</v>
      </c>
      <c r="J405" s="10">
        <f t="shared" si="94"/>
        <v>1.2319573411786338E-2</v>
      </c>
      <c r="K405" s="10">
        <f t="shared" si="97"/>
        <v>0.51724137931034486</v>
      </c>
      <c r="L405" s="10">
        <f t="shared" si="98"/>
        <v>1.4814814814814814</v>
      </c>
      <c r="M405" s="10">
        <f t="shared" si="95"/>
        <v>2.5102501882687642E-3</v>
      </c>
      <c r="N405" s="11">
        <f t="shared" si="96"/>
        <v>7.3793930449220545E-3</v>
      </c>
    </row>
    <row r="406" spans="1:14" x14ac:dyDescent="0.2">
      <c r="A406" s="8"/>
      <c r="B406" s="18" t="s">
        <v>377</v>
      </c>
      <c r="C406" s="15">
        <v>75</v>
      </c>
      <c r="D406" s="9">
        <v>18</v>
      </c>
      <c r="E406" s="9">
        <v>81</v>
      </c>
      <c r="F406" s="9">
        <v>40</v>
      </c>
      <c r="G406" s="10">
        <f t="shared" si="91"/>
        <v>6.2756254706719103E-3</v>
      </c>
      <c r="H406" s="10">
        <f t="shared" si="92"/>
        <v>1.6603634351074624E-3</v>
      </c>
      <c r="I406" s="10">
        <f t="shared" si="93"/>
        <v>7.6299924642049734E-3</v>
      </c>
      <c r="J406" s="10">
        <f t="shared" si="94"/>
        <v>3.6774846005332351E-3</v>
      </c>
      <c r="K406" s="10">
        <f t="shared" si="97"/>
        <v>0.08</v>
      </c>
      <c r="L406" s="10">
        <f t="shared" si="98"/>
        <v>1.2222222222222223</v>
      </c>
      <c r="M406" s="10">
        <f t="shared" si="95"/>
        <v>5.0205003765375282E-4</v>
      </c>
      <c r="N406" s="11">
        <f t="shared" si="96"/>
        <v>2.0293330873535653E-3</v>
      </c>
    </row>
    <row r="407" spans="1:14" x14ac:dyDescent="0.2">
      <c r="A407" s="8"/>
      <c r="B407" s="18" t="s">
        <v>378</v>
      </c>
      <c r="C407" s="15">
        <v>5</v>
      </c>
      <c r="D407" s="9">
        <v>3</v>
      </c>
      <c r="E407" s="9">
        <v>4</v>
      </c>
      <c r="F407" s="9">
        <v>4</v>
      </c>
      <c r="G407" s="10">
        <f t="shared" si="91"/>
        <v>4.1837503137812733E-4</v>
      </c>
      <c r="H407" s="10">
        <f t="shared" si="92"/>
        <v>2.7672723918457709E-4</v>
      </c>
      <c r="I407" s="10">
        <f t="shared" si="93"/>
        <v>3.7678975131876413E-4</v>
      </c>
      <c r="J407" s="10">
        <f t="shared" si="94"/>
        <v>3.6774846005332355E-4</v>
      </c>
      <c r="K407" s="10">
        <f t="shared" si="97"/>
        <v>-0.2</v>
      </c>
      <c r="L407" s="10">
        <f t="shared" si="98"/>
        <v>0.33333333333333331</v>
      </c>
      <c r="M407" s="10">
        <f t="shared" si="95"/>
        <v>-8.3675006275625474E-5</v>
      </c>
      <c r="N407" s="11">
        <f t="shared" si="96"/>
        <v>9.2242413061525687E-5</v>
      </c>
    </row>
    <row r="408" spans="1:14" x14ac:dyDescent="0.2">
      <c r="A408" s="8"/>
      <c r="B408" s="18" t="s">
        <v>379</v>
      </c>
      <c r="C408" s="15">
        <v>3</v>
      </c>
      <c r="D408" s="9">
        <v>5</v>
      </c>
      <c r="E408" s="9">
        <v>1</v>
      </c>
      <c r="F408" s="9">
        <v>2</v>
      </c>
      <c r="G408" s="10">
        <f t="shared" si="91"/>
        <v>2.5102501882687641E-4</v>
      </c>
      <c r="H408" s="10">
        <f t="shared" si="92"/>
        <v>4.6121206530762846E-4</v>
      </c>
      <c r="I408" s="10">
        <f t="shared" si="93"/>
        <v>9.4197437829691034E-5</v>
      </c>
      <c r="J408" s="10">
        <f t="shared" si="94"/>
        <v>1.8387423002666178E-4</v>
      </c>
      <c r="K408" s="10">
        <f t="shared" si="97"/>
        <v>-0.66666666666666663</v>
      </c>
      <c r="L408" s="10">
        <f t="shared" si="98"/>
        <v>-0.6</v>
      </c>
      <c r="M408" s="10">
        <f t="shared" si="95"/>
        <v>-1.6735001255125092E-4</v>
      </c>
      <c r="N408" s="11">
        <f t="shared" si="96"/>
        <v>-2.7672723918457709E-4</v>
      </c>
    </row>
    <row r="409" spans="1:14" x14ac:dyDescent="0.2">
      <c r="A409" s="8"/>
      <c r="B409" s="18" t="s">
        <v>380</v>
      </c>
      <c r="C409" s="15">
        <v>11</v>
      </c>
      <c r="D409" s="9">
        <v>22</v>
      </c>
      <c r="E409" s="9">
        <v>0</v>
      </c>
      <c r="F409" s="9">
        <v>1</v>
      </c>
      <c r="G409" s="10">
        <f t="shared" si="91"/>
        <v>9.2042506903188014E-4</v>
      </c>
      <c r="H409" s="10">
        <f t="shared" si="92"/>
        <v>2.0293330873535653E-3</v>
      </c>
      <c r="I409" s="10" t="str">
        <f t="shared" si="93"/>
        <v/>
      </c>
      <c r="J409" s="10">
        <f t="shared" si="94"/>
        <v>9.1937115013330888E-5</v>
      </c>
      <c r="K409" s="10">
        <f t="shared" si="97"/>
        <v>-1</v>
      </c>
      <c r="L409" s="10">
        <f t="shared" si="98"/>
        <v>-0.95454545454545459</v>
      </c>
      <c r="M409" s="10">
        <f t="shared" si="95"/>
        <v>-9.2042506903188014E-4</v>
      </c>
      <c r="N409" s="11">
        <f t="shared" si="96"/>
        <v>-1.9370906742920396E-3</v>
      </c>
    </row>
    <row r="410" spans="1:14" x14ac:dyDescent="0.2">
      <c r="A410" s="8"/>
      <c r="B410" s="18" t="s">
        <v>381</v>
      </c>
      <c r="C410" s="15">
        <v>6</v>
      </c>
      <c r="D410" s="9">
        <v>4</v>
      </c>
      <c r="E410" s="9">
        <v>16</v>
      </c>
      <c r="F410" s="9">
        <v>15</v>
      </c>
      <c r="G410" s="10">
        <f t="shared" si="91"/>
        <v>5.0205003765375282E-4</v>
      </c>
      <c r="H410" s="10">
        <f t="shared" si="92"/>
        <v>3.6896965224610275E-4</v>
      </c>
      <c r="I410" s="10">
        <f t="shared" si="93"/>
        <v>1.5071590052750565E-3</v>
      </c>
      <c r="J410" s="10">
        <f t="shared" si="94"/>
        <v>1.3790567251999633E-3</v>
      </c>
      <c r="K410" s="10">
        <f t="shared" si="97"/>
        <v>1.6666666666666667</v>
      </c>
      <c r="L410" s="10">
        <f t="shared" si="98"/>
        <v>2.75</v>
      </c>
      <c r="M410" s="10">
        <f t="shared" si="95"/>
        <v>8.3675006275625477E-4</v>
      </c>
      <c r="N410" s="11">
        <f t="shared" si="96"/>
        <v>1.0146665436767826E-3</v>
      </c>
    </row>
    <row r="411" spans="1:14" x14ac:dyDescent="0.2">
      <c r="A411" s="8"/>
      <c r="B411" s="18" t="s">
        <v>382</v>
      </c>
      <c r="C411" s="15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18" t="s">
        <v>383</v>
      </c>
      <c r="C412" s="15">
        <v>0</v>
      </c>
      <c r="D412" s="9">
        <v>0</v>
      </c>
      <c r="E412" s="9">
        <v>0</v>
      </c>
      <c r="F412" s="9">
        <v>1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>
        <f t="shared" si="94"/>
        <v>9.1937115013330888E-5</v>
      </c>
      <c r="K412" s="10" t="str">
        <f t="shared" si="97"/>
        <v xml:space="preserve"> </v>
      </c>
      <c r="L412" s="10">
        <f t="shared" si="98"/>
        <v>1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18" t="s">
        <v>384</v>
      </c>
      <c r="C413" s="15">
        <v>171</v>
      </c>
      <c r="D413" s="9">
        <v>40</v>
      </c>
      <c r="E413" s="9">
        <v>64</v>
      </c>
      <c r="F413" s="9">
        <v>6</v>
      </c>
      <c r="G413" s="10">
        <f t="shared" si="91"/>
        <v>1.4308426073131956E-2</v>
      </c>
      <c r="H413" s="10">
        <f t="shared" si="92"/>
        <v>3.6896965224610277E-3</v>
      </c>
      <c r="I413" s="10">
        <f t="shared" si="93"/>
        <v>6.0286360211002261E-3</v>
      </c>
      <c r="J413" s="10">
        <f t="shared" si="94"/>
        <v>5.5162269007998533E-4</v>
      </c>
      <c r="K413" s="10">
        <f t="shared" si="97"/>
        <v>-0.6257309941520468</v>
      </c>
      <c r="L413" s="10">
        <f t="shared" si="98"/>
        <v>-0.85</v>
      </c>
      <c r="M413" s="10">
        <f t="shared" si="95"/>
        <v>-8.9532256714919267E-3</v>
      </c>
      <c r="N413" s="11">
        <f t="shared" si="96"/>
        <v>-3.1362420440918734E-3</v>
      </c>
    </row>
    <row r="414" spans="1:14" x14ac:dyDescent="0.2">
      <c r="A414" s="8"/>
      <c r="B414" s="18" t="s">
        <v>385</v>
      </c>
      <c r="C414" s="15">
        <v>5</v>
      </c>
      <c r="D414" s="9">
        <v>8</v>
      </c>
      <c r="E414" s="9">
        <v>8</v>
      </c>
      <c r="F414" s="9">
        <v>7</v>
      </c>
      <c r="G414" s="10">
        <f t="shared" si="91"/>
        <v>4.1837503137812733E-4</v>
      </c>
      <c r="H414" s="10">
        <f t="shared" si="92"/>
        <v>7.3793930449220549E-4</v>
      </c>
      <c r="I414" s="10">
        <f t="shared" si="93"/>
        <v>7.5357950263752827E-4</v>
      </c>
      <c r="J414" s="10">
        <f t="shared" si="94"/>
        <v>6.4355980509331616E-4</v>
      </c>
      <c r="K414" s="10">
        <f t="shared" si="97"/>
        <v>0.6</v>
      </c>
      <c r="L414" s="10">
        <f t="shared" si="98"/>
        <v>-0.125</v>
      </c>
      <c r="M414" s="10">
        <f t="shared" si="95"/>
        <v>2.5102501882687641E-4</v>
      </c>
      <c r="N414" s="11">
        <f t="shared" si="96"/>
        <v>-9.2242413061525687E-5</v>
      </c>
    </row>
    <row r="415" spans="1:14" x14ac:dyDescent="0.2">
      <c r="A415" s="8"/>
      <c r="B415" s="18" t="s">
        <v>386</v>
      </c>
      <c r="C415" s="15">
        <v>4</v>
      </c>
      <c r="D415" s="9">
        <v>8</v>
      </c>
      <c r="E415" s="9">
        <v>5</v>
      </c>
      <c r="F415" s="9">
        <v>5</v>
      </c>
      <c r="G415" s="10">
        <f t="shared" si="91"/>
        <v>3.347000251025019E-4</v>
      </c>
      <c r="H415" s="10">
        <f t="shared" si="92"/>
        <v>7.3793930449220549E-4</v>
      </c>
      <c r="I415" s="10">
        <f t="shared" si="93"/>
        <v>4.7098718914845517E-4</v>
      </c>
      <c r="J415" s="10">
        <f t="shared" si="94"/>
        <v>4.5968557506665439E-4</v>
      </c>
      <c r="K415" s="10">
        <f t="shared" si="97"/>
        <v>0.25</v>
      </c>
      <c r="L415" s="10">
        <f t="shared" si="98"/>
        <v>-0.375</v>
      </c>
      <c r="M415" s="10">
        <f t="shared" si="95"/>
        <v>8.3675006275625474E-5</v>
      </c>
      <c r="N415" s="11">
        <f t="shared" si="96"/>
        <v>-2.7672723918457703E-4</v>
      </c>
    </row>
    <row r="416" spans="1:14" x14ac:dyDescent="0.2">
      <c r="A416" s="8"/>
      <c r="B416" s="18" t="s">
        <v>387</v>
      </c>
      <c r="C416" s="15">
        <v>2</v>
      </c>
      <c r="D416" s="9">
        <v>3</v>
      </c>
      <c r="E416" s="9">
        <v>5</v>
      </c>
      <c r="F416" s="9">
        <v>8</v>
      </c>
      <c r="G416" s="10">
        <f t="shared" si="91"/>
        <v>1.6735001255125095E-4</v>
      </c>
      <c r="H416" s="10">
        <f t="shared" si="92"/>
        <v>2.7672723918457709E-4</v>
      </c>
      <c r="I416" s="10">
        <f t="shared" si="93"/>
        <v>4.7098718914845517E-4</v>
      </c>
      <c r="J416" s="10">
        <f t="shared" si="94"/>
        <v>7.354969201066471E-4</v>
      </c>
      <c r="K416" s="10">
        <f t="shared" si="97"/>
        <v>1.5</v>
      </c>
      <c r="L416" s="10">
        <f t="shared" si="98"/>
        <v>1.6666666666666667</v>
      </c>
      <c r="M416" s="10">
        <f t="shared" si="95"/>
        <v>2.5102501882687641E-4</v>
      </c>
      <c r="N416" s="11">
        <f t="shared" si="96"/>
        <v>4.6121206530762852E-4</v>
      </c>
    </row>
    <row r="417" spans="1:14" x14ac:dyDescent="0.2">
      <c r="A417" s="8"/>
      <c r="B417" s="18" t="s">
        <v>388</v>
      </c>
      <c r="C417" s="15">
        <v>0</v>
      </c>
      <c r="D417" s="9">
        <v>0</v>
      </c>
      <c r="E417" s="9">
        <v>5</v>
      </c>
      <c r="F417" s="9">
        <v>6</v>
      </c>
      <c r="G417" s="10" t="str">
        <f t="shared" si="91"/>
        <v/>
      </c>
      <c r="H417" s="10" t="str">
        <f t="shared" si="92"/>
        <v/>
      </c>
      <c r="I417" s="10">
        <f t="shared" si="93"/>
        <v>4.7098718914845517E-4</v>
      </c>
      <c r="J417" s="10">
        <f t="shared" si="94"/>
        <v>5.5162269007998533E-4</v>
      </c>
      <c r="K417" s="10">
        <f t="shared" si="97"/>
        <v>1</v>
      </c>
      <c r="L417" s="10">
        <f t="shared" si="98"/>
        <v>1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/>
      <c r="B418" s="18" t="s">
        <v>389</v>
      </c>
      <c r="C418" s="15">
        <v>0</v>
      </c>
      <c r="D418" s="9">
        <v>0</v>
      </c>
      <c r="E418" s="9">
        <v>1</v>
      </c>
      <c r="F418" s="9">
        <v>1</v>
      </c>
      <c r="G418" s="10" t="str">
        <f t="shared" si="91"/>
        <v/>
      </c>
      <c r="H418" s="10" t="str">
        <f t="shared" si="92"/>
        <v/>
      </c>
      <c r="I418" s="10">
        <f t="shared" si="93"/>
        <v>9.4197437829691034E-5</v>
      </c>
      <c r="J418" s="10">
        <f t="shared" si="94"/>
        <v>9.1937115013330888E-5</v>
      </c>
      <c r="K418" s="10">
        <f t="shared" si="97"/>
        <v>1</v>
      </c>
      <c r="L418" s="10">
        <f t="shared" si="98"/>
        <v>1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18" t="s">
        <v>390</v>
      </c>
      <c r="C419" s="15">
        <v>2936</v>
      </c>
      <c r="D419" s="9">
        <v>2420</v>
      </c>
      <c r="E419" s="9">
        <v>754</v>
      </c>
      <c r="F419" s="9">
        <v>808</v>
      </c>
      <c r="G419" s="10">
        <f t="shared" si="91"/>
        <v>0.24566981842523639</v>
      </c>
      <c r="H419" s="10">
        <f t="shared" si="92"/>
        <v>0.22322663960889216</v>
      </c>
      <c r="I419" s="10">
        <f t="shared" si="93"/>
        <v>7.1024868123587034E-2</v>
      </c>
      <c r="J419" s="10">
        <f t="shared" si="94"/>
        <v>7.4285188930771351E-2</v>
      </c>
      <c r="K419" s="10">
        <f t="shared" si="97"/>
        <v>-0.74318801089918252</v>
      </c>
      <c r="L419" s="10">
        <f t="shared" si="98"/>
        <v>-0.66611570247933882</v>
      </c>
      <c r="M419" s="10">
        <f t="shared" si="95"/>
        <v>-0.18257886369341478</v>
      </c>
      <c r="N419" s="11">
        <f t="shared" si="96"/>
        <v>-0.1486947698551794</v>
      </c>
    </row>
    <row r="420" spans="1:14" x14ac:dyDescent="0.2">
      <c r="A420" s="8"/>
      <c r="B420" s="18" t="s">
        <v>391</v>
      </c>
      <c r="C420" s="15">
        <v>0</v>
      </c>
      <c r="D420" s="9">
        <v>0</v>
      </c>
      <c r="E420" s="9">
        <v>37</v>
      </c>
      <c r="F420" s="9">
        <v>29</v>
      </c>
      <c r="G420" s="10" t="str">
        <f t="shared" si="91"/>
        <v/>
      </c>
      <c r="H420" s="10" t="str">
        <f t="shared" si="92"/>
        <v/>
      </c>
      <c r="I420" s="10">
        <f t="shared" si="93"/>
        <v>3.4853051996985682E-3</v>
      </c>
      <c r="J420" s="10">
        <f t="shared" si="94"/>
        <v>2.6661763353865954E-3</v>
      </c>
      <c r="K420" s="10">
        <f t="shared" si="97"/>
        <v>1</v>
      </c>
      <c r="L420" s="10">
        <f t="shared" si="98"/>
        <v>1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18" t="s">
        <v>392</v>
      </c>
      <c r="C421" s="15">
        <v>0</v>
      </c>
      <c r="D421" s="9">
        <v>0</v>
      </c>
      <c r="E421" s="9">
        <v>2</v>
      </c>
      <c r="F421" s="9">
        <v>4</v>
      </c>
      <c r="G421" s="10" t="str">
        <f t="shared" si="91"/>
        <v/>
      </c>
      <c r="H421" s="10" t="str">
        <f t="shared" si="92"/>
        <v/>
      </c>
      <c r="I421" s="10">
        <f t="shared" si="93"/>
        <v>1.8839487565938207E-4</v>
      </c>
      <c r="J421" s="10">
        <f t="shared" si="94"/>
        <v>3.6774846005332355E-4</v>
      </c>
      <c r="K421" s="10">
        <f t="shared" si="97"/>
        <v>1</v>
      </c>
      <c r="L421" s="10">
        <f t="shared" si="98"/>
        <v>1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18" t="s">
        <v>393</v>
      </c>
      <c r="C422" s="15">
        <v>52</v>
      </c>
      <c r="D422" s="9">
        <v>47</v>
      </c>
      <c r="E422" s="9">
        <v>96</v>
      </c>
      <c r="F422" s="9">
        <v>47</v>
      </c>
      <c r="G422" s="10">
        <f t="shared" si="91"/>
        <v>4.3511003263325245E-3</v>
      </c>
      <c r="H422" s="10">
        <f t="shared" si="92"/>
        <v>4.3353934138917073E-3</v>
      </c>
      <c r="I422" s="10">
        <f t="shared" si="93"/>
        <v>9.0429540316503392E-3</v>
      </c>
      <c r="J422" s="10">
        <f t="shared" si="94"/>
        <v>4.321044405626551E-3</v>
      </c>
      <c r="K422" s="10">
        <f t="shared" si="97"/>
        <v>0.84615384615384615</v>
      </c>
      <c r="L422" s="10">
        <f t="shared" si="98"/>
        <v>0</v>
      </c>
      <c r="M422" s="10">
        <f t="shared" si="95"/>
        <v>3.6817002761275206E-3</v>
      </c>
      <c r="N422" s="11">
        <f t="shared" si="96"/>
        <v>0</v>
      </c>
    </row>
    <row r="423" spans="1:14" x14ac:dyDescent="0.2">
      <c r="A423" s="8"/>
      <c r="B423" s="18" t="s">
        <v>394</v>
      </c>
      <c r="C423" s="15">
        <v>1177</v>
      </c>
      <c r="D423" s="9">
        <v>633</v>
      </c>
      <c r="E423" s="9">
        <v>1045</v>
      </c>
      <c r="F423" s="9">
        <v>915</v>
      </c>
      <c r="G423" s="10">
        <f t="shared" si="91"/>
        <v>9.848548238641118E-2</v>
      </c>
      <c r="H423" s="10">
        <f t="shared" si="92"/>
        <v>5.8389447467945763E-2</v>
      </c>
      <c r="I423" s="10">
        <f t="shared" si="93"/>
        <v>9.8436322532027123E-2</v>
      </c>
      <c r="J423" s="10">
        <f t="shared" si="94"/>
        <v>8.4122460237197758E-2</v>
      </c>
      <c r="K423" s="10">
        <f t="shared" si="97"/>
        <v>-0.11214953271028037</v>
      </c>
      <c r="L423" s="10">
        <f t="shared" si="98"/>
        <v>0.44549763033175355</v>
      </c>
      <c r="M423" s="10">
        <f t="shared" si="95"/>
        <v>-1.1045100828382563E-2</v>
      </c>
      <c r="N423" s="11">
        <f t="shared" si="96"/>
        <v>2.6012360483350244E-2</v>
      </c>
    </row>
    <row r="424" spans="1:14" x14ac:dyDescent="0.2">
      <c r="A424" s="8"/>
      <c r="B424" s="18" t="s">
        <v>395</v>
      </c>
      <c r="C424" s="15">
        <v>140</v>
      </c>
      <c r="D424" s="9">
        <v>100</v>
      </c>
      <c r="E424" s="9">
        <v>220</v>
      </c>
      <c r="F424" s="9">
        <v>124</v>
      </c>
      <c r="G424" s="10">
        <f t="shared" si="91"/>
        <v>1.1714500878587567E-2</v>
      </c>
      <c r="H424" s="10">
        <f t="shared" si="92"/>
        <v>9.2242413061525697E-3</v>
      </c>
      <c r="I424" s="10">
        <f t="shared" si="93"/>
        <v>2.0723436322532027E-2</v>
      </c>
      <c r="J424" s="10">
        <f t="shared" si="94"/>
        <v>1.1400202261653029E-2</v>
      </c>
      <c r="K424" s="10">
        <f t="shared" si="97"/>
        <v>0.5714285714285714</v>
      </c>
      <c r="L424" s="10">
        <f t="shared" si="98"/>
        <v>0.24</v>
      </c>
      <c r="M424" s="10">
        <f t="shared" si="95"/>
        <v>6.6940005020500373E-3</v>
      </c>
      <c r="N424" s="11">
        <f t="shared" si="96"/>
        <v>2.2138179134766167E-3</v>
      </c>
    </row>
    <row r="425" spans="1:14" x14ac:dyDescent="0.2">
      <c r="A425" s="8"/>
      <c r="B425" s="18" t="s">
        <v>396</v>
      </c>
      <c r="C425" s="15">
        <v>2</v>
      </c>
      <c r="D425" s="9">
        <v>0</v>
      </c>
      <c r="E425" s="9">
        <v>0</v>
      </c>
      <c r="F425" s="9">
        <v>0</v>
      </c>
      <c r="G425" s="10">
        <f t="shared" si="91"/>
        <v>1.6735001255125095E-4</v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>
        <f t="shared" si="97"/>
        <v>-1</v>
      </c>
      <c r="L425" s="10" t="str">
        <f t="shared" si="98"/>
        <v xml:space="preserve"> </v>
      </c>
      <c r="M425" s="10">
        <f t="shared" si="95"/>
        <v>-1.6735001255125095E-4</v>
      </c>
      <c r="N425" s="11" t="str">
        <f t="shared" si="96"/>
        <v/>
      </c>
    </row>
    <row r="426" spans="1:14" x14ac:dyDescent="0.2">
      <c r="A426" s="8"/>
      <c r="B426" s="18" t="s">
        <v>397</v>
      </c>
      <c r="C426" s="15">
        <v>17</v>
      </c>
      <c r="D426" s="9">
        <v>14</v>
      </c>
      <c r="E426" s="9">
        <v>2</v>
      </c>
      <c r="F426" s="9">
        <v>5</v>
      </c>
      <c r="G426" s="10">
        <f t="shared" si="91"/>
        <v>1.4224751066856331E-3</v>
      </c>
      <c r="H426" s="10">
        <f t="shared" si="92"/>
        <v>1.2913937828613596E-3</v>
      </c>
      <c r="I426" s="10">
        <f t="shared" si="93"/>
        <v>1.8839487565938207E-4</v>
      </c>
      <c r="J426" s="10">
        <f t="shared" si="94"/>
        <v>4.5968557506665439E-4</v>
      </c>
      <c r="K426" s="10">
        <f t="shared" si="97"/>
        <v>-0.88235294117647056</v>
      </c>
      <c r="L426" s="10">
        <f t="shared" si="98"/>
        <v>-0.6428571428571429</v>
      </c>
      <c r="M426" s="10">
        <f t="shared" si="95"/>
        <v>-1.2551250941343821E-3</v>
      </c>
      <c r="N426" s="11">
        <f t="shared" si="96"/>
        <v>-8.3018171755373121E-4</v>
      </c>
    </row>
    <row r="427" spans="1:14" ht="25.5" x14ac:dyDescent="0.2">
      <c r="A427" s="8"/>
      <c r="B427" s="18" t="s">
        <v>398</v>
      </c>
      <c r="C427" s="15">
        <v>6</v>
      </c>
      <c r="D427" s="9">
        <v>17</v>
      </c>
      <c r="E427" s="9">
        <v>15</v>
      </c>
      <c r="F427" s="9">
        <v>18</v>
      </c>
      <c r="G427" s="10">
        <f t="shared" si="91"/>
        <v>5.0205003765375282E-4</v>
      </c>
      <c r="H427" s="10">
        <f t="shared" si="92"/>
        <v>1.5681210220459367E-3</v>
      </c>
      <c r="I427" s="10">
        <f t="shared" si="93"/>
        <v>1.4129615674453656E-3</v>
      </c>
      <c r="J427" s="10">
        <f t="shared" si="94"/>
        <v>1.6548680702399559E-3</v>
      </c>
      <c r="K427" s="10">
        <f t="shared" si="97"/>
        <v>1.5</v>
      </c>
      <c r="L427" s="10">
        <f t="shared" si="98"/>
        <v>5.8823529411764705E-2</v>
      </c>
      <c r="M427" s="10">
        <f t="shared" si="95"/>
        <v>7.5307505648062917E-4</v>
      </c>
      <c r="N427" s="11">
        <f t="shared" si="96"/>
        <v>9.2242413061525687E-5</v>
      </c>
    </row>
    <row r="428" spans="1:14" x14ac:dyDescent="0.2">
      <c r="A428" s="8"/>
      <c r="B428" s="18" t="s">
        <v>399</v>
      </c>
      <c r="C428" s="15">
        <v>22</v>
      </c>
      <c r="D428" s="9">
        <v>16</v>
      </c>
      <c r="E428" s="9">
        <v>3</v>
      </c>
      <c r="F428" s="9">
        <v>3</v>
      </c>
      <c r="G428" s="10">
        <f t="shared" si="91"/>
        <v>1.8408501380637603E-3</v>
      </c>
      <c r="H428" s="10">
        <f t="shared" si="92"/>
        <v>1.475878608984411E-3</v>
      </c>
      <c r="I428" s="10">
        <f t="shared" si="93"/>
        <v>2.825923134890731E-4</v>
      </c>
      <c r="J428" s="10">
        <f t="shared" si="94"/>
        <v>2.7581134503999266E-4</v>
      </c>
      <c r="K428" s="10">
        <f t="shared" si="97"/>
        <v>-0.86363636363636365</v>
      </c>
      <c r="L428" s="10">
        <f t="shared" si="98"/>
        <v>-0.8125</v>
      </c>
      <c r="M428" s="10">
        <f t="shared" si="95"/>
        <v>-1.5898251192368838E-3</v>
      </c>
      <c r="N428" s="11">
        <f t="shared" si="96"/>
        <v>-1.1991513697998338E-3</v>
      </c>
    </row>
    <row r="429" spans="1:14" x14ac:dyDescent="0.2">
      <c r="A429" s="8"/>
      <c r="B429" s="18" t="s">
        <v>400</v>
      </c>
      <c r="C429" s="15">
        <v>50</v>
      </c>
      <c r="D429" s="9">
        <v>54</v>
      </c>
      <c r="E429" s="9">
        <v>70</v>
      </c>
      <c r="F429" s="9">
        <v>44</v>
      </c>
      <c r="G429" s="10">
        <f t="shared" si="91"/>
        <v>4.1837503137812735E-3</v>
      </c>
      <c r="H429" s="10">
        <f t="shared" si="92"/>
        <v>4.9810903053223868E-3</v>
      </c>
      <c r="I429" s="10">
        <f t="shared" si="93"/>
        <v>6.5938206480783725E-3</v>
      </c>
      <c r="J429" s="10">
        <f t="shared" si="94"/>
        <v>4.0452330605865588E-3</v>
      </c>
      <c r="K429" s="10">
        <f t="shared" si="97"/>
        <v>0.4</v>
      </c>
      <c r="L429" s="10">
        <f t="shared" si="98"/>
        <v>-0.18518518518518517</v>
      </c>
      <c r="M429" s="10">
        <f t="shared" si="95"/>
        <v>1.6735001255125095E-3</v>
      </c>
      <c r="N429" s="11">
        <f t="shared" si="96"/>
        <v>-9.2242413061525681E-4</v>
      </c>
    </row>
    <row r="430" spans="1:14" x14ac:dyDescent="0.2">
      <c r="A430" s="8"/>
      <c r="B430" s="18" t="s">
        <v>401</v>
      </c>
      <c r="C430" s="15">
        <v>38</v>
      </c>
      <c r="D430" s="9">
        <v>41</v>
      </c>
      <c r="E430" s="9">
        <v>41</v>
      </c>
      <c r="F430" s="9">
        <v>53</v>
      </c>
      <c r="G430" s="10">
        <f t="shared" si="91"/>
        <v>3.1796502384737681E-3</v>
      </c>
      <c r="H430" s="10">
        <f t="shared" si="92"/>
        <v>3.7819389355225534E-3</v>
      </c>
      <c r="I430" s="10">
        <f t="shared" si="93"/>
        <v>3.8620949510173325E-3</v>
      </c>
      <c r="J430" s="10">
        <f t="shared" si="94"/>
        <v>4.8726670957065371E-3</v>
      </c>
      <c r="K430" s="10">
        <f t="shared" si="97"/>
        <v>7.8947368421052627E-2</v>
      </c>
      <c r="L430" s="10">
        <f t="shared" si="98"/>
        <v>0.29268292682926828</v>
      </c>
      <c r="M430" s="10">
        <f t="shared" si="95"/>
        <v>2.5102501882687641E-4</v>
      </c>
      <c r="N430" s="11">
        <f t="shared" si="96"/>
        <v>1.1069089567383083E-3</v>
      </c>
    </row>
    <row r="431" spans="1:14" x14ac:dyDescent="0.2">
      <c r="A431" s="8"/>
      <c r="B431" s="18" t="s">
        <v>402</v>
      </c>
      <c r="C431" s="15">
        <v>0</v>
      </c>
      <c r="D431" s="9">
        <v>0</v>
      </c>
      <c r="E431" s="9">
        <v>1</v>
      </c>
      <c r="F431" s="9">
        <v>2</v>
      </c>
      <c r="G431" s="10" t="str">
        <f t="shared" si="91"/>
        <v/>
      </c>
      <c r="H431" s="10" t="str">
        <f t="shared" si="92"/>
        <v/>
      </c>
      <c r="I431" s="10">
        <f t="shared" si="93"/>
        <v>9.4197437829691034E-5</v>
      </c>
      <c r="J431" s="10">
        <f t="shared" si="94"/>
        <v>1.8387423002666178E-4</v>
      </c>
      <c r="K431" s="10">
        <f t="shared" si="97"/>
        <v>1</v>
      </c>
      <c r="L431" s="10">
        <f t="shared" si="98"/>
        <v>1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18" t="s">
        <v>403</v>
      </c>
      <c r="C432" s="15">
        <v>1</v>
      </c>
      <c r="D432" s="9">
        <v>6</v>
      </c>
      <c r="E432" s="9">
        <v>12</v>
      </c>
      <c r="F432" s="9">
        <v>3</v>
      </c>
      <c r="G432" s="10">
        <f t="shared" si="91"/>
        <v>8.3675006275625474E-5</v>
      </c>
      <c r="H432" s="10">
        <f t="shared" si="92"/>
        <v>5.5345447836915417E-4</v>
      </c>
      <c r="I432" s="10">
        <f t="shared" si="93"/>
        <v>1.1303692539562924E-3</v>
      </c>
      <c r="J432" s="10">
        <f t="shared" si="94"/>
        <v>2.7581134503999266E-4</v>
      </c>
      <c r="K432" s="10">
        <f t="shared" si="97"/>
        <v>11</v>
      </c>
      <c r="L432" s="10">
        <f t="shared" si="98"/>
        <v>-0.5</v>
      </c>
      <c r="M432" s="10">
        <f t="shared" si="95"/>
        <v>9.2042506903188025E-4</v>
      </c>
      <c r="N432" s="11">
        <f t="shared" si="96"/>
        <v>-2.7672723918457709E-4</v>
      </c>
    </row>
    <row r="433" spans="1:14" ht="25.5" x14ac:dyDescent="0.2">
      <c r="A433" s="8"/>
      <c r="B433" s="18" t="s">
        <v>404</v>
      </c>
      <c r="C433" s="15">
        <v>0</v>
      </c>
      <c r="D433" s="9">
        <v>1</v>
      </c>
      <c r="E433" s="9">
        <v>2</v>
      </c>
      <c r="F433" s="9">
        <v>5</v>
      </c>
      <c r="G433" s="10" t="str">
        <f t="shared" si="91"/>
        <v/>
      </c>
      <c r="H433" s="10">
        <f t="shared" si="92"/>
        <v>9.2242413061525687E-5</v>
      </c>
      <c r="I433" s="10">
        <f t="shared" si="93"/>
        <v>1.8839487565938207E-4</v>
      </c>
      <c r="J433" s="10">
        <f t="shared" si="94"/>
        <v>4.5968557506665439E-4</v>
      </c>
      <c r="K433" s="10">
        <f t="shared" si="97"/>
        <v>1</v>
      </c>
      <c r="L433" s="10">
        <f t="shared" si="98"/>
        <v>4</v>
      </c>
      <c r="M433" s="10" t="str">
        <f t="shared" si="95"/>
        <v/>
      </c>
      <c r="N433" s="11">
        <f t="shared" si="96"/>
        <v>3.6896965224610275E-4</v>
      </c>
    </row>
    <row r="434" spans="1:14" x14ac:dyDescent="0.2">
      <c r="A434" s="8"/>
      <c r="B434" s="18" t="s">
        <v>405</v>
      </c>
      <c r="C434" s="15">
        <v>34</v>
      </c>
      <c r="D434" s="9">
        <v>15</v>
      </c>
      <c r="E434" s="9">
        <v>9</v>
      </c>
      <c r="F434" s="9">
        <v>29</v>
      </c>
      <c r="G434" s="10">
        <f t="shared" si="91"/>
        <v>2.8449502133712661E-3</v>
      </c>
      <c r="H434" s="10">
        <f t="shared" si="92"/>
        <v>1.3836361959228853E-3</v>
      </c>
      <c r="I434" s="10">
        <f t="shared" si="93"/>
        <v>8.4777694046721925E-4</v>
      </c>
      <c r="J434" s="10">
        <f t="shared" si="94"/>
        <v>2.6661763353865954E-3</v>
      </c>
      <c r="K434" s="10">
        <f t="shared" si="97"/>
        <v>-0.73529411764705888</v>
      </c>
      <c r="L434" s="10">
        <f t="shared" si="98"/>
        <v>0.93333333333333335</v>
      </c>
      <c r="M434" s="10">
        <f t="shared" si="95"/>
        <v>-2.0918751568906372E-3</v>
      </c>
      <c r="N434" s="11">
        <f t="shared" si="96"/>
        <v>1.2913937828613596E-3</v>
      </c>
    </row>
    <row r="435" spans="1:14" x14ac:dyDescent="0.2">
      <c r="A435" s="8"/>
      <c r="B435" s="18" t="s">
        <v>406</v>
      </c>
      <c r="C435" s="15">
        <v>129</v>
      </c>
      <c r="D435" s="9">
        <v>158</v>
      </c>
      <c r="E435" s="9">
        <v>46</v>
      </c>
      <c r="F435" s="9">
        <v>40</v>
      </c>
      <c r="G435" s="10">
        <f t="shared" ref="G435:G498" si="99">+IF(C435=0,"",C435/C$371)</f>
        <v>1.0794075809555687E-2</v>
      </c>
      <c r="H435" s="10">
        <f t="shared" ref="H435:H498" si="100">+IF(D435=0,"",D435/D$371)</f>
        <v>1.4574301263721058E-2</v>
      </c>
      <c r="I435" s="10">
        <f t="shared" ref="I435:I498" si="101">+IF(E435=0,"",E435/E$371)</f>
        <v>4.3330821401657872E-3</v>
      </c>
      <c r="J435" s="10">
        <f t="shared" ref="J435:J498" si="102">+IF(F435=0,"",F435/F$371)</f>
        <v>3.6774846005332351E-3</v>
      </c>
      <c r="K435" s="10">
        <f t="shared" si="97"/>
        <v>-0.64341085271317833</v>
      </c>
      <c r="L435" s="10">
        <f t="shared" si="98"/>
        <v>-0.74683544303797467</v>
      </c>
      <c r="M435" s="10">
        <f t="shared" ref="M435:M498" si="103">+IF(OR(AND(G435=""),(K435="")),"",G435*K435)</f>
        <v>-6.945025520876915E-3</v>
      </c>
      <c r="N435" s="11">
        <f t="shared" ref="N435:N498" si="104">+IF(OR(AND(H435=""),(L435="")),"",H435*L435)</f>
        <v>-1.088460474126003E-2</v>
      </c>
    </row>
    <row r="436" spans="1:14" x14ac:dyDescent="0.2">
      <c r="A436" s="8"/>
      <c r="B436" s="18" t="s">
        <v>407</v>
      </c>
      <c r="C436" s="15">
        <v>1</v>
      </c>
      <c r="D436" s="9">
        <v>6</v>
      </c>
      <c r="E436" s="9">
        <v>0</v>
      </c>
      <c r="F436" s="9">
        <v>1</v>
      </c>
      <c r="G436" s="10">
        <f t="shared" si="99"/>
        <v>8.3675006275625474E-5</v>
      </c>
      <c r="H436" s="10">
        <f t="shared" si="100"/>
        <v>5.5345447836915417E-4</v>
      </c>
      <c r="I436" s="10" t="str">
        <f t="shared" si="101"/>
        <v/>
      </c>
      <c r="J436" s="10">
        <f t="shared" si="102"/>
        <v>9.1937115013330888E-5</v>
      </c>
      <c r="K436" s="10">
        <f t="shared" ref="K436:K499" si="105">+IF(AND(C436=0,E436=0)," ",IF(C436=0,1,IF(E436=0,-1,(E436-C436)/C436)))</f>
        <v>-1</v>
      </c>
      <c r="L436" s="10">
        <f t="shared" ref="L436:L499" si="106">+IF(AND(D436=0,F436=0)," ",IF(D436=0,1,IF(F436=0,-1,(F436-D436)/D436)))</f>
        <v>-0.83333333333333337</v>
      </c>
      <c r="M436" s="10">
        <f t="shared" si="103"/>
        <v>-8.3675006275625474E-5</v>
      </c>
      <c r="N436" s="11">
        <f t="shared" si="104"/>
        <v>-4.6121206530762852E-4</v>
      </c>
    </row>
    <row r="437" spans="1:14" x14ac:dyDescent="0.2">
      <c r="A437" s="8"/>
      <c r="B437" s="18" t="s">
        <v>408</v>
      </c>
      <c r="C437" s="15">
        <v>32</v>
      </c>
      <c r="D437" s="9">
        <v>18</v>
      </c>
      <c r="E437" s="9">
        <v>103</v>
      </c>
      <c r="F437" s="9">
        <v>243</v>
      </c>
      <c r="G437" s="10">
        <f t="shared" si="99"/>
        <v>2.6776002008200152E-3</v>
      </c>
      <c r="H437" s="10">
        <f t="shared" si="100"/>
        <v>1.6603634351074624E-3</v>
      </c>
      <c r="I437" s="10">
        <f t="shared" si="101"/>
        <v>9.7023360964581772E-3</v>
      </c>
      <c r="J437" s="10">
        <f t="shared" si="102"/>
        <v>2.2340718948239403E-2</v>
      </c>
      <c r="K437" s="10">
        <f t="shared" si="105"/>
        <v>2.21875</v>
      </c>
      <c r="L437" s="10">
        <f t="shared" si="106"/>
        <v>12.5</v>
      </c>
      <c r="M437" s="10">
        <f t="shared" si="103"/>
        <v>5.9409254455694083E-3</v>
      </c>
      <c r="N437" s="11">
        <f t="shared" si="104"/>
        <v>2.0754542938843282E-2</v>
      </c>
    </row>
    <row r="438" spans="1:14" x14ac:dyDescent="0.2">
      <c r="A438" s="8"/>
      <c r="B438" s="18" t="s">
        <v>409</v>
      </c>
      <c r="C438" s="15">
        <v>0</v>
      </c>
      <c r="D438" s="9">
        <v>1</v>
      </c>
      <c r="E438" s="9">
        <v>25</v>
      </c>
      <c r="F438" s="9">
        <v>20</v>
      </c>
      <c r="G438" s="10" t="str">
        <f t="shared" si="99"/>
        <v/>
      </c>
      <c r="H438" s="10">
        <f t="shared" si="100"/>
        <v>9.2242413061525687E-5</v>
      </c>
      <c r="I438" s="10">
        <f t="shared" si="101"/>
        <v>2.354935945742276E-3</v>
      </c>
      <c r="J438" s="10">
        <f t="shared" si="102"/>
        <v>1.8387423002666175E-3</v>
      </c>
      <c r="K438" s="10">
        <f t="shared" si="105"/>
        <v>1</v>
      </c>
      <c r="L438" s="10">
        <f t="shared" si="106"/>
        <v>19</v>
      </c>
      <c r="M438" s="10" t="str">
        <f t="shared" si="103"/>
        <v/>
      </c>
      <c r="N438" s="11">
        <f t="shared" si="104"/>
        <v>1.7526058481689881E-3</v>
      </c>
    </row>
    <row r="439" spans="1:14" x14ac:dyDescent="0.2">
      <c r="A439" s="8"/>
      <c r="B439" s="18" t="s">
        <v>410</v>
      </c>
      <c r="C439" s="15">
        <v>0</v>
      </c>
      <c r="D439" s="9">
        <v>0</v>
      </c>
      <c r="E439" s="9">
        <v>0</v>
      </c>
      <c r="F439" s="9">
        <v>1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>
        <f t="shared" si="102"/>
        <v>9.1937115013330888E-5</v>
      </c>
      <c r="K439" s="10" t="str">
        <f t="shared" si="105"/>
        <v xml:space="preserve"> </v>
      </c>
      <c r="L439" s="10">
        <f t="shared" si="106"/>
        <v>1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18" t="s">
        <v>411</v>
      </c>
      <c r="C440" s="1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18" t="s">
        <v>412</v>
      </c>
      <c r="C441" s="1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18" t="s">
        <v>413</v>
      </c>
      <c r="C442" s="15">
        <v>6</v>
      </c>
      <c r="D442" s="9">
        <v>0</v>
      </c>
      <c r="E442" s="9">
        <v>6</v>
      </c>
      <c r="F442" s="9">
        <v>46</v>
      </c>
      <c r="G442" s="10">
        <f t="shared" si="99"/>
        <v>5.0205003765375282E-4</v>
      </c>
      <c r="H442" s="10" t="str">
        <f t="shared" si="100"/>
        <v/>
      </c>
      <c r="I442" s="10">
        <f t="shared" si="101"/>
        <v>5.651846269781462E-4</v>
      </c>
      <c r="J442" s="10">
        <f t="shared" si="102"/>
        <v>4.2291072906132203E-3</v>
      </c>
      <c r="K442" s="10">
        <f t="shared" si="105"/>
        <v>0</v>
      </c>
      <c r="L442" s="10">
        <f t="shared" si="106"/>
        <v>1</v>
      </c>
      <c r="M442" s="10">
        <f t="shared" si="103"/>
        <v>0</v>
      </c>
      <c r="N442" s="11" t="str">
        <f t="shared" si="104"/>
        <v/>
      </c>
    </row>
    <row r="443" spans="1:14" x14ac:dyDescent="0.2">
      <c r="A443" s="8"/>
      <c r="B443" s="18" t="s">
        <v>414</v>
      </c>
      <c r="C443" s="15">
        <v>0</v>
      </c>
      <c r="D443" s="9">
        <v>0</v>
      </c>
      <c r="E443" s="9">
        <v>0</v>
      </c>
      <c r="F443" s="9">
        <v>4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>
        <f t="shared" si="102"/>
        <v>3.6774846005332355E-4</v>
      </c>
      <c r="K443" s="10" t="str">
        <f t="shared" si="105"/>
        <v xml:space="preserve"> </v>
      </c>
      <c r="L443" s="10">
        <f t="shared" si="106"/>
        <v>1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18" t="s">
        <v>415</v>
      </c>
      <c r="C444" s="15">
        <v>0</v>
      </c>
      <c r="D444" s="9">
        <v>0</v>
      </c>
      <c r="E444" s="9">
        <v>19</v>
      </c>
      <c r="F444" s="9">
        <v>2</v>
      </c>
      <c r="G444" s="10" t="str">
        <f t="shared" si="99"/>
        <v/>
      </c>
      <c r="H444" s="10" t="str">
        <f t="shared" si="100"/>
        <v/>
      </c>
      <c r="I444" s="10">
        <f t="shared" si="101"/>
        <v>1.7897513187641297E-3</v>
      </c>
      <c r="J444" s="10">
        <f t="shared" si="102"/>
        <v>1.8387423002666178E-4</v>
      </c>
      <c r="K444" s="10">
        <f t="shared" si="105"/>
        <v>1</v>
      </c>
      <c r="L444" s="10">
        <f t="shared" si="106"/>
        <v>1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18" t="s">
        <v>416</v>
      </c>
      <c r="C445" s="15">
        <v>0</v>
      </c>
      <c r="D445" s="9">
        <v>61</v>
      </c>
      <c r="E445" s="9">
        <v>0</v>
      </c>
      <c r="F445" s="9">
        <v>3</v>
      </c>
      <c r="G445" s="10" t="str">
        <f t="shared" si="99"/>
        <v/>
      </c>
      <c r="H445" s="10">
        <f t="shared" si="100"/>
        <v>5.6267871967530672E-3</v>
      </c>
      <c r="I445" s="10" t="str">
        <f t="shared" si="101"/>
        <v/>
      </c>
      <c r="J445" s="10">
        <f t="shared" si="102"/>
        <v>2.7581134503999266E-4</v>
      </c>
      <c r="K445" s="10" t="str">
        <f t="shared" si="105"/>
        <v xml:space="preserve"> </v>
      </c>
      <c r="L445" s="10">
        <f t="shared" si="106"/>
        <v>-0.95081967213114749</v>
      </c>
      <c r="M445" s="10" t="str">
        <f t="shared" si="103"/>
        <v/>
      </c>
      <c r="N445" s="11">
        <f t="shared" si="104"/>
        <v>-5.3500599575684897E-3</v>
      </c>
    </row>
    <row r="446" spans="1:14" x14ac:dyDescent="0.2">
      <c r="A446" s="8"/>
      <c r="B446" s="18" t="s">
        <v>417</v>
      </c>
      <c r="C446" s="15">
        <v>17</v>
      </c>
      <c r="D446" s="9">
        <v>42</v>
      </c>
      <c r="E446" s="9">
        <v>50</v>
      </c>
      <c r="F446" s="9">
        <v>57</v>
      </c>
      <c r="G446" s="10">
        <f t="shared" si="99"/>
        <v>1.4224751066856331E-3</v>
      </c>
      <c r="H446" s="10">
        <f t="shared" si="100"/>
        <v>3.8741813485840791E-3</v>
      </c>
      <c r="I446" s="10">
        <f t="shared" si="101"/>
        <v>4.709871891484552E-3</v>
      </c>
      <c r="J446" s="10">
        <f t="shared" si="102"/>
        <v>5.24041555575986E-3</v>
      </c>
      <c r="K446" s="10">
        <f t="shared" si="105"/>
        <v>1.9411764705882353</v>
      </c>
      <c r="L446" s="10">
        <f t="shared" si="106"/>
        <v>0.35714285714285715</v>
      </c>
      <c r="M446" s="10">
        <f t="shared" si="103"/>
        <v>2.7612752070956407E-3</v>
      </c>
      <c r="N446" s="11">
        <f t="shared" si="104"/>
        <v>1.3836361959228855E-3</v>
      </c>
    </row>
    <row r="447" spans="1:14" ht="24.75" customHeight="1" x14ac:dyDescent="0.2">
      <c r="A447" s="8"/>
      <c r="B447" s="18" t="s">
        <v>418</v>
      </c>
      <c r="C447" s="15">
        <v>0</v>
      </c>
      <c r="D447" s="9">
        <v>0</v>
      </c>
      <c r="E447" s="9">
        <v>0</v>
      </c>
      <c r="F447" s="9">
        <v>2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>
        <f t="shared" si="102"/>
        <v>1.8387423002666178E-4</v>
      </c>
      <c r="K447" s="10" t="str">
        <f t="shared" si="105"/>
        <v xml:space="preserve"> </v>
      </c>
      <c r="L447" s="10">
        <f t="shared" si="106"/>
        <v>1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18" t="s">
        <v>419</v>
      </c>
      <c r="C448" s="15">
        <v>2</v>
      </c>
      <c r="D448" s="9">
        <v>6</v>
      </c>
      <c r="E448" s="9">
        <v>4</v>
      </c>
      <c r="F448" s="9">
        <v>1</v>
      </c>
      <c r="G448" s="10">
        <f t="shared" si="99"/>
        <v>1.6735001255125095E-4</v>
      </c>
      <c r="H448" s="10">
        <f t="shared" si="100"/>
        <v>5.5345447836915417E-4</v>
      </c>
      <c r="I448" s="10">
        <f t="shared" si="101"/>
        <v>3.7678975131876413E-4</v>
      </c>
      <c r="J448" s="10">
        <f t="shared" si="102"/>
        <v>9.1937115013330888E-5</v>
      </c>
      <c r="K448" s="10">
        <f t="shared" si="105"/>
        <v>1</v>
      </c>
      <c r="L448" s="10">
        <f t="shared" si="106"/>
        <v>-0.83333333333333337</v>
      </c>
      <c r="M448" s="10">
        <f t="shared" si="103"/>
        <v>1.6735001255125095E-4</v>
      </c>
      <c r="N448" s="11">
        <f t="shared" si="104"/>
        <v>-4.6121206530762852E-4</v>
      </c>
    </row>
    <row r="449" spans="1:14" x14ac:dyDescent="0.2">
      <c r="A449" s="8"/>
      <c r="B449" s="18" t="s">
        <v>420</v>
      </c>
      <c r="C449" s="15">
        <v>16</v>
      </c>
      <c r="D449" s="9">
        <v>1</v>
      </c>
      <c r="E449" s="9">
        <v>13</v>
      </c>
      <c r="F449" s="9">
        <v>1</v>
      </c>
      <c r="G449" s="10">
        <f t="shared" si="99"/>
        <v>1.3388001004100076E-3</v>
      </c>
      <c r="H449" s="10">
        <f t="shared" si="100"/>
        <v>9.2242413061525687E-5</v>
      </c>
      <c r="I449" s="10">
        <f t="shared" si="101"/>
        <v>1.2245666917859834E-3</v>
      </c>
      <c r="J449" s="10">
        <f t="shared" si="102"/>
        <v>9.1937115013330888E-5</v>
      </c>
      <c r="K449" s="10">
        <f t="shared" si="105"/>
        <v>-0.1875</v>
      </c>
      <c r="L449" s="10">
        <f t="shared" si="106"/>
        <v>0</v>
      </c>
      <c r="M449" s="10">
        <f t="shared" si="103"/>
        <v>-2.5102501882687641E-4</v>
      </c>
      <c r="N449" s="11">
        <f t="shared" si="104"/>
        <v>0</v>
      </c>
    </row>
    <row r="450" spans="1:14" x14ac:dyDescent="0.2">
      <c r="A450" s="8"/>
      <c r="B450" s="18" t="s">
        <v>421</v>
      </c>
      <c r="C450" s="15">
        <v>17</v>
      </c>
      <c r="D450" s="9">
        <v>8</v>
      </c>
      <c r="E450" s="9">
        <v>3</v>
      </c>
      <c r="F450" s="9">
        <v>5</v>
      </c>
      <c r="G450" s="10">
        <f t="shared" si="99"/>
        <v>1.4224751066856331E-3</v>
      </c>
      <c r="H450" s="10">
        <f t="shared" si="100"/>
        <v>7.3793930449220549E-4</v>
      </c>
      <c r="I450" s="10">
        <f t="shared" si="101"/>
        <v>2.825923134890731E-4</v>
      </c>
      <c r="J450" s="10">
        <f t="shared" si="102"/>
        <v>4.5968557506665439E-4</v>
      </c>
      <c r="K450" s="10">
        <f t="shared" si="105"/>
        <v>-0.82352941176470584</v>
      </c>
      <c r="L450" s="10">
        <f t="shared" si="106"/>
        <v>-0.375</v>
      </c>
      <c r="M450" s="10">
        <f t="shared" si="103"/>
        <v>-1.1714500878587566E-3</v>
      </c>
      <c r="N450" s="11">
        <f t="shared" si="104"/>
        <v>-2.7672723918457703E-4</v>
      </c>
    </row>
    <row r="451" spans="1:14" x14ac:dyDescent="0.2">
      <c r="A451" s="8"/>
      <c r="B451" s="18" t="s">
        <v>422</v>
      </c>
      <c r="C451" s="15">
        <v>11</v>
      </c>
      <c r="D451" s="9">
        <v>13</v>
      </c>
      <c r="E451" s="9">
        <v>0</v>
      </c>
      <c r="F451" s="9">
        <v>3</v>
      </c>
      <c r="G451" s="10">
        <f t="shared" si="99"/>
        <v>9.2042506903188014E-4</v>
      </c>
      <c r="H451" s="10">
        <f t="shared" si="100"/>
        <v>1.1991513697998341E-3</v>
      </c>
      <c r="I451" s="10" t="str">
        <f t="shared" si="101"/>
        <v/>
      </c>
      <c r="J451" s="10">
        <f t="shared" si="102"/>
        <v>2.7581134503999266E-4</v>
      </c>
      <c r="K451" s="10">
        <f t="shared" si="105"/>
        <v>-1</v>
      </c>
      <c r="L451" s="10">
        <f t="shared" si="106"/>
        <v>-0.76923076923076927</v>
      </c>
      <c r="M451" s="10">
        <f t="shared" si="103"/>
        <v>-9.2042506903188014E-4</v>
      </c>
      <c r="N451" s="11">
        <f t="shared" si="104"/>
        <v>-9.2242413061525703E-4</v>
      </c>
    </row>
    <row r="452" spans="1:14" x14ac:dyDescent="0.2">
      <c r="A452" s="8"/>
      <c r="B452" s="18" t="s">
        <v>423</v>
      </c>
      <c r="C452" s="15">
        <v>0</v>
      </c>
      <c r="D452" s="9">
        <v>2</v>
      </c>
      <c r="E452" s="9">
        <v>1</v>
      </c>
      <c r="F452" s="9">
        <v>1</v>
      </c>
      <c r="G452" s="10" t="str">
        <f t="shared" si="99"/>
        <v/>
      </c>
      <c r="H452" s="10">
        <f t="shared" si="100"/>
        <v>1.8448482612305137E-4</v>
      </c>
      <c r="I452" s="10">
        <f t="shared" si="101"/>
        <v>9.4197437829691034E-5</v>
      </c>
      <c r="J452" s="10">
        <f t="shared" si="102"/>
        <v>9.1937115013330888E-5</v>
      </c>
      <c r="K452" s="10">
        <f t="shared" si="105"/>
        <v>1</v>
      </c>
      <c r="L452" s="10">
        <f t="shared" si="106"/>
        <v>-0.5</v>
      </c>
      <c r="M452" s="10" t="str">
        <f t="shared" si="103"/>
        <v/>
      </c>
      <c r="N452" s="11">
        <f t="shared" si="104"/>
        <v>-9.2242413061525687E-5</v>
      </c>
    </row>
    <row r="453" spans="1:14" x14ac:dyDescent="0.2">
      <c r="A453" s="8"/>
      <c r="B453" s="18" t="s">
        <v>424</v>
      </c>
      <c r="C453" s="15">
        <v>0</v>
      </c>
      <c r="D453" s="9">
        <v>0</v>
      </c>
      <c r="E453" s="9">
        <v>1</v>
      </c>
      <c r="F453" s="9">
        <v>0</v>
      </c>
      <c r="G453" s="10" t="str">
        <f t="shared" si="99"/>
        <v/>
      </c>
      <c r="H453" s="10" t="str">
        <f t="shared" si="100"/>
        <v/>
      </c>
      <c r="I453" s="10">
        <f t="shared" si="101"/>
        <v>9.4197437829691034E-5</v>
      </c>
      <c r="J453" s="10" t="str">
        <f t="shared" si="102"/>
        <v/>
      </c>
      <c r="K453" s="10">
        <f t="shared" si="105"/>
        <v>1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18" t="s">
        <v>425</v>
      </c>
      <c r="C454" s="15">
        <v>42</v>
      </c>
      <c r="D454" s="9">
        <v>2</v>
      </c>
      <c r="E454" s="9">
        <v>2</v>
      </c>
      <c r="F454" s="9">
        <v>0</v>
      </c>
      <c r="G454" s="10">
        <f t="shared" si="99"/>
        <v>3.5143502635762696E-3</v>
      </c>
      <c r="H454" s="10">
        <f t="shared" si="100"/>
        <v>1.8448482612305137E-4</v>
      </c>
      <c r="I454" s="10">
        <f t="shared" si="101"/>
        <v>1.8839487565938207E-4</v>
      </c>
      <c r="J454" s="10" t="str">
        <f t="shared" si="102"/>
        <v/>
      </c>
      <c r="K454" s="10">
        <f t="shared" si="105"/>
        <v>-0.95238095238095233</v>
      </c>
      <c r="L454" s="10">
        <f t="shared" si="106"/>
        <v>-1</v>
      </c>
      <c r="M454" s="10">
        <f t="shared" si="103"/>
        <v>-3.3470002510250186E-3</v>
      </c>
      <c r="N454" s="11">
        <f t="shared" si="104"/>
        <v>-1.8448482612305137E-4</v>
      </c>
    </row>
    <row r="455" spans="1:14" x14ac:dyDescent="0.2">
      <c r="A455" s="8"/>
      <c r="B455" s="18" t="s">
        <v>426</v>
      </c>
      <c r="C455" s="15">
        <v>7</v>
      </c>
      <c r="D455" s="9">
        <v>2</v>
      </c>
      <c r="E455" s="9">
        <v>6</v>
      </c>
      <c r="F455" s="9">
        <v>0</v>
      </c>
      <c r="G455" s="10">
        <f t="shared" si="99"/>
        <v>5.857250439293783E-4</v>
      </c>
      <c r="H455" s="10">
        <f t="shared" si="100"/>
        <v>1.8448482612305137E-4</v>
      </c>
      <c r="I455" s="10">
        <f t="shared" si="101"/>
        <v>5.651846269781462E-4</v>
      </c>
      <c r="J455" s="10" t="str">
        <f t="shared" si="102"/>
        <v/>
      </c>
      <c r="K455" s="10">
        <f t="shared" si="105"/>
        <v>-0.14285714285714285</v>
      </c>
      <c r="L455" s="10">
        <f t="shared" si="106"/>
        <v>-1</v>
      </c>
      <c r="M455" s="10">
        <f t="shared" si="103"/>
        <v>-8.3675006275625474E-5</v>
      </c>
      <c r="N455" s="11">
        <f t="shared" si="104"/>
        <v>-1.8448482612305137E-4</v>
      </c>
    </row>
    <row r="456" spans="1:14" x14ac:dyDescent="0.2">
      <c r="A456" s="8"/>
      <c r="B456" s="18" t="s">
        <v>427</v>
      </c>
      <c r="C456" s="15">
        <v>0</v>
      </c>
      <c r="D456" s="9">
        <v>0</v>
      </c>
      <c r="E456" s="9">
        <v>2</v>
      </c>
      <c r="F456" s="9">
        <v>2</v>
      </c>
      <c r="G456" s="10" t="str">
        <f t="shared" si="99"/>
        <v/>
      </c>
      <c r="H456" s="10" t="str">
        <f t="shared" si="100"/>
        <v/>
      </c>
      <c r="I456" s="10">
        <f t="shared" si="101"/>
        <v>1.8839487565938207E-4</v>
      </c>
      <c r="J456" s="10">
        <f t="shared" si="102"/>
        <v>1.8387423002666178E-4</v>
      </c>
      <c r="K456" s="10">
        <f t="shared" si="105"/>
        <v>1</v>
      </c>
      <c r="L456" s="10">
        <f t="shared" si="106"/>
        <v>1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18" t="s">
        <v>428</v>
      </c>
      <c r="C457" s="15">
        <v>1</v>
      </c>
      <c r="D457" s="9">
        <v>1</v>
      </c>
      <c r="E457" s="9">
        <v>1</v>
      </c>
      <c r="F457" s="9">
        <v>0</v>
      </c>
      <c r="G457" s="10">
        <f t="shared" si="99"/>
        <v>8.3675006275625474E-5</v>
      </c>
      <c r="H457" s="10">
        <f t="shared" si="100"/>
        <v>9.2242413061525687E-5</v>
      </c>
      <c r="I457" s="10">
        <f t="shared" si="101"/>
        <v>9.4197437829691034E-5</v>
      </c>
      <c r="J457" s="10" t="str">
        <f t="shared" si="102"/>
        <v/>
      </c>
      <c r="K457" s="10">
        <f t="shared" si="105"/>
        <v>0</v>
      </c>
      <c r="L457" s="10">
        <f t="shared" si="106"/>
        <v>-1</v>
      </c>
      <c r="M457" s="10">
        <f t="shared" si="103"/>
        <v>0</v>
      </c>
      <c r="N457" s="11">
        <f t="shared" si="104"/>
        <v>-9.2242413061525687E-5</v>
      </c>
    </row>
    <row r="458" spans="1:14" x14ac:dyDescent="0.2">
      <c r="A458" s="8"/>
      <c r="B458" s="18" t="s">
        <v>429</v>
      </c>
      <c r="C458" s="15">
        <v>3</v>
      </c>
      <c r="D458" s="9">
        <v>26</v>
      </c>
      <c r="E458" s="9">
        <v>2</v>
      </c>
      <c r="F458" s="9">
        <v>0</v>
      </c>
      <c r="G458" s="10">
        <f t="shared" si="99"/>
        <v>2.5102501882687641E-4</v>
      </c>
      <c r="H458" s="10">
        <f t="shared" si="100"/>
        <v>2.3983027395996681E-3</v>
      </c>
      <c r="I458" s="10">
        <f t="shared" si="101"/>
        <v>1.8839487565938207E-4</v>
      </c>
      <c r="J458" s="10" t="str">
        <f t="shared" si="102"/>
        <v/>
      </c>
      <c r="K458" s="10">
        <f t="shared" si="105"/>
        <v>-0.33333333333333331</v>
      </c>
      <c r="L458" s="10">
        <f t="shared" si="106"/>
        <v>-1</v>
      </c>
      <c r="M458" s="10">
        <f t="shared" si="103"/>
        <v>-8.367500627562546E-5</v>
      </c>
      <c r="N458" s="11">
        <f t="shared" si="104"/>
        <v>-2.3983027395996681E-3</v>
      </c>
    </row>
    <row r="459" spans="1:14" ht="22.5" customHeight="1" x14ac:dyDescent="0.2">
      <c r="A459" s="8"/>
      <c r="B459" s="18" t="s">
        <v>430</v>
      </c>
      <c r="C459" s="15">
        <v>1</v>
      </c>
      <c r="D459" s="9">
        <v>19</v>
      </c>
      <c r="E459" s="9">
        <v>0</v>
      </c>
      <c r="F459" s="9">
        <v>3</v>
      </c>
      <c r="G459" s="10">
        <f t="shared" si="99"/>
        <v>8.3675006275625474E-5</v>
      </c>
      <c r="H459" s="10">
        <f t="shared" si="100"/>
        <v>1.7526058481689881E-3</v>
      </c>
      <c r="I459" s="10" t="str">
        <f t="shared" si="101"/>
        <v/>
      </c>
      <c r="J459" s="10">
        <f t="shared" si="102"/>
        <v>2.7581134503999266E-4</v>
      </c>
      <c r="K459" s="10">
        <f t="shared" si="105"/>
        <v>-1</v>
      </c>
      <c r="L459" s="10">
        <f t="shared" si="106"/>
        <v>-0.84210526315789469</v>
      </c>
      <c r="M459" s="10">
        <f t="shared" si="103"/>
        <v>-8.3675006275625474E-5</v>
      </c>
      <c r="N459" s="11">
        <f t="shared" si="104"/>
        <v>-1.475878608984411E-3</v>
      </c>
    </row>
    <row r="460" spans="1:14" ht="25.5" x14ac:dyDescent="0.2">
      <c r="A460" s="8"/>
      <c r="B460" s="18" t="s">
        <v>431</v>
      </c>
      <c r="C460" s="15">
        <v>21</v>
      </c>
      <c r="D460" s="9">
        <v>5</v>
      </c>
      <c r="E460" s="9">
        <v>1</v>
      </c>
      <c r="F460" s="9">
        <v>3</v>
      </c>
      <c r="G460" s="10">
        <f t="shared" si="99"/>
        <v>1.7571751317881348E-3</v>
      </c>
      <c r="H460" s="10">
        <f t="shared" si="100"/>
        <v>4.6121206530762846E-4</v>
      </c>
      <c r="I460" s="10">
        <f t="shared" si="101"/>
        <v>9.4197437829691034E-5</v>
      </c>
      <c r="J460" s="10">
        <f t="shared" si="102"/>
        <v>2.7581134503999266E-4</v>
      </c>
      <c r="K460" s="10">
        <f t="shared" si="105"/>
        <v>-0.95238095238095233</v>
      </c>
      <c r="L460" s="10">
        <f t="shared" si="106"/>
        <v>-0.4</v>
      </c>
      <c r="M460" s="10">
        <f t="shared" si="103"/>
        <v>-1.6735001255125093E-3</v>
      </c>
      <c r="N460" s="11">
        <f t="shared" si="104"/>
        <v>-1.844848261230514E-4</v>
      </c>
    </row>
    <row r="461" spans="1:14" x14ac:dyDescent="0.2">
      <c r="A461" s="8"/>
      <c r="B461" s="18" t="s">
        <v>432</v>
      </c>
      <c r="C461" s="1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18" t="s">
        <v>433</v>
      </c>
      <c r="C462" s="15">
        <v>3</v>
      </c>
      <c r="D462" s="9">
        <v>5</v>
      </c>
      <c r="E462" s="9">
        <v>1</v>
      </c>
      <c r="F462" s="9">
        <v>0</v>
      </c>
      <c r="G462" s="10">
        <f t="shared" si="99"/>
        <v>2.5102501882687641E-4</v>
      </c>
      <c r="H462" s="10">
        <f t="shared" si="100"/>
        <v>4.6121206530762846E-4</v>
      </c>
      <c r="I462" s="10">
        <f t="shared" si="101"/>
        <v>9.4197437829691034E-5</v>
      </c>
      <c r="J462" s="10" t="str">
        <f t="shared" si="102"/>
        <v/>
      </c>
      <c r="K462" s="10">
        <f t="shared" si="105"/>
        <v>-0.66666666666666663</v>
      </c>
      <c r="L462" s="10">
        <f t="shared" si="106"/>
        <v>-1</v>
      </c>
      <c r="M462" s="10">
        <f t="shared" si="103"/>
        <v>-1.6735001255125092E-4</v>
      </c>
      <c r="N462" s="11">
        <f t="shared" si="104"/>
        <v>-4.6121206530762846E-4</v>
      </c>
    </row>
    <row r="463" spans="1:14" ht="25.5" x14ac:dyDescent="0.2">
      <c r="A463" s="8"/>
      <c r="B463" s="18" t="s">
        <v>434</v>
      </c>
      <c r="C463" s="15">
        <v>0</v>
      </c>
      <c r="D463" s="9">
        <v>1</v>
      </c>
      <c r="E463" s="9">
        <v>0</v>
      </c>
      <c r="F463" s="9">
        <v>0</v>
      </c>
      <c r="G463" s="10" t="str">
        <f t="shared" si="99"/>
        <v/>
      </c>
      <c r="H463" s="10">
        <f t="shared" si="100"/>
        <v>9.2242413061525687E-5</v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>
        <f t="shared" si="106"/>
        <v>-1</v>
      </c>
      <c r="M463" s="10" t="str">
        <f t="shared" si="103"/>
        <v/>
      </c>
      <c r="N463" s="11">
        <f t="shared" si="104"/>
        <v>-9.2242413061525687E-5</v>
      </c>
    </row>
    <row r="464" spans="1:14" x14ac:dyDescent="0.2">
      <c r="A464" s="8"/>
      <c r="B464" s="18" t="s">
        <v>435</v>
      </c>
      <c r="C464" s="15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18" t="s">
        <v>436</v>
      </c>
      <c r="C465" s="15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1" t="str">
        <f t="shared" si="104"/>
        <v/>
      </c>
    </row>
    <row r="466" spans="1:14" x14ac:dyDescent="0.2">
      <c r="A466" s="8"/>
      <c r="B466" s="18" t="s">
        <v>437</v>
      </c>
      <c r="C466" s="15">
        <v>1</v>
      </c>
      <c r="D466" s="9">
        <v>2</v>
      </c>
      <c r="E466" s="9">
        <v>2</v>
      </c>
      <c r="F466" s="9">
        <v>3</v>
      </c>
      <c r="G466" s="10">
        <f t="shared" si="99"/>
        <v>8.3675006275625474E-5</v>
      </c>
      <c r="H466" s="10">
        <f t="shared" si="100"/>
        <v>1.8448482612305137E-4</v>
      </c>
      <c r="I466" s="10">
        <f t="shared" si="101"/>
        <v>1.8839487565938207E-4</v>
      </c>
      <c r="J466" s="10">
        <f t="shared" si="102"/>
        <v>2.7581134503999266E-4</v>
      </c>
      <c r="K466" s="10">
        <f t="shared" si="105"/>
        <v>1</v>
      </c>
      <c r="L466" s="10">
        <f t="shared" si="106"/>
        <v>0.5</v>
      </c>
      <c r="M466" s="10">
        <f t="shared" si="103"/>
        <v>8.3675006275625474E-5</v>
      </c>
      <c r="N466" s="11">
        <f t="shared" si="104"/>
        <v>9.2242413061525687E-5</v>
      </c>
    </row>
    <row r="467" spans="1:14" x14ac:dyDescent="0.2">
      <c r="A467" s="8"/>
      <c r="B467" s="18" t="s">
        <v>438</v>
      </c>
      <c r="C467" s="15">
        <v>0</v>
      </c>
      <c r="D467" s="9">
        <v>0</v>
      </c>
      <c r="E467" s="9">
        <v>3</v>
      </c>
      <c r="F467" s="9">
        <v>1</v>
      </c>
      <c r="G467" s="10" t="str">
        <f t="shared" si="99"/>
        <v/>
      </c>
      <c r="H467" s="10" t="str">
        <f t="shared" si="100"/>
        <v/>
      </c>
      <c r="I467" s="10">
        <f t="shared" si="101"/>
        <v>2.825923134890731E-4</v>
      </c>
      <c r="J467" s="10">
        <f t="shared" si="102"/>
        <v>9.1937115013330888E-5</v>
      </c>
      <c r="K467" s="10">
        <f t="shared" si="105"/>
        <v>1</v>
      </c>
      <c r="L467" s="10">
        <f t="shared" si="106"/>
        <v>1</v>
      </c>
      <c r="M467" s="10" t="str">
        <f t="shared" si="103"/>
        <v/>
      </c>
      <c r="N467" s="11" t="str">
        <f t="shared" si="104"/>
        <v/>
      </c>
    </row>
    <row r="468" spans="1:14" x14ac:dyDescent="0.2">
      <c r="A468" s="8"/>
      <c r="B468" s="18" t="s">
        <v>439</v>
      </c>
      <c r="C468" s="15">
        <v>0</v>
      </c>
      <c r="D468" s="9">
        <v>0</v>
      </c>
      <c r="E468" s="9">
        <v>3</v>
      </c>
      <c r="F468" s="9">
        <v>1</v>
      </c>
      <c r="G468" s="10" t="str">
        <f t="shared" si="99"/>
        <v/>
      </c>
      <c r="H468" s="10" t="str">
        <f t="shared" si="100"/>
        <v/>
      </c>
      <c r="I468" s="10">
        <f t="shared" si="101"/>
        <v>2.825923134890731E-4</v>
      </c>
      <c r="J468" s="10">
        <f t="shared" si="102"/>
        <v>9.1937115013330888E-5</v>
      </c>
      <c r="K468" s="10">
        <f t="shared" si="105"/>
        <v>1</v>
      </c>
      <c r="L468" s="10">
        <f t="shared" si="106"/>
        <v>1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18" t="s">
        <v>440</v>
      </c>
      <c r="C469" s="15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11" t="str">
        <f t="shared" si="104"/>
        <v/>
      </c>
    </row>
    <row r="470" spans="1:14" x14ac:dyDescent="0.2">
      <c r="A470" s="8"/>
      <c r="B470" s="18" t="s">
        <v>441</v>
      </c>
      <c r="C470" s="15">
        <v>429</v>
      </c>
      <c r="D470" s="9">
        <v>584</v>
      </c>
      <c r="E470" s="9">
        <v>550</v>
      </c>
      <c r="F470" s="9">
        <v>529</v>
      </c>
      <c r="G470" s="10">
        <f t="shared" si="99"/>
        <v>3.5896577692243324E-2</v>
      </c>
      <c r="H470" s="10">
        <f t="shared" si="100"/>
        <v>5.3869569227931E-2</v>
      </c>
      <c r="I470" s="10">
        <f t="shared" si="101"/>
        <v>5.1808590806330067E-2</v>
      </c>
      <c r="J470" s="10">
        <f t="shared" si="102"/>
        <v>4.8634733842052039E-2</v>
      </c>
      <c r="K470" s="10">
        <f t="shared" si="105"/>
        <v>0.28205128205128205</v>
      </c>
      <c r="L470" s="10">
        <f t="shared" si="106"/>
        <v>-9.4178082191780824E-2</v>
      </c>
      <c r="M470" s="10">
        <f t="shared" si="103"/>
        <v>1.0124675759350681E-2</v>
      </c>
      <c r="N470" s="11">
        <f t="shared" si="104"/>
        <v>-5.073332718383913E-3</v>
      </c>
    </row>
    <row r="471" spans="1:14" x14ac:dyDescent="0.2">
      <c r="A471" s="8"/>
      <c r="B471" s="18" t="s">
        <v>442</v>
      </c>
      <c r="C471" s="15">
        <v>28</v>
      </c>
      <c r="D471" s="9">
        <v>28</v>
      </c>
      <c r="E471" s="9">
        <v>22</v>
      </c>
      <c r="F471" s="9">
        <v>26</v>
      </c>
      <c r="G471" s="10">
        <f t="shared" si="99"/>
        <v>2.3429001757175132E-3</v>
      </c>
      <c r="H471" s="10">
        <f t="shared" si="100"/>
        <v>2.5827875657227191E-3</v>
      </c>
      <c r="I471" s="10">
        <f t="shared" si="101"/>
        <v>2.0723436322532028E-3</v>
      </c>
      <c r="J471" s="10">
        <f t="shared" si="102"/>
        <v>2.3903649903466028E-3</v>
      </c>
      <c r="K471" s="10">
        <f t="shared" si="105"/>
        <v>-0.21428571428571427</v>
      </c>
      <c r="L471" s="10">
        <f t="shared" si="106"/>
        <v>-7.1428571428571425E-2</v>
      </c>
      <c r="M471" s="10">
        <f t="shared" si="103"/>
        <v>-5.0205003765375282E-4</v>
      </c>
      <c r="N471" s="11">
        <f t="shared" si="104"/>
        <v>-1.8448482612305135E-4</v>
      </c>
    </row>
    <row r="472" spans="1:14" x14ac:dyDescent="0.2">
      <c r="A472" s="8"/>
      <c r="B472" s="18" t="s">
        <v>443</v>
      </c>
      <c r="C472" s="15">
        <v>9</v>
      </c>
      <c r="D472" s="9">
        <v>20</v>
      </c>
      <c r="E472" s="9">
        <v>17</v>
      </c>
      <c r="F472" s="9">
        <v>31</v>
      </c>
      <c r="G472" s="10">
        <f t="shared" si="99"/>
        <v>7.5307505648062928E-4</v>
      </c>
      <c r="H472" s="10">
        <f t="shared" si="100"/>
        <v>1.8448482612305138E-3</v>
      </c>
      <c r="I472" s="10">
        <f t="shared" si="101"/>
        <v>1.6013564431047475E-3</v>
      </c>
      <c r="J472" s="10">
        <f t="shared" si="102"/>
        <v>2.8500505654132573E-3</v>
      </c>
      <c r="K472" s="10">
        <f t="shared" si="105"/>
        <v>0.88888888888888884</v>
      </c>
      <c r="L472" s="10">
        <f t="shared" si="106"/>
        <v>0.55000000000000004</v>
      </c>
      <c r="M472" s="10">
        <f t="shared" si="103"/>
        <v>6.6940005020500379E-4</v>
      </c>
      <c r="N472" s="11">
        <f t="shared" si="104"/>
        <v>1.0146665436767826E-3</v>
      </c>
    </row>
    <row r="473" spans="1:14" x14ac:dyDescent="0.2">
      <c r="A473" s="8"/>
      <c r="B473" s="18" t="s">
        <v>444</v>
      </c>
      <c r="C473" s="15">
        <v>22</v>
      </c>
      <c r="D473" s="9">
        <v>51</v>
      </c>
      <c r="E473" s="9">
        <v>149</v>
      </c>
      <c r="F473" s="9">
        <v>148</v>
      </c>
      <c r="G473" s="10">
        <f t="shared" si="99"/>
        <v>1.8408501380637603E-3</v>
      </c>
      <c r="H473" s="10">
        <f t="shared" si="100"/>
        <v>4.7043630661378101E-3</v>
      </c>
      <c r="I473" s="10">
        <f t="shared" si="101"/>
        <v>1.4035418236623964E-2</v>
      </c>
      <c r="J473" s="10">
        <f t="shared" si="102"/>
        <v>1.360669302197297E-2</v>
      </c>
      <c r="K473" s="10">
        <f t="shared" si="105"/>
        <v>5.7727272727272725</v>
      </c>
      <c r="L473" s="10">
        <f t="shared" si="106"/>
        <v>1.9019607843137254</v>
      </c>
      <c r="M473" s="10">
        <f t="shared" si="103"/>
        <v>1.0626725797004435E-2</v>
      </c>
      <c r="N473" s="11">
        <f t="shared" si="104"/>
        <v>8.9475140669679921E-3</v>
      </c>
    </row>
    <row r="474" spans="1:14" x14ac:dyDescent="0.2">
      <c r="A474" s="8"/>
      <c r="B474" s="18" t="s">
        <v>445</v>
      </c>
      <c r="C474" s="1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18" t="s">
        <v>446</v>
      </c>
      <c r="C475" s="1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18" t="s">
        <v>447</v>
      </c>
      <c r="C476" s="15">
        <v>2</v>
      </c>
      <c r="D476" s="9">
        <v>4</v>
      </c>
      <c r="E476" s="9">
        <v>22</v>
      </c>
      <c r="F476" s="9">
        <v>27</v>
      </c>
      <c r="G476" s="10">
        <f t="shared" si="99"/>
        <v>1.6735001255125095E-4</v>
      </c>
      <c r="H476" s="10">
        <f t="shared" si="100"/>
        <v>3.6896965224610275E-4</v>
      </c>
      <c r="I476" s="10">
        <f t="shared" si="101"/>
        <v>2.0723436322532028E-3</v>
      </c>
      <c r="J476" s="10">
        <f t="shared" si="102"/>
        <v>2.4823021053599339E-3</v>
      </c>
      <c r="K476" s="10">
        <f t="shared" si="105"/>
        <v>10</v>
      </c>
      <c r="L476" s="10">
        <f t="shared" si="106"/>
        <v>5.75</v>
      </c>
      <c r="M476" s="10">
        <f t="shared" si="103"/>
        <v>1.6735001255125095E-3</v>
      </c>
      <c r="N476" s="11">
        <f t="shared" si="104"/>
        <v>2.121575500415091E-3</v>
      </c>
    </row>
    <row r="477" spans="1:14" x14ac:dyDescent="0.2">
      <c r="A477" s="8"/>
      <c r="B477" s="18" t="s">
        <v>448</v>
      </c>
      <c r="C477" s="15">
        <v>0</v>
      </c>
      <c r="D477" s="9">
        <v>0</v>
      </c>
      <c r="E477" s="9">
        <v>0</v>
      </c>
      <c r="F477" s="9">
        <v>1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>
        <f t="shared" si="102"/>
        <v>9.1937115013330888E-5</v>
      </c>
      <c r="K477" s="10" t="str">
        <f t="shared" si="105"/>
        <v xml:space="preserve"> </v>
      </c>
      <c r="L477" s="10">
        <f t="shared" si="106"/>
        <v>1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18" t="s">
        <v>449</v>
      </c>
      <c r="C478" s="15">
        <v>21</v>
      </c>
      <c r="D478" s="9">
        <v>22</v>
      </c>
      <c r="E478" s="9">
        <v>9</v>
      </c>
      <c r="F478" s="9">
        <v>26</v>
      </c>
      <c r="G478" s="10">
        <f t="shared" si="99"/>
        <v>1.7571751317881348E-3</v>
      </c>
      <c r="H478" s="10">
        <f t="shared" si="100"/>
        <v>2.0293330873535653E-3</v>
      </c>
      <c r="I478" s="10">
        <f t="shared" si="101"/>
        <v>8.4777694046721925E-4</v>
      </c>
      <c r="J478" s="10">
        <f t="shared" si="102"/>
        <v>2.3903649903466028E-3</v>
      </c>
      <c r="K478" s="10">
        <f t="shared" si="105"/>
        <v>-0.5714285714285714</v>
      </c>
      <c r="L478" s="10">
        <f t="shared" si="106"/>
        <v>0.18181818181818182</v>
      </c>
      <c r="M478" s="10">
        <f t="shared" si="103"/>
        <v>-1.0041000753075056E-3</v>
      </c>
      <c r="N478" s="11">
        <f t="shared" si="104"/>
        <v>3.689696522461028E-4</v>
      </c>
    </row>
    <row r="479" spans="1:14" x14ac:dyDescent="0.2">
      <c r="A479" s="8"/>
      <c r="B479" s="18" t="s">
        <v>450</v>
      </c>
      <c r="C479" s="15">
        <v>0</v>
      </c>
      <c r="D479" s="9">
        <v>0</v>
      </c>
      <c r="E479" s="9">
        <v>0</v>
      </c>
      <c r="F479" s="9">
        <v>1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>
        <f t="shared" si="102"/>
        <v>9.1937115013330888E-5</v>
      </c>
      <c r="K479" s="10" t="str">
        <f t="shared" si="105"/>
        <v xml:space="preserve"> </v>
      </c>
      <c r="L479" s="10">
        <f t="shared" si="106"/>
        <v>1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18" t="s">
        <v>451</v>
      </c>
      <c r="C480" s="15">
        <v>0</v>
      </c>
      <c r="D480" s="9">
        <v>1</v>
      </c>
      <c r="E480" s="9">
        <v>0</v>
      </c>
      <c r="F480" s="9">
        <v>1</v>
      </c>
      <c r="G480" s="10" t="str">
        <f t="shared" si="99"/>
        <v/>
      </c>
      <c r="H480" s="10">
        <f t="shared" si="100"/>
        <v>9.2242413061525687E-5</v>
      </c>
      <c r="I480" s="10" t="str">
        <f t="shared" si="101"/>
        <v/>
      </c>
      <c r="J480" s="10">
        <f t="shared" si="102"/>
        <v>9.1937115013330888E-5</v>
      </c>
      <c r="K480" s="10" t="str">
        <f t="shared" si="105"/>
        <v xml:space="preserve"> </v>
      </c>
      <c r="L480" s="10">
        <f t="shared" si="106"/>
        <v>0</v>
      </c>
      <c r="M480" s="10" t="str">
        <f t="shared" si="103"/>
        <v/>
      </c>
      <c r="N480" s="11">
        <f t="shared" si="104"/>
        <v>0</v>
      </c>
    </row>
    <row r="481" spans="1:14" ht="24" customHeight="1" x14ac:dyDescent="0.2">
      <c r="A481" s="8"/>
      <c r="B481" s="18" t="s">
        <v>452</v>
      </c>
      <c r="C481" s="15">
        <v>0</v>
      </c>
      <c r="D481" s="9">
        <v>7</v>
      </c>
      <c r="E481" s="9">
        <v>13</v>
      </c>
      <c r="F481" s="9">
        <v>7</v>
      </c>
      <c r="G481" s="10" t="str">
        <f t="shared" si="99"/>
        <v/>
      </c>
      <c r="H481" s="10">
        <f t="shared" si="100"/>
        <v>6.4569689143067978E-4</v>
      </c>
      <c r="I481" s="10">
        <f t="shared" si="101"/>
        <v>1.2245666917859834E-3</v>
      </c>
      <c r="J481" s="10">
        <f t="shared" si="102"/>
        <v>6.4355980509331616E-4</v>
      </c>
      <c r="K481" s="10">
        <f t="shared" si="105"/>
        <v>1</v>
      </c>
      <c r="L481" s="10">
        <f t="shared" si="106"/>
        <v>0</v>
      </c>
      <c r="M481" s="10" t="str">
        <f t="shared" si="103"/>
        <v/>
      </c>
      <c r="N481" s="11">
        <f t="shared" si="104"/>
        <v>0</v>
      </c>
    </row>
    <row r="482" spans="1:14" x14ac:dyDescent="0.2">
      <c r="A482" s="8"/>
      <c r="B482" s="18" t="s">
        <v>453</v>
      </c>
      <c r="C482" s="15">
        <v>0</v>
      </c>
      <c r="D482" s="9">
        <v>0</v>
      </c>
      <c r="E482" s="9">
        <v>0</v>
      </c>
      <c r="F482" s="9">
        <v>1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>
        <f t="shared" si="102"/>
        <v>9.1937115013330888E-5</v>
      </c>
      <c r="K482" s="10" t="str">
        <f t="shared" si="105"/>
        <v xml:space="preserve"> </v>
      </c>
      <c r="L482" s="10">
        <f t="shared" si="106"/>
        <v>1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18" t="s">
        <v>454</v>
      </c>
      <c r="C483" s="15">
        <v>1</v>
      </c>
      <c r="D483" s="9">
        <v>2</v>
      </c>
      <c r="E483" s="9">
        <v>2</v>
      </c>
      <c r="F483" s="9">
        <v>0</v>
      </c>
      <c r="G483" s="10">
        <f t="shared" si="99"/>
        <v>8.3675006275625474E-5</v>
      </c>
      <c r="H483" s="10">
        <f t="shared" si="100"/>
        <v>1.8448482612305137E-4</v>
      </c>
      <c r="I483" s="10">
        <f t="shared" si="101"/>
        <v>1.8839487565938207E-4</v>
      </c>
      <c r="J483" s="10" t="str">
        <f t="shared" si="102"/>
        <v/>
      </c>
      <c r="K483" s="10">
        <f t="shared" si="105"/>
        <v>1</v>
      </c>
      <c r="L483" s="10">
        <f t="shared" si="106"/>
        <v>-1</v>
      </c>
      <c r="M483" s="10">
        <f t="shared" si="103"/>
        <v>8.3675006275625474E-5</v>
      </c>
      <c r="N483" s="11">
        <f t="shared" si="104"/>
        <v>-1.8448482612305137E-4</v>
      </c>
    </row>
    <row r="484" spans="1:14" x14ac:dyDescent="0.2">
      <c r="A484" s="8"/>
      <c r="B484" s="18" t="s">
        <v>455</v>
      </c>
      <c r="C484" s="15">
        <v>0</v>
      </c>
      <c r="D484" s="9">
        <v>3</v>
      </c>
      <c r="E484" s="9">
        <v>0</v>
      </c>
      <c r="F484" s="9">
        <v>6</v>
      </c>
      <c r="G484" s="10" t="str">
        <f t="shared" si="99"/>
        <v/>
      </c>
      <c r="H484" s="10">
        <f t="shared" si="100"/>
        <v>2.7672723918457709E-4</v>
      </c>
      <c r="I484" s="10" t="str">
        <f t="shared" si="101"/>
        <v/>
      </c>
      <c r="J484" s="10">
        <f t="shared" si="102"/>
        <v>5.5162269007998533E-4</v>
      </c>
      <c r="K484" s="10" t="str">
        <f t="shared" si="105"/>
        <v xml:space="preserve"> </v>
      </c>
      <c r="L484" s="10">
        <f t="shared" si="106"/>
        <v>1</v>
      </c>
      <c r="M484" s="10" t="str">
        <f t="shared" si="103"/>
        <v/>
      </c>
      <c r="N484" s="11">
        <f t="shared" si="104"/>
        <v>2.7672723918457709E-4</v>
      </c>
    </row>
    <row r="485" spans="1:14" x14ac:dyDescent="0.2">
      <c r="A485" s="8"/>
      <c r="B485" s="18" t="s">
        <v>456</v>
      </c>
      <c r="C485" s="15">
        <v>0</v>
      </c>
      <c r="D485" s="9">
        <v>10</v>
      </c>
      <c r="E485" s="9">
        <v>33</v>
      </c>
      <c r="F485" s="9">
        <v>18</v>
      </c>
      <c r="G485" s="10" t="str">
        <f t="shared" si="99"/>
        <v/>
      </c>
      <c r="H485" s="10">
        <f t="shared" si="100"/>
        <v>9.2242413061525692E-4</v>
      </c>
      <c r="I485" s="10">
        <f t="shared" si="101"/>
        <v>3.1085154483798043E-3</v>
      </c>
      <c r="J485" s="10">
        <f t="shared" si="102"/>
        <v>1.6548680702399559E-3</v>
      </c>
      <c r="K485" s="10">
        <f t="shared" si="105"/>
        <v>1</v>
      </c>
      <c r="L485" s="10">
        <f t="shared" si="106"/>
        <v>0.8</v>
      </c>
      <c r="M485" s="10" t="str">
        <f t="shared" si="103"/>
        <v/>
      </c>
      <c r="N485" s="11">
        <f t="shared" si="104"/>
        <v>7.379393044922056E-4</v>
      </c>
    </row>
    <row r="486" spans="1:14" ht="25.5" x14ac:dyDescent="0.2">
      <c r="A486" s="8"/>
      <c r="B486" s="18" t="s">
        <v>457</v>
      </c>
      <c r="C486" s="15">
        <v>3</v>
      </c>
      <c r="D486" s="9">
        <v>5</v>
      </c>
      <c r="E486" s="9">
        <v>1</v>
      </c>
      <c r="F486" s="9">
        <v>4</v>
      </c>
      <c r="G486" s="10">
        <f t="shared" si="99"/>
        <v>2.5102501882687641E-4</v>
      </c>
      <c r="H486" s="10">
        <f t="shared" si="100"/>
        <v>4.6121206530762846E-4</v>
      </c>
      <c r="I486" s="10">
        <f t="shared" si="101"/>
        <v>9.4197437829691034E-5</v>
      </c>
      <c r="J486" s="10">
        <f t="shared" si="102"/>
        <v>3.6774846005332355E-4</v>
      </c>
      <c r="K486" s="10">
        <f t="shared" si="105"/>
        <v>-0.66666666666666663</v>
      </c>
      <c r="L486" s="10">
        <f t="shared" si="106"/>
        <v>-0.2</v>
      </c>
      <c r="M486" s="10">
        <f t="shared" si="103"/>
        <v>-1.6735001255125092E-4</v>
      </c>
      <c r="N486" s="11">
        <f t="shared" si="104"/>
        <v>-9.22424130615257E-5</v>
      </c>
    </row>
    <row r="487" spans="1:14" ht="25.5" x14ac:dyDescent="0.2">
      <c r="A487" s="8"/>
      <c r="B487" s="18" t="s">
        <v>458</v>
      </c>
      <c r="C487" s="15">
        <v>2</v>
      </c>
      <c r="D487" s="9">
        <v>1</v>
      </c>
      <c r="E487" s="9">
        <v>0</v>
      </c>
      <c r="F487" s="9">
        <v>3</v>
      </c>
      <c r="G487" s="10">
        <f t="shared" si="99"/>
        <v>1.6735001255125095E-4</v>
      </c>
      <c r="H487" s="10">
        <f t="shared" si="100"/>
        <v>9.2242413061525687E-5</v>
      </c>
      <c r="I487" s="10" t="str">
        <f t="shared" si="101"/>
        <v/>
      </c>
      <c r="J487" s="10">
        <f t="shared" si="102"/>
        <v>2.7581134503999266E-4</v>
      </c>
      <c r="K487" s="10">
        <f t="shared" si="105"/>
        <v>-1</v>
      </c>
      <c r="L487" s="10">
        <f t="shared" si="106"/>
        <v>2</v>
      </c>
      <c r="M487" s="10">
        <f t="shared" si="103"/>
        <v>-1.6735001255125095E-4</v>
      </c>
      <c r="N487" s="11">
        <f t="shared" si="104"/>
        <v>1.8448482612305137E-4</v>
      </c>
    </row>
    <row r="488" spans="1:14" ht="25.5" x14ac:dyDescent="0.2">
      <c r="A488" s="8"/>
      <c r="B488" s="18" t="s">
        <v>459</v>
      </c>
      <c r="C488" s="15">
        <v>0</v>
      </c>
      <c r="D488" s="9">
        <v>1</v>
      </c>
      <c r="E488" s="9">
        <v>1</v>
      </c>
      <c r="F488" s="9">
        <v>0</v>
      </c>
      <c r="G488" s="10" t="str">
        <f t="shared" si="99"/>
        <v/>
      </c>
      <c r="H488" s="10">
        <f t="shared" si="100"/>
        <v>9.2242413061525687E-5</v>
      </c>
      <c r="I488" s="10">
        <f t="shared" si="101"/>
        <v>9.4197437829691034E-5</v>
      </c>
      <c r="J488" s="10" t="str">
        <f t="shared" si="102"/>
        <v/>
      </c>
      <c r="K488" s="10">
        <f t="shared" si="105"/>
        <v>1</v>
      </c>
      <c r="L488" s="10">
        <f t="shared" si="106"/>
        <v>-1</v>
      </c>
      <c r="M488" s="10" t="str">
        <f t="shared" si="103"/>
        <v/>
      </c>
      <c r="N488" s="11">
        <f t="shared" si="104"/>
        <v>-9.2242413061525687E-5</v>
      </c>
    </row>
    <row r="489" spans="1:14" x14ac:dyDescent="0.2">
      <c r="A489" s="8"/>
      <c r="B489" s="18" t="s">
        <v>460</v>
      </c>
      <c r="C489" s="15">
        <v>0</v>
      </c>
      <c r="D489" s="9">
        <v>1</v>
      </c>
      <c r="E489" s="9">
        <v>0</v>
      </c>
      <c r="F489" s="9">
        <v>3</v>
      </c>
      <c r="G489" s="10" t="str">
        <f t="shared" si="99"/>
        <v/>
      </c>
      <c r="H489" s="10">
        <f t="shared" si="100"/>
        <v>9.2242413061525687E-5</v>
      </c>
      <c r="I489" s="10" t="str">
        <f t="shared" si="101"/>
        <v/>
      </c>
      <c r="J489" s="10">
        <f t="shared" si="102"/>
        <v>2.7581134503999266E-4</v>
      </c>
      <c r="K489" s="10" t="str">
        <f t="shared" si="105"/>
        <v xml:space="preserve"> </v>
      </c>
      <c r="L489" s="10">
        <f t="shared" si="106"/>
        <v>2</v>
      </c>
      <c r="M489" s="10" t="str">
        <f t="shared" si="103"/>
        <v/>
      </c>
      <c r="N489" s="11">
        <f t="shared" si="104"/>
        <v>1.8448482612305137E-4</v>
      </c>
    </row>
    <row r="490" spans="1:14" ht="25.5" x14ac:dyDescent="0.2">
      <c r="A490" s="8"/>
      <c r="B490" s="18" t="s">
        <v>461</v>
      </c>
      <c r="C490" s="15">
        <v>0</v>
      </c>
      <c r="D490" s="9">
        <v>3</v>
      </c>
      <c r="E490" s="9">
        <v>0</v>
      </c>
      <c r="F490" s="9">
        <v>1</v>
      </c>
      <c r="G490" s="10" t="str">
        <f t="shared" si="99"/>
        <v/>
      </c>
      <c r="H490" s="10">
        <f t="shared" si="100"/>
        <v>2.7672723918457709E-4</v>
      </c>
      <c r="I490" s="10" t="str">
        <f t="shared" si="101"/>
        <v/>
      </c>
      <c r="J490" s="10">
        <f t="shared" si="102"/>
        <v>9.1937115013330888E-5</v>
      </c>
      <c r="K490" s="10" t="str">
        <f t="shared" si="105"/>
        <v xml:space="preserve"> </v>
      </c>
      <c r="L490" s="10">
        <f t="shared" si="106"/>
        <v>-0.66666666666666663</v>
      </c>
      <c r="M490" s="10" t="str">
        <f t="shared" si="103"/>
        <v/>
      </c>
      <c r="N490" s="11">
        <f t="shared" si="104"/>
        <v>-1.8448482612305137E-4</v>
      </c>
    </row>
    <row r="491" spans="1:14" x14ac:dyDescent="0.2">
      <c r="A491" s="8"/>
      <c r="B491" s="18" t="s">
        <v>462</v>
      </c>
      <c r="C491" s="15">
        <v>0</v>
      </c>
      <c r="D491" s="9">
        <v>8</v>
      </c>
      <c r="E491" s="9">
        <v>1</v>
      </c>
      <c r="F491" s="9">
        <v>3</v>
      </c>
      <c r="G491" s="10" t="str">
        <f t="shared" si="99"/>
        <v/>
      </c>
      <c r="H491" s="10">
        <f t="shared" si="100"/>
        <v>7.3793930449220549E-4</v>
      </c>
      <c r="I491" s="10">
        <f t="shared" si="101"/>
        <v>9.4197437829691034E-5</v>
      </c>
      <c r="J491" s="10">
        <f t="shared" si="102"/>
        <v>2.7581134503999266E-4</v>
      </c>
      <c r="K491" s="10">
        <f t="shared" si="105"/>
        <v>1</v>
      </c>
      <c r="L491" s="10">
        <f t="shared" si="106"/>
        <v>-0.625</v>
      </c>
      <c r="M491" s="10" t="str">
        <f t="shared" si="103"/>
        <v/>
      </c>
      <c r="N491" s="11">
        <f t="shared" si="104"/>
        <v>-4.6121206530762846E-4</v>
      </c>
    </row>
    <row r="492" spans="1:14" x14ac:dyDescent="0.2">
      <c r="A492" s="8"/>
      <c r="B492" s="18" t="s">
        <v>463</v>
      </c>
      <c r="C492" s="15">
        <v>0</v>
      </c>
      <c r="D492" s="9">
        <v>1</v>
      </c>
      <c r="E492" s="9">
        <v>1</v>
      </c>
      <c r="F492" s="9">
        <v>1</v>
      </c>
      <c r="G492" s="10" t="str">
        <f t="shared" si="99"/>
        <v/>
      </c>
      <c r="H492" s="10">
        <f t="shared" si="100"/>
        <v>9.2242413061525687E-5</v>
      </c>
      <c r="I492" s="10">
        <f t="shared" si="101"/>
        <v>9.4197437829691034E-5</v>
      </c>
      <c r="J492" s="10">
        <f t="shared" si="102"/>
        <v>9.1937115013330888E-5</v>
      </c>
      <c r="K492" s="10">
        <f t="shared" si="105"/>
        <v>1</v>
      </c>
      <c r="L492" s="10">
        <f t="shared" si="106"/>
        <v>0</v>
      </c>
      <c r="M492" s="10" t="str">
        <f t="shared" si="103"/>
        <v/>
      </c>
      <c r="N492" s="11">
        <f t="shared" si="104"/>
        <v>0</v>
      </c>
    </row>
    <row r="493" spans="1:14" x14ac:dyDescent="0.2">
      <c r="A493" s="8"/>
      <c r="B493" s="18" t="s">
        <v>464</v>
      </c>
      <c r="C493" s="15">
        <v>0</v>
      </c>
      <c r="D493" s="9">
        <v>8</v>
      </c>
      <c r="E493" s="9">
        <v>0</v>
      </c>
      <c r="F493" s="9">
        <v>15</v>
      </c>
      <c r="G493" s="10" t="str">
        <f t="shared" si="99"/>
        <v/>
      </c>
      <c r="H493" s="10">
        <f t="shared" si="100"/>
        <v>7.3793930449220549E-4</v>
      </c>
      <c r="I493" s="10" t="str">
        <f t="shared" si="101"/>
        <v/>
      </c>
      <c r="J493" s="10">
        <f t="shared" si="102"/>
        <v>1.3790567251999633E-3</v>
      </c>
      <c r="K493" s="10" t="str">
        <f t="shared" si="105"/>
        <v xml:space="preserve"> </v>
      </c>
      <c r="L493" s="10">
        <f t="shared" si="106"/>
        <v>0.875</v>
      </c>
      <c r="M493" s="10" t="str">
        <f t="shared" si="103"/>
        <v/>
      </c>
      <c r="N493" s="11">
        <f t="shared" si="104"/>
        <v>6.4569689143067978E-4</v>
      </c>
    </row>
    <row r="494" spans="1:14" x14ac:dyDescent="0.2">
      <c r="A494" s="8"/>
      <c r="B494" s="18" t="s">
        <v>465</v>
      </c>
      <c r="C494" s="15">
        <v>0</v>
      </c>
      <c r="D494" s="9">
        <v>4</v>
      </c>
      <c r="E494" s="9">
        <v>2</v>
      </c>
      <c r="F494" s="9">
        <v>3</v>
      </c>
      <c r="G494" s="10" t="str">
        <f t="shared" si="99"/>
        <v/>
      </c>
      <c r="H494" s="10">
        <f t="shared" si="100"/>
        <v>3.6896965224610275E-4</v>
      </c>
      <c r="I494" s="10">
        <f t="shared" si="101"/>
        <v>1.8839487565938207E-4</v>
      </c>
      <c r="J494" s="10">
        <f t="shared" si="102"/>
        <v>2.7581134503999266E-4</v>
      </c>
      <c r="K494" s="10">
        <f t="shared" si="105"/>
        <v>1</v>
      </c>
      <c r="L494" s="10">
        <f t="shared" si="106"/>
        <v>-0.25</v>
      </c>
      <c r="M494" s="10" t="str">
        <f t="shared" si="103"/>
        <v/>
      </c>
      <c r="N494" s="11">
        <f t="shared" si="104"/>
        <v>-9.2242413061525687E-5</v>
      </c>
    </row>
    <row r="495" spans="1:14" x14ac:dyDescent="0.2">
      <c r="A495" s="8"/>
      <c r="B495" s="18" t="s">
        <v>466</v>
      </c>
      <c r="C495" s="15">
        <v>0</v>
      </c>
      <c r="D495" s="9">
        <v>0</v>
      </c>
      <c r="E495" s="9">
        <v>4</v>
      </c>
      <c r="F495" s="9">
        <v>2</v>
      </c>
      <c r="G495" s="10" t="str">
        <f t="shared" si="99"/>
        <v/>
      </c>
      <c r="H495" s="10" t="str">
        <f t="shared" si="100"/>
        <v/>
      </c>
      <c r="I495" s="10">
        <f t="shared" si="101"/>
        <v>3.7678975131876413E-4</v>
      </c>
      <c r="J495" s="10">
        <f t="shared" si="102"/>
        <v>1.8387423002666178E-4</v>
      </c>
      <c r="K495" s="10">
        <f t="shared" si="105"/>
        <v>1</v>
      </c>
      <c r="L495" s="10">
        <f t="shared" si="106"/>
        <v>1</v>
      </c>
      <c r="M495" s="10" t="str">
        <f t="shared" si="103"/>
        <v/>
      </c>
      <c r="N495" s="11" t="str">
        <f t="shared" si="104"/>
        <v/>
      </c>
    </row>
    <row r="496" spans="1:14" x14ac:dyDescent="0.2">
      <c r="A496" s="8"/>
      <c r="B496" s="18" t="s">
        <v>467</v>
      </c>
      <c r="C496" s="15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1" t="str">
        <f t="shared" si="104"/>
        <v/>
      </c>
    </row>
    <row r="497" spans="1:14" x14ac:dyDescent="0.2">
      <c r="A497" s="8"/>
      <c r="B497" s="18" t="s">
        <v>468</v>
      </c>
      <c r="C497" s="15">
        <v>0</v>
      </c>
      <c r="D497" s="9">
        <v>7</v>
      </c>
      <c r="E497" s="9">
        <v>1</v>
      </c>
      <c r="F497" s="9">
        <v>8</v>
      </c>
      <c r="G497" s="10" t="str">
        <f t="shared" si="99"/>
        <v/>
      </c>
      <c r="H497" s="10">
        <f t="shared" si="100"/>
        <v>6.4569689143067978E-4</v>
      </c>
      <c r="I497" s="10">
        <f t="shared" si="101"/>
        <v>9.4197437829691034E-5</v>
      </c>
      <c r="J497" s="10">
        <f t="shared" si="102"/>
        <v>7.354969201066471E-4</v>
      </c>
      <c r="K497" s="10">
        <f t="shared" si="105"/>
        <v>1</v>
      </c>
      <c r="L497" s="10">
        <f t="shared" si="106"/>
        <v>0.14285714285714285</v>
      </c>
      <c r="M497" s="10" t="str">
        <f t="shared" si="103"/>
        <v/>
      </c>
      <c r="N497" s="11">
        <f t="shared" si="104"/>
        <v>9.2242413061525673E-5</v>
      </c>
    </row>
    <row r="498" spans="1:14" x14ac:dyDescent="0.2">
      <c r="A498" s="8"/>
      <c r="B498" s="18" t="s">
        <v>469</v>
      </c>
      <c r="C498" s="15">
        <v>0</v>
      </c>
      <c r="D498" s="9">
        <v>0</v>
      </c>
      <c r="E498" s="9">
        <v>2</v>
      </c>
      <c r="F498" s="9">
        <v>0</v>
      </c>
      <c r="G498" s="10" t="str">
        <f t="shared" si="99"/>
        <v/>
      </c>
      <c r="H498" s="10" t="str">
        <f t="shared" si="100"/>
        <v/>
      </c>
      <c r="I498" s="10">
        <f t="shared" si="101"/>
        <v>1.8839487565938207E-4</v>
      </c>
      <c r="J498" s="10" t="str">
        <f t="shared" si="102"/>
        <v/>
      </c>
      <c r="K498" s="10">
        <f t="shared" si="105"/>
        <v>1</v>
      </c>
      <c r="L498" s="10" t="str">
        <f t="shared" si="106"/>
        <v xml:space="preserve"> </v>
      </c>
      <c r="M498" s="10" t="str">
        <f t="shared" si="103"/>
        <v/>
      </c>
      <c r="N498" s="11" t="str">
        <f t="shared" si="104"/>
        <v/>
      </c>
    </row>
    <row r="499" spans="1:14" x14ac:dyDescent="0.2">
      <c r="A499" s="8"/>
      <c r="B499" s="18" t="s">
        <v>470</v>
      </c>
      <c r="C499" s="15">
        <v>5</v>
      </c>
      <c r="D499" s="9">
        <v>32</v>
      </c>
      <c r="E499" s="9">
        <v>4</v>
      </c>
      <c r="F499" s="9">
        <v>37</v>
      </c>
      <c r="G499" s="10">
        <f t="shared" ref="G499:G562" si="107">+IF(C499=0,"",C499/C$371)</f>
        <v>4.1837503137812733E-4</v>
      </c>
      <c r="H499" s="10">
        <f t="shared" ref="H499:H562" si="108">+IF(D499=0,"",D499/D$371)</f>
        <v>2.951757217968822E-3</v>
      </c>
      <c r="I499" s="10">
        <f t="shared" ref="I499:I562" si="109">+IF(E499=0,"",E499/E$371)</f>
        <v>3.7678975131876413E-4</v>
      </c>
      <c r="J499" s="10">
        <f t="shared" ref="J499:J562" si="110">+IF(F499=0,"",F499/F$371)</f>
        <v>3.4016732554932425E-3</v>
      </c>
      <c r="K499" s="10">
        <f t="shared" si="105"/>
        <v>-0.2</v>
      </c>
      <c r="L499" s="10">
        <f t="shared" si="106"/>
        <v>0.15625</v>
      </c>
      <c r="M499" s="10">
        <f t="shared" ref="M499:M562" si="111">+IF(OR(AND(G499=""),(K499="")),"",G499*K499)</f>
        <v>-8.3675006275625474E-5</v>
      </c>
      <c r="N499" s="11">
        <f t="shared" ref="N499:N562" si="112">+IF(OR(AND(H499=""),(L499="")),"",H499*L499)</f>
        <v>4.6121206530762846E-4</v>
      </c>
    </row>
    <row r="500" spans="1:14" x14ac:dyDescent="0.2">
      <c r="A500" s="8"/>
      <c r="B500" s="18" t="s">
        <v>471</v>
      </c>
      <c r="C500" s="15">
        <v>1</v>
      </c>
      <c r="D500" s="9">
        <v>8</v>
      </c>
      <c r="E500" s="9">
        <v>0</v>
      </c>
      <c r="F500" s="9">
        <v>1</v>
      </c>
      <c r="G500" s="10">
        <f t="shared" si="107"/>
        <v>8.3675006275625474E-5</v>
      </c>
      <c r="H500" s="10">
        <f t="shared" si="108"/>
        <v>7.3793930449220549E-4</v>
      </c>
      <c r="I500" s="10" t="str">
        <f t="shared" si="109"/>
        <v/>
      </c>
      <c r="J500" s="10">
        <f t="shared" si="110"/>
        <v>9.1937115013330888E-5</v>
      </c>
      <c r="K500" s="10">
        <f t="shared" ref="K500:K563" si="113">+IF(AND(C500=0,E500=0)," ",IF(C500=0,1,IF(E500=0,-1,(E500-C500)/C500)))</f>
        <v>-1</v>
      </c>
      <c r="L500" s="10">
        <f t="shared" ref="L500:L563" si="114">+IF(AND(D500=0,F500=0)," ",IF(D500=0,1,IF(F500=0,-1,(F500-D500)/D500)))</f>
        <v>-0.875</v>
      </c>
      <c r="M500" s="10">
        <f t="shared" si="111"/>
        <v>-8.3675006275625474E-5</v>
      </c>
      <c r="N500" s="11">
        <f t="shared" si="112"/>
        <v>-6.4569689143067978E-4</v>
      </c>
    </row>
    <row r="501" spans="1:14" x14ac:dyDescent="0.2">
      <c r="A501" s="8"/>
      <c r="B501" s="18" t="s">
        <v>472</v>
      </c>
      <c r="C501" s="15">
        <v>0</v>
      </c>
      <c r="D501" s="9">
        <v>0</v>
      </c>
      <c r="E501" s="9">
        <v>1</v>
      </c>
      <c r="F501" s="9">
        <v>3</v>
      </c>
      <c r="G501" s="10" t="str">
        <f t="shared" si="107"/>
        <v/>
      </c>
      <c r="H501" s="10" t="str">
        <f t="shared" si="108"/>
        <v/>
      </c>
      <c r="I501" s="10">
        <f t="shared" si="109"/>
        <v>9.4197437829691034E-5</v>
      </c>
      <c r="J501" s="10">
        <f t="shared" si="110"/>
        <v>2.7581134503999266E-4</v>
      </c>
      <c r="K501" s="10">
        <f t="shared" si="113"/>
        <v>1</v>
      </c>
      <c r="L501" s="10">
        <f t="shared" si="114"/>
        <v>1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18" t="s">
        <v>473</v>
      </c>
      <c r="C502" s="15">
        <v>0</v>
      </c>
      <c r="D502" s="9">
        <v>0</v>
      </c>
      <c r="E502" s="9">
        <v>0</v>
      </c>
      <c r="F502" s="9">
        <v>1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>
        <f t="shared" si="110"/>
        <v>9.1937115013330888E-5</v>
      </c>
      <c r="K502" s="10" t="str">
        <f t="shared" si="113"/>
        <v xml:space="preserve"> </v>
      </c>
      <c r="L502" s="10">
        <f t="shared" si="114"/>
        <v>1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18" t="s">
        <v>474</v>
      </c>
      <c r="C503" s="15">
        <v>2</v>
      </c>
      <c r="D503" s="9">
        <v>0</v>
      </c>
      <c r="E503" s="9">
        <v>3</v>
      </c>
      <c r="F503" s="9">
        <v>1</v>
      </c>
      <c r="G503" s="10">
        <f t="shared" si="107"/>
        <v>1.6735001255125095E-4</v>
      </c>
      <c r="H503" s="10" t="str">
        <f t="shared" si="108"/>
        <v/>
      </c>
      <c r="I503" s="10">
        <f t="shared" si="109"/>
        <v>2.825923134890731E-4</v>
      </c>
      <c r="J503" s="10">
        <f t="shared" si="110"/>
        <v>9.1937115013330888E-5</v>
      </c>
      <c r="K503" s="10">
        <f t="shared" si="113"/>
        <v>0.5</v>
      </c>
      <c r="L503" s="10">
        <f t="shared" si="114"/>
        <v>1</v>
      </c>
      <c r="M503" s="10">
        <f t="shared" si="111"/>
        <v>8.3675006275625474E-5</v>
      </c>
      <c r="N503" s="11" t="str">
        <f t="shared" si="112"/>
        <v/>
      </c>
    </row>
    <row r="504" spans="1:14" x14ac:dyDescent="0.2">
      <c r="A504" s="8"/>
      <c r="B504" s="18" t="s">
        <v>475</v>
      </c>
      <c r="C504" s="15">
        <v>0</v>
      </c>
      <c r="D504" s="9">
        <v>0</v>
      </c>
      <c r="E504" s="9">
        <v>0</v>
      </c>
      <c r="F504" s="9">
        <v>3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>
        <f t="shared" si="110"/>
        <v>2.7581134503999266E-4</v>
      </c>
      <c r="K504" s="10" t="str">
        <f t="shared" si="113"/>
        <v xml:space="preserve"> </v>
      </c>
      <c r="L504" s="10">
        <f t="shared" si="114"/>
        <v>1</v>
      </c>
      <c r="M504" s="10" t="str">
        <f t="shared" si="111"/>
        <v/>
      </c>
      <c r="N504" s="11" t="str">
        <f t="shared" si="112"/>
        <v/>
      </c>
    </row>
    <row r="505" spans="1:14" x14ac:dyDescent="0.2">
      <c r="A505" s="8"/>
      <c r="B505" s="18" t="s">
        <v>476</v>
      </c>
      <c r="C505" s="15">
        <v>1</v>
      </c>
      <c r="D505" s="9">
        <v>0</v>
      </c>
      <c r="E505" s="9">
        <v>0</v>
      </c>
      <c r="F505" s="9">
        <v>2</v>
      </c>
      <c r="G505" s="10">
        <f t="shared" si="107"/>
        <v>8.3675006275625474E-5</v>
      </c>
      <c r="H505" s="10" t="str">
        <f t="shared" si="108"/>
        <v/>
      </c>
      <c r="I505" s="10" t="str">
        <f t="shared" si="109"/>
        <v/>
      </c>
      <c r="J505" s="10">
        <f t="shared" si="110"/>
        <v>1.8387423002666178E-4</v>
      </c>
      <c r="K505" s="10">
        <f t="shared" si="113"/>
        <v>-1</v>
      </c>
      <c r="L505" s="10">
        <f t="shared" si="114"/>
        <v>1</v>
      </c>
      <c r="M505" s="10">
        <f t="shared" si="111"/>
        <v>-8.3675006275625474E-5</v>
      </c>
      <c r="N505" s="11" t="str">
        <f t="shared" si="112"/>
        <v/>
      </c>
    </row>
    <row r="506" spans="1:14" x14ac:dyDescent="0.2">
      <c r="A506" s="8"/>
      <c r="B506" s="18" t="s">
        <v>477</v>
      </c>
      <c r="C506" s="15">
        <v>1</v>
      </c>
      <c r="D506" s="9">
        <v>3</v>
      </c>
      <c r="E506" s="9">
        <v>1</v>
      </c>
      <c r="F506" s="9">
        <v>0</v>
      </c>
      <c r="G506" s="10">
        <f t="shared" si="107"/>
        <v>8.3675006275625474E-5</v>
      </c>
      <c r="H506" s="10">
        <f t="shared" si="108"/>
        <v>2.7672723918457709E-4</v>
      </c>
      <c r="I506" s="10">
        <f t="shared" si="109"/>
        <v>9.4197437829691034E-5</v>
      </c>
      <c r="J506" s="10" t="str">
        <f t="shared" si="110"/>
        <v/>
      </c>
      <c r="K506" s="10">
        <f t="shared" si="113"/>
        <v>0</v>
      </c>
      <c r="L506" s="10">
        <f t="shared" si="114"/>
        <v>-1</v>
      </c>
      <c r="M506" s="10">
        <f t="shared" si="111"/>
        <v>0</v>
      </c>
      <c r="N506" s="11">
        <f t="shared" si="112"/>
        <v>-2.7672723918457709E-4</v>
      </c>
    </row>
    <row r="507" spans="1:14" x14ac:dyDescent="0.2">
      <c r="A507" s="8"/>
      <c r="B507" s="18" t="s">
        <v>478</v>
      </c>
      <c r="C507" s="15">
        <v>24</v>
      </c>
      <c r="D507" s="9">
        <v>31</v>
      </c>
      <c r="E507" s="9">
        <v>23</v>
      </c>
      <c r="F507" s="9">
        <v>44</v>
      </c>
      <c r="G507" s="10">
        <f t="shared" si="107"/>
        <v>2.0082001506150113E-3</v>
      </c>
      <c r="H507" s="10">
        <f t="shared" si="108"/>
        <v>2.8595148049072963E-3</v>
      </c>
      <c r="I507" s="10">
        <f t="shared" si="109"/>
        <v>2.1665410700828936E-3</v>
      </c>
      <c r="J507" s="10">
        <f t="shared" si="110"/>
        <v>4.0452330605865588E-3</v>
      </c>
      <c r="K507" s="10">
        <f t="shared" si="113"/>
        <v>-4.1666666666666664E-2</v>
      </c>
      <c r="L507" s="10">
        <f t="shared" si="114"/>
        <v>0.41935483870967744</v>
      </c>
      <c r="M507" s="10">
        <f t="shared" si="111"/>
        <v>-8.367500627562546E-5</v>
      </c>
      <c r="N507" s="11">
        <f t="shared" si="112"/>
        <v>1.1991513697998341E-3</v>
      </c>
    </row>
    <row r="508" spans="1:14" ht="25.5" x14ac:dyDescent="0.2">
      <c r="A508" s="8"/>
      <c r="B508" s="18" t="s">
        <v>479</v>
      </c>
      <c r="C508" s="15">
        <v>3</v>
      </c>
      <c r="D508" s="9">
        <v>1</v>
      </c>
      <c r="E508" s="9">
        <v>3</v>
      </c>
      <c r="F508" s="9">
        <v>4</v>
      </c>
      <c r="G508" s="10">
        <f t="shared" si="107"/>
        <v>2.5102501882687641E-4</v>
      </c>
      <c r="H508" s="10">
        <f t="shared" si="108"/>
        <v>9.2242413061525687E-5</v>
      </c>
      <c r="I508" s="10">
        <f t="shared" si="109"/>
        <v>2.825923134890731E-4</v>
      </c>
      <c r="J508" s="10">
        <f t="shared" si="110"/>
        <v>3.6774846005332355E-4</v>
      </c>
      <c r="K508" s="10">
        <f t="shared" si="113"/>
        <v>0</v>
      </c>
      <c r="L508" s="10">
        <f t="shared" si="114"/>
        <v>3</v>
      </c>
      <c r="M508" s="10">
        <f t="shared" si="111"/>
        <v>0</v>
      </c>
      <c r="N508" s="11">
        <f t="shared" si="112"/>
        <v>2.7672723918457703E-4</v>
      </c>
    </row>
    <row r="509" spans="1:14" x14ac:dyDescent="0.2">
      <c r="A509" s="8"/>
      <c r="B509" s="18" t="s">
        <v>480</v>
      </c>
      <c r="C509" s="15">
        <v>1</v>
      </c>
      <c r="D509" s="9">
        <v>1</v>
      </c>
      <c r="E509" s="9">
        <v>2</v>
      </c>
      <c r="F509" s="9">
        <v>8</v>
      </c>
      <c r="G509" s="10">
        <f t="shared" si="107"/>
        <v>8.3675006275625474E-5</v>
      </c>
      <c r="H509" s="10">
        <f t="shared" si="108"/>
        <v>9.2242413061525687E-5</v>
      </c>
      <c r="I509" s="10">
        <f t="shared" si="109"/>
        <v>1.8839487565938207E-4</v>
      </c>
      <c r="J509" s="10">
        <f t="shared" si="110"/>
        <v>7.354969201066471E-4</v>
      </c>
      <c r="K509" s="10">
        <f t="shared" si="113"/>
        <v>1</v>
      </c>
      <c r="L509" s="10">
        <f t="shared" si="114"/>
        <v>7</v>
      </c>
      <c r="M509" s="10">
        <f t="shared" si="111"/>
        <v>8.3675006275625474E-5</v>
      </c>
      <c r="N509" s="11">
        <f t="shared" si="112"/>
        <v>6.4569689143067978E-4</v>
      </c>
    </row>
    <row r="510" spans="1:14" x14ac:dyDescent="0.2">
      <c r="A510" s="8"/>
      <c r="B510" s="18" t="s">
        <v>481</v>
      </c>
      <c r="C510" s="15">
        <v>2</v>
      </c>
      <c r="D510" s="9">
        <v>0</v>
      </c>
      <c r="E510" s="9">
        <v>1</v>
      </c>
      <c r="F510" s="9">
        <v>1</v>
      </c>
      <c r="G510" s="10">
        <f t="shared" si="107"/>
        <v>1.6735001255125095E-4</v>
      </c>
      <c r="H510" s="10" t="str">
        <f t="shared" si="108"/>
        <v/>
      </c>
      <c r="I510" s="10">
        <f t="shared" si="109"/>
        <v>9.4197437829691034E-5</v>
      </c>
      <c r="J510" s="10">
        <f t="shared" si="110"/>
        <v>9.1937115013330888E-5</v>
      </c>
      <c r="K510" s="10">
        <f t="shared" si="113"/>
        <v>-0.5</v>
      </c>
      <c r="L510" s="10">
        <f t="shared" si="114"/>
        <v>1</v>
      </c>
      <c r="M510" s="10">
        <f t="shared" si="111"/>
        <v>-8.3675006275625474E-5</v>
      </c>
      <c r="N510" s="11" t="str">
        <f t="shared" si="112"/>
        <v/>
      </c>
    </row>
    <row r="511" spans="1:14" x14ac:dyDescent="0.2">
      <c r="A511" s="8"/>
      <c r="B511" s="18" t="s">
        <v>482</v>
      </c>
      <c r="C511" s="15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1" t="str">
        <f t="shared" si="112"/>
        <v/>
      </c>
    </row>
    <row r="512" spans="1:14" x14ac:dyDescent="0.2">
      <c r="A512" s="8"/>
      <c r="B512" s="18" t="s">
        <v>483</v>
      </c>
      <c r="C512" s="15">
        <v>1</v>
      </c>
      <c r="D512" s="9">
        <v>8</v>
      </c>
      <c r="E512" s="9">
        <v>5</v>
      </c>
      <c r="F512" s="9">
        <v>16</v>
      </c>
      <c r="G512" s="10">
        <f t="shared" si="107"/>
        <v>8.3675006275625474E-5</v>
      </c>
      <c r="H512" s="10">
        <f t="shared" si="108"/>
        <v>7.3793930449220549E-4</v>
      </c>
      <c r="I512" s="10">
        <f t="shared" si="109"/>
        <v>4.7098718914845517E-4</v>
      </c>
      <c r="J512" s="10">
        <f t="shared" si="110"/>
        <v>1.4709938402132942E-3</v>
      </c>
      <c r="K512" s="10">
        <f t="shared" si="113"/>
        <v>4</v>
      </c>
      <c r="L512" s="10">
        <f t="shared" si="114"/>
        <v>1</v>
      </c>
      <c r="M512" s="10">
        <f t="shared" si="111"/>
        <v>3.347000251025019E-4</v>
      </c>
      <c r="N512" s="11">
        <f t="shared" si="112"/>
        <v>7.3793930449220549E-4</v>
      </c>
    </row>
    <row r="513" spans="1:14" x14ac:dyDescent="0.2">
      <c r="A513" s="8"/>
      <c r="B513" s="18" t="s">
        <v>484</v>
      </c>
      <c r="C513" s="15">
        <v>0</v>
      </c>
      <c r="D513" s="9">
        <v>0</v>
      </c>
      <c r="E513" s="9">
        <v>0</v>
      </c>
      <c r="F513" s="9">
        <v>1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>
        <f t="shared" si="110"/>
        <v>9.1937115013330888E-5</v>
      </c>
      <c r="K513" s="10" t="str">
        <f t="shared" si="113"/>
        <v xml:space="preserve"> </v>
      </c>
      <c r="L513" s="10">
        <f t="shared" si="114"/>
        <v>1</v>
      </c>
      <c r="M513" s="10" t="str">
        <f t="shared" si="111"/>
        <v/>
      </c>
      <c r="N513" s="11" t="str">
        <f t="shared" si="112"/>
        <v/>
      </c>
    </row>
    <row r="514" spans="1:14" x14ac:dyDescent="0.2">
      <c r="A514" s="8"/>
      <c r="B514" s="18" t="s">
        <v>485</v>
      </c>
      <c r="C514" s="15">
        <v>3</v>
      </c>
      <c r="D514" s="9">
        <v>17</v>
      </c>
      <c r="E514" s="9">
        <v>0</v>
      </c>
      <c r="F514" s="9">
        <v>3</v>
      </c>
      <c r="G514" s="10">
        <f t="shared" si="107"/>
        <v>2.5102501882687641E-4</v>
      </c>
      <c r="H514" s="10">
        <f t="shared" si="108"/>
        <v>1.5681210220459367E-3</v>
      </c>
      <c r="I514" s="10" t="str">
        <f t="shared" si="109"/>
        <v/>
      </c>
      <c r="J514" s="10">
        <f t="shared" si="110"/>
        <v>2.7581134503999266E-4</v>
      </c>
      <c r="K514" s="10">
        <f t="shared" si="113"/>
        <v>-1</v>
      </c>
      <c r="L514" s="10">
        <f t="shared" si="114"/>
        <v>-0.82352941176470584</v>
      </c>
      <c r="M514" s="10">
        <f t="shared" si="111"/>
        <v>-2.5102501882687641E-4</v>
      </c>
      <c r="N514" s="11">
        <f t="shared" si="112"/>
        <v>-1.2913937828613596E-3</v>
      </c>
    </row>
    <row r="515" spans="1:14" x14ac:dyDescent="0.2">
      <c r="A515" s="8"/>
      <c r="B515" s="18" t="s">
        <v>486</v>
      </c>
      <c r="C515" s="15">
        <v>0</v>
      </c>
      <c r="D515" s="9">
        <v>2</v>
      </c>
      <c r="E515" s="9">
        <v>0</v>
      </c>
      <c r="F515" s="9">
        <v>3</v>
      </c>
      <c r="G515" s="10" t="str">
        <f t="shared" si="107"/>
        <v/>
      </c>
      <c r="H515" s="10">
        <f t="shared" si="108"/>
        <v>1.8448482612305137E-4</v>
      </c>
      <c r="I515" s="10" t="str">
        <f t="shared" si="109"/>
        <v/>
      </c>
      <c r="J515" s="10">
        <f t="shared" si="110"/>
        <v>2.7581134503999266E-4</v>
      </c>
      <c r="K515" s="10" t="str">
        <f t="shared" si="113"/>
        <v xml:space="preserve"> </v>
      </c>
      <c r="L515" s="10">
        <f t="shared" si="114"/>
        <v>0.5</v>
      </c>
      <c r="M515" s="10" t="str">
        <f t="shared" si="111"/>
        <v/>
      </c>
      <c r="N515" s="11">
        <f t="shared" si="112"/>
        <v>9.2242413061525687E-5</v>
      </c>
    </row>
    <row r="516" spans="1:14" x14ac:dyDescent="0.2">
      <c r="A516" s="8"/>
      <c r="B516" s="18" t="s">
        <v>487</v>
      </c>
      <c r="C516" s="15">
        <v>0</v>
      </c>
      <c r="D516" s="9">
        <v>2</v>
      </c>
      <c r="E516" s="9">
        <v>0</v>
      </c>
      <c r="F516" s="9">
        <v>1</v>
      </c>
      <c r="G516" s="10" t="str">
        <f t="shared" si="107"/>
        <v/>
      </c>
      <c r="H516" s="10">
        <f t="shared" si="108"/>
        <v>1.8448482612305137E-4</v>
      </c>
      <c r="I516" s="10" t="str">
        <f t="shared" si="109"/>
        <v/>
      </c>
      <c r="J516" s="10">
        <f t="shared" si="110"/>
        <v>9.1937115013330888E-5</v>
      </c>
      <c r="K516" s="10" t="str">
        <f t="shared" si="113"/>
        <v xml:space="preserve"> </v>
      </c>
      <c r="L516" s="10">
        <f t="shared" si="114"/>
        <v>-0.5</v>
      </c>
      <c r="M516" s="10" t="str">
        <f t="shared" si="111"/>
        <v/>
      </c>
      <c r="N516" s="11">
        <f t="shared" si="112"/>
        <v>-9.2242413061525687E-5</v>
      </c>
    </row>
    <row r="517" spans="1:14" x14ac:dyDescent="0.2">
      <c r="A517" s="8"/>
      <c r="B517" s="18" t="s">
        <v>488</v>
      </c>
      <c r="C517" s="15">
        <v>1</v>
      </c>
      <c r="D517" s="9">
        <v>4</v>
      </c>
      <c r="E517" s="9">
        <v>0</v>
      </c>
      <c r="F517" s="9">
        <v>1</v>
      </c>
      <c r="G517" s="10">
        <f t="shared" si="107"/>
        <v>8.3675006275625474E-5</v>
      </c>
      <c r="H517" s="10">
        <f t="shared" si="108"/>
        <v>3.6896965224610275E-4</v>
      </c>
      <c r="I517" s="10" t="str">
        <f t="shared" si="109"/>
        <v/>
      </c>
      <c r="J517" s="10">
        <f t="shared" si="110"/>
        <v>9.1937115013330888E-5</v>
      </c>
      <c r="K517" s="10">
        <f t="shared" si="113"/>
        <v>-1</v>
      </c>
      <c r="L517" s="10">
        <f t="shared" si="114"/>
        <v>-0.75</v>
      </c>
      <c r="M517" s="10">
        <f t="shared" si="111"/>
        <v>-8.3675006275625474E-5</v>
      </c>
      <c r="N517" s="11">
        <f t="shared" si="112"/>
        <v>-2.7672723918457703E-4</v>
      </c>
    </row>
    <row r="518" spans="1:14" x14ac:dyDescent="0.2">
      <c r="A518" s="8"/>
      <c r="B518" s="18" t="s">
        <v>489</v>
      </c>
      <c r="C518" s="15">
        <v>1</v>
      </c>
      <c r="D518" s="9">
        <v>35</v>
      </c>
      <c r="E518" s="9">
        <v>59</v>
      </c>
      <c r="F518" s="9">
        <v>83</v>
      </c>
      <c r="G518" s="10">
        <f t="shared" si="107"/>
        <v>8.3675006275625474E-5</v>
      </c>
      <c r="H518" s="10">
        <f t="shared" si="108"/>
        <v>3.2284844571533991E-3</v>
      </c>
      <c r="I518" s="10">
        <f t="shared" si="109"/>
        <v>5.5576488319517706E-3</v>
      </c>
      <c r="J518" s="10">
        <f t="shared" si="110"/>
        <v>7.6307805461064632E-3</v>
      </c>
      <c r="K518" s="10">
        <f t="shared" si="113"/>
        <v>58</v>
      </c>
      <c r="L518" s="10">
        <f t="shared" si="114"/>
        <v>1.3714285714285714</v>
      </c>
      <c r="M518" s="10">
        <f t="shared" si="111"/>
        <v>4.8531503639862774E-3</v>
      </c>
      <c r="N518" s="11">
        <f t="shared" si="112"/>
        <v>4.4276358269532334E-3</v>
      </c>
    </row>
    <row r="519" spans="1:14" ht="27" customHeight="1" x14ac:dyDescent="0.2">
      <c r="A519" s="8"/>
      <c r="B519" s="18" t="s">
        <v>490</v>
      </c>
      <c r="C519" s="15">
        <v>0</v>
      </c>
      <c r="D519" s="9">
        <v>2</v>
      </c>
      <c r="E519" s="9">
        <v>0</v>
      </c>
      <c r="F519" s="9">
        <v>0</v>
      </c>
      <c r="G519" s="10" t="str">
        <f t="shared" si="107"/>
        <v/>
      </c>
      <c r="H519" s="10">
        <f t="shared" si="108"/>
        <v>1.8448482612305137E-4</v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>
        <f t="shared" si="114"/>
        <v>-1</v>
      </c>
      <c r="M519" s="10" t="str">
        <f t="shared" si="111"/>
        <v/>
      </c>
      <c r="N519" s="11">
        <f t="shared" si="112"/>
        <v>-1.8448482612305137E-4</v>
      </c>
    </row>
    <row r="520" spans="1:14" ht="25.5" x14ac:dyDescent="0.2">
      <c r="A520" s="8"/>
      <c r="B520" s="18" t="s">
        <v>491</v>
      </c>
      <c r="C520" s="15">
        <v>0</v>
      </c>
      <c r="D520" s="9">
        <v>1</v>
      </c>
      <c r="E520" s="9">
        <v>4</v>
      </c>
      <c r="F520" s="9">
        <v>2</v>
      </c>
      <c r="G520" s="10" t="str">
        <f t="shared" si="107"/>
        <v/>
      </c>
      <c r="H520" s="10">
        <f t="shared" si="108"/>
        <v>9.2242413061525687E-5</v>
      </c>
      <c r="I520" s="10">
        <f t="shared" si="109"/>
        <v>3.7678975131876413E-4</v>
      </c>
      <c r="J520" s="10">
        <f t="shared" si="110"/>
        <v>1.8387423002666178E-4</v>
      </c>
      <c r="K520" s="10">
        <f t="shared" si="113"/>
        <v>1</v>
      </c>
      <c r="L520" s="10">
        <f t="shared" si="114"/>
        <v>1</v>
      </c>
      <c r="M520" s="10" t="str">
        <f t="shared" si="111"/>
        <v/>
      </c>
      <c r="N520" s="11">
        <f t="shared" si="112"/>
        <v>9.2242413061525687E-5</v>
      </c>
    </row>
    <row r="521" spans="1:14" ht="27" customHeight="1" x14ac:dyDescent="0.2">
      <c r="A521" s="8"/>
      <c r="B521" s="18" t="s">
        <v>492</v>
      </c>
      <c r="C521" s="15">
        <v>0</v>
      </c>
      <c r="D521" s="9">
        <v>0</v>
      </c>
      <c r="E521" s="9">
        <v>3</v>
      </c>
      <c r="F521" s="9">
        <v>4</v>
      </c>
      <c r="G521" s="10" t="str">
        <f t="shared" si="107"/>
        <v/>
      </c>
      <c r="H521" s="10" t="str">
        <f t="shared" si="108"/>
        <v/>
      </c>
      <c r="I521" s="10">
        <f t="shared" si="109"/>
        <v>2.825923134890731E-4</v>
      </c>
      <c r="J521" s="10">
        <f t="shared" si="110"/>
        <v>3.6774846005332355E-4</v>
      </c>
      <c r="K521" s="10">
        <f t="shared" si="113"/>
        <v>1</v>
      </c>
      <c r="L521" s="10">
        <f t="shared" si="114"/>
        <v>1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18" t="s">
        <v>493</v>
      </c>
      <c r="C522" s="15">
        <v>0</v>
      </c>
      <c r="D522" s="9">
        <v>1</v>
      </c>
      <c r="E522" s="9">
        <v>5</v>
      </c>
      <c r="F522" s="9">
        <v>3</v>
      </c>
      <c r="G522" s="10" t="str">
        <f t="shared" si="107"/>
        <v/>
      </c>
      <c r="H522" s="10">
        <f t="shared" si="108"/>
        <v>9.2242413061525687E-5</v>
      </c>
      <c r="I522" s="10">
        <f t="shared" si="109"/>
        <v>4.7098718914845517E-4</v>
      </c>
      <c r="J522" s="10">
        <f t="shared" si="110"/>
        <v>2.7581134503999266E-4</v>
      </c>
      <c r="K522" s="10">
        <f t="shared" si="113"/>
        <v>1</v>
      </c>
      <c r="L522" s="10">
        <f t="shared" si="114"/>
        <v>2</v>
      </c>
      <c r="M522" s="10" t="str">
        <f t="shared" si="111"/>
        <v/>
      </c>
      <c r="N522" s="11">
        <f t="shared" si="112"/>
        <v>1.8448482612305137E-4</v>
      </c>
    </row>
    <row r="523" spans="1:14" x14ac:dyDescent="0.2">
      <c r="A523" s="8"/>
      <c r="B523" s="18" t="s">
        <v>494</v>
      </c>
      <c r="C523" s="15">
        <v>3</v>
      </c>
      <c r="D523" s="9">
        <v>4</v>
      </c>
      <c r="E523" s="9">
        <v>6</v>
      </c>
      <c r="F523" s="9">
        <v>8</v>
      </c>
      <c r="G523" s="10">
        <f t="shared" si="107"/>
        <v>2.5102501882687641E-4</v>
      </c>
      <c r="H523" s="10">
        <f t="shared" si="108"/>
        <v>3.6896965224610275E-4</v>
      </c>
      <c r="I523" s="10">
        <f t="shared" si="109"/>
        <v>5.651846269781462E-4</v>
      </c>
      <c r="J523" s="10">
        <f t="shared" si="110"/>
        <v>7.354969201066471E-4</v>
      </c>
      <c r="K523" s="10">
        <f t="shared" si="113"/>
        <v>1</v>
      </c>
      <c r="L523" s="10">
        <f t="shared" si="114"/>
        <v>1</v>
      </c>
      <c r="M523" s="10">
        <f t="shared" si="111"/>
        <v>2.5102501882687641E-4</v>
      </c>
      <c r="N523" s="11">
        <f t="shared" si="112"/>
        <v>3.6896965224610275E-4</v>
      </c>
    </row>
    <row r="524" spans="1:14" ht="25.5" x14ac:dyDescent="0.2">
      <c r="A524" s="8"/>
      <c r="B524" s="18" t="s">
        <v>495</v>
      </c>
      <c r="C524" s="1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18" t="s">
        <v>496</v>
      </c>
      <c r="C525" s="15">
        <v>0</v>
      </c>
      <c r="D525" s="9">
        <v>0</v>
      </c>
      <c r="E525" s="9">
        <v>1</v>
      </c>
      <c r="F525" s="9">
        <v>3</v>
      </c>
      <c r="G525" s="10" t="str">
        <f t="shared" si="107"/>
        <v/>
      </c>
      <c r="H525" s="10" t="str">
        <f t="shared" si="108"/>
        <v/>
      </c>
      <c r="I525" s="10">
        <f t="shared" si="109"/>
        <v>9.4197437829691034E-5</v>
      </c>
      <c r="J525" s="10">
        <f t="shared" si="110"/>
        <v>2.7581134503999266E-4</v>
      </c>
      <c r="K525" s="10">
        <f t="shared" si="113"/>
        <v>1</v>
      </c>
      <c r="L525" s="10">
        <f t="shared" si="114"/>
        <v>1</v>
      </c>
      <c r="M525" s="10" t="str">
        <f t="shared" si="111"/>
        <v/>
      </c>
      <c r="N525" s="11" t="str">
        <f t="shared" si="112"/>
        <v/>
      </c>
    </row>
    <row r="526" spans="1:14" ht="25.5" x14ac:dyDescent="0.2">
      <c r="A526" s="8"/>
      <c r="B526" s="18" t="s">
        <v>497</v>
      </c>
      <c r="C526" s="15">
        <v>6</v>
      </c>
      <c r="D526" s="9">
        <v>13</v>
      </c>
      <c r="E526" s="9">
        <v>5</v>
      </c>
      <c r="F526" s="9">
        <v>8</v>
      </c>
      <c r="G526" s="10">
        <f t="shared" si="107"/>
        <v>5.0205003765375282E-4</v>
      </c>
      <c r="H526" s="10">
        <f t="shared" si="108"/>
        <v>1.1991513697998341E-3</v>
      </c>
      <c r="I526" s="10">
        <f t="shared" si="109"/>
        <v>4.7098718914845517E-4</v>
      </c>
      <c r="J526" s="10">
        <f t="shared" si="110"/>
        <v>7.354969201066471E-4</v>
      </c>
      <c r="K526" s="10">
        <f t="shared" si="113"/>
        <v>-0.16666666666666666</v>
      </c>
      <c r="L526" s="10">
        <f t="shared" si="114"/>
        <v>-0.38461538461538464</v>
      </c>
      <c r="M526" s="10">
        <f t="shared" si="111"/>
        <v>-8.367500627562546E-5</v>
      </c>
      <c r="N526" s="11">
        <f t="shared" si="112"/>
        <v>-4.6121206530762852E-4</v>
      </c>
    </row>
    <row r="527" spans="1:14" ht="25.5" x14ac:dyDescent="0.2">
      <c r="A527" s="8"/>
      <c r="B527" s="18" t="s">
        <v>498</v>
      </c>
      <c r="C527" s="15">
        <v>0</v>
      </c>
      <c r="D527" s="9">
        <v>1</v>
      </c>
      <c r="E527" s="9">
        <v>2</v>
      </c>
      <c r="F527" s="9">
        <v>5</v>
      </c>
      <c r="G527" s="10" t="str">
        <f t="shared" si="107"/>
        <v/>
      </c>
      <c r="H527" s="10">
        <f t="shared" si="108"/>
        <v>9.2242413061525687E-5</v>
      </c>
      <c r="I527" s="10">
        <f t="shared" si="109"/>
        <v>1.8839487565938207E-4</v>
      </c>
      <c r="J527" s="10">
        <f t="shared" si="110"/>
        <v>4.5968557506665439E-4</v>
      </c>
      <c r="K527" s="10">
        <f t="shared" si="113"/>
        <v>1</v>
      </c>
      <c r="L527" s="10">
        <f t="shared" si="114"/>
        <v>4</v>
      </c>
      <c r="M527" s="10" t="str">
        <f t="shared" si="111"/>
        <v/>
      </c>
      <c r="N527" s="11">
        <f t="shared" si="112"/>
        <v>3.6896965224610275E-4</v>
      </c>
    </row>
    <row r="528" spans="1:14" x14ac:dyDescent="0.2">
      <c r="A528" s="8"/>
      <c r="B528" s="18" t="s">
        <v>499</v>
      </c>
      <c r="C528" s="15">
        <v>4</v>
      </c>
      <c r="D528" s="9">
        <v>9</v>
      </c>
      <c r="E528" s="9">
        <v>1</v>
      </c>
      <c r="F528" s="9">
        <v>11</v>
      </c>
      <c r="G528" s="10">
        <f t="shared" si="107"/>
        <v>3.347000251025019E-4</v>
      </c>
      <c r="H528" s="10">
        <f t="shared" si="108"/>
        <v>8.3018171755373121E-4</v>
      </c>
      <c r="I528" s="10">
        <f t="shared" si="109"/>
        <v>9.4197437829691034E-5</v>
      </c>
      <c r="J528" s="10">
        <f t="shared" si="110"/>
        <v>1.0113082651466397E-3</v>
      </c>
      <c r="K528" s="10">
        <f t="shared" si="113"/>
        <v>-0.75</v>
      </c>
      <c r="L528" s="10">
        <f t="shared" si="114"/>
        <v>0.22222222222222221</v>
      </c>
      <c r="M528" s="10">
        <f t="shared" si="111"/>
        <v>-2.5102501882687641E-4</v>
      </c>
      <c r="N528" s="11">
        <f t="shared" si="112"/>
        <v>1.8448482612305137E-4</v>
      </c>
    </row>
    <row r="529" spans="1:14" x14ac:dyDescent="0.2">
      <c r="A529" s="8"/>
      <c r="B529" s="18" t="s">
        <v>500</v>
      </c>
      <c r="C529" s="15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18" t="s">
        <v>501</v>
      </c>
      <c r="C530" s="15">
        <v>0</v>
      </c>
      <c r="D530" s="9">
        <v>0</v>
      </c>
      <c r="E530" s="9">
        <v>1</v>
      </c>
      <c r="F530" s="9">
        <v>1</v>
      </c>
      <c r="G530" s="10" t="str">
        <f t="shared" si="107"/>
        <v/>
      </c>
      <c r="H530" s="10" t="str">
        <f t="shared" si="108"/>
        <v/>
      </c>
      <c r="I530" s="10">
        <f t="shared" si="109"/>
        <v>9.4197437829691034E-5</v>
      </c>
      <c r="J530" s="10">
        <f t="shared" si="110"/>
        <v>9.1937115013330888E-5</v>
      </c>
      <c r="K530" s="10">
        <f t="shared" si="113"/>
        <v>1</v>
      </c>
      <c r="L530" s="10">
        <f t="shared" si="114"/>
        <v>1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18" t="s">
        <v>502</v>
      </c>
      <c r="C531" s="1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ht="23.25" customHeight="1" x14ac:dyDescent="0.2">
      <c r="A532" s="8"/>
      <c r="B532" s="18" t="s">
        <v>503</v>
      </c>
      <c r="C532" s="15">
        <v>0</v>
      </c>
      <c r="D532" s="9">
        <v>0</v>
      </c>
      <c r="E532" s="9">
        <v>1</v>
      </c>
      <c r="F532" s="9">
        <v>0</v>
      </c>
      <c r="G532" s="10" t="str">
        <f t="shared" si="107"/>
        <v/>
      </c>
      <c r="H532" s="10" t="str">
        <f t="shared" si="108"/>
        <v/>
      </c>
      <c r="I532" s="10">
        <f t="shared" si="109"/>
        <v>9.4197437829691034E-5</v>
      </c>
      <c r="J532" s="10" t="str">
        <f t="shared" si="110"/>
        <v/>
      </c>
      <c r="K532" s="10">
        <f t="shared" si="113"/>
        <v>1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18" t="s">
        <v>504</v>
      </c>
      <c r="C533" s="15">
        <v>0</v>
      </c>
      <c r="D533" s="9">
        <v>0</v>
      </c>
      <c r="E533" s="9">
        <v>0</v>
      </c>
      <c r="F533" s="9">
        <v>1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>
        <f t="shared" si="110"/>
        <v>9.1937115013330888E-5</v>
      </c>
      <c r="K533" s="10" t="str">
        <f t="shared" si="113"/>
        <v xml:space="preserve"> </v>
      </c>
      <c r="L533" s="10">
        <f t="shared" si="114"/>
        <v>1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18" t="s">
        <v>505</v>
      </c>
      <c r="C534" s="15">
        <v>0</v>
      </c>
      <c r="D534" s="9">
        <v>0</v>
      </c>
      <c r="E534" s="9">
        <v>0</v>
      </c>
      <c r="F534" s="9">
        <v>1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>
        <f t="shared" si="110"/>
        <v>9.1937115013330888E-5</v>
      </c>
      <c r="K534" s="10" t="str">
        <f t="shared" si="113"/>
        <v xml:space="preserve"> </v>
      </c>
      <c r="L534" s="10">
        <f t="shared" si="114"/>
        <v>1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18" t="s">
        <v>506</v>
      </c>
      <c r="C535" s="15">
        <v>9</v>
      </c>
      <c r="D535" s="9">
        <v>7</v>
      </c>
      <c r="E535" s="9">
        <v>6</v>
      </c>
      <c r="F535" s="9">
        <v>2</v>
      </c>
      <c r="G535" s="10">
        <f t="shared" si="107"/>
        <v>7.5307505648062928E-4</v>
      </c>
      <c r="H535" s="10">
        <f t="shared" si="108"/>
        <v>6.4569689143067978E-4</v>
      </c>
      <c r="I535" s="10">
        <f t="shared" si="109"/>
        <v>5.651846269781462E-4</v>
      </c>
      <c r="J535" s="10">
        <f t="shared" si="110"/>
        <v>1.8387423002666178E-4</v>
      </c>
      <c r="K535" s="10">
        <f t="shared" si="113"/>
        <v>-0.33333333333333331</v>
      </c>
      <c r="L535" s="10">
        <f t="shared" si="114"/>
        <v>-0.7142857142857143</v>
      </c>
      <c r="M535" s="10">
        <f t="shared" si="111"/>
        <v>-2.5102501882687641E-4</v>
      </c>
      <c r="N535" s="11">
        <f t="shared" si="112"/>
        <v>-4.6121206530762841E-4</v>
      </c>
    </row>
    <row r="536" spans="1:14" x14ac:dyDescent="0.2">
      <c r="A536" s="8"/>
      <c r="B536" s="18" t="s">
        <v>507</v>
      </c>
      <c r="C536" s="15">
        <v>4</v>
      </c>
      <c r="D536" s="9">
        <v>1</v>
      </c>
      <c r="E536" s="9">
        <v>2</v>
      </c>
      <c r="F536" s="9">
        <v>1</v>
      </c>
      <c r="G536" s="10">
        <f t="shared" si="107"/>
        <v>3.347000251025019E-4</v>
      </c>
      <c r="H536" s="10">
        <f t="shared" si="108"/>
        <v>9.2242413061525687E-5</v>
      </c>
      <c r="I536" s="10">
        <f t="shared" si="109"/>
        <v>1.8839487565938207E-4</v>
      </c>
      <c r="J536" s="10">
        <f t="shared" si="110"/>
        <v>9.1937115013330888E-5</v>
      </c>
      <c r="K536" s="10">
        <f t="shared" si="113"/>
        <v>-0.5</v>
      </c>
      <c r="L536" s="10">
        <f t="shared" si="114"/>
        <v>0</v>
      </c>
      <c r="M536" s="10">
        <f t="shared" si="111"/>
        <v>-1.6735001255125095E-4</v>
      </c>
      <c r="N536" s="11">
        <f t="shared" si="112"/>
        <v>0</v>
      </c>
    </row>
    <row r="537" spans="1:14" ht="25.5" x14ac:dyDescent="0.2">
      <c r="A537" s="8"/>
      <c r="B537" s="18" t="s">
        <v>508</v>
      </c>
      <c r="C537" s="15">
        <v>5</v>
      </c>
      <c r="D537" s="9">
        <v>13</v>
      </c>
      <c r="E537" s="9">
        <v>1</v>
      </c>
      <c r="F537" s="9">
        <v>8</v>
      </c>
      <c r="G537" s="10">
        <f t="shared" si="107"/>
        <v>4.1837503137812733E-4</v>
      </c>
      <c r="H537" s="10">
        <f t="shared" si="108"/>
        <v>1.1991513697998341E-3</v>
      </c>
      <c r="I537" s="10">
        <f t="shared" si="109"/>
        <v>9.4197437829691034E-5</v>
      </c>
      <c r="J537" s="10">
        <f t="shared" si="110"/>
        <v>7.354969201066471E-4</v>
      </c>
      <c r="K537" s="10">
        <f t="shared" si="113"/>
        <v>-0.8</v>
      </c>
      <c r="L537" s="10">
        <f t="shared" si="114"/>
        <v>-0.38461538461538464</v>
      </c>
      <c r="M537" s="10">
        <f t="shared" si="111"/>
        <v>-3.347000251025019E-4</v>
      </c>
      <c r="N537" s="11">
        <f t="shared" si="112"/>
        <v>-4.6121206530762852E-4</v>
      </c>
    </row>
    <row r="538" spans="1:14" x14ac:dyDescent="0.2">
      <c r="A538" s="8"/>
      <c r="B538" s="18" t="s">
        <v>509</v>
      </c>
      <c r="C538" s="15">
        <v>4</v>
      </c>
      <c r="D538" s="9">
        <v>1</v>
      </c>
      <c r="E538" s="9">
        <v>2</v>
      </c>
      <c r="F538" s="9">
        <v>1</v>
      </c>
      <c r="G538" s="10">
        <f t="shared" si="107"/>
        <v>3.347000251025019E-4</v>
      </c>
      <c r="H538" s="10">
        <f t="shared" si="108"/>
        <v>9.2242413061525687E-5</v>
      </c>
      <c r="I538" s="10">
        <f t="shared" si="109"/>
        <v>1.8839487565938207E-4</v>
      </c>
      <c r="J538" s="10">
        <f t="shared" si="110"/>
        <v>9.1937115013330888E-5</v>
      </c>
      <c r="K538" s="10">
        <f t="shared" si="113"/>
        <v>-0.5</v>
      </c>
      <c r="L538" s="10">
        <f t="shared" si="114"/>
        <v>0</v>
      </c>
      <c r="M538" s="10">
        <f t="shared" si="111"/>
        <v>-1.6735001255125095E-4</v>
      </c>
      <c r="N538" s="11">
        <f t="shared" si="112"/>
        <v>0</v>
      </c>
    </row>
    <row r="539" spans="1:14" x14ac:dyDescent="0.2">
      <c r="A539" s="8"/>
      <c r="B539" s="18" t="s">
        <v>510</v>
      </c>
      <c r="C539" s="15">
        <v>82</v>
      </c>
      <c r="D539" s="9">
        <v>30</v>
      </c>
      <c r="E539" s="9">
        <v>14</v>
      </c>
      <c r="F539" s="9">
        <v>7</v>
      </c>
      <c r="G539" s="10">
        <f t="shared" si="107"/>
        <v>6.8613505146012882E-3</v>
      </c>
      <c r="H539" s="10">
        <f t="shared" si="108"/>
        <v>2.7672723918457705E-3</v>
      </c>
      <c r="I539" s="10">
        <f t="shared" si="109"/>
        <v>1.3187641296156744E-3</v>
      </c>
      <c r="J539" s="10">
        <f t="shared" si="110"/>
        <v>6.4355980509331616E-4</v>
      </c>
      <c r="K539" s="10">
        <f t="shared" si="113"/>
        <v>-0.82926829268292679</v>
      </c>
      <c r="L539" s="10">
        <f t="shared" si="114"/>
        <v>-0.76666666666666672</v>
      </c>
      <c r="M539" s="10">
        <f t="shared" si="111"/>
        <v>-5.6899004267425314E-3</v>
      </c>
      <c r="N539" s="11">
        <f t="shared" si="112"/>
        <v>-2.121575500415091E-3</v>
      </c>
    </row>
    <row r="540" spans="1:14" x14ac:dyDescent="0.2">
      <c r="A540" s="8"/>
      <c r="B540" s="18" t="s">
        <v>511</v>
      </c>
      <c r="C540" s="15">
        <v>90</v>
      </c>
      <c r="D540" s="9">
        <v>11</v>
      </c>
      <c r="E540" s="9">
        <v>17</v>
      </c>
      <c r="F540" s="9">
        <v>11</v>
      </c>
      <c r="G540" s="10">
        <f t="shared" si="107"/>
        <v>7.5307505648062921E-3</v>
      </c>
      <c r="H540" s="10">
        <f t="shared" si="108"/>
        <v>1.0146665436767826E-3</v>
      </c>
      <c r="I540" s="10">
        <f t="shared" si="109"/>
        <v>1.6013564431047475E-3</v>
      </c>
      <c r="J540" s="10">
        <f t="shared" si="110"/>
        <v>1.0113082651466397E-3</v>
      </c>
      <c r="K540" s="10">
        <f t="shared" si="113"/>
        <v>-0.81111111111111112</v>
      </c>
      <c r="L540" s="10">
        <f t="shared" si="114"/>
        <v>0</v>
      </c>
      <c r="M540" s="10">
        <f t="shared" si="111"/>
        <v>-6.1082754581206593E-3</v>
      </c>
      <c r="N540" s="11">
        <f t="shared" si="112"/>
        <v>0</v>
      </c>
    </row>
    <row r="541" spans="1:14" ht="38.25" x14ac:dyDescent="0.2">
      <c r="A541" s="8"/>
      <c r="B541" s="18" t="s">
        <v>512</v>
      </c>
      <c r="C541" s="15">
        <v>24</v>
      </c>
      <c r="D541" s="9">
        <v>10</v>
      </c>
      <c r="E541" s="9">
        <v>9</v>
      </c>
      <c r="F541" s="9">
        <v>3</v>
      </c>
      <c r="G541" s="10">
        <f t="shared" si="107"/>
        <v>2.0082001506150113E-3</v>
      </c>
      <c r="H541" s="10">
        <f t="shared" si="108"/>
        <v>9.2242413061525692E-4</v>
      </c>
      <c r="I541" s="10">
        <f t="shared" si="109"/>
        <v>8.4777694046721925E-4</v>
      </c>
      <c r="J541" s="10">
        <f t="shared" si="110"/>
        <v>2.7581134503999266E-4</v>
      </c>
      <c r="K541" s="10">
        <f t="shared" si="113"/>
        <v>-0.625</v>
      </c>
      <c r="L541" s="10">
        <f t="shared" si="114"/>
        <v>-0.7</v>
      </c>
      <c r="M541" s="10">
        <f t="shared" si="111"/>
        <v>-1.2551250941343821E-3</v>
      </c>
      <c r="N541" s="11">
        <f t="shared" si="112"/>
        <v>-6.4569689143067978E-4</v>
      </c>
    </row>
    <row r="542" spans="1:14" x14ac:dyDescent="0.2">
      <c r="A542" s="8"/>
      <c r="B542" s="18" t="s">
        <v>513</v>
      </c>
      <c r="C542" s="15">
        <v>1</v>
      </c>
      <c r="D542" s="9">
        <v>0</v>
      </c>
      <c r="E542" s="9">
        <v>0</v>
      </c>
      <c r="F542" s="9">
        <v>1</v>
      </c>
      <c r="G542" s="10">
        <f t="shared" si="107"/>
        <v>8.3675006275625474E-5</v>
      </c>
      <c r="H542" s="10" t="str">
        <f t="shared" si="108"/>
        <v/>
      </c>
      <c r="I542" s="10" t="str">
        <f t="shared" si="109"/>
        <v/>
      </c>
      <c r="J542" s="10">
        <f t="shared" si="110"/>
        <v>9.1937115013330888E-5</v>
      </c>
      <c r="K542" s="10">
        <f t="shared" si="113"/>
        <v>-1</v>
      </c>
      <c r="L542" s="10">
        <f t="shared" si="114"/>
        <v>1</v>
      </c>
      <c r="M542" s="10">
        <f t="shared" si="111"/>
        <v>-8.3675006275625474E-5</v>
      </c>
      <c r="N542" s="11" t="str">
        <f t="shared" si="112"/>
        <v/>
      </c>
    </row>
    <row r="543" spans="1:14" ht="25.5" x14ac:dyDescent="0.2">
      <c r="A543" s="8"/>
      <c r="B543" s="18" t="s">
        <v>514</v>
      </c>
      <c r="C543" s="15">
        <v>12</v>
      </c>
      <c r="D543" s="9">
        <v>0</v>
      </c>
      <c r="E543" s="9">
        <v>3</v>
      </c>
      <c r="F543" s="9">
        <v>3</v>
      </c>
      <c r="G543" s="10">
        <f t="shared" si="107"/>
        <v>1.0041000753075056E-3</v>
      </c>
      <c r="H543" s="10" t="str">
        <f t="shared" si="108"/>
        <v/>
      </c>
      <c r="I543" s="10">
        <f t="shared" si="109"/>
        <v>2.825923134890731E-4</v>
      </c>
      <c r="J543" s="10">
        <f t="shared" si="110"/>
        <v>2.7581134503999266E-4</v>
      </c>
      <c r="K543" s="10">
        <f t="shared" si="113"/>
        <v>-0.75</v>
      </c>
      <c r="L543" s="10">
        <f t="shared" si="114"/>
        <v>1</v>
      </c>
      <c r="M543" s="10">
        <f t="shared" si="111"/>
        <v>-7.5307505648062917E-4</v>
      </c>
      <c r="N543" s="11" t="str">
        <f t="shared" si="112"/>
        <v/>
      </c>
    </row>
    <row r="544" spans="1:14" ht="25.5" x14ac:dyDescent="0.2">
      <c r="A544" s="8"/>
      <c r="B544" s="18" t="s">
        <v>515</v>
      </c>
      <c r="C544" s="15">
        <v>68</v>
      </c>
      <c r="D544" s="9">
        <v>51</v>
      </c>
      <c r="E544" s="9">
        <v>40</v>
      </c>
      <c r="F544" s="9">
        <v>21</v>
      </c>
      <c r="G544" s="10">
        <f t="shared" si="107"/>
        <v>5.6899004267425323E-3</v>
      </c>
      <c r="H544" s="10">
        <f t="shared" si="108"/>
        <v>4.7043630661378101E-3</v>
      </c>
      <c r="I544" s="10">
        <f t="shared" si="109"/>
        <v>3.7678975131876413E-3</v>
      </c>
      <c r="J544" s="10">
        <f t="shared" si="110"/>
        <v>1.9306794152799485E-3</v>
      </c>
      <c r="K544" s="10">
        <f t="shared" si="113"/>
        <v>-0.41176470588235292</v>
      </c>
      <c r="L544" s="10">
        <f t="shared" si="114"/>
        <v>-0.58823529411764708</v>
      </c>
      <c r="M544" s="10">
        <f t="shared" si="111"/>
        <v>-2.3429001757175132E-3</v>
      </c>
      <c r="N544" s="11">
        <f t="shared" si="112"/>
        <v>-2.7672723918457705E-3</v>
      </c>
    </row>
    <row r="545" spans="1:14" x14ac:dyDescent="0.2">
      <c r="A545" s="8"/>
      <c r="B545" s="18" t="s">
        <v>516</v>
      </c>
      <c r="C545" s="15">
        <v>1</v>
      </c>
      <c r="D545" s="9">
        <v>9</v>
      </c>
      <c r="E545" s="9">
        <v>17</v>
      </c>
      <c r="F545" s="9">
        <v>5</v>
      </c>
      <c r="G545" s="10">
        <f t="shared" si="107"/>
        <v>8.3675006275625474E-5</v>
      </c>
      <c r="H545" s="10">
        <f t="shared" si="108"/>
        <v>8.3018171755373121E-4</v>
      </c>
      <c r="I545" s="10">
        <f t="shared" si="109"/>
        <v>1.6013564431047475E-3</v>
      </c>
      <c r="J545" s="10">
        <f t="shared" si="110"/>
        <v>4.5968557506665439E-4</v>
      </c>
      <c r="K545" s="10">
        <f t="shared" si="113"/>
        <v>16</v>
      </c>
      <c r="L545" s="10">
        <f t="shared" si="114"/>
        <v>-0.44444444444444442</v>
      </c>
      <c r="M545" s="10">
        <f t="shared" si="111"/>
        <v>1.3388001004100076E-3</v>
      </c>
      <c r="N545" s="11">
        <f t="shared" si="112"/>
        <v>-3.6896965224610275E-4</v>
      </c>
    </row>
    <row r="546" spans="1:14" ht="25.5" x14ac:dyDescent="0.2">
      <c r="A546" s="8"/>
      <c r="B546" s="18" t="s">
        <v>517</v>
      </c>
      <c r="C546" s="15">
        <v>2</v>
      </c>
      <c r="D546" s="9">
        <v>6</v>
      </c>
      <c r="E546" s="9">
        <v>3</v>
      </c>
      <c r="F546" s="9">
        <v>9</v>
      </c>
      <c r="G546" s="10">
        <f t="shared" si="107"/>
        <v>1.6735001255125095E-4</v>
      </c>
      <c r="H546" s="10">
        <f t="shared" si="108"/>
        <v>5.5345447836915417E-4</v>
      </c>
      <c r="I546" s="10">
        <f t="shared" si="109"/>
        <v>2.825923134890731E-4</v>
      </c>
      <c r="J546" s="10">
        <f t="shared" si="110"/>
        <v>8.2743403511997794E-4</v>
      </c>
      <c r="K546" s="10">
        <f t="shared" si="113"/>
        <v>0.5</v>
      </c>
      <c r="L546" s="10">
        <f t="shared" si="114"/>
        <v>0.5</v>
      </c>
      <c r="M546" s="10">
        <f t="shared" si="111"/>
        <v>8.3675006275625474E-5</v>
      </c>
      <c r="N546" s="11">
        <f t="shared" si="112"/>
        <v>2.7672723918457709E-4</v>
      </c>
    </row>
    <row r="547" spans="1:14" ht="25.5" x14ac:dyDescent="0.2">
      <c r="A547" s="8"/>
      <c r="B547" s="18" t="s">
        <v>518</v>
      </c>
      <c r="C547" s="15">
        <v>1</v>
      </c>
      <c r="D547" s="9">
        <v>0</v>
      </c>
      <c r="E547" s="9">
        <v>0</v>
      </c>
      <c r="F547" s="9">
        <v>1</v>
      </c>
      <c r="G547" s="10">
        <f t="shared" si="107"/>
        <v>8.3675006275625474E-5</v>
      </c>
      <c r="H547" s="10" t="str">
        <f t="shared" si="108"/>
        <v/>
      </c>
      <c r="I547" s="10" t="str">
        <f t="shared" si="109"/>
        <v/>
      </c>
      <c r="J547" s="10">
        <f t="shared" si="110"/>
        <v>9.1937115013330888E-5</v>
      </c>
      <c r="K547" s="10">
        <f t="shared" si="113"/>
        <v>-1</v>
      </c>
      <c r="L547" s="10">
        <f t="shared" si="114"/>
        <v>1</v>
      </c>
      <c r="M547" s="10">
        <f t="shared" si="111"/>
        <v>-8.3675006275625474E-5</v>
      </c>
      <c r="N547" s="11" t="str">
        <f t="shared" si="112"/>
        <v/>
      </c>
    </row>
    <row r="548" spans="1:14" x14ac:dyDescent="0.2">
      <c r="A548" s="8"/>
      <c r="B548" s="18" t="s">
        <v>519</v>
      </c>
      <c r="C548" s="1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18" t="s">
        <v>520</v>
      </c>
      <c r="C549" s="15">
        <v>13</v>
      </c>
      <c r="D549" s="9">
        <v>18</v>
      </c>
      <c r="E549" s="9">
        <v>1</v>
      </c>
      <c r="F549" s="9">
        <v>3</v>
      </c>
      <c r="G549" s="10">
        <f t="shared" si="107"/>
        <v>1.0877750815831311E-3</v>
      </c>
      <c r="H549" s="10">
        <f t="shared" si="108"/>
        <v>1.6603634351074624E-3</v>
      </c>
      <c r="I549" s="10">
        <f t="shared" si="109"/>
        <v>9.4197437829691034E-5</v>
      </c>
      <c r="J549" s="10">
        <f t="shared" si="110"/>
        <v>2.7581134503999266E-4</v>
      </c>
      <c r="K549" s="10">
        <f t="shared" si="113"/>
        <v>-0.92307692307692313</v>
      </c>
      <c r="L549" s="10">
        <f t="shared" si="114"/>
        <v>-0.83333333333333337</v>
      </c>
      <c r="M549" s="10">
        <f t="shared" si="111"/>
        <v>-1.0041000753075056E-3</v>
      </c>
      <c r="N549" s="11">
        <f t="shared" si="112"/>
        <v>-1.3836361959228855E-3</v>
      </c>
    </row>
    <row r="550" spans="1:14" x14ac:dyDescent="0.2">
      <c r="A550" s="8"/>
      <c r="B550" s="18" t="s">
        <v>521</v>
      </c>
      <c r="C550" s="15">
        <v>3</v>
      </c>
      <c r="D550" s="9">
        <v>4</v>
      </c>
      <c r="E550" s="9">
        <v>0</v>
      </c>
      <c r="F550" s="9">
        <v>1</v>
      </c>
      <c r="G550" s="10">
        <f t="shared" si="107"/>
        <v>2.5102501882687641E-4</v>
      </c>
      <c r="H550" s="10">
        <f t="shared" si="108"/>
        <v>3.6896965224610275E-4</v>
      </c>
      <c r="I550" s="10" t="str">
        <f t="shared" si="109"/>
        <v/>
      </c>
      <c r="J550" s="10">
        <f t="shared" si="110"/>
        <v>9.1937115013330888E-5</v>
      </c>
      <c r="K550" s="10">
        <f t="shared" si="113"/>
        <v>-1</v>
      </c>
      <c r="L550" s="10">
        <f t="shared" si="114"/>
        <v>-0.75</v>
      </c>
      <c r="M550" s="10">
        <f t="shared" si="111"/>
        <v>-2.5102501882687641E-4</v>
      </c>
      <c r="N550" s="11">
        <f t="shared" si="112"/>
        <v>-2.7672723918457703E-4</v>
      </c>
    </row>
    <row r="551" spans="1:14" ht="25.5" x14ac:dyDescent="0.2">
      <c r="A551" s="8"/>
      <c r="B551" s="18" t="s">
        <v>522</v>
      </c>
      <c r="C551" s="15">
        <v>0</v>
      </c>
      <c r="D551" s="9">
        <v>1</v>
      </c>
      <c r="E551" s="9">
        <v>3</v>
      </c>
      <c r="F551" s="9">
        <v>2</v>
      </c>
      <c r="G551" s="10" t="str">
        <f t="shared" si="107"/>
        <v/>
      </c>
      <c r="H551" s="10">
        <f t="shared" si="108"/>
        <v>9.2242413061525687E-5</v>
      </c>
      <c r="I551" s="10">
        <f t="shared" si="109"/>
        <v>2.825923134890731E-4</v>
      </c>
      <c r="J551" s="10">
        <f t="shared" si="110"/>
        <v>1.8387423002666178E-4</v>
      </c>
      <c r="K551" s="10">
        <f t="shared" si="113"/>
        <v>1</v>
      </c>
      <c r="L551" s="10">
        <f t="shared" si="114"/>
        <v>1</v>
      </c>
      <c r="M551" s="10" t="str">
        <f t="shared" si="111"/>
        <v/>
      </c>
      <c r="N551" s="11">
        <f t="shared" si="112"/>
        <v>9.2242413061525687E-5</v>
      </c>
    </row>
    <row r="552" spans="1:14" ht="25.5" x14ac:dyDescent="0.2">
      <c r="A552" s="8"/>
      <c r="B552" s="18" t="s">
        <v>523</v>
      </c>
      <c r="C552" s="15">
        <v>0</v>
      </c>
      <c r="D552" s="9">
        <v>2</v>
      </c>
      <c r="E552" s="9">
        <v>0</v>
      </c>
      <c r="F552" s="9">
        <v>0</v>
      </c>
      <c r="G552" s="10" t="str">
        <f t="shared" si="107"/>
        <v/>
      </c>
      <c r="H552" s="10">
        <f t="shared" si="108"/>
        <v>1.8448482612305137E-4</v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>
        <f t="shared" si="114"/>
        <v>-1</v>
      </c>
      <c r="M552" s="10" t="str">
        <f t="shared" si="111"/>
        <v/>
      </c>
      <c r="N552" s="11">
        <f t="shared" si="112"/>
        <v>-1.8448482612305137E-4</v>
      </c>
    </row>
    <row r="553" spans="1:14" ht="25.5" x14ac:dyDescent="0.2">
      <c r="A553" s="8"/>
      <c r="B553" s="18" t="s">
        <v>524</v>
      </c>
      <c r="C553" s="15">
        <v>0</v>
      </c>
      <c r="D553" s="9">
        <v>5</v>
      </c>
      <c r="E553" s="9">
        <v>3</v>
      </c>
      <c r="F553" s="9">
        <v>2</v>
      </c>
      <c r="G553" s="10" t="str">
        <f t="shared" si="107"/>
        <v/>
      </c>
      <c r="H553" s="10">
        <f t="shared" si="108"/>
        <v>4.6121206530762846E-4</v>
      </c>
      <c r="I553" s="10">
        <f t="shared" si="109"/>
        <v>2.825923134890731E-4</v>
      </c>
      <c r="J553" s="10">
        <f t="shared" si="110"/>
        <v>1.8387423002666178E-4</v>
      </c>
      <c r="K553" s="10">
        <f t="shared" si="113"/>
        <v>1</v>
      </c>
      <c r="L553" s="10">
        <f t="shared" si="114"/>
        <v>-0.6</v>
      </c>
      <c r="M553" s="10" t="str">
        <f t="shared" si="111"/>
        <v/>
      </c>
      <c r="N553" s="11">
        <f t="shared" si="112"/>
        <v>-2.7672723918457709E-4</v>
      </c>
    </row>
    <row r="554" spans="1:14" ht="25.5" x14ac:dyDescent="0.2">
      <c r="A554" s="8"/>
      <c r="B554" s="18" t="s">
        <v>525</v>
      </c>
      <c r="C554" s="15">
        <v>1</v>
      </c>
      <c r="D554" s="9">
        <v>0</v>
      </c>
      <c r="E554" s="9">
        <v>5</v>
      </c>
      <c r="F554" s="9">
        <v>0</v>
      </c>
      <c r="G554" s="10">
        <f t="shared" si="107"/>
        <v>8.3675006275625474E-5</v>
      </c>
      <c r="H554" s="10" t="str">
        <f t="shared" si="108"/>
        <v/>
      </c>
      <c r="I554" s="10">
        <f t="shared" si="109"/>
        <v>4.7098718914845517E-4</v>
      </c>
      <c r="J554" s="10" t="str">
        <f t="shared" si="110"/>
        <v/>
      </c>
      <c r="K554" s="10">
        <f t="shared" si="113"/>
        <v>4</v>
      </c>
      <c r="L554" s="10" t="str">
        <f t="shared" si="114"/>
        <v xml:space="preserve"> </v>
      </c>
      <c r="M554" s="10">
        <f t="shared" si="111"/>
        <v>3.347000251025019E-4</v>
      </c>
      <c r="N554" s="11" t="str">
        <f t="shared" si="112"/>
        <v/>
      </c>
    </row>
    <row r="555" spans="1:14" ht="25.5" x14ac:dyDescent="0.2">
      <c r="A555" s="8"/>
      <c r="B555" s="18" t="s">
        <v>526</v>
      </c>
      <c r="C555" s="15">
        <v>1</v>
      </c>
      <c r="D555" s="9">
        <v>1</v>
      </c>
      <c r="E555" s="9">
        <v>1</v>
      </c>
      <c r="F555" s="9">
        <v>2</v>
      </c>
      <c r="G555" s="10">
        <f t="shared" si="107"/>
        <v>8.3675006275625474E-5</v>
      </c>
      <c r="H555" s="10">
        <f t="shared" si="108"/>
        <v>9.2242413061525687E-5</v>
      </c>
      <c r="I555" s="10">
        <f t="shared" si="109"/>
        <v>9.4197437829691034E-5</v>
      </c>
      <c r="J555" s="10">
        <f t="shared" si="110"/>
        <v>1.8387423002666178E-4</v>
      </c>
      <c r="K555" s="10">
        <f t="shared" si="113"/>
        <v>0</v>
      </c>
      <c r="L555" s="10">
        <f t="shared" si="114"/>
        <v>1</v>
      </c>
      <c r="M555" s="10">
        <f t="shared" si="111"/>
        <v>0</v>
      </c>
      <c r="N555" s="11">
        <f t="shared" si="112"/>
        <v>9.2242413061525687E-5</v>
      </c>
    </row>
    <row r="556" spans="1:14" x14ac:dyDescent="0.2">
      <c r="A556" s="8"/>
      <c r="B556" s="18" t="s">
        <v>527</v>
      </c>
      <c r="C556" s="15">
        <v>0</v>
      </c>
      <c r="D556" s="9">
        <v>1</v>
      </c>
      <c r="E556" s="9">
        <v>0</v>
      </c>
      <c r="F556" s="9">
        <v>0</v>
      </c>
      <c r="G556" s="10" t="str">
        <f t="shared" si="107"/>
        <v/>
      </c>
      <c r="H556" s="10">
        <f t="shared" si="108"/>
        <v>9.2242413061525687E-5</v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>
        <f t="shared" si="114"/>
        <v>-1</v>
      </c>
      <c r="M556" s="10" t="str">
        <f t="shared" si="111"/>
        <v/>
      </c>
      <c r="N556" s="11">
        <f t="shared" si="112"/>
        <v>-9.2242413061525687E-5</v>
      </c>
    </row>
    <row r="557" spans="1:14" ht="25.5" x14ac:dyDescent="0.2">
      <c r="A557" s="8"/>
      <c r="B557" s="18" t="s">
        <v>528</v>
      </c>
      <c r="C557" s="15">
        <v>0</v>
      </c>
      <c r="D557" s="9">
        <v>0</v>
      </c>
      <c r="E557" s="9">
        <v>3</v>
      </c>
      <c r="F557" s="9">
        <v>8</v>
      </c>
      <c r="G557" s="10" t="str">
        <f t="shared" si="107"/>
        <v/>
      </c>
      <c r="H557" s="10" t="str">
        <f t="shared" si="108"/>
        <v/>
      </c>
      <c r="I557" s="10">
        <f t="shared" si="109"/>
        <v>2.825923134890731E-4</v>
      </c>
      <c r="J557" s="10">
        <f t="shared" si="110"/>
        <v>7.354969201066471E-4</v>
      </c>
      <c r="K557" s="10">
        <f t="shared" si="113"/>
        <v>1</v>
      </c>
      <c r="L557" s="10">
        <f t="shared" si="114"/>
        <v>1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18" t="s">
        <v>529</v>
      </c>
      <c r="C558" s="15">
        <v>0</v>
      </c>
      <c r="D558" s="9">
        <v>2</v>
      </c>
      <c r="E558" s="9">
        <v>1</v>
      </c>
      <c r="F558" s="9">
        <v>4</v>
      </c>
      <c r="G558" s="10" t="str">
        <f t="shared" si="107"/>
        <v/>
      </c>
      <c r="H558" s="10">
        <f t="shared" si="108"/>
        <v>1.8448482612305137E-4</v>
      </c>
      <c r="I558" s="10">
        <f t="shared" si="109"/>
        <v>9.4197437829691034E-5</v>
      </c>
      <c r="J558" s="10">
        <f t="shared" si="110"/>
        <v>3.6774846005332355E-4</v>
      </c>
      <c r="K558" s="10">
        <f t="shared" si="113"/>
        <v>1</v>
      </c>
      <c r="L558" s="10">
        <f t="shared" si="114"/>
        <v>1</v>
      </c>
      <c r="M558" s="10" t="str">
        <f t="shared" si="111"/>
        <v/>
      </c>
      <c r="N558" s="11">
        <f t="shared" si="112"/>
        <v>1.8448482612305137E-4</v>
      </c>
    </row>
    <row r="559" spans="1:14" ht="30" customHeight="1" x14ac:dyDescent="0.2">
      <c r="A559" s="8"/>
      <c r="B559" s="18" t="s">
        <v>530</v>
      </c>
      <c r="C559" s="15">
        <v>2</v>
      </c>
      <c r="D559" s="9">
        <v>0</v>
      </c>
      <c r="E559" s="9">
        <v>3</v>
      </c>
      <c r="F559" s="9">
        <v>2</v>
      </c>
      <c r="G559" s="10">
        <f t="shared" si="107"/>
        <v>1.6735001255125095E-4</v>
      </c>
      <c r="H559" s="10" t="str">
        <f t="shared" si="108"/>
        <v/>
      </c>
      <c r="I559" s="10">
        <f t="shared" si="109"/>
        <v>2.825923134890731E-4</v>
      </c>
      <c r="J559" s="10">
        <f t="shared" si="110"/>
        <v>1.8387423002666178E-4</v>
      </c>
      <c r="K559" s="10">
        <f t="shared" si="113"/>
        <v>0.5</v>
      </c>
      <c r="L559" s="10">
        <f t="shared" si="114"/>
        <v>1</v>
      </c>
      <c r="M559" s="10">
        <f t="shared" si="111"/>
        <v>8.3675006275625474E-5</v>
      </c>
      <c r="N559" s="11" t="str">
        <f t="shared" si="112"/>
        <v/>
      </c>
    </row>
    <row r="560" spans="1:14" ht="25.5" x14ac:dyDescent="0.2">
      <c r="A560" s="8"/>
      <c r="B560" s="18" t="s">
        <v>531</v>
      </c>
      <c r="C560" s="15">
        <v>0</v>
      </c>
      <c r="D560" s="9">
        <v>1</v>
      </c>
      <c r="E560" s="9">
        <v>0</v>
      </c>
      <c r="F560" s="9">
        <v>2</v>
      </c>
      <c r="G560" s="10" t="str">
        <f t="shared" si="107"/>
        <v/>
      </c>
      <c r="H560" s="10">
        <f t="shared" si="108"/>
        <v>9.2242413061525687E-5</v>
      </c>
      <c r="I560" s="10" t="str">
        <f t="shared" si="109"/>
        <v/>
      </c>
      <c r="J560" s="10">
        <f t="shared" si="110"/>
        <v>1.8387423002666178E-4</v>
      </c>
      <c r="K560" s="10" t="str">
        <f t="shared" si="113"/>
        <v xml:space="preserve"> </v>
      </c>
      <c r="L560" s="10">
        <f t="shared" si="114"/>
        <v>1</v>
      </c>
      <c r="M560" s="10" t="str">
        <f t="shared" si="111"/>
        <v/>
      </c>
      <c r="N560" s="11">
        <f t="shared" si="112"/>
        <v>9.2242413061525687E-5</v>
      </c>
    </row>
    <row r="561" spans="1:14" x14ac:dyDescent="0.2">
      <c r="A561" s="8"/>
      <c r="B561" s="18" t="s">
        <v>532</v>
      </c>
      <c r="C561" s="15">
        <v>1</v>
      </c>
      <c r="D561" s="9">
        <v>2</v>
      </c>
      <c r="E561" s="9">
        <v>1</v>
      </c>
      <c r="F561" s="9">
        <v>3</v>
      </c>
      <c r="G561" s="10">
        <f t="shared" si="107"/>
        <v>8.3675006275625474E-5</v>
      </c>
      <c r="H561" s="10">
        <f t="shared" si="108"/>
        <v>1.8448482612305137E-4</v>
      </c>
      <c r="I561" s="10">
        <f t="shared" si="109"/>
        <v>9.4197437829691034E-5</v>
      </c>
      <c r="J561" s="10">
        <f t="shared" si="110"/>
        <v>2.7581134503999266E-4</v>
      </c>
      <c r="K561" s="10">
        <f t="shared" si="113"/>
        <v>0</v>
      </c>
      <c r="L561" s="10">
        <f t="shared" si="114"/>
        <v>0.5</v>
      </c>
      <c r="M561" s="10">
        <f t="shared" si="111"/>
        <v>0</v>
      </c>
      <c r="N561" s="11">
        <f t="shared" si="112"/>
        <v>9.2242413061525687E-5</v>
      </c>
    </row>
    <row r="562" spans="1:14" x14ac:dyDescent="0.2">
      <c r="A562" s="8"/>
      <c r="B562" s="18" t="s">
        <v>533</v>
      </c>
      <c r="C562" s="15">
        <v>0</v>
      </c>
      <c r="D562" s="9">
        <v>0</v>
      </c>
      <c r="E562" s="9">
        <v>0</v>
      </c>
      <c r="F562" s="9">
        <v>2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>
        <f t="shared" si="110"/>
        <v>1.8387423002666178E-4</v>
      </c>
      <c r="K562" s="10" t="str">
        <f t="shared" si="113"/>
        <v xml:space="preserve"> </v>
      </c>
      <c r="L562" s="10">
        <f t="shared" si="114"/>
        <v>1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18" t="s">
        <v>534</v>
      </c>
      <c r="C563" s="15">
        <v>51</v>
      </c>
      <c r="D563" s="9">
        <v>57</v>
      </c>
      <c r="E563" s="9">
        <v>18</v>
      </c>
      <c r="F563" s="9">
        <v>33</v>
      </c>
      <c r="G563" s="10">
        <f t="shared" ref="G563:G604" si="115">+IF(C563=0,"",C563/C$371)</f>
        <v>4.2674253200568994E-3</v>
      </c>
      <c r="H563" s="10">
        <f t="shared" ref="H563:H604" si="116">+IF(D563=0,"",D563/D$371)</f>
        <v>5.2578175445069644E-3</v>
      </c>
      <c r="I563" s="10">
        <f t="shared" ref="I563:I604" si="117">+IF(E563=0,"",E563/E$371)</f>
        <v>1.6955538809344385E-3</v>
      </c>
      <c r="J563" s="10">
        <f t="shared" ref="J563:J604" si="118">+IF(F563=0,"",F563/F$371)</f>
        <v>3.0339247954399191E-3</v>
      </c>
      <c r="K563" s="10">
        <f t="shared" si="113"/>
        <v>-0.6470588235294118</v>
      </c>
      <c r="L563" s="10">
        <f t="shared" si="114"/>
        <v>-0.42105263157894735</v>
      </c>
      <c r="M563" s="10">
        <f t="shared" ref="M563:M604" si="119">+IF(OR(AND(G563=""),(K563="")),"",G563*K563)</f>
        <v>-2.7612752070956411E-3</v>
      </c>
      <c r="N563" s="11">
        <f t="shared" ref="N563:N604" si="120">+IF(OR(AND(H563=""),(L563="")),"",H563*L563)</f>
        <v>-2.2138179134766163E-3</v>
      </c>
    </row>
    <row r="564" spans="1:14" x14ac:dyDescent="0.2">
      <c r="A564" s="8"/>
      <c r="B564" s="18" t="s">
        <v>535</v>
      </c>
      <c r="C564" s="15">
        <v>54</v>
      </c>
      <c r="D564" s="9">
        <v>82</v>
      </c>
      <c r="E564" s="9">
        <v>55</v>
      </c>
      <c r="F564" s="9">
        <v>40</v>
      </c>
      <c r="G564" s="10">
        <f t="shared" si="115"/>
        <v>4.5184503388837755E-3</v>
      </c>
      <c r="H564" s="10">
        <f t="shared" si="116"/>
        <v>7.5638778710451068E-3</v>
      </c>
      <c r="I564" s="10">
        <f t="shared" si="117"/>
        <v>5.1808590806330067E-3</v>
      </c>
      <c r="J564" s="10">
        <f t="shared" si="118"/>
        <v>3.6774846005332351E-3</v>
      </c>
      <c r="K564" s="10">
        <f t="shared" ref="K564:K604" si="121">+IF(AND(C564=0,E564=0)," ",IF(C564=0,1,IF(E564=0,-1,(E564-C564)/C564)))</f>
        <v>1.8518518518518517E-2</v>
      </c>
      <c r="L564" s="10">
        <f t="shared" ref="L564:L604" si="122">+IF(AND(D564=0,F564=0)," ",IF(D564=0,1,IF(F564=0,-1,(F564-D564)/D564)))</f>
        <v>-0.51219512195121952</v>
      </c>
      <c r="M564" s="10">
        <f t="shared" si="119"/>
        <v>8.367500627562546E-5</v>
      </c>
      <c r="N564" s="11">
        <f t="shared" si="120"/>
        <v>-3.8741813485840791E-3</v>
      </c>
    </row>
    <row r="565" spans="1:14" ht="25.5" x14ac:dyDescent="0.2">
      <c r="A565" s="8"/>
      <c r="B565" s="18" t="s">
        <v>536</v>
      </c>
      <c r="C565" s="15">
        <v>1</v>
      </c>
      <c r="D565" s="9">
        <v>1</v>
      </c>
      <c r="E565" s="9">
        <v>0</v>
      </c>
      <c r="F565" s="9">
        <v>1</v>
      </c>
      <c r="G565" s="10">
        <f t="shared" si="115"/>
        <v>8.3675006275625474E-5</v>
      </c>
      <c r="H565" s="10">
        <f t="shared" si="116"/>
        <v>9.2242413061525687E-5</v>
      </c>
      <c r="I565" s="10" t="str">
        <f t="shared" si="117"/>
        <v/>
      </c>
      <c r="J565" s="10">
        <f t="shared" si="118"/>
        <v>9.1937115013330888E-5</v>
      </c>
      <c r="K565" s="10">
        <f t="shared" si="121"/>
        <v>-1</v>
      </c>
      <c r="L565" s="10">
        <f t="shared" si="122"/>
        <v>0</v>
      </c>
      <c r="M565" s="10">
        <f t="shared" si="119"/>
        <v>-8.3675006275625474E-5</v>
      </c>
      <c r="N565" s="11">
        <f t="shared" si="120"/>
        <v>0</v>
      </c>
    </row>
    <row r="566" spans="1:14" x14ac:dyDescent="0.2">
      <c r="A566" s="8"/>
      <c r="B566" s="18" t="s">
        <v>537</v>
      </c>
      <c r="C566" s="15">
        <v>0</v>
      </c>
      <c r="D566" s="9">
        <v>1</v>
      </c>
      <c r="E566" s="9">
        <v>0</v>
      </c>
      <c r="F566" s="9">
        <v>0</v>
      </c>
      <c r="G566" s="10" t="str">
        <f t="shared" si="115"/>
        <v/>
      </c>
      <c r="H566" s="10">
        <f t="shared" si="116"/>
        <v>9.2242413061525687E-5</v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>
        <f t="shared" si="122"/>
        <v>-1</v>
      </c>
      <c r="M566" s="10" t="str">
        <f t="shared" si="119"/>
        <v/>
      </c>
      <c r="N566" s="11">
        <f t="shared" si="120"/>
        <v>-9.2242413061525687E-5</v>
      </c>
    </row>
    <row r="567" spans="1:14" x14ac:dyDescent="0.2">
      <c r="A567" s="8"/>
      <c r="B567" s="18" t="s">
        <v>538</v>
      </c>
      <c r="C567" s="15">
        <v>2</v>
      </c>
      <c r="D567" s="9">
        <v>12</v>
      </c>
      <c r="E567" s="9">
        <v>11</v>
      </c>
      <c r="F567" s="9">
        <v>40</v>
      </c>
      <c r="G567" s="10">
        <f t="shared" si="115"/>
        <v>1.6735001255125095E-4</v>
      </c>
      <c r="H567" s="10">
        <f t="shared" si="116"/>
        <v>1.1069089567383083E-3</v>
      </c>
      <c r="I567" s="10">
        <f t="shared" si="117"/>
        <v>1.0361718161266014E-3</v>
      </c>
      <c r="J567" s="10">
        <f t="shared" si="118"/>
        <v>3.6774846005332351E-3</v>
      </c>
      <c r="K567" s="10">
        <f t="shared" si="121"/>
        <v>4.5</v>
      </c>
      <c r="L567" s="10">
        <f t="shared" si="122"/>
        <v>2.3333333333333335</v>
      </c>
      <c r="M567" s="10">
        <f t="shared" si="119"/>
        <v>7.5307505648062928E-4</v>
      </c>
      <c r="N567" s="11">
        <f t="shared" si="120"/>
        <v>2.5827875657227196E-3</v>
      </c>
    </row>
    <row r="568" spans="1:14" x14ac:dyDescent="0.2">
      <c r="A568" s="8"/>
      <c r="B568" s="18" t="s">
        <v>539</v>
      </c>
      <c r="C568" s="15">
        <v>3</v>
      </c>
      <c r="D568" s="9">
        <v>9</v>
      </c>
      <c r="E568" s="9">
        <v>4</v>
      </c>
      <c r="F568" s="9">
        <v>17</v>
      </c>
      <c r="G568" s="10">
        <f t="shared" si="115"/>
        <v>2.5102501882687641E-4</v>
      </c>
      <c r="H568" s="10">
        <f t="shared" si="116"/>
        <v>8.3018171755373121E-4</v>
      </c>
      <c r="I568" s="10">
        <f t="shared" si="117"/>
        <v>3.7678975131876413E-4</v>
      </c>
      <c r="J568" s="10">
        <f t="shared" si="118"/>
        <v>1.5629309552266249E-3</v>
      </c>
      <c r="K568" s="10">
        <f t="shared" si="121"/>
        <v>0.33333333333333331</v>
      </c>
      <c r="L568" s="10">
        <f t="shared" si="122"/>
        <v>0.88888888888888884</v>
      </c>
      <c r="M568" s="10">
        <f t="shared" si="119"/>
        <v>8.367500627562546E-5</v>
      </c>
      <c r="N568" s="11">
        <f t="shared" si="120"/>
        <v>7.3793930449220549E-4</v>
      </c>
    </row>
    <row r="569" spans="1:14" x14ac:dyDescent="0.2">
      <c r="A569" s="8"/>
      <c r="B569" s="18" t="s">
        <v>540</v>
      </c>
      <c r="C569" s="15">
        <v>0</v>
      </c>
      <c r="D569" s="9">
        <v>2</v>
      </c>
      <c r="E569" s="9">
        <v>5</v>
      </c>
      <c r="F569" s="9">
        <v>6</v>
      </c>
      <c r="G569" s="10" t="str">
        <f t="shared" si="115"/>
        <v/>
      </c>
      <c r="H569" s="10">
        <f t="shared" si="116"/>
        <v>1.8448482612305137E-4</v>
      </c>
      <c r="I569" s="10">
        <f t="shared" si="117"/>
        <v>4.7098718914845517E-4</v>
      </c>
      <c r="J569" s="10">
        <f t="shared" si="118"/>
        <v>5.5162269007998533E-4</v>
      </c>
      <c r="K569" s="10">
        <f t="shared" si="121"/>
        <v>1</v>
      </c>
      <c r="L569" s="10">
        <f t="shared" si="122"/>
        <v>2</v>
      </c>
      <c r="M569" s="10" t="str">
        <f t="shared" si="119"/>
        <v/>
      </c>
      <c r="N569" s="11">
        <f t="shared" si="120"/>
        <v>3.6896965224610275E-4</v>
      </c>
    </row>
    <row r="570" spans="1:14" x14ac:dyDescent="0.2">
      <c r="A570" s="8"/>
      <c r="B570" s="18" t="s">
        <v>541</v>
      </c>
      <c r="C570" s="15">
        <v>0</v>
      </c>
      <c r="D570" s="9">
        <v>0</v>
      </c>
      <c r="E570" s="9">
        <v>2</v>
      </c>
      <c r="F570" s="9">
        <v>1</v>
      </c>
      <c r="G570" s="10" t="str">
        <f t="shared" si="115"/>
        <v/>
      </c>
      <c r="H570" s="10" t="str">
        <f t="shared" si="116"/>
        <v/>
      </c>
      <c r="I570" s="10">
        <f t="shared" si="117"/>
        <v>1.8839487565938207E-4</v>
      </c>
      <c r="J570" s="10">
        <f t="shared" si="118"/>
        <v>9.1937115013330888E-5</v>
      </c>
      <c r="K570" s="10">
        <f t="shared" si="121"/>
        <v>1</v>
      </c>
      <c r="L570" s="10">
        <f t="shared" si="122"/>
        <v>1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18" t="s">
        <v>542</v>
      </c>
      <c r="C571" s="15">
        <v>8</v>
      </c>
      <c r="D571" s="9">
        <v>0</v>
      </c>
      <c r="E571" s="9">
        <v>3</v>
      </c>
      <c r="F571" s="9">
        <v>1</v>
      </c>
      <c r="G571" s="10">
        <f t="shared" si="115"/>
        <v>6.6940005020500379E-4</v>
      </c>
      <c r="H571" s="10" t="str">
        <f t="shared" si="116"/>
        <v/>
      </c>
      <c r="I571" s="10">
        <f t="shared" si="117"/>
        <v>2.825923134890731E-4</v>
      </c>
      <c r="J571" s="10">
        <f t="shared" si="118"/>
        <v>9.1937115013330888E-5</v>
      </c>
      <c r="K571" s="10">
        <f t="shared" si="121"/>
        <v>-0.625</v>
      </c>
      <c r="L571" s="10">
        <f t="shared" si="122"/>
        <v>1</v>
      </c>
      <c r="M571" s="10">
        <f t="shared" si="119"/>
        <v>-4.1837503137812738E-4</v>
      </c>
      <c r="N571" s="11" t="str">
        <f t="shared" si="120"/>
        <v/>
      </c>
    </row>
    <row r="572" spans="1:14" x14ac:dyDescent="0.2">
      <c r="A572" s="8"/>
      <c r="B572" s="18" t="s">
        <v>543</v>
      </c>
      <c r="C572" s="1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18" t="s">
        <v>544</v>
      </c>
      <c r="C573" s="15">
        <v>19</v>
      </c>
      <c r="D573" s="9">
        <v>24</v>
      </c>
      <c r="E573" s="9">
        <v>1</v>
      </c>
      <c r="F573" s="9">
        <v>2</v>
      </c>
      <c r="G573" s="10">
        <f t="shared" si="115"/>
        <v>1.589825119236884E-3</v>
      </c>
      <c r="H573" s="10">
        <f t="shared" si="116"/>
        <v>2.2138179134766167E-3</v>
      </c>
      <c r="I573" s="10">
        <f t="shared" si="117"/>
        <v>9.4197437829691034E-5</v>
      </c>
      <c r="J573" s="10">
        <f t="shared" si="118"/>
        <v>1.8387423002666178E-4</v>
      </c>
      <c r="K573" s="10">
        <f t="shared" si="121"/>
        <v>-0.94736842105263153</v>
      </c>
      <c r="L573" s="10">
        <f t="shared" si="122"/>
        <v>-0.91666666666666663</v>
      </c>
      <c r="M573" s="10">
        <f t="shared" si="119"/>
        <v>-1.5061501129612586E-3</v>
      </c>
      <c r="N573" s="11">
        <f t="shared" si="120"/>
        <v>-2.0293330873535653E-3</v>
      </c>
    </row>
    <row r="574" spans="1:14" x14ac:dyDescent="0.2">
      <c r="A574" s="8"/>
      <c r="B574" s="18" t="s">
        <v>545</v>
      </c>
      <c r="C574" s="15">
        <v>0</v>
      </c>
      <c r="D574" s="9">
        <v>0</v>
      </c>
      <c r="E574" s="9">
        <v>3</v>
      </c>
      <c r="F574" s="9">
        <v>1</v>
      </c>
      <c r="G574" s="10" t="str">
        <f t="shared" si="115"/>
        <v/>
      </c>
      <c r="H574" s="10" t="str">
        <f t="shared" si="116"/>
        <v/>
      </c>
      <c r="I574" s="10">
        <f t="shared" si="117"/>
        <v>2.825923134890731E-4</v>
      </c>
      <c r="J574" s="10">
        <f t="shared" si="118"/>
        <v>9.1937115013330888E-5</v>
      </c>
      <c r="K574" s="10">
        <f t="shared" si="121"/>
        <v>1</v>
      </c>
      <c r="L574" s="10">
        <f t="shared" si="122"/>
        <v>1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18" t="s">
        <v>546</v>
      </c>
      <c r="C575" s="1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18" t="s">
        <v>547</v>
      </c>
      <c r="C576" s="1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18" t="s">
        <v>548</v>
      </c>
      <c r="C577" s="15">
        <v>800</v>
      </c>
      <c r="D577" s="9">
        <v>952</v>
      </c>
      <c r="E577" s="9">
        <v>25</v>
      </c>
      <c r="F577" s="9">
        <v>184</v>
      </c>
      <c r="G577" s="10">
        <f t="shared" si="115"/>
        <v>6.6940005020500376E-2</v>
      </c>
      <c r="H577" s="10">
        <f t="shared" si="116"/>
        <v>8.7814777234572455E-2</v>
      </c>
      <c r="I577" s="10">
        <f t="shared" si="117"/>
        <v>2.354935945742276E-3</v>
      </c>
      <c r="J577" s="10">
        <f t="shared" si="118"/>
        <v>1.6916429162452881E-2</v>
      </c>
      <c r="K577" s="10">
        <f t="shared" si="121"/>
        <v>-0.96875</v>
      </c>
      <c r="L577" s="10">
        <f t="shared" si="122"/>
        <v>-0.80672268907563027</v>
      </c>
      <c r="M577" s="10">
        <f t="shared" si="119"/>
        <v>-6.4848129863609744E-2</v>
      </c>
      <c r="N577" s="11">
        <f t="shared" si="120"/>
        <v>-7.0842173231251734E-2</v>
      </c>
    </row>
    <row r="578" spans="1:14" ht="25.5" x14ac:dyDescent="0.2">
      <c r="A578" s="8"/>
      <c r="B578" s="18" t="s">
        <v>549</v>
      </c>
      <c r="C578" s="15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1" t="str">
        <f t="shared" si="120"/>
        <v/>
      </c>
    </row>
    <row r="579" spans="1:14" x14ac:dyDescent="0.2">
      <c r="A579" s="8"/>
      <c r="B579" s="18" t="s">
        <v>550</v>
      </c>
      <c r="C579" s="15">
        <v>1</v>
      </c>
      <c r="D579" s="9">
        <v>1</v>
      </c>
      <c r="E579" s="9">
        <v>0</v>
      </c>
      <c r="F579" s="9">
        <v>0</v>
      </c>
      <c r="G579" s="10">
        <f t="shared" si="115"/>
        <v>8.3675006275625474E-5</v>
      </c>
      <c r="H579" s="10">
        <f t="shared" si="116"/>
        <v>9.2242413061525687E-5</v>
      </c>
      <c r="I579" s="10" t="str">
        <f t="shared" si="117"/>
        <v/>
      </c>
      <c r="J579" s="10" t="str">
        <f t="shared" si="118"/>
        <v/>
      </c>
      <c r="K579" s="10">
        <f t="shared" si="121"/>
        <v>-1</v>
      </c>
      <c r="L579" s="10">
        <f t="shared" si="122"/>
        <v>-1</v>
      </c>
      <c r="M579" s="10">
        <f t="shared" si="119"/>
        <v>-8.3675006275625474E-5</v>
      </c>
      <c r="N579" s="11">
        <f t="shared" si="120"/>
        <v>-9.2242413061525687E-5</v>
      </c>
    </row>
    <row r="580" spans="1:14" x14ac:dyDescent="0.2">
      <c r="A580" s="8"/>
      <c r="B580" s="18" t="s">
        <v>551</v>
      </c>
      <c r="C580" s="15">
        <v>0</v>
      </c>
      <c r="D580" s="9">
        <v>2</v>
      </c>
      <c r="E580" s="9">
        <v>0</v>
      </c>
      <c r="F580" s="9">
        <v>2</v>
      </c>
      <c r="G580" s="10" t="str">
        <f t="shared" si="115"/>
        <v/>
      </c>
      <c r="H580" s="10">
        <f t="shared" si="116"/>
        <v>1.8448482612305137E-4</v>
      </c>
      <c r="I580" s="10" t="str">
        <f t="shared" si="117"/>
        <v/>
      </c>
      <c r="J580" s="10">
        <f t="shared" si="118"/>
        <v>1.8387423002666178E-4</v>
      </c>
      <c r="K580" s="10" t="str">
        <f t="shared" si="121"/>
        <v xml:space="preserve"> </v>
      </c>
      <c r="L580" s="10">
        <f t="shared" si="122"/>
        <v>0</v>
      </c>
      <c r="M580" s="10" t="str">
        <f t="shared" si="119"/>
        <v/>
      </c>
      <c r="N580" s="11">
        <f t="shared" si="120"/>
        <v>0</v>
      </c>
    </row>
    <row r="581" spans="1:14" ht="25.5" x14ac:dyDescent="0.2">
      <c r="A581" s="8"/>
      <c r="B581" s="18" t="s">
        <v>552</v>
      </c>
      <c r="C581" s="15">
        <v>0</v>
      </c>
      <c r="D581" s="9">
        <v>0</v>
      </c>
      <c r="E581" s="9">
        <v>0</v>
      </c>
      <c r="F581" s="9">
        <v>2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>
        <f t="shared" si="118"/>
        <v>1.8387423002666178E-4</v>
      </c>
      <c r="K581" s="10" t="str">
        <f t="shared" si="121"/>
        <v xml:space="preserve"> </v>
      </c>
      <c r="L581" s="10">
        <f t="shared" si="122"/>
        <v>1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18" t="s">
        <v>553</v>
      </c>
      <c r="C582" s="1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18" t="s">
        <v>554</v>
      </c>
      <c r="C583" s="15">
        <v>0</v>
      </c>
      <c r="D583" s="9">
        <v>13</v>
      </c>
      <c r="E583" s="9">
        <v>3</v>
      </c>
      <c r="F583" s="9">
        <v>3</v>
      </c>
      <c r="G583" s="10" t="str">
        <f t="shared" si="115"/>
        <v/>
      </c>
      <c r="H583" s="10">
        <f t="shared" si="116"/>
        <v>1.1991513697998341E-3</v>
      </c>
      <c r="I583" s="10">
        <f t="shared" si="117"/>
        <v>2.825923134890731E-4</v>
      </c>
      <c r="J583" s="10">
        <f t="shared" si="118"/>
        <v>2.7581134503999266E-4</v>
      </c>
      <c r="K583" s="10">
        <f t="shared" si="121"/>
        <v>1</v>
      </c>
      <c r="L583" s="10">
        <f t="shared" si="122"/>
        <v>-0.76923076923076927</v>
      </c>
      <c r="M583" s="10" t="str">
        <f t="shared" si="119"/>
        <v/>
      </c>
      <c r="N583" s="11">
        <f t="shared" si="120"/>
        <v>-9.2242413061525703E-4</v>
      </c>
    </row>
    <row r="584" spans="1:14" ht="25.5" x14ac:dyDescent="0.2">
      <c r="A584" s="8"/>
      <c r="B584" s="18" t="s">
        <v>555</v>
      </c>
      <c r="C584" s="15">
        <v>0</v>
      </c>
      <c r="D584" s="9">
        <v>2</v>
      </c>
      <c r="E584" s="9">
        <v>0</v>
      </c>
      <c r="F584" s="9">
        <v>0</v>
      </c>
      <c r="G584" s="10" t="str">
        <f t="shared" si="115"/>
        <v/>
      </c>
      <c r="H584" s="10">
        <f t="shared" si="116"/>
        <v>1.8448482612305137E-4</v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>
        <f t="shared" si="122"/>
        <v>-1</v>
      </c>
      <c r="M584" s="10" t="str">
        <f t="shared" si="119"/>
        <v/>
      </c>
      <c r="N584" s="11">
        <f t="shared" si="120"/>
        <v>-1.8448482612305137E-4</v>
      </c>
    </row>
    <row r="585" spans="1:14" x14ac:dyDescent="0.2">
      <c r="A585" s="8"/>
      <c r="B585" s="18" t="s">
        <v>556</v>
      </c>
      <c r="C585" s="15">
        <v>9</v>
      </c>
      <c r="D585" s="9">
        <v>21</v>
      </c>
      <c r="E585" s="9">
        <v>4</v>
      </c>
      <c r="F585" s="9">
        <v>15</v>
      </c>
      <c r="G585" s="10">
        <f t="shared" si="115"/>
        <v>7.5307505648062928E-4</v>
      </c>
      <c r="H585" s="10">
        <f t="shared" si="116"/>
        <v>1.9370906742920396E-3</v>
      </c>
      <c r="I585" s="10">
        <f t="shared" si="117"/>
        <v>3.7678975131876413E-4</v>
      </c>
      <c r="J585" s="10">
        <f t="shared" si="118"/>
        <v>1.3790567251999633E-3</v>
      </c>
      <c r="K585" s="10">
        <f t="shared" si="121"/>
        <v>-0.55555555555555558</v>
      </c>
      <c r="L585" s="10">
        <f t="shared" si="122"/>
        <v>-0.2857142857142857</v>
      </c>
      <c r="M585" s="10">
        <f t="shared" si="119"/>
        <v>-4.1837503137812738E-4</v>
      </c>
      <c r="N585" s="11">
        <f t="shared" si="120"/>
        <v>-5.5345447836915417E-4</v>
      </c>
    </row>
    <row r="586" spans="1:14" x14ac:dyDescent="0.2">
      <c r="A586" s="8"/>
      <c r="B586" s="18" t="s">
        <v>557</v>
      </c>
      <c r="C586" s="15">
        <v>12</v>
      </c>
      <c r="D586" s="9">
        <v>15</v>
      </c>
      <c r="E586" s="9">
        <v>7</v>
      </c>
      <c r="F586" s="9">
        <v>5</v>
      </c>
      <c r="G586" s="10">
        <f t="shared" si="115"/>
        <v>1.0041000753075056E-3</v>
      </c>
      <c r="H586" s="10">
        <f t="shared" si="116"/>
        <v>1.3836361959228853E-3</v>
      </c>
      <c r="I586" s="10">
        <f t="shared" si="117"/>
        <v>6.5938206480783718E-4</v>
      </c>
      <c r="J586" s="10">
        <f t="shared" si="118"/>
        <v>4.5968557506665439E-4</v>
      </c>
      <c r="K586" s="10">
        <f t="shared" si="121"/>
        <v>-0.41666666666666669</v>
      </c>
      <c r="L586" s="10">
        <f t="shared" si="122"/>
        <v>-0.66666666666666663</v>
      </c>
      <c r="M586" s="10">
        <f t="shared" si="119"/>
        <v>-4.1837503137812738E-4</v>
      </c>
      <c r="N586" s="11">
        <f t="shared" si="120"/>
        <v>-9.2242413061525681E-4</v>
      </c>
    </row>
    <row r="587" spans="1:14" x14ac:dyDescent="0.2">
      <c r="A587" s="8"/>
      <c r="B587" s="18" t="s">
        <v>558</v>
      </c>
      <c r="C587" s="15">
        <v>0</v>
      </c>
      <c r="D587" s="9">
        <v>0</v>
      </c>
      <c r="E587" s="9">
        <v>2</v>
      </c>
      <c r="F587" s="9">
        <v>0</v>
      </c>
      <c r="G587" s="10" t="str">
        <f t="shared" si="115"/>
        <v/>
      </c>
      <c r="H587" s="10" t="str">
        <f t="shared" si="116"/>
        <v/>
      </c>
      <c r="I587" s="10">
        <f t="shared" si="117"/>
        <v>1.8839487565938207E-4</v>
      </c>
      <c r="J587" s="10" t="str">
        <f t="shared" si="118"/>
        <v/>
      </c>
      <c r="K587" s="10">
        <f t="shared" si="121"/>
        <v>1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18" t="s">
        <v>559</v>
      </c>
      <c r="C588" s="15">
        <v>0</v>
      </c>
      <c r="D588" s="9">
        <v>52</v>
      </c>
      <c r="E588" s="9">
        <v>0</v>
      </c>
      <c r="F588" s="9">
        <v>18</v>
      </c>
      <c r="G588" s="10" t="str">
        <f t="shared" si="115"/>
        <v/>
      </c>
      <c r="H588" s="10">
        <f t="shared" si="116"/>
        <v>4.7966054791993363E-3</v>
      </c>
      <c r="I588" s="10" t="str">
        <f t="shared" si="117"/>
        <v/>
      </c>
      <c r="J588" s="10">
        <f t="shared" si="118"/>
        <v>1.6548680702399559E-3</v>
      </c>
      <c r="K588" s="10" t="str">
        <f t="shared" si="121"/>
        <v xml:space="preserve"> </v>
      </c>
      <c r="L588" s="10">
        <f t="shared" si="122"/>
        <v>-0.65384615384615385</v>
      </c>
      <c r="M588" s="10" t="str">
        <f t="shared" si="119"/>
        <v/>
      </c>
      <c r="N588" s="11">
        <f t="shared" si="120"/>
        <v>-3.1362420440918738E-3</v>
      </c>
    </row>
    <row r="589" spans="1:14" ht="25.5" x14ac:dyDescent="0.2">
      <c r="A589" s="8"/>
      <c r="B589" s="18" t="s">
        <v>560</v>
      </c>
      <c r="C589" s="15">
        <v>0</v>
      </c>
      <c r="D589" s="9">
        <v>41</v>
      </c>
      <c r="E589" s="9">
        <v>2</v>
      </c>
      <c r="F589" s="9">
        <v>126</v>
      </c>
      <c r="G589" s="10" t="str">
        <f t="shared" si="115"/>
        <v/>
      </c>
      <c r="H589" s="10">
        <f t="shared" si="116"/>
        <v>3.7819389355225534E-3</v>
      </c>
      <c r="I589" s="10">
        <f t="shared" si="117"/>
        <v>1.8839487565938207E-4</v>
      </c>
      <c r="J589" s="10">
        <f t="shared" si="118"/>
        <v>1.158407649167969E-2</v>
      </c>
      <c r="K589" s="10">
        <f t="shared" si="121"/>
        <v>1</v>
      </c>
      <c r="L589" s="10">
        <f t="shared" si="122"/>
        <v>2.0731707317073171</v>
      </c>
      <c r="M589" s="10" t="str">
        <f t="shared" si="119"/>
        <v/>
      </c>
      <c r="N589" s="11">
        <f t="shared" si="120"/>
        <v>7.8406051102296835E-3</v>
      </c>
    </row>
    <row r="590" spans="1:14" x14ac:dyDescent="0.2">
      <c r="A590" s="8"/>
      <c r="B590" s="18" t="s">
        <v>561</v>
      </c>
      <c r="C590" s="15">
        <v>3</v>
      </c>
      <c r="D590" s="9">
        <v>73</v>
      </c>
      <c r="E590" s="9">
        <v>3</v>
      </c>
      <c r="F590" s="9">
        <v>75</v>
      </c>
      <c r="G590" s="10">
        <f t="shared" si="115"/>
        <v>2.5102501882687641E-4</v>
      </c>
      <c r="H590" s="10">
        <f t="shared" si="116"/>
        <v>6.7336961534913749E-3</v>
      </c>
      <c r="I590" s="10">
        <f t="shared" si="117"/>
        <v>2.825923134890731E-4</v>
      </c>
      <c r="J590" s="10">
        <f t="shared" si="118"/>
        <v>6.8952836259998165E-3</v>
      </c>
      <c r="K590" s="10">
        <f t="shared" si="121"/>
        <v>0</v>
      </c>
      <c r="L590" s="10">
        <f t="shared" si="122"/>
        <v>2.7397260273972601E-2</v>
      </c>
      <c r="M590" s="10">
        <f t="shared" si="119"/>
        <v>0</v>
      </c>
      <c r="N590" s="11">
        <f t="shared" si="120"/>
        <v>1.8448482612305135E-4</v>
      </c>
    </row>
    <row r="591" spans="1:14" x14ac:dyDescent="0.2">
      <c r="A591" s="8"/>
      <c r="B591" s="18" t="s">
        <v>562</v>
      </c>
      <c r="C591" s="15">
        <v>1</v>
      </c>
      <c r="D591" s="9">
        <v>4</v>
      </c>
      <c r="E591" s="9">
        <v>2</v>
      </c>
      <c r="F591" s="9">
        <v>3</v>
      </c>
      <c r="G591" s="10">
        <f t="shared" si="115"/>
        <v>8.3675006275625474E-5</v>
      </c>
      <c r="H591" s="10">
        <f t="shared" si="116"/>
        <v>3.6896965224610275E-4</v>
      </c>
      <c r="I591" s="10">
        <f t="shared" si="117"/>
        <v>1.8839487565938207E-4</v>
      </c>
      <c r="J591" s="10">
        <f t="shared" si="118"/>
        <v>2.7581134503999266E-4</v>
      </c>
      <c r="K591" s="10">
        <f t="shared" si="121"/>
        <v>1</v>
      </c>
      <c r="L591" s="10">
        <f t="shared" si="122"/>
        <v>-0.25</v>
      </c>
      <c r="M591" s="10">
        <f t="shared" si="119"/>
        <v>8.3675006275625474E-5</v>
      </c>
      <c r="N591" s="11">
        <f t="shared" si="120"/>
        <v>-9.2242413061525687E-5</v>
      </c>
    </row>
    <row r="592" spans="1:14" x14ac:dyDescent="0.2">
      <c r="A592" s="8"/>
      <c r="B592" s="18" t="s">
        <v>563</v>
      </c>
      <c r="C592" s="15">
        <v>0</v>
      </c>
      <c r="D592" s="9">
        <v>0</v>
      </c>
      <c r="E592" s="9">
        <v>1</v>
      </c>
      <c r="F592" s="9">
        <v>0</v>
      </c>
      <c r="G592" s="10" t="str">
        <f t="shared" si="115"/>
        <v/>
      </c>
      <c r="H592" s="10" t="str">
        <f t="shared" si="116"/>
        <v/>
      </c>
      <c r="I592" s="10">
        <f t="shared" si="117"/>
        <v>9.4197437829691034E-5</v>
      </c>
      <c r="J592" s="10" t="str">
        <f t="shared" si="118"/>
        <v/>
      </c>
      <c r="K592" s="10">
        <f t="shared" si="121"/>
        <v>1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18" t="s">
        <v>564</v>
      </c>
      <c r="C593" s="15">
        <v>2</v>
      </c>
      <c r="D593" s="9">
        <v>1</v>
      </c>
      <c r="E593" s="9">
        <v>0</v>
      </c>
      <c r="F593" s="9">
        <v>0</v>
      </c>
      <c r="G593" s="10">
        <f t="shared" si="115"/>
        <v>1.6735001255125095E-4</v>
      </c>
      <c r="H593" s="10">
        <f t="shared" si="116"/>
        <v>9.2242413061525687E-5</v>
      </c>
      <c r="I593" s="10" t="str">
        <f t="shared" si="117"/>
        <v/>
      </c>
      <c r="J593" s="10" t="str">
        <f t="shared" si="118"/>
        <v/>
      </c>
      <c r="K593" s="10">
        <f t="shared" si="121"/>
        <v>-1</v>
      </c>
      <c r="L593" s="10">
        <f t="shared" si="122"/>
        <v>-1</v>
      </c>
      <c r="M593" s="10">
        <f t="shared" si="119"/>
        <v>-1.6735001255125095E-4</v>
      </c>
      <c r="N593" s="11">
        <f t="shared" si="120"/>
        <v>-9.2242413061525687E-5</v>
      </c>
    </row>
    <row r="594" spans="1:14" x14ac:dyDescent="0.2">
      <c r="A594" s="8"/>
      <c r="B594" s="18" t="s">
        <v>565</v>
      </c>
      <c r="C594" s="15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1" t="str">
        <f t="shared" si="120"/>
        <v/>
      </c>
    </row>
    <row r="595" spans="1:14" x14ac:dyDescent="0.2">
      <c r="A595" s="8"/>
      <c r="B595" s="18" t="s">
        <v>566</v>
      </c>
      <c r="C595" s="15">
        <v>14</v>
      </c>
      <c r="D595" s="9">
        <v>38</v>
      </c>
      <c r="E595" s="9">
        <v>21</v>
      </c>
      <c r="F595" s="9">
        <v>183</v>
      </c>
      <c r="G595" s="10">
        <f t="shared" si="115"/>
        <v>1.1714500878587566E-3</v>
      </c>
      <c r="H595" s="10">
        <f t="shared" si="116"/>
        <v>3.5052116963379763E-3</v>
      </c>
      <c r="I595" s="10">
        <f t="shared" si="117"/>
        <v>1.9781461944235116E-3</v>
      </c>
      <c r="J595" s="10">
        <f t="shared" si="118"/>
        <v>1.6824492047439552E-2</v>
      </c>
      <c r="K595" s="10">
        <f t="shared" si="121"/>
        <v>0.5</v>
      </c>
      <c r="L595" s="10">
        <f t="shared" si="122"/>
        <v>3.8157894736842106</v>
      </c>
      <c r="M595" s="10">
        <f t="shared" si="119"/>
        <v>5.857250439293783E-4</v>
      </c>
      <c r="N595" s="11">
        <f t="shared" si="120"/>
        <v>1.3375149893921226E-2</v>
      </c>
    </row>
    <row r="596" spans="1:14" x14ac:dyDescent="0.2">
      <c r="A596" s="8"/>
      <c r="B596" s="18" t="s">
        <v>567</v>
      </c>
      <c r="C596" s="1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18" t="s">
        <v>568</v>
      </c>
      <c r="C597" s="15">
        <v>3</v>
      </c>
      <c r="D597" s="9">
        <v>65</v>
      </c>
      <c r="E597" s="9">
        <v>2</v>
      </c>
      <c r="F597" s="9">
        <v>26</v>
      </c>
      <c r="G597" s="10">
        <f t="shared" si="115"/>
        <v>2.5102501882687641E-4</v>
      </c>
      <c r="H597" s="10">
        <f t="shared" si="116"/>
        <v>5.9957568489991701E-3</v>
      </c>
      <c r="I597" s="10">
        <f t="shared" si="117"/>
        <v>1.8839487565938207E-4</v>
      </c>
      <c r="J597" s="10">
        <f t="shared" si="118"/>
        <v>2.3903649903466028E-3</v>
      </c>
      <c r="K597" s="10">
        <f t="shared" si="121"/>
        <v>-0.33333333333333331</v>
      </c>
      <c r="L597" s="10">
        <f t="shared" si="122"/>
        <v>-0.6</v>
      </c>
      <c r="M597" s="10">
        <f t="shared" si="119"/>
        <v>-8.367500627562546E-5</v>
      </c>
      <c r="N597" s="11">
        <f t="shared" si="120"/>
        <v>-3.597454109399502E-3</v>
      </c>
    </row>
    <row r="598" spans="1:14" x14ac:dyDescent="0.2">
      <c r="A598" s="8"/>
      <c r="B598" s="18" t="s">
        <v>569</v>
      </c>
      <c r="C598" s="15">
        <v>1</v>
      </c>
      <c r="D598" s="9">
        <v>5</v>
      </c>
      <c r="E598" s="9">
        <v>3</v>
      </c>
      <c r="F598" s="9">
        <v>4</v>
      </c>
      <c r="G598" s="10">
        <f t="shared" si="115"/>
        <v>8.3675006275625474E-5</v>
      </c>
      <c r="H598" s="10">
        <f t="shared" si="116"/>
        <v>4.6121206530762846E-4</v>
      </c>
      <c r="I598" s="10">
        <f t="shared" si="117"/>
        <v>2.825923134890731E-4</v>
      </c>
      <c r="J598" s="10">
        <f t="shared" si="118"/>
        <v>3.6774846005332355E-4</v>
      </c>
      <c r="K598" s="10">
        <f t="shared" si="121"/>
        <v>2</v>
      </c>
      <c r="L598" s="10">
        <f t="shared" si="122"/>
        <v>-0.2</v>
      </c>
      <c r="M598" s="10">
        <f t="shared" si="119"/>
        <v>1.6735001255125095E-4</v>
      </c>
      <c r="N598" s="11">
        <f t="shared" si="120"/>
        <v>-9.22424130615257E-5</v>
      </c>
    </row>
    <row r="599" spans="1:14" ht="25.5" x14ac:dyDescent="0.2">
      <c r="A599" s="8"/>
      <c r="B599" s="18" t="s">
        <v>570</v>
      </c>
      <c r="C599" s="15">
        <v>0</v>
      </c>
      <c r="D599" s="9">
        <v>0</v>
      </c>
      <c r="E599" s="9">
        <v>5</v>
      </c>
      <c r="F599" s="9">
        <v>9</v>
      </c>
      <c r="G599" s="10" t="str">
        <f t="shared" si="115"/>
        <v/>
      </c>
      <c r="H599" s="10" t="str">
        <f t="shared" si="116"/>
        <v/>
      </c>
      <c r="I599" s="10">
        <f t="shared" si="117"/>
        <v>4.7098718914845517E-4</v>
      </c>
      <c r="J599" s="10">
        <f t="shared" si="118"/>
        <v>8.2743403511997794E-4</v>
      </c>
      <c r="K599" s="10">
        <f t="shared" si="121"/>
        <v>1</v>
      </c>
      <c r="L599" s="10">
        <f t="shared" si="122"/>
        <v>1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18" t="s">
        <v>571</v>
      </c>
      <c r="C600" s="15">
        <v>0</v>
      </c>
      <c r="D600" s="9">
        <v>2</v>
      </c>
      <c r="E600" s="9">
        <v>0</v>
      </c>
      <c r="F600" s="9">
        <v>0</v>
      </c>
      <c r="G600" s="10" t="str">
        <f t="shared" si="115"/>
        <v/>
      </c>
      <c r="H600" s="10">
        <f t="shared" si="116"/>
        <v>1.8448482612305137E-4</v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>
        <f t="shared" si="122"/>
        <v>-1</v>
      </c>
      <c r="M600" s="10" t="str">
        <f t="shared" si="119"/>
        <v/>
      </c>
      <c r="N600" s="11">
        <f t="shared" si="120"/>
        <v>-1.8448482612305137E-4</v>
      </c>
    </row>
    <row r="601" spans="1:14" x14ac:dyDescent="0.2">
      <c r="A601" s="8"/>
      <c r="B601" s="18" t="s">
        <v>572</v>
      </c>
      <c r="C601" s="15">
        <v>0</v>
      </c>
      <c r="D601" s="9">
        <v>1</v>
      </c>
      <c r="E601" s="9">
        <v>1</v>
      </c>
      <c r="F601" s="9">
        <v>0</v>
      </c>
      <c r="G601" s="10" t="str">
        <f t="shared" si="115"/>
        <v/>
      </c>
      <c r="H601" s="10">
        <f t="shared" si="116"/>
        <v>9.2242413061525687E-5</v>
      </c>
      <c r="I601" s="10">
        <f t="shared" si="117"/>
        <v>9.4197437829691034E-5</v>
      </c>
      <c r="J601" s="10" t="str">
        <f t="shared" si="118"/>
        <v/>
      </c>
      <c r="K601" s="10">
        <f t="shared" si="121"/>
        <v>1</v>
      </c>
      <c r="L601" s="10">
        <f t="shared" si="122"/>
        <v>-1</v>
      </c>
      <c r="M601" s="10" t="str">
        <f t="shared" si="119"/>
        <v/>
      </c>
      <c r="N601" s="11">
        <f t="shared" si="120"/>
        <v>-9.2242413061525687E-5</v>
      </c>
    </row>
    <row r="602" spans="1:14" x14ac:dyDescent="0.2">
      <c r="A602" s="8"/>
      <c r="B602" s="18" t="s">
        <v>573</v>
      </c>
      <c r="C602" s="15">
        <v>0</v>
      </c>
      <c r="D602" s="9">
        <v>3</v>
      </c>
      <c r="E602" s="9">
        <v>0</v>
      </c>
      <c r="F602" s="9">
        <v>2</v>
      </c>
      <c r="G602" s="10" t="str">
        <f t="shared" si="115"/>
        <v/>
      </c>
      <c r="H602" s="10">
        <f t="shared" si="116"/>
        <v>2.7672723918457709E-4</v>
      </c>
      <c r="I602" s="10" t="str">
        <f t="shared" si="117"/>
        <v/>
      </c>
      <c r="J602" s="10">
        <f t="shared" si="118"/>
        <v>1.8387423002666178E-4</v>
      </c>
      <c r="K602" s="10" t="str">
        <f t="shared" si="121"/>
        <v xml:space="preserve"> </v>
      </c>
      <c r="L602" s="10">
        <f t="shared" si="122"/>
        <v>-0.33333333333333331</v>
      </c>
      <c r="M602" s="10" t="str">
        <f t="shared" si="119"/>
        <v/>
      </c>
      <c r="N602" s="11">
        <f t="shared" si="120"/>
        <v>-9.2242413061525687E-5</v>
      </c>
    </row>
    <row r="603" spans="1:14" ht="25.5" x14ac:dyDescent="0.2">
      <c r="A603" s="8"/>
      <c r="B603" s="18" t="s">
        <v>574</v>
      </c>
      <c r="C603" s="15">
        <v>0</v>
      </c>
      <c r="D603" s="9">
        <v>0</v>
      </c>
      <c r="E603" s="9">
        <v>0</v>
      </c>
      <c r="F603" s="9">
        <v>1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>
        <f t="shared" si="118"/>
        <v>9.1937115013330888E-5</v>
      </c>
      <c r="K603" s="10" t="str">
        <f t="shared" si="121"/>
        <v xml:space="preserve"> </v>
      </c>
      <c r="L603" s="10">
        <f t="shared" si="122"/>
        <v>1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19" t="s">
        <v>575</v>
      </c>
      <c r="C604" s="16">
        <v>80</v>
      </c>
      <c r="D604" s="12">
        <v>7</v>
      </c>
      <c r="E604" s="12">
        <v>0</v>
      </c>
      <c r="F604" s="12">
        <v>0</v>
      </c>
      <c r="G604" s="13">
        <f t="shared" si="115"/>
        <v>6.6940005020500373E-3</v>
      </c>
      <c r="H604" s="13">
        <f t="shared" si="116"/>
        <v>6.4569689143067978E-4</v>
      </c>
      <c r="I604" s="13" t="str">
        <f t="shared" si="117"/>
        <v/>
      </c>
      <c r="J604" s="13" t="str">
        <f t="shared" si="118"/>
        <v/>
      </c>
      <c r="K604" s="13">
        <f t="shared" si="121"/>
        <v>-1</v>
      </c>
      <c r="L604" s="13">
        <f t="shared" si="122"/>
        <v>-1</v>
      </c>
      <c r="M604" s="13">
        <f t="shared" si="119"/>
        <v>-6.6940005020500373E-3</v>
      </c>
      <c r="N604" s="14">
        <f t="shared" si="120"/>
        <v>-6.4569689143067978E-4</v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6" t="s">
        <v>3</v>
      </c>
      <c r="C609" s="45" t="s">
        <v>16</v>
      </c>
      <c r="D609" s="46"/>
      <c r="E609" s="46"/>
      <c r="F609" s="40"/>
      <c r="G609" s="45" t="s">
        <v>5</v>
      </c>
      <c r="H609" s="46"/>
      <c r="I609" s="46"/>
      <c r="J609" s="46"/>
      <c r="K609" s="45" t="s">
        <v>17</v>
      </c>
      <c r="L609" s="42"/>
      <c r="M609" s="41" t="s">
        <v>7</v>
      </c>
      <c r="N609" s="42"/>
    </row>
    <row r="610" spans="1:14" ht="15.75" thickBot="1" x14ac:dyDescent="0.25">
      <c r="A610" s="7"/>
      <c r="B610" s="37"/>
      <c r="C610" s="39">
        <v>2022</v>
      </c>
      <c r="D610" s="40"/>
      <c r="E610" s="44">
        <v>2023</v>
      </c>
      <c r="F610" s="40"/>
      <c r="G610" s="39">
        <v>2022</v>
      </c>
      <c r="H610" s="40"/>
      <c r="I610" s="44">
        <v>2023</v>
      </c>
      <c r="J610" s="40"/>
      <c r="K610" s="47"/>
      <c r="L610" s="43"/>
      <c r="M610" s="31"/>
      <c r="N610" s="43"/>
    </row>
    <row r="611" spans="1:14" ht="15.75" thickBot="1" x14ac:dyDescent="0.25">
      <c r="A611" s="8"/>
      <c r="B611" s="38"/>
      <c r="C611" s="20" t="s">
        <v>8</v>
      </c>
      <c r="D611" s="20" t="s">
        <v>9</v>
      </c>
      <c r="E611" s="20" t="s">
        <v>8</v>
      </c>
      <c r="F611" s="20" t="s">
        <v>9</v>
      </c>
      <c r="G611" s="20" t="s">
        <v>8</v>
      </c>
      <c r="H611" s="20" t="s">
        <v>9</v>
      </c>
      <c r="I611" s="20" t="s">
        <v>8</v>
      </c>
      <c r="J611" s="20" t="s">
        <v>9</v>
      </c>
      <c r="K611" s="20" t="s">
        <v>8</v>
      </c>
      <c r="L611" s="20" t="s">
        <v>9</v>
      </c>
      <c r="M611" s="20" t="s">
        <v>8</v>
      </c>
      <c r="N611" s="20" t="s">
        <v>9</v>
      </c>
    </row>
    <row r="612" spans="1:14" ht="15.75" thickBot="1" x14ac:dyDescent="0.25">
      <c r="A612" s="8"/>
      <c r="B612" s="17" t="s">
        <v>14</v>
      </c>
      <c r="C612" s="21">
        <f>SUM(C613:C640)</f>
        <v>2386</v>
      </c>
      <c r="D612" s="21">
        <f>SUM(D613:D640)</f>
        <v>2925</v>
      </c>
      <c r="E612" s="21">
        <f>SUM(E613:E640)</f>
        <v>2506</v>
      </c>
      <c r="F612" s="21">
        <f>SUM(F613:F640)</f>
        <v>3439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5.0293378038558254E-2</v>
      </c>
      <c r="L612" s="22">
        <f>+IF(AND(D612=0,F612=0),"",IF(D612=0,1,IF(F612=0,-1,(F612-D612)/D612)))</f>
        <v>0.17572649572649574</v>
      </c>
      <c r="M612" s="22">
        <f t="shared" ref="M612:M640" si="127">+IF(OR(AND(G612=""),(K612="")),"",G612*K612)</f>
        <v>5.0293378038558254E-2</v>
      </c>
      <c r="N612" s="23">
        <f t="shared" ref="N612:N640" si="128">+IF(OR(AND(H612=""),(L612="")),"",H612*L612)</f>
        <v>0.17572649572649574</v>
      </c>
    </row>
    <row r="613" spans="1:14" x14ac:dyDescent="0.2">
      <c r="A613" s="8"/>
      <c r="B613" s="28" t="s">
        <v>576</v>
      </c>
      <c r="C613" s="27">
        <v>0</v>
      </c>
      <c r="D613" s="24">
        <v>4</v>
      </c>
      <c r="E613" s="24">
        <v>0</v>
      </c>
      <c r="F613" s="24">
        <v>0</v>
      </c>
      <c r="G613" s="25" t="str">
        <f t="shared" si="123"/>
        <v/>
      </c>
      <c r="H613" s="25">
        <f t="shared" si="124"/>
        <v>1.3675213675213675E-3</v>
      </c>
      <c r="I613" s="25" t="str">
        <f t="shared" si="125"/>
        <v/>
      </c>
      <c r="J613" s="25" t="str">
        <f t="shared" si="126"/>
        <v/>
      </c>
      <c r="K613" s="25" t="str">
        <f t="shared" ref="K613:K640" si="129">+IF(AND(C613=0,E613=0)," ",IF(C613=0,1,IF(E613=0,-1,(E613-C613)/C613)))</f>
        <v xml:space="preserve"> </v>
      </c>
      <c r="L613" s="25">
        <f t="shared" ref="L613:L640" si="130">+IF(AND(D613=0,F613=0)," ",IF(D613=0,1,IF(F613=0,-1,(F613-D613)/D613)))</f>
        <v>-1</v>
      </c>
      <c r="M613" s="25" t="str">
        <f t="shared" si="127"/>
        <v/>
      </c>
      <c r="N613" s="26">
        <f t="shared" si="128"/>
        <v>-1.3675213675213675E-3</v>
      </c>
    </row>
    <row r="614" spans="1:14" x14ac:dyDescent="0.2">
      <c r="A614" s="8"/>
      <c r="B614" s="18" t="s">
        <v>577</v>
      </c>
      <c r="C614" s="15">
        <v>16</v>
      </c>
      <c r="D614" s="9">
        <v>39</v>
      </c>
      <c r="E614" s="9">
        <v>19</v>
      </c>
      <c r="F614" s="9">
        <v>60</v>
      </c>
      <c r="G614" s="10">
        <f t="shared" si="123"/>
        <v>6.7057837384744343E-3</v>
      </c>
      <c r="H614" s="10">
        <f t="shared" si="124"/>
        <v>1.3333333333333334E-2</v>
      </c>
      <c r="I614" s="10">
        <f t="shared" si="125"/>
        <v>7.5818036711891457E-3</v>
      </c>
      <c r="J614" s="10">
        <f t="shared" si="126"/>
        <v>1.7446932247746436E-2</v>
      </c>
      <c r="K614" s="10">
        <f t="shared" si="129"/>
        <v>0.1875</v>
      </c>
      <c r="L614" s="10">
        <f t="shared" si="130"/>
        <v>0.53846153846153844</v>
      </c>
      <c r="M614" s="10">
        <f t="shared" si="127"/>
        <v>1.2573344509639564E-3</v>
      </c>
      <c r="N614" s="11">
        <f t="shared" si="128"/>
        <v>7.1794871794871795E-3</v>
      </c>
    </row>
    <row r="615" spans="1:14" ht="25.5" x14ac:dyDescent="0.2">
      <c r="A615" s="8"/>
      <c r="B615" s="18" t="s">
        <v>578</v>
      </c>
      <c r="C615" s="15">
        <v>411</v>
      </c>
      <c r="D615" s="9">
        <v>163</v>
      </c>
      <c r="E615" s="9">
        <v>247</v>
      </c>
      <c r="F615" s="9">
        <v>142</v>
      </c>
      <c r="G615" s="10">
        <f t="shared" si="123"/>
        <v>0.17225481978206203</v>
      </c>
      <c r="H615" s="10">
        <f t="shared" si="124"/>
        <v>5.5726495726495726E-2</v>
      </c>
      <c r="I615" s="10">
        <f t="shared" si="125"/>
        <v>9.85634477254589E-2</v>
      </c>
      <c r="J615" s="10">
        <f t="shared" si="126"/>
        <v>4.1291072986333235E-2</v>
      </c>
      <c r="K615" s="10">
        <f t="shared" si="129"/>
        <v>-0.39902676399026765</v>
      </c>
      <c r="L615" s="10">
        <f t="shared" si="130"/>
        <v>-0.12883435582822086</v>
      </c>
      <c r="M615" s="10">
        <f t="shared" si="127"/>
        <v>-6.873428331936296E-2</v>
      </c>
      <c r="N615" s="11">
        <f t="shared" si="128"/>
        <v>-7.1794871794871795E-3</v>
      </c>
    </row>
    <row r="616" spans="1:14" x14ac:dyDescent="0.2">
      <c r="A616" s="8"/>
      <c r="B616" s="18" t="s">
        <v>579</v>
      </c>
      <c r="C616" s="15">
        <v>347</v>
      </c>
      <c r="D616" s="9">
        <v>87</v>
      </c>
      <c r="E616" s="9">
        <v>181</v>
      </c>
      <c r="F616" s="9">
        <v>30</v>
      </c>
      <c r="G616" s="10">
        <f t="shared" si="123"/>
        <v>0.14543168482816429</v>
      </c>
      <c r="H616" s="10">
        <f t="shared" si="124"/>
        <v>2.9743589743589743E-2</v>
      </c>
      <c r="I616" s="10">
        <f t="shared" si="125"/>
        <v>7.222665602553871E-2</v>
      </c>
      <c r="J616" s="10">
        <f t="shared" si="126"/>
        <v>8.7234661238732181E-3</v>
      </c>
      <c r="K616" s="10">
        <f t="shared" si="129"/>
        <v>-0.47838616714697407</v>
      </c>
      <c r="L616" s="10">
        <f t="shared" si="130"/>
        <v>-0.65517241379310343</v>
      </c>
      <c r="M616" s="10">
        <f t="shared" si="127"/>
        <v>-6.9572506286672262E-2</v>
      </c>
      <c r="N616" s="11">
        <f t="shared" si="128"/>
        <v>-1.9487179487179485E-2</v>
      </c>
    </row>
    <row r="617" spans="1:14" x14ac:dyDescent="0.2">
      <c r="A617" s="8"/>
      <c r="B617" s="18" t="s">
        <v>580</v>
      </c>
      <c r="C617" s="15">
        <v>16</v>
      </c>
      <c r="D617" s="9">
        <v>146</v>
      </c>
      <c r="E617" s="9">
        <v>121</v>
      </c>
      <c r="F617" s="9">
        <v>107</v>
      </c>
      <c r="G617" s="10">
        <f t="shared" si="123"/>
        <v>6.7057837384744343E-3</v>
      </c>
      <c r="H617" s="10">
        <f t="shared" si="124"/>
        <v>4.9914529914529916E-2</v>
      </c>
      <c r="I617" s="10">
        <f t="shared" si="125"/>
        <v>4.828411811652035E-2</v>
      </c>
      <c r="J617" s="10">
        <f t="shared" si="126"/>
        <v>3.1113695841814479E-2</v>
      </c>
      <c r="K617" s="10">
        <f t="shared" si="129"/>
        <v>6.5625</v>
      </c>
      <c r="L617" s="10">
        <f t="shared" si="130"/>
        <v>-0.26712328767123289</v>
      </c>
      <c r="M617" s="10">
        <f t="shared" si="127"/>
        <v>4.4006705783738477E-2</v>
      </c>
      <c r="N617" s="11">
        <f t="shared" si="128"/>
        <v>-1.3333333333333334E-2</v>
      </c>
    </row>
    <row r="618" spans="1:14" x14ac:dyDescent="0.2">
      <c r="A618" s="8"/>
      <c r="B618" s="18" t="s">
        <v>581</v>
      </c>
      <c r="C618" s="15">
        <v>0</v>
      </c>
      <c r="D618" s="9">
        <v>1</v>
      </c>
      <c r="E618" s="9">
        <v>2</v>
      </c>
      <c r="F618" s="9">
        <v>2</v>
      </c>
      <c r="G618" s="10" t="str">
        <f t="shared" si="123"/>
        <v/>
      </c>
      <c r="H618" s="10">
        <f t="shared" si="124"/>
        <v>3.4188034188034188E-4</v>
      </c>
      <c r="I618" s="10">
        <f t="shared" si="125"/>
        <v>7.9808459696727857E-4</v>
      </c>
      <c r="J618" s="10">
        <f t="shared" si="126"/>
        <v>5.8156440825821458E-4</v>
      </c>
      <c r="K618" s="10">
        <f t="shared" si="129"/>
        <v>1</v>
      </c>
      <c r="L618" s="10">
        <f t="shared" si="130"/>
        <v>1</v>
      </c>
      <c r="M618" s="10" t="str">
        <f t="shared" si="127"/>
        <v/>
      </c>
      <c r="N618" s="11">
        <f t="shared" si="128"/>
        <v>3.4188034188034188E-4</v>
      </c>
    </row>
    <row r="619" spans="1:14" x14ac:dyDescent="0.2">
      <c r="A619" s="8"/>
      <c r="B619" s="18" t="s">
        <v>582</v>
      </c>
      <c r="C619" s="15">
        <v>0</v>
      </c>
      <c r="D619" s="9">
        <v>4</v>
      </c>
      <c r="E619" s="9">
        <v>2</v>
      </c>
      <c r="F619" s="9">
        <v>2</v>
      </c>
      <c r="G619" s="10" t="str">
        <f t="shared" si="123"/>
        <v/>
      </c>
      <c r="H619" s="10">
        <f t="shared" si="124"/>
        <v>1.3675213675213675E-3</v>
      </c>
      <c r="I619" s="10">
        <f t="shared" si="125"/>
        <v>7.9808459696727857E-4</v>
      </c>
      <c r="J619" s="10">
        <f t="shared" si="126"/>
        <v>5.8156440825821458E-4</v>
      </c>
      <c r="K619" s="10">
        <f t="shared" si="129"/>
        <v>1</v>
      </c>
      <c r="L619" s="10">
        <f t="shared" si="130"/>
        <v>-0.5</v>
      </c>
      <c r="M619" s="10" t="str">
        <f t="shared" si="127"/>
        <v/>
      </c>
      <c r="N619" s="11">
        <f t="shared" si="128"/>
        <v>-6.8376068376068376E-4</v>
      </c>
    </row>
    <row r="620" spans="1:14" x14ac:dyDescent="0.2">
      <c r="A620" s="8"/>
      <c r="B620" s="18" t="s">
        <v>583</v>
      </c>
      <c r="C620" s="15">
        <v>31</v>
      </c>
      <c r="D620" s="9">
        <v>12</v>
      </c>
      <c r="E620" s="9">
        <v>12</v>
      </c>
      <c r="F620" s="9">
        <v>17</v>
      </c>
      <c r="G620" s="10">
        <f t="shared" si="123"/>
        <v>1.2992455993294216E-2</v>
      </c>
      <c r="H620" s="10">
        <f t="shared" si="124"/>
        <v>4.1025641025641026E-3</v>
      </c>
      <c r="I620" s="10">
        <f t="shared" si="125"/>
        <v>4.7885075818036712E-3</v>
      </c>
      <c r="J620" s="10">
        <f t="shared" si="126"/>
        <v>4.9432974701948242E-3</v>
      </c>
      <c r="K620" s="10">
        <f t="shared" si="129"/>
        <v>-0.61290322580645162</v>
      </c>
      <c r="L620" s="10">
        <f t="shared" si="130"/>
        <v>0.41666666666666669</v>
      </c>
      <c r="M620" s="10">
        <f t="shared" si="127"/>
        <v>-7.9631181894383903E-3</v>
      </c>
      <c r="N620" s="11">
        <f t="shared" si="128"/>
        <v>1.7094017094017094E-3</v>
      </c>
    </row>
    <row r="621" spans="1:14" x14ac:dyDescent="0.2">
      <c r="A621" s="8"/>
      <c r="B621" s="18" t="s">
        <v>584</v>
      </c>
      <c r="C621" s="15">
        <v>3</v>
      </c>
      <c r="D621" s="9">
        <v>8</v>
      </c>
      <c r="E621" s="9">
        <v>7</v>
      </c>
      <c r="F621" s="9">
        <v>4</v>
      </c>
      <c r="G621" s="10">
        <f t="shared" si="123"/>
        <v>1.2573344509639564E-3</v>
      </c>
      <c r="H621" s="10">
        <f t="shared" si="124"/>
        <v>2.735042735042735E-3</v>
      </c>
      <c r="I621" s="10">
        <f t="shared" si="125"/>
        <v>2.7932960893854749E-3</v>
      </c>
      <c r="J621" s="10">
        <f t="shared" si="126"/>
        <v>1.1631288165164292E-3</v>
      </c>
      <c r="K621" s="10">
        <f t="shared" si="129"/>
        <v>1.3333333333333333</v>
      </c>
      <c r="L621" s="10">
        <f t="shared" si="130"/>
        <v>-0.5</v>
      </c>
      <c r="M621" s="10">
        <f t="shared" si="127"/>
        <v>1.6764459346186086E-3</v>
      </c>
      <c r="N621" s="11">
        <f t="shared" si="128"/>
        <v>-1.3675213675213675E-3</v>
      </c>
    </row>
    <row r="622" spans="1:14" ht="28.5" customHeight="1" x14ac:dyDescent="0.2">
      <c r="A622" s="8"/>
      <c r="B622" s="18" t="s">
        <v>585</v>
      </c>
      <c r="C622" s="15">
        <v>6</v>
      </c>
      <c r="D622" s="9">
        <v>10</v>
      </c>
      <c r="E622" s="9">
        <v>5</v>
      </c>
      <c r="F622" s="9">
        <v>5</v>
      </c>
      <c r="G622" s="10">
        <f t="shared" si="123"/>
        <v>2.5146689019279128E-3</v>
      </c>
      <c r="H622" s="10">
        <f t="shared" si="124"/>
        <v>3.4188034188034188E-3</v>
      </c>
      <c r="I622" s="10">
        <f t="shared" si="125"/>
        <v>1.9952114924181963E-3</v>
      </c>
      <c r="J622" s="10">
        <f t="shared" si="126"/>
        <v>1.4539110206455365E-3</v>
      </c>
      <c r="K622" s="10">
        <f t="shared" si="129"/>
        <v>-0.16666666666666666</v>
      </c>
      <c r="L622" s="10">
        <f t="shared" si="130"/>
        <v>-0.5</v>
      </c>
      <c r="M622" s="10">
        <f t="shared" si="127"/>
        <v>-4.1911148365465214E-4</v>
      </c>
      <c r="N622" s="11">
        <f t="shared" si="128"/>
        <v>-1.7094017094017094E-3</v>
      </c>
    </row>
    <row r="623" spans="1:14" x14ac:dyDescent="0.2">
      <c r="A623" s="8"/>
      <c r="B623" s="18" t="s">
        <v>586</v>
      </c>
      <c r="C623" s="15">
        <v>11</v>
      </c>
      <c r="D623" s="9">
        <v>6</v>
      </c>
      <c r="E623" s="9">
        <v>4</v>
      </c>
      <c r="F623" s="9">
        <v>3</v>
      </c>
      <c r="G623" s="10">
        <f t="shared" si="123"/>
        <v>4.6102263202011731E-3</v>
      </c>
      <c r="H623" s="10">
        <f t="shared" si="124"/>
        <v>2.0512820512820513E-3</v>
      </c>
      <c r="I623" s="10">
        <f t="shared" si="125"/>
        <v>1.5961691939345571E-3</v>
      </c>
      <c r="J623" s="10">
        <f t="shared" si="126"/>
        <v>8.7234661238732192E-4</v>
      </c>
      <c r="K623" s="10">
        <f t="shared" si="129"/>
        <v>-0.63636363636363635</v>
      </c>
      <c r="L623" s="10">
        <f t="shared" si="130"/>
        <v>-0.5</v>
      </c>
      <c r="M623" s="10">
        <f t="shared" si="127"/>
        <v>-2.9337803855825646E-3</v>
      </c>
      <c r="N623" s="11">
        <f t="shared" si="128"/>
        <v>-1.0256410256410256E-3</v>
      </c>
    </row>
    <row r="624" spans="1:14" x14ac:dyDescent="0.2">
      <c r="A624" s="8"/>
      <c r="B624" s="18" t="s">
        <v>587</v>
      </c>
      <c r="C624" s="15">
        <v>0</v>
      </c>
      <c r="D624" s="9">
        <v>1</v>
      </c>
      <c r="E624" s="9">
        <v>0</v>
      </c>
      <c r="F624" s="9">
        <v>0</v>
      </c>
      <c r="G624" s="10" t="str">
        <f t="shared" si="123"/>
        <v/>
      </c>
      <c r="H624" s="10">
        <f t="shared" si="124"/>
        <v>3.4188034188034188E-4</v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>
        <f t="shared" si="130"/>
        <v>-1</v>
      </c>
      <c r="M624" s="10" t="str">
        <f t="shared" si="127"/>
        <v/>
      </c>
      <c r="N624" s="11">
        <f t="shared" si="128"/>
        <v>-3.4188034188034188E-4</v>
      </c>
    </row>
    <row r="625" spans="1:14" x14ac:dyDescent="0.2">
      <c r="A625" s="8"/>
      <c r="B625" s="18" t="s">
        <v>588</v>
      </c>
      <c r="C625" s="15">
        <v>1</v>
      </c>
      <c r="D625" s="9">
        <v>0</v>
      </c>
      <c r="E625" s="9">
        <v>0</v>
      </c>
      <c r="F625" s="9">
        <v>4</v>
      </c>
      <c r="G625" s="10">
        <f t="shared" si="123"/>
        <v>4.1911148365465214E-4</v>
      </c>
      <c r="H625" s="10" t="str">
        <f t="shared" si="124"/>
        <v/>
      </c>
      <c r="I625" s="10" t="str">
        <f t="shared" si="125"/>
        <v/>
      </c>
      <c r="J625" s="10">
        <f t="shared" si="126"/>
        <v>1.1631288165164292E-3</v>
      </c>
      <c r="K625" s="10">
        <f t="shared" si="129"/>
        <v>-1</v>
      </c>
      <c r="L625" s="10">
        <f t="shared" si="130"/>
        <v>1</v>
      </c>
      <c r="M625" s="10">
        <f t="shared" si="127"/>
        <v>-4.1911148365465214E-4</v>
      </c>
      <c r="N625" s="11" t="str">
        <f t="shared" si="128"/>
        <v/>
      </c>
    </row>
    <row r="626" spans="1:14" x14ac:dyDescent="0.2">
      <c r="A626" s="8"/>
      <c r="B626" s="18" t="s">
        <v>589</v>
      </c>
      <c r="C626" s="15">
        <v>0</v>
      </c>
      <c r="D626" s="9">
        <v>1</v>
      </c>
      <c r="E626" s="9">
        <v>1</v>
      </c>
      <c r="F626" s="9">
        <v>4</v>
      </c>
      <c r="G626" s="10" t="str">
        <f t="shared" si="123"/>
        <v/>
      </c>
      <c r="H626" s="10">
        <f t="shared" si="124"/>
        <v>3.4188034188034188E-4</v>
      </c>
      <c r="I626" s="10">
        <f t="shared" si="125"/>
        <v>3.9904229848363929E-4</v>
      </c>
      <c r="J626" s="10">
        <f t="shared" si="126"/>
        <v>1.1631288165164292E-3</v>
      </c>
      <c r="K626" s="10">
        <f t="shared" si="129"/>
        <v>1</v>
      </c>
      <c r="L626" s="10">
        <f t="shared" si="130"/>
        <v>3</v>
      </c>
      <c r="M626" s="10" t="str">
        <f t="shared" si="127"/>
        <v/>
      </c>
      <c r="N626" s="11">
        <f t="shared" si="128"/>
        <v>1.0256410256410256E-3</v>
      </c>
    </row>
    <row r="627" spans="1:14" ht="25.5" x14ac:dyDescent="0.2">
      <c r="A627" s="8"/>
      <c r="B627" s="18" t="s">
        <v>590</v>
      </c>
      <c r="C627" s="15">
        <v>1</v>
      </c>
      <c r="D627" s="9">
        <v>11</v>
      </c>
      <c r="E627" s="9">
        <v>5</v>
      </c>
      <c r="F627" s="9">
        <v>15</v>
      </c>
      <c r="G627" s="10">
        <f t="shared" si="123"/>
        <v>4.1911148365465214E-4</v>
      </c>
      <c r="H627" s="10">
        <f t="shared" si="124"/>
        <v>3.7606837606837607E-3</v>
      </c>
      <c r="I627" s="10">
        <f t="shared" si="125"/>
        <v>1.9952114924181963E-3</v>
      </c>
      <c r="J627" s="10">
        <f t="shared" si="126"/>
        <v>4.3617330619366091E-3</v>
      </c>
      <c r="K627" s="10">
        <f t="shared" si="129"/>
        <v>4</v>
      </c>
      <c r="L627" s="10">
        <f t="shared" si="130"/>
        <v>0.36363636363636365</v>
      </c>
      <c r="M627" s="10">
        <f t="shared" si="127"/>
        <v>1.6764459346186086E-3</v>
      </c>
      <c r="N627" s="11">
        <f t="shared" si="128"/>
        <v>1.3675213675213675E-3</v>
      </c>
    </row>
    <row r="628" spans="1:14" x14ac:dyDescent="0.2">
      <c r="A628" s="8"/>
      <c r="B628" s="18" t="s">
        <v>591</v>
      </c>
      <c r="C628" s="15">
        <v>44</v>
      </c>
      <c r="D628" s="9">
        <v>84</v>
      </c>
      <c r="E628" s="9">
        <v>542</v>
      </c>
      <c r="F628" s="9">
        <v>595</v>
      </c>
      <c r="G628" s="10">
        <f t="shared" si="123"/>
        <v>1.8440905280804692E-2</v>
      </c>
      <c r="H628" s="10">
        <f t="shared" si="124"/>
        <v>2.8717948717948718E-2</v>
      </c>
      <c r="I628" s="10">
        <f t="shared" si="125"/>
        <v>0.21628092577813249</v>
      </c>
      <c r="J628" s="10">
        <f t="shared" si="126"/>
        <v>0.17301541145681884</v>
      </c>
      <c r="K628" s="10">
        <f t="shared" si="129"/>
        <v>11.318181818181818</v>
      </c>
      <c r="L628" s="10">
        <f t="shared" si="130"/>
        <v>6.083333333333333</v>
      </c>
      <c r="M628" s="10">
        <f t="shared" si="127"/>
        <v>0.20871751886001674</v>
      </c>
      <c r="N628" s="11">
        <f t="shared" si="128"/>
        <v>0.1747008547008547</v>
      </c>
    </row>
    <row r="629" spans="1:14" x14ac:dyDescent="0.2">
      <c r="A629" s="8"/>
      <c r="B629" s="18" t="s">
        <v>592</v>
      </c>
      <c r="C629" s="15">
        <v>6</v>
      </c>
      <c r="D629" s="9">
        <v>19</v>
      </c>
      <c r="E629" s="9">
        <v>3</v>
      </c>
      <c r="F629" s="9">
        <v>21</v>
      </c>
      <c r="G629" s="10">
        <f t="shared" si="123"/>
        <v>2.5146689019279128E-3</v>
      </c>
      <c r="H629" s="10">
        <f t="shared" si="124"/>
        <v>6.4957264957264957E-3</v>
      </c>
      <c r="I629" s="10">
        <f t="shared" si="125"/>
        <v>1.1971268954509178E-3</v>
      </c>
      <c r="J629" s="10">
        <f t="shared" si="126"/>
        <v>6.1064262867112536E-3</v>
      </c>
      <c r="K629" s="10">
        <f t="shared" si="129"/>
        <v>-0.5</v>
      </c>
      <c r="L629" s="10">
        <f t="shared" si="130"/>
        <v>0.10526315789473684</v>
      </c>
      <c r="M629" s="10">
        <f t="shared" si="127"/>
        <v>-1.2573344509639564E-3</v>
      </c>
      <c r="N629" s="11">
        <f t="shared" si="128"/>
        <v>6.8376068376068376E-4</v>
      </c>
    </row>
    <row r="630" spans="1:14" x14ac:dyDescent="0.2">
      <c r="A630" s="8"/>
      <c r="B630" s="18" t="s">
        <v>593</v>
      </c>
      <c r="C630" s="15">
        <v>5</v>
      </c>
      <c r="D630" s="9">
        <v>121</v>
      </c>
      <c r="E630" s="9">
        <v>49</v>
      </c>
      <c r="F630" s="9">
        <v>102</v>
      </c>
      <c r="G630" s="10">
        <f t="shared" si="123"/>
        <v>2.0955574182732607E-3</v>
      </c>
      <c r="H630" s="10">
        <f t="shared" si="124"/>
        <v>4.1367521367521365E-2</v>
      </c>
      <c r="I630" s="10">
        <f t="shared" si="125"/>
        <v>1.9553072625698324E-2</v>
      </c>
      <c r="J630" s="10">
        <f t="shared" si="126"/>
        <v>2.9659784821168943E-2</v>
      </c>
      <c r="K630" s="10">
        <f t="shared" si="129"/>
        <v>8.8000000000000007</v>
      </c>
      <c r="L630" s="10">
        <f t="shared" si="130"/>
        <v>-0.15702479338842976</v>
      </c>
      <c r="M630" s="10">
        <f t="shared" si="127"/>
        <v>1.8440905280804696E-2</v>
      </c>
      <c r="N630" s="11">
        <f t="shared" si="128"/>
        <v>-6.4957264957264957E-3</v>
      </c>
    </row>
    <row r="631" spans="1:14" x14ac:dyDescent="0.2">
      <c r="A631" s="8"/>
      <c r="B631" s="18" t="s">
        <v>594</v>
      </c>
      <c r="C631" s="15">
        <v>35</v>
      </c>
      <c r="D631" s="9">
        <v>86</v>
      </c>
      <c r="E631" s="9">
        <v>887</v>
      </c>
      <c r="F631" s="9">
        <v>1177</v>
      </c>
      <c r="G631" s="10">
        <f t="shared" si="123"/>
        <v>1.4668901927912825E-2</v>
      </c>
      <c r="H631" s="10">
        <f t="shared" si="124"/>
        <v>2.9401709401709403E-2</v>
      </c>
      <c r="I631" s="10">
        <f t="shared" si="125"/>
        <v>0.35395051875498801</v>
      </c>
      <c r="J631" s="10">
        <f t="shared" si="126"/>
        <v>0.34225065425995926</v>
      </c>
      <c r="K631" s="10">
        <f t="shared" si="129"/>
        <v>24.342857142857142</v>
      </c>
      <c r="L631" s="10">
        <f t="shared" si="130"/>
        <v>12.686046511627907</v>
      </c>
      <c r="M631" s="10">
        <f t="shared" si="127"/>
        <v>0.3570829840737636</v>
      </c>
      <c r="N631" s="11">
        <f t="shared" si="128"/>
        <v>0.37299145299145303</v>
      </c>
    </row>
    <row r="632" spans="1:14" x14ac:dyDescent="0.2">
      <c r="A632" s="8"/>
      <c r="B632" s="18" t="s">
        <v>595</v>
      </c>
      <c r="C632" s="15">
        <v>5</v>
      </c>
      <c r="D632" s="9">
        <v>6</v>
      </c>
      <c r="E632" s="9">
        <v>3</v>
      </c>
      <c r="F632" s="9">
        <v>4</v>
      </c>
      <c r="G632" s="10">
        <f t="shared" si="123"/>
        <v>2.0955574182732607E-3</v>
      </c>
      <c r="H632" s="10">
        <f t="shared" si="124"/>
        <v>2.0512820512820513E-3</v>
      </c>
      <c r="I632" s="10">
        <f t="shared" si="125"/>
        <v>1.1971268954509178E-3</v>
      </c>
      <c r="J632" s="10">
        <f t="shared" si="126"/>
        <v>1.1631288165164292E-3</v>
      </c>
      <c r="K632" s="10">
        <f t="shared" si="129"/>
        <v>-0.4</v>
      </c>
      <c r="L632" s="10">
        <f t="shared" si="130"/>
        <v>-0.33333333333333331</v>
      </c>
      <c r="M632" s="10">
        <f t="shared" si="127"/>
        <v>-8.3822296730930428E-4</v>
      </c>
      <c r="N632" s="11">
        <f t="shared" si="128"/>
        <v>-6.8376068376068376E-4</v>
      </c>
    </row>
    <row r="633" spans="1:14" x14ac:dyDescent="0.2">
      <c r="A633" s="8"/>
      <c r="B633" s="18" t="s">
        <v>596</v>
      </c>
      <c r="C633" s="15">
        <v>9</v>
      </c>
      <c r="D633" s="9">
        <v>39</v>
      </c>
      <c r="E633" s="9">
        <v>5</v>
      </c>
      <c r="F633" s="9">
        <v>20</v>
      </c>
      <c r="G633" s="10">
        <f t="shared" si="123"/>
        <v>3.7720033528918693E-3</v>
      </c>
      <c r="H633" s="10">
        <f t="shared" si="124"/>
        <v>1.3333333333333334E-2</v>
      </c>
      <c r="I633" s="10">
        <f t="shared" si="125"/>
        <v>1.9952114924181963E-3</v>
      </c>
      <c r="J633" s="10">
        <f t="shared" si="126"/>
        <v>5.815644082582146E-3</v>
      </c>
      <c r="K633" s="10">
        <f t="shared" si="129"/>
        <v>-0.44444444444444442</v>
      </c>
      <c r="L633" s="10">
        <f t="shared" si="130"/>
        <v>-0.48717948717948717</v>
      </c>
      <c r="M633" s="10">
        <f t="shared" si="127"/>
        <v>-1.6764459346186086E-3</v>
      </c>
      <c r="N633" s="11">
        <f t="shared" si="128"/>
        <v>-6.4957264957264957E-3</v>
      </c>
    </row>
    <row r="634" spans="1:14" ht="25.5" x14ac:dyDescent="0.2">
      <c r="A634" s="8"/>
      <c r="B634" s="18" t="s">
        <v>597</v>
      </c>
      <c r="C634" s="15">
        <v>0</v>
      </c>
      <c r="D634" s="9">
        <v>1</v>
      </c>
      <c r="E634" s="9">
        <v>1</v>
      </c>
      <c r="F634" s="9">
        <v>10</v>
      </c>
      <c r="G634" s="10" t="str">
        <f t="shared" si="123"/>
        <v/>
      </c>
      <c r="H634" s="10">
        <f t="shared" si="124"/>
        <v>3.4188034188034188E-4</v>
      </c>
      <c r="I634" s="10">
        <f t="shared" si="125"/>
        <v>3.9904229848363929E-4</v>
      </c>
      <c r="J634" s="10">
        <f t="shared" si="126"/>
        <v>2.907822041291073E-3</v>
      </c>
      <c r="K634" s="10">
        <f t="shared" si="129"/>
        <v>1</v>
      </c>
      <c r="L634" s="10">
        <f t="shared" si="130"/>
        <v>9</v>
      </c>
      <c r="M634" s="10" t="str">
        <f t="shared" si="127"/>
        <v/>
      </c>
      <c r="N634" s="11">
        <f t="shared" si="128"/>
        <v>3.0769230769230769E-3</v>
      </c>
    </row>
    <row r="635" spans="1:14" ht="25.5" x14ac:dyDescent="0.2">
      <c r="A635" s="8"/>
      <c r="B635" s="18" t="s">
        <v>598</v>
      </c>
      <c r="C635" s="15">
        <v>0</v>
      </c>
      <c r="D635" s="9">
        <v>1</v>
      </c>
      <c r="E635" s="9">
        <v>0</v>
      </c>
      <c r="F635" s="9">
        <v>3</v>
      </c>
      <c r="G635" s="10" t="str">
        <f t="shared" si="123"/>
        <v/>
      </c>
      <c r="H635" s="10">
        <f t="shared" si="124"/>
        <v>3.4188034188034188E-4</v>
      </c>
      <c r="I635" s="10" t="str">
        <f t="shared" si="125"/>
        <v/>
      </c>
      <c r="J635" s="10">
        <f t="shared" si="126"/>
        <v>8.7234661238732192E-4</v>
      </c>
      <c r="K635" s="10" t="str">
        <f t="shared" si="129"/>
        <v xml:space="preserve"> </v>
      </c>
      <c r="L635" s="10">
        <f t="shared" si="130"/>
        <v>2</v>
      </c>
      <c r="M635" s="10" t="str">
        <f t="shared" si="127"/>
        <v/>
      </c>
      <c r="N635" s="11">
        <f t="shared" si="128"/>
        <v>6.8376068376068376E-4</v>
      </c>
    </row>
    <row r="636" spans="1:14" x14ac:dyDescent="0.2">
      <c r="A636" s="8"/>
      <c r="B636" s="18" t="s">
        <v>599</v>
      </c>
      <c r="C636" s="15">
        <v>0</v>
      </c>
      <c r="D636" s="9">
        <v>15</v>
      </c>
      <c r="E636" s="9">
        <v>5</v>
      </c>
      <c r="F636" s="9">
        <v>9</v>
      </c>
      <c r="G636" s="10" t="str">
        <f t="shared" si="123"/>
        <v/>
      </c>
      <c r="H636" s="10">
        <f t="shared" si="124"/>
        <v>5.1282051282051282E-3</v>
      </c>
      <c r="I636" s="10">
        <f t="shared" si="125"/>
        <v>1.9952114924181963E-3</v>
      </c>
      <c r="J636" s="10">
        <f t="shared" si="126"/>
        <v>2.6170398371619659E-3</v>
      </c>
      <c r="K636" s="10">
        <f t="shared" si="129"/>
        <v>1</v>
      </c>
      <c r="L636" s="10">
        <f t="shared" si="130"/>
        <v>-0.4</v>
      </c>
      <c r="M636" s="10" t="str">
        <f t="shared" si="127"/>
        <v/>
      </c>
      <c r="N636" s="11">
        <f t="shared" si="128"/>
        <v>-2.0512820512820513E-3</v>
      </c>
    </row>
    <row r="637" spans="1:14" x14ac:dyDescent="0.2">
      <c r="A637" s="8"/>
      <c r="B637" s="18" t="s">
        <v>600</v>
      </c>
      <c r="C637" s="15">
        <v>5</v>
      </c>
      <c r="D637" s="9">
        <v>6</v>
      </c>
      <c r="E637" s="9">
        <v>3</v>
      </c>
      <c r="F637" s="9">
        <v>6</v>
      </c>
      <c r="G637" s="10">
        <f t="shared" si="123"/>
        <v>2.0955574182732607E-3</v>
      </c>
      <c r="H637" s="10">
        <f t="shared" si="124"/>
        <v>2.0512820512820513E-3</v>
      </c>
      <c r="I637" s="10">
        <f t="shared" si="125"/>
        <v>1.1971268954509178E-3</v>
      </c>
      <c r="J637" s="10">
        <f t="shared" si="126"/>
        <v>1.7446932247746438E-3</v>
      </c>
      <c r="K637" s="10">
        <f t="shared" si="129"/>
        <v>-0.4</v>
      </c>
      <c r="L637" s="10">
        <f t="shared" si="130"/>
        <v>0</v>
      </c>
      <c r="M637" s="10">
        <f t="shared" si="127"/>
        <v>-8.3822296730930428E-4</v>
      </c>
      <c r="N637" s="11">
        <f t="shared" si="128"/>
        <v>0</v>
      </c>
    </row>
    <row r="638" spans="1:14" ht="25.5" x14ac:dyDescent="0.2">
      <c r="A638" s="8"/>
      <c r="B638" s="18" t="s">
        <v>601</v>
      </c>
      <c r="C638" s="15">
        <v>6</v>
      </c>
      <c r="D638" s="9">
        <v>5</v>
      </c>
      <c r="E638" s="9">
        <v>4</v>
      </c>
      <c r="F638" s="9">
        <v>6</v>
      </c>
      <c r="G638" s="10">
        <f t="shared" si="123"/>
        <v>2.5146689019279128E-3</v>
      </c>
      <c r="H638" s="10">
        <f t="shared" si="124"/>
        <v>1.7094017094017094E-3</v>
      </c>
      <c r="I638" s="10">
        <f t="shared" si="125"/>
        <v>1.5961691939345571E-3</v>
      </c>
      <c r="J638" s="10">
        <f t="shared" si="126"/>
        <v>1.7446932247746438E-3</v>
      </c>
      <c r="K638" s="10">
        <f t="shared" si="129"/>
        <v>-0.33333333333333331</v>
      </c>
      <c r="L638" s="10">
        <f t="shared" si="130"/>
        <v>0.2</v>
      </c>
      <c r="M638" s="10">
        <f t="shared" si="127"/>
        <v>-8.3822296730930428E-4</v>
      </c>
      <c r="N638" s="11">
        <f t="shared" si="128"/>
        <v>3.4188034188034188E-4</v>
      </c>
    </row>
    <row r="639" spans="1:14" ht="25.5" x14ac:dyDescent="0.2">
      <c r="A639" s="8"/>
      <c r="B639" s="18" t="s">
        <v>602</v>
      </c>
      <c r="C639" s="15">
        <v>50</v>
      </c>
      <c r="D639" s="9">
        <v>37</v>
      </c>
      <c r="E639" s="9">
        <v>83</v>
      </c>
      <c r="F639" s="9">
        <v>58</v>
      </c>
      <c r="G639" s="10">
        <f t="shared" si="123"/>
        <v>2.0955574182732608E-2</v>
      </c>
      <c r="H639" s="10">
        <f t="shared" si="124"/>
        <v>1.264957264957265E-2</v>
      </c>
      <c r="I639" s="10">
        <f t="shared" si="125"/>
        <v>3.3120510774142062E-2</v>
      </c>
      <c r="J639" s="10">
        <f t="shared" si="126"/>
        <v>1.6865367839488225E-2</v>
      </c>
      <c r="K639" s="10">
        <f t="shared" si="129"/>
        <v>0.66</v>
      </c>
      <c r="L639" s="10">
        <f t="shared" si="130"/>
        <v>0.56756756756756754</v>
      </c>
      <c r="M639" s="10">
        <f t="shared" si="127"/>
        <v>1.3830678960603521E-2</v>
      </c>
      <c r="N639" s="11">
        <f t="shared" si="128"/>
        <v>7.1794871794871795E-3</v>
      </c>
    </row>
    <row r="640" spans="1:14" ht="26.25" thickBot="1" x14ac:dyDescent="0.25">
      <c r="A640" s="8"/>
      <c r="B640" s="19" t="s">
        <v>603</v>
      </c>
      <c r="C640" s="16">
        <v>1378</v>
      </c>
      <c r="D640" s="12">
        <v>2012</v>
      </c>
      <c r="E640" s="12">
        <v>315</v>
      </c>
      <c r="F640" s="12">
        <v>1033</v>
      </c>
      <c r="G640" s="13">
        <f t="shared" si="123"/>
        <v>0.57753562447611062</v>
      </c>
      <c r="H640" s="13">
        <f t="shared" si="124"/>
        <v>0.68786324786324782</v>
      </c>
      <c r="I640" s="13">
        <f t="shared" si="125"/>
        <v>0.12569832402234637</v>
      </c>
      <c r="J640" s="13">
        <f t="shared" si="126"/>
        <v>0.30037801686536786</v>
      </c>
      <c r="K640" s="13">
        <f t="shared" si="129"/>
        <v>-0.77140783744557329</v>
      </c>
      <c r="L640" s="13">
        <f t="shared" si="130"/>
        <v>-0.48658051689860837</v>
      </c>
      <c r="M640" s="13">
        <f t="shared" si="127"/>
        <v>-0.44551550712489518</v>
      </c>
      <c r="N640" s="14">
        <f t="shared" si="128"/>
        <v>-0.3347008547008547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x14ac:dyDescent="0.25">
      <c r="B4" s="2"/>
      <c r="D4" s="2"/>
      <c r="E4" s="33" t="s">
        <v>634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3</v>
      </c>
      <c r="C6" s="45" t="s">
        <v>4</v>
      </c>
      <c r="D6" s="46"/>
      <c r="E6" s="46"/>
      <c r="F6" s="40"/>
      <c r="G6" s="45" t="s">
        <v>5</v>
      </c>
      <c r="H6" s="46"/>
      <c r="I6" s="46"/>
      <c r="J6" s="46"/>
      <c r="K6" s="45" t="s">
        <v>6</v>
      </c>
      <c r="L6" s="42"/>
      <c r="M6" s="41" t="s">
        <v>7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4">
        <v>2023</v>
      </c>
      <c r="F7" s="40"/>
      <c r="G7" s="39">
        <v>2022</v>
      </c>
      <c r="H7" s="40"/>
      <c r="I7" s="44">
        <v>2023</v>
      </c>
      <c r="J7" s="40"/>
      <c r="K7" s="47"/>
      <c r="L7" s="43"/>
      <c r="M7" s="31"/>
      <c r="N7" s="43"/>
    </row>
    <row r="8" spans="1:14" ht="20.100000000000001" customHeight="1" thickBot="1" x14ac:dyDescent="0.25">
      <c r="A8" s="7"/>
      <c r="B8" s="38"/>
      <c r="C8" s="20" t="s">
        <v>8</v>
      </c>
      <c r="D8" s="20" t="s">
        <v>9</v>
      </c>
      <c r="E8" s="20" t="s">
        <v>8</v>
      </c>
      <c r="F8" s="20" t="s">
        <v>9</v>
      </c>
      <c r="G8" s="20" t="s">
        <v>8</v>
      </c>
      <c r="H8" s="20" t="s">
        <v>9</v>
      </c>
      <c r="I8" s="20" t="s">
        <v>8</v>
      </c>
      <c r="J8" s="20" t="s">
        <v>9</v>
      </c>
      <c r="K8" s="20" t="s">
        <v>8</v>
      </c>
      <c r="L8" s="20" t="s">
        <v>9</v>
      </c>
      <c r="M8" s="20" t="s">
        <v>8</v>
      </c>
      <c r="N8" s="20" t="s">
        <v>9</v>
      </c>
    </row>
    <row r="9" spans="1:14" ht="15.75" customHeight="1" thickBot="1" x14ac:dyDescent="0.25">
      <c r="A9" s="7"/>
      <c r="B9" s="17" t="s">
        <v>635</v>
      </c>
      <c r="C9" s="21">
        <f>+C22+C81+C188+C371+C612</f>
        <v>87</v>
      </c>
      <c r="D9" s="21">
        <f>+D22+D81+D188+D371+D612</f>
        <v>118</v>
      </c>
      <c r="E9" s="21">
        <f>+E22+E81+E188+E371+E612</f>
        <v>167</v>
      </c>
      <c r="F9" s="21">
        <f>+F22+F81+F188+F371+F612</f>
        <v>132</v>
      </c>
      <c r="G9" s="22">
        <f>SUM(G10:G14)</f>
        <v>1</v>
      </c>
      <c r="H9" s="22">
        <f>SUM(H10:H14)</f>
        <v>1</v>
      </c>
      <c r="I9" s="22">
        <f>SUM(I10:I14)</f>
        <v>1</v>
      </c>
      <c r="J9" s="22">
        <f>SUM(J10:J14)</f>
        <v>0.99999999999999989</v>
      </c>
      <c r="K9" s="22">
        <f t="shared" ref="K9:L14" si="0">+IF(AND(C9=0,E9=0),"",IF(C9=0,1,IF(E9=0,-1,(E9-C9)/C9)))</f>
        <v>0.91954022988505746</v>
      </c>
      <c r="L9" s="22">
        <f t="shared" si="0"/>
        <v>0.11864406779661017</v>
      </c>
      <c r="M9" s="22">
        <f t="shared" ref="M9:N14" si="1">+IF(OR(AND(G9=""),(K9="")),"",G9*K9)</f>
        <v>0.91954022988505746</v>
      </c>
      <c r="N9" s="23">
        <f t="shared" si="1"/>
        <v>0.11864406779661017</v>
      </c>
    </row>
    <row r="10" spans="1:14" x14ac:dyDescent="0.2">
      <c r="A10" s="8"/>
      <c r="B10" s="18" t="s">
        <v>10</v>
      </c>
      <c r="C10" s="15">
        <f>+C22</f>
        <v>0</v>
      </c>
      <c r="D10" s="9">
        <f>+D22</f>
        <v>1</v>
      </c>
      <c r="E10" s="9">
        <f>+E22</f>
        <v>7</v>
      </c>
      <c r="F10" s="9">
        <f>+F22</f>
        <v>0</v>
      </c>
      <c r="G10" s="10">
        <f t="shared" ref="G10:J14" si="2">+C10/C$9</f>
        <v>0</v>
      </c>
      <c r="H10" s="10">
        <f t="shared" si="2"/>
        <v>8.4745762711864406E-3</v>
      </c>
      <c r="I10" s="10">
        <f t="shared" si="2"/>
        <v>4.1916167664670656E-2</v>
      </c>
      <c r="J10" s="10">
        <f t="shared" si="2"/>
        <v>0</v>
      </c>
      <c r="K10" s="10">
        <f t="shared" si="0"/>
        <v>1</v>
      </c>
      <c r="L10" s="10">
        <f t="shared" si="0"/>
        <v>-1</v>
      </c>
      <c r="M10" s="10">
        <f t="shared" si="1"/>
        <v>0</v>
      </c>
      <c r="N10" s="11">
        <f t="shared" si="1"/>
        <v>-8.4745762711864406E-3</v>
      </c>
    </row>
    <row r="11" spans="1:14" x14ac:dyDescent="0.2">
      <c r="A11" s="8"/>
      <c r="B11" s="18" t="s">
        <v>11</v>
      </c>
      <c r="C11" s="15">
        <f>+C81</f>
        <v>5</v>
      </c>
      <c r="D11" s="9">
        <f>+D81</f>
        <v>7</v>
      </c>
      <c r="E11" s="9">
        <f>+E81</f>
        <v>9</v>
      </c>
      <c r="F11" s="9">
        <f>+F81</f>
        <v>19</v>
      </c>
      <c r="G11" s="10">
        <f t="shared" si="2"/>
        <v>5.7471264367816091E-2</v>
      </c>
      <c r="H11" s="10">
        <f t="shared" si="2"/>
        <v>5.9322033898305086E-2</v>
      </c>
      <c r="I11" s="10">
        <f t="shared" si="2"/>
        <v>5.3892215568862277E-2</v>
      </c>
      <c r="J11" s="10">
        <f t="shared" si="2"/>
        <v>0.14393939393939395</v>
      </c>
      <c r="K11" s="10">
        <f t="shared" si="0"/>
        <v>0.8</v>
      </c>
      <c r="L11" s="10">
        <f t="shared" si="0"/>
        <v>1.7142857142857142</v>
      </c>
      <c r="M11" s="10">
        <f t="shared" si="1"/>
        <v>4.5977011494252873E-2</v>
      </c>
      <c r="N11" s="11">
        <f t="shared" si="1"/>
        <v>0.10169491525423728</v>
      </c>
    </row>
    <row r="12" spans="1:14" ht="25.5" x14ac:dyDescent="0.2">
      <c r="A12" s="8"/>
      <c r="B12" s="18" t="s">
        <v>12</v>
      </c>
      <c r="C12" s="15">
        <f>+C188</f>
        <v>29</v>
      </c>
      <c r="D12" s="9">
        <f>+D188</f>
        <v>40</v>
      </c>
      <c r="E12" s="9">
        <f>+E188</f>
        <v>47</v>
      </c>
      <c r="F12" s="9">
        <f>+F188</f>
        <v>37</v>
      </c>
      <c r="G12" s="10">
        <f t="shared" si="2"/>
        <v>0.33333333333333331</v>
      </c>
      <c r="H12" s="10">
        <f t="shared" si="2"/>
        <v>0.33898305084745761</v>
      </c>
      <c r="I12" s="10">
        <f t="shared" si="2"/>
        <v>0.28143712574850299</v>
      </c>
      <c r="J12" s="10">
        <f t="shared" si="2"/>
        <v>0.28030303030303028</v>
      </c>
      <c r="K12" s="10">
        <f t="shared" si="0"/>
        <v>0.62068965517241381</v>
      </c>
      <c r="L12" s="10">
        <f t="shared" si="0"/>
        <v>-7.4999999999999997E-2</v>
      </c>
      <c r="M12" s="10">
        <f t="shared" si="1"/>
        <v>0.20689655172413793</v>
      </c>
      <c r="N12" s="11">
        <f t="shared" si="1"/>
        <v>-2.542372881355932E-2</v>
      </c>
    </row>
    <row r="13" spans="1:14" x14ac:dyDescent="0.2">
      <c r="A13" s="8"/>
      <c r="B13" s="18" t="s">
        <v>13</v>
      </c>
      <c r="C13" s="15">
        <f>+C371</f>
        <v>41</v>
      </c>
      <c r="D13" s="9">
        <f>+D371</f>
        <v>58</v>
      </c>
      <c r="E13" s="9">
        <f>+E371</f>
        <v>79</v>
      </c>
      <c r="F13" s="9">
        <f>+F371</f>
        <v>61</v>
      </c>
      <c r="G13" s="10">
        <f t="shared" si="2"/>
        <v>0.47126436781609193</v>
      </c>
      <c r="H13" s="10">
        <f t="shared" si="2"/>
        <v>0.49152542372881358</v>
      </c>
      <c r="I13" s="10">
        <f t="shared" si="2"/>
        <v>0.47305389221556887</v>
      </c>
      <c r="J13" s="10">
        <f t="shared" si="2"/>
        <v>0.4621212121212121</v>
      </c>
      <c r="K13" s="10">
        <f t="shared" si="0"/>
        <v>0.92682926829268297</v>
      </c>
      <c r="L13" s="10">
        <f t="shared" si="0"/>
        <v>5.1724137931034482E-2</v>
      </c>
      <c r="M13" s="10">
        <f t="shared" si="1"/>
        <v>0.43678160919540232</v>
      </c>
      <c r="N13" s="11">
        <f t="shared" si="1"/>
        <v>2.5423728813559324E-2</v>
      </c>
    </row>
    <row r="14" spans="1:14" ht="15.75" thickBot="1" x14ac:dyDescent="0.25">
      <c r="A14" s="8"/>
      <c r="B14" s="19" t="s">
        <v>14</v>
      </c>
      <c r="C14" s="16">
        <f>+C612</f>
        <v>12</v>
      </c>
      <c r="D14" s="12">
        <f>+D612</f>
        <v>12</v>
      </c>
      <c r="E14" s="12">
        <f>+E612</f>
        <v>25</v>
      </c>
      <c r="F14" s="12">
        <f>+F612</f>
        <v>15</v>
      </c>
      <c r="G14" s="13">
        <f t="shared" si="2"/>
        <v>0.13793103448275862</v>
      </c>
      <c r="H14" s="13">
        <f t="shared" si="2"/>
        <v>0.10169491525423729</v>
      </c>
      <c r="I14" s="13">
        <f t="shared" si="2"/>
        <v>0.1497005988023952</v>
      </c>
      <c r="J14" s="13">
        <f t="shared" si="2"/>
        <v>0.11363636363636363</v>
      </c>
      <c r="K14" s="13">
        <f t="shared" si="0"/>
        <v>1.0833333333333333</v>
      </c>
      <c r="L14" s="13">
        <f t="shared" si="0"/>
        <v>0.25</v>
      </c>
      <c r="M14" s="13">
        <f t="shared" si="1"/>
        <v>0.14942528735632182</v>
      </c>
      <c r="N14" s="14">
        <f t="shared" si="1"/>
        <v>2.5423728813559324E-2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6" t="s">
        <v>3</v>
      </c>
      <c r="C19" s="45" t="s">
        <v>16</v>
      </c>
      <c r="D19" s="46"/>
      <c r="E19" s="46"/>
      <c r="F19" s="40"/>
      <c r="G19" s="45" t="s">
        <v>5</v>
      </c>
      <c r="H19" s="46"/>
      <c r="I19" s="46"/>
      <c r="J19" s="46"/>
      <c r="K19" s="45" t="s">
        <v>17</v>
      </c>
      <c r="L19" s="42"/>
      <c r="M19" s="41" t="s">
        <v>7</v>
      </c>
      <c r="N19" s="42"/>
    </row>
    <row r="20" spans="1:14" ht="15.75" thickBot="1" x14ac:dyDescent="0.25">
      <c r="A20" s="7"/>
      <c r="B20" s="37"/>
      <c r="C20" s="39">
        <v>2022</v>
      </c>
      <c r="D20" s="40"/>
      <c r="E20" s="44">
        <v>2023</v>
      </c>
      <c r="F20" s="40"/>
      <c r="G20" s="39">
        <v>2022</v>
      </c>
      <c r="H20" s="40"/>
      <c r="I20" s="44">
        <v>2023</v>
      </c>
      <c r="J20" s="40"/>
      <c r="K20" s="47"/>
      <c r="L20" s="43"/>
      <c r="M20" s="31"/>
      <c r="N20" s="43"/>
    </row>
    <row r="21" spans="1:14" ht="15.75" thickBot="1" x14ac:dyDescent="0.25">
      <c r="A21" s="8"/>
      <c r="B21" s="38"/>
      <c r="C21" s="20" t="s">
        <v>8</v>
      </c>
      <c r="D21" s="20" t="s">
        <v>9</v>
      </c>
      <c r="E21" s="20" t="s">
        <v>8</v>
      </c>
      <c r="F21" s="20" t="s">
        <v>9</v>
      </c>
      <c r="G21" s="20" t="s">
        <v>8</v>
      </c>
      <c r="H21" s="20" t="s">
        <v>9</v>
      </c>
      <c r="I21" s="20" t="s">
        <v>8</v>
      </c>
      <c r="J21" s="20" t="s">
        <v>9</v>
      </c>
      <c r="K21" s="20" t="s">
        <v>8</v>
      </c>
      <c r="L21" s="20" t="s">
        <v>9</v>
      </c>
      <c r="M21" s="20" t="s">
        <v>8</v>
      </c>
      <c r="N21" s="20" t="s">
        <v>9</v>
      </c>
    </row>
    <row r="22" spans="1:14" ht="15.75" thickBot="1" x14ac:dyDescent="0.25">
      <c r="A22" s="8"/>
      <c r="B22" s="17" t="s">
        <v>10</v>
      </c>
      <c r="C22" s="21">
        <f>SUM(C23:C73)</f>
        <v>0</v>
      </c>
      <c r="D22" s="21">
        <f>SUM(D23:D73)</f>
        <v>1</v>
      </c>
      <c r="E22" s="21">
        <f>SUM(E23:E73)</f>
        <v>7</v>
      </c>
      <c r="F22" s="21">
        <f>SUM(F23:F73)</f>
        <v>0</v>
      </c>
      <c r="G22" s="22" t="str">
        <f t="shared" ref="G22:G53" si="3">+IF(C22=0,"",C22/C$22)</f>
        <v/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 t="str">
        <f t="shared" ref="J22:J53" si="6">+IF(F22=0,"",F22/F$22)</f>
        <v/>
      </c>
      <c r="K22" s="22">
        <f>+IF(AND(C22=0,E22=0),"",IF(C22=0,1,IF(E22=0,-1,(E22-C22)/C22)))</f>
        <v>1</v>
      </c>
      <c r="L22" s="22">
        <f>+IF(AND(D22=0,F22=0),"",IF(D22=0,1,IF(F22=0,-1,(F22-D22)/D22)))</f>
        <v>-1</v>
      </c>
      <c r="M22" s="22" t="str">
        <f t="shared" ref="M22:M53" si="7">+IF(OR(AND(G22=""),(K22="")),"",G22*K22)</f>
        <v/>
      </c>
      <c r="N22" s="23">
        <f t="shared" ref="N22:N53" si="8">+IF(OR(AND(H22=""),(L22="")),"",H22*L22)</f>
        <v>-1</v>
      </c>
    </row>
    <row r="23" spans="1:14" x14ac:dyDescent="0.2">
      <c r="A23" s="8"/>
      <c r="B23" s="28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8"/>
      <c r="B24" s="18" t="s">
        <v>19</v>
      </c>
      <c r="C24" s="15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1" t="str">
        <f t="shared" si="8"/>
        <v/>
      </c>
    </row>
    <row r="25" spans="1:14" ht="38.25" x14ac:dyDescent="0.2">
      <c r="A25" s="8"/>
      <c r="B25" s="18" t="s">
        <v>20</v>
      </c>
      <c r="C25" s="1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18" t="s">
        <v>21</v>
      </c>
      <c r="C26" s="15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1" t="str">
        <f t="shared" si="8"/>
        <v/>
      </c>
    </row>
    <row r="27" spans="1:14" ht="25.5" x14ac:dyDescent="0.2">
      <c r="A27" s="8"/>
      <c r="B27" s="18" t="s">
        <v>22</v>
      </c>
      <c r="C27" s="15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18" t="s">
        <v>23</v>
      </c>
      <c r="C28" s="15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18" t="s">
        <v>24</v>
      </c>
      <c r="C29" s="15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18" t="s">
        <v>25</v>
      </c>
      <c r="C30" s="15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11" t="str">
        <f t="shared" si="8"/>
        <v/>
      </c>
    </row>
    <row r="31" spans="1:14" x14ac:dyDescent="0.2">
      <c r="A31" s="8"/>
      <c r="B31" s="18" t="s">
        <v>26</v>
      </c>
      <c r="C31" s="15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1" t="str">
        <f t="shared" si="8"/>
        <v/>
      </c>
    </row>
    <row r="32" spans="1:14" x14ac:dyDescent="0.2">
      <c r="A32" s="8"/>
      <c r="B32" s="18" t="s">
        <v>27</v>
      </c>
      <c r="C32" s="15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1" t="str">
        <f t="shared" si="8"/>
        <v/>
      </c>
    </row>
    <row r="33" spans="1:14" x14ac:dyDescent="0.2">
      <c r="A33" s="8"/>
      <c r="B33" s="18" t="s">
        <v>28</v>
      </c>
      <c r="C33" s="15">
        <v>0</v>
      </c>
      <c r="D33" s="9">
        <v>0</v>
      </c>
      <c r="E33" s="9">
        <v>0</v>
      </c>
      <c r="F33" s="9">
        <v>0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 t="str">
        <f t="shared" si="10"/>
        <v xml:space="preserve"> </v>
      </c>
      <c r="M33" s="10" t="str">
        <f t="shared" si="7"/>
        <v/>
      </c>
      <c r="N33" s="11" t="str">
        <f t="shared" si="8"/>
        <v/>
      </c>
    </row>
    <row r="34" spans="1:14" ht="25.5" x14ac:dyDescent="0.2">
      <c r="A34" s="8"/>
      <c r="B34" s="18" t="s">
        <v>29</v>
      </c>
      <c r="C34" s="1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18" t="s">
        <v>30</v>
      </c>
      <c r="C35" s="15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1" t="str">
        <f t="shared" si="8"/>
        <v/>
      </c>
    </row>
    <row r="36" spans="1:14" x14ac:dyDescent="0.2">
      <c r="A36" s="8"/>
      <c r="B36" s="18" t="s">
        <v>31</v>
      </c>
      <c r="C36" s="15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18" t="s">
        <v>32</v>
      </c>
      <c r="C37" s="1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18" t="s">
        <v>33</v>
      </c>
      <c r="C38" s="1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18" t="s">
        <v>34</v>
      </c>
      <c r="C39" s="15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11" t="str">
        <f t="shared" si="8"/>
        <v/>
      </c>
    </row>
    <row r="40" spans="1:14" ht="25.5" x14ac:dyDescent="0.2">
      <c r="A40" s="8"/>
      <c r="B40" s="18" t="s">
        <v>35</v>
      </c>
      <c r="C40" s="1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18" t="s">
        <v>36</v>
      </c>
      <c r="C41" s="15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1" t="str">
        <f t="shared" si="8"/>
        <v/>
      </c>
    </row>
    <row r="42" spans="1:14" x14ac:dyDescent="0.2">
      <c r="A42" s="8"/>
      <c r="B42" s="18" t="s">
        <v>37</v>
      </c>
      <c r="C42" s="15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11" t="str">
        <f t="shared" si="8"/>
        <v/>
      </c>
    </row>
    <row r="43" spans="1:14" ht="26.25" customHeight="1" x14ac:dyDescent="0.2">
      <c r="A43" s="8"/>
      <c r="B43" s="18" t="s">
        <v>38</v>
      </c>
      <c r="C43" s="1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18" t="s">
        <v>39</v>
      </c>
      <c r="C44" s="1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18" t="s">
        <v>40</v>
      </c>
      <c r="C45" s="1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18" t="s">
        <v>41</v>
      </c>
      <c r="C46" s="1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18" t="s">
        <v>42</v>
      </c>
      <c r="C47" s="15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1" t="str">
        <f t="shared" si="8"/>
        <v/>
      </c>
    </row>
    <row r="48" spans="1:14" ht="25.5" x14ac:dyDescent="0.2">
      <c r="A48" s="8"/>
      <c r="B48" s="18" t="s">
        <v>43</v>
      </c>
      <c r="C48" s="15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1" t="str">
        <f t="shared" si="8"/>
        <v/>
      </c>
    </row>
    <row r="49" spans="1:14" ht="25.5" x14ac:dyDescent="0.2">
      <c r="A49" s="8"/>
      <c r="B49" s="18" t="s">
        <v>44</v>
      </c>
      <c r="C49" s="1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18" t="s">
        <v>45</v>
      </c>
      <c r="C50" s="15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18" t="s">
        <v>46</v>
      </c>
      <c r="C51" s="15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18" t="s">
        <v>47</v>
      </c>
      <c r="C52" s="15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11" t="str">
        <f t="shared" si="8"/>
        <v/>
      </c>
    </row>
    <row r="53" spans="1:14" x14ac:dyDescent="0.2">
      <c r="A53" s="8"/>
      <c r="B53" s="18" t="s">
        <v>48</v>
      </c>
      <c r="C53" s="15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11" t="str">
        <f t="shared" si="8"/>
        <v/>
      </c>
    </row>
    <row r="54" spans="1:14" x14ac:dyDescent="0.2">
      <c r="A54" s="8"/>
      <c r="B54" s="18" t="s">
        <v>49</v>
      </c>
      <c r="C54" s="15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1" t="str">
        <f t="shared" ref="N54:N73" si="16">+IF(OR(AND(H54=""),(L54="")),"",H54*L54)</f>
        <v/>
      </c>
    </row>
    <row r="55" spans="1:14" x14ac:dyDescent="0.2">
      <c r="A55" s="8"/>
      <c r="B55" s="18" t="s">
        <v>50</v>
      </c>
      <c r="C55" s="15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18" t="s">
        <v>51</v>
      </c>
      <c r="C56" s="15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18" t="s">
        <v>52</v>
      </c>
      <c r="C57" s="15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11" t="str">
        <f t="shared" si="16"/>
        <v/>
      </c>
    </row>
    <row r="58" spans="1:14" x14ac:dyDescent="0.2">
      <c r="A58" s="8"/>
      <c r="B58" s="18" t="s">
        <v>53</v>
      </c>
      <c r="C58" s="15">
        <v>0</v>
      </c>
      <c r="D58" s="9">
        <v>1</v>
      </c>
      <c r="E58" s="9">
        <v>0</v>
      </c>
      <c r="F58" s="9">
        <v>0</v>
      </c>
      <c r="G58" s="10" t="str">
        <f t="shared" si="11"/>
        <v/>
      </c>
      <c r="H58" s="10">
        <f t="shared" si="12"/>
        <v>1</v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>
        <f t="shared" si="18"/>
        <v>-1</v>
      </c>
      <c r="M58" s="10" t="str">
        <f t="shared" si="15"/>
        <v/>
      </c>
      <c r="N58" s="11">
        <f t="shared" si="16"/>
        <v>-1</v>
      </c>
    </row>
    <row r="59" spans="1:14" x14ac:dyDescent="0.2">
      <c r="A59" s="8"/>
      <c r="B59" s="18" t="s">
        <v>54</v>
      </c>
      <c r="C59" s="1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18" t="s">
        <v>55</v>
      </c>
      <c r="C60" s="1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18" t="s">
        <v>56</v>
      </c>
      <c r="C61" s="1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18" t="s">
        <v>57</v>
      </c>
      <c r="C62" s="15">
        <v>0</v>
      </c>
      <c r="D62" s="9">
        <v>0</v>
      </c>
      <c r="E62" s="9">
        <v>7</v>
      </c>
      <c r="F62" s="9">
        <v>0</v>
      </c>
      <c r="G62" s="10" t="str">
        <f t="shared" si="11"/>
        <v/>
      </c>
      <c r="H62" s="10" t="str">
        <f t="shared" si="12"/>
        <v/>
      </c>
      <c r="I62" s="10">
        <f t="shared" si="13"/>
        <v>1</v>
      </c>
      <c r="J62" s="10" t="str">
        <f t="shared" si="14"/>
        <v/>
      </c>
      <c r="K62" s="10">
        <f t="shared" si="17"/>
        <v>1</v>
      </c>
      <c r="L62" s="10" t="str">
        <f t="shared" si="18"/>
        <v xml:space="preserve"> </v>
      </c>
      <c r="M62" s="10" t="str">
        <f t="shared" si="15"/>
        <v/>
      </c>
      <c r="N62" s="11" t="str">
        <f t="shared" si="16"/>
        <v/>
      </c>
    </row>
    <row r="63" spans="1:14" ht="25.5" x14ac:dyDescent="0.2">
      <c r="A63" s="8"/>
      <c r="B63" s="18" t="s">
        <v>58</v>
      </c>
      <c r="C63" s="1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18" t="s">
        <v>59</v>
      </c>
      <c r="C64" s="15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11" t="str">
        <f t="shared" si="16"/>
        <v/>
      </c>
    </row>
    <row r="65" spans="1:14" x14ac:dyDescent="0.2">
      <c r="A65" s="8"/>
      <c r="B65" s="18" t="s">
        <v>60</v>
      </c>
      <c r="C65" s="15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11" t="str">
        <f t="shared" si="16"/>
        <v/>
      </c>
    </row>
    <row r="66" spans="1:14" x14ac:dyDescent="0.2">
      <c r="A66" s="8"/>
      <c r="B66" s="18" t="s">
        <v>61</v>
      </c>
      <c r="C66" s="15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18" t="s">
        <v>62</v>
      </c>
      <c r="C67" s="15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11" t="str">
        <f t="shared" si="16"/>
        <v/>
      </c>
    </row>
    <row r="68" spans="1:14" x14ac:dyDescent="0.2">
      <c r="A68" s="8"/>
      <c r="B68" s="18" t="s">
        <v>63</v>
      </c>
      <c r="C68" s="15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18" t="s">
        <v>64</v>
      </c>
      <c r="C69" s="1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18" t="s">
        <v>65</v>
      </c>
      <c r="C70" s="15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1" t="str">
        <f t="shared" si="16"/>
        <v/>
      </c>
    </row>
    <row r="71" spans="1:14" x14ac:dyDescent="0.2">
      <c r="A71" s="8"/>
      <c r="B71" s="18" t="s">
        <v>66</v>
      </c>
      <c r="C71" s="15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1" t="str">
        <f t="shared" si="16"/>
        <v/>
      </c>
    </row>
    <row r="72" spans="1:14" x14ac:dyDescent="0.2">
      <c r="A72" s="8"/>
      <c r="B72" s="18" t="s">
        <v>67</v>
      </c>
      <c r="C72" s="15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19" t="s">
        <v>68</v>
      </c>
      <c r="C73" s="16">
        <v>0</v>
      </c>
      <c r="D73" s="12">
        <v>0</v>
      </c>
      <c r="E73" s="12">
        <v>0</v>
      </c>
      <c r="F73" s="12">
        <v>0</v>
      </c>
      <c r="G73" s="13" t="str">
        <f t="shared" si="11"/>
        <v/>
      </c>
      <c r="H73" s="13" t="str">
        <f t="shared" si="12"/>
        <v/>
      </c>
      <c r="I73" s="13" t="str">
        <f t="shared" si="13"/>
        <v/>
      </c>
      <c r="J73" s="13" t="str">
        <f t="shared" si="14"/>
        <v/>
      </c>
      <c r="K73" s="13" t="str">
        <f t="shared" si="17"/>
        <v xml:space="preserve"> </v>
      </c>
      <c r="L73" s="13" t="str">
        <f t="shared" si="18"/>
        <v xml:space="preserve"> </v>
      </c>
      <c r="M73" s="13" t="str">
        <f t="shared" si="15"/>
        <v/>
      </c>
      <c r="N73" s="1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6" t="s">
        <v>3</v>
      </c>
      <c r="C78" s="45" t="s">
        <v>16</v>
      </c>
      <c r="D78" s="46"/>
      <c r="E78" s="46"/>
      <c r="F78" s="40"/>
      <c r="G78" s="45" t="s">
        <v>5</v>
      </c>
      <c r="H78" s="46"/>
      <c r="I78" s="46"/>
      <c r="J78" s="46"/>
      <c r="K78" s="45" t="s">
        <v>17</v>
      </c>
      <c r="L78" s="42"/>
      <c r="M78" s="41" t="s">
        <v>7</v>
      </c>
      <c r="N78" s="42"/>
    </row>
    <row r="79" spans="1:14" ht="15.75" thickBot="1" x14ac:dyDescent="0.25">
      <c r="A79" s="7"/>
      <c r="B79" s="37"/>
      <c r="C79" s="39">
        <v>2022</v>
      </c>
      <c r="D79" s="40"/>
      <c r="E79" s="44">
        <v>2023</v>
      </c>
      <c r="F79" s="40"/>
      <c r="G79" s="39">
        <v>2022</v>
      </c>
      <c r="H79" s="40"/>
      <c r="I79" s="44">
        <v>2023</v>
      </c>
      <c r="J79" s="40"/>
      <c r="K79" s="47"/>
      <c r="L79" s="43"/>
      <c r="M79" s="31"/>
      <c r="N79" s="43"/>
    </row>
    <row r="80" spans="1:14" ht="15.75" thickBot="1" x14ac:dyDescent="0.25">
      <c r="A80" s="8"/>
      <c r="B80" s="38"/>
      <c r="C80" s="20" t="s">
        <v>8</v>
      </c>
      <c r="D80" s="20" t="s">
        <v>9</v>
      </c>
      <c r="E80" s="20" t="s">
        <v>8</v>
      </c>
      <c r="F80" s="20" t="s">
        <v>9</v>
      </c>
      <c r="G80" s="20" t="s">
        <v>8</v>
      </c>
      <c r="H80" s="20" t="s">
        <v>9</v>
      </c>
      <c r="I80" s="20" t="s">
        <v>8</v>
      </c>
      <c r="J80" s="20" t="s">
        <v>9</v>
      </c>
      <c r="K80" s="20" t="s">
        <v>8</v>
      </c>
      <c r="L80" s="20" t="s">
        <v>9</v>
      </c>
      <c r="M80" s="20" t="s">
        <v>8</v>
      </c>
      <c r="N80" s="20" t="s">
        <v>9</v>
      </c>
    </row>
    <row r="81" spans="1:14" ht="15.75" thickBot="1" x14ac:dyDescent="0.25">
      <c r="A81" s="8"/>
      <c r="B81" s="17" t="s">
        <v>11</v>
      </c>
      <c r="C81" s="21">
        <f>SUM(C82:C180)</f>
        <v>5</v>
      </c>
      <c r="D81" s="21">
        <f>SUM(D82:D180)</f>
        <v>7</v>
      </c>
      <c r="E81" s="21">
        <f>SUM(E82:E180)</f>
        <v>9</v>
      </c>
      <c r="F81" s="21">
        <f>SUM(F82:F180)</f>
        <v>19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0.8</v>
      </c>
      <c r="L81" s="22">
        <f>+IF(AND(D81=0,F81=0),"",IF(D81=0,1,IF(F81=0,-1,(F81-D81)/D81)))</f>
        <v>1.7142857142857142</v>
      </c>
      <c r="M81" s="22">
        <f t="shared" ref="M81:M112" si="23">+IF(OR(AND(G81=""),(K81="")),"",G81*K81)</f>
        <v>0.8</v>
      </c>
      <c r="N81" s="23">
        <f t="shared" ref="N81:N112" si="24">+IF(OR(AND(H81=""),(L81="")),"",H81*L81)</f>
        <v>1.7142857142857142</v>
      </c>
    </row>
    <row r="82" spans="1:14" x14ac:dyDescent="0.2">
      <c r="A82" s="8"/>
      <c r="B82" s="28" t="s">
        <v>69</v>
      </c>
      <c r="C82" s="27">
        <v>0</v>
      </c>
      <c r="D82" s="24">
        <v>0</v>
      </c>
      <c r="E82" s="24">
        <v>0</v>
      </c>
      <c r="F82" s="24">
        <v>0</v>
      </c>
      <c r="G82" s="25" t="str">
        <f t="shared" si="19"/>
        <v/>
      </c>
      <c r="H82" s="25" t="str">
        <f t="shared" si="20"/>
        <v/>
      </c>
      <c r="I82" s="25" t="str">
        <f t="shared" si="21"/>
        <v/>
      </c>
      <c r="J82" s="25" t="str">
        <f t="shared" si="22"/>
        <v/>
      </c>
      <c r="K82" s="25" t="str">
        <f t="shared" ref="K82:K113" si="25">+IF(AND(C82=0,E82=0)," ",IF(C82=0,1,IF(E82=0,-1,(E82-C82)/C82)))</f>
        <v xml:space="preserve"> </v>
      </c>
      <c r="L82" s="25" t="str">
        <f t="shared" ref="L82:L113" si="26">+IF(AND(D82=0,F82=0)," ",IF(D82=0,1,IF(F82=0,-1,(F82-D82)/D82)))</f>
        <v xml:space="preserve"> </v>
      </c>
      <c r="M82" s="25" t="str">
        <f t="shared" si="23"/>
        <v/>
      </c>
      <c r="N82" s="26" t="str">
        <f t="shared" si="24"/>
        <v/>
      </c>
    </row>
    <row r="83" spans="1:14" ht="24" customHeight="1" x14ac:dyDescent="0.2">
      <c r="A83" s="8"/>
      <c r="B83" s="18" t="s">
        <v>70</v>
      </c>
      <c r="C83" s="15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11" t="str">
        <f t="shared" si="24"/>
        <v/>
      </c>
    </row>
    <row r="84" spans="1:14" x14ac:dyDescent="0.2">
      <c r="A84" s="8"/>
      <c r="B84" s="18" t="s">
        <v>71</v>
      </c>
      <c r="C84" s="15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11" t="str">
        <f t="shared" si="24"/>
        <v/>
      </c>
    </row>
    <row r="85" spans="1:14" x14ac:dyDescent="0.2">
      <c r="A85" s="8"/>
      <c r="B85" s="18" t="s">
        <v>72</v>
      </c>
      <c r="C85" s="15">
        <v>0</v>
      </c>
      <c r="D85" s="9">
        <v>0</v>
      </c>
      <c r="E85" s="9">
        <v>0</v>
      </c>
      <c r="F85" s="9">
        <v>1</v>
      </c>
      <c r="G85" s="10" t="str">
        <f t="shared" si="19"/>
        <v/>
      </c>
      <c r="H85" s="10" t="str">
        <f t="shared" si="20"/>
        <v/>
      </c>
      <c r="I85" s="10" t="str">
        <f t="shared" si="21"/>
        <v/>
      </c>
      <c r="J85" s="10">
        <f t="shared" si="22"/>
        <v>5.2631578947368418E-2</v>
      </c>
      <c r="K85" s="10" t="str">
        <f t="shared" si="25"/>
        <v xml:space="preserve"> </v>
      </c>
      <c r="L85" s="10">
        <f t="shared" si="26"/>
        <v>1</v>
      </c>
      <c r="M85" s="10" t="str">
        <f t="shared" si="23"/>
        <v/>
      </c>
      <c r="N85" s="11" t="str">
        <f t="shared" si="24"/>
        <v/>
      </c>
    </row>
    <row r="86" spans="1:14" ht="25.5" x14ac:dyDescent="0.2">
      <c r="A86" s="8"/>
      <c r="B86" s="18" t="s">
        <v>73</v>
      </c>
      <c r="C86" s="15">
        <v>0</v>
      </c>
      <c r="D86" s="9">
        <v>0</v>
      </c>
      <c r="E86" s="9">
        <v>0</v>
      </c>
      <c r="F86" s="9">
        <v>0</v>
      </c>
      <c r="G86" s="10" t="str">
        <f t="shared" si="19"/>
        <v/>
      </c>
      <c r="H86" s="10" t="str">
        <f t="shared" si="20"/>
        <v/>
      </c>
      <c r="I86" s="10" t="str">
        <f t="shared" si="21"/>
        <v/>
      </c>
      <c r="J86" s="10" t="str">
        <f t="shared" si="22"/>
        <v/>
      </c>
      <c r="K86" s="10" t="str">
        <f t="shared" si="25"/>
        <v xml:space="preserve"> </v>
      </c>
      <c r="L86" s="10" t="str">
        <f t="shared" si="26"/>
        <v xml:space="preserve"> </v>
      </c>
      <c r="M86" s="10" t="str">
        <f t="shared" si="23"/>
        <v/>
      </c>
      <c r="N86" s="11" t="str">
        <f t="shared" si="24"/>
        <v/>
      </c>
    </row>
    <row r="87" spans="1:14" x14ac:dyDescent="0.2">
      <c r="A87" s="8"/>
      <c r="B87" s="18" t="s">
        <v>74</v>
      </c>
      <c r="C87" s="15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1" t="str">
        <f t="shared" si="24"/>
        <v/>
      </c>
    </row>
    <row r="88" spans="1:14" x14ac:dyDescent="0.2">
      <c r="A88" s="8"/>
      <c r="B88" s="18" t="s">
        <v>75</v>
      </c>
      <c r="C88" s="15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11" t="str">
        <f t="shared" si="24"/>
        <v/>
      </c>
    </row>
    <row r="89" spans="1:14" ht="24" customHeight="1" x14ac:dyDescent="0.2">
      <c r="A89" s="8"/>
      <c r="B89" s="18" t="s">
        <v>76</v>
      </c>
      <c r="C89" s="15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4" customHeight="1" x14ac:dyDescent="0.2">
      <c r="A90" s="8"/>
      <c r="B90" s="18" t="s">
        <v>77</v>
      </c>
      <c r="C90" s="1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18" t="s">
        <v>78</v>
      </c>
      <c r="C91" s="15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18" t="s">
        <v>79</v>
      </c>
      <c r="C92" s="15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1" t="str">
        <f t="shared" si="24"/>
        <v/>
      </c>
    </row>
    <row r="93" spans="1:14" x14ac:dyDescent="0.2">
      <c r="A93" s="8"/>
      <c r="B93" s="18" t="s">
        <v>80</v>
      </c>
      <c r="C93" s="15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11" t="str">
        <f t="shared" si="24"/>
        <v/>
      </c>
    </row>
    <row r="94" spans="1:14" x14ac:dyDescent="0.2">
      <c r="A94" s="8"/>
      <c r="B94" s="18" t="s">
        <v>81</v>
      </c>
      <c r="C94" s="1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/>
      <c r="B95" s="18" t="s">
        <v>82</v>
      </c>
      <c r="C95" s="1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/>
      <c r="B96" s="18" t="s">
        <v>83</v>
      </c>
      <c r="C96" s="1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18" t="s">
        <v>84</v>
      </c>
      <c r="C97" s="15">
        <v>0</v>
      </c>
      <c r="D97" s="9">
        <v>0</v>
      </c>
      <c r="E97" s="9">
        <v>0</v>
      </c>
      <c r="F97" s="9">
        <v>0</v>
      </c>
      <c r="G97" s="10" t="str">
        <f t="shared" si="19"/>
        <v/>
      </c>
      <c r="H97" s="10" t="str">
        <f t="shared" si="20"/>
        <v/>
      </c>
      <c r="I97" s="10" t="str">
        <f t="shared" si="21"/>
        <v/>
      </c>
      <c r="J97" s="10" t="str">
        <f t="shared" si="22"/>
        <v/>
      </c>
      <c r="K97" s="10" t="str">
        <f t="shared" si="25"/>
        <v xml:space="preserve"> </v>
      </c>
      <c r="L97" s="10" t="str">
        <f t="shared" si="26"/>
        <v xml:space="preserve"> </v>
      </c>
      <c r="M97" s="10" t="str">
        <f t="shared" si="23"/>
        <v/>
      </c>
      <c r="N97" s="11" t="str">
        <f t="shared" si="24"/>
        <v/>
      </c>
    </row>
    <row r="98" spans="1:14" x14ac:dyDescent="0.2">
      <c r="A98" s="8"/>
      <c r="B98" s="18" t="s">
        <v>85</v>
      </c>
      <c r="C98" s="15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1" t="str">
        <f t="shared" si="24"/>
        <v/>
      </c>
    </row>
    <row r="99" spans="1:14" x14ac:dyDescent="0.2">
      <c r="A99" s="8"/>
      <c r="B99" s="18" t="s">
        <v>86</v>
      </c>
      <c r="C99" s="15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11" t="str">
        <f t="shared" si="24"/>
        <v/>
      </c>
    </row>
    <row r="100" spans="1:14" x14ac:dyDescent="0.2">
      <c r="A100" s="8"/>
      <c r="B100" s="18" t="s">
        <v>87</v>
      </c>
      <c r="C100" s="15">
        <v>1</v>
      </c>
      <c r="D100" s="9">
        <v>0</v>
      </c>
      <c r="E100" s="9">
        <v>3</v>
      </c>
      <c r="F100" s="9">
        <v>2</v>
      </c>
      <c r="G100" s="10">
        <f t="shared" si="19"/>
        <v>0.2</v>
      </c>
      <c r="H100" s="10" t="str">
        <f t="shared" si="20"/>
        <v/>
      </c>
      <c r="I100" s="10">
        <f t="shared" si="21"/>
        <v>0.33333333333333331</v>
      </c>
      <c r="J100" s="10">
        <f t="shared" si="22"/>
        <v>0.10526315789473684</v>
      </c>
      <c r="K100" s="10">
        <f t="shared" si="25"/>
        <v>2</v>
      </c>
      <c r="L100" s="10">
        <f t="shared" si="26"/>
        <v>1</v>
      </c>
      <c r="M100" s="10">
        <f t="shared" si="23"/>
        <v>0.4</v>
      </c>
      <c r="N100" s="11" t="str">
        <f t="shared" si="24"/>
        <v/>
      </c>
    </row>
    <row r="101" spans="1:14" x14ac:dyDescent="0.2">
      <c r="A101" s="8"/>
      <c r="B101" s="18" t="s">
        <v>88</v>
      </c>
      <c r="C101" s="15">
        <v>0</v>
      </c>
      <c r="D101" s="9">
        <v>3</v>
      </c>
      <c r="E101" s="9">
        <v>0</v>
      </c>
      <c r="F101" s="9">
        <v>0</v>
      </c>
      <c r="G101" s="10" t="str">
        <f t="shared" si="19"/>
        <v/>
      </c>
      <c r="H101" s="10">
        <f t="shared" si="20"/>
        <v>0.42857142857142855</v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>
        <f t="shared" si="26"/>
        <v>-1</v>
      </c>
      <c r="M101" s="10" t="str">
        <f t="shared" si="23"/>
        <v/>
      </c>
      <c r="N101" s="11">
        <f t="shared" si="24"/>
        <v>-0.42857142857142855</v>
      </c>
    </row>
    <row r="102" spans="1:14" x14ac:dyDescent="0.2">
      <c r="A102" s="8"/>
      <c r="B102" s="18" t="s">
        <v>89</v>
      </c>
      <c r="C102" s="15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18" t="s">
        <v>90</v>
      </c>
      <c r="C103" s="15">
        <v>0</v>
      </c>
      <c r="D103" s="9">
        <v>1</v>
      </c>
      <c r="E103" s="9">
        <v>0</v>
      </c>
      <c r="F103" s="9">
        <v>0</v>
      </c>
      <c r="G103" s="10" t="str">
        <f t="shared" si="19"/>
        <v/>
      </c>
      <c r="H103" s="10">
        <f t="shared" si="20"/>
        <v>0.14285714285714285</v>
      </c>
      <c r="I103" s="10" t="str">
        <f t="shared" si="21"/>
        <v/>
      </c>
      <c r="J103" s="10" t="str">
        <f t="shared" si="22"/>
        <v/>
      </c>
      <c r="K103" s="10" t="str">
        <f t="shared" si="25"/>
        <v xml:space="preserve"> </v>
      </c>
      <c r="L103" s="10">
        <f t="shared" si="26"/>
        <v>-1</v>
      </c>
      <c r="M103" s="10" t="str">
        <f t="shared" si="23"/>
        <v/>
      </c>
      <c r="N103" s="11">
        <f t="shared" si="24"/>
        <v>-0.14285714285714285</v>
      </c>
    </row>
    <row r="104" spans="1:14" x14ac:dyDescent="0.2">
      <c r="A104" s="8"/>
      <c r="B104" s="18" t="s">
        <v>91</v>
      </c>
      <c r="C104" s="15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11" t="str">
        <f t="shared" si="24"/>
        <v/>
      </c>
    </row>
    <row r="105" spans="1:14" x14ac:dyDescent="0.2">
      <c r="A105" s="8"/>
      <c r="B105" s="18" t="s">
        <v>92</v>
      </c>
      <c r="C105" s="15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11" t="str">
        <f t="shared" si="24"/>
        <v/>
      </c>
    </row>
    <row r="106" spans="1:14" x14ac:dyDescent="0.2">
      <c r="A106" s="8"/>
      <c r="B106" s="18" t="s">
        <v>93</v>
      </c>
      <c r="C106" s="15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11" t="str">
        <f t="shared" si="24"/>
        <v/>
      </c>
    </row>
    <row r="107" spans="1:14" x14ac:dyDescent="0.2">
      <c r="A107" s="8"/>
      <c r="B107" s="18" t="s">
        <v>94</v>
      </c>
      <c r="C107" s="15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11" t="str">
        <f t="shared" si="24"/>
        <v/>
      </c>
    </row>
    <row r="108" spans="1:14" x14ac:dyDescent="0.2">
      <c r="A108" s="8"/>
      <c r="B108" s="18" t="s">
        <v>95</v>
      </c>
      <c r="C108" s="15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1" t="str">
        <f t="shared" si="24"/>
        <v/>
      </c>
    </row>
    <row r="109" spans="1:14" x14ac:dyDescent="0.2">
      <c r="A109" s="8"/>
      <c r="B109" s="18" t="s">
        <v>96</v>
      </c>
      <c r="C109" s="15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1" t="str">
        <f t="shared" si="24"/>
        <v/>
      </c>
    </row>
    <row r="110" spans="1:14" x14ac:dyDescent="0.2">
      <c r="A110" s="8"/>
      <c r="B110" s="18" t="s">
        <v>97</v>
      </c>
      <c r="C110" s="1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18" t="s">
        <v>98</v>
      </c>
      <c r="C111" s="15">
        <v>0</v>
      </c>
      <c r="D111" s="9">
        <v>0</v>
      </c>
      <c r="E111" s="9">
        <v>0</v>
      </c>
      <c r="F111" s="9">
        <v>0</v>
      </c>
      <c r="G111" s="10" t="str">
        <f t="shared" si="19"/>
        <v/>
      </c>
      <c r="H111" s="10" t="str">
        <f t="shared" si="20"/>
        <v/>
      </c>
      <c r="I111" s="10" t="str">
        <f t="shared" si="21"/>
        <v/>
      </c>
      <c r="J111" s="10" t="str">
        <f t="shared" si="22"/>
        <v/>
      </c>
      <c r="K111" s="10" t="str">
        <f t="shared" si="25"/>
        <v xml:space="preserve"> </v>
      </c>
      <c r="L111" s="10" t="str">
        <f t="shared" si="26"/>
        <v xml:space="preserve"> </v>
      </c>
      <c r="M111" s="10" t="str">
        <f t="shared" si="23"/>
        <v/>
      </c>
      <c r="N111" s="11" t="str">
        <f t="shared" si="24"/>
        <v/>
      </c>
    </row>
    <row r="112" spans="1:14" x14ac:dyDescent="0.2">
      <c r="A112" s="8"/>
      <c r="B112" s="18" t="s">
        <v>99</v>
      </c>
      <c r="C112" s="1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18" t="s">
        <v>100</v>
      </c>
      <c r="C113" s="1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18" t="s">
        <v>101</v>
      </c>
      <c r="C114" s="15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1" t="str">
        <f t="shared" si="32"/>
        <v/>
      </c>
    </row>
    <row r="115" spans="1:14" x14ac:dyDescent="0.2">
      <c r="A115" s="8"/>
      <c r="B115" s="18" t="s">
        <v>102</v>
      </c>
      <c r="C115" s="15">
        <v>0</v>
      </c>
      <c r="D115" s="9">
        <v>0</v>
      </c>
      <c r="E115" s="9">
        <v>0</v>
      </c>
      <c r="F115" s="9">
        <v>0</v>
      </c>
      <c r="G115" s="10" t="str">
        <f t="shared" si="27"/>
        <v/>
      </c>
      <c r="H115" s="10" t="str">
        <f t="shared" si="28"/>
        <v/>
      </c>
      <c r="I115" s="10" t="str">
        <f t="shared" si="29"/>
        <v/>
      </c>
      <c r="J115" s="10" t="str">
        <f t="shared" si="30"/>
        <v/>
      </c>
      <c r="K115" s="10" t="str">
        <f t="shared" si="33"/>
        <v xml:space="preserve"> </v>
      </c>
      <c r="L115" s="10" t="str">
        <f t="shared" si="34"/>
        <v xml:space="preserve"> </v>
      </c>
      <c r="M115" s="10" t="str">
        <f t="shared" si="31"/>
        <v/>
      </c>
      <c r="N115" s="11" t="str">
        <f t="shared" si="32"/>
        <v/>
      </c>
    </row>
    <row r="116" spans="1:14" x14ac:dyDescent="0.2">
      <c r="A116" s="8"/>
      <c r="B116" s="18" t="s">
        <v>103</v>
      </c>
      <c r="C116" s="15">
        <v>0</v>
      </c>
      <c r="D116" s="9">
        <v>0</v>
      </c>
      <c r="E116" s="9">
        <v>0</v>
      </c>
      <c r="F116" s="9">
        <v>0</v>
      </c>
      <c r="G116" s="10" t="str">
        <f t="shared" si="27"/>
        <v/>
      </c>
      <c r="H116" s="10" t="str">
        <f t="shared" si="28"/>
        <v/>
      </c>
      <c r="I116" s="10" t="str">
        <f t="shared" si="29"/>
        <v/>
      </c>
      <c r="J116" s="10" t="str">
        <f t="shared" si="30"/>
        <v/>
      </c>
      <c r="K116" s="10" t="str">
        <f t="shared" si="33"/>
        <v xml:space="preserve"> </v>
      </c>
      <c r="L116" s="10" t="str">
        <f t="shared" si="34"/>
        <v xml:space="preserve"> </v>
      </c>
      <c r="M116" s="10" t="str">
        <f t="shared" si="31"/>
        <v/>
      </c>
      <c r="N116" s="11" t="str">
        <f t="shared" si="32"/>
        <v/>
      </c>
    </row>
    <row r="117" spans="1:14" x14ac:dyDescent="0.2">
      <c r="A117" s="8"/>
      <c r="B117" s="18" t="s">
        <v>104</v>
      </c>
      <c r="C117" s="1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18" t="s">
        <v>105</v>
      </c>
      <c r="C118" s="15">
        <v>0</v>
      </c>
      <c r="D118" s="9">
        <v>0</v>
      </c>
      <c r="E118" s="9">
        <v>1</v>
      </c>
      <c r="F118" s="9">
        <v>0</v>
      </c>
      <c r="G118" s="10" t="str">
        <f t="shared" si="27"/>
        <v/>
      </c>
      <c r="H118" s="10" t="str">
        <f t="shared" si="28"/>
        <v/>
      </c>
      <c r="I118" s="10">
        <f t="shared" si="29"/>
        <v>0.1111111111111111</v>
      </c>
      <c r="J118" s="10" t="str">
        <f t="shared" si="30"/>
        <v/>
      </c>
      <c r="K118" s="10">
        <f t="shared" si="33"/>
        <v>1</v>
      </c>
      <c r="L118" s="10" t="str">
        <f t="shared" si="34"/>
        <v xml:space="preserve"> </v>
      </c>
      <c r="M118" s="10" t="str">
        <f t="shared" si="31"/>
        <v/>
      </c>
      <c r="N118" s="11" t="str">
        <f t="shared" si="32"/>
        <v/>
      </c>
    </row>
    <row r="119" spans="1:14" x14ac:dyDescent="0.2">
      <c r="A119" s="8"/>
      <c r="B119" s="18" t="s">
        <v>106</v>
      </c>
      <c r="C119" s="1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18" t="s">
        <v>107</v>
      </c>
      <c r="C120" s="15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1" t="str">
        <f t="shared" si="32"/>
        <v/>
      </c>
    </row>
    <row r="121" spans="1:14" x14ac:dyDescent="0.2">
      <c r="A121" s="8"/>
      <c r="B121" s="18" t="s">
        <v>108</v>
      </c>
      <c r="C121" s="15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1" t="str">
        <f t="shared" si="32"/>
        <v/>
      </c>
    </row>
    <row r="122" spans="1:14" x14ac:dyDescent="0.2">
      <c r="A122" s="8"/>
      <c r="B122" s="18" t="s">
        <v>109</v>
      </c>
      <c r="C122" s="15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1" t="str">
        <f t="shared" si="32"/>
        <v/>
      </c>
    </row>
    <row r="123" spans="1:14" x14ac:dyDescent="0.2">
      <c r="A123" s="8"/>
      <c r="B123" s="18" t="s">
        <v>110</v>
      </c>
      <c r="C123" s="15">
        <v>2</v>
      </c>
      <c r="D123" s="9">
        <v>0</v>
      </c>
      <c r="E123" s="9">
        <v>0</v>
      </c>
      <c r="F123" s="9">
        <v>0</v>
      </c>
      <c r="G123" s="10">
        <f t="shared" si="27"/>
        <v>0.4</v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>
        <f t="shared" si="33"/>
        <v>-1</v>
      </c>
      <c r="L123" s="10" t="str">
        <f t="shared" si="34"/>
        <v xml:space="preserve"> </v>
      </c>
      <c r="M123" s="10">
        <f t="shared" si="31"/>
        <v>-0.4</v>
      </c>
      <c r="N123" s="11" t="str">
        <f t="shared" si="32"/>
        <v/>
      </c>
    </row>
    <row r="124" spans="1:14" ht="25.5" x14ac:dyDescent="0.2">
      <c r="A124" s="8"/>
      <c r="B124" s="18" t="s">
        <v>111</v>
      </c>
      <c r="C124" s="15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11" t="str">
        <f t="shared" si="32"/>
        <v/>
      </c>
    </row>
    <row r="125" spans="1:14" ht="25.5" x14ac:dyDescent="0.2">
      <c r="A125" s="8"/>
      <c r="B125" s="18" t="s">
        <v>112</v>
      </c>
      <c r="C125" s="15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11" t="str">
        <f t="shared" si="32"/>
        <v/>
      </c>
    </row>
    <row r="126" spans="1:14" x14ac:dyDescent="0.2">
      <c r="A126" s="8"/>
      <c r="B126" s="18" t="s">
        <v>113</v>
      </c>
      <c r="C126" s="15">
        <v>1</v>
      </c>
      <c r="D126" s="9">
        <v>0</v>
      </c>
      <c r="E126" s="9">
        <v>0</v>
      </c>
      <c r="F126" s="9">
        <v>0</v>
      </c>
      <c r="G126" s="10">
        <f t="shared" si="27"/>
        <v>0.2</v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>
        <f t="shared" si="33"/>
        <v>-1</v>
      </c>
      <c r="L126" s="10" t="str">
        <f t="shared" si="34"/>
        <v xml:space="preserve"> </v>
      </c>
      <c r="M126" s="10">
        <f t="shared" si="31"/>
        <v>-0.2</v>
      </c>
      <c r="N126" s="11" t="str">
        <f t="shared" si="32"/>
        <v/>
      </c>
    </row>
    <row r="127" spans="1:14" x14ac:dyDescent="0.2">
      <c r="A127" s="8"/>
      <c r="B127" s="18" t="s">
        <v>114</v>
      </c>
      <c r="C127" s="15">
        <v>0</v>
      </c>
      <c r="D127" s="9">
        <v>0</v>
      </c>
      <c r="E127" s="9">
        <v>0</v>
      </c>
      <c r="F127" s="9">
        <v>0</v>
      </c>
      <c r="G127" s="10" t="str">
        <f t="shared" si="27"/>
        <v/>
      </c>
      <c r="H127" s="10" t="str">
        <f t="shared" si="28"/>
        <v/>
      </c>
      <c r="I127" s="10" t="str">
        <f t="shared" si="29"/>
        <v/>
      </c>
      <c r="J127" s="10" t="str">
        <f t="shared" si="30"/>
        <v/>
      </c>
      <c r="K127" s="10" t="str">
        <f t="shared" si="33"/>
        <v xml:space="preserve"> </v>
      </c>
      <c r="L127" s="10" t="str">
        <f t="shared" si="34"/>
        <v xml:space="preserve"> </v>
      </c>
      <c r="M127" s="10" t="str">
        <f t="shared" si="31"/>
        <v/>
      </c>
      <c r="N127" s="11" t="str">
        <f t="shared" si="32"/>
        <v/>
      </c>
    </row>
    <row r="128" spans="1:14" x14ac:dyDescent="0.2">
      <c r="A128" s="8"/>
      <c r="B128" s="18" t="s">
        <v>115</v>
      </c>
      <c r="C128" s="15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11" t="str">
        <f t="shared" si="32"/>
        <v/>
      </c>
    </row>
    <row r="129" spans="1:14" x14ac:dyDescent="0.2">
      <c r="A129" s="8"/>
      <c r="B129" s="18" t="s">
        <v>116</v>
      </c>
      <c r="C129" s="15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11" t="str">
        <f t="shared" si="32"/>
        <v/>
      </c>
    </row>
    <row r="130" spans="1:14" x14ac:dyDescent="0.2">
      <c r="A130" s="8"/>
      <c r="B130" s="18" t="s">
        <v>117</v>
      </c>
      <c r="C130" s="15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18" t="s">
        <v>118</v>
      </c>
      <c r="C131" s="1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18" t="s">
        <v>119</v>
      </c>
      <c r="C132" s="15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11" t="str">
        <f t="shared" si="32"/>
        <v/>
      </c>
    </row>
    <row r="133" spans="1:14" x14ac:dyDescent="0.2">
      <c r="A133" s="8"/>
      <c r="B133" s="18" t="s">
        <v>120</v>
      </c>
      <c r="C133" s="15">
        <v>0</v>
      </c>
      <c r="D133" s="9">
        <v>1</v>
      </c>
      <c r="E133" s="9">
        <v>0</v>
      </c>
      <c r="F133" s="9">
        <v>0</v>
      </c>
      <c r="G133" s="10" t="str">
        <f t="shared" si="27"/>
        <v/>
      </c>
      <c r="H133" s="10">
        <f t="shared" si="28"/>
        <v>0.14285714285714285</v>
      </c>
      <c r="I133" s="10" t="str">
        <f t="shared" si="29"/>
        <v/>
      </c>
      <c r="J133" s="10" t="str">
        <f t="shared" si="30"/>
        <v/>
      </c>
      <c r="K133" s="10" t="str">
        <f t="shared" si="33"/>
        <v xml:space="preserve"> </v>
      </c>
      <c r="L133" s="10">
        <f t="shared" si="34"/>
        <v>-1</v>
      </c>
      <c r="M133" s="10" t="str">
        <f t="shared" si="31"/>
        <v/>
      </c>
      <c r="N133" s="11">
        <f t="shared" si="32"/>
        <v>-0.14285714285714285</v>
      </c>
    </row>
    <row r="134" spans="1:14" x14ac:dyDescent="0.2">
      <c r="A134" s="8"/>
      <c r="B134" s="18" t="s">
        <v>121</v>
      </c>
      <c r="C134" s="15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1" t="str">
        <f t="shared" si="32"/>
        <v/>
      </c>
    </row>
    <row r="135" spans="1:14" x14ac:dyDescent="0.2">
      <c r="A135" s="8"/>
      <c r="B135" s="18" t="s">
        <v>122</v>
      </c>
      <c r="C135" s="15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11" t="str">
        <f t="shared" si="32"/>
        <v/>
      </c>
    </row>
    <row r="136" spans="1:14" x14ac:dyDescent="0.2">
      <c r="A136" s="8"/>
      <c r="B136" s="18" t="s">
        <v>123</v>
      </c>
      <c r="C136" s="15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18" t="s">
        <v>124</v>
      </c>
      <c r="C137" s="15">
        <v>0</v>
      </c>
      <c r="D137" s="9">
        <v>0</v>
      </c>
      <c r="E137" s="9">
        <v>0</v>
      </c>
      <c r="F137" s="9">
        <v>0</v>
      </c>
      <c r="G137" s="10" t="str">
        <f t="shared" si="27"/>
        <v/>
      </c>
      <c r="H137" s="10" t="str">
        <f t="shared" si="28"/>
        <v/>
      </c>
      <c r="I137" s="10" t="str">
        <f t="shared" si="29"/>
        <v/>
      </c>
      <c r="J137" s="10" t="str">
        <f t="shared" si="30"/>
        <v/>
      </c>
      <c r="K137" s="10" t="str">
        <f t="shared" si="33"/>
        <v xml:space="preserve"> </v>
      </c>
      <c r="L137" s="10" t="str">
        <f t="shared" si="34"/>
        <v xml:space="preserve"> </v>
      </c>
      <c r="M137" s="10" t="str">
        <f t="shared" si="31"/>
        <v/>
      </c>
      <c r="N137" s="11" t="str">
        <f t="shared" si="32"/>
        <v/>
      </c>
    </row>
    <row r="138" spans="1:14" x14ac:dyDescent="0.2">
      <c r="A138" s="8"/>
      <c r="B138" s="18" t="s">
        <v>125</v>
      </c>
      <c r="C138" s="15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1" t="str">
        <f t="shared" si="32"/>
        <v/>
      </c>
    </row>
    <row r="139" spans="1:14" x14ac:dyDescent="0.2">
      <c r="A139" s="8"/>
      <c r="B139" s="18" t="s">
        <v>126</v>
      </c>
      <c r="C139" s="15">
        <v>0</v>
      </c>
      <c r="D139" s="9">
        <v>0</v>
      </c>
      <c r="E139" s="9">
        <v>1</v>
      </c>
      <c r="F139" s="9">
        <v>0</v>
      </c>
      <c r="G139" s="10" t="str">
        <f t="shared" si="27"/>
        <v/>
      </c>
      <c r="H139" s="10" t="str">
        <f t="shared" si="28"/>
        <v/>
      </c>
      <c r="I139" s="10">
        <f t="shared" si="29"/>
        <v>0.1111111111111111</v>
      </c>
      <c r="J139" s="10" t="str">
        <f t="shared" si="30"/>
        <v/>
      </c>
      <c r="K139" s="10">
        <f t="shared" si="33"/>
        <v>1</v>
      </c>
      <c r="L139" s="10" t="str">
        <f t="shared" si="34"/>
        <v xml:space="preserve"> </v>
      </c>
      <c r="M139" s="10" t="str">
        <f t="shared" si="31"/>
        <v/>
      </c>
      <c r="N139" s="11" t="str">
        <f t="shared" si="32"/>
        <v/>
      </c>
    </row>
    <row r="140" spans="1:14" x14ac:dyDescent="0.2">
      <c r="A140" s="8"/>
      <c r="B140" s="18" t="s">
        <v>127</v>
      </c>
      <c r="C140" s="1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18" t="s">
        <v>128</v>
      </c>
      <c r="C141" s="15">
        <v>1</v>
      </c>
      <c r="D141" s="9">
        <v>0</v>
      </c>
      <c r="E141" s="9">
        <v>0</v>
      </c>
      <c r="F141" s="9">
        <v>0</v>
      </c>
      <c r="G141" s="10">
        <f t="shared" si="27"/>
        <v>0.2</v>
      </c>
      <c r="H141" s="10" t="str">
        <f t="shared" si="28"/>
        <v/>
      </c>
      <c r="I141" s="10" t="str">
        <f t="shared" si="29"/>
        <v/>
      </c>
      <c r="J141" s="10" t="str">
        <f t="shared" si="30"/>
        <v/>
      </c>
      <c r="K141" s="10">
        <f t="shared" si="33"/>
        <v>-1</v>
      </c>
      <c r="L141" s="10" t="str">
        <f t="shared" si="34"/>
        <v xml:space="preserve"> </v>
      </c>
      <c r="M141" s="10">
        <f t="shared" si="31"/>
        <v>-0.2</v>
      </c>
      <c r="N141" s="11" t="str">
        <f t="shared" si="32"/>
        <v/>
      </c>
    </row>
    <row r="142" spans="1:14" x14ac:dyDescent="0.2">
      <c r="A142" s="8"/>
      <c r="B142" s="18" t="s">
        <v>129</v>
      </c>
      <c r="C142" s="15">
        <v>0</v>
      </c>
      <c r="D142" s="9">
        <v>0</v>
      </c>
      <c r="E142" s="9">
        <v>1</v>
      </c>
      <c r="F142" s="9">
        <v>0</v>
      </c>
      <c r="G142" s="10" t="str">
        <f t="shared" si="27"/>
        <v/>
      </c>
      <c r="H142" s="10" t="str">
        <f t="shared" si="28"/>
        <v/>
      </c>
      <c r="I142" s="10">
        <f t="shared" si="29"/>
        <v>0.1111111111111111</v>
      </c>
      <c r="J142" s="10" t="str">
        <f t="shared" si="30"/>
        <v/>
      </c>
      <c r="K142" s="10">
        <f t="shared" si="33"/>
        <v>1</v>
      </c>
      <c r="L142" s="10" t="str">
        <f t="shared" si="34"/>
        <v xml:space="preserve"> </v>
      </c>
      <c r="M142" s="10" t="str">
        <f t="shared" si="31"/>
        <v/>
      </c>
      <c r="N142" s="11" t="str">
        <f t="shared" si="32"/>
        <v/>
      </c>
    </row>
    <row r="143" spans="1:14" x14ac:dyDescent="0.2">
      <c r="A143" s="8"/>
      <c r="B143" s="18" t="s">
        <v>130</v>
      </c>
      <c r="C143" s="15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18" t="s">
        <v>131</v>
      </c>
      <c r="C144" s="15">
        <v>0</v>
      </c>
      <c r="D144" s="9">
        <v>0</v>
      </c>
      <c r="E144" s="9">
        <v>0</v>
      </c>
      <c r="F144" s="9">
        <v>1</v>
      </c>
      <c r="G144" s="10" t="str">
        <f t="shared" si="27"/>
        <v/>
      </c>
      <c r="H144" s="10" t="str">
        <f t="shared" si="28"/>
        <v/>
      </c>
      <c r="I144" s="10" t="str">
        <f t="shared" si="29"/>
        <v/>
      </c>
      <c r="J144" s="10">
        <f t="shared" si="30"/>
        <v>5.2631578947368418E-2</v>
      </c>
      <c r="K144" s="10" t="str">
        <f t="shared" si="33"/>
        <v xml:space="preserve"> </v>
      </c>
      <c r="L144" s="10">
        <f t="shared" si="34"/>
        <v>1</v>
      </c>
      <c r="M144" s="10" t="str">
        <f t="shared" si="31"/>
        <v/>
      </c>
      <c r="N144" s="11" t="str">
        <f t="shared" si="32"/>
        <v/>
      </c>
    </row>
    <row r="145" spans="1:14" ht="23.25" customHeight="1" x14ac:dyDescent="0.2">
      <c r="A145" s="8"/>
      <c r="B145" s="18" t="s">
        <v>132</v>
      </c>
      <c r="C145" s="15">
        <v>0</v>
      </c>
      <c r="D145" s="9">
        <v>1</v>
      </c>
      <c r="E145" s="9">
        <v>0</v>
      </c>
      <c r="F145" s="9">
        <v>1</v>
      </c>
      <c r="G145" s="10" t="str">
        <f t="shared" ref="G145:G180" si="35">+IF(C145=0,"",C145/C$81)</f>
        <v/>
      </c>
      <c r="H145" s="10">
        <f t="shared" ref="H145:H180" si="36">+IF(D145=0,"",D145/D$81)</f>
        <v>0.14285714285714285</v>
      </c>
      <c r="I145" s="10" t="str">
        <f t="shared" ref="I145:I180" si="37">+IF(E145=0,"",E145/E$81)</f>
        <v/>
      </c>
      <c r="J145" s="10">
        <f t="shared" ref="J145:J180" si="38">+IF(F145=0,"",F145/F$81)</f>
        <v>5.2631578947368418E-2</v>
      </c>
      <c r="K145" s="10" t="str">
        <f t="shared" si="33"/>
        <v xml:space="preserve"> </v>
      </c>
      <c r="L145" s="10">
        <f t="shared" si="34"/>
        <v>0</v>
      </c>
      <c r="M145" s="10" t="str">
        <f t="shared" ref="M145:M180" si="39">+IF(OR(AND(G145=""),(K145="")),"",G145*K145)</f>
        <v/>
      </c>
      <c r="N145" s="11">
        <f t="shared" ref="N145:N180" si="40">+IF(OR(AND(H145=""),(L145="")),"",H145*L145)</f>
        <v>0</v>
      </c>
    </row>
    <row r="146" spans="1:14" x14ac:dyDescent="0.2">
      <c r="A146" s="8"/>
      <c r="B146" s="18" t="s">
        <v>133</v>
      </c>
      <c r="C146" s="15">
        <v>0</v>
      </c>
      <c r="D146" s="9">
        <v>1</v>
      </c>
      <c r="E146" s="9">
        <v>1</v>
      </c>
      <c r="F146" s="9">
        <v>5</v>
      </c>
      <c r="G146" s="10" t="str">
        <f t="shared" si="35"/>
        <v/>
      </c>
      <c r="H146" s="10">
        <f t="shared" si="36"/>
        <v>0.14285714285714285</v>
      </c>
      <c r="I146" s="10">
        <f t="shared" si="37"/>
        <v>0.1111111111111111</v>
      </c>
      <c r="J146" s="10">
        <f t="shared" si="38"/>
        <v>0.26315789473684209</v>
      </c>
      <c r="K146" s="10">
        <f t="shared" ref="K146:K180" si="41">+IF(AND(C146=0,E146=0)," ",IF(C146=0,1,IF(E146=0,-1,(E146-C146)/C146)))</f>
        <v>1</v>
      </c>
      <c r="L146" s="10">
        <f t="shared" ref="L146:L180" si="42">+IF(AND(D146=0,F146=0)," ",IF(D146=0,1,IF(F146=0,-1,(F146-D146)/D146)))</f>
        <v>4</v>
      </c>
      <c r="M146" s="10" t="str">
        <f t="shared" si="39"/>
        <v/>
      </c>
      <c r="N146" s="11">
        <f t="shared" si="40"/>
        <v>0.5714285714285714</v>
      </c>
    </row>
    <row r="147" spans="1:14" x14ac:dyDescent="0.2">
      <c r="A147" s="8"/>
      <c r="B147" s="18" t="s">
        <v>134</v>
      </c>
      <c r="C147" s="15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11" t="str">
        <f t="shared" si="40"/>
        <v/>
      </c>
    </row>
    <row r="148" spans="1:14" x14ac:dyDescent="0.2">
      <c r="A148" s="8"/>
      <c r="B148" s="18" t="s">
        <v>135</v>
      </c>
      <c r="C148" s="15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11" t="str">
        <f t="shared" si="40"/>
        <v/>
      </c>
    </row>
    <row r="149" spans="1:14" x14ac:dyDescent="0.2">
      <c r="A149" s="8"/>
      <c r="B149" s="18" t="s">
        <v>136</v>
      </c>
      <c r="C149" s="15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11" t="str">
        <f t="shared" si="40"/>
        <v/>
      </c>
    </row>
    <row r="150" spans="1:14" x14ac:dyDescent="0.2">
      <c r="A150" s="8"/>
      <c r="B150" s="18" t="s">
        <v>137</v>
      </c>
      <c r="C150" s="15">
        <v>0</v>
      </c>
      <c r="D150" s="9">
        <v>0</v>
      </c>
      <c r="E150" s="9">
        <v>1</v>
      </c>
      <c r="F150" s="9">
        <v>9</v>
      </c>
      <c r="G150" s="10" t="str">
        <f t="shared" si="35"/>
        <v/>
      </c>
      <c r="H150" s="10" t="str">
        <f t="shared" si="36"/>
        <v/>
      </c>
      <c r="I150" s="10">
        <f t="shared" si="37"/>
        <v>0.1111111111111111</v>
      </c>
      <c r="J150" s="10">
        <f t="shared" si="38"/>
        <v>0.47368421052631576</v>
      </c>
      <c r="K150" s="10">
        <f t="shared" si="41"/>
        <v>1</v>
      </c>
      <c r="L150" s="10">
        <f t="shared" si="42"/>
        <v>1</v>
      </c>
      <c r="M150" s="10" t="str">
        <f t="shared" si="39"/>
        <v/>
      </c>
      <c r="N150" s="11" t="str">
        <f t="shared" si="40"/>
        <v/>
      </c>
    </row>
    <row r="151" spans="1:14" x14ac:dyDescent="0.2">
      <c r="A151" s="8"/>
      <c r="B151" s="18" t="s">
        <v>138</v>
      </c>
      <c r="C151" s="1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18" t="s">
        <v>139</v>
      </c>
      <c r="C152" s="15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11" t="str">
        <f t="shared" si="40"/>
        <v/>
      </c>
    </row>
    <row r="153" spans="1:14" x14ac:dyDescent="0.2">
      <c r="A153" s="8"/>
      <c r="B153" s="18" t="s">
        <v>140</v>
      </c>
      <c r="C153" s="15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18" t="s">
        <v>141</v>
      </c>
      <c r="C154" s="15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11" t="str">
        <f t="shared" si="40"/>
        <v/>
      </c>
    </row>
    <row r="155" spans="1:14" ht="25.5" x14ac:dyDescent="0.2">
      <c r="A155" s="8"/>
      <c r="B155" s="18" t="s">
        <v>142</v>
      </c>
      <c r="C155" s="15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11" t="str">
        <f t="shared" si="40"/>
        <v/>
      </c>
    </row>
    <row r="156" spans="1:14" ht="25.5" x14ac:dyDescent="0.2">
      <c r="A156" s="8"/>
      <c r="B156" s="18" t="s">
        <v>143</v>
      </c>
      <c r="C156" s="15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11" t="str">
        <f t="shared" si="40"/>
        <v/>
      </c>
    </row>
    <row r="157" spans="1:14" ht="25.5" x14ac:dyDescent="0.2">
      <c r="A157" s="8"/>
      <c r="B157" s="18" t="s">
        <v>144</v>
      </c>
      <c r="C157" s="15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1" t="str">
        <f t="shared" si="40"/>
        <v/>
      </c>
    </row>
    <row r="158" spans="1:14" ht="25.5" x14ac:dyDescent="0.2">
      <c r="A158" s="8"/>
      <c r="B158" s="18" t="s">
        <v>145</v>
      </c>
      <c r="C158" s="15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18" t="s">
        <v>146</v>
      </c>
      <c r="C159" s="15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18" t="s">
        <v>147</v>
      </c>
      <c r="C160" s="1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18" t="s">
        <v>148</v>
      </c>
      <c r="C161" s="15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1" t="str">
        <f t="shared" si="40"/>
        <v/>
      </c>
    </row>
    <row r="162" spans="1:14" x14ac:dyDescent="0.2">
      <c r="A162" s="8"/>
      <c r="B162" s="18" t="s">
        <v>149</v>
      </c>
      <c r="C162" s="1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18" t="s">
        <v>150</v>
      </c>
      <c r="C163" s="1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18" t="s">
        <v>151</v>
      </c>
      <c r="C164" s="1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18" t="s">
        <v>152</v>
      </c>
      <c r="C165" s="15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1" t="str">
        <f t="shared" si="40"/>
        <v/>
      </c>
    </row>
    <row r="166" spans="1:14" x14ac:dyDescent="0.2">
      <c r="A166" s="8"/>
      <c r="B166" s="18" t="s">
        <v>153</v>
      </c>
      <c r="C166" s="15">
        <v>0</v>
      </c>
      <c r="D166" s="9">
        <v>0</v>
      </c>
      <c r="E166" s="9">
        <v>1</v>
      </c>
      <c r="F166" s="9">
        <v>0</v>
      </c>
      <c r="G166" s="10" t="str">
        <f t="shared" si="35"/>
        <v/>
      </c>
      <c r="H166" s="10" t="str">
        <f t="shared" si="36"/>
        <v/>
      </c>
      <c r="I166" s="10">
        <f t="shared" si="37"/>
        <v>0.1111111111111111</v>
      </c>
      <c r="J166" s="10" t="str">
        <f t="shared" si="38"/>
        <v/>
      </c>
      <c r="K166" s="10">
        <f t="shared" si="41"/>
        <v>1</v>
      </c>
      <c r="L166" s="10" t="str">
        <f t="shared" si="42"/>
        <v xml:space="preserve"> </v>
      </c>
      <c r="M166" s="10" t="str">
        <f t="shared" si="39"/>
        <v/>
      </c>
      <c r="N166" s="11" t="str">
        <f t="shared" si="40"/>
        <v/>
      </c>
    </row>
    <row r="167" spans="1:14" x14ac:dyDescent="0.2">
      <c r="A167" s="8"/>
      <c r="B167" s="18" t="s">
        <v>154</v>
      </c>
      <c r="C167" s="15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18" t="s">
        <v>155</v>
      </c>
      <c r="C168" s="15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11" t="str">
        <f t="shared" si="40"/>
        <v/>
      </c>
    </row>
    <row r="169" spans="1:14" x14ac:dyDescent="0.2">
      <c r="A169" s="8"/>
      <c r="B169" s="18" t="s">
        <v>156</v>
      </c>
      <c r="C169" s="15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1" t="str">
        <f t="shared" si="40"/>
        <v/>
      </c>
    </row>
    <row r="170" spans="1:14" ht="25.5" x14ac:dyDescent="0.2">
      <c r="A170" s="8"/>
      <c r="B170" s="18" t="s">
        <v>157</v>
      </c>
      <c r="C170" s="15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1" t="str">
        <f t="shared" si="40"/>
        <v/>
      </c>
    </row>
    <row r="171" spans="1:14" x14ac:dyDescent="0.2">
      <c r="A171" s="8"/>
      <c r="B171" s="18" t="s">
        <v>158</v>
      </c>
      <c r="C171" s="15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1" t="str">
        <f t="shared" si="40"/>
        <v/>
      </c>
    </row>
    <row r="172" spans="1:14" x14ac:dyDescent="0.2">
      <c r="A172" s="8"/>
      <c r="B172" s="18" t="s">
        <v>159</v>
      </c>
      <c r="C172" s="15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18" t="s">
        <v>160</v>
      </c>
      <c r="C173" s="1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18" t="s">
        <v>161</v>
      </c>
      <c r="C174" s="15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18" t="s">
        <v>162</v>
      </c>
      <c r="C175" s="15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1" t="str">
        <f t="shared" si="40"/>
        <v/>
      </c>
    </row>
    <row r="176" spans="1:14" x14ac:dyDescent="0.2">
      <c r="A176" s="8"/>
      <c r="B176" s="18" t="s">
        <v>163</v>
      </c>
      <c r="C176" s="1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18" t="s">
        <v>164</v>
      </c>
      <c r="C177" s="15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11" t="str">
        <f t="shared" si="40"/>
        <v/>
      </c>
    </row>
    <row r="178" spans="1:14" ht="25.5" x14ac:dyDescent="0.2">
      <c r="A178" s="8"/>
      <c r="B178" s="18" t="s">
        <v>165</v>
      </c>
      <c r="C178" s="15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1" t="str">
        <f t="shared" si="40"/>
        <v/>
      </c>
    </row>
    <row r="179" spans="1:14" ht="25.5" x14ac:dyDescent="0.2">
      <c r="A179" s="8"/>
      <c r="B179" s="18" t="s">
        <v>166</v>
      </c>
      <c r="C179" s="1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19" t="s">
        <v>167</v>
      </c>
      <c r="C180" s="16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6" t="s">
        <v>3</v>
      </c>
      <c r="C185" s="45" t="s">
        <v>16</v>
      </c>
      <c r="D185" s="46"/>
      <c r="E185" s="46"/>
      <c r="F185" s="40"/>
      <c r="G185" s="45" t="s">
        <v>5</v>
      </c>
      <c r="H185" s="46"/>
      <c r="I185" s="46"/>
      <c r="J185" s="46"/>
      <c r="K185" s="45" t="s">
        <v>17</v>
      </c>
      <c r="L185" s="42"/>
      <c r="M185" s="41" t="s">
        <v>7</v>
      </c>
      <c r="N185" s="42"/>
    </row>
    <row r="186" spans="1:14" ht="15.75" thickBot="1" x14ac:dyDescent="0.25">
      <c r="A186" s="7"/>
      <c r="B186" s="37"/>
      <c r="C186" s="39">
        <v>2022</v>
      </c>
      <c r="D186" s="40"/>
      <c r="E186" s="44">
        <v>2023</v>
      </c>
      <c r="F186" s="40"/>
      <c r="G186" s="39">
        <v>2022</v>
      </c>
      <c r="H186" s="40"/>
      <c r="I186" s="44">
        <v>2023</v>
      </c>
      <c r="J186" s="40"/>
      <c r="K186" s="47"/>
      <c r="L186" s="43"/>
      <c r="M186" s="31"/>
      <c r="N186" s="43"/>
    </row>
    <row r="187" spans="1:14" ht="15.75" thickBot="1" x14ac:dyDescent="0.25">
      <c r="A187" s="8"/>
      <c r="B187" s="38"/>
      <c r="C187" s="20" t="s">
        <v>8</v>
      </c>
      <c r="D187" s="20" t="s">
        <v>9</v>
      </c>
      <c r="E187" s="20" t="s">
        <v>8</v>
      </c>
      <c r="F187" s="20" t="s">
        <v>9</v>
      </c>
      <c r="G187" s="20" t="s">
        <v>8</v>
      </c>
      <c r="H187" s="20" t="s">
        <v>9</v>
      </c>
      <c r="I187" s="20" t="s">
        <v>8</v>
      </c>
      <c r="J187" s="20" t="s">
        <v>9</v>
      </c>
      <c r="K187" s="20" t="s">
        <v>8</v>
      </c>
      <c r="L187" s="20" t="s">
        <v>9</v>
      </c>
      <c r="M187" s="20" t="s">
        <v>8</v>
      </c>
      <c r="N187" s="20" t="s">
        <v>9</v>
      </c>
    </row>
    <row r="188" spans="1:14" ht="26.25" thickBot="1" x14ac:dyDescent="0.25">
      <c r="A188" s="8"/>
      <c r="B188" s="17" t="s">
        <v>12</v>
      </c>
      <c r="C188" s="21">
        <f>SUM(C189:C363)</f>
        <v>29</v>
      </c>
      <c r="D188" s="21">
        <f>SUM(D189:D363)</f>
        <v>40</v>
      </c>
      <c r="E188" s="21">
        <f>SUM(E189:E363)</f>
        <v>47</v>
      </c>
      <c r="F188" s="21">
        <f>SUM(F189:F363)</f>
        <v>37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0.62068965517241381</v>
      </c>
      <c r="L188" s="22">
        <f>+IF(AND(D188=0,F188=0),"",IF(D188=0,1,IF(F188=0,-1,(F188-D188)/D188)))</f>
        <v>-7.4999999999999997E-2</v>
      </c>
      <c r="M188" s="22">
        <f t="shared" ref="M188:M219" si="47">+IF(OR(AND(G188=""),(K188="")),"",G188*K188)</f>
        <v>0.62068965517241381</v>
      </c>
      <c r="N188" s="23">
        <f t="shared" ref="N188:N219" si="48">+IF(OR(AND(H188=""),(L188="")),"",H188*L188)</f>
        <v>-7.4999999999999997E-2</v>
      </c>
    </row>
    <row r="189" spans="1:14" ht="27.75" customHeight="1" x14ac:dyDescent="0.2">
      <c r="A189" s="8"/>
      <c r="B189" s="28" t="s">
        <v>168</v>
      </c>
      <c r="C189" s="27">
        <v>0</v>
      </c>
      <c r="D189" s="24">
        <v>0</v>
      </c>
      <c r="E189" s="24">
        <v>0</v>
      </c>
      <c r="F189" s="24">
        <v>0</v>
      </c>
      <c r="G189" s="25" t="str">
        <f t="shared" si="43"/>
        <v/>
      </c>
      <c r="H189" s="25" t="str">
        <f t="shared" si="44"/>
        <v/>
      </c>
      <c r="I189" s="25" t="str">
        <f t="shared" si="45"/>
        <v/>
      </c>
      <c r="J189" s="25" t="str">
        <f t="shared" si="46"/>
        <v/>
      </c>
      <c r="K189" s="25" t="str">
        <f t="shared" ref="K189:K220" si="49">+IF(AND(C189=0,E189=0)," ",IF(C189=0,1,IF(E189=0,-1,(E189-C189)/C189)))</f>
        <v xml:space="preserve"> </v>
      </c>
      <c r="L189" s="25" t="str">
        <f t="shared" ref="L189:L220" si="50">+IF(AND(D189=0,F189=0)," ",IF(D189=0,1,IF(F189=0,-1,(F189-D189)/D189)))</f>
        <v xml:space="preserve"> </v>
      </c>
      <c r="M189" s="25" t="str">
        <f t="shared" si="47"/>
        <v/>
      </c>
      <c r="N189" s="26" t="str">
        <f t="shared" si="48"/>
        <v/>
      </c>
    </row>
    <row r="190" spans="1:14" x14ac:dyDescent="0.2">
      <c r="A190" s="8"/>
      <c r="B190" s="18" t="s">
        <v>169</v>
      </c>
      <c r="C190" s="15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1" t="str">
        <f t="shared" si="48"/>
        <v/>
      </c>
    </row>
    <row r="191" spans="1:14" ht="38.25" x14ac:dyDescent="0.2">
      <c r="A191" s="8"/>
      <c r="B191" s="18" t="s">
        <v>170</v>
      </c>
      <c r="C191" s="15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11" t="str">
        <f t="shared" si="48"/>
        <v/>
      </c>
    </row>
    <row r="192" spans="1:14" ht="24.75" customHeight="1" x14ac:dyDescent="0.2">
      <c r="A192" s="8"/>
      <c r="B192" s="18" t="s">
        <v>171</v>
      </c>
      <c r="C192" s="1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18" t="s">
        <v>172</v>
      </c>
      <c r="C193" s="15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11" t="str">
        <f t="shared" si="48"/>
        <v/>
      </c>
    </row>
    <row r="194" spans="1:14" ht="25.5" x14ac:dyDescent="0.2">
      <c r="A194" s="8"/>
      <c r="B194" s="18" t="s">
        <v>173</v>
      </c>
      <c r="C194" s="1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18" t="s">
        <v>174</v>
      </c>
      <c r="C195" s="15">
        <v>6</v>
      </c>
      <c r="D195" s="9">
        <v>4</v>
      </c>
      <c r="E195" s="9">
        <v>1</v>
      </c>
      <c r="F195" s="9">
        <v>0</v>
      </c>
      <c r="G195" s="10">
        <f t="shared" si="43"/>
        <v>0.20689655172413793</v>
      </c>
      <c r="H195" s="10">
        <f t="shared" si="44"/>
        <v>0.1</v>
      </c>
      <c r="I195" s="10">
        <f t="shared" si="45"/>
        <v>2.1276595744680851E-2</v>
      </c>
      <c r="J195" s="10" t="str">
        <f t="shared" si="46"/>
        <v/>
      </c>
      <c r="K195" s="10">
        <f t="shared" si="49"/>
        <v>-0.83333333333333337</v>
      </c>
      <c r="L195" s="10">
        <f t="shared" si="50"/>
        <v>-1</v>
      </c>
      <c r="M195" s="10">
        <f t="shared" si="47"/>
        <v>-0.17241379310344829</v>
      </c>
      <c r="N195" s="11">
        <f t="shared" si="48"/>
        <v>-0.1</v>
      </c>
    </row>
    <row r="196" spans="1:14" x14ac:dyDescent="0.2">
      <c r="A196" s="8"/>
      <c r="B196" s="18" t="s">
        <v>175</v>
      </c>
      <c r="C196" s="15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1" t="str">
        <f t="shared" si="48"/>
        <v/>
      </c>
    </row>
    <row r="197" spans="1:14" x14ac:dyDescent="0.2">
      <c r="A197" s="8"/>
      <c r="B197" s="18" t="s">
        <v>176</v>
      </c>
      <c r="C197" s="15">
        <v>0</v>
      </c>
      <c r="D197" s="9">
        <v>0</v>
      </c>
      <c r="E197" s="9">
        <v>0</v>
      </c>
      <c r="F197" s="9">
        <v>1</v>
      </c>
      <c r="G197" s="10" t="str">
        <f t="shared" si="43"/>
        <v/>
      </c>
      <c r="H197" s="10" t="str">
        <f t="shared" si="44"/>
        <v/>
      </c>
      <c r="I197" s="10" t="str">
        <f t="shared" si="45"/>
        <v/>
      </c>
      <c r="J197" s="10">
        <f t="shared" si="46"/>
        <v>2.7027027027027029E-2</v>
      </c>
      <c r="K197" s="10" t="str">
        <f t="shared" si="49"/>
        <v xml:space="preserve"> </v>
      </c>
      <c r="L197" s="10">
        <f t="shared" si="50"/>
        <v>1</v>
      </c>
      <c r="M197" s="10" t="str">
        <f t="shared" si="47"/>
        <v/>
      </c>
      <c r="N197" s="11" t="str">
        <f t="shared" si="48"/>
        <v/>
      </c>
    </row>
    <row r="198" spans="1:14" x14ac:dyDescent="0.2">
      <c r="A198" s="8"/>
      <c r="B198" s="18" t="s">
        <v>177</v>
      </c>
      <c r="C198" s="15">
        <v>0</v>
      </c>
      <c r="D198" s="9">
        <v>1</v>
      </c>
      <c r="E198" s="9">
        <v>0</v>
      </c>
      <c r="F198" s="9">
        <v>0</v>
      </c>
      <c r="G198" s="10" t="str">
        <f t="shared" si="43"/>
        <v/>
      </c>
      <c r="H198" s="10">
        <f t="shared" si="44"/>
        <v>2.5000000000000001E-2</v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>
        <f t="shared" si="50"/>
        <v>-1</v>
      </c>
      <c r="M198" s="10" t="str">
        <f t="shared" si="47"/>
        <v/>
      </c>
      <c r="N198" s="11">
        <f t="shared" si="48"/>
        <v>-2.5000000000000001E-2</v>
      </c>
    </row>
    <row r="199" spans="1:14" x14ac:dyDescent="0.2">
      <c r="A199" s="8"/>
      <c r="B199" s="18" t="s">
        <v>178</v>
      </c>
      <c r="C199" s="15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18" t="s">
        <v>179</v>
      </c>
      <c r="C200" s="1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18" t="s">
        <v>180</v>
      </c>
      <c r="C201" s="15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1" t="str">
        <f t="shared" si="48"/>
        <v/>
      </c>
    </row>
    <row r="202" spans="1:14" x14ac:dyDescent="0.2">
      <c r="A202" s="8"/>
      <c r="B202" s="18" t="s">
        <v>181</v>
      </c>
      <c r="C202" s="15">
        <v>1</v>
      </c>
      <c r="D202" s="9">
        <v>0</v>
      </c>
      <c r="E202" s="9">
        <v>2</v>
      </c>
      <c r="F202" s="9">
        <v>0</v>
      </c>
      <c r="G202" s="10">
        <f t="shared" si="43"/>
        <v>3.4482758620689655E-2</v>
      </c>
      <c r="H202" s="10" t="str">
        <f t="shared" si="44"/>
        <v/>
      </c>
      <c r="I202" s="10">
        <f t="shared" si="45"/>
        <v>4.2553191489361701E-2</v>
      </c>
      <c r="J202" s="10" t="str">
        <f t="shared" si="46"/>
        <v/>
      </c>
      <c r="K202" s="10">
        <f t="shared" si="49"/>
        <v>1</v>
      </c>
      <c r="L202" s="10" t="str">
        <f t="shared" si="50"/>
        <v xml:space="preserve"> </v>
      </c>
      <c r="M202" s="10">
        <f t="shared" si="47"/>
        <v>3.4482758620689655E-2</v>
      </c>
      <c r="N202" s="11" t="str">
        <f t="shared" si="48"/>
        <v/>
      </c>
    </row>
    <row r="203" spans="1:14" x14ac:dyDescent="0.2">
      <c r="A203" s="8"/>
      <c r="B203" s="18" t="s">
        <v>182</v>
      </c>
      <c r="C203" s="15">
        <v>2</v>
      </c>
      <c r="D203" s="9">
        <v>4</v>
      </c>
      <c r="E203" s="9">
        <v>9</v>
      </c>
      <c r="F203" s="9">
        <v>10</v>
      </c>
      <c r="G203" s="10">
        <f t="shared" si="43"/>
        <v>6.8965517241379309E-2</v>
      </c>
      <c r="H203" s="10">
        <f t="shared" si="44"/>
        <v>0.1</v>
      </c>
      <c r="I203" s="10">
        <f t="shared" si="45"/>
        <v>0.19148936170212766</v>
      </c>
      <c r="J203" s="10">
        <f t="shared" si="46"/>
        <v>0.27027027027027029</v>
      </c>
      <c r="K203" s="10">
        <f t="shared" si="49"/>
        <v>3.5</v>
      </c>
      <c r="L203" s="10">
        <f t="shared" si="50"/>
        <v>1.5</v>
      </c>
      <c r="M203" s="10">
        <f t="shared" si="47"/>
        <v>0.24137931034482757</v>
      </c>
      <c r="N203" s="11">
        <f t="shared" si="48"/>
        <v>0.15000000000000002</v>
      </c>
    </row>
    <row r="204" spans="1:14" ht="25.5" x14ac:dyDescent="0.2">
      <c r="A204" s="8"/>
      <c r="B204" s="18" t="s">
        <v>183</v>
      </c>
      <c r="C204" s="15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11" t="str">
        <f t="shared" si="48"/>
        <v/>
      </c>
    </row>
    <row r="205" spans="1:14" ht="25.5" x14ac:dyDescent="0.2">
      <c r="A205" s="8"/>
      <c r="B205" s="18" t="s">
        <v>184</v>
      </c>
      <c r="C205" s="15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1" t="str">
        <f t="shared" si="48"/>
        <v/>
      </c>
    </row>
    <row r="206" spans="1:14" x14ac:dyDescent="0.2">
      <c r="A206" s="8"/>
      <c r="B206" s="18" t="s">
        <v>185</v>
      </c>
      <c r="C206" s="15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18" t="s">
        <v>186</v>
      </c>
      <c r="C207" s="15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11" t="str">
        <f t="shared" si="48"/>
        <v/>
      </c>
    </row>
    <row r="208" spans="1:14" x14ac:dyDescent="0.2">
      <c r="A208" s="8"/>
      <c r="B208" s="18" t="s">
        <v>187</v>
      </c>
      <c r="C208" s="15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18" t="s">
        <v>188</v>
      </c>
      <c r="C209" s="15">
        <v>0</v>
      </c>
      <c r="D209" s="9">
        <v>0</v>
      </c>
      <c r="E209" s="9">
        <v>0</v>
      </c>
      <c r="F209" s="9">
        <v>0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 t="str">
        <f t="shared" si="49"/>
        <v xml:space="preserve"> </v>
      </c>
      <c r="L209" s="10" t="str">
        <f t="shared" si="50"/>
        <v xml:space="preserve"> </v>
      </c>
      <c r="M209" s="10" t="str">
        <f t="shared" si="47"/>
        <v/>
      </c>
      <c r="N209" s="11" t="str">
        <f t="shared" si="48"/>
        <v/>
      </c>
    </row>
    <row r="210" spans="1:14" x14ac:dyDescent="0.2">
      <c r="A210" s="8"/>
      <c r="B210" s="18" t="s">
        <v>189</v>
      </c>
      <c r="C210" s="15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11" t="str">
        <f t="shared" si="48"/>
        <v/>
      </c>
    </row>
    <row r="211" spans="1:14" x14ac:dyDescent="0.2">
      <c r="A211" s="8"/>
      <c r="B211" s="18" t="s">
        <v>190</v>
      </c>
      <c r="C211" s="15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18" t="s">
        <v>191</v>
      </c>
      <c r="C212" s="1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18" t="s">
        <v>192</v>
      </c>
      <c r="C213" s="1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1" t="str">
        <f t="shared" si="48"/>
        <v/>
      </c>
    </row>
    <row r="214" spans="1:14" x14ac:dyDescent="0.2">
      <c r="A214" s="8"/>
      <c r="B214" s="18" t="s">
        <v>193</v>
      </c>
      <c r="C214" s="15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18" t="s">
        <v>194</v>
      </c>
      <c r="C215" s="15">
        <v>1</v>
      </c>
      <c r="D215" s="9">
        <v>1</v>
      </c>
      <c r="E215" s="9">
        <v>0</v>
      </c>
      <c r="F215" s="9">
        <v>0</v>
      </c>
      <c r="G215" s="10">
        <f t="shared" si="43"/>
        <v>3.4482758620689655E-2</v>
      </c>
      <c r="H215" s="10">
        <f t="shared" si="44"/>
        <v>2.5000000000000001E-2</v>
      </c>
      <c r="I215" s="10" t="str">
        <f t="shared" si="45"/>
        <v/>
      </c>
      <c r="J215" s="10" t="str">
        <f t="shared" si="46"/>
        <v/>
      </c>
      <c r="K215" s="10">
        <f t="shared" si="49"/>
        <v>-1</v>
      </c>
      <c r="L215" s="10">
        <f t="shared" si="50"/>
        <v>-1</v>
      </c>
      <c r="M215" s="10">
        <f t="shared" si="47"/>
        <v>-3.4482758620689655E-2</v>
      </c>
      <c r="N215" s="11">
        <f t="shared" si="48"/>
        <v>-2.5000000000000001E-2</v>
      </c>
    </row>
    <row r="216" spans="1:14" ht="27" customHeight="1" x14ac:dyDescent="0.2">
      <c r="A216" s="8"/>
      <c r="B216" s="18" t="s">
        <v>195</v>
      </c>
      <c r="C216" s="15">
        <v>3</v>
      </c>
      <c r="D216" s="9">
        <v>7</v>
      </c>
      <c r="E216" s="9">
        <v>7</v>
      </c>
      <c r="F216" s="9">
        <v>2</v>
      </c>
      <c r="G216" s="10">
        <f t="shared" si="43"/>
        <v>0.10344827586206896</v>
      </c>
      <c r="H216" s="10">
        <f t="shared" si="44"/>
        <v>0.17499999999999999</v>
      </c>
      <c r="I216" s="10">
        <f t="shared" si="45"/>
        <v>0.14893617021276595</v>
      </c>
      <c r="J216" s="10">
        <f t="shared" si="46"/>
        <v>5.4054054054054057E-2</v>
      </c>
      <c r="K216" s="10">
        <f t="shared" si="49"/>
        <v>1.3333333333333333</v>
      </c>
      <c r="L216" s="10">
        <f t="shared" si="50"/>
        <v>-0.7142857142857143</v>
      </c>
      <c r="M216" s="10">
        <f t="shared" si="47"/>
        <v>0.13793103448275862</v>
      </c>
      <c r="N216" s="11">
        <f t="shared" si="48"/>
        <v>-0.125</v>
      </c>
    </row>
    <row r="217" spans="1:14" x14ac:dyDescent="0.2">
      <c r="A217" s="8"/>
      <c r="B217" s="18" t="s">
        <v>196</v>
      </c>
      <c r="C217" s="1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18" t="s">
        <v>197</v>
      </c>
      <c r="C218" s="15">
        <v>0</v>
      </c>
      <c r="D218" s="9">
        <v>0</v>
      </c>
      <c r="E218" s="9">
        <v>0</v>
      </c>
      <c r="F218" s="9">
        <v>0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 t="str">
        <f t="shared" si="50"/>
        <v xml:space="preserve"> </v>
      </c>
      <c r="M218" s="10" t="str">
        <f t="shared" si="47"/>
        <v/>
      </c>
      <c r="N218" s="11" t="str">
        <f t="shared" si="48"/>
        <v/>
      </c>
    </row>
    <row r="219" spans="1:14" x14ac:dyDescent="0.2">
      <c r="A219" s="8"/>
      <c r="B219" s="18" t="s">
        <v>198</v>
      </c>
      <c r="C219" s="15">
        <v>0</v>
      </c>
      <c r="D219" s="9">
        <v>1</v>
      </c>
      <c r="E219" s="9">
        <v>1</v>
      </c>
      <c r="F219" s="9">
        <v>0</v>
      </c>
      <c r="G219" s="10" t="str">
        <f t="shared" si="43"/>
        <v/>
      </c>
      <c r="H219" s="10">
        <f t="shared" si="44"/>
        <v>2.5000000000000001E-2</v>
      </c>
      <c r="I219" s="10">
        <f t="shared" si="45"/>
        <v>2.1276595744680851E-2</v>
      </c>
      <c r="J219" s="10" t="str">
        <f t="shared" si="46"/>
        <v/>
      </c>
      <c r="K219" s="10">
        <f t="shared" si="49"/>
        <v>1</v>
      </c>
      <c r="L219" s="10">
        <f t="shared" si="50"/>
        <v>-1</v>
      </c>
      <c r="M219" s="10" t="str">
        <f t="shared" si="47"/>
        <v/>
      </c>
      <c r="N219" s="11">
        <f t="shared" si="48"/>
        <v>-2.5000000000000001E-2</v>
      </c>
    </row>
    <row r="220" spans="1:14" x14ac:dyDescent="0.2">
      <c r="A220" s="8"/>
      <c r="B220" s="18" t="s">
        <v>199</v>
      </c>
      <c r="C220" s="15">
        <v>1</v>
      </c>
      <c r="D220" s="9">
        <v>0</v>
      </c>
      <c r="E220" s="9">
        <v>0</v>
      </c>
      <c r="F220" s="9">
        <v>0</v>
      </c>
      <c r="G220" s="10">
        <f t="shared" ref="G220:G251" si="51">+IF(C220=0,"",C220/C$188)</f>
        <v>3.4482758620689655E-2</v>
      </c>
      <c r="H220" s="10" t="str">
        <f t="shared" ref="H220:H251" si="52">+IF(D220=0,"",D220/D$188)</f>
        <v/>
      </c>
      <c r="I220" s="10" t="str">
        <f t="shared" ref="I220:I251" si="53">+IF(E220=0,"",E220/E$188)</f>
        <v/>
      </c>
      <c r="J220" s="10" t="str">
        <f t="shared" ref="J220:J251" si="54">+IF(F220=0,"",F220/F$188)</f>
        <v/>
      </c>
      <c r="K220" s="10">
        <f t="shared" si="49"/>
        <v>-1</v>
      </c>
      <c r="L220" s="10" t="str">
        <f t="shared" si="50"/>
        <v xml:space="preserve"> </v>
      </c>
      <c r="M220" s="10">
        <f t="shared" ref="M220:M251" si="55">+IF(OR(AND(G220=""),(K220="")),"",G220*K220)</f>
        <v>-3.4482758620689655E-2</v>
      </c>
      <c r="N220" s="11" t="str">
        <f t="shared" ref="N220:N251" si="56">+IF(OR(AND(H220=""),(L220="")),"",H220*L220)</f>
        <v/>
      </c>
    </row>
    <row r="221" spans="1:14" x14ac:dyDescent="0.2">
      <c r="A221" s="8"/>
      <c r="B221" s="18" t="s">
        <v>200</v>
      </c>
      <c r="C221" s="15">
        <v>0</v>
      </c>
      <c r="D221" s="9">
        <v>0</v>
      </c>
      <c r="E221" s="9">
        <v>0</v>
      </c>
      <c r="F221" s="9">
        <v>0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 t="str">
        <f t="shared" ref="L221:L252" si="58">+IF(AND(D221=0,F221=0)," ",IF(D221=0,1,IF(F221=0,-1,(F221-D221)/D221)))</f>
        <v xml:space="preserve"> </v>
      </c>
      <c r="M221" s="10" t="str">
        <f t="shared" si="55"/>
        <v/>
      </c>
      <c r="N221" s="11" t="str">
        <f t="shared" si="56"/>
        <v/>
      </c>
    </row>
    <row r="222" spans="1:14" x14ac:dyDescent="0.2">
      <c r="A222" s="8"/>
      <c r="B222" s="18" t="s">
        <v>201</v>
      </c>
      <c r="C222" s="15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11" t="str">
        <f t="shared" si="56"/>
        <v/>
      </c>
    </row>
    <row r="223" spans="1:14" x14ac:dyDescent="0.2">
      <c r="A223" s="8"/>
      <c r="B223" s="18" t="s">
        <v>202</v>
      </c>
      <c r="C223" s="15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1" t="str">
        <f t="shared" si="56"/>
        <v/>
      </c>
    </row>
    <row r="224" spans="1:14" x14ac:dyDescent="0.2">
      <c r="A224" s="8"/>
      <c r="B224" s="18" t="s">
        <v>203</v>
      </c>
      <c r="C224" s="1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18" t="s">
        <v>204</v>
      </c>
      <c r="C225" s="15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11" t="str">
        <f t="shared" si="56"/>
        <v/>
      </c>
    </row>
    <row r="226" spans="1:14" x14ac:dyDescent="0.2">
      <c r="A226" s="8"/>
      <c r="B226" s="18" t="s">
        <v>205</v>
      </c>
      <c r="C226" s="15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11" t="str">
        <f t="shared" si="56"/>
        <v/>
      </c>
    </row>
    <row r="227" spans="1:14" x14ac:dyDescent="0.2">
      <c r="A227" s="8"/>
      <c r="B227" s="18" t="s">
        <v>206</v>
      </c>
      <c r="C227" s="15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11" t="str">
        <f t="shared" si="56"/>
        <v/>
      </c>
    </row>
    <row r="228" spans="1:14" x14ac:dyDescent="0.2">
      <c r="A228" s="8"/>
      <c r="B228" s="18" t="s">
        <v>207</v>
      </c>
      <c r="C228" s="1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18" t="s">
        <v>208</v>
      </c>
      <c r="C229" s="1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18" t="s">
        <v>209</v>
      </c>
      <c r="C230" s="15">
        <v>0</v>
      </c>
      <c r="D230" s="9">
        <v>0</v>
      </c>
      <c r="E230" s="9">
        <v>0</v>
      </c>
      <c r="F230" s="9">
        <v>0</v>
      </c>
      <c r="G230" s="10" t="str">
        <f t="shared" si="51"/>
        <v/>
      </c>
      <c r="H230" s="10" t="str">
        <f t="shared" si="52"/>
        <v/>
      </c>
      <c r="I230" s="10" t="str">
        <f t="shared" si="53"/>
        <v/>
      </c>
      <c r="J230" s="10" t="str">
        <f t="shared" si="54"/>
        <v/>
      </c>
      <c r="K230" s="10" t="str">
        <f t="shared" si="57"/>
        <v xml:space="preserve"> </v>
      </c>
      <c r="L230" s="10" t="str">
        <f t="shared" si="58"/>
        <v xml:space="preserve"> </v>
      </c>
      <c r="M230" s="10" t="str">
        <f t="shared" si="55"/>
        <v/>
      </c>
      <c r="N230" s="11" t="str">
        <f t="shared" si="56"/>
        <v/>
      </c>
    </row>
    <row r="231" spans="1:14" x14ac:dyDescent="0.2">
      <c r="A231" s="8"/>
      <c r="B231" s="18" t="s">
        <v>210</v>
      </c>
      <c r="C231" s="15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11" t="str">
        <f t="shared" si="56"/>
        <v/>
      </c>
    </row>
    <row r="232" spans="1:14" ht="25.5" x14ac:dyDescent="0.2">
      <c r="A232" s="8"/>
      <c r="B232" s="18" t="s">
        <v>211</v>
      </c>
      <c r="C232" s="1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18" t="s">
        <v>212</v>
      </c>
      <c r="C233" s="15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18" t="s">
        <v>213</v>
      </c>
      <c r="C234" s="1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18" t="s">
        <v>214</v>
      </c>
      <c r="C235" s="15">
        <v>0</v>
      </c>
      <c r="D235" s="9">
        <v>0</v>
      </c>
      <c r="E235" s="9">
        <v>0</v>
      </c>
      <c r="F235" s="9">
        <v>0</v>
      </c>
      <c r="G235" s="10" t="str">
        <f t="shared" si="51"/>
        <v/>
      </c>
      <c r="H235" s="10" t="str">
        <f t="shared" si="52"/>
        <v/>
      </c>
      <c r="I235" s="10" t="str">
        <f t="shared" si="53"/>
        <v/>
      </c>
      <c r="J235" s="10" t="str">
        <f t="shared" si="54"/>
        <v/>
      </c>
      <c r="K235" s="10" t="str">
        <f t="shared" si="57"/>
        <v xml:space="preserve"> </v>
      </c>
      <c r="L235" s="10" t="str">
        <f t="shared" si="58"/>
        <v xml:space="preserve"> </v>
      </c>
      <c r="M235" s="10" t="str">
        <f t="shared" si="55"/>
        <v/>
      </c>
      <c r="N235" s="11" t="str">
        <f t="shared" si="56"/>
        <v/>
      </c>
    </row>
    <row r="236" spans="1:14" x14ac:dyDescent="0.2">
      <c r="A236" s="8"/>
      <c r="B236" s="18" t="s">
        <v>215</v>
      </c>
      <c r="C236" s="1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18" t="s">
        <v>216</v>
      </c>
      <c r="C237" s="1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18" t="s">
        <v>217</v>
      </c>
      <c r="C238" s="1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18" t="s">
        <v>218</v>
      </c>
      <c r="C239" s="1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18" t="s">
        <v>219</v>
      </c>
      <c r="C240" s="1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18" t="s">
        <v>220</v>
      </c>
      <c r="C241" s="1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18" t="s">
        <v>221</v>
      </c>
      <c r="C242" s="15">
        <v>9</v>
      </c>
      <c r="D242" s="9">
        <v>13</v>
      </c>
      <c r="E242" s="9">
        <v>1</v>
      </c>
      <c r="F242" s="9">
        <v>1</v>
      </c>
      <c r="G242" s="10">
        <f t="shared" si="51"/>
        <v>0.31034482758620691</v>
      </c>
      <c r="H242" s="10">
        <f t="shared" si="52"/>
        <v>0.32500000000000001</v>
      </c>
      <c r="I242" s="10">
        <f t="shared" si="53"/>
        <v>2.1276595744680851E-2</v>
      </c>
      <c r="J242" s="10">
        <f t="shared" si="54"/>
        <v>2.7027027027027029E-2</v>
      </c>
      <c r="K242" s="10">
        <f t="shared" si="57"/>
        <v>-0.88888888888888884</v>
      </c>
      <c r="L242" s="10">
        <f t="shared" si="58"/>
        <v>-0.92307692307692313</v>
      </c>
      <c r="M242" s="10">
        <f t="shared" si="55"/>
        <v>-0.27586206896551724</v>
      </c>
      <c r="N242" s="11">
        <f t="shared" si="56"/>
        <v>-0.30000000000000004</v>
      </c>
    </row>
    <row r="243" spans="1:14" x14ac:dyDescent="0.2">
      <c r="A243" s="8"/>
      <c r="B243" s="18" t="s">
        <v>222</v>
      </c>
      <c r="C243" s="15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1" t="str">
        <f t="shared" si="56"/>
        <v/>
      </c>
    </row>
    <row r="244" spans="1:14" x14ac:dyDescent="0.2">
      <c r="A244" s="8"/>
      <c r="B244" s="18" t="s">
        <v>223</v>
      </c>
      <c r="C244" s="15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18" t="s">
        <v>224</v>
      </c>
      <c r="C245" s="15">
        <v>0</v>
      </c>
      <c r="D245" s="9">
        <v>1</v>
      </c>
      <c r="E245" s="9">
        <v>0</v>
      </c>
      <c r="F245" s="9">
        <v>0</v>
      </c>
      <c r="G245" s="10" t="str">
        <f t="shared" si="51"/>
        <v/>
      </c>
      <c r="H245" s="10">
        <f t="shared" si="52"/>
        <v>2.5000000000000001E-2</v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>
        <f t="shared" si="58"/>
        <v>-1</v>
      </c>
      <c r="M245" s="10" t="str">
        <f t="shared" si="55"/>
        <v/>
      </c>
      <c r="N245" s="11">
        <f t="shared" si="56"/>
        <v>-2.5000000000000001E-2</v>
      </c>
    </row>
    <row r="246" spans="1:14" x14ac:dyDescent="0.2">
      <c r="A246" s="8"/>
      <c r="B246" s="18" t="s">
        <v>225</v>
      </c>
      <c r="C246" s="1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18" t="s">
        <v>226</v>
      </c>
      <c r="C247" s="1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18" t="s">
        <v>227</v>
      </c>
      <c r="C248" s="15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11" t="str">
        <f t="shared" si="56"/>
        <v/>
      </c>
    </row>
    <row r="249" spans="1:14" x14ac:dyDescent="0.2">
      <c r="A249" s="8"/>
      <c r="B249" s="18" t="s">
        <v>228</v>
      </c>
      <c r="C249" s="15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1" t="str">
        <f t="shared" si="56"/>
        <v/>
      </c>
    </row>
    <row r="250" spans="1:14" x14ac:dyDescent="0.2">
      <c r="A250" s="8"/>
      <c r="B250" s="18" t="s">
        <v>229</v>
      </c>
      <c r="C250" s="1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18" t="s">
        <v>230</v>
      </c>
      <c r="C251" s="1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18" t="s">
        <v>231</v>
      </c>
      <c r="C252" s="15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1" t="str">
        <f t="shared" ref="N252:N283" si="64">+IF(OR(AND(H252=""),(L252="")),"",H252*L252)</f>
        <v/>
      </c>
    </row>
    <row r="253" spans="1:14" ht="25.5" x14ac:dyDescent="0.2">
      <c r="A253" s="8"/>
      <c r="B253" s="18" t="s">
        <v>232</v>
      </c>
      <c r="C253" s="15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18" t="s">
        <v>233</v>
      </c>
      <c r="C254" s="15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18" t="s">
        <v>234</v>
      </c>
      <c r="C255" s="15">
        <v>0</v>
      </c>
      <c r="D255" s="9">
        <v>0</v>
      </c>
      <c r="E255" s="9">
        <v>1</v>
      </c>
      <c r="F255" s="9">
        <v>0</v>
      </c>
      <c r="G255" s="10" t="str">
        <f t="shared" si="59"/>
        <v/>
      </c>
      <c r="H255" s="10" t="str">
        <f t="shared" si="60"/>
        <v/>
      </c>
      <c r="I255" s="10">
        <f t="shared" si="61"/>
        <v>2.1276595744680851E-2</v>
      </c>
      <c r="J255" s="10" t="str">
        <f t="shared" si="62"/>
        <v/>
      </c>
      <c r="K255" s="10">
        <f t="shared" si="65"/>
        <v>1</v>
      </c>
      <c r="L255" s="10" t="str">
        <f t="shared" si="66"/>
        <v xml:space="preserve"> </v>
      </c>
      <c r="M255" s="10" t="str">
        <f t="shared" si="63"/>
        <v/>
      </c>
      <c r="N255" s="11" t="str">
        <f t="shared" si="64"/>
        <v/>
      </c>
    </row>
    <row r="256" spans="1:14" x14ac:dyDescent="0.2">
      <c r="A256" s="8"/>
      <c r="B256" s="18" t="s">
        <v>235</v>
      </c>
      <c r="C256" s="15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1" t="str">
        <f t="shared" si="64"/>
        <v/>
      </c>
    </row>
    <row r="257" spans="1:14" ht="25.5" x14ac:dyDescent="0.2">
      <c r="A257" s="8"/>
      <c r="B257" s="18" t="s">
        <v>236</v>
      </c>
      <c r="C257" s="1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18" t="s">
        <v>237</v>
      </c>
      <c r="C258" s="15">
        <v>1</v>
      </c>
      <c r="D258" s="9">
        <v>0</v>
      </c>
      <c r="E258" s="9">
        <v>0</v>
      </c>
      <c r="F258" s="9">
        <v>1</v>
      </c>
      <c r="G258" s="10">
        <f t="shared" si="59"/>
        <v>3.4482758620689655E-2</v>
      </c>
      <c r="H258" s="10" t="str">
        <f t="shared" si="60"/>
        <v/>
      </c>
      <c r="I258" s="10" t="str">
        <f t="shared" si="61"/>
        <v/>
      </c>
      <c r="J258" s="10">
        <f t="shared" si="62"/>
        <v>2.7027027027027029E-2</v>
      </c>
      <c r="K258" s="10">
        <f t="shared" si="65"/>
        <v>-1</v>
      </c>
      <c r="L258" s="10">
        <f t="shared" si="66"/>
        <v>1</v>
      </c>
      <c r="M258" s="10">
        <f t="shared" si="63"/>
        <v>-3.4482758620689655E-2</v>
      </c>
      <c r="N258" s="11" t="str">
        <f t="shared" si="64"/>
        <v/>
      </c>
    </row>
    <row r="259" spans="1:14" x14ac:dyDescent="0.2">
      <c r="A259" s="8"/>
      <c r="B259" s="18" t="s">
        <v>238</v>
      </c>
      <c r="C259" s="1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18" t="s">
        <v>239</v>
      </c>
      <c r="C260" s="15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1" t="str">
        <f t="shared" si="64"/>
        <v/>
      </c>
    </row>
    <row r="261" spans="1:14" x14ac:dyDescent="0.2">
      <c r="A261" s="8"/>
      <c r="B261" s="18" t="s">
        <v>240</v>
      </c>
      <c r="C261" s="15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11" t="str">
        <f t="shared" si="64"/>
        <v/>
      </c>
    </row>
    <row r="262" spans="1:14" ht="25.5" x14ac:dyDescent="0.2">
      <c r="A262" s="8"/>
      <c r="B262" s="18" t="s">
        <v>241</v>
      </c>
      <c r="C262" s="1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18" t="s">
        <v>242</v>
      </c>
      <c r="C263" s="15">
        <v>0</v>
      </c>
      <c r="D263" s="9">
        <v>0</v>
      </c>
      <c r="E263" s="9">
        <v>1</v>
      </c>
      <c r="F263" s="9">
        <v>0</v>
      </c>
      <c r="G263" s="10" t="str">
        <f t="shared" si="59"/>
        <v/>
      </c>
      <c r="H263" s="10" t="str">
        <f t="shared" si="60"/>
        <v/>
      </c>
      <c r="I263" s="10">
        <f t="shared" si="61"/>
        <v>2.1276595744680851E-2</v>
      </c>
      <c r="J263" s="10" t="str">
        <f t="shared" si="62"/>
        <v/>
      </c>
      <c r="K263" s="10">
        <f t="shared" si="65"/>
        <v>1</v>
      </c>
      <c r="L263" s="10" t="str">
        <f t="shared" si="66"/>
        <v xml:space="preserve"> </v>
      </c>
      <c r="M263" s="10" t="str">
        <f t="shared" si="63"/>
        <v/>
      </c>
      <c r="N263" s="11" t="str">
        <f t="shared" si="64"/>
        <v/>
      </c>
    </row>
    <row r="264" spans="1:14" ht="25.5" x14ac:dyDescent="0.2">
      <c r="A264" s="8"/>
      <c r="B264" s="18" t="s">
        <v>243</v>
      </c>
      <c r="C264" s="1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18" t="s">
        <v>244</v>
      </c>
      <c r="C265" s="15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18" t="s">
        <v>245</v>
      </c>
      <c r="C266" s="15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18" t="s">
        <v>246</v>
      </c>
      <c r="C267" s="15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1" t="str">
        <f t="shared" si="64"/>
        <v/>
      </c>
    </row>
    <row r="268" spans="1:14" x14ac:dyDescent="0.2">
      <c r="A268" s="8"/>
      <c r="B268" s="18" t="s">
        <v>247</v>
      </c>
      <c r="C268" s="1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18" t="s">
        <v>248</v>
      </c>
      <c r="C269" s="15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18" t="s">
        <v>249</v>
      </c>
      <c r="C270" s="15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11" t="str">
        <f t="shared" si="64"/>
        <v/>
      </c>
    </row>
    <row r="271" spans="1:14" x14ac:dyDescent="0.2">
      <c r="A271" s="8"/>
      <c r="B271" s="18" t="s">
        <v>250</v>
      </c>
      <c r="C271" s="15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1" t="str">
        <f t="shared" si="64"/>
        <v/>
      </c>
    </row>
    <row r="272" spans="1:14" ht="25.5" x14ac:dyDescent="0.2">
      <c r="A272" s="8"/>
      <c r="B272" s="18" t="s">
        <v>251</v>
      </c>
      <c r="C272" s="15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18" t="s">
        <v>252</v>
      </c>
      <c r="C273" s="1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18" t="s">
        <v>253</v>
      </c>
      <c r="C274" s="1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18" t="s">
        <v>254</v>
      </c>
      <c r="C275" s="1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18" t="s">
        <v>255</v>
      </c>
      <c r="C276" s="15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11" t="str">
        <f t="shared" si="64"/>
        <v/>
      </c>
    </row>
    <row r="277" spans="1:14" x14ac:dyDescent="0.2">
      <c r="A277" s="8"/>
      <c r="B277" s="18" t="s">
        <v>256</v>
      </c>
      <c r="C277" s="15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1" t="str">
        <f t="shared" si="64"/>
        <v/>
      </c>
    </row>
    <row r="278" spans="1:14" x14ac:dyDescent="0.2">
      <c r="A278" s="8"/>
      <c r="B278" s="18" t="s">
        <v>257</v>
      </c>
      <c r="C278" s="1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18" t="s">
        <v>258</v>
      </c>
      <c r="C279" s="15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1" t="str">
        <f t="shared" si="64"/>
        <v/>
      </c>
    </row>
    <row r="280" spans="1:14" x14ac:dyDescent="0.2">
      <c r="A280" s="8"/>
      <c r="B280" s="18" t="s">
        <v>259</v>
      </c>
      <c r="C280" s="15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18" t="s">
        <v>260</v>
      </c>
      <c r="C281" s="15">
        <v>0</v>
      </c>
      <c r="D281" s="9">
        <v>1</v>
      </c>
      <c r="E281" s="9">
        <v>0</v>
      </c>
      <c r="F281" s="9">
        <v>0</v>
      </c>
      <c r="G281" s="10" t="str">
        <f t="shared" si="59"/>
        <v/>
      </c>
      <c r="H281" s="10">
        <f t="shared" si="60"/>
        <v>2.5000000000000001E-2</v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>
        <f t="shared" si="66"/>
        <v>-1</v>
      </c>
      <c r="M281" s="10" t="str">
        <f t="shared" si="63"/>
        <v/>
      </c>
      <c r="N281" s="11">
        <f t="shared" si="64"/>
        <v>-2.5000000000000001E-2</v>
      </c>
    </row>
    <row r="282" spans="1:14" x14ac:dyDescent="0.2">
      <c r="A282" s="8"/>
      <c r="B282" s="18" t="s">
        <v>261</v>
      </c>
      <c r="C282" s="1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18" t="s">
        <v>262</v>
      </c>
      <c r="C283" s="15">
        <v>1</v>
      </c>
      <c r="D283" s="9">
        <v>0</v>
      </c>
      <c r="E283" s="9">
        <v>0</v>
      </c>
      <c r="F283" s="9">
        <v>0</v>
      </c>
      <c r="G283" s="10">
        <f t="shared" si="59"/>
        <v>3.4482758620689655E-2</v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>
        <f t="shared" si="65"/>
        <v>-1</v>
      </c>
      <c r="L283" s="10" t="str">
        <f t="shared" si="66"/>
        <v xml:space="preserve"> </v>
      </c>
      <c r="M283" s="10">
        <f t="shared" si="63"/>
        <v>-3.4482758620689655E-2</v>
      </c>
      <c r="N283" s="11" t="str">
        <f t="shared" si="64"/>
        <v/>
      </c>
    </row>
    <row r="284" spans="1:14" x14ac:dyDescent="0.2">
      <c r="A284" s="8"/>
      <c r="B284" s="18" t="s">
        <v>263</v>
      </c>
      <c r="C284" s="15">
        <v>2</v>
      </c>
      <c r="D284" s="9">
        <v>3</v>
      </c>
      <c r="E284" s="9">
        <v>4</v>
      </c>
      <c r="F284" s="9">
        <v>7</v>
      </c>
      <c r="G284" s="10">
        <f t="shared" ref="G284:G315" si="67">+IF(C284=0,"",C284/C$188)</f>
        <v>6.8965517241379309E-2</v>
      </c>
      <c r="H284" s="10">
        <f t="shared" ref="H284:H315" si="68">+IF(D284=0,"",D284/D$188)</f>
        <v>7.4999999999999997E-2</v>
      </c>
      <c r="I284" s="10">
        <f t="shared" ref="I284:I315" si="69">+IF(E284=0,"",E284/E$188)</f>
        <v>8.5106382978723402E-2</v>
      </c>
      <c r="J284" s="10">
        <f t="shared" ref="J284:J315" si="70">+IF(F284=0,"",F284/F$188)</f>
        <v>0.1891891891891892</v>
      </c>
      <c r="K284" s="10">
        <f t="shared" si="65"/>
        <v>1</v>
      </c>
      <c r="L284" s="10">
        <f t="shared" si="66"/>
        <v>1.3333333333333333</v>
      </c>
      <c r="M284" s="10">
        <f t="shared" ref="M284:M315" si="71">+IF(OR(AND(G284=""),(K284="")),"",G284*K284)</f>
        <v>6.8965517241379309E-2</v>
      </c>
      <c r="N284" s="11">
        <f t="shared" ref="N284:N315" si="72">+IF(OR(AND(H284=""),(L284="")),"",H284*L284)</f>
        <v>9.9999999999999992E-2</v>
      </c>
    </row>
    <row r="285" spans="1:14" ht="24.75" customHeight="1" x14ac:dyDescent="0.2">
      <c r="A285" s="8"/>
      <c r="B285" s="18" t="s">
        <v>264</v>
      </c>
      <c r="C285" s="15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1" t="str">
        <f t="shared" si="72"/>
        <v/>
      </c>
    </row>
    <row r="286" spans="1:14" x14ac:dyDescent="0.2">
      <c r="A286" s="8"/>
      <c r="B286" s="18" t="s">
        <v>265</v>
      </c>
      <c r="C286" s="15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1" t="str">
        <f t="shared" si="72"/>
        <v/>
      </c>
    </row>
    <row r="287" spans="1:14" x14ac:dyDescent="0.2">
      <c r="A287" s="8"/>
      <c r="B287" s="18" t="s">
        <v>266</v>
      </c>
      <c r="C287" s="15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1" t="str">
        <f t="shared" si="72"/>
        <v/>
      </c>
    </row>
    <row r="288" spans="1:14" x14ac:dyDescent="0.2">
      <c r="A288" s="8"/>
      <c r="B288" s="18" t="s">
        <v>267</v>
      </c>
      <c r="C288" s="15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1" t="str">
        <f t="shared" si="72"/>
        <v/>
      </c>
    </row>
    <row r="289" spans="1:14" x14ac:dyDescent="0.2">
      <c r="A289" s="8"/>
      <c r="B289" s="18" t="s">
        <v>268</v>
      </c>
      <c r="C289" s="1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18" t="s">
        <v>269</v>
      </c>
      <c r="C290" s="1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18" t="s">
        <v>270</v>
      </c>
      <c r="C291" s="1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18" t="s">
        <v>271</v>
      </c>
      <c r="C292" s="15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11" t="str">
        <f t="shared" si="72"/>
        <v/>
      </c>
    </row>
    <row r="293" spans="1:14" ht="25.5" x14ac:dyDescent="0.2">
      <c r="A293" s="8"/>
      <c r="B293" s="18" t="s">
        <v>272</v>
      </c>
      <c r="C293" s="15">
        <v>0</v>
      </c>
      <c r="D293" s="9">
        <v>0</v>
      </c>
      <c r="E293" s="9">
        <v>0</v>
      </c>
      <c r="F293" s="9">
        <v>0</v>
      </c>
      <c r="G293" s="10" t="str">
        <f t="shared" si="67"/>
        <v/>
      </c>
      <c r="H293" s="10" t="str">
        <f t="shared" si="68"/>
        <v/>
      </c>
      <c r="I293" s="10" t="str">
        <f t="shared" si="69"/>
        <v/>
      </c>
      <c r="J293" s="10" t="str">
        <f t="shared" si="70"/>
        <v/>
      </c>
      <c r="K293" s="10" t="str">
        <f t="shared" si="73"/>
        <v xml:space="preserve"> </v>
      </c>
      <c r="L293" s="10" t="str">
        <f t="shared" si="74"/>
        <v xml:space="preserve"> </v>
      </c>
      <c r="M293" s="10" t="str">
        <f t="shared" si="71"/>
        <v/>
      </c>
      <c r="N293" s="11" t="str">
        <f t="shared" si="72"/>
        <v/>
      </c>
    </row>
    <row r="294" spans="1:14" x14ac:dyDescent="0.2">
      <c r="A294" s="8"/>
      <c r="B294" s="18" t="s">
        <v>273</v>
      </c>
      <c r="C294" s="15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11" t="str">
        <f t="shared" si="72"/>
        <v/>
      </c>
    </row>
    <row r="295" spans="1:14" x14ac:dyDescent="0.2">
      <c r="A295" s="8"/>
      <c r="B295" s="18" t="s">
        <v>274</v>
      </c>
      <c r="C295" s="15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1" t="str">
        <f t="shared" si="72"/>
        <v/>
      </c>
    </row>
    <row r="296" spans="1:14" x14ac:dyDescent="0.2">
      <c r="A296" s="8"/>
      <c r="B296" s="18" t="s">
        <v>275</v>
      </c>
      <c r="C296" s="1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18" t="s">
        <v>276</v>
      </c>
      <c r="C297" s="15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1" t="str">
        <f t="shared" si="72"/>
        <v/>
      </c>
    </row>
    <row r="298" spans="1:14" x14ac:dyDescent="0.2">
      <c r="A298" s="8"/>
      <c r="B298" s="18" t="s">
        <v>277</v>
      </c>
      <c r="C298" s="15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18" t="s">
        <v>278</v>
      </c>
      <c r="C299" s="15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11" t="str">
        <f t="shared" si="72"/>
        <v/>
      </c>
    </row>
    <row r="300" spans="1:14" x14ac:dyDescent="0.2">
      <c r="A300" s="8"/>
      <c r="B300" s="18" t="s">
        <v>279</v>
      </c>
      <c r="C300" s="15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11" t="str">
        <f t="shared" si="72"/>
        <v/>
      </c>
    </row>
    <row r="301" spans="1:14" x14ac:dyDescent="0.2">
      <c r="A301" s="8"/>
      <c r="B301" s="18" t="s">
        <v>280</v>
      </c>
      <c r="C301" s="1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18" t="s">
        <v>281</v>
      </c>
      <c r="C302" s="1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/>
      <c r="B303" s="18" t="s">
        <v>282</v>
      </c>
      <c r="C303" s="1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18" t="s">
        <v>283</v>
      </c>
      <c r="C304" s="15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1" t="str">
        <f t="shared" si="72"/>
        <v/>
      </c>
    </row>
    <row r="305" spans="1:14" x14ac:dyDescent="0.2">
      <c r="A305" s="8"/>
      <c r="B305" s="18" t="s">
        <v>284</v>
      </c>
      <c r="C305" s="15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1" t="str">
        <f t="shared" si="72"/>
        <v/>
      </c>
    </row>
    <row r="306" spans="1:14" x14ac:dyDescent="0.2">
      <c r="A306" s="8"/>
      <c r="B306" s="18" t="s">
        <v>285</v>
      </c>
      <c r="C306" s="15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11" t="str">
        <f t="shared" si="72"/>
        <v/>
      </c>
    </row>
    <row r="307" spans="1:14" x14ac:dyDescent="0.2">
      <c r="A307" s="8"/>
      <c r="B307" s="18" t="s">
        <v>286</v>
      </c>
      <c r="C307" s="15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11" t="str">
        <f t="shared" si="72"/>
        <v/>
      </c>
    </row>
    <row r="308" spans="1:14" x14ac:dyDescent="0.2">
      <c r="A308" s="8"/>
      <c r="B308" s="18" t="s">
        <v>287</v>
      </c>
      <c r="C308" s="15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1" t="str">
        <f t="shared" si="72"/>
        <v/>
      </c>
    </row>
    <row r="309" spans="1:14" x14ac:dyDescent="0.2">
      <c r="A309" s="8"/>
      <c r="B309" s="18" t="s">
        <v>288</v>
      </c>
      <c r="C309" s="15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11" t="str">
        <f t="shared" si="72"/>
        <v/>
      </c>
    </row>
    <row r="310" spans="1:14" x14ac:dyDescent="0.2">
      <c r="A310" s="8"/>
      <c r="B310" s="18" t="s">
        <v>289</v>
      </c>
      <c r="C310" s="15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11" t="str">
        <f t="shared" si="72"/>
        <v/>
      </c>
    </row>
    <row r="311" spans="1:14" ht="25.5" x14ac:dyDescent="0.2">
      <c r="A311" s="8"/>
      <c r="B311" s="18" t="s">
        <v>290</v>
      </c>
      <c r="C311" s="15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11" t="str">
        <f t="shared" si="72"/>
        <v/>
      </c>
    </row>
    <row r="312" spans="1:14" x14ac:dyDescent="0.2">
      <c r="A312" s="8"/>
      <c r="B312" s="18" t="s">
        <v>291</v>
      </c>
      <c r="C312" s="15">
        <v>0</v>
      </c>
      <c r="D312" s="9">
        <v>0</v>
      </c>
      <c r="E312" s="9">
        <v>0</v>
      </c>
      <c r="F312" s="9">
        <v>0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 t="str">
        <f t="shared" si="70"/>
        <v/>
      </c>
      <c r="K312" s="10" t="str">
        <f t="shared" si="73"/>
        <v xml:space="preserve"> </v>
      </c>
      <c r="L312" s="10" t="str">
        <f t="shared" si="74"/>
        <v xml:space="preserve"> </v>
      </c>
      <c r="M312" s="10" t="str">
        <f t="shared" si="71"/>
        <v/>
      </c>
      <c r="N312" s="11" t="str">
        <f t="shared" si="72"/>
        <v/>
      </c>
    </row>
    <row r="313" spans="1:14" x14ac:dyDescent="0.2">
      <c r="A313" s="8"/>
      <c r="B313" s="18" t="s">
        <v>292</v>
      </c>
      <c r="C313" s="1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18" t="s">
        <v>293</v>
      </c>
      <c r="C314" s="1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18" t="s">
        <v>294</v>
      </c>
      <c r="C315" s="15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1" t="str">
        <f t="shared" si="72"/>
        <v/>
      </c>
    </row>
    <row r="316" spans="1:14" ht="23.25" customHeight="1" x14ac:dyDescent="0.2">
      <c r="A316" s="8"/>
      <c r="B316" s="18" t="s">
        <v>295</v>
      </c>
      <c r="C316" s="15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18" t="s">
        <v>296</v>
      </c>
      <c r="C317" s="1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18" t="s">
        <v>297</v>
      </c>
      <c r="C318" s="15">
        <v>0</v>
      </c>
      <c r="D318" s="9">
        <v>0</v>
      </c>
      <c r="E318" s="9">
        <v>13</v>
      </c>
      <c r="F318" s="9">
        <v>6</v>
      </c>
      <c r="G318" s="10" t="str">
        <f t="shared" si="75"/>
        <v/>
      </c>
      <c r="H318" s="10" t="str">
        <f t="shared" si="76"/>
        <v/>
      </c>
      <c r="I318" s="10">
        <f t="shared" si="77"/>
        <v>0.27659574468085107</v>
      </c>
      <c r="J318" s="10">
        <f t="shared" si="78"/>
        <v>0.16216216216216217</v>
      </c>
      <c r="K318" s="10">
        <f t="shared" si="81"/>
        <v>1</v>
      </c>
      <c r="L318" s="10">
        <f t="shared" si="82"/>
        <v>1</v>
      </c>
      <c r="M318" s="10" t="str">
        <f t="shared" si="79"/>
        <v/>
      </c>
      <c r="N318" s="11" t="str">
        <f t="shared" si="80"/>
        <v/>
      </c>
    </row>
    <row r="319" spans="1:14" x14ac:dyDescent="0.2">
      <c r="A319" s="8"/>
      <c r="B319" s="18" t="s">
        <v>298</v>
      </c>
      <c r="C319" s="1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18" t="s">
        <v>299</v>
      </c>
      <c r="C320" s="15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1" t="str">
        <f t="shared" si="80"/>
        <v/>
      </c>
    </row>
    <row r="321" spans="1:14" ht="25.5" x14ac:dyDescent="0.2">
      <c r="A321" s="8"/>
      <c r="B321" s="18" t="s">
        <v>300</v>
      </c>
      <c r="C321" s="15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11" t="str">
        <f t="shared" si="80"/>
        <v/>
      </c>
    </row>
    <row r="322" spans="1:14" x14ac:dyDescent="0.2">
      <c r="A322" s="8"/>
      <c r="B322" s="18" t="s">
        <v>301</v>
      </c>
      <c r="C322" s="15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18" t="s">
        <v>302</v>
      </c>
      <c r="C323" s="1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18" t="s">
        <v>303</v>
      </c>
      <c r="C324" s="15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11" t="str">
        <f t="shared" si="80"/>
        <v/>
      </c>
    </row>
    <row r="325" spans="1:14" x14ac:dyDescent="0.2">
      <c r="A325" s="8"/>
      <c r="B325" s="18" t="s">
        <v>304</v>
      </c>
      <c r="C325" s="15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11" t="str">
        <f t="shared" si="80"/>
        <v/>
      </c>
    </row>
    <row r="326" spans="1:14" x14ac:dyDescent="0.2">
      <c r="A326" s="8"/>
      <c r="B326" s="18" t="s">
        <v>305</v>
      </c>
      <c r="C326" s="1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18" t="s">
        <v>306</v>
      </c>
      <c r="C327" s="15">
        <v>2</v>
      </c>
      <c r="D327" s="9">
        <v>0</v>
      </c>
      <c r="E327" s="9">
        <v>6</v>
      </c>
      <c r="F327" s="9">
        <v>8</v>
      </c>
      <c r="G327" s="10">
        <f t="shared" si="75"/>
        <v>6.8965517241379309E-2</v>
      </c>
      <c r="H327" s="10" t="str">
        <f t="shared" si="76"/>
        <v/>
      </c>
      <c r="I327" s="10">
        <f t="shared" si="77"/>
        <v>0.1276595744680851</v>
      </c>
      <c r="J327" s="10">
        <f t="shared" si="78"/>
        <v>0.21621621621621623</v>
      </c>
      <c r="K327" s="10">
        <f t="shared" si="81"/>
        <v>2</v>
      </c>
      <c r="L327" s="10">
        <f t="shared" si="82"/>
        <v>1</v>
      </c>
      <c r="M327" s="10">
        <f t="shared" si="79"/>
        <v>0.13793103448275862</v>
      </c>
      <c r="N327" s="11" t="str">
        <f t="shared" si="80"/>
        <v/>
      </c>
    </row>
    <row r="328" spans="1:14" x14ac:dyDescent="0.2">
      <c r="A328" s="8"/>
      <c r="B328" s="18" t="s">
        <v>307</v>
      </c>
      <c r="C328" s="1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18" t="s">
        <v>308</v>
      </c>
      <c r="C329" s="15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18" t="s">
        <v>309</v>
      </c>
      <c r="C330" s="1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18" t="s">
        <v>310</v>
      </c>
      <c r="C331" s="1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18" t="s">
        <v>311</v>
      </c>
      <c r="C332" s="15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1" t="str">
        <f t="shared" si="80"/>
        <v/>
      </c>
    </row>
    <row r="333" spans="1:14" x14ac:dyDescent="0.2">
      <c r="A333" s="8"/>
      <c r="B333" s="18" t="s">
        <v>312</v>
      </c>
      <c r="C333" s="1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18" t="s">
        <v>313</v>
      </c>
      <c r="C334" s="1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18" t="s">
        <v>314</v>
      </c>
      <c r="C335" s="1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18" t="s">
        <v>315</v>
      </c>
      <c r="C336" s="15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11" t="str">
        <f t="shared" si="80"/>
        <v/>
      </c>
    </row>
    <row r="337" spans="1:14" x14ac:dyDescent="0.2">
      <c r="A337" s="8"/>
      <c r="B337" s="18" t="s">
        <v>316</v>
      </c>
      <c r="C337" s="1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18" t="s">
        <v>317</v>
      </c>
      <c r="C338" s="15">
        <v>0</v>
      </c>
      <c r="D338" s="9">
        <v>4</v>
      </c>
      <c r="E338" s="9">
        <v>0</v>
      </c>
      <c r="F338" s="9">
        <v>0</v>
      </c>
      <c r="G338" s="10" t="str">
        <f t="shared" si="75"/>
        <v/>
      </c>
      <c r="H338" s="10">
        <f t="shared" si="76"/>
        <v>0.1</v>
      </c>
      <c r="I338" s="10" t="str">
        <f t="shared" si="77"/>
        <v/>
      </c>
      <c r="J338" s="10" t="str">
        <f t="shared" si="78"/>
        <v/>
      </c>
      <c r="K338" s="10" t="str">
        <f t="shared" si="81"/>
        <v xml:space="preserve"> </v>
      </c>
      <c r="L338" s="10">
        <f t="shared" si="82"/>
        <v>-1</v>
      </c>
      <c r="M338" s="10" t="str">
        <f t="shared" si="79"/>
        <v/>
      </c>
      <c r="N338" s="11">
        <f t="shared" si="80"/>
        <v>-0.1</v>
      </c>
    </row>
    <row r="339" spans="1:14" ht="26.25" customHeight="1" x14ac:dyDescent="0.2">
      <c r="A339" s="8"/>
      <c r="B339" s="18" t="s">
        <v>318</v>
      </c>
      <c r="C339" s="1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18" t="s">
        <v>319</v>
      </c>
      <c r="C340" s="15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11" t="str">
        <f t="shared" si="80"/>
        <v/>
      </c>
    </row>
    <row r="341" spans="1:14" ht="24" customHeight="1" x14ac:dyDescent="0.2">
      <c r="A341" s="8"/>
      <c r="B341" s="18" t="s">
        <v>320</v>
      </c>
      <c r="C341" s="1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18" t="s">
        <v>321</v>
      </c>
      <c r="C342" s="1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18" t="s">
        <v>322</v>
      </c>
      <c r="C343" s="15">
        <v>0</v>
      </c>
      <c r="D343" s="9">
        <v>0</v>
      </c>
      <c r="E343" s="9">
        <v>1</v>
      </c>
      <c r="F343" s="9">
        <v>1</v>
      </c>
      <c r="G343" s="10" t="str">
        <f t="shared" si="75"/>
        <v/>
      </c>
      <c r="H343" s="10" t="str">
        <f t="shared" si="76"/>
        <v/>
      </c>
      <c r="I343" s="10">
        <f t="shared" si="77"/>
        <v>2.1276595744680851E-2</v>
      </c>
      <c r="J343" s="10">
        <f t="shared" si="78"/>
        <v>2.7027027027027029E-2</v>
      </c>
      <c r="K343" s="10">
        <f t="shared" si="81"/>
        <v>1</v>
      </c>
      <c r="L343" s="10">
        <f t="shared" si="82"/>
        <v>1</v>
      </c>
      <c r="M343" s="10" t="str">
        <f t="shared" si="79"/>
        <v/>
      </c>
      <c r="N343" s="11" t="str">
        <f t="shared" si="80"/>
        <v/>
      </c>
    </row>
    <row r="344" spans="1:14" ht="25.5" x14ac:dyDescent="0.2">
      <c r="A344" s="8"/>
      <c r="B344" s="18" t="s">
        <v>323</v>
      </c>
      <c r="C344" s="1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18" t="s">
        <v>324</v>
      </c>
      <c r="C345" s="1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18" t="s">
        <v>325</v>
      </c>
      <c r="C346" s="1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18" t="s">
        <v>326</v>
      </c>
      <c r="C347" s="15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11" t="str">
        <f t="shared" si="80"/>
        <v/>
      </c>
    </row>
    <row r="348" spans="1:14" x14ac:dyDescent="0.2">
      <c r="A348" s="8"/>
      <c r="B348" s="18" t="s">
        <v>327</v>
      </c>
      <c r="C348" s="1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18" t="s">
        <v>328</v>
      </c>
      <c r="C349" s="1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2.5" customHeight="1" x14ac:dyDescent="0.2">
      <c r="A350" s="8"/>
      <c r="B350" s="18" t="s">
        <v>329</v>
      </c>
      <c r="C350" s="1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2.5" customHeight="1" x14ac:dyDescent="0.2">
      <c r="A351" s="8"/>
      <c r="B351" s="18" t="s">
        <v>330</v>
      </c>
      <c r="C351" s="1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18" t="s">
        <v>331</v>
      </c>
      <c r="C352" s="15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18" t="s">
        <v>332</v>
      </c>
      <c r="C353" s="1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18" t="s">
        <v>333</v>
      </c>
      <c r="C354" s="1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18" t="s">
        <v>334</v>
      </c>
      <c r="C355" s="15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18" t="s">
        <v>335</v>
      </c>
      <c r="C356" s="1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18" t="s">
        <v>336</v>
      </c>
      <c r="C357" s="1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18" t="s">
        <v>337</v>
      </c>
      <c r="C358" s="1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18" t="s">
        <v>338</v>
      </c>
      <c r="C359" s="1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18" t="s">
        <v>339</v>
      </c>
      <c r="C360" s="1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18" t="s">
        <v>340</v>
      </c>
      <c r="C361" s="15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18" t="s">
        <v>341</v>
      </c>
      <c r="C362" s="1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19" t="s">
        <v>342</v>
      </c>
      <c r="C363" s="16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6" t="s">
        <v>3</v>
      </c>
      <c r="C368" s="45" t="s">
        <v>16</v>
      </c>
      <c r="D368" s="46"/>
      <c r="E368" s="46"/>
      <c r="F368" s="40"/>
      <c r="G368" s="45" t="s">
        <v>5</v>
      </c>
      <c r="H368" s="46"/>
      <c r="I368" s="46"/>
      <c r="J368" s="46"/>
      <c r="K368" s="45" t="s">
        <v>17</v>
      </c>
      <c r="L368" s="42"/>
      <c r="M368" s="41" t="s">
        <v>7</v>
      </c>
      <c r="N368" s="42"/>
    </row>
    <row r="369" spans="1:14" ht="15.75" thickBot="1" x14ac:dyDescent="0.25">
      <c r="A369" s="7"/>
      <c r="B369" s="37"/>
      <c r="C369" s="39">
        <v>2022</v>
      </c>
      <c r="D369" s="40"/>
      <c r="E369" s="44">
        <v>2023</v>
      </c>
      <c r="F369" s="40"/>
      <c r="G369" s="39">
        <v>2022</v>
      </c>
      <c r="H369" s="40"/>
      <c r="I369" s="44">
        <v>2023</v>
      </c>
      <c r="J369" s="40"/>
      <c r="K369" s="47"/>
      <c r="L369" s="43"/>
      <c r="M369" s="31"/>
      <c r="N369" s="43"/>
    </row>
    <row r="370" spans="1:14" ht="15.75" thickBot="1" x14ac:dyDescent="0.25">
      <c r="A370" s="8"/>
      <c r="B370" s="38"/>
      <c r="C370" s="20" t="s">
        <v>8</v>
      </c>
      <c r="D370" s="20" t="s">
        <v>9</v>
      </c>
      <c r="E370" s="20" t="s">
        <v>8</v>
      </c>
      <c r="F370" s="20" t="s">
        <v>9</v>
      </c>
      <c r="G370" s="20" t="s">
        <v>8</v>
      </c>
      <c r="H370" s="20" t="s">
        <v>9</v>
      </c>
      <c r="I370" s="20" t="s">
        <v>8</v>
      </c>
      <c r="J370" s="20" t="s">
        <v>9</v>
      </c>
      <c r="K370" s="20" t="s">
        <v>8</v>
      </c>
      <c r="L370" s="20" t="s">
        <v>9</v>
      </c>
      <c r="M370" s="20" t="s">
        <v>8</v>
      </c>
      <c r="N370" s="20" t="s">
        <v>9</v>
      </c>
    </row>
    <row r="371" spans="1:14" ht="15.75" thickBot="1" x14ac:dyDescent="0.25">
      <c r="A371" s="8"/>
      <c r="B371" s="17" t="s">
        <v>13</v>
      </c>
      <c r="C371" s="21">
        <f>SUM(C372:C604)</f>
        <v>41</v>
      </c>
      <c r="D371" s="21">
        <f>SUM(D372:D604)</f>
        <v>58</v>
      </c>
      <c r="E371" s="21">
        <f>SUM(E372:E604)</f>
        <v>79</v>
      </c>
      <c r="F371" s="21">
        <f>SUM(F372:F604)</f>
        <v>61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0.92682926829268297</v>
      </c>
      <c r="L371" s="22">
        <f>+IF(AND(D371=0,F371=0),"",IF(D371=0,1,IF(F371=0,-1,(F371-D371)/D371)))</f>
        <v>5.1724137931034482E-2</v>
      </c>
      <c r="M371" s="22">
        <f t="shared" ref="M371:M434" si="95">+IF(OR(AND(G371=""),(K371="")),"",G371*K371)</f>
        <v>0.92682926829268297</v>
      </c>
      <c r="N371" s="23">
        <f t="shared" ref="N371:N434" si="96">+IF(OR(AND(H371=""),(L371="")),"",H371*L371)</f>
        <v>5.1724137931034482E-2</v>
      </c>
    </row>
    <row r="372" spans="1:14" x14ac:dyDescent="0.2">
      <c r="A372" s="8"/>
      <c r="B372" s="28" t="s">
        <v>343</v>
      </c>
      <c r="C372" s="27">
        <v>1</v>
      </c>
      <c r="D372" s="24">
        <v>0</v>
      </c>
      <c r="E372" s="24">
        <v>8</v>
      </c>
      <c r="F372" s="24">
        <v>2</v>
      </c>
      <c r="G372" s="25">
        <f t="shared" si="91"/>
        <v>2.4390243902439025E-2</v>
      </c>
      <c r="H372" s="25" t="str">
        <f t="shared" si="92"/>
        <v/>
      </c>
      <c r="I372" s="25">
        <f t="shared" si="93"/>
        <v>0.10126582278481013</v>
      </c>
      <c r="J372" s="25">
        <f t="shared" si="94"/>
        <v>3.2786885245901641E-2</v>
      </c>
      <c r="K372" s="25">
        <f t="shared" ref="K372:K435" si="97">+IF(AND(C372=0,E372=0)," ",IF(C372=0,1,IF(E372=0,-1,(E372-C372)/C372)))</f>
        <v>7</v>
      </c>
      <c r="L372" s="25">
        <f t="shared" ref="L372:L435" si="98">+IF(AND(D372=0,F372=0)," ",IF(D372=0,1,IF(F372=0,-1,(F372-D372)/D372)))</f>
        <v>1</v>
      </c>
      <c r="M372" s="25">
        <f t="shared" si="95"/>
        <v>0.17073170731707318</v>
      </c>
      <c r="N372" s="26" t="str">
        <f t="shared" si="96"/>
        <v/>
      </c>
    </row>
    <row r="373" spans="1:14" x14ac:dyDescent="0.2">
      <c r="A373" s="8"/>
      <c r="B373" s="18" t="s">
        <v>344</v>
      </c>
      <c r="C373" s="15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11" t="str">
        <f t="shared" si="96"/>
        <v/>
      </c>
    </row>
    <row r="374" spans="1:14" x14ac:dyDescent="0.2">
      <c r="A374" s="8"/>
      <c r="B374" s="18" t="s">
        <v>345</v>
      </c>
      <c r="C374" s="15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11" t="str">
        <f t="shared" si="96"/>
        <v/>
      </c>
    </row>
    <row r="375" spans="1:14" x14ac:dyDescent="0.2">
      <c r="A375" s="8"/>
      <c r="B375" s="18" t="s">
        <v>346</v>
      </c>
      <c r="C375" s="1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18" t="s">
        <v>347</v>
      </c>
      <c r="C376" s="15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18" t="s">
        <v>348</v>
      </c>
      <c r="C377" s="15">
        <v>1</v>
      </c>
      <c r="D377" s="9">
        <v>0</v>
      </c>
      <c r="E377" s="9">
        <v>1</v>
      </c>
      <c r="F377" s="9">
        <v>2</v>
      </c>
      <c r="G377" s="10">
        <f t="shared" si="91"/>
        <v>2.4390243902439025E-2</v>
      </c>
      <c r="H377" s="10" t="str">
        <f t="shared" si="92"/>
        <v/>
      </c>
      <c r="I377" s="10">
        <f t="shared" si="93"/>
        <v>1.2658227848101266E-2</v>
      </c>
      <c r="J377" s="10">
        <f t="shared" si="94"/>
        <v>3.2786885245901641E-2</v>
      </c>
      <c r="K377" s="10">
        <f t="shared" si="97"/>
        <v>0</v>
      </c>
      <c r="L377" s="10">
        <f t="shared" si="98"/>
        <v>1</v>
      </c>
      <c r="M377" s="10">
        <f t="shared" si="95"/>
        <v>0</v>
      </c>
      <c r="N377" s="11" t="str">
        <f t="shared" si="96"/>
        <v/>
      </c>
    </row>
    <row r="378" spans="1:14" x14ac:dyDescent="0.2">
      <c r="A378" s="8"/>
      <c r="B378" s="18" t="s">
        <v>349</v>
      </c>
      <c r="C378" s="15">
        <v>3</v>
      </c>
      <c r="D378" s="9">
        <v>0</v>
      </c>
      <c r="E378" s="9">
        <v>0</v>
      </c>
      <c r="F378" s="9">
        <v>0</v>
      </c>
      <c r="G378" s="10">
        <f t="shared" si="91"/>
        <v>7.3170731707317069E-2</v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>
        <f t="shared" si="97"/>
        <v>-1</v>
      </c>
      <c r="L378" s="10" t="str">
        <f t="shared" si="98"/>
        <v xml:space="preserve"> </v>
      </c>
      <c r="M378" s="10">
        <f t="shared" si="95"/>
        <v>-7.3170731707317069E-2</v>
      </c>
      <c r="N378" s="11" t="str">
        <f t="shared" si="96"/>
        <v/>
      </c>
    </row>
    <row r="379" spans="1:14" x14ac:dyDescent="0.2">
      <c r="A379" s="8"/>
      <c r="B379" s="18" t="s">
        <v>350</v>
      </c>
      <c r="C379" s="15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11" t="str">
        <f t="shared" si="96"/>
        <v/>
      </c>
    </row>
    <row r="380" spans="1:14" x14ac:dyDescent="0.2">
      <c r="A380" s="8"/>
      <c r="B380" s="18" t="s">
        <v>351</v>
      </c>
      <c r="C380" s="15">
        <v>0</v>
      </c>
      <c r="D380" s="9">
        <v>0</v>
      </c>
      <c r="E380" s="9">
        <v>0</v>
      </c>
      <c r="F380" s="9">
        <v>0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 t="str">
        <f t="shared" si="98"/>
        <v xml:space="preserve"> </v>
      </c>
      <c r="M380" s="10" t="str">
        <f t="shared" si="95"/>
        <v/>
      </c>
      <c r="N380" s="11" t="str">
        <f t="shared" si="96"/>
        <v/>
      </c>
    </row>
    <row r="381" spans="1:14" x14ac:dyDescent="0.2">
      <c r="A381" s="8"/>
      <c r="B381" s="18" t="s">
        <v>352</v>
      </c>
      <c r="C381" s="15">
        <v>0</v>
      </c>
      <c r="D381" s="9">
        <v>0</v>
      </c>
      <c r="E381" s="9">
        <v>2</v>
      </c>
      <c r="F381" s="9">
        <v>3</v>
      </c>
      <c r="G381" s="10" t="str">
        <f t="shared" si="91"/>
        <v/>
      </c>
      <c r="H381" s="10" t="str">
        <f t="shared" si="92"/>
        <v/>
      </c>
      <c r="I381" s="10">
        <f t="shared" si="93"/>
        <v>2.5316455696202531E-2</v>
      </c>
      <c r="J381" s="10">
        <f t="shared" si="94"/>
        <v>4.9180327868852458E-2</v>
      </c>
      <c r="K381" s="10">
        <f t="shared" si="97"/>
        <v>1</v>
      </c>
      <c r="L381" s="10">
        <f t="shared" si="98"/>
        <v>1</v>
      </c>
      <c r="M381" s="10" t="str">
        <f t="shared" si="95"/>
        <v/>
      </c>
      <c r="N381" s="11" t="str">
        <f t="shared" si="96"/>
        <v/>
      </c>
    </row>
    <row r="382" spans="1:14" x14ac:dyDescent="0.2">
      <c r="A382" s="8"/>
      <c r="B382" s="18" t="s">
        <v>353</v>
      </c>
      <c r="C382" s="1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18" t="s">
        <v>354</v>
      </c>
      <c r="C383" s="15">
        <v>6</v>
      </c>
      <c r="D383" s="9">
        <v>4</v>
      </c>
      <c r="E383" s="9">
        <v>6</v>
      </c>
      <c r="F383" s="9">
        <v>3</v>
      </c>
      <c r="G383" s="10">
        <f t="shared" si="91"/>
        <v>0.14634146341463414</v>
      </c>
      <c r="H383" s="10">
        <f t="shared" si="92"/>
        <v>6.8965517241379309E-2</v>
      </c>
      <c r="I383" s="10">
        <f t="shared" si="93"/>
        <v>7.5949367088607597E-2</v>
      </c>
      <c r="J383" s="10">
        <f t="shared" si="94"/>
        <v>4.9180327868852458E-2</v>
      </c>
      <c r="K383" s="10">
        <f t="shared" si="97"/>
        <v>0</v>
      </c>
      <c r="L383" s="10">
        <f t="shared" si="98"/>
        <v>-0.25</v>
      </c>
      <c r="M383" s="10">
        <f t="shared" si="95"/>
        <v>0</v>
      </c>
      <c r="N383" s="11">
        <f t="shared" si="96"/>
        <v>-1.7241379310344827E-2</v>
      </c>
    </row>
    <row r="384" spans="1:14" x14ac:dyDescent="0.2">
      <c r="A384" s="8"/>
      <c r="B384" s="18" t="s">
        <v>355</v>
      </c>
      <c r="C384" s="15">
        <v>0</v>
      </c>
      <c r="D384" s="9">
        <v>0</v>
      </c>
      <c r="E384" s="9">
        <v>3</v>
      </c>
      <c r="F384" s="9">
        <v>1</v>
      </c>
      <c r="G384" s="10" t="str">
        <f t="shared" si="91"/>
        <v/>
      </c>
      <c r="H384" s="10" t="str">
        <f t="shared" si="92"/>
        <v/>
      </c>
      <c r="I384" s="10">
        <f t="shared" si="93"/>
        <v>3.7974683544303799E-2</v>
      </c>
      <c r="J384" s="10">
        <f t="shared" si="94"/>
        <v>1.6393442622950821E-2</v>
      </c>
      <c r="K384" s="10">
        <f t="shared" si="97"/>
        <v>1</v>
      </c>
      <c r="L384" s="10">
        <f t="shared" si="98"/>
        <v>1</v>
      </c>
      <c r="M384" s="10" t="str">
        <f t="shared" si="95"/>
        <v/>
      </c>
      <c r="N384" s="11" t="str">
        <f t="shared" si="96"/>
        <v/>
      </c>
    </row>
    <row r="385" spans="1:14" x14ac:dyDescent="0.2">
      <c r="A385" s="8"/>
      <c r="B385" s="18" t="s">
        <v>356</v>
      </c>
      <c r="C385" s="1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18" t="s">
        <v>357</v>
      </c>
      <c r="C386" s="15">
        <v>1</v>
      </c>
      <c r="D386" s="9">
        <v>1</v>
      </c>
      <c r="E386" s="9">
        <v>10</v>
      </c>
      <c r="F386" s="9">
        <v>7</v>
      </c>
      <c r="G386" s="10">
        <f t="shared" si="91"/>
        <v>2.4390243902439025E-2</v>
      </c>
      <c r="H386" s="10">
        <f t="shared" si="92"/>
        <v>1.7241379310344827E-2</v>
      </c>
      <c r="I386" s="10">
        <f t="shared" si="93"/>
        <v>0.12658227848101267</v>
      </c>
      <c r="J386" s="10">
        <f t="shared" si="94"/>
        <v>0.11475409836065574</v>
      </c>
      <c r="K386" s="10">
        <f t="shared" si="97"/>
        <v>9</v>
      </c>
      <c r="L386" s="10">
        <f t="shared" si="98"/>
        <v>6</v>
      </c>
      <c r="M386" s="10">
        <f t="shared" si="95"/>
        <v>0.21951219512195122</v>
      </c>
      <c r="N386" s="11">
        <f t="shared" si="96"/>
        <v>0.10344827586206896</v>
      </c>
    </row>
    <row r="387" spans="1:14" x14ac:dyDescent="0.2">
      <c r="A387" s="8"/>
      <c r="B387" s="18" t="s">
        <v>358</v>
      </c>
      <c r="C387" s="15">
        <v>5</v>
      </c>
      <c r="D387" s="9">
        <v>2</v>
      </c>
      <c r="E387" s="9">
        <v>0</v>
      </c>
      <c r="F387" s="9">
        <v>0</v>
      </c>
      <c r="G387" s="10">
        <f t="shared" si="91"/>
        <v>0.12195121951219512</v>
      </c>
      <c r="H387" s="10">
        <f t="shared" si="92"/>
        <v>3.4482758620689655E-2</v>
      </c>
      <c r="I387" s="10" t="str">
        <f t="shared" si="93"/>
        <v/>
      </c>
      <c r="J387" s="10" t="str">
        <f t="shared" si="94"/>
        <v/>
      </c>
      <c r="K387" s="10">
        <f t="shared" si="97"/>
        <v>-1</v>
      </c>
      <c r="L387" s="10">
        <f t="shared" si="98"/>
        <v>-1</v>
      </c>
      <c r="M387" s="10">
        <f t="shared" si="95"/>
        <v>-0.12195121951219512</v>
      </c>
      <c r="N387" s="11">
        <f t="shared" si="96"/>
        <v>-3.4482758620689655E-2</v>
      </c>
    </row>
    <row r="388" spans="1:14" x14ac:dyDescent="0.2">
      <c r="A388" s="8"/>
      <c r="B388" s="18" t="s">
        <v>359</v>
      </c>
      <c r="C388" s="15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1" t="str">
        <f t="shared" si="96"/>
        <v/>
      </c>
    </row>
    <row r="389" spans="1:14" x14ac:dyDescent="0.2">
      <c r="A389" s="8"/>
      <c r="B389" s="18" t="s">
        <v>360</v>
      </c>
      <c r="C389" s="15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1" t="str">
        <f t="shared" si="96"/>
        <v/>
      </c>
    </row>
    <row r="390" spans="1:14" x14ac:dyDescent="0.2">
      <c r="A390" s="8"/>
      <c r="B390" s="18" t="s">
        <v>361</v>
      </c>
      <c r="C390" s="1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18" t="s">
        <v>362</v>
      </c>
      <c r="C391" s="15">
        <v>13</v>
      </c>
      <c r="D391" s="9">
        <v>9</v>
      </c>
      <c r="E391" s="9">
        <v>10</v>
      </c>
      <c r="F391" s="9">
        <v>5</v>
      </c>
      <c r="G391" s="10">
        <f t="shared" si="91"/>
        <v>0.31707317073170732</v>
      </c>
      <c r="H391" s="10">
        <f t="shared" si="92"/>
        <v>0.15517241379310345</v>
      </c>
      <c r="I391" s="10">
        <f t="shared" si="93"/>
        <v>0.12658227848101267</v>
      </c>
      <c r="J391" s="10">
        <f t="shared" si="94"/>
        <v>8.1967213114754092E-2</v>
      </c>
      <c r="K391" s="10">
        <f t="shared" si="97"/>
        <v>-0.23076923076923078</v>
      </c>
      <c r="L391" s="10">
        <f t="shared" si="98"/>
        <v>-0.44444444444444442</v>
      </c>
      <c r="M391" s="10">
        <f t="shared" si="95"/>
        <v>-7.3170731707317083E-2</v>
      </c>
      <c r="N391" s="11">
        <f t="shared" si="96"/>
        <v>-6.8965517241379309E-2</v>
      </c>
    </row>
    <row r="392" spans="1:14" x14ac:dyDescent="0.2">
      <c r="A392" s="8"/>
      <c r="B392" s="18" t="s">
        <v>363</v>
      </c>
      <c r="C392" s="15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11" t="str">
        <f t="shared" si="96"/>
        <v/>
      </c>
    </row>
    <row r="393" spans="1:14" x14ac:dyDescent="0.2">
      <c r="A393" s="8"/>
      <c r="B393" s="18" t="s">
        <v>364</v>
      </c>
      <c r="C393" s="1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18" t="s">
        <v>365</v>
      </c>
      <c r="C394" s="15">
        <v>0</v>
      </c>
      <c r="D394" s="9">
        <v>0</v>
      </c>
      <c r="E394" s="9">
        <v>0</v>
      </c>
      <c r="F394" s="9">
        <v>3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>
        <f t="shared" si="94"/>
        <v>4.9180327868852458E-2</v>
      </c>
      <c r="K394" s="10" t="str">
        <f t="shared" si="97"/>
        <v xml:space="preserve"> </v>
      </c>
      <c r="L394" s="10">
        <f t="shared" si="98"/>
        <v>1</v>
      </c>
      <c r="M394" s="10" t="str">
        <f t="shared" si="95"/>
        <v/>
      </c>
      <c r="N394" s="11" t="str">
        <f t="shared" si="96"/>
        <v/>
      </c>
    </row>
    <row r="395" spans="1:14" x14ac:dyDescent="0.2">
      <c r="A395" s="8"/>
      <c r="B395" s="18" t="s">
        <v>366</v>
      </c>
      <c r="C395" s="15">
        <v>0</v>
      </c>
      <c r="D395" s="9">
        <v>2</v>
      </c>
      <c r="E395" s="9">
        <v>1</v>
      </c>
      <c r="F395" s="9">
        <v>5</v>
      </c>
      <c r="G395" s="10" t="str">
        <f t="shared" si="91"/>
        <v/>
      </c>
      <c r="H395" s="10">
        <f t="shared" si="92"/>
        <v>3.4482758620689655E-2</v>
      </c>
      <c r="I395" s="10">
        <f t="shared" si="93"/>
        <v>1.2658227848101266E-2</v>
      </c>
      <c r="J395" s="10">
        <f t="shared" si="94"/>
        <v>8.1967213114754092E-2</v>
      </c>
      <c r="K395" s="10">
        <f t="shared" si="97"/>
        <v>1</v>
      </c>
      <c r="L395" s="10">
        <f t="shared" si="98"/>
        <v>1.5</v>
      </c>
      <c r="M395" s="10" t="str">
        <f t="shared" si="95"/>
        <v/>
      </c>
      <c r="N395" s="11">
        <f t="shared" si="96"/>
        <v>5.1724137931034482E-2</v>
      </c>
    </row>
    <row r="396" spans="1:14" x14ac:dyDescent="0.2">
      <c r="A396" s="8"/>
      <c r="B396" s="18" t="s">
        <v>367</v>
      </c>
      <c r="C396" s="15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11" t="str">
        <f t="shared" si="96"/>
        <v/>
      </c>
    </row>
    <row r="397" spans="1:14" x14ac:dyDescent="0.2">
      <c r="A397" s="8"/>
      <c r="B397" s="18" t="s">
        <v>368</v>
      </c>
      <c r="C397" s="15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18" t="s">
        <v>369</v>
      </c>
      <c r="C398" s="15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1" t="str">
        <f t="shared" si="96"/>
        <v/>
      </c>
    </row>
    <row r="399" spans="1:14" x14ac:dyDescent="0.2">
      <c r="A399" s="8"/>
      <c r="B399" s="18" t="s">
        <v>370</v>
      </c>
      <c r="C399" s="1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18" t="s">
        <v>371</v>
      </c>
      <c r="C400" s="15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11" t="str">
        <f t="shared" si="96"/>
        <v/>
      </c>
    </row>
    <row r="401" spans="1:14" x14ac:dyDescent="0.2">
      <c r="A401" s="8"/>
      <c r="B401" s="18" t="s">
        <v>372</v>
      </c>
      <c r="C401" s="15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11" t="str">
        <f t="shared" si="96"/>
        <v/>
      </c>
    </row>
    <row r="402" spans="1:14" x14ac:dyDescent="0.2">
      <c r="A402" s="8"/>
      <c r="B402" s="18" t="s">
        <v>373</v>
      </c>
      <c r="C402" s="15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11" t="str">
        <f t="shared" si="96"/>
        <v/>
      </c>
    </row>
    <row r="403" spans="1:14" x14ac:dyDescent="0.2">
      <c r="A403" s="8"/>
      <c r="B403" s="18" t="s">
        <v>374</v>
      </c>
      <c r="C403" s="15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18" t="s">
        <v>375</v>
      </c>
      <c r="C404" s="15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1" t="str">
        <f t="shared" si="96"/>
        <v/>
      </c>
    </row>
    <row r="405" spans="1:14" ht="25.5" x14ac:dyDescent="0.2">
      <c r="A405" s="8"/>
      <c r="B405" s="18" t="s">
        <v>376</v>
      </c>
      <c r="C405" s="15">
        <v>0</v>
      </c>
      <c r="D405" s="9">
        <v>3</v>
      </c>
      <c r="E405" s="9">
        <v>1</v>
      </c>
      <c r="F405" s="9">
        <v>0</v>
      </c>
      <c r="G405" s="10" t="str">
        <f t="shared" si="91"/>
        <v/>
      </c>
      <c r="H405" s="10">
        <f t="shared" si="92"/>
        <v>5.1724137931034482E-2</v>
      </c>
      <c r="I405" s="10">
        <f t="shared" si="93"/>
        <v>1.2658227848101266E-2</v>
      </c>
      <c r="J405" s="10" t="str">
        <f t="shared" si="94"/>
        <v/>
      </c>
      <c r="K405" s="10">
        <f t="shared" si="97"/>
        <v>1</v>
      </c>
      <c r="L405" s="10">
        <f t="shared" si="98"/>
        <v>-1</v>
      </c>
      <c r="M405" s="10" t="str">
        <f t="shared" si="95"/>
        <v/>
      </c>
      <c r="N405" s="11">
        <f t="shared" si="96"/>
        <v>-5.1724137931034482E-2</v>
      </c>
    </row>
    <row r="406" spans="1:14" x14ac:dyDescent="0.2">
      <c r="A406" s="8"/>
      <c r="B406" s="18" t="s">
        <v>377</v>
      </c>
      <c r="C406" s="15">
        <v>0</v>
      </c>
      <c r="D406" s="9">
        <v>0</v>
      </c>
      <c r="E406" s="9">
        <v>3</v>
      </c>
      <c r="F406" s="9">
        <v>1</v>
      </c>
      <c r="G406" s="10" t="str">
        <f t="shared" si="91"/>
        <v/>
      </c>
      <c r="H406" s="10" t="str">
        <f t="shared" si="92"/>
        <v/>
      </c>
      <c r="I406" s="10">
        <f t="shared" si="93"/>
        <v>3.7974683544303799E-2</v>
      </c>
      <c r="J406" s="10">
        <f t="shared" si="94"/>
        <v>1.6393442622950821E-2</v>
      </c>
      <c r="K406" s="10">
        <f t="shared" si="97"/>
        <v>1</v>
      </c>
      <c r="L406" s="10">
        <f t="shared" si="98"/>
        <v>1</v>
      </c>
      <c r="M406" s="10" t="str">
        <f t="shared" si="95"/>
        <v/>
      </c>
      <c r="N406" s="11" t="str">
        <f t="shared" si="96"/>
        <v/>
      </c>
    </row>
    <row r="407" spans="1:14" x14ac:dyDescent="0.2">
      <c r="A407" s="8"/>
      <c r="B407" s="18" t="s">
        <v>378</v>
      </c>
      <c r="C407" s="15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11" t="str">
        <f t="shared" si="96"/>
        <v/>
      </c>
    </row>
    <row r="408" spans="1:14" x14ac:dyDescent="0.2">
      <c r="A408" s="8"/>
      <c r="B408" s="18" t="s">
        <v>379</v>
      </c>
      <c r="C408" s="15">
        <v>0</v>
      </c>
      <c r="D408" s="9">
        <v>0</v>
      </c>
      <c r="E408" s="9">
        <v>2</v>
      </c>
      <c r="F408" s="9">
        <v>4</v>
      </c>
      <c r="G408" s="10" t="str">
        <f t="shared" si="91"/>
        <v/>
      </c>
      <c r="H408" s="10" t="str">
        <f t="shared" si="92"/>
        <v/>
      </c>
      <c r="I408" s="10">
        <f t="shared" si="93"/>
        <v>2.5316455696202531E-2</v>
      </c>
      <c r="J408" s="10">
        <f t="shared" si="94"/>
        <v>6.5573770491803282E-2</v>
      </c>
      <c r="K408" s="10">
        <f t="shared" si="97"/>
        <v>1</v>
      </c>
      <c r="L408" s="10">
        <f t="shared" si="98"/>
        <v>1</v>
      </c>
      <c r="M408" s="10" t="str">
        <f t="shared" si="95"/>
        <v/>
      </c>
      <c r="N408" s="11" t="str">
        <f t="shared" si="96"/>
        <v/>
      </c>
    </row>
    <row r="409" spans="1:14" x14ac:dyDescent="0.2">
      <c r="A409" s="8"/>
      <c r="B409" s="18" t="s">
        <v>380</v>
      </c>
      <c r="C409" s="15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11" t="str">
        <f t="shared" si="96"/>
        <v/>
      </c>
    </row>
    <row r="410" spans="1:14" x14ac:dyDescent="0.2">
      <c r="A410" s="8"/>
      <c r="B410" s="18" t="s">
        <v>381</v>
      </c>
      <c r="C410" s="15">
        <v>2</v>
      </c>
      <c r="D410" s="9">
        <v>1</v>
      </c>
      <c r="E410" s="9">
        <v>0</v>
      </c>
      <c r="F410" s="9">
        <v>0</v>
      </c>
      <c r="G410" s="10">
        <f t="shared" si="91"/>
        <v>4.878048780487805E-2</v>
      </c>
      <c r="H410" s="10">
        <f t="shared" si="92"/>
        <v>1.7241379310344827E-2</v>
      </c>
      <c r="I410" s="10" t="str">
        <f t="shared" si="93"/>
        <v/>
      </c>
      <c r="J410" s="10" t="str">
        <f t="shared" si="94"/>
        <v/>
      </c>
      <c r="K410" s="10">
        <f t="shared" si="97"/>
        <v>-1</v>
      </c>
      <c r="L410" s="10">
        <f t="shared" si="98"/>
        <v>-1</v>
      </c>
      <c r="M410" s="10">
        <f t="shared" si="95"/>
        <v>-4.878048780487805E-2</v>
      </c>
      <c r="N410" s="11">
        <f t="shared" si="96"/>
        <v>-1.7241379310344827E-2</v>
      </c>
    </row>
    <row r="411" spans="1:14" x14ac:dyDescent="0.2">
      <c r="A411" s="8"/>
      <c r="B411" s="18" t="s">
        <v>382</v>
      </c>
      <c r="C411" s="15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18" t="s">
        <v>383</v>
      </c>
      <c r="C412" s="1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18" t="s">
        <v>384</v>
      </c>
      <c r="C413" s="15">
        <v>3</v>
      </c>
      <c r="D413" s="9">
        <v>0</v>
      </c>
      <c r="E413" s="9">
        <v>11</v>
      </c>
      <c r="F413" s="9">
        <v>5</v>
      </c>
      <c r="G413" s="10">
        <f t="shared" si="91"/>
        <v>7.3170731707317069E-2</v>
      </c>
      <c r="H413" s="10" t="str">
        <f t="shared" si="92"/>
        <v/>
      </c>
      <c r="I413" s="10">
        <f t="shared" si="93"/>
        <v>0.13924050632911392</v>
      </c>
      <c r="J413" s="10">
        <f t="shared" si="94"/>
        <v>8.1967213114754092E-2</v>
      </c>
      <c r="K413" s="10">
        <f t="shared" si="97"/>
        <v>2.6666666666666665</v>
      </c>
      <c r="L413" s="10">
        <f t="shared" si="98"/>
        <v>1</v>
      </c>
      <c r="M413" s="10">
        <f t="shared" si="95"/>
        <v>0.19512195121951217</v>
      </c>
      <c r="N413" s="11" t="str">
        <f t="shared" si="96"/>
        <v/>
      </c>
    </row>
    <row r="414" spans="1:14" x14ac:dyDescent="0.2">
      <c r="A414" s="8"/>
      <c r="B414" s="18" t="s">
        <v>385</v>
      </c>
      <c r="C414" s="15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18" t="s">
        <v>386</v>
      </c>
      <c r="C415" s="1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18" t="s">
        <v>387</v>
      </c>
      <c r="C416" s="15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1" t="str">
        <f t="shared" si="96"/>
        <v/>
      </c>
    </row>
    <row r="417" spans="1:14" x14ac:dyDescent="0.2">
      <c r="A417" s="8"/>
      <c r="B417" s="18" t="s">
        <v>388</v>
      </c>
      <c r="C417" s="1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/>
      <c r="B418" s="18" t="s">
        <v>389</v>
      </c>
      <c r="C418" s="1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18" t="s">
        <v>390</v>
      </c>
      <c r="C419" s="15">
        <v>2</v>
      </c>
      <c r="D419" s="9">
        <v>2</v>
      </c>
      <c r="E419" s="9">
        <v>0</v>
      </c>
      <c r="F419" s="9">
        <v>3</v>
      </c>
      <c r="G419" s="10">
        <f t="shared" si="91"/>
        <v>4.878048780487805E-2</v>
      </c>
      <c r="H419" s="10">
        <f t="shared" si="92"/>
        <v>3.4482758620689655E-2</v>
      </c>
      <c r="I419" s="10" t="str">
        <f t="shared" si="93"/>
        <v/>
      </c>
      <c r="J419" s="10">
        <f t="shared" si="94"/>
        <v>4.9180327868852458E-2</v>
      </c>
      <c r="K419" s="10">
        <f t="shared" si="97"/>
        <v>-1</v>
      </c>
      <c r="L419" s="10">
        <f t="shared" si="98"/>
        <v>0.5</v>
      </c>
      <c r="M419" s="10">
        <f t="shared" si="95"/>
        <v>-4.878048780487805E-2</v>
      </c>
      <c r="N419" s="11">
        <f t="shared" si="96"/>
        <v>1.7241379310344827E-2</v>
      </c>
    </row>
    <row r="420" spans="1:14" x14ac:dyDescent="0.2">
      <c r="A420" s="8"/>
      <c r="B420" s="18" t="s">
        <v>391</v>
      </c>
      <c r="C420" s="15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18" t="s">
        <v>392</v>
      </c>
      <c r="C421" s="15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18" t="s">
        <v>393</v>
      </c>
      <c r="C422" s="15">
        <v>0</v>
      </c>
      <c r="D422" s="9">
        <v>0</v>
      </c>
      <c r="E422" s="9">
        <v>2</v>
      </c>
      <c r="F422" s="9">
        <v>0</v>
      </c>
      <c r="G422" s="10" t="str">
        <f t="shared" si="91"/>
        <v/>
      </c>
      <c r="H422" s="10" t="str">
        <f t="shared" si="92"/>
        <v/>
      </c>
      <c r="I422" s="10">
        <f t="shared" si="93"/>
        <v>2.5316455696202531E-2</v>
      </c>
      <c r="J422" s="10" t="str">
        <f t="shared" si="94"/>
        <v/>
      </c>
      <c r="K422" s="10">
        <f t="shared" si="97"/>
        <v>1</v>
      </c>
      <c r="L422" s="10" t="str">
        <f t="shared" si="98"/>
        <v xml:space="preserve"> </v>
      </c>
      <c r="M422" s="10" t="str">
        <f t="shared" si="95"/>
        <v/>
      </c>
      <c r="N422" s="11" t="str">
        <f t="shared" si="96"/>
        <v/>
      </c>
    </row>
    <row r="423" spans="1:14" x14ac:dyDescent="0.2">
      <c r="A423" s="8"/>
      <c r="B423" s="18" t="s">
        <v>394</v>
      </c>
      <c r="C423" s="15">
        <v>1</v>
      </c>
      <c r="D423" s="9">
        <v>1</v>
      </c>
      <c r="E423" s="9">
        <v>1</v>
      </c>
      <c r="F423" s="9">
        <v>0</v>
      </c>
      <c r="G423" s="10">
        <f t="shared" si="91"/>
        <v>2.4390243902439025E-2</v>
      </c>
      <c r="H423" s="10">
        <f t="shared" si="92"/>
        <v>1.7241379310344827E-2</v>
      </c>
      <c r="I423" s="10">
        <f t="shared" si="93"/>
        <v>1.2658227848101266E-2</v>
      </c>
      <c r="J423" s="10" t="str">
        <f t="shared" si="94"/>
        <v/>
      </c>
      <c r="K423" s="10">
        <f t="shared" si="97"/>
        <v>0</v>
      </c>
      <c r="L423" s="10">
        <f t="shared" si="98"/>
        <v>-1</v>
      </c>
      <c r="M423" s="10">
        <f t="shared" si="95"/>
        <v>0</v>
      </c>
      <c r="N423" s="11">
        <f t="shared" si="96"/>
        <v>-1.7241379310344827E-2</v>
      </c>
    </row>
    <row r="424" spans="1:14" x14ac:dyDescent="0.2">
      <c r="A424" s="8"/>
      <c r="B424" s="18" t="s">
        <v>395</v>
      </c>
      <c r="C424" s="15">
        <v>1</v>
      </c>
      <c r="D424" s="9">
        <v>0</v>
      </c>
      <c r="E424" s="9">
        <v>0</v>
      </c>
      <c r="F424" s="9">
        <v>1</v>
      </c>
      <c r="G424" s="10">
        <f t="shared" si="91"/>
        <v>2.4390243902439025E-2</v>
      </c>
      <c r="H424" s="10" t="str">
        <f t="shared" si="92"/>
        <v/>
      </c>
      <c r="I424" s="10" t="str">
        <f t="shared" si="93"/>
        <v/>
      </c>
      <c r="J424" s="10">
        <f t="shared" si="94"/>
        <v>1.6393442622950821E-2</v>
      </c>
      <c r="K424" s="10">
        <f t="shared" si="97"/>
        <v>-1</v>
      </c>
      <c r="L424" s="10">
        <f t="shared" si="98"/>
        <v>1</v>
      </c>
      <c r="M424" s="10">
        <f t="shared" si="95"/>
        <v>-2.4390243902439025E-2</v>
      </c>
      <c r="N424" s="11" t="str">
        <f t="shared" si="96"/>
        <v/>
      </c>
    </row>
    <row r="425" spans="1:14" x14ac:dyDescent="0.2">
      <c r="A425" s="8"/>
      <c r="B425" s="18" t="s">
        <v>396</v>
      </c>
      <c r="C425" s="1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18" t="s">
        <v>397</v>
      </c>
      <c r="C426" s="15">
        <v>1</v>
      </c>
      <c r="D426" s="9">
        <v>3</v>
      </c>
      <c r="E426" s="9">
        <v>0</v>
      </c>
      <c r="F426" s="9">
        <v>0</v>
      </c>
      <c r="G426" s="10">
        <f t="shared" si="91"/>
        <v>2.4390243902439025E-2</v>
      </c>
      <c r="H426" s="10">
        <f t="shared" si="92"/>
        <v>5.1724137931034482E-2</v>
      </c>
      <c r="I426" s="10" t="str">
        <f t="shared" si="93"/>
        <v/>
      </c>
      <c r="J426" s="10" t="str">
        <f t="shared" si="94"/>
        <v/>
      </c>
      <c r="K426" s="10">
        <f t="shared" si="97"/>
        <v>-1</v>
      </c>
      <c r="L426" s="10">
        <f t="shared" si="98"/>
        <v>-1</v>
      </c>
      <c r="M426" s="10">
        <f t="shared" si="95"/>
        <v>-2.4390243902439025E-2</v>
      </c>
      <c r="N426" s="11">
        <f t="shared" si="96"/>
        <v>-5.1724137931034482E-2</v>
      </c>
    </row>
    <row r="427" spans="1:14" ht="25.5" x14ac:dyDescent="0.2">
      <c r="A427" s="8"/>
      <c r="B427" s="18" t="s">
        <v>398</v>
      </c>
      <c r="C427" s="15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11" t="str">
        <f t="shared" si="96"/>
        <v/>
      </c>
    </row>
    <row r="428" spans="1:14" x14ac:dyDescent="0.2">
      <c r="A428" s="8"/>
      <c r="B428" s="18" t="s">
        <v>399</v>
      </c>
      <c r="C428" s="15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11" t="str">
        <f t="shared" si="96"/>
        <v/>
      </c>
    </row>
    <row r="429" spans="1:14" x14ac:dyDescent="0.2">
      <c r="A429" s="8"/>
      <c r="B429" s="18" t="s">
        <v>400</v>
      </c>
      <c r="C429" s="15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11" t="str">
        <f t="shared" si="96"/>
        <v/>
      </c>
    </row>
    <row r="430" spans="1:14" x14ac:dyDescent="0.2">
      <c r="A430" s="8"/>
      <c r="B430" s="18" t="s">
        <v>401</v>
      </c>
      <c r="C430" s="15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11" t="str">
        <f t="shared" si="96"/>
        <v/>
      </c>
    </row>
    <row r="431" spans="1:14" x14ac:dyDescent="0.2">
      <c r="A431" s="8"/>
      <c r="B431" s="18" t="s">
        <v>402</v>
      </c>
      <c r="C431" s="1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18" t="s">
        <v>403</v>
      </c>
      <c r="C432" s="15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18" t="s">
        <v>404</v>
      </c>
      <c r="C433" s="15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11" t="str">
        <f t="shared" si="96"/>
        <v/>
      </c>
    </row>
    <row r="434" spans="1:14" x14ac:dyDescent="0.2">
      <c r="A434" s="8"/>
      <c r="B434" s="18" t="s">
        <v>405</v>
      </c>
      <c r="C434" s="15">
        <v>1</v>
      </c>
      <c r="D434" s="9">
        <v>8</v>
      </c>
      <c r="E434" s="9">
        <v>0</v>
      </c>
      <c r="F434" s="9">
        <v>0</v>
      </c>
      <c r="G434" s="10">
        <f t="shared" si="91"/>
        <v>2.4390243902439025E-2</v>
      </c>
      <c r="H434" s="10">
        <f t="shared" si="92"/>
        <v>0.13793103448275862</v>
      </c>
      <c r="I434" s="10" t="str">
        <f t="shared" si="93"/>
        <v/>
      </c>
      <c r="J434" s="10" t="str">
        <f t="shared" si="94"/>
        <v/>
      </c>
      <c r="K434" s="10">
        <f t="shared" si="97"/>
        <v>-1</v>
      </c>
      <c r="L434" s="10">
        <f t="shared" si="98"/>
        <v>-1</v>
      </c>
      <c r="M434" s="10">
        <f t="shared" si="95"/>
        <v>-2.4390243902439025E-2</v>
      </c>
      <c r="N434" s="11">
        <f t="shared" si="96"/>
        <v>-0.13793103448275862</v>
      </c>
    </row>
    <row r="435" spans="1:14" x14ac:dyDescent="0.2">
      <c r="A435" s="8"/>
      <c r="B435" s="18" t="s">
        <v>406</v>
      </c>
      <c r="C435" s="15">
        <v>0</v>
      </c>
      <c r="D435" s="9">
        <v>0</v>
      </c>
      <c r="E435" s="9">
        <v>2</v>
      </c>
      <c r="F435" s="9">
        <v>0</v>
      </c>
      <c r="G435" s="10" t="str">
        <f t="shared" ref="G435:G498" si="99">+IF(C435=0,"",C435/C$371)</f>
        <v/>
      </c>
      <c r="H435" s="10" t="str">
        <f t="shared" ref="H435:H498" si="100">+IF(D435=0,"",D435/D$371)</f>
        <v/>
      </c>
      <c r="I435" s="10">
        <f t="shared" ref="I435:I498" si="101">+IF(E435=0,"",E435/E$371)</f>
        <v>2.5316455696202531E-2</v>
      </c>
      <c r="J435" s="10" t="str">
        <f t="shared" ref="J435:J498" si="102">+IF(F435=0,"",F435/F$371)</f>
        <v/>
      </c>
      <c r="K435" s="10">
        <f t="shared" si="97"/>
        <v>1</v>
      </c>
      <c r="L435" s="10" t="str">
        <f t="shared" si="98"/>
        <v xml:space="preserve"> </v>
      </c>
      <c r="M435" s="10" t="str">
        <f t="shared" ref="M435:M498" si="103">+IF(OR(AND(G435=""),(K435="")),"",G435*K435)</f>
        <v/>
      </c>
      <c r="N435" s="11" t="str">
        <f t="shared" ref="N435:N498" si="104">+IF(OR(AND(H435=""),(L435="")),"",H435*L435)</f>
        <v/>
      </c>
    </row>
    <row r="436" spans="1:14" x14ac:dyDescent="0.2">
      <c r="A436" s="8"/>
      <c r="B436" s="18" t="s">
        <v>407</v>
      </c>
      <c r="C436" s="15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11" t="str">
        <f t="shared" si="104"/>
        <v/>
      </c>
    </row>
    <row r="437" spans="1:14" x14ac:dyDescent="0.2">
      <c r="A437" s="8"/>
      <c r="B437" s="18" t="s">
        <v>408</v>
      </c>
      <c r="C437" s="15">
        <v>0</v>
      </c>
      <c r="D437" s="9">
        <v>0</v>
      </c>
      <c r="E437" s="9">
        <v>0</v>
      </c>
      <c r="F437" s="9">
        <v>0</v>
      </c>
      <c r="G437" s="10" t="str">
        <f t="shared" si="99"/>
        <v/>
      </c>
      <c r="H437" s="10" t="str">
        <f t="shared" si="100"/>
        <v/>
      </c>
      <c r="I437" s="10" t="str">
        <f t="shared" si="101"/>
        <v/>
      </c>
      <c r="J437" s="10" t="str">
        <f t="shared" si="102"/>
        <v/>
      </c>
      <c r="K437" s="10" t="str">
        <f t="shared" si="105"/>
        <v xml:space="preserve"> </v>
      </c>
      <c r="L437" s="10" t="str">
        <f t="shared" si="106"/>
        <v xml:space="preserve"> </v>
      </c>
      <c r="M437" s="10" t="str">
        <f t="shared" si="103"/>
        <v/>
      </c>
      <c r="N437" s="11" t="str">
        <f t="shared" si="104"/>
        <v/>
      </c>
    </row>
    <row r="438" spans="1:14" x14ac:dyDescent="0.2">
      <c r="A438" s="8"/>
      <c r="B438" s="18" t="s">
        <v>409</v>
      </c>
      <c r="C438" s="15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1" t="str">
        <f t="shared" si="104"/>
        <v/>
      </c>
    </row>
    <row r="439" spans="1:14" x14ac:dyDescent="0.2">
      <c r="A439" s="8"/>
      <c r="B439" s="18" t="s">
        <v>410</v>
      </c>
      <c r="C439" s="1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18" t="s">
        <v>411</v>
      </c>
      <c r="C440" s="1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18" t="s">
        <v>412</v>
      </c>
      <c r="C441" s="1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18" t="s">
        <v>413</v>
      </c>
      <c r="C442" s="15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11" t="str">
        <f t="shared" si="104"/>
        <v/>
      </c>
    </row>
    <row r="443" spans="1:14" x14ac:dyDescent="0.2">
      <c r="A443" s="8"/>
      <c r="B443" s="18" t="s">
        <v>414</v>
      </c>
      <c r="C443" s="15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18" t="s">
        <v>415</v>
      </c>
      <c r="C444" s="15">
        <v>0</v>
      </c>
      <c r="D444" s="9">
        <v>0</v>
      </c>
      <c r="E444" s="9">
        <v>0</v>
      </c>
      <c r="F444" s="9">
        <v>1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>
        <f t="shared" si="102"/>
        <v>1.6393442622950821E-2</v>
      </c>
      <c r="K444" s="10" t="str">
        <f t="shared" si="105"/>
        <v xml:space="preserve"> </v>
      </c>
      <c r="L444" s="10">
        <f t="shared" si="106"/>
        <v>1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18" t="s">
        <v>416</v>
      </c>
      <c r="C445" s="15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11" t="str">
        <f t="shared" si="104"/>
        <v/>
      </c>
    </row>
    <row r="446" spans="1:14" x14ac:dyDescent="0.2">
      <c r="A446" s="8"/>
      <c r="B446" s="18" t="s">
        <v>417</v>
      </c>
      <c r="C446" s="15">
        <v>0</v>
      </c>
      <c r="D446" s="9">
        <v>4</v>
      </c>
      <c r="E446" s="9">
        <v>0</v>
      </c>
      <c r="F446" s="9">
        <v>0</v>
      </c>
      <c r="G446" s="10" t="str">
        <f t="shared" si="99"/>
        <v/>
      </c>
      <c r="H446" s="10">
        <f t="shared" si="100"/>
        <v>6.8965517241379309E-2</v>
      </c>
      <c r="I446" s="10" t="str">
        <f t="shared" si="101"/>
        <v/>
      </c>
      <c r="J446" s="10" t="str">
        <f t="shared" si="102"/>
        <v/>
      </c>
      <c r="K446" s="10" t="str">
        <f t="shared" si="105"/>
        <v xml:space="preserve"> </v>
      </c>
      <c r="L446" s="10">
        <f t="shared" si="106"/>
        <v>-1</v>
      </c>
      <c r="M446" s="10" t="str">
        <f t="shared" si="103"/>
        <v/>
      </c>
      <c r="N446" s="11">
        <f t="shared" si="104"/>
        <v>-6.8965517241379309E-2</v>
      </c>
    </row>
    <row r="447" spans="1:14" ht="24.75" customHeight="1" x14ac:dyDescent="0.2">
      <c r="A447" s="8"/>
      <c r="B447" s="18" t="s">
        <v>418</v>
      </c>
      <c r="C447" s="1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18" t="s">
        <v>419</v>
      </c>
      <c r="C448" s="15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11" t="str">
        <f t="shared" si="104"/>
        <v/>
      </c>
    </row>
    <row r="449" spans="1:14" x14ac:dyDescent="0.2">
      <c r="A449" s="8"/>
      <c r="B449" s="18" t="s">
        <v>420</v>
      </c>
      <c r="C449" s="15">
        <v>0</v>
      </c>
      <c r="D449" s="9">
        <v>0</v>
      </c>
      <c r="E449" s="9">
        <v>0</v>
      </c>
      <c r="F449" s="9">
        <v>1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>
        <f t="shared" si="102"/>
        <v>1.6393442622950821E-2</v>
      </c>
      <c r="K449" s="10" t="str">
        <f t="shared" si="105"/>
        <v xml:space="preserve"> </v>
      </c>
      <c r="L449" s="10">
        <f t="shared" si="106"/>
        <v>1</v>
      </c>
      <c r="M449" s="10" t="str">
        <f t="shared" si="103"/>
        <v/>
      </c>
      <c r="N449" s="11" t="str">
        <f t="shared" si="104"/>
        <v/>
      </c>
    </row>
    <row r="450" spans="1:14" x14ac:dyDescent="0.2">
      <c r="A450" s="8"/>
      <c r="B450" s="18" t="s">
        <v>421</v>
      </c>
      <c r="C450" s="15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11" t="str">
        <f t="shared" si="104"/>
        <v/>
      </c>
    </row>
    <row r="451" spans="1:14" x14ac:dyDescent="0.2">
      <c r="A451" s="8"/>
      <c r="B451" s="18" t="s">
        <v>422</v>
      </c>
      <c r="C451" s="15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1" t="str">
        <f t="shared" si="104"/>
        <v/>
      </c>
    </row>
    <row r="452" spans="1:14" x14ac:dyDescent="0.2">
      <c r="A452" s="8"/>
      <c r="B452" s="18" t="s">
        <v>423</v>
      </c>
      <c r="C452" s="1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18" t="s">
        <v>424</v>
      </c>
      <c r="C453" s="1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18" t="s">
        <v>425</v>
      </c>
      <c r="C454" s="15">
        <v>0</v>
      </c>
      <c r="D454" s="9">
        <v>0</v>
      </c>
      <c r="E454" s="9">
        <v>0</v>
      </c>
      <c r="F454" s="9">
        <v>1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>
        <f t="shared" si="102"/>
        <v>1.6393442622950821E-2</v>
      </c>
      <c r="K454" s="10" t="str">
        <f t="shared" si="105"/>
        <v xml:space="preserve"> </v>
      </c>
      <c r="L454" s="10">
        <f t="shared" si="106"/>
        <v>1</v>
      </c>
      <c r="M454" s="10" t="str">
        <f t="shared" si="103"/>
        <v/>
      </c>
      <c r="N454" s="11" t="str">
        <f t="shared" si="104"/>
        <v/>
      </c>
    </row>
    <row r="455" spans="1:14" x14ac:dyDescent="0.2">
      <c r="A455" s="8"/>
      <c r="B455" s="18" t="s">
        <v>426</v>
      </c>
      <c r="C455" s="15">
        <v>0</v>
      </c>
      <c r="D455" s="9">
        <v>0</v>
      </c>
      <c r="E455" s="9">
        <v>13</v>
      </c>
      <c r="F455" s="9">
        <v>0</v>
      </c>
      <c r="G455" s="10" t="str">
        <f t="shared" si="99"/>
        <v/>
      </c>
      <c r="H455" s="10" t="str">
        <f t="shared" si="100"/>
        <v/>
      </c>
      <c r="I455" s="10">
        <f t="shared" si="101"/>
        <v>0.16455696202531644</v>
      </c>
      <c r="J455" s="10" t="str">
        <f t="shared" si="102"/>
        <v/>
      </c>
      <c r="K455" s="10">
        <f t="shared" si="105"/>
        <v>1</v>
      </c>
      <c r="L455" s="10" t="str">
        <f t="shared" si="106"/>
        <v xml:space="preserve"> </v>
      </c>
      <c r="M455" s="10" t="str">
        <f t="shared" si="103"/>
        <v/>
      </c>
      <c r="N455" s="11" t="str">
        <f t="shared" si="104"/>
        <v/>
      </c>
    </row>
    <row r="456" spans="1:14" x14ac:dyDescent="0.2">
      <c r="A456" s="8"/>
      <c r="B456" s="18" t="s">
        <v>427</v>
      </c>
      <c r="C456" s="15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18" t="s">
        <v>428</v>
      </c>
      <c r="C457" s="15">
        <v>0</v>
      </c>
      <c r="D457" s="9">
        <v>1</v>
      </c>
      <c r="E457" s="9">
        <v>0</v>
      </c>
      <c r="F457" s="9">
        <v>0</v>
      </c>
      <c r="G457" s="10" t="str">
        <f t="shared" si="99"/>
        <v/>
      </c>
      <c r="H457" s="10">
        <f t="shared" si="100"/>
        <v>1.7241379310344827E-2</v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>
        <f t="shared" si="106"/>
        <v>-1</v>
      </c>
      <c r="M457" s="10" t="str">
        <f t="shared" si="103"/>
        <v/>
      </c>
      <c r="N457" s="11">
        <f t="shared" si="104"/>
        <v>-1.7241379310344827E-2</v>
      </c>
    </row>
    <row r="458" spans="1:14" x14ac:dyDescent="0.2">
      <c r="A458" s="8"/>
      <c r="B458" s="18" t="s">
        <v>429</v>
      </c>
      <c r="C458" s="15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2.5" customHeight="1" x14ac:dyDescent="0.2">
      <c r="A459" s="8"/>
      <c r="B459" s="18" t="s">
        <v>430</v>
      </c>
      <c r="C459" s="15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1" t="str">
        <f t="shared" si="104"/>
        <v/>
      </c>
    </row>
    <row r="460" spans="1:14" ht="25.5" x14ac:dyDescent="0.2">
      <c r="A460" s="8"/>
      <c r="B460" s="18" t="s">
        <v>431</v>
      </c>
      <c r="C460" s="15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11" t="str">
        <f t="shared" si="104"/>
        <v/>
      </c>
    </row>
    <row r="461" spans="1:14" x14ac:dyDescent="0.2">
      <c r="A461" s="8"/>
      <c r="B461" s="18" t="s">
        <v>432</v>
      </c>
      <c r="C461" s="1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18" t="s">
        <v>433</v>
      </c>
      <c r="C462" s="15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1" t="str">
        <f t="shared" si="104"/>
        <v/>
      </c>
    </row>
    <row r="463" spans="1:14" ht="25.5" x14ac:dyDescent="0.2">
      <c r="A463" s="8"/>
      <c r="B463" s="18" t="s">
        <v>434</v>
      </c>
      <c r="C463" s="1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18" t="s">
        <v>435</v>
      </c>
      <c r="C464" s="15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18" t="s">
        <v>436</v>
      </c>
      <c r="C465" s="15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1" t="str">
        <f t="shared" si="104"/>
        <v/>
      </c>
    </row>
    <row r="466" spans="1:14" x14ac:dyDescent="0.2">
      <c r="A466" s="8"/>
      <c r="B466" s="18" t="s">
        <v>437</v>
      </c>
      <c r="C466" s="15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1" t="str">
        <f t="shared" si="104"/>
        <v/>
      </c>
    </row>
    <row r="467" spans="1:14" x14ac:dyDescent="0.2">
      <c r="A467" s="8"/>
      <c r="B467" s="18" t="s">
        <v>438</v>
      </c>
      <c r="C467" s="15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1" t="str">
        <f t="shared" si="104"/>
        <v/>
      </c>
    </row>
    <row r="468" spans="1:14" x14ac:dyDescent="0.2">
      <c r="A468" s="8"/>
      <c r="B468" s="18" t="s">
        <v>439</v>
      </c>
      <c r="C468" s="1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18" t="s">
        <v>440</v>
      </c>
      <c r="C469" s="15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11" t="str">
        <f t="shared" si="104"/>
        <v/>
      </c>
    </row>
    <row r="470" spans="1:14" x14ac:dyDescent="0.2">
      <c r="A470" s="8"/>
      <c r="B470" s="18" t="s">
        <v>441</v>
      </c>
      <c r="C470" s="15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11" t="str">
        <f t="shared" si="104"/>
        <v/>
      </c>
    </row>
    <row r="471" spans="1:14" x14ac:dyDescent="0.2">
      <c r="A471" s="8"/>
      <c r="B471" s="18" t="s">
        <v>442</v>
      </c>
      <c r="C471" s="15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11" t="str">
        <f t="shared" si="104"/>
        <v/>
      </c>
    </row>
    <row r="472" spans="1:14" x14ac:dyDescent="0.2">
      <c r="A472" s="8"/>
      <c r="B472" s="18" t="s">
        <v>443</v>
      </c>
      <c r="C472" s="15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18" t="s">
        <v>444</v>
      </c>
      <c r="C473" s="15">
        <v>0</v>
      </c>
      <c r="D473" s="9">
        <v>0</v>
      </c>
      <c r="E473" s="9">
        <v>3</v>
      </c>
      <c r="F473" s="9">
        <v>7</v>
      </c>
      <c r="G473" s="10" t="str">
        <f t="shared" si="99"/>
        <v/>
      </c>
      <c r="H473" s="10" t="str">
        <f t="shared" si="100"/>
        <v/>
      </c>
      <c r="I473" s="10">
        <f t="shared" si="101"/>
        <v>3.7974683544303799E-2</v>
      </c>
      <c r="J473" s="10">
        <f t="shared" si="102"/>
        <v>0.11475409836065574</v>
      </c>
      <c r="K473" s="10">
        <f t="shared" si="105"/>
        <v>1</v>
      </c>
      <c r="L473" s="10">
        <f t="shared" si="106"/>
        <v>1</v>
      </c>
      <c r="M473" s="10" t="str">
        <f t="shared" si="103"/>
        <v/>
      </c>
      <c r="N473" s="11" t="str">
        <f t="shared" si="104"/>
        <v/>
      </c>
    </row>
    <row r="474" spans="1:14" x14ac:dyDescent="0.2">
      <c r="A474" s="8"/>
      <c r="B474" s="18" t="s">
        <v>445</v>
      </c>
      <c r="C474" s="1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18" t="s">
        <v>446</v>
      </c>
      <c r="C475" s="1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18" t="s">
        <v>447</v>
      </c>
      <c r="C476" s="1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18" t="s">
        <v>448</v>
      </c>
      <c r="C477" s="15">
        <v>0</v>
      </c>
      <c r="D477" s="9">
        <v>7</v>
      </c>
      <c r="E477" s="9">
        <v>0</v>
      </c>
      <c r="F477" s="9">
        <v>1</v>
      </c>
      <c r="G477" s="10" t="str">
        <f t="shared" si="99"/>
        <v/>
      </c>
      <c r="H477" s="10">
        <f t="shared" si="100"/>
        <v>0.1206896551724138</v>
      </c>
      <c r="I477" s="10" t="str">
        <f t="shared" si="101"/>
        <v/>
      </c>
      <c r="J477" s="10">
        <f t="shared" si="102"/>
        <v>1.6393442622950821E-2</v>
      </c>
      <c r="K477" s="10" t="str">
        <f t="shared" si="105"/>
        <v xml:space="preserve"> </v>
      </c>
      <c r="L477" s="10">
        <f t="shared" si="106"/>
        <v>-0.8571428571428571</v>
      </c>
      <c r="M477" s="10" t="str">
        <f t="shared" si="103"/>
        <v/>
      </c>
      <c r="N477" s="11">
        <f t="shared" si="104"/>
        <v>-0.10344827586206896</v>
      </c>
    </row>
    <row r="478" spans="1:14" x14ac:dyDescent="0.2">
      <c r="A478" s="8"/>
      <c r="B478" s="18" t="s">
        <v>449</v>
      </c>
      <c r="C478" s="15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11" t="str">
        <f t="shared" si="104"/>
        <v/>
      </c>
    </row>
    <row r="479" spans="1:14" x14ac:dyDescent="0.2">
      <c r="A479" s="8"/>
      <c r="B479" s="18" t="s">
        <v>450</v>
      </c>
      <c r="C479" s="1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18" t="s">
        <v>451</v>
      </c>
      <c r="C480" s="15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1" t="str">
        <f t="shared" si="104"/>
        <v/>
      </c>
    </row>
    <row r="481" spans="1:14" ht="24" customHeight="1" x14ac:dyDescent="0.2">
      <c r="A481" s="8"/>
      <c r="B481" s="18" t="s">
        <v>452</v>
      </c>
      <c r="C481" s="15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11" t="str">
        <f t="shared" si="104"/>
        <v/>
      </c>
    </row>
    <row r="482" spans="1:14" x14ac:dyDescent="0.2">
      <c r="A482" s="8"/>
      <c r="B482" s="18" t="s">
        <v>453</v>
      </c>
      <c r="C482" s="1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18" t="s">
        <v>454</v>
      </c>
      <c r="C483" s="15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11" t="str">
        <f t="shared" si="104"/>
        <v/>
      </c>
    </row>
    <row r="484" spans="1:14" x14ac:dyDescent="0.2">
      <c r="A484" s="8"/>
      <c r="B484" s="18" t="s">
        <v>455</v>
      </c>
      <c r="C484" s="15">
        <v>0</v>
      </c>
      <c r="D484" s="9">
        <v>0</v>
      </c>
      <c r="E484" s="9">
        <v>0</v>
      </c>
      <c r="F484" s="9">
        <v>0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 t="str">
        <f t="shared" si="106"/>
        <v xml:space="preserve"> </v>
      </c>
      <c r="M484" s="10" t="str">
        <f t="shared" si="103"/>
        <v/>
      </c>
      <c r="N484" s="11" t="str">
        <f t="shared" si="104"/>
        <v/>
      </c>
    </row>
    <row r="485" spans="1:14" x14ac:dyDescent="0.2">
      <c r="A485" s="8"/>
      <c r="B485" s="18" t="s">
        <v>456</v>
      </c>
      <c r="C485" s="15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11" t="str">
        <f t="shared" si="104"/>
        <v/>
      </c>
    </row>
    <row r="486" spans="1:14" ht="25.5" x14ac:dyDescent="0.2">
      <c r="A486" s="8"/>
      <c r="B486" s="18" t="s">
        <v>457</v>
      </c>
      <c r="C486" s="15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11" t="str">
        <f t="shared" si="104"/>
        <v/>
      </c>
    </row>
    <row r="487" spans="1:14" ht="25.5" x14ac:dyDescent="0.2">
      <c r="A487" s="8"/>
      <c r="B487" s="18" t="s">
        <v>458</v>
      </c>
      <c r="C487" s="15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11" t="str">
        <f t="shared" si="104"/>
        <v/>
      </c>
    </row>
    <row r="488" spans="1:14" ht="25.5" x14ac:dyDescent="0.2">
      <c r="A488" s="8"/>
      <c r="B488" s="18" t="s">
        <v>459</v>
      </c>
      <c r="C488" s="1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18" t="s">
        <v>460</v>
      </c>
      <c r="C489" s="15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1" t="str">
        <f t="shared" si="104"/>
        <v/>
      </c>
    </row>
    <row r="490" spans="1:14" ht="25.5" x14ac:dyDescent="0.2">
      <c r="A490" s="8"/>
      <c r="B490" s="18" t="s">
        <v>461</v>
      </c>
      <c r="C490" s="1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18" t="s">
        <v>462</v>
      </c>
      <c r="C491" s="15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1" t="str">
        <f t="shared" si="104"/>
        <v/>
      </c>
    </row>
    <row r="492" spans="1:14" x14ac:dyDescent="0.2">
      <c r="A492" s="8"/>
      <c r="B492" s="18" t="s">
        <v>463</v>
      </c>
      <c r="C492" s="15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1" t="str">
        <f t="shared" si="104"/>
        <v/>
      </c>
    </row>
    <row r="493" spans="1:14" x14ac:dyDescent="0.2">
      <c r="A493" s="8"/>
      <c r="B493" s="18" t="s">
        <v>464</v>
      </c>
      <c r="C493" s="15">
        <v>0</v>
      </c>
      <c r="D493" s="9">
        <v>0</v>
      </c>
      <c r="E493" s="9">
        <v>0</v>
      </c>
      <c r="F493" s="9">
        <v>0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 t="str">
        <f t="shared" si="106"/>
        <v xml:space="preserve"> </v>
      </c>
      <c r="M493" s="10" t="str">
        <f t="shared" si="103"/>
        <v/>
      </c>
      <c r="N493" s="11" t="str">
        <f t="shared" si="104"/>
        <v/>
      </c>
    </row>
    <row r="494" spans="1:14" x14ac:dyDescent="0.2">
      <c r="A494" s="8"/>
      <c r="B494" s="18" t="s">
        <v>465</v>
      </c>
      <c r="C494" s="15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11" t="str">
        <f t="shared" si="104"/>
        <v/>
      </c>
    </row>
    <row r="495" spans="1:14" x14ac:dyDescent="0.2">
      <c r="A495" s="8"/>
      <c r="B495" s="18" t="s">
        <v>466</v>
      </c>
      <c r="C495" s="15">
        <v>0</v>
      </c>
      <c r="D495" s="9">
        <v>2</v>
      </c>
      <c r="E495" s="9">
        <v>0</v>
      </c>
      <c r="F495" s="9">
        <v>0</v>
      </c>
      <c r="G495" s="10" t="str">
        <f t="shared" si="99"/>
        <v/>
      </c>
      <c r="H495" s="10">
        <f t="shared" si="100"/>
        <v>3.4482758620689655E-2</v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>
        <f t="shared" si="106"/>
        <v>-1</v>
      </c>
      <c r="M495" s="10" t="str">
        <f t="shared" si="103"/>
        <v/>
      </c>
      <c r="N495" s="11">
        <f t="shared" si="104"/>
        <v>-3.4482758620689655E-2</v>
      </c>
    </row>
    <row r="496" spans="1:14" x14ac:dyDescent="0.2">
      <c r="A496" s="8"/>
      <c r="B496" s="18" t="s">
        <v>467</v>
      </c>
      <c r="C496" s="15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1" t="str">
        <f t="shared" si="104"/>
        <v/>
      </c>
    </row>
    <row r="497" spans="1:14" x14ac:dyDescent="0.2">
      <c r="A497" s="8"/>
      <c r="B497" s="18" t="s">
        <v>468</v>
      </c>
      <c r="C497" s="15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11" t="str">
        <f t="shared" si="104"/>
        <v/>
      </c>
    </row>
    <row r="498" spans="1:14" x14ac:dyDescent="0.2">
      <c r="A498" s="8"/>
      <c r="B498" s="18" t="s">
        <v>469</v>
      </c>
      <c r="C498" s="15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1" t="str">
        <f t="shared" si="104"/>
        <v/>
      </c>
    </row>
    <row r="499" spans="1:14" x14ac:dyDescent="0.2">
      <c r="A499" s="8"/>
      <c r="B499" s="18" t="s">
        <v>470</v>
      </c>
      <c r="C499" s="15">
        <v>0</v>
      </c>
      <c r="D499" s="9">
        <v>4</v>
      </c>
      <c r="E499" s="9">
        <v>0</v>
      </c>
      <c r="F499" s="9">
        <v>0</v>
      </c>
      <c r="G499" s="10" t="str">
        <f t="shared" ref="G499:G562" si="107">+IF(C499=0,"",C499/C$371)</f>
        <v/>
      </c>
      <c r="H499" s="10">
        <f t="shared" ref="H499:H562" si="108">+IF(D499=0,"",D499/D$371)</f>
        <v>6.8965517241379309E-2</v>
      </c>
      <c r="I499" s="10" t="str">
        <f t="shared" ref="I499:I562" si="109">+IF(E499=0,"",E499/E$371)</f>
        <v/>
      </c>
      <c r="J499" s="10" t="str">
        <f t="shared" ref="J499:J562" si="110">+IF(F499=0,"",F499/F$371)</f>
        <v/>
      </c>
      <c r="K499" s="10" t="str">
        <f t="shared" si="105"/>
        <v xml:space="preserve"> </v>
      </c>
      <c r="L499" s="10">
        <f t="shared" si="106"/>
        <v>-1</v>
      </c>
      <c r="M499" s="10" t="str">
        <f t="shared" ref="M499:M562" si="111">+IF(OR(AND(G499=""),(K499="")),"",G499*K499)</f>
        <v/>
      </c>
      <c r="N499" s="11">
        <f t="shared" ref="N499:N562" si="112">+IF(OR(AND(H499=""),(L499="")),"",H499*L499)</f>
        <v>-6.8965517241379309E-2</v>
      </c>
    </row>
    <row r="500" spans="1:14" x14ac:dyDescent="0.2">
      <c r="A500" s="8"/>
      <c r="B500" s="18" t="s">
        <v>471</v>
      </c>
      <c r="C500" s="1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18" t="s">
        <v>472</v>
      </c>
      <c r="C501" s="15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18" t="s">
        <v>473</v>
      </c>
      <c r="C502" s="1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18" t="s">
        <v>474</v>
      </c>
      <c r="C503" s="15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18" t="s">
        <v>475</v>
      </c>
      <c r="C504" s="15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1" t="str">
        <f t="shared" si="112"/>
        <v/>
      </c>
    </row>
    <row r="505" spans="1:14" x14ac:dyDescent="0.2">
      <c r="A505" s="8"/>
      <c r="B505" s="18" t="s">
        <v>476</v>
      </c>
      <c r="C505" s="1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18" t="s">
        <v>477</v>
      </c>
      <c r="C506" s="1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18" t="s">
        <v>478</v>
      </c>
      <c r="C507" s="15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11" t="str">
        <f t="shared" si="112"/>
        <v/>
      </c>
    </row>
    <row r="508" spans="1:14" ht="25.5" x14ac:dyDescent="0.2">
      <c r="A508" s="8"/>
      <c r="B508" s="18" t="s">
        <v>479</v>
      </c>
      <c r="C508" s="15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18" t="s">
        <v>480</v>
      </c>
      <c r="C509" s="15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11" t="str">
        <f t="shared" si="112"/>
        <v/>
      </c>
    </row>
    <row r="510" spans="1:14" x14ac:dyDescent="0.2">
      <c r="A510" s="8"/>
      <c r="B510" s="18" t="s">
        <v>481</v>
      </c>
      <c r="C510" s="1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18" t="s">
        <v>482</v>
      </c>
      <c r="C511" s="15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1" t="str">
        <f t="shared" si="112"/>
        <v/>
      </c>
    </row>
    <row r="512" spans="1:14" x14ac:dyDescent="0.2">
      <c r="A512" s="8"/>
      <c r="B512" s="18" t="s">
        <v>483</v>
      </c>
      <c r="C512" s="15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11" t="str">
        <f t="shared" si="112"/>
        <v/>
      </c>
    </row>
    <row r="513" spans="1:14" x14ac:dyDescent="0.2">
      <c r="A513" s="8"/>
      <c r="B513" s="18" t="s">
        <v>484</v>
      </c>
      <c r="C513" s="15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1" t="str">
        <f t="shared" si="112"/>
        <v/>
      </c>
    </row>
    <row r="514" spans="1:14" x14ac:dyDescent="0.2">
      <c r="A514" s="8"/>
      <c r="B514" s="18" t="s">
        <v>485</v>
      </c>
      <c r="C514" s="15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11" t="str">
        <f t="shared" si="112"/>
        <v/>
      </c>
    </row>
    <row r="515" spans="1:14" x14ac:dyDescent="0.2">
      <c r="A515" s="8"/>
      <c r="B515" s="18" t="s">
        <v>486</v>
      </c>
      <c r="C515" s="15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1" t="str">
        <f t="shared" si="112"/>
        <v/>
      </c>
    </row>
    <row r="516" spans="1:14" x14ac:dyDescent="0.2">
      <c r="A516" s="8"/>
      <c r="B516" s="18" t="s">
        <v>487</v>
      </c>
      <c r="C516" s="15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18" t="s">
        <v>488</v>
      </c>
      <c r="C517" s="15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1" t="str">
        <f t="shared" si="112"/>
        <v/>
      </c>
    </row>
    <row r="518" spans="1:14" x14ac:dyDescent="0.2">
      <c r="A518" s="8"/>
      <c r="B518" s="18" t="s">
        <v>489</v>
      </c>
      <c r="C518" s="15">
        <v>0</v>
      </c>
      <c r="D518" s="9">
        <v>0</v>
      </c>
      <c r="E518" s="9">
        <v>0</v>
      </c>
      <c r="F518" s="9">
        <v>1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>
        <f t="shared" si="110"/>
        <v>1.6393442622950821E-2</v>
      </c>
      <c r="K518" s="10" t="str">
        <f t="shared" si="113"/>
        <v xml:space="preserve"> </v>
      </c>
      <c r="L518" s="10">
        <f t="shared" si="114"/>
        <v>1</v>
      </c>
      <c r="M518" s="10" t="str">
        <f t="shared" si="111"/>
        <v/>
      </c>
      <c r="N518" s="11" t="str">
        <f t="shared" si="112"/>
        <v/>
      </c>
    </row>
    <row r="519" spans="1:14" ht="27" customHeight="1" x14ac:dyDescent="0.2">
      <c r="A519" s="8"/>
      <c r="B519" s="18" t="s">
        <v>490</v>
      </c>
      <c r="C519" s="1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18" t="s">
        <v>491</v>
      </c>
      <c r="C520" s="15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1" t="str">
        <f t="shared" si="112"/>
        <v/>
      </c>
    </row>
    <row r="521" spans="1:14" ht="27" customHeight="1" x14ac:dyDescent="0.2">
      <c r="A521" s="8"/>
      <c r="B521" s="18" t="s">
        <v>492</v>
      </c>
      <c r="C521" s="1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18" t="s">
        <v>493</v>
      </c>
      <c r="C522" s="15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18" t="s">
        <v>494</v>
      </c>
      <c r="C523" s="15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18" t="s">
        <v>495</v>
      </c>
      <c r="C524" s="1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18" t="s">
        <v>496</v>
      </c>
      <c r="C525" s="15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1" t="str">
        <f t="shared" si="112"/>
        <v/>
      </c>
    </row>
    <row r="526" spans="1:14" ht="25.5" x14ac:dyDescent="0.2">
      <c r="A526" s="8"/>
      <c r="B526" s="18" t="s">
        <v>497</v>
      </c>
      <c r="C526" s="15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1" t="str">
        <f t="shared" si="112"/>
        <v/>
      </c>
    </row>
    <row r="527" spans="1:14" ht="25.5" x14ac:dyDescent="0.2">
      <c r="A527" s="8"/>
      <c r="B527" s="18" t="s">
        <v>498</v>
      </c>
      <c r="C527" s="1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18" t="s">
        <v>499</v>
      </c>
      <c r="C528" s="15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11" t="str">
        <f t="shared" si="112"/>
        <v/>
      </c>
    </row>
    <row r="529" spans="1:14" x14ac:dyDescent="0.2">
      <c r="A529" s="8"/>
      <c r="B529" s="18" t="s">
        <v>500</v>
      </c>
      <c r="C529" s="15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18" t="s">
        <v>501</v>
      </c>
      <c r="C530" s="15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18" t="s">
        <v>502</v>
      </c>
      <c r="C531" s="1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ht="23.25" customHeight="1" x14ac:dyDescent="0.2">
      <c r="A532" s="8"/>
      <c r="B532" s="18" t="s">
        <v>503</v>
      </c>
      <c r="C532" s="1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18" t="s">
        <v>504</v>
      </c>
      <c r="C533" s="1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18" t="s">
        <v>505</v>
      </c>
      <c r="C534" s="1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18" t="s">
        <v>506</v>
      </c>
      <c r="C535" s="15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18" t="s">
        <v>507</v>
      </c>
      <c r="C536" s="15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1" t="str">
        <f t="shared" si="112"/>
        <v/>
      </c>
    </row>
    <row r="537" spans="1:14" ht="25.5" x14ac:dyDescent="0.2">
      <c r="A537" s="8"/>
      <c r="B537" s="18" t="s">
        <v>508</v>
      </c>
      <c r="C537" s="15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18" t="s">
        <v>509</v>
      </c>
      <c r="C538" s="1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18" t="s">
        <v>510</v>
      </c>
      <c r="C539" s="15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11" t="str">
        <f t="shared" si="112"/>
        <v/>
      </c>
    </row>
    <row r="540" spans="1:14" x14ac:dyDescent="0.2">
      <c r="A540" s="8"/>
      <c r="B540" s="18" t="s">
        <v>511</v>
      </c>
      <c r="C540" s="15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11" t="str">
        <f t="shared" si="112"/>
        <v/>
      </c>
    </row>
    <row r="541" spans="1:14" ht="38.25" x14ac:dyDescent="0.2">
      <c r="A541" s="8"/>
      <c r="B541" s="18" t="s">
        <v>512</v>
      </c>
      <c r="C541" s="15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1" t="str">
        <f t="shared" si="112"/>
        <v/>
      </c>
    </row>
    <row r="542" spans="1:14" x14ac:dyDescent="0.2">
      <c r="A542" s="8"/>
      <c r="B542" s="18" t="s">
        <v>513</v>
      </c>
      <c r="C542" s="1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18" t="s">
        <v>514</v>
      </c>
      <c r="C543" s="15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1" t="str">
        <f t="shared" si="112"/>
        <v/>
      </c>
    </row>
    <row r="544" spans="1:14" ht="25.5" x14ac:dyDescent="0.2">
      <c r="A544" s="8"/>
      <c r="B544" s="18" t="s">
        <v>515</v>
      </c>
      <c r="C544" s="15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11" t="str">
        <f t="shared" si="112"/>
        <v/>
      </c>
    </row>
    <row r="545" spans="1:14" x14ac:dyDescent="0.2">
      <c r="A545" s="8"/>
      <c r="B545" s="18" t="s">
        <v>516</v>
      </c>
      <c r="C545" s="15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1" t="str">
        <f t="shared" si="112"/>
        <v/>
      </c>
    </row>
    <row r="546" spans="1:14" ht="25.5" x14ac:dyDescent="0.2">
      <c r="A546" s="8"/>
      <c r="B546" s="18" t="s">
        <v>517</v>
      </c>
      <c r="C546" s="15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11" t="str">
        <f t="shared" si="112"/>
        <v/>
      </c>
    </row>
    <row r="547" spans="1:14" ht="25.5" x14ac:dyDescent="0.2">
      <c r="A547" s="8"/>
      <c r="B547" s="18" t="s">
        <v>518</v>
      </c>
      <c r="C547" s="1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18" t="s">
        <v>519</v>
      </c>
      <c r="C548" s="1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18" t="s">
        <v>520</v>
      </c>
      <c r="C549" s="1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18" t="s">
        <v>521</v>
      </c>
      <c r="C550" s="15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18" t="s">
        <v>522</v>
      </c>
      <c r="C551" s="15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18" t="s">
        <v>523</v>
      </c>
      <c r="C552" s="15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18" t="s">
        <v>524</v>
      </c>
      <c r="C553" s="15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1" t="str">
        <f t="shared" si="112"/>
        <v/>
      </c>
    </row>
    <row r="554" spans="1:14" ht="25.5" x14ac:dyDescent="0.2">
      <c r="A554" s="8"/>
      <c r="B554" s="18" t="s">
        <v>525</v>
      </c>
      <c r="C554" s="1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18" t="s">
        <v>526</v>
      </c>
      <c r="C555" s="1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18" t="s">
        <v>527</v>
      </c>
      <c r="C556" s="1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18" t="s">
        <v>528</v>
      </c>
      <c r="C557" s="1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18" t="s">
        <v>529</v>
      </c>
      <c r="C558" s="15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1" t="str">
        <f t="shared" si="112"/>
        <v/>
      </c>
    </row>
    <row r="559" spans="1:14" ht="30" customHeight="1" x14ac:dyDescent="0.2">
      <c r="A559" s="8"/>
      <c r="B559" s="18" t="s">
        <v>530</v>
      </c>
      <c r="C559" s="15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1" t="str">
        <f t="shared" si="112"/>
        <v/>
      </c>
    </row>
    <row r="560" spans="1:14" ht="25.5" x14ac:dyDescent="0.2">
      <c r="A560" s="8"/>
      <c r="B560" s="18" t="s">
        <v>531</v>
      </c>
      <c r="C560" s="1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18" t="s">
        <v>532</v>
      </c>
      <c r="C561" s="15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11" t="str">
        <f t="shared" si="112"/>
        <v/>
      </c>
    </row>
    <row r="562" spans="1:14" x14ac:dyDescent="0.2">
      <c r="A562" s="8"/>
      <c r="B562" s="18" t="s">
        <v>533</v>
      </c>
      <c r="C562" s="1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18" t="s">
        <v>534</v>
      </c>
      <c r="C563" s="15">
        <v>0</v>
      </c>
      <c r="D563" s="9">
        <v>0</v>
      </c>
      <c r="E563" s="9">
        <v>0</v>
      </c>
      <c r="F563" s="9">
        <v>1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>
        <f t="shared" ref="J563:J604" si="118">+IF(F563=0,"",F563/F$371)</f>
        <v>1.6393442622950821E-2</v>
      </c>
      <c r="K563" s="10" t="str">
        <f t="shared" si="113"/>
        <v xml:space="preserve"> </v>
      </c>
      <c r="L563" s="10">
        <f t="shared" si="114"/>
        <v>1</v>
      </c>
      <c r="M563" s="10" t="str">
        <f t="shared" ref="M563:M604" si="119">+IF(OR(AND(G563=""),(K563="")),"",G563*K563)</f>
        <v/>
      </c>
      <c r="N563" s="11" t="str">
        <f t="shared" ref="N563:N604" si="120">+IF(OR(AND(H563=""),(L563="")),"",H563*L563)</f>
        <v/>
      </c>
    </row>
    <row r="564" spans="1:14" x14ac:dyDescent="0.2">
      <c r="A564" s="8"/>
      <c r="B564" s="18" t="s">
        <v>535</v>
      </c>
      <c r="C564" s="15">
        <v>0</v>
      </c>
      <c r="D564" s="9">
        <v>0</v>
      </c>
      <c r="E564" s="9">
        <v>0</v>
      </c>
      <c r="F564" s="9">
        <v>1</v>
      </c>
      <c r="G564" s="10" t="str">
        <f t="shared" si="115"/>
        <v/>
      </c>
      <c r="H564" s="10" t="str">
        <f t="shared" si="116"/>
        <v/>
      </c>
      <c r="I564" s="10" t="str">
        <f t="shared" si="117"/>
        <v/>
      </c>
      <c r="J564" s="10">
        <f t="shared" si="118"/>
        <v>1.6393442622950821E-2</v>
      </c>
      <c r="K564" s="10" t="str">
        <f t="shared" ref="K564:K604" si="121">+IF(AND(C564=0,E564=0)," ",IF(C564=0,1,IF(E564=0,-1,(E564-C564)/C564)))</f>
        <v xml:space="preserve"> </v>
      </c>
      <c r="L564" s="10">
        <f t="shared" ref="L564:L604" si="122">+IF(AND(D564=0,F564=0)," ",IF(D564=0,1,IF(F564=0,-1,(F564-D564)/D564)))</f>
        <v>1</v>
      </c>
      <c r="M564" s="10" t="str">
        <f t="shared" si="119"/>
        <v/>
      </c>
      <c r="N564" s="11" t="str">
        <f t="shared" si="120"/>
        <v/>
      </c>
    </row>
    <row r="565" spans="1:14" ht="25.5" x14ac:dyDescent="0.2">
      <c r="A565" s="8"/>
      <c r="B565" s="18" t="s">
        <v>536</v>
      </c>
      <c r="C565" s="15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1" t="str">
        <f t="shared" si="120"/>
        <v/>
      </c>
    </row>
    <row r="566" spans="1:14" x14ac:dyDescent="0.2">
      <c r="A566" s="8"/>
      <c r="B566" s="18" t="s">
        <v>537</v>
      </c>
      <c r="C566" s="1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18" t="s">
        <v>538</v>
      </c>
      <c r="C567" s="15">
        <v>0</v>
      </c>
      <c r="D567" s="9">
        <v>0</v>
      </c>
      <c r="E567" s="9">
        <v>0</v>
      </c>
      <c r="F567" s="9">
        <v>1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>
        <f t="shared" si="118"/>
        <v>1.6393442622950821E-2</v>
      </c>
      <c r="K567" s="10" t="str">
        <f t="shared" si="121"/>
        <v xml:space="preserve"> </v>
      </c>
      <c r="L567" s="10">
        <f t="shared" si="122"/>
        <v>1</v>
      </c>
      <c r="M567" s="10" t="str">
        <f t="shared" si="119"/>
        <v/>
      </c>
      <c r="N567" s="11" t="str">
        <f t="shared" si="120"/>
        <v/>
      </c>
    </row>
    <row r="568" spans="1:14" x14ac:dyDescent="0.2">
      <c r="A568" s="8"/>
      <c r="B568" s="18" t="s">
        <v>539</v>
      </c>
      <c r="C568" s="15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11" t="str">
        <f t="shared" si="120"/>
        <v/>
      </c>
    </row>
    <row r="569" spans="1:14" x14ac:dyDescent="0.2">
      <c r="A569" s="8"/>
      <c r="B569" s="18" t="s">
        <v>540</v>
      </c>
      <c r="C569" s="1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18" t="s">
        <v>541</v>
      </c>
      <c r="C570" s="15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18" t="s">
        <v>542</v>
      </c>
      <c r="C571" s="15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11" t="str">
        <f t="shared" si="120"/>
        <v/>
      </c>
    </row>
    <row r="572" spans="1:14" x14ac:dyDescent="0.2">
      <c r="A572" s="8"/>
      <c r="B572" s="18" t="s">
        <v>543</v>
      </c>
      <c r="C572" s="1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18" t="s">
        <v>544</v>
      </c>
      <c r="C573" s="15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1" t="str">
        <f t="shared" si="120"/>
        <v/>
      </c>
    </row>
    <row r="574" spans="1:14" x14ac:dyDescent="0.2">
      <c r="A574" s="8"/>
      <c r="B574" s="18" t="s">
        <v>545</v>
      </c>
      <c r="C574" s="15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18" t="s">
        <v>546</v>
      </c>
      <c r="C575" s="1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18" t="s">
        <v>547</v>
      </c>
      <c r="C576" s="1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18" t="s">
        <v>548</v>
      </c>
      <c r="C577" s="15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1" t="str">
        <f t="shared" si="120"/>
        <v/>
      </c>
    </row>
    <row r="578" spans="1:14" ht="25.5" x14ac:dyDescent="0.2">
      <c r="A578" s="8"/>
      <c r="B578" s="18" t="s">
        <v>549</v>
      </c>
      <c r="C578" s="15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1" t="str">
        <f t="shared" si="120"/>
        <v/>
      </c>
    </row>
    <row r="579" spans="1:14" x14ac:dyDescent="0.2">
      <c r="A579" s="8"/>
      <c r="B579" s="18" t="s">
        <v>550</v>
      </c>
      <c r="C579" s="1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18" t="s">
        <v>551</v>
      </c>
      <c r="C580" s="15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1" t="str">
        <f t="shared" si="120"/>
        <v/>
      </c>
    </row>
    <row r="581" spans="1:14" ht="25.5" x14ac:dyDescent="0.2">
      <c r="A581" s="8"/>
      <c r="B581" s="18" t="s">
        <v>552</v>
      </c>
      <c r="C581" s="15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18" t="s">
        <v>553</v>
      </c>
      <c r="C582" s="1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18" t="s">
        <v>554</v>
      </c>
      <c r="C583" s="15">
        <v>0</v>
      </c>
      <c r="D583" s="9">
        <v>0</v>
      </c>
      <c r="E583" s="9">
        <v>0</v>
      </c>
      <c r="F583" s="9">
        <v>0</v>
      </c>
      <c r="G583" s="10" t="str">
        <f t="shared" si="115"/>
        <v/>
      </c>
      <c r="H583" s="10" t="str">
        <f t="shared" si="116"/>
        <v/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 t="str">
        <f t="shared" si="122"/>
        <v xml:space="preserve"> </v>
      </c>
      <c r="M583" s="10" t="str">
        <f t="shared" si="119"/>
        <v/>
      </c>
      <c r="N583" s="11" t="str">
        <f t="shared" si="120"/>
        <v/>
      </c>
    </row>
    <row r="584" spans="1:14" ht="25.5" x14ac:dyDescent="0.2">
      <c r="A584" s="8"/>
      <c r="B584" s="18" t="s">
        <v>555</v>
      </c>
      <c r="C584" s="1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18" t="s">
        <v>556</v>
      </c>
      <c r="C585" s="15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11" t="str">
        <f t="shared" si="120"/>
        <v/>
      </c>
    </row>
    <row r="586" spans="1:14" x14ac:dyDescent="0.2">
      <c r="A586" s="8"/>
      <c r="B586" s="18" t="s">
        <v>557</v>
      </c>
      <c r="C586" s="15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18" t="s">
        <v>558</v>
      </c>
      <c r="C587" s="1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18" t="s">
        <v>559</v>
      </c>
      <c r="C588" s="15">
        <v>0</v>
      </c>
      <c r="D588" s="9">
        <v>0</v>
      </c>
      <c r="E588" s="9">
        <v>0</v>
      </c>
      <c r="F588" s="9">
        <v>0</v>
      </c>
      <c r="G588" s="10" t="str">
        <f t="shared" si="115"/>
        <v/>
      </c>
      <c r="H588" s="10" t="str">
        <f t="shared" si="116"/>
        <v/>
      </c>
      <c r="I588" s="10" t="str">
        <f t="shared" si="117"/>
        <v/>
      </c>
      <c r="J588" s="10" t="str">
        <f t="shared" si="118"/>
        <v/>
      </c>
      <c r="K588" s="10" t="str">
        <f t="shared" si="121"/>
        <v xml:space="preserve"> </v>
      </c>
      <c r="L588" s="10" t="str">
        <f t="shared" si="122"/>
        <v xml:space="preserve"> </v>
      </c>
      <c r="M588" s="10" t="str">
        <f t="shared" si="119"/>
        <v/>
      </c>
      <c r="N588" s="11" t="str">
        <f t="shared" si="120"/>
        <v/>
      </c>
    </row>
    <row r="589" spans="1:14" ht="25.5" x14ac:dyDescent="0.2">
      <c r="A589" s="8"/>
      <c r="B589" s="18" t="s">
        <v>560</v>
      </c>
      <c r="C589" s="15">
        <v>0</v>
      </c>
      <c r="D589" s="9">
        <v>1</v>
      </c>
      <c r="E589" s="9">
        <v>0</v>
      </c>
      <c r="F589" s="9">
        <v>0</v>
      </c>
      <c r="G589" s="10" t="str">
        <f t="shared" si="115"/>
        <v/>
      </c>
      <c r="H589" s="10">
        <f t="shared" si="116"/>
        <v>1.7241379310344827E-2</v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>
        <f t="shared" si="122"/>
        <v>-1</v>
      </c>
      <c r="M589" s="10" t="str">
        <f t="shared" si="119"/>
        <v/>
      </c>
      <c r="N589" s="11">
        <f t="shared" si="120"/>
        <v>-1.7241379310344827E-2</v>
      </c>
    </row>
    <row r="590" spans="1:14" x14ac:dyDescent="0.2">
      <c r="A590" s="8"/>
      <c r="B590" s="18" t="s">
        <v>561</v>
      </c>
      <c r="C590" s="15">
        <v>0</v>
      </c>
      <c r="D590" s="9">
        <v>0</v>
      </c>
      <c r="E590" s="9">
        <v>0</v>
      </c>
      <c r="F590" s="9">
        <v>1</v>
      </c>
      <c r="G590" s="10" t="str">
        <f t="shared" si="115"/>
        <v/>
      </c>
      <c r="H590" s="10" t="str">
        <f t="shared" si="116"/>
        <v/>
      </c>
      <c r="I590" s="10" t="str">
        <f t="shared" si="117"/>
        <v/>
      </c>
      <c r="J590" s="10">
        <f t="shared" si="118"/>
        <v>1.6393442622950821E-2</v>
      </c>
      <c r="K590" s="10" t="str">
        <f t="shared" si="121"/>
        <v xml:space="preserve"> </v>
      </c>
      <c r="L590" s="10">
        <f t="shared" si="122"/>
        <v>1</v>
      </c>
      <c r="M590" s="10" t="str">
        <f t="shared" si="119"/>
        <v/>
      </c>
      <c r="N590" s="11" t="str">
        <f t="shared" si="120"/>
        <v/>
      </c>
    </row>
    <row r="591" spans="1:14" x14ac:dyDescent="0.2">
      <c r="A591" s="8"/>
      <c r="B591" s="18" t="s">
        <v>562</v>
      </c>
      <c r="C591" s="15">
        <v>0</v>
      </c>
      <c r="D591" s="9">
        <v>1</v>
      </c>
      <c r="E591" s="9">
        <v>0</v>
      </c>
      <c r="F591" s="9">
        <v>0</v>
      </c>
      <c r="G591" s="10" t="str">
        <f t="shared" si="115"/>
        <v/>
      </c>
      <c r="H591" s="10">
        <f t="shared" si="116"/>
        <v>1.7241379310344827E-2</v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>
        <f t="shared" si="122"/>
        <v>-1</v>
      </c>
      <c r="M591" s="10" t="str">
        <f t="shared" si="119"/>
        <v/>
      </c>
      <c r="N591" s="11">
        <f t="shared" si="120"/>
        <v>-1.7241379310344827E-2</v>
      </c>
    </row>
    <row r="592" spans="1:14" x14ac:dyDescent="0.2">
      <c r="A592" s="8"/>
      <c r="B592" s="18" t="s">
        <v>563</v>
      </c>
      <c r="C592" s="1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18" t="s">
        <v>564</v>
      </c>
      <c r="C593" s="1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18" t="s">
        <v>565</v>
      </c>
      <c r="C594" s="15">
        <v>0</v>
      </c>
      <c r="D594" s="9">
        <v>2</v>
      </c>
      <c r="E594" s="9">
        <v>0</v>
      </c>
      <c r="F594" s="9">
        <v>0</v>
      </c>
      <c r="G594" s="10" t="str">
        <f t="shared" si="115"/>
        <v/>
      </c>
      <c r="H594" s="10">
        <f t="shared" si="116"/>
        <v>3.4482758620689655E-2</v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>
        <f t="shared" si="122"/>
        <v>-1</v>
      </c>
      <c r="M594" s="10" t="str">
        <f t="shared" si="119"/>
        <v/>
      </c>
      <c r="N594" s="11">
        <f t="shared" si="120"/>
        <v>-3.4482758620689655E-2</v>
      </c>
    </row>
    <row r="595" spans="1:14" x14ac:dyDescent="0.2">
      <c r="A595" s="8"/>
      <c r="B595" s="18" t="s">
        <v>566</v>
      </c>
      <c r="C595" s="15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1" t="str">
        <f t="shared" si="120"/>
        <v/>
      </c>
    </row>
    <row r="596" spans="1:14" x14ac:dyDescent="0.2">
      <c r="A596" s="8"/>
      <c r="B596" s="18" t="s">
        <v>567</v>
      </c>
      <c r="C596" s="1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18" t="s">
        <v>568</v>
      </c>
      <c r="C597" s="15">
        <v>0</v>
      </c>
      <c r="D597" s="9">
        <v>0</v>
      </c>
      <c r="E597" s="9">
        <v>0</v>
      </c>
      <c r="F597" s="9">
        <v>0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 t="str">
        <f t="shared" si="122"/>
        <v xml:space="preserve"> </v>
      </c>
      <c r="M597" s="10" t="str">
        <f t="shared" si="119"/>
        <v/>
      </c>
      <c r="N597" s="11" t="str">
        <f t="shared" si="120"/>
        <v/>
      </c>
    </row>
    <row r="598" spans="1:14" x14ac:dyDescent="0.2">
      <c r="A598" s="8"/>
      <c r="B598" s="18" t="s">
        <v>569</v>
      </c>
      <c r="C598" s="15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11" t="str">
        <f t="shared" si="120"/>
        <v/>
      </c>
    </row>
    <row r="599" spans="1:14" ht="25.5" x14ac:dyDescent="0.2">
      <c r="A599" s="8"/>
      <c r="B599" s="18" t="s">
        <v>570</v>
      </c>
      <c r="C599" s="15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18" t="s">
        <v>571</v>
      </c>
      <c r="C600" s="15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1" t="str">
        <f t="shared" si="120"/>
        <v/>
      </c>
    </row>
    <row r="601" spans="1:14" x14ac:dyDescent="0.2">
      <c r="A601" s="8"/>
      <c r="B601" s="18" t="s">
        <v>572</v>
      </c>
      <c r="C601" s="1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18" t="s">
        <v>573</v>
      </c>
      <c r="C602" s="15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1" t="str">
        <f t="shared" si="120"/>
        <v/>
      </c>
    </row>
    <row r="603" spans="1:14" ht="25.5" x14ac:dyDescent="0.2">
      <c r="A603" s="8"/>
      <c r="B603" s="18" t="s">
        <v>574</v>
      </c>
      <c r="C603" s="1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19" t="s">
        <v>575</v>
      </c>
      <c r="C604" s="16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6" t="s">
        <v>3</v>
      </c>
      <c r="C609" s="45" t="s">
        <v>16</v>
      </c>
      <c r="D609" s="46"/>
      <c r="E609" s="46"/>
      <c r="F609" s="40"/>
      <c r="G609" s="45" t="s">
        <v>5</v>
      </c>
      <c r="H609" s="46"/>
      <c r="I609" s="46"/>
      <c r="J609" s="46"/>
      <c r="K609" s="45" t="s">
        <v>17</v>
      </c>
      <c r="L609" s="42"/>
      <c r="M609" s="41" t="s">
        <v>7</v>
      </c>
      <c r="N609" s="42"/>
    </row>
    <row r="610" spans="1:14" ht="15.75" thickBot="1" x14ac:dyDescent="0.25">
      <c r="A610" s="7"/>
      <c r="B610" s="37"/>
      <c r="C610" s="39">
        <v>2022</v>
      </c>
      <c r="D610" s="40"/>
      <c r="E610" s="44">
        <v>2023</v>
      </c>
      <c r="F610" s="40"/>
      <c r="G610" s="39">
        <v>2022</v>
      </c>
      <c r="H610" s="40"/>
      <c r="I610" s="44">
        <v>2023</v>
      </c>
      <c r="J610" s="40"/>
      <c r="K610" s="47"/>
      <c r="L610" s="43"/>
      <c r="M610" s="31"/>
      <c r="N610" s="43"/>
    </row>
    <row r="611" spans="1:14" ht="15.75" thickBot="1" x14ac:dyDescent="0.25">
      <c r="A611" s="8"/>
      <c r="B611" s="38"/>
      <c r="C611" s="20" t="s">
        <v>8</v>
      </c>
      <c r="D611" s="20" t="s">
        <v>9</v>
      </c>
      <c r="E611" s="20" t="s">
        <v>8</v>
      </c>
      <c r="F611" s="20" t="s">
        <v>9</v>
      </c>
      <c r="G611" s="20" t="s">
        <v>8</v>
      </c>
      <c r="H611" s="20" t="s">
        <v>9</v>
      </c>
      <c r="I611" s="20" t="s">
        <v>8</v>
      </c>
      <c r="J611" s="20" t="s">
        <v>9</v>
      </c>
      <c r="K611" s="20" t="s">
        <v>8</v>
      </c>
      <c r="L611" s="20" t="s">
        <v>9</v>
      </c>
      <c r="M611" s="20" t="s">
        <v>8</v>
      </c>
      <c r="N611" s="20" t="s">
        <v>9</v>
      </c>
    </row>
    <row r="612" spans="1:14" ht="15.75" thickBot="1" x14ac:dyDescent="0.25">
      <c r="A612" s="8"/>
      <c r="B612" s="17" t="s">
        <v>14</v>
      </c>
      <c r="C612" s="21">
        <f>SUM(C613:C640)</f>
        <v>12</v>
      </c>
      <c r="D612" s="21">
        <f>SUM(D613:D640)</f>
        <v>12</v>
      </c>
      <c r="E612" s="21">
        <f>SUM(E613:E640)</f>
        <v>25</v>
      </c>
      <c r="F612" s="21">
        <f>SUM(F613:F640)</f>
        <v>15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1.0833333333333333</v>
      </c>
      <c r="L612" s="22">
        <f>+IF(AND(D612=0,F612=0),"",IF(D612=0,1,IF(F612=0,-1,(F612-D612)/D612)))</f>
        <v>0.25</v>
      </c>
      <c r="M612" s="22">
        <f t="shared" ref="M612:M640" si="127">+IF(OR(AND(G612=""),(K612="")),"",G612*K612)</f>
        <v>1.0833333333333333</v>
      </c>
      <c r="N612" s="23">
        <f t="shared" ref="N612:N640" si="128">+IF(OR(AND(H612=""),(L612="")),"",H612*L612)</f>
        <v>0.25</v>
      </c>
    </row>
    <row r="613" spans="1:14" x14ac:dyDescent="0.2">
      <c r="A613" s="8"/>
      <c r="B613" s="28" t="s">
        <v>576</v>
      </c>
      <c r="C613" s="27">
        <v>0</v>
      </c>
      <c r="D613" s="24">
        <v>0</v>
      </c>
      <c r="E613" s="24">
        <v>0</v>
      </c>
      <c r="F613" s="24">
        <v>0</v>
      </c>
      <c r="G613" s="25" t="str">
        <f t="shared" si="123"/>
        <v/>
      </c>
      <c r="H613" s="25" t="str">
        <f t="shared" si="124"/>
        <v/>
      </c>
      <c r="I613" s="25" t="str">
        <f t="shared" si="125"/>
        <v/>
      </c>
      <c r="J613" s="25" t="str">
        <f t="shared" si="126"/>
        <v/>
      </c>
      <c r="K613" s="25" t="str">
        <f t="shared" ref="K613:K640" si="129">+IF(AND(C613=0,E613=0)," ",IF(C613=0,1,IF(E613=0,-1,(E613-C613)/C613)))</f>
        <v xml:space="preserve"> </v>
      </c>
      <c r="L613" s="25" t="str">
        <f t="shared" ref="L613:L640" si="130">+IF(AND(D613=0,F613=0)," ",IF(D613=0,1,IF(F613=0,-1,(F613-D613)/D613)))</f>
        <v xml:space="preserve"> </v>
      </c>
      <c r="M613" s="25" t="str">
        <f t="shared" si="127"/>
        <v/>
      </c>
      <c r="N613" s="26" t="str">
        <f t="shared" si="128"/>
        <v/>
      </c>
    </row>
    <row r="614" spans="1:14" x14ac:dyDescent="0.2">
      <c r="A614" s="8"/>
      <c r="B614" s="18" t="s">
        <v>577</v>
      </c>
      <c r="C614" s="15">
        <v>1</v>
      </c>
      <c r="D614" s="9">
        <v>0</v>
      </c>
      <c r="E614" s="9">
        <v>1</v>
      </c>
      <c r="F614" s="9">
        <v>2</v>
      </c>
      <c r="G614" s="10">
        <f t="shared" si="123"/>
        <v>8.3333333333333329E-2</v>
      </c>
      <c r="H614" s="10" t="str">
        <f t="shared" si="124"/>
        <v/>
      </c>
      <c r="I614" s="10">
        <f t="shared" si="125"/>
        <v>0.04</v>
      </c>
      <c r="J614" s="10">
        <f t="shared" si="126"/>
        <v>0.13333333333333333</v>
      </c>
      <c r="K614" s="10">
        <f t="shared" si="129"/>
        <v>0</v>
      </c>
      <c r="L614" s="10">
        <f t="shared" si="130"/>
        <v>1</v>
      </c>
      <c r="M614" s="10">
        <f t="shared" si="127"/>
        <v>0</v>
      </c>
      <c r="N614" s="11" t="str">
        <f t="shared" si="128"/>
        <v/>
      </c>
    </row>
    <row r="615" spans="1:14" ht="25.5" x14ac:dyDescent="0.2">
      <c r="A615" s="8"/>
      <c r="B615" s="18" t="s">
        <v>578</v>
      </c>
      <c r="C615" s="15">
        <v>1</v>
      </c>
      <c r="D615" s="9">
        <v>1</v>
      </c>
      <c r="E615" s="9">
        <v>1</v>
      </c>
      <c r="F615" s="9">
        <v>3</v>
      </c>
      <c r="G615" s="10">
        <f t="shared" si="123"/>
        <v>8.3333333333333329E-2</v>
      </c>
      <c r="H615" s="10">
        <f t="shared" si="124"/>
        <v>8.3333333333333329E-2</v>
      </c>
      <c r="I615" s="10">
        <f t="shared" si="125"/>
        <v>0.04</v>
      </c>
      <c r="J615" s="10">
        <f t="shared" si="126"/>
        <v>0.2</v>
      </c>
      <c r="K615" s="10">
        <f t="shared" si="129"/>
        <v>0</v>
      </c>
      <c r="L615" s="10">
        <f t="shared" si="130"/>
        <v>2</v>
      </c>
      <c r="M615" s="10">
        <f t="shared" si="127"/>
        <v>0</v>
      </c>
      <c r="N615" s="11">
        <f t="shared" si="128"/>
        <v>0.16666666666666666</v>
      </c>
    </row>
    <row r="616" spans="1:14" x14ac:dyDescent="0.2">
      <c r="A616" s="8"/>
      <c r="B616" s="18" t="s">
        <v>579</v>
      </c>
      <c r="C616" s="15">
        <v>10</v>
      </c>
      <c r="D616" s="9">
        <v>3</v>
      </c>
      <c r="E616" s="9">
        <v>4</v>
      </c>
      <c r="F616" s="9">
        <v>0</v>
      </c>
      <c r="G616" s="10">
        <f t="shared" si="123"/>
        <v>0.83333333333333337</v>
      </c>
      <c r="H616" s="10">
        <f t="shared" si="124"/>
        <v>0.25</v>
      </c>
      <c r="I616" s="10">
        <f t="shared" si="125"/>
        <v>0.16</v>
      </c>
      <c r="J616" s="10" t="str">
        <f t="shared" si="126"/>
        <v/>
      </c>
      <c r="K616" s="10">
        <f t="shared" si="129"/>
        <v>-0.6</v>
      </c>
      <c r="L616" s="10">
        <f t="shared" si="130"/>
        <v>-1</v>
      </c>
      <c r="M616" s="10">
        <f t="shared" si="127"/>
        <v>-0.5</v>
      </c>
      <c r="N616" s="11">
        <f t="shared" si="128"/>
        <v>-0.25</v>
      </c>
    </row>
    <row r="617" spans="1:14" x14ac:dyDescent="0.2">
      <c r="A617" s="8"/>
      <c r="B617" s="18" t="s">
        <v>580</v>
      </c>
      <c r="C617" s="15">
        <v>0</v>
      </c>
      <c r="D617" s="9">
        <v>0</v>
      </c>
      <c r="E617" s="9">
        <v>1</v>
      </c>
      <c r="F617" s="9">
        <v>0</v>
      </c>
      <c r="G617" s="10" t="str">
        <f t="shared" si="123"/>
        <v/>
      </c>
      <c r="H617" s="10" t="str">
        <f t="shared" si="124"/>
        <v/>
      </c>
      <c r="I617" s="10">
        <f t="shared" si="125"/>
        <v>0.04</v>
      </c>
      <c r="J617" s="10" t="str">
        <f t="shared" si="126"/>
        <v/>
      </c>
      <c r="K617" s="10">
        <f t="shared" si="129"/>
        <v>1</v>
      </c>
      <c r="L617" s="10" t="str">
        <f t="shared" si="130"/>
        <v xml:space="preserve"> </v>
      </c>
      <c r="M617" s="10" t="str">
        <f t="shared" si="127"/>
        <v/>
      </c>
      <c r="N617" s="11" t="str">
        <f t="shared" si="128"/>
        <v/>
      </c>
    </row>
    <row r="618" spans="1:14" x14ac:dyDescent="0.2">
      <c r="A618" s="8"/>
      <c r="B618" s="18" t="s">
        <v>581</v>
      </c>
      <c r="C618" s="15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1" t="str">
        <f t="shared" si="128"/>
        <v/>
      </c>
    </row>
    <row r="619" spans="1:14" x14ac:dyDescent="0.2">
      <c r="A619" s="8"/>
      <c r="B619" s="18" t="s">
        <v>582</v>
      </c>
      <c r="C619" s="15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11" t="str">
        <f t="shared" si="128"/>
        <v/>
      </c>
    </row>
    <row r="620" spans="1:14" x14ac:dyDescent="0.2">
      <c r="A620" s="8"/>
      <c r="B620" s="18" t="s">
        <v>583</v>
      </c>
      <c r="C620" s="15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11" t="str">
        <f t="shared" si="128"/>
        <v/>
      </c>
    </row>
    <row r="621" spans="1:14" x14ac:dyDescent="0.2">
      <c r="A621" s="8"/>
      <c r="B621" s="18" t="s">
        <v>584</v>
      </c>
      <c r="C621" s="15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1" t="str">
        <f t="shared" si="128"/>
        <v/>
      </c>
    </row>
    <row r="622" spans="1:14" ht="28.5" customHeight="1" x14ac:dyDescent="0.2">
      <c r="A622" s="8"/>
      <c r="B622" s="18" t="s">
        <v>585</v>
      </c>
      <c r="C622" s="15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11" t="str">
        <f t="shared" si="128"/>
        <v/>
      </c>
    </row>
    <row r="623" spans="1:14" x14ac:dyDescent="0.2">
      <c r="A623" s="8"/>
      <c r="B623" s="18" t="s">
        <v>586</v>
      </c>
      <c r="C623" s="15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11" t="str">
        <f t="shared" si="128"/>
        <v/>
      </c>
    </row>
    <row r="624" spans="1:14" x14ac:dyDescent="0.2">
      <c r="A624" s="8"/>
      <c r="B624" s="18" t="s">
        <v>587</v>
      </c>
      <c r="C624" s="1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18" t="s">
        <v>588</v>
      </c>
      <c r="C625" s="15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1" t="str">
        <f t="shared" si="128"/>
        <v/>
      </c>
    </row>
    <row r="626" spans="1:14" x14ac:dyDescent="0.2">
      <c r="A626" s="8"/>
      <c r="B626" s="18" t="s">
        <v>589</v>
      </c>
      <c r="C626" s="15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18" t="s">
        <v>590</v>
      </c>
      <c r="C627" s="15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11" t="str">
        <f t="shared" si="128"/>
        <v/>
      </c>
    </row>
    <row r="628" spans="1:14" x14ac:dyDescent="0.2">
      <c r="A628" s="8"/>
      <c r="B628" s="18" t="s">
        <v>591</v>
      </c>
      <c r="C628" s="15">
        <v>0</v>
      </c>
      <c r="D628" s="9">
        <v>0</v>
      </c>
      <c r="E628" s="9">
        <v>17</v>
      </c>
      <c r="F628" s="9">
        <v>4</v>
      </c>
      <c r="G628" s="10" t="str">
        <f t="shared" si="123"/>
        <v/>
      </c>
      <c r="H628" s="10" t="str">
        <f t="shared" si="124"/>
        <v/>
      </c>
      <c r="I628" s="10">
        <f t="shared" si="125"/>
        <v>0.68</v>
      </c>
      <c r="J628" s="10">
        <f t="shared" si="126"/>
        <v>0.26666666666666666</v>
      </c>
      <c r="K628" s="10">
        <f t="shared" si="129"/>
        <v>1</v>
      </c>
      <c r="L628" s="10">
        <f t="shared" si="130"/>
        <v>1</v>
      </c>
      <c r="M628" s="10" t="str">
        <f t="shared" si="127"/>
        <v/>
      </c>
      <c r="N628" s="11" t="str">
        <f t="shared" si="128"/>
        <v/>
      </c>
    </row>
    <row r="629" spans="1:14" x14ac:dyDescent="0.2">
      <c r="A629" s="8"/>
      <c r="B629" s="18" t="s">
        <v>592</v>
      </c>
      <c r="C629" s="15">
        <v>0</v>
      </c>
      <c r="D629" s="9">
        <v>0</v>
      </c>
      <c r="E629" s="9">
        <v>0</v>
      </c>
      <c r="F629" s="9">
        <v>0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 t="str">
        <f t="shared" si="130"/>
        <v xml:space="preserve"> </v>
      </c>
      <c r="M629" s="10" t="str">
        <f t="shared" si="127"/>
        <v/>
      </c>
      <c r="N629" s="11" t="str">
        <f t="shared" si="128"/>
        <v/>
      </c>
    </row>
    <row r="630" spans="1:14" x14ac:dyDescent="0.2">
      <c r="A630" s="8"/>
      <c r="B630" s="18" t="s">
        <v>593</v>
      </c>
      <c r="C630" s="15">
        <v>0</v>
      </c>
      <c r="D630" s="9">
        <v>6</v>
      </c>
      <c r="E630" s="9">
        <v>0</v>
      </c>
      <c r="F630" s="9">
        <v>3</v>
      </c>
      <c r="G630" s="10" t="str">
        <f t="shared" si="123"/>
        <v/>
      </c>
      <c r="H630" s="10">
        <f t="shared" si="124"/>
        <v>0.5</v>
      </c>
      <c r="I630" s="10" t="str">
        <f t="shared" si="125"/>
        <v/>
      </c>
      <c r="J630" s="10">
        <f t="shared" si="126"/>
        <v>0.2</v>
      </c>
      <c r="K630" s="10" t="str">
        <f t="shared" si="129"/>
        <v xml:space="preserve"> </v>
      </c>
      <c r="L630" s="10">
        <f t="shared" si="130"/>
        <v>-0.5</v>
      </c>
      <c r="M630" s="10" t="str">
        <f t="shared" si="127"/>
        <v/>
      </c>
      <c r="N630" s="11">
        <f t="shared" si="128"/>
        <v>-0.25</v>
      </c>
    </row>
    <row r="631" spans="1:14" x14ac:dyDescent="0.2">
      <c r="A631" s="8"/>
      <c r="B631" s="18" t="s">
        <v>594</v>
      </c>
      <c r="C631" s="15">
        <v>0</v>
      </c>
      <c r="D631" s="9">
        <v>0</v>
      </c>
      <c r="E631" s="9">
        <v>1</v>
      </c>
      <c r="F631" s="9">
        <v>1</v>
      </c>
      <c r="G631" s="10" t="str">
        <f t="shared" si="123"/>
        <v/>
      </c>
      <c r="H631" s="10" t="str">
        <f t="shared" si="124"/>
        <v/>
      </c>
      <c r="I631" s="10">
        <f t="shared" si="125"/>
        <v>0.04</v>
      </c>
      <c r="J631" s="10">
        <f t="shared" si="126"/>
        <v>6.6666666666666666E-2</v>
      </c>
      <c r="K631" s="10">
        <f t="shared" si="129"/>
        <v>1</v>
      </c>
      <c r="L631" s="10">
        <f t="shared" si="130"/>
        <v>1</v>
      </c>
      <c r="M631" s="10" t="str">
        <f t="shared" si="127"/>
        <v/>
      </c>
      <c r="N631" s="11" t="str">
        <f t="shared" si="128"/>
        <v/>
      </c>
    </row>
    <row r="632" spans="1:14" x14ac:dyDescent="0.2">
      <c r="A632" s="8"/>
      <c r="B632" s="18" t="s">
        <v>595</v>
      </c>
      <c r="C632" s="15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11" t="str">
        <f t="shared" si="128"/>
        <v/>
      </c>
    </row>
    <row r="633" spans="1:14" x14ac:dyDescent="0.2">
      <c r="A633" s="8"/>
      <c r="B633" s="18" t="s">
        <v>596</v>
      </c>
      <c r="C633" s="15">
        <v>0</v>
      </c>
      <c r="D633" s="9">
        <v>2</v>
      </c>
      <c r="E633" s="9">
        <v>0</v>
      </c>
      <c r="F633" s="9">
        <v>2</v>
      </c>
      <c r="G633" s="10" t="str">
        <f t="shared" si="123"/>
        <v/>
      </c>
      <c r="H633" s="10">
        <f t="shared" si="124"/>
        <v>0.16666666666666666</v>
      </c>
      <c r="I633" s="10" t="str">
        <f t="shared" si="125"/>
        <v/>
      </c>
      <c r="J633" s="10">
        <f t="shared" si="126"/>
        <v>0.13333333333333333</v>
      </c>
      <c r="K633" s="10" t="str">
        <f t="shared" si="129"/>
        <v xml:space="preserve"> </v>
      </c>
      <c r="L633" s="10">
        <f t="shared" si="130"/>
        <v>0</v>
      </c>
      <c r="M633" s="10" t="str">
        <f t="shared" si="127"/>
        <v/>
      </c>
      <c r="N633" s="11">
        <f t="shared" si="128"/>
        <v>0</v>
      </c>
    </row>
    <row r="634" spans="1:14" ht="25.5" x14ac:dyDescent="0.2">
      <c r="A634" s="8"/>
      <c r="B634" s="18" t="s">
        <v>597</v>
      </c>
      <c r="C634" s="15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18" t="s">
        <v>598</v>
      </c>
      <c r="C635" s="15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18" t="s">
        <v>599</v>
      </c>
      <c r="C636" s="15">
        <v>0</v>
      </c>
      <c r="D636" s="9">
        <v>0</v>
      </c>
      <c r="E636" s="9">
        <v>0</v>
      </c>
      <c r="F636" s="9">
        <v>0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 t="str">
        <f t="shared" si="130"/>
        <v xml:space="preserve"> </v>
      </c>
      <c r="M636" s="10" t="str">
        <f t="shared" si="127"/>
        <v/>
      </c>
      <c r="N636" s="11" t="str">
        <f t="shared" si="128"/>
        <v/>
      </c>
    </row>
    <row r="637" spans="1:14" x14ac:dyDescent="0.2">
      <c r="A637" s="8"/>
      <c r="B637" s="18" t="s">
        <v>600</v>
      </c>
      <c r="C637" s="15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1" t="str">
        <f t="shared" si="128"/>
        <v/>
      </c>
    </row>
    <row r="638" spans="1:14" ht="25.5" x14ac:dyDescent="0.2">
      <c r="A638" s="8"/>
      <c r="B638" s="18" t="s">
        <v>601</v>
      </c>
      <c r="C638" s="15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18" t="s">
        <v>602</v>
      </c>
      <c r="C639" s="15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11" t="str">
        <f t="shared" si="128"/>
        <v/>
      </c>
    </row>
    <row r="640" spans="1:14" ht="26.25" thickBot="1" x14ac:dyDescent="0.25">
      <c r="A640" s="8"/>
      <c r="B640" s="19" t="s">
        <v>603</v>
      </c>
      <c r="C640" s="16">
        <v>0</v>
      </c>
      <c r="D640" s="12">
        <v>0</v>
      </c>
      <c r="E640" s="12">
        <v>0</v>
      </c>
      <c r="F640" s="12">
        <v>0</v>
      </c>
      <c r="G640" s="13" t="str">
        <f t="shared" si="123"/>
        <v/>
      </c>
      <c r="H640" s="13" t="str">
        <f t="shared" si="124"/>
        <v/>
      </c>
      <c r="I640" s="13" t="str">
        <f t="shared" si="125"/>
        <v/>
      </c>
      <c r="J640" s="13" t="str">
        <f t="shared" si="126"/>
        <v/>
      </c>
      <c r="K640" s="13" t="str">
        <f t="shared" si="129"/>
        <v xml:space="preserve"> </v>
      </c>
      <c r="L640" s="13" t="str">
        <f t="shared" si="130"/>
        <v xml:space="preserve"> </v>
      </c>
      <c r="M640" s="13" t="str">
        <f t="shared" si="127"/>
        <v/>
      </c>
      <c r="N640" s="14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.75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x14ac:dyDescent="0.25">
      <c r="B4" s="2"/>
      <c r="D4" s="2"/>
      <c r="E4" s="33" t="s">
        <v>636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3</v>
      </c>
      <c r="C6" s="45" t="s">
        <v>4</v>
      </c>
      <c r="D6" s="46"/>
      <c r="E6" s="46"/>
      <c r="F6" s="40"/>
      <c r="G6" s="45" t="s">
        <v>5</v>
      </c>
      <c r="H6" s="46"/>
      <c r="I6" s="46"/>
      <c r="J6" s="46"/>
      <c r="K6" s="45" t="s">
        <v>6</v>
      </c>
      <c r="L6" s="42"/>
      <c r="M6" s="41" t="s">
        <v>7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4">
        <v>2023</v>
      </c>
      <c r="F7" s="40"/>
      <c r="G7" s="39">
        <v>2022</v>
      </c>
      <c r="H7" s="40"/>
      <c r="I7" s="44">
        <v>2023</v>
      </c>
      <c r="J7" s="40"/>
      <c r="K7" s="47"/>
      <c r="L7" s="43"/>
      <c r="M7" s="31"/>
      <c r="N7" s="43"/>
    </row>
    <row r="8" spans="1:14" ht="20.100000000000001" customHeight="1" thickBot="1" x14ac:dyDescent="0.25">
      <c r="A8" s="7"/>
      <c r="B8" s="38"/>
      <c r="C8" s="20" t="s">
        <v>8</v>
      </c>
      <c r="D8" s="20" t="s">
        <v>9</v>
      </c>
      <c r="E8" s="20" t="s">
        <v>8</v>
      </c>
      <c r="F8" s="20" t="s">
        <v>9</v>
      </c>
      <c r="G8" s="20" t="s">
        <v>8</v>
      </c>
      <c r="H8" s="20" t="s">
        <v>9</v>
      </c>
      <c r="I8" s="20" t="s">
        <v>8</v>
      </c>
      <c r="J8" s="20" t="s">
        <v>9</v>
      </c>
      <c r="K8" s="20" t="s">
        <v>8</v>
      </c>
      <c r="L8" s="20" t="s">
        <v>9</v>
      </c>
      <c r="M8" s="20" t="s">
        <v>8</v>
      </c>
      <c r="N8" s="20" t="s">
        <v>9</v>
      </c>
    </row>
    <row r="9" spans="1:14" ht="15.75" customHeight="1" thickBot="1" x14ac:dyDescent="0.25">
      <c r="A9" s="7"/>
      <c r="B9" s="17" t="s">
        <v>637</v>
      </c>
      <c r="C9" s="21">
        <f>+C22+C81+C188+C371+C612</f>
        <v>2363</v>
      </c>
      <c r="D9" s="21">
        <f>+D22+D81+D188+D371+D612</f>
        <v>1659</v>
      </c>
      <c r="E9" s="21">
        <f>+E22+E81+E188+E371+E612</f>
        <v>2641</v>
      </c>
      <c r="F9" s="21">
        <f>+F22+F81+F188+F371+F612</f>
        <v>2012</v>
      </c>
      <c r="G9" s="22">
        <f>SUM(G10:G14)</f>
        <v>1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0.11764705882352941</v>
      </c>
      <c r="L9" s="22">
        <f t="shared" si="0"/>
        <v>0.21277878239903555</v>
      </c>
      <c r="M9" s="22">
        <f t="shared" ref="M9:N14" si="1">+IF(OR(AND(G9=""),(K9="")),"",G9*K9)</f>
        <v>0.11764705882352941</v>
      </c>
      <c r="N9" s="23">
        <f t="shared" si="1"/>
        <v>0.21277878239903555</v>
      </c>
    </row>
    <row r="10" spans="1:14" x14ac:dyDescent="0.2">
      <c r="A10" s="8"/>
      <c r="B10" s="18" t="s">
        <v>10</v>
      </c>
      <c r="C10" s="15">
        <f>+C22</f>
        <v>106</v>
      </c>
      <c r="D10" s="9">
        <f>+D22</f>
        <v>91</v>
      </c>
      <c r="E10" s="9">
        <f>+E22</f>
        <v>35</v>
      </c>
      <c r="F10" s="9">
        <f>+F22</f>
        <v>21</v>
      </c>
      <c r="G10" s="10">
        <f t="shared" ref="G10:J14" si="2">+C10/C$9</f>
        <v>4.4858231062209056E-2</v>
      </c>
      <c r="H10" s="10">
        <f t="shared" si="2"/>
        <v>5.4852320675105488E-2</v>
      </c>
      <c r="I10" s="10">
        <f t="shared" si="2"/>
        <v>1.3252555850056797E-2</v>
      </c>
      <c r="J10" s="10">
        <f t="shared" si="2"/>
        <v>1.0437375745526839E-2</v>
      </c>
      <c r="K10" s="10">
        <f t="shared" si="0"/>
        <v>-0.66981132075471694</v>
      </c>
      <c r="L10" s="10">
        <f t="shared" si="0"/>
        <v>-0.76923076923076927</v>
      </c>
      <c r="M10" s="10">
        <f t="shared" si="1"/>
        <v>-3.0046550994498517E-2</v>
      </c>
      <c r="N10" s="11">
        <f t="shared" si="1"/>
        <v>-4.2194092827004225E-2</v>
      </c>
    </row>
    <row r="11" spans="1:14" x14ac:dyDescent="0.2">
      <c r="A11" s="8"/>
      <c r="B11" s="18" t="s">
        <v>11</v>
      </c>
      <c r="C11" s="15">
        <f>+C81</f>
        <v>206</v>
      </c>
      <c r="D11" s="9">
        <f>+D81</f>
        <v>156</v>
      </c>
      <c r="E11" s="9">
        <f>+E81</f>
        <v>296</v>
      </c>
      <c r="F11" s="9">
        <f>+F81</f>
        <v>228</v>
      </c>
      <c r="G11" s="10">
        <f t="shared" si="2"/>
        <v>8.7177316969953456E-2</v>
      </c>
      <c r="H11" s="10">
        <f t="shared" si="2"/>
        <v>9.403254972875226E-2</v>
      </c>
      <c r="I11" s="10">
        <f t="shared" si="2"/>
        <v>0.11207875804619462</v>
      </c>
      <c r="J11" s="10">
        <f t="shared" si="2"/>
        <v>0.11332007952286283</v>
      </c>
      <c r="K11" s="10">
        <f t="shared" si="0"/>
        <v>0.43689320388349512</v>
      </c>
      <c r="L11" s="10">
        <f t="shared" si="0"/>
        <v>0.46153846153846156</v>
      </c>
      <c r="M11" s="10">
        <f t="shared" si="1"/>
        <v>3.8087177316969957E-2</v>
      </c>
      <c r="N11" s="11">
        <f t="shared" si="1"/>
        <v>4.3399638336347197E-2</v>
      </c>
    </row>
    <row r="12" spans="1:14" ht="25.5" x14ac:dyDescent="0.2">
      <c r="A12" s="8"/>
      <c r="B12" s="18" t="s">
        <v>12</v>
      </c>
      <c r="C12" s="15">
        <f>+C188</f>
        <v>455</v>
      </c>
      <c r="D12" s="9">
        <f>+D188</f>
        <v>293</v>
      </c>
      <c r="E12" s="9">
        <f>+E188</f>
        <v>590</v>
      </c>
      <c r="F12" s="9">
        <f>+F188</f>
        <v>480</v>
      </c>
      <c r="G12" s="10">
        <f t="shared" si="2"/>
        <v>0.192551840880237</v>
      </c>
      <c r="H12" s="10">
        <f t="shared" si="2"/>
        <v>0.17661241711874623</v>
      </c>
      <c r="I12" s="10">
        <f t="shared" si="2"/>
        <v>0.22340022718667171</v>
      </c>
      <c r="J12" s="10">
        <f t="shared" si="2"/>
        <v>0.23856858846918488</v>
      </c>
      <c r="K12" s="10">
        <f t="shared" si="0"/>
        <v>0.2967032967032967</v>
      </c>
      <c r="L12" s="10">
        <f t="shared" si="0"/>
        <v>0.63822525597269619</v>
      </c>
      <c r="M12" s="10">
        <f t="shared" si="1"/>
        <v>5.7130765975454932E-2</v>
      </c>
      <c r="N12" s="11">
        <f t="shared" si="1"/>
        <v>0.1127185051235684</v>
      </c>
    </row>
    <row r="13" spans="1:14" x14ac:dyDescent="0.2">
      <c r="A13" s="8"/>
      <c r="B13" s="18" t="s">
        <v>13</v>
      </c>
      <c r="C13" s="15">
        <f>+C371</f>
        <v>1059</v>
      </c>
      <c r="D13" s="9">
        <f>+D371</f>
        <v>756</v>
      </c>
      <c r="E13" s="9">
        <f>+E371</f>
        <v>1092</v>
      </c>
      <c r="F13" s="9">
        <f>+F371</f>
        <v>880</v>
      </c>
      <c r="G13" s="10">
        <f t="shared" si="2"/>
        <v>0.44815911976301309</v>
      </c>
      <c r="H13" s="10">
        <f t="shared" si="2"/>
        <v>0.45569620253164556</v>
      </c>
      <c r="I13" s="10">
        <f t="shared" si="2"/>
        <v>0.41347974252177205</v>
      </c>
      <c r="J13" s="10">
        <f t="shared" si="2"/>
        <v>0.43737574552683894</v>
      </c>
      <c r="K13" s="10">
        <f t="shared" si="0"/>
        <v>3.1161473087818695E-2</v>
      </c>
      <c r="L13" s="10">
        <f t="shared" si="0"/>
        <v>0.16402116402116401</v>
      </c>
      <c r="M13" s="10">
        <f t="shared" si="1"/>
        <v>1.3965298349555648E-2</v>
      </c>
      <c r="N13" s="11">
        <f t="shared" si="1"/>
        <v>7.474382157926461E-2</v>
      </c>
    </row>
    <row r="14" spans="1:14" ht="15.75" thickBot="1" x14ac:dyDescent="0.25">
      <c r="A14" s="8"/>
      <c r="B14" s="19" t="s">
        <v>14</v>
      </c>
      <c r="C14" s="16">
        <f>+C612</f>
        <v>537</v>
      </c>
      <c r="D14" s="12">
        <f>+D612</f>
        <v>363</v>
      </c>
      <c r="E14" s="12">
        <f>+E612</f>
        <v>628</v>
      </c>
      <c r="F14" s="12">
        <f>+F612</f>
        <v>403</v>
      </c>
      <c r="G14" s="13">
        <f t="shared" si="2"/>
        <v>0.22725349132458739</v>
      </c>
      <c r="H14" s="13">
        <f t="shared" si="2"/>
        <v>0.21880650994575046</v>
      </c>
      <c r="I14" s="13">
        <f t="shared" si="2"/>
        <v>0.2377887163953048</v>
      </c>
      <c r="J14" s="13">
        <f t="shared" si="2"/>
        <v>0.20029821073558648</v>
      </c>
      <c r="K14" s="13">
        <f t="shared" si="0"/>
        <v>0.16945996275605213</v>
      </c>
      <c r="L14" s="13">
        <f t="shared" si="0"/>
        <v>0.11019283746556474</v>
      </c>
      <c r="M14" s="13">
        <f t="shared" si="1"/>
        <v>3.8510368176047395E-2</v>
      </c>
      <c r="N14" s="14">
        <f t="shared" si="1"/>
        <v>2.4110910186859555E-2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6" t="s">
        <v>3</v>
      </c>
      <c r="C19" s="45" t="s">
        <v>16</v>
      </c>
      <c r="D19" s="46"/>
      <c r="E19" s="46"/>
      <c r="F19" s="40"/>
      <c r="G19" s="45" t="s">
        <v>5</v>
      </c>
      <c r="H19" s="46"/>
      <c r="I19" s="46"/>
      <c r="J19" s="46"/>
      <c r="K19" s="45" t="s">
        <v>17</v>
      </c>
      <c r="L19" s="42"/>
      <c r="M19" s="41" t="s">
        <v>7</v>
      </c>
      <c r="N19" s="42"/>
    </row>
    <row r="20" spans="1:14" ht="15.75" thickBot="1" x14ac:dyDescent="0.25">
      <c r="A20" s="7"/>
      <c r="B20" s="37"/>
      <c r="C20" s="39">
        <v>2022</v>
      </c>
      <c r="D20" s="40"/>
      <c r="E20" s="44">
        <v>2023</v>
      </c>
      <c r="F20" s="40"/>
      <c r="G20" s="39">
        <v>2022</v>
      </c>
      <c r="H20" s="40"/>
      <c r="I20" s="44">
        <v>2023</v>
      </c>
      <c r="J20" s="40"/>
      <c r="K20" s="47"/>
      <c r="L20" s="43"/>
      <c r="M20" s="31"/>
      <c r="N20" s="43"/>
    </row>
    <row r="21" spans="1:14" ht="15.75" thickBot="1" x14ac:dyDescent="0.25">
      <c r="A21" s="8"/>
      <c r="B21" s="38"/>
      <c r="C21" s="20" t="s">
        <v>8</v>
      </c>
      <c r="D21" s="20" t="s">
        <v>9</v>
      </c>
      <c r="E21" s="20" t="s">
        <v>8</v>
      </c>
      <c r="F21" s="20" t="s">
        <v>9</v>
      </c>
      <c r="G21" s="20" t="s">
        <v>8</v>
      </c>
      <c r="H21" s="20" t="s">
        <v>9</v>
      </c>
      <c r="I21" s="20" t="s">
        <v>8</v>
      </c>
      <c r="J21" s="20" t="s">
        <v>9</v>
      </c>
      <c r="K21" s="20" t="s">
        <v>8</v>
      </c>
      <c r="L21" s="20" t="s">
        <v>9</v>
      </c>
      <c r="M21" s="20" t="s">
        <v>8</v>
      </c>
      <c r="N21" s="20" t="s">
        <v>9</v>
      </c>
    </row>
    <row r="22" spans="1:14" ht="15.75" thickBot="1" x14ac:dyDescent="0.25">
      <c r="A22" s="8"/>
      <c r="B22" s="17" t="s">
        <v>10</v>
      </c>
      <c r="C22" s="21">
        <f>SUM(C23:C73)</f>
        <v>106</v>
      </c>
      <c r="D22" s="21">
        <f>SUM(D23:D73)</f>
        <v>91</v>
      </c>
      <c r="E22" s="21">
        <f>SUM(E23:E73)</f>
        <v>35</v>
      </c>
      <c r="F22" s="21">
        <f>SUM(F23:F73)</f>
        <v>21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-0.66981132075471694</v>
      </c>
      <c r="L22" s="22">
        <f>+IF(AND(D22=0,F22=0),"",IF(D22=0,1,IF(F22=0,-1,(F22-D22)/D22)))</f>
        <v>-0.76923076923076927</v>
      </c>
      <c r="M22" s="22">
        <f t="shared" ref="M22:M53" si="7">+IF(OR(AND(G22=""),(K22="")),"",G22*K22)</f>
        <v>-0.66981132075471694</v>
      </c>
      <c r="N22" s="23">
        <f t="shared" ref="N22:N53" si="8">+IF(OR(AND(H22=""),(L22="")),"",H22*L22)</f>
        <v>-0.76923076923076927</v>
      </c>
    </row>
    <row r="23" spans="1:14" x14ac:dyDescent="0.2">
      <c r="A23" s="8"/>
      <c r="B23" s="28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8"/>
      <c r="B24" s="18" t="s">
        <v>19</v>
      </c>
      <c r="C24" s="15">
        <v>6</v>
      </c>
      <c r="D24" s="9">
        <v>11</v>
      </c>
      <c r="E24" s="9">
        <v>0</v>
      </c>
      <c r="F24" s="9">
        <v>0</v>
      </c>
      <c r="G24" s="10">
        <f t="shared" si="3"/>
        <v>5.6603773584905662E-2</v>
      </c>
      <c r="H24" s="10">
        <f t="shared" si="4"/>
        <v>0.12087912087912088</v>
      </c>
      <c r="I24" s="10" t="str">
        <f t="shared" si="5"/>
        <v/>
      </c>
      <c r="J24" s="10" t="str">
        <f t="shared" si="6"/>
        <v/>
      </c>
      <c r="K24" s="10">
        <f t="shared" si="9"/>
        <v>-1</v>
      </c>
      <c r="L24" s="10">
        <f t="shared" si="10"/>
        <v>-1</v>
      </c>
      <c r="M24" s="10">
        <f t="shared" si="7"/>
        <v>-5.6603773584905662E-2</v>
      </c>
      <c r="N24" s="11">
        <f t="shared" si="8"/>
        <v>-0.12087912087912088</v>
      </c>
    </row>
    <row r="25" spans="1:14" ht="38.25" x14ac:dyDescent="0.2">
      <c r="A25" s="8"/>
      <c r="B25" s="18" t="s">
        <v>20</v>
      </c>
      <c r="C25" s="15">
        <v>12</v>
      </c>
      <c r="D25" s="9">
        <v>7</v>
      </c>
      <c r="E25" s="9">
        <v>0</v>
      </c>
      <c r="F25" s="9">
        <v>0</v>
      </c>
      <c r="G25" s="10">
        <f t="shared" si="3"/>
        <v>0.11320754716981132</v>
      </c>
      <c r="H25" s="10">
        <f t="shared" si="4"/>
        <v>7.6923076923076927E-2</v>
      </c>
      <c r="I25" s="10" t="str">
        <f t="shared" si="5"/>
        <v/>
      </c>
      <c r="J25" s="10" t="str">
        <f t="shared" si="6"/>
        <v/>
      </c>
      <c r="K25" s="10">
        <f t="shared" si="9"/>
        <v>-1</v>
      </c>
      <c r="L25" s="10">
        <f t="shared" si="10"/>
        <v>-1</v>
      </c>
      <c r="M25" s="10">
        <f t="shared" si="7"/>
        <v>-0.11320754716981132</v>
      </c>
      <c r="N25" s="11">
        <f t="shared" si="8"/>
        <v>-7.6923076923076927E-2</v>
      </c>
    </row>
    <row r="26" spans="1:14" ht="38.25" x14ac:dyDescent="0.2">
      <c r="A26" s="8"/>
      <c r="B26" s="18" t="s">
        <v>21</v>
      </c>
      <c r="C26" s="15">
        <v>80</v>
      </c>
      <c r="D26" s="9">
        <v>65</v>
      </c>
      <c r="E26" s="9">
        <v>0</v>
      </c>
      <c r="F26" s="9">
        <v>0</v>
      </c>
      <c r="G26" s="10">
        <f t="shared" si="3"/>
        <v>0.75471698113207553</v>
      </c>
      <c r="H26" s="10">
        <f t="shared" si="4"/>
        <v>0.7142857142857143</v>
      </c>
      <c r="I26" s="10" t="str">
        <f t="shared" si="5"/>
        <v/>
      </c>
      <c r="J26" s="10" t="str">
        <f t="shared" si="6"/>
        <v/>
      </c>
      <c r="K26" s="10">
        <f t="shared" si="9"/>
        <v>-1</v>
      </c>
      <c r="L26" s="10">
        <f t="shared" si="10"/>
        <v>-1</v>
      </c>
      <c r="M26" s="10">
        <f t="shared" si="7"/>
        <v>-0.75471698113207553</v>
      </c>
      <c r="N26" s="11">
        <f t="shared" si="8"/>
        <v>-0.7142857142857143</v>
      </c>
    </row>
    <row r="27" spans="1:14" ht="25.5" x14ac:dyDescent="0.2">
      <c r="A27" s="8"/>
      <c r="B27" s="18" t="s">
        <v>22</v>
      </c>
      <c r="C27" s="15">
        <v>3</v>
      </c>
      <c r="D27" s="9">
        <v>2</v>
      </c>
      <c r="E27" s="9">
        <v>0</v>
      </c>
      <c r="F27" s="9">
        <v>0</v>
      </c>
      <c r="G27" s="10">
        <f t="shared" si="3"/>
        <v>2.8301886792452831E-2</v>
      </c>
      <c r="H27" s="10">
        <f t="shared" si="4"/>
        <v>2.197802197802198E-2</v>
      </c>
      <c r="I27" s="10" t="str">
        <f t="shared" si="5"/>
        <v/>
      </c>
      <c r="J27" s="10" t="str">
        <f t="shared" si="6"/>
        <v/>
      </c>
      <c r="K27" s="10">
        <f t="shared" si="9"/>
        <v>-1</v>
      </c>
      <c r="L27" s="10">
        <f t="shared" si="10"/>
        <v>-1</v>
      </c>
      <c r="M27" s="10">
        <f t="shared" si="7"/>
        <v>-2.8301886792452831E-2</v>
      </c>
      <c r="N27" s="11">
        <f t="shared" si="8"/>
        <v>-2.197802197802198E-2</v>
      </c>
    </row>
    <row r="28" spans="1:14" ht="25.5" x14ac:dyDescent="0.2">
      <c r="A28" s="8"/>
      <c r="B28" s="18" t="s">
        <v>23</v>
      </c>
      <c r="C28" s="15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18" t="s">
        <v>24</v>
      </c>
      <c r="C29" s="15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18" t="s">
        <v>25</v>
      </c>
      <c r="C30" s="15">
        <v>0</v>
      </c>
      <c r="D30" s="9">
        <v>1</v>
      </c>
      <c r="E30" s="9">
        <v>0</v>
      </c>
      <c r="F30" s="9">
        <v>0</v>
      </c>
      <c r="G30" s="10" t="str">
        <f t="shared" si="3"/>
        <v/>
      </c>
      <c r="H30" s="10">
        <f t="shared" si="4"/>
        <v>1.098901098901099E-2</v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>
        <f t="shared" si="10"/>
        <v>-1</v>
      </c>
      <c r="M30" s="10" t="str">
        <f t="shared" si="7"/>
        <v/>
      </c>
      <c r="N30" s="11">
        <f t="shared" si="8"/>
        <v>-1.098901098901099E-2</v>
      </c>
    </row>
    <row r="31" spans="1:14" x14ac:dyDescent="0.2">
      <c r="A31" s="8"/>
      <c r="B31" s="18" t="s">
        <v>26</v>
      </c>
      <c r="C31" s="15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1" t="str">
        <f t="shared" si="8"/>
        <v/>
      </c>
    </row>
    <row r="32" spans="1:14" x14ac:dyDescent="0.2">
      <c r="A32" s="8"/>
      <c r="B32" s="18" t="s">
        <v>27</v>
      </c>
      <c r="C32" s="15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1" t="str">
        <f t="shared" si="8"/>
        <v/>
      </c>
    </row>
    <row r="33" spans="1:14" x14ac:dyDescent="0.2">
      <c r="A33" s="8"/>
      <c r="B33" s="18" t="s">
        <v>28</v>
      </c>
      <c r="C33" s="15">
        <v>0</v>
      </c>
      <c r="D33" s="9">
        <v>0</v>
      </c>
      <c r="E33" s="9">
        <v>8</v>
      </c>
      <c r="F33" s="9">
        <v>8</v>
      </c>
      <c r="G33" s="10" t="str">
        <f t="shared" si="3"/>
        <v/>
      </c>
      <c r="H33" s="10" t="str">
        <f t="shared" si="4"/>
        <v/>
      </c>
      <c r="I33" s="10">
        <f t="shared" si="5"/>
        <v>0.22857142857142856</v>
      </c>
      <c r="J33" s="10">
        <f t="shared" si="6"/>
        <v>0.38095238095238093</v>
      </c>
      <c r="K33" s="10">
        <f t="shared" si="9"/>
        <v>1</v>
      </c>
      <c r="L33" s="10">
        <f t="shared" si="10"/>
        <v>1</v>
      </c>
      <c r="M33" s="10" t="str">
        <f t="shared" si="7"/>
        <v/>
      </c>
      <c r="N33" s="11" t="str">
        <f t="shared" si="8"/>
        <v/>
      </c>
    </row>
    <row r="34" spans="1:14" ht="25.5" x14ac:dyDescent="0.2">
      <c r="A34" s="8"/>
      <c r="B34" s="18" t="s">
        <v>29</v>
      </c>
      <c r="C34" s="1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18" t="s">
        <v>30</v>
      </c>
      <c r="C35" s="15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1" t="str">
        <f t="shared" si="8"/>
        <v/>
      </c>
    </row>
    <row r="36" spans="1:14" x14ac:dyDescent="0.2">
      <c r="A36" s="8"/>
      <c r="B36" s="18" t="s">
        <v>31</v>
      </c>
      <c r="C36" s="15">
        <v>0</v>
      </c>
      <c r="D36" s="9">
        <v>0</v>
      </c>
      <c r="E36" s="9">
        <v>0</v>
      </c>
      <c r="F36" s="9">
        <v>1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>
        <f t="shared" si="6"/>
        <v>4.7619047619047616E-2</v>
      </c>
      <c r="K36" s="10" t="str">
        <f t="shared" si="9"/>
        <v xml:space="preserve"> </v>
      </c>
      <c r="L36" s="10">
        <f t="shared" si="10"/>
        <v>1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18" t="s">
        <v>32</v>
      </c>
      <c r="C37" s="1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18" t="s">
        <v>33</v>
      </c>
      <c r="C38" s="1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18" t="s">
        <v>34</v>
      </c>
      <c r="C39" s="15">
        <v>0</v>
      </c>
      <c r="D39" s="9">
        <v>0</v>
      </c>
      <c r="E39" s="9">
        <v>1</v>
      </c>
      <c r="F39" s="9">
        <v>0</v>
      </c>
      <c r="G39" s="10" t="str">
        <f t="shared" si="3"/>
        <v/>
      </c>
      <c r="H39" s="10" t="str">
        <f t="shared" si="4"/>
        <v/>
      </c>
      <c r="I39" s="10">
        <f t="shared" si="5"/>
        <v>2.8571428571428571E-2</v>
      </c>
      <c r="J39" s="10" t="str">
        <f t="shared" si="6"/>
        <v/>
      </c>
      <c r="K39" s="10">
        <f t="shared" si="9"/>
        <v>1</v>
      </c>
      <c r="L39" s="10" t="str">
        <f t="shared" si="10"/>
        <v xml:space="preserve"> </v>
      </c>
      <c r="M39" s="10" t="str">
        <f t="shared" si="7"/>
        <v/>
      </c>
      <c r="N39" s="11" t="str">
        <f t="shared" si="8"/>
        <v/>
      </c>
    </row>
    <row r="40" spans="1:14" ht="25.5" x14ac:dyDescent="0.2">
      <c r="A40" s="8"/>
      <c r="B40" s="18" t="s">
        <v>35</v>
      </c>
      <c r="C40" s="1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18" t="s">
        <v>36</v>
      </c>
      <c r="C41" s="15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1" t="str">
        <f t="shared" si="8"/>
        <v/>
      </c>
    </row>
    <row r="42" spans="1:14" x14ac:dyDescent="0.2">
      <c r="A42" s="8"/>
      <c r="B42" s="18" t="s">
        <v>37</v>
      </c>
      <c r="C42" s="15">
        <v>1</v>
      </c>
      <c r="D42" s="9">
        <v>0</v>
      </c>
      <c r="E42" s="9">
        <v>0</v>
      </c>
      <c r="F42" s="9">
        <v>0</v>
      </c>
      <c r="G42" s="10">
        <f t="shared" si="3"/>
        <v>9.433962264150943E-3</v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>
        <f t="shared" si="9"/>
        <v>-1</v>
      </c>
      <c r="L42" s="10" t="str">
        <f t="shared" si="10"/>
        <v xml:space="preserve"> </v>
      </c>
      <c r="M42" s="10">
        <f t="shared" si="7"/>
        <v>-9.433962264150943E-3</v>
      </c>
      <c r="N42" s="11" t="str">
        <f t="shared" si="8"/>
        <v/>
      </c>
    </row>
    <row r="43" spans="1:14" ht="26.25" customHeight="1" x14ac:dyDescent="0.2">
      <c r="A43" s="8"/>
      <c r="B43" s="18" t="s">
        <v>38</v>
      </c>
      <c r="C43" s="1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18" t="s">
        <v>39</v>
      </c>
      <c r="C44" s="1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18" t="s">
        <v>40</v>
      </c>
      <c r="C45" s="1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18" t="s">
        <v>41</v>
      </c>
      <c r="C46" s="1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18" t="s">
        <v>42</v>
      </c>
      <c r="C47" s="15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1" t="str">
        <f t="shared" si="8"/>
        <v/>
      </c>
    </row>
    <row r="48" spans="1:14" ht="25.5" x14ac:dyDescent="0.2">
      <c r="A48" s="8"/>
      <c r="B48" s="18" t="s">
        <v>43</v>
      </c>
      <c r="C48" s="15">
        <v>0</v>
      </c>
      <c r="D48" s="9">
        <v>0</v>
      </c>
      <c r="E48" s="9">
        <v>2</v>
      </c>
      <c r="F48" s="9">
        <v>0</v>
      </c>
      <c r="G48" s="10" t="str">
        <f t="shared" si="3"/>
        <v/>
      </c>
      <c r="H48" s="10" t="str">
        <f t="shared" si="4"/>
        <v/>
      </c>
      <c r="I48" s="10">
        <f t="shared" si="5"/>
        <v>5.7142857142857141E-2</v>
      </c>
      <c r="J48" s="10" t="str">
        <f t="shared" si="6"/>
        <v/>
      </c>
      <c r="K48" s="10">
        <f t="shared" si="9"/>
        <v>1</v>
      </c>
      <c r="L48" s="10" t="str">
        <f t="shared" si="10"/>
        <v xml:space="preserve"> </v>
      </c>
      <c r="M48" s="10" t="str">
        <f t="shared" si="7"/>
        <v/>
      </c>
      <c r="N48" s="11" t="str">
        <f t="shared" si="8"/>
        <v/>
      </c>
    </row>
    <row r="49" spans="1:14" ht="25.5" x14ac:dyDescent="0.2">
      <c r="A49" s="8"/>
      <c r="B49" s="18" t="s">
        <v>44</v>
      </c>
      <c r="C49" s="1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18" t="s">
        <v>45</v>
      </c>
      <c r="C50" s="15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18" t="s">
        <v>46</v>
      </c>
      <c r="C51" s="15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18" t="s">
        <v>47</v>
      </c>
      <c r="C52" s="15">
        <v>0</v>
      </c>
      <c r="D52" s="9">
        <v>0</v>
      </c>
      <c r="E52" s="9">
        <v>14</v>
      </c>
      <c r="F52" s="9">
        <v>4</v>
      </c>
      <c r="G52" s="10" t="str">
        <f t="shared" si="3"/>
        <v/>
      </c>
      <c r="H52" s="10" t="str">
        <f t="shared" si="4"/>
        <v/>
      </c>
      <c r="I52" s="10">
        <f t="shared" si="5"/>
        <v>0.4</v>
      </c>
      <c r="J52" s="10">
        <f t="shared" si="6"/>
        <v>0.19047619047619047</v>
      </c>
      <c r="K52" s="10">
        <f t="shared" si="9"/>
        <v>1</v>
      </c>
      <c r="L52" s="10">
        <f t="shared" si="10"/>
        <v>1</v>
      </c>
      <c r="M52" s="10" t="str">
        <f t="shared" si="7"/>
        <v/>
      </c>
      <c r="N52" s="11" t="str">
        <f t="shared" si="8"/>
        <v/>
      </c>
    </row>
    <row r="53" spans="1:14" x14ac:dyDescent="0.2">
      <c r="A53" s="8"/>
      <c r="B53" s="18" t="s">
        <v>48</v>
      </c>
      <c r="C53" s="15">
        <v>1</v>
      </c>
      <c r="D53" s="9">
        <v>0</v>
      </c>
      <c r="E53" s="9">
        <v>0</v>
      </c>
      <c r="F53" s="9">
        <v>0</v>
      </c>
      <c r="G53" s="10">
        <f t="shared" si="3"/>
        <v>9.433962264150943E-3</v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>
        <f t="shared" si="9"/>
        <v>-1</v>
      </c>
      <c r="L53" s="10" t="str">
        <f t="shared" si="10"/>
        <v xml:space="preserve"> </v>
      </c>
      <c r="M53" s="10">
        <f t="shared" si="7"/>
        <v>-9.433962264150943E-3</v>
      </c>
      <c r="N53" s="11" t="str">
        <f t="shared" si="8"/>
        <v/>
      </c>
    </row>
    <row r="54" spans="1:14" x14ac:dyDescent="0.2">
      <c r="A54" s="8"/>
      <c r="B54" s="18" t="s">
        <v>49</v>
      </c>
      <c r="C54" s="15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1" t="str">
        <f t="shared" ref="N54:N73" si="16">+IF(OR(AND(H54=""),(L54="")),"",H54*L54)</f>
        <v/>
      </c>
    </row>
    <row r="55" spans="1:14" x14ac:dyDescent="0.2">
      <c r="A55" s="8"/>
      <c r="B55" s="18" t="s">
        <v>50</v>
      </c>
      <c r="C55" s="15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18" t="s">
        <v>51</v>
      </c>
      <c r="C56" s="15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18" t="s">
        <v>52</v>
      </c>
      <c r="C57" s="15">
        <v>1</v>
      </c>
      <c r="D57" s="9">
        <v>0</v>
      </c>
      <c r="E57" s="9">
        <v>0</v>
      </c>
      <c r="F57" s="9">
        <v>1</v>
      </c>
      <c r="G57" s="10">
        <f t="shared" si="11"/>
        <v>9.433962264150943E-3</v>
      </c>
      <c r="H57" s="10" t="str">
        <f t="shared" si="12"/>
        <v/>
      </c>
      <c r="I57" s="10" t="str">
        <f t="shared" si="13"/>
        <v/>
      </c>
      <c r="J57" s="10">
        <f t="shared" si="14"/>
        <v>4.7619047619047616E-2</v>
      </c>
      <c r="K57" s="10">
        <f t="shared" si="17"/>
        <v>-1</v>
      </c>
      <c r="L57" s="10">
        <f t="shared" si="18"/>
        <v>1</v>
      </c>
      <c r="M57" s="10">
        <f t="shared" si="15"/>
        <v>-9.433962264150943E-3</v>
      </c>
      <c r="N57" s="11" t="str">
        <f t="shared" si="16"/>
        <v/>
      </c>
    </row>
    <row r="58" spans="1:14" x14ac:dyDescent="0.2">
      <c r="A58" s="8"/>
      <c r="B58" s="18" t="s">
        <v>53</v>
      </c>
      <c r="C58" s="15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18" t="s">
        <v>54</v>
      </c>
      <c r="C59" s="15">
        <v>0</v>
      </c>
      <c r="D59" s="9">
        <v>0</v>
      </c>
      <c r="E59" s="9">
        <v>0</v>
      </c>
      <c r="F59" s="9">
        <v>1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>
        <f t="shared" si="14"/>
        <v>4.7619047619047616E-2</v>
      </c>
      <c r="K59" s="10" t="str">
        <f t="shared" si="17"/>
        <v xml:space="preserve"> </v>
      </c>
      <c r="L59" s="10">
        <f t="shared" si="18"/>
        <v>1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18" t="s">
        <v>55</v>
      </c>
      <c r="C60" s="1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18" t="s">
        <v>56</v>
      </c>
      <c r="C61" s="15">
        <v>0</v>
      </c>
      <c r="D61" s="9">
        <v>0</v>
      </c>
      <c r="E61" s="9">
        <v>0</v>
      </c>
      <c r="F61" s="9">
        <v>1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>
        <f t="shared" si="14"/>
        <v>4.7619047619047616E-2</v>
      </c>
      <c r="K61" s="10" t="str">
        <f t="shared" si="17"/>
        <v xml:space="preserve"> </v>
      </c>
      <c r="L61" s="10">
        <f t="shared" si="18"/>
        <v>1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18" t="s">
        <v>57</v>
      </c>
      <c r="C62" s="15">
        <v>0</v>
      </c>
      <c r="D62" s="9">
        <v>1</v>
      </c>
      <c r="E62" s="9">
        <v>0</v>
      </c>
      <c r="F62" s="9">
        <v>0</v>
      </c>
      <c r="G62" s="10" t="str">
        <f t="shared" si="11"/>
        <v/>
      </c>
      <c r="H62" s="10">
        <f t="shared" si="12"/>
        <v>1.098901098901099E-2</v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>
        <f t="shared" si="18"/>
        <v>-1</v>
      </c>
      <c r="M62" s="10" t="str">
        <f t="shared" si="15"/>
        <v/>
      </c>
      <c r="N62" s="11">
        <f t="shared" si="16"/>
        <v>-1.098901098901099E-2</v>
      </c>
    </row>
    <row r="63" spans="1:14" ht="25.5" x14ac:dyDescent="0.2">
      <c r="A63" s="8"/>
      <c r="B63" s="18" t="s">
        <v>58</v>
      </c>
      <c r="C63" s="15">
        <v>0</v>
      </c>
      <c r="D63" s="9">
        <v>1</v>
      </c>
      <c r="E63" s="9">
        <v>0</v>
      </c>
      <c r="F63" s="9">
        <v>0</v>
      </c>
      <c r="G63" s="10" t="str">
        <f t="shared" si="11"/>
        <v/>
      </c>
      <c r="H63" s="10">
        <f t="shared" si="12"/>
        <v>1.098901098901099E-2</v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>
        <f t="shared" si="18"/>
        <v>-1</v>
      </c>
      <c r="M63" s="10" t="str">
        <f t="shared" si="15"/>
        <v/>
      </c>
      <c r="N63" s="11">
        <f t="shared" si="16"/>
        <v>-1.098901098901099E-2</v>
      </c>
    </row>
    <row r="64" spans="1:14" ht="25.5" x14ac:dyDescent="0.2">
      <c r="A64" s="8"/>
      <c r="B64" s="18" t="s">
        <v>59</v>
      </c>
      <c r="C64" s="15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11" t="str">
        <f t="shared" si="16"/>
        <v/>
      </c>
    </row>
    <row r="65" spans="1:14" x14ac:dyDescent="0.2">
      <c r="A65" s="8"/>
      <c r="B65" s="18" t="s">
        <v>60</v>
      </c>
      <c r="C65" s="15">
        <v>0</v>
      </c>
      <c r="D65" s="9">
        <v>0</v>
      </c>
      <c r="E65" s="9">
        <v>5</v>
      </c>
      <c r="F65" s="9">
        <v>0</v>
      </c>
      <c r="G65" s="10" t="str">
        <f t="shared" si="11"/>
        <v/>
      </c>
      <c r="H65" s="10" t="str">
        <f t="shared" si="12"/>
        <v/>
      </c>
      <c r="I65" s="10">
        <f t="shared" si="13"/>
        <v>0.14285714285714285</v>
      </c>
      <c r="J65" s="10" t="str">
        <f t="shared" si="14"/>
        <v/>
      </c>
      <c r="K65" s="10">
        <f t="shared" si="17"/>
        <v>1</v>
      </c>
      <c r="L65" s="10" t="str">
        <f t="shared" si="18"/>
        <v xml:space="preserve"> </v>
      </c>
      <c r="M65" s="10" t="str">
        <f t="shared" si="15"/>
        <v/>
      </c>
      <c r="N65" s="11" t="str">
        <f t="shared" si="16"/>
        <v/>
      </c>
    </row>
    <row r="66" spans="1:14" x14ac:dyDescent="0.2">
      <c r="A66" s="8"/>
      <c r="B66" s="18" t="s">
        <v>61</v>
      </c>
      <c r="C66" s="15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18" t="s">
        <v>62</v>
      </c>
      <c r="C67" s="15">
        <v>1</v>
      </c>
      <c r="D67" s="9">
        <v>2</v>
      </c>
      <c r="E67" s="9">
        <v>5</v>
      </c>
      <c r="F67" s="9">
        <v>5</v>
      </c>
      <c r="G67" s="10">
        <f t="shared" si="11"/>
        <v>9.433962264150943E-3</v>
      </c>
      <c r="H67" s="10">
        <f t="shared" si="12"/>
        <v>2.197802197802198E-2</v>
      </c>
      <c r="I67" s="10">
        <f t="shared" si="13"/>
        <v>0.14285714285714285</v>
      </c>
      <c r="J67" s="10">
        <f t="shared" si="14"/>
        <v>0.23809523809523808</v>
      </c>
      <c r="K67" s="10">
        <f t="shared" si="17"/>
        <v>4</v>
      </c>
      <c r="L67" s="10">
        <f t="shared" si="18"/>
        <v>1.5</v>
      </c>
      <c r="M67" s="10">
        <f t="shared" si="15"/>
        <v>3.7735849056603772E-2</v>
      </c>
      <c r="N67" s="11">
        <f t="shared" si="16"/>
        <v>3.2967032967032968E-2</v>
      </c>
    </row>
    <row r="68" spans="1:14" x14ac:dyDescent="0.2">
      <c r="A68" s="8"/>
      <c r="B68" s="18" t="s">
        <v>63</v>
      </c>
      <c r="C68" s="15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18" t="s">
        <v>64</v>
      </c>
      <c r="C69" s="1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18" t="s">
        <v>65</v>
      </c>
      <c r="C70" s="15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1" t="str">
        <f t="shared" si="16"/>
        <v/>
      </c>
    </row>
    <row r="71" spans="1:14" x14ac:dyDescent="0.2">
      <c r="A71" s="8"/>
      <c r="B71" s="18" t="s">
        <v>66</v>
      </c>
      <c r="C71" s="15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1" t="str">
        <f t="shared" si="16"/>
        <v/>
      </c>
    </row>
    <row r="72" spans="1:14" x14ac:dyDescent="0.2">
      <c r="A72" s="8"/>
      <c r="B72" s="18" t="s">
        <v>67</v>
      </c>
      <c r="C72" s="15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19" t="s">
        <v>68</v>
      </c>
      <c r="C73" s="16">
        <v>1</v>
      </c>
      <c r="D73" s="12">
        <v>1</v>
      </c>
      <c r="E73" s="12">
        <v>0</v>
      </c>
      <c r="F73" s="12">
        <v>0</v>
      </c>
      <c r="G73" s="13">
        <f t="shared" si="11"/>
        <v>9.433962264150943E-3</v>
      </c>
      <c r="H73" s="13">
        <f t="shared" si="12"/>
        <v>1.098901098901099E-2</v>
      </c>
      <c r="I73" s="13" t="str">
        <f t="shared" si="13"/>
        <v/>
      </c>
      <c r="J73" s="13" t="str">
        <f t="shared" si="14"/>
        <v/>
      </c>
      <c r="K73" s="13">
        <f t="shared" si="17"/>
        <v>-1</v>
      </c>
      <c r="L73" s="13">
        <f t="shared" si="18"/>
        <v>-1</v>
      </c>
      <c r="M73" s="13">
        <f t="shared" si="15"/>
        <v>-9.433962264150943E-3</v>
      </c>
      <c r="N73" s="14">
        <f t="shared" si="16"/>
        <v>-1.098901098901099E-2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6" t="s">
        <v>3</v>
      </c>
      <c r="C78" s="45" t="s">
        <v>16</v>
      </c>
      <c r="D78" s="46"/>
      <c r="E78" s="46"/>
      <c r="F78" s="40"/>
      <c r="G78" s="45" t="s">
        <v>5</v>
      </c>
      <c r="H78" s="46"/>
      <c r="I78" s="46"/>
      <c r="J78" s="46"/>
      <c r="K78" s="45" t="s">
        <v>17</v>
      </c>
      <c r="L78" s="42"/>
      <c r="M78" s="41" t="s">
        <v>7</v>
      </c>
      <c r="N78" s="42"/>
    </row>
    <row r="79" spans="1:14" ht="15.75" thickBot="1" x14ac:dyDescent="0.25">
      <c r="A79" s="7"/>
      <c r="B79" s="37"/>
      <c r="C79" s="39">
        <v>2022</v>
      </c>
      <c r="D79" s="40"/>
      <c r="E79" s="44">
        <v>2023</v>
      </c>
      <c r="F79" s="40"/>
      <c r="G79" s="39">
        <v>2022</v>
      </c>
      <c r="H79" s="40"/>
      <c r="I79" s="44">
        <v>2023</v>
      </c>
      <c r="J79" s="40"/>
      <c r="K79" s="47"/>
      <c r="L79" s="43"/>
      <c r="M79" s="31"/>
      <c r="N79" s="43"/>
    </row>
    <row r="80" spans="1:14" ht="15.75" thickBot="1" x14ac:dyDescent="0.25">
      <c r="A80" s="8"/>
      <c r="B80" s="38"/>
      <c r="C80" s="20" t="s">
        <v>8</v>
      </c>
      <c r="D80" s="20" t="s">
        <v>9</v>
      </c>
      <c r="E80" s="20" t="s">
        <v>8</v>
      </c>
      <c r="F80" s="20" t="s">
        <v>9</v>
      </c>
      <c r="G80" s="20" t="s">
        <v>8</v>
      </c>
      <c r="H80" s="20" t="s">
        <v>9</v>
      </c>
      <c r="I80" s="20" t="s">
        <v>8</v>
      </c>
      <c r="J80" s="20" t="s">
        <v>9</v>
      </c>
      <c r="K80" s="20" t="s">
        <v>8</v>
      </c>
      <c r="L80" s="20" t="s">
        <v>9</v>
      </c>
      <c r="M80" s="20" t="s">
        <v>8</v>
      </c>
      <c r="N80" s="20" t="s">
        <v>9</v>
      </c>
    </row>
    <row r="81" spans="1:14" ht="15.75" thickBot="1" x14ac:dyDescent="0.25">
      <c r="A81" s="8"/>
      <c r="B81" s="17" t="s">
        <v>11</v>
      </c>
      <c r="C81" s="21">
        <f>SUM(C82:C180)</f>
        <v>206</v>
      </c>
      <c r="D81" s="21">
        <f>SUM(D82:D180)</f>
        <v>156</v>
      </c>
      <c r="E81" s="21">
        <f>SUM(E82:E180)</f>
        <v>296</v>
      </c>
      <c r="F81" s="21">
        <f>SUM(F82:F180)</f>
        <v>228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0.43689320388349512</v>
      </c>
      <c r="L81" s="22">
        <f>+IF(AND(D81=0,F81=0),"",IF(D81=0,1,IF(F81=0,-1,(F81-D81)/D81)))</f>
        <v>0.46153846153846156</v>
      </c>
      <c r="M81" s="22">
        <f t="shared" ref="M81:M112" si="23">+IF(OR(AND(G81=""),(K81="")),"",G81*K81)</f>
        <v>0.43689320388349512</v>
      </c>
      <c r="N81" s="23">
        <f t="shared" ref="N81:N112" si="24">+IF(OR(AND(H81=""),(L81="")),"",H81*L81)</f>
        <v>0.46153846153846156</v>
      </c>
    </row>
    <row r="82" spans="1:14" x14ac:dyDescent="0.2">
      <c r="A82" s="8"/>
      <c r="B82" s="28" t="s">
        <v>69</v>
      </c>
      <c r="C82" s="27">
        <v>4</v>
      </c>
      <c r="D82" s="24">
        <v>3</v>
      </c>
      <c r="E82" s="24">
        <v>5</v>
      </c>
      <c r="F82" s="24">
        <v>4</v>
      </c>
      <c r="G82" s="25">
        <f t="shared" si="19"/>
        <v>1.9417475728155338E-2</v>
      </c>
      <c r="H82" s="25">
        <f t="shared" si="20"/>
        <v>1.9230769230769232E-2</v>
      </c>
      <c r="I82" s="25">
        <f t="shared" si="21"/>
        <v>1.6891891891891893E-2</v>
      </c>
      <c r="J82" s="25">
        <f t="shared" si="22"/>
        <v>1.7543859649122806E-2</v>
      </c>
      <c r="K82" s="25">
        <f t="shared" ref="K82:K113" si="25">+IF(AND(C82=0,E82=0)," ",IF(C82=0,1,IF(E82=0,-1,(E82-C82)/C82)))</f>
        <v>0.25</v>
      </c>
      <c r="L82" s="25">
        <f t="shared" ref="L82:L113" si="26">+IF(AND(D82=0,F82=0)," ",IF(D82=0,1,IF(F82=0,-1,(F82-D82)/D82)))</f>
        <v>0.33333333333333331</v>
      </c>
      <c r="M82" s="25">
        <f t="shared" si="23"/>
        <v>4.8543689320388345E-3</v>
      </c>
      <c r="N82" s="26">
        <f t="shared" si="24"/>
        <v>6.41025641025641E-3</v>
      </c>
    </row>
    <row r="83" spans="1:14" ht="24" customHeight="1" x14ac:dyDescent="0.2">
      <c r="A83" s="8"/>
      <c r="B83" s="18" t="s">
        <v>70</v>
      </c>
      <c r="C83" s="15">
        <v>1</v>
      </c>
      <c r="D83" s="9">
        <v>0</v>
      </c>
      <c r="E83" s="9">
        <v>2</v>
      </c>
      <c r="F83" s="9">
        <v>0</v>
      </c>
      <c r="G83" s="10">
        <f t="shared" si="19"/>
        <v>4.8543689320388345E-3</v>
      </c>
      <c r="H83" s="10" t="str">
        <f t="shared" si="20"/>
        <v/>
      </c>
      <c r="I83" s="10">
        <f t="shared" si="21"/>
        <v>6.7567567567567571E-3</v>
      </c>
      <c r="J83" s="10" t="str">
        <f t="shared" si="22"/>
        <v/>
      </c>
      <c r="K83" s="10">
        <f t="shared" si="25"/>
        <v>1</v>
      </c>
      <c r="L83" s="10" t="str">
        <f t="shared" si="26"/>
        <v xml:space="preserve"> </v>
      </c>
      <c r="M83" s="10">
        <f t="shared" si="23"/>
        <v>4.8543689320388345E-3</v>
      </c>
      <c r="N83" s="11" t="str">
        <f t="shared" si="24"/>
        <v/>
      </c>
    </row>
    <row r="84" spans="1:14" x14ac:dyDescent="0.2">
      <c r="A84" s="8"/>
      <c r="B84" s="18" t="s">
        <v>71</v>
      </c>
      <c r="C84" s="15">
        <v>0</v>
      </c>
      <c r="D84" s="9">
        <v>2</v>
      </c>
      <c r="E84" s="9">
        <v>0</v>
      </c>
      <c r="F84" s="9">
        <v>0</v>
      </c>
      <c r="G84" s="10" t="str">
        <f t="shared" si="19"/>
        <v/>
      </c>
      <c r="H84" s="10">
        <f t="shared" si="20"/>
        <v>1.282051282051282E-2</v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>
        <f t="shared" si="26"/>
        <v>-1</v>
      </c>
      <c r="M84" s="10" t="str">
        <f t="shared" si="23"/>
        <v/>
      </c>
      <c r="N84" s="11">
        <f t="shared" si="24"/>
        <v>-1.282051282051282E-2</v>
      </c>
    </row>
    <row r="85" spans="1:14" x14ac:dyDescent="0.2">
      <c r="A85" s="8"/>
      <c r="B85" s="18" t="s">
        <v>72</v>
      </c>
      <c r="C85" s="15">
        <v>4</v>
      </c>
      <c r="D85" s="9">
        <v>0</v>
      </c>
      <c r="E85" s="9">
        <v>6</v>
      </c>
      <c r="F85" s="9">
        <v>1</v>
      </c>
      <c r="G85" s="10">
        <f t="shared" si="19"/>
        <v>1.9417475728155338E-2</v>
      </c>
      <c r="H85" s="10" t="str">
        <f t="shared" si="20"/>
        <v/>
      </c>
      <c r="I85" s="10">
        <f t="shared" si="21"/>
        <v>2.0270270270270271E-2</v>
      </c>
      <c r="J85" s="10">
        <f t="shared" si="22"/>
        <v>4.3859649122807015E-3</v>
      </c>
      <c r="K85" s="10">
        <f t="shared" si="25"/>
        <v>0.5</v>
      </c>
      <c r="L85" s="10">
        <f t="shared" si="26"/>
        <v>1</v>
      </c>
      <c r="M85" s="10">
        <f t="shared" si="23"/>
        <v>9.7087378640776691E-3</v>
      </c>
      <c r="N85" s="11" t="str">
        <f t="shared" si="24"/>
        <v/>
      </c>
    </row>
    <row r="86" spans="1:14" ht="25.5" x14ac:dyDescent="0.2">
      <c r="A86" s="8"/>
      <c r="B86" s="18" t="s">
        <v>73</v>
      </c>
      <c r="C86" s="15">
        <v>6</v>
      </c>
      <c r="D86" s="9">
        <v>9</v>
      </c>
      <c r="E86" s="9">
        <v>34</v>
      </c>
      <c r="F86" s="9">
        <v>26</v>
      </c>
      <c r="G86" s="10">
        <f t="shared" si="19"/>
        <v>2.9126213592233011E-2</v>
      </c>
      <c r="H86" s="10">
        <f t="shared" si="20"/>
        <v>5.7692307692307696E-2</v>
      </c>
      <c r="I86" s="10">
        <f t="shared" si="21"/>
        <v>0.11486486486486487</v>
      </c>
      <c r="J86" s="10">
        <f t="shared" si="22"/>
        <v>0.11403508771929824</v>
      </c>
      <c r="K86" s="10">
        <f t="shared" si="25"/>
        <v>4.666666666666667</v>
      </c>
      <c r="L86" s="10">
        <f t="shared" si="26"/>
        <v>1.8888888888888888</v>
      </c>
      <c r="M86" s="10">
        <f t="shared" si="23"/>
        <v>0.1359223300970874</v>
      </c>
      <c r="N86" s="11">
        <f t="shared" si="24"/>
        <v>0.10897435897435898</v>
      </c>
    </row>
    <row r="87" spans="1:14" x14ac:dyDescent="0.2">
      <c r="A87" s="8"/>
      <c r="B87" s="18" t="s">
        <v>74</v>
      </c>
      <c r="C87" s="15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1" t="str">
        <f t="shared" si="24"/>
        <v/>
      </c>
    </row>
    <row r="88" spans="1:14" x14ac:dyDescent="0.2">
      <c r="A88" s="8"/>
      <c r="B88" s="18" t="s">
        <v>75</v>
      </c>
      <c r="C88" s="15">
        <v>2</v>
      </c>
      <c r="D88" s="9">
        <v>0</v>
      </c>
      <c r="E88" s="9">
        <v>10</v>
      </c>
      <c r="F88" s="9">
        <v>6</v>
      </c>
      <c r="G88" s="10">
        <f t="shared" si="19"/>
        <v>9.7087378640776691E-3</v>
      </c>
      <c r="H88" s="10" t="str">
        <f t="shared" si="20"/>
        <v/>
      </c>
      <c r="I88" s="10">
        <f t="shared" si="21"/>
        <v>3.3783783783783786E-2</v>
      </c>
      <c r="J88" s="10">
        <f t="shared" si="22"/>
        <v>2.6315789473684209E-2</v>
      </c>
      <c r="K88" s="10">
        <f t="shared" si="25"/>
        <v>4</v>
      </c>
      <c r="L88" s="10">
        <f t="shared" si="26"/>
        <v>1</v>
      </c>
      <c r="M88" s="10">
        <f t="shared" si="23"/>
        <v>3.8834951456310676E-2</v>
      </c>
      <c r="N88" s="11" t="str">
        <f t="shared" si="24"/>
        <v/>
      </c>
    </row>
    <row r="89" spans="1:14" ht="24" customHeight="1" x14ac:dyDescent="0.2">
      <c r="A89" s="8"/>
      <c r="B89" s="18" t="s">
        <v>76</v>
      </c>
      <c r="C89" s="15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4" customHeight="1" x14ac:dyDescent="0.2">
      <c r="A90" s="8"/>
      <c r="B90" s="18" t="s">
        <v>77</v>
      </c>
      <c r="C90" s="1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18" t="s">
        <v>78</v>
      </c>
      <c r="C91" s="15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18" t="s">
        <v>79</v>
      </c>
      <c r="C92" s="15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1" t="str">
        <f t="shared" si="24"/>
        <v/>
      </c>
    </row>
    <row r="93" spans="1:14" x14ac:dyDescent="0.2">
      <c r="A93" s="8"/>
      <c r="B93" s="18" t="s">
        <v>80</v>
      </c>
      <c r="C93" s="15">
        <v>1</v>
      </c>
      <c r="D93" s="9">
        <v>1</v>
      </c>
      <c r="E93" s="9">
        <v>0</v>
      </c>
      <c r="F93" s="9">
        <v>0</v>
      </c>
      <c r="G93" s="10">
        <f t="shared" si="19"/>
        <v>4.8543689320388345E-3</v>
      </c>
      <c r="H93" s="10">
        <f t="shared" si="20"/>
        <v>6.41025641025641E-3</v>
      </c>
      <c r="I93" s="10" t="str">
        <f t="shared" si="21"/>
        <v/>
      </c>
      <c r="J93" s="10" t="str">
        <f t="shared" si="22"/>
        <v/>
      </c>
      <c r="K93" s="10">
        <f t="shared" si="25"/>
        <v>-1</v>
      </c>
      <c r="L93" s="10">
        <f t="shared" si="26"/>
        <v>-1</v>
      </c>
      <c r="M93" s="10">
        <f t="shared" si="23"/>
        <v>-4.8543689320388345E-3</v>
      </c>
      <c r="N93" s="11">
        <f t="shared" si="24"/>
        <v>-6.41025641025641E-3</v>
      </c>
    </row>
    <row r="94" spans="1:14" x14ac:dyDescent="0.2">
      <c r="A94" s="8"/>
      <c r="B94" s="18" t="s">
        <v>81</v>
      </c>
      <c r="C94" s="1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/>
      <c r="B95" s="18" t="s">
        <v>82</v>
      </c>
      <c r="C95" s="1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/>
      <c r="B96" s="18" t="s">
        <v>83</v>
      </c>
      <c r="C96" s="1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18" t="s">
        <v>84</v>
      </c>
      <c r="C97" s="15">
        <v>4</v>
      </c>
      <c r="D97" s="9">
        <v>1</v>
      </c>
      <c r="E97" s="9">
        <v>4</v>
      </c>
      <c r="F97" s="9">
        <v>0</v>
      </c>
      <c r="G97" s="10">
        <f t="shared" si="19"/>
        <v>1.9417475728155338E-2</v>
      </c>
      <c r="H97" s="10">
        <f t="shared" si="20"/>
        <v>6.41025641025641E-3</v>
      </c>
      <c r="I97" s="10">
        <f t="shared" si="21"/>
        <v>1.3513513513513514E-2</v>
      </c>
      <c r="J97" s="10" t="str">
        <f t="shared" si="22"/>
        <v/>
      </c>
      <c r="K97" s="10">
        <f t="shared" si="25"/>
        <v>0</v>
      </c>
      <c r="L97" s="10">
        <f t="shared" si="26"/>
        <v>-1</v>
      </c>
      <c r="M97" s="10">
        <f t="shared" si="23"/>
        <v>0</v>
      </c>
      <c r="N97" s="11">
        <f t="shared" si="24"/>
        <v>-6.41025641025641E-3</v>
      </c>
    </row>
    <row r="98" spans="1:14" x14ac:dyDescent="0.2">
      <c r="A98" s="8"/>
      <c r="B98" s="18" t="s">
        <v>85</v>
      </c>
      <c r="C98" s="15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1" t="str">
        <f t="shared" si="24"/>
        <v/>
      </c>
    </row>
    <row r="99" spans="1:14" x14ac:dyDescent="0.2">
      <c r="A99" s="8"/>
      <c r="B99" s="18" t="s">
        <v>86</v>
      </c>
      <c r="C99" s="15">
        <v>0</v>
      </c>
      <c r="D99" s="9">
        <v>1</v>
      </c>
      <c r="E99" s="9">
        <v>0</v>
      </c>
      <c r="F99" s="9">
        <v>1</v>
      </c>
      <c r="G99" s="10" t="str">
        <f t="shared" si="19"/>
        <v/>
      </c>
      <c r="H99" s="10">
        <f t="shared" si="20"/>
        <v>6.41025641025641E-3</v>
      </c>
      <c r="I99" s="10" t="str">
        <f t="shared" si="21"/>
        <v/>
      </c>
      <c r="J99" s="10">
        <f t="shared" si="22"/>
        <v>4.3859649122807015E-3</v>
      </c>
      <c r="K99" s="10" t="str">
        <f t="shared" si="25"/>
        <v xml:space="preserve"> </v>
      </c>
      <c r="L99" s="10">
        <f t="shared" si="26"/>
        <v>0</v>
      </c>
      <c r="M99" s="10" t="str">
        <f t="shared" si="23"/>
        <v/>
      </c>
      <c r="N99" s="11">
        <f t="shared" si="24"/>
        <v>0</v>
      </c>
    </row>
    <row r="100" spans="1:14" x14ac:dyDescent="0.2">
      <c r="A100" s="8"/>
      <c r="B100" s="18" t="s">
        <v>87</v>
      </c>
      <c r="C100" s="15">
        <v>2</v>
      </c>
      <c r="D100" s="9">
        <v>4</v>
      </c>
      <c r="E100" s="9">
        <v>8</v>
      </c>
      <c r="F100" s="9">
        <v>5</v>
      </c>
      <c r="G100" s="10">
        <f t="shared" si="19"/>
        <v>9.7087378640776691E-3</v>
      </c>
      <c r="H100" s="10">
        <f t="shared" si="20"/>
        <v>2.564102564102564E-2</v>
      </c>
      <c r="I100" s="10">
        <f t="shared" si="21"/>
        <v>2.7027027027027029E-2</v>
      </c>
      <c r="J100" s="10">
        <f t="shared" si="22"/>
        <v>2.1929824561403508E-2</v>
      </c>
      <c r="K100" s="10">
        <f t="shared" si="25"/>
        <v>3</v>
      </c>
      <c r="L100" s="10">
        <f t="shared" si="26"/>
        <v>0.25</v>
      </c>
      <c r="M100" s="10">
        <f t="shared" si="23"/>
        <v>2.9126213592233007E-2</v>
      </c>
      <c r="N100" s="11">
        <f t="shared" si="24"/>
        <v>6.41025641025641E-3</v>
      </c>
    </row>
    <row r="101" spans="1:14" x14ac:dyDescent="0.2">
      <c r="A101" s="8"/>
      <c r="B101" s="18" t="s">
        <v>88</v>
      </c>
      <c r="C101" s="15">
        <v>0</v>
      </c>
      <c r="D101" s="9">
        <v>0</v>
      </c>
      <c r="E101" s="9">
        <v>3</v>
      </c>
      <c r="F101" s="9">
        <v>3</v>
      </c>
      <c r="G101" s="10" t="str">
        <f t="shared" si="19"/>
        <v/>
      </c>
      <c r="H101" s="10" t="str">
        <f t="shared" si="20"/>
        <v/>
      </c>
      <c r="I101" s="10">
        <f t="shared" si="21"/>
        <v>1.0135135135135136E-2</v>
      </c>
      <c r="J101" s="10">
        <f t="shared" si="22"/>
        <v>1.3157894736842105E-2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11" t="str">
        <f t="shared" si="24"/>
        <v/>
      </c>
    </row>
    <row r="102" spans="1:14" x14ac:dyDescent="0.2">
      <c r="A102" s="8"/>
      <c r="B102" s="18" t="s">
        <v>89</v>
      </c>
      <c r="C102" s="15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18" t="s">
        <v>90</v>
      </c>
      <c r="C103" s="15">
        <v>3</v>
      </c>
      <c r="D103" s="9">
        <v>14</v>
      </c>
      <c r="E103" s="9">
        <v>2</v>
      </c>
      <c r="F103" s="9">
        <v>8</v>
      </c>
      <c r="G103" s="10">
        <f t="shared" si="19"/>
        <v>1.4563106796116505E-2</v>
      </c>
      <c r="H103" s="10">
        <f t="shared" si="20"/>
        <v>8.9743589743589744E-2</v>
      </c>
      <c r="I103" s="10">
        <f t="shared" si="21"/>
        <v>6.7567567567567571E-3</v>
      </c>
      <c r="J103" s="10">
        <f t="shared" si="22"/>
        <v>3.5087719298245612E-2</v>
      </c>
      <c r="K103" s="10">
        <f t="shared" si="25"/>
        <v>-0.33333333333333331</v>
      </c>
      <c r="L103" s="10">
        <f t="shared" si="26"/>
        <v>-0.42857142857142855</v>
      </c>
      <c r="M103" s="10">
        <f t="shared" si="23"/>
        <v>-4.8543689320388345E-3</v>
      </c>
      <c r="N103" s="11">
        <f t="shared" si="24"/>
        <v>-3.8461538461538457E-2</v>
      </c>
    </row>
    <row r="104" spans="1:14" x14ac:dyDescent="0.2">
      <c r="A104" s="8"/>
      <c r="B104" s="18" t="s">
        <v>91</v>
      </c>
      <c r="C104" s="15">
        <v>1</v>
      </c>
      <c r="D104" s="9">
        <v>3</v>
      </c>
      <c r="E104" s="9">
        <v>0</v>
      </c>
      <c r="F104" s="9">
        <v>4</v>
      </c>
      <c r="G104" s="10">
        <f t="shared" si="19"/>
        <v>4.8543689320388345E-3</v>
      </c>
      <c r="H104" s="10">
        <f t="shared" si="20"/>
        <v>1.9230769230769232E-2</v>
      </c>
      <c r="I104" s="10" t="str">
        <f t="shared" si="21"/>
        <v/>
      </c>
      <c r="J104" s="10">
        <f t="shared" si="22"/>
        <v>1.7543859649122806E-2</v>
      </c>
      <c r="K104" s="10">
        <f t="shared" si="25"/>
        <v>-1</v>
      </c>
      <c r="L104" s="10">
        <f t="shared" si="26"/>
        <v>0.33333333333333331</v>
      </c>
      <c r="M104" s="10">
        <f t="shared" si="23"/>
        <v>-4.8543689320388345E-3</v>
      </c>
      <c r="N104" s="11">
        <f t="shared" si="24"/>
        <v>6.41025641025641E-3</v>
      </c>
    </row>
    <row r="105" spans="1:14" x14ac:dyDescent="0.2">
      <c r="A105" s="8"/>
      <c r="B105" s="18" t="s">
        <v>92</v>
      </c>
      <c r="C105" s="15">
        <v>2</v>
      </c>
      <c r="D105" s="9">
        <v>2</v>
      </c>
      <c r="E105" s="9">
        <v>0</v>
      </c>
      <c r="F105" s="9">
        <v>1</v>
      </c>
      <c r="G105" s="10">
        <f t="shared" si="19"/>
        <v>9.7087378640776691E-3</v>
      </c>
      <c r="H105" s="10">
        <f t="shared" si="20"/>
        <v>1.282051282051282E-2</v>
      </c>
      <c r="I105" s="10" t="str">
        <f t="shared" si="21"/>
        <v/>
      </c>
      <c r="J105" s="10">
        <f t="shared" si="22"/>
        <v>4.3859649122807015E-3</v>
      </c>
      <c r="K105" s="10">
        <f t="shared" si="25"/>
        <v>-1</v>
      </c>
      <c r="L105" s="10">
        <f t="shared" si="26"/>
        <v>-0.5</v>
      </c>
      <c r="M105" s="10">
        <f t="shared" si="23"/>
        <v>-9.7087378640776691E-3</v>
      </c>
      <c r="N105" s="11">
        <f t="shared" si="24"/>
        <v>-6.41025641025641E-3</v>
      </c>
    </row>
    <row r="106" spans="1:14" x14ac:dyDescent="0.2">
      <c r="A106" s="8"/>
      <c r="B106" s="18" t="s">
        <v>93</v>
      </c>
      <c r="C106" s="15">
        <v>1</v>
      </c>
      <c r="D106" s="9">
        <v>4</v>
      </c>
      <c r="E106" s="9">
        <v>1</v>
      </c>
      <c r="F106" s="9">
        <v>2</v>
      </c>
      <c r="G106" s="10">
        <f t="shared" si="19"/>
        <v>4.8543689320388345E-3</v>
      </c>
      <c r="H106" s="10">
        <f t="shared" si="20"/>
        <v>2.564102564102564E-2</v>
      </c>
      <c r="I106" s="10">
        <f t="shared" si="21"/>
        <v>3.3783783783783786E-3</v>
      </c>
      <c r="J106" s="10">
        <f t="shared" si="22"/>
        <v>8.771929824561403E-3</v>
      </c>
      <c r="K106" s="10">
        <f t="shared" si="25"/>
        <v>0</v>
      </c>
      <c r="L106" s="10">
        <f t="shared" si="26"/>
        <v>-0.5</v>
      </c>
      <c r="M106" s="10">
        <f t="shared" si="23"/>
        <v>0</v>
      </c>
      <c r="N106" s="11">
        <f t="shared" si="24"/>
        <v>-1.282051282051282E-2</v>
      </c>
    </row>
    <row r="107" spans="1:14" x14ac:dyDescent="0.2">
      <c r="A107" s="8"/>
      <c r="B107" s="18" t="s">
        <v>94</v>
      </c>
      <c r="C107" s="15">
        <v>0</v>
      </c>
      <c r="D107" s="9">
        <v>0</v>
      </c>
      <c r="E107" s="9">
        <v>1</v>
      </c>
      <c r="F107" s="9">
        <v>0</v>
      </c>
      <c r="G107" s="10" t="str">
        <f t="shared" si="19"/>
        <v/>
      </c>
      <c r="H107" s="10" t="str">
        <f t="shared" si="20"/>
        <v/>
      </c>
      <c r="I107" s="10">
        <f t="shared" si="21"/>
        <v>3.3783783783783786E-3</v>
      </c>
      <c r="J107" s="10" t="str">
        <f t="shared" si="22"/>
        <v/>
      </c>
      <c r="K107" s="10">
        <f t="shared" si="25"/>
        <v>1</v>
      </c>
      <c r="L107" s="10" t="str">
        <f t="shared" si="26"/>
        <v xml:space="preserve"> </v>
      </c>
      <c r="M107" s="10" t="str">
        <f t="shared" si="23"/>
        <v/>
      </c>
      <c r="N107" s="11" t="str">
        <f t="shared" si="24"/>
        <v/>
      </c>
    </row>
    <row r="108" spans="1:14" x14ac:dyDescent="0.2">
      <c r="A108" s="8"/>
      <c r="B108" s="18" t="s">
        <v>95</v>
      </c>
      <c r="C108" s="15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1" t="str">
        <f t="shared" si="24"/>
        <v/>
      </c>
    </row>
    <row r="109" spans="1:14" x14ac:dyDescent="0.2">
      <c r="A109" s="8"/>
      <c r="B109" s="18" t="s">
        <v>96</v>
      </c>
      <c r="C109" s="15">
        <v>1</v>
      </c>
      <c r="D109" s="9">
        <v>0</v>
      </c>
      <c r="E109" s="9">
        <v>0</v>
      </c>
      <c r="F109" s="9">
        <v>0</v>
      </c>
      <c r="G109" s="10">
        <f t="shared" si="19"/>
        <v>4.8543689320388345E-3</v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>
        <f t="shared" si="25"/>
        <v>-1</v>
      </c>
      <c r="L109" s="10" t="str">
        <f t="shared" si="26"/>
        <v xml:space="preserve"> </v>
      </c>
      <c r="M109" s="10">
        <f t="shared" si="23"/>
        <v>-4.8543689320388345E-3</v>
      </c>
      <c r="N109" s="11" t="str">
        <f t="shared" si="24"/>
        <v/>
      </c>
    </row>
    <row r="110" spans="1:14" x14ac:dyDescent="0.2">
      <c r="A110" s="8"/>
      <c r="B110" s="18" t="s">
        <v>97</v>
      </c>
      <c r="C110" s="1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18" t="s">
        <v>98</v>
      </c>
      <c r="C111" s="15">
        <v>2</v>
      </c>
      <c r="D111" s="9">
        <v>6</v>
      </c>
      <c r="E111" s="9">
        <v>4</v>
      </c>
      <c r="F111" s="9">
        <v>2</v>
      </c>
      <c r="G111" s="10">
        <f t="shared" si="19"/>
        <v>9.7087378640776691E-3</v>
      </c>
      <c r="H111" s="10">
        <f t="shared" si="20"/>
        <v>3.8461538461538464E-2</v>
      </c>
      <c r="I111" s="10">
        <f t="shared" si="21"/>
        <v>1.3513513513513514E-2</v>
      </c>
      <c r="J111" s="10">
        <f t="shared" si="22"/>
        <v>8.771929824561403E-3</v>
      </c>
      <c r="K111" s="10">
        <f t="shared" si="25"/>
        <v>1</v>
      </c>
      <c r="L111" s="10">
        <f t="shared" si="26"/>
        <v>-0.66666666666666663</v>
      </c>
      <c r="M111" s="10">
        <f t="shared" si="23"/>
        <v>9.7087378640776691E-3</v>
      </c>
      <c r="N111" s="11">
        <f t="shared" si="24"/>
        <v>-2.564102564102564E-2</v>
      </c>
    </row>
    <row r="112" spans="1:14" x14ac:dyDescent="0.2">
      <c r="A112" s="8"/>
      <c r="B112" s="18" t="s">
        <v>99</v>
      </c>
      <c r="C112" s="1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18" t="s">
        <v>100</v>
      </c>
      <c r="C113" s="15">
        <v>0</v>
      </c>
      <c r="D113" s="9">
        <v>3</v>
      </c>
      <c r="E113" s="9">
        <v>0</v>
      </c>
      <c r="F113" s="9">
        <v>2</v>
      </c>
      <c r="G113" s="10" t="str">
        <f t="shared" ref="G113:G144" si="27">+IF(C113=0,"",C113/C$81)</f>
        <v/>
      </c>
      <c r="H113" s="10">
        <f t="shared" ref="H113:H144" si="28">+IF(D113=0,"",D113/D$81)</f>
        <v>1.9230769230769232E-2</v>
      </c>
      <c r="I113" s="10" t="str">
        <f t="shared" ref="I113:I144" si="29">+IF(E113=0,"",E113/E$81)</f>
        <v/>
      </c>
      <c r="J113" s="10">
        <f t="shared" ref="J113:J144" si="30">+IF(F113=0,"",F113/F$81)</f>
        <v>8.771929824561403E-3</v>
      </c>
      <c r="K113" s="10" t="str">
        <f t="shared" si="25"/>
        <v xml:space="preserve"> </v>
      </c>
      <c r="L113" s="10">
        <f t="shared" si="26"/>
        <v>-0.33333333333333331</v>
      </c>
      <c r="M113" s="10" t="str">
        <f t="shared" ref="M113:M144" si="31">+IF(OR(AND(G113=""),(K113="")),"",G113*K113)</f>
        <v/>
      </c>
      <c r="N113" s="11">
        <f t="shared" ref="N113:N144" si="32">+IF(OR(AND(H113=""),(L113="")),"",H113*L113)</f>
        <v>-6.41025641025641E-3</v>
      </c>
    </row>
    <row r="114" spans="1:14" x14ac:dyDescent="0.2">
      <c r="A114" s="8"/>
      <c r="B114" s="18" t="s">
        <v>101</v>
      </c>
      <c r="C114" s="15">
        <v>2</v>
      </c>
      <c r="D114" s="9">
        <v>1</v>
      </c>
      <c r="E114" s="9">
        <v>0</v>
      </c>
      <c r="F114" s="9">
        <v>1</v>
      </c>
      <c r="G114" s="10">
        <f t="shared" si="27"/>
        <v>9.7087378640776691E-3</v>
      </c>
      <c r="H114" s="10">
        <f t="shared" si="28"/>
        <v>6.41025641025641E-3</v>
      </c>
      <c r="I114" s="10" t="str">
        <f t="shared" si="29"/>
        <v/>
      </c>
      <c r="J114" s="10">
        <f t="shared" si="30"/>
        <v>4.3859649122807015E-3</v>
      </c>
      <c r="K114" s="10">
        <f t="shared" ref="K114:K145" si="33">+IF(AND(C114=0,E114=0)," ",IF(C114=0,1,IF(E114=0,-1,(E114-C114)/C114)))</f>
        <v>-1</v>
      </c>
      <c r="L114" s="10">
        <f t="shared" ref="L114:L145" si="34">+IF(AND(D114=0,F114=0)," ",IF(D114=0,1,IF(F114=0,-1,(F114-D114)/D114)))</f>
        <v>0</v>
      </c>
      <c r="M114" s="10">
        <f t="shared" si="31"/>
        <v>-9.7087378640776691E-3</v>
      </c>
      <c r="N114" s="11">
        <f t="shared" si="32"/>
        <v>0</v>
      </c>
    </row>
    <row r="115" spans="1:14" x14ac:dyDescent="0.2">
      <c r="A115" s="8"/>
      <c r="B115" s="18" t="s">
        <v>102</v>
      </c>
      <c r="C115" s="15">
        <v>2</v>
      </c>
      <c r="D115" s="9">
        <v>5</v>
      </c>
      <c r="E115" s="9">
        <v>2</v>
      </c>
      <c r="F115" s="9">
        <v>8</v>
      </c>
      <c r="G115" s="10">
        <f t="shared" si="27"/>
        <v>9.7087378640776691E-3</v>
      </c>
      <c r="H115" s="10">
        <f t="shared" si="28"/>
        <v>3.2051282051282048E-2</v>
      </c>
      <c r="I115" s="10">
        <f t="shared" si="29"/>
        <v>6.7567567567567571E-3</v>
      </c>
      <c r="J115" s="10">
        <f t="shared" si="30"/>
        <v>3.5087719298245612E-2</v>
      </c>
      <c r="K115" s="10">
        <f t="shared" si="33"/>
        <v>0</v>
      </c>
      <c r="L115" s="10">
        <f t="shared" si="34"/>
        <v>0.6</v>
      </c>
      <c r="M115" s="10">
        <f t="shared" si="31"/>
        <v>0</v>
      </c>
      <c r="N115" s="11">
        <f t="shared" si="32"/>
        <v>1.9230769230769228E-2</v>
      </c>
    </row>
    <row r="116" spans="1:14" x14ac:dyDescent="0.2">
      <c r="A116" s="8"/>
      <c r="B116" s="18" t="s">
        <v>103</v>
      </c>
      <c r="C116" s="15">
        <v>1</v>
      </c>
      <c r="D116" s="9">
        <v>2</v>
      </c>
      <c r="E116" s="9">
        <v>0</v>
      </c>
      <c r="F116" s="9">
        <v>4</v>
      </c>
      <c r="G116" s="10">
        <f t="shared" si="27"/>
        <v>4.8543689320388345E-3</v>
      </c>
      <c r="H116" s="10">
        <f t="shared" si="28"/>
        <v>1.282051282051282E-2</v>
      </c>
      <c r="I116" s="10" t="str">
        <f t="shared" si="29"/>
        <v/>
      </c>
      <c r="J116" s="10">
        <f t="shared" si="30"/>
        <v>1.7543859649122806E-2</v>
      </c>
      <c r="K116" s="10">
        <f t="shared" si="33"/>
        <v>-1</v>
      </c>
      <c r="L116" s="10">
        <f t="shared" si="34"/>
        <v>1</v>
      </c>
      <c r="M116" s="10">
        <f t="shared" si="31"/>
        <v>-4.8543689320388345E-3</v>
      </c>
      <c r="N116" s="11">
        <f t="shared" si="32"/>
        <v>1.282051282051282E-2</v>
      </c>
    </row>
    <row r="117" spans="1:14" x14ac:dyDescent="0.2">
      <c r="A117" s="8"/>
      <c r="B117" s="18" t="s">
        <v>104</v>
      </c>
      <c r="C117" s="1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18" t="s">
        <v>105</v>
      </c>
      <c r="C118" s="15">
        <v>0</v>
      </c>
      <c r="D118" s="9">
        <v>1</v>
      </c>
      <c r="E118" s="9">
        <v>0</v>
      </c>
      <c r="F118" s="9">
        <v>3</v>
      </c>
      <c r="G118" s="10" t="str">
        <f t="shared" si="27"/>
        <v/>
      </c>
      <c r="H118" s="10">
        <f t="shared" si="28"/>
        <v>6.41025641025641E-3</v>
      </c>
      <c r="I118" s="10" t="str">
        <f t="shared" si="29"/>
        <v/>
      </c>
      <c r="J118" s="10">
        <f t="shared" si="30"/>
        <v>1.3157894736842105E-2</v>
      </c>
      <c r="K118" s="10" t="str">
        <f t="shared" si="33"/>
        <v xml:space="preserve"> </v>
      </c>
      <c r="L118" s="10">
        <f t="shared" si="34"/>
        <v>2</v>
      </c>
      <c r="M118" s="10" t="str">
        <f t="shared" si="31"/>
        <v/>
      </c>
      <c r="N118" s="11">
        <f t="shared" si="32"/>
        <v>1.282051282051282E-2</v>
      </c>
    </row>
    <row r="119" spans="1:14" x14ac:dyDescent="0.2">
      <c r="A119" s="8"/>
      <c r="B119" s="18" t="s">
        <v>106</v>
      </c>
      <c r="C119" s="15">
        <v>0</v>
      </c>
      <c r="D119" s="9">
        <v>0</v>
      </c>
      <c r="E119" s="9">
        <v>1</v>
      </c>
      <c r="F119" s="9">
        <v>0</v>
      </c>
      <c r="G119" s="10" t="str">
        <f t="shared" si="27"/>
        <v/>
      </c>
      <c r="H119" s="10" t="str">
        <f t="shared" si="28"/>
        <v/>
      </c>
      <c r="I119" s="10">
        <f t="shared" si="29"/>
        <v>3.3783783783783786E-3</v>
      </c>
      <c r="J119" s="10" t="str">
        <f t="shared" si="30"/>
        <v/>
      </c>
      <c r="K119" s="10">
        <f t="shared" si="33"/>
        <v>1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18" t="s">
        <v>107</v>
      </c>
      <c r="C120" s="15">
        <v>0</v>
      </c>
      <c r="D120" s="9">
        <v>1</v>
      </c>
      <c r="E120" s="9">
        <v>0</v>
      </c>
      <c r="F120" s="9">
        <v>0</v>
      </c>
      <c r="G120" s="10" t="str">
        <f t="shared" si="27"/>
        <v/>
      </c>
      <c r="H120" s="10">
        <f t="shared" si="28"/>
        <v>6.41025641025641E-3</v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>
        <f t="shared" si="34"/>
        <v>-1</v>
      </c>
      <c r="M120" s="10" t="str">
        <f t="shared" si="31"/>
        <v/>
      </c>
      <c r="N120" s="11">
        <f t="shared" si="32"/>
        <v>-6.41025641025641E-3</v>
      </c>
    </row>
    <row r="121" spans="1:14" x14ac:dyDescent="0.2">
      <c r="A121" s="8"/>
      <c r="B121" s="18" t="s">
        <v>108</v>
      </c>
      <c r="C121" s="15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1" t="str">
        <f t="shared" si="32"/>
        <v/>
      </c>
    </row>
    <row r="122" spans="1:14" x14ac:dyDescent="0.2">
      <c r="A122" s="8"/>
      <c r="B122" s="18" t="s">
        <v>109</v>
      </c>
      <c r="C122" s="15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1" t="str">
        <f t="shared" si="32"/>
        <v/>
      </c>
    </row>
    <row r="123" spans="1:14" x14ac:dyDescent="0.2">
      <c r="A123" s="8"/>
      <c r="B123" s="18" t="s">
        <v>110</v>
      </c>
      <c r="C123" s="15">
        <v>9</v>
      </c>
      <c r="D123" s="9">
        <v>8</v>
      </c>
      <c r="E123" s="9">
        <v>5</v>
      </c>
      <c r="F123" s="9">
        <v>7</v>
      </c>
      <c r="G123" s="10">
        <f t="shared" si="27"/>
        <v>4.3689320388349516E-2</v>
      </c>
      <c r="H123" s="10">
        <f t="shared" si="28"/>
        <v>5.128205128205128E-2</v>
      </c>
      <c r="I123" s="10">
        <f t="shared" si="29"/>
        <v>1.6891891891891893E-2</v>
      </c>
      <c r="J123" s="10">
        <f t="shared" si="30"/>
        <v>3.0701754385964911E-2</v>
      </c>
      <c r="K123" s="10">
        <f t="shared" si="33"/>
        <v>-0.44444444444444442</v>
      </c>
      <c r="L123" s="10">
        <f t="shared" si="34"/>
        <v>-0.125</v>
      </c>
      <c r="M123" s="10">
        <f t="shared" si="31"/>
        <v>-1.9417475728155338E-2</v>
      </c>
      <c r="N123" s="11">
        <f t="shared" si="32"/>
        <v>-6.41025641025641E-3</v>
      </c>
    </row>
    <row r="124" spans="1:14" ht="25.5" x14ac:dyDescent="0.2">
      <c r="A124" s="8"/>
      <c r="B124" s="18" t="s">
        <v>111</v>
      </c>
      <c r="C124" s="15">
        <v>1</v>
      </c>
      <c r="D124" s="9">
        <v>1</v>
      </c>
      <c r="E124" s="9">
        <v>2</v>
      </c>
      <c r="F124" s="9">
        <v>8</v>
      </c>
      <c r="G124" s="10">
        <f t="shared" si="27"/>
        <v>4.8543689320388345E-3</v>
      </c>
      <c r="H124" s="10">
        <f t="shared" si="28"/>
        <v>6.41025641025641E-3</v>
      </c>
      <c r="I124" s="10">
        <f t="shared" si="29"/>
        <v>6.7567567567567571E-3</v>
      </c>
      <c r="J124" s="10">
        <f t="shared" si="30"/>
        <v>3.5087719298245612E-2</v>
      </c>
      <c r="K124" s="10">
        <f t="shared" si="33"/>
        <v>1</v>
      </c>
      <c r="L124" s="10">
        <f t="shared" si="34"/>
        <v>7</v>
      </c>
      <c r="M124" s="10">
        <f t="shared" si="31"/>
        <v>4.8543689320388345E-3</v>
      </c>
      <c r="N124" s="11">
        <f t="shared" si="32"/>
        <v>4.4871794871794872E-2</v>
      </c>
    </row>
    <row r="125" spans="1:14" ht="25.5" x14ac:dyDescent="0.2">
      <c r="A125" s="8"/>
      <c r="B125" s="18" t="s">
        <v>112</v>
      </c>
      <c r="C125" s="15">
        <v>0</v>
      </c>
      <c r="D125" s="9">
        <v>3</v>
      </c>
      <c r="E125" s="9">
        <v>0</v>
      </c>
      <c r="F125" s="9">
        <v>0</v>
      </c>
      <c r="G125" s="10" t="str">
        <f t="shared" si="27"/>
        <v/>
      </c>
      <c r="H125" s="10">
        <f t="shared" si="28"/>
        <v>1.9230769230769232E-2</v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>
        <f t="shared" si="34"/>
        <v>-1</v>
      </c>
      <c r="M125" s="10" t="str">
        <f t="shared" si="31"/>
        <v/>
      </c>
      <c r="N125" s="11">
        <f t="shared" si="32"/>
        <v>-1.9230769230769232E-2</v>
      </c>
    </row>
    <row r="126" spans="1:14" x14ac:dyDescent="0.2">
      <c r="A126" s="8"/>
      <c r="B126" s="18" t="s">
        <v>113</v>
      </c>
      <c r="C126" s="15">
        <v>0</v>
      </c>
      <c r="D126" s="9">
        <v>1</v>
      </c>
      <c r="E126" s="9">
        <v>0</v>
      </c>
      <c r="F126" s="9">
        <v>1</v>
      </c>
      <c r="G126" s="10" t="str">
        <f t="shared" si="27"/>
        <v/>
      </c>
      <c r="H126" s="10">
        <f t="shared" si="28"/>
        <v>6.41025641025641E-3</v>
      </c>
      <c r="I126" s="10" t="str">
        <f t="shared" si="29"/>
        <v/>
      </c>
      <c r="J126" s="10">
        <f t="shared" si="30"/>
        <v>4.3859649122807015E-3</v>
      </c>
      <c r="K126" s="10" t="str">
        <f t="shared" si="33"/>
        <v xml:space="preserve"> </v>
      </c>
      <c r="L126" s="10">
        <f t="shared" si="34"/>
        <v>0</v>
      </c>
      <c r="M126" s="10" t="str">
        <f t="shared" si="31"/>
        <v/>
      </c>
      <c r="N126" s="11">
        <f t="shared" si="32"/>
        <v>0</v>
      </c>
    </row>
    <row r="127" spans="1:14" x14ac:dyDescent="0.2">
      <c r="A127" s="8"/>
      <c r="B127" s="18" t="s">
        <v>114</v>
      </c>
      <c r="C127" s="15">
        <v>1</v>
      </c>
      <c r="D127" s="9">
        <v>3</v>
      </c>
      <c r="E127" s="9">
        <v>2</v>
      </c>
      <c r="F127" s="9">
        <v>2</v>
      </c>
      <c r="G127" s="10">
        <f t="shared" si="27"/>
        <v>4.8543689320388345E-3</v>
      </c>
      <c r="H127" s="10">
        <f t="shared" si="28"/>
        <v>1.9230769230769232E-2</v>
      </c>
      <c r="I127" s="10">
        <f t="shared" si="29"/>
        <v>6.7567567567567571E-3</v>
      </c>
      <c r="J127" s="10">
        <f t="shared" si="30"/>
        <v>8.771929824561403E-3</v>
      </c>
      <c r="K127" s="10">
        <f t="shared" si="33"/>
        <v>1</v>
      </c>
      <c r="L127" s="10">
        <f t="shared" si="34"/>
        <v>-0.33333333333333331</v>
      </c>
      <c r="M127" s="10">
        <f t="shared" si="31"/>
        <v>4.8543689320388345E-3</v>
      </c>
      <c r="N127" s="11">
        <f t="shared" si="32"/>
        <v>-6.41025641025641E-3</v>
      </c>
    </row>
    <row r="128" spans="1:14" x14ac:dyDescent="0.2">
      <c r="A128" s="8"/>
      <c r="B128" s="18" t="s">
        <v>115</v>
      </c>
      <c r="C128" s="15">
        <v>2</v>
      </c>
      <c r="D128" s="9">
        <v>2</v>
      </c>
      <c r="E128" s="9">
        <v>1</v>
      </c>
      <c r="F128" s="9">
        <v>0</v>
      </c>
      <c r="G128" s="10">
        <f t="shared" si="27"/>
        <v>9.7087378640776691E-3</v>
      </c>
      <c r="H128" s="10">
        <f t="shared" si="28"/>
        <v>1.282051282051282E-2</v>
      </c>
      <c r="I128" s="10">
        <f t="shared" si="29"/>
        <v>3.3783783783783786E-3</v>
      </c>
      <c r="J128" s="10" t="str">
        <f t="shared" si="30"/>
        <v/>
      </c>
      <c r="K128" s="10">
        <f t="shared" si="33"/>
        <v>-0.5</v>
      </c>
      <c r="L128" s="10">
        <f t="shared" si="34"/>
        <v>-1</v>
      </c>
      <c r="M128" s="10">
        <f t="shared" si="31"/>
        <v>-4.8543689320388345E-3</v>
      </c>
      <c r="N128" s="11">
        <f t="shared" si="32"/>
        <v>-1.282051282051282E-2</v>
      </c>
    </row>
    <row r="129" spans="1:14" x14ac:dyDescent="0.2">
      <c r="A129" s="8"/>
      <c r="B129" s="18" t="s">
        <v>116</v>
      </c>
      <c r="C129" s="15">
        <v>0</v>
      </c>
      <c r="D129" s="9">
        <v>1</v>
      </c>
      <c r="E129" s="9">
        <v>0</v>
      </c>
      <c r="F129" s="9">
        <v>2</v>
      </c>
      <c r="G129" s="10" t="str">
        <f t="shared" si="27"/>
        <v/>
      </c>
      <c r="H129" s="10">
        <f t="shared" si="28"/>
        <v>6.41025641025641E-3</v>
      </c>
      <c r="I129" s="10" t="str">
        <f t="shared" si="29"/>
        <v/>
      </c>
      <c r="J129" s="10">
        <f t="shared" si="30"/>
        <v>8.771929824561403E-3</v>
      </c>
      <c r="K129" s="10" t="str">
        <f t="shared" si="33"/>
        <v xml:space="preserve"> </v>
      </c>
      <c r="L129" s="10">
        <f t="shared" si="34"/>
        <v>1</v>
      </c>
      <c r="M129" s="10" t="str">
        <f t="shared" si="31"/>
        <v/>
      </c>
      <c r="N129" s="11">
        <f t="shared" si="32"/>
        <v>6.41025641025641E-3</v>
      </c>
    </row>
    <row r="130" spans="1:14" x14ac:dyDescent="0.2">
      <c r="A130" s="8"/>
      <c r="B130" s="18" t="s">
        <v>117</v>
      </c>
      <c r="C130" s="15">
        <v>0</v>
      </c>
      <c r="D130" s="9">
        <v>0</v>
      </c>
      <c r="E130" s="9">
        <v>1</v>
      </c>
      <c r="F130" s="9">
        <v>0</v>
      </c>
      <c r="G130" s="10" t="str">
        <f t="shared" si="27"/>
        <v/>
      </c>
      <c r="H130" s="10" t="str">
        <f t="shared" si="28"/>
        <v/>
      </c>
      <c r="I130" s="10">
        <f t="shared" si="29"/>
        <v>3.3783783783783786E-3</v>
      </c>
      <c r="J130" s="10" t="str">
        <f t="shared" si="30"/>
        <v/>
      </c>
      <c r="K130" s="10">
        <f t="shared" si="33"/>
        <v>1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18" t="s">
        <v>118</v>
      </c>
      <c r="C131" s="1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18" t="s">
        <v>119</v>
      </c>
      <c r="C132" s="15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11" t="str">
        <f t="shared" si="32"/>
        <v/>
      </c>
    </row>
    <row r="133" spans="1:14" x14ac:dyDescent="0.2">
      <c r="A133" s="8"/>
      <c r="B133" s="18" t="s">
        <v>120</v>
      </c>
      <c r="C133" s="15">
        <v>6</v>
      </c>
      <c r="D133" s="9">
        <v>1</v>
      </c>
      <c r="E133" s="9">
        <v>9</v>
      </c>
      <c r="F133" s="9">
        <v>0</v>
      </c>
      <c r="G133" s="10">
        <f t="shared" si="27"/>
        <v>2.9126213592233011E-2</v>
      </c>
      <c r="H133" s="10">
        <f t="shared" si="28"/>
        <v>6.41025641025641E-3</v>
      </c>
      <c r="I133" s="10">
        <f t="shared" si="29"/>
        <v>3.0405405405405407E-2</v>
      </c>
      <c r="J133" s="10" t="str">
        <f t="shared" si="30"/>
        <v/>
      </c>
      <c r="K133" s="10">
        <f t="shared" si="33"/>
        <v>0.5</v>
      </c>
      <c r="L133" s="10">
        <f t="shared" si="34"/>
        <v>-1</v>
      </c>
      <c r="M133" s="10">
        <f t="shared" si="31"/>
        <v>1.4563106796116505E-2</v>
      </c>
      <c r="N133" s="11">
        <f t="shared" si="32"/>
        <v>-6.41025641025641E-3</v>
      </c>
    </row>
    <row r="134" spans="1:14" x14ac:dyDescent="0.2">
      <c r="A134" s="8"/>
      <c r="B134" s="18" t="s">
        <v>121</v>
      </c>
      <c r="C134" s="15">
        <v>0</v>
      </c>
      <c r="D134" s="9">
        <v>1</v>
      </c>
      <c r="E134" s="9">
        <v>1</v>
      </c>
      <c r="F134" s="9">
        <v>0</v>
      </c>
      <c r="G134" s="10" t="str">
        <f t="shared" si="27"/>
        <v/>
      </c>
      <c r="H134" s="10">
        <f t="shared" si="28"/>
        <v>6.41025641025641E-3</v>
      </c>
      <c r="I134" s="10">
        <f t="shared" si="29"/>
        <v>3.3783783783783786E-3</v>
      </c>
      <c r="J134" s="10" t="str">
        <f t="shared" si="30"/>
        <v/>
      </c>
      <c r="K134" s="10">
        <f t="shared" si="33"/>
        <v>1</v>
      </c>
      <c r="L134" s="10">
        <f t="shared" si="34"/>
        <v>-1</v>
      </c>
      <c r="M134" s="10" t="str">
        <f t="shared" si="31"/>
        <v/>
      </c>
      <c r="N134" s="11">
        <f t="shared" si="32"/>
        <v>-6.41025641025641E-3</v>
      </c>
    </row>
    <row r="135" spans="1:14" x14ac:dyDescent="0.2">
      <c r="A135" s="8"/>
      <c r="B135" s="18" t="s">
        <v>122</v>
      </c>
      <c r="C135" s="15">
        <v>1</v>
      </c>
      <c r="D135" s="9">
        <v>0</v>
      </c>
      <c r="E135" s="9">
        <v>2</v>
      </c>
      <c r="F135" s="9">
        <v>0</v>
      </c>
      <c r="G135" s="10">
        <f t="shared" si="27"/>
        <v>4.8543689320388345E-3</v>
      </c>
      <c r="H135" s="10" t="str">
        <f t="shared" si="28"/>
        <v/>
      </c>
      <c r="I135" s="10">
        <f t="shared" si="29"/>
        <v>6.7567567567567571E-3</v>
      </c>
      <c r="J135" s="10" t="str">
        <f t="shared" si="30"/>
        <v/>
      </c>
      <c r="K135" s="10">
        <f t="shared" si="33"/>
        <v>1</v>
      </c>
      <c r="L135" s="10" t="str">
        <f t="shared" si="34"/>
        <v xml:space="preserve"> </v>
      </c>
      <c r="M135" s="10">
        <f t="shared" si="31"/>
        <v>4.8543689320388345E-3</v>
      </c>
      <c r="N135" s="11" t="str">
        <f t="shared" si="32"/>
        <v/>
      </c>
    </row>
    <row r="136" spans="1:14" x14ac:dyDescent="0.2">
      <c r="A136" s="8"/>
      <c r="B136" s="18" t="s">
        <v>123</v>
      </c>
      <c r="C136" s="15">
        <v>0</v>
      </c>
      <c r="D136" s="9">
        <v>0</v>
      </c>
      <c r="E136" s="9">
        <v>1</v>
      </c>
      <c r="F136" s="9">
        <v>0</v>
      </c>
      <c r="G136" s="10" t="str">
        <f t="shared" si="27"/>
        <v/>
      </c>
      <c r="H136" s="10" t="str">
        <f t="shared" si="28"/>
        <v/>
      </c>
      <c r="I136" s="10">
        <f t="shared" si="29"/>
        <v>3.3783783783783786E-3</v>
      </c>
      <c r="J136" s="10" t="str">
        <f t="shared" si="30"/>
        <v/>
      </c>
      <c r="K136" s="10">
        <f t="shared" si="33"/>
        <v>1</v>
      </c>
      <c r="L136" s="10" t="str">
        <f t="shared" si="34"/>
        <v xml:space="preserve"> 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18" t="s">
        <v>124</v>
      </c>
      <c r="C137" s="15">
        <v>6</v>
      </c>
      <c r="D137" s="9">
        <v>0</v>
      </c>
      <c r="E137" s="9">
        <v>7</v>
      </c>
      <c r="F137" s="9">
        <v>0</v>
      </c>
      <c r="G137" s="10">
        <f t="shared" si="27"/>
        <v>2.9126213592233011E-2</v>
      </c>
      <c r="H137" s="10" t="str">
        <f t="shared" si="28"/>
        <v/>
      </c>
      <c r="I137" s="10">
        <f t="shared" si="29"/>
        <v>2.364864864864865E-2</v>
      </c>
      <c r="J137" s="10" t="str">
        <f t="shared" si="30"/>
        <v/>
      </c>
      <c r="K137" s="10">
        <f t="shared" si="33"/>
        <v>0.16666666666666666</v>
      </c>
      <c r="L137" s="10" t="str">
        <f t="shared" si="34"/>
        <v xml:space="preserve"> </v>
      </c>
      <c r="M137" s="10">
        <f t="shared" si="31"/>
        <v>4.8543689320388345E-3</v>
      </c>
      <c r="N137" s="11" t="str">
        <f t="shared" si="32"/>
        <v/>
      </c>
    </row>
    <row r="138" spans="1:14" x14ac:dyDescent="0.2">
      <c r="A138" s="8"/>
      <c r="B138" s="18" t="s">
        <v>125</v>
      </c>
      <c r="C138" s="15">
        <v>1</v>
      </c>
      <c r="D138" s="9">
        <v>0</v>
      </c>
      <c r="E138" s="9">
        <v>2</v>
      </c>
      <c r="F138" s="9">
        <v>0</v>
      </c>
      <c r="G138" s="10">
        <f t="shared" si="27"/>
        <v>4.8543689320388345E-3</v>
      </c>
      <c r="H138" s="10" t="str">
        <f t="shared" si="28"/>
        <v/>
      </c>
      <c r="I138" s="10">
        <f t="shared" si="29"/>
        <v>6.7567567567567571E-3</v>
      </c>
      <c r="J138" s="10" t="str">
        <f t="shared" si="30"/>
        <v/>
      </c>
      <c r="K138" s="10">
        <f t="shared" si="33"/>
        <v>1</v>
      </c>
      <c r="L138" s="10" t="str">
        <f t="shared" si="34"/>
        <v xml:space="preserve"> </v>
      </c>
      <c r="M138" s="10">
        <f t="shared" si="31"/>
        <v>4.8543689320388345E-3</v>
      </c>
      <c r="N138" s="11" t="str">
        <f t="shared" si="32"/>
        <v/>
      </c>
    </row>
    <row r="139" spans="1:14" x14ac:dyDescent="0.2">
      <c r="A139" s="8"/>
      <c r="B139" s="18" t="s">
        <v>126</v>
      </c>
      <c r="C139" s="15">
        <v>12</v>
      </c>
      <c r="D139" s="9">
        <v>3</v>
      </c>
      <c r="E139" s="9">
        <v>18</v>
      </c>
      <c r="F139" s="9">
        <v>2</v>
      </c>
      <c r="G139" s="10">
        <f t="shared" si="27"/>
        <v>5.8252427184466021E-2</v>
      </c>
      <c r="H139" s="10">
        <f t="shared" si="28"/>
        <v>1.9230769230769232E-2</v>
      </c>
      <c r="I139" s="10">
        <f t="shared" si="29"/>
        <v>6.0810810810810814E-2</v>
      </c>
      <c r="J139" s="10">
        <f t="shared" si="30"/>
        <v>8.771929824561403E-3</v>
      </c>
      <c r="K139" s="10">
        <f t="shared" si="33"/>
        <v>0.5</v>
      </c>
      <c r="L139" s="10">
        <f t="shared" si="34"/>
        <v>-0.33333333333333331</v>
      </c>
      <c r="M139" s="10">
        <f t="shared" si="31"/>
        <v>2.9126213592233011E-2</v>
      </c>
      <c r="N139" s="11">
        <f t="shared" si="32"/>
        <v>-6.41025641025641E-3</v>
      </c>
    </row>
    <row r="140" spans="1:14" x14ac:dyDescent="0.2">
      <c r="A140" s="8"/>
      <c r="B140" s="18" t="s">
        <v>127</v>
      </c>
      <c r="C140" s="1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18" t="s">
        <v>128</v>
      </c>
      <c r="C141" s="15">
        <v>6</v>
      </c>
      <c r="D141" s="9">
        <v>6</v>
      </c>
      <c r="E141" s="9">
        <v>12</v>
      </c>
      <c r="F141" s="9">
        <v>15</v>
      </c>
      <c r="G141" s="10">
        <f t="shared" si="27"/>
        <v>2.9126213592233011E-2</v>
      </c>
      <c r="H141" s="10">
        <f t="shared" si="28"/>
        <v>3.8461538461538464E-2</v>
      </c>
      <c r="I141" s="10">
        <f t="shared" si="29"/>
        <v>4.0540540540540543E-2</v>
      </c>
      <c r="J141" s="10">
        <f t="shared" si="30"/>
        <v>6.5789473684210523E-2</v>
      </c>
      <c r="K141" s="10">
        <f t="shared" si="33"/>
        <v>1</v>
      </c>
      <c r="L141" s="10">
        <f t="shared" si="34"/>
        <v>1.5</v>
      </c>
      <c r="M141" s="10">
        <f t="shared" si="31"/>
        <v>2.9126213592233011E-2</v>
      </c>
      <c r="N141" s="11">
        <f t="shared" si="32"/>
        <v>5.7692307692307696E-2</v>
      </c>
    </row>
    <row r="142" spans="1:14" x14ac:dyDescent="0.2">
      <c r="A142" s="8"/>
      <c r="B142" s="18" t="s">
        <v>129</v>
      </c>
      <c r="C142" s="15">
        <v>0</v>
      </c>
      <c r="D142" s="9">
        <v>2</v>
      </c>
      <c r="E142" s="9">
        <v>3</v>
      </c>
      <c r="F142" s="9">
        <v>4</v>
      </c>
      <c r="G142" s="10" t="str">
        <f t="shared" si="27"/>
        <v/>
      </c>
      <c r="H142" s="10">
        <f t="shared" si="28"/>
        <v>1.282051282051282E-2</v>
      </c>
      <c r="I142" s="10">
        <f t="shared" si="29"/>
        <v>1.0135135135135136E-2</v>
      </c>
      <c r="J142" s="10">
        <f t="shared" si="30"/>
        <v>1.7543859649122806E-2</v>
      </c>
      <c r="K142" s="10">
        <f t="shared" si="33"/>
        <v>1</v>
      </c>
      <c r="L142" s="10">
        <f t="shared" si="34"/>
        <v>1</v>
      </c>
      <c r="M142" s="10" t="str">
        <f t="shared" si="31"/>
        <v/>
      </c>
      <c r="N142" s="11">
        <f t="shared" si="32"/>
        <v>1.282051282051282E-2</v>
      </c>
    </row>
    <row r="143" spans="1:14" x14ac:dyDescent="0.2">
      <c r="A143" s="8"/>
      <c r="B143" s="18" t="s">
        <v>130</v>
      </c>
      <c r="C143" s="15">
        <v>1</v>
      </c>
      <c r="D143" s="9">
        <v>0</v>
      </c>
      <c r="E143" s="9">
        <v>0</v>
      </c>
      <c r="F143" s="9">
        <v>0</v>
      </c>
      <c r="G143" s="10">
        <f t="shared" si="27"/>
        <v>4.8543689320388345E-3</v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>
        <f t="shared" si="33"/>
        <v>-1</v>
      </c>
      <c r="L143" s="10" t="str">
        <f t="shared" si="34"/>
        <v xml:space="preserve"> </v>
      </c>
      <c r="M143" s="10">
        <f t="shared" si="31"/>
        <v>-4.8543689320388345E-3</v>
      </c>
      <c r="N143" s="11" t="str">
        <f t="shared" si="32"/>
        <v/>
      </c>
    </row>
    <row r="144" spans="1:14" ht="25.5" x14ac:dyDescent="0.2">
      <c r="A144" s="8"/>
      <c r="B144" s="18" t="s">
        <v>131</v>
      </c>
      <c r="C144" s="15">
        <v>4</v>
      </c>
      <c r="D144" s="9">
        <v>0</v>
      </c>
      <c r="E144" s="9">
        <v>2</v>
      </c>
      <c r="F144" s="9">
        <v>1</v>
      </c>
      <c r="G144" s="10">
        <f t="shared" si="27"/>
        <v>1.9417475728155338E-2</v>
      </c>
      <c r="H144" s="10" t="str">
        <f t="shared" si="28"/>
        <v/>
      </c>
      <c r="I144" s="10">
        <f t="shared" si="29"/>
        <v>6.7567567567567571E-3</v>
      </c>
      <c r="J144" s="10">
        <f t="shared" si="30"/>
        <v>4.3859649122807015E-3</v>
      </c>
      <c r="K144" s="10">
        <f t="shared" si="33"/>
        <v>-0.5</v>
      </c>
      <c r="L144" s="10">
        <f t="shared" si="34"/>
        <v>1</v>
      </c>
      <c r="M144" s="10">
        <f t="shared" si="31"/>
        <v>-9.7087378640776691E-3</v>
      </c>
      <c r="N144" s="11" t="str">
        <f t="shared" si="32"/>
        <v/>
      </c>
    </row>
    <row r="145" spans="1:14" ht="23.25" customHeight="1" x14ac:dyDescent="0.2">
      <c r="A145" s="8"/>
      <c r="B145" s="18" t="s">
        <v>132</v>
      </c>
      <c r="C145" s="15">
        <v>3</v>
      </c>
      <c r="D145" s="9">
        <v>2</v>
      </c>
      <c r="E145" s="9">
        <v>6</v>
      </c>
      <c r="F145" s="9">
        <v>5</v>
      </c>
      <c r="G145" s="10">
        <f t="shared" ref="G145:G180" si="35">+IF(C145=0,"",C145/C$81)</f>
        <v>1.4563106796116505E-2</v>
      </c>
      <c r="H145" s="10">
        <f t="shared" ref="H145:H180" si="36">+IF(D145=0,"",D145/D$81)</f>
        <v>1.282051282051282E-2</v>
      </c>
      <c r="I145" s="10">
        <f t="shared" ref="I145:I180" si="37">+IF(E145=0,"",E145/E$81)</f>
        <v>2.0270270270270271E-2</v>
      </c>
      <c r="J145" s="10">
        <f t="shared" ref="J145:J180" si="38">+IF(F145=0,"",F145/F$81)</f>
        <v>2.1929824561403508E-2</v>
      </c>
      <c r="K145" s="10">
        <f t="shared" si="33"/>
        <v>1</v>
      </c>
      <c r="L145" s="10">
        <f t="shared" si="34"/>
        <v>1.5</v>
      </c>
      <c r="M145" s="10">
        <f t="shared" ref="M145:M180" si="39">+IF(OR(AND(G145=""),(K145="")),"",G145*K145)</f>
        <v>1.4563106796116505E-2</v>
      </c>
      <c r="N145" s="11">
        <f t="shared" ref="N145:N180" si="40">+IF(OR(AND(H145=""),(L145="")),"",H145*L145)</f>
        <v>1.9230769230769232E-2</v>
      </c>
    </row>
    <row r="146" spans="1:14" x14ac:dyDescent="0.2">
      <c r="A146" s="8"/>
      <c r="B146" s="18" t="s">
        <v>133</v>
      </c>
      <c r="C146" s="15">
        <v>22</v>
      </c>
      <c r="D146" s="9">
        <v>4</v>
      </c>
      <c r="E146" s="9">
        <v>26</v>
      </c>
      <c r="F146" s="9">
        <v>17</v>
      </c>
      <c r="G146" s="10">
        <f t="shared" si="35"/>
        <v>0.10679611650485436</v>
      </c>
      <c r="H146" s="10">
        <f t="shared" si="36"/>
        <v>2.564102564102564E-2</v>
      </c>
      <c r="I146" s="10">
        <f t="shared" si="37"/>
        <v>8.7837837837837843E-2</v>
      </c>
      <c r="J146" s="10">
        <f t="shared" si="38"/>
        <v>7.4561403508771926E-2</v>
      </c>
      <c r="K146" s="10">
        <f t="shared" ref="K146:K180" si="41">+IF(AND(C146=0,E146=0)," ",IF(C146=0,1,IF(E146=0,-1,(E146-C146)/C146)))</f>
        <v>0.18181818181818182</v>
      </c>
      <c r="L146" s="10">
        <f t="shared" ref="L146:L180" si="42">+IF(AND(D146=0,F146=0)," ",IF(D146=0,1,IF(F146=0,-1,(F146-D146)/D146)))</f>
        <v>3.25</v>
      </c>
      <c r="M146" s="10">
        <f t="shared" si="39"/>
        <v>1.9417475728155338E-2</v>
      </c>
      <c r="N146" s="11">
        <f t="shared" si="40"/>
        <v>8.3333333333333329E-2</v>
      </c>
    </row>
    <row r="147" spans="1:14" x14ac:dyDescent="0.2">
      <c r="A147" s="8"/>
      <c r="B147" s="18" t="s">
        <v>134</v>
      </c>
      <c r="C147" s="15">
        <v>28</v>
      </c>
      <c r="D147" s="9">
        <v>9</v>
      </c>
      <c r="E147" s="9">
        <v>25</v>
      </c>
      <c r="F147" s="9">
        <v>4</v>
      </c>
      <c r="G147" s="10">
        <f t="shared" si="35"/>
        <v>0.13592233009708737</v>
      </c>
      <c r="H147" s="10">
        <f t="shared" si="36"/>
        <v>5.7692307692307696E-2</v>
      </c>
      <c r="I147" s="10">
        <f t="shared" si="37"/>
        <v>8.4459459459459457E-2</v>
      </c>
      <c r="J147" s="10">
        <f t="shared" si="38"/>
        <v>1.7543859649122806E-2</v>
      </c>
      <c r="K147" s="10">
        <f t="shared" si="41"/>
        <v>-0.10714285714285714</v>
      </c>
      <c r="L147" s="10">
        <f t="shared" si="42"/>
        <v>-0.55555555555555558</v>
      </c>
      <c r="M147" s="10">
        <f t="shared" si="39"/>
        <v>-1.4563106796116504E-2</v>
      </c>
      <c r="N147" s="11">
        <f t="shared" si="40"/>
        <v>-3.2051282051282055E-2</v>
      </c>
    </row>
    <row r="148" spans="1:14" x14ac:dyDescent="0.2">
      <c r="A148" s="8"/>
      <c r="B148" s="18" t="s">
        <v>135</v>
      </c>
      <c r="C148" s="15">
        <v>6</v>
      </c>
      <c r="D148" s="9">
        <v>2</v>
      </c>
      <c r="E148" s="9">
        <v>5</v>
      </c>
      <c r="F148" s="9">
        <v>2</v>
      </c>
      <c r="G148" s="10">
        <f t="shared" si="35"/>
        <v>2.9126213592233011E-2</v>
      </c>
      <c r="H148" s="10">
        <f t="shared" si="36"/>
        <v>1.282051282051282E-2</v>
      </c>
      <c r="I148" s="10">
        <f t="shared" si="37"/>
        <v>1.6891891891891893E-2</v>
      </c>
      <c r="J148" s="10">
        <f t="shared" si="38"/>
        <v>8.771929824561403E-3</v>
      </c>
      <c r="K148" s="10">
        <f t="shared" si="41"/>
        <v>-0.16666666666666666</v>
      </c>
      <c r="L148" s="10">
        <f t="shared" si="42"/>
        <v>0</v>
      </c>
      <c r="M148" s="10">
        <f t="shared" si="39"/>
        <v>-4.8543689320388345E-3</v>
      </c>
      <c r="N148" s="11">
        <f t="shared" si="40"/>
        <v>0</v>
      </c>
    </row>
    <row r="149" spans="1:14" x14ac:dyDescent="0.2">
      <c r="A149" s="8"/>
      <c r="B149" s="18" t="s">
        <v>136</v>
      </c>
      <c r="C149" s="15">
        <v>2</v>
      </c>
      <c r="D149" s="9">
        <v>1</v>
      </c>
      <c r="E149" s="9">
        <v>11</v>
      </c>
      <c r="F149" s="9">
        <v>1</v>
      </c>
      <c r="G149" s="10">
        <f t="shared" si="35"/>
        <v>9.7087378640776691E-3</v>
      </c>
      <c r="H149" s="10">
        <f t="shared" si="36"/>
        <v>6.41025641025641E-3</v>
      </c>
      <c r="I149" s="10">
        <f t="shared" si="37"/>
        <v>3.7162162162162164E-2</v>
      </c>
      <c r="J149" s="10">
        <f t="shared" si="38"/>
        <v>4.3859649122807015E-3</v>
      </c>
      <c r="K149" s="10">
        <f t="shared" si="41"/>
        <v>4.5</v>
      </c>
      <c r="L149" s="10">
        <f t="shared" si="42"/>
        <v>0</v>
      </c>
      <c r="M149" s="10">
        <f t="shared" si="39"/>
        <v>4.3689320388349509E-2</v>
      </c>
      <c r="N149" s="11">
        <f t="shared" si="40"/>
        <v>0</v>
      </c>
    </row>
    <row r="150" spans="1:14" x14ac:dyDescent="0.2">
      <c r="A150" s="8"/>
      <c r="B150" s="18" t="s">
        <v>137</v>
      </c>
      <c r="C150" s="15">
        <v>25</v>
      </c>
      <c r="D150" s="9">
        <v>5</v>
      </c>
      <c r="E150" s="9">
        <v>3</v>
      </c>
      <c r="F150" s="9">
        <v>6</v>
      </c>
      <c r="G150" s="10">
        <f t="shared" si="35"/>
        <v>0.12135922330097088</v>
      </c>
      <c r="H150" s="10">
        <f t="shared" si="36"/>
        <v>3.2051282051282048E-2</v>
      </c>
      <c r="I150" s="10">
        <f t="shared" si="37"/>
        <v>1.0135135135135136E-2</v>
      </c>
      <c r="J150" s="10">
        <f t="shared" si="38"/>
        <v>2.6315789473684209E-2</v>
      </c>
      <c r="K150" s="10">
        <f t="shared" si="41"/>
        <v>-0.88</v>
      </c>
      <c r="L150" s="10">
        <f t="shared" si="42"/>
        <v>0.2</v>
      </c>
      <c r="M150" s="10">
        <f t="shared" si="39"/>
        <v>-0.10679611650485438</v>
      </c>
      <c r="N150" s="11">
        <f t="shared" si="40"/>
        <v>6.41025641025641E-3</v>
      </c>
    </row>
    <row r="151" spans="1:14" x14ac:dyDescent="0.2">
      <c r="A151" s="8"/>
      <c r="B151" s="18" t="s">
        <v>138</v>
      </c>
      <c r="C151" s="1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18" t="s">
        <v>139</v>
      </c>
      <c r="C152" s="15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11" t="str">
        <f t="shared" si="40"/>
        <v/>
      </c>
    </row>
    <row r="153" spans="1:14" x14ac:dyDescent="0.2">
      <c r="A153" s="8"/>
      <c r="B153" s="18" t="s">
        <v>140</v>
      </c>
      <c r="C153" s="15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18" t="s">
        <v>141</v>
      </c>
      <c r="C154" s="15">
        <v>0</v>
      </c>
      <c r="D154" s="9">
        <v>0</v>
      </c>
      <c r="E154" s="9">
        <v>0</v>
      </c>
      <c r="F154" s="9">
        <v>1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>
        <f t="shared" si="38"/>
        <v>4.3859649122807015E-3</v>
      </c>
      <c r="K154" s="10" t="str">
        <f t="shared" si="41"/>
        <v xml:space="preserve"> </v>
      </c>
      <c r="L154" s="10">
        <f t="shared" si="42"/>
        <v>1</v>
      </c>
      <c r="M154" s="10" t="str">
        <f t="shared" si="39"/>
        <v/>
      </c>
      <c r="N154" s="11" t="str">
        <f t="shared" si="40"/>
        <v/>
      </c>
    </row>
    <row r="155" spans="1:14" ht="25.5" x14ac:dyDescent="0.2">
      <c r="A155" s="8"/>
      <c r="B155" s="18" t="s">
        <v>142</v>
      </c>
      <c r="C155" s="15">
        <v>0</v>
      </c>
      <c r="D155" s="9">
        <v>0</v>
      </c>
      <c r="E155" s="9">
        <v>1</v>
      </c>
      <c r="F155" s="9">
        <v>0</v>
      </c>
      <c r="G155" s="10" t="str">
        <f t="shared" si="35"/>
        <v/>
      </c>
      <c r="H155" s="10" t="str">
        <f t="shared" si="36"/>
        <v/>
      </c>
      <c r="I155" s="10">
        <f t="shared" si="37"/>
        <v>3.3783783783783786E-3</v>
      </c>
      <c r="J155" s="10" t="str">
        <f t="shared" si="38"/>
        <v/>
      </c>
      <c r="K155" s="10">
        <f t="shared" si="41"/>
        <v>1</v>
      </c>
      <c r="L155" s="10" t="str">
        <f t="shared" si="42"/>
        <v xml:space="preserve"> </v>
      </c>
      <c r="M155" s="10" t="str">
        <f t="shared" si="39"/>
        <v/>
      </c>
      <c r="N155" s="11" t="str">
        <f t="shared" si="40"/>
        <v/>
      </c>
    </row>
    <row r="156" spans="1:14" ht="25.5" x14ac:dyDescent="0.2">
      <c r="A156" s="8"/>
      <c r="B156" s="18" t="s">
        <v>143</v>
      </c>
      <c r="C156" s="15">
        <v>0</v>
      </c>
      <c r="D156" s="9">
        <v>2</v>
      </c>
      <c r="E156" s="9">
        <v>0</v>
      </c>
      <c r="F156" s="9">
        <v>0</v>
      </c>
      <c r="G156" s="10" t="str">
        <f t="shared" si="35"/>
        <v/>
      </c>
      <c r="H156" s="10">
        <f t="shared" si="36"/>
        <v>1.282051282051282E-2</v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>
        <f t="shared" si="42"/>
        <v>-1</v>
      </c>
      <c r="M156" s="10" t="str">
        <f t="shared" si="39"/>
        <v/>
      </c>
      <c r="N156" s="11">
        <f t="shared" si="40"/>
        <v>-1.282051282051282E-2</v>
      </c>
    </row>
    <row r="157" spans="1:14" ht="25.5" x14ac:dyDescent="0.2">
      <c r="A157" s="8"/>
      <c r="B157" s="18" t="s">
        <v>144</v>
      </c>
      <c r="C157" s="15">
        <v>0</v>
      </c>
      <c r="D157" s="9">
        <v>0</v>
      </c>
      <c r="E157" s="9">
        <v>10</v>
      </c>
      <c r="F157" s="9">
        <v>9</v>
      </c>
      <c r="G157" s="10" t="str">
        <f t="shared" si="35"/>
        <v/>
      </c>
      <c r="H157" s="10" t="str">
        <f t="shared" si="36"/>
        <v/>
      </c>
      <c r="I157" s="10">
        <f t="shared" si="37"/>
        <v>3.3783783783783786E-2</v>
      </c>
      <c r="J157" s="10">
        <f t="shared" si="38"/>
        <v>3.9473684210526314E-2</v>
      </c>
      <c r="K157" s="10">
        <f t="shared" si="41"/>
        <v>1</v>
      </c>
      <c r="L157" s="10">
        <f t="shared" si="42"/>
        <v>1</v>
      </c>
      <c r="M157" s="10" t="str">
        <f t="shared" si="39"/>
        <v/>
      </c>
      <c r="N157" s="11" t="str">
        <f t="shared" si="40"/>
        <v/>
      </c>
    </row>
    <row r="158" spans="1:14" ht="25.5" x14ac:dyDescent="0.2">
      <c r="A158" s="8"/>
      <c r="B158" s="18" t="s">
        <v>145</v>
      </c>
      <c r="C158" s="15">
        <v>0</v>
      </c>
      <c r="D158" s="9">
        <v>0</v>
      </c>
      <c r="E158" s="9">
        <v>0</v>
      </c>
      <c r="F158" s="9">
        <v>1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>
        <f t="shared" si="38"/>
        <v>4.3859649122807015E-3</v>
      </c>
      <c r="K158" s="10" t="str">
        <f t="shared" si="41"/>
        <v xml:space="preserve"> </v>
      </c>
      <c r="L158" s="10">
        <f t="shared" si="42"/>
        <v>1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18" t="s">
        <v>146</v>
      </c>
      <c r="C159" s="15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18" t="s">
        <v>147</v>
      </c>
      <c r="C160" s="15">
        <v>1</v>
      </c>
      <c r="D160" s="9">
        <v>0</v>
      </c>
      <c r="E160" s="9">
        <v>0</v>
      </c>
      <c r="F160" s="9">
        <v>0</v>
      </c>
      <c r="G160" s="10">
        <f t="shared" si="35"/>
        <v>4.8543689320388345E-3</v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>
        <f t="shared" si="41"/>
        <v>-1</v>
      </c>
      <c r="L160" s="10" t="str">
        <f t="shared" si="42"/>
        <v xml:space="preserve"> </v>
      </c>
      <c r="M160" s="10">
        <f t="shared" si="39"/>
        <v>-4.8543689320388345E-3</v>
      </c>
      <c r="N160" s="11" t="str">
        <f t="shared" si="40"/>
        <v/>
      </c>
    </row>
    <row r="161" spans="1:14" x14ac:dyDescent="0.2">
      <c r="A161" s="8"/>
      <c r="B161" s="18" t="s">
        <v>148</v>
      </c>
      <c r="C161" s="15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1" t="str">
        <f t="shared" si="40"/>
        <v/>
      </c>
    </row>
    <row r="162" spans="1:14" x14ac:dyDescent="0.2">
      <c r="A162" s="8"/>
      <c r="B162" s="18" t="s">
        <v>149</v>
      </c>
      <c r="C162" s="1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18" t="s">
        <v>150</v>
      </c>
      <c r="C163" s="1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18" t="s">
        <v>151</v>
      </c>
      <c r="C164" s="1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18" t="s">
        <v>152</v>
      </c>
      <c r="C165" s="15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1" t="str">
        <f t="shared" si="40"/>
        <v/>
      </c>
    </row>
    <row r="166" spans="1:14" x14ac:dyDescent="0.2">
      <c r="A166" s="8"/>
      <c r="B166" s="18" t="s">
        <v>153</v>
      </c>
      <c r="C166" s="15">
        <v>1</v>
      </c>
      <c r="D166" s="9">
        <v>1</v>
      </c>
      <c r="E166" s="9">
        <v>1</v>
      </c>
      <c r="F166" s="9">
        <v>0</v>
      </c>
      <c r="G166" s="10">
        <f t="shared" si="35"/>
        <v>4.8543689320388345E-3</v>
      </c>
      <c r="H166" s="10">
        <f t="shared" si="36"/>
        <v>6.41025641025641E-3</v>
      </c>
      <c r="I166" s="10">
        <f t="shared" si="37"/>
        <v>3.3783783783783786E-3</v>
      </c>
      <c r="J166" s="10" t="str">
        <f t="shared" si="38"/>
        <v/>
      </c>
      <c r="K166" s="10">
        <f t="shared" si="41"/>
        <v>0</v>
      </c>
      <c r="L166" s="10">
        <f t="shared" si="42"/>
        <v>-1</v>
      </c>
      <c r="M166" s="10">
        <f t="shared" si="39"/>
        <v>0</v>
      </c>
      <c r="N166" s="11">
        <f t="shared" si="40"/>
        <v>-6.41025641025641E-3</v>
      </c>
    </row>
    <row r="167" spans="1:14" x14ac:dyDescent="0.2">
      <c r="A167" s="8"/>
      <c r="B167" s="18" t="s">
        <v>154</v>
      </c>
      <c r="C167" s="15">
        <v>1</v>
      </c>
      <c r="D167" s="9">
        <v>0</v>
      </c>
      <c r="E167" s="9">
        <v>1</v>
      </c>
      <c r="F167" s="9">
        <v>0</v>
      </c>
      <c r="G167" s="10">
        <f t="shared" si="35"/>
        <v>4.8543689320388345E-3</v>
      </c>
      <c r="H167" s="10" t="str">
        <f t="shared" si="36"/>
        <v/>
      </c>
      <c r="I167" s="10">
        <f t="shared" si="37"/>
        <v>3.3783783783783786E-3</v>
      </c>
      <c r="J167" s="10" t="str">
        <f t="shared" si="38"/>
        <v/>
      </c>
      <c r="K167" s="10">
        <f t="shared" si="41"/>
        <v>0</v>
      </c>
      <c r="L167" s="10" t="str">
        <f t="shared" si="42"/>
        <v xml:space="preserve"> </v>
      </c>
      <c r="M167" s="10">
        <f t="shared" si="39"/>
        <v>0</v>
      </c>
      <c r="N167" s="11" t="str">
        <f t="shared" si="40"/>
        <v/>
      </c>
    </row>
    <row r="168" spans="1:14" ht="25.5" x14ac:dyDescent="0.2">
      <c r="A168" s="8"/>
      <c r="B168" s="18" t="s">
        <v>155</v>
      </c>
      <c r="C168" s="15">
        <v>0</v>
      </c>
      <c r="D168" s="9">
        <v>0</v>
      </c>
      <c r="E168" s="9">
        <v>1</v>
      </c>
      <c r="F168" s="9">
        <v>0</v>
      </c>
      <c r="G168" s="10" t="str">
        <f t="shared" si="35"/>
        <v/>
      </c>
      <c r="H168" s="10" t="str">
        <f t="shared" si="36"/>
        <v/>
      </c>
      <c r="I168" s="10">
        <f t="shared" si="37"/>
        <v>3.3783783783783786E-3</v>
      </c>
      <c r="J168" s="10" t="str">
        <f t="shared" si="38"/>
        <v/>
      </c>
      <c r="K168" s="10">
        <f t="shared" si="41"/>
        <v>1</v>
      </c>
      <c r="L168" s="10" t="str">
        <f t="shared" si="42"/>
        <v xml:space="preserve"> </v>
      </c>
      <c r="M168" s="10" t="str">
        <f t="shared" si="39"/>
        <v/>
      </c>
      <c r="N168" s="11" t="str">
        <f t="shared" si="40"/>
        <v/>
      </c>
    </row>
    <row r="169" spans="1:14" x14ac:dyDescent="0.2">
      <c r="A169" s="8"/>
      <c r="B169" s="18" t="s">
        <v>156</v>
      </c>
      <c r="C169" s="15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1" t="str">
        <f t="shared" si="40"/>
        <v/>
      </c>
    </row>
    <row r="170" spans="1:14" ht="25.5" x14ac:dyDescent="0.2">
      <c r="A170" s="8"/>
      <c r="B170" s="18" t="s">
        <v>157</v>
      </c>
      <c r="C170" s="15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1" t="str">
        <f t="shared" si="40"/>
        <v/>
      </c>
    </row>
    <row r="171" spans="1:14" x14ac:dyDescent="0.2">
      <c r="A171" s="8"/>
      <c r="B171" s="18" t="s">
        <v>158</v>
      </c>
      <c r="C171" s="15">
        <v>1</v>
      </c>
      <c r="D171" s="9">
        <v>0</v>
      </c>
      <c r="E171" s="9">
        <v>3</v>
      </c>
      <c r="F171" s="9">
        <v>6</v>
      </c>
      <c r="G171" s="10">
        <f t="shared" si="35"/>
        <v>4.8543689320388345E-3</v>
      </c>
      <c r="H171" s="10" t="str">
        <f t="shared" si="36"/>
        <v/>
      </c>
      <c r="I171" s="10">
        <f t="shared" si="37"/>
        <v>1.0135135135135136E-2</v>
      </c>
      <c r="J171" s="10">
        <f t="shared" si="38"/>
        <v>2.6315789473684209E-2</v>
      </c>
      <c r="K171" s="10">
        <f t="shared" si="41"/>
        <v>2</v>
      </c>
      <c r="L171" s="10">
        <f t="shared" si="42"/>
        <v>1</v>
      </c>
      <c r="M171" s="10">
        <f t="shared" si="39"/>
        <v>9.7087378640776691E-3</v>
      </c>
      <c r="N171" s="11" t="str">
        <f t="shared" si="40"/>
        <v/>
      </c>
    </row>
    <row r="172" spans="1:14" x14ac:dyDescent="0.2">
      <c r="A172" s="8"/>
      <c r="B172" s="18" t="s">
        <v>159</v>
      </c>
      <c r="C172" s="15">
        <v>0</v>
      </c>
      <c r="D172" s="9">
        <v>1</v>
      </c>
      <c r="E172" s="9">
        <v>0</v>
      </c>
      <c r="F172" s="9">
        <v>0</v>
      </c>
      <c r="G172" s="10" t="str">
        <f t="shared" si="35"/>
        <v/>
      </c>
      <c r="H172" s="10">
        <f t="shared" si="36"/>
        <v>6.41025641025641E-3</v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>
        <f t="shared" si="42"/>
        <v>-1</v>
      </c>
      <c r="M172" s="10" t="str">
        <f t="shared" si="39"/>
        <v/>
      </c>
      <c r="N172" s="11">
        <f t="shared" si="40"/>
        <v>-6.41025641025641E-3</v>
      </c>
    </row>
    <row r="173" spans="1:14" x14ac:dyDescent="0.2">
      <c r="A173" s="8"/>
      <c r="B173" s="18" t="s">
        <v>160</v>
      </c>
      <c r="C173" s="1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18" t="s">
        <v>161</v>
      </c>
      <c r="C174" s="15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18" t="s">
        <v>162</v>
      </c>
      <c r="C175" s="15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1" t="str">
        <f t="shared" si="40"/>
        <v/>
      </c>
    </row>
    <row r="176" spans="1:14" x14ac:dyDescent="0.2">
      <c r="A176" s="8"/>
      <c r="B176" s="18" t="s">
        <v>163</v>
      </c>
      <c r="C176" s="15">
        <v>0</v>
      </c>
      <c r="D176" s="9">
        <v>0</v>
      </c>
      <c r="E176" s="9">
        <v>0</v>
      </c>
      <c r="F176" s="9">
        <v>4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>
        <f t="shared" si="38"/>
        <v>1.7543859649122806E-2</v>
      </c>
      <c r="K176" s="10" t="str">
        <f t="shared" si="41"/>
        <v xml:space="preserve"> </v>
      </c>
      <c r="L176" s="10">
        <f t="shared" si="42"/>
        <v>1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18" t="s">
        <v>164</v>
      </c>
      <c r="C177" s="15">
        <v>21</v>
      </c>
      <c r="D177" s="9">
        <v>28</v>
      </c>
      <c r="E177" s="9">
        <v>52</v>
      </c>
      <c r="F177" s="9">
        <v>49</v>
      </c>
      <c r="G177" s="10">
        <f t="shared" si="35"/>
        <v>0.10194174757281553</v>
      </c>
      <c r="H177" s="10">
        <f t="shared" si="36"/>
        <v>0.17948717948717949</v>
      </c>
      <c r="I177" s="10">
        <f t="shared" si="37"/>
        <v>0.17567567567567569</v>
      </c>
      <c r="J177" s="10">
        <f t="shared" si="38"/>
        <v>0.21491228070175439</v>
      </c>
      <c r="K177" s="10">
        <f t="shared" si="41"/>
        <v>1.4761904761904763</v>
      </c>
      <c r="L177" s="10">
        <f t="shared" si="42"/>
        <v>0.75</v>
      </c>
      <c r="M177" s="10">
        <f t="shared" si="39"/>
        <v>0.1504854368932039</v>
      </c>
      <c r="N177" s="11">
        <f t="shared" si="40"/>
        <v>0.13461538461538461</v>
      </c>
    </row>
    <row r="178" spans="1:14" ht="25.5" x14ac:dyDescent="0.2">
      <c r="A178" s="8"/>
      <c r="B178" s="18" t="s">
        <v>165</v>
      </c>
      <c r="C178" s="15">
        <v>5</v>
      </c>
      <c r="D178" s="9">
        <v>6</v>
      </c>
      <c r="E178" s="9">
        <v>0</v>
      </c>
      <c r="F178" s="9">
        <v>0</v>
      </c>
      <c r="G178" s="10">
        <f t="shared" si="35"/>
        <v>2.4271844660194174E-2</v>
      </c>
      <c r="H178" s="10">
        <f t="shared" si="36"/>
        <v>3.8461538461538464E-2</v>
      </c>
      <c r="I178" s="10" t="str">
        <f t="shared" si="37"/>
        <v/>
      </c>
      <c r="J178" s="10" t="str">
        <f t="shared" si="38"/>
        <v/>
      </c>
      <c r="K178" s="10">
        <f t="shared" si="41"/>
        <v>-1</v>
      </c>
      <c r="L178" s="10">
        <f t="shared" si="42"/>
        <v>-1</v>
      </c>
      <c r="M178" s="10">
        <f t="shared" si="39"/>
        <v>-2.4271844660194174E-2</v>
      </c>
      <c r="N178" s="11">
        <f t="shared" si="40"/>
        <v>-3.8461538461538464E-2</v>
      </c>
    </row>
    <row r="179" spans="1:14" ht="25.5" x14ac:dyDescent="0.2">
      <c r="A179" s="8"/>
      <c r="B179" s="18" t="s">
        <v>166</v>
      </c>
      <c r="C179" s="1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19" t="s">
        <v>167</v>
      </c>
      <c r="C180" s="16">
        <v>1</v>
      </c>
      <c r="D180" s="12">
        <v>0</v>
      </c>
      <c r="E180" s="12">
        <v>0</v>
      </c>
      <c r="F180" s="12">
        <v>0</v>
      </c>
      <c r="G180" s="13">
        <f t="shared" si="35"/>
        <v>4.8543689320388345E-3</v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>
        <f t="shared" si="41"/>
        <v>-1</v>
      </c>
      <c r="L180" s="13" t="str">
        <f t="shared" si="42"/>
        <v xml:space="preserve"> </v>
      </c>
      <c r="M180" s="13">
        <f t="shared" si="39"/>
        <v>-4.8543689320388345E-3</v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6" t="s">
        <v>3</v>
      </c>
      <c r="C185" s="45" t="s">
        <v>16</v>
      </c>
      <c r="D185" s="46"/>
      <c r="E185" s="46"/>
      <c r="F185" s="40"/>
      <c r="G185" s="45" t="s">
        <v>5</v>
      </c>
      <c r="H185" s="46"/>
      <c r="I185" s="46"/>
      <c r="J185" s="46"/>
      <c r="K185" s="45" t="s">
        <v>17</v>
      </c>
      <c r="L185" s="42"/>
      <c r="M185" s="41" t="s">
        <v>7</v>
      </c>
      <c r="N185" s="42"/>
    </row>
    <row r="186" spans="1:14" ht="15.75" thickBot="1" x14ac:dyDescent="0.25">
      <c r="A186" s="7"/>
      <c r="B186" s="37"/>
      <c r="C186" s="39">
        <v>2022</v>
      </c>
      <c r="D186" s="40"/>
      <c r="E186" s="44">
        <v>2023</v>
      </c>
      <c r="F186" s="40"/>
      <c r="G186" s="39">
        <v>2022</v>
      </c>
      <c r="H186" s="40"/>
      <c r="I186" s="44">
        <v>2023</v>
      </c>
      <c r="J186" s="40"/>
      <c r="K186" s="47"/>
      <c r="L186" s="43"/>
      <c r="M186" s="31"/>
      <c r="N186" s="43"/>
    </row>
    <row r="187" spans="1:14" ht="15.75" thickBot="1" x14ac:dyDescent="0.25">
      <c r="A187" s="8"/>
      <c r="B187" s="38"/>
      <c r="C187" s="20" t="s">
        <v>8</v>
      </c>
      <c r="D187" s="20" t="s">
        <v>9</v>
      </c>
      <c r="E187" s="20" t="s">
        <v>8</v>
      </c>
      <c r="F187" s="20" t="s">
        <v>9</v>
      </c>
      <c r="G187" s="20" t="s">
        <v>8</v>
      </c>
      <c r="H187" s="20" t="s">
        <v>9</v>
      </c>
      <c r="I187" s="20" t="s">
        <v>8</v>
      </c>
      <c r="J187" s="20" t="s">
        <v>9</v>
      </c>
      <c r="K187" s="20" t="s">
        <v>8</v>
      </c>
      <c r="L187" s="20" t="s">
        <v>9</v>
      </c>
      <c r="M187" s="20" t="s">
        <v>8</v>
      </c>
      <c r="N187" s="20" t="s">
        <v>9</v>
      </c>
    </row>
    <row r="188" spans="1:14" ht="26.25" thickBot="1" x14ac:dyDescent="0.25">
      <c r="A188" s="8"/>
      <c r="B188" s="17" t="s">
        <v>12</v>
      </c>
      <c r="C188" s="21">
        <f>SUM(C189:C363)</f>
        <v>455</v>
      </c>
      <c r="D188" s="21">
        <f>SUM(D189:D363)</f>
        <v>293</v>
      </c>
      <c r="E188" s="21">
        <f>SUM(E189:E363)</f>
        <v>590</v>
      </c>
      <c r="F188" s="21">
        <f>SUM(F189:F363)</f>
        <v>480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0.2967032967032967</v>
      </c>
      <c r="L188" s="22">
        <f>+IF(AND(D188=0,F188=0),"",IF(D188=0,1,IF(F188=0,-1,(F188-D188)/D188)))</f>
        <v>0.63822525597269619</v>
      </c>
      <c r="M188" s="22">
        <f t="shared" ref="M188:M219" si="47">+IF(OR(AND(G188=""),(K188="")),"",G188*K188)</f>
        <v>0.2967032967032967</v>
      </c>
      <c r="N188" s="23">
        <f t="shared" ref="N188:N219" si="48">+IF(OR(AND(H188=""),(L188="")),"",H188*L188)</f>
        <v>0.63822525597269619</v>
      </c>
    </row>
    <row r="189" spans="1:14" ht="27.75" customHeight="1" x14ac:dyDescent="0.2">
      <c r="A189" s="8"/>
      <c r="B189" s="28" t="s">
        <v>168</v>
      </c>
      <c r="C189" s="27">
        <v>4</v>
      </c>
      <c r="D189" s="24">
        <v>0</v>
      </c>
      <c r="E189" s="24">
        <v>1</v>
      </c>
      <c r="F189" s="24">
        <v>0</v>
      </c>
      <c r="G189" s="25">
        <f t="shared" si="43"/>
        <v>8.7912087912087912E-3</v>
      </c>
      <c r="H189" s="25" t="str">
        <f t="shared" si="44"/>
        <v/>
      </c>
      <c r="I189" s="25">
        <f t="shared" si="45"/>
        <v>1.6949152542372881E-3</v>
      </c>
      <c r="J189" s="25" t="str">
        <f t="shared" si="46"/>
        <v/>
      </c>
      <c r="K189" s="25">
        <f t="shared" ref="K189:K220" si="49">+IF(AND(C189=0,E189=0)," ",IF(C189=0,1,IF(E189=0,-1,(E189-C189)/C189)))</f>
        <v>-0.75</v>
      </c>
      <c r="L189" s="25" t="str">
        <f t="shared" ref="L189:L220" si="50">+IF(AND(D189=0,F189=0)," ",IF(D189=0,1,IF(F189=0,-1,(F189-D189)/D189)))</f>
        <v xml:space="preserve"> </v>
      </c>
      <c r="M189" s="25">
        <f t="shared" si="47"/>
        <v>-6.5934065934065934E-3</v>
      </c>
      <c r="N189" s="26" t="str">
        <f t="shared" si="48"/>
        <v/>
      </c>
    </row>
    <row r="190" spans="1:14" x14ac:dyDescent="0.2">
      <c r="A190" s="8"/>
      <c r="B190" s="18" t="s">
        <v>169</v>
      </c>
      <c r="C190" s="15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1" t="str">
        <f t="shared" si="48"/>
        <v/>
      </c>
    </row>
    <row r="191" spans="1:14" ht="38.25" x14ac:dyDescent="0.2">
      <c r="A191" s="8"/>
      <c r="B191" s="18" t="s">
        <v>170</v>
      </c>
      <c r="C191" s="15">
        <v>1</v>
      </c>
      <c r="D191" s="9">
        <v>0</v>
      </c>
      <c r="E191" s="9">
        <v>0</v>
      </c>
      <c r="F191" s="9">
        <v>1</v>
      </c>
      <c r="G191" s="10">
        <f t="shared" si="43"/>
        <v>2.1978021978021978E-3</v>
      </c>
      <c r="H191" s="10" t="str">
        <f t="shared" si="44"/>
        <v/>
      </c>
      <c r="I191" s="10" t="str">
        <f t="shared" si="45"/>
        <v/>
      </c>
      <c r="J191" s="10">
        <f t="shared" si="46"/>
        <v>2.0833333333333333E-3</v>
      </c>
      <c r="K191" s="10">
        <f t="shared" si="49"/>
        <v>-1</v>
      </c>
      <c r="L191" s="10">
        <f t="shared" si="50"/>
        <v>1</v>
      </c>
      <c r="M191" s="10">
        <f t="shared" si="47"/>
        <v>-2.1978021978021978E-3</v>
      </c>
      <c r="N191" s="11" t="str">
        <f t="shared" si="48"/>
        <v/>
      </c>
    </row>
    <row r="192" spans="1:14" ht="24.75" customHeight="1" x14ac:dyDescent="0.2">
      <c r="A192" s="8"/>
      <c r="B192" s="18" t="s">
        <v>171</v>
      </c>
      <c r="C192" s="1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18" t="s">
        <v>172</v>
      </c>
      <c r="C193" s="15">
        <v>4</v>
      </c>
      <c r="D193" s="9">
        <v>2</v>
      </c>
      <c r="E193" s="9">
        <v>0</v>
      </c>
      <c r="F193" s="9">
        <v>0</v>
      </c>
      <c r="G193" s="10">
        <f t="shared" si="43"/>
        <v>8.7912087912087912E-3</v>
      </c>
      <c r="H193" s="10">
        <f t="shared" si="44"/>
        <v>6.8259385665529011E-3</v>
      </c>
      <c r="I193" s="10" t="str">
        <f t="shared" si="45"/>
        <v/>
      </c>
      <c r="J193" s="10" t="str">
        <f t="shared" si="46"/>
        <v/>
      </c>
      <c r="K193" s="10">
        <f t="shared" si="49"/>
        <v>-1</v>
      </c>
      <c r="L193" s="10">
        <f t="shared" si="50"/>
        <v>-1</v>
      </c>
      <c r="M193" s="10">
        <f t="shared" si="47"/>
        <v>-8.7912087912087912E-3</v>
      </c>
      <c r="N193" s="11">
        <f t="shared" si="48"/>
        <v>-6.8259385665529011E-3</v>
      </c>
    </row>
    <row r="194" spans="1:14" ht="25.5" x14ac:dyDescent="0.2">
      <c r="A194" s="8"/>
      <c r="B194" s="18" t="s">
        <v>173</v>
      </c>
      <c r="C194" s="1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18" t="s">
        <v>174</v>
      </c>
      <c r="C195" s="15">
        <v>33</v>
      </c>
      <c r="D195" s="9">
        <v>18</v>
      </c>
      <c r="E195" s="9">
        <v>104</v>
      </c>
      <c r="F195" s="9">
        <v>46</v>
      </c>
      <c r="G195" s="10">
        <f t="shared" si="43"/>
        <v>7.2527472527472533E-2</v>
      </c>
      <c r="H195" s="10">
        <f t="shared" si="44"/>
        <v>6.1433447098976107E-2</v>
      </c>
      <c r="I195" s="10">
        <f t="shared" si="45"/>
        <v>0.17627118644067796</v>
      </c>
      <c r="J195" s="10">
        <f t="shared" si="46"/>
        <v>9.583333333333334E-2</v>
      </c>
      <c r="K195" s="10">
        <f t="shared" si="49"/>
        <v>2.1515151515151514</v>
      </c>
      <c r="L195" s="10">
        <f t="shared" si="50"/>
        <v>1.5555555555555556</v>
      </c>
      <c r="M195" s="10">
        <f t="shared" si="47"/>
        <v>0.15604395604395604</v>
      </c>
      <c r="N195" s="11">
        <f t="shared" si="48"/>
        <v>9.5563139931740607E-2</v>
      </c>
    </row>
    <row r="196" spans="1:14" x14ac:dyDescent="0.2">
      <c r="A196" s="8"/>
      <c r="B196" s="18" t="s">
        <v>175</v>
      </c>
      <c r="C196" s="15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1" t="str">
        <f t="shared" si="48"/>
        <v/>
      </c>
    </row>
    <row r="197" spans="1:14" x14ac:dyDescent="0.2">
      <c r="A197" s="8"/>
      <c r="B197" s="18" t="s">
        <v>176</v>
      </c>
      <c r="C197" s="15">
        <v>0</v>
      </c>
      <c r="D197" s="9">
        <v>0</v>
      </c>
      <c r="E197" s="9">
        <v>16</v>
      </c>
      <c r="F197" s="9">
        <v>12</v>
      </c>
      <c r="G197" s="10" t="str">
        <f t="shared" si="43"/>
        <v/>
      </c>
      <c r="H197" s="10" t="str">
        <f t="shared" si="44"/>
        <v/>
      </c>
      <c r="I197" s="10">
        <f t="shared" si="45"/>
        <v>2.7118644067796609E-2</v>
      </c>
      <c r="J197" s="10">
        <f t="shared" si="46"/>
        <v>2.5000000000000001E-2</v>
      </c>
      <c r="K197" s="10">
        <f t="shared" si="49"/>
        <v>1</v>
      </c>
      <c r="L197" s="10">
        <f t="shared" si="50"/>
        <v>1</v>
      </c>
      <c r="M197" s="10" t="str">
        <f t="shared" si="47"/>
        <v/>
      </c>
      <c r="N197" s="11" t="str">
        <f t="shared" si="48"/>
        <v/>
      </c>
    </row>
    <row r="198" spans="1:14" x14ac:dyDescent="0.2">
      <c r="A198" s="8"/>
      <c r="B198" s="18" t="s">
        <v>177</v>
      </c>
      <c r="C198" s="15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11" t="str">
        <f t="shared" si="48"/>
        <v/>
      </c>
    </row>
    <row r="199" spans="1:14" x14ac:dyDescent="0.2">
      <c r="A199" s="8"/>
      <c r="B199" s="18" t="s">
        <v>178</v>
      </c>
      <c r="C199" s="15">
        <v>0</v>
      </c>
      <c r="D199" s="9">
        <v>1</v>
      </c>
      <c r="E199" s="9">
        <v>1</v>
      </c>
      <c r="F199" s="9">
        <v>0</v>
      </c>
      <c r="G199" s="10" t="str">
        <f t="shared" si="43"/>
        <v/>
      </c>
      <c r="H199" s="10">
        <f t="shared" si="44"/>
        <v>3.4129692832764505E-3</v>
      </c>
      <c r="I199" s="10">
        <f t="shared" si="45"/>
        <v>1.6949152542372881E-3</v>
      </c>
      <c r="J199" s="10" t="str">
        <f t="shared" si="46"/>
        <v/>
      </c>
      <c r="K199" s="10">
        <f t="shared" si="49"/>
        <v>1</v>
      </c>
      <c r="L199" s="10">
        <f t="shared" si="50"/>
        <v>-1</v>
      </c>
      <c r="M199" s="10" t="str">
        <f t="shared" si="47"/>
        <v/>
      </c>
      <c r="N199" s="11">
        <f t="shared" si="48"/>
        <v>-3.4129692832764505E-3</v>
      </c>
    </row>
    <row r="200" spans="1:14" ht="25.5" x14ac:dyDescent="0.2">
      <c r="A200" s="8"/>
      <c r="B200" s="18" t="s">
        <v>179</v>
      </c>
      <c r="C200" s="1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18" t="s">
        <v>180</v>
      </c>
      <c r="C201" s="15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1" t="str">
        <f t="shared" si="48"/>
        <v/>
      </c>
    </row>
    <row r="202" spans="1:14" x14ac:dyDescent="0.2">
      <c r="A202" s="8"/>
      <c r="B202" s="18" t="s">
        <v>181</v>
      </c>
      <c r="C202" s="15">
        <v>5</v>
      </c>
      <c r="D202" s="9">
        <v>5</v>
      </c>
      <c r="E202" s="9">
        <v>11</v>
      </c>
      <c r="F202" s="9">
        <v>8</v>
      </c>
      <c r="G202" s="10">
        <f t="shared" si="43"/>
        <v>1.098901098901099E-2</v>
      </c>
      <c r="H202" s="10">
        <f t="shared" si="44"/>
        <v>1.7064846416382253E-2</v>
      </c>
      <c r="I202" s="10">
        <f t="shared" si="45"/>
        <v>1.864406779661017E-2</v>
      </c>
      <c r="J202" s="10">
        <f t="shared" si="46"/>
        <v>1.6666666666666666E-2</v>
      </c>
      <c r="K202" s="10">
        <f t="shared" si="49"/>
        <v>1.2</v>
      </c>
      <c r="L202" s="10">
        <f t="shared" si="50"/>
        <v>0.6</v>
      </c>
      <c r="M202" s="10">
        <f t="shared" si="47"/>
        <v>1.3186813186813187E-2</v>
      </c>
      <c r="N202" s="11">
        <f t="shared" si="48"/>
        <v>1.0238907849829351E-2</v>
      </c>
    </row>
    <row r="203" spans="1:14" x14ac:dyDescent="0.2">
      <c r="A203" s="8"/>
      <c r="B203" s="18" t="s">
        <v>182</v>
      </c>
      <c r="C203" s="15">
        <v>43</v>
      </c>
      <c r="D203" s="9">
        <v>34</v>
      </c>
      <c r="E203" s="9">
        <v>12</v>
      </c>
      <c r="F203" s="9">
        <v>7</v>
      </c>
      <c r="G203" s="10">
        <f t="shared" si="43"/>
        <v>9.4505494505494503E-2</v>
      </c>
      <c r="H203" s="10">
        <f t="shared" si="44"/>
        <v>0.11604095563139932</v>
      </c>
      <c r="I203" s="10">
        <f t="shared" si="45"/>
        <v>2.0338983050847456E-2</v>
      </c>
      <c r="J203" s="10">
        <f t="shared" si="46"/>
        <v>1.4583333333333334E-2</v>
      </c>
      <c r="K203" s="10">
        <f t="shared" si="49"/>
        <v>-0.72093023255813948</v>
      </c>
      <c r="L203" s="10">
        <f t="shared" si="50"/>
        <v>-0.79411764705882348</v>
      </c>
      <c r="M203" s="10">
        <f t="shared" si="47"/>
        <v>-6.8131868131868126E-2</v>
      </c>
      <c r="N203" s="11">
        <f t="shared" si="48"/>
        <v>-9.2150170648464161E-2</v>
      </c>
    </row>
    <row r="204" spans="1:14" ht="25.5" x14ac:dyDescent="0.2">
      <c r="A204" s="8"/>
      <c r="B204" s="18" t="s">
        <v>183</v>
      </c>
      <c r="C204" s="15">
        <v>0</v>
      </c>
      <c r="D204" s="9">
        <v>0</v>
      </c>
      <c r="E204" s="9">
        <v>7</v>
      </c>
      <c r="F204" s="9">
        <v>10</v>
      </c>
      <c r="G204" s="10" t="str">
        <f t="shared" si="43"/>
        <v/>
      </c>
      <c r="H204" s="10" t="str">
        <f t="shared" si="44"/>
        <v/>
      </c>
      <c r="I204" s="10">
        <f t="shared" si="45"/>
        <v>1.1864406779661017E-2</v>
      </c>
      <c r="J204" s="10">
        <f t="shared" si="46"/>
        <v>2.0833333333333332E-2</v>
      </c>
      <c r="K204" s="10">
        <f t="shared" si="49"/>
        <v>1</v>
      </c>
      <c r="L204" s="10">
        <f t="shared" si="50"/>
        <v>1</v>
      </c>
      <c r="M204" s="10" t="str">
        <f t="shared" si="47"/>
        <v/>
      </c>
      <c r="N204" s="11" t="str">
        <f t="shared" si="48"/>
        <v/>
      </c>
    </row>
    <row r="205" spans="1:14" ht="25.5" x14ac:dyDescent="0.2">
      <c r="A205" s="8"/>
      <c r="B205" s="18" t="s">
        <v>184</v>
      </c>
      <c r="C205" s="15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1" t="str">
        <f t="shared" si="48"/>
        <v/>
      </c>
    </row>
    <row r="206" spans="1:14" x14ac:dyDescent="0.2">
      <c r="A206" s="8"/>
      <c r="B206" s="18" t="s">
        <v>185</v>
      </c>
      <c r="C206" s="15">
        <v>0</v>
      </c>
      <c r="D206" s="9">
        <v>1</v>
      </c>
      <c r="E206" s="9">
        <v>0</v>
      </c>
      <c r="F206" s="9">
        <v>0</v>
      </c>
      <c r="G206" s="10" t="str">
        <f t="shared" si="43"/>
        <v/>
      </c>
      <c r="H206" s="10">
        <f t="shared" si="44"/>
        <v>3.4129692832764505E-3</v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>
        <f t="shared" si="50"/>
        <v>-1</v>
      </c>
      <c r="M206" s="10" t="str">
        <f t="shared" si="47"/>
        <v/>
      </c>
      <c r="N206" s="11">
        <f t="shared" si="48"/>
        <v>-3.4129692832764505E-3</v>
      </c>
    </row>
    <row r="207" spans="1:14" x14ac:dyDescent="0.2">
      <c r="A207" s="8"/>
      <c r="B207" s="18" t="s">
        <v>186</v>
      </c>
      <c r="C207" s="15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11" t="str">
        <f t="shared" si="48"/>
        <v/>
      </c>
    </row>
    <row r="208" spans="1:14" x14ac:dyDescent="0.2">
      <c r="A208" s="8"/>
      <c r="B208" s="18" t="s">
        <v>187</v>
      </c>
      <c r="C208" s="15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18" t="s">
        <v>188</v>
      </c>
      <c r="C209" s="15">
        <v>2</v>
      </c>
      <c r="D209" s="9">
        <v>0</v>
      </c>
      <c r="E209" s="9">
        <v>1</v>
      </c>
      <c r="F209" s="9">
        <v>0</v>
      </c>
      <c r="G209" s="10">
        <f t="shared" si="43"/>
        <v>4.3956043956043956E-3</v>
      </c>
      <c r="H209" s="10" t="str">
        <f t="shared" si="44"/>
        <v/>
      </c>
      <c r="I209" s="10">
        <f t="shared" si="45"/>
        <v>1.6949152542372881E-3</v>
      </c>
      <c r="J209" s="10" t="str">
        <f t="shared" si="46"/>
        <v/>
      </c>
      <c r="K209" s="10">
        <f t="shared" si="49"/>
        <v>-0.5</v>
      </c>
      <c r="L209" s="10" t="str">
        <f t="shared" si="50"/>
        <v xml:space="preserve"> </v>
      </c>
      <c r="M209" s="10">
        <f t="shared" si="47"/>
        <v>-2.1978021978021978E-3</v>
      </c>
      <c r="N209" s="11" t="str">
        <f t="shared" si="48"/>
        <v/>
      </c>
    </row>
    <row r="210" spans="1:14" x14ac:dyDescent="0.2">
      <c r="A210" s="8"/>
      <c r="B210" s="18" t="s">
        <v>189</v>
      </c>
      <c r="C210" s="15">
        <v>1</v>
      </c>
      <c r="D210" s="9">
        <v>1</v>
      </c>
      <c r="E210" s="9">
        <v>0</v>
      </c>
      <c r="F210" s="9">
        <v>1</v>
      </c>
      <c r="G210" s="10">
        <f t="shared" si="43"/>
        <v>2.1978021978021978E-3</v>
      </c>
      <c r="H210" s="10">
        <f t="shared" si="44"/>
        <v>3.4129692832764505E-3</v>
      </c>
      <c r="I210" s="10" t="str">
        <f t="shared" si="45"/>
        <v/>
      </c>
      <c r="J210" s="10">
        <f t="shared" si="46"/>
        <v>2.0833333333333333E-3</v>
      </c>
      <c r="K210" s="10">
        <f t="shared" si="49"/>
        <v>-1</v>
      </c>
      <c r="L210" s="10">
        <f t="shared" si="50"/>
        <v>0</v>
      </c>
      <c r="M210" s="10">
        <f t="shared" si="47"/>
        <v>-2.1978021978021978E-3</v>
      </c>
      <c r="N210" s="11">
        <f t="shared" si="48"/>
        <v>0</v>
      </c>
    </row>
    <row r="211" spans="1:14" x14ac:dyDescent="0.2">
      <c r="A211" s="8"/>
      <c r="B211" s="18" t="s">
        <v>190</v>
      </c>
      <c r="C211" s="15">
        <v>0</v>
      </c>
      <c r="D211" s="9">
        <v>0</v>
      </c>
      <c r="E211" s="9">
        <v>0</v>
      </c>
      <c r="F211" s="9">
        <v>1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>
        <f t="shared" si="46"/>
        <v>2.0833333333333333E-3</v>
      </c>
      <c r="K211" s="10" t="str">
        <f t="shared" si="49"/>
        <v xml:space="preserve"> </v>
      </c>
      <c r="L211" s="10">
        <f t="shared" si="50"/>
        <v>1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18" t="s">
        <v>191</v>
      </c>
      <c r="C212" s="1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18" t="s">
        <v>192</v>
      </c>
      <c r="C213" s="1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1" t="str">
        <f t="shared" si="48"/>
        <v/>
      </c>
    </row>
    <row r="214" spans="1:14" x14ac:dyDescent="0.2">
      <c r="A214" s="8"/>
      <c r="B214" s="18" t="s">
        <v>193</v>
      </c>
      <c r="C214" s="15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18" t="s">
        <v>194</v>
      </c>
      <c r="C215" s="15">
        <v>2</v>
      </c>
      <c r="D215" s="9">
        <v>0</v>
      </c>
      <c r="E215" s="9">
        <v>82</v>
      </c>
      <c r="F215" s="9">
        <v>49</v>
      </c>
      <c r="G215" s="10">
        <f t="shared" si="43"/>
        <v>4.3956043956043956E-3</v>
      </c>
      <c r="H215" s="10" t="str">
        <f t="shared" si="44"/>
        <v/>
      </c>
      <c r="I215" s="10">
        <f t="shared" si="45"/>
        <v>0.13898305084745763</v>
      </c>
      <c r="J215" s="10">
        <f t="shared" si="46"/>
        <v>0.10208333333333333</v>
      </c>
      <c r="K215" s="10">
        <f t="shared" si="49"/>
        <v>40</v>
      </c>
      <c r="L215" s="10">
        <f t="shared" si="50"/>
        <v>1</v>
      </c>
      <c r="M215" s="10">
        <f t="shared" si="47"/>
        <v>0.17582417582417581</v>
      </c>
      <c r="N215" s="11" t="str">
        <f t="shared" si="48"/>
        <v/>
      </c>
    </row>
    <row r="216" spans="1:14" ht="27" customHeight="1" x14ac:dyDescent="0.2">
      <c r="A216" s="8"/>
      <c r="B216" s="18" t="s">
        <v>195</v>
      </c>
      <c r="C216" s="15">
        <v>23</v>
      </c>
      <c r="D216" s="9">
        <v>30</v>
      </c>
      <c r="E216" s="9">
        <v>37</v>
      </c>
      <c r="F216" s="9">
        <v>36</v>
      </c>
      <c r="G216" s="10">
        <f t="shared" si="43"/>
        <v>5.054945054945055E-2</v>
      </c>
      <c r="H216" s="10">
        <f t="shared" si="44"/>
        <v>0.10238907849829351</v>
      </c>
      <c r="I216" s="10">
        <f t="shared" si="45"/>
        <v>6.2711864406779658E-2</v>
      </c>
      <c r="J216" s="10">
        <f t="shared" si="46"/>
        <v>7.4999999999999997E-2</v>
      </c>
      <c r="K216" s="10">
        <f t="shared" si="49"/>
        <v>0.60869565217391308</v>
      </c>
      <c r="L216" s="10">
        <f t="shared" si="50"/>
        <v>0.2</v>
      </c>
      <c r="M216" s="10">
        <f t="shared" si="47"/>
        <v>3.0769230769230771E-2</v>
      </c>
      <c r="N216" s="11">
        <f t="shared" si="48"/>
        <v>2.0477815699658702E-2</v>
      </c>
    </row>
    <row r="217" spans="1:14" x14ac:dyDescent="0.2">
      <c r="A217" s="8"/>
      <c r="B217" s="18" t="s">
        <v>196</v>
      </c>
      <c r="C217" s="1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18" t="s">
        <v>197</v>
      </c>
      <c r="C218" s="15">
        <v>3</v>
      </c>
      <c r="D218" s="9">
        <v>9</v>
      </c>
      <c r="E218" s="9">
        <v>3</v>
      </c>
      <c r="F218" s="9">
        <v>12</v>
      </c>
      <c r="G218" s="10">
        <f t="shared" si="43"/>
        <v>6.5934065934065934E-3</v>
      </c>
      <c r="H218" s="10">
        <f t="shared" si="44"/>
        <v>3.0716723549488054E-2</v>
      </c>
      <c r="I218" s="10">
        <f t="shared" si="45"/>
        <v>5.084745762711864E-3</v>
      </c>
      <c r="J218" s="10">
        <f t="shared" si="46"/>
        <v>2.5000000000000001E-2</v>
      </c>
      <c r="K218" s="10">
        <f t="shared" si="49"/>
        <v>0</v>
      </c>
      <c r="L218" s="10">
        <f t="shared" si="50"/>
        <v>0.33333333333333331</v>
      </c>
      <c r="M218" s="10">
        <f t="shared" si="47"/>
        <v>0</v>
      </c>
      <c r="N218" s="11">
        <f t="shared" si="48"/>
        <v>1.0238907849829351E-2</v>
      </c>
    </row>
    <row r="219" spans="1:14" x14ac:dyDescent="0.2">
      <c r="A219" s="8"/>
      <c r="B219" s="18" t="s">
        <v>198</v>
      </c>
      <c r="C219" s="15">
        <v>0</v>
      </c>
      <c r="D219" s="9">
        <v>14</v>
      </c>
      <c r="E219" s="9">
        <v>0</v>
      </c>
      <c r="F219" s="9">
        <v>23</v>
      </c>
      <c r="G219" s="10" t="str">
        <f t="shared" si="43"/>
        <v/>
      </c>
      <c r="H219" s="10">
        <f t="shared" si="44"/>
        <v>4.778156996587031E-2</v>
      </c>
      <c r="I219" s="10" t="str">
        <f t="shared" si="45"/>
        <v/>
      </c>
      <c r="J219" s="10">
        <f t="shared" si="46"/>
        <v>4.791666666666667E-2</v>
      </c>
      <c r="K219" s="10" t="str">
        <f t="shared" si="49"/>
        <v xml:space="preserve"> </v>
      </c>
      <c r="L219" s="10">
        <f t="shared" si="50"/>
        <v>0.6428571428571429</v>
      </c>
      <c r="M219" s="10" t="str">
        <f t="shared" si="47"/>
        <v/>
      </c>
      <c r="N219" s="11">
        <f t="shared" si="48"/>
        <v>3.0716723549488061E-2</v>
      </c>
    </row>
    <row r="220" spans="1:14" x14ac:dyDescent="0.2">
      <c r="A220" s="8"/>
      <c r="B220" s="18" t="s">
        <v>199</v>
      </c>
      <c r="C220" s="15">
        <v>2</v>
      </c>
      <c r="D220" s="9">
        <v>1</v>
      </c>
      <c r="E220" s="9">
        <v>11</v>
      </c>
      <c r="F220" s="9">
        <v>7</v>
      </c>
      <c r="G220" s="10">
        <f t="shared" ref="G220:G251" si="51">+IF(C220=0,"",C220/C$188)</f>
        <v>4.3956043956043956E-3</v>
      </c>
      <c r="H220" s="10">
        <f t="shared" ref="H220:H251" si="52">+IF(D220=0,"",D220/D$188)</f>
        <v>3.4129692832764505E-3</v>
      </c>
      <c r="I220" s="10">
        <f t="shared" ref="I220:I251" si="53">+IF(E220=0,"",E220/E$188)</f>
        <v>1.864406779661017E-2</v>
      </c>
      <c r="J220" s="10">
        <f t="shared" ref="J220:J251" si="54">+IF(F220=0,"",F220/F$188)</f>
        <v>1.4583333333333334E-2</v>
      </c>
      <c r="K220" s="10">
        <f t="shared" si="49"/>
        <v>4.5</v>
      </c>
      <c r="L220" s="10">
        <f t="shared" si="50"/>
        <v>6</v>
      </c>
      <c r="M220" s="10">
        <f t="shared" ref="M220:M251" si="55">+IF(OR(AND(G220=""),(K220="")),"",G220*K220)</f>
        <v>1.9780219780219779E-2</v>
      </c>
      <c r="N220" s="11">
        <f t="shared" ref="N220:N251" si="56">+IF(OR(AND(H220=""),(L220="")),"",H220*L220)</f>
        <v>2.0477815699658702E-2</v>
      </c>
    </row>
    <row r="221" spans="1:14" x14ac:dyDescent="0.2">
      <c r="A221" s="8"/>
      <c r="B221" s="18" t="s">
        <v>200</v>
      </c>
      <c r="C221" s="15">
        <v>0</v>
      </c>
      <c r="D221" s="9">
        <v>1</v>
      </c>
      <c r="E221" s="9">
        <v>20</v>
      </c>
      <c r="F221" s="9">
        <v>18</v>
      </c>
      <c r="G221" s="10" t="str">
        <f t="shared" si="51"/>
        <v/>
      </c>
      <c r="H221" s="10">
        <f t="shared" si="52"/>
        <v>3.4129692832764505E-3</v>
      </c>
      <c r="I221" s="10">
        <f t="shared" si="53"/>
        <v>3.3898305084745763E-2</v>
      </c>
      <c r="J221" s="10">
        <f t="shared" si="54"/>
        <v>3.7499999999999999E-2</v>
      </c>
      <c r="K221" s="10">
        <f t="shared" ref="K221:K252" si="57">+IF(AND(C221=0,E221=0)," ",IF(C221=0,1,IF(E221=0,-1,(E221-C221)/C221)))</f>
        <v>1</v>
      </c>
      <c r="L221" s="10">
        <f t="shared" ref="L221:L252" si="58">+IF(AND(D221=0,F221=0)," ",IF(D221=0,1,IF(F221=0,-1,(F221-D221)/D221)))</f>
        <v>17</v>
      </c>
      <c r="M221" s="10" t="str">
        <f t="shared" si="55"/>
        <v/>
      </c>
      <c r="N221" s="11">
        <f t="shared" si="56"/>
        <v>5.8020477815699661E-2</v>
      </c>
    </row>
    <row r="222" spans="1:14" x14ac:dyDescent="0.2">
      <c r="A222" s="8"/>
      <c r="B222" s="18" t="s">
        <v>201</v>
      </c>
      <c r="C222" s="15">
        <v>0</v>
      </c>
      <c r="D222" s="9">
        <v>3</v>
      </c>
      <c r="E222" s="9">
        <v>0</v>
      </c>
      <c r="F222" s="9">
        <v>0</v>
      </c>
      <c r="G222" s="10" t="str">
        <f t="shared" si="51"/>
        <v/>
      </c>
      <c r="H222" s="10">
        <f t="shared" si="52"/>
        <v>1.0238907849829351E-2</v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>
        <f t="shared" si="58"/>
        <v>-1</v>
      </c>
      <c r="M222" s="10" t="str">
        <f t="shared" si="55"/>
        <v/>
      </c>
      <c r="N222" s="11">
        <f t="shared" si="56"/>
        <v>-1.0238907849829351E-2</v>
      </c>
    </row>
    <row r="223" spans="1:14" x14ac:dyDescent="0.2">
      <c r="A223" s="8"/>
      <c r="B223" s="18" t="s">
        <v>202</v>
      </c>
      <c r="C223" s="15">
        <v>1</v>
      </c>
      <c r="D223" s="9">
        <v>0</v>
      </c>
      <c r="E223" s="9">
        <v>0</v>
      </c>
      <c r="F223" s="9">
        <v>0</v>
      </c>
      <c r="G223" s="10">
        <f t="shared" si="51"/>
        <v>2.1978021978021978E-3</v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>
        <f t="shared" si="57"/>
        <v>-1</v>
      </c>
      <c r="L223" s="10" t="str">
        <f t="shared" si="58"/>
        <v xml:space="preserve"> </v>
      </c>
      <c r="M223" s="10">
        <f t="shared" si="55"/>
        <v>-2.1978021978021978E-3</v>
      </c>
      <c r="N223" s="11" t="str">
        <f t="shared" si="56"/>
        <v/>
      </c>
    </row>
    <row r="224" spans="1:14" x14ac:dyDescent="0.2">
      <c r="A224" s="8"/>
      <c r="B224" s="18" t="s">
        <v>203</v>
      </c>
      <c r="C224" s="1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18" t="s">
        <v>204</v>
      </c>
      <c r="C225" s="15">
        <v>0</v>
      </c>
      <c r="D225" s="9">
        <v>1</v>
      </c>
      <c r="E225" s="9">
        <v>0</v>
      </c>
      <c r="F225" s="9">
        <v>1</v>
      </c>
      <c r="G225" s="10" t="str">
        <f t="shared" si="51"/>
        <v/>
      </c>
      <c r="H225" s="10">
        <f t="shared" si="52"/>
        <v>3.4129692832764505E-3</v>
      </c>
      <c r="I225" s="10" t="str">
        <f t="shared" si="53"/>
        <v/>
      </c>
      <c r="J225" s="10">
        <f t="shared" si="54"/>
        <v>2.0833333333333333E-3</v>
      </c>
      <c r="K225" s="10" t="str">
        <f t="shared" si="57"/>
        <v xml:space="preserve"> </v>
      </c>
      <c r="L225" s="10">
        <f t="shared" si="58"/>
        <v>0</v>
      </c>
      <c r="M225" s="10" t="str">
        <f t="shared" si="55"/>
        <v/>
      </c>
      <c r="N225" s="11">
        <f t="shared" si="56"/>
        <v>0</v>
      </c>
    </row>
    <row r="226" spans="1:14" x14ac:dyDescent="0.2">
      <c r="A226" s="8"/>
      <c r="B226" s="18" t="s">
        <v>205</v>
      </c>
      <c r="C226" s="15">
        <v>0</v>
      </c>
      <c r="D226" s="9">
        <v>0</v>
      </c>
      <c r="E226" s="9">
        <v>1</v>
      </c>
      <c r="F226" s="9">
        <v>2</v>
      </c>
      <c r="G226" s="10" t="str">
        <f t="shared" si="51"/>
        <v/>
      </c>
      <c r="H226" s="10" t="str">
        <f t="shared" si="52"/>
        <v/>
      </c>
      <c r="I226" s="10">
        <f t="shared" si="53"/>
        <v>1.6949152542372881E-3</v>
      </c>
      <c r="J226" s="10">
        <f t="shared" si="54"/>
        <v>4.1666666666666666E-3</v>
      </c>
      <c r="K226" s="10">
        <f t="shared" si="57"/>
        <v>1</v>
      </c>
      <c r="L226" s="10">
        <f t="shared" si="58"/>
        <v>1</v>
      </c>
      <c r="M226" s="10" t="str">
        <f t="shared" si="55"/>
        <v/>
      </c>
      <c r="N226" s="11" t="str">
        <f t="shared" si="56"/>
        <v/>
      </c>
    </row>
    <row r="227" spans="1:14" x14ac:dyDescent="0.2">
      <c r="A227" s="8"/>
      <c r="B227" s="18" t="s">
        <v>206</v>
      </c>
      <c r="C227" s="15">
        <v>0</v>
      </c>
      <c r="D227" s="9">
        <v>1</v>
      </c>
      <c r="E227" s="9">
        <v>1</v>
      </c>
      <c r="F227" s="9">
        <v>11</v>
      </c>
      <c r="G227" s="10" t="str">
        <f t="shared" si="51"/>
        <v/>
      </c>
      <c r="H227" s="10">
        <f t="shared" si="52"/>
        <v>3.4129692832764505E-3</v>
      </c>
      <c r="I227" s="10">
        <f t="shared" si="53"/>
        <v>1.6949152542372881E-3</v>
      </c>
      <c r="J227" s="10">
        <f t="shared" si="54"/>
        <v>2.2916666666666665E-2</v>
      </c>
      <c r="K227" s="10">
        <f t="shared" si="57"/>
        <v>1</v>
      </c>
      <c r="L227" s="10">
        <f t="shared" si="58"/>
        <v>10</v>
      </c>
      <c r="M227" s="10" t="str">
        <f t="shared" si="55"/>
        <v/>
      </c>
      <c r="N227" s="11">
        <f t="shared" si="56"/>
        <v>3.4129692832764506E-2</v>
      </c>
    </row>
    <row r="228" spans="1:14" x14ac:dyDescent="0.2">
      <c r="A228" s="8"/>
      <c r="B228" s="18" t="s">
        <v>207</v>
      </c>
      <c r="C228" s="1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18" t="s">
        <v>208</v>
      </c>
      <c r="C229" s="1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18" t="s">
        <v>209</v>
      </c>
      <c r="C230" s="15">
        <v>6</v>
      </c>
      <c r="D230" s="9">
        <v>2</v>
      </c>
      <c r="E230" s="9">
        <v>7</v>
      </c>
      <c r="F230" s="9">
        <v>4</v>
      </c>
      <c r="G230" s="10">
        <f t="shared" si="51"/>
        <v>1.3186813186813187E-2</v>
      </c>
      <c r="H230" s="10">
        <f t="shared" si="52"/>
        <v>6.8259385665529011E-3</v>
      </c>
      <c r="I230" s="10">
        <f t="shared" si="53"/>
        <v>1.1864406779661017E-2</v>
      </c>
      <c r="J230" s="10">
        <f t="shared" si="54"/>
        <v>8.3333333333333332E-3</v>
      </c>
      <c r="K230" s="10">
        <f t="shared" si="57"/>
        <v>0.16666666666666666</v>
      </c>
      <c r="L230" s="10">
        <f t="shared" si="58"/>
        <v>1</v>
      </c>
      <c r="M230" s="10">
        <f t="shared" si="55"/>
        <v>2.1978021978021978E-3</v>
      </c>
      <c r="N230" s="11">
        <f t="shared" si="56"/>
        <v>6.8259385665529011E-3</v>
      </c>
    </row>
    <row r="231" spans="1:14" x14ac:dyDescent="0.2">
      <c r="A231" s="8"/>
      <c r="B231" s="18" t="s">
        <v>210</v>
      </c>
      <c r="C231" s="15">
        <v>0</v>
      </c>
      <c r="D231" s="9">
        <v>1</v>
      </c>
      <c r="E231" s="9">
        <v>0</v>
      </c>
      <c r="F231" s="9">
        <v>5</v>
      </c>
      <c r="G231" s="10" t="str">
        <f t="shared" si="51"/>
        <v/>
      </c>
      <c r="H231" s="10">
        <f t="shared" si="52"/>
        <v>3.4129692832764505E-3</v>
      </c>
      <c r="I231" s="10" t="str">
        <f t="shared" si="53"/>
        <v/>
      </c>
      <c r="J231" s="10">
        <f t="shared" si="54"/>
        <v>1.0416666666666666E-2</v>
      </c>
      <c r="K231" s="10" t="str">
        <f t="shared" si="57"/>
        <v xml:space="preserve"> </v>
      </c>
      <c r="L231" s="10">
        <f t="shared" si="58"/>
        <v>4</v>
      </c>
      <c r="M231" s="10" t="str">
        <f t="shared" si="55"/>
        <v/>
      </c>
      <c r="N231" s="11">
        <f t="shared" si="56"/>
        <v>1.3651877133105802E-2</v>
      </c>
    </row>
    <row r="232" spans="1:14" ht="25.5" x14ac:dyDescent="0.2">
      <c r="A232" s="8"/>
      <c r="B232" s="18" t="s">
        <v>211</v>
      </c>
      <c r="C232" s="1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18" t="s">
        <v>212</v>
      </c>
      <c r="C233" s="15">
        <v>0</v>
      </c>
      <c r="D233" s="9">
        <v>0</v>
      </c>
      <c r="E233" s="9">
        <v>1</v>
      </c>
      <c r="F233" s="9">
        <v>0</v>
      </c>
      <c r="G233" s="10" t="str">
        <f t="shared" si="51"/>
        <v/>
      </c>
      <c r="H233" s="10" t="str">
        <f t="shared" si="52"/>
        <v/>
      </c>
      <c r="I233" s="10">
        <f t="shared" si="53"/>
        <v>1.6949152542372881E-3</v>
      </c>
      <c r="J233" s="10" t="str">
        <f t="shared" si="54"/>
        <v/>
      </c>
      <c r="K233" s="10">
        <f t="shared" si="57"/>
        <v>1</v>
      </c>
      <c r="L233" s="10" t="str">
        <f t="shared" si="58"/>
        <v xml:space="preserve"> 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18" t="s">
        <v>213</v>
      </c>
      <c r="C234" s="1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18" t="s">
        <v>214</v>
      </c>
      <c r="C235" s="15">
        <v>3</v>
      </c>
      <c r="D235" s="9">
        <v>2</v>
      </c>
      <c r="E235" s="9">
        <v>12</v>
      </c>
      <c r="F235" s="9">
        <v>11</v>
      </c>
      <c r="G235" s="10">
        <f t="shared" si="51"/>
        <v>6.5934065934065934E-3</v>
      </c>
      <c r="H235" s="10">
        <f t="shared" si="52"/>
        <v>6.8259385665529011E-3</v>
      </c>
      <c r="I235" s="10">
        <f t="shared" si="53"/>
        <v>2.0338983050847456E-2</v>
      </c>
      <c r="J235" s="10">
        <f t="shared" si="54"/>
        <v>2.2916666666666665E-2</v>
      </c>
      <c r="K235" s="10">
        <f t="shared" si="57"/>
        <v>3</v>
      </c>
      <c r="L235" s="10">
        <f t="shared" si="58"/>
        <v>4.5</v>
      </c>
      <c r="M235" s="10">
        <f t="shared" si="55"/>
        <v>1.9780219780219779E-2</v>
      </c>
      <c r="N235" s="11">
        <f t="shared" si="56"/>
        <v>3.0716723549488054E-2</v>
      </c>
    </row>
    <row r="236" spans="1:14" x14ac:dyDescent="0.2">
      <c r="A236" s="8"/>
      <c r="B236" s="18" t="s">
        <v>215</v>
      </c>
      <c r="C236" s="1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18" t="s">
        <v>216</v>
      </c>
      <c r="C237" s="1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18" t="s">
        <v>217</v>
      </c>
      <c r="C238" s="1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18" t="s">
        <v>218</v>
      </c>
      <c r="C239" s="1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18" t="s">
        <v>219</v>
      </c>
      <c r="C240" s="1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18" t="s">
        <v>220</v>
      </c>
      <c r="C241" s="1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18" t="s">
        <v>221</v>
      </c>
      <c r="C242" s="15">
        <v>2</v>
      </c>
      <c r="D242" s="9">
        <v>10</v>
      </c>
      <c r="E242" s="9">
        <v>37</v>
      </c>
      <c r="F242" s="9">
        <v>59</v>
      </c>
      <c r="G242" s="10">
        <f t="shared" si="51"/>
        <v>4.3956043956043956E-3</v>
      </c>
      <c r="H242" s="10">
        <f t="shared" si="52"/>
        <v>3.4129692832764506E-2</v>
      </c>
      <c r="I242" s="10">
        <f t="shared" si="53"/>
        <v>6.2711864406779658E-2</v>
      </c>
      <c r="J242" s="10">
        <f t="shared" si="54"/>
        <v>0.12291666666666666</v>
      </c>
      <c r="K242" s="10">
        <f t="shared" si="57"/>
        <v>17.5</v>
      </c>
      <c r="L242" s="10">
        <f t="shared" si="58"/>
        <v>4.9000000000000004</v>
      </c>
      <c r="M242" s="10">
        <f t="shared" si="55"/>
        <v>7.6923076923076927E-2</v>
      </c>
      <c r="N242" s="11">
        <f t="shared" si="56"/>
        <v>0.16723549488054609</v>
      </c>
    </row>
    <row r="243" spans="1:14" x14ac:dyDescent="0.2">
      <c r="A243" s="8"/>
      <c r="B243" s="18" t="s">
        <v>222</v>
      </c>
      <c r="C243" s="15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1" t="str">
        <f t="shared" si="56"/>
        <v/>
      </c>
    </row>
    <row r="244" spans="1:14" x14ac:dyDescent="0.2">
      <c r="A244" s="8"/>
      <c r="B244" s="18" t="s">
        <v>223</v>
      </c>
      <c r="C244" s="15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18" t="s">
        <v>224</v>
      </c>
      <c r="C245" s="15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1" t="str">
        <f t="shared" si="56"/>
        <v/>
      </c>
    </row>
    <row r="246" spans="1:14" x14ac:dyDescent="0.2">
      <c r="A246" s="8"/>
      <c r="B246" s="18" t="s">
        <v>225</v>
      </c>
      <c r="C246" s="1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18" t="s">
        <v>226</v>
      </c>
      <c r="C247" s="1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18" t="s">
        <v>227</v>
      </c>
      <c r="C248" s="15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11" t="str">
        <f t="shared" si="56"/>
        <v/>
      </c>
    </row>
    <row r="249" spans="1:14" x14ac:dyDescent="0.2">
      <c r="A249" s="8"/>
      <c r="B249" s="18" t="s">
        <v>228</v>
      </c>
      <c r="C249" s="15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1" t="str">
        <f t="shared" si="56"/>
        <v/>
      </c>
    </row>
    <row r="250" spans="1:14" x14ac:dyDescent="0.2">
      <c r="A250" s="8"/>
      <c r="B250" s="18" t="s">
        <v>229</v>
      </c>
      <c r="C250" s="1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18" t="s">
        <v>230</v>
      </c>
      <c r="C251" s="1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18" t="s">
        <v>231</v>
      </c>
      <c r="C252" s="15">
        <v>0</v>
      </c>
      <c r="D252" s="9">
        <v>0</v>
      </c>
      <c r="E252" s="9">
        <v>0</v>
      </c>
      <c r="F252" s="9">
        <v>2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>
        <f t="shared" ref="J252:J283" si="62">+IF(F252=0,"",F252/F$188)</f>
        <v>4.1666666666666666E-3</v>
      </c>
      <c r="K252" s="10" t="str">
        <f t="shared" si="57"/>
        <v xml:space="preserve"> </v>
      </c>
      <c r="L252" s="10">
        <f t="shared" si="58"/>
        <v>1</v>
      </c>
      <c r="M252" s="10" t="str">
        <f t="shared" ref="M252:M283" si="63">+IF(OR(AND(G252=""),(K252="")),"",G252*K252)</f>
        <v/>
      </c>
      <c r="N252" s="11" t="str">
        <f t="shared" ref="N252:N283" si="64">+IF(OR(AND(H252=""),(L252="")),"",H252*L252)</f>
        <v/>
      </c>
    </row>
    <row r="253" spans="1:14" ht="25.5" x14ac:dyDescent="0.2">
      <c r="A253" s="8"/>
      <c r="B253" s="18" t="s">
        <v>232</v>
      </c>
      <c r="C253" s="15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18" t="s">
        <v>233</v>
      </c>
      <c r="C254" s="15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18" t="s">
        <v>234</v>
      </c>
      <c r="C255" s="15">
        <v>23</v>
      </c>
      <c r="D255" s="9">
        <v>5</v>
      </c>
      <c r="E255" s="9">
        <v>30</v>
      </c>
      <c r="F255" s="9">
        <v>1</v>
      </c>
      <c r="G255" s="10">
        <f t="shared" si="59"/>
        <v>5.054945054945055E-2</v>
      </c>
      <c r="H255" s="10">
        <f t="shared" si="60"/>
        <v>1.7064846416382253E-2</v>
      </c>
      <c r="I255" s="10">
        <f t="shared" si="61"/>
        <v>5.0847457627118647E-2</v>
      </c>
      <c r="J255" s="10">
        <f t="shared" si="62"/>
        <v>2.0833333333333333E-3</v>
      </c>
      <c r="K255" s="10">
        <f t="shared" si="65"/>
        <v>0.30434782608695654</v>
      </c>
      <c r="L255" s="10">
        <f t="shared" si="66"/>
        <v>-0.8</v>
      </c>
      <c r="M255" s="10">
        <f t="shared" si="63"/>
        <v>1.5384615384615385E-2</v>
      </c>
      <c r="N255" s="11">
        <f t="shared" si="64"/>
        <v>-1.3651877133105804E-2</v>
      </c>
    </row>
    <row r="256" spans="1:14" x14ac:dyDescent="0.2">
      <c r="A256" s="8"/>
      <c r="B256" s="18" t="s">
        <v>235</v>
      </c>
      <c r="C256" s="15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1" t="str">
        <f t="shared" si="64"/>
        <v/>
      </c>
    </row>
    <row r="257" spans="1:14" ht="25.5" x14ac:dyDescent="0.2">
      <c r="A257" s="8"/>
      <c r="B257" s="18" t="s">
        <v>236</v>
      </c>
      <c r="C257" s="1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18" t="s">
        <v>237</v>
      </c>
      <c r="C258" s="15">
        <v>0</v>
      </c>
      <c r="D258" s="9">
        <v>0</v>
      </c>
      <c r="E258" s="9">
        <v>0</v>
      </c>
      <c r="F258" s="9">
        <v>0</v>
      </c>
      <c r="G258" s="10" t="str">
        <f t="shared" si="59"/>
        <v/>
      </c>
      <c r="H258" s="10" t="str">
        <f t="shared" si="60"/>
        <v/>
      </c>
      <c r="I258" s="10" t="str">
        <f t="shared" si="61"/>
        <v/>
      </c>
      <c r="J258" s="10" t="str">
        <f t="shared" si="62"/>
        <v/>
      </c>
      <c r="K258" s="10" t="str">
        <f t="shared" si="65"/>
        <v xml:space="preserve"> </v>
      </c>
      <c r="L258" s="10" t="str">
        <f t="shared" si="66"/>
        <v xml:space="preserve"> </v>
      </c>
      <c r="M258" s="10" t="str">
        <f t="shared" si="63"/>
        <v/>
      </c>
      <c r="N258" s="11" t="str">
        <f t="shared" si="64"/>
        <v/>
      </c>
    </row>
    <row r="259" spans="1:14" x14ac:dyDescent="0.2">
      <c r="A259" s="8"/>
      <c r="B259" s="18" t="s">
        <v>238</v>
      </c>
      <c r="C259" s="1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18" t="s">
        <v>239</v>
      </c>
      <c r="C260" s="15">
        <v>1</v>
      </c>
      <c r="D260" s="9">
        <v>0</v>
      </c>
      <c r="E260" s="9">
        <v>0</v>
      </c>
      <c r="F260" s="9">
        <v>1</v>
      </c>
      <c r="G260" s="10">
        <f t="shared" si="59"/>
        <v>2.1978021978021978E-3</v>
      </c>
      <c r="H260" s="10" t="str">
        <f t="shared" si="60"/>
        <v/>
      </c>
      <c r="I260" s="10" t="str">
        <f t="shared" si="61"/>
        <v/>
      </c>
      <c r="J260" s="10">
        <f t="shared" si="62"/>
        <v>2.0833333333333333E-3</v>
      </c>
      <c r="K260" s="10">
        <f t="shared" si="65"/>
        <v>-1</v>
      </c>
      <c r="L260" s="10">
        <f t="shared" si="66"/>
        <v>1</v>
      </c>
      <c r="M260" s="10">
        <f t="shared" si="63"/>
        <v>-2.1978021978021978E-3</v>
      </c>
      <c r="N260" s="11" t="str">
        <f t="shared" si="64"/>
        <v/>
      </c>
    </row>
    <row r="261" spans="1:14" x14ac:dyDescent="0.2">
      <c r="A261" s="8"/>
      <c r="B261" s="18" t="s">
        <v>240</v>
      </c>
      <c r="C261" s="15">
        <v>1</v>
      </c>
      <c r="D261" s="9">
        <v>0</v>
      </c>
      <c r="E261" s="9">
        <v>1</v>
      </c>
      <c r="F261" s="9">
        <v>0</v>
      </c>
      <c r="G261" s="10">
        <f t="shared" si="59"/>
        <v>2.1978021978021978E-3</v>
      </c>
      <c r="H261" s="10" t="str">
        <f t="shared" si="60"/>
        <v/>
      </c>
      <c r="I261" s="10">
        <f t="shared" si="61"/>
        <v>1.6949152542372881E-3</v>
      </c>
      <c r="J261" s="10" t="str">
        <f t="shared" si="62"/>
        <v/>
      </c>
      <c r="K261" s="10">
        <f t="shared" si="65"/>
        <v>0</v>
      </c>
      <c r="L261" s="10" t="str">
        <f t="shared" si="66"/>
        <v xml:space="preserve"> </v>
      </c>
      <c r="M261" s="10">
        <f t="shared" si="63"/>
        <v>0</v>
      </c>
      <c r="N261" s="11" t="str">
        <f t="shared" si="64"/>
        <v/>
      </c>
    </row>
    <row r="262" spans="1:14" ht="25.5" x14ac:dyDescent="0.2">
      <c r="A262" s="8"/>
      <c r="B262" s="18" t="s">
        <v>241</v>
      </c>
      <c r="C262" s="1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18" t="s">
        <v>242</v>
      </c>
      <c r="C263" s="15">
        <v>0</v>
      </c>
      <c r="D263" s="9">
        <v>0</v>
      </c>
      <c r="E263" s="9">
        <v>1</v>
      </c>
      <c r="F263" s="9">
        <v>2</v>
      </c>
      <c r="G263" s="10" t="str">
        <f t="shared" si="59"/>
        <v/>
      </c>
      <c r="H263" s="10" t="str">
        <f t="shared" si="60"/>
        <v/>
      </c>
      <c r="I263" s="10">
        <f t="shared" si="61"/>
        <v>1.6949152542372881E-3</v>
      </c>
      <c r="J263" s="10">
        <f t="shared" si="62"/>
        <v>4.1666666666666666E-3</v>
      </c>
      <c r="K263" s="10">
        <f t="shared" si="65"/>
        <v>1</v>
      </c>
      <c r="L263" s="10">
        <f t="shared" si="66"/>
        <v>1</v>
      </c>
      <c r="M263" s="10" t="str">
        <f t="shared" si="63"/>
        <v/>
      </c>
      <c r="N263" s="11" t="str">
        <f t="shared" si="64"/>
        <v/>
      </c>
    </row>
    <row r="264" spans="1:14" ht="25.5" x14ac:dyDescent="0.2">
      <c r="A264" s="8"/>
      <c r="B264" s="18" t="s">
        <v>243</v>
      </c>
      <c r="C264" s="15">
        <v>1</v>
      </c>
      <c r="D264" s="9">
        <v>0</v>
      </c>
      <c r="E264" s="9">
        <v>0</v>
      </c>
      <c r="F264" s="9">
        <v>0</v>
      </c>
      <c r="G264" s="10">
        <f t="shared" si="59"/>
        <v>2.1978021978021978E-3</v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>
        <f t="shared" si="65"/>
        <v>-1</v>
      </c>
      <c r="L264" s="10" t="str">
        <f t="shared" si="66"/>
        <v xml:space="preserve"> </v>
      </c>
      <c r="M264" s="10">
        <f t="shared" si="63"/>
        <v>-2.1978021978021978E-3</v>
      </c>
      <c r="N264" s="11" t="str">
        <f t="shared" si="64"/>
        <v/>
      </c>
    </row>
    <row r="265" spans="1:14" x14ac:dyDescent="0.2">
      <c r="A265" s="8"/>
      <c r="B265" s="18" t="s">
        <v>244</v>
      </c>
      <c r="C265" s="15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18" t="s">
        <v>245</v>
      </c>
      <c r="C266" s="15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18" t="s">
        <v>246</v>
      </c>
      <c r="C267" s="15">
        <v>0</v>
      </c>
      <c r="D267" s="9">
        <v>0</v>
      </c>
      <c r="E267" s="9">
        <v>1</v>
      </c>
      <c r="F267" s="9">
        <v>0</v>
      </c>
      <c r="G267" s="10" t="str">
        <f t="shared" si="59"/>
        <v/>
      </c>
      <c r="H267" s="10" t="str">
        <f t="shared" si="60"/>
        <v/>
      </c>
      <c r="I267" s="10">
        <f t="shared" si="61"/>
        <v>1.6949152542372881E-3</v>
      </c>
      <c r="J267" s="10" t="str">
        <f t="shared" si="62"/>
        <v/>
      </c>
      <c r="K267" s="10">
        <f t="shared" si="65"/>
        <v>1</v>
      </c>
      <c r="L267" s="10" t="str">
        <f t="shared" si="66"/>
        <v xml:space="preserve"> </v>
      </c>
      <c r="M267" s="10" t="str">
        <f t="shared" si="63"/>
        <v/>
      </c>
      <c r="N267" s="11" t="str">
        <f t="shared" si="64"/>
        <v/>
      </c>
    </row>
    <row r="268" spans="1:14" x14ac:dyDescent="0.2">
      <c r="A268" s="8"/>
      <c r="B268" s="18" t="s">
        <v>247</v>
      </c>
      <c r="C268" s="1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18" t="s">
        <v>248</v>
      </c>
      <c r="C269" s="15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18" t="s">
        <v>249</v>
      </c>
      <c r="C270" s="15">
        <v>0</v>
      </c>
      <c r="D270" s="9">
        <v>0</v>
      </c>
      <c r="E270" s="9">
        <v>1</v>
      </c>
      <c r="F270" s="9">
        <v>0</v>
      </c>
      <c r="G270" s="10" t="str">
        <f t="shared" si="59"/>
        <v/>
      </c>
      <c r="H270" s="10" t="str">
        <f t="shared" si="60"/>
        <v/>
      </c>
      <c r="I270" s="10">
        <f t="shared" si="61"/>
        <v>1.6949152542372881E-3</v>
      </c>
      <c r="J270" s="10" t="str">
        <f t="shared" si="62"/>
        <v/>
      </c>
      <c r="K270" s="10">
        <f t="shared" si="65"/>
        <v>1</v>
      </c>
      <c r="L270" s="10" t="str">
        <f t="shared" si="66"/>
        <v xml:space="preserve"> </v>
      </c>
      <c r="M270" s="10" t="str">
        <f t="shared" si="63"/>
        <v/>
      </c>
      <c r="N270" s="11" t="str">
        <f t="shared" si="64"/>
        <v/>
      </c>
    </row>
    <row r="271" spans="1:14" x14ac:dyDescent="0.2">
      <c r="A271" s="8"/>
      <c r="B271" s="18" t="s">
        <v>250</v>
      </c>
      <c r="C271" s="15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1" t="str">
        <f t="shared" si="64"/>
        <v/>
      </c>
    </row>
    <row r="272" spans="1:14" ht="25.5" x14ac:dyDescent="0.2">
      <c r="A272" s="8"/>
      <c r="B272" s="18" t="s">
        <v>251</v>
      </c>
      <c r="C272" s="15">
        <v>1</v>
      </c>
      <c r="D272" s="9">
        <v>0</v>
      </c>
      <c r="E272" s="9">
        <v>0</v>
      </c>
      <c r="F272" s="9">
        <v>0</v>
      </c>
      <c r="G272" s="10">
        <f t="shared" si="59"/>
        <v>2.1978021978021978E-3</v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>
        <f t="shared" si="65"/>
        <v>-1</v>
      </c>
      <c r="L272" s="10" t="str">
        <f t="shared" si="66"/>
        <v xml:space="preserve"> </v>
      </c>
      <c r="M272" s="10">
        <f t="shared" si="63"/>
        <v>-2.1978021978021978E-3</v>
      </c>
      <c r="N272" s="11" t="str">
        <f t="shared" si="64"/>
        <v/>
      </c>
    </row>
    <row r="273" spans="1:14" x14ac:dyDescent="0.2">
      <c r="A273" s="8"/>
      <c r="B273" s="18" t="s">
        <v>252</v>
      </c>
      <c r="C273" s="15">
        <v>1</v>
      </c>
      <c r="D273" s="9">
        <v>0</v>
      </c>
      <c r="E273" s="9">
        <v>0</v>
      </c>
      <c r="F273" s="9">
        <v>0</v>
      </c>
      <c r="G273" s="10">
        <f t="shared" si="59"/>
        <v>2.1978021978021978E-3</v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>
        <f t="shared" si="65"/>
        <v>-1</v>
      </c>
      <c r="L273" s="10" t="str">
        <f t="shared" si="66"/>
        <v xml:space="preserve"> </v>
      </c>
      <c r="M273" s="10">
        <f t="shared" si="63"/>
        <v>-2.1978021978021978E-3</v>
      </c>
      <c r="N273" s="11" t="str">
        <f t="shared" si="64"/>
        <v/>
      </c>
    </row>
    <row r="274" spans="1:14" x14ac:dyDescent="0.2">
      <c r="A274" s="8"/>
      <c r="B274" s="18" t="s">
        <v>253</v>
      </c>
      <c r="C274" s="1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18" t="s">
        <v>254</v>
      </c>
      <c r="C275" s="1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18" t="s">
        <v>255</v>
      </c>
      <c r="C276" s="15">
        <v>0</v>
      </c>
      <c r="D276" s="9">
        <v>0</v>
      </c>
      <c r="E276" s="9">
        <v>1</v>
      </c>
      <c r="F276" s="9">
        <v>0</v>
      </c>
      <c r="G276" s="10" t="str">
        <f t="shared" si="59"/>
        <v/>
      </c>
      <c r="H276" s="10" t="str">
        <f t="shared" si="60"/>
        <v/>
      </c>
      <c r="I276" s="10">
        <f t="shared" si="61"/>
        <v>1.6949152542372881E-3</v>
      </c>
      <c r="J276" s="10" t="str">
        <f t="shared" si="62"/>
        <v/>
      </c>
      <c r="K276" s="10">
        <f t="shared" si="65"/>
        <v>1</v>
      </c>
      <c r="L276" s="10" t="str">
        <f t="shared" si="66"/>
        <v xml:space="preserve"> </v>
      </c>
      <c r="M276" s="10" t="str">
        <f t="shared" si="63"/>
        <v/>
      </c>
      <c r="N276" s="11" t="str">
        <f t="shared" si="64"/>
        <v/>
      </c>
    </row>
    <row r="277" spans="1:14" x14ac:dyDescent="0.2">
      <c r="A277" s="8"/>
      <c r="B277" s="18" t="s">
        <v>256</v>
      </c>
      <c r="C277" s="15">
        <v>8</v>
      </c>
      <c r="D277" s="9">
        <v>0</v>
      </c>
      <c r="E277" s="9">
        <v>0</v>
      </c>
      <c r="F277" s="9">
        <v>0</v>
      </c>
      <c r="G277" s="10">
        <f t="shared" si="59"/>
        <v>1.7582417582417582E-2</v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>
        <f t="shared" si="65"/>
        <v>-1</v>
      </c>
      <c r="L277" s="10" t="str">
        <f t="shared" si="66"/>
        <v xml:space="preserve"> </v>
      </c>
      <c r="M277" s="10">
        <f t="shared" si="63"/>
        <v>-1.7582417582417582E-2</v>
      </c>
      <c r="N277" s="11" t="str">
        <f t="shared" si="64"/>
        <v/>
      </c>
    </row>
    <row r="278" spans="1:14" x14ac:dyDescent="0.2">
      <c r="A278" s="8"/>
      <c r="B278" s="18" t="s">
        <v>257</v>
      </c>
      <c r="C278" s="1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18" t="s">
        <v>258</v>
      </c>
      <c r="C279" s="15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1" t="str">
        <f t="shared" si="64"/>
        <v/>
      </c>
    </row>
    <row r="280" spans="1:14" x14ac:dyDescent="0.2">
      <c r="A280" s="8"/>
      <c r="B280" s="18" t="s">
        <v>259</v>
      </c>
      <c r="C280" s="15">
        <v>0</v>
      </c>
      <c r="D280" s="9">
        <v>0</v>
      </c>
      <c r="E280" s="9">
        <v>21</v>
      </c>
      <c r="F280" s="9">
        <v>29</v>
      </c>
      <c r="G280" s="10" t="str">
        <f t="shared" si="59"/>
        <v/>
      </c>
      <c r="H280" s="10" t="str">
        <f t="shared" si="60"/>
        <v/>
      </c>
      <c r="I280" s="10">
        <f t="shared" si="61"/>
        <v>3.5593220338983052E-2</v>
      </c>
      <c r="J280" s="10">
        <f t="shared" si="62"/>
        <v>6.0416666666666667E-2</v>
      </c>
      <c r="K280" s="10">
        <f t="shared" si="65"/>
        <v>1</v>
      </c>
      <c r="L280" s="10">
        <f t="shared" si="66"/>
        <v>1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18" t="s">
        <v>260</v>
      </c>
      <c r="C281" s="15">
        <v>0</v>
      </c>
      <c r="D281" s="9">
        <v>0</v>
      </c>
      <c r="E281" s="9">
        <v>0</v>
      </c>
      <c r="F281" s="9">
        <v>0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 t="str">
        <f t="shared" si="66"/>
        <v xml:space="preserve"> </v>
      </c>
      <c r="M281" s="10" t="str">
        <f t="shared" si="63"/>
        <v/>
      </c>
      <c r="N281" s="11" t="str">
        <f t="shared" si="64"/>
        <v/>
      </c>
    </row>
    <row r="282" spans="1:14" x14ac:dyDescent="0.2">
      <c r="A282" s="8"/>
      <c r="B282" s="18" t="s">
        <v>261</v>
      </c>
      <c r="C282" s="1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18" t="s">
        <v>262</v>
      </c>
      <c r="C283" s="1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18" t="s">
        <v>263</v>
      </c>
      <c r="C284" s="15">
        <v>199</v>
      </c>
      <c r="D284" s="9">
        <v>14</v>
      </c>
      <c r="E284" s="9">
        <v>67</v>
      </c>
      <c r="F284" s="9">
        <v>23</v>
      </c>
      <c r="G284" s="10">
        <f t="shared" ref="G284:G315" si="67">+IF(C284=0,"",C284/C$188)</f>
        <v>0.43736263736263736</v>
      </c>
      <c r="H284" s="10">
        <f t="shared" ref="H284:H315" si="68">+IF(D284=0,"",D284/D$188)</f>
        <v>4.778156996587031E-2</v>
      </c>
      <c r="I284" s="10">
        <f t="shared" ref="I284:I315" si="69">+IF(E284=0,"",E284/E$188)</f>
        <v>0.11355932203389831</v>
      </c>
      <c r="J284" s="10">
        <f t="shared" ref="J284:J315" si="70">+IF(F284=0,"",F284/F$188)</f>
        <v>4.791666666666667E-2</v>
      </c>
      <c r="K284" s="10">
        <f t="shared" si="65"/>
        <v>-0.66331658291457285</v>
      </c>
      <c r="L284" s="10">
        <f t="shared" si="66"/>
        <v>0.6428571428571429</v>
      </c>
      <c r="M284" s="10">
        <f t="shared" ref="M284:M315" si="71">+IF(OR(AND(G284=""),(K284="")),"",G284*K284)</f>
        <v>-0.29010989010989008</v>
      </c>
      <c r="N284" s="11">
        <f t="shared" ref="N284:N315" si="72">+IF(OR(AND(H284=""),(L284="")),"",H284*L284)</f>
        <v>3.0716723549488061E-2</v>
      </c>
    </row>
    <row r="285" spans="1:14" ht="24.75" customHeight="1" x14ac:dyDescent="0.2">
      <c r="A285" s="8"/>
      <c r="B285" s="18" t="s">
        <v>264</v>
      </c>
      <c r="C285" s="15">
        <v>5</v>
      </c>
      <c r="D285" s="9">
        <v>0</v>
      </c>
      <c r="E285" s="9">
        <v>0</v>
      </c>
      <c r="F285" s="9">
        <v>0</v>
      </c>
      <c r="G285" s="10">
        <f t="shared" si="67"/>
        <v>1.098901098901099E-2</v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>
        <f t="shared" ref="K285:K316" si="73">+IF(AND(C285=0,E285=0)," ",IF(C285=0,1,IF(E285=0,-1,(E285-C285)/C285)))</f>
        <v>-1</v>
      </c>
      <c r="L285" s="10" t="str">
        <f t="shared" ref="L285:L316" si="74">+IF(AND(D285=0,F285=0)," ",IF(D285=0,1,IF(F285=0,-1,(F285-D285)/D285)))</f>
        <v xml:space="preserve"> </v>
      </c>
      <c r="M285" s="10">
        <f t="shared" si="71"/>
        <v>-1.098901098901099E-2</v>
      </c>
      <c r="N285" s="11" t="str">
        <f t="shared" si="72"/>
        <v/>
      </c>
    </row>
    <row r="286" spans="1:14" x14ac:dyDescent="0.2">
      <c r="A286" s="8"/>
      <c r="B286" s="18" t="s">
        <v>265</v>
      </c>
      <c r="C286" s="15">
        <v>4</v>
      </c>
      <c r="D286" s="9">
        <v>0</v>
      </c>
      <c r="E286" s="9">
        <v>0</v>
      </c>
      <c r="F286" s="9">
        <v>0</v>
      </c>
      <c r="G286" s="10">
        <f t="shared" si="67"/>
        <v>8.7912087912087912E-3</v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>
        <f t="shared" si="73"/>
        <v>-1</v>
      </c>
      <c r="L286" s="10" t="str">
        <f t="shared" si="74"/>
        <v xml:space="preserve"> </v>
      </c>
      <c r="M286" s="10">
        <f t="shared" si="71"/>
        <v>-8.7912087912087912E-3</v>
      </c>
      <c r="N286" s="11" t="str">
        <f t="shared" si="72"/>
        <v/>
      </c>
    </row>
    <row r="287" spans="1:14" x14ac:dyDescent="0.2">
      <c r="A287" s="8"/>
      <c r="B287" s="18" t="s">
        <v>266</v>
      </c>
      <c r="C287" s="15">
        <v>0</v>
      </c>
      <c r="D287" s="9">
        <v>0</v>
      </c>
      <c r="E287" s="9">
        <v>2</v>
      </c>
      <c r="F287" s="9">
        <v>2</v>
      </c>
      <c r="G287" s="10" t="str">
        <f t="shared" si="67"/>
        <v/>
      </c>
      <c r="H287" s="10" t="str">
        <f t="shared" si="68"/>
        <v/>
      </c>
      <c r="I287" s="10">
        <f t="shared" si="69"/>
        <v>3.3898305084745762E-3</v>
      </c>
      <c r="J287" s="10">
        <f t="shared" si="70"/>
        <v>4.1666666666666666E-3</v>
      </c>
      <c r="K287" s="10">
        <f t="shared" si="73"/>
        <v>1</v>
      </c>
      <c r="L287" s="10">
        <f t="shared" si="74"/>
        <v>1</v>
      </c>
      <c r="M287" s="10" t="str">
        <f t="shared" si="71"/>
        <v/>
      </c>
      <c r="N287" s="11" t="str">
        <f t="shared" si="72"/>
        <v/>
      </c>
    </row>
    <row r="288" spans="1:14" x14ac:dyDescent="0.2">
      <c r="A288" s="8"/>
      <c r="B288" s="18" t="s">
        <v>267</v>
      </c>
      <c r="C288" s="15">
        <v>1</v>
      </c>
      <c r="D288" s="9">
        <v>1</v>
      </c>
      <c r="E288" s="9">
        <v>5</v>
      </c>
      <c r="F288" s="9">
        <v>1</v>
      </c>
      <c r="G288" s="10">
        <f t="shared" si="67"/>
        <v>2.1978021978021978E-3</v>
      </c>
      <c r="H288" s="10">
        <f t="shared" si="68"/>
        <v>3.4129692832764505E-3</v>
      </c>
      <c r="I288" s="10">
        <f t="shared" si="69"/>
        <v>8.4745762711864406E-3</v>
      </c>
      <c r="J288" s="10">
        <f t="shared" si="70"/>
        <v>2.0833333333333333E-3</v>
      </c>
      <c r="K288" s="10">
        <f t="shared" si="73"/>
        <v>4</v>
      </c>
      <c r="L288" s="10">
        <f t="shared" si="74"/>
        <v>0</v>
      </c>
      <c r="M288" s="10">
        <f t="shared" si="71"/>
        <v>8.7912087912087912E-3</v>
      </c>
      <c r="N288" s="11">
        <f t="shared" si="72"/>
        <v>0</v>
      </c>
    </row>
    <row r="289" spans="1:14" x14ac:dyDescent="0.2">
      <c r="A289" s="8"/>
      <c r="B289" s="18" t="s">
        <v>268</v>
      </c>
      <c r="C289" s="1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18" t="s">
        <v>269</v>
      </c>
      <c r="C290" s="1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18" t="s">
        <v>270</v>
      </c>
      <c r="C291" s="1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18" t="s">
        <v>271</v>
      </c>
      <c r="C292" s="15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11" t="str">
        <f t="shared" si="72"/>
        <v/>
      </c>
    </row>
    <row r="293" spans="1:14" ht="25.5" x14ac:dyDescent="0.2">
      <c r="A293" s="8"/>
      <c r="B293" s="18" t="s">
        <v>272</v>
      </c>
      <c r="C293" s="15">
        <v>7</v>
      </c>
      <c r="D293" s="9">
        <v>3</v>
      </c>
      <c r="E293" s="9">
        <v>3</v>
      </c>
      <c r="F293" s="9">
        <v>4</v>
      </c>
      <c r="G293" s="10">
        <f t="shared" si="67"/>
        <v>1.5384615384615385E-2</v>
      </c>
      <c r="H293" s="10">
        <f t="shared" si="68"/>
        <v>1.0238907849829351E-2</v>
      </c>
      <c r="I293" s="10">
        <f t="shared" si="69"/>
        <v>5.084745762711864E-3</v>
      </c>
      <c r="J293" s="10">
        <f t="shared" si="70"/>
        <v>8.3333333333333332E-3</v>
      </c>
      <c r="K293" s="10">
        <f t="shared" si="73"/>
        <v>-0.5714285714285714</v>
      </c>
      <c r="L293" s="10">
        <f t="shared" si="74"/>
        <v>0.33333333333333331</v>
      </c>
      <c r="M293" s="10">
        <f t="shared" si="71"/>
        <v>-8.7912087912087912E-3</v>
      </c>
      <c r="N293" s="11">
        <f t="shared" si="72"/>
        <v>3.4129692832764501E-3</v>
      </c>
    </row>
    <row r="294" spans="1:14" x14ac:dyDescent="0.2">
      <c r="A294" s="8"/>
      <c r="B294" s="18" t="s">
        <v>273</v>
      </c>
      <c r="C294" s="15">
        <v>0</v>
      </c>
      <c r="D294" s="9">
        <v>1</v>
      </c>
      <c r="E294" s="9">
        <v>1</v>
      </c>
      <c r="F294" s="9">
        <v>0</v>
      </c>
      <c r="G294" s="10" t="str">
        <f t="shared" si="67"/>
        <v/>
      </c>
      <c r="H294" s="10">
        <f t="shared" si="68"/>
        <v>3.4129692832764505E-3</v>
      </c>
      <c r="I294" s="10">
        <f t="shared" si="69"/>
        <v>1.6949152542372881E-3</v>
      </c>
      <c r="J294" s="10" t="str">
        <f t="shared" si="70"/>
        <v/>
      </c>
      <c r="K294" s="10">
        <f t="shared" si="73"/>
        <v>1</v>
      </c>
      <c r="L294" s="10">
        <f t="shared" si="74"/>
        <v>-1</v>
      </c>
      <c r="M294" s="10" t="str">
        <f t="shared" si="71"/>
        <v/>
      </c>
      <c r="N294" s="11">
        <f t="shared" si="72"/>
        <v>-3.4129692832764505E-3</v>
      </c>
    </row>
    <row r="295" spans="1:14" x14ac:dyDescent="0.2">
      <c r="A295" s="8"/>
      <c r="B295" s="18" t="s">
        <v>274</v>
      </c>
      <c r="C295" s="15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1" t="str">
        <f t="shared" si="72"/>
        <v/>
      </c>
    </row>
    <row r="296" spans="1:14" x14ac:dyDescent="0.2">
      <c r="A296" s="8"/>
      <c r="B296" s="18" t="s">
        <v>275</v>
      </c>
      <c r="C296" s="1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18" t="s">
        <v>276</v>
      </c>
      <c r="C297" s="15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1" t="str">
        <f t="shared" si="72"/>
        <v/>
      </c>
    </row>
    <row r="298" spans="1:14" x14ac:dyDescent="0.2">
      <c r="A298" s="8"/>
      <c r="B298" s="18" t="s">
        <v>277</v>
      </c>
      <c r="C298" s="15">
        <v>0</v>
      </c>
      <c r="D298" s="9">
        <v>0</v>
      </c>
      <c r="E298" s="9">
        <v>0</v>
      </c>
      <c r="F298" s="9">
        <v>1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>
        <f t="shared" si="70"/>
        <v>2.0833333333333333E-3</v>
      </c>
      <c r="K298" s="10" t="str">
        <f t="shared" si="73"/>
        <v xml:space="preserve"> </v>
      </c>
      <c r="L298" s="10">
        <f t="shared" si="74"/>
        <v>1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18" t="s">
        <v>278</v>
      </c>
      <c r="C299" s="15">
        <v>0</v>
      </c>
      <c r="D299" s="9">
        <v>2</v>
      </c>
      <c r="E299" s="9">
        <v>1</v>
      </c>
      <c r="F299" s="9">
        <v>0</v>
      </c>
      <c r="G299" s="10" t="str">
        <f t="shared" si="67"/>
        <v/>
      </c>
      <c r="H299" s="10">
        <f t="shared" si="68"/>
        <v>6.8259385665529011E-3</v>
      </c>
      <c r="I299" s="10">
        <f t="shared" si="69"/>
        <v>1.6949152542372881E-3</v>
      </c>
      <c r="J299" s="10" t="str">
        <f t="shared" si="70"/>
        <v/>
      </c>
      <c r="K299" s="10">
        <f t="shared" si="73"/>
        <v>1</v>
      </c>
      <c r="L299" s="10">
        <f t="shared" si="74"/>
        <v>-1</v>
      </c>
      <c r="M299" s="10" t="str">
        <f t="shared" si="71"/>
        <v/>
      </c>
      <c r="N299" s="11">
        <f t="shared" si="72"/>
        <v>-6.8259385665529011E-3</v>
      </c>
    </row>
    <row r="300" spans="1:14" x14ac:dyDescent="0.2">
      <c r="A300" s="8"/>
      <c r="B300" s="18" t="s">
        <v>279</v>
      </c>
      <c r="C300" s="15">
        <v>0</v>
      </c>
      <c r="D300" s="9">
        <v>0</v>
      </c>
      <c r="E300" s="9">
        <v>0</v>
      </c>
      <c r="F300" s="9">
        <v>1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>
        <f t="shared" si="70"/>
        <v>2.0833333333333333E-3</v>
      </c>
      <c r="K300" s="10" t="str">
        <f t="shared" si="73"/>
        <v xml:space="preserve"> </v>
      </c>
      <c r="L300" s="10">
        <f t="shared" si="74"/>
        <v>1</v>
      </c>
      <c r="M300" s="10" t="str">
        <f t="shared" si="71"/>
        <v/>
      </c>
      <c r="N300" s="11" t="str">
        <f t="shared" si="72"/>
        <v/>
      </c>
    </row>
    <row r="301" spans="1:14" x14ac:dyDescent="0.2">
      <c r="A301" s="8"/>
      <c r="B301" s="18" t="s">
        <v>280</v>
      </c>
      <c r="C301" s="1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18" t="s">
        <v>281</v>
      </c>
      <c r="C302" s="1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/>
      <c r="B303" s="18" t="s">
        <v>282</v>
      </c>
      <c r="C303" s="1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18" t="s">
        <v>283</v>
      </c>
      <c r="C304" s="15">
        <v>0</v>
      </c>
      <c r="D304" s="9">
        <v>0</v>
      </c>
      <c r="E304" s="9">
        <v>1</v>
      </c>
      <c r="F304" s="9">
        <v>4</v>
      </c>
      <c r="G304" s="10" t="str">
        <f t="shared" si="67"/>
        <v/>
      </c>
      <c r="H304" s="10" t="str">
        <f t="shared" si="68"/>
        <v/>
      </c>
      <c r="I304" s="10">
        <f t="shared" si="69"/>
        <v>1.6949152542372881E-3</v>
      </c>
      <c r="J304" s="10">
        <f t="shared" si="70"/>
        <v>8.3333333333333332E-3</v>
      </c>
      <c r="K304" s="10">
        <f t="shared" si="73"/>
        <v>1</v>
      </c>
      <c r="L304" s="10">
        <f t="shared" si="74"/>
        <v>1</v>
      </c>
      <c r="M304" s="10" t="str">
        <f t="shared" si="71"/>
        <v/>
      </c>
      <c r="N304" s="11" t="str">
        <f t="shared" si="72"/>
        <v/>
      </c>
    </row>
    <row r="305" spans="1:14" x14ac:dyDescent="0.2">
      <c r="A305" s="8"/>
      <c r="B305" s="18" t="s">
        <v>284</v>
      </c>
      <c r="C305" s="15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1" t="str">
        <f t="shared" si="72"/>
        <v/>
      </c>
    </row>
    <row r="306" spans="1:14" x14ac:dyDescent="0.2">
      <c r="A306" s="8"/>
      <c r="B306" s="18" t="s">
        <v>285</v>
      </c>
      <c r="C306" s="15">
        <v>2</v>
      </c>
      <c r="D306" s="9">
        <v>1</v>
      </c>
      <c r="E306" s="9">
        <v>9</v>
      </c>
      <c r="F306" s="9">
        <v>19</v>
      </c>
      <c r="G306" s="10">
        <f t="shared" si="67"/>
        <v>4.3956043956043956E-3</v>
      </c>
      <c r="H306" s="10">
        <f t="shared" si="68"/>
        <v>3.4129692832764505E-3</v>
      </c>
      <c r="I306" s="10">
        <f t="shared" si="69"/>
        <v>1.5254237288135594E-2</v>
      </c>
      <c r="J306" s="10">
        <f t="shared" si="70"/>
        <v>3.9583333333333331E-2</v>
      </c>
      <c r="K306" s="10">
        <f t="shared" si="73"/>
        <v>3.5</v>
      </c>
      <c r="L306" s="10">
        <f t="shared" si="74"/>
        <v>18</v>
      </c>
      <c r="M306" s="10">
        <f t="shared" si="71"/>
        <v>1.5384615384615385E-2</v>
      </c>
      <c r="N306" s="11">
        <f t="shared" si="72"/>
        <v>6.1433447098976107E-2</v>
      </c>
    </row>
    <row r="307" spans="1:14" x14ac:dyDescent="0.2">
      <c r="A307" s="8"/>
      <c r="B307" s="18" t="s">
        <v>286</v>
      </c>
      <c r="C307" s="15">
        <v>1</v>
      </c>
      <c r="D307" s="9">
        <v>0</v>
      </c>
      <c r="E307" s="9">
        <v>14</v>
      </c>
      <c r="F307" s="9">
        <v>11</v>
      </c>
      <c r="G307" s="10">
        <f t="shared" si="67"/>
        <v>2.1978021978021978E-3</v>
      </c>
      <c r="H307" s="10" t="str">
        <f t="shared" si="68"/>
        <v/>
      </c>
      <c r="I307" s="10">
        <f t="shared" si="69"/>
        <v>2.3728813559322035E-2</v>
      </c>
      <c r="J307" s="10">
        <f t="shared" si="70"/>
        <v>2.2916666666666665E-2</v>
      </c>
      <c r="K307" s="10">
        <f t="shared" si="73"/>
        <v>13</v>
      </c>
      <c r="L307" s="10">
        <f t="shared" si="74"/>
        <v>1</v>
      </c>
      <c r="M307" s="10">
        <f t="shared" si="71"/>
        <v>2.8571428571428571E-2</v>
      </c>
      <c r="N307" s="11" t="str">
        <f t="shared" si="72"/>
        <v/>
      </c>
    </row>
    <row r="308" spans="1:14" x14ac:dyDescent="0.2">
      <c r="A308" s="8"/>
      <c r="B308" s="18" t="s">
        <v>287</v>
      </c>
      <c r="C308" s="15">
        <v>0</v>
      </c>
      <c r="D308" s="9">
        <v>0</v>
      </c>
      <c r="E308" s="9">
        <v>2</v>
      </c>
      <c r="F308" s="9">
        <v>1</v>
      </c>
      <c r="G308" s="10" t="str">
        <f t="shared" si="67"/>
        <v/>
      </c>
      <c r="H308" s="10" t="str">
        <f t="shared" si="68"/>
        <v/>
      </c>
      <c r="I308" s="10">
        <f t="shared" si="69"/>
        <v>3.3898305084745762E-3</v>
      </c>
      <c r="J308" s="10">
        <f t="shared" si="70"/>
        <v>2.0833333333333333E-3</v>
      </c>
      <c r="K308" s="10">
        <f t="shared" si="73"/>
        <v>1</v>
      </c>
      <c r="L308" s="10">
        <f t="shared" si="74"/>
        <v>1</v>
      </c>
      <c r="M308" s="10" t="str">
        <f t="shared" si="71"/>
        <v/>
      </c>
      <c r="N308" s="11" t="str">
        <f t="shared" si="72"/>
        <v/>
      </c>
    </row>
    <row r="309" spans="1:14" x14ac:dyDescent="0.2">
      <c r="A309" s="8"/>
      <c r="B309" s="18" t="s">
        <v>288</v>
      </c>
      <c r="C309" s="15">
        <v>4</v>
      </c>
      <c r="D309" s="9">
        <v>3</v>
      </c>
      <c r="E309" s="9">
        <v>0</v>
      </c>
      <c r="F309" s="9">
        <v>0</v>
      </c>
      <c r="G309" s="10">
        <f t="shared" si="67"/>
        <v>8.7912087912087912E-3</v>
      </c>
      <c r="H309" s="10">
        <f t="shared" si="68"/>
        <v>1.0238907849829351E-2</v>
      </c>
      <c r="I309" s="10" t="str">
        <f t="shared" si="69"/>
        <v/>
      </c>
      <c r="J309" s="10" t="str">
        <f t="shared" si="70"/>
        <v/>
      </c>
      <c r="K309" s="10">
        <f t="shared" si="73"/>
        <v>-1</v>
      </c>
      <c r="L309" s="10">
        <f t="shared" si="74"/>
        <v>-1</v>
      </c>
      <c r="M309" s="10">
        <f t="shared" si="71"/>
        <v>-8.7912087912087912E-3</v>
      </c>
      <c r="N309" s="11">
        <f t="shared" si="72"/>
        <v>-1.0238907849829351E-2</v>
      </c>
    </row>
    <row r="310" spans="1:14" x14ac:dyDescent="0.2">
      <c r="A310" s="8"/>
      <c r="B310" s="18" t="s">
        <v>289</v>
      </c>
      <c r="C310" s="15">
        <v>0</v>
      </c>
      <c r="D310" s="9">
        <v>0</v>
      </c>
      <c r="E310" s="9">
        <v>1</v>
      </c>
      <c r="F310" s="9">
        <v>0</v>
      </c>
      <c r="G310" s="10" t="str">
        <f t="shared" si="67"/>
        <v/>
      </c>
      <c r="H310" s="10" t="str">
        <f t="shared" si="68"/>
        <v/>
      </c>
      <c r="I310" s="10">
        <f t="shared" si="69"/>
        <v>1.6949152542372881E-3</v>
      </c>
      <c r="J310" s="10" t="str">
        <f t="shared" si="70"/>
        <v/>
      </c>
      <c r="K310" s="10">
        <f t="shared" si="73"/>
        <v>1</v>
      </c>
      <c r="L310" s="10" t="str">
        <f t="shared" si="74"/>
        <v xml:space="preserve"> </v>
      </c>
      <c r="M310" s="10" t="str">
        <f t="shared" si="71"/>
        <v/>
      </c>
      <c r="N310" s="11" t="str">
        <f t="shared" si="72"/>
        <v/>
      </c>
    </row>
    <row r="311" spans="1:14" ht="25.5" x14ac:dyDescent="0.2">
      <c r="A311" s="8"/>
      <c r="B311" s="18" t="s">
        <v>290</v>
      </c>
      <c r="C311" s="15">
        <v>5</v>
      </c>
      <c r="D311" s="9">
        <v>1</v>
      </c>
      <c r="E311" s="9">
        <v>6</v>
      </c>
      <c r="F311" s="9">
        <v>1</v>
      </c>
      <c r="G311" s="10">
        <f t="shared" si="67"/>
        <v>1.098901098901099E-2</v>
      </c>
      <c r="H311" s="10">
        <f t="shared" si="68"/>
        <v>3.4129692832764505E-3</v>
      </c>
      <c r="I311" s="10">
        <f t="shared" si="69"/>
        <v>1.0169491525423728E-2</v>
      </c>
      <c r="J311" s="10">
        <f t="shared" si="70"/>
        <v>2.0833333333333333E-3</v>
      </c>
      <c r="K311" s="10">
        <f t="shared" si="73"/>
        <v>0.2</v>
      </c>
      <c r="L311" s="10">
        <f t="shared" si="74"/>
        <v>0</v>
      </c>
      <c r="M311" s="10">
        <f t="shared" si="71"/>
        <v>2.1978021978021982E-3</v>
      </c>
      <c r="N311" s="11">
        <f t="shared" si="72"/>
        <v>0</v>
      </c>
    </row>
    <row r="312" spans="1:14" x14ac:dyDescent="0.2">
      <c r="A312" s="8"/>
      <c r="B312" s="18" t="s">
        <v>291</v>
      </c>
      <c r="C312" s="15">
        <v>1</v>
      </c>
      <c r="D312" s="9">
        <v>1</v>
      </c>
      <c r="E312" s="9">
        <v>0</v>
      </c>
      <c r="F312" s="9">
        <v>1</v>
      </c>
      <c r="G312" s="10">
        <f t="shared" si="67"/>
        <v>2.1978021978021978E-3</v>
      </c>
      <c r="H312" s="10">
        <f t="shared" si="68"/>
        <v>3.4129692832764505E-3</v>
      </c>
      <c r="I312" s="10" t="str">
        <f t="shared" si="69"/>
        <v/>
      </c>
      <c r="J312" s="10">
        <f t="shared" si="70"/>
        <v>2.0833333333333333E-3</v>
      </c>
      <c r="K312" s="10">
        <f t="shared" si="73"/>
        <v>-1</v>
      </c>
      <c r="L312" s="10">
        <f t="shared" si="74"/>
        <v>0</v>
      </c>
      <c r="M312" s="10">
        <f t="shared" si="71"/>
        <v>-2.1978021978021978E-3</v>
      </c>
      <c r="N312" s="11">
        <f t="shared" si="72"/>
        <v>0</v>
      </c>
    </row>
    <row r="313" spans="1:14" x14ac:dyDescent="0.2">
      <c r="A313" s="8"/>
      <c r="B313" s="18" t="s">
        <v>292</v>
      </c>
      <c r="C313" s="1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18" t="s">
        <v>293</v>
      </c>
      <c r="C314" s="1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18" t="s">
        <v>294</v>
      </c>
      <c r="C315" s="15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1" t="str">
        <f t="shared" si="72"/>
        <v/>
      </c>
    </row>
    <row r="316" spans="1:14" ht="23.25" customHeight="1" x14ac:dyDescent="0.2">
      <c r="A316" s="8"/>
      <c r="B316" s="18" t="s">
        <v>295</v>
      </c>
      <c r="C316" s="15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18" t="s">
        <v>296</v>
      </c>
      <c r="C317" s="1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18" t="s">
        <v>297</v>
      </c>
      <c r="C318" s="15">
        <v>5</v>
      </c>
      <c r="D318" s="9">
        <v>4</v>
      </c>
      <c r="E318" s="9">
        <v>3</v>
      </c>
      <c r="F318" s="9">
        <v>1</v>
      </c>
      <c r="G318" s="10">
        <f t="shared" si="75"/>
        <v>1.098901098901099E-2</v>
      </c>
      <c r="H318" s="10">
        <f t="shared" si="76"/>
        <v>1.3651877133105802E-2</v>
      </c>
      <c r="I318" s="10">
        <f t="shared" si="77"/>
        <v>5.084745762711864E-3</v>
      </c>
      <c r="J318" s="10">
        <f t="shared" si="78"/>
        <v>2.0833333333333333E-3</v>
      </c>
      <c r="K318" s="10">
        <f t="shared" si="81"/>
        <v>-0.4</v>
      </c>
      <c r="L318" s="10">
        <f t="shared" si="82"/>
        <v>-0.75</v>
      </c>
      <c r="M318" s="10">
        <f t="shared" si="79"/>
        <v>-4.3956043956043965E-3</v>
      </c>
      <c r="N318" s="11">
        <f t="shared" si="80"/>
        <v>-1.0238907849829351E-2</v>
      </c>
    </row>
    <row r="319" spans="1:14" x14ac:dyDescent="0.2">
      <c r="A319" s="8"/>
      <c r="B319" s="18" t="s">
        <v>298</v>
      </c>
      <c r="C319" s="1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18" t="s">
        <v>299</v>
      </c>
      <c r="C320" s="15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1" t="str">
        <f t="shared" si="80"/>
        <v/>
      </c>
    </row>
    <row r="321" spans="1:14" ht="25.5" x14ac:dyDescent="0.2">
      <c r="A321" s="8"/>
      <c r="B321" s="18" t="s">
        <v>300</v>
      </c>
      <c r="C321" s="15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11" t="str">
        <f t="shared" si="80"/>
        <v/>
      </c>
    </row>
    <row r="322" spans="1:14" x14ac:dyDescent="0.2">
      <c r="A322" s="8"/>
      <c r="B322" s="18" t="s">
        <v>301</v>
      </c>
      <c r="C322" s="15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18" t="s">
        <v>302</v>
      </c>
      <c r="C323" s="1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18" t="s">
        <v>303</v>
      </c>
      <c r="C324" s="15">
        <v>0</v>
      </c>
      <c r="D324" s="9">
        <v>2</v>
      </c>
      <c r="E324" s="9">
        <v>7</v>
      </c>
      <c r="F324" s="9">
        <v>4</v>
      </c>
      <c r="G324" s="10" t="str">
        <f t="shared" si="75"/>
        <v/>
      </c>
      <c r="H324" s="10">
        <f t="shared" si="76"/>
        <v>6.8259385665529011E-3</v>
      </c>
      <c r="I324" s="10">
        <f t="shared" si="77"/>
        <v>1.1864406779661017E-2</v>
      </c>
      <c r="J324" s="10">
        <f t="shared" si="78"/>
        <v>8.3333333333333332E-3</v>
      </c>
      <c r="K324" s="10">
        <f t="shared" si="81"/>
        <v>1</v>
      </c>
      <c r="L324" s="10">
        <f t="shared" si="82"/>
        <v>1</v>
      </c>
      <c r="M324" s="10" t="str">
        <f t="shared" si="79"/>
        <v/>
      </c>
      <c r="N324" s="11">
        <f t="shared" si="80"/>
        <v>6.8259385665529011E-3</v>
      </c>
    </row>
    <row r="325" spans="1:14" x14ac:dyDescent="0.2">
      <c r="A325" s="8"/>
      <c r="B325" s="18" t="s">
        <v>304</v>
      </c>
      <c r="C325" s="15">
        <v>8</v>
      </c>
      <c r="D325" s="9">
        <v>3</v>
      </c>
      <c r="E325" s="9">
        <v>1</v>
      </c>
      <c r="F325" s="9">
        <v>0</v>
      </c>
      <c r="G325" s="10">
        <f t="shared" si="75"/>
        <v>1.7582417582417582E-2</v>
      </c>
      <c r="H325" s="10">
        <f t="shared" si="76"/>
        <v>1.0238907849829351E-2</v>
      </c>
      <c r="I325" s="10">
        <f t="shared" si="77"/>
        <v>1.6949152542372881E-3</v>
      </c>
      <c r="J325" s="10" t="str">
        <f t="shared" si="78"/>
        <v/>
      </c>
      <c r="K325" s="10">
        <f t="shared" si="81"/>
        <v>-0.875</v>
      </c>
      <c r="L325" s="10">
        <f t="shared" si="82"/>
        <v>-1</v>
      </c>
      <c r="M325" s="10">
        <f t="shared" si="79"/>
        <v>-1.5384615384615385E-2</v>
      </c>
      <c r="N325" s="11">
        <f t="shared" si="80"/>
        <v>-1.0238907849829351E-2</v>
      </c>
    </row>
    <row r="326" spans="1:14" x14ac:dyDescent="0.2">
      <c r="A326" s="8"/>
      <c r="B326" s="18" t="s">
        <v>305</v>
      </c>
      <c r="C326" s="1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18" t="s">
        <v>306</v>
      </c>
      <c r="C327" s="15">
        <v>27</v>
      </c>
      <c r="D327" s="9">
        <v>59</v>
      </c>
      <c r="E327" s="9">
        <v>43</v>
      </c>
      <c r="F327" s="9">
        <v>34</v>
      </c>
      <c r="G327" s="10">
        <f t="shared" si="75"/>
        <v>5.9340659340659338E-2</v>
      </c>
      <c r="H327" s="10">
        <f t="shared" si="76"/>
        <v>0.20136518771331058</v>
      </c>
      <c r="I327" s="10">
        <f t="shared" si="77"/>
        <v>7.2881355932203393E-2</v>
      </c>
      <c r="J327" s="10">
        <f t="shared" si="78"/>
        <v>7.0833333333333331E-2</v>
      </c>
      <c r="K327" s="10">
        <f t="shared" si="81"/>
        <v>0.59259259259259256</v>
      </c>
      <c r="L327" s="10">
        <f t="shared" si="82"/>
        <v>-0.42372881355932202</v>
      </c>
      <c r="M327" s="10">
        <f t="shared" si="79"/>
        <v>3.5164835164835158E-2</v>
      </c>
      <c r="N327" s="11">
        <f t="shared" si="80"/>
        <v>-8.5324232081911255E-2</v>
      </c>
    </row>
    <row r="328" spans="1:14" x14ac:dyDescent="0.2">
      <c r="A328" s="8"/>
      <c r="B328" s="18" t="s">
        <v>307</v>
      </c>
      <c r="C328" s="1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18" t="s">
        <v>308</v>
      </c>
      <c r="C329" s="15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18" t="s">
        <v>309</v>
      </c>
      <c r="C330" s="1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18" t="s">
        <v>310</v>
      </c>
      <c r="C331" s="1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18" t="s">
        <v>311</v>
      </c>
      <c r="C332" s="15">
        <v>0</v>
      </c>
      <c r="D332" s="9">
        <v>1</v>
      </c>
      <c r="E332" s="9">
        <v>0</v>
      </c>
      <c r="F332" s="9">
        <v>0</v>
      </c>
      <c r="G332" s="10" t="str">
        <f t="shared" si="75"/>
        <v/>
      </c>
      <c r="H332" s="10">
        <f t="shared" si="76"/>
        <v>3.4129692832764505E-3</v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>
        <f t="shared" si="82"/>
        <v>-1</v>
      </c>
      <c r="M332" s="10" t="str">
        <f t="shared" si="79"/>
        <v/>
      </c>
      <c r="N332" s="11">
        <f t="shared" si="80"/>
        <v>-3.4129692832764505E-3</v>
      </c>
    </row>
    <row r="333" spans="1:14" x14ac:dyDescent="0.2">
      <c r="A333" s="8"/>
      <c r="B333" s="18" t="s">
        <v>312</v>
      </c>
      <c r="C333" s="1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18" t="s">
        <v>313</v>
      </c>
      <c r="C334" s="1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18" t="s">
        <v>314</v>
      </c>
      <c r="C335" s="1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18" t="s">
        <v>315</v>
      </c>
      <c r="C336" s="15">
        <v>0</v>
      </c>
      <c r="D336" s="9">
        <v>1</v>
      </c>
      <c r="E336" s="9">
        <v>0</v>
      </c>
      <c r="F336" s="9">
        <v>0</v>
      </c>
      <c r="G336" s="10" t="str">
        <f t="shared" si="75"/>
        <v/>
      </c>
      <c r="H336" s="10">
        <f t="shared" si="76"/>
        <v>3.4129692832764505E-3</v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>
        <f t="shared" si="82"/>
        <v>-1</v>
      </c>
      <c r="M336" s="10" t="str">
        <f t="shared" si="79"/>
        <v/>
      </c>
      <c r="N336" s="11">
        <f t="shared" si="80"/>
        <v>-3.4129692832764505E-3</v>
      </c>
    </row>
    <row r="337" spans="1:14" x14ac:dyDescent="0.2">
      <c r="A337" s="8"/>
      <c r="B337" s="18" t="s">
        <v>316</v>
      </c>
      <c r="C337" s="1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18" t="s">
        <v>317</v>
      </c>
      <c r="C338" s="15">
        <v>3</v>
      </c>
      <c r="D338" s="9">
        <v>14</v>
      </c>
      <c r="E338" s="9">
        <v>2</v>
      </c>
      <c r="F338" s="9">
        <v>12</v>
      </c>
      <c r="G338" s="10">
        <f t="shared" si="75"/>
        <v>6.5934065934065934E-3</v>
      </c>
      <c r="H338" s="10">
        <f t="shared" si="76"/>
        <v>4.778156996587031E-2</v>
      </c>
      <c r="I338" s="10">
        <f t="shared" si="77"/>
        <v>3.3898305084745762E-3</v>
      </c>
      <c r="J338" s="10">
        <f t="shared" si="78"/>
        <v>2.5000000000000001E-2</v>
      </c>
      <c r="K338" s="10">
        <f t="shared" si="81"/>
        <v>-0.33333333333333331</v>
      </c>
      <c r="L338" s="10">
        <f t="shared" si="82"/>
        <v>-0.14285714285714285</v>
      </c>
      <c r="M338" s="10">
        <f t="shared" si="79"/>
        <v>-2.1978021978021978E-3</v>
      </c>
      <c r="N338" s="11">
        <f t="shared" si="80"/>
        <v>-6.8259385665529011E-3</v>
      </c>
    </row>
    <row r="339" spans="1:14" ht="26.25" customHeight="1" x14ac:dyDescent="0.2">
      <c r="A339" s="8"/>
      <c r="B339" s="18" t="s">
        <v>318</v>
      </c>
      <c r="C339" s="1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18" t="s">
        <v>319</v>
      </c>
      <c r="C340" s="15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11" t="str">
        <f t="shared" si="80"/>
        <v/>
      </c>
    </row>
    <row r="341" spans="1:14" ht="24" customHeight="1" x14ac:dyDescent="0.2">
      <c r="A341" s="8"/>
      <c r="B341" s="18" t="s">
        <v>320</v>
      </c>
      <c r="C341" s="1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18" t="s">
        <v>321</v>
      </c>
      <c r="C342" s="1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18" t="s">
        <v>322</v>
      </c>
      <c r="C343" s="15">
        <v>10</v>
      </c>
      <c r="D343" s="9">
        <v>39</v>
      </c>
      <c r="E343" s="9">
        <v>0</v>
      </c>
      <c r="F343" s="9">
        <v>0</v>
      </c>
      <c r="G343" s="10">
        <f t="shared" si="75"/>
        <v>2.197802197802198E-2</v>
      </c>
      <c r="H343" s="10">
        <f t="shared" si="76"/>
        <v>0.13310580204778158</v>
      </c>
      <c r="I343" s="10" t="str">
        <f t="shared" si="77"/>
        <v/>
      </c>
      <c r="J343" s="10" t="str">
        <f t="shared" si="78"/>
        <v/>
      </c>
      <c r="K343" s="10">
        <f t="shared" si="81"/>
        <v>-1</v>
      </c>
      <c r="L343" s="10">
        <f t="shared" si="82"/>
        <v>-1</v>
      </c>
      <c r="M343" s="10">
        <f t="shared" si="79"/>
        <v>-2.197802197802198E-2</v>
      </c>
      <c r="N343" s="11">
        <f t="shared" si="80"/>
        <v>-0.13310580204778158</v>
      </c>
    </row>
    <row r="344" spans="1:14" ht="25.5" x14ac:dyDescent="0.2">
      <c r="A344" s="8"/>
      <c r="B344" s="18" t="s">
        <v>323</v>
      </c>
      <c r="C344" s="1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18" t="s">
        <v>324</v>
      </c>
      <c r="C345" s="1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18" t="s">
        <v>325</v>
      </c>
      <c r="C346" s="1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18" t="s">
        <v>326</v>
      </c>
      <c r="C347" s="15">
        <v>2</v>
      </c>
      <c r="D347" s="9">
        <v>1</v>
      </c>
      <c r="E347" s="9">
        <v>0</v>
      </c>
      <c r="F347" s="9">
        <v>1</v>
      </c>
      <c r="G347" s="10">
        <f t="shared" si="75"/>
        <v>4.3956043956043956E-3</v>
      </c>
      <c r="H347" s="10">
        <f t="shared" si="76"/>
        <v>3.4129692832764505E-3</v>
      </c>
      <c r="I347" s="10" t="str">
        <f t="shared" si="77"/>
        <v/>
      </c>
      <c r="J347" s="10">
        <f t="shared" si="78"/>
        <v>2.0833333333333333E-3</v>
      </c>
      <c r="K347" s="10">
        <f t="shared" si="81"/>
        <v>-1</v>
      </c>
      <c r="L347" s="10">
        <f t="shared" si="82"/>
        <v>0</v>
      </c>
      <c r="M347" s="10">
        <f t="shared" si="79"/>
        <v>-4.3956043956043956E-3</v>
      </c>
      <c r="N347" s="11">
        <f t="shared" si="80"/>
        <v>0</v>
      </c>
    </row>
    <row r="348" spans="1:14" x14ac:dyDescent="0.2">
      <c r="A348" s="8"/>
      <c r="B348" s="18" t="s">
        <v>327</v>
      </c>
      <c r="C348" s="1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18" t="s">
        <v>328</v>
      </c>
      <c r="C349" s="1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2.5" customHeight="1" x14ac:dyDescent="0.2">
      <c r="A350" s="8"/>
      <c r="B350" s="18" t="s">
        <v>329</v>
      </c>
      <c r="C350" s="1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2.5" customHeight="1" x14ac:dyDescent="0.2">
      <c r="A351" s="8"/>
      <c r="B351" s="18" t="s">
        <v>330</v>
      </c>
      <c r="C351" s="1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18" t="s">
        <v>331</v>
      </c>
      <c r="C352" s="15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18" t="s">
        <v>332</v>
      </c>
      <c r="C353" s="1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18" t="s">
        <v>333</v>
      </c>
      <c r="C354" s="1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18" t="s">
        <v>334</v>
      </c>
      <c r="C355" s="15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18" t="s">
        <v>335</v>
      </c>
      <c r="C356" s="1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18" t="s">
        <v>336</v>
      </c>
      <c r="C357" s="1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18" t="s">
        <v>337</v>
      </c>
      <c r="C358" s="1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18" t="s">
        <v>338</v>
      </c>
      <c r="C359" s="1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18" t="s">
        <v>339</v>
      </c>
      <c r="C360" s="1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18" t="s">
        <v>340</v>
      </c>
      <c r="C361" s="15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18" t="s">
        <v>341</v>
      </c>
      <c r="C362" s="15">
        <v>0</v>
      </c>
      <c r="D362" s="9">
        <v>0</v>
      </c>
      <c r="E362" s="9">
        <v>1</v>
      </c>
      <c r="F362" s="9">
        <v>0</v>
      </c>
      <c r="G362" s="10" t="str">
        <f t="shared" si="83"/>
        <v/>
      </c>
      <c r="H362" s="10" t="str">
        <f t="shared" si="84"/>
        <v/>
      </c>
      <c r="I362" s="10">
        <f t="shared" si="85"/>
        <v>1.6949152542372881E-3</v>
      </c>
      <c r="J362" s="10" t="str">
        <f t="shared" si="86"/>
        <v/>
      </c>
      <c r="K362" s="10">
        <f t="shared" si="89"/>
        <v>1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19" t="s">
        <v>342</v>
      </c>
      <c r="C363" s="16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6" t="s">
        <v>3</v>
      </c>
      <c r="C368" s="45" t="s">
        <v>16</v>
      </c>
      <c r="D368" s="46"/>
      <c r="E368" s="46"/>
      <c r="F368" s="40"/>
      <c r="G368" s="45" t="s">
        <v>5</v>
      </c>
      <c r="H368" s="46"/>
      <c r="I368" s="46"/>
      <c r="J368" s="46"/>
      <c r="K368" s="45" t="s">
        <v>17</v>
      </c>
      <c r="L368" s="42"/>
      <c r="M368" s="41" t="s">
        <v>7</v>
      </c>
      <c r="N368" s="42"/>
    </row>
    <row r="369" spans="1:14" ht="15.75" thickBot="1" x14ac:dyDescent="0.25">
      <c r="A369" s="7"/>
      <c r="B369" s="37"/>
      <c r="C369" s="39">
        <v>2022</v>
      </c>
      <c r="D369" s="40"/>
      <c r="E369" s="44">
        <v>2023</v>
      </c>
      <c r="F369" s="40"/>
      <c r="G369" s="39">
        <v>2022</v>
      </c>
      <c r="H369" s="40"/>
      <c r="I369" s="44">
        <v>2023</v>
      </c>
      <c r="J369" s="40"/>
      <c r="K369" s="47"/>
      <c r="L369" s="43"/>
      <c r="M369" s="31"/>
      <c r="N369" s="43"/>
    </row>
    <row r="370" spans="1:14" ht="15.75" thickBot="1" x14ac:dyDescent="0.25">
      <c r="A370" s="8"/>
      <c r="B370" s="38"/>
      <c r="C370" s="20" t="s">
        <v>8</v>
      </c>
      <c r="D370" s="20" t="s">
        <v>9</v>
      </c>
      <c r="E370" s="20" t="s">
        <v>8</v>
      </c>
      <c r="F370" s="20" t="s">
        <v>9</v>
      </c>
      <c r="G370" s="20" t="s">
        <v>8</v>
      </c>
      <c r="H370" s="20" t="s">
        <v>9</v>
      </c>
      <c r="I370" s="20" t="s">
        <v>8</v>
      </c>
      <c r="J370" s="20" t="s">
        <v>9</v>
      </c>
      <c r="K370" s="20" t="s">
        <v>8</v>
      </c>
      <c r="L370" s="20" t="s">
        <v>9</v>
      </c>
      <c r="M370" s="20" t="s">
        <v>8</v>
      </c>
      <c r="N370" s="20" t="s">
        <v>9</v>
      </c>
    </row>
    <row r="371" spans="1:14" ht="15.75" thickBot="1" x14ac:dyDescent="0.25">
      <c r="A371" s="8"/>
      <c r="B371" s="17" t="s">
        <v>13</v>
      </c>
      <c r="C371" s="21">
        <f>SUM(C372:C604)</f>
        <v>1059</v>
      </c>
      <c r="D371" s="21">
        <f>SUM(D372:D604)</f>
        <v>756</v>
      </c>
      <c r="E371" s="21">
        <f>SUM(E372:E604)</f>
        <v>1092</v>
      </c>
      <c r="F371" s="21">
        <f>SUM(F372:F604)</f>
        <v>880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3.1161473087818695E-2</v>
      </c>
      <c r="L371" s="22">
        <f>+IF(AND(D371=0,F371=0),"",IF(D371=0,1,IF(F371=0,-1,(F371-D371)/D371)))</f>
        <v>0.16402116402116401</v>
      </c>
      <c r="M371" s="22">
        <f t="shared" ref="M371:M434" si="95">+IF(OR(AND(G371=""),(K371="")),"",G371*K371)</f>
        <v>3.1161473087818695E-2</v>
      </c>
      <c r="N371" s="23">
        <f t="shared" ref="N371:N434" si="96">+IF(OR(AND(H371=""),(L371="")),"",H371*L371)</f>
        <v>0.16402116402116401</v>
      </c>
    </row>
    <row r="372" spans="1:14" x14ac:dyDescent="0.2">
      <c r="A372" s="8"/>
      <c r="B372" s="28" t="s">
        <v>343</v>
      </c>
      <c r="C372" s="27">
        <v>10</v>
      </c>
      <c r="D372" s="24">
        <v>0</v>
      </c>
      <c r="E372" s="24">
        <v>3</v>
      </c>
      <c r="F372" s="24">
        <v>1</v>
      </c>
      <c r="G372" s="25">
        <f t="shared" si="91"/>
        <v>9.442870632672332E-3</v>
      </c>
      <c r="H372" s="25" t="str">
        <f t="shared" si="92"/>
        <v/>
      </c>
      <c r="I372" s="25">
        <f t="shared" si="93"/>
        <v>2.7472527472527475E-3</v>
      </c>
      <c r="J372" s="25">
        <f t="shared" si="94"/>
        <v>1.1363636363636363E-3</v>
      </c>
      <c r="K372" s="25">
        <f t="shared" ref="K372:K435" si="97">+IF(AND(C372=0,E372=0)," ",IF(C372=0,1,IF(E372=0,-1,(E372-C372)/C372)))</f>
        <v>-0.7</v>
      </c>
      <c r="L372" s="25">
        <f t="shared" ref="L372:L435" si="98">+IF(AND(D372=0,F372=0)," ",IF(D372=0,1,IF(F372=0,-1,(F372-D372)/D372)))</f>
        <v>1</v>
      </c>
      <c r="M372" s="25">
        <f t="shared" si="95"/>
        <v>-6.6100094428706317E-3</v>
      </c>
      <c r="N372" s="26" t="str">
        <f t="shared" si="96"/>
        <v/>
      </c>
    </row>
    <row r="373" spans="1:14" x14ac:dyDescent="0.2">
      <c r="A373" s="8"/>
      <c r="B373" s="18" t="s">
        <v>344</v>
      </c>
      <c r="C373" s="15">
        <v>2</v>
      </c>
      <c r="D373" s="9">
        <v>0</v>
      </c>
      <c r="E373" s="9">
        <v>2</v>
      </c>
      <c r="F373" s="9">
        <v>0</v>
      </c>
      <c r="G373" s="10">
        <f t="shared" si="91"/>
        <v>1.8885741265344666E-3</v>
      </c>
      <c r="H373" s="10" t="str">
        <f t="shared" si="92"/>
        <v/>
      </c>
      <c r="I373" s="10">
        <f t="shared" si="93"/>
        <v>1.8315018315018315E-3</v>
      </c>
      <c r="J373" s="10" t="str">
        <f t="shared" si="94"/>
        <v/>
      </c>
      <c r="K373" s="10">
        <f t="shared" si="97"/>
        <v>0</v>
      </c>
      <c r="L373" s="10" t="str">
        <f t="shared" si="98"/>
        <v xml:space="preserve"> </v>
      </c>
      <c r="M373" s="10">
        <f t="shared" si="95"/>
        <v>0</v>
      </c>
      <c r="N373" s="11" t="str">
        <f t="shared" si="96"/>
        <v/>
      </c>
    </row>
    <row r="374" spans="1:14" x14ac:dyDescent="0.2">
      <c r="A374" s="8"/>
      <c r="B374" s="18" t="s">
        <v>345</v>
      </c>
      <c r="C374" s="15">
        <v>12</v>
      </c>
      <c r="D374" s="9">
        <v>9</v>
      </c>
      <c r="E374" s="9">
        <v>1</v>
      </c>
      <c r="F374" s="9">
        <v>3</v>
      </c>
      <c r="G374" s="10">
        <f t="shared" si="91"/>
        <v>1.1331444759206799E-2</v>
      </c>
      <c r="H374" s="10">
        <f t="shared" si="92"/>
        <v>1.1904761904761904E-2</v>
      </c>
      <c r="I374" s="10">
        <f t="shared" si="93"/>
        <v>9.1575091575091575E-4</v>
      </c>
      <c r="J374" s="10">
        <f t="shared" si="94"/>
        <v>3.4090909090909089E-3</v>
      </c>
      <c r="K374" s="10">
        <f t="shared" si="97"/>
        <v>-0.91666666666666663</v>
      </c>
      <c r="L374" s="10">
        <f t="shared" si="98"/>
        <v>-0.66666666666666663</v>
      </c>
      <c r="M374" s="10">
        <f t="shared" si="95"/>
        <v>-1.0387157695939566E-2</v>
      </c>
      <c r="N374" s="11">
        <f t="shared" si="96"/>
        <v>-7.9365079365079361E-3</v>
      </c>
    </row>
    <row r="375" spans="1:14" x14ac:dyDescent="0.2">
      <c r="A375" s="8"/>
      <c r="B375" s="18" t="s">
        <v>346</v>
      </c>
      <c r="C375" s="1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18" t="s">
        <v>347</v>
      </c>
      <c r="C376" s="15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18" t="s">
        <v>348</v>
      </c>
      <c r="C377" s="15">
        <v>36</v>
      </c>
      <c r="D377" s="9">
        <v>44</v>
      </c>
      <c r="E377" s="9">
        <v>31</v>
      </c>
      <c r="F377" s="9">
        <v>15</v>
      </c>
      <c r="G377" s="10">
        <f t="shared" si="91"/>
        <v>3.39943342776204E-2</v>
      </c>
      <c r="H377" s="10">
        <f t="shared" si="92"/>
        <v>5.8201058201058198E-2</v>
      </c>
      <c r="I377" s="10">
        <f t="shared" si="93"/>
        <v>2.8388278388278388E-2</v>
      </c>
      <c r="J377" s="10">
        <f t="shared" si="94"/>
        <v>1.7045454545454544E-2</v>
      </c>
      <c r="K377" s="10">
        <f t="shared" si="97"/>
        <v>-0.1388888888888889</v>
      </c>
      <c r="L377" s="10">
        <f t="shared" si="98"/>
        <v>-0.65909090909090906</v>
      </c>
      <c r="M377" s="10">
        <f t="shared" si="95"/>
        <v>-4.7214353163361669E-3</v>
      </c>
      <c r="N377" s="11">
        <f t="shared" si="96"/>
        <v>-3.8359788359788358E-2</v>
      </c>
    </row>
    <row r="378" spans="1:14" x14ac:dyDescent="0.2">
      <c r="A378" s="8"/>
      <c r="B378" s="18" t="s">
        <v>349</v>
      </c>
      <c r="C378" s="15">
        <v>2</v>
      </c>
      <c r="D378" s="9">
        <v>0</v>
      </c>
      <c r="E378" s="9">
        <v>1</v>
      </c>
      <c r="F378" s="9">
        <v>0</v>
      </c>
      <c r="G378" s="10">
        <f t="shared" si="91"/>
        <v>1.8885741265344666E-3</v>
      </c>
      <c r="H378" s="10" t="str">
        <f t="shared" si="92"/>
        <v/>
      </c>
      <c r="I378" s="10">
        <f t="shared" si="93"/>
        <v>9.1575091575091575E-4</v>
      </c>
      <c r="J378" s="10" t="str">
        <f t="shared" si="94"/>
        <v/>
      </c>
      <c r="K378" s="10">
        <f t="shared" si="97"/>
        <v>-0.5</v>
      </c>
      <c r="L378" s="10" t="str">
        <f t="shared" si="98"/>
        <v xml:space="preserve"> </v>
      </c>
      <c r="M378" s="10">
        <f t="shared" si="95"/>
        <v>-9.4428706326723328E-4</v>
      </c>
      <c r="N378" s="11" t="str">
        <f t="shared" si="96"/>
        <v/>
      </c>
    </row>
    <row r="379" spans="1:14" x14ac:dyDescent="0.2">
      <c r="A379" s="8"/>
      <c r="B379" s="18" t="s">
        <v>350</v>
      </c>
      <c r="C379" s="15">
        <v>1</v>
      </c>
      <c r="D379" s="9">
        <v>2</v>
      </c>
      <c r="E379" s="9">
        <v>1</v>
      </c>
      <c r="F379" s="9">
        <v>0</v>
      </c>
      <c r="G379" s="10">
        <f t="shared" si="91"/>
        <v>9.4428706326723328E-4</v>
      </c>
      <c r="H379" s="10">
        <f t="shared" si="92"/>
        <v>2.6455026455026454E-3</v>
      </c>
      <c r="I379" s="10">
        <f t="shared" si="93"/>
        <v>9.1575091575091575E-4</v>
      </c>
      <c r="J379" s="10" t="str">
        <f t="shared" si="94"/>
        <v/>
      </c>
      <c r="K379" s="10">
        <f t="shared" si="97"/>
        <v>0</v>
      </c>
      <c r="L379" s="10">
        <f t="shared" si="98"/>
        <v>-1</v>
      </c>
      <c r="M379" s="10">
        <f t="shared" si="95"/>
        <v>0</v>
      </c>
      <c r="N379" s="11">
        <f t="shared" si="96"/>
        <v>-2.6455026455026454E-3</v>
      </c>
    </row>
    <row r="380" spans="1:14" x14ac:dyDescent="0.2">
      <c r="A380" s="8"/>
      <c r="B380" s="18" t="s">
        <v>351</v>
      </c>
      <c r="C380" s="15">
        <v>0</v>
      </c>
      <c r="D380" s="9">
        <v>0</v>
      </c>
      <c r="E380" s="9">
        <v>0</v>
      </c>
      <c r="F380" s="9">
        <v>0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 t="str">
        <f t="shared" si="98"/>
        <v xml:space="preserve"> </v>
      </c>
      <c r="M380" s="10" t="str">
        <f t="shared" si="95"/>
        <v/>
      </c>
      <c r="N380" s="11" t="str">
        <f t="shared" si="96"/>
        <v/>
      </c>
    </row>
    <row r="381" spans="1:14" x14ac:dyDescent="0.2">
      <c r="A381" s="8"/>
      <c r="B381" s="18" t="s">
        <v>352</v>
      </c>
      <c r="C381" s="15">
        <v>0</v>
      </c>
      <c r="D381" s="9">
        <v>0</v>
      </c>
      <c r="E381" s="9">
        <v>3</v>
      </c>
      <c r="F381" s="9">
        <v>4</v>
      </c>
      <c r="G381" s="10" t="str">
        <f t="shared" si="91"/>
        <v/>
      </c>
      <c r="H381" s="10" t="str">
        <f t="shared" si="92"/>
        <v/>
      </c>
      <c r="I381" s="10">
        <f t="shared" si="93"/>
        <v>2.7472527472527475E-3</v>
      </c>
      <c r="J381" s="10">
        <f t="shared" si="94"/>
        <v>4.5454545454545452E-3</v>
      </c>
      <c r="K381" s="10">
        <f t="shared" si="97"/>
        <v>1</v>
      </c>
      <c r="L381" s="10">
        <f t="shared" si="98"/>
        <v>1</v>
      </c>
      <c r="M381" s="10" t="str">
        <f t="shared" si="95"/>
        <v/>
      </c>
      <c r="N381" s="11" t="str">
        <f t="shared" si="96"/>
        <v/>
      </c>
    </row>
    <row r="382" spans="1:14" x14ac:dyDescent="0.2">
      <c r="A382" s="8"/>
      <c r="B382" s="18" t="s">
        <v>353</v>
      </c>
      <c r="C382" s="1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18" t="s">
        <v>354</v>
      </c>
      <c r="C383" s="15">
        <v>19</v>
      </c>
      <c r="D383" s="9">
        <v>17</v>
      </c>
      <c r="E383" s="9">
        <v>18</v>
      </c>
      <c r="F383" s="9">
        <v>7</v>
      </c>
      <c r="G383" s="10">
        <f t="shared" si="91"/>
        <v>1.794145420207743E-2</v>
      </c>
      <c r="H383" s="10">
        <f t="shared" si="92"/>
        <v>2.2486772486772486E-2</v>
      </c>
      <c r="I383" s="10">
        <f t="shared" si="93"/>
        <v>1.6483516483516484E-2</v>
      </c>
      <c r="J383" s="10">
        <f t="shared" si="94"/>
        <v>7.9545454545454537E-3</v>
      </c>
      <c r="K383" s="10">
        <f t="shared" si="97"/>
        <v>-5.2631578947368418E-2</v>
      </c>
      <c r="L383" s="10">
        <f t="shared" si="98"/>
        <v>-0.58823529411764708</v>
      </c>
      <c r="M383" s="10">
        <f t="shared" si="95"/>
        <v>-9.4428706326723307E-4</v>
      </c>
      <c r="N383" s="11">
        <f t="shared" si="96"/>
        <v>-1.3227513227513227E-2</v>
      </c>
    </row>
    <row r="384" spans="1:14" x14ac:dyDescent="0.2">
      <c r="A384" s="8"/>
      <c r="B384" s="18" t="s">
        <v>355</v>
      </c>
      <c r="C384" s="15">
        <v>5</v>
      </c>
      <c r="D384" s="9">
        <v>3</v>
      </c>
      <c r="E384" s="9">
        <v>6</v>
      </c>
      <c r="F384" s="9">
        <v>10</v>
      </c>
      <c r="G384" s="10">
        <f t="shared" si="91"/>
        <v>4.721435316336166E-3</v>
      </c>
      <c r="H384" s="10">
        <f t="shared" si="92"/>
        <v>3.968253968253968E-3</v>
      </c>
      <c r="I384" s="10">
        <f t="shared" si="93"/>
        <v>5.4945054945054949E-3</v>
      </c>
      <c r="J384" s="10">
        <f t="shared" si="94"/>
        <v>1.1363636363636364E-2</v>
      </c>
      <c r="K384" s="10">
        <f t="shared" si="97"/>
        <v>0.2</v>
      </c>
      <c r="L384" s="10">
        <f t="shared" si="98"/>
        <v>2.3333333333333335</v>
      </c>
      <c r="M384" s="10">
        <f t="shared" si="95"/>
        <v>9.4428706326723328E-4</v>
      </c>
      <c r="N384" s="11">
        <f t="shared" si="96"/>
        <v>9.2592592592592587E-3</v>
      </c>
    </row>
    <row r="385" spans="1:14" x14ac:dyDescent="0.2">
      <c r="A385" s="8"/>
      <c r="B385" s="18" t="s">
        <v>356</v>
      </c>
      <c r="C385" s="15">
        <v>0</v>
      </c>
      <c r="D385" s="9">
        <v>1</v>
      </c>
      <c r="E385" s="9">
        <v>0</v>
      </c>
      <c r="F385" s="9">
        <v>0</v>
      </c>
      <c r="G385" s="10" t="str">
        <f t="shared" si="91"/>
        <v/>
      </c>
      <c r="H385" s="10">
        <f t="shared" si="92"/>
        <v>1.3227513227513227E-3</v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>
        <f t="shared" si="98"/>
        <v>-1</v>
      </c>
      <c r="M385" s="10" t="str">
        <f t="shared" si="95"/>
        <v/>
      </c>
      <c r="N385" s="11">
        <f t="shared" si="96"/>
        <v>-1.3227513227513227E-3</v>
      </c>
    </row>
    <row r="386" spans="1:14" x14ac:dyDescent="0.2">
      <c r="A386" s="8"/>
      <c r="B386" s="18" t="s">
        <v>357</v>
      </c>
      <c r="C386" s="15">
        <v>13</v>
      </c>
      <c r="D386" s="9">
        <v>1</v>
      </c>
      <c r="E386" s="9">
        <v>15</v>
      </c>
      <c r="F386" s="9">
        <v>7</v>
      </c>
      <c r="G386" s="10">
        <f t="shared" si="91"/>
        <v>1.2275731822474031E-2</v>
      </c>
      <c r="H386" s="10">
        <f t="shared" si="92"/>
        <v>1.3227513227513227E-3</v>
      </c>
      <c r="I386" s="10">
        <f t="shared" si="93"/>
        <v>1.3736263736263736E-2</v>
      </c>
      <c r="J386" s="10">
        <f t="shared" si="94"/>
        <v>7.9545454545454537E-3</v>
      </c>
      <c r="K386" s="10">
        <f t="shared" si="97"/>
        <v>0.15384615384615385</v>
      </c>
      <c r="L386" s="10">
        <f t="shared" si="98"/>
        <v>6</v>
      </c>
      <c r="M386" s="10">
        <f t="shared" si="95"/>
        <v>1.8885741265344666E-3</v>
      </c>
      <c r="N386" s="11">
        <f t="shared" si="96"/>
        <v>7.9365079365079361E-3</v>
      </c>
    </row>
    <row r="387" spans="1:14" x14ac:dyDescent="0.2">
      <c r="A387" s="8"/>
      <c r="B387" s="18" t="s">
        <v>358</v>
      </c>
      <c r="C387" s="15">
        <v>2</v>
      </c>
      <c r="D387" s="9">
        <v>0</v>
      </c>
      <c r="E387" s="9">
        <v>0</v>
      </c>
      <c r="F387" s="9">
        <v>0</v>
      </c>
      <c r="G387" s="10">
        <f t="shared" si="91"/>
        <v>1.8885741265344666E-3</v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>
        <f t="shared" si="97"/>
        <v>-1</v>
      </c>
      <c r="L387" s="10" t="str">
        <f t="shared" si="98"/>
        <v xml:space="preserve"> </v>
      </c>
      <c r="M387" s="10">
        <f t="shared" si="95"/>
        <v>-1.8885741265344666E-3</v>
      </c>
      <c r="N387" s="11" t="str">
        <f t="shared" si="96"/>
        <v/>
      </c>
    </row>
    <row r="388" spans="1:14" x14ac:dyDescent="0.2">
      <c r="A388" s="8"/>
      <c r="B388" s="18" t="s">
        <v>359</v>
      </c>
      <c r="C388" s="15">
        <v>0</v>
      </c>
      <c r="D388" s="9">
        <v>1</v>
      </c>
      <c r="E388" s="9">
        <v>0</v>
      </c>
      <c r="F388" s="9">
        <v>0</v>
      </c>
      <c r="G388" s="10" t="str">
        <f t="shared" si="91"/>
        <v/>
      </c>
      <c r="H388" s="10">
        <f t="shared" si="92"/>
        <v>1.3227513227513227E-3</v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>
        <f t="shared" si="98"/>
        <v>-1</v>
      </c>
      <c r="M388" s="10" t="str">
        <f t="shared" si="95"/>
        <v/>
      </c>
      <c r="N388" s="11">
        <f t="shared" si="96"/>
        <v>-1.3227513227513227E-3</v>
      </c>
    </row>
    <row r="389" spans="1:14" x14ac:dyDescent="0.2">
      <c r="A389" s="8"/>
      <c r="B389" s="18" t="s">
        <v>360</v>
      </c>
      <c r="C389" s="15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1" t="str">
        <f t="shared" si="96"/>
        <v/>
      </c>
    </row>
    <row r="390" spans="1:14" x14ac:dyDescent="0.2">
      <c r="A390" s="8"/>
      <c r="B390" s="18" t="s">
        <v>361</v>
      </c>
      <c r="C390" s="1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18" t="s">
        <v>362</v>
      </c>
      <c r="C391" s="15">
        <v>438</v>
      </c>
      <c r="D391" s="9">
        <v>231</v>
      </c>
      <c r="E391" s="9">
        <v>549</v>
      </c>
      <c r="F391" s="9">
        <v>442</v>
      </c>
      <c r="G391" s="10">
        <f t="shared" si="91"/>
        <v>0.41359773371104813</v>
      </c>
      <c r="H391" s="10">
        <f t="shared" si="92"/>
        <v>0.30555555555555558</v>
      </c>
      <c r="I391" s="10">
        <f t="shared" si="93"/>
        <v>0.50274725274725274</v>
      </c>
      <c r="J391" s="10">
        <f t="shared" si="94"/>
        <v>0.50227272727272732</v>
      </c>
      <c r="K391" s="10">
        <f t="shared" si="97"/>
        <v>0.25342465753424659</v>
      </c>
      <c r="L391" s="10">
        <f t="shared" si="98"/>
        <v>0.91341991341991347</v>
      </c>
      <c r="M391" s="10">
        <f t="shared" si="95"/>
        <v>0.10481586402266289</v>
      </c>
      <c r="N391" s="11">
        <f t="shared" si="96"/>
        <v>0.27910052910052913</v>
      </c>
    </row>
    <row r="392" spans="1:14" x14ac:dyDescent="0.2">
      <c r="A392" s="8"/>
      <c r="B392" s="18" t="s">
        <v>363</v>
      </c>
      <c r="C392" s="15">
        <v>0</v>
      </c>
      <c r="D392" s="9">
        <v>0</v>
      </c>
      <c r="E392" s="9">
        <v>0</v>
      </c>
      <c r="F392" s="9">
        <v>1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>
        <f t="shared" si="94"/>
        <v>1.1363636363636363E-3</v>
      </c>
      <c r="K392" s="10" t="str">
        <f t="shared" si="97"/>
        <v xml:space="preserve"> </v>
      </c>
      <c r="L392" s="10">
        <f t="shared" si="98"/>
        <v>1</v>
      </c>
      <c r="M392" s="10" t="str">
        <f t="shared" si="95"/>
        <v/>
      </c>
      <c r="N392" s="11" t="str">
        <f t="shared" si="96"/>
        <v/>
      </c>
    </row>
    <row r="393" spans="1:14" x14ac:dyDescent="0.2">
      <c r="A393" s="8"/>
      <c r="B393" s="18" t="s">
        <v>364</v>
      </c>
      <c r="C393" s="15">
        <v>0</v>
      </c>
      <c r="D393" s="9">
        <v>0</v>
      </c>
      <c r="E393" s="9">
        <v>3</v>
      </c>
      <c r="F393" s="9">
        <v>0</v>
      </c>
      <c r="G393" s="10" t="str">
        <f t="shared" si="91"/>
        <v/>
      </c>
      <c r="H393" s="10" t="str">
        <f t="shared" si="92"/>
        <v/>
      </c>
      <c r="I393" s="10">
        <f t="shared" si="93"/>
        <v>2.7472527472527475E-3</v>
      </c>
      <c r="J393" s="10" t="str">
        <f t="shared" si="94"/>
        <v/>
      </c>
      <c r="K393" s="10">
        <f t="shared" si="97"/>
        <v>1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18" t="s">
        <v>365</v>
      </c>
      <c r="C394" s="15">
        <v>0</v>
      </c>
      <c r="D394" s="9">
        <v>0</v>
      </c>
      <c r="E394" s="9">
        <v>0</v>
      </c>
      <c r="F394" s="9">
        <v>1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>
        <f t="shared" si="94"/>
        <v>1.1363636363636363E-3</v>
      </c>
      <c r="K394" s="10" t="str">
        <f t="shared" si="97"/>
        <v xml:space="preserve"> </v>
      </c>
      <c r="L394" s="10">
        <f t="shared" si="98"/>
        <v>1</v>
      </c>
      <c r="M394" s="10" t="str">
        <f t="shared" si="95"/>
        <v/>
      </c>
      <c r="N394" s="11" t="str">
        <f t="shared" si="96"/>
        <v/>
      </c>
    </row>
    <row r="395" spans="1:14" x14ac:dyDescent="0.2">
      <c r="A395" s="8"/>
      <c r="B395" s="18" t="s">
        <v>366</v>
      </c>
      <c r="C395" s="15">
        <v>6</v>
      </c>
      <c r="D395" s="9">
        <v>1</v>
      </c>
      <c r="E395" s="9">
        <v>15</v>
      </c>
      <c r="F395" s="9">
        <v>14</v>
      </c>
      <c r="G395" s="10">
        <f t="shared" si="91"/>
        <v>5.6657223796033997E-3</v>
      </c>
      <c r="H395" s="10">
        <f t="shared" si="92"/>
        <v>1.3227513227513227E-3</v>
      </c>
      <c r="I395" s="10">
        <f t="shared" si="93"/>
        <v>1.3736263736263736E-2</v>
      </c>
      <c r="J395" s="10">
        <f t="shared" si="94"/>
        <v>1.5909090909090907E-2</v>
      </c>
      <c r="K395" s="10">
        <f t="shared" si="97"/>
        <v>1.5</v>
      </c>
      <c r="L395" s="10">
        <f t="shared" si="98"/>
        <v>13</v>
      </c>
      <c r="M395" s="10">
        <f t="shared" si="95"/>
        <v>8.4985835694051E-3</v>
      </c>
      <c r="N395" s="11">
        <f t="shared" si="96"/>
        <v>1.7195767195767195E-2</v>
      </c>
    </row>
    <row r="396" spans="1:14" x14ac:dyDescent="0.2">
      <c r="A396" s="8"/>
      <c r="B396" s="18" t="s">
        <v>367</v>
      </c>
      <c r="C396" s="15">
        <v>13</v>
      </c>
      <c r="D396" s="9">
        <v>4</v>
      </c>
      <c r="E396" s="9">
        <v>1</v>
      </c>
      <c r="F396" s="9">
        <v>1</v>
      </c>
      <c r="G396" s="10">
        <f t="shared" si="91"/>
        <v>1.2275731822474031E-2</v>
      </c>
      <c r="H396" s="10">
        <f t="shared" si="92"/>
        <v>5.2910052910052907E-3</v>
      </c>
      <c r="I396" s="10">
        <f t="shared" si="93"/>
        <v>9.1575091575091575E-4</v>
      </c>
      <c r="J396" s="10">
        <f t="shared" si="94"/>
        <v>1.1363636363636363E-3</v>
      </c>
      <c r="K396" s="10">
        <f t="shared" si="97"/>
        <v>-0.92307692307692313</v>
      </c>
      <c r="L396" s="10">
        <f t="shared" si="98"/>
        <v>-0.75</v>
      </c>
      <c r="M396" s="10">
        <f t="shared" si="95"/>
        <v>-1.1331444759206799E-2</v>
      </c>
      <c r="N396" s="11">
        <f t="shared" si="96"/>
        <v>-3.968253968253968E-3</v>
      </c>
    </row>
    <row r="397" spans="1:14" x14ac:dyDescent="0.2">
      <c r="A397" s="8"/>
      <c r="B397" s="18" t="s">
        <v>368</v>
      </c>
      <c r="C397" s="15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18" t="s">
        <v>369</v>
      </c>
      <c r="C398" s="15">
        <v>0</v>
      </c>
      <c r="D398" s="9">
        <v>1</v>
      </c>
      <c r="E398" s="9">
        <v>0</v>
      </c>
      <c r="F398" s="9">
        <v>0</v>
      </c>
      <c r="G398" s="10" t="str">
        <f t="shared" si="91"/>
        <v/>
      </c>
      <c r="H398" s="10">
        <f t="shared" si="92"/>
        <v>1.3227513227513227E-3</v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>
        <f t="shared" si="98"/>
        <v>-1</v>
      </c>
      <c r="M398" s="10" t="str">
        <f t="shared" si="95"/>
        <v/>
      </c>
      <c r="N398" s="11">
        <f t="shared" si="96"/>
        <v>-1.3227513227513227E-3</v>
      </c>
    </row>
    <row r="399" spans="1:14" x14ac:dyDescent="0.2">
      <c r="A399" s="8"/>
      <c r="B399" s="18" t="s">
        <v>370</v>
      </c>
      <c r="C399" s="1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18" t="s">
        <v>371</v>
      </c>
      <c r="C400" s="15">
        <v>0</v>
      </c>
      <c r="D400" s="9">
        <v>1</v>
      </c>
      <c r="E400" s="9">
        <v>0</v>
      </c>
      <c r="F400" s="9">
        <v>0</v>
      </c>
      <c r="G400" s="10" t="str">
        <f t="shared" si="91"/>
        <v/>
      </c>
      <c r="H400" s="10">
        <f t="shared" si="92"/>
        <v>1.3227513227513227E-3</v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>
        <f t="shared" si="98"/>
        <v>-1</v>
      </c>
      <c r="M400" s="10" t="str">
        <f t="shared" si="95"/>
        <v/>
      </c>
      <c r="N400" s="11">
        <f t="shared" si="96"/>
        <v>-1.3227513227513227E-3</v>
      </c>
    </row>
    <row r="401" spans="1:14" x14ac:dyDescent="0.2">
      <c r="A401" s="8"/>
      <c r="B401" s="18" t="s">
        <v>372</v>
      </c>
      <c r="C401" s="15">
        <v>1</v>
      </c>
      <c r="D401" s="9">
        <v>2</v>
      </c>
      <c r="E401" s="9">
        <v>0</v>
      </c>
      <c r="F401" s="9">
        <v>0</v>
      </c>
      <c r="G401" s="10">
        <f t="shared" si="91"/>
        <v>9.4428706326723328E-4</v>
      </c>
      <c r="H401" s="10">
        <f t="shared" si="92"/>
        <v>2.6455026455026454E-3</v>
      </c>
      <c r="I401" s="10" t="str">
        <f t="shared" si="93"/>
        <v/>
      </c>
      <c r="J401" s="10" t="str">
        <f t="shared" si="94"/>
        <v/>
      </c>
      <c r="K401" s="10">
        <f t="shared" si="97"/>
        <v>-1</v>
      </c>
      <c r="L401" s="10">
        <f t="shared" si="98"/>
        <v>-1</v>
      </c>
      <c r="M401" s="10">
        <f t="shared" si="95"/>
        <v>-9.4428706326723328E-4</v>
      </c>
      <c r="N401" s="11">
        <f t="shared" si="96"/>
        <v>-2.6455026455026454E-3</v>
      </c>
    </row>
    <row r="402" spans="1:14" x14ac:dyDescent="0.2">
      <c r="A402" s="8"/>
      <c r="B402" s="18" t="s">
        <v>373</v>
      </c>
      <c r="C402" s="15">
        <v>0</v>
      </c>
      <c r="D402" s="9">
        <v>0</v>
      </c>
      <c r="E402" s="9">
        <v>2</v>
      </c>
      <c r="F402" s="9">
        <v>1</v>
      </c>
      <c r="G402" s="10" t="str">
        <f t="shared" si="91"/>
        <v/>
      </c>
      <c r="H402" s="10" t="str">
        <f t="shared" si="92"/>
        <v/>
      </c>
      <c r="I402" s="10">
        <f t="shared" si="93"/>
        <v>1.8315018315018315E-3</v>
      </c>
      <c r="J402" s="10">
        <f t="shared" si="94"/>
        <v>1.1363636363636363E-3</v>
      </c>
      <c r="K402" s="10">
        <f t="shared" si="97"/>
        <v>1</v>
      </c>
      <c r="L402" s="10">
        <f t="shared" si="98"/>
        <v>1</v>
      </c>
      <c r="M402" s="10" t="str">
        <f t="shared" si="95"/>
        <v/>
      </c>
      <c r="N402" s="11" t="str">
        <f t="shared" si="96"/>
        <v/>
      </c>
    </row>
    <row r="403" spans="1:14" x14ac:dyDescent="0.2">
      <c r="A403" s="8"/>
      <c r="B403" s="18" t="s">
        <v>374</v>
      </c>
      <c r="C403" s="15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18" t="s">
        <v>375</v>
      </c>
      <c r="C404" s="15">
        <v>1</v>
      </c>
      <c r="D404" s="9">
        <v>1</v>
      </c>
      <c r="E404" s="9">
        <v>0</v>
      </c>
      <c r="F404" s="9">
        <v>0</v>
      </c>
      <c r="G404" s="10">
        <f t="shared" si="91"/>
        <v>9.4428706326723328E-4</v>
      </c>
      <c r="H404" s="10">
        <f t="shared" si="92"/>
        <v>1.3227513227513227E-3</v>
      </c>
      <c r="I404" s="10" t="str">
        <f t="shared" si="93"/>
        <v/>
      </c>
      <c r="J404" s="10" t="str">
        <f t="shared" si="94"/>
        <v/>
      </c>
      <c r="K404" s="10">
        <f t="shared" si="97"/>
        <v>-1</v>
      </c>
      <c r="L404" s="10">
        <f t="shared" si="98"/>
        <v>-1</v>
      </c>
      <c r="M404" s="10">
        <f t="shared" si="95"/>
        <v>-9.4428706326723328E-4</v>
      </c>
      <c r="N404" s="11">
        <f t="shared" si="96"/>
        <v>-1.3227513227513227E-3</v>
      </c>
    </row>
    <row r="405" spans="1:14" ht="25.5" x14ac:dyDescent="0.2">
      <c r="A405" s="8"/>
      <c r="B405" s="18" t="s">
        <v>376</v>
      </c>
      <c r="C405" s="15">
        <v>5</v>
      </c>
      <c r="D405" s="9">
        <v>9</v>
      </c>
      <c r="E405" s="9">
        <v>7</v>
      </c>
      <c r="F405" s="9">
        <v>4</v>
      </c>
      <c r="G405" s="10">
        <f t="shared" si="91"/>
        <v>4.721435316336166E-3</v>
      </c>
      <c r="H405" s="10">
        <f t="shared" si="92"/>
        <v>1.1904761904761904E-2</v>
      </c>
      <c r="I405" s="10">
        <f t="shared" si="93"/>
        <v>6.41025641025641E-3</v>
      </c>
      <c r="J405" s="10">
        <f t="shared" si="94"/>
        <v>4.5454545454545452E-3</v>
      </c>
      <c r="K405" s="10">
        <f t="shared" si="97"/>
        <v>0.4</v>
      </c>
      <c r="L405" s="10">
        <f t="shared" si="98"/>
        <v>-0.55555555555555558</v>
      </c>
      <c r="M405" s="10">
        <f t="shared" si="95"/>
        <v>1.8885741265344666E-3</v>
      </c>
      <c r="N405" s="11">
        <f t="shared" si="96"/>
        <v>-6.6137566137566134E-3</v>
      </c>
    </row>
    <row r="406" spans="1:14" x14ac:dyDescent="0.2">
      <c r="A406" s="8"/>
      <c r="B406" s="18" t="s">
        <v>377</v>
      </c>
      <c r="C406" s="15">
        <v>21</v>
      </c>
      <c r="D406" s="9">
        <v>1</v>
      </c>
      <c r="E406" s="9">
        <v>33</v>
      </c>
      <c r="F406" s="9">
        <v>2</v>
      </c>
      <c r="G406" s="10">
        <f t="shared" si="91"/>
        <v>1.9830028328611898E-2</v>
      </c>
      <c r="H406" s="10">
        <f t="shared" si="92"/>
        <v>1.3227513227513227E-3</v>
      </c>
      <c r="I406" s="10">
        <f t="shared" si="93"/>
        <v>3.021978021978022E-2</v>
      </c>
      <c r="J406" s="10">
        <f t="shared" si="94"/>
        <v>2.2727272727272726E-3</v>
      </c>
      <c r="K406" s="10">
        <f t="shared" si="97"/>
        <v>0.5714285714285714</v>
      </c>
      <c r="L406" s="10">
        <f t="shared" si="98"/>
        <v>1</v>
      </c>
      <c r="M406" s="10">
        <f t="shared" si="95"/>
        <v>1.1331444759206798E-2</v>
      </c>
      <c r="N406" s="11">
        <f t="shared" si="96"/>
        <v>1.3227513227513227E-3</v>
      </c>
    </row>
    <row r="407" spans="1:14" x14ac:dyDescent="0.2">
      <c r="A407" s="8"/>
      <c r="B407" s="18" t="s">
        <v>378</v>
      </c>
      <c r="C407" s="15">
        <v>2</v>
      </c>
      <c r="D407" s="9">
        <v>0</v>
      </c>
      <c r="E407" s="9">
        <v>2</v>
      </c>
      <c r="F407" s="9">
        <v>0</v>
      </c>
      <c r="G407" s="10">
        <f t="shared" si="91"/>
        <v>1.8885741265344666E-3</v>
      </c>
      <c r="H407" s="10" t="str">
        <f t="shared" si="92"/>
        <v/>
      </c>
      <c r="I407" s="10">
        <f t="shared" si="93"/>
        <v>1.8315018315018315E-3</v>
      </c>
      <c r="J407" s="10" t="str">
        <f t="shared" si="94"/>
        <v/>
      </c>
      <c r="K407" s="10">
        <f t="shared" si="97"/>
        <v>0</v>
      </c>
      <c r="L407" s="10" t="str">
        <f t="shared" si="98"/>
        <v xml:space="preserve"> </v>
      </c>
      <c r="M407" s="10">
        <f t="shared" si="95"/>
        <v>0</v>
      </c>
      <c r="N407" s="11" t="str">
        <f t="shared" si="96"/>
        <v/>
      </c>
    </row>
    <row r="408" spans="1:14" x14ac:dyDescent="0.2">
      <c r="A408" s="8"/>
      <c r="B408" s="18" t="s">
        <v>379</v>
      </c>
      <c r="C408" s="15">
        <v>21</v>
      </c>
      <c r="D408" s="9">
        <v>0</v>
      </c>
      <c r="E408" s="9">
        <v>10</v>
      </c>
      <c r="F408" s="9">
        <v>3</v>
      </c>
      <c r="G408" s="10">
        <f t="shared" si="91"/>
        <v>1.9830028328611898E-2</v>
      </c>
      <c r="H408" s="10" t="str">
        <f t="shared" si="92"/>
        <v/>
      </c>
      <c r="I408" s="10">
        <f t="shared" si="93"/>
        <v>9.1575091575091579E-3</v>
      </c>
      <c r="J408" s="10">
        <f t="shared" si="94"/>
        <v>3.4090909090909089E-3</v>
      </c>
      <c r="K408" s="10">
        <f t="shared" si="97"/>
        <v>-0.52380952380952384</v>
      </c>
      <c r="L408" s="10">
        <f t="shared" si="98"/>
        <v>1</v>
      </c>
      <c r="M408" s="10">
        <f t="shared" si="95"/>
        <v>-1.0387157695939566E-2</v>
      </c>
      <c r="N408" s="11" t="str">
        <f t="shared" si="96"/>
        <v/>
      </c>
    </row>
    <row r="409" spans="1:14" x14ac:dyDescent="0.2">
      <c r="A409" s="8"/>
      <c r="B409" s="18" t="s">
        <v>380</v>
      </c>
      <c r="C409" s="15">
        <v>1</v>
      </c>
      <c r="D409" s="9">
        <v>0</v>
      </c>
      <c r="E409" s="9">
        <v>0</v>
      </c>
      <c r="F409" s="9">
        <v>0</v>
      </c>
      <c r="G409" s="10">
        <f t="shared" si="91"/>
        <v>9.4428706326723328E-4</v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>
        <f t="shared" si="97"/>
        <v>-1</v>
      </c>
      <c r="L409" s="10" t="str">
        <f t="shared" si="98"/>
        <v xml:space="preserve"> </v>
      </c>
      <c r="M409" s="10">
        <f t="shared" si="95"/>
        <v>-9.4428706326723328E-4</v>
      </c>
      <c r="N409" s="11" t="str">
        <f t="shared" si="96"/>
        <v/>
      </c>
    </row>
    <row r="410" spans="1:14" x14ac:dyDescent="0.2">
      <c r="A410" s="8"/>
      <c r="B410" s="18" t="s">
        <v>381</v>
      </c>
      <c r="C410" s="15">
        <v>0</v>
      </c>
      <c r="D410" s="9">
        <v>2</v>
      </c>
      <c r="E410" s="9">
        <v>3</v>
      </c>
      <c r="F410" s="9">
        <v>2</v>
      </c>
      <c r="G410" s="10" t="str">
        <f t="shared" si="91"/>
        <v/>
      </c>
      <c r="H410" s="10">
        <f t="shared" si="92"/>
        <v>2.6455026455026454E-3</v>
      </c>
      <c r="I410" s="10">
        <f t="shared" si="93"/>
        <v>2.7472527472527475E-3</v>
      </c>
      <c r="J410" s="10">
        <f t="shared" si="94"/>
        <v>2.2727272727272726E-3</v>
      </c>
      <c r="K410" s="10">
        <f t="shared" si="97"/>
        <v>1</v>
      </c>
      <c r="L410" s="10">
        <f t="shared" si="98"/>
        <v>0</v>
      </c>
      <c r="M410" s="10" t="str">
        <f t="shared" si="95"/>
        <v/>
      </c>
      <c r="N410" s="11">
        <f t="shared" si="96"/>
        <v>0</v>
      </c>
    </row>
    <row r="411" spans="1:14" x14ac:dyDescent="0.2">
      <c r="A411" s="8"/>
      <c r="B411" s="18" t="s">
        <v>382</v>
      </c>
      <c r="C411" s="15">
        <v>0</v>
      </c>
      <c r="D411" s="9">
        <v>0</v>
      </c>
      <c r="E411" s="9">
        <v>0</v>
      </c>
      <c r="F411" s="9">
        <v>2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>
        <f t="shared" si="94"/>
        <v>2.2727272727272726E-3</v>
      </c>
      <c r="K411" s="10" t="str">
        <f t="shared" si="97"/>
        <v xml:space="preserve"> </v>
      </c>
      <c r="L411" s="10">
        <f t="shared" si="98"/>
        <v>1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18" t="s">
        <v>383</v>
      </c>
      <c r="C412" s="1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18" t="s">
        <v>384</v>
      </c>
      <c r="C413" s="15">
        <v>13</v>
      </c>
      <c r="D413" s="9">
        <v>1</v>
      </c>
      <c r="E413" s="9">
        <v>17</v>
      </c>
      <c r="F413" s="9">
        <v>3</v>
      </c>
      <c r="G413" s="10">
        <f t="shared" si="91"/>
        <v>1.2275731822474031E-2</v>
      </c>
      <c r="H413" s="10">
        <f t="shared" si="92"/>
        <v>1.3227513227513227E-3</v>
      </c>
      <c r="I413" s="10">
        <f t="shared" si="93"/>
        <v>1.5567765567765568E-2</v>
      </c>
      <c r="J413" s="10">
        <f t="shared" si="94"/>
        <v>3.4090909090909089E-3</v>
      </c>
      <c r="K413" s="10">
        <f t="shared" si="97"/>
        <v>0.30769230769230771</v>
      </c>
      <c r="L413" s="10">
        <f t="shared" si="98"/>
        <v>2</v>
      </c>
      <c r="M413" s="10">
        <f t="shared" si="95"/>
        <v>3.7771482530689331E-3</v>
      </c>
      <c r="N413" s="11">
        <f t="shared" si="96"/>
        <v>2.6455026455026454E-3</v>
      </c>
    </row>
    <row r="414" spans="1:14" x14ac:dyDescent="0.2">
      <c r="A414" s="8"/>
      <c r="B414" s="18" t="s">
        <v>385</v>
      </c>
      <c r="C414" s="15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18" t="s">
        <v>386</v>
      </c>
      <c r="C415" s="1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18" t="s">
        <v>387</v>
      </c>
      <c r="C416" s="15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1" t="str">
        <f t="shared" si="96"/>
        <v/>
      </c>
    </row>
    <row r="417" spans="1:14" x14ac:dyDescent="0.2">
      <c r="A417" s="8"/>
      <c r="B417" s="18" t="s">
        <v>388</v>
      </c>
      <c r="C417" s="1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/>
      <c r="B418" s="18" t="s">
        <v>389</v>
      </c>
      <c r="C418" s="1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18" t="s">
        <v>390</v>
      </c>
      <c r="C419" s="15">
        <v>44</v>
      </c>
      <c r="D419" s="9">
        <v>22</v>
      </c>
      <c r="E419" s="9">
        <v>105</v>
      </c>
      <c r="F419" s="9">
        <v>72</v>
      </c>
      <c r="G419" s="10">
        <f t="shared" si="91"/>
        <v>4.1548630783758263E-2</v>
      </c>
      <c r="H419" s="10">
        <f t="shared" si="92"/>
        <v>2.9100529100529099E-2</v>
      </c>
      <c r="I419" s="10">
        <f t="shared" si="93"/>
        <v>9.6153846153846159E-2</v>
      </c>
      <c r="J419" s="10">
        <f t="shared" si="94"/>
        <v>8.1818181818181818E-2</v>
      </c>
      <c r="K419" s="10">
        <f t="shared" si="97"/>
        <v>1.3863636363636365</v>
      </c>
      <c r="L419" s="10">
        <f t="shared" si="98"/>
        <v>2.2727272727272729</v>
      </c>
      <c r="M419" s="10">
        <f t="shared" si="95"/>
        <v>5.7601510859301229E-2</v>
      </c>
      <c r="N419" s="11">
        <f t="shared" si="96"/>
        <v>6.6137566137566134E-2</v>
      </c>
    </row>
    <row r="420" spans="1:14" x14ac:dyDescent="0.2">
      <c r="A420" s="8"/>
      <c r="B420" s="18" t="s">
        <v>391</v>
      </c>
      <c r="C420" s="15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18" t="s">
        <v>392</v>
      </c>
      <c r="C421" s="15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18" t="s">
        <v>393</v>
      </c>
      <c r="C422" s="15">
        <v>5</v>
      </c>
      <c r="D422" s="9">
        <v>1</v>
      </c>
      <c r="E422" s="9">
        <v>6</v>
      </c>
      <c r="F422" s="9">
        <v>1</v>
      </c>
      <c r="G422" s="10">
        <f t="shared" si="91"/>
        <v>4.721435316336166E-3</v>
      </c>
      <c r="H422" s="10">
        <f t="shared" si="92"/>
        <v>1.3227513227513227E-3</v>
      </c>
      <c r="I422" s="10">
        <f t="shared" si="93"/>
        <v>5.4945054945054949E-3</v>
      </c>
      <c r="J422" s="10">
        <f t="shared" si="94"/>
        <v>1.1363636363636363E-3</v>
      </c>
      <c r="K422" s="10">
        <f t="shared" si="97"/>
        <v>0.2</v>
      </c>
      <c r="L422" s="10">
        <f t="shared" si="98"/>
        <v>0</v>
      </c>
      <c r="M422" s="10">
        <f t="shared" si="95"/>
        <v>9.4428706326723328E-4</v>
      </c>
      <c r="N422" s="11">
        <f t="shared" si="96"/>
        <v>0</v>
      </c>
    </row>
    <row r="423" spans="1:14" x14ac:dyDescent="0.2">
      <c r="A423" s="8"/>
      <c r="B423" s="18" t="s">
        <v>394</v>
      </c>
      <c r="C423" s="15">
        <v>16</v>
      </c>
      <c r="D423" s="9">
        <v>11</v>
      </c>
      <c r="E423" s="9">
        <v>27</v>
      </c>
      <c r="F423" s="9">
        <v>31</v>
      </c>
      <c r="G423" s="10">
        <f t="shared" si="91"/>
        <v>1.5108593012275733E-2</v>
      </c>
      <c r="H423" s="10">
        <f t="shared" si="92"/>
        <v>1.4550264550264549E-2</v>
      </c>
      <c r="I423" s="10">
        <f t="shared" si="93"/>
        <v>2.4725274725274724E-2</v>
      </c>
      <c r="J423" s="10">
        <f t="shared" si="94"/>
        <v>3.5227272727272725E-2</v>
      </c>
      <c r="K423" s="10">
        <f t="shared" si="97"/>
        <v>0.6875</v>
      </c>
      <c r="L423" s="10">
        <f t="shared" si="98"/>
        <v>1.8181818181818181</v>
      </c>
      <c r="M423" s="10">
        <f t="shared" si="95"/>
        <v>1.0387157695939566E-2</v>
      </c>
      <c r="N423" s="11">
        <f t="shared" si="96"/>
        <v>2.6455026455026454E-2</v>
      </c>
    </row>
    <row r="424" spans="1:14" x14ac:dyDescent="0.2">
      <c r="A424" s="8"/>
      <c r="B424" s="18" t="s">
        <v>395</v>
      </c>
      <c r="C424" s="15">
        <v>3</v>
      </c>
      <c r="D424" s="9">
        <v>2</v>
      </c>
      <c r="E424" s="9">
        <v>3</v>
      </c>
      <c r="F424" s="9">
        <v>2</v>
      </c>
      <c r="G424" s="10">
        <f t="shared" si="91"/>
        <v>2.8328611898016999E-3</v>
      </c>
      <c r="H424" s="10">
        <f t="shared" si="92"/>
        <v>2.6455026455026454E-3</v>
      </c>
      <c r="I424" s="10">
        <f t="shared" si="93"/>
        <v>2.7472527472527475E-3</v>
      </c>
      <c r="J424" s="10">
        <f t="shared" si="94"/>
        <v>2.2727272727272726E-3</v>
      </c>
      <c r="K424" s="10">
        <f t="shared" si="97"/>
        <v>0</v>
      </c>
      <c r="L424" s="10">
        <f t="shared" si="98"/>
        <v>0</v>
      </c>
      <c r="M424" s="10">
        <f t="shared" si="95"/>
        <v>0</v>
      </c>
      <c r="N424" s="11">
        <f t="shared" si="96"/>
        <v>0</v>
      </c>
    </row>
    <row r="425" spans="1:14" x14ac:dyDescent="0.2">
      <c r="A425" s="8"/>
      <c r="B425" s="18" t="s">
        <v>396</v>
      </c>
      <c r="C425" s="1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18" t="s">
        <v>397</v>
      </c>
      <c r="C426" s="15">
        <v>3</v>
      </c>
      <c r="D426" s="9">
        <v>0</v>
      </c>
      <c r="E426" s="9">
        <v>4</v>
      </c>
      <c r="F426" s="9">
        <v>0</v>
      </c>
      <c r="G426" s="10">
        <f t="shared" si="91"/>
        <v>2.8328611898016999E-3</v>
      </c>
      <c r="H426" s="10" t="str">
        <f t="shared" si="92"/>
        <v/>
      </c>
      <c r="I426" s="10">
        <f t="shared" si="93"/>
        <v>3.663003663003663E-3</v>
      </c>
      <c r="J426" s="10" t="str">
        <f t="shared" si="94"/>
        <v/>
      </c>
      <c r="K426" s="10">
        <f t="shared" si="97"/>
        <v>0.33333333333333331</v>
      </c>
      <c r="L426" s="10" t="str">
        <f t="shared" si="98"/>
        <v xml:space="preserve"> </v>
      </c>
      <c r="M426" s="10">
        <f t="shared" si="95"/>
        <v>9.4428706326723328E-4</v>
      </c>
      <c r="N426" s="11" t="str">
        <f t="shared" si="96"/>
        <v/>
      </c>
    </row>
    <row r="427" spans="1:14" ht="25.5" x14ac:dyDescent="0.2">
      <c r="A427" s="8"/>
      <c r="B427" s="18" t="s">
        <v>398</v>
      </c>
      <c r="C427" s="15">
        <v>1</v>
      </c>
      <c r="D427" s="9">
        <v>1</v>
      </c>
      <c r="E427" s="9">
        <v>0</v>
      </c>
      <c r="F427" s="9">
        <v>0</v>
      </c>
      <c r="G427" s="10">
        <f t="shared" si="91"/>
        <v>9.4428706326723328E-4</v>
      </c>
      <c r="H427" s="10">
        <f t="shared" si="92"/>
        <v>1.3227513227513227E-3</v>
      </c>
      <c r="I427" s="10" t="str">
        <f t="shared" si="93"/>
        <v/>
      </c>
      <c r="J427" s="10" t="str">
        <f t="shared" si="94"/>
        <v/>
      </c>
      <c r="K427" s="10">
        <f t="shared" si="97"/>
        <v>-1</v>
      </c>
      <c r="L427" s="10">
        <f t="shared" si="98"/>
        <v>-1</v>
      </c>
      <c r="M427" s="10">
        <f t="shared" si="95"/>
        <v>-9.4428706326723328E-4</v>
      </c>
      <c r="N427" s="11">
        <f t="shared" si="96"/>
        <v>-1.3227513227513227E-3</v>
      </c>
    </row>
    <row r="428" spans="1:14" x14ac:dyDescent="0.2">
      <c r="A428" s="8"/>
      <c r="B428" s="18" t="s">
        <v>399</v>
      </c>
      <c r="C428" s="15">
        <v>7</v>
      </c>
      <c r="D428" s="9">
        <v>1</v>
      </c>
      <c r="E428" s="9">
        <v>6</v>
      </c>
      <c r="F428" s="9">
        <v>2</v>
      </c>
      <c r="G428" s="10">
        <f t="shared" si="91"/>
        <v>6.6100094428706326E-3</v>
      </c>
      <c r="H428" s="10">
        <f t="shared" si="92"/>
        <v>1.3227513227513227E-3</v>
      </c>
      <c r="I428" s="10">
        <f t="shared" si="93"/>
        <v>5.4945054945054949E-3</v>
      </c>
      <c r="J428" s="10">
        <f t="shared" si="94"/>
        <v>2.2727272727272726E-3</v>
      </c>
      <c r="K428" s="10">
        <f t="shared" si="97"/>
        <v>-0.14285714285714285</v>
      </c>
      <c r="L428" s="10">
        <f t="shared" si="98"/>
        <v>1</v>
      </c>
      <c r="M428" s="10">
        <f t="shared" si="95"/>
        <v>-9.4428706326723318E-4</v>
      </c>
      <c r="N428" s="11">
        <f t="shared" si="96"/>
        <v>1.3227513227513227E-3</v>
      </c>
    </row>
    <row r="429" spans="1:14" x14ac:dyDescent="0.2">
      <c r="A429" s="8"/>
      <c r="B429" s="18" t="s">
        <v>400</v>
      </c>
      <c r="C429" s="15">
        <v>6</v>
      </c>
      <c r="D429" s="9">
        <v>3</v>
      </c>
      <c r="E429" s="9">
        <v>7</v>
      </c>
      <c r="F429" s="9">
        <v>4</v>
      </c>
      <c r="G429" s="10">
        <f t="shared" si="91"/>
        <v>5.6657223796033997E-3</v>
      </c>
      <c r="H429" s="10">
        <f t="shared" si="92"/>
        <v>3.968253968253968E-3</v>
      </c>
      <c r="I429" s="10">
        <f t="shared" si="93"/>
        <v>6.41025641025641E-3</v>
      </c>
      <c r="J429" s="10">
        <f t="shared" si="94"/>
        <v>4.5454545454545452E-3</v>
      </c>
      <c r="K429" s="10">
        <f t="shared" si="97"/>
        <v>0.16666666666666666</v>
      </c>
      <c r="L429" s="10">
        <f t="shared" si="98"/>
        <v>0.33333333333333331</v>
      </c>
      <c r="M429" s="10">
        <f t="shared" si="95"/>
        <v>9.4428706326723328E-4</v>
      </c>
      <c r="N429" s="11">
        <f t="shared" si="96"/>
        <v>1.3227513227513227E-3</v>
      </c>
    </row>
    <row r="430" spans="1:14" x14ac:dyDescent="0.2">
      <c r="A430" s="8"/>
      <c r="B430" s="18" t="s">
        <v>401</v>
      </c>
      <c r="C430" s="15">
        <v>0</v>
      </c>
      <c r="D430" s="9">
        <v>6</v>
      </c>
      <c r="E430" s="9">
        <v>2</v>
      </c>
      <c r="F430" s="9">
        <v>2</v>
      </c>
      <c r="G430" s="10" t="str">
        <f t="shared" si="91"/>
        <v/>
      </c>
      <c r="H430" s="10">
        <f t="shared" si="92"/>
        <v>7.9365079365079361E-3</v>
      </c>
      <c r="I430" s="10">
        <f t="shared" si="93"/>
        <v>1.8315018315018315E-3</v>
      </c>
      <c r="J430" s="10">
        <f t="shared" si="94"/>
        <v>2.2727272727272726E-3</v>
      </c>
      <c r="K430" s="10">
        <f t="shared" si="97"/>
        <v>1</v>
      </c>
      <c r="L430" s="10">
        <f t="shared" si="98"/>
        <v>-0.66666666666666663</v>
      </c>
      <c r="M430" s="10" t="str">
        <f t="shared" si="95"/>
        <v/>
      </c>
      <c r="N430" s="11">
        <f t="shared" si="96"/>
        <v>-5.2910052910052907E-3</v>
      </c>
    </row>
    <row r="431" spans="1:14" x14ac:dyDescent="0.2">
      <c r="A431" s="8"/>
      <c r="B431" s="18" t="s">
        <v>402</v>
      </c>
      <c r="C431" s="1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18" t="s">
        <v>403</v>
      </c>
      <c r="C432" s="15">
        <v>1</v>
      </c>
      <c r="D432" s="9">
        <v>0</v>
      </c>
      <c r="E432" s="9">
        <v>0</v>
      </c>
      <c r="F432" s="9">
        <v>0</v>
      </c>
      <c r="G432" s="10">
        <f t="shared" si="91"/>
        <v>9.4428706326723328E-4</v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>
        <f t="shared" si="97"/>
        <v>-1</v>
      </c>
      <c r="L432" s="10" t="str">
        <f t="shared" si="98"/>
        <v xml:space="preserve"> </v>
      </c>
      <c r="M432" s="10">
        <f t="shared" si="95"/>
        <v>-9.4428706326723328E-4</v>
      </c>
      <c r="N432" s="11" t="str">
        <f t="shared" si="96"/>
        <v/>
      </c>
    </row>
    <row r="433" spans="1:14" ht="25.5" x14ac:dyDescent="0.2">
      <c r="A433" s="8"/>
      <c r="B433" s="18" t="s">
        <v>404</v>
      </c>
      <c r="C433" s="15">
        <v>0</v>
      </c>
      <c r="D433" s="9">
        <v>0</v>
      </c>
      <c r="E433" s="9">
        <v>0</v>
      </c>
      <c r="F433" s="9">
        <v>1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>
        <f t="shared" si="94"/>
        <v>1.1363636363636363E-3</v>
      </c>
      <c r="K433" s="10" t="str">
        <f t="shared" si="97"/>
        <v xml:space="preserve"> </v>
      </c>
      <c r="L433" s="10">
        <f t="shared" si="98"/>
        <v>1</v>
      </c>
      <c r="M433" s="10" t="str">
        <f t="shared" si="95"/>
        <v/>
      </c>
      <c r="N433" s="11" t="str">
        <f t="shared" si="96"/>
        <v/>
      </c>
    </row>
    <row r="434" spans="1:14" x14ac:dyDescent="0.2">
      <c r="A434" s="8"/>
      <c r="B434" s="18" t="s">
        <v>405</v>
      </c>
      <c r="C434" s="15">
        <v>4</v>
      </c>
      <c r="D434" s="9">
        <v>6</v>
      </c>
      <c r="E434" s="9">
        <v>15</v>
      </c>
      <c r="F434" s="9">
        <v>0</v>
      </c>
      <c r="G434" s="10">
        <f t="shared" si="91"/>
        <v>3.7771482530689331E-3</v>
      </c>
      <c r="H434" s="10">
        <f t="shared" si="92"/>
        <v>7.9365079365079361E-3</v>
      </c>
      <c r="I434" s="10">
        <f t="shared" si="93"/>
        <v>1.3736263736263736E-2</v>
      </c>
      <c r="J434" s="10" t="str">
        <f t="shared" si="94"/>
        <v/>
      </c>
      <c r="K434" s="10">
        <f t="shared" si="97"/>
        <v>2.75</v>
      </c>
      <c r="L434" s="10">
        <f t="shared" si="98"/>
        <v>-1</v>
      </c>
      <c r="M434" s="10">
        <f t="shared" si="95"/>
        <v>1.0387157695939566E-2</v>
      </c>
      <c r="N434" s="11">
        <f t="shared" si="96"/>
        <v>-7.9365079365079361E-3</v>
      </c>
    </row>
    <row r="435" spans="1:14" x14ac:dyDescent="0.2">
      <c r="A435" s="8"/>
      <c r="B435" s="18" t="s">
        <v>406</v>
      </c>
      <c r="C435" s="15">
        <v>2</v>
      </c>
      <c r="D435" s="9">
        <v>5</v>
      </c>
      <c r="E435" s="9">
        <v>3</v>
      </c>
      <c r="F435" s="9">
        <v>2</v>
      </c>
      <c r="G435" s="10">
        <f t="shared" ref="G435:G498" si="99">+IF(C435=0,"",C435/C$371)</f>
        <v>1.8885741265344666E-3</v>
      </c>
      <c r="H435" s="10">
        <f t="shared" ref="H435:H498" si="100">+IF(D435=0,"",D435/D$371)</f>
        <v>6.6137566137566134E-3</v>
      </c>
      <c r="I435" s="10">
        <f t="shared" ref="I435:I498" si="101">+IF(E435=0,"",E435/E$371)</f>
        <v>2.7472527472527475E-3</v>
      </c>
      <c r="J435" s="10">
        <f t="shared" ref="J435:J498" si="102">+IF(F435=0,"",F435/F$371)</f>
        <v>2.2727272727272726E-3</v>
      </c>
      <c r="K435" s="10">
        <f t="shared" si="97"/>
        <v>0.5</v>
      </c>
      <c r="L435" s="10">
        <f t="shared" si="98"/>
        <v>-0.6</v>
      </c>
      <c r="M435" s="10">
        <f t="shared" ref="M435:M498" si="103">+IF(OR(AND(G435=""),(K435="")),"",G435*K435)</f>
        <v>9.4428706326723328E-4</v>
      </c>
      <c r="N435" s="11">
        <f t="shared" ref="N435:N498" si="104">+IF(OR(AND(H435=""),(L435="")),"",H435*L435)</f>
        <v>-3.968253968253968E-3</v>
      </c>
    </row>
    <row r="436" spans="1:14" x14ac:dyDescent="0.2">
      <c r="A436" s="8"/>
      <c r="B436" s="18" t="s">
        <v>407</v>
      </c>
      <c r="C436" s="15">
        <v>0</v>
      </c>
      <c r="D436" s="9">
        <v>1</v>
      </c>
      <c r="E436" s="9">
        <v>0</v>
      </c>
      <c r="F436" s="9">
        <v>0</v>
      </c>
      <c r="G436" s="10" t="str">
        <f t="shared" si="99"/>
        <v/>
      </c>
      <c r="H436" s="10">
        <f t="shared" si="100"/>
        <v>1.3227513227513227E-3</v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-1</v>
      </c>
      <c r="M436" s="10" t="str">
        <f t="shared" si="103"/>
        <v/>
      </c>
      <c r="N436" s="11">
        <f t="shared" si="104"/>
        <v>-1.3227513227513227E-3</v>
      </c>
    </row>
    <row r="437" spans="1:14" x14ac:dyDescent="0.2">
      <c r="A437" s="8"/>
      <c r="B437" s="18" t="s">
        <v>408</v>
      </c>
      <c r="C437" s="15">
        <v>51</v>
      </c>
      <c r="D437" s="9">
        <v>2</v>
      </c>
      <c r="E437" s="9">
        <v>42</v>
      </c>
      <c r="F437" s="9">
        <v>1</v>
      </c>
      <c r="G437" s="10">
        <f t="shared" si="99"/>
        <v>4.8158640226628892E-2</v>
      </c>
      <c r="H437" s="10">
        <f t="shared" si="100"/>
        <v>2.6455026455026454E-3</v>
      </c>
      <c r="I437" s="10">
        <f t="shared" si="101"/>
        <v>3.8461538461538464E-2</v>
      </c>
      <c r="J437" s="10">
        <f t="shared" si="102"/>
        <v>1.1363636363636363E-3</v>
      </c>
      <c r="K437" s="10">
        <f t="shared" si="105"/>
        <v>-0.17647058823529413</v>
      </c>
      <c r="L437" s="10">
        <f t="shared" si="106"/>
        <v>-0.5</v>
      </c>
      <c r="M437" s="10">
        <f t="shared" si="103"/>
        <v>-8.4985835694050983E-3</v>
      </c>
      <c r="N437" s="11">
        <f t="shared" si="104"/>
        <v>-1.3227513227513227E-3</v>
      </c>
    </row>
    <row r="438" spans="1:14" x14ac:dyDescent="0.2">
      <c r="A438" s="8"/>
      <c r="B438" s="18" t="s">
        <v>409</v>
      </c>
      <c r="C438" s="15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1" t="str">
        <f t="shared" si="104"/>
        <v/>
      </c>
    </row>
    <row r="439" spans="1:14" x14ac:dyDescent="0.2">
      <c r="A439" s="8"/>
      <c r="B439" s="18" t="s">
        <v>410</v>
      </c>
      <c r="C439" s="1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18" t="s">
        <v>411</v>
      </c>
      <c r="C440" s="1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18" t="s">
        <v>412</v>
      </c>
      <c r="C441" s="1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18" t="s">
        <v>413</v>
      </c>
      <c r="C442" s="15">
        <v>2</v>
      </c>
      <c r="D442" s="9">
        <v>2</v>
      </c>
      <c r="E442" s="9">
        <v>6</v>
      </c>
      <c r="F442" s="9">
        <v>6</v>
      </c>
      <c r="G442" s="10">
        <f t="shared" si="99"/>
        <v>1.8885741265344666E-3</v>
      </c>
      <c r="H442" s="10">
        <f t="shared" si="100"/>
        <v>2.6455026455026454E-3</v>
      </c>
      <c r="I442" s="10">
        <f t="shared" si="101"/>
        <v>5.4945054945054949E-3</v>
      </c>
      <c r="J442" s="10">
        <f t="shared" si="102"/>
        <v>6.8181818181818179E-3</v>
      </c>
      <c r="K442" s="10">
        <f t="shared" si="105"/>
        <v>2</v>
      </c>
      <c r="L442" s="10">
        <f t="shared" si="106"/>
        <v>2</v>
      </c>
      <c r="M442" s="10">
        <f t="shared" si="103"/>
        <v>3.7771482530689331E-3</v>
      </c>
      <c r="N442" s="11">
        <f t="shared" si="104"/>
        <v>5.2910052910052907E-3</v>
      </c>
    </row>
    <row r="443" spans="1:14" x14ac:dyDescent="0.2">
      <c r="A443" s="8"/>
      <c r="B443" s="18" t="s">
        <v>414</v>
      </c>
      <c r="C443" s="15">
        <v>0</v>
      </c>
      <c r="D443" s="9">
        <v>0</v>
      </c>
      <c r="E443" s="9">
        <v>1</v>
      </c>
      <c r="F443" s="9">
        <v>0</v>
      </c>
      <c r="G443" s="10" t="str">
        <f t="shared" si="99"/>
        <v/>
      </c>
      <c r="H443" s="10" t="str">
        <f t="shared" si="100"/>
        <v/>
      </c>
      <c r="I443" s="10">
        <f t="shared" si="101"/>
        <v>9.1575091575091575E-4</v>
      </c>
      <c r="J443" s="10" t="str">
        <f t="shared" si="102"/>
        <v/>
      </c>
      <c r="K443" s="10">
        <f t="shared" si="105"/>
        <v>1</v>
      </c>
      <c r="L443" s="10" t="str">
        <f t="shared" si="106"/>
        <v xml:space="preserve"> 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18" t="s">
        <v>415</v>
      </c>
      <c r="C444" s="1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18" t="s">
        <v>416</v>
      </c>
      <c r="C445" s="15">
        <v>0</v>
      </c>
      <c r="D445" s="9">
        <v>2</v>
      </c>
      <c r="E445" s="9">
        <v>0</v>
      </c>
      <c r="F445" s="9">
        <v>1</v>
      </c>
      <c r="G445" s="10" t="str">
        <f t="shared" si="99"/>
        <v/>
      </c>
      <c r="H445" s="10">
        <f t="shared" si="100"/>
        <v>2.6455026455026454E-3</v>
      </c>
      <c r="I445" s="10" t="str">
        <f t="shared" si="101"/>
        <v/>
      </c>
      <c r="J445" s="10">
        <f t="shared" si="102"/>
        <v>1.1363636363636363E-3</v>
      </c>
      <c r="K445" s="10" t="str">
        <f t="shared" si="105"/>
        <v xml:space="preserve"> </v>
      </c>
      <c r="L445" s="10">
        <f t="shared" si="106"/>
        <v>-0.5</v>
      </c>
      <c r="M445" s="10" t="str">
        <f t="shared" si="103"/>
        <v/>
      </c>
      <c r="N445" s="11">
        <f t="shared" si="104"/>
        <v>-1.3227513227513227E-3</v>
      </c>
    </row>
    <row r="446" spans="1:14" x14ac:dyDescent="0.2">
      <c r="A446" s="8"/>
      <c r="B446" s="18" t="s">
        <v>417</v>
      </c>
      <c r="C446" s="15">
        <v>1</v>
      </c>
      <c r="D446" s="9">
        <v>24</v>
      </c>
      <c r="E446" s="9">
        <v>2</v>
      </c>
      <c r="F446" s="9">
        <v>29</v>
      </c>
      <c r="G446" s="10">
        <f t="shared" si="99"/>
        <v>9.4428706326723328E-4</v>
      </c>
      <c r="H446" s="10">
        <f t="shared" si="100"/>
        <v>3.1746031746031744E-2</v>
      </c>
      <c r="I446" s="10">
        <f t="shared" si="101"/>
        <v>1.8315018315018315E-3</v>
      </c>
      <c r="J446" s="10">
        <f t="shared" si="102"/>
        <v>3.2954545454545452E-2</v>
      </c>
      <c r="K446" s="10">
        <f t="shared" si="105"/>
        <v>1</v>
      </c>
      <c r="L446" s="10">
        <f t="shared" si="106"/>
        <v>0.20833333333333334</v>
      </c>
      <c r="M446" s="10">
        <f t="shared" si="103"/>
        <v>9.4428706326723328E-4</v>
      </c>
      <c r="N446" s="11">
        <f t="shared" si="104"/>
        <v>6.6137566137566134E-3</v>
      </c>
    </row>
    <row r="447" spans="1:14" ht="24.75" customHeight="1" x14ac:dyDescent="0.2">
      <c r="A447" s="8"/>
      <c r="B447" s="18" t="s">
        <v>418</v>
      </c>
      <c r="C447" s="1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18" t="s">
        <v>419</v>
      </c>
      <c r="C448" s="15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11" t="str">
        <f t="shared" si="104"/>
        <v/>
      </c>
    </row>
    <row r="449" spans="1:14" x14ac:dyDescent="0.2">
      <c r="A449" s="8"/>
      <c r="B449" s="18" t="s">
        <v>420</v>
      </c>
      <c r="C449" s="15">
        <v>6</v>
      </c>
      <c r="D449" s="9">
        <v>0</v>
      </c>
      <c r="E449" s="9">
        <v>1</v>
      </c>
      <c r="F449" s="9">
        <v>0</v>
      </c>
      <c r="G449" s="10">
        <f t="shared" si="99"/>
        <v>5.6657223796033997E-3</v>
      </c>
      <c r="H449" s="10" t="str">
        <f t="shared" si="100"/>
        <v/>
      </c>
      <c r="I449" s="10">
        <f t="shared" si="101"/>
        <v>9.1575091575091575E-4</v>
      </c>
      <c r="J449" s="10" t="str">
        <f t="shared" si="102"/>
        <v/>
      </c>
      <c r="K449" s="10">
        <f t="shared" si="105"/>
        <v>-0.83333333333333337</v>
      </c>
      <c r="L449" s="10" t="str">
        <f t="shared" si="106"/>
        <v xml:space="preserve"> </v>
      </c>
      <c r="M449" s="10">
        <f t="shared" si="103"/>
        <v>-4.7214353163361669E-3</v>
      </c>
      <c r="N449" s="11" t="str">
        <f t="shared" si="104"/>
        <v/>
      </c>
    </row>
    <row r="450" spans="1:14" x14ac:dyDescent="0.2">
      <c r="A450" s="8"/>
      <c r="B450" s="18" t="s">
        <v>421</v>
      </c>
      <c r="C450" s="15">
        <v>5</v>
      </c>
      <c r="D450" s="9">
        <v>0</v>
      </c>
      <c r="E450" s="9">
        <v>3</v>
      </c>
      <c r="F450" s="9">
        <v>0</v>
      </c>
      <c r="G450" s="10">
        <f t="shared" si="99"/>
        <v>4.721435316336166E-3</v>
      </c>
      <c r="H450" s="10" t="str">
        <f t="shared" si="100"/>
        <v/>
      </c>
      <c r="I450" s="10">
        <f t="shared" si="101"/>
        <v>2.7472527472527475E-3</v>
      </c>
      <c r="J450" s="10" t="str">
        <f t="shared" si="102"/>
        <v/>
      </c>
      <c r="K450" s="10">
        <f t="shared" si="105"/>
        <v>-0.4</v>
      </c>
      <c r="L450" s="10" t="str">
        <f t="shared" si="106"/>
        <v xml:space="preserve"> </v>
      </c>
      <c r="M450" s="10">
        <f t="shared" si="103"/>
        <v>-1.8885741265344666E-3</v>
      </c>
      <c r="N450" s="11" t="str">
        <f t="shared" si="104"/>
        <v/>
      </c>
    </row>
    <row r="451" spans="1:14" x14ac:dyDescent="0.2">
      <c r="A451" s="8"/>
      <c r="B451" s="18" t="s">
        <v>422</v>
      </c>
      <c r="C451" s="15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1" t="str">
        <f t="shared" si="104"/>
        <v/>
      </c>
    </row>
    <row r="452" spans="1:14" x14ac:dyDescent="0.2">
      <c r="A452" s="8"/>
      <c r="B452" s="18" t="s">
        <v>423</v>
      </c>
      <c r="C452" s="1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18" t="s">
        <v>424</v>
      </c>
      <c r="C453" s="1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18" t="s">
        <v>425</v>
      </c>
      <c r="C454" s="15">
        <v>3</v>
      </c>
      <c r="D454" s="9">
        <v>0</v>
      </c>
      <c r="E454" s="9">
        <v>7</v>
      </c>
      <c r="F454" s="9">
        <v>0</v>
      </c>
      <c r="G454" s="10">
        <f t="shared" si="99"/>
        <v>2.8328611898016999E-3</v>
      </c>
      <c r="H454" s="10" t="str">
        <f t="shared" si="100"/>
        <v/>
      </c>
      <c r="I454" s="10">
        <f t="shared" si="101"/>
        <v>6.41025641025641E-3</v>
      </c>
      <c r="J454" s="10" t="str">
        <f t="shared" si="102"/>
        <v/>
      </c>
      <c r="K454" s="10">
        <f t="shared" si="105"/>
        <v>1.3333333333333333</v>
      </c>
      <c r="L454" s="10" t="str">
        <f t="shared" si="106"/>
        <v xml:space="preserve"> </v>
      </c>
      <c r="M454" s="10">
        <f t="shared" si="103"/>
        <v>3.7771482530689331E-3</v>
      </c>
      <c r="N454" s="11" t="str">
        <f t="shared" si="104"/>
        <v/>
      </c>
    </row>
    <row r="455" spans="1:14" x14ac:dyDescent="0.2">
      <c r="A455" s="8"/>
      <c r="B455" s="18" t="s">
        <v>426</v>
      </c>
      <c r="C455" s="15">
        <v>18</v>
      </c>
      <c r="D455" s="9">
        <v>0</v>
      </c>
      <c r="E455" s="9">
        <v>4</v>
      </c>
      <c r="F455" s="9">
        <v>0</v>
      </c>
      <c r="G455" s="10">
        <f t="shared" si="99"/>
        <v>1.69971671388102E-2</v>
      </c>
      <c r="H455" s="10" t="str">
        <f t="shared" si="100"/>
        <v/>
      </c>
      <c r="I455" s="10">
        <f t="shared" si="101"/>
        <v>3.663003663003663E-3</v>
      </c>
      <c r="J455" s="10" t="str">
        <f t="shared" si="102"/>
        <v/>
      </c>
      <c r="K455" s="10">
        <f t="shared" si="105"/>
        <v>-0.77777777777777779</v>
      </c>
      <c r="L455" s="10" t="str">
        <f t="shared" si="106"/>
        <v xml:space="preserve"> </v>
      </c>
      <c r="M455" s="10">
        <f t="shared" si="103"/>
        <v>-1.3220018885741267E-2</v>
      </c>
      <c r="N455" s="11" t="str">
        <f t="shared" si="104"/>
        <v/>
      </c>
    </row>
    <row r="456" spans="1:14" x14ac:dyDescent="0.2">
      <c r="A456" s="8"/>
      <c r="B456" s="18" t="s">
        <v>427</v>
      </c>
      <c r="C456" s="15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18" t="s">
        <v>428</v>
      </c>
      <c r="C457" s="15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18" t="s">
        <v>429</v>
      </c>
      <c r="C458" s="15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2.5" customHeight="1" x14ac:dyDescent="0.2">
      <c r="A459" s="8"/>
      <c r="B459" s="18" t="s">
        <v>430</v>
      </c>
      <c r="C459" s="15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1" t="str">
        <f t="shared" si="104"/>
        <v/>
      </c>
    </row>
    <row r="460" spans="1:14" ht="25.5" x14ac:dyDescent="0.2">
      <c r="A460" s="8"/>
      <c r="B460" s="18" t="s">
        <v>431</v>
      </c>
      <c r="C460" s="15">
        <v>0</v>
      </c>
      <c r="D460" s="9">
        <v>6</v>
      </c>
      <c r="E460" s="9">
        <v>0</v>
      </c>
      <c r="F460" s="9">
        <v>3</v>
      </c>
      <c r="G460" s="10" t="str">
        <f t="shared" si="99"/>
        <v/>
      </c>
      <c r="H460" s="10">
        <f t="shared" si="100"/>
        <v>7.9365079365079361E-3</v>
      </c>
      <c r="I460" s="10" t="str">
        <f t="shared" si="101"/>
        <v/>
      </c>
      <c r="J460" s="10">
        <f t="shared" si="102"/>
        <v>3.4090909090909089E-3</v>
      </c>
      <c r="K460" s="10" t="str">
        <f t="shared" si="105"/>
        <v xml:space="preserve"> </v>
      </c>
      <c r="L460" s="10">
        <f t="shared" si="106"/>
        <v>-0.5</v>
      </c>
      <c r="M460" s="10" t="str">
        <f t="shared" si="103"/>
        <v/>
      </c>
      <c r="N460" s="11">
        <f t="shared" si="104"/>
        <v>-3.968253968253968E-3</v>
      </c>
    </row>
    <row r="461" spans="1:14" x14ac:dyDescent="0.2">
      <c r="A461" s="8"/>
      <c r="B461" s="18" t="s">
        <v>432</v>
      </c>
      <c r="C461" s="1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18" t="s">
        <v>433</v>
      </c>
      <c r="C462" s="15">
        <v>0</v>
      </c>
      <c r="D462" s="9">
        <v>0</v>
      </c>
      <c r="E462" s="9">
        <v>1</v>
      </c>
      <c r="F462" s="9">
        <v>1</v>
      </c>
      <c r="G462" s="10" t="str">
        <f t="shared" si="99"/>
        <v/>
      </c>
      <c r="H462" s="10" t="str">
        <f t="shared" si="100"/>
        <v/>
      </c>
      <c r="I462" s="10">
        <f t="shared" si="101"/>
        <v>9.1575091575091575E-4</v>
      </c>
      <c r="J462" s="10">
        <f t="shared" si="102"/>
        <v>1.1363636363636363E-3</v>
      </c>
      <c r="K462" s="10">
        <f t="shared" si="105"/>
        <v>1</v>
      </c>
      <c r="L462" s="10">
        <f t="shared" si="106"/>
        <v>1</v>
      </c>
      <c r="M462" s="10" t="str">
        <f t="shared" si="103"/>
        <v/>
      </c>
      <c r="N462" s="11" t="str">
        <f t="shared" si="104"/>
        <v/>
      </c>
    </row>
    <row r="463" spans="1:14" ht="25.5" x14ac:dyDescent="0.2">
      <c r="A463" s="8"/>
      <c r="B463" s="18" t="s">
        <v>434</v>
      </c>
      <c r="C463" s="1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18" t="s">
        <v>435</v>
      </c>
      <c r="C464" s="15">
        <v>0</v>
      </c>
      <c r="D464" s="9">
        <v>1</v>
      </c>
      <c r="E464" s="9">
        <v>2</v>
      </c>
      <c r="F464" s="9">
        <v>6</v>
      </c>
      <c r="G464" s="10" t="str">
        <f t="shared" si="99"/>
        <v/>
      </c>
      <c r="H464" s="10">
        <f t="shared" si="100"/>
        <v>1.3227513227513227E-3</v>
      </c>
      <c r="I464" s="10">
        <f t="shared" si="101"/>
        <v>1.8315018315018315E-3</v>
      </c>
      <c r="J464" s="10">
        <f t="shared" si="102"/>
        <v>6.8181818181818179E-3</v>
      </c>
      <c r="K464" s="10">
        <f t="shared" si="105"/>
        <v>1</v>
      </c>
      <c r="L464" s="10">
        <f t="shared" si="106"/>
        <v>5</v>
      </c>
      <c r="M464" s="10" t="str">
        <f t="shared" si="103"/>
        <v/>
      </c>
      <c r="N464" s="11">
        <f t="shared" si="104"/>
        <v>6.6137566137566134E-3</v>
      </c>
    </row>
    <row r="465" spans="1:14" x14ac:dyDescent="0.2">
      <c r="A465" s="8"/>
      <c r="B465" s="18" t="s">
        <v>436</v>
      </c>
      <c r="C465" s="15">
        <v>0</v>
      </c>
      <c r="D465" s="9">
        <v>1</v>
      </c>
      <c r="E465" s="9">
        <v>0</v>
      </c>
      <c r="F465" s="9">
        <v>0</v>
      </c>
      <c r="G465" s="10" t="str">
        <f t="shared" si="99"/>
        <v/>
      </c>
      <c r="H465" s="10">
        <f t="shared" si="100"/>
        <v>1.3227513227513227E-3</v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>
        <f t="shared" si="106"/>
        <v>-1</v>
      </c>
      <c r="M465" s="10" t="str">
        <f t="shared" si="103"/>
        <v/>
      </c>
      <c r="N465" s="11">
        <f t="shared" si="104"/>
        <v>-1.3227513227513227E-3</v>
      </c>
    </row>
    <row r="466" spans="1:14" x14ac:dyDescent="0.2">
      <c r="A466" s="8"/>
      <c r="B466" s="18" t="s">
        <v>437</v>
      </c>
      <c r="C466" s="15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1" t="str">
        <f t="shared" si="104"/>
        <v/>
      </c>
    </row>
    <row r="467" spans="1:14" x14ac:dyDescent="0.2">
      <c r="A467" s="8"/>
      <c r="B467" s="18" t="s">
        <v>438</v>
      </c>
      <c r="C467" s="15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1" t="str">
        <f t="shared" si="104"/>
        <v/>
      </c>
    </row>
    <row r="468" spans="1:14" x14ac:dyDescent="0.2">
      <c r="A468" s="8"/>
      <c r="B468" s="18" t="s">
        <v>439</v>
      </c>
      <c r="C468" s="1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18" t="s">
        <v>440</v>
      </c>
      <c r="C469" s="15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11" t="str">
        <f t="shared" si="104"/>
        <v/>
      </c>
    </row>
    <row r="470" spans="1:14" x14ac:dyDescent="0.2">
      <c r="A470" s="8"/>
      <c r="B470" s="18" t="s">
        <v>441</v>
      </c>
      <c r="C470" s="15">
        <v>7</v>
      </c>
      <c r="D470" s="9">
        <v>11</v>
      </c>
      <c r="E470" s="9">
        <v>1</v>
      </c>
      <c r="F470" s="9">
        <v>6</v>
      </c>
      <c r="G470" s="10">
        <f t="shared" si="99"/>
        <v>6.6100094428706326E-3</v>
      </c>
      <c r="H470" s="10">
        <f t="shared" si="100"/>
        <v>1.4550264550264549E-2</v>
      </c>
      <c r="I470" s="10">
        <f t="shared" si="101"/>
        <v>9.1575091575091575E-4</v>
      </c>
      <c r="J470" s="10">
        <f t="shared" si="102"/>
        <v>6.8181818181818179E-3</v>
      </c>
      <c r="K470" s="10">
        <f t="shared" si="105"/>
        <v>-0.8571428571428571</v>
      </c>
      <c r="L470" s="10">
        <f t="shared" si="106"/>
        <v>-0.45454545454545453</v>
      </c>
      <c r="M470" s="10">
        <f t="shared" si="103"/>
        <v>-5.6657223796033988E-3</v>
      </c>
      <c r="N470" s="11">
        <f t="shared" si="104"/>
        <v>-6.6137566137566134E-3</v>
      </c>
    </row>
    <row r="471" spans="1:14" x14ac:dyDescent="0.2">
      <c r="A471" s="8"/>
      <c r="B471" s="18" t="s">
        <v>442</v>
      </c>
      <c r="C471" s="15">
        <v>18</v>
      </c>
      <c r="D471" s="9">
        <v>15</v>
      </c>
      <c r="E471" s="9">
        <v>1</v>
      </c>
      <c r="F471" s="9">
        <v>5</v>
      </c>
      <c r="G471" s="10">
        <f t="shared" si="99"/>
        <v>1.69971671388102E-2</v>
      </c>
      <c r="H471" s="10">
        <f t="shared" si="100"/>
        <v>1.984126984126984E-2</v>
      </c>
      <c r="I471" s="10">
        <f t="shared" si="101"/>
        <v>9.1575091575091575E-4</v>
      </c>
      <c r="J471" s="10">
        <f t="shared" si="102"/>
        <v>5.681818181818182E-3</v>
      </c>
      <c r="K471" s="10">
        <f t="shared" si="105"/>
        <v>-0.94444444444444442</v>
      </c>
      <c r="L471" s="10">
        <f t="shared" si="106"/>
        <v>-0.66666666666666663</v>
      </c>
      <c r="M471" s="10">
        <f t="shared" si="103"/>
        <v>-1.6052880075542966E-2</v>
      </c>
      <c r="N471" s="11">
        <f t="shared" si="104"/>
        <v>-1.3227513227513227E-2</v>
      </c>
    </row>
    <row r="472" spans="1:14" x14ac:dyDescent="0.2">
      <c r="A472" s="8"/>
      <c r="B472" s="18" t="s">
        <v>443</v>
      </c>
      <c r="C472" s="15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18" t="s">
        <v>444</v>
      </c>
      <c r="C473" s="15">
        <v>0</v>
      </c>
      <c r="D473" s="9">
        <v>1</v>
      </c>
      <c r="E473" s="9">
        <v>0</v>
      </c>
      <c r="F473" s="9">
        <v>5</v>
      </c>
      <c r="G473" s="10" t="str">
        <f t="shared" si="99"/>
        <v/>
      </c>
      <c r="H473" s="10">
        <f t="shared" si="100"/>
        <v>1.3227513227513227E-3</v>
      </c>
      <c r="I473" s="10" t="str">
        <f t="shared" si="101"/>
        <v/>
      </c>
      <c r="J473" s="10">
        <f t="shared" si="102"/>
        <v>5.681818181818182E-3</v>
      </c>
      <c r="K473" s="10" t="str">
        <f t="shared" si="105"/>
        <v xml:space="preserve"> </v>
      </c>
      <c r="L473" s="10">
        <f t="shared" si="106"/>
        <v>4</v>
      </c>
      <c r="M473" s="10" t="str">
        <f t="shared" si="103"/>
        <v/>
      </c>
      <c r="N473" s="11">
        <f t="shared" si="104"/>
        <v>5.2910052910052907E-3</v>
      </c>
    </row>
    <row r="474" spans="1:14" x14ac:dyDescent="0.2">
      <c r="A474" s="8"/>
      <c r="B474" s="18" t="s">
        <v>445</v>
      </c>
      <c r="C474" s="1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18" t="s">
        <v>446</v>
      </c>
      <c r="C475" s="1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18" t="s">
        <v>447</v>
      </c>
      <c r="C476" s="1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18" t="s">
        <v>448</v>
      </c>
      <c r="C477" s="15">
        <v>0</v>
      </c>
      <c r="D477" s="9">
        <v>1</v>
      </c>
      <c r="E477" s="9">
        <v>0</v>
      </c>
      <c r="F477" s="9">
        <v>0</v>
      </c>
      <c r="G477" s="10" t="str">
        <f t="shared" si="99"/>
        <v/>
      </c>
      <c r="H477" s="10">
        <f t="shared" si="100"/>
        <v>1.3227513227513227E-3</v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>
        <f t="shared" si="106"/>
        <v>-1</v>
      </c>
      <c r="M477" s="10" t="str">
        <f t="shared" si="103"/>
        <v/>
      </c>
      <c r="N477" s="11">
        <f t="shared" si="104"/>
        <v>-1.3227513227513227E-3</v>
      </c>
    </row>
    <row r="478" spans="1:14" x14ac:dyDescent="0.2">
      <c r="A478" s="8"/>
      <c r="B478" s="18" t="s">
        <v>449</v>
      </c>
      <c r="C478" s="15">
        <v>0</v>
      </c>
      <c r="D478" s="9">
        <v>0</v>
      </c>
      <c r="E478" s="9">
        <v>1</v>
      </c>
      <c r="F478" s="9">
        <v>0</v>
      </c>
      <c r="G478" s="10" t="str">
        <f t="shared" si="99"/>
        <v/>
      </c>
      <c r="H478" s="10" t="str">
        <f t="shared" si="100"/>
        <v/>
      </c>
      <c r="I478" s="10">
        <f t="shared" si="101"/>
        <v>9.1575091575091575E-4</v>
      </c>
      <c r="J478" s="10" t="str">
        <f t="shared" si="102"/>
        <v/>
      </c>
      <c r="K478" s="10">
        <f t="shared" si="105"/>
        <v>1</v>
      </c>
      <c r="L478" s="10" t="str">
        <f t="shared" si="106"/>
        <v xml:space="preserve"> </v>
      </c>
      <c r="M478" s="10" t="str">
        <f t="shared" si="103"/>
        <v/>
      </c>
      <c r="N478" s="11" t="str">
        <f t="shared" si="104"/>
        <v/>
      </c>
    </row>
    <row r="479" spans="1:14" x14ac:dyDescent="0.2">
      <c r="A479" s="8"/>
      <c r="B479" s="18" t="s">
        <v>450</v>
      </c>
      <c r="C479" s="1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18" t="s">
        <v>451</v>
      </c>
      <c r="C480" s="15">
        <v>0</v>
      </c>
      <c r="D480" s="9">
        <v>0</v>
      </c>
      <c r="E480" s="9">
        <v>1</v>
      </c>
      <c r="F480" s="9">
        <v>3</v>
      </c>
      <c r="G480" s="10" t="str">
        <f t="shared" si="99"/>
        <v/>
      </c>
      <c r="H480" s="10" t="str">
        <f t="shared" si="100"/>
        <v/>
      </c>
      <c r="I480" s="10">
        <f t="shared" si="101"/>
        <v>9.1575091575091575E-4</v>
      </c>
      <c r="J480" s="10">
        <f t="shared" si="102"/>
        <v>3.4090909090909089E-3</v>
      </c>
      <c r="K480" s="10">
        <f t="shared" si="105"/>
        <v>1</v>
      </c>
      <c r="L480" s="10">
        <f t="shared" si="106"/>
        <v>1</v>
      </c>
      <c r="M480" s="10" t="str">
        <f t="shared" si="103"/>
        <v/>
      </c>
      <c r="N480" s="11" t="str">
        <f t="shared" si="104"/>
        <v/>
      </c>
    </row>
    <row r="481" spans="1:14" ht="24" customHeight="1" x14ac:dyDescent="0.2">
      <c r="A481" s="8"/>
      <c r="B481" s="18" t="s">
        <v>452</v>
      </c>
      <c r="C481" s="15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11" t="str">
        <f t="shared" si="104"/>
        <v/>
      </c>
    </row>
    <row r="482" spans="1:14" x14ac:dyDescent="0.2">
      <c r="A482" s="8"/>
      <c r="B482" s="18" t="s">
        <v>453</v>
      </c>
      <c r="C482" s="1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18" t="s">
        <v>454</v>
      </c>
      <c r="C483" s="15">
        <v>1</v>
      </c>
      <c r="D483" s="9">
        <v>0</v>
      </c>
      <c r="E483" s="9">
        <v>3</v>
      </c>
      <c r="F483" s="9">
        <v>4</v>
      </c>
      <c r="G483" s="10">
        <f t="shared" si="99"/>
        <v>9.4428706326723328E-4</v>
      </c>
      <c r="H483" s="10" t="str">
        <f t="shared" si="100"/>
        <v/>
      </c>
      <c r="I483" s="10">
        <f t="shared" si="101"/>
        <v>2.7472527472527475E-3</v>
      </c>
      <c r="J483" s="10">
        <f t="shared" si="102"/>
        <v>4.5454545454545452E-3</v>
      </c>
      <c r="K483" s="10">
        <f t="shared" si="105"/>
        <v>2</v>
      </c>
      <c r="L483" s="10">
        <f t="shared" si="106"/>
        <v>1</v>
      </c>
      <c r="M483" s="10">
        <f t="shared" si="103"/>
        <v>1.8885741265344666E-3</v>
      </c>
      <c r="N483" s="11" t="str">
        <f t="shared" si="104"/>
        <v/>
      </c>
    </row>
    <row r="484" spans="1:14" x14ac:dyDescent="0.2">
      <c r="A484" s="8"/>
      <c r="B484" s="18" t="s">
        <v>455</v>
      </c>
      <c r="C484" s="15">
        <v>0</v>
      </c>
      <c r="D484" s="9">
        <v>2</v>
      </c>
      <c r="E484" s="9">
        <v>0</v>
      </c>
      <c r="F484" s="9">
        <v>2</v>
      </c>
      <c r="G484" s="10" t="str">
        <f t="shared" si="99"/>
        <v/>
      </c>
      <c r="H484" s="10">
        <f t="shared" si="100"/>
        <v>2.6455026455026454E-3</v>
      </c>
      <c r="I484" s="10" t="str">
        <f t="shared" si="101"/>
        <v/>
      </c>
      <c r="J484" s="10">
        <f t="shared" si="102"/>
        <v>2.2727272727272726E-3</v>
      </c>
      <c r="K484" s="10" t="str">
        <f t="shared" si="105"/>
        <v xml:space="preserve"> </v>
      </c>
      <c r="L484" s="10">
        <f t="shared" si="106"/>
        <v>0</v>
      </c>
      <c r="M484" s="10" t="str">
        <f t="shared" si="103"/>
        <v/>
      </c>
      <c r="N484" s="11">
        <f t="shared" si="104"/>
        <v>0</v>
      </c>
    </row>
    <row r="485" spans="1:14" x14ac:dyDescent="0.2">
      <c r="A485" s="8"/>
      <c r="B485" s="18" t="s">
        <v>456</v>
      </c>
      <c r="C485" s="15">
        <v>0</v>
      </c>
      <c r="D485" s="9">
        <v>2</v>
      </c>
      <c r="E485" s="9">
        <v>12</v>
      </c>
      <c r="F485" s="9">
        <v>7</v>
      </c>
      <c r="G485" s="10" t="str">
        <f t="shared" si="99"/>
        <v/>
      </c>
      <c r="H485" s="10">
        <f t="shared" si="100"/>
        <v>2.6455026455026454E-3</v>
      </c>
      <c r="I485" s="10">
        <f t="shared" si="101"/>
        <v>1.098901098901099E-2</v>
      </c>
      <c r="J485" s="10">
        <f t="shared" si="102"/>
        <v>7.9545454545454537E-3</v>
      </c>
      <c r="K485" s="10">
        <f t="shared" si="105"/>
        <v>1</v>
      </c>
      <c r="L485" s="10">
        <f t="shared" si="106"/>
        <v>2.5</v>
      </c>
      <c r="M485" s="10" t="str">
        <f t="shared" si="103"/>
        <v/>
      </c>
      <c r="N485" s="11">
        <f t="shared" si="104"/>
        <v>6.6137566137566134E-3</v>
      </c>
    </row>
    <row r="486" spans="1:14" ht="25.5" x14ac:dyDescent="0.2">
      <c r="A486" s="8"/>
      <c r="B486" s="18" t="s">
        <v>457</v>
      </c>
      <c r="C486" s="15">
        <v>1</v>
      </c>
      <c r="D486" s="9">
        <v>2</v>
      </c>
      <c r="E486" s="9">
        <v>3</v>
      </c>
      <c r="F486" s="9">
        <v>9</v>
      </c>
      <c r="G486" s="10">
        <f t="shared" si="99"/>
        <v>9.4428706326723328E-4</v>
      </c>
      <c r="H486" s="10">
        <f t="shared" si="100"/>
        <v>2.6455026455026454E-3</v>
      </c>
      <c r="I486" s="10">
        <f t="shared" si="101"/>
        <v>2.7472527472527475E-3</v>
      </c>
      <c r="J486" s="10">
        <f t="shared" si="102"/>
        <v>1.0227272727272727E-2</v>
      </c>
      <c r="K486" s="10">
        <f t="shared" si="105"/>
        <v>2</v>
      </c>
      <c r="L486" s="10">
        <f t="shared" si="106"/>
        <v>3.5</v>
      </c>
      <c r="M486" s="10">
        <f t="shared" si="103"/>
        <v>1.8885741265344666E-3</v>
      </c>
      <c r="N486" s="11">
        <f t="shared" si="104"/>
        <v>9.2592592592592587E-3</v>
      </c>
    </row>
    <row r="487" spans="1:14" ht="25.5" x14ac:dyDescent="0.2">
      <c r="A487" s="8"/>
      <c r="B487" s="18" t="s">
        <v>458</v>
      </c>
      <c r="C487" s="15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11" t="str">
        <f t="shared" si="104"/>
        <v/>
      </c>
    </row>
    <row r="488" spans="1:14" ht="25.5" x14ac:dyDescent="0.2">
      <c r="A488" s="8"/>
      <c r="B488" s="18" t="s">
        <v>459</v>
      </c>
      <c r="C488" s="1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18" t="s">
        <v>460</v>
      </c>
      <c r="C489" s="15">
        <v>0</v>
      </c>
      <c r="D489" s="9">
        <v>0</v>
      </c>
      <c r="E489" s="9">
        <v>0</v>
      </c>
      <c r="F489" s="9">
        <v>7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>
        <f t="shared" si="102"/>
        <v>7.9545454545454537E-3</v>
      </c>
      <c r="K489" s="10" t="str">
        <f t="shared" si="105"/>
        <v xml:space="preserve"> </v>
      </c>
      <c r="L489" s="10">
        <f t="shared" si="106"/>
        <v>1</v>
      </c>
      <c r="M489" s="10" t="str">
        <f t="shared" si="103"/>
        <v/>
      </c>
      <c r="N489" s="11" t="str">
        <f t="shared" si="104"/>
        <v/>
      </c>
    </row>
    <row r="490" spans="1:14" ht="25.5" x14ac:dyDescent="0.2">
      <c r="A490" s="8"/>
      <c r="B490" s="18" t="s">
        <v>461</v>
      </c>
      <c r="C490" s="1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18" t="s">
        <v>462</v>
      </c>
      <c r="C491" s="15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1" t="str">
        <f t="shared" si="104"/>
        <v/>
      </c>
    </row>
    <row r="492" spans="1:14" x14ac:dyDescent="0.2">
      <c r="A492" s="8"/>
      <c r="B492" s="18" t="s">
        <v>463</v>
      </c>
      <c r="C492" s="15">
        <v>0</v>
      </c>
      <c r="D492" s="9">
        <v>2</v>
      </c>
      <c r="E492" s="9">
        <v>0</v>
      </c>
      <c r="F492" s="9">
        <v>0</v>
      </c>
      <c r="G492" s="10" t="str">
        <f t="shared" si="99"/>
        <v/>
      </c>
      <c r="H492" s="10">
        <f t="shared" si="100"/>
        <v>2.6455026455026454E-3</v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>
        <f t="shared" si="106"/>
        <v>-1</v>
      </c>
      <c r="M492" s="10" t="str">
        <f t="shared" si="103"/>
        <v/>
      </c>
      <c r="N492" s="11">
        <f t="shared" si="104"/>
        <v>-2.6455026455026454E-3</v>
      </c>
    </row>
    <row r="493" spans="1:14" x14ac:dyDescent="0.2">
      <c r="A493" s="8"/>
      <c r="B493" s="18" t="s">
        <v>464</v>
      </c>
      <c r="C493" s="15">
        <v>0</v>
      </c>
      <c r="D493" s="9">
        <v>5</v>
      </c>
      <c r="E493" s="9">
        <v>1</v>
      </c>
      <c r="F493" s="9">
        <v>5</v>
      </c>
      <c r="G493" s="10" t="str">
        <f t="shared" si="99"/>
        <v/>
      </c>
      <c r="H493" s="10">
        <f t="shared" si="100"/>
        <v>6.6137566137566134E-3</v>
      </c>
      <c r="I493" s="10">
        <f t="shared" si="101"/>
        <v>9.1575091575091575E-4</v>
      </c>
      <c r="J493" s="10">
        <f t="shared" si="102"/>
        <v>5.681818181818182E-3</v>
      </c>
      <c r="K493" s="10">
        <f t="shared" si="105"/>
        <v>1</v>
      </c>
      <c r="L493" s="10">
        <f t="shared" si="106"/>
        <v>0</v>
      </c>
      <c r="M493" s="10" t="str">
        <f t="shared" si="103"/>
        <v/>
      </c>
      <c r="N493" s="11">
        <f t="shared" si="104"/>
        <v>0</v>
      </c>
    </row>
    <row r="494" spans="1:14" x14ac:dyDescent="0.2">
      <c r="A494" s="8"/>
      <c r="B494" s="18" t="s">
        <v>465</v>
      </c>
      <c r="C494" s="15">
        <v>0</v>
      </c>
      <c r="D494" s="9">
        <v>0</v>
      </c>
      <c r="E494" s="9">
        <v>0</v>
      </c>
      <c r="F494" s="9">
        <v>2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>
        <f t="shared" si="102"/>
        <v>2.2727272727272726E-3</v>
      </c>
      <c r="K494" s="10" t="str">
        <f t="shared" si="105"/>
        <v xml:space="preserve"> </v>
      </c>
      <c r="L494" s="10">
        <f t="shared" si="106"/>
        <v>1</v>
      </c>
      <c r="M494" s="10" t="str">
        <f t="shared" si="103"/>
        <v/>
      </c>
      <c r="N494" s="11" t="str">
        <f t="shared" si="104"/>
        <v/>
      </c>
    </row>
    <row r="495" spans="1:14" x14ac:dyDescent="0.2">
      <c r="A495" s="8"/>
      <c r="B495" s="18" t="s">
        <v>466</v>
      </c>
      <c r="C495" s="15">
        <v>0</v>
      </c>
      <c r="D495" s="9">
        <v>0</v>
      </c>
      <c r="E495" s="9">
        <v>0</v>
      </c>
      <c r="F495" s="9">
        <v>1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>
        <f t="shared" si="102"/>
        <v>1.1363636363636363E-3</v>
      </c>
      <c r="K495" s="10" t="str">
        <f t="shared" si="105"/>
        <v xml:space="preserve"> </v>
      </c>
      <c r="L495" s="10">
        <f t="shared" si="106"/>
        <v>1</v>
      </c>
      <c r="M495" s="10" t="str">
        <f t="shared" si="103"/>
        <v/>
      </c>
      <c r="N495" s="11" t="str">
        <f t="shared" si="104"/>
        <v/>
      </c>
    </row>
    <row r="496" spans="1:14" x14ac:dyDescent="0.2">
      <c r="A496" s="8"/>
      <c r="B496" s="18" t="s">
        <v>467</v>
      </c>
      <c r="C496" s="15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1" t="str">
        <f t="shared" si="104"/>
        <v/>
      </c>
    </row>
    <row r="497" spans="1:14" x14ac:dyDescent="0.2">
      <c r="A497" s="8"/>
      <c r="B497" s="18" t="s">
        <v>468</v>
      </c>
      <c r="C497" s="15">
        <v>0</v>
      </c>
      <c r="D497" s="9">
        <v>0</v>
      </c>
      <c r="E497" s="9">
        <v>0</v>
      </c>
      <c r="F497" s="9">
        <v>1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>
        <f t="shared" si="102"/>
        <v>1.1363636363636363E-3</v>
      </c>
      <c r="K497" s="10" t="str">
        <f t="shared" si="105"/>
        <v xml:space="preserve"> </v>
      </c>
      <c r="L497" s="10">
        <f t="shared" si="106"/>
        <v>1</v>
      </c>
      <c r="M497" s="10" t="str">
        <f t="shared" si="103"/>
        <v/>
      </c>
      <c r="N497" s="11" t="str">
        <f t="shared" si="104"/>
        <v/>
      </c>
    </row>
    <row r="498" spans="1:14" x14ac:dyDescent="0.2">
      <c r="A498" s="8"/>
      <c r="B498" s="18" t="s">
        <v>469</v>
      </c>
      <c r="C498" s="15">
        <v>0</v>
      </c>
      <c r="D498" s="9">
        <v>1</v>
      </c>
      <c r="E498" s="9">
        <v>0</v>
      </c>
      <c r="F498" s="9">
        <v>0</v>
      </c>
      <c r="G498" s="10" t="str">
        <f t="shared" si="99"/>
        <v/>
      </c>
      <c r="H498" s="10">
        <f t="shared" si="100"/>
        <v>1.3227513227513227E-3</v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>
        <f t="shared" si="106"/>
        <v>-1</v>
      </c>
      <c r="M498" s="10" t="str">
        <f t="shared" si="103"/>
        <v/>
      </c>
      <c r="N498" s="11">
        <f t="shared" si="104"/>
        <v>-1.3227513227513227E-3</v>
      </c>
    </row>
    <row r="499" spans="1:14" x14ac:dyDescent="0.2">
      <c r="A499" s="8"/>
      <c r="B499" s="18" t="s">
        <v>470</v>
      </c>
      <c r="C499" s="15">
        <v>1</v>
      </c>
      <c r="D499" s="9">
        <v>14</v>
      </c>
      <c r="E499" s="9">
        <v>2</v>
      </c>
      <c r="F499" s="9">
        <v>5</v>
      </c>
      <c r="G499" s="10">
        <f t="shared" ref="G499:G562" si="107">+IF(C499=0,"",C499/C$371)</f>
        <v>9.4428706326723328E-4</v>
      </c>
      <c r="H499" s="10">
        <f t="shared" ref="H499:H562" si="108">+IF(D499=0,"",D499/D$371)</f>
        <v>1.8518518518518517E-2</v>
      </c>
      <c r="I499" s="10">
        <f t="shared" ref="I499:I562" si="109">+IF(E499=0,"",E499/E$371)</f>
        <v>1.8315018315018315E-3</v>
      </c>
      <c r="J499" s="10">
        <f t="shared" ref="J499:J562" si="110">+IF(F499=0,"",F499/F$371)</f>
        <v>5.681818181818182E-3</v>
      </c>
      <c r="K499" s="10">
        <f t="shared" si="105"/>
        <v>1</v>
      </c>
      <c r="L499" s="10">
        <f t="shared" si="106"/>
        <v>-0.6428571428571429</v>
      </c>
      <c r="M499" s="10">
        <f t="shared" ref="M499:M562" si="111">+IF(OR(AND(G499=""),(K499="")),"",G499*K499)</f>
        <v>9.4428706326723328E-4</v>
      </c>
      <c r="N499" s="11">
        <f t="shared" ref="N499:N562" si="112">+IF(OR(AND(H499=""),(L499="")),"",H499*L499)</f>
        <v>-1.1904761904761906E-2</v>
      </c>
    </row>
    <row r="500" spans="1:14" x14ac:dyDescent="0.2">
      <c r="A500" s="8"/>
      <c r="B500" s="18" t="s">
        <v>471</v>
      </c>
      <c r="C500" s="1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18" t="s">
        <v>472</v>
      </c>
      <c r="C501" s="15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18" t="s">
        <v>473</v>
      </c>
      <c r="C502" s="1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18" t="s">
        <v>474</v>
      </c>
      <c r="C503" s="15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18" t="s">
        <v>475</v>
      </c>
      <c r="C504" s="15">
        <v>0</v>
      </c>
      <c r="D504" s="9">
        <v>1</v>
      </c>
      <c r="E504" s="9">
        <v>0</v>
      </c>
      <c r="F504" s="9">
        <v>0</v>
      </c>
      <c r="G504" s="10" t="str">
        <f t="shared" si="107"/>
        <v/>
      </c>
      <c r="H504" s="10">
        <f t="shared" si="108"/>
        <v>1.3227513227513227E-3</v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>
        <f t="shared" si="114"/>
        <v>-1</v>
      </c>
      <c r="M504" s="10" t="str">
        <f t="shared" si="111"/>
        <v/>
      </c>
      <c r="N504" s="11">
        <f t="shared" si="112"/>
        <v>-1.3227513227513227E-3</v>
      </c>
    </row>
    <row r="505" spans="1:14" x14ac:dyDescent="0.2">
      <c r="A505" s="8"/>
      <c r="B505" s="18" t="s">
        <v>476</v>
      </c>
      <c r="C505" s="1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18" t="s">
        <v>477</v>
      </c>
      <c r="C506" s="15">
        <v>0</v>
      </c>
      <c r="D506" s="9">
        <v>0</v>
      </c>
      <c r="E506" s="9">
        <v>0</v>
      </c>
      <c r="F506" s="9">
        <v>1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>
        <f t="shared" si="110"/>
        <v>1.1363636363636363E-3</v>
      </c>
      <c r="K506" s="10" t="str">
        <f t="shared" si="113"/>
        <v xml:space="preserve"> </v>
      </c>
      <c r="L506" s="10">
        <f t="shared" si="114"/>
        <v>1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18" t="s">
        <v>478</v>
      </c>
      <c r="C507" s="15">
        <v>166</v>
      </c>
      <c r="D507" s="9">
        <v>107</v>
      </c>
      <c r="E507" s="9">
        <v>1</v>
      </c>
      <c r="F507" s="9">
        <v>6</v>
      </c>
      <c r="G507" s="10">
        <f t="shared" si="107"/>
        <v>0.15675165250236073</v>
      </c>
      <c r="H507" s="10">
        <f t="shared" si="108"/>
        <v>0.14153439153439154</v>
      </c>
      <c r="I507" s="10">
        <f t="shared" si="109"/>
        <v>9.1575091575091575E-4</v>
      </c>
      <c r="J507" s="10">
        <f t="shared" si="110"/>
        <v>6.8181818181818179E-3</v>
      </c>
      <c r="K507" s="10">
        <f t="shared" si="113"/>
        <v>-0.99397590361445787</v>
      </c>
      <c r="L507" s="10">
        <f t="shared" si="114"/>
        <v>-0.94392523364485981</v>
      </c>
      <c r="M507" s="10">
        <f t="shared" si="111"/>
        <v>-0.15580736543909349</v>
      </c>
      <c r="N507" s="11">
        <f t="shared" si="112"/>
        <v>-0.1335978835978836</v>
      </c>
    </row>
    <row r="508" spans="1:14" ht="25.5" x14ac:dyDescent="0.2">
      <c r="A508" s="8"/>
      <c r="B508" s="18" t="s">
        <v>479</v>
      </c>
      <c r="C508" s="15">
        <v>1</v>
      </c>
      <c r="D508" s="9">
        <v>0</v>
      </c>
      <c r="E508" s="9">
        <v>21</v>
      </c>
      <c r="F508" s="9">
        <v>4</v>
      </c>
      <c r="G508" s="10">
        <f t="shared" si="107"/>
        <v>9.4428706326723328E-4</v>
      </c>
      <c r="H508" s="10" t="str">
        <f t="shared" si="108"/>
        <v/>
      </c>
      <c r="I508" s="10">
        <f t="shared" si="109"/>
        <v>1.9230769230769232E-2</v>
      </c>
      <c r="J508" s="10">
        <f t="shared" si="110"/>
        <v>4.5454545454545452E-3</v>
      </c>
      <c r="K508" s="10">
        <f t="shared" si="113"/>
        <v>20</v>
      </c>
      <c r="L508" s="10">
        <f t="shared" si="114"/>
        <v>1</v>
      </c>
      <c r="M508" s="10">
        <f t="shared" si="111"/>
        <v>1.8885741265344667E-2</v>
      </c>
      <c r="N508" s="11" t="str">
        <f t="shared" si="112"/>
        <v/>
      </c>
    </row>
    <row r="509" spans="1:14" x14ac:dyDescent="0.2">
      <c r="A509" s="8"/>
      <c r="B509" s="18" t="s">
        <v>480</v>
      </c>
      <c r="C509" s="15">
        <v>0</v>
      </c>
      <c r="D509" s="9">
        <v>8</v>
      </c>
      <c r="E509" s="9">
        <v>8</v>
      </c>
      <c r="F509" s="9">
        <v>3</v>
      </c>
      <c r="G509" s="10" t="str">
        <f t="shared" si="107"/>
        <v/>
      </c>
      <c r="H509" s="10">
        <f t="shared" si="108"/>
        <v>1.0582010582010581E-2</v>
      </c>
      <c r="I509" s="10">
        <f t="shared" si="109"/>
        <v>7.326007326007326E-3</v>
      </c>
      <c r="J509" s="10">
        <f t="shared" si="110"/>
        <v>3.4090909090909089E-3</v>
      </c>
      <c r="K509" s="10">
        <f t="shared" si="113"/>
        <v>1</v>
      </c>
      <c r="L509" s="10">
        <f t="shared" si="114"/>
        <v>-0.625</v>
      </c>
      <c r="M509" s="10" t="str">
        <f t="shared" si="111"/>
        <v/>
      </c>
      <c r="N509" s="11">
        <f t="shared" si="112"/>
        <v>-6.6137566137566134E-3</v>
      </c>
    </row>
    <row r="510" spans="1:14" x14ac:dyDescent="0.2">
      <c r="A510" s="8"/>
      <c r="B510" s="18" t="s">
        <v>481</v>
      </c>
      <c r="C510" s="1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18" t="s">
        <v>482</v>
      </c>
      <c r="C511" s="15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1" t="str">
        <f t="shared" si="112"/>
        <v/>
      </c>
    </row>
    <row r="512" spans="1:14" x14ac:dyDescent="0.2">
      <c r="A512" s="8"/>
      <c r="B512" s="18" t="s">
        <v>483</v>
      </c>
      <c r="C512" s="15">
        <v>1</v>
      </c>
      <c r="D512" s="9">
        <v>18</v>
      </c>
      <c r="E512" s="9">
        <v>0</v>
      </c>
      <c r="F512" s="9">
        <v>1</v>
      </c>
      <c r="G512" s="10">
        <f t="shared" si="107"/>
        <v>9.4428706326723328E-4</v>
      </c>
      <c r="H512" s="10">
        <f t="shared" si="108"/>
        <v>2.3809523809523808E-2</v>
      </c>
      <c r="I512" s="10" t="str">
        <f t="shared" si="109"/>
        <v/>
      </c>
      <c r="J512" s="10">
        <f t="shared" si="110"/>
        <v>1.1363636363636363E-3</v>
      </c>
      <c r="K512" s="10">
        <f t="shared" si="113"/>
        <v>-1</v>
      </c>
      <c r="L512" s="10">
        <f t="shared" si="114"/>
        <v>-0.94444444444444442</v>
      </c>
      <c r="M512" s="10">
        <f t="shared" si="111"/>
        <v>-9.4428706326723328E-4</v>
      </c>
      <c r="N512" s="11">
        <f t="shared" si="112"/>
        <v>-2.2486772486772486E-2</v>
      </c>
    </row>
    <row r="513" spans="1:14" x14ac:dyDescent="0.2">
      <c r="A513" s="8"/>
      <c r="B513" s="18" t="s">
        <v>484</v>
      </c>
      <c r="C513" s="15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1" t="str">
        <f t="shared" si="112"/>
        <v/>
      </c>
    </row>
    <row r="514" spans="1:14" x14ac:dyDescent="0.2">
      <c r="A514" s="8"/>
      <c r="B514" s="18" t="s">
        <v>485</v>
      </c>
      <c r="C514" s="15">
        <v>0</v>
      </c>
      <c r="D514" s="9">
        <v>0</v>
      </c>
      <c r="E514" s="9">
        <v>0</v>
      </c>
      <c r="F514" s="9">
        <v>1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>
        <f t="shared" si="110"/>
        <v>1.1363636363636363E-3</v>
      </c>
      <c r="K514" s="10" t="str">
        <f t="shared" si="113"/>
        <v xml:space="preserve"> </v>
      </c>
      <c r="L514" s="10">
        <f t="shared" si="114"/>
        <v>1</v>
      </c>
      <c r="M514" s="10" t="str">
        <f t="shared" si="111"/>
        <v/>
      </c>
      <c r="N514" s="11" t="str">
        <f t="shared" si="112"/>
        <v/>
      </c>
    </row>
    <row r="515" spans="1:14" x14ac:dyDescent="0.2">
      <c r="A515" s="8"/>
      <c r="B515" s="18" t="s">
        <v>486</v>
      </c>
      <c r="C515" s="15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1" t="str">
        <f t="shared" si="112"/>
        <v/>
      </c>
    </row>
    <row r="516" spans="1:14" x14ac:dyDescent="0.2">
      <c r="A516" s="8"/>
      <c r="B516" s="18" t="s">
        <v>487</v>
      </c>
      <c r="C516" s="15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18" t="s">
        <v>488</v>
      </c>
      <c r="C517" s="15">
        <v>0</v>
      </c>
      <c r="D517" s="9">
        <v>1</v>
      </c>
      <c r="E517" s="9">
        <v>0</v>
      </c>
      <c r="F517" s="9">
        <v>3</v>
      </c>
      <c r="G517" s="10" t="str">
        <f t="shared" si="107"/>
        <v/>
      </c>
      <c r="H517" s="10">
        <f t="shared" si="108"/>
        <v>1.3227513227513227E-3</v>
      </c>
      <c r="I517" s="10" t="str">
        <f t="shared" si="109"/>
        <v/>
      </c>
      <c r="J517" s="10">
        <f t="shared" si="110"/>
        <v>3.4090909090909089E-3</v>
      </c>
      <c r="K517" s="10" t="str">
        <f t="shared" si="113"/>
        <v xml:space="preserve"> </v>
      </c>
      <c r="L517" s="10">
        <f t="shared" si="114"/>
        <v>2</v>
      </c>
      <c r="M517" s="10" t="str">
        <f t="shared" si="111"/>
        <v/>
      </c>
      <c r="N517" s="11">
        <f t="shared" si="112"/>
        <v>2.6455026455026454E-3</v>
      </c>
    </row>
    <row r="518" spans="1:14" x14ac:dyDescent="0.2">
      <c r="A518" s="8"/>
      <c r="B518" s="18" t="s">
        <v>489</v>
      </c>
      <c r="C518" s="15">
        <v>0</v>
      </c>
      <c r="D518" s="9">
        <v>3</v>
      </c>
      <c r="E518" s="9">
        <v>0</v>
      </c>
      <c r="F518" s="9">
        <v>2</v>
      </c>
      <c r="G518" s="10" t="str">
        <f t="shared" si="107"/>
        <v/>
      </c>
      <c r="H518" s="10">
        <f t="shared" si="108"/>
        <v>3.968253968253968E-3</v>
      </c>
      <c r="I518" s="10" t="str">
        <f t="shared" si="109"/>
        <v/>
      </c>
      <c r="J518" s="10">
        <f t="shared" si="110"/>
        <v>2.2727272727272726E-3</v>
      </c>
      <c r="K518" s="10" t="str">
        <f t="shared" si="113"/>
        <v xml:space="preserve"> </v>
      </c>
      <c r="L518" s="10">
        <f t="shared" si="114"/>
        <v>-0.33333333333333331</v>
      </c>
      <c r="M518" s="10" t="str">
        <f t="shared" si="111"/>
        <v/>
      </c>
      <c r="N518" s="11">
        <f t="shared" si="112"/>
        <v>-1.3227513227513227E-3</v>
      </c>
    </row>
    <row r="519" spans="1:14" ht="27" customHeight="1" x14ac:dyDescent="0.2">
      <c r="A519" s="8"/>
      <c r="B519" s="18" t="s">
        <v>490</v>
      </c>
      <c r="C519" s="1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18" t="s">
        <v>491</v>
      </c>
      <c r="C520" s="15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1" t="str">
        <f t="shared" si="112"/>
        <v/>
      </c>
    </row>
    <row r="521" spans="1:14" ht="27" customHeight="1" x14ac:dyDescent="0.2">
      <c r="A521" s="8"/>
      <c r="B521" s="18" t="s">
        <v>492</v>
      </c>
      <c r="C521" s="1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18" t="s">
        <v>493</v>
      </c>
      <c r="C522" s="15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18" t="s">
        <v>494</v>
      </c>
      <c r="C523" s="15">
        <v>0</v>
      </c>
      <c r="D523" s="9">
        <v>1</v>
      </c>
      <c r="E523" s="9">
        <v>0</v>
      </c>
      <c r="F523" s="9">
        <v>0</v>
      </c>
      <c r="G523" s="10" t="str">
        <f t="shared" si="107"/>
        <v/>
      </c>
      <c r="H523" s="10">
        <f t="shared" si="108"/>
        <v>1.3227513227513227E-3</v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>
        <f t="shared" si="114"/>
        <v>-1</v>
      </c>
      <c r="M523" s="10" t="str">
        <f t="shared" si="111"/>
        <v/>
      </c>
      <c r="N523" s="11">
        <f t="shared" si="112"/>
        <v>-1.3227513227513227E-3</v>
      </c>
    </row>
    <row r="524" spans="1:14" ht="25.5" x14ac:dyDescent="0.2">
      <c r="A524" s="8"/>
      <c r="B524" s="18" t="s">
        <v>495</v>
      </c>
      <c r="C524" s="1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18" t="s">
        <v>496</v>
      </c>
      <c r="C525" s="15">
        <v>0</v>
      </c>
      <c r="D525" s="9">
        <v>57</v>
      </c>
      <c r="E525" s="9">
        <v>0</v>
      </c>
      <c r="F525" s="9">
        <v>1</v>
      </c>
      <c r="G525" s="10" t="str">
        <f t="shared" si="107"/>
        <v/>
      </c>
      <c r="H525" s="10">
        <f t="shared" si="108"/>
        <v>7.5396825396825393E-2</v>
      </c>
      <c r="I525" s="10" t="str">
        <f t="shared" si="109"/>
        <v/>
      </c>
      <c r="J525" s="10">
        <f t="shared" si="110"/>
        <v>1.1363636363636363E-3</v>
      </c>
      <c r="K525" s="10" t="str">
        <f t="shared" si="113"/>
        <v xml:space="preserve"> </v>
      </c>
      <c r="L525" s="10">
        <f t="shared" si="114"/>
        <v>-0.98245614035087714</v>
      </c>
      <c r="M525" s="10" t="str">
        <f t="shared" si="111"/>
        <v/>
      </c>
      <c r="N525" s="11">
        <f t="shared" si="112"/>
        <v>-7.407407407407407E-2</v>
      </c>
    </row>
    <row r="526" spans="1:14" ht="25.5" x14ac:dyDescent="0.2">
      <c r="A526" s="8"/>
      <c r="B526" s="18" t="s">
        <v>497</v>
      </c>
      <c r="C526" s="15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1" t="str">
        <f t="shared" si="112"/>
        <v/>
      </c>
    </row>
    <row r="527" spans="1:14" ht="25.5" x14ac:dyDescent="0.2">
      <c r="A527" s="8"/>
      <c r="B527" s="18" t="s">
        <v>498</v>
      </c>
      <c r="C527" s="1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18" t="s">
        <v>499</v>
      </c>
      <c r="C528" s="15">
        <v>14</v>
      </c>
      <c r="D528" s="9">
        <v>16</v>
      </c>
      <c r="E528" s="9">
        <v>3</v>
      </c>
      <c r="F528" s="9">
        <v>9</v>
      </c>
      <c r="G528" s="10">
        <f t="shared" si="107"/>
        <v>1.3220018885741265E-2</v>
      </c>
      <c r="H528" s="10">
        <f t="shared" si="108"/>
        <v>2.1164021164021163E-2</v>
      </c>
      <c r="I528" s="10">
        <f t="shared" si="109"/>
        <v>2.7472527472527475E-3</v>
      </c>
      <c r="J528" s="10">
        <f t="shared" si="110"/>
        <v>1.0227272727272727E-2</v>
      </c>
      <c r="K528" s="10">
        <f t="shared" si="113"/>
        <v>-0.7857142857142857</v>
      </c>
      <c r="L528" s="10">
        <f t="shared" si="114"/>
        <v>-0.4375</v>
      </c>
      <c r="M528" s="10">
        <f t="shared" si="111"/>
        <v>-1.0387157695939566E-2</v>
      </c>
      <c r="N528" s="11">
        <f t="shared" si="112"/>
        <v>-9.2592592592592587E-3</v>
      </c>
    </row>
    <row r="529" spans="1:14" x14ac:dyDescent="0.2">
      <c r="A529" s="8"/>
      <c r="B529" s="18" t="s">
        <v>500</v>
      </c>
      <c r="C529" s="15">
        <v>0</v>
      </c>
      <c r="D529" s="9">
        <v>0</v>
      </c>
      <c r="E529" s="9">
        <v>2</v>
      </c>
      <c r="F529" s="9">
        <v>5</v>
      </c>
      <c r="G529" s="10" t="str">
        <f t="shared" si="107"/>
        <v/>
      </c>
      <c r="H529" s="10" t="str">
        <f t="shared" si="108"/>
        <v/>
      </c>
      <c r="I529" s="10">
        <f t="shared" si="109"/>
        <v>1.8315018315018315E-3</v>
      </c>
      <c r="J529" s="10">
        <f t="shared" si="110"/>
        <v>5.681818181818182E-3</v>
      </c>
      <c r="K529" s="10">
        <f t="shared" si="113"/>
        <v>1</v>
      </c>
      <c r="L529" s="10">
        <f t="shared" si="114"/>
        <v>1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18" t="s">
        <v>501</v>
      </c>
      <c r="C530" s="15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18" t="s">
        <v>502</v>
      </c>
      <c r="C531" s="1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ht="23.25" customHeight="1" x14ac:dyDescent="0.2">
      <c r="A532" s="8"/>
      <c r="B532" s="18" t="s">
        <v>503</v>
      </c>
      <c r="C532" s="1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18" t="s">
        <v>504</v>
      </c>
      <c r="C533" s="1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18" t="s">
        <v>505</v>
      </c>
      <c r="C534" s="1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18" t="s">
        <v>506</v>
      </c>
      <c r="C535" s="15">
        <v>0</v>
      </c>
      <c r="D535" s="9">
        <v>0</v>
      </c>
      <c r="E535" s="9">
        <v>1</v>
      </c>
      <c r="F535" s="9">
        <v>0</v>
      </c>
      <c r="G535" s="10" t="str">
        <f t="shared" si="107"/>
        <v/>
      </c>
      <c r="H535" s="10" t="str">
        <f t="shared" si="108"/>
        <v/>
      </c>
      <c r="I535" s="10">
        <f t="shared" si="109"/>
        <v>9.1575091575091575E-4</v>
      </c>
      <c r="J535" s="10" t="str">
        <f t="shared" si="110"/>
        <v/>
      </c>
      <c r="K535" s="10">
        <f t="shared" si="113"/>
        <v>1</v>
      </c>
      <c r="L535" s="10" t="str">
        <f t="shared" si="114"/>
        <v xml:space="preserve"> 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18" t="s">
        <v>507</v>
      </c>
      <c r="C536" s="15">
        <v>0</v>
      </c>
      <c r="D536" s="9">
        <v>0</v>
      </c>
      <c r="E536" s="9">
        <v>2</v>
      </c>
      <c r="F536" s="9">
        <v>0</v>
      </c>
      <c r="G536" s="10" t="str">
        <f t="shared" si="107"/>
        <v/>
      </c>
      <c r="H536" s="10" t="str">
        <f t="shared" si="108"/>
        <v/>
      </c>
      <c r="I536" s="10">
        <f t="shared" si="109"/>
        <v>1.8315018315018315E-3</v>
      </c>
      <c r="J536" s="10" t="str">
        <f t="shared" si="110"/>
        <v/>
      </c>
      <c r="K536" s="10">
        <f t="shared" si="113"/>
        <v>1</v>
      </c>
      <c r="L536" s="10" t="str">
        <f t="shared" si="114"/>
        <v xml:space="preserve"> </v>
      </c>
      <c r="M536" s="10" t="str">
        <f t="shared" si="111"/>
        <v/>
      </c>
      <c r="N536" s="11" t="str">
        <f t="shared" si="112"/>
        <v/>
      </c>
    </row>
    <row r="537" spans="1:14" ht="25.5" x14ac:dyDescent="0.2">
      <c r="A537" s="8"/>
      <c r="B537" s="18" t="s">
        <v>508</v>
      </c>
      <c r="C537" s="15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18" t="s">
        <v>509</v>
      </c>
      <c r="C538" s="1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18" t="s">
        <v>510</v>
      </c>
      <c r="C539" s="15">
        <v>15</v>
      </c>
      <c r="D539" s="9">
        <v>3</v>
      </c>
      <c r="E539" s="9">
        <v>25</v>
      </c>
      <c r="F539" s="9">
        <v>1</v>
      </c>
      <c r="G539" s="10">
        <f t="shared" si="107"/>
        <v>1.4164305949008499E-2</v>
      </c>
      <c r="H539" s="10">
        <f t="shared" si="108"/>
        <v>3.968253968253968E-3</v>
      </c>
      <c r="I539" s="10">
        <f t="shared" si="109"/>
        <v>2.2893772893772892E-2</v>
      </c>
      <c r="J539" s="10">
        <f t="shared" si="110"/>
        <v>1.1363636363636363E-3</v>
      </c>
      <c r="K539" s="10">
        <f t="shared" si="113"/>
        <v>0.66666666666666663</v>
      </c>
      <c r="L539" s="10">
        <f t="shared" si="114"/>
        <v>-0.66666666666666663</v>
      </c>
      <c r="M539" s="10">
        <f t="shared" si="111"/>
        <v>9.442870632672332E-3</v>
      </c>
      <c r="N539" s="11">
        <f t="shared" si="112"/>
        <v>-2.6455026455026454E-3</v>
      </c>
    </row>
    <row r="540" spans="1:14" x14ac:dyDescent="0.2">
      <c r="A540" s="8"/>
      <c r="B540" s="18" t="s">
        <v>511</v>
      </c>
      <c r="C540" s="15">
        <v>15</v>
      </c>
      <c r="D540" s="9">
        <v>0</v>
      </c>
      <c r="E540" s="9">
        <v>18</v>
      </c>
      <c r="F540" s="9">
        <v>1</v>
      </c>
      <c r="G540" s="10">
        <f t="shared" si="107"/>
        <v>1.4164305949008499E-2</v>
      </c>
      <c r="H540" s="10" t="str">
        <f t="shared" si="108"/>
        <v/>
      </c>
      <c r="I540" s="10">
        <f t="shared" si="109"/>
        <v>1.6483516483516484E-2</v>
      </c>
      <c r="J540" s="10">
        <f t="shared" si="110"/>
        <v>1.1363636363636363E-3</v>
      </c>
      <c r="K540" s="10">
        <f t="shared" si="113"/>
        <v>0.2</v>
      </c>
      <c r="L540" s="10">
        <f t="shared" si="114"/>
        <v>1</v>
      </c>
      <c r="M540" s="10">
        <f t="shared" si="111"/>
        <v>2.8328611898016999E-3</v>
      </c>
      <c r="N540" s="11" t="str">
        <f t="shared" si="112"/>
        <v/>
      </c>
    </row>
    <row r="541" spans="1:14" ht="38.25" x14ac:dyDescent="0.2">
      <c r="A541" s="8"/>
      <c r="B541" s="18" t="s">
        <v>512</v>
      </c>
      <c r="C541" s="15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1" t="str">
        <f t="shared" si="112"/>
        <v/>
      </c>
    </row>
    <row r="542" spans="1:14" x14ac:dyDescent="0.2">
      <c r="A542" s="8"/>
      <c r="B542" s="18" t="s">
        <v>513</v>
      </c>
      <c r="C542" s="1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18" t="s">
        <v>514</v>
      </c>
      <c r="C543" s="15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1" t="str">
        <f t="shared" si="112"/>
        <v/>
      </c>
    </row>
    <row r="544" spans="1:14" ht="25.5" x14ac:dyDescent="0.2">
      <c r="A544" s="8"/>
      <c r="B544" s="18" t="s">
        <v>515</v>
      </c>
      <c r="C544" s="15">
        <v>1</v>
      </c>
      <c r="D544" s="9">
        <v>0</v>
      </c>
      <c r="E544" s="9">
        <v>11</v>
      </c>
      <c r="F544" s="9">
        <v>1</v>
      </c>
      <c r="G544" s="10">
        <f t="shared" si="107"/>
        <v>9.4428706326723328E-4</v>
      </c>
      <c r="H544" s="10" t="str">
        <f t="shared" si="108"/>
        <v/>
      </c>
      <c r="I544" s="10">
        <f t="shared" si="109"/>
        <v>1.0073260073260074E-2</v>
      </c>
      <c r="J544" s="10">
        <f t="shared" si="110"/>
        <v>1.1363636363636363E-3</v>
      </c>
      <c r="K544" s="10">
        <f t="shared" si="113"/>
        <v>10</v>
      </c>
      <c r="L544" s="10">
        <f t="shared" si="114"/>
        <v>1</v>
      </c>
      <c r="M544" s="10">
        <f t="shared" si="111"/>
        <v>9.4428706326723337E-3</v>
      </c>
      <c r="N544" s="11" t="str">
        <f t="shared" si="112"/>
        <v/>
      </c>
    </row>
    <row r="545" spans="1:14" x14ac:dyDescent="0.2">
      <c r="A545" s="8"/>
      <c r="B545" s="18" t="s">
        <v>516</v>
      </c>
      <c r="C545" s="15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1" t="str">
        <f t="shared" si="112"/>
        <v/>
      </c>
    </row>
    <row r="546" spans="1:14" ht="25.5" x14ac:dyDescent="0.2">
      <c r="A546" s="8"/>
      <c r="B546" s="18" t="s">
        <v>517</v>
      </c>
      <c r="C546" s="15">
        <v>0</v>
      </c>
      <c r="D546" s="9">
        <v>0</v>
      </c>
      <c r="E546" s="9">
        <v>1</v>
      </c>
      <c r="F546" s="9">
        <v>0</v>
      </c>
      <c r="G546" s="10" t="str">
        <f t="shared" si="107"/>
        <v/>
      </c>
      <c r="H546" s="10" t="str">
        <f t="shared" si="108"/>
        <v/>
      </c>
      <c r="I546" s="10">
        <f t="shared" si="109"/>
        <v>9.1575091575091575E-4</v>
      </c>
      <c r="J546" s="10" t="str">
        <f t="shared" si="110"/>
        <v/>
      </c>
      <c r="K546" s="10">
        <f t="shared" si="113"/>
        <v>1</v>
      </c>
      <c r="L546" s="10" t="str">
        <f t="shared" si="114"/>
        <v xml:space="preserve"> </v>
      </c>
      <c r="M546" s="10" t="str">
        <f t="shared" si="111"/>
        <v/>
      </c>
      <c r="N546" s="11" t="str">
        <f t="shared" si="112"/>
        <v/>
      </c>
    </row>
    <row r="547" spans="1:14" ht="25.5" x14ac:dyDescent="0.2">
      <c r="A547" s="8"/>
      <c r="B547" s="18" t="s">
        <v>518</v>
      </c>
      <c r="C547" s="1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18" t="s">
        <v>519</v>
      </c>
      <c r="C548" s="1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18" t="s">
        <v>520</v>
      </c>
      <c r="C549" s="1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18" t="s">
        <v>521</v>
      </c>
      <c r="C550" s="15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18" t="s">
        <v>522</v>
      </c>
      <c r="C551" s="15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18" t="s">
        <v>523</v>
      </c>
      <c r="C552" s="15">
        <v>0</v>
      </c>
      <c r="D552" s="9">
        <v>1</v>
      </c>
      <c r="E552" s="9">
        <v>0</v>
      </c>
      <c r="F552" s="9">
        <v>0</v>
      </c>
      <c r="G552" s="10" t="str">
        <f t="shared" si="107"/>
        <v/>
      </c>
      <c r="H552" s="10">
        <f t="shared" si="108"/>
        <v>1.3227513227513227E-3</v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>
        <f t="shared" si="114"/>
        <v>-1</v>
      </c>
      <c r="M552" s="10" t="str">
        <f t="shared" si="111"/>
        <v/>
      </c>
      <c r="N552" s="11">
        <f t="shared" si="112"/>
        <v>-1.3227513227513227E-3</v>
      </c>
    </row>
    <row r="553" spans="1:14" ht="25.5" x14ac:dyDescent="0.2">
      <c r="A553" s="8"/>
      <c r="B553" s="18" t="s">
        <v>524</v>
      </c>
      <c r="C553" s="15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1" t="str">
        <f t="shared" si="112"/>
        <v/>
      </c>
    </row>
    <row r="554" spans="1:14" ht="25.5" x14ac:dyDescent="0.2">
      <c r="A554" s="8"/>
      <c r="B554" s="18" t="s">
        <v>525</v>
      </c>
      <c r="C554" s="1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18" t="s">
        <v>526</v>
      </c>
      <c r="C555" s="1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18" t="s">
        <v>527</v>
      </c>
      <c r="C556" s="1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18" t="s">
        <v>528</v>
      </c>
      <c r="C557" s="1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18" t="s">
        <v>529</v>
      </c>
      <c r="C558" s="15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1" t="str">
        <f t="shared" si="112"/>
        <v/>
      </c>
    </row>
    <row r="559" spans="1:14" ht="30" customHeight="1" x14ac:dyDescent="0.2">
      <c r="A559" s="8"/>
      <c r="B559" s="18" t="s">
        <v>530</v>
      </c>
      <c r="C559" s="15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1" t="str">
        <f t="shared" si="112"/>
        <v/>
      </c>
    </row>
    <row r="560" spans="1:14" ht="25.5" x14ac:dyDescent="0.2">
      <c r="A560" s="8"/>
      <c r="B560" s="18" t="s">
        <v>531</v>
      </c>
      <c r="C560" s="1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18" t="s">
        <v>532</v>
      </c>
      <c r="C561" s="15">
        <v>0</v>
      </c>
      <c r="D561" s="9">
        <v>1</v>
      </c>
      <c r="E561" s="9">
        <v>0</v>
      </c>
      <c r="F561" s="9">
        <v>0</v>
      </c>
      <c r="G561" s="10" t="str">
        <f t="shared" si="107"/>
        <v/>
      </c>
      <c r="H561" s="10">
        <f t="shared" si="108"/>
        <v>1.3227513227513227E-3</v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>
        <f t="shared" si="114"/>
        <v>-1</v>
      </c>
      <c r="M561" s="10" t="str">
        <f t="shared" si="111"/>
        <v/>
      </c>
      <c r="N561" s="11">
        <f t="shared" si="112"/>
        <v>-1.3227513227513227E-3</v>
      </c>
    </row>
    <row r="562" spans="1:14" x14ac:dyDescent="0.2">
      <c r="A562" s="8"/>
      <c r="B562" s="18" t="s">
        <v>533</v>
      </c>
      <c r="C562" s="1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18" t="s">
        <v>534</v>
      </c>
      <c r="C563" s="15">
        <v>3</v>
      </c>
      <c r="D563" s="9">
        <v>0</v>
      </c>
      <c r="E563" s="9">
        <v>0</v>
      </c>
      <c r="F563" s="9">
        <v>0</v>
      </c>
      <c r="G563" s="10">
        <f t="shared" ref="G563:G604" si="115">+IF(C563=0,"",C563/C$371)</f>
        <v>2.8328611898016999E-3</v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>
        <f t="shared" si="113"/>
        <v>-1</v>
      </c>
      <c r="L563" s="10" t="str">
        <f t="shared" si="114"/>
        <v xml:space="preserve"> </v>
      </c>
      <c r="M563" s="10">
        <f t="shared" ref="M563:M604" si="119">+IF(OR(AND(G563=""),(K563="")),"",G563*K563)</f>
        <v>-2.8328611898016999E-3</v>
      </c>
      <c r="N563" s="11" t="str">
        <f t="shared" ref="N563:N604" si="120">+IF(OR(AND(H563=""),(L563="")),"",H563*L563)</f>
        <v/>
      </c>
    </row>
    <row r="564" spans="1:14" x14ac:dyDescent="0.2">
      <c r="A564" s="8"/>
      <c r="B564" s="18" t="s">
        <v>535</v>
      </c>
      <c r="C564" s="15">
        <v>4</v>
      </c>
      <c r="D564" s="9">
        <v>6</v>
      </c>
      <c r="E564" s="9">
        <v>0</v>
      </c>
      <c r="F564" s="9">
        <v>3</v>
      </c>
      <c r="G564" s="10">
        <f t="shared" si="115"/>
        <v>3.7771482530689331E-3</v>
      </c>
      <c r="H564" s="10">
        <f t="shared" si="116"/>
        <v>7.9365079365079361E-3</v>
      </c>
      <c r="I564" s="10" t="str">
        <f t="shared" si="117"/>
        <v/>
      </c>
      <c r="J564" s="10">
        <f t="shared" si="118"/>
        <v>3.4090909090909089E-3</v>
      </c>
      <c r="K564" s="10">
        <f t="shared" ref="K564:K604" si="121">+IF(AND(C564=0,E564=0)," ",IF(C564=0,1,IF(E564=0,-1,(E564-C564)/C564)))</f>
        <v>-1</v>
      </c>
      <c r="L564" s="10">
        <f t="shared" ref="L564:L604" si="122">+IF(AND(D564=0,F564=0)," ",IF(D564=0,1,IF(F564=0,-1,(F564-D564)/D564)))</f>
        <v>-0.5</v>
      </c>
      <c r="M564" s="10">
        <f t="shared" si="119"/>
        <v>-3.7771482530689331E-3</v>
      </c>
      <c r="N564" s="11">
        <f t="shared" si="120"/>
        <v>-3.968253968253968E-3</v>
      </c>
    </row>
    <row r="565" spans="1:14" ht="25.5" x14ac:dyDescent="0.2">
      <c r="A565" s="8"/>
      <c r="B565" s="18" t="s">
        <v>536</v>
      </c>
      <c r="C565" s="15">
        <v>0</v>
      </c>
      <c r="D565" s="9">
        <v>1</v>
      </c>
      <c r="E565" s="9">
        <v>0</v>
      </c>
      <c r="F565" s="9">
        <v>0</v>
      </c>
      <c r="G565" s="10" t="str">
        <f t="shared" si="115"/>
        <v/>
      </c>
      <c r="H565" s="10">
        <f t="shared" si="116"/>
        <v>1.3227513227513227E-3</v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>
        <f t="shared" si="122"/>
        <v>-1</v>
      </c>
      <c r="M565" s="10" t="str">
        <f t="shared" si="119"/>
        <v/>
      </c>
      <c r="N565" s="11">
        <f t="shared" si="120"/>
        <v>-1.3227513227513227E-3</v>
      </c>
    </row>
    <row r="566" spans="1:14" x14ac:dyDescent="0.2">
      <c r="A566" s="8"/>
      <c r="B566" s="18" t="s">
        <v>537</v>
      </c>
      <c r="C566" s="1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18" t="s">
        <v>538</v>
      </c>
      <c r="C567" s="15">
        <v>0</v>
      </c>
      <c r="D567" s="9">
        <v>3</v>
      </c>
      <c r="E567" s="9">
        <v>0</v>
      </c>
      <c r="F567" s="9">
        <v>2</v>
      </c>
      <c r="G567" s="10" t="str">
        <f t="shared" si="115"/>
        <v/>
      </c>
      <c r="H567" s="10">
        <f t="shared" si="116"/>
        <v>3.968253968253968E-3</v>
      </c>
      <c r="I567" s="10" t="str">
        <f t="shared" si="117"/>
        <v/>
      </c>
      <c r="J567" s="10">
        <f t="shared" si="118"/>
        <v>2.2727272727272726E-3</v>
      </c>
      <c r="K567" s="10" t="str">
        <f t="shared" si="121"/>
        <v xml:space="preserve"> </v>
      </c>
      <c r="L567" s="10">
        <f t="shared" si="122"/>
        <v>-0.33333333333333331</v>
      </c>
      <c r="M567" s="10" t="str">
        <f t="shared" si="119"/>
        <v/>
      </c>
      <c r="N567" s="11">
        <f t="shared" si="120"/>
        <v>-1.3227513227513227E-3</v>
      </c>
    </row>
    <row r="568" spans="1:14" x14ac:dyDescent="0.2">
      <c r="A568" s="8"/>
      <c r="B568" s="18" t="s">
        <v>539</v>
      </c>
      <c r="C568" s="15">
        <v>0</v>
      </c>
      <c r="D568" s="9">
        <v>2</v>
      </c>
      <c r="E568" s="9">
        <v>0</v>
      </c>
      <c r="F568" s="9">
        <v>1</v>
      </c>
      <c r="G568" s="10" t="str">
        <f t="shared" si="115"/>
        <v/>
      </c>
      <c r="H568" s="10">
        <f t="shared" si="116"/>
        <v>2.6455026455026454E-3</v>
      </c>
      <c r="I568" s="10" t="str">
        <f t="shared" si="117"/>
        <v/>
      </c>
      <c r="J568" s="10">
        <f t="shared" si="118"/>
        <v>1.1363636363636363E-3</v>
      </c>
      <c r="K568" s="10" t="str">
        <f t="shared" si="121"/>
        <v xml:space="preserve"> </v>
      </c>
      <c r="L568" s="10">
        <f t="shared" si="122"/>
        <v>-0.5</v>
      </c>
      <c r="M568" s="10" t="str">
        <f t="shared" si="119"/>
        <v/>
      </c>
      <c r="N568" s="11">
        <f t="shared" si="120"/>
        <v>-1.3227513227513227E-3</v>
      </c>
    </row>
    <row r="569" spans="1:14" x14ac:dyDescent="0.2">
      <c r="A569" s="8"/>
      <c r="B569" s="18" t="s">
        <v>540</v>
      </c>
      <c r="C569" s="15">
        <v>0</v>
      </c>
      <c r="D569" s="9">
        <v>1</v>
      </c>
      <c r="E569" s="9">
        <v>0</v>
      </c>
      <c r="F569" s="9">
        <v>0</v>
      </c>
      <c r="G569" s="10" t="str">
        <f t="shared" si="115"/>
        <v/>
      </c>
      <c r="H569" s="10">
        <f t="shared" si="116"/>
        <v>1.3227513227513227E-3</v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>
        <f t="shared" si="122"/>
        <v>-1</v>
      </c>
      <c r="M569" s="10" t="str">
        <f t="shared" si="119"/>
        <v/>
      </c>
      <c r="N569" s="11">
        <f t="shared" si="120"/>
        <v>-1.3227513227513227E-3</v>
      </c>
    </row>
    <row r="570" spans="1:14" x14ac:dyDescent="0.2">
      <c r="A570" s="8"/>
      <c r="B570" s="18" t="s">
        <v>541</v>
      </c>
      <c r="C570" s="15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18" t="s">
        <v>542</v>
      </c>
      <c r="C571" s="15">
        <v>8</v>
      </c>
      <c r="D571" s="9">
        <v>0</v>
      </c>
      <c r="E571" s="9">
        <v>2</v>
      </c>
      <c r="F571" s="9">
        <v>0</v>
      </c>
      <c r="G571" s="10">
        <f t="shared" si="115"/>
        <v>7.5542965061378663E-3</v>
      </c>
      <c r="H571" s="10" t="str">
        <f t="shared" si="116"/>
        <v/>
      </c>
      <c r="I571" s="10">
        <f t="shared" si="117"/>
        <v>1.8315018315018315E-3</v>
      </c>
      <c r="J571" s="10" t="str">
        <f t="shared" si="118"/>
        <v/>
      </c>
      <c r="K571" s="10">
        <f t="shared" si="121"/>
        <v>-0.75</v>
      </c>
      <c r="L571" s="10" t="str">
        <f t="shared" si="122"/>
        <v xml:space="preserve"> </v>
      </c>
      <c r="M571" s="10">
        <f t="shared" si="119"/>
        <v>-5.6657223796033997E-3</v>
      </c>
      <c r="N571" s="11" t="str">
        <f t="shared" si="120"/>
        <v/>
      </c>
    </row>
    <row r="572" spans="1:14" x14ac:dyDescent="0.2">
      <c r="A572" s="8"/>
      <c r="B572" s="18" t="s">
        <v>543</v>
      </c>
      <c r="C572" s="1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18" t="s">
        <v>544</v>
      </c>
      <c r="C573" s="15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1" t="str">
        <f t="shared" si="120"/>
        <v/>
      </c>
    </row>
    <row r="574" spans="1:14" x14ac:dyDescent="0.2">
      <c r="A574" s="8"/>
      <c r="B574" s="18" t="s">
        <v>545</v>
      </c>
      <c r="C574" s="15">
        <v>0</v>
      </c>
      <c r="D574" s="9">
        <v>0</v>
      </c>
      <c r="E574" s="9">
        <v>0</v>
      </c>
      <c r="F574" s="9">
        <v>1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>
        <f t="shared" si="118"/>
        <v>1.1363636363636363E-3</v>
      </c>
      <c r="K574" s="10" t="str">
        <f t="shared" si="121"/>
        <v xml:space="preserve"> </v>
      </c>
      <c r="L574" s="10">
        <f t="shared" si="122"/>
        <v>1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18" t="s">
        <v>546</v>
      </c>
      <c r="C575" s="1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18" t="s">
        <v>547</v>
      </c>
      <c r="C576" s="1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18" t="s">
        <v>548</v>
      </c>
      <c r="C577" s="15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1" t="str">
        <f t="shared" si="120"/>
        <v/>
      </c>
    </row>
    <row r="578" spans="1:14" ht="25.5" x14ac:dyDescent="0.2">
      <c r="A578" s="8"/>
      <c r="B578" s="18" t="s">
        <v>549</v>
      </c>
      <c r="C578" s="15">
        <v>0</v>
      </c>
      <c r="D578" s="9">
        <v>1</v>
      </c>
      <c r="E578" s="9">
        <v>0</v>
      </c>
      <c r="F578" s="9">
        <v>0</v>
      </c>
      <c r="G578" s="10" t="str">
        <f t="shared" si="115"/>
        <v/>
      </c>
      <c r="H578" s="10">
        <f t="shared" si="116"/>
        <v>1.3227513227513227E-3</v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>
        <f t="shared" si="122"/>
        <v>-1</v>
      </c>
      <c r="M578" s="10" t="str">
        <f t="shared" si="119"/>
        <v/>
      </c>
      <c r="N578" s="11">
        <f t="shared" si="120"/>
        <v>-1.3227513227513227E-3</v>
      </c>
    </row>
    <row r="579" spans="1:14" x14ac:dyDescent="0.2">
      <c r="A579" s="8"/>
      <c r="B579" s="18" t="s">
        <v>550</v>
      </c>
      <c r="C579" s="1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18" t="s">
        <v>551</v>
      </c>
      <c r="C580" s="15">
        <v>0</v>
      </c>
      <c r="D580" s="9">
        <v>1</v>
      </c>
      <c r="E580" s="9">
        <v>0</v>
      </c>
      <c r="F580" s="9">
        <v>0</v>
      </c>
      <c r="G580" s="10" t="str">
        <f t="shared" si="115"/>
        <v/>
      </c>
      <c r="H580" s="10">
        <f t="shared" si="116"/>
        <v>1.3227513227513227E-3</v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>
        <f t="shared" si="122"/>
        <v>-1</v>
      </c>
      <c r="M580" s="10" t="str">
        <f t="shared" si="119"/>
        <v/>
      </c>
      <c r="N580" s="11">
        <f t="shared" si="120"/>
        <v>-1.3227513227513227E-3</v>
      </c>
    </row>
    <row r="581" spans="1:14" ht="25.5" x14ac:dyDescent="0.2">
      <c r="A581" s="8"/>
      <c r="B581" s="18" t="s">
        <v>552</v>
      </c>
      <c r="C581" s="15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18" t="s">
        <v>553</v>
      </c>
      <c r="C582" s="1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18" t="s">
        <v>554</v>
      </c>
      <c r="C583" s="15">
        <v>0</v>
      </c>
      <c r="D583" s="9">
        <v>4</v>
      </c>
      <c r="E583" s="9">
        <v>0</v>
      </c>
      <c r="F583" s="9">
        <v>8</v>
      </c>
      <c r="G583" s="10" t="str">
        <f t="shared" si="115"/>
        <v/>
      </c>
      <c r="H583" s="10">
        <f t="shared" si="116"/>
        <v>5.2910052910052907E-3</v>
      </c>
      <c r="I583" s="10" t="str">
        <f t="shared" si="117"/>
        <v/>
      </c>
      <c r="J583" s="10">
        <f t="shared" si="118"/>
        <v>9.0909090909090905E-3</v>
      </c>
      <c r="K583" s="10" t="str">
        <f t="shared" si="121"/>
        <v xml:space="preserve"> </v>
      </c>
      <c r="L583" s="10">
        <f t="shared" si="122"/>
        <v>1</v>
      </c>
      <c r="M583" s="10" t="str">
        <f t="shared" si="119"/>
        <v/>
      </c>
      <c r="N583" s="11">
        <f t="shared" si="120"/>
        <v>5.2910052910052907E-3</v>
      </c>
    </row>
    <row r="584" spans="1:14" ht="25.5" x14ac:dyDescent="0.2">
      <c r="A584" s="8"/>
      <c r="B584" s="18" t="s">
        <v>555</v>
      </c>
      <c r="C584" s="15">
        <v>0</v>
      </c>
      <c r="D584" s="9">
        <v>0</v>
      </c>
      <c r="E584" s="9">
        <v>0</v>
      </c>
      <c r="F584" s="9">
        <v>1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>
        <f t="shared" si="118"/>
        <v>1.1363636363636363E-3</v>
      </c>
      <c r="K584" s="10" t="str">
        <f t="shared" si="121"/>
        <v xml:space="preserve"> </v>
      </c>
      <c r="L584" s="10">
        <f t="shared" si="122"/>
        <v>1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18" t="s">
        <v>556</v>
      </c>
      <c r="C585" s="15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11" t="str">
        <f t="shared" si="120"/>
        <v/>
      </c>
    </row>
    <row r="586" spans="1:14" x14ac:dyDescent="0.2">
      <c r="A586" s="8"/>
      <c r="B586" s="18" t="s">
        <v>557</v>
      </c>
      <c r="C586" s="15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18" t="s">
        <v>558</v>
      </c>
      <c r="C587" s="1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18" t="s">
        <v>559</v>
      </c>
      <c r="C588" s="15">
        <v>0</v>
      </c>
      <c r="D588" s="9">
        <v>6</v>
      </c>
      <c r="E588" s="9">
        <v>0</v>
      </c>
      <c r="F588" s="9">
        <v>10</v>
      </c>
      <c r="G588" s="10" t="str">
        <f t="shared" si="115"/>
        <v/>
      </c>
      <c r="H588" s="10">
        <f t="shared" si="116"/>
        <v>7.9365079365079361E-3</v>
      </c>
      <c r="I588" s="10" t="str">
        <f t="shared" si="117"/>
        <v/>
      </c>
      <c r="J588" s="10">
        <f t="shared" si="118"/>
        <v>1.1363636363636364E-2</v>
      </c>
      <c r="K588" s="10" t="str">
        <f t="shared" si="121"/>
        <v xml:space="preserve"> </v>
      </c>
      <c r="L588" s="10">
        <f t="shared" si="122"/>
        <v>0.66666666666666663</v>
      </c>
      <c r="M588" s="10" t="str">
        <f t="shared" si="119"/>
        <v/>
      </c>
      <c r="N588" s="11">
        <f t="shared" si="120"/>
        <v>5.2910052910052907E-3</v>
      </c>
    </row>
    <row r="589" spans="1:14" ht="25.5" x14ac:dyDescent="0.2">
      <c r="A589" s="8"/>
      <c r="B589" s="18" t="s">
        <v>560</v>
      </c>
      <c r="C589" s="15">
        <v>0</v>
      </c>
      <c r="D589" s="9">
        <v>2</v>
      </c>
      <c r="E589" s="9">
        <v>0</v>
      </c>
      <c r="F589" s="9">
        <v>5</v>
      </c>
      <c r="G589" s="10" t="str">
        <f t="shared" si="115"/>
        <v/>
      </c>
      <c r="H589" s="10">
        <f t="shared" si="116"/>
        <v>2.6455026455026454E-3</v>
      </c>
      <c r="I589" s="10" t="str">
        <f t="shared" si="117"/>
        <v/>
      </c>
      <c r="J589" s="10">
        <f t="shared" si="118"/>
        <v>5.681818181818182E-3</v>
      </c>
      <c r="K589" s="10" t="str">
        <f t="shared" si="121"/>
        <v xml:space="preserve"> </v>
      </c>
      <c r="L589" s="10">
        <f t="shared" si="122"/>
        <v>1.5</v>
      </c>
      <c r="M589" s="10" t="str">
        <f t="shared" si="119"/>
        <v/>
      </c>
      <c r="N589" s="11">
        <f t="shared" si="120"/>
        <v>3.968253968253968E-3</v>
      </c>
    </row>
    <row r="590" spans="1:14" x14ac:dyDescent="0.2">
      <c r="A590" s="8"/>
      <c r="B590" s="18" t="s">
        <v>561</v>
      </c>
      <c r="C590" s="15">
        <v>1</v>
      </c>
      <c r="D590" s="9">
        <v>24</v>
      </c>
      <c r="E590" s="9">
        <v>1</v>
      </c>
      <c r="F590" s="9">
        <v>60</v>
      </c>
      <c r="G590" s="10">
        <f t="shared" si="115"/>
        <v>9.4428706326723328E-4</v>
      </c>
      <c r="H590" s="10">
        <f t="shared" si="116"/>
        <v>3.1746031746031744E-2</v>
      </c>
      <c r="I590" s="10">
        <f t="shared" si="117"/>
        <v>9.1575091575091575E-4</v>
      </c>
      <c r="J590" s="10">
        <f t="shared" si="118"/>
        <v>6.8181818181818177E-2</v>
      </c>
      <c r="K590" s="10">
        <f t="shared" si="121"/>
        <v>0</v>
      </c>
      <c r="L590" s="10">
        <f t="shared" si="122"/>
        <v>1.5</v>
      </c>
      <c r="M590" s="10">
        <f t="shared" si="119"/>
        <v>0</v>
      </c>
      <c r="N590" s="11">
        <f t="shared" si="120"/>
        <v>4.7619047619047616E-2</v>
      </c>
    </row>
    <row r="591" spans="1:14" x14ac:dyDescent="0.2">
      <c r="A591" s="8"/>
      <c r="B591" s="18" t="s">
        <v>562</v>
      </c>
      <c r="C591" s="15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11" t="str">
        <f t="shared" si="120"/>
        <v/>
      </c>
    </row>
    <row r="592" spans="1:14" x14ac:dyDescent="0.2">
      <c r="A592" s="8"/>
      <c r="B592" s="18" t="s">
        <v>563</v>
      </c>
      <c r="C592" s="1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18" t="s">
        <v>564</v>
      </c>
      <c r="C593" s="1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18" t="s">
        <v>565</v>
      </c>
      <c r="C594" s="15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1" t="str">
        <f t="shared" si="120"/>
        <v/>
      </c>
    </row>
    <row r="595" spans="1:14" x14ac:dyDescent="0.2">
      <c r="A595" s="8"/>
      <c r="B595" s="18" t="s">
        <v>566</v>
      </c>
      <c r="C595" s="15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1" t="str">
        <f t="shared" si="120"/>
        <v/>
      </c>
    </row>
    <row r="596" spans="1:14" x14ac:dyDescent="0.2">
      <c r="A596" s="8"/>
      <c r="B596" s="18" t="s">
        <v>567</v>
      </c>
      <c r="C596" s="15">
        <v>0</v>
      </c>
      <c r="D596" s="9">
        <v>1</v>
      </c>
      <c r="E596" s="9">
        <v>0</v>
      </c>
      <c r="F596" s="9">
        <v>0</v>
      </c>
      <c r="G596" s="10" t="str">
        <f t="shared" si="115"/>
        <v/>
      </c>
      <c r="H596" s="10">
        <f t="shared" si="116"/>
        <v>1.3227513227513227E-3</v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>
        <f t="shared" si="122"/>
        <v>-1</v>
      </c>
      <c r="M596" s="10" t="str">
        <f t="shared" si="119"/>
        <v/>
      </c>
      <c r="N596" s="11">
        <f t="shared" si="120"/>
        <v>-1.3227513227513227E-3</v>
      </c>
    </row>
    <row r="597" spans="1:14" x14ac:dyDescent="0.2">
      <c r="A597" s="8"/>
      <c r="B597" s="18" t="s">
        <v>568</v>
      </c>
      <c r="C597" s="15">
        <v>0</v>
      </c>
      <c r="D597" s="9">
        <v>2</v>
      </c>
      <c r="E597" s="9">
        <v>1</v>
      </c>
      <c r="F597" s="9">
        <v>1</v>
      </c>
      <c r="G597" s="10" t="str">
        <f t="shared" si="115"/>
        <v/>
      </c>
      <c r="H597" s="10">
        <f t="shared" si="116"/>
        <v>2.6455026455026454E-3</v>
      </c>
      <c r="I597" s="10">
        <f t="shared" si="117"/>
        <v>9.1575091575091575E-4</v>
      </c>
      <c r="J597" s="10">
        <f t="shared" si="118"/>
        <v>1.1363636363636363E-3</v>
      </c>
      <c r="K597" s="10">
        <f t="shared" si="121"/>
        <v>1</v>
      </c>
      <c r="L597" s="10">
        <f t="shared" si="122"/>
        <v>-0.5</v>
      </c>
      <c r="M597" s="10" t="str">
        <f t="shared" si="119"/>
        <v/>
      </c>
      <c r="N597" s="11">
        <f t="shared" si="120"/>
        <v>-1.3227513227513227E-3</v>
      </c>
    </row>
    <row r="598" spans="1:14" x14ac:dyDescent="0.2">
      <c r="A598" s="8"/>
      <c r="B598" s="18" t="s">
        <v>569</v>
      </c>
      <c r="C598" s="15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11" t="str">
        <f t="shared" si="120"/>
        <v/>
      </c>
    </row>
    <row r="599" spans="1:14" ht="25.5" x14ac:dyDescent="0.2">
      <c r="A599" s="8"/>
      <c r="B599" s="18" t="s">
        <v>570</v>
      </c>
      <c r="C599" s="15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18" t="s">
        <v>571</v>
      </c>
      <c r="C600" s="15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1" t="str">
        <f t="shared" si="120"/>
        <v/>
      </c>
    </row>
    <row r="601" spans="1:14" x14ac:dyDescent="0.2">
      <c r="A601" s="8"/>
      <c r="B601" s="18" t="s">
        <v>572</v>
      </c>
      <c r="C601" s="1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18" t="s">
        <v>573</v>
      </c>
      <c r="C602" s="15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1" t="str">
        <f t="shared" si="120"/>
        <v/>
      </c>
    </row>
    <row r="603" spans="1:14" ht="25.5" x14ac:dyDescent="0.2">
      <c r="A603" s="8"/>
      <c r="B603" s="18" t="s">
        <v>574</v>
      </c>
      <c r="C603" s="1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19" t="s">
        <v>575</v>
      </c>
      <c r="C604" s="16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6" t="s">
        <v>3</v>
      </c>
      <c r="C609" s="45" t="s">
        <v>16</v>
      </c>
      <c r="D609" s="46"/>
      <c r="E609" s="46"/>
      <c r="F609" s="40"/>
      <c r="G609" s="45" t="s">
        <v>5</v>
      </c>
      <c r="H609" s="46"/>
      <c r="I609" s="46"/>
      <c r="J609" s="46"/>
      <c r="K609" s="45" t="s">
        <v>17</v>
      </c>
      <c r="L609" s="42"/>
      <c r="M609" s="41" t="s">
        <v>7</v>
      </c>
      <c r="N609" s="42"/>
    </row>
    <row r="610" spans="1:14" ht="15.75" thickBot="1" x14ac:dyDescent="0.25">
      <c r="A610" s="7"/>
      <c r="B610" s="37"/>
      <c r="C610" s="39">
        <v>2022</v>
      </c>
      <c r="D610" s="40"/>
      <c r="E610" s="44">
        <v>2023</v>
      </c>
      <c r="F610" s="40"/>
      <c r="G610" s="39">
        <v>2022</v>
      </c>
      <c r="H610" s="40"/>
      <c r="I610" s="44">
        <v>2023</v>
      </c>
      <c r="J610" s="40"/>
      <c r="K610" s="47"/>
      <c r="L610" s="43"/>
      <c r="M610" s="31"/>
      <c r="N610" s="43"/>
    </row>
    <row r="611" spans="1:14" ht="15.75" thickBot="1" x14ac:dyDescent="0.25">
      <c r="A611" s="8"/>
      <c r="B611" s="38"/>
      <c r="C611" s="20" t="s">
        <v>8</v>
      </c>
      <c r="D611" s="20" t="s">
        <v>9</v>
      </c>
      <c r="E611" s="20" t="s">
        <v>8</v>
      </c>
      <c r="F611" s="20" t="s">
        <v>9</v>
      </c>
      <c r="G611" s="20" t="s">
        <v>8</v>
      </c>
      <c r="H611" s="20" t="s">
        <v>9</v>
      </c>
      <c r="I611" s="20" t="s">
        <v>8</v>
      </c>
      <c r="J611" s="20" t="s">
        <v>9</v>
      </c>
      <c r="K611" s="20" t="s">
        <v>8</v>
      </c>
      <c r="L611" s="20" t="s">
        <v>9</v>
      </c>
      <c r="M611" s="20" t="s">
        <v>8</v>
      </c>
      <c r="N611" s="20" t="s">
        <v>9</v>
      </c>
    </row>
    <row r="612" spans="1:14" ht="15.75" thickBot="1" x14ac:dyDescent="0.25">
      <c r="A612" s="8"/>
      <c r="B612" s="17" t="s">
        <v>14</v>
      </c>
      <c r="C612" s="21">
        <f>SUM(C613:C640)</f>
        <v>537</v>
      </c>
      <c r="D612" s="21">
        <f>SUM(D613:D640)</f>
        <v>363</v>
      </c>
      <c r="E612" s="21">
        <f>SUM(E613:E640)</f>
        <v>628</v>
      </c>
      <c r="F612" s="21">
        <f>SUM(F613:F640)</f>
        <v>403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0.16945996275605213</v>
      </c>
      <c r="L612" s="22">
        <f>+IF(AND(D612=0,F612=0),"",IF(D612=0,1,IF(F612=0,-1,(F612-D612)/D612)))</f>
        <v>0.11019283746556474</v>
      </c>
      <c r="M612" s="22">
        <f t="shared" ref="M612:M640" si="127">+IF(OR(AND(G612=""),(K612="")),"",G612*K612)</f>
        <v>0.16945996275605213</v>
      </c>
      <c r="N612" s="23">
        <f t="shared" ref="N612:N640" si="128">+IF(OR(AND(H612=""),(L612="")),"",H612*L612)</f>
        <v>0.11019283746556474</v>
      </c>
    </row>
    <row r="613" spans="1:14" x14ac:dyDescent="0.2">
      <c r="A613" s="8"/>
      <c r="B613" s="28" t="s">
        <v>576</v>
      </c>
      <c r="C613" s="27">
        <v>0</v>
      </c>
      <c r="D613" s="24">
        <v>0</v>
      </c>
      <c r="E613" s="24">
        <v>0</v>
      </c>
      <c r="F613" s="24">
        <v>0</v>
      </c>
      <c r="G613" s="25" t="str">
        <f t="shared" si="123"/>
        <v/>
      </c>
      <c r="H613" s="25" t="str">
        <f t="shared" si="124"/>
        <v/>
      </c>
      <c r="I613" s="25" t="str">
        <f t="shared" si="125"/>
        <v/>
      </c>
      <c r="J613" s="25" t="str">
        <f t="shared" si="126"/>
        <v/>
      </c>
      <c r="K613" s="25" t="str">
        <f t="shared" ref="K613:K640" si="129">+IF(AND(C613=0,E613=0)," ",IF(C613=0,1,IF(E613=0,-1,(E613-C613)/C613)))</f>
        <v xml:space="preserve"> </v>
      </c>
      <c r="L613" s="25" t="str">
        <f t="shared" ref="L613:L640" si="130">+IF(AND(D613=0,F613=0)," ",IF(D613=0,1,IF(F613=0,-1,(F613-D613)/D613)))</f>
        <v xml:space="preserve"> </v>
      </c>
      <c r="M613" s="25" t="str">
        <f t="shared" si="127"/>
        <v/>
      </c>
      <c r="N613" s="26" t="str">
        <f t="shared" si="128"/>
        <v/>
      </c>
    </row>
    <row r="614" spans="1:14" x14ac:dyDescent="0.2">
      <c r="A614" s="8"/>
      <c r="B614" s="18" t="s">
        <v>577</v>
      </c>
      <c r="C614" s="15">
        <v>33</v>
      </c>
      <c r="D614" s="9">
        <v>20</v>
      </c>
      <c r="E614" s="9">
        <v>9</v>
      </c>
      <c r="F614" s="9">
        <v>8</v>
      </c>
      <c r="G614" s="10">
        <f t="shared" si="123"/>
        <v>6.1452513966480445E-2</v>
      </c>
      <c r="H614" s="10">
        <f t="shared" si="124"/>
        <v>5.5096418732782371E-2</v>
      </c>
      <c r="I614" s="10">
        <f t="shared" si="125"/>
        <v>1.4331210191082803E-2</v>
      </c>
      <c r="J614" s="10">
        <f t="shared" si="126"/>
        <v>1.9851116625310174E-2</v>
      </c>
      <c r="K614" s="10">
        <f t="shared" si="129"/>
        <v>-0.72727272727272729</v>
      </c>
      <c r="L614" s="10">
        <f t="shared" si="130"/>
        <v>-0.6</v>
      </c>
      <c r="M614" s="10">
        <f t="shared" si="127"/>
        <v>-4.4692737430167599E-2</v>
      </c>
      <c r="N614" s="11">
        <f t="shared" si="128"/>
        <v>-3.3057851239669422E-2</v>
      </c>
    </row>
    <row r="615" spans="1:14" ht="25.5" x14ac:dyDescent="0.2">
      <c r="A615" s="8"/>
      <c r="B615" s="18" t="s">
        <v>578</v>
      </c>
      <c r="C615" s="15">
        <v>190</v>
      </c>
      <c r="D615" s="9">
        <v>25</v>
      </c>
      <c r="E615" s="9">
        <v>273</v>
      </c>
      <c r="F615" s="9">
        <v>76</v>
      </c>
      <c r="G615" s="10">
        <f t="shared" si="123"/>
        <v>0.3538175046554935</v>
      </c>
      <c r="H615" s="10">
        <f t="shared" si="124"/>
        <v>6.8870523415977963E-2</v>
      </c>
      <c r="I615" s="10">
        <f t="shared" si="125"/>
        <v>0.43471337579617836</v>
      </c>
      <c r="J615" s="10">
        <f t="shared" si="126"/>
        <v>0.18858560794044665</v>
      </c>
      <c r="K615" s="10">
        <f t="shared" si="129"/>
        <v>0.43684210526315792</v>
      </c>
      <c r="L615" s="10">
        <f t="shared" si="130"/>
        <v>2.04</v>
      </c>
      <c r="M615" s="10">
        <f t="shared" si="127"/>
        <v>0.15456238361266295</v>
      </c>
      <c r="N615" s="11">
        <f t="shared" si="128"/>
        <v>0.14049586776859505</v>
      </c>
    </row>
    <row r="616" spans="1:14" x14ac:dyDescent="0.2">
      <c r="A616" s="8"/>
      <c r="B616" s="18" t="s">
        <v>579</v>
      </c>
      <c r="C616" s="15">
        <v>161</v>
      </c>
      <c r="D616" s="9">
        <v>52</v>
      </c>
      <c r="E616" s="9">
        <v>44</v>
      </c>
      <c r="F616" s="9">
        <v>22</v>
      </c>
      <c r="G616" s="10">
        <f t="shared" si="123"/>
        <v>0.29981378026070765</v>
      </c>
      <c r="H616" s="10">
        <f t="shared" si="124"/>
        <v>0.14325068870523416</v>
      </c>
      <c r="I616" s="10">
        <f t="shared" si="125"/>
        <v>7.0063694267515922E-2</v>
      </c>
      <c r="J616" s="10">
        <f t="shared" si="126"/>
        <v>5.4590570719602979E-2</v>
      </c>
      <c r="K616" s="10">
        <f t="shared" si="129"/>
        <v>-0.72670807453416153</v>
      </c>
      <c r="L616" s="10">
        <f t="shared" si="130"/>
        <v>-0.57692307692307687</v>
      </c>
      <c r="M616" s="10">
        <f t="shared" si="127"/>
        <v>-0.21787709497206706</v>
      </c>
      <c r="N616" s="11">
        <f t="shared" si="128"/>
        <v>-8.2644628099173542E-2</v>
      </c>
    </row>
    <row r="617" spans="1:14" x14ac:dyDescent="0.2">
      <c r="A617" s="8"/>
      <c r="B617" s="18" t="s">
        <v>580</v>
      </c>
      <c r="C617" s="15">
        <v>10</v>
      </c>
      <c r="D617" s="9">
        <v>0</v>
      </c>
      <c r="E617" s="9">
        <v>171</v>
      </c>
      <c r="F617" s="9">
        <v>83</v>
      </c>
      <c r="G617" s="10">
        <f t="shared" si="123"/>
        <v>1.86219739292365E-2</v>
      </c>
      <c r="H617" s="10" t="str">
        <f t="shared" si="124"/>
        <v/>
      </c>
      <c r="I617" s="10">
        <f t="shared" si="125"/>
        <v>0.27229299363057324</v>
      </c>
      <c r="J617" s="10">
        <f t="shared" si="126"/>
        <v>0.20595533498759305</v>
      </c>
      <c r="K617" s="10">
        <f t="shared" si="129"/>
        <v>16.100000000000001</v>
      </c>
      <c r="L617" s="10">
        <f t="shared" si="130"/>
        <v>1</v>
      </c>
      <c r="M617" s="10">
        <f t="shared" si="127"/>
        <v>0.29981378026070771</v>
      </c>
      <c r="N617" s="11" t="str">
        <f t="shared" si="128"/>
        <v/>
      </c>
    </row>
    <row r="618" spans="1:14" x14ac:dyDescent="0.2">
      <c r="A618" s="8"/>
      <c r="B618" s="18" t="s">
        <v>581</v>
      </c>
      <c r="C618" s="15">
        <v>0</v>
      </c>
      <c r="D618" s="9">
        <v>1</v>
      </c>
      <c r="E618" s="9">
        <v>2</v>
      </c>
      <c r="F618" s="9">
        <v>23</v>
      </c>
      <c r="G618" s="10" t="str">
        <f t="shared" si="123"/>
        <v/>
      </c>
      <c r="H618" s="10">
        <f t="shared" si="124"/>
        <v>2.7548209366391185E-3</v>
      </c>
      <c r="I618" s="10">
        <f t="shared" si="125"/>
        <v>3.1847133757961785E-3</v>
      </c>
      <c r="J618" s="10">
        <f t="shared" si="126"/>
        <v>5.7071960297766747E-2</v>
      </c>
      <c r="K618" s="10">
        <f t="shared" si="129"/>
        <v>1</v>
      </c>
      <c r="L618" s="10">
        <f t="shared" si="130"/>
        <v>22</v>
      </c>
      <c r="M618" s="10" t="str">
        <f t="shared" si="127"/>
        <v/>
      </c>
      <c r="N618" s="11">
        <f t="shared" si="128"/>
        <v>6.0606060606060608E-2</v>
      </c>
    </row>
    <row r="619" spans="1:14" x14ac:dyDescent="0.2">
      <c r="A619" s="8"/>
      <c r="B619" s="18" t="s">
        <v>582</v>
      </c>
      <c r="C619" s="15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11" t="str">
        <f t="shared" si="128"/>
        <v/>
      </c>
    </row>
    <row r="620" spans="1:14" x14ac:dyDescent="0.2">
      <c r="A620" s="8"/>
      <c r="B620" s="18" t="s">
        <v>583</v>
      </c>
      <c r="C620" s="15">
        <v>0</v>
      </c>
      <c r="D620" s="9">
        <v>0</v>
      </c>
      <c r="E620" s="9">
        <v>16</v>
      </c>
      <c r="F620" s="9">
        <v>19</v>
      </c>
      <c r="G620" s="10" t="str">
        <f t="shared" si="123"/>
        <v/>
      </c>
      <c r="H620" s="10" t="str">
        <f t="shared" si="124"/>
        <v/>
      </c>
      <c r="I620" s="10">
        <f t="shared" si="125"/>
        <v>2.5477707006369428E-2</v>
      </c>
      <c r="J620" s="10">
        <f t="shared" si="126"/>
        <v>4.7146401985111663E-2</v>
      </c>
      <c r="K620" s="10">
        <f t="shared" si="129"/>
        <v>1</v>
      </c>
      <c r="L620" s="10">
        <f t="shared" si="130"/>
        <v>1</v>
      </c>
      <c r="M620" s="10" t="str">
        <f t="shared" si="127"/>
        <v/>
      </c>
      <c r="N620" s="11" t="str">
        <f t="shared" si="128"/>
        <v/>
      </c>
    </row>
    <row r="621" spans="1:14" x14ac:dyDescent="0.2">
      <c r="A621" s="8"/>
      <c r="B621" s="18" t="s">
        <v>584</v>
      </c>
      <c r="C621" s="15">
        <v>1</v>
      </c>
      <c r="D621" s="9">
        <v>1</v>
      </c>
      <c r="E621" s="9">
        <v>0</v>
      </c>
      <c r="F621" s="9">
        <v>0</v>
      </c>
      <c r="G621" s="10">
        <f t="shared" si="123"/>
        <v>1.8621973929236499E-3</v>
      </c>
      <c r="H621" s="10">
        <f t="shared" si="124"/>
        <v>2.7548209366391185E-3</v>
      </c>
      <c r="I621" s="10" t="str">
        <f t="shared" si="125"/>
        <v/>
      </c>
      <c r="J621" s="10" t="str">
        <f t="shared" si="126"/>
        <v/>
      </c>
      <c r="K621" s="10">
        <f t="shared" si="129"/>
        <v>-1</v>
      </c>
      <c r="L621" s="10">
        <f t="shared" si="130"/>
        <v>-1</v>
      </c>
      <c r="M621" s="10">
        <f t="shared" si="127"/>
        <v>-1.8621973929236499E-3</v>
      </c>
      <c r="N621" s="11">
        <f t="shared" si="128"/>
        <v>-2.7548209366391185E-3</v>
      </c>
    </row>
    <row r="622" spans="1:14" ht="28.5" customHeight="1" x14ac:dyDescent="0.2">
      <c r="A622" s="8"/>
      <c r="B622" s="18" t="s">
        <v>585</v>
      </c>
      <c r="C622" s="15">
        <v>0</v>
      </c>
      <c r="D622" s="9">
        <v>0</v>
      </c>
      <c r="E622" s="9">
        <v>1</v>
      </c>
      <c r="F622" s="9">
        <v>5</v>
      </c>
      <c r="G622" s="10" t="str">
        <f t="shared" si="123"/>
        <v/>
      </c>
      <c r="H622" s="10" t="str">
        <f t="shared" si="124"/>
        <v/>
      </c>
      <c r="I622" s="10">
        <f t="shared" si="125"/>
        <v>1.5923566878980893E-3</v>
      </c>
      <c r="J622" s="10">
        <f t="shared" si="126"/>
        <v>1.2406947890818859E-2</v>
      </c>
      <c r="K622" s="10">
        <f t="shared" si="129"/>
        <v>1</v>
      </c>
      <c r="L622" s="10">
        <f t="shared" si="130"/>
        <v>1</v>
      </c>
      <c r="M622" s="10" t="str">
        <f t="shared" si="127"/>
        <v/>
      </c>
      <c r="N622" s="11" t="str">
        <f t="shared" si="128"/>
        <v/>
      </c>
    </row>
    <row r="623" spans="1:14" x14ac:dyDescent="0.2">
      <c r="A623" s="8"/>
      <c r="B623" s="18" t="s">
        <v>586</v>
      </c>
      <c r="C623" s="15">
        <v>5</v>
      </c>
      <c r="D623" s="9">
        <v>3</v>
      </c>
      <c r="E623" s="9">
        <v>3</v>
      </c>
      <c r="F623" s="9">
        <v>1</v>
      </c>
      <c r="G623" s="10">
        <f t="shared" si="123"/>
        <v>9.3109869646182501E-3</v>
      </c>
      <c r="H623" s="10">
        <f t="shared" si="124"/>
        <v>8.2644628099173556E-3</v>
      </c>
      <c r="I623" s="10">
        <f t="shared" si="125"/>
        <v>4.7770700636942673E-3</v>
      </c>
      <c r="J623" s="10">
        <f t="shared" si="126"/>
        <v>2.4813895781637717E-3</v>
      </c>
      <c r="K623" s="10">
        <f t="shared" si="129"/>
        <v>-0.4</v>
      </c>
      <c r="L623" s="10">
        <f t="shared" si="130"/>
        <v>-0.66666666666666663</v>
      </c>
      <c r="M623" s="10">
        <f t="shared" si="127"/>
        <v>-3.7243947858473002E-3</v>
      </c>
      <c r="N623" s="11">
        <f t="shared" si="128"/>
        <v>-5.5096418732782371E-3</v>
      </c>
    </row>
    <row r="624" spans="1:14" x14ac:dyDescent="0.2">
      <c r="A624" s="8"/>
      <c r="B624" s="18" t="s">
        <v>587</v>
      </c>
      <c r="C624" s="1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18" t="s">
        <v>588</v>
      </c>
      <c r="C625" s="15">
        <v>1</v>
      </c>
      <c r="D625" s="9">
        <v>0</v>
      </c>
      <c r="E625" s="9">
        <v>0</v>
      </c>
      <c r="F625" s="9">
        <v>0</v>
      </c>
      <c r="G625" s="10">
        <f t="shared" si="123"/>
        <v>1.8621973929236499E-3</v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>
        <f t="shared" si="129"/>
        <v>-1</v>
      </c>
      <c r="L625" s="10" t="str">
        <f t="shared" si="130"/>
        <v xml:space="preserve"> </v>
      </c>
      <c r="M625" s="10">
        <f t="shared" si="127"/>
        <v>-1.8621973929236499E-3</v>
      </c>
      <c r="N625" s="11" t="str">
        <f t="shared" si="128"/>
        <v/>
      </c>
    </row>
    <row r="626" spans="1:14" x14ac:dyDescent="0.2">
      <c r="A626" s="8"/>
      <c r="B626" s="18" t="s">
        <v>589</v>
      </c>
      <c r="C626" s="15">
        <v>0</v>
      </c>
      <c r="D626" s="9">
        <v>0</v>
      </c>
      <c r="E626" s="9">
        <v>1</v>
      </c>
      <c r="F626" s="9">
        <v>3</v>
      </c>
      <c r="G626" s="10" t="str">
        <f t="shared" si="123"/>
        <v/>
      </c>
      <c r="H626" s="10" t="str">
        <f t="shared" si="124"/>
        <v/>
      </c>
      <c r="I626" s="10">
        <f t="shared" si="125"/>
        <v>1.5923566878980893E-3</v>
      </c>
      <c r="J626" s="10">
        <f t="shared" si="126"/>
        <v>7.4441687344913151E-3</v>
      </c>
      <c r="K626" s="10">
        <f t="shared" si="129"/>
        <v>1</v>
      </c>
      <c r="L626" s="10">
        <f t="shared" si="130"/>
        <v>1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18" t="s">
        <v>590</v>
      </c>
      <c r="C627" s="15">
        <v>24</v>
      </c>
      <c r="D627" s="9">
        <v>25</v>
      </c>
      <c r="E627" s="9">
        <v>2</v>
      </c>
      <c r="F627" s="9">
        <v>1</v>
      </c>
      <c r="G627" s="10">
        <f t="shared" si="123"/>
        <v>4.4692737430167599E-2</v>
      </c>
      <c r="H627" s="10">
        <f t="shared" si="124"/>
        <v>6.8870523415977963E-2</v>
      </c>
      <c r="I627" s="10">
        <f t="shared" si="125"/>
        <v>3.1847133757961785E-3</v>
      </c>
      <c r="J627" s="10">
        <f t="shared" si="126"/>
        <v>2.4813895781637717E-3</v>
      </c>
      <c r="K627" s="10">
        <f t="shared" si="129"/>
        <v>-0.91666666666666663</v>
      </c>
      <c r="L627" s="10">
        <f t="shared" si="130"/>
        <v>-0.96</v>
      </c>
      <c r="M627" s="10">
        <f t="shared" si="127"/>
        <v>-4.0968342644320296E-2</v>
      </c>
      <c r="N627" s="11">
        <f t="shared" si="128"/>
        <v>-6.6115702479338845E-2</v>
      </c>
    </row>
    <row r="628" spans="1:14" x14ac:dyDescent="0.2">
      <c r="A628" s="8"/>
      <c r="B628" s="18" t="s">
        <v>591</v>
      </c>
      <c r="C628" s="15">
        <v>0</v>
      </c>
      <c r="D628" s="9">
        <v>10</v>
      </c>
      <c r="E628" s="9">
        <v>16</v>
      </c>
      <c r="F628" s="9">
        <v>56</v>
      </c>
      <c r="G628" s="10" t="str">
        <f t="shared" si="123"/>
        <v/>
      </c>
      <c r="H628" s="10">
        <f t="shared" si="124"/>
        <v>2.7548209366391185E-2</v>
      </c>
      <c r="I628" s="10">
        <f t="shared" si="125"/>
        <v>2.5477707006369428E-2</v>
      </c>
      <c r="J628" s="10">
        <f t="shared" si="126"/>
        <v>0.13895781637717122</v>
      </c>
      <c r="K628" s="10">
        <f t="shared" si="129"/>
        <v>1</v>
      </c>
      <c r="L628" s="10">
        <f t="shared" si="130"/>
        <v>4.5999999999999996</v>
      </c>
      <c r="M628" s="10" t="str">
        <f t="shared" si="127"/>
        <v/>
      </c>
      <c r="N628" s="11">
        <f t="shared" si="128"/>
        <v>0.12672176308539945</v>
      </c>
    </row>
    <row r="629" spans="1:14" x14ac:dyDescent="0.2">
      <c r="A629" s="8"/>
      <c r="B629" s="18" t="s">
        <v>592</v>
      </c>
      <c r="C629" s="15">
        <v>1</v>
      </c>
      <c r="D629" s="9">
        <v>1</v>
      </c>
      <c r="E629" s="9">
        <v>0</v>
      </c>
      <c r="F629" s="9">
        <v>2</v>
      </c>
      <c r="G629" s="10">
        <f t="shared" si="123"/>
        <v>1.8621973929236499E-3</v>
      </c>
      <c r="H629" s="10">
        <f t="shared" si="124"/>
        <v>2.7548209366391185E-3</v>
      </c>
      <c r="I629" s="10" t="str">
        <f t="shared" si="125"/>
        <v/>
      </c>
      <c r="J629" s="10">
        <f t="shared" si="126"/>
        <v>4.9627791563275434E-3</v>
      </c>
      <c r="K629" s="10">
        <f t="shared" si="129"/>
        <v>-1</v>
      </c>
      <c r="L629" s="10">
        <f t="shared" si="130"/>
        <v>1</v>
      </c>
      <c r="M629" s="10">
        <f t="shared" si="127"/>
        <v>-1.8621973929236499E-3</v>
      </c>
      <c r="N629" s="11">
        <f t="shared" si="128"/>
        <v>2.7548209366391185E-3</v>
      </c>
    </row>
    <row r="630" spans="1:14" x14ac:dyDescent="0.2">
      <c r="A630" s="8"/>
      <c r="B630" s="18" t="s">
        <v>593</v>
      </c>
      <c r="C630" s="15">
        <v>1</v>
      </c>
      <c r="D630" s="9">
        <v>157</v>
      </c>
      <c r="E630" s="9">
        <v>9</v>
      </c>
      <c r="F630" s="9">
        <v>42</v>
      </c>
      <c r="G630" s="10">
        <f t="shared" si="123"/>
        <v>1.8621973929236499E-3</v>
      </c>
      <c r="H630" s="10">
        <f t="shared" si="124"/>
        <v>0.43250688705234158</v>
      </c>
      <c r="I630" s="10">
        <f t="shared" si="125"/>
        <v>1.4331210191082803E-2</v>
      </c>
      <c r="J630" s="10">
        <f t="shared" si="126"/>
        <v>0.10421836228287841</v>
      </c>
      <c r="K630" s="10">
        <f t="shared" si="129"/>
        <v>8</v>
      </c>
      <c r="L630" s="10">
        <f t="shared" si="130"/>
        <v>-0.73248407643312097</v>
      </c>
      <c r="M630" s="10">
        <f t="shared" si="127"/>
        <v>1.4897579143389199E-2</v>
      </c>
      <c r="N630" s="11">
        <f t="shared" si="128"/>
        <v>-0.3168044077134986</v>
      </c>
    </row>
    <row r="631" spans="1:14" x14ac:dyDescent="0.2">
      <c r="A631" s="8"/>
      <c r="B631" s="18" t="s">
        <v>594</v>
      </c>
      <c r="C631" s="15">
        <v>11</v>
      </c>
      <c r="D631" s="9">
        <v>37</v>
      </c>
      <c r="E631" s="9">
        <v>14</v>
      </c>
      <c r="F631" s="9">
        <v>10</v>
      </c>
      <c r="G631" s="10">
        <f t="shared" si="123"/>
        <v>2.0484171322160148E-2</v>
      </c>
      <c r="H631" s="10">
        <f t="shared" si="124"/>
        <v>0.10192837465564739</v>
      </c>
      <c r="I631" s="10">
        <f t="shared" si="125"/>
        <v>2.2292993630573247E-2</v>
      </c>
      <c r="J631" s="10">
        <f t="shared" si="126"/>
        <v>2.4813895781637719E-2</v>
      </c>
      <c r="K631" s="10">
        <f t="shared" si="129"/>
        <v>0.27272727272727271</v>
      </c>
      <c r="L631" s="10">
        <f t="shared" si="130"/>
        <v>-0.72972972972972971</v>
      </c>
      <c r="M631" s="10">
        <f t="shared" si="127"/>
        <v>5.586592178770949E-3</v>
      </c>
      <c r="N631" s="11">
        <f t="shared" si="128"/>
        <v>-7.43801652892562E-2</v>
      </c>
    </row>
    <row r="632" spans="1:14" x14ac:dyDescent="0.2">
      <c r="A632" s="8"/>
      <c r="B632" s="18" t="s">
        <v>595</v>
      </c>
      <c r="C632" s="15">
        <v>0</v>
      </c>
      <c r="D632" s="9">
        <v>1</v>
      </c>
      <c r="E632" s="9">
        <v>0</v>
      </c>
      <c r="F632" s="9">
        <v>6</v>
      </c>
      <c r="G632" s="10" t="str">
        <f t="shared" si="123"/>
        <v/>
      </c>
      <c r="H632" s="10">
        <f t="shared" si="124"/>
        <v>2.7548209366391185E-3</v>
      </c>
      <c r="I632" s="10" t="str">
        <f t="shared" si="125"/>
        <v/>
      </c>
      <c r="J632" s="10">
        <f t="shared" si="126"/>
        <v>1.488833746898263E-2</v>
      </c>
      <c r="K632" s="10" t="str">
        <f t="shared" si="129"/>
        <v xml:space="preserve"> </v>
      </c>
      <c r="L632" s="10">
        <f t="shared" si="130"/>
        <v>5</v>
      </c>
      <c r="M632" s="10" t="str">
        <f t="shared" si="127"/>
        <v/>
      </c>
      <c r="N632" s="11">
        <f t="shared" si="128"/>
        <v>1.3774104683195593E-2</v>
      </c>
    </row>
    <row r="633" spans="1:14" x14ac:dyDescent="0.2">
      <c r="A633" s="8"/>
      <c r="B633" s="18" t="s">
        <v>596</v>
      </c>
      <c r="C633" s="15">
        <v>0</v>
      </c>
      <c r="D633" s="9">
        <v>1</v>
      </c>
      <c r="E633" s="9">
        <v>0</v>
      </c>
      <c r="F633" s="9">
        <v>4</v>
      </c>
      <c r="G633" s="10" t="str">
        <f t="shared" si="123"/>
        <v/>
      </c>
      <c r="H633" s="10">
        <f t="shared" si="124"/>
        <v>2.7548209366391185E-3</v>
      </c>
      <c r="I633" s="10" t="str">
        <f t="shared" si="125"/>
        <v/>
      </c>
      <c r="J633" s="10">
        <f t="shared" si="126"/>
        <v>9.9255583126550868E-3</v>
      </c>
      <c r="K633" s="10" t="str">
        <f t="shared" si="129"/>
        <v xml:space="preserve"> </v>
      </c>
      <c r="L633" s="10">
        <f t="shared" si="130"/>
        <v>3</v>
      </c>
      <c r="M633" s="10" t="str">
        <f t="shared" si="127"/>
        <v/>
      </c>
      <c r="N633" s="11">
        <f t="shared" si="128"/>
        <v>8.2644628099173556E-3</v>
      </c>
    </row>
    <row r="634" spans="1:14" ht="25.5" x14ac:dyDescent="0.2">
      <c r="A634" s="8"/>
      <c r="B634" s="18" t="s">
        <v>597</v>
      </c>
      <c r="C634" s="15">
        <v>0</v>
      </c>
      <c r="D634" s="9">
        <v>0</v>
      </c>
      <c r="E634" s="9">
        <v>1</v>
      </c>
      <c r="F634" s="9">
        <v>4</v>
      </c>
      <c r="G634" s="10" t="str">
        <f t="shared" si="123"/>
        <v/>
      </c>
      <c r="H634" s="10" t="str">
        <f t="shared" si="124"/>
        <v/>
      </c>
      <c r="I634" s="10">
        <f t="shared" si="125"/>
        <v>1.5923566878980893E-3</v>
      </c>
      <c r="J634" s="10">
        <f t="shared" si="126"/>
        <v>9.9255583126550868E-3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18" t="s">
        <v>598</v>
      </c>
      <c r="C635" s="15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18" t="s">
        <v>599</v>
      </c>
      <c r="C636" s="15">
        <v>0</v>
      </c>
      <c r="D636" s="9">
        <v>1</v>
      </c>
      <c r="E636" s="9">
        <v>0</v>
      </c>
      <c r="F636" s="9">
        <v>1</v>
      </c>
      <c r="G636" s="10" t="str">
        <f t="shared" si="123"/>
        <v/>
      </c>
      <c r="H636" s="10">
        <f t="shared" si="124"/>
        <v>2.7548209366391185E-3</v>
      </c>
      <c r="I636" s="10" t="str">
        <f t="shared" si="125"/>
        <v/>
      </c>
      <c r="J636" s="10">
        <f t="shared" si="126"/>
        <v>2.4813895781637717E-3</v>
      </c>
      <c r="K636" s="10" t="str">
        <f t="shared" si="129"/>
        <v xml:space="preserve"> </v>
      </c>
      <c r="L636" s="10">
        <f t="shared" si="130"/>
        <v>0</v>
      </c>
      <c r="M636" s="10" t="str">
        <f t="shared" si="127"/>
        <v/>
      </c>
      <c r="N636" s="11">
        <f t="shared" si="128"/>
        <v>0</v>
      </c>
    </row>
    <row r="637" spans="1:14" x14ac:dyDescent="0.2">
      <c r="A637" s="8"/>
      <c r="B637" s="18" t="s">
        <v>600</v>
      </c>
      <c r="C637" s="15">
        <v>18</v>
      </c>
      <c r="D637" s="9">
        <v>4</v>
      </c>
      <c r="E637" s="9">
        <v>0</v>
      </c>
      <c r="F637" s="9">
        <v>0</v>
      </c>
      <c r="G637" s="10">
        <f t="shared" si="123"/>
        <v>3.3519553072625698E-2</v>
      </c>
      <c r="H637" s="10">
        <f t="shared" si="124"/>
        <v>1.1019283746556474E-2</v>
      </c>
      <c r="I637" s="10" t="str">
        <f t="shared" si="125"/>
        <v/>
      </c>
      <c r="J637" s="10" t="str">
        <f t="shared" si="126"/>
        <v/>
      </c>
      <c r="K637" s="10">
        <f t="shared" si="129"/>
        <v>-1</v>
      </c>
      <c r="L637" s="10">
        <f t="shared" si="130"/>
        <v>-1</v>
      </c>
      <c r="M637" s="10">
        <f t="shared" si="127"/>
        <v>-3.3519553072625698E-2</v>
      </c>
      <c r="N637" s="11">
        <f t="shared" si="128"/>
        <v>-1.1019283746556474E-2</v>
      </c>
    </row>
    <row r="638" spans="1:14" ht="25.5" x14ac:dyDescent="0.2">
      <c r="A638" s="8"/>
      <c r="B638" s="18" t="s">
        <v>601</v>
      </c>
      <c r="C638" s="15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18" t="s">
        <v>602</v>
      </c>
      <c r="C639" s="15">
        <v>80</v>
      </c>
      <c r="D639" s="9">
        <v>23</v>
      </c>
      <c r="E639" s="9">
        <v>64</v>
      </c>
      <c r="F639" s="9">
        <v>36</v>
      </c>
      <c r="G639" s="10">
        <f t="shared" si="123"/>
        <v>0.148975791433892</v>
      </c>
      <c r="H639" s="10">
        <f t="shared" si="124"/>
        <v>6.3360881542699726E-2</v>
      </c>
      <c r="I639" s="10">
        <f t="shared" si="125"/>
        <v>0.10191082802547771</v>
      </c>
      <c r="J639" s="10">
        <f t="shared" si="126"/>
        <v>8.9330024813895778E-2</v>
      </c>
      <c r="K639" s="10">
        <f t="shared" si="129"/>
        <v>-0.2</v>
      </c>
      <c r="L639" s="10">
        <f t="shared" si="130"/>
        <v>0.56521739130434778</v>
      </c>
      <c r="M639" s="10">
        <f t="shared" si="127"/>
        <v>-2.9795158286778402E-2</v>
      </c>
      <c r="N639" s="11">
        <f t="shared" si="128"/>
        <v>3.5812672176308541E-2</v>
      </c>
    </row>
    <row r="640" spans="1:14" ht="26.25" thickBot="1" x14ac:dyDescent="0.25">
      <c r="A640" s="8"/>
      <c r="B640" s="19" t="s">
        <v>603</v>
      </c>
      <c r="C640" s="16">
        <v>1</v>
      </c>
      <c r="D640" s="12">
        <v>1</v>
      </c>
      <c r="E640" s="12">
        <v>2</v>
      </c>
      <c r="F640" s="12">
        <v>1</v>
      </c>
      <c r="G640" s="13">
        <f t="shared" si="123"/>
        <v>1.8621973929236499E-3</v>
      </c>
      <c r="H640" s="13">
        <f t="shared" si="124"/>
        <v>2.7548209366391185E-3</v>
      </c>
      <c r="I640" s="13">
        <f t="shared" si="125"/>
        <v>3.1847133757961785E-3</v>
      </c>
      <c r="J640" s="13">
        <f t="shared" si="126"/>
        <v>2.4813895781637717E-3</v>
      </c>
      <c r="K640" s="13">
        <f t="shared" si="129"/>
        <v>1</v>
      </c>
      <c r="L640" s="13">
        <f t="shared" si="130"/>
        <v>0</v>
      </c>
      <c r="M640" s="13">
        <f t="shared" si="127"/>
        <v>1.8621973929236499E-3</v>
      </c>
      <c r="N640" s="14">
        <f t="shared" si="128"/>
        <v>0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.75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x14ac:dyDescent="0.25">
      <c r="B4" s="2"/>
      <c r="D4" s="2"/>
      <c r="E4" s="33" t="s">
        <v>638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3</v>
      </c>
      <c r="C6" s="45" t="s">
        <v>4</v>
      </c>
      <c r="D6" s="46"/>
      <c r="E6" s="46"/>
      <c r="F6" s="40"/>
      <c r="G6" s="45" t="s">
        <v>5</v>
      </c>
      <c r="H6" s="46"/>
      <c r="I6" s="46"/>
      <c r="J6" s="46"/>
      <c r="K6" s="45" t="s">
        <v>6</v>
      </c>
      <c r="L6" s="42"/>
      <c r="M6" s="41" t="s">
        <v>7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4">
        <v>2023</v>
      </c>
      <c r="F7" s="40"/>
      <c r="G7" s="39">
        <v>2022</v>
      </c>
      <c r="H7" s="40"/>
      <c r="I7" s="44">
        <v>2023</v>
      </c>
      <c r="J7" s="40"/>
      <c r="K7" s="47"/>
      <c r="L7" s="43"/>
      <c r="M7" s="31"/>
      <c r="N7" s="43"/>
    </row>
    <row r="8" spans="1:14" ht="20.100000000000001" customHeight="1" thickBot="1" x14ac:dyDescent="0.25">
      <c r="A8" s="7"/>
      <c r="B8" s="38"/>
      <c r="C8" s="20" t="s">
        <v>8</v>
      </c>
      <c r="D8" s="20" t="s">
        <v>9</v>
      </c>
      <c r="E8" s="20" t="s">
        <v>8</v>
      </c>
      <c r="F8" s="20" t="s">
        <v>9</v>
      </c>
      <c r="G8" s="20" t="s">
        <v>8</v>
      </c>
      <c r="H8" s="20" t="s">
        <v>9</v>
      </c>
      <c r="I8" s="20" t="s">
        <v>8</v>
      </c>
      <c r="J8" s="20" t="s">
        <v>9</v>
      </c>
      <c r="K8" s="20" t="s">
        <v>8</v>
      </c>
      <c r="L8" s="20" t="s">
        <v>9</v>
      </c>
      <c r="M8" s="20" t="s">
        <v>8</v>
      </c>
      <c r="N8" s="20" t="s">
        <v>9</v>
      </c>
    </row>
    <row r="9" spans="1:14" ht="15.75" customHeight="1" thickBot="1" x14ac:dyDescent="0.25">
      <c r="A9" s="7"/>
      <c r="B9" s="17" t="s">
        <v>639</v>
      </c>
      <c r="C9" s="21">
        <f>+C22+C81+C188+C371+C612</f>
        <v>320</v>
      </c>
      <c r="D9" s="21">
        <f>+D22+D81+D188+D371+D612</f>
        <v>244</v>
      </c>
      <c r="E9" s="21">
        <f>+E22+E81+E188+E371+E612</f>
        <v>734</v>
      </c>
      <c r="F9" s="21">
        <f>+F22+F81+F188+F371+F612</f>
        <v>576</v>
      </c>
      <c r="G9" s="22">
        <f>SUM(G10:G14)</f>
        <v>1</v>
      </c>
      <c r="H9" s="22">
        <f>SUM(H10:H14)</f>
        <v>1</v>
      </c>
      <c r="I9" s="22">
        <f>SUM(I10:I14)</f>
        <v>1</v>
      </c>
      <c r="J9" s="22">
        <f>SUM(J10:J14)</f>
        <v>0.99999999999999989</v>
      </c>
      <c r="K9" s="22">
        <f t="shared" ref="K9:L14" si="0">+IF(AND(C9=0,E9=0),"",IF(C9=0,1,IF(E9=0,-1,(E9-C9)/C9)))</f>
        <v>1.29375</v>
      </c>
      <c r="L9" s="22">
        <f t="shared" si="0"/>
        <v>1.360655737704918</v>
      </c>
      <c r="M9" s="22">
        <f t="shared" ref="M9:N14" si="1">+IF(OR(AND(G9=""),(K9="")),"",G9*K9)</f>
        <v>1.29375</v>
      </c>
      <c r="N9" s="23">
        <f t="shared" si="1"/>
        <v>1.360655737704918</v>
      </c>
    </row>
    <row r="10" spans="1:14" x14ac:dyDescent="0.2">
      <c r="A10" s="8"/>
      <c r="B10" s="18" t="s">
        <v>10</v>
      </c>
      <c r="C10" s="15">
        <f>+C22</f>
        <v>0</v>
      </c>
      <c r="D10" s="9">
        <f>+D22</f>
        <v>0</v>
      </c>
      <c r="E10" s="9">
        <f>+E22</f>
        <v>5</v>
      </c>
      <c r="F10" s="9">
        <f>+F22</f>
        <v>3</v>
      </c>
      <c r="G10" s="10">
        <f t="shared" ref="G10:J14" si="2">+C10/C$9</f>
        <v>0</v>
      </c>
      <c r="H10" s="10">
        <f t="shared" si="2"/>
        <v>0</v>
      </c>
      <c r="I10" s="10">
        <f t="shared" si="2"/>
        <v>6.8119891008174387E-3</v>
      </c>
      <c r="J10" s="10">
        <f t="shared" si="2"/>
        <v>5.208333333333333E-3</v>
      </c>
      <c r="K10" s="10">
        <f t="shared" si="0"/>
        <v>1</v>
      </c>
      <c r="L10" s="10">
        <f t="shared" si="0"/>
        <v>1</v>
      </c>
      <c r="M10" s="10">
        <f t="shared" si="1"/>
        <v>0</v>
      </c>
      <c r="N10" s="11">
        <f t="shared" si="1"/>
        <v>0</v>
      </c>
    </row>
    <row r="11" spans="1:14" x14ac:dyDescent="0.2">
      <c r="A11" s="8"/>
      <c r="B11" s="18" t="s">
        <v>11</v>
      </c>
      <c r="C11" s="15">
        <f>+C81</f>
        <v>12</v>
      </c>
      <c r="D11" s="9">
        <f>+D81</f>
        <v>10</v>
      </c>
      <c r="E11" s="9">
        <f>+E81</f>
        <v>34</v>
      </c>
      <c r="F11" s="9">
        <f>+F81</f>
        <v>26</v>
      </c>
      <c r="G11" s="10">
        <f t="shared" si="2"/>
        <v>3.7499999999999999E-2</v>
      </c>
      <c r="H11" s="10">
        <f t="shared" si="2"/>
        <v>4.0983606557377046E-2</v>
      </c>
      <c r="I11" s="10">
        <f t="shared" si="2"/>
        <v>4.632152588555858E-2</v>
      </c>
      <c r="J11" s="10">
        <f t="shared" si="2"/>
        <v>4.5138888888888888E-2</v>
      </c>
      <c r="K11" s="10">
        <f t="shared" si="0"/>
        <v>1.8333333333333333</v>
      </c>
      <c r="L11" s="10">
        <f t="shared" si="0"/>
        <v>1.6</v>
      </c>
      <c r="M11" s="10">
        <f t="shared" si="1"/>
        <v>6.8749999999999992E-2</v>
      </c>
      <c r="N11" s="11">
        <f t="shared" si="1"/>
        <v>6.5573770491803282E-2</v>
      </c>
    </row>
    <row r="12" spans="1:14" ht="25.5" x14ac:dyDescent="0.2">
      <c r="A12" s="8"/>
      <c r="B12" s="18" t="s">
        <v>12</v>
      </c>
      <c r="C12" s="15">
        <f>+C188</f>
        <v>172</v>
      </c>
      <c r="D12" s="9">
        <f>+D188</f>
        <v>135</v>
      </c>
      <c r="E12" s="9">
        <f>+E188</f>
        <v>197</v>
      </c>
      <c r="F12" s="9">
        <f>+F188</f>
        <v>179</v>
      </c>
      <c r="G12" s="10">
        <f t="shared" si="2"/>
        <v>0.53749999999999998</v>
      </c>
      <c r="H12" s="10">
        <f t="shared" si="2"/>
        <v>0.55327868852459017</v>
      </c>
      <c r="I12" s="10">
        <f t="shared" si="2"/>
        <v>0.26839237057220711</v>
      </c>
      <c r="J12" s="10">
        <f t="shared" si="2"/>
        <v>0.3107638888888889</v>
      </c>
      <c r="K12" s="10">
        <f t="shared" si="0"/>
        <v>0.14534883720930233</v>
      </c>
      <c r="L12" s="10">
        <f t="shared" si="0"/>
        <v>0.32592592592592595</v>
      </c>
      <c r="M12" s="10">
        <f t="shared" si="1"/>
        <v>7.8125E-2</v>
      </c>
      <c r="N12" s="11">
        <f t="shared" si="1"/>
        <v>0.18032786885245902</v>
      </c>
    </row>
    <row r="13" spans="1:14" x14ac:dyDescent="0.2">
      <c r="A13" s="8"/>
      <c r="B13" s="18" t="s">
        <v>13</v>
      </c>
      <c r="C13" s="15">
        <f>+C371</f>
        <v>105</v>
      </c>
      <c r="D13" s="9">
        <f>+D371</f>
        <v>82</v>
      </c>
      <c r="E13" s="9">
        <f>+E371</f>
        <v>370</v>
      </c>
      <c r="F13" s="9">
        <f>+F371</f>
        <v>254</v>
      </c>
      <c r="G13" s="10">
        <f t="shared" si="2"/>
        <v>0.328125</v>
      </c>
      <c r="H13" s="10">
        <f t="shared" si="2"/>
        <v>0.33606557377049179</v>
      </c>
      <c r="I13" s="10">
        <f t="shared" si="2"/>
        <v>0.50408719346049047</v>
      </c>
      <c r="J13" s="10">
        <f t="shared" si="2"/>
        <v>0.44097222222222221</v>
      </c>
      <c r="K13" s="10">
        <f t="shared" si="0"/>
        <v>2.5238095238095237</v>
      </c>
      <c r="L13" s="10">
        <f t="shared" si="0"/>
        <v>2.0975609756097562</v>
      </c>
      <c r="M13" s="10">
        <f t="shared" si="1"/>
        <v>0.828125</v>
      </c>
      <c r="N13" s="11">
        <f t="shared" si="1"/>
        <v>0.70491803278688525</v>
      </c>
    </row>
    <row r="14" spans="1:14" ht="15.75" thickBot="1" x14ac:dyDescent="0.25">
      <c r="A14" s="8"/>
      <c r="B14" s="19" t="s">
        <v>14</v>
      </c>
      <c r="C14" s="16">
        <f>+C612</f>
        <v>31</v>
      </c>
      <c r="D14" s="12">
        <f>+D612</f>
        <v>17</v>
      </c>
      <c r="E14" s="12">
        <f>+E612</f>
        <v>128</v>
      </c>
      <c r="F14" s="12">
        <f>+F612</f>
        <v>114</v>
      </c>
      <c r="G14" s="13">
        <f t="shared" si="2"/>
        <v>9.6875000000000003E-2</v>
      </c>
      <c r="H14" s="13">
        <f t="shared" si="2"/>
        <v>6.9672131147540978E-2</v>
      </c>
      <c r="I14" s="13">
        <f t="shared" si="2"/>
        <v>0.17438692098092642</v>
      </c>
      <c r="J14" s="13">
        <f t="shared" si="2"/>
        <v>0.19791666666666666</v>
      </c>
      <c r="K14" s="13">
        <f t="shared" si="0"/>
        <v>3.129032258064516</v>
      </c>
      <c r="L14" s="13">
        <f t="shared" si="0"/>
        <v>5.7058823529411766</v>
      </c>
      <c r="M14" s="13">
        <f t="shared" si="1"/>
        <v>0.30312499999999998</v>
      </c>
      <c r="N14" s="14">
        <f t="shared" si="1"/>
        <v>0.39754098360655737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6" t="s">
        <v>3</v>
      </c>
      <c r="C19" s="45" t="s">
        <v>16</v>
      </c>
      <c r="D19" s="46"/>
      <c r="E19" s="46"/>
      <c r="F19" s="40"/>
      <c r="G19" s="45" t="s">
        <v>5</v>
      </c>
      <c r="H19" s="46"/>
      <c r="I19" s="46"/>
      <c r="J19" s="46"/>
      <c r="K19" s="45" t="s">
        <v>17</v>
      </c>
      <c r="L19" s="42"/>
      <c r="M19" s="41" t="s">
        <v>7</v>
      </c>
      <c r="N19" s="42"/>
    </row>
    <row r="20" spans="1:14" ht="15.75" thickBot="1" x14ac:dyDescent="0.25">
      <c r="A20" s="7"/>
      <c r="B20" s="37"/>
      <c r="C20" s="39">
        <v>2022</v>
      </c>
      <c r="D20" s="40"/>
      <c r="E20" s="44">
        <v>2023</v>
      </c>
      <c r="F20" s="40"/>
      <c r="G20" s="39">
        <v>2022</v>
      </c>
      <c r="H20" s="40"/>
      <c r="I20" s="44">
        <v>2023</v>
      </c>
      <c r="J20" s="40"/>
      <c r="K20" s="47"/>
      <c r="L20" s="43"/>
      <c r="M20" s="31"/>
      <c r="N20" s="43"/>
    </row>
    <row r="21" spans="1:14" ht="15.75" thickBot="1" x14ac:dyDescent="0.25">
      <c r="A21" s="8"/>
      <c r="B21" s="38"/>
      <c r="C21" s="20" t="s">
        <v>8</v>
      </c>
      <c r="D21" s="20" t="s">
        <v>9</v>
      </c>
      <c r="E21" s="20" t="s">
        <v>8</v>
      </c>
      <c r="F21" s="20" t="s">
        <v>9</v>
      </c>
      <c r="G21" s="20" t="s">
        <v>8</v>
      </c>
      <c r="H21" s="20" t="s">
        <v>9</v>
      </c>
      <c r="I21" s="20" t="s">
        <v>8</v>
      </c>
      <c r="J21" s="20" t="s">
        <v>9</v>
      </c>
      <c r="K21" s="20" t="s">
        <v>8</v>
      </c>
      <c r="L21" s="20" t="s">
        <v>9</v>
      </c>
      <c r="M21" s="20" t="s">
        <v>8</v>
      </c>
      <c r="N21" s="20" t="s">
        <v>9</v>
      </c>
    </row>
    <row r="22" spans="1:14" ht="15.75" thickBot="1" x14ac:dyDescent="0.25">
      <c r="A22" s="8"/>
      <c r="B22" s="17" t="s">
        <v>10</v>
      </c>
      <c r="C22" s="21">
        <f>SUM(C23:C73)</f>
        <v>0</v>
      </c>
      <c r="D22" s="21">
        <f>SUM(D23:D73)</f>
        <v>0</v>
      </c>
      <c r="E22" s="21">
        <f>SUM(E23:E73)</f>
        <v>5</v>
      </c>
      <c r="F22" s="21">
        <f>SUM(F23:F73)</f>
        <v>3</v>
      </c>
      <c r="G22" s="22" t="str">
        <f t="shared" ref="G22:G53" si="3">+IF(C22=0,"",C22/C$22)</f>
        <v/>
      </c>
      <c r="H22" s="22" t="str">
        <f t="shared" ref="H22:H53" si="4">+IF(D22=0,"",D22/D$22)</f>
        <v/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1</v>
      </c>
      <c r="L22" s="22">
        <f>+IF(AND(D22=0,F22=0),"",IF(D22=0,1,IF(F22=0,-1,(F22-D22)/D22)))</f>
        <v>1</v>
      </c>
      <c r="M22" s="22" t="str">
        <f t="shared" ref="M22:M53" si="7">+IF(OR(AND(G22=""),(K22="")),"",G22*K22)</f>
        <v/>
      </c>
      <c r="N22" s="23" t="str">
        <f t="shared" ref="N22:N53" si="8">+IF(OR(AND(H22=""),(L22="")),"",H22*L22)</f>
        <v/>
      </c>
    </row>
    <row r="23" spans="1:14" x14ac:dyDescent="0.2">
      <c r="A23" s="8"/>
      <c r="B23" s="28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8"/>
      <c r="B24" s="18" t="s">
        <v>19</v>
      </c>
      <c r="C24" s="15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1" t="str">
        <f t="shared" si="8"/>
        <v/>
      </c>
    </row>
    <row r="25" spans="1:14" ht="38.25" x14ac:dyDescent="0.2">
      <c r="A25" s="8"/>
      <c r="B25" s="18" t="s">
        <v>20</v>
      </c>
      <c r="C25" s="1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18" t="s">
        <v>21</v>
      </c>
      <c r="C26" s="15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1" t="str">
        <f t="shared" si="8"/>
        <v/>
      </c>
    </row>
    <row r="27" spans="1:14" ht="25.5" x14ac:dyDescent="0.2">
      <c r="A27" s="8"/>
      <c r="B27" s="18" t="s">
        <v>22</v>
      </c>
      <c r="C27" s="15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18" t="s">
        <v>23</v>
      </c>
      <c r="C28" s="15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18" t="s">
        <v>24</v>
      </c>
      <c r="C29" s="15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18" t="s">
        <v>25</v>
      </c>
      <c r="C30" s="15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11" t="str">
        <f t="shared" si="8"/>
        <v/>
      </c>
    </row>
    <row r="31" spans="1:14" x14ac:dyDescent="0.2">
      <c r="A31" s="8"/>
      <c r="B31" s="18" t="s">
        <v>26</v>
      </c>
      <c r="C31" s="15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1" t="str">
        <f t="shared" si="8"/>
        <v/>
      </c>
    </row>
    <row r="32" spans="1:14" x14ac:dyDescent="0.2">
      <c r="A32" s="8"/>
      <c r="B32" s="18" t="s">
        <v>27</v>
      </c>
      <c r="C32" s="15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1" t="str">
        <f t="shared" si="8"/>
        <v/>
      </c>
    </row>
    <row r="33" spans="1:14" x14ac:dyDescent="0.2">
      <c r="A33" s="8"/>
      <c r="B33" s="18" t="s">
        <v>28</v>
      </c>
      <c r="C33" s="15">
        <v>0</v>
      </c>
      <c r="D33" s="9">
        <v>0</v>
      </c>
      <c r="E33" s="9">
        <v>0</v>
      </c>
      <c r="F33" s="9">
        <v>0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 t="str">
        <f t="shared" si="10"/>
        <v xml:space="preserve"> </v>
      </c>
      <c r="M33" s="10" t="str">
        <f t="shared" si="7"/>
        <v/>
      </c>
      <c r="N33" s="11" t="str">
        <f t="shared" si="8"/>
        <v/>
      </c>
    </row>
    <row r="34" spans="1:14" ht="25.5" x14ac:dyDescent="0.2">
      <c r="A34" s="8"/>
      <c r="B34" s="18" t="s">
        <v>29</v>
      </c>
      <c r="C34" s="1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18" t="s">
        <v>30</v>
      </c>
      <c r="C35" s="15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1" t="str">
        <f t="shared" si="8"/>
        <v/>
      </c>
    </row>
    <row r="36" spans="1:14" x14ac:dyDescent="0.2">
      <c r="A36" s="8"/>
      <c r="B36" s="18" t="s">
        <v>31</v>
      </c>
      <c r="C36" s="15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18" t="s">
        <v>32</v>
      </c>
      <c r="C37" s="1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18" t="s">
        <v>33</v>
      </c>
      <c r="C38" s="1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18" t="s">
        <v>34</v>
      </c>
      <c r="C39" s="15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11" t="str">
        <f t="shared" si="8"/>
        <v/>
      </c>
    </row>
    <row r="40" spans="1:14" ht="25.5" x14ac:dyDescent="0.2">
      <c r="A40" s="8"/>
      <c r="B40" s="18" t="s">
        <v>35</v>
      </c>
      <c r="C40" s="1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18" t="s">
        <v>36</v>
      </c>
      <c r="C41" s="15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1" t="str">
        <f t="shared" si="8"/>
        <v/>
      </c>
    </row>
    <row r="42" spans="1:14" x14ac:dyDescent="0.2">
      <c r="A42" s="8"/>
      <c r="B42" s="18" t="s">
        <v>37</v>
      </c>
      <c r="C42" s="15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11" t="str">
        <f t="shared" si="8"/>
        <v/>
      </c>
    </row>
    <row r="43" spans="1:14" ht="26.25" customHeight="1" x14ac:dyDescent="0.2">
      <c r="A43" s="8"/>
      <c r="B43" s="18" t="s">
        <v>38</v>
      </c>
      <c r="C43" s="1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18" t="s">
        <v>39</v>
      </c>
      <c r="C44" s="1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18" t="s">
        <v>40</v>
      </c>
      <c r="C45" s="1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18" t="s">
        <v>41</v>
      </c>
      <c r="C46" s="1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18" t="s">
        <v>42</v>
      </c>
      <c r="C47" s="15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1" t="str">
        <f t="shared" si="8"/>
        <v/>
      </c>
    </row>
    <row r="48" spans="1:14" ht="25.5" x14ac:dyDescent="0.2">
      <c r="A48" s="8"/>
      <c r="B48" s="18" t="s">
        <v>43</v>
      </c>
      <c r="C48" s="15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1" t="str">
        <f t="shared" si="8"/>
        <v/>
      </c>
    </row>
    <row r="49" spans="1:14" ht="25.5" x14ac:dyDescent="0.2">
      <c r="A49" s="8"/>
      <c r="B49" s="18" t="s">
        <v>44</v>
      </c>
      <c r="C49" s="1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18" t="s">
        <v>45</v>
      </c>
      <c r="C50" s="15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18" t="s">
        <v>46</v>
      </c>
      <c r="C51" s="15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18" t="s">
        <v>47</v>
      </c>
      <c r="C52" s="15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11" t="str">
        <f t="shared" si="8"/>
        <v/>
      </c>
    </row>
    <row r="53" spans="1:14" x14ac:dyDescent="0.2">
      <c r="A53" s="8"/>
      <c r="B53" s="18" t="s">
        <v>48</v>
      </c>
      <c r="C53" s="15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11" t="str">
        <f t="shared" si="8"/>
        <v/>
      </c>
    </row>
    <row r="54" spans="1:14" x14ac:dyDescent="0.2">
      <c r="A54" s="8"/>
      <c r="B54" s="18" t="s">
        <v>49</v>
      </c>
      <c r="C54" s="15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1" t="str">
        <f t="shared" ref="N54:N73" si="16">+IF(OR(AND(H54=""),(L54="")),"",H54*L54)</f>
        <v/>
      </c>
    </row>
    <row r="55" spans="1:14" x14ac:dyDescent="0.2">
      <c r="A55" s="8"/>
      <c r="B55" s="18" t="s">
        <v>50</v>
      </c>
      <c r="C55" s="15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18" t="s">
        <v>51</v>
      </c>
      <c r="C56" s="15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18" t="s">
        <v>52</v>
      </c>
      <c r="C57" s="15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11" t="str">
        <f t="shared" si="16"/>
        <v/>
      </c>
    </row>
    <row r="58" spans="1:14" x14ac:dyDescent="0.2">
      <c r="A58" s="8"/>
      <c r="B58" s="18" t="s">
        <v>53</v>
      </c>
      <c r="C58" s="15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18" t="s">
        <v>54</v>
      </c>
      <c r="C59" s="1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18" t="s">
        <v>55</v>
      </c>
      <c r="C60" s="1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18" t="s">
        <v>56</v>
      </c>
      <c r="C61" s="1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18" t="s">
        <v>57</v>
      </c>
      <c r="C62" s="15">
        <v>0</v>
      </c>
      <c r="D62" s="9">
        <v>0</v>
      </c>
      <c r="E62" s="9">
        <v>2</v>
      </c>
      <c r="F62" s="9">
        <v>0</v>
      </c>
      <c r="G62" s="10" t="str">
        <f t="shared" si="11"/>
        <v/>
      </c>
      <c r="H62" s="10" t="str">
        <f t="shared" si="12"/>
        <v/>
      </c>
      <c r="I62" s="10">
        <f t="shared" si="13"/>
        <v>0.4</v>
      </c>
      <c r="J62" s="10" t="str">
        <f t="shared" si="14"/>
        <v/>
      </c>
      <c r="K62" s="10">
        <f t="shared" si="17"/>
        <v>1</v>
      </c>
      <c r="L62" s="10" t="str">
        <f t="shared" si="18"/>
        <v xml:space="preserve"> </v>
      </c>
      <c r="M62" s="10" t="str">
        <f t="shared" si="15"/>
        <v/>
      </c>
      <c r="N62" s="11" t="str">
        <f t="shared" si="16"/>
        <v/>
      </c>
    </row>
    <row r="63" spans="1:14" ht="25.5" x14ac:dyDescent="0.2">
      <c r="A63" s="8"/>
      <c r="B63" s="18" t="s">
        <v>58</v>
      </c>
      <c r="C63" s="1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18" t="s">
        <v>59</v>
      </c>
      <c r="C64" s="15">
        <v>0</v>
      </c>
      <c r="D64" s="9">
        <v>0</v>
      </c>
      <c r="E64" s="9">
        <v>0</v>
      </c>
      <c r="F64" s="9">
        <v>1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>
        <f t="shared" si="14"/>
        <v>0.33333333333333331</v>
      </c>
      <c r="K64" s="10" t="str">
        <f t="shared" si="17"/>
        <v xml:space="preserve"> </v>
      </c>
      <c r="L64" s="10">
        <f t="shared" si="18"/>
        <v>1</v>
      </c>
      <c r="M64" s="10" t="str">
        <f t="shared" si="15"/>
        <v/>
      </c>
      <c r="N64" s="11" t="str">
        <f t="shared" si="16"/>
        <v/>
      </c>
    </row>
    <row r="65" spans="1:14" x14ac:dyDescent="0.2">
      <c r="A65" s="8"/>
      <c r="B65" s="18" t="s">
        <v>60</v>
      </c>
      <c r="C65" s="15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11" t="str">
        <f t="shared" si="16"/>
        <v/>
      </c>
    </row>
    <row r="66" spans="1:14" x14ac:dyDescent="0.2">
      <c r="A66" s="8"/>
      <c r="B66" s="18" t="s">
        <v>61</v>
      </c>
      <c r="C66" s="15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18" t="s">
        <v>62</v>
      </c>
      <c r="C67" s="15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11" t="str">
        <f t="shared" si="16"/>
        <v/>
      </c>
    </row>
    <row r="68" spans="1:14" x14ac:dyDescent="0.2">
      <c r="A68" s="8"/>
      <c r="B68" s="18" t="s">
        <v>63</v>
      </c>
      <c r="C68" s="15">
        <v>0</v>
      </c>
      <c r="D68" s="9">
        <v>0</v>
      </c>
      <c r="E68" s="9">
        <v>2</v>
      </c>
      <c r="F68" s="9">
        <v>2</v>
      </c>
      <c r="G68" s="10" t="str">
        <f t="shared" si="11"/>
        <v/>
      </c>
      <c r="H68" s="10" t="str">
        <f t="shared" si="12"/>
        <v/>
      </c>
      <c r="I68" s="10">
        <f t="shared" si="13"/>
        <v>0.4</v>
      </c>
      <c r="J68" s="10">
        <f t="shared" si="14"/>
        <v>0.66666666666666663</v>
      </c>
      <c r="K68" s="10">
        <f t="shared" si="17"/>
        <v>1</v>
      </c>
      <c r="L68" s="10">
        <f t="shared" si="18"/>
        <v>1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18" t="s">
        <v>64</v>
      </c>
      <c r="C69" s="1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18" t="s">
        <v>65</v>
      </c>
      <c r="C70" s="15">
        <v>0</v>
      </c>
      <c r="D70" s="9">
        <v>0</v>
      </c>
      <c r="E70" s="9">
        <v>1</v>
      </c>
      <c r="F70" s="9">
        <v>0</v>
      </c>
      <c r="G70" s="10" t="str">
        <f t="shared" si="11"/>
        <v/>
      </c>
      <c r="H70" s="10" t="str">
        <f t="shared" si="12"/>
        <v/>
      </c>
      <c r="I70" s="10">
        <f t="shared" si="13"/>
        <v>0.2</v>
      </c>
      <c r="J70" s="10" t="str">
        <f t="shared" si="14"/>
        <v/>
      </c>
      <c r="K70" s="10">
        <f t="shared" si="17"/>
        <v>1</v>
      </c>
      <c r="L70" s="10" t="str">
        <f t="shared" si="18"/>
        <v xml:space="preserve"> </v>
      </c>
      <c r="M70" s="10" t="str">
        <f t="shared" si="15"/>
        <v/>
      </c>
      <c r="N70" s="11" t="str">
        <f t="shared" si="16"/>
        <v/>
      </c>
    </row>
    <row r="71" spans="1:14" x14ac:dyDescent="0.2">
      <c r="A71" s="8"/>
      <c r="B71" s="18" t="s">
        <v>66</v>
      </c>
      <c r="C71" s="15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1" t="str">
        <f t="shared" si="16"/>
        <v/>
      </c>
    </row>
    <row r="72" spans="1:14" x14ac:dyDescent="0.2">
      <c r="A72" s="8"/>
      <c r="B72" s="18" t="s">
        <v>67</v>
      </c>
      <c r="C72" s="15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19" t="s">
        <v>68</v>
      </c>
      <c r="C73" s="16">
        <v>0</v>
      </c>
      <c r="D73" s="12">
        <v>0</v>
      </c>
      <c r="E73" s="12">
        <v>0</v>
      </c>
      <c r="F73" s="12">
        <v>0</v>
      </c>
      <c r="G73" s="13" t="str">
        <f t="shared" si="11"/>
        <v/>
      </c>
      <c r="H73" s="13" t="str">
        <f t="shared" si="12"/>
        <v/>
      </c>
      <c r="I73" s="13" t="str">
        <f t="shared" si="13"/>
        <v/>
      </c>
      <c r="J73" s="13" t="str">
        <f t="shared" si="14"/>
        <v/>
      </c>
      <c r="K73" s="13" t="str">
        <f t="shared" si="17"/>
        <v xml:space="preserve"> </v>
      </c>
      <c r="L73" s="13" t="str">
        <f t="shared" si="18"/>
        <v xml:space="preserve"> </v>
      </c>
      <c r="M73" s="13" t="str">
        <f t="shared" si="15"/>
        <v/>
      </c>
      <c r="N73" s="1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6" t="s">
        <v>3</v>
      </c>
      <c r="C78" s="45" t="s">
        <v>16</v>
      </c>
      <c r="D78" s="46"/>
      <c r="E78" s="46"/>
      <c r="F78" s="40"/>
      <c r="G78" s="45" t="s">
        <v>5</v>
      </c>
      <c r="H78" s="46"/>
      <c r="I78" s="46"/>
      <c r="J78" s="46"/>
      <c r="K78" s="45" t="s">
        <v>17</v>
      </c>
      <c r="L78" s="42"/>
      <c r="M78" s="41" t="s">
        <v>7</v>
      </c>
      <c r="N78" s="42"/>
    </row>
    <row r="79" spans="1:14" ht="15.75" thickBot="1" x14ac:dyDescent="0.25">
      <c r="A79" s="7"/>
      <c r="B79" s="37"/>
      <c r="C79" s="39">
        <v>2022</v>
      </c>
      <c r="D79" s="40"/>
      <c r="E79" s="44">
        <v>2023</v>
      </c>
      <c r="F79" s="40"/>
      <c r="G79" s="39">
        <v>2022</v>
      </c>
      <c r="H79" s="40"/>
      <c r="I79" s="44">
        <v>2023</v>
      </c>
      <c r="J79" s="40"/>
      <c r="K79" s="47"/>
      <c r="L79" s="43"/>
      <c r="M79" s="31"/>
      <c r="N79" s="43"/>
    </row>
    <row r="80" spans="1:14" ht="15.75" thickBot="1" x14ac:dyDescent="0.25">
      <c r="A80" s="8"/>
      <c r="B80" s="38"/>
      <c r="C80" s="20" t="s">
        <v>8</v>
      </c>
      <c r="D80" s="20" t="s">
        <v>9</v>
      </c>
      <c r="E80" s="20" t="s">
        <v>8</v>
      </c>
      <c r="F80" s="20" t="s">
        <v>9</v>
      </c>
      <c r="G80" s="20" t="s">
        <v>8</v>
      </c>
      <c r="H80" s="20" t="s">
        <v>9</v>
      </c>
      <c r="I80" s="20" t="s">
        <v>8</v>
      </c>
      <c r="J80" s="20" t="s">
        <v>9</v>
      </c>
      <c r="K80" s="20" t="s">
        <v>8</v>
      </c>
      <c r="L80" s="20" t="s">
        <v>9</v>
      </c>
      <c r="M80" s="20" t="s">
        <v>8</v>
      </c>
      <c r="N80" s="20" t="s">
        <v>9</v>
      </c>
    </row>
    <row r="81" spans="1:14" ht="15.75" thickBot="1" x14ac:dyDescent="0.25">
      <c r="A81" s="8"/>
      <c r="B81" s="17" t="s">
        <v>11</v>
      </c>
      <c r="C81" s="21">
        <f>SUM(C82:C180)</f>
        <v>12</v>
      </c>
      <c r="D81" s="21">
        <f>SUM(D82:D180)</f>
        <v>10</v>
      </c>
      <c r="E81" s="21">
        <f>SUM(E82:E180)</f>
        <v>34</v>
      </c>
      <c r="F81" s="21">
        <f>SUM(F82:F180)</f>
        <v>26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1.8333333333333333</v>
      </c>
      <c r="L81" s="22">
        <f>+IF(AND(D81=0,F81=0),"",IF(D81=0,1,IF(F81=0,-1,(F81-D81)/D81)))</f>
        <v>1.6</v>
      </c>
      <c r="M81" s="22">
        <f t="shared" ref="M81:M112" si="23">+IF(OR(AND(G81=""),(K81="")),"",G81*K81)</f>
        <v>1.8333333333333333</v>
      </c>
      <c r="N81" s="23">
        <f t="shared" ref="N81:N112" si="24">+IF(OR(AND(H81=""),(L81="")),"",H81*L81)</f>
        <v>1.6</v>
      </c>
    </row>
    <row r="82" spans="1:14" x14ac:dyDescent="0.2">
      <c r="A82" s="8"/>
      <c r="B82" s="28" t="s">
        <v>69</v>
      </c>
      <c r="C82" s="27">
        <v>2</v>
      </c>
      <c r="D82" s="24">
        <v>0</v>
      </c>
      <c r="E82" s="24">
        <v>0</v>
      </c>
      <c r="F82" s="24">
        <v>0</v>
      </c>
      <c r="G82" s="25">
        <f t="shared" si="19"/>
        <v>0.16666666666666666</v>
      </c>
      <c r="H82" s="25" t="str">
        <f t="shared" si="20"/>
        <v/>
      </c>
      <c r="I82" s="25" t="str">
        <f t="shared" si="21"/>
        <v/>
      </c>
      <c r="J82" s="25" t="str">
        <f t="shared" si="22"/>
        <v/>
      </c>
      <c r="K82" s="25">
        <f t="shared" ref="K82:K113" si="25">+IF(AND(C82=0,E82=0)," ",IF(C82=0,1,IF(E82=0,-1,(E82-C82)/C82)))</f>
        <v>-1</v>
      </c>
      <c r="L82" s="25" t="str">
        <f t="shared" ref="L82:L113" si="26">+IF(AND(D82=0,F82=0)," ",IF(D82=0,1,IF(F82=0,-1,(F82-D82)/D82)))</f>
        <v xml:space="preserve"> </v>
      </c>
      <c r="M82" s="25">
        <f t="shared" si="23"/>
        <v>-0.16666666666666666</v>
      </c>
      <c r="N82" s="26" t="str">
        <f t="shared" si="24"/>
        <v/>
      </c>
    </row>
    <row r="83" spans="1:14" ht="24" customHeight="1" x14ac:dyDescent="0.2">
      <c r="A83" s="8"/>
      <c r="B83" s="18" t="s">
        <v>70</v>
      </c>
      <c r="C83" s="15">
        <v>0</v>
      </c>
      <c r="D83" s="9">
        <v>0</v>
      </c>
      <c r="E83" s="9">
        <v>1</v>
      </c>
      <c r="F83" s="9">
        <v>0</v>
      </c>
      <c r="G83" s="10" t="str">
        <f t="shared" si="19"/>
        <v/>
      </c>
      <c r="H83" s="10" t="str">
        <f t="shared" si="20"/>
        <v/>
      </c>
      <c r="I83" s="10">
        <f t="shared" si="21"/>
        <v>2.9411764705882353E-2</v>
      </c>
      <c r="J83" s="10" t="str">
        <f t="shared" si="22"/>
        <v/>
      </c>
      <c r="K83" s="10">
        <f t="shared" si="25"/>
        <v>1</v>
      </c>
      <c r="L83" s="10" t="str">
        <f t="shared" si="26"/>
        <v xml:space="preserve"> </v>
      </c>
      <c r="M83" s="10" t="str">
        <f t="shared" si="23"/>
        <v/>
      </c>
      <c r="N83" s="11" t="str">
        <f t="shared" si="24"/>
        <v/>
      </c>
    </row>
    <row r="84" spans="1:14" x14ac:dyDescent="0.2">
      <c r="A84" s="8"/>
      <c r="B84" s="18" t="s">
        <v>71</v>
      </c>
      <c r="C84" s="15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11" t="str">
        <f t="shared" si="24"/>
        <v/>
      </c>
    </row>
    <row r="85" spans="1:14" x14ac:dyDescent="0.2">
      <c r="A85" s="8"/>
      <c r="B85" s="18" t="s">
        <v>72</v>
      </c>
      <c r="C85" s="15">
        <v>0</v>
      </c>
      <c r="D85" s="9">
        <v>0</v>
      </c>
      <c r="E85" s="9">
        <v>0</v>
      </c>
      <c r="F85" s="9">
        <v>0</v>
      </c>
      <c r="G85" s="10" t="str">
        <f t="shared" si="19"/>
        <v/>
      </c>
      <c r="H85" s="10" t="str">
        <f t="shared" si="20"/>
        <v/>
      </c>
      <c r="I85" s="10" t="str">
        <f t="shared" si="21"/>
        <v/>
      </c>
      <c r="J85" s="10" t="str">
        <f t="shared" si="22"/>
        <v/>
      </c>
      <c r="K85" s="10" t="str">
        <f t="shared" si="25"/>
        <v xml:space="preserve"> </v>
      </c>
      <c r="L85" s="10" t="str">
        <f t="shared" si="26"/>
        <v xml:space="preserve"> </v>
      </c>
      <c r="M85" s="10" t="str">
        <f t="shared" si="23"/>
        <v/>
      </c>
      <c r="N85" s="11" t="str">
        <f t="shared" si="24"/>
        <v/>
      </c>
    </row>
    <row r="86" spans="1:14" ht="25.5" x14ac:dyDescent="0.2">
      <c r="A86" s="8"/>
      <c r="B86" s="18" t="s">
        <v>73</v>
      </c>
      <c r="C86" s="15">
        <v>0</v>
      </c>
      <c r="D86" s="9">
        <v>1</v>
      </c>
      <c r="E86" s="9">
        <v>3</v>
      </c>
      <c r="F86" s="9">
        <v>4</v>
      </c>
      <c r="G86" s="10" t="str">
        <f t="shared" si="19"/>
        <v/>
      </c>
      <c r="H86" s="10">
        <f t="shared" si="20"/>
        <v>0.1</v>
      </c>
      <c r="I86" s="10">
        <f t="shared" si="21"/>
        <v>8.8235294117647065E-2</v>
      </c>
      <c r="J86" s="10">
        <f t="shared" si="22"/>
        <v>0.15384615384615385</v>
      </c>
      <c r="K86" s="10">
        <f t="shared" si="25"/>
        <v>1</v>
      </c>
      <c r="L86" s="10">
        <f t="shared" si="26"/>
        <v>3</v>
      </c>
      <c r="M86" s="10" t="str">
        <f t="shared" si="23"/>
        <v/>
      </c>
      <c r="N86" s="11">
        <f t="shared" si="24"/>
        <v>0.30000000000000004</v>
      </c>
    </row>
    <row r="87" spans="1:14" x14ac:dyDescent="0.2">
      <c r="A87" s="8"/>
      <c r="B87" s="18" t="s">
        <v>74</v>
      </c>
      <c r="C87" s="15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1" t="str">
        <f t="shared" si="24"/>
        <v/>
      </c>
    </row>
    <row r="88" spans="1:14" x14ac:dyDescent="0.2">
      <c r="A88" s="8"/>
      <c r="B88" s="18" t="s">
        <v>75</v>
      </c>
      <c r="C88" s="15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11" t="str">
        <f t="shared" si="24"/>
        <v/>
      </c>
    </row>
    <row r="89" spans="1:14" ht="24" customHeight="1" x14ac:dyDescent="0.2">
      <c r="A89" s="8"/>
      <c r="B89" s="18" t="s">
        <v>76</v>
      </c>
      <c r="C89" s="15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4" customHeight="1" x14ac:dyDescent="0.2">
      <c r="A90" s="8"/>
      <c r="B90" s="18" t="s">
        <v>77</v>
      </c>
      <c r="C90" s="1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18" t="s">
        <v>78</v>
      </c>
      <c r="C91" s="15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18" t="s">
        <v>79</v>
      </c>
      <c r="C92" s="15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1" t="str">
        <f t="shared" si="24"/>
        <v/>
      </c>
    </row>
    <row r="93" spans="1:14" x14ac:dyDescent="0.2">
      <c r="A93" s="8"/>
      <c r="B93" s="18" t="s">
        <v>80</v>
      </c>
      <c r="C93" s="15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11" t="str">
        <f t="shared" si="24"/>
        <v/>
      </c>
    </row>
    <row r="94" spans="1:14" x14ac:dyDescent="0.2">
      <c r="A94" s="8"/>
      <c r="B94" s="18" t="s">
        <v>81</v>
      </c>
      <c r="C94" s="1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/>
      <c r="B95" s="18" t="s">
        <v>82</v>
      </c>
      <c r="C95" s="1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/>
      <c r="B96" s="18" t="s">
        <v>83</v>
      </c>
      <c r="C96" s="1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18" t="s">
        <v>84</v>
      </c>
      <c r="C97" s="15">
        <v>0</v>
      </c>
      <c r="D97" s="9">
        <v>0</v>
      </c>
      <c r="E97" s="9">
        <v>1</v>
      </c>
      <c r="F97" s="9">
        <v>0</v>
      </c>
      <c r="G97" s="10" t="str">
        <f t="shared" si="19"/>
        <v/>
      </c>
      <c r="H97" s="10" t="str">
        <f t="shared" si="20"/>
        <v/>
      </c>
      <c r="I97" s="10">
        <f t="shared" si="21"/>
        <v>2.9411764705882353E-2</v>
      </c>
      <c r="J97" s="10" t="str">
        <f t="shared" si="22"/>
        <v/>
      </c>
      <c r="K97" s="10">
        <f t="shared" si="25"/>
        <v>1</v>
      </c>
      <c r="L97" s="10" t="str">
        <f t="shared" si="26"/>
        <v xml:space="preserve"> </v>
      </c>
      <c r="M97" s="10" t="str">
        <f t="shared" si="23"/>
        <v/>
      </c>
      <c r="N97" s="11" t="str">
        <f t="shared" si="24"/>
        <v/>
      </c>
    </row>
    <row r="98" spans="1:14" x14ac:dyDescent="0.2">
      <c r="A98" s="8"/>
      <c r="B98" s="18" t="s">
        <v>85</v>
      </c>
      <c r="C98" s="15">
        <v>0</v>
      </c>
      <c r="D98" s="9">
        <v>0</v>
      </c>
      <c r="E98" s="9">
        <v>1</v>
      </c>
      <c r="F98" s="9">
        <v>0</v>
      </c>
      <c r="G98" s="10" t="str">
        <f t="shared" si="19"/>
        <v/>
      </c>
      <c r="H98" s="10" t="str">
        <f t="shared" si="20"/>
        <v/>
      </c>
      <c r="I98" s="10">
        <f t="shared" si="21"/>
        <v>2.9411764705882353E-2</v>
      </c>
      <c r="J98" s="10" t="str">
        <f t="shared" si="22"/>
        <v/>
      </c>
      <c r="K98" s="10">
        <f t="shared" si="25"/>
        <v>1</v>
      </c>
      <c r="L98" s="10" t="str">
        <f t="shared" si="26"/>
        <v xml:space="preserve"> </v>
      </c>
      <c r="M98" s="10" t="str">
        <f t="shared" si="23"/>
        <v/>
      </c>
      <c r="N98" s="11" t="str">
        <f t="shared" si="24"/>
        <v/>
      </c>
    </row>
    <row r="99" spans="1:14" x14ac:dyDescent="0.2">
      <c r="A99" s="8"/>
      <c r="B99" s="18" t="s">
        <v>86</v>
      </c>
      <c r="C99" s="15">
        <v>0</v>
      </c>
      <c r="D99" s="9">
        <v>0</v>
      </c>
      <c r="E99" s="9">
        <v>2</v>
      </c>
      <c r="F99" s="9">
        <v>0</v>
      </c>
      <c r="G99" s="10" t="str">
        <f t="shared" si="19"/>
        <v/>
      </c>
      <c r="H99" s="10" t="str">
        <f t="shared" si="20"/>
        <v/>
      </c>
      <c r="I99" s="10">
        <f t="shared" si="21"/>
        <v>5.8823529411764705E-2</v>
      </c>
      <c r="J99" s="10" t="str">
        <f t="shared" si="22"/>
        <v/>
      </c>
      <c r="K99" s="10">
        <f t="shared" si="25"/>
        <v>1</v>
      </c>
      <c r="L99" s="10" t="str">
        <f t="shared" si="26"/>
        <v xml:space="preserve"> </v>
      </c>
      <c r="M99" s="10" t="str">
        <f t="shared" si="23"/>
        <v/>
      </c>
      <c r="N99" s="11" t="str">
        <f t="shared" si="24"/>
        <v/>
      </c>
    </row>
    <row r="100" spans="1:14" x14ac:dyDescent="0.2">
      <c r="A100" s="8"/>
      <c r="B100" s="18" t="s">
        <v>87</v>
      </c>
      <c r="C100" s="15">
        <v>1</v>
      </c>
      <c r="D100" s="9">
        <v>0</v>
      </c>
      <c r="E100" s="9">
        <v>0</v>
      </c>
      <c r="F100" s="9">
        <v>0</v>
      </c>
      <c r="G100" s="10">
        <f t="shared" si="19"/>
        <v>8.3333333333333329E-2</v>
      </c>
      <c r="H100" s="10" t="str">
        <f t="shared" si="20"/>
        <v/>
      </c>
      <c r="I100" s="10" t="str">
        <f t="shared" si="21"/>
        <v/>
      </c>
      <c r="J100" s="10" t="str">
        <f t="shared" si="22"/>
        <v/>
      </c>
      <c r="K100" s="10">
        <f t="shared" si="25"/>
        <v>-1</v>
      </c>
      <c r="L100" s="10" t="str">
        <f t="shared" si="26"/>
        <v xml:space="preserve"> </v>
      </c>
      <c r="M100" s="10">
        <f t="shared" si="23"/>
        <v>-8.3333333333333329E-2</v>
      </c>
      <c r="N100" s="11" t="str">
        <f t="shared" si="24"/>
        <v/>
      </c>
    </row>
    <row r="101" spans="1:14" x14ac:dyDescent="0.2">
      <c r="A101" s="8"/>
      <c r="B101" s="18" t="s">
        <v>88</v>
      </c>
      <c r="C101" s="15">
        <v>0</v>
      </c>
      <c r="D101" s="9">
        <v>0</v>
      </c>
      <c r="E101" s="9">
        <v>0</v>
      </c>
      <c r="F101" s="9">
        <v>2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>
        <f t="shared" si="22"/>
        <v>7.6923076923076927E-2</v>
      </c>
      <c r="K101" s="10" t="str">
        <f t="shared" si="25"/>
        <v xml:space="preserve"> </v>
      </c>
      <c r="L101" s="10">
        <f t="shared" si="26"/>
        <v>1</v>
      </c>
      <c r="M101" s="10" t="str">
        <f t="shared" si="23"/>
        <v/>
      </c>
      <c r="N101" s="11" t="str">
        <f t="shared" si="24"/>
        <v/>
      </c>
    </row>
    <row r="102" spans="1:14" x14ac:dyDescent="0.2">
      <c r="A102" s="8"/>
      <c r="B102" s="18" t="s">
        <v>89</v>
      </c>
      <c r="C102" s="15">
        <v>0</v>
      </c>
      <c r="D102" s="9">
        <v>0</v>
      </c>
      <c r="E102" s="9">
        <v>1</v>
      </c>
      <c r="F102" s="9">
        <v>0</v>
      </c>
      <c r="G102" s="10" t="str">
        <f t="shared" si="19"/>
        <v/>
      </c>
      <c r="H102" s="10" t="str">
        <f t="shared" si="20"/>
        <v/>
      </c>
      <c r="I102" s="10">
        <f t="shared" si="21"/>
        <v>2.9411764705882353E-2</v>
      </c>
      <c r="J102" s="10" t="str">
        <f t="shared" si="22"/>
        <v/>
      </c>
      <c r="K102" s="10">
        <f t="shared" si="25"/>
        <v>1</v>
      </c>
      <c r="L102" s="10" t="str">
        <f t="shared" si="26"/>
        <v xml:space="preserve"> 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18" t="s">
        <v>90</v>
      </c>
      <c r="C103" s="15">
        <v>1</v>
      </c>
      <c r="D103" s="9">
        <v>1</v>
      </c>
      <c r="E103" s="9">
        <v>0</v>
      </c>
      <c r="F103" s="9">
        <v>1</v>
      </c>
      <c r="G103" s="10">
        <f t="shared" si="19"/>
        <v>8.3333333333333329E-2</v>
      </c>
      <c r="H103" s="10">
        <f t="shared" si="20"/>
        <v>0.1</v>
      </c>
      <c r="I103" s="10" t="str">
        <f t="shared" si="21"/>
        <v/>
      </c>
      <c r="J103" s="10">
        <f t="shared" si="22"/>
        <v>3.8461538461538464E-2</v>
      </c>
      <c r="K103" s="10">
        <f t="shared" si="25"/>
        <v>-1</v>
      </c>
      <c r="L103" s="10">
        <f t="shared" si="26"/>
        <v>0</v>
      </c>
      <c r="M103" s="10">
        <f t="shared" si="23"/>
        <v>-8.3333333333333329E-2</v>
      </c>
      <c r="N103" s="11">
        <f t="shared" si="24"/>
        <v>0</v>
      </c>
    </row>
    <row r="104" spans="1:14" x14ac:dyDescent="0.2">
      <c r="A104" s="8"/>
      <c r="B104" s="18" t="s">
        <v>91</v>
      </c>
      <c r="C104" s="15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11" t="str">
        <f t="shared" si="24"/>
        <v/>
      </c>
    </row>
    <row r="105" spans="1:14" x14ac:dyDescent="0.2">
      <c r="A105" s="8"/>
      <c r="B105" s="18" t="s">
        <v>92</v>
      </c>
      <c r="C105" s="15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11" t="str">
        <f t="shared" si="24"/>
        <v/>
      </c>
    </row>
    <row r="106" spans="1:14" x14ac:dyDescent="0.2">
      <c r="A106" s="8"/>
      <c r="B106" s="18" t="s">
        <v>93</v>
      </c>
      <c r="C106" s="15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11" t="str">
        <f t="shared" si="24"/>
        <v/>
      </c>
    </row>
    <row r="107" spans="1:14" x14ac:dyDescent="0.2">
      <c r="A107" s="8"/>
      <c r="B107" s="18" t="s">
        <v>94</v>
      </c>
      <c r="C107" s="15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11" t="str">
        <f t="shared" si="24"/>
        <v/>
      </c>
    </row>
    <row r="108" spans="1:14" x14ac:dyDescent="0.2">
      <c r="A108" s="8"/>
      <c r="B108" s="18" t="s">
        <v>95</v>
      </c>
      <c r="C108" s="15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1" t="str">
        <f t="shared" si="24"/>
        <v/>
      </c>
    </row>
    <row r="109" spans="1:14" x14ac:dyDescent="0.2">
      <c r="A109" s="8"/>
      <c r="B109" s="18" t="s">
        <v>96</v>
      </c>
      <c r="C109" s="15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1" t="str">
        <f t="shared" si="24"/>
        <v/>
      </c>
    </row>
    <row r="110" spans="1:14" x14ac:dyDescent="0.2">
      <c r="A110" s="8"/>
      <c r="B110" s="18" t="s">
        <v>97</v>
      </c>
      <c r="C110" s="1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18" t="s">
        <v>98</v>
      </c>
      <c r="C111" s="15">
        <v>0</v>
      </c>
      <c r="D111" s="9">
        <v>1</v>
      </c>
      <c r="E111" s="9">
        <v>0</v>
      </c>
      <c r="F111" s="9">
        <v>0</v>
      </c>
      <c r="G111" s="10" t="str">
        <f t="shared" si="19"/>
        <v/>
      </c>
      <c r="H111" s="10">
        <f t="shared" si="20"/>
        <v>0.1</v>
      </c>
      <c r="I111" s="10" t="str">
        <f t="shared" si="21"/>
        <v/>
      </c>
      <c r="J111" s="10" t="str">
        <f t="shared" si="22"/>
        <v/>
      </c>
      <c r="K111" s="10" t="str">
        <f t="shared" si="25"/>
        <v xml:space="preserve"> </v>
      </c>
      <c r="L111" s="10">
        <f t="shared" si="26"/>
        <v>-1</v>
      </c>
      <c r="M111" s="10" t="str">
        <f t="shared" si="23"/>
        <v/>
      </c>
      <c r="N111" s="11">
        <f t="shared" si="24"/>
        <v>-0.1</v>
      </c>
    </row>
    <row r="112" spans="1:14" x14ac:dyDescent="0.2">
      <c r="A112" s="8"/>
      <c r="B112" s="18" t="s">
        <v>99</v>
      </c>
      <c r="C112" s="1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18" t="s">
        <v>100</v>
      </c>
      <c r="C113" s="1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18" t="s">
        <v>101</v>
      </c>
      <c r="C114" s="15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1" t="str">
        <f t="shared" si="32"/>
        <v/>
      </c>
    </row>
    <row r="115" spans="1:14" x14ac:dyDescent="0.2">
      <c r="A115" s="8"/>
      <c r="B115" s="18" t="s">
        <v>102</v>
      </c>
      <c r="C115" s="15">
        <v>0</v>
      </c>
      <c r="D115" s="9">
        <v>1</v>
      </c>
      <c r="E115" s="9">
        <v>1</v>
      </c>
      <c r="F115" s="9">
        <v>2</v>
      </c>
      <c r="G115" s="10" t="str">
        <f t="shared" si="27"/>
        <v/>
      </c>
      <c r="H115" s="10">
        <f t="shared" si="28"/>
        <v>0.1</v>
      </c>
      <c r="I115" s="10">
        <f t="shared" si="29"/>
        <v>2.9411764705882353E-2</v>
      </c>
      <c r="J115" s="10">
        <f t="shared" si="30"/>
        <v>7.6923076923076927E-2</v>
      </c>
      <c r="K115" s="10">
        <f t="shared" si="33"/>
        <v>1</v>
      </c>
      <c r="L115" s="10">
        <f t="shared" si="34"/>
        <v>1</v>
      </c>
      <c r="M115" s="10" t="str">
        <f t="shared" si="31"/>
        <v/>
      </c>
      <c r="N115" s="11">
        <f t="shared" si="32"/>
        <v>0.1</v>
      </c>
    </row>
    <row r="116" spans="1:14" x14ac:dyDescent="0.2">
      <c r="A116" s="8"/>
      <c r="B116" s="18" t="s">
        <v>103</v>
      </c>
      <c r="C116" s="15">
        <v>0</v>
      </c>
      <c r="D116" s="9">
        <v>1</v>
      </c>
      <c r="E116" s="9">
        <v>0</v>
      </c>
      <c r="F116" s="9">
        <v>0</v>
      </c>
      <c r="G116" s="10" t="str">
        <f t="shared" si="27"/>
        <v/>
      </c>
      <c r="H116" s="10">
        <f t="shared" si="28"/>
        <v>0.1</v>
      </c>
      <c r="I116" s="10" t="str">
        <f t="shared" si="29"/>
        <v/>
      </c>
      <c r="J116" s="10" t="str">
        <f t="shared" si="30"/>
        <v/>
      </c>
      <c r="K116" s="10" t="str">
        <f t="shared" si="33"/>
        <v xml:space="preserve"> </v>
      </c>
      <c r="L116" s="10">
        <f t="shared" si="34"/>
        <v>-1</v>
      </c>
      <c r="M116" s="10" t="str">
        <f t="shared" si="31"/>
        <v/>
      </c>
      <c r="N116" s="11">
        <f t="shared" si="32"/>
        <v>-0.1</v>
      </c>
    </row>
    <row r="117" spans="1:14" x14ac:dyDescent="0.2">
      <c r="A117" s="8"/>
      <c r="B117" s="18" t="s">
        <v>104</v>
      </c>
      <c r="C117" s="1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18" t="s">
        <v>105</v>
      </c>
      <c r="C118" s="15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11" t="str">
        <f t="shared" si="32"/>
        <v/>
      </c>
    </row>
    <row r="119" spans="1:14" x14ac:dyDescent="0.2">
      <c r="A119" s="8"/>
      <c r="B119" s="18" t="s">
        <v>106</v>
      </c>
      <c r="C119" s="1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18" t="s">
        <v>107</v>
      </c>
      <c r="C120" s="15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1" t="str">
        <f t="shared" si="32"/>
        <v/>
      </c>
    </row>
    <row r="121" spans="1:14" x14ac:dyDescent="0.2">
      <c r="A121" s="8"/>
      <c r="B121" s="18" t="s">
        <v>108</v>
      </c>
      <c r="C121" s="15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1" t="str">
        <f t="shared" si="32"/>
        <v/>
      </c>
    </row>
    <row r="122" spans="1:14" x14ac:dyDescent="0.2">
      <c r="A122" s="8"/>
      <c r="B122" s="18" t="s">
        <v>109</v>
      </c>
      <c r="C122" s="15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1" t="str">
        <f t="shared" si="32"/>
        <v/>
      </c>
    </row>
    <row r="123" spans="1:14" x14ac:dyDescent="0.2">
      <c r="A123" s="8"/>
      <c r="B123" s="18" t="s">
        <v>110</v>
      </c>
      <c r="C123" s="15">
        <v>0</v>
      </c>
      <c r="D123" s="9">
        <v>1</v>
      </c>
      <c r="E123" s="9">
        <v>1</v>
      </c>
      <c r="F123" s="9">
        <v>0</v>
      </c>
      <c r="G123" s="10" t="str">
        <f t="shared" si="27"/>
        <v/>
      </c>
      <c r="H123" s="10">
        <f t="shared" si="28"/>
        <v>0.1</v>
      </c>
      <c r="I123" s="10">
        <f t="shared" si="29"/>
        <v>2.9411764705882353E-2</v>
      </c>
      <c r="J123" s="10" t="str">
        <f t="shared" si="30"/>
        <v/>
      </c>
      <c r="K123" s="10">
        <f t="shared" si="33"/>
        <v>1</v>
      </c>
      <c r="L123" s="10">
        <f t="shared" si="34"/>
        <v>-1</v>
      </c>
      <c r="M123" s="10" t="str">
        <f t="shared" si="31"/>
        <v/>
      </c>
      <c r="N123" s="11">
        <f t="shared" si="32"/>
        <v>-0.1</v>
      </c>
    </row>
    <row r="124" spans="1:14" ht="25.5" x14ac:dyDescent="0.2">
      <c r="A124" s="8"/>
      <c r="B124" s="18" t="s">
        <v>111</v>
      </c>
      <c r="C124" s="15">
        <v>0</v>
      </c>
      <c r="D124" s="9">
        <v>0</v>
      </c>
      <c r="E124" s="9">
        <v>2</v>
      </c>
      <c r="F124" s="9">
        <v>1</v>
      </c>
      <c r="G124" s="10" t="str">
        <f t="shared" si="27"/>
        <v/>
      </c>
      <c r="H124" s="10" t="str">
        <f t="shared" si="28"/>
        <v/>
      </c>
      <c r="I124" s="10">
        <f t="shared" si="29"/>
        <v>5.8823529411764705E-2</v>
      </c>
      <c r="J124" s="10">
        <f t="shared" si="30"/>
        <v>3.8461538461538464E-2</v>
      </c>
      <c r="K124" s="10">
        <f t="shared" si="33"/>
        <v>1</v>
      </c>
      <c r="L124" s="10">
        <f t="shared" si="34"/>
        <v>1</v>
      </c>
      <c r="M124" s="10" t="str">
        <f t="shared" si="31"/>
        <v/>
      </c>
      <c r="N124" s="11" t="str">
        <f t="shared" si="32"/>
        <v/>
      </c>
    </row>
    <row r="125" spans="1:14" ht="25.5" x14ac:dyDescent="0.2">
      <c r="A125" s="8"/>
      <c r="B125" s="18" t="s">
        <v>112</v>
      </c>
      <c r="C125" s="15">
        <v>0</v>
      </c>
      <c r="D125" s="9">
        <v>0</v>
      </c>
      <c r="E125" s="9">
        <v>0</v>
      </c>
      <c r="F125" s="9">
        <v>1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>
        <f t="shared" si="30"/>
        <v>3.8461538461538464E-2</v>
      </c>
      <c r="K125" s="10" t="str">
        <f t="shared" si="33"/>
        <v xml:space="preserve"> </v>
      </c>
      <c r="L125" s="10">
        <f t="shared" si="34"/>
        <v>1</v>
      </c>
      <c r="M125" s="10" t="str">
        <f t="shared" si="31"/>
        <v/>
      </c>
      <c r="N125" s="11" t="str">
        <f t="shared" si="32"/>
        <v/>
      </c>
    </row>
    <row r="126" spans="1:14" x14ac:dyDescent="0.2">
      <c r="A126" s="8"/>
      <c r="B126" s="18" t="s">
        <v>113</v>
      </c>
      <c r="C126" s="15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11" t="str">
        <f t="shared" si="32"/>
        <v/>
      </c>
    </row>
    <row r="127" spans="1:14" x14ac:dyDescent="0.2">
      <c r="A127" s="8"/>
      <c r="B127" s="18" t="s">
        <v>114</v>
      </c>
      <c r="C127" s="15">
        <v>0</v>
      </c>
      <c r="D127" s="9">
        <v>0</v>
      </c>
      <c r="E127" s="9">
        <v>1</v>
      </c>
      <c r="F127" s="9">
        <v>0</v>
      </c>
      <c r="G127" s="10" t="str">
        <f t="shared" si="27"/>
        <v/>
      </c>
      <c r="H127" s="10" t="str">
        <f t="shared" si="28"/>
        <v/>
      </c>
      <c r="I127" s="10">
        <f t="shared" si="29"/>
        <v>2.9411764705882353E-2</v>
      </c>
      <c r="J127" s="10" t="str">
        <f t="shared" si="30"/>
        <v/>
      </c>
      <c r="K127" s="10">
        <f t="shared" si="33"/>
        <v>1</v>
      </c>
      <c r="L127" s="10" t="str">
        <f t="shared" si="34"/>
        <v xml:space="preserve"> </v>
      </c>
      <c r="M127" s="10" t="str">
        <f t="shared" si="31"/>
        <v/>
      </c>
      <c r="N127" s="11" t="str">
        <f t="shared" si="32"/>
        <v/>
      </c>
    </row>
    <row r="128" spans="1:14" x14ac:dyDescent="0.2">
      <c r="A128" s="8"/>
      <c r="B128" s="18" t="s">
        <v>115</v>
      </c>
      <c r="C128" s="15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11" t="str">
        <f t="shared" si="32"/>
        <v/>
      </c>
    </row>
    <row r="129" spans="1:14" x14ac:dyDescent="0.2">
      <c r="A129" s="8"/>
      <c r="B129" s="18" t="s">
        <v>116</v>
      </c>
      <c r="C129" s="15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11" t="str">
        <f t="shared" si="32"/>
        <v/>
      </c>
    </row>
    <row r="130" spans="1:14" x14ac:dyDescent="0.2">
      <c r="A130" s="8"/>
      <c r="B130" s="18" t="s">
        <v>117</v>
      </c>
      <c r="C130" s="15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18" t="s">
        <v>118</v>
      </c>
      <c r="C131" s="1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18" t="s">
        <v>119</v>
      </c>
      <c r="C132" s="15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11" t="str">
        <f t="shared" si="32"/>
        <v/>
      </c>
    </row>
    <row r="133" spans="1:14" x14ac:dyDescent="0.2">
      <c r="A133" s="8"/>
      <c r="B133" s="18" t="s">
        <v>120</v>
      </c>
      <c r="C133" s="15">
        <v>0</v>
      </c>
      <c r="D133" s="9">
        <v>0</v>
      </c>
      <c r="E133" s="9">
        <v>0</v>
      </c>
      <c r="F133" s="9">
        <v>0</v>
      </c>
      <c r="G133" s="10" t="str">
        <f t="shared" si="27"/>
        <v/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 t="str">
        <f t="shared" si="33"/>
        <v xml:space="preserve"> </v>
      </c>
      <c r="L133" s="10" t="str">
        <f t="shared" si="34"/>
        <v xml:space="preserve"> </v>
      </c>
      <c r="M133" s="10" t="str">
        <f t="shared" si="31"/>
        <v/>
      </c>
      <c r="N133" s="11" t="str">
        <f t="shared" si="32"/>
        <v/>
      </c>
    </row>
    <row r="134" spans="1:14" x14ac:dyDescent="0.2">
      <c r="A134" s="8"/>
      <c r="B134" s="18" t="s">
        <v>121</v>
      </c>
      <c r="C134" s="15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1" t="str">
        <f t="shared" si="32"/>
        <v/>
      </c>
    </row>
    <row r="135" spans="1:14" x14ac:dyDescent="0.2">
      <c r="A135" s="8"/>
      <c r="B135" s="18" t="s">
        <v>122</v>
      </c>
      <c r="C135" s="15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11" t="str">
        <f t="shared" si="32"/>
        <v/>
      </c>
    </row>
    <row r="136" spans="1:14" x14ac:dyDescent="0.2">
      <c r="A136" s="8"/>
      <c r="B136" s="18" t="s">
        <v>123</v>
      </c>
      <c r="C136" s="15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18" t="s">
        <v>124</v>
      </c>
      <c r="C137" s="15">
        <v>0</v>
      </c>
      <c r="D137" s="9">
        <v>1</v>
      </c>
      <c r="E137" s="9">
        <v>1</v>
      </c>
      <c r="F137" s="9">
        <v>0</v>
      </c>
      <c r="G137" s="10" t="str">
        <f t="shared" si="27"/>
        <v/>
      </c>
      <c r="H137" s="10">
        <f t="shared" si="28"/>
        <v>0.1</v>
      </c>
      <c r="I137" s="10">
        <f t="shared" si="29"/>
        <v>2.9411764705882353E-2</v>
      </c>
      <c r="J137" s="10" t="str">
        <f t="shared" si="30"/>
        <v/>
      </c>
      <c r="K137" s="10">
        <f t="shared" si="33"/>
        <v>1</v>
      </c>
      <c r="L137" s="10">
        <f t="shared" si="34"/>
        <v>-1</v>
      </c>
      <c r="M137" s="10" t="str">
        <f t="shared" si="31"/>
        <v/>
      </c>
      <c r="N137" s="11">
        <f t="shared" si="32"/>
        <v>-0.1</v>
      </c>
    </row>
    <row r="138" spans="1:14" x14ac:dyDescent="0.2">
      <c r="A138" s="8"/>
      <c r="B138" s="18" t="s">
        <v>125</v>
      </c>
      <c r="C138" s="15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1" t="str">
        <f t="shared" si="32"/>
        <v/>
      </c>
    </row>
    <row r="139" spans="1:14" x14ac:dyDescent="0.2">
      <c r="A139" s="8"/>
      <c r="B139" s="18" t="s">
        <v>126</v>
      </c>
      <c r="C139" s="15">
        <v>3</v>
      </c>
      <c r="D139" s="9">
        <v>2</v>
      </c>
      <c r="E139" s="9">
        <v>1</v>
      </c>
      <c r="F139" s="9">
        <v>0</v>
      </c>
      <c r="G139" s="10">
        <f t="shared" si="27"/>
        <v>0.25</v>
      </c>
      <c r="H139" s="10">
        <f t="shared" si="28"/>
        <v>0.2</v>
      </c>
      <c r="I139" s="10">
        <f t="shared" si="29"/>
        <v>2.9411764705882353E-2</v>
      </c>
      <c r="J139" s="10" t="str">
        <f t="shared" si="30"/>
        <v/>
      </c>
      <c r="K139" s="10">
        <f t="shared" si="33"/>
        <v>-0.66666666666666663</v>
      </c>
      <c r="L139" s="10">
        <f t="shared" si="34"/>
        <v>-1</v>
      </c>
      <c r="M139" s="10">
        <f t="shared" si="31"/>
        <v>-0.16666666666666666</v>
      </c>
      <c r="N139" s="11">
        <f t="shared" si="32"/>
        <v>-0.2</v>
      </c>
    </row>
    <row r="140" spans="1:14" x14ac:dyDescent="0.2">
      <c r="A140" s="8"/>
      <c r="B140" s="18" t="s">
        <v>127</v>
      </c>
      <c r="C140" s="1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18" t="s">
        <v>128</v>
      </c>
      <c r="C141" s="15">
        <v>0</v>
      </c>
      <c r="D141" s="9">
        <v>0</v>
      </c>
      <c r="E141" s="9">
        <v>0</v>
      </c>
      <c r="F141" s="9">
        <v>0</v>
      </c>
      <c r="G141" s="10" t="str">
        <f t="shared" si="27"/>
        <v/>
      </c>
      <c r="H141" s="10" t="str">
        <f t="shared" si="28"/>
        <v/>
      </c>
      <c r="I141" s="10" t="str">
        <f t="shared" si="29"/>
        <v/>
      </c>
      <c r="J141" s="10" t="str">
        <f t="shared" si="30"/>
        <v/>
      </c>
      <c r="K141" s="10" t="str">
        <f t="shared" si="33"/>
        <v xml:space="preserve"> </v>
      </c>
      <c r="L141" s="10" t="str">
        <f t="shared" si="34"/>
        <v xml:space="preserve"> </v>
      </c>
      <c r="M141" s="10" t="str">
        <f t="shared" si="31"/>
        <v/>
      </c>
      <c r="N141" s="11" t="str">
        <f t="shared" si="32"/>
        <v/>
      </c>
    </row>
    <row r="142" spans="1:14" x14ac:dyDescent="0.2">
      <c r="A142" s="8"/>
      <c r="B142" s="18" t="s">
        <v>129</v>
      </c>
      <c r="C142" s="15">
        <v>1</v>
      </c>
      <c r="D142" s="9">
        <v>0</v>
      </c>
      <c r="E142" s="9">
        <v>0</v>
      </c>
      <c r="F142" s="9">
        <v>0</v>
      </c>
      <c r="G142" s="10">
        <f t="shared" si="27"/>
        <v>8.3333333333333329E-2</v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>
        <f t="shared" si="33"/>
        <v>-1</v>
      </c>
      <c r="L142" s="10" t="str">
        <f t="shared" si="34"/>
        <v xml:space="preserve"> </v>
      </c>
      <c r="M142" s="10">
        <f t="shared" si="31"/>
        <v>-8.3333333333333329E-2</v>
      </c>
      <c r="N142" s="11" t="str">
        <f t="shared" si="32"/>
        <v/>
      </c>
    </row>
    <row r="143" spans="1:14" x14ac:dyDescent="0.2">
      <c r="A143" s="8"/>
      <c r="B143" s="18" t="s">
        <v>130</v>
      </c>
      <c r="C143" s="15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18" t="s">
        <v>131</v>
      </c>
      <c r="C144" s="15">
        <v>0</v>
      </c>
      <c r="D144" s="9">
        <v>0</v>
      </c>
      <c r="E144" s="9">
        <v>0</v>
      </c>
      <c r="F144" s="9">
        <v>0</v>
      </c>
      <c r="G144" s="10" t="str">
        <f t="shared" si="27"/>
        <v/>
      </c>
      <c r="H144" s="10" t="str">
        <f t="shared" si="28"/>
        <v/>
      </c>
      <c r="I144" s="10" t="str">
        <f t="shared" si="29"/>
        <v/>
      </c>
      <c r="J144" s="10" t="str">
        <f t="shared" si="30"/>
        <v/>
      </c>
      <c r="K144" s="10" t="str">
        <f t="shared" si="33"/>
        <v xml:space="preserve"> </v>
      </c>
      <c r="L144" s="10" t="str">
        <f t="shared" si="34"/>
        <v xml:space="preserve"> </v>
      </c>
      <c r="M144" s="10" t="str">
        <f t="shared" si="31"/>
        <v/>
      </c>
      <c r="N144" s="11" t="str">
        <f t="shared" si="32"/>
        <v/>
      </c>
    </row>
    <row r="145" spans="1:14" ht="23.25" customHeight="1" x14ac:dyDescent="0.2">
      <c r="A145" s="8"/>
      <c r="B145" s="18" t="s">
        <v>132</v>
      </c>
      <c r="C145" s="15">
        <v>0</v>
      </c>
      <c r="D145" s="9">
        <v>0</v>
      </c>
      <c r="E145" s="9">
        <v>0</v>
      </c>
      <c r="F145" s="9">
        <v>1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>
        <f t="shared" ref="J145:J180" si="38">+IF(F145=0,"",F145/F$81)</f>
        <v>3.8461538461538464E-2</v>
      </c>
      <c r="K145" s="10" t="str">
        <f t="shared" si="33"/>
        <v xml:space="preserve"> </v>
      </c>
      <c r="L145" s="10">
        <f t="shared" si="34"/>
        <v>1</v>
      </c>
      <c r="M145" s="10" t="str">
        <f t="shared" ref="M145:M180" si="39">+IF(OR(AND(G145=""),(K145="")),"",G145*K145)</f>
        <v/>
      </c>
      <c r="N145" s="11" t="str">
        <f t="shared" ref="N145:N180" si="40">+IF(OR(AND(H145=""),(L145="")),"",H145*L145)</f>
        <v/>
      </c>
    </row>
    <row r="146" spans="1:14" x14ac:dyDescent="0.2">
      <c r="A146" s="8"/>
      <c r="B146" s="18" t="s">
        <v>133</v>
      </c>
      <c r="C146" s="15">
        <v>3</v>
      </c>
      <c r="D146" s="9">
        <v>0</v>
      </c>
      <c r="E146" s="9">
        <v>0</v>
      </c>
      <c r="F146" s="9">
        <v>0</v>
      </c>
      <c r="G146" s="10">
        <f t="shared" si="35"/>
        <v>0.25</v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>
        <f t="shared" ref="K146:K180" si="41">+IF(AND(C146=0,E146=0)," ",IF(C146=0,1,IF(E146=0,-1,(E146-C146)/C146)))</f>
        <v>-1</v>
      </c>
      <c r="L146" s="10" t="str">
        <f t="shared" ref="L146:L180" si="42">+IF(AND(D146=0,F146=0)," ",IF(D146=0,1,IF(F146=0,-1,(F146-D146)/D146)))</f>
        <v xml:space="preserve"> </v>
      </c>
      <c r="M146" s="10">
        <f t="shared" si="39"/>
        <v>-0.25</v>
      </c>
      <c r="N146" s="11" t="str">
        <f t="shared" si="40"/>
        <v/>
      </c>
    </row>
    <row r="147" spans="1:14" x14ac:dyDescent="0.2">
      <c r="A147" s="8"/>
      <c r="B147" s="18" t="s">
        <v>134</v>
      </c>
      <c r="C147" s="15">
        <v>1</v>
      </c>
      <c r="D147" s="9">
        <v>0</v>
      </c>
      <c r="E147" s="9">
        <v>2</v>
      </c>
      <c r="F147" s="9">
        <v>0</v>
      </c>
      <c r="G147" s="10">
        <f t="shared" si="35"/>
        <v>8.3333333333333329E-2</v>
      </c>
      <c r="H147" s="10" t="str">
        <f t="shared" si="36"/>
        <v/>
      </c>
      <c r="I147" s="10">
        <f t="shared" si="37"/>
        <v>5.8823529411764705E-2</v>
      </c>
      <c r="J147" s="10" t="str">
        <f t="shared" si="38"/>
        <v/>
      </c>
      <c r="K147" s="10">
        <f t="shared" si="41"/>
        <v>1</v>
      </c>
      <c r="L147" s="10" t="str">
        <f t="shared" si="42"/>
        <v xml:space="preserve"> </v>
      </c>
      <c r="M147" s="10">
        <f t="shared" si="39"/>
        <v>8.3333333333333329E-2</v>
      </c>
      <c r="N147" s="11" t="str">
        <f t="shared" si="40"/>
        <v/>
      </c>
    </row>
    <row r="148" spans="1:14" x14ac:dyDescent="0.2">
      <c r="A148" s="8"/>
      <c r="B148" s="18" t="s">
        <v>135</v>
      </c>
      <c r="C148" s="15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11" t="str">
        <f t="shared" si="40"/>
        <v/>
      </c>
    </row>
    <row r="149" spans="1:14" x14ac:dyDescent="0.2">
      <c r="A149" s="8"/>
      <c r="B149" s="18" t="s">
        <v>136</v>
      </c>
      <c r="C149" s="15">
        <v>0</v>
      </c>
      <c r="D149" s="9">
        <v>0</v>
      </c>
      <c r="E149" s="9">
        <v>0</v>
      </c>
      <c r="F149" s="9">
        <v>1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>
        <f t="shared" si="38"/>
        <v>3.8461538461538464E-2</v>
      </c>
      <c r="K149" s="10" t="str">
        <f t="shared" si="41"/>
        <v xml:space="preserve"> </v>
      </c>
      <c r="L149" s="10">
        <f t="shared" si="42"/>
        <v>1</v>
      </c>
      <c r="M149" s="10" t="str">
        <f t="shared" si="39"/>
        <v/>
      </c>
      <c r="N149" s="11" t="str">
        <f t="shared" si="40"/>
        <v/>
      </c>
    </row>
    <row r="150" spans="1:14" x14ac:dyDescent="0.2">
      <c r="A150" s="8"/>
      <c r="B150" s="18" t="s">
        <v>137</v>
      </c>
      <c r="C150" s="15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11" t="str">
        <f t="shared" si="40"/>
        <v/>
      </c>
    </row>
    <row r="151" spans="1:14" x14ac:dyDescent="0.2">
      <c r="A151" s="8"/>
      <c r="B151" s="18" t="s">
        <v>138</v>
      </c>
      <c r="C151" s="1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18" t="s">
        <v>139</v>
      </c>
      <c r="C152" s="15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11" t="str">
        <f t="shared" si="40"/>
        <v/>
      </c>
    </row>
    <row r="153" spans="1:14" x14ac:dyDescent="0.2">
      <c r="A153" s="8"/>
      <c r="B153" s="18" t="s">
        <v>140</v>
      </c>
      <c r="C153" s="15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18" t="s">
        <v>141</v>
      </c>
      <c r="C154" s="15">
        <v>0</v>
      </c>
      <c r="D154" s="9">
        <v>0</v>
      </c>
      <c r="E154" s="9">
        <v>1</v>
      </c>
      <c r="F154" s="9">
        <v>0</v>
      </c>
      <c r="G154" s="10" t="str">
        <f t="shared" si="35"/>
        <v/>
      </c>
      <c r="H154" s="10" t="str">
        <f t="shared" si="36"/>
        <v/>
      </c>
      <c r="I154" s="10">
        <f t="shared" si="37"/>
        <v>2.9411764705882353E-2</v>
      </c>
      <c r="J154" s="10" t="str">
        <f t="shared" si="38"/>
        <v/>
      </c>
      <c r="K154" s="10">
        <f t="shared" si="41"/>
        <v>1</v>
      </c>
      <c r="L154" s="10" t="str">
        <f t="shared" si="42"/>
        <v xml:space="preserve"> </v>
      </c>
      <c r="M154" s="10" t="str">
        <f t="shared" si="39"/>
        <v/>
      </c>
      <c r="N154" s="11" t="str">
        <f t="shared" si="40"/>
        <v/>
      </c>
    </row>
    <row r="155" spans="1:14" ht="25.5" x14ac:dyDescent="0.2">
      <c r="A155" s="8"/>
      <c r="B155" s="18" t="s">
        <v>142</v>
      </c>
      <c r="C155" s="15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11" t="str">
        <f t="shared" si="40"/>
        <v/>
      </c>
    </row>
    <row r="156" spans="1:14" ht="25.5" x14ac:dyDescent="0.2">
      <c r="A156" s="8"/>
      <c r="B156" s="18" t="s">
        <v>143</v>
      </c>
      <c r="C156" s="15">
        <v>0</v>
      </c>
      <c r="D156" s="9">
        <v>0</v>
      </c>
      <c r="E156" s="9">
        <v>1</v>
      </c>
      <c r="F156" s="9">
        <v>0</v>
      </c>
      <c r="G156" s="10" t="str">
        <f t="shared" si="35"/>
        <v/>
      </c>
      <c r="H156" s="10" t="str">
        <f t="shared" si="36"/>
        <v/>
      </c>
      <c r="I156" s="10">
        <f t="shared" si="37"/>
        <v>2.9411764705882353E-2</v>
      </c>
      <c r="J156" s="10" t="str">
        <f t="shared" si="38"/>
        <v/>
      </c>
      <c r="K156" s="10">
        <f t="shared" si="41"/>
        <v>1</v>
      </c>
      <c r="L156" s="10" t="str">
        <f t="shared" si="42"/>
        <v xml:space="preserve"> </v>
      </c>
      <c r="M156" s="10" t="str">
        <f t="shared" si="39"/>
        <v/>
      </c>
      <c r="N156" s="11" t="str">
        <f t="shared" si="40"/>
        <v/>
      </c>
    </row>
    <row r="157" spans="1:14" ht="25.5" x14ac:dyDescent="0.2">
      <c r="A157" s="8"/>
      <c r="B157" s="18" t="s">
        <v>144</v>
      </c>
      <c r="C157" s="15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1" t="str">
        <f t="shared" si="40"/>
        <v/>
      </c>
    </row>
    <row r="158" spans="1:14" ht="25.5" x14ac:dyDescent="0.2">
      <c r="A158" s="8"/>
      <c r="B158" s="18" t="s">
        <v>145</v>
      </c>
      <c r="C158" s="15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18" t="s">
        <v>146</v>
      </c>
      <c r="C159" s="15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18" t="s">
        <v>147</v>
      </c>
      <c r="C160" s="1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18" t="s">
        <v>148</v>
      </c>
      <c r="C161" s="15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1" t="str">
        <f t="shared" si="40"/>
        <v/>
      </c>
    </row>
    <row r="162" spans="1:14" x14ac:dyDescent="0.2">
      <c r="A162" s="8"/>
      <c r="B162" s="18" t="s">
        <v>149</v>
      </c>
      <c r="C162" s="1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18" t="s">
        <v>150</v>
      </c>
      <c r="C163" s="1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18" t="s">
        <v>151</v>
      </c>
      <c r="C164" s="1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18" t="s">
        <v>152</v>
      </c>
      <c r="C165" s="15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1" t="str">
        <f t="shared" si="40"/>
        <v/>
      </c>
    </row>
    <row r="166" spans="1:14" x14ac:dyDescent="0.2">
      <c r="A166" s="8"/>
      <c r="B166" s="18" t="s">
        <v>153</v>
      </c>
      <c r="C166" s="15">
        <v>0</v>
      </c>
      <c r="D166" s="9">
        <v>0</v>
      </c>
      <c r="E166" s="9">
        <v>0</v>
      </c>
      <c r="F166" s="9">
        <v>1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>
        <f t="shared" si="38"/>
        <v>3.8461538461538464E-2</v>
      </c>
      <c r="K166" s="10" t="str">
        <f t="shared" si="41"/>
        <v xml:space="preserve"> </v>
      </c>
      <c r="L166" s="10">
        <f t="shared" si="42"/>
        <v>1</v>
      </c>
      <c r="M166" s="10" t="str">
        <f t="shared" si="39"/>
        <v/>
      </c>
      <c r="N166" s="11" t="str">
        <f t="shared" si="40"/>
        <v/>
      </c>
    </row>
    <row r="167" spans="1:14" x14ac:dyDescent="0.2">
      <c r="A167" s="8"/>
      <c r="B167" s="18" t="s">
        <v>154</v>
      </c>
      <c r="C167" s="15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18" t="s">
        <v>155</v>
      </c>
      <c r="C168" s="15">
        <v>0</v>
      </c>
      <c r="D168" s="9">
        <v>0</v>
      </c>
      <c r="E168" s="9">
        <v>1</v>
      </c>
      <c r="F168" s="9">
        <v>0</v>
      </c>
      <c r="G168" s="10" t="str">
        <f t="shared" si="35"/>
        <v/>
      </c>
      <c r="H168" s="10" t="str">
        <f t="shared" si="36"/>
        <v/>
      </c>
      <c r="I168" s="10">
        <f t="shared" si="37"/>
        <v>2.9411764705882353E-2</v>
      </c>
      <c r="J168" s="10" t="str">
        <f t="shared" si="38"/>
        <v/>
      </c>
      <c r="K168" s="10">
        <f t="shared" si="41"/>
        <v>1</v>
      </c>
      <c r="L168" s="10" t="str">
        <f t="shared" si="42"/>
        <v xml:space="preserve"> </v>
      </c>
      <c r="M168" s="10" t="str">
        <f t="shared" si="39"/>
        <v/>
      </c>
      <c r="N168" s="11" t="str">
        <f t="shared" si="40"/>
        <v/>
      </c>
    </row>
    <row r="169" spans="1:14" x14ac:dyDescent="0.2">
      <c r="A169" s="8"/>
      <c r="B169" s="18" t="s">
        <v>156</v>
      </c>
      <c r="C169" s="15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1" t="str">
        <f t="shared" si="40"/>
        <v/>
      </c>
    </row>
    <row r="170" spans="1:14" ht="25.5" x14ac:dyDescent="0.2">
      <c r="A170" s="8"/>
      <c r="B170" s="18" t="s">
        <v>157</v>
      </c>
      <c r="C170" s="15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1" t="str">
        <f t="shared" si="40"/>
        <v/>
      </c>
    </row>
    <row r="171" spans="1:14" x14ac:dyDescent="0.2">
      <c r="A171" s="8"/>
      <c r="B171" s="18" t="s">
        <v>158</v>
      </c>
      <c r="C171" s="15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1" t="str">
        <f t="shared" si="40"/>
        <v/>
      </c>
    </row>
    <row r="172" spans="1:14" x14ac:dyDescent="0.2">
      <c r="A172" s="8"/>
      <c r="B172" s="18" t="s">
        <v>159</v>
      </c>
      <c r="C172" s="15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18" t="s">
        <v>160</v>
      </c>
      <c r="C173" s="1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18" t="s">
        <v>161</v>
      </c>
      <c r="C174" s="15">
        <v>0</v>
      </c>
      <c r="D174" s="9">
        <v>1</v>
      </c>
      <c r="E174" s="9">
        <v>0</v>
      </c>
      <c r="F174" s="9">
        <v>0</v>
      </c>
      <c r="G174" s="10" t="str">
        <f t="shared" si="35"/>
        <v/>
      </c>
      <c r="H174" s="10">
        <f t="shared" si="36"/>
        <v>0.1</v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>
        <f t="shared" si="42"/>
        <v>-1</v>
      </c>
      <c r="M174" s="10" t="str">
        <f t="shared" si="39"/>
        <v/>
      </c>
      <c r="N174" s="11">
        <f t="shared" si="40"/>
        <v>-0.1</v>
      </c>
    </row>
    <row r="175" spans="1:14" x14ac:dyDescent="0.2">
      <c r="A175" s="8"/>
      <c r="B175" s="18" t="s">
        <v>162</v>
      </c>
      <c r="C175" s="15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1" t="str">
        <f t="shared" si="40"/>
        <v/>
      </c>
    </row>
    <row r="176" spans="1:14" x14ac:dyDescent="0.2">
      <c r="A176" s="8"/>
      <c r="B176" s="18" t="s">
        <v>163</v>
      </c>
      <c r="C176" s="1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18" t="s">
        <v>164</v>
      </c>
      <c r="C177" s="15">
        <v>0</v>
      </c>
      <c r="D177" s="9">
        <v>0</v>
      </c>
      <c r="E177" s="9">
        <v>13</v>
      </c>
      <c r="F177" s="9">
        <v>12</v>
      </c>
      <c r="G177" s="10" t="str">
        <f t="shared" si="35"/>
        <v/>
      </c>
      <c r="H177" s="10" t="str">
        <f t="shared" si="36"/>
        <v/>
      </c>
      <c r="I177" s="10">
        <f t="shared" si="37"/>
        <v>0.38235294117647056</v>
      </c>
      <c r="J177" s="10">
        <f t="shared" si="38"/>
        <v>0.46153846153846156</v>
      </c>
      <c r="K177" s="10">
        <f t="shared" si="41"/>
        <v>1</v>
      </c>
      <c r="L177" s="10">
        <f t="shared" si="42"/>
        <v>1</v>
      </c>
      <c r="M177" s="10" t="str">
        <f t="shared" si="39"/>
        <v/>
      </c>
      <c r="N177" s="11" t="str">
        <f t="shared" si="40"/>
        <v/>
      </c>
    </row>
    <row r="178" spans="1:14" ht="25.5" x14ac:dyDescent="0.2">
      <c r="A178" s="8"/>
      <c r="B178" s="18" t="s">
        <v>165</v>
      </c>
      <c r="C178" s="15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1" t="str">
        <f t="shared" si="40"/>
        <v/>
      </c>
    </row>
    <row r="179" spans="1:14" ht="25.5" x14ac:dyDescent="0.2">
      <c r="A179" s="8"/>
      <c r="B179" s="18" t="s">
        <v>166</v>
      </c>
      <c r="C179" s="1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19" t="s">
        <v>167</v>
      </c>
      <c r="C180" s="16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6" t="s">
        <v>3</v>
      </c>
      <c r="C185" s="45" t="s">
        <v>16</v>
      </c>
      <c r="D185" s="46"/>
      <c r="E185" s="46"/>
      <c r="F185" s="40"/>
      <c r="G185" s="45" t="s">
        <v>5</v>
      </c>
      <c r="H185" s="46"/>
      <c r="I185" s="46"/>
      <c r="J185" s="46"/>
      <c r="K185" s="45" t="s">
        <v>17</v>
      </c>
      <c r="L185" s="42"/>
      <c r="M185" s="41" t="s">
        <v>7</v>
      </c>
      <c r="N185" s="42"/>
    </row>
    <row r="186" spans="1:14" ht="15.75" thickBot="1" x14ac:dyDescent="0.25">
      <c r="A186" s="7"/>
      <c r="B186" s="37"/>
      <c r="C186" s="39">
        <v>2022</v>
      </c>
      <c r="D186" s="40"/>
      <c r="E186" s="44">
        <v>2023</v>
      </c>
      <c r="F186" s="40"/>
      <c r="G186" s="39">
        <v>2022</v>
      </c>
      <c r="H186" s="40"/>
      <c r="I186" s="44">
        <v>2023</v>
      </c>
      <c r="J186" s="40"/>
      <c r="K186" s="47"/>
      <c r="L186" s="43"/>
      <c r="M186" s="31"/>
      <c r="N186" s="43"/>
    </row>
    <row r="187" spans="1:14" ht="15.75" thickBot="1" x14ac:dyDescent="0.25">
      <c r="A187" s="8"/>
      <c r="B187" s="38"/>
      <c r="C187" s="20" t="s">
        <v>8</v>
      </c>
      <c r="D187" s="20" t="s">
        <v>9</v>
      </c>
      <c r="E187" s="20" t="s">
        <v>8</v>
      </c>
      <c r="F187" s="20" t="s">
        <v>9</v>
      </c>
      <c r="G187" s="20" t="s">
        <v>8</v>
      </c>
      <c r="H187" s="20" t="s">
        <v>9</v>
      </c>
      <c r="I187" s="20" t="s">
        <v>8</v>
      </c>
      <c r="J187" s="20" t="s">
        <v>9</v>
      </c>
      <c r="K187" s="20" t="s">
        <v>8</v>
      </c>
      <c r="L187" s="20" t="s">
        <v>9</v>
      </c>
      <c r="M187" s="20" t="s">
        <v>8</v>
      </c>
      <c r="N187" s="20" t="s">
        <v>9</v>
      </c>
    </row>
    <row r="188" spans="1:14" ht="26.25" thickBot="1" x14ac:dyDescent="0.25">
      <c r="A188" s="8"/>
      <c r="B188" s="17" t="s">
        <v>12</v>
      </c>
      <c r="C188" s="21">
        <f>SUM(C189:C363)</f>
        <v>172</v>
      </c>
      <c r="D188" s="21">
        <f>SUM(D189:D363)</f>
        <v>135</v>
      </c>
      <c r="E188" s="21">
        <f>SUM(E189:E363)</f>
        <v>197</v>
      </c>
      <c r="F188" s="21">
        <f>SUM(F189:F363)</f>
        <v>179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0.14534883720930233</v>
      </c>
      <c r="L188" s="22">
        <f>+IF(AND(D188=0,F188=0),"",IF(D188=0,1,IF(F188=0,-1,(F188-D188)/D188)))</f>
        <v>0.32592592592592595</v>
      </c>
      <c r="M188" s="22">
        <f t="shared" ref="M188:M219" si="47">+IF(OR(AND(G188=""),(K188="")),"",G188*K188)</f>
        <v>0.14534883720930233</v>
      </c>
      <c r="N188" s="23">
        <f t="shared" ref="N188:N219" si="48">+IF(OR(AND(H188=""),(L188="")),"",H188*L188)</f>
        <v>0.32592592592592595</v>
      </c>
    </row>
    <row r="189" spans="1:14" ht="27.75" customHeight="1" x14ac:dyDescent="0.2">
      <c r="A189" s="8"/>
      <c r="B189" s="28" t="s">
        <v>168</v>
      </c>
      <c r="C189" s="27">
        <v>0</v>
      </c>
      <c r="D189" s="24">
        <v>0</v>
      </c>
      <c r="E189" s="24">
        <v>1</v>
      </c>
      <c r="F189" s="24">
        <v>0</v>
      </c>
      <c r="G189" s="25" t="str">
        <f t="shared" si="43"/>
        <v/>
      </c>
      <c r="H189" s="25" t="str">
        <f t="shared" si="44"/>
        <v/>
      </c>
      <c r="I189" s="25">
        <f t="shared" si="45"/>
        <v>5.076142131979695E-3</v>
      </c>
      <c r="J189" s="25" t="str">
        <f t="shared" si="46"/>
        <v/>
      </c>
      <c r="K189" s="25">
        <f t="shared" ref="K189:K220" si="49">+IF(AND(C189=0,E189=0)," ",IF(C189=0,1,IF(E189=0,-1,(E189-C189)/C189)))</f>
        <v>1</v>
      </c>
      <c r="L189" s="25" t="str">
        <f t="shared" ref="L189:L220" si="50">+IF(AND(D189=0,F189=0)," ",IF(D189=0,1,IF(F189=0,-1,(F189-D189)/D189)))</f>
        <v xml:space="preserve"> </v>
      </c>
      <c r="M189" s="25" t="str">
        <f t="shared" si="47"/>
        <v/>
      </c>
      <c r="N189" s="26" t="str">
        <f t="shared" si="48"/>
        <v/>
      </c>
    </row>
    <row r="190" spans="1:14" x14ac:dyDescent="0.2">
      <c r="A190" s="8"/>
      <c r="B190" s="18" t="s">
        <v>169</v>
      </c>
      <c r="C190" s="15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1" t="str">
        <f t="shared" si="48"/>
        <v/>
      </c>
    </row>
    <row r="191" spans="1:14" ht="38.25" x14ac:dyDescent="0.2">
      <c r="A191" s="8"/>
      <c r="B191" s="18" t="s">
        <v>170</v>
      </c>
      <c r="C191" s="15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11" t="str">
        <f t="shared" si="48"/>
        <v/>
      </c>
    </row>
    <row r="192" spans="1:14" ht="24.75" customHeight="1" x14ac:dyDescent="0.2">
      <c r="A192" s="8"/>
      <c r="B192" s="18" t="s">
        <v>171</v>
      </c>
      <c r="C192" s="1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18" t="s">
        <v>172</v>
      </c>
      <c r="C193" s="15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11" t="str">
        <f t="shared" si="48"/>
        <v/>
      </c>
    </row>
    <row r="194" spans="1:14" ht="25.5" x14ac:dyDescent="0.2">
      <c r="A194" s="8"/>
      <c r="B194" s="18" t="s">
        <v>173</v>
      </c>
      <c r="C194" s="1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18" t="s">
        <v>174</v>
      </c>
      <c r="C195" s="15">
        <v>1</v>
      </c>
      <c r="D195" s="9">
        <v>0</v>
      </c>
      <c r="E195" s="9">
        <v>5</v>
      </c>
      <c r="F195" s="9">
        <v>3</v>
      </c>
      <c r="G195" s="10">
        <f t="shared" si="43"/>
        <v>5.8139534883720929E-3</v>
      </c>
      <c r="H195" s="10" t="str">
        <f t="shared" si="44"/>
        <v/>
      </c>
      <c r="I195" s="10">
        <f t="shared" si="45"/>
        <v>2.5380710659898477E-2</v>
      </c>
      <c r="J195" s="10">
        <f t="shared" si="46"/>
        <v>1.6759776536312849E-2</v>
      </c>
      <c r="K195" s="10">
        <f t="shared" si="49"/>
        <v>4</v>
      </c>
      <c r="L195" s="10">
        <f t="shared" si="50"/>
        <v>1</v>
      </c>
      <c r="M195" s="10">
        <f t="shared" si="47"/>
        <v>2.3255813953488372E-2</v>
      </c>
      <c r="N195" s="11" t="str">
        <f t="shared" si="48"/>
        <v/>
      </c>
    </row>
    <row r="196" spans="1:14" x14ac:dyDescent="0.2">
      <c r="A196" s="8"/>
      <c r="B196" s="18" t="s">
        <v>175</v>
      </c>
      <c r="C196" s="15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1" t="str">
        <f t="shared" si="48"/>
        <v/>
      </c>
    </row>
    <row r="197" spans="1:14" x14ac:dyDescent="0.2">
      <c r="A197" s="8"/>
      <c r="B197" s="18" t="s">
        <v>176</v>
      </c>
      <c r="C197" s="15">
        <v>8</v>
      </c>
      <c r="D197" s="9">
        <v>2</v>
      </c>
      <c r="E197" s="9">
        <v>0</v>
      </c>
      <c r="F197" s="9">
        <v>0</v>
      </c>
      <c r="G197" s="10">
        <f t="shared" si="43"/>
        <v>4.6511627906976744E-2</v>
      </c>
      <c r="H197" s="10">
        <f t="shared" si="44"/>
        <v>1.4814814814814815E-2</v>
      </c>
      <c r="I197" s="10" t="str">
        <f t="shared" si="45"/>
        <v/>
      </c>
      <c r="J197" s="10" t="str">
        <f t="shared" si="46"/>
        <v/>
      </c>
      <c r="K197" s="10">
        <f t="shared" si="49"/>
        <v>-1</v>
      </c>
      <c r="L197" s="10">
        <f t="shared" si="50"/>
        <v>-1</v>
      </c>
      <c r="M197" s="10">
        <f t="shared" si="47"/>
        <v>-4.6511627906976744E-2</v>
      </c>
      <c r="N197" s="11">
        <f t="shared" si="48"/>
        <v>-1.4814814814814815E-2</v>
      </c>
    </row>
    <row r="198" spans="1:14" x14ac:dyDescent="0.2">
      <c r="A198" s="8"/>
      <c r="B198" s="18" t="s">
        <v>177</v>
      </c>
      <c r="C198" s="15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11" t="str">
        <f t="shared" si="48"/>
        <v/>
      </c>
    </row>
    <row r="199" spans="1:14" x14ac:dyDescent="0.2">
      <c r="A199" s="8"/>
      <c r="B199" s="18" t="s">
        <v>178</v>
      </c>
      <c r="C199" s="15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18" t="s">
        <v>179</v>
      </c>
      <c r="C200" s="1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18" t="s">
        <v>180</v>
      </c>
      <c r="C201" s="15">
        <v>0</v>
      </c>
      <c r="D201" s="9">
        <v>0</v>
      </c>
      <c r="E201" s="9">
        <v>0</v>
      </c>
      <c r="F201" s="9">
        <v>1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>
        <f t="shared" si="46"/>
        <v>5.5865921787709499E-3</v>
      </c>
      <c r="K201" s="10" t="str">
        <f t="shared" si="49"/>
        <v xml:space="preserve"> </v>
      </c>
      <c r="L201" s="10">
        <f t="shared" si="50"/>
        <v>1</v>
      </c>
      <c r="M201" s="10" t="str">
        <f t="shared" si="47"/>
        <v/>
      </c>
      <c r="N201" s="11" t="str">
        <f t="shared" si="48"/>
        <v/>
      </c>
    </row>
    <row r="202" spans="1:14" x14ac:dyDescent="0.2">
      <c r="A202" s="8"/>
      <c r="B202" s="18" t="s">
        <v>181</v>
      </c>
      <c r="C202" s="15">
        <v>1</v>
      </c>
      <c r="D202" s="9">
        <v>0</v>
      </c>
      <c r="E202" s="9">
        <v>0</v>
      </c>
      <c r="F202" s="9">
        <v>1</v>
      </c>
      <c r="G202" s="10">
        <f t="shared" si="43"/>
        <v>5.8139534883720929E-3</v>
      </c>
      <c r="H202" s="10" t="str">
        <f t="shared" si="44"/>
        <v/>
      </c>
      <c r="I202" s="10" t="str">
        <f t="shared" si="45"/>
        <v/>
      </c>
      <c r="J202" s="10">
        <f t="shared" si="46"/>
        <v>5.5865921787709499E-3</v>
      </c>
      <c r="K202" s="10">
        <f t="shared" si="49"/>
        <v>-1</v>
      </c>
      <c r="L202" s="10">
        <f t="shared" si="50"/>
        <v>1</v>
      </c>
      <c r="M202" s="10">
        <f t="shared" si="47"/>
        <v>-5.8139534883720929E-3</v>
      </c>
      <c r="N202" s="11" t="str">
        <f t="shared" si="48"/>
        <v/>
      </c>
    </row>
    <row r="203" spans="1:14" x14ac:dyDescent="0.2">
      <c r="A203" s="8"/>
      <c r="B203" s="18" t="s">
        <v>182</v>
      </c>
      <c r="C203" s="15">
        <v>1</v>
      </c>
      <c r="D203" s="9">
        <v>3</v>
      </c>
      <c r="E203" s="9">
        <v>2</v>
      </c>
      <c r="F203" s="9">
        <v>5</v>
      </c>
      <c r="G203" s="10">
        <f t="shared" si="43"/>
        <v>5.8139534883720929E-3</v>
      </c>
      <c r="H203" s="10">
        <f t="shared" si="44"/>
        <v>2.2222222222222223E-2</v>
      </c>
      <c r="I203" s="10">
        <f t="shared" si="45"/>
        <v>1.015228426395939E-2</v>
      </c>
      <c r="J203" s="10">
        <f t="shared" si="46"/>
        <v>2.7932960893854747E-2</v>
      </c>
      <c r="K203" s="10">
        <f t="shared" si="49"/>
        <v>1</v>
      </c>
      <c r="L203" s="10">
        <f t="shared" si="50"/>
        <v>0.66666666666666663</v>
      </c>
      <c r="M203" s="10">
        <f t="shared" si="47"/>
        <v>5.8139534883720929E-3</v>
      </c>
      <c r="N203" s="11">
        <f t="shared" si="48"/>
        <v>1.4814814814814815E-2</v>
      </c>
    </row>
    <row r="204" spans="1:14" ht="25.5" x14ac:dyDescent="0.2">
      <c r="A204" s="8"/>
      <c r="B204" s="18" t="s">
        <v>183</v>
      </c>
      <c r="C204" s="15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11" t="str">
        <f t="shared" si="48"/>
        <v/>
      </c>
    </row>
    <row r="205" spans="1:14" ht="25.5" x14ac:dyDescent="0.2">
      <c r="A205" s="8"/>
      <c r="B205" s="18" t="s">
        <v>184</v>
      </c>
      <c r="C205" s="15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1" t="str">
        <f t="shared" si="48"/>
        <v/>
      </c>
    </row>
    <row r="206" spans="1:14" x14ac:dyDescent="0.2">
      <c r="A206" s="8"/>
      <c r="B206" s="18" t="s">
        <v>185</v>
      </c>
      <c r="C206" s="15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18" t="s">
        <v>186</v>
      </c>
      <c r="C207" s="15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11" t="str">
        <f t="shared" si="48"/>
        <v/>
      </c>
    </row>
    <row r="208" spans="1:14" x14ac:dyDescent="0.2">
      <c r="A208" s="8"/>
      <c r="B208" s="18" t="s">
        <v>187</v>
      </c>
      <c r="C208" s="15">
        <v>0</v>
      </c>
      <c r="D208" s="9">
        <v>0</v>
      </c>
      <c r="E208" s="9">
        <v>1</v>
      </c>
      <c r="F208" s="9">
        <v>0</v>
      </c>
      <c r="G208" s="10" t="str">
        <f t="shared" si="43"/>
        <v/>
      </c>
      <c r="H208" s="10" t="str">
        <f t="shared" si="44"/>
        <v/>
      </c>
      <c r="I208" s="10">
        <f t="shared" si="45"/>
        <v>5.076142131979695E-3</v>
      </c>
      <c r="J208" s="10" t="str">
        <f t="shared" si="46"/>
        <v/>
      </c>
      <c r="K208" s="10">
        <f t="shared" si="49"/>
        <v>1</v>
      </c>
      <c r="L208" s="10" t="str">
        <f t="shared" si="50"/>
        <v xml:space="preserve"> 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18" t="s">
        <v>188</v>
      </c>
      <c r="C209" s="15">
        <v>1</v>
      </c>
      <c r="D209" s="9">
        <v>0</v>
      </c>
      <c r="E209" s="9">
        <v>0</v>
      </c>
      <c r="F209" s="9">
        <v>0</v>
      </c>
      <c r="G209" s="10">
        <f t="shared" si="43"/>
        <v>5.8139534883720929E-3</v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>
        <f t="shared" si="49"/>
        <v>-1</v>
      </c>
      <c r="L209" s="10" t="str">
        <f t="shared" si="50"/>
        <v xml:space="preserve"> </v>
      </c>
      <c r="M209" s="10">
        <f t="shared" si="47"/>
        <v>-5.8139534883720929E-3</v>
      </c>
      <c r="N209" s="11" t="str">
        <f t="shared" si="48"/>
        <v/>
      </c>
    </row>
    <row r="210" spans="1:14" x14ac:dyDescent="0.2">
      <c r="A210" s="8"/>
      <c r="B210" s="18" t="s">
        <v>189</v>
      </c>
      <c r="C210" s="15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11" t="str">
        <f t="shared" si="48"/>
        <v/>
      </c>
    </row>
    <row r="211" spans="1:14" x14ac:dyDescent="0.2">
      <c r="A211" s="8"/>
      <c r="B211" s="18" t="s">
        <v>190</v>
      </c>
      <c r="C211" s="15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18" t="s">
        <v>191</v>
      </c>
      <c r="C212" s="1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18" t="s">
        <v>192</v>
      </c>
      <c r="C213" s="1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1" t="str">
        <f t="shared" si="48"/>
        <v/>
      </c>
    </row>
    <row r="214" spans="1:14" x14ac:dyDescent="0.2">
      <c r="A214" s="8"/>
      <c r="B214" s="18" t="s">
        <v>193</v>
      </c>
      <c r="C214" s="15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18" t="s">
        <v>194</v>
      </c>
      <c r="C215" s="15">
        <v>12</v>
      </c>
      <c r="D215" s="9">
        <v>11</v>
      </c>
      <c r="E215" s="9">
        <v>69</v>
      </c>
      <c r="F215" s="9">
        <v>35</v>
      </c>
      <c r="G215" s="10">
        <f t="shared" si="43"/>
        <v>6.9767441860465115E-2</v>
      </c>
      <c r="H215" s="10">
        <f t="shared" si="44"/>
        <v>8.1481481481481488E-2</v>
      </c>
      <c r="I215" s="10">
        <f t="shared" si="45"/>
        <v>0.35025380710659898</v>
      </c>
      <c r="J215" s="10">
        <f t="shared" si="46"/>
        <v>0.19553072625698323</v>
      </c>
      <c r="K215" s="10">
        <f t="shared" si="49"/>
        <v>4.75</v>
      </c>
      <c r="L215" s="10">
        <f t="shared" si="50"/>
        <v>2.1818181818181817</v>
      </c>
      <c r="M215" s="10">
        <f t="shared" si="47"/>
        <v>0.33139534883720928</v>
      </c>
      <c r="N215" s="11">
        <f t="shared" si="48"/>
        <v>0.17777777777777778</v>
      </c>
    </row>
    <row r="216" spans="1:14" ht="27" customHeight="1" x14ac:dyDescent="0.2">
      <c r="A216" s="8"/>
      <c r="B216" s="18" t="s">
        <v>195</v>
      </c>
      <c r="C216" s="15">
        <v>1</v>
      </c>
      <c r="D216" s="9">
        <v>0</v>
      </c>
      <c r="E216" s="9">
        <v>0</v>
      </c>
      <c r="F216" s="9">
        <v>0</v>
      </c>
      <c r="G216" s="10">
        <f t="shared" si="43"/>
        <v>5.8139534883720929E-3</v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>
        <f t="shared" si="49"/>
        <v>-1</v>
      </c>
      <c r="L216" s="10" t="str">
        <f t="shared" si="50"/>
        <v xml:space="preserve"> </v>
      </c>
      <c r="M216" s="10">
        <f t="shared" si="47"/>
        <v>-5.8139534883720929E-3</v>
      </c>
      <c r="N216" s="11" t="str">
        <f t="shared" si="48"/>
        <v/>
      </c>
    </row>
    <row r="217" spans="1:14" x14ac:dyDescent="0.2">
      <c r="A217" s="8"/>
      <c r="B217" s="18" t="s">
        <v>196</v>
      </c>
      <c r="C217" s="1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18" t="s">
        <v>197</v>
      </c>
      <c r="C218" s="15">
        <v>1</v>
      </c>
      <c r="D218" s="9">
        <v>1</v>
      </c>
      <c r="E218" s="9">
        <v>1</v>
      </c>
      <c r="F218" s="9">
        <v>1</v>
      </c>
      <c r="G218" s="10">
        <f t="shared" si="43"/>
        <v>5.8139534883720929E-3</v>
      </c>
      <c r="H218" s="10">
        <f t="shared" si="44"/>
        <v>7.4074074074074077E-3</v>
      </c>
      <c r="I218" s="10">
        <f t="shared" si="45"/>
        <v>5.076142131979695E-3</v>
      </c>
      <c r="J218" s="10">
        <f t="shared" si="46"/>
        <v>5.5865921787709499E-3</v>
      </c>
      <c r="K218" s="10">
        <f t="shared" si="49"/>
        <v>0</v>
      </c>
      <c r="L218" s="10">
        <f t="shared" si="50"/>
        <v>0</v>
      </c>
      <c r="M218" s="10">
        <f t="shared" si="47"/>
        <v>0</v>
      </c>
      <c r="N218" s="11">
        <f t="shared" si="48"/>
        <v>0</v>
      </c>
    </row>
    <row r="219" spans="1:14" x14ac:dyDescent="0.2">
      <c r="A219" s="8"/>
      <c r="B219" s="18" t="s">
        <v>198</v>
      </c>
      <c r="C219" s="15">
        <v>0</v>
      </c>
      <c r="D219" s="9">
        <v>2</v>
      </c>
      <c r="E219" s="9">
        <v>0</v>
      </c>
      <c r="F219" s="9">
        <v>0</v>
      </c>
      <c r="G219" s="10" t="str">
        <f t="shared" si="43"/>
        <v/>
      </c>
      <c r="H219" s="10">
        <f t="shared" si="44"/>
        <v>1.4814814814814815E-2</v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>
        <f t="shared" si="50"/>
        <v>-1</v>
      </c>
      <c r="M219" s="10" t="str">
        <f t="shared" si="47"/>
        <v/>
      </c>
      <c r="N219" s="11">
        <f t="shared" si="48"/>
        <v>-1.4814814814814815E-2</v>
      </c>
    </row>
    <row r="220" spans="1:14" x14ac:dyDescent="0.2">
      <c r="A220" s="8"/>
      <c r="B220" s="18" t="s">
        <v>199</v>
      </c>
      <c r="C220" s="15">
        <v>0</v>
      </c>
      <c r="D220" s="9">
        <v>0</v>
      </c>
      <c r="E220" s="9">
        <v>0</v>
      </c>
      <c r="F220" s="9">
        <v>1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 t="str">
        <f t="shared" ref="I220:I251" si="53">+IF(E220=0,"",E220/E$188)</f>
        <v/>
      </c>
      <c r="J220" s="10">
        <f t="shared" ref="J220:J251" si="54">+IF(F220=0,"",F220/F$188)</f>
        <v>5.5865921787709499E-3</v>
      </c>
      <c r="K220" s="10" t="str">
        <f t="shared" si="49"/>
        <v xml:space="preserve"> </v>
      </c>
      <c r="L220" s="10">
        <f t="shared" si="50"/>
        <v>1</v>
      </c>
      <c r="M220" s="10" t="str">
        <f t="shared" ref="M220:M251" si="55">+IF(OR(AND(G220=""),(K220="")),"",G220*K220)</f>
        <v/>
      </c>
      <c r="N220" s="11" t="str">
        <f t="shared" ref="N220:N251" si="56">+IF(OR(AND(H220=""),(L220="")),"",H220*L220)</f>
        <v/>
      </c>
    </row>
    <row r="221" spans="1:14" x14ac:dyDescent="0.2">
      <c r="A221" s="8"/>
      <c r="B221" s="18" t="s">
        <v>200</v>
      </c>
      <c r="C221" s="15">
        <v>0</v>
      </c>
      <c r="D221" s="9">
        <v>0</v>
      </c>
      <c r="E221" s="9">
        <v>0</v>
      </c>
      <c r="F221" s="9">
        <v>0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 t="str">
        <f t="shared" ref="L221:L252" si="58">+IF(AND(D221=0,F221=0)," ",IF(D221=0,1,IF(F221=0,-1,(F221-D221)/D221)))</f>
        <v xml:space="preserve"> </v>
      </c>
      <c r="M221" s="10" t="str">
        <f t="shared" si="55"/>
        <v/>
      </c>
      <c r="N221" s="11" t="str">
        <f t="shared" si="56"/>
        <v/>
      </c>
    </row>
    <row r="222" spans="1:14" x14ac:dyDescent="0.2">
      <c r="A222" s="8"/>
      <c r="B222" s="18" t="s">
        <v>201</v>
      </c>
      <c r="C222" s="15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11" t="str">
        <f t="shared" si="56"/>
        <v/>
      </c>
    </row>
    <row r="223" spans="1:14" x14ac:dyDescent="0.2">
      <c r="A223" s="8"/>
      <c r="B223" s="18" t="s">
        <v>202</v>
      </c>
      <c r="C223" s="15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1" t="str">
        <f t="shared" si="56"/>
        <v/>
      </c>
    </row>
    <row r="224" spans="1:14" x14ac:dyDescent="0.2">
      <c r="A224" s="8"/>
      <c r="B224" s="18" t="s">
        <v>203</v>
      </c>
      <c r="C224" s="1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18" t="s">
        <v>204</v>
      </c>
      <c r="C225" s="15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11" t="str">
        <f t="shared" si="56"/>
        <v/>
      </c>
    </row>
    <row r="226" spans="1:14" x14ac:dyDescent="0.2">
      <c r="A226" s="8"/>
      <c r="B226" s="18" t="s">
        <v>205</v>
      </c>
      <c r="C226" s="15">
        <v>7</v>
      </c>
      <c r="D226" s="9">
        <v>11</v>
      </c>
      <c r="E226" s="9">
        <v>0</v>
      </c>
      <c r="F226" s="9">
        <v>0</v>
      </c>
      <c r="G226" s="10">
        <f t="shared" si="51"/>
        <v>4.0697674418604654E-2</v>
      </c>
      <c r="H226" s="10">
        <f t="shared" si="52"/>
        <v>8.1481481481481488E-2</v>
      </c>
      <c r="I226" s="10" t="str">
        <f t="shared" si="53"/>
        <v/>
      </c>
      <c r="J226" s="10" t="str">
        <f t="shared" si="54"/>
        <v/>
      </c>
      <c r="K226" s="10">
        <f t="shared" si="57"/>
        <v>-1</v>
      </c>
      <c r="L226" s="10">
        <f t="shared" si="58"/>
        <v>-1</v>
      </c>
      <c r="M226" s="10">
        <f t="shared" si="55"/>
        <v>-4.0697674418604654E-2</v>
      </c>
      <c r="N226" s="11">
        <f t="shared" si="56"/>
        <v>-8.1481481481481488E-2</v>
      </c>
    </row>
    <row r="227" spans="1:14" x14ac:dyDescent="0.2">
      <c r="A227" s="8"/>
      <c r="B227" s="18" t="s">
        <v>206</v>
      </c>
      <c r="C227" s="15">
        <v>0</v>
      </c>
      <c r="D227" s="9">
        <v>0</v>
      </c>
      <c r="E227" s="9">
        <v>0</v>
      </c>
      <c r="F227" s="9">
        <v>2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>
        <f t="shared" si="54"/>
        <v>1.11731843575419E-2</v>
      </c>
      <c r="K227" s="10" t="str">
        <f t="shared" si="57"/>
        <v xml:space="preserve"> </v>
      </c>
      <c r="L227" s="10">
        <f t="shared" si="58"/>
        <v>1</v>
      </c>
      <c r="M227" s="10" t="str">
        <f t="shared" si="55"/>
        <v/>
      </c>
      <c r="N227" s="11" t="str">
        <f t="shared" si="56"/>
        <v/>
      </c>
    </row>
    <row r="228" spans="1:14" x14ac:dyDescent="0.2">
      <c r="A228" s="8"/>
      <c r="B228" s="18" t="s">
        <v>207</v>
      </c>
      <c r="C228" s="1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18" t="s">
        <v>208</v>
      </c>
      <c r="C229" s="1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18" t="s">
        <v>209</v>
      </c>
      <c r="C230" s="15">
        <v>1</v>
      </c>
      <c r="D230" s="9">
        <v>0</v>
      </c>
      <c r="E230" s="9">
        <v>0</v>
      </c>
      <c r="F230" s="9">
        <v>0</v>
      </c>
      <c r="G230" s="10">
        <f t="shared" si="51"/>
        <v>5.8139534883720929E-3</v>
      </c>
      <c r="H230" s="10" t="str">
        <f t="shared" si="52"/>
        <v/>
      </c>
      <c r="I230" s="10" t="str">
        <f t="shared" si="53"/>
        <v/>
      </c>
      <c r="J230" s="10" t="str">
        <f t="shared" si="54"/>
        <v/>
      </c>
      <c r="K230" s="10">
        <f t="shared" si="57"/>
        <v>-1</v>
      </c>
      <c r="L230" s="10" t="str">
        <f t="shared" si="58"/>
        <v xml:space="preserve"> </v>
      </c>
      <c r="M230" s="10">
        <f t="shared" si="55"/>
        <v>-5.8139534883720929E-3</v>
      </c>
      <c r="N230" s="11" t="str">
        <f t="shared" si="56"/>
        <v/>
      </c>
    </row>
    <row r="231" spans="1:14" x14ac:dyDescent="0.2">
      <c r="A231" s="8"/>
      <c r="B231" s="18" t="s">
        <v>210</v>
      </c>
      <c r="C231" s="15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11" t="str">
        <f t="shared" si="56"/>
        <v/>
      </c>
    </row>
    <row r="232" spans="1:14" ht="25.5" x14ac:dyDescent="0.2">
      <c r="A232" s="8"/>
      <c r="B232" s="18" t="s">
        <v>211</v>
      </c>
      <c r="C232" s="1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18" t="s">
        <v>212</v>
      </c>
      <c r="C233" s="15">
        <v>0</v>
      </c>
      <c r="D233" s="9">
        <v>0</v>
      </c>
      <c r="E233" s="9">
        <v>0</v>
      </c>
      <c r="F233" s="9">
        <v>1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>
        <f t="shared" si="54"/>
        <v>5.5865921787709499E-3</v>
      </c>
      <c r="K233" s="10" t="str">
        <f t="shared" si="57"/>
        <v xml:space="preserve"> </v>
      </c>
      <c r="L233" s="10">
        <f t="shared" si="58"/>
        <v>1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18" t="s">
        <v>213</v>
      </c>
      <c r="C234" s="1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18" t="s">
        <v>214</v>
      </c>
      <c r="C235" s="15">
        <v>0</v>
      </c>
      <c r="D235" s="9">
        <v>0</v>
      </c>
      <c r="E235" s="9">
        <v>0</v>
      </c>
      <c r="F235" s="9">
        <v>0</v>
      </c>
      <c r="G235" s="10" t="str">
        <f t="shared" si="51"/>
        <v/>
      </c>
      <c r="H235" s="10" t="str">
        <f t="shared" si="52"/>
        <v/>
      </c>
      <c r="I235" s="10" t="str">
        <f t="shared" si="53"/>
        <v/>
      </c>
      <c r="J235" s="10" t="str">
        <f t="shared" si="54"/>
        <v/>
      </c>
      <c r="K235" s="10" t="str">
        <f t="shared" si="57"/>
        <v xml:space="preserve"> </v>
      </c>
      <c r="L235" s="10" t="str">
        <f t="shared" si="58"/>
        <v xml:space="preserve"> </v>
      </c>
      <c r="M235" s="10" t="str">
        <f t="shared" si="55"/>
        <v/>
      </c>
      <c r="N235" s="11" t="str">
        <f t="shared" si="56"/>
        <v/>
      </c>
    </row>
    <row r="236" spans="1:14" x14ac:dyDescent="0.2">
      <c r="A236" s="8"/>
      <c r="B236" s="18" t="s">
        <v>215</v>
      </c>
      <c r="C236" s="1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18" t="s">
        <v>216</v>
      </c>
      <c r="C237" s="1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18" t="s">
        <v>217</v>
      </c>
      <c r="C238" s="1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18" t="s">
        <v>218</v>
      </c>
      <c r="C239" s="1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18" t="s">
        <v>219</v>
      </c>
      <c r="C240" s="1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18" t="s">
        <v>220</v>
      </c>
      <c r="C241" s="1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18" t="s">
        <v>221</v>
      </c>
      <c r="C242" s="15">
        <v>4</v>
      </c>
      <c r="D242" s="9">
        <v>25</v>
      </c>
      <c r="E242" s="9">
        <v>30</v>
      </c>
      <c r="F242" s="9">
        <v>50</v>
      </c>
      <c r="G242" s="10">
        <f t="shared" si="51"/>
        <v>2.3255813953488372E-2</v>
      </c>
      <c r="H242" s="10">
        <f t="shared" si="52"/>
        <v>0.18518518518518517</v>
      </c>
      <c r="I242" s="10">
        <f t="shared" si="53"/>
        <v>0.15228426395939088</v>
      </c>
      <c r="J242" s="10">
        <f t="shared" si="54"/>
        <v>0.27932960893854747</v>
      </c>
      <c r="K242" s="10">
        <f t="shared" si="57"/>
        <v>6.5</v>
      </c>
      <c r="L242" s="10">
        <f t="shared" si="58"/>
        <v>1</v>
      </c>
      <c r="M242" s="10">
        <f t="shared" si="55"/>
        <v>0.15116279069767441</v>
      </c>
      <c r="N242" s="11">
        <f t="shared" si="56"/>
        <v>0.18518518518518517</v>
      </c>
    </row>
    <row r="243" spans="1:14" x14ac:dyDescent="0.2">
      <c r="A243" s="8"/>
      <c r="B243" s="18" t="s">
        <v>222</v>
      </c>
      <c r="C243" s="15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1" t="str">
        <f t="shared" si="56"/>
        <v/>
      </c>
    </row>
    <row r="244" spans="1:14" x14ac:dyDescent="0.2">
      <c r="A244" s="8"/>
      <c r="B244" s="18" t="s">
        <v>223</v>
      </c>
      <c r="C244" s="15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18" t="s">
        <v>224</v>
      </c>
      <c r="C245" s="15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1" t="str">
        <f t="shared" si="56"/>
        <v/>
      </c>
    </row>
    <row r="246" spans="1:14" x14ac:dyDescent="0.2">
      <c r="A246" s="8"/>
      <c r="B246" s="18" t="s">
        <v>225</v>
      </c>
      <c r="C246" s="1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18" t="s">
        <v>226</v>
      </c>
      <c r="C247" s="1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18" t="s">
        <v>227</v>
      </c>
      <c r="C248" s="15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11" t="str">
        <f t="shared" si="56"/>
        <v/>
      </c>
    </row>
    <row r="249" spans="1:14" x14ac:dyDescent="0.2">
      <c r="A249" s="8"/>
      <c r="B249" s="18" t="s">
        <v>228</v>
      </c>
      <c r="C249" s="15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1" t="str">
        <f t="shared" si="56"/>
        <v/>
      </c>
    </row>
    <row r="250" spans="1:14" x14ac:dyDescent="0.2">
      <c r="A250" s="8"/>
      <c r="B250" s="18" t="s">
        <v>229</v>
      </c>
      <c r="C250" s="1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18" t="s">
        <v>230</v>
      </c>
      <c r="C251" s="1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18" t="s">
        <v>231</v>
      </c>
      <c r="C252" s="15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1" t="str">
        <f t="shared" ref="N252:N283" si="64">+IF(OR(AND(H252=""),(L252="")),"",H252*L252)</f>
        <v/>
      </c>
    </row>
    <row r="253" spans="1:14" ht="25.5" x14ac:dyDescent="0.2">
      <c r="A253" s="8"/>
      <c r="B253" s="18" t="s">
        <v>232</v>
      </c>
      <c r="C253" s="15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18" t="s">
        <v>233</v>
      </c>
      <c r="C254" s="15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18" t="s">
        <v>234</v>
      </c>
      <c r="C255" s="15">
        <v>0</v>
      </c>
      <c r="D255" s="9">
        <v>0</v>
      </c>
      <c r="E255" s="9">
        <v>0</v>
      </c>
      <c r="F255" s="9">
        <v>2</v>
      </c>
      <c r="G255" s="10" t="str">
        <f t="shared" si="59"/>
        <v/>
      </c>
      <c r="H255" s="10" t="str">
        <f t="shared" si="60"/>
        <v/>
      </c>
      <c r="I255" s="10" t="str">
        <f t="shared" si="61"/>
        <v/>
      </c>
      <c r="J255" s="10">
        <f t="shared" si="62"/>
        <v>1.11731843575419E-2</v>
      </c>
      <c r="K255" s="10" t="str">
        <f t="shared" si="65"/>
        <v xml:space="preserve"> </v>
      </c>
      <c r="L255" s="10">
        <f t="shared" si="66"/>
        <v>1</v>
      </c>
      <c r="M255" s="10" t="str">
        <f t="shared" si="63"/>
        <v/>
      </c>
      <c r="N255" s="11" t="str">
        <f t="shared" si="64"/>
        <v/>
      </c>
    </row>
    <row r="256" spans="1:14" x14ac:dyDescent="0.2">
      <c r="A256" s="8"/>
      <c r="B256" s="18" t="s">
        <v>235</v>
      </c>
      <c r="C256" s="15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1" t="str">
        <f t="shared" si="64"/>
        <v/>
      </c>
    </row>
    <row r="257" spans="1:14" ht="25.5" x14ac:dyDescent="0.2">
      <c r="A257" s="8"/>
      <c r="B257" s="18" t="s">
        <v>236</v>
      </c>
      <c r="C257" s="1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18" t="s">
        <v>237</v>
      </c>
      <c r="C258" s="15">
        <v>0</v>
      </c>
      <c r="D258" s="9">
        <v>0</v>
      </c>
      <c r="E258" s="9">
        <v>0</v>
      </c>
      <c r="F258" s="9">
        <v>0</v>
      </c>
      <c r="G258" s="10" t="str">
        <f t="shared" si="59"/>
        <v/>
      </c>
      <c r="H258" s="10" t="str">
        <f t="shared" si="60"/>
        <v/>
      </c>
      <c r="I258" s="10" t="str">
        <f t="shared" si="61"/>
        <v/>
      </c>
      <c r="J258" s="10" t="str">
        <f t="shared" si="62"/>
        <v/>
      </c>
      <c r="K258" s="10" t="str">
        <f t="shared" si="65"/>
        <v xml:space="preserve"> </v>
      </c>
      <c r="L258" s="10" t="str">
        <f t="shared" si="66"/>
        <v xml:space="preserve"> </v>
      </c>
      <c r="M258" s="10" t="str">
        <f t="shared" si="63"/>
        <v/>
      </c>
      <c r="N258" s="11" t="str">
        <f t="shared" si="64"/>
        <v/>
      </c>
    </row>
    <row r="259" spans="1:14" x14ac:dyDescent="0.2">
      <c r="A259" s="8"/>
      <c r="B259" s="18" t="s">
        <v>238</v>
      </c>
      <c r="C259" s="1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18" t="s">
        <v>239</v>
      </c>
      <c r="C260" s="15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1" t="str">
        <f t="shared" si="64"/>
        <v/>
      </c>
    </row>
    <row r="261" spans="1:14" x14ac:dyDescent="0.2">
      <c r="A261" s="8"/>
      <c r="B261" s="18" t="s">
        <v>240</v>
      </c>
      <c r="C261" s="15">
        <v>1</v>
      </c>
      <c r="D261" s="9">
        <v>1</v>
      </c>
      <c r="E261" s="9">
        <v>0</v>
      </c>
      <c r="F261" s="9">
        <v>1</v>
      </c>
      <c r="G261" s="10">
        <f t="shared" si="59"/>
        <v>5.8139534883720929E-3</v>
      </c>
      <c r="H261" s="10">
        <f t="shared" si="60"/>
        <v>7.4074074074074077E-3</v>
      </c>
      <c r="I261" s="10" t="str">
        <f t="shared" si="61"/>
        <v/>
      </c>
      <c r="J261" s="10">
        <f t="shared" si="62"/>
        <v>5.5865921787709499E-3</v>
      </c>
      <c r="K261" s="10">
        <f t="shared" si="65"/>
        <v>-1</v>
      </c>
      <c r="L261" s="10">
        <f t="shared" si="66"/>
        <v>0</v>
      </c>
      <c r="M261" s="10">
        <f t="shared" si="63"/>
        <v>-5.8139534883720929E-3</v>
      </c>
      <c r="N261" s="11">
        <f t="shared" si="64"/>
        <v>0</v>
      </c>
    </row>
    <row r="262" spans="1:14" ht="25.5" x14ac:dyDescent="0.2">
      <c r="A262" s="8"/>
      <c r="B262" s="18" t="s">
        <v>241</v>
      </c>
      <c r="C262" s="1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18" t="s">
        <v>242</v>
      </c>
      <c r="C263" s="15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1" t="str">
        <f t="shared" si="64"/>
        <v/>
      </c>
    </row>
    <row r="264" spans="1:14" ht="25.5" x14ac:dyDescent="0.2">
      <c r="A264" s="8"/>
      <c r="B264" s="18" t="s">
        <v>243</v>
      </c>
      <c r="C264" s="1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18" t="s">
        <v>244</v>
      </c>
      <c r="C265" s="15">
        <v>0</v>
      </c>
      <c r="D265" s="9">
        <v>0</v>
      </c>
      <c r="E265" s="9">
        <v>2</v>
      </c>
      <c r="F265" s="9">
        <v>1</v>
      </c>
      <c r="G265" s="10" t="str">
        <f t="shared" si="59"/>
        <v/>
      </c>
      <c r="H265" s="10" t="str">
        <f t="shared" si="60"/>
        <v/>
      </c>
      <c r="I265" s="10">
        <f t="shared" si="61"/>
        <v>1.015228426395939E-2</v>
      </c>
      <c r="J265" s="10">
        <f t="shared" si="62"/>
        <v>5.5865921787709499E-3</v>
      </c>
      <c r="K265" s="10">
        <f t="shared" si="65"/>
        <v>1</v>
      </c>
      <c r="L265" s="10">
        <f t="shared" si="66"/>
        <v>1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18" t="s">
        <v>245</v>
      </c>
      <c r="C266" s="15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18" t="s">
        <v>246</v>
      </c>
      <c r="C267" s="15">
        <v>0</v>
      </c>
      <c r="D267" s="9">
        <v>0</v>
      </c>
      <c r="E267" s="9">
        <v>0</v>
      </c>
      <c r="F267" s="9">
        <v>1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>
        <f t="shared" si="62"/>
        <v>5.5865921787709499E-3</v>
      </c>
      <c r="K267" s="10" t="str">
        <f t="shared" si="65"/>
        <v xml:space="preserve"> </v>
      </c>
      <c r="L267" s="10">
        <f t="shared" si="66"/>
        <v>1</v>
      </c>
      <c r="M267" s="10" t="str">
        <f t="shared" si="63"/>
        <v/>
      </c>
      <c r="N267" s="11" t="str">
        <f t="shared" si="64"/>
        <v/>
      </c>
    </row>
    <row r="268" spans="1:14" x14ac:dyDescent="0.2">
      <c r="A268" s="8"/>
      <c r="B268" s="18" t="s">
        <v>247</v>
      </c>
      <c r="C268" s="1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18" t="s">
        <v>248</v>
      </c>
      <c r="C269" s="15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18" t="s">
        <v>249</v>
      </c>
      <c r="C270" s="15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11" t="str">
        <f t="shared" si="64"/>
        <v/>
      </c>
    </row>
    <row r="271" spans="1:14" x14ac:dyDescent="0.2">
      <c r="A271" s="8"/>
      <c r="B271" s="18" t="s">
        <v>250</v>
      </c>
      <c r="C271" s="15">
        <v>0</v>
      </c>
      <c r="D271" s="9">
        <v>0</v>
      </c>
      <c r="E271" s="9">
        <v>3</v>
      </c>
      <c r="F271" s="9">
        <v>3</v>
      </c>
      <c r="G271" s="10" t="str">
        <f t="shared" si="59"/>
        <v/>
      </c>
      <c r="H271" s="10" t="str">
        <f t="shared" si="60"/>
        <v/>
      </c>
      <c r="I271" s="10">
        <f t="shared" si="61"/>
        <v>1.5228426395939087E-2</v>
      </c>
      <c r="J271" s="10">
        <f t="shared" si="62"/>
        <v>1.6759776536312849E-2</v>
      </c>
      <c r="K271" s="10">
        <f t="shared" si="65"/>
        <v>1</v>
      </c>
      <c r="L271" s="10">
        <f t="shared" si="66"/>
        <v>1</v>
      </c>
      <c r="M271" s="10" t="str">
        <f t="shared" si="63"/>
        <v/>
      </c>
      <c r="N271" s="11" t="str">
        <f t="shared" si="64"/>
        <v/>
      </c>
    </row>
    <row r="272" spans="1:14" ht="25.5" x14ac:dyDescent="0.2">
      <c r="A272" s="8"/>
      <c r="B272" s="18" t="s">
        <v>251</v>
      </c>
      <c r="C272" s="15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18" t="s">
        <v>252</v>
      </c>
      <c r="C273" s="1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18" t="s">
        <v>253</v>
      </c>
      <c r="C274" s="1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18" t="s">
        <v>254</v>
      </c>
      <c r="C275" s="1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18" t="s">
        <v>255</v>
      </c>
      <c r="C276" s="15">
        <v>0</v>
      </c>
      <c r="D276" s="9">
        <v>0</v>
      </c>
      <c r="E276" s="9">
        <v>12</v>
      </c>
      <c r="F276" s="9">
        <v>0</v>
      </c>
      <c r="G276" s="10" t="str">
        <f t="shared" si="59"/>
        <v/>
      </c>
      <c r="H276" s="10" t="str">
        <f t="shared" si="60"/>
        <v/>
      </c>
      <c r="I276" s="10">
        <f t="shared" si="61"/>
        <v>6.0913705583756347E-2</v>
      </c>
      <c r="J276" s="10" t="str">
        <f t="shared" si="62"/>
        <v/>
      </c>
      <c r="K276" s="10">
        <f t="shared" si="65"/>
        <v>1</v>
      </c>
      <c r="L276" s="10" t="str">
        <f t="shared" si="66"/>
        <v xml:space="preserve"> </v>
      </c>
      <c r="M276" s="10" t="str">
        <f t="shared" si="63"/>
        <v/>
      </c>
      <c r="N276" s="11" t="str">
        <f t="shared" si="64"/>
        <v/>
      </c>
    </row>
    <row r="277" spans="1:14" x14ac:dyDescent="0.2">
      <c r="A277" s="8"/>
      <c r="B277" s="18" t="s">
        <v>256</v>
      </c>
      <c r="C277" s="15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1" t="str">
        <f t="shared" si="64"/>
        <v/>
      </c>
    </row>
    <row r="278" spans="1:14" x14ac:dyDescent="0.2">
      <c r="A278" s="8"/>
      <c r="B278" s="18" t="s">
        <v>257</v>
      </c>
      <c r="C278" s="1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18" t="s">
        <v>258</v>
      </c>
      <c r="C279" s="15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1" t="str">
        <f t="shared" si="64"/>
        <v/>
      </c>
    </row>
    <row r="280" spans="1:14" x14ac:dyDescent="0.2">
      <c r="A280" s="8"/>
      <c r="B280" s="18" t="s">
        <v>259</v>
      </c>
      <c r="C280" s="15">
        <v>0</v>
      </c>
      <c r="D280" s="9">
        <v>0</v>
      </c>
      <c r="E280" s="9">
        <v>0</v>
      </c>
      <c r="F280" s="9">
        <v>1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>
        <f t="shared" si="62"/>
        <v>5.5865921787709499E-3</v>
      </c>
      <c r="K280" s="10" t="str">
        <f t="shared" si="65"/>
        <v xml:space="preserve"> </v>
      </c>
      <c r="L280" s="10">
        <f t="shared" si="66"/>
        <v>1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18" t="s">
        <v>260</v>
      </c>
      <c r="C281" s="15">
        <v>0</v>
      </c>
      <c r="D281" s="9">
        <v>0</v>
      </c>
      <c r="E281" s="9">
        <v>2</v>
      </c>
      <c r="F281" s="9">
        <v>3</v>
      </c>
      <c r="G281" s="10" t="str">
        <f t="shared" si="59"/>
        <v/>
      </c>
      <c r="H281" s="10" t="str">
        <f t="shared" si="60"/>
        <v/>
      </c>
      <c r="I281" s="10">
        <f t="shared" si="61"/>
        <v>1.015228426395939E-2</v>
      </c>
      <c r="J281" s="10">
        <f t="shared" si="62"/>
        <v>1.6759776536312849E-2</v>
      </c>
      <c r="K281" s="10">
        <f t="shared" si="65"/>
        <v>1</v>
      </c>
      <c r="L281" s="10">
        <f t="shared" si="66"/>
        <v>1</v>
      </c>
      <c r="M281" s="10" t="str">
        <f t="shared" si="63"/>
        <v/>
      </c>
      <c r="N281" s="11" t="str">
        <f t="shared" si="64"/>
        <v/>
      </c>
    </row>
    <row r="282" spans="1:14" x14ac:dyDescent="0.2">
      <c r="A282" s="8"/>
      <c r="B282" s="18" t="s">
        <v>261</v>
      </c>
      <c r="C282" s="15">
        <v>0</v>
      </c>
      <c r="D282" s="9">
        <v>0</v>
      </c>
      <c r="E282" s="9">
        <v>1</v>
      </c>
      <c r="F282" s="9">
        <v>0</v>
      </c>
      <c r="G282" s="10" t="str">
        <f t="shared" si="59"/>
        <v/>
      </c>
      <c r="H282" s="10" t="str">
        <f t="shared" si="60"/>
        <v/>
      </c>
      <c r="I282" s="10">
        <f t="shared" si="61"/>
        <v>5.076142131979695E-3</v>
      </c>
      <c r="J282" s="10" t="str">
        <f t="shared" si="62"/>
        <v/>
      </c>
      <c r="K282" s="10">
        <f t="shared" si="65"/>
        <v>1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18" t="s">
        <v>262</v>
      </c>
      <c r="C283" s="15">
        <v>1</v>
      </c>
      <c r="D283" s="9">
        <v>0</v>
      </c>
      <c r="E283" s="9">
        <v>0</v>
      </c>
      <c r="F283" s="9">
        <v>0</v>
      </c>
      <c r="G283" s="10">
        <f t="shared" si="59"/>
        <v>5.8139534883720929E-3</v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>
        <f t="shared" si="65"/>
        <v>-1</v>
      </c>
      <c r="L283" s="10" t="str">
        <f t="shared" si="66"/>
        <v xml:space="preserve"> </v>
      </c>
      <c r="M283" s="10">
        <f t="shared" si="63"/>
        <v>-5.8139534883720929E-3</v>
      </c>
      <c r="N283" s="11" t="str">
        <f t="shared" si="64"/>
        <v/>
      </c>
    </row>
    <row r="284" spans="1:14" x14ac:dyDescent="0.2">
      <c r="A284" s="8"/>
      <c r="B284" s="18" t="s">
        <v>263</v>
      </c>
      <c r="C284" s="15">
        <v>0</v>
      </c>
      <c r="D284" s="9">
        <v>0</v>
      </c>
      <c r="E284" s="9">
        <v>1</v>
      </c>
      <c r="F284" s="9">
        <v>1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>
        <f t="shared" ref="I284:I315" si="69">+IF(E284=0,"",E284/E$188)</f>
        <v>5.076142131979695E-3</v>
      </c>
      <c r="J284" s="10">
        <f t="shared" ref="J284:J315" si="70">+IF(F284=0,"",F284/F$188)</f>
        <v>5.5865921787709499E-3</v>
      </c>
      <c r="K284" s="10">
        <f t="shared" si="65"/>
        <v>1</v>
      </c>
      <c r="L284" s="10">
        <f t="shared" si="66"/>
        <v>1</v>
      </c>
      <c r="M284" s="10" t="str">
        <f t="shared" ref="M284:M315" si="71">+IF(OR(AND(G284=""),(K284="")),"",G284*K284)</f>
        <v/>
      </c>
      <c r="N284" s="11" t="str">
        <f t="shared" ref="N284:N315" si="72">+IF(OR(AND(H284=""),(L284="")),"",H284*L284)</f>
        <v/>
      </c>
    </row>
    <row r="285" spans="1:14" ht="24.75" customHeight="1" x14ac:dyDescent="0.2">
      <c r="A285" s="8"/>
      <c r="B285" s="18" t="s">
        <v>264</v>
      </c>
      <c r="C285" s="15">
        <v>0</v>
      </c>
      <c r="D285" s="9">
        <v>1</v>
      </c>
      <c r="E285" s="9">
        <v>4</v>
      </c>
      <c r="F285" s="9">
        <v>1</v>
      </c>
      <c r="G285" s="10" t="str">
        <f t="shared" si="67"/>
        <v/>
      </c>
      <c r="H285" s="10">
        <f t="shared" si="68"/>
        <v>7.4074074074074077E-3</v>
      </c>
      <c r="I285" s="10">
        <f t="shared" si="69"/>
        <v>2.030456852791878E-2</v>
      </c>
      <c r="J285" s="10">
        <f t="shared" si="70"/>
        <v>5.5865921787709499E-3</v>
      </c>
      <c r="K285" s="10">
        <f t="shared" ref="K285:K316" si="73">+IF(AND(C285=0,E285=0)," ",IF(C285=0,1,IF(E285=0,-1,(E285-C285)/C285)))</f>
        <v>1</v>
      </c>
      <c r="L285" s="10">
        <f t="shared" ref="L285:L316" si="74">+IF(AND(D285=0,F285=0)," ",IF(D285=0,1,IF(F285=0,-1,(F285-D285)/D285)))</f>
        <v>0</v>
      </c>
      <c r="M285" s="10" t="str">
        <f t="shared" si="71"/>
        <v/>
      </c>
      <c r="N285" s="11">
        <f t="shared" si="72"/>
        <v>0</v>
      </c>
    </row>
    <row r="286" spans="1:14" x14ac:dyDescent="0.2">
      <c r="A286" s="8"/>
      <c r="B286" s="18" t="s">
        <v>265</v>
      </c>
      <c r="C286" s="15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1" t="str">
        <f t="shared" si="72"/>
        <v/>
      </c>
    </row>
    <row r="287" spans="1:14" x14ac:dyDescent="0.2">
      <c r="A287" s="8"/>
      <c r="B287" s="18" t="s">
        <v>266</v>
      </c>
      <c r="C287" s="15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1" t="str">
        <f t="shared" si="72"/>
        <v/>
      </c>
    </row>
    <row r="288" spans="1:14" x14ac:dyDescent="0.2">
      <c r="A288" s="8"/>
      <c r="B288" s="18" t="s">
        <v>267</v>
      </c>
      <c r="C288" s="15">
        <v>0</v>
      </c>
      <c r="D288" s="9">
        <v>1</v>
      </c>
      <c r="E288" s="9">
        <v>1</v>
      </c>
      <c r="F288" s="9">
        <v>0</v>
      </c>
      <c r="G288" s="10" t="str">
        <f t="shared" si="67"/>
        <v/>
      </c>
      <c r="H288" s="10">
        <f t="shared" si="68"/>
        <v>7.4074074074074077E-3</v>
      </c>
      <c r="I288" s="10">
        <f t="shared" si="69"/>
        <v>5.076142131979695E-3</v>
      </c>
      <c r="J288" s="10" t="str">
        <f t="shared" si="70"/>
        <v/>
      </c>
      <c r="K288" s="10">
        <f t="shared" si="73"/>
        <v>1</v>
      </c>
      <c r="L288" s="10">
        <f t="shared" si="74"/>
        <v>-1</v>
      </c>
      <c r="M288" s="10" t="str">
        <f t="shared" si="71"/>
        <v/>
      </c>
      <c r="N288" s="11">
        <f t="shared" si="72"/>
        <v>-7.4074074074074077E-3</v>
      </c>
    </row>
    <row r="289" spans="1:14" x14ac:dyDescent="0.2">
      <c r="A289" s="8"/>
      <c r="B289" s="18" t="s">
        <v>268</v>
      </c>
      <c r="C289" s="1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18" t="s">
        <v>269</v>
      </c>
      <c r="C290" s="1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18" t="s">
        <v>270</v>
      </c>
      <c r="C291" s="15">
        <v>3</v>
      </c>
      <c r="D291" s="9">
        <v>4</v>
      </c>
      <c r="E291" s="9">
        <v>0</v>
      </c>
      <c r="F291" s="9">
        <v>0</v>
      </c>
      <c r="G291" s="10">
        <f t="shared" si="67"/>
        <v>1.7441860465116279E-2</v>
      </c>
      <c r="H291" s="10">
        <f t="shared" si="68"/>
        <v>2.9629629629629631E-2</v>
      </c>
      <c r="I291" s="10" t="str">
        <f t="shared" si="69"/>
        <v/>
      </c>
      <c r="J291" s="10" t="str">
        <f t="shared" si="70"/>
        <v/>
      </c>
      <c r="K291" s="10">
        <f t="shared" si="73"/>
        <v>-1</v>
      </c>
      <c r="L291" s="10">
        <f t="shared" si="74"/>
        <v>-1</v>
      </c>
      <c r="M291" s="10">
        <f t="shared" si="71"/>
        <v>-1.7441860465116279E-2</v>
      </c>
      <c r="N291" s="11">
        <f t="shared" si="72"/>
        <v>-2.9629629629629631E-2</v>
      </c>
    </row>
    <row r="292" spans="1:14" x14ac:dyDescent="0.2">
      <c r="A292" s="8"/>
      <c r="B292" s="18" t="s">
        <v>271</v>
      </c>
      <c r="C292" s="15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11" t="str">
        <f t="shared" si="72"/>
        <v/>
      </c>
    </row>
    <row r="293" spans="1:14" ht="25.5" x14ac:dyDescent="0.2">
      <c r="A293" s="8"/>
      <c r="B293" s="18" t="s">
        <v>272</v>
      </c>
      <c r="C293" s="15">
        <v>0</v>
      </c>
      <c r="D293" s="9">
        <v>0</v>
      </c>
      <c r="E293" s="9">
        <v>0</v>
      </c>
      <c r="F293" s="9">
        <v>0</v>
      </c>
      <c r="G293" s="10" t="str">
        <f t="shared" si="67"/>
        <v/>
      </c>
      <c r="H293" s="10" t="str">
        <f t="shared" si="68"/>
        <v/>
      </c>
      <c r="I293" s="10" t="str">
        <f t="shared" si="69"/>
        <v/>
      </c>
      <c r="J293" s="10" t="str">
        <f t="shared" si="70"/>
        <v/>
      </c>
      <c r="K293" s="10" t="str">
        <f t="shared" si="73"/>
        <v xml:space="preserve"> </v>
      </c>
      <c r="L293" s="10" t="str">
        <f t="shared" si="74"/>
        <v xml:space="preserve"> </v>
      </c>
      <c r="M293" s="10" t="str">
        <f t="shared" si="71"/>
        <v/>
      </c>
      <c r="N293" s="11" t="str">
        <f t="shared" si="72"/>
        <v/>
      </c>
    </row>
    <row r="294" spans="1:14" x14ac:dyDescent="0.2">
      <c r="A294" s="8"/>
      <c r="B294" s="18" t="s">
        <v>273</v>
      </c>
      <c r="C294" s="15">
        <v>0</v>
      </c>
      <c r="D294" s="9">
        <v>0</v>
      </c>
      <c r="E294" s="9">
        <v>1</v>
      </c>
      <c r="F294" s="9">
        <v>0</v>
      </c>
      <c r="G294" s="10" t="str">
        <f t="shared" si="67"/>
        <v/>
      </c>
      <c r="H294" s="10" t="str">
        <f t="shared" si="68"/>
        <v/>
      </c>
      <c r="I294" s="10">
        <f t="shared" si="69"/>
        <v>5.076142131979695E-3</v>
      </c>
      <c r="J294" s="10" t="str">
        <f t="shared" si="70"/>
        <v/>
      </c>
      <c r="K294" s="10">
        <f t="shared" si="73"/>
        <v>1</v>
      </c>
      <c r="L294" s="10" t="str">
        <f t="shared" si="74"/>
        <v xml:space="preserve"> </v>
      </c>
      <c r="M294" s="10" t="str">
        <f t="shared" si="71"/>
        <v/>
      </c>
      <c r="N294" s="11" t="str">
        <f t="shared" si="72"/>
        <v/>
      </c>
    </row>
    <row r="295" spans="1:14" x14ac:dyDescent="0.2">
      <c r="A295" s="8"/>
      <c r="B295" s="18" t="s">
        <v>274</v>
      </c>
      <c r="C295" s="15">
        <v>72</v>
      </c>
      <c r="D295" s="9">
        <v>46</v>
      </c>
      <c r="E295" s="9">
        <v>0</v>
      </c>
      <c r="F295" s="9">
        <v>0</v>
      </c>
      <c r="G295" s="10">
        <f t="shared" si="67"/>
        <v>0.41860465116279072</v>
      </c>
      <c r="H295" s="10">
        <f t="shared" si="68"/>
        <v>0.34074074074074073</v>
      </c>
      <c r="I295" s="10" t="str">
        <f t="shared" si="69"/>
        <v/>
      </c>
      <c r="J295" s="10" t="str">
        <f t="shared" si="70"/>
        <v/>
      </c>
      <c r="K295" s="10">
        <f t="shared" si="73"/>
        <v>-1</v>
      </c>
      <c r="L295" s="10">
        <f t="shared" si="74"/>
        <v>-1</v>
      </c>
      <c r="M295" s="10">
        <f t="shared" si="71"/>
        <v>-0.41860465116279072</v>
      </c>
      <c r="N295" s="11">
        <f t="shared" si="72"/>
        <v>-0.34074074074074073</v>
      </c>
    </row>
    <row r="296" spans="1:14" x14ac:dyDescent="0.2">
      <c r="A296" s="8"/>
      <c r="B296" s="18" t="s">
        <v>275</v>
      </c>
      <c r="C296" s="1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18" t="s">
        <v>276</v>
      </c>
      <c r="C297" s="15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1" t="str">
        <f t="shared" si="72"/>
        <v/>
      </c>
    </row>
    <row r="298" spans="1:14" x14ac:dyDescent="0.2">
      <c r="A298" s="8"/>
      <c r="B298" s="18" t="s">
        <v>277</v>
      </c>
      <c r="C298" s="15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18" t="s">
        <v>278</v>
      </c>
      <c r="C299" s="15">
        <v>0</v>
      </c>
      <c r="D299" s="9">
        <v>1</v>
      </c>
      <c r="E299" s="9">
        <v>0</v>
      </c>
      <c r="F299" s="9">
        <v>0</v>
      </c>
      <c r="G299" s="10" t="str">
        <f t="shared" si="67"/>
        <v/>
      </c>
      <c r="H299" s="10">
        <f t="shared" si="68"/>
        <v>7.4074074074074077E-3</v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>
        <f t="shared" si="74"/>
        <v>-1</v>
      </c>
      <c r="M299" s="10" t="str">
        <f t="shared" si="71"/>
        <v/>
      </c>
      <c r="N299" s="11">
        <f t="shared" si="72"/>
        <v>-7.4074074074074077E-3</v>
      </c>
    </row>
    <row r="300" spans="1:14" x14ac:dyDescent="0.2">
      <c r="A300" s="8"/>
      <c r="B300" s="18" t="s">
        <v>279</v>
      </c>
      <c r="C300" s="15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11" t="str">
        <f t="shared" si="72"/>
        <v/>
      </c>
    </row>
    <row r="301" spans="1:14" x14ac:dyDescent="0.2">
      <c r="A301" s="8"/>
      <c r="B301" s="18" t="s">
        <v>280</v>
      </c>
      <c r="C301" s="1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18" t="s">
        <v>281</v>
      </c>
      <c r="C302" s="1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/>
      <c r="B303" s="18" t="s">
        <v>282</v>
      </c>
      <c r="C303" s="1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18" t="s">
        <v>283</v>
      </c>
      <c r="C304" s="15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1" t="str">
        <f t="shared" si="72"/>
        <v/>
      </c>
    </row>
    <row r="305" spans="1:14" x14ac:dyDescent="0.2">
      <c r="A305" s="8"/>
      <c r="B305" s="18" t="s">
        <v>284</v>
      </c>
      <c r="C305" s="15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1" t="str">
        <f t="shared" si="72"/>
        <v/>
      </c>
    </row>
    <row r="306" spans="1:14" x14ac:dyDescent="0.2">
      <c r="A306" s="8"/>
      <c r="B306" s="18" t="s">
        <v>285</v>
      </c>
      <c r="C306" s="15">
        <v>0</v>
      </c>
      <c r="D306" s="9">
        <v>0</v>
      </c>
      <c r="E306" s="9">
        <v>1</v>
      </c>
      <c r="F306" s="9">
        <v>0</v>
      </c>
      <c r="G306" s="10" t="str">
        <f t="shared" si="67"/>
        <v/>
      </c>
      <c r="H306" s="10" t="str">
        <f t="shared" si="68"/>
        <v/>
      </c>
      <c r="I306" s="10">
        <f t="shared" si="69"/>
        <v>5.076142131979695E-3</v>
      </c>
      <c r="J306" s="10" t="str">
        <f t="shared" si="70"/>
        <v/>
      </c>
      <c r="K306" s="10">
        <f t="shared" si="73"/>
        <v>1</v>
      </c>
      <c r="L306" s="10" t="str">
        <f t="shared" si="74"/>
        <v xml:space="preserve"> </v>
      </c>
      <c r="M306" s="10" t="str">
        <f t="shared" si="71"/>
        <v/>
      </c>
      <c r="N306" s="11" t="str">
        <f t="shared" si="72"/>
        <v/>
      </c>
    </row>
    <row r="307" spans="1:14" x14ac:dyDescent="0.2">
      <c r="A307" s="8"/>
      <c r="B307" s="18" t="s">
        <v>286</v>
      </c>
      <c r="C307" s="15">
        <v>0</v>
      </c>
      <c r="D307" s="9">
        <v>0</v>
      </c>
      <c r="E307" s="9">
        <v>3</v>
      </c>
      <c r="F307" s="9">
        <v>4</v>
      </c>
      <c r="G307" s="10" t="str">
        <f t="shared" si="67"/>
        <v/>
      </c>
      <c r="H307" s="10" t="str">
        <f t="shared" si="68"/>
        <v/>
      </c>
      <c r="I307" s="10">
        <f t="shared" si="69"/>
        <v>1.5228426395939087E-2</v>
      </c>
      <c r="J307" s="10">
        <f t="shared" si="70"/>
        <v>2.23463687150838E-2</v>
      </c>
      <c r="K307" s="10">
        <f t="shared" si="73"/>
        <v>1</v>
      </c>
      <c r="L307" s="10">
        <f t="shared" si="74"/>
        <v>1</v>
      </c>
      <c r="M307" s="10" t="str">
        <f t="shared" si="71"/>
        <v/>
      </c>
      <c r="N307" s="11" t="str">
        <f t="shared" si="72"/>
        <v/>
      </c>
    </row>
    <row r="308" spans="1:14" x14ac:dyDescent="0.2">
      <c r="A308" s="8"/>
      <c r="B308" s="18" t="s">
        <v>287</v>
      </c>
      <c r="C308" s="15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1" t="str">
        <f t="shared" si="72"/>
        <v/>
      </c>
    </row>
    <row r="309" spans="1:14" x14ac:dyDescent="0.2">
      <c r="A309" s="8"/>
      <c r="B309" s="18" t="s">
        <v>288</v>
      </c>
      <c r="C309" s="15">
        <v>0</v>
      </c>
      <c r="D309" s="9">
        <v>0</v>
      </c>
      <c r="E309" s="9">
        <v>0</v>
      </c>
      <c r="F309" s="9">
        <v>3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>
        <f t="shared" si="70"/>
        <v>1.6759776536312849E-2</v>
      </c>
      <c r="K309" s="10" t="str">
        <f t="shared" si="73"/>
        <v xml:space="preserve"> </v>
      </c>
      <c r="L309" s="10">
        <f t="shared" si="74"/>
        <v>1</v>
      </c>
      <c r="M309" s="10" t="str">
        <f t="shared" si="71"/>
        <v/>
      </c>
      <c r="N309" s="11" t="str">
        <f t="shared" si="72"/>
        <v/>
      </c>
    </row>
    <row r="310" spans="1:14" x14ac:dyDescent="0.2">
      <c r="A310" s="8"/>
      <c r="B310" s="18" t="s">
        <v>289</v>
      </c>
      <c r="C310" s="15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11" t="str">
        <f t="shared" si="72"/>
        <v/>
      </c>
    </row>
    <row r="311" spans="1:14" ht="25.5" x14ac:dyDescent="0.2">
      <c r="A311" s="8"/>
      <c r="B311" s="18" t="s">
        <v>290</v>
      </c>
      <c r="C311" s="15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11" t="str">
        <f t="shared" si="72"/>
        <v/>
      </c>
    </row>
    <row r="312" spans="1:14" x14ac:dyDescent="0.2">
      <c r="A312" s="8"/>
      <c r="B312" s="18" t="s">
        <v>291</v>
      </c>
      <c r="C312" s="15">
        <v>0</v>
      </c>
      <c r="D312" s="9">
        <v>0</v>
      </c>
      <c r="E312" s="9">
        <v>2</v>
      </c>
      <c r="F312" s="9">
        <v>0</v>
      </c>
      <c r="G312" s="10" t="str">
        <f t="shared" si="67"/>
        <v/>
      </c>
      <c r="H312" s="10" t="str">
        <f t="shared" si="68"/>
        <v/>
      </c>
      <c r="I312" s="10">
        <f t="shared" si="69"/>
        <v>1.015228426395939E-2</v>
      </c>
      <c r="J312" s="10" t="str">
        <f t="shared" si="70"/>
        <v/>
      </c>
      <c r="K312" s="10">
        <f t="shared" si="73"/>
        <v>1</v>
      </c>
      <c r="L312" s="10" t="str">
        <f t="shared" si="74"/>
        <v xml:space="preserve"> </v>
      </c>
      <c r="M312" s="10" t="str">
        <f t="shared" si="71"/>
        <v/>
      </c>
      <c r="N312" s="11" t="str">
        <f t="shared" si="72"/>
        <v/>
      </c>
    </row>
    <row r="313" spans="1:14" x14ac:dyDescent="0.2">
      <c r="A313" s="8"/>
      <c r="B313" s="18" t="s">
        <v>292</v>
      </c>
      <c r="C313" s="1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18" t="s">
        <v>293</v>
      </c>
      <c r="C314" s="1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18" t="s">
        <v>294</v>
      </c>
      <c r="C315" s="15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1" t="str">
        <f t="shared" si="72"/>
        <v/>
      </c>
    </row>
    <row r="316" spans="1:14" ht="23.25" customHeight="1" x14ac:dyDescent="0.2">
      <c r="A316" s="8"/>
      <c r="B316" s="18" t="s">
        <v>295</v>
      </c>
      <c r="C316" s="15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18" t="s">
        <v>296</v>
      </c>
      <c r="C317" s="1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18" t="s">
        <v>297</v>
      </c>
      <c r="C318" s="15">
        <v>37</v>
      </c>
      <c r="D318" s="9">
        <v>10</v>
      </c>
      <c r="E318" s="9">
        <v>0</v>
      </c>
      <c r="F318" s="9">
        <v>0</v>
      </c>
      <c r="G318" s="10">
        <f t="shared" si="75"/>
        <v>0.21511627906976744</v>
      </c>
      <c r="H318" s="10">
        <f t="shared" si="76"/>
        <v>7.407407407407407E-2</v>
      </c>
      <c r="I318" s="10" t="str">
        <f t="shared" si="77"/>
        <v/>
      </c>
      <c r="J318" s="10" t="str">
        <f t="shared" si="78"/>
        <v/>
      </c>
      <c r="K318" s="10">
        <f t="shared" si="81"/>
        <v>-1</v>
      </c>
      <c r="L318" s="10">
        <f t="shared" si="82"/>
        <v>-1</v>
      </c>
      <c r="M318" s="10">
        <f t="shared" si="79"/>
        <v>-0.21511627906976744</v>
      </c>
      <c r="N318" s="11">
        <f t="shared" si="80"/>
        <v>-7.407407407407407E-2</v>
      </c>
    </row>
    <row r="319" spans="1:14" x14ac:dyDescent="0.2">
      <c r="A319" s="8"/>
      <c r="B319" s="18" t="s">
        <v>298</v>
      </c>
      <c r="C319" s="1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18" t="s">
        <v>299</v>
      </c>
      <c r="C320" s="15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1" t="str">
        <f t="shared" si="80"/>
        <v/>
      </c>
    </row>
    <row r="321" spans="1:14" ht="25.5" x14ac:dyDescent="0.2">
      <c r="A321" s="8"/>
      <c r="B321" s="18" t="s">
        <v>300</v>
      </c>
      <c r="C321" s="15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11" t="str">
        <f t="shared" si="80"/>
        <v/>
      </c>
    </row>
    <row r="322" spans="1:14" x14ac:dyDescent="0.2">
      <c r="A322" s="8"/>
      <c r="B322" s="18" t="s">
        <v>301</v>
      </c>
      <c r="C322" s="15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18" t="s">
        <v>302</v>
      </c>
      <c r="C323" s="1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18" t="s">
        <v>303</v>
      </c>
      <c r="C324" s="15">
        <v>0</v>
      </c>
      <c r="D324" s="9">
        <v>0</v>
      </c>
      <c r="E324" s="9">
        <v>25</v>
      </c>
      <c r="F324" s="9">
        <v>17</v>
      </c>
      <c r="G324" s="10" t="str">
        <f t="shared" si="75"/>
        <v/>
      </c>
      <c r="H324" s="10" t="str">
        <f t="shared" si="76"/>
        <v/>
      </c>
      <c r="I324" s="10">
        <f t="shared" si="77"/>
        <v>0.12690355329949238</v>
      </c>
      <c r="J324" s="10">
        <f t="shared" si="78"/>
        <v>9.4972067039106142E-2</v>
      </c>
      <c r="K324" s="10">
        <f t="shared" si="81"/>
        <v>1</v>
      </c>
      <c r="L324" s="10">
        <f t="shared" si="82"/>
        <v>1</v>
      </c>
      <c r="M324" s="10" t="str">
        <f t="shared" si="79"/>
        <v/>
      </c>
      <c r="N324" s="11" t="str">
        <f t="shared" si="80"/>
        <v/>
      </c>
    </row>
    <row r="325" spans="1:14" x14ac:dyDescent="0.2">
      <c r="A325" s="8"/>
      <c r="B325" s="18" t="s">
        <v>304</v>
      </c>
      <c r="C325" s="15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11" t="str">
        <f t="shared" si="80"/>
        <v/>
      </c>
    </row>
    <row r="326" spans="1:14" x14ac:dyDescent="0.2">
      <c r="A326" s="8"/>
      <c r="B326" s="18" t="s">
        <v>305</v>
      </c>
      <c r="C326" s="1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18" t="s">
        <v>306</v>
      </c>
      <c r="C327" s="15">
        <v>20</v>
      </c>
      <c r="D327" s="9">
        <v>16</v>
      </c>
      <c r="E327" s="9">
        <v>30</v>
      </c>
      <c r="F327" s="9">
        <v>36</v>
      </c>
      <c r="G327" s="10">
        <f t="shared" si="75"/>
        <v>0.11627906976744186</v>
      </c>
      <c r="H327" s="10">
        <f t="shared" si="76"/>
        <v>0.11851851851851852</v>
      </c>
      <c r="I327" s="10">
        <f t="shared" si="77"/>
        <v>0.15228426395939088</v>
      </c>
      <c r="J327" s="10">
        <f t="shared" si="78"/>
        <v>0.2011173184357542</v>
      </c>
      <c r="K327" s="10">
        <f t="shared" si="81"/>
        <v>0.5</v>
      </c>
      <c r="L327" s="10">
        <f t="shared" si="82"/>
        <v>1.25</v>
      </c>
      <c r="M327" s="10">
        <f t="shared" si="79"/>
        <v>5.8139534883720929E-2</v>
      </c>
      <c r="N327" s="11">
        <f t="shared" si="80"/>
        <v>0.14814814814814814</v>
      </c>
    </row>
    <row r="328" spans="1:14" x14ac:dyDescent="0.2">
      <c r="A328" s="8"/>
      <c r="B328" s="18" t="s">
        <v>307</v>
      </c>
      <c r="C328" s="15">
        <v>0</v>
      </c>
      <c r="D328" s="9">
        <v>0</v>
      </c>
      <c r="E328" s="9">
        <v>0</v>
      </c>
      <c r="F328" s="9">
        <v>1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>
        <f t="shared" si="78"/>
        <v>5.5865921787709499E-3</v>
      </c>
      <c r="K328" s="10" t="str">
        <f t="shared" si="81"/>
        <v xml:space="preserve"> </v>
      </c>
      <c r="L328" s="10">
        <f t="shared" si="82"/>
        <v>1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18" t="s">
        <v>308</v>
      </c>
      <c r="C329" s="15">
        <v>0</v>
      </c>
      <c r="D329" s="9">
        <v>0</v>
      </c>
      <c r="E329" s="9">
        <v>0</v>
      </c>
      <c r="F329" s="9">
        <v>1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>
        <f t="shared" si="78"/>
        <v>5.5865921787709499E-3</v>
      </c>
      <c r="K329" s="10" t="str">
        <f t="shared" si="81"/>
        <v xml:space="preserve"> </v>
      </c>
      <c r="L329" s="10">
        <f t="shared" si="82"/>
        <v>1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18" t="s">
        <v>309</v>
      </c>
      <c r="C330" s="1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18" t="s">
        <v>310</v>
      </c>
      <c r="C331" s="1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18" t="s">
        <v>311</v>
      </c>
      <c r="C332" s="15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1" t="str">
        <f t="shared" si="80"/>
        <v/>
      </c>
    </row>
    <row r="333" spans="1:14" x14ac:dyDescent="0.2">
      <c r="A333" s="8"/>
      <c r="B333" s="18" t="s">
        <v>312</v>
      </c>
      <c r="C333" s="1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18" t="s">
        <v>313</v>
      </c>
      <c r="C334" s="1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18" t="s">
        <v>314</v>
      </c>
      <c r="C335" s="1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18" t="s">
        <v>315</v>
      </c>
      <c r="C336" s="15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11" t="str">
        <f t="shared" si="80"/>
        <v/>
      </c>
    </row>
    <row r="337" spans="1:14" x14ac:dyDescent="0.2">
      <c r="A337" s="8"/>
      <c r="B337" s="18" t="s">
        <v>316</v>
      </c>
      <c r="C337" s="1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18" t="s">
        <v>317</v>
      </c>
      <c r="C338" s="15">
        <v>0</v>
      </c>
      <c r="D338" s="9">
        <v>0</v>
      </c>
      <c r="E338" s="9">
        <v>0</v>
      </c>
      <c r="F338" s="9">
        <v>0</v>
      </c>
      <c r="G338" s="10" t="str">
        <f t="shared" si="75"/>
        <v/>
      </c>
      <c r="H338" s="10" t="str">
        <f t="shared" si="76"/>
        <v/>
      </c>
      <c r="I338" s="10" t="str">
        <f t="shared" si="77"/>
        <v/>
      </c>
      <c r="J338" s="10" t="str">
        <f t="shared" si="78"/>
        <v/>
      </c>
      <c r="K338" s="10" t="str">
        <f t="shared" si="81"/>
        <v xml:space="preserve"> </v>
      </c>
      <c r="L338" s="10" t="str">
        <f t="shared" si="82"/>
        <v xml:space="preserve"> </v>
      </c>
      <c r="M338" s="10" t="str">
        <f t="shared" si="79"/>
        <v/>
      </c>
      <c r="N338" s="11" t="str">
        <f t="shared" si="80"/>
        <v/>
      </c>
    </row>
    <row r="339" spans="1:14" ht="26.25" customHeight="1" x14ac:dyDescent="0.2">
      <c r="A339" s="8"/>
      <c r="B339" s="18" t="s">
        <v>318</v>
      </c>
      <c r="C339" s="1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18" t="s">
        <v>319</v>
      </c>
      <c r="C340" s="15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11" t="str">
        <f t="shared" si="80"/>
        <v/>
      </c>
    </row>
    <row r="341" spans="1:14" ht="24" customHeight="1" x14ac:dyDescent="0.2">
      <c r="A341" s="8"/>
      <c r="B341" s="18" t="s">
        <v>320</v>
      </c>
      <c r="C341" s="1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18" t="s">
        <v>321</v>
      </c>
      <c r="C342" s="1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18" t="s">
        <v>322</v>
      </c>
      <c r="C343" s="15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11" t="str">
        <f t="shared" si="80"/>
        <v/>
      </c>
    </row>
    <row r="344" spans="1:14" ht="25.5" x14ac:dyDescent="0.2">
      <c r="A344" s="8"/>
      <c r="B344" s="18" t="s">
        <v>323</v>
      </c>
      <c r="C344" s="1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18" t="s">
        <v>324</v>
      </c>
      <c r="C345" s="1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18" t="s">
        <v>325</v>
      </c>
      <c r="C346" s="1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18" t="s">
        <v>326</v>
      </c>
      <c r="C347" s="15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11" t="str">
        <f t="shared" si="80"/>
        <v/>
      </c>
    </row>
    <row r="348" spans="1:14" x14ac:dyDescent="0.2">
      <c r="A348" s="8"/>
      <c r="B348" s="18" t="s">
        <v>327</v>
      </c>
      <c r="C348" s="1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18" t="s">
        <v>328</v>
      </c>
      <c r="C349" s="1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2.5" customHeight="1" x14ac:dyDescent="0.2">
      <c r="A350" s="8"/>
      <c r="B350" s="18" t="s">
        <v>329</v>
      </c>
      <c r="C350" s="1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2.5" customHeight="1" x14ac:dyDescent="0.2">
      <c r="A351" s="8"/>
      <c r="B351" s="18" t="s">
        <v>330</v>
      </c>
      <c r="C351" s="1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18" t="s">
        <v>331</v>
      </c>
      <c r="C352" s="15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18" t="s">
        <v>332</v>
      </c>
      <c r="C353" s="1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18" t="s">
        <v>333</v>
      </c>
      <c r="C354" s="1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18" t="s">
        <v>334</v>
      </c>
      <c r="C355" s="15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18" t="s">
        <v>335</v>
      </c>
      <c r="C356" s="1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18" t="s">
        <v>336</v>
      </c>
      <c r="C357" s="1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18" t="s">
        <v>337</v>
      </c>
      <c r="C358" s="1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18" t="s">
        <v>338</v>
      </c>
      <c r="C359" s="1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18" t="s">
        <v>339</v>
      </c>
      <c r="C360" s="1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18" t="s">
        <v>340</v>
      </c>
      <c r="C361" s="15">
        <v>0</v>
      </c>
      <c r="D361" s="9">
        <v>0</v>
      </c>
      <c r="E361" s="9">
        <v>0</v>
      </c>
      <c r="F361" s="9">
        <v>3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>
        <f t="shared" si="86"/>
        <v>1.6759776536312849E-2</v>
      </c>
      <c r="K361" s="10" t="str">
        <f t="shared" si="89"/>
        <v xml:space="preserve"> </v>
      </c>
      <c r="L361" s="10">
        <f t="shared" si="90"/>
        <v>1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18" t="s">
        <v>341</v>
      </c>
      <c r="C362" s="1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19" t="s">
        <v>342</v>
      </c>
      <c r="C363" s="16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6" t="s">
        <v>3</v>
      </c>
      <c r="C368" s="45" t="s">
        <v>16</v>
      </c>
      <c r="D368" s="46"/>
      <c r="E368" s="46"/>
      <c r="F368" s="40"/>
      <c r="G368" s="45" t="s">
        <v>5</v>
      </c>
      <c r="H368" s="46"/>
      <c r="I368" s="46"/>
      <c r="J368" s="46"/>
      <c r="K368" s="45" t="s">
        <v>17</v>
      </c>
      <c r="L368" s="42"/>
      <c r="M368" s="41" t="s">
        <v>7</v>
      </c>
      <c r="N368" s="42"/>
    </row>
    <row r="369" spans="1:14" ht="15.75" thickBot="1" x14ac:dyDescent="0.25">
      <c r="A369" s="7"/>
      <c r="B369" s="37"/>
      <c r="C369" s="39">
        <v>2022</v>
      </c>
      <c r="D369" s="40"/>
      <c r="E369" s="44">
        <v>2023</v>
      </c>
      <c r="F369" s="40"/>
      <c r="G369" s="39">
        <v>2022</v>
      </c>
      <c r="H369" s="40"/>
      <c r="I369" s="44">
        <v>2023</v>
      </c>
      <c r="J369" s="40"/>
      <c r="K369" s="47"/>
      <c r="L369" s="43"/>
      <c r="M369" s="31"/>
      <c r="N369" s="43"/>
    </row>
    <row r="370" spans="1:14" ht="15.75" thickBot="1" x14ac:dyDescent="0.25">
      <c r="A370" s="8"/>
      <c r="B370" s="38"/>
      <c r="C370" s="20" t="s">
        <v>8</v>
      </c>
      <c r="D370" s="20" t="s">
        <v>9</v>
      </c>
      <c r="E370" s="20" t="s">
        <v>8</v>
      </c>
      <c r="F370" s="20" t="s">
        <v>9</v>
      </c>
      <c r="G370" s="20" t="s">
        <v>8</v>
      </c>
      <c r="H370" s="20" t="s">
        <v>9</v>
      </c>
      <c r="I370" s="20" t="s">
        <v>8</v>
      </c>
      <c r="J370" s="20" t="s">
        <v>9</v>
      </c>
      <c r="K370" s="20" t="s">
        <v>8</v>
      </c>
      <c r="L370" s="20" t="s">
        <v>9</v>
      </c>
      <c r="M370" s="20" t="s">
        <v>8</v>
      </c>
      <c r="N370" s="20" t="s">
        <v>9</v>
      </c>
    </row>
    <row r="371" spans="1:14" ht="15.75" thickBot="1" x14ac:dyDescent="0.25">
      <c r="A371" s="8"/>
      <c r="B371" s="17" t="s">
        <v>13</v>
      </c>
      <c r="C371" s="21">
        <f>SUM(C372:C604)</f>
        <v>105</v>
      </c>
      <c r="D371" s="21">
        <f>SUM(D372:D604)</f>
        <v>82</v>
      </c>
      <c r="E371" s="21">
        <f>SUM(E372:E604)</f>
        <v>370</v>
      </c>
      <c r="F371" s="21">
        <f>SUM(F372:F604)</f>
        <v>254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2.5238095238095237</v>
      </c>
      <c r="L371" s="22">
        <f>+IF(AND(D371=0,F371=0),"",IF(D371=0,1,IF(F371=0,-1,(F371-D371)/D371)))</f>
        <v>2.0975609756097562</v>
      </c>
      <c r="M371" s="22">
        <f t="shared" ref="M371:M434" si="95">+IF(OR(AND(G371=""),(K371="")),"",G371*K371)</f>
        <v>2.5238095238095237</v>
      </c>
      <c r="N371" s="23">
        <f t="shared" ref="N371:N434" si="96">+IF(OR(AND(H371=""),(L371="")),"",H371*L371)</f>
        <v>2.0975609756097562</v>
      </c>
    </row>
    <row r="372" spans="1:14" x14ac:dyDescent="0.2">
      <c r="A372" s="8"/>
      <c r="B372" s="28" t="s">
        <v>343</v>
      </c>
      <c r="C372" s="27">
        <v>0</v>
      </c>
      <c r="D372" s="24">
        <v>0</v>
      </c>
      <c r="E372" s="24">
        <v>1</v>
      </c>
      <c r="F372" s="24">
        <v>0</v>
      </c>
      <c r="G372" s="25" t="str">
        <f t="shared" si="91"/>
        <v/>
      </c>
      <c r="H372" s="25" t="str">
        <f t="shared" si="92"/>
        <v/>
      </c>
      <c r="I372" s="25">
        <f t="shared" si="93"/>
        <v>2.7027027027027029E-3</v>
      </c>
      <c r="J372" s="25" t="str">
        <f t="shared" si="94"/>
        <v/>
      </c>
      <c r="K372" s="25">
        <f t="shared" ref="K372:K435" si="97">+IF(AND(C372=0,E372=0)," ",IF(C372=0,1,IF(E372=0,-1,(E372-C372)/C372)))</f>
        <v>1</v>
      </c>
      <c r="L372" s="25" t="str">
        <f t="shared" ref="L372:L435" si="98">+IF(AND(D372=0,F372=0)," ",IF(D372=0,1,IF(F372=0,-1,(F372-D372)/D372)))</f>
        <v xml:space="preserve"> </v>
      </c>
      <c r="M372" s="25" t="str">
        <f t="shared" si="95"/>
        <v/>
      </c>
      <c r="N372" s="26" t="str">
        <f t="shared" si="96"/>
        <v/>
      </c>
    </row>
    <row r="373" spans="1:14" x14ac:dyDescent="0.2">
      <c r="A373" s="8"/>
      <c r="B373" s="18" t="s">
        <v>344</v>
      </c>
      <c r="C373" s="15">
        <v>0</v>
      </c>
      <c r="D373" s="9">
        <v>0</v>
      </c>
      <c r="E373" s="9">
        <v>1</v>
      </c>
      <c r="F373" s="9">
        <v>0</v>
      </c>
      <c r="G373" s="10" t="str">
        <f t="shared" si="91"/>
        <v/>
      </c>
      <c r="H373" s="10" t="str">
        <f t="shared" si="92"/>
        <v/>
      </c>
      <c r="I373" s="10">
        <f t="shared" si="93"/>
        <v>2.7027027027027029E-3</v>
      </c>
      <c r="J373" s="10" t="str">
        <f t="shared" si="94"/>
        <v/>
      </c>
      <c r="K373" s="10">
        <f t="shared" si="97"/>
        <v>1</v>
      </c>
      <c r="L373" s="10" t="str">
        <f t="shared" si="98"/>
        <v xml:space="preserve"> </v>
      </c>
      <c r="M373" s="10" t="str">
        <f t="shared" si="95"/>
        <v/>
      </c>
      <c r="N373" s="11" t="str">
        <f t="shared" si="96"/>
        <v/>
      </c>
    </row>
    <row r="374" spans="1:14" x14ac:dyDescent="0.2">
      <c r="A374" s="8"/>
      <c r="B374" s="18" t="s">
        <v>345</v>
      </c>
      <c r="C374" s="15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11" t="str">
        <f t="shared" si="96"/>
        <v/>
      </c>
    </row>
    <row r="375" spans="1:14" x14ac:dyDescent="0.2">
      <c r="A375" s="8"/>
      <c r="B375" s="18" t="s">
        <v>346</v>
      </c>
      <c r="C375" s="1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18" t="s">
        <v>347</v>
      </c>
      <c r="C376" s="15">
        <v>0</v>
      </c>
      <c r="D376" s="9">
        <v>0</v>
      </c>
      <c r="E376" s="9">
        <v>1</v>
      </c>
      <c r="F376" s="9">
        <v>0</v>
      </c>
      <c r="G376" s="10" t="str">
        <f t="shared" si="91"/>
        <v/>
      </c>
      <c r="H376" s="10" t="str">
        <f t="shared" si="92"/>
        <v/>
      </c>
      <c r="I376" s="10">
        <f t="shared" si="93"/>
        <v>2.7027027027027029E-3</v>
      </c>
      <c r="J376" s="10" t="str">
        <f t="shared" si="94"/>
        <v/>
      </c>
      <c r="K376" s="10">
        <f t="shared" si="97"/>
        <v>1</v>
      </c>
      <c r="L376" s="10" t="str">
        <f t="shared" si="98"/>
        <v xml:space="preserve"> 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18" t="s">
        <v>348</v>
      </c>
      <c r="C377" s="15">
        <v>3</v>
      </c>
      <c r="D377" s="9">
        <v>2</v>
      </c>
      <c r="E377" s="9">
        <v>5</v>
      </c>
      <c r="F377" s="9">
        <v>2</v>
      </c>
      <c r="G377" s="10">
        <f t="shared" si="91"/>
        <v>2.8571428571428571E-2</v>
      </c>
      <c r="H377" s="10">
        <f t="shared" si="92"/>
        <v>2.4390243902439025E-2</v>
      </c>
      <c r="I377" s="10">
        <f t="shared" si="93"/>
        <v>1.3513513513513514E-2</v>
      </c>
      <c r="J377" s="10">
        <f t="shared" si="94"/>
        <v>7.874015748031496E-3</v>
      </c>
      <c r="K377" s="10">
        <f t="shared" si="97"/>
        <v>0.66666666666666663</v>
      </c>
      <c r="L377" s="10">
        <f t="shared" si="98"/>
        <v>0</v>
      </c>
      <c r="M377" s="10">
        <f t="shared" si="95"/>
        <v>1.9047619047619046E-2</v>
      </c>
      <c r="N377" s="11">
        <f t="shared" si="96"/>
        <v>0</v>
      </c>
    </row>
    <row r="378" spans="1:14" x14ac:dyDescent="0.2">
      <c r="A378" s="8"/>
      <c r="B378" s="18" t="s">
        <v>349</v>
      </c>
      <c r="C378" s="15">
        <v>2</v>
      </c>
      <c r="D378" s="9">
        <v>0</v>
      </c>
      <c r="E378" s="9">
        <v>0</v>
      </c>
      <c r="F378" s="9">
        <v>0</v>
      </c>
      <c r="G378" s="10">
        <f t="shared" si="91"/>
        <v>1.9047619047619049E-2</v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>
        <f t="shared" si="97"/>
        <v>-1</v>
      </c>
      <c r="L378" s="10" t="str">
        <f t="shared" si="98"/>
        <v xml:space="preserve"> </v>
      </c>
      <c r="M378" s="10">
        <f t="shared" si="95"/>
        <v>-1.9047619047619049E-2</v>
      </c>
      <c r="N378" s="11" t="str">
        <f t="shared" si="96"/>
        <v/>
      </c>
    </row>
    <row r="379" spans="1:14" x14ac:dyDescent="0.2">
      <c r="A379" s="8"/>
      <c r="B379" s="18" t="s">
        <v>350</v>
      </c>
      <c r="C379" s="15">
        <v>1</v>
      </c>
      <c r="D379" s="9">
        <v>0</v>
      </c>
      <c r="E379" s="9">
        <v>1</v>
      </c>
      <c r="F379" s="9">
        <v>2</v>
      </c>
      <c r="G379" s="10">
        <f t="shared" si="91"/>
        <v>9.5238095238095247E-3</v>
      </c>
      <c r="H379" s="10" t="str">
        <f t="shared" si="92"/>
        <v/>
      </c>
      <c r="I379" s="10">
        <f t="shared" si="93"/>
        <v>2.7027027027027029E-3</v>
      </c>
      <c r="J379" s="10">
        <f t="shared" si="94"/>
        <v>7.874015748031496E-3</v>
      </c>
      <c r="K379" s="10">
        <f t="shared" si="97"/>
        <v>0</v>
      </c>
      <c r="L379" s="10">
        <f t="shared" si="98"/>
        <v>1</v>
      </c>
      <c r="M379" s="10">
        <f t="shared" si="95"/>
        <v>0</v>
      </c>
      <c r="N379" s="11" t="str">
        <f t="shared" si="96"/>
        <v/>
      </c>
    </row>
    <row r="380" spans="1:14" x14ac:dyDescent="0.2">
      <c r="A380" s="8"/>
      <c r="B380" s="18" t="s">
        <v>351</v>
      </c>
      <c r="C380" s="15">
        <v>0</v>
      </c>
      <c r="D380" s="9">
        <v>0</v>
      </c>
      <c r="E380" s="9">
        <v>1</v>
      </c>
      <c r="F380" s="9">
        <v>0</v>
      </c>
      <c r="G380" s="10" t="str">
        <f t="shared" si="91"/>
        <v/>
      </c>
      <c r="H380" s="10" t="str">
        <f t="shared" si="92"/>
        <v/>
      </c>
      <c r="I380" s="10">
        <f t="shared" si="93"/>
        <v>2.7027027027027029E-3</v>
      </c>
      <c r="J380" s="10" t="str">
        <f t="shared" si="94"/>
        <v/>
      </c>
      <c r="K380" s="10">
        <f t="shared" si="97"/>
        <v>1</v>
      </c>
      <c r="L380" s="10" t="str">
        <f t="shared" si="98"/>
        <v xml:space="preserve"> </v>
      </c>
      <c r="M380" s="10" t="str">
        <f t="shared" si="95"/>
        <v/>
      </c>
      <c r="N380" s="11" t="str">
        <f t="shared" si="96"/>
        <v/>
      </c>
    </row>
    <row r="381" spans="1:14" x14ac:dyDescent="0.2">
      <c r="A381" s="8"/>
      <c r="B381" s="18" t="s">
        <v>352</v>
      </c>
      <c r="C381" s="15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1" t="str">
        <f t="shared" si="96"/>
        <v/>
      </c>
    </row>
    <row r="382" spans="1:14" x14ac:dyDescent="0.2">
      <c r="A382" s="8"/>
      <c r="B382" s="18" t="s">
        <v>353</v>
      </c>
      <c r="C382" s="1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18" t="s">
        <v>354</v>
      </c>
      <c r="C383" s="15">
        <v>14</v>
      </c>
      <c r="D383" s="9">
        <v>11</v>
      </c>
      <c r="E383" s="9">
        <v>71</v>
      </c>
      <c r="F383" s="9">
        <v>47</v>
      </c>
      <c r="G383" s="10">
        <f t="shared" si="91"/>
        <v>0.13333333333333333</v>
      </c>
      <c r="H383" s="10">
        <f t="shared" si="92"/>
        <v>0.13414634146341464</v>
      </c>
      <c r="I383" s="10">
        <f t="shared" si="93"/>
        <v>0.1918918918918919</v>
      </c>
      <c r="J383" s="10">
        <f t="shared" si="94"/>
        <v>0.18503937007874016</v>
      </c>
      <c r="K383" s="10">
        <f t="shared" si="97"/>
        <v>4.0714285714285712</v>
      </c>
      <c r="L383" s="10">
        <f t="shared" si="98"/>
        <v>3.2727272727272729</v>
      </c>
      <c r="M383" s="10">
        <f t="shared" si="95"/>
        <v>0.54285714285714282</v>
      </c>
      <c r="N383" s="11">
        <f t="shared" si="96"/>
        <v>0.4390243902439025</v>
      </c>
    </row>
    <row r="384" spans="1:14" x14ac:dyDescent="0.2">
      <c r="A384" s="8"/>
      <c r="B384" s="18" t="s">
        <v>355</v>
      </c>
      <c r="C384" s="15">
        <v>18</v>
      </c>
      <c r="D384" s="9">
        <v>4</v>
      </c>
      <c r="E384" s="9">
        <v>10</v>
      </c>
      <c r="F384" s="9">
        <v>4</v>
      </c>
      <c r="G384" s="10">
        <f t="shared" si="91"/>
        <v>0.17142857142857143</v>
      </c>
      <c r="H384" s="10">
        <f t="shared" si="92"/>
        <v>4.878048780487805E-2</v>
      </c>
      <c r="I384" s="10">
        <f t="shared" si="93"/>
        <v>2.7027027027027029E-2</v>
      </c>
      <c r="J384" s="10">
        <f t="shared" si="94"/>
        <v>1.5748031496062992E-2</v>
      </c>
      <c r="K384" s="10">
        <f t="shared" si="97"/>
        <v>-0.44444444444444442</v>
      </c>
      <c r="L384" s="10">
        <f t="shared" si="98"/>
        <v>0</v>
      </c>
      <c r="M384" s="10">
        <f t="shared" si="95"/>
        <v>-7.6190476190476183E-2</v>
      </c>
      <c r="N384" s="11">
        <f t="shared" si="96"/>
        <v>0</v>
      </c>
    </row>
    <row r="385" spans="1:14" x14ac:dyDescent="0.2">
      <c r="A385" s="8"/>
      <c r="B385" s="18" t="s">
        <v>356</v>
      </c>
      <c r="C385" s="1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18" t="s">
        <v>357</v>
      </c>
      <c r="C386" s="15">
        <v>6</v>
      </c>
      <c r="D386" s="9">
        <v>0</v>
      </c>
      <c r="E386" s="9">
        <v>0</v>
      </c>
      <c r="F386" s="9">
        <v>1</v>
      </c>
      <c r="G386" s="10">
        <f t="shared" si="91"/>
        <v>5.7142857142857141E-2</v>
      </c>
      <c r="H386" s="10" t="str">
        <f t="shared" si="92"/>
        <v/>
      </c>
      <c r="I386" s="10" t="str">
        <f t="shared" si="93"/>
        <v/>
      </c>
      <c r="J386" s="10">
        <f t="shared" si="94"/>
        <v>3.937007874015748E-3</v>
      </c>
      <c r="K386" s="10">
        <f t="shared" si="97"/>
        <v>-1</v>
      </c>
      <c r="L386" s="10">
        <f t="shared" si="98"/>
        <v>1</v>
      </c>
      <c r="M386" s="10">
        <f t="shared" si="95"/>
        <v>-5.7142857142857141E-2</v>
      </c>
      <c r="N386" s="11" t="str">
        <f t="shared" si="96"/>
        <v/>
      </c>
    </row>
    <row r="387" spans="1:14" x14ac:dyDescent="0.2">
      <c r="A387" s="8"/>
      <c r="B387" s="18" t="s">
        <v>358</v>
      </c>
      <c r="C387" s="15">
        <v>0</v>
      </c>
      <c r="D387" s="9">
        <v>0</v>
      </c>
      <c r="E387" s="9">
        <v>3</v>
      </c>
      <c r="F387" s="9">
        <v>1</v>
      </c>
      <c r="G387" s="10" t="str">
        <f t="shared" si="91"/>
        <v/>
      </c>
      <c r="H387" s="10" t="str">
        <f t="shared" si="92"/>
        <v/>
      </c>
      <c r="I387" s="10">
        <f t="shared" si="93"/>
        <v>8.1081081081081086E-3</v>
      </c>
      <c r="J387" s="10">
        <f t="shared" si="94"/>
        <v>3.937007874015748E-3</v>
      </c>
      <c r="K387" s="10">
        <f t="shared" si="97"/>
        <v>1</v>
      </c>
      <c r="L387" s="10">
        <f t="shared" si="98"/>
        <v>1</v>
      </c>
      <c r="M387" s="10" t="str">
        <f t="shared" si="95"/>
        <v/>
      </c>
      <c r="N387" s="11" t="str">
        <f t="shared" si="96"/>
        <v/>
      </c>
    </row>
    <row r="388" spans="1:14" x14ac:dyDescent="0.2">
      <c r="A388" s="8"/>
      <c r="B388" s="18" t="s">
        <v>359</v>
      </c>
      <c r="C388" s="15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1" t="str">
        <f t="shared" si="96"/>
        <v/>
      </c>
    </row>
    <row r="389" spans="1:14" x14ac:dyDescent="0.2">
      <c r="A389" s="8"/>
      <c r="B389" s="18" t="s">
        <v>360</v>
      </c>
      <c r="C389" s="15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1" t="str">
        <f t="shared" si="96"/>
        <v/>
      </c>
    </row>
    <row r="390" spans="1:14" x14ac:dyDescent="0.2">
      <c r="A390" s="8"/>
      <c r="B390" s="18" t="s">
        <v>361</v>
      </c>
      <c r="C390" s="1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18" t="s">
        <v>362</v>
      </c>
      <c r="C391" s="15">
        <v>1</v>
      </c>
      <c r="D391" s="9">
        <v>1</v>
      </c>
      <c r="E391" s="9">
        <v>35</v>
      </c>
      <c r="F391" s="9">
        <v>26</v>
      </c>
      <c r="G391" s="10">
        <f t="shared" si="91"/>
        <v>9.5238095238095247E-3</v>
      </c>
      <c r="H391" s="10">
        <f t="shared" si="92"/>
        <v>1.2195121951219513E-2</v>
      </c>
      <c r="I391" s="10">
        <f t="shared" si="93"/>
        <v>9.45945945945946E-2</v>
      </c>
      <c r="J391" s="10">
        <f t="shared" si="94"/>
        <v>0.10236220472440945</v>
      </c>
      <c r="K391" s="10">
        <f t="shared" si="97"/>
        <v>34</v>
      </c>
      <c r="L391" s="10">
        <f t="shared" si="98"/>
        <v>25</v>
      </c>
      <c r="M391" s="10">
        <f t="shared" si="95"/>
        <v>0.32380952380952382</v>
      </c>
      <c r="N391" s="11">
        <f t="shared" si="96"/>
        <v>0.3048780487804878</v>
      </c>
    </row>
    <row r="392" spans="1:14" x14ac:dyDescent="0.2">
      <c r="A392" s="8"/>
      <c r="B392" s="18" t="s">
        <v>363</v>
      </c>
      <c r="C392" s="15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11" t="str">
        <f t="shared" si="96"/>
        <v/>
      </c>
    </row>
    <row r="393" spans="1:14" x14ac:dyDescent="0.2">
      <c r="A393" s="8"/>
      <c r="B393" s="18" t="s">
        <v>364</v>
      </c>
      <c r="C393" s="1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18" t="s">
        <v>365</v>
      </c>
      <c r="C394" s="15">
        <v>0</v>
      </c>
      <c r="D394" s="9">
        <v>0</v>
      </c>
      <c r="E394" s="9">
        <v>0</v>
      </c>
      <c r="F394" s="9">
        <v>0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 t="str">
        <f t="shared" si="98"/>
        <v xml:space="preserve"> </v>
      </c>
      <c r="M394" s="10" t="str">
        <f t="shared" si="95"/>
        <v/>
      </c>
      <c r="N394" s="11" t="str">
        <f t="shared" si="96"/>
        <v/>
      </c>
    </row>
    <row r="395" spans="1:14" x14ac:dyDescent="0.2">
      <c r="A395" s="8"/>
      <c r="B395" s="18" t="s">
        <v>366</v>
      </c>
      <c r="C395" s="15">
        <v>1</v>
      </c>
      <c r="D395" s="9">
        <v>2</v>
      </c>
      <c r="E395" s="9">
        <v>0</v>
      </c>
      <c r="F395" s="9">
        <v>5</v>
      </c>
      <c r="G395" s="10">
        <f t="shared" si="91"/>
        <v>9.5238095238095247E-3</v>
      </c>
      <c r="H395" s="10">
        <f t="shared" si="92"/>
        <v>2.4390243902439025E-2</v>
      </c>
      <c r="I395" s="10" t="str">
        <f t="shared" si="93"/>
        <v/>
      </c>
      <c r="J395" s="10">
        <f t="shared" si="94"/>
        <v>1.968503937007874E-2</v>
      </c>
      <c r="K395" s="10">
        <f t="shared" si="97"/>
        <v>-1</v>
      </c>
      <c r="L395" s="10">
        <f t="shared" si="98"/>
        <v>1.5</v>
      </c>
      <c r="M395" s="10">
        <f t="shared" si="95"/>
        <v>-9.5238095238095247E-3</v>
      </c>
      <c r="N395" s="11">
        <f t="shared" si="96"/>
        <v>3.6585365853658541E-2</v>
      </c>
    </row>
    <row r="396" spans="1:14" x14ac:dyDescent="0.2">
      <c r="A396" s="8"/>
      <c r="B396" s="18" t="s">
        <v>367</v>
      </c>
      <c r="C396" s="15">
        <v>0</v>
      </c>
      <c r="D396" s="9">
        <v>0</v>
      </c>
      <c r="E396" s="9">
        <v>0</v>
      </c>
      <c r="F396" s="9">
        <v>1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>
        <f t="shared" si="94"/>
        <v>3.937007874015748E-3</v>
      </c>
      <c r="K396" s="10" t="str">
        <f t="shared" si="97"/>
        <v xml:space="preserve"> </v>
      </c>
      <c r="L396" s="10">
        <f t="shared" si="98"/>
        <v>1</v>
      </c>
      <c r="M396" s="10" t="str">
        <f t="shared" si="95"/>
        <v/>
      </c>
      <c r="N396" s="11" t="str">
        <f t="shared" si="96"/>
        <v/>
      </c>
    </row>
    <row r="397" spans="1:14" x14ac:dyDescent="0.2">
      <c r="A397" s="8"/>
      <c r="B397" s="18" t="s">
        <v>368</v>
      </c>
      <c r="C397" s="15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18" t="s">
        <v>369</v>
      </c>
      <c r="C398" s="15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1" t="str">
        <f t="shared" si="96"/>
        <v/>
      </c>
    </row>
    <row r="399" spans="1:14" x14ac:dyDescent="0.2">
      <c r="A399" s="8"/>
      <c r="B399" s="18" t="s">
        <v>370</v>
      </c>
      <c r="C399" s="1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18" t="s">
        <v>371</v>
      </c>
      <c r="C400" s="15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11" t="str">
        <f t="shared" si="96"/>
        <v/>
      </c>
    </row>
    <row r="401" spans="1:14" x14ac:dyDescent="0.2">
      <c r="A401" s="8"/>
      <c r="B401" s="18" t="s">
        <v>372</v>
      </c>
      <c r="C401" s="15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11" t="str">
        <f t="shared" si="96"/>
        <v/>
      </c>
    </row>
    <row r="402" spans="1:14" x14ac:dyDescent="0.2">
      <c r="A402" s="8"/>
      <c r="B402" s="18" t="s">
        <v>373</v>
      </c>
      <c r="C402" s="15">
        <v>0</v>
      </c>
      <c r="D402" s="9">
        <v>1</v>
      </c>
      <c r="E402" s="9">
        <v>0</v>
      </c>
      <c r="F402" s="9">
        <v>0</v>
      </c>
      <c r="G402" s="10" t="str">
        <f t="shared" si="91"/>
        <v/>
      </c>
      <c r="H402" s="10">
        <f t="shared" si="92"/>
        <v>1.2195121951219513E-2</v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>
        <f t="shared" si="98"/>
        <v>-1</v>
      </c>
      <c r="M402" s="10" t="str">
        <f t="shared" si="95"/>
        <v/>
      </c>
      <c r="N402" s="11">
        <f t="shared" si="96"/>
        <v>-1.2195121951219513E-2</v>
      </c>
    </row>
    <row r="403" spans="1:14" x14ac:dyDescent="0.2">
      <c r="A403" s="8"/>
      <c r="B403" s="18" t="s">
        <v>374</v>
      </c>
      <c r="C403" s="15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18" t="s">
        <v>375</v>
      </c>
      <c r="C404" s="15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1" t="str">
        <f t="shared" si="96"/>
        <v/>
      </c>
    </row>
    <row r="405" spans="1:14" ht="25.5" x14ac:dyDescent="0.2">
      <c r="A405" s="8"/>
      <c r="B405" s="18" t="s">
        <v>376</v>
      </c>
      <c r="C405" s="15">
        <v>0</v>
      </c>
      <c r="D405" s="9">
        <v>0</v>
      </c>
      <c r="E405" s="9">
        <v>2</v>
      </c>
      <c r="F405" s="9">
        <v>3</v>
      </c>
      <c r="G405" s="10" t="str">
        <f t="shared" si="91"/>
        <v/>
      </c>
      <c r="H405" s="10" t="str">
        <f t="shared" si="92"/>
        <v/>
      </c>
      <c r="I405" s="10">
        <f t="shared" si="93"/>
        <v>5.4054054054054057E-3</v>
      </c>
      <c r="J405" s="10">
        <f t="shared" si="94"/>
        <v>1.1811023622047244E-2</v>
      </c>
      <c r="K405" s="10">
        <f t="shared" si="97"/>
        <v>1</v>
      </c>
      <c r="L405" s="10">
        <f t="shared" si="98"/>
        <v>1</v>
      </c>
      <c r="M405" s="10" t="str">
        <f t="shared" si="95"/>
        <v/>
      </c>
      <c r="N405" s="11" t="str">
        <f t="shared" si="96"/>
        <v/>
      </c>
    </row>
    <row r="406" spans="1:14" x14ac:dyDescent="0.2">
      <c r="A406" s="8"/>
      <c r="B406" s="18" t="s">
        <v>377</v>
      </c>
      <c r="C406" s="15">
        <v>1</v>
      </c>
      <c r="D406" s="9">
        <v>0</v>
      </c>
      <c r="E406" s="9">
        <v>4</v>
      </c>
      <c r="F406" s="9">
        <v>1</v>
      </c>
      <c r="G406" s="10">
        <f t="shared" si="91"/>
        <v>9.5238095238095247E-3</v>
      </c>
      <c r="H406" s="10" t="str">
        <f t="shared" si="92"/>
        <v/>
      </c>
      <c r="I406" s="10">
        <f t="shared" si="93"/>
        <v>1.0810810810810811E-2</v>
      </c>
      <c r="J406" s="10">
        <f t="shared" si="94"/>
        <v>3.937007874015748E-3</v>
      </c>
      <c r="K406" s="10">
        <f t="shared" si="97"/>
        <v>3</v>
      </c>
      <c r="L406" s="10">
        <f t="shared" si="98"/>
        <v>1</v>
      </c>
      <c r="M406" s="10">
        <f t="shared" si="95"/>
        <v>2.8571428571428574E-2</v>
      </c>
      <c r="N406" s="11" t="str">
        <f t="shared" si="96"/>
        <v/>
      </c>
    </row>
    <row r="407" spans="1:14" x14ac:dyDescent="0.2">
      <c r="A407" s="8"/>
      <c r="B407" s="18" t="s">
        <v>378</v>
      </c>
      <c r="C407" s="15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11" t="str">
        <f t="shared" si="96"/>
        <v/>
      </c>
    </row>
    <row r="408" spans="1:14" x14ac:dyDescent="0.2">
      <c r="A408" s="8"/>
      <c r="B408" s="18" t="s">
        <v>379</v>
      </c>
      <c r="C408" s="15">
        <v>0</v>
      </c>
      <c r="D408" s="9">
        <v>0</v>
      </c>
      <c r="E408" s="9">
        <v>1</v>
      </c>
      <c r="F408" s="9">
        <v>0</v>
      </c>
      <c r="G408" s="10" t="str">
        <f t="shared" si="91"/>
        <v/>
      </c>
      <c r="H408" s="10" t="str">
        <f t="shared" si="92"/>
        <v/>
      </c>
      <c r="I408" s="10">
        <f t="shared" si="93"/>
        <v>2.7027027027027029E-3</v>
      </c>
      <c r="J408" s="10" t="str">
        <f t="shared" si="94"/>
        <v/>
      </c>
      <c r="K408" s="10">
        <f t="shared" si="97"/>
        <v>1</v>
      </c>
      <c r="L408" s="10" t="str">
        <f t="shared" si="98"/>
        <v xml:space="preserve"> </v>
      </c>
      <c r="M408" s="10" t="str">
        <f t="shared" si="95"/>
        <v/>
      </c>
      <c r="N408" s="11" t="str">
        <f t="shared" si="96"/>
        <v/>
      </c>
    </row>
    <row r="409" spans="1:14" x14ac:dyDescent="0.2">
      <c r="A409" s="8"/>
      <c r="B409" s="18" t="s">
        <v>380</v>
      </c>
      <c r="C409" s="15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11" t="str">
        <f t="shared" si="96"/>
        <v/>
      </c>
    </row>
    <row r="410" spans="1:14" x14ac:dyDescent="0.2">
      <c r="A410" s="8"/>
      <c r="B410" s="18" t="s">
        <v>381</v>
      </c>
      <c r="C410" s="15">
        <v>1</v>
      </c>
      <c r="D410" s="9">
        <v>0</v>
      </c>
      <c r="E410" s="9">
        <v>11</v>
      </c>
      <c r="F410" s="9">
        <v>2</v>
      </c>
      <c r="G410" s="10">
        <f t="shared" si="91"/>
        <v>9.5238095238095247E-3</v>
      </c>
      <c r="H410" s="10" t="str">
        <f t="shared" si="92"/>
        <v/>
      </c>
      <c r="I410" s="10">
        <f t="shared" si="93"/>
        <v>2.9729729729729731E-2</v>
      </c>
      <c r="J410" s="10">
        <f t="shared" si="94"/>
        <v>7.874015748031496E-3</v>
      </c>
      <c r="K410" s="10">
        <f t="shared" si="97"/>
        <v>10</v>
      </c>
      <c r="L410" s="10">
        <f t="shared" si="98"/>
        <v>1</v>
      </c>
      <c r="M410" s="10">
        <f t="shared" si="95"/>
        <v>9.5238095238095247E-2</v>
      </c>
      <c r="N410" s="11" t="str">
        <f t="shared" si="96"/>
        <v/>
      </c>
    </row>
    <row r="411" spans="1:14" x14ac:dyDescent="0.2">
      <c r="A411" s="8"/>
      <c r="B411" s="18" t="s">
        <v>382</v>
      </c>
      <c r="C411" s="15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18" t="s">
        <v>383</v>
      </c>
      <c r="C412" s="1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18" t="s">
        <v>384</v>
      </c>
      <c r="C413" s="15">
        <v>2</v>
      </c>
      <c r="D413" s="9">
        <v>0</v>
      </c>
      <c r="E413" s="9">
        <v>1</v>
      </c>
      <c r="F413" s="9">
        <v>0</v>
      </c>
      <c r="G413" s="10">
        <f t="shared" si="91"/>
        <v>1.9047619047619049E-2</v>
      </c>
      <c r="H413" s="10" t="str">
        <f t="shared" si="92"/>
        <v/>
      </c>
      <c r="I413" s="10">
        <f t="shared" si="93"/>
        <v>2.7027027027027029E-3</v>
      </c>
      <c r="J413" s="10" t="str">
        <f t="shared" si="94"/>
        <v/>
      </c>
      <c r="K413" s="10">
        <f t="shared" si="97"/>
        <v>-0.5</v>
      </c>
      <c r="L413" s="10" t="str">
        <f t="shared" si="98"/>
        <v xml:space="preserve"> </v>
      </c>
      <c r="M413" s="10">
        <f t="shared" si="95"/>
        <v>-9.5238095238095247E-3</v>
      </c>
      <c r="N413" s="11" t="str">
        <f t="shared" si="96"/>
        <v/>
      </c>
    </row>
    <row r="414" spans="1:14" x14ac:dyDescent="0.2">
      <c r="A414" s="8"/>
      <c r="B414" s="18" t="s">
        <v>385</v>
      </c>
      <c r="C414" s="15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18" t="s">
        <v>386</v>
      </c>
      <c r="C415" s="1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18" t="s">
        <v>387</v>
      </c>
      <c r="C416" s="15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1" t="str">
        <f t="shared" si="96"/>
        <v/>
      </c>
    </row>
    <row r="417" spans="1:14" x14ac:dyDescent="0.2">
      <c r="A417" s="8"/>
      <c r="B417" s="18" t="s">
        <v>388</v>
      </c>
      <c r="C417" s="1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/>
      <c r="B418" s="18" t="s">
        <v>389</v>
      </c>
      <c r="C418" s="1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18" t="s">
        <v>390</v>
      </c>
      <c r="C419" s="15">
        <v>4</v>
      </c>
      <c r="D419" s="9">
        <v>5</v>
      </c>
      <c r="E419" s="9">
        <v>1</v>
      </c>
      <c r="F419" s="9">
        <v>2</v>
      </c>
      <c r="G419" s="10">
        <f t="shared" si="91"/>
        <v>3.8095238095238099E-2</v>
      </c>
      <c r="H419" s="10">
        <f t="shared" si="92"/>
        <v>6.097560975609756E-2</v>
      </c>
      <c r="I419" s="10">
        <f t="shared" si="93"/>
        <v>2.7027027027027029E-3</v>
      </c>
      <c r="J419" s="10">
        <f t="shared" si="94"/>
        <v>7.874015748031496E-3</v>
      </c>
      <c r="K419" s="10">
        <f t="shared" si="97"/>
        <v>-0.75</v>
      </c>
      <c r="L419" s="10">
        <f t="shared" si="98"/>
        <v>-0.6</v>
      </c>
      <c r="M419" s="10">
        <f t="shared" si="95"/>
        <v>-2.8571428571428574E-2</v>
      </c>
      <c r="N419" s="11">
        <f t="shared" si="96"/>
        <v>-3.6585365853658534E-2</v>
      </c>
    </row>
    <row r="420" spans="1:14" x14ac:dyDescent="0.2">
      <c r="A420" s="8"/>
      <c r="B420" s="18" t="s">
        <v>391</v>
      </c>
      <c r="C420" s="15">
        <v>0</v>
      </c>
      <c r="D420" s="9">
        <v>0</v>
      </c>
      <c r="E420" s="9">
        <v>1</v>
      </c>
      <c r="F420" s="9">
        <v>1</v>
      </c>
      <c r="G420" s="10" t="str">
        <f t="shared" si="91"/>
        <v/>
      </c>
      <c r="H420" s="10" t="str">
        <f t="shared" si="92"/>
        <v/>
      </c>
      <c r="I420" s="10">
        <f t="shared" si="93"/>
        <v>2.7027027027027029E-3</v>
      </c>
      <c r="J420" s="10">
        <f t="shared" si="94"/>
        <v>3.937007874015748E-3</v>
      </c>
      <c r="K420" s="10">
        <f t="shared" si="97"/>
        <v>1</v>
      </c>
      <c r="L420" s="10">
        <f t="shared" si="98"/>
        <v>1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18" t="s">
        <v>392</v>
      </c>
      <c r="C421" s="15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18" t="s">
        <v>393</v>
      </c>
      <c r="C422" s="15">
        <v>0</v>
      </c>
      <c r="D422" s="9">
        <v>1</v>
      </c>
      <c r="E422" s="9">
        <v>2</v>
      </c>
      <c r="F422" s="9">
        <v>1</v>
      </c>
      <c r="G422" s="10" t="str">
        <f t="shared" si="91"/>
        <v/>
      </c>
      <c r="H422" s="10">
        <f t="shared" si="92"/>
        <v>1.2195121951219513E-2</v>
      </c>
      <c r="I422" s="10">
        <f t="shared" si="93"/>
        <v>5.4054054054054057E-3</v>
      </c>
      <c r="J422" s="10">
        <f t="shared" si="94"/>
        <v>3.937007874015748E-3</v>
      </c>
      <c r="K422" s="10">
        <f t="shared" si="97"/>
        <v>1</v>
      </c>
      <c r="L422" s="10">
        <f t="shared" si="98"/>
        <v>0</v>
      </c>
      <c r="M422" s="10" t="str">
        <f t="shared" si="95"/>
        <v/>
      </c>
      <c r="N422" s="11">
        <f t="shared" si="96"/>
        <v>0</v>
      </c>
    </row>
    <row r="423" spans="1:14" x14ac:dyDescent="0.2">
      <c r="A423" s="8"/>
      <c r="B423" s="18" t="s">
        <v>394</v>
      </c>
      <c r="C423" s="15">
        <v>4</v>
      </c>
      <c r="D423" s="9">
        <v>2</v>
      </c>
      <c r="E423" s="9">
        <v>30</v>
      </c>
      <c r="F423" s="9">
        <v>11</v>
      </c>
      <c r="G423" s="10">
        <f t="shared" si="91"/>
        <v>3.8095238095238099E-2</v>
      </c>
      <c r="H423" s="10">
        <f t="shared" si="92"/>
        <v>2.4390243902439025E-2</v>
      </c>
      <c r="I423" s="10">
        <f t="shared" si="93"/>
        <v>8.1081081081081086E-2</v>
      </c>
      <c r="J423" s="10">
        <f t="shared" si="94"/>
        <v>4.3307086614173228E-2</v>
      </c>
      <c r="K423" s="10">
        <f t="shared" si="97"/>
        <v>6.5</v>
      </c>
      <c r="L423" s="10">
        <f t="shared" si="98"/>
        <v>4.5</v>
      </c>
      <c r="M423" s="10">
        <f t="shared" si="95"/>
        <v>0.24761904761904763</v>
      </c>
      <c r="N423" s="11">
        <f t="shared" si="96"/>
        <v>0.10975609756097561</v>
      </c>
    </row>
    <row r="424" spans="1:14" x14ac:dyDescent="0.2">
      <c r="A424" s="8"/>
      <c r="B424" s="18" t="s">
        <v>395</v>
      </c>
      <c r="C424" s="15">
        <v>1</v>
      </c>
      <c r="D424" s="9">
        <v>0</v>
      </c>
      <c r="E424" s="9">
        <v>2</v>
      </c>
      <c r="F424" s="9">
        <v>6</v>
      </c>
      <c r="G424" s="10">
        <f t="shared" si="91"/>
        <v>9.5238095238095247E-3</v>
      </c>
      <c r="H424" s="10" t="str">
        <f t="shared" si="92"/>
        <v/>
      </c>
      <c r="I424" s="10">
        <f t="shared" si="93"/>
        <v>5.4054054054054057E-3</v>
      </c>
      <c r="J424" s="10">
        <f t="shared" si="94"/>
        <v>2.3622047244094488E-2</v>
      </c>
      <c r="K424" s="10">
        <f t="shared" si="97"/>
        <v>1</v>
      </c>
      <c r="L424" s="10">
        <f t="shared" si="98"/>
        <v>1</v>
      </c>
      <c r="M424" s="10">
        <f t="shared" si="95"/>
        <v>9.5238095238095247E-3</v>
      </c>
      <c r="N424" s="11" t="str">
        <f t="shared" si="96"/>
        <v/>
      </c>
    </row>
    <row r="425" spans="1:14" x14ac:dyDescent="0.2">
      <c r="A425" s="8"/>
      <c r="B425" s="18" t="s">
        <v>396</v>
      </c>
      <c r="C425" s="1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18" t="s">
        <v>397</v>
      </c>
      <c r="C426" s="15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11" t="str">
        <f t="shared" si="96"/>
        <v/>
      </c>
    </row>
    <row r="427" spans="1:14" ht="25.5" x14ac:dyDescent="0.2">
      <c r="A427" s="8"/>
      <c r="B427" s="18" t="s">
        <v>398</v>
      </c>
      <c r="C427" s="15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11" t="str">
        <f t="shared" si="96"/>
        <v/>
      </c>
    </row>
    <row r="428" spans="1:14" x14ac:dyDescent="0.2">
      <c r="A428" s="8"/>
      <c r="B428" s="18" t="s">
        <v>399</v>
      </c>
      <c r="C428" s="15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11" t="str">
        <f t="shared" si="96"/>
        <v/>
      </c>
    </row>
    <row r="429" spans="1:14" x14ac:dyDescent="0.2">
      <c r="A429" s="8"/>
      <c r="B429" s="18" t="s">
        <v>400</v>
      </c>
      <c r="C429" s="15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11" t="str">
        <f t="shared" si="96"/>
        <v/>
      </c>
    </row>
    <row r="430" spans="1:14" x14ac:dyDescent="0.2">
      <c r="A430" s="8"/>
      <c r="B430" s="18" t="s">
        <v>401</v>
      </c>
      <c r="C430" s="15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11" t="str">
        <f t="shared" si="96"/>
        <v/>
      </c>
    </row>
    <row r="431" spans="1:14" x14ac:dyDescent="0.2">
      <c r="A431" s="8"/>
      <c r="B431" s="18" t="s">
        <v>402</v>
      </c>
      <c r="C431" s="1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18" t="s">
        <v>403</v>
      </c>
      <c r="C432" s="15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18" t="s">
        <v>404</v>
      </c>
      <c r="C433" s="15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11" t="str">
        <f t="shared" si="96"/>
        <v/>
      </c>
    </row>
    <row r="434" spans="1:14" x14ac:dyDescent="0.2">
      <c r="A434" s="8"/>
      <c r="B434" s="18" t="s">
        <v>405</v>
      </c>
      <c r="C434" s="15">
        <v>4</v>
      </c>
      <c r="D434" s="9">
        <v>3</v>
      </c>
      <c r="E434" s="9">
        <v>0</v>
      </c>
      <c r="F434" s="9">
        <v>0</v>
      </c>
      <c r="G434" s="10">
        <f t="shared" si="91"/>
        <v>3.8095238095238099E-2</v>
      </c>
      <c r="H434" s="10">
        <f t="shared" si="92"/>
        <v>3.6585365853658534E-2</v>
      </c>
      <c r="I434" s="10" t="str">
        <f t="shared" si="93"/>
        <v/>
      </c>
      <c r="J434" s="10" t="str">
        <f t="shared" si="94"/>
        <v/>
      </c>
      <c r="K434" s="10">
        <f t="shared" si="97"/>
        <v>-1</v>
      </c>
      <c r="L434" s="10">
        <f t="shared" si="98"/>
        <v>-1</v>
      </c>
      <c r="M434" s="10">
        <f t="shared" si="95"/>
        <v>-3.8095238095238099E-2</v>
      </c>
      <c r="N434" s="11">
        <f t="shared" si="96"/>
        <v>-3.6585365853658534E-2</v>
      </c>
    </row>
    <row r="435" spans="1:14" x14ac:dyDescent="0.2">
      <c r="A435" s="8"/>
      <c r="B435" s="18" t="s">
        <v>406</v>
      </c>
      <c r="C435" s="15">
        <v>1</v>
      </c>
      <c r="D435" s="9">
        <v>1</v>
      </c>
      <c r="E435" s="9">
        <v>0</v>
      </c>
      <c r="F435" s="9">
        <v>0</v>
      </c>
      <c r="G435" s="10">
        <f t="shared" ref="G435:G498" si="99">+IF(C435=0,"",C435/C$371)</f>
        <v>9.5238095238095247E-3</v>
      </c>
      <c r="H435" s="10">
        <f t="shared" ref="H435:H498" si="100">+IF(D435=0,"",D435/D$371)</f>
        <v>1.2195121951219513E-2</v>
      </c>
      <c r="I435" s="10" t="str">
        <f t="shared" ref="I435:I498" si="101">+IF(E435=0,"",E435/E$371)</f>
        <v/>
      </c>
      <c r="J435" s="10" t="str">
        <f t="shared" ref="J435:J498" si="102">+IF(F435=0,"",F435/F$371)</f>
        <v/>
      </c>
      <c r="K435" s="10">
        <f t="shared" si="97"/>
        <v>-1</v>
      </c>
      <c r="L435" s="10">
        <f t="shared" si="98"/>
        <v>-1</v>
      </c>
      <c r="M435" s="10">
        <f t="shared" ref="M435:M498" si="103">+IF(OR(AND(G435=""),(K435="")),"",G435*K435)</f>
        <v>-9.5238095238095247E-3</v>
      </c>
      <c r="N435" s="11">
        <f t="shared" ref="N435:N498" si="104">+IF(OR(AND(H435=""),(L435="")),"",H435*L435)</f>
        <v>-1.2195121951219513E-2</v>
      </c>
    </row>
    <row r="436" spans="1:14" x14ac:dyDescent="0.2">
      <c r="A436" s="8"/>
      <c r="B436" s="18" t="s">
        <v>407</v>
      </c>
      <c r="C436" s="15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11" t="str">
        <f t="shared" si="104"/>
        <v/>
      </c>
    </row>
    <row r="437" spans="1:14" x14ac:dyDescent="0.2">
      <c r="A437" s="8"/>
      <c r="B437" s="18" t="s">
        <v>408</v>
      </c>
      <c r="C437" s="15">
        <v>1</v>
      </c>
      <c r="D437" s="9">
        <v>1</v>
      </c>
      <c r="E437" s="9">
        <v>0</v>
      </c>
      <c r="F437" s="9">
        <v>0</v>
      </c>
      <c r="G437" s="10">
        <f t="shared" si="99"/>
        <v>9.5238095238095247E-3</v>
      </c>
      <c r="H437" s="10">
        <f t="shared" si="100"/>
        <v>1.2195121951219513E-2</v>
      </c>
      <c r="I437" s="10" t="str">
        <f t="shared" si="101"/>
        <v/>
      </c>
      <c r="J437" s="10" t="str">
        <f t="shared" si="102"/>
        <v/>
      </c>
      <c r="K437" s="10">
        <f t="shared" si="105"/>
        <v>-1</v>
      </c>
      <c r="L437" s="10">
        <f t="shared" si="106"/>
        <v>-1</v>
      </c>
      <c r="M437" s="10">
        <f t="shared" si="103"/>
        <v>-9.5238095238095247E-3</v>
      </c>
      <c r="N437" s="11">
        <f t="shared" si="104"/>
        <v>-1.2195121951219513E-2</v>
      </c>
    </row>
    <row r="438" spans="1:14" x14ac:dyDescent="0.2">
      <c r="A438" s="8"/>
      <c r="B438" s="18" t="s">
        <v>409</v>
      </c>
      <c r="C438" s="15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1" t="str">
        <f t="shared" si="104"/>
        <v/>
      </c>
    </row>
    <row r="439" spans="1:14" x14ac:dyDescent="0.2">
      <c r="A439" s="8"/>
      <c r="B439" s="18" t="s">
        <v>410</v>
      </c>
      <c r="C439" s="1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18" t="s">
        <v>411</v>
      </c>
      <c r="C440" s="1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18" t="s">
        <v>412</v>
      </c>
      <c r="C441" s="1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18" t="s">
        <v>413</v>
      </c>
      <c r="C442" s="15">
        <v>1</v>
      </c>
      <c r="D442" s="9">
        <v>10</v>
      </c>
      <c r="E442" s="9">
        <v>0</v>
      </c>
      <c r="F442" s="9">
        <v>0</v>
      </c>
      <c r="G442" s="10">
        <f t="shared" si="99"/>
        <v>9.5238095238095247E-3</v>
      </c>
      <c r="H442" s="10">
        <f t="shared" si="100"/>
        <v>0.12195121951219512</v>
      </c>
      <c r="I442" s="10" t="str">
        <f t="shared" si="101"/>
        <v/>
      </c>
      <c r="J442" s="10" t="str">
        <f t="shared" si="102"/>
        <v/>
      </c>
      <c r="K442" s="10">
        <f t="shared" si="105"/>
        <v>-1</v>
      </c>
      <c r="L442" s="10">
        <f t="shared" si="106"/>
        <v>-1</v>
      </c>
      <c r="M442" s="10">
        <f t="shared" si="103"/>
        <v>-9.5238095238095247E-3</v>
      </c>
      <c r="N442" s="11">
        <f t="shared" si="104"/>
        <v>-0.12195121951219512</v>
      </c>
    </row>
    <row r="443" spans="1:14" x14ac:dyDescent="0.2">
      <c r="A443" s="8"/>
      <c r="B443" s="18" t="s">
        <v>414</v>
      </c>
      <c r="C443" s="15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18" t="s">
        <v>415</v>
      </c>
      <c r="C444" s="1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18" t="s">
        <v>416</v>
      </c>
      <c r="C445" s="15">
        <v>0</v>
      </c>
      <c r="D445" s="9">
        <v>1</v>
      </c>
      <c r="E445" s="9">
        <v>0</v>
      </c>
      <c r="F445" s="9">
        <v>0</v>
      </c>
      <c r="G445" s="10" t="str">
        <f t="shared" si="99"/>
        <v/>
      </c>
      <c r="H445" s="10">
        <f t="shared" si="100"/>
        <v>1.2195121951219513E-2</v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>
        <f t="shared" si="106"/>
        <v>-1</v>
      </c>
      <c r="M445" s="10" t="str">
        <f t="shared" si="103"/>
        <v/>
      </c>
      <c r="N445" s="11">
        <f t="shared" si="104"/>
        <v>-1.2195121951219513E-2</v>
      </c>
    </row>
    <row r="446" spans="1:14" x14ac:dyDescent="0.2">
      <c r="A446" s="8"/>
      <c r="B446" s="18" t="s">
        <v>417</v>
      </c>
      <c r="C446" s="15">
        <v>3</v>
      </c>
      <c r="D446" s="9">
        <v>2</v>
      </c>
      <c r="E446" s="9">
        <v>0</v>
      </c>
      <c r="F446" s="9">
        <v>3</v>
      </c>
      <c r="G446" s="10">
        <f t="shared" si="99"/>
        <v>2.8571428571428571E-2</v>
      </c>
      <c r="H446" s="10">
        <f t="shared" si="100"/>
        <v>2.4390243902439025E-2</v>
      </c>
      <c r="I446" s="10" t="str">
        <f t="shared" si="101"/>
        <v/>
      </c>
      <c r="J446" s="10">
        <f t="shared" si="102"/>
        <v>1.1811023622047244E-2</v>
      </c>
      <c r="K446" s="10">
        <f t="shared" si="105"/>
        <v>-1</v>
      </c>
      <c r="L446" s="10">
        <f t="shared" si="106"/>
        <v>0.5</v>
      </c>
      <c r="M446" s="10">
        <f t="shared" si="103"/>
        <v>-2.8571428571428571E-2</v>
      </c>
      <c r="N446" s="11">
        <f t="shared" si="104"/>
        <v>1.2195121951219513E-2</v>
      </c>
    </row>
    <row r="447" spans="1:14" ht="24.75" customHeight="1" x14ac:dyDescent="0.2">
      <c r="A447" s="8"/>
      <c r="B447" s="18" t="s">
        <v>418</v>
      </c>
      <c r="C447" s="1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18" t="s">
        <v>419</v>
      </c>
      <c r="C448" s="15">
        <v>0</v>
      </c>
      <c r="D448" s="9">
        <v>0</v>
      </c>
      <c r="E448" s="9">
        <v>1</v>
      </c>
      <c r="F448" s="9">
        <v>0</v>
      </c>
      <c r="G448" s="10" t="str">
        <f t="shared" si="99"/>
        <v/>
      </c>
      <c r="H448" s="10" t="str">
        <f t="shared" si="100"/>
        <v/>
      </c>
      <c r="I448" s="10">
        <f t="shared" si="101"/>
        <v>2.7027027027027029E-3</v>
      </c>
      <c r="J448" s="10" t="str">
        <f t="shared" si="102"/>
        <v/>
      </c>
      <c r="K448" s="10">
        <f t="shared" si="105"/>
        <v>1</v>
      </c>
      <c r="L448" s="10" t="str">
        <f t="shared" si="106"/>
        <v xml:space="preserve"> </v>
      </c>
      <c r="M448" s="10" t="str">
        <f t="shared" si="103"/>
        <v/>
      </c>
      <c r="N448" s="11" t="str">
        <f t="shared" si="104"/>
        <v/>
      </c>
    </row>
    <row r="449" spans="1:14" x14ac:dyDescent="0.2">
      <c r="A449" s="8"/>
      <c r="B449" s="18" t="s">
        <v>420</v>
      </c>
      <c r="C449" s="15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11" t="str">
        <f t="shared" si="104"/>
        <v/>
      </c>
    </row>
    <row r="450" spans="1:14" x14ac:dyDescent="0.2">
      <c r="A450" s="8"/>
      <c r="B450" s="18" t="s">
        <v>421</v>
      </c>
      <c r="C450" s="15">
        <v>0</v>
      </c>
      <c r="D450" s="9">
        <v>0</v>
      </c>
      <c r="E450" s="9">
        <v>2</v>
      </c>
      <c r="F450" s="9">
        <v>0</v>
      </c>
      <c r="G450" s="10" t="str">
        <f t="shared" si="99"/>
        <v/>
      </c>
      <c r="H450" s="10" t="str">
        <f t="shared" si="100"/>
        <v/>
      </c>
      <c r="I450" s="10">
        <f t="shared" si="101"/>
        <v>5.4054054054054057E-3</v>
      </c>
      <c r="J450" s="10" t="str">
        <f t="shared" si="102"/>
        <v/>
      </c>
      <c r="K450" s="10">
        <f t="shared" si="105"/>
        <v>1</v>
      </c>
      <c r="L450" s="10" t="str">
        <f t="shared" si="106"/>
        <v xml:space="preserve"> </v>
      </c>
      <c r="M450" s="10" t="str">
        <f t="shared" si="103"/>
        <v/>
      </c>
      <c r="N450" s="11" t="str">
        <f t="shared" si="104"/>
        <v/>
      </c>
    </row>
    <row r="451" spans="1:14" x14ac:dyDescent="0.2">
      <c r="A451" s="8"/>
      <c r="B451" s="18" t="s">
        <v>422</v>
      </c>
      <c r="C451" s="15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1" t="str">
        <f t="shared" si="104"/>
        <v/>
      </c>
    </row>
    <row r="452" spans="1:14" x14ac:dyDescent="0.2">
      <c r="A452" s="8"/>
      <c r="B452" s="18" t="s">
        <v>423</v>
      </c>
      <c r="C452" s="1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18" t="s">
        <v>424</v>
      </c>
      <c r="C453" s="1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18" t="s">
        <v>425</v>
      </c>
      <c r="C454" s="15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11" t="str">
        <f t="shared" si="104"/>
        <v/>
      </c>
    </row>
    <row r="455" spans="1:14" x14ac:dyDescent="0.2">
      <c r="A455" s="8"/>
      <c r="B455" s="18" t="s">
        <v>426</v>
      </c>
      <c r="C455" s="15">
        <v>0</v>
      </c>
      <c r="D455" s="9">
        <v>0</v>
      </c>
      <c r="E455" s="9">
        <v>11</v>
      </c>
      <c r="F455" s="9">
        <v>0</v>
      </c>
      <c r="G455" s="10" t="str">
        <f t="shared" si="99"/>
        <v/>
      </c>
      <c r="H455" s="10" t="str">
        <f t="shared" si="100"/>
        <v/>
      </c>
      <c r="I455" s="10">
        <f t="shared" si="101"/>
        <v>2.9729729729729731E-2</v>
      </c>
      <c r="J455" s="10" t="str">
        <f t="shared" si="102"/>
        <v/>
      </c>
      <c r="K455" s="10">
        <f t="shared" si="105"/>
        <v>1</v>
      </c>
      <c r="L455" s="10" t="str">
        <f t="shared" si="106"/>
        <v xml:space="preserve"> </v>
      </c>
      <c r="M455" s="10" t="str">
        <f t="shared" si="103"/>
        <v/>
      </c>
      <c r="N455" s="11" t="str">
        <f t="shared" si="104"/>
        <v/>
      </c>
    </row>
    <row r="456" spans="1:14" x14ac:dyDescent="0.2">
      <c r="A456" s="8"/>
      <c r="B456" s="18" t="s">
        <v>427</v>
      </c>
      <c r="C456" s="15">
        <v>1</v>
      </c>
      <c r="D456" s="9">
        <v>0</v>
      </c>
      <c r="E456" s="9">
        <v>0</v>
      </c>
      <c r="F456" s="9">
        <v>0</v>
      </c>
      <c r="G456" s="10">
        <f t="shared" si="99"/>
        <v>9.5238095238095247E-3</v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>
        <f t="shared" si="105"/>
        <v>-1</v>
      </c>
      <c r="L456" s="10" t="str">
        <f t="shared" si="106"/>
        <v xml:space="preserve"> </v>
      </c>
      <c r="M456" s="10">
        <f t="shared" si="103"/>
        <v>-9.5238095238095247E-3</v>
      </c>
      <c r="N456" s="11" t="str">
        <f t="shared" si="104"/>
        <v/>
      </c>
    </row>
    <row r="457" spans="1:14" x14ac:dyDescent="0.2">
      <c r="A457" s="8"/>
      <c r="B457" s="18" t="s">
        <v>428</v>
      </c>
      <c r="C457" s="15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18" t="s">
        <v>429</v>
      </c>
      <c r="C458" s="15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2.5" customHeight="1" x14ac:dyDescent="0.2">
      <c r="A459" s="8"/>
      <c r="B459" s="18" t="s">
        <v>430</v>
      </c>
      <c r="C459" s="15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1" t="str">
        <f t="shared" si="104"/>
        <v/>
      </c>
    </row>
    <row r="460" spans="1:14" ht="25.5" x14ac:dyDescent="0.2">
      <c r="A460" s="8"/>
      <c r="B460" s="18" t="s">
        <v>431</v>
      </c>
      <c r="C460" s="15">
        <v>0</v>
      </c>
      <c r="D460" s="9">
        <v>1</v>
      </c>
      <c r="E460" s="9">
        <v>0</v>
      </c>
      <c r="F460" s="9">
        <v>0</v>
      </c>
      <c r="G460" s="10" t="str">
        <f t="shared" si="99"/>
        <v/>
      </c>
      <c r="H460" s="10">
        <f t="shared" si="100"/>
        <v>1.2195121951219513E-2</v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>
        <f t="shared" si="106"/>
        <v>-1</v>
      </c>
      <c r="M460" s="10" t="str">
        <f t="shared" si="103"/>
        <v/>
      </c>
      <c r="N460" s="11">
        <f t="shared" si="104"/>
        <v>-1.2195121951219513E-2</v>
      </c>
    </row>
    <row r="461" spans="1:14" x14ac:dyDescent="0.2">
      <c r="A461" s="8"/>
      <c r="B461" s="18" t="s">
        <v>432</v>
      </c>
      <c r="C461" s="1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18" t="s">
        <v>433</v>
      </c>
      <c r="C462" s="15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1" t="str">
        <f t="shared" si="104"/>
        <v/>
      </c>
    </row>
    <row r="463" spans="1:14" ht="25.5" x14ac:dyDescent="0.2">
      <c r="A463" s="8"/>
      <c r="B463" s="18" t="s">
        <v>434</v>
      </c>
      <c r="C463" s="1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18" t="s">
        <v>435</v>
      </c>
      <c r="C464" s="15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18" t="s">
        <v>436</v>
      </c>
      <c r="C465" s="15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1" t="str">
        <f t="shared" si="104"/>
        <v/>
      </c>
    </row>
    <row r="466" spans="1:14" x14ac:dyDescent="0.2">
      <c r="A466" s="8"/>
      <c r="B466" s="18" t="s">
        <v>437</v>
      </c>
      <c r="C466" s="15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1" t="str">
        <f t="shared" si="104"/>
        <v/>
      </c>
    </row>
    <row r="467" spans="1:14" x14ac:dyDescent="0.2">
      <c r="A467" s="8"/>
      <c r="B467" s="18" t="s">
        <v>438</v>
      </c>
      <c r="C467" s="15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1" t="str">
        <f t="shared" si="104"/>
        <v/>
      </c>
    </row>
    <row r="468" spans="1:14" x14ac:dyDescent="0.2">
      <c r="A468" s="8"/>
      <c r="B468" s="18" t="s">
        <v>439</v>
      </c>
      <c r="C468" s="1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18" t="s">
        <v>440</v>
      </c>
      <c r="C469" s="15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11" t="str">
        <f t="shared" si="104"/>
        <v/>
      </c>
    </row>
    <row r="470" spans="1:14" x14ac:dyDescent="0.2">
      <c r="A470" s="8"/>
      <c r="B470" s="18" t="s">
        <v>441</v>
      </c>
      <c r="C470" s="15">
        <v>0</v>
      </c>
      <c r="D470" s="9">
        <v>0</v>
      </c>
      <c r="E470" s="9">
        <v>0</v>
      </c>
      <c r="F470" s="9">
        <v>2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>
        <f t="shared" si="102"/>
        <v>7.874015748031496E-3</v>
      </c>
      <c r="K470" s="10" t="str">
        <f t="shared" si="105"/>
        <v xml:space="preserve"> </v>
      </c>
      <c r="L470" s="10">
        <f t="shared" si="106"/>
        <v>1</v>
      </c>
      <c r="M470" s="10" t="str">
        <f t="shared" si="103"/>
        <v/>
      </c>
      <c r="N470" s="11" t="str">
        <f t="shared" si="104"/>
        <v/>
      </c>
    </row>
    <row r="471" spans="1:14" x14ac:dyDescent="0.2">
      <c r="A471" s="8"/>
      <c r="B471" s="18" t="s">
        <v>442</v>
      </c>
      <c r="C471" s="15">
        <v>2</v>
      </c>
      <c r="D471" s="9">
        <v>0</v>
      </c>
      <c r="E471" s="9">
        <v>1</v>
      </c>
      <c r="F471" s="9">
        <v>0</v>
      </c>
      <c r="G471" s="10">
        <f t="shared" si="99"/>
        <v>1.9047619047619049E-2</v>
      </c>
      <c r="H471" s="10" t="str">
        <f t="shared" si="100"/>
        <v/>
      </c>
      <c r="I471" s="10">
        <f t="shared" si="101"/>
        <v>2.7027027027027029E-3</v>
      </c>
      <c r="J471" s="10" t="str">
        <f t="shared" si="102"/>
        <v/>
      </c>
      <c r="K471" s="10">
        <f t="shared" si="105"/>
        <v>-0.5</v>
      </c>
      <c r="L471" s="10" t="str">
        <f t="shared" si="106"/>
        <v xml:space="preserve"> </v>
      </c>
      <c r="M471" s="10">
        <f t="shared" si="103"/>
        <v>-9.5238095238095247E-3</v>
      </c>
      <c r="N471" s="11" t="str">
        <f t="shared" si="104"/>
        <v/>
      </c>
    </row>
    <row r="472" spans="1:14" x14ac:dyDescent="0.2">
      <c r="A472" s="8"/>
      <c r="B472" s="18" t="s">
        <v>443</v>
      </c>
      <c r="C472" s="15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18" t="s">
        <v>444</v>
      </c>
      <c r="C473" s="15">
        <v>24</v>
      </c>
      <c r="D473" s="9">
        <v>17</v>
      </c>
      <c r="E473" s="9">
        <v>156</v>
      </c>
      <c r="F473" s="9">
        <v>121</v>
      </c>
      <c r="G473" s="10">
        <f t="shared" si="99"/>
        <v>0.22857142857142856</v>
      </c>
      <c r="H473" s="10">
        <f t="shared" si="100"/>
        <v>0.2073170731707317</v>
      </c>
      <c r="I473" s="10">
        <f t="shared" si="101"/>
        <v>0.42162162162162165</v>
      </c>
      <c r="J473" s="10">
        <f t="shared" si="102"/>
        <v>0.4763779527559055</v>
      </c>
      <c r="K473" s="10">
        <f t="shared" si="105"/>
        <v>5.5</v>
      </c>
      <c r="L473" s="10">
        <f t="shared" si="106"/>
        <v>6.117647058823529</v>
      </c>
      <c r="M473" s="10">
        <f t="shared" si="103"/>
        <v>1.2571428571428571</v>
      </c>
      <c r="N473" s="11">
        <f t="shared" si="104"/>
        <v>1.2682926829268291</v>
      </c>
    </row>
    <row r="474" spans="1:14" x14ac:dyDescent="0.2">
      <c r="A474" s="8"/>
      <c r="B474" s="18" t="s">
        <v>445</v>
      </c>
      <c r="C474" s="1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18" t="s">
        <v>446</v>
      </c>
      <c r="C475" s="1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18" t="s">
        <v>447</v>
      </c>
      <c r="C476" s="1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18" t="s">
        <v>448</v>
      </c>
      <c r="C477" s="15">
        <v>0</v>
      </c>
      <c r="D477" s="9">
        <v>0</v>
      </c>
      <c r="E477" s="9">
        <v>1</v>
      </c>
      <c r="F477" s="9">
        <v>0</v>
      </c>
      <c r="G477" s="10" t="str">
        <f t="shared" si="99"/>
        <v/>
      </c>
      <c r="H477" s="10" t="str">
        <f t="shared" si="100"/>
        <v/>
      </c>
      <c r="I477" s="10">
        <f t="shared" si="101"/>
        <v>2.7027027027027029E-3</v>
      </c>
      <c r="J477" s="10" t="str">
        <f t="shared" si="102"/>
        <v/>
      </c>
      <c r="K477" s="10">
        <f t="shared" si="105"/>
        <v>1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18" t="s">
        <v>449</v>
      </c>
      <c r="C478" s="15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11" t="str">
        <f t="shared" si="104"/>
        <v/>
      </c>
    </row>
    <row r="479" spans="1:14" x14ac:dyDescent="0.2">
      <c r="A479" s="8"/>
      <c r="B479" s="18" t="s">
        <v>450</v>
      </c>
      <c r="C479" s="1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18" t="s">
        <v>451</v>
      </c>
      <c r="C480" s="15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1" t="str">
        <f t="shared" si="104"/>
        <v/>
      </c>
    </row>
    <row r="481" spans="1:14" ht="24" customHeight="1" x14ac:dyDescent="0.2">
      <c r="A481" s="8"/>
      <c r="B481" s="18" t="s">
        <v>452</v>
      </c>
      <c r="C481" s="15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11" t="str">
        <f t="shared" si="104"/>
        <v/>
      </c>
    </row>
    <row r="482" spans="1:14" x14ac:dyDescent="0.2">
      <c r="A482" s="8"/>
      <c r="B482" s="18" t="s">
        <v>453</v>
      </c>
      <c r="C482" s="1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18" t="s">
        <v>454</v>
      </c>
      <c r="C483" s="15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11" t="str">
        <f t="shared" si="104"/>
        <v/>
      </c>
    </row>
    <row r="484" spans="1:14" x14ac:dyDescent="0.2">
      <c r="A484" s="8"/>
      <c r="B484" s="18" t="s">
        <v>455</v>
      </c>
      <c r="C484" s="15">
        <v>0</v>
      </c>
      <c r="D484" s="9">
        <v>0</v>
      </c>
      <c r="E484" s="9">
        <v>0</v>
      </c>
      <c r="F484" s="9">
        <v>0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 t="str">
        <f t="shared" si="106"/>
        <v xml:space="preserve"> </v>
      </c>
      <c r="M484" s="10" t="str">
        <f t="shared" si="103"/>
        <v/>
      </c>
      <c r="N484" s="11" t="str">
        <f t="shared" si="104"/>
        <v/>
      </c>
    </row>
    <row r="485" spans="1:14" x14ac:dyDescent="0.2">
      <c r="A485" s="8"/>
      <c r="B485" s="18" t="s">
        <v>456</v>
      </c>
      <c r="C485" s="15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11" t="str">
        <f t="shared" si="104"/>
        <v/>
      </c>
    </row>
    <row r="486" spans="1:14" ht="25.5" x14ac:dyDescent="0.2">
      <c r="A486" s="8"/>
      <c r="B486" s="18" t="s">
        <v>457</v>
      </c>
      <c r="C486" s="15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11" t="str">
        <f t="shared" si="104"/>
        <v/>
      </c>
    </row>
    <row r="487" spans="1:14" ht="25.5" x14ac:dyDescent="0.2">
      <c r="A487" s="8"/>
      <c r="B487" s="18" t="s">
        <v>458</v>
      </c>
      <c r="C487" s="15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11" t="str">
        <f t="shared" si="104"/>
        <v/>
      </c>
    </row>
    <row r="488" spans="1:14" ht="25.5" x14ac:dyDescent="0.2">
      <c r="A488" s="8"/>
      <c r="B488" s="18" t="s">
        <v>459</v>
      </c>
      <c r="C488" s="1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18" t="s">
        <v>460</v>
      </c>
      <c r="C489" s="15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1" t="str">
        <f t="shared" si="104"/>
        <v/>
      </c>
    </row>
    <row r="490" spans="1:14" ht="25.5" x14ac:dyDescent="0.2">
      <c r="A490" s="8"/>
      <c r="B490" s="18" t="s">
        <v>461</v>
      </c>
      <c r="C490" s="1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18" t="s">
        <v>462</v>
      </c>
      <c r="C491" s="15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1" t="str">
        <f t="shared" si="104"/>
        <v/>
      </c>
    </row>
    <row r="492" spans="1:14" x14ac:dyDescent="0.2">
      <c r="A492" s="8"/>
      <c r="B492" s="18" t="s">
        <v>463</v>
      </c>
      <c r="C492" s="15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1" t="str">
        <f t="shared" si="104"/>
        <v/>
      </c>
    </row>
    <row r="493" spans="1:14" x14ac:dyDescent="0.2">
      <c r="A493" s="8"/>
      <c r="B493" s="18" t="s">
        <v>464</v>
      </c>
      <c r="C493" s="15">
        <v>0</v>
      </c>
      <c r="D493" s="9">
        <v>0</v>
      </c>
      <c r="E493" s="9">
        <v>0</v>
      </c>
      <c r="F493" s="9">
        <v>0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 t="str">
        <f t="shared" si="106"/>
        <v xml:space="preserve"> </v>
      </c>
      <c r="M493" s="10" t="str">
        <f t="shared" si="103"/>
        <v/>
      </c>
      <c r="N493" s="11" t="str">
        <f t="shared" si="104"/>
        <v/>
      </c>
    </row>
    <row r="494" spans="1:14" x14ac:dyDescent="0.2">
      <c r="A494" s="8"/>
      <c r="B494" s="18" t="s">
        <v>465</v>
      </c>
      <c r="C494" s="15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11" t="str">
        <f t="shared" si="104"/>
        <v/>
      </c>
    </row>
    <row r="495" spans="1:14" x14ac:dyDescent="0.2">
      <c r="A495" s="8"/>
      <c r="B495" s="18" t="s">
        <v>466</v>
      </c>
      <c r="C495" s="15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1" t="str">
        <f t="shared" si="104"/>
        <v/>
      </c>
    </row>
    <row r="496" spans="1:14" x14ac:dyDescent="0.2">
      <c r="A496" s="8"/>
      <c r="B496" s="18" t="s">
        <v>467</v>
      </c>
      <c r="C496" s="15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1" t="str">
        <f t="shared" si="104"/>
        <v/>
      </c>
    </row>
    <row r="497" spans="1:14" x14ac:dyDescent="0.2">
      <c r="A497" s="8"/>
      <c r="B497" s="18" t="s">
        <v>468</v>
      </c>
      <c r="C497" s="15">
        <v>0</v>
      </c>
      <c r="D497" s="9">
        <v>1</v>
      </c>
      <c r="E497" s="9">
        <v>0</v>
      </c>
      <c r="F497" s="9">
        <v>0</v>
      </c>
      <c r="G497" s="10" t="str">
        <f t="shared" si="99"/>
        <v/>
      </c>
      <c r="H497" s="10">
        <f t="shared" si="100"/>
        <v>1.2195121951219513E-2</v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>
        <f t="shared" si="106"/>
        <v>-1</v>
      </c>
      <c r="M497" s="10" t="str">
        <f t="shared" si="103"/>
        <v/>
      </c>
      <c r="N497" s="11">
        <f t="shared" si="104"/>
        <v>-1.2195121951219513E-2</v>
      </c>
    </row>
    <row r="498" spans="1:14" x14ac:dyDescent="0.2">
      <c r="A498" s="8"/>
      <c r="B498" s="18" t="s">
        <v>469</v>
      </c>
      <c r="C498" s="15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1" t="str">
        <f t="shared" si="104"/>
        <v/>
      </c>
    </row>
    <row r="499" spans="1:14" x14ac:dyDescent="0.2">
      <c r="A499" s="8"/>
      <c r="B499" s="18" t="s">
        <v>470</v>
      </c>
      <c r="C499" s="15">
        <v>0</v>
      </c>
      <c r="D499" s="9">
        <v>3</v>
      </c>
      <c r="E499" s="9">
        <v>0</v>
      </c>
      <c r="F499" s="9">
        <v>0</v>
      </c>
      <c r="G499" s="10" t="str">
        <f t="shared" ref="G499:G562" si="107">+IF(C499=0,"",C499/C$371)</f>
        <v/>
      </c>
      <c r="H499" s="10">
        <f t="shared" ref="H499:H562" si="108">+IF(D499=0,"",D499/D$371)</f>
        <v>3.6585365853658534E-2</v>
      </c>
      <c r="I499" s="10" t="str">
        <f t="shared" ref="I499:I562" si="109">+IF(E499=0,"",E499/E$371)</f>
        <v/>
      </c>
      <c r="J499" s="10" t="str">
        <f t="shared" ref="J499:J562" si="110">+IF(F499=0,"",F499/F$371)</f>
        <v/>
      </c>
      <c r="K499" s="10" t="str">
        <f t="shared" si="105"/>
        <v xml:space="preserve"> </v>
      </c>
      <c r="L499" s="10">
        <f t="shared" si="106"/>
        <v>-1</v>
      </c>
      <c r="M499" s="10" t="str">
        <f t="shared" ref="M499:M562" si="111">+IF(OR(AND(G499=""),(K499="")),"",G499*K499)</f>
        <v/>
      </c>
      <c r="N499" s="11">
        <f t="shared" ref="N499:N562" si="112">+IF(OR(AND(H499=""),(L499="")),"",H499*L499)</f>
        <v>-3.6585365853658534E-2</v>
      </c>
    </row>
    <row r="500" spans="1:14" x14ac:dyDescent="0.2">
      <c r="A500" s="8"/>
      <c r="B500" s="18" t="s">
        <v>471</v>
      </c>
      <c r="C500" s="1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18" t="s">
        <v>472</v>
      </c>
      <c r="C501" s="15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18" t="s">
        <v>473</v>
      </c>
      <c r="C502" s="1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18" t="s">
        <v>474</v>
      </c>
      <c r="C503" s="15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18" t="s">
        <v>475</v>
      </c>
      <c r="C504" s="15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1" t="str">
        <f t="shared" si="112"/>
        <v/>
      </c>
    </row>
    <row r="505" spans="1:14" x14ac:dyDescent="0.2">
      <c r="A505" s="8"/>
      <c r="B505" s="18" t="s">
        <v>476</v>
      </c>
      <c r="C505" s="1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18" t="s">
        <v>477</v>
      </c>
      <c r="C506" s="1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18" t="s">
        <v>478</v>
      </c>
      <c r="C507" s="15">
        <v>0</v>
      </c>
      <c r="D507" s="9">
        <v>0</v>
      </c>
      <c r="E507" s="9">
        <v>0</v>
      </c>
      <c r="F507" s="9">
        <v>1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>
        <f t="shared" si="110"/>
        <v>3.937007874015748E-3</v>
      </c>
      <c r="K507" s="10" t="str">
        <f t="shared" si="113"/>
        <v xml:space="preserve"> </v>
      </c>
      <c r="L507" s="10">
        <f t="shared" si="114"/>
        <v>1</v>
      </c>
      <c r="M507" s="10" t="str">
        <f t="shared" si="111"/>
        <v/>
      </c>
      <c r="N507" s="11" t="str">
        <f t="shared" si="112"/>
        <v/>
      </c>
    </row>
    <row r="508" spans="1:14" ht="25.5" x14ac:dyDescent="0.2">
      <c r="A508" s="8"/>
      <c r="B508" s="18" t="s">
        <v>479</v>
      </c>
      <c r="C508" s="15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18" t="s">
        <v>480</v>
      </c>
      <c r="C509" s="15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11" t="str">
        <f t="shared" si="112"/>
        <v/>
      </c>
    </row>
    <row r="510" spans="1:14" x14ac:dyDescent="0.2">
      <c r="A510" s="8"/>
      <c r="B510" s="18" t="s">
        <v>481</v>
      </c>
      <c r="C510" s="1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18" t="s">
        <v>482</v>
      </c>
      <c r="C511" s="15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1" t="str">
        <f t="shared" si="112"/>
        <v/>
      </c>
    </row>
    <row r="512" spans="1:14" x14ac:dyDescent="0.2">
      <c r="A512" s="8"/>
      <c r="B512" s="18" t="s">
        <v>483</v>
      </c>
      <c r="C512" s="15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11" t="str">
        <f t="shared" si="112"/>
        <v/>
      </c>
    </row>
    <row r="513" spans="1:14" x14ac:dyDescent="0.2">
      <c r="A513" s="8"/>
      <c r="B513" s="18" t="s">
        <v>484</v>
      </c>
      <c r="C513" s="15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1" t="str">
        <f t="shared" si="112"/>
        <v/>
      </c>
    </row>
    <row r="514" spans="1:14" x14ac:dyDescent="0.2">
      <c r="A514" s="8"/>
      <c r="B514" s="18" t="s">
        <v>485</v>
      </c>
      <c r="C514" s="15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11" t="str">
        <f t="shared" si="112"/>
        <v/>
      </c>
    </row>
    <row r="515" spans="1:14" x14ac:dyDescent="0.2">
      <c r="A515" s="8"/>
      <c r="B515" s="18" t="s">
        <v>486</v>
      </c>
      <c r="C515" s="15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1" t="str">
        <f t="shared" si="112"/>
        <v/>
      </c>
    </row>
    <row r="516" spans="1:14" x14ac:dyDescent="0.2">
      <c r="A516" s="8"/>
      <c r="B516" s="18" t="s">
        <v>487</v>
      </c>
      <c r="C516" s="15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18" t="s">
        <v>488</v>
      </c>
      <c r="C517" s="15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1" t="str">
        <f t="shared" si="112"/>
        <v/>
      </c>
    </row>
    <row r="518" spans="1:14" x14ac:dyDescent="0.2">
      <c r="A518" s="8"/>
      <c r="B518" s="18" t="s">
        <v>489</v>
      </c>
      <c r="C518" s="15">
        <v>0</v>
      </c>
      <c r="D518" s="9">
        <v>0</v>
      </c>
      <c r="E518" s="9">
        <v>0</v>
      </c>
      <c r="F518" s="9">
        <v>1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>
        <f t="shared" si="110"/>
        <v>3.937007874015748E-3</v>
      </c>
      <c r="K518" s="10" t="str">
        <f t="shared" si="113"/>
        <v xml:space="preserve"> </v>
      </c>
      <c r="L518" s="10">
        <f t="shared" si="114"/>
        <v>1</v>
      </c>
      <c r="M518" s="10" t="str">
        <f t="shared" si="111"/>
        <v/>
      </c>
      <c r="N518" s="11" t="str">
        <f t="shared" si="112"/>
        <v/>
      </c>
    </row>
    <row r="519" spans="1:14" ht="27" customHeight="1" x14ac:dyDescent="0.2">
      <c r="A519" s="8"/>
      <c r="B519" s="18" t="s">
        <v>490</v>
      </c>
      <c r="C519" s="1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18" t="s">
        <v>491</v>
      </c>
      <c r="C520" s="15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1" t="str">
        <f t="shared" si="112"/>
        <v/>
      </c>
    </row>
    <row r="521" spans="1:14" ht="27" customHeight="1" x14ac:dyDescent="0.2">
      <c r="A521" s="8"/>
      <c r="B521" s="18" t="s">
        <v>492</v>
      </c>
      <c r="C521" s="1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18" t="s">
        <v>493</v>
      </c>
      <c r="C522" s="15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18" t="s">
        <v>494</v>
      </c>
      <c r="C523" s="15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18" t="s">
        <v>495</v>
      </c>
      <c r="C524" s="1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18" t="s">
        <v>496</v>
      </c>
      <c r="C525" s="15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1" t="str">
        <f t="shared" si="112"/>
        <v/>
      </c>
    </row>
    <row r="526" spans="1:14" ht="25.5" x14ac:dyDescent="0.2">
      <c r="A526" s="8"/>
      <c r="B526" s="18" t="s">
        <v>497</v>
      </c>
      <c r="C526" s="15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1" t="str">
        <f t="shared" si="112"/>
        <v/>
      </c>
    </row>
    <row r="527" spans="1:14" ht="25.5" x14ac:dyDescent="0.2">
      <c r="A527" s="8"/>
      <c r="B527" s="18" t="s">
        <v>498</v>
      </c>
      <c r="C527" s="1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18" t="s">
        <v>499</v>
      </c>
      <c r="C528" s="15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11" t="str">
        <f t="shared" si="112"/>
        <v/>
      </c>
    </row>
    <row r="529" spans="1:14" x14ac:dyDescent="0.2">
      <c r="A529" s="8"/>
      <c r="B529" s="18" t="s">
        <v>500</v>
      </c>
      <c r="C529" s="15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18" t="s">
        <v>501</v>
      </c>
      <c r="C530" s="15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18" t="s">
        <v>502</v>
      </c>
      <c r="C531" s="1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ht="23.25" customHeight="1" x14ac:dyDescent="0.2">
      <c r="A532" s="8"/>
      <c r="B532" s="18" t="s">
        <v>503</v>
      </c>
      <c r="C532" s="1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18" t="s">
        <v>504</v>
      </c>
      <c r="C533" s="1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18" t="s">
        <v>505</v>
      </c>
      <c r="C534" s="1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18" t="s">
        <v>506</v>
      </c>
      <c r="C535" s="15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18" t="s">
        <v>507</v>
      </c>
      <c r="C536" s="15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1" t="str">
        <f t="shared" si="112"/>
        <v/>
      </c>
    </row>
    <row r="537" spans="1:14" ht="25.5" x14ac:dyDescent="0.2">
      <c r="A537" s="8"/>
      <c r="B537" s="18" t="s">
        <v>508</v>
      </c>
      <c r="C537" s="15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18" t="s">
        <v>509</v>
      </c>
      <c r="C538" s="1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18" t="s">
        <v>510</v>
      </c>
      <c r="C539" s="15">
        <v>0</v>
      </c>
      <c r="D539" s="9">
        <v>0</v>
      </c>
      <c r="E539" s="9">
        <v>1</v>
      </c>
      <c r="F539" s="9">
        <v>1</v>
      </c>
      <c r="G539" s="10" t="str">
        <f t="shared" si="107"/>
        <v/>
      </c>
      <c r="H539" s="10" t="str">
        <f t="shared" si="108"/>
        <v/>
      </c>
      <c r="I539" s="10">
        <f t="shared" si="109"/>
        <v>2.7027027027027029E-3</v>
      </c>
      <c r="J539" s="10">
        <f t="shared" si="110"/>
        <v>3.937007874015748E-3</v>
      </c>
      <c r="K539" s="10">
        <f t="shared" si="113"/>
        <v>1</v>
      </c>
      <c r="L539" s="10">
        <f t="shared" si="114"/>
        <v>1</v>
      </c>
      <c r="M539" s="10" t="str">
        <f t="shared" si="111"/>
        <v/>
      </c>
      <c r="N539" s="11" t="str">
        <f t="shared" si="112"/>
        <v/>
      </c>
    </row>
    <row r="540" spans="1:14" x14ac:dyDescent="0.2">
      <c r="A540" s="8"/>
      <c r="B540" s="18" t="s">
        <v>511</v>
      </c>
      <c r="C540" s="15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11" t="str">
        <f t="shared" si="112"/>
        <v/>
      </c>
    </row>
    <row r="541" spans="1:14" ht="38.25" x14ac:dyDescent="0.2">
      <c r="A541" s="8"/>
      <c r="B541" s="18" t="s">
        <v>512</v>
      </c>
      <c r="C541" s="15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1" t="str">
        <f t="shared" si="112"/>
        <v/>
      </c>
    </row>
    <row r="542" spans="1:14" x14ac:dyDescent="0.2">
      <c r="A542" s="8"/>
      <c r="B542" s="18" t="s">
        <v>513</v>
      </c>
      <c r="C542" s="1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18" t="s">
        <v>514</v>
      </c>
      <c r="C543" s="15">
        <v>2</v>
      </c>
      <c r="D543" s="9">
        <v>0</v>
      </c>
      <c r="E543" s="9">
        <v>0</v>
      </c>
      <c r="F543" s="9">
        <v>0</v>
      </c>
      <c r="G543" s="10">
        <f t="shared" si="107"/>
        <v>1.9047619047619049E-2</v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>
        <f t="shared" si="113"/>
        <v>-1</v>
      </c>
      <c r="L543" s="10" t="str">
        <f t="shared" si="114"/>
        <v xml:space="preserve"> </v>
      </c>
      <c r="M543" s="10">
        <f t="shared" si="111"/>
        <v>-1.9047619047619049E-2</v>
      </c>
      <c r="N543" s="11" t="str">
        <f t="shared" si="112"/>
        <v/>
      </c>
    </row>
    <row r="544" spans="1:14" ht="25.5" x14ac:dyDescent="0.2">
      <c r="A544" s="8"/>
      <c r="B544" s="18" t="s">
        <v>515</v>
      </c>
      <c r="C544" s="15">
        <v>0</v>
      </c>
      <c r="D544" s="9">
        <v>0</v>
      </c>
      <c r="E544" s="9">
        <v>1</v>
      </c>
      <c r="F544" s="9">
        <v>0</v>
      </c>
      <c r="G544" s="10" t="str">
        <f t="shared" si="107"/>
        <v/>
      </c>
      <c r="H544" s="10" t="str">
        <f t="shared" si="108"/>
        <v/>
      </c>
      <c r="I544" s="10">
        <f t="shared" si="109"/>
        <v>2.7027027027027029E-3</v>
      </c>
      <c r="J544" s="10" t="str">
        <f t="shared" si="110"/>
        <v/>
      </c>
      <c r="K544" s="10">
        <f t="shared" si="113"/>
        <v>1</v>
      </c>
      <c r="L544" s="10" t="str">
        <f t="shared" si="114"/>
        <v xml:space="preserve"> </v>
      </c>
      <c r="M544" s="10" t="str">
        <f t="shared" si="111"/>
        <v/>
      </c>
      <c r="N544" s="11" t="str">
        <f t="shared" si="112"/>
        <v/>
      </c>
    </row>
    <row r="545" spans="1:14" x14ac:dyDescent="0.2">
      <c r="A545" s="8"/>
      <c r="B545" s="18" t="s">
        <v>516</v>
      </c>
      <c r="C545" s="15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1" t="str">
        <f t="shared" si="112"/>
        <v/>
      </c>
    </row>
    <row r="546" spans="1:14" ht="25.5" x14ac:dyDescent="0.2">
      <c r="A546" s="8"/>
      <c r="B546" s="18" t="s">
        <v>517</v>
      </c>
      <c r="C546" s="15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11" t="str">
        <f t="shared" si="112"/>
        <v/>
      </c>
    </row>
    <row r="547" spans="1:14" ht="25.5" x14ac:dyDescent="0.2">
      <c r="A547" s="8"/>
      <c r="B547" s="18" t="s">
        <v>518</v>
      </c>
      <c r="C547" s="1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18" t="s">
        <v>519</v>
      </c>
      <c r="C548" s="1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18" t="s">
        <v>520</v>
      </c>
      <c r="C549" s="1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18" t="s">
        <v>521</v>
      </c>
      <c r="C550" s="15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18" t="s">
        <v>522</v>
      </c>
      <c r="C551" s="15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18" t="s">
        <v>523</v>
      </c>
      <c r="C552" s="15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18" t="s">
        <v>524</v>
      </c>
      <c r="C553" s="15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1" t="str">
        <f t="shared" si="112"/>
        <v/>
      </c>
    </row>
    <row r="554" spans="1:14" ht="25.5" x14ac:dyDescent="0.2">
      <c r="A554" s="8"/>
      <c r="B554" s="18" t="s">
        <v>525</v>
      </c>
      <c r="C554" s="1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18" t="s">
        <v>526</v>
      </c>
      <c r="C555" s="1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18" t="s">
        <v>527</v>
      </c>
      <c r="C556" s="1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18" t="s">
        <v>528</v>
      </c>
      <c r="C557" s="1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18" t="s">
        <v>529</v>
      </c>
      <c r="C558" s="15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1" t="str">
        <f t="shared" si="112"/>
        <v/>
      </c>
    </row>
    <row r="559" spans="1:14" ht="30" customHeight="1" x14ac:dyDescent="0.2">
      <c r="A559" s="8"/>
      <c r="B559" s="18" t="s">
        <v>530</v>
      </c>
      <c r="C559" s="15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1" t="str">
        <f t="shared" si="112"/>
        <v/>
      </c>
    </row>
    <row r="560" spans="1:14" ht="25.5" x14ac:dyDescent="0.2">
      <c r="A560" s="8"/>
      <c r="B560" s="18" t="s">
        <v>531</v>
      </c>
      <c r="C560" s="1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18" t="s">
        <v>532</v>
      </c>
      <c r="C561" s="15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11" t="str">
        <f t="shared" si="112"/>
        <v/>
      </c>
    </row>
    <row r="562" spans="1:14" x14ac:dyDescent="0.2">
      <c r="A562" s="8"/>
      <c r="B562" s="18" t="s">
        <v>533</v>
      </c>
      <c r="C562" s="1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18" t="s">
        <v>534</v>
      </c>
      <c r="C563" s="15">
        <v>0</v>
      </c>
      <c r="D563" s="9">
        <v>1</v>
      </c>
      <c r="E563" s="9">
        <v>0</v>
      </c>
      <c r="F563" s="9">
        <v>1</v>
      </c>
      <c r="G563" s="10" t="str">
        <f t="shared" ref="G563:G604" si="115">+IF(C563=0,"",C563/C$371)</f>
        <v/>
      </c>
      <c r="H563" s="10">
        <f t="shared" ref="H563:H604" si="116">+IF(D563=0,"",D563/D$371)</f>
        <v>1.2195121951219513E-2</v>
      </c>
      <c r="I563" s="10" t="str">
        <f t="shared" ref="I563:I604" si="117">+IF(E563=0,"",E563/E$371)</f>
        <v/>
      </c>
      <c r="J563" s="10">
        <f t="shared" ref="J563:J604" si="118">+IF(F563=0,"",F563/F$371)</f>
        <v>3.937007874015748E-3</v>
      </c>
      <c r="K563" s="10" t="str">
        <f t="shared" si="113"/>
        <v xml:space="preserve"> </v>
      </c>
      <c r="L563" s="10">
        <f t="shared" si="114"/>
        <v>0</v>
      </c>
      <c r="M563" s="10" t="str">
        <f t="shared" ref="M563:M604" si="119">+IF(OR(AND(G563=""),(K563="")),"",G563*K563)</f>
        <v/>
      </c>
      <c r="N563" s="11">
        <f t="shared" ref="N563:N604" si="120">+IF(OR(AND(H563=""),(L563="")),"",H563*L563)</f>
        <v>0</v>
      </c>
    </row>
    <row r="564" spans="1:14" x14ac:dyDescent="0.2">
      <c r="A564" s="8"/>
      <c r="B564" s="18" t="s">
        <v>535</v>
      </c>
      <c r="C564" s="15">
        <v>0</v>
      </c>
      <c r="D564" s="9">
        <v>0</v>
      </c>
      <c r="E564" s="9">
        <v>0</v>
      </c>
      <c r="F564" s="9">
        <v>0</v>
      </c>
      <c r="G564" s="10" t="str">
        <f t="shared" si="115"/>
        <v/>
      </c>
      <c r="H564" s="10" t="str">
        <f t="shared" si="116"/>
        <v/>
      </c>
      <c r="I564" s="10" t="str">
        <f t="shared" si="117"/>
        <v/>
      </c>
      <c r="J564" s="10" t="str">
        <f t="shared" si="118"/>
        <v/>
      </c>
      <c r="K564" s="10" t="str">
        <f t="shared" ref="K564:K604" si="121">+IF(AND(C564=0,E564=0)," ",IF(C564=0,1,IF(E564=0,-1,(E564-C564)/C564)))</f>
        <v xml:space="preserve"> </v>
      </c>
      <c r="L564" s="10" t="str">
        <f t="shared" ref="L564:L604" si="122">+IF(AND(D564=0,F564=0)," ",IF(D564=0,1,IF(F564=0,-1,(F564-D564)/D564)))</f>
        <v xml:space="preserve"> </v>
      </c>
      <c r="M564" s="10" t="str">
        <f t="shared" si="119"/>
        <v/>
      </c>
      <c r="N564" s="11" t="str">
        <f t="shared" si="120"/>
        <v/>
      </c>
    </row>
    <row r="565" spans="1:14" ht="25.5" x14ac:dyDescent="0.2">
      <c r="A565" s="8"/>
      <c r="B565" s="18" t="s">
        <v>536</v>
      </c>
      <c r="C565" s="15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1" t="str">
        <f t="shared" si="120"/>
        <v/>
      </c>
    </row>
    <row r="566" spans="1:14" x14ac:dyDescent="0.2">
      <c r="A566" s="8"/>
      <c r="B566" s="18" t="s">
        <v>537</v>
      </c>
      <c r="C566" s="1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18" t="s">
        <v>538</v>
      </c>
      <c r="C567" s="15">
        <v>0</v>
      </c>
      <c r="D567" s="9">
        <v>1</v>
      </c>
      <c r="E567" s="9">
        <v>3</v>
      </c>
      <c r="F567" s="9">
        <v>6</v>
      </c>
      <c r="G567" s="10" t="str">
        <f t="shared" si="115"/>
        <v/>
      </c>
      <c r="H567" s="10">
        <f t="shared" si="116"/>
        <v>1.2195121951219513E-2</v>
      </c>
      <c r="I567" s="10">
        <f t="shared" si="117"/>
        <v>8.1081081081081086E-3</v>
      </c>
      <c r="J567" s="10">
        <f t="shared" si="118"/>
        <v>2.3622047244094488E-2</v>
      </c>
      <c r="K567" s="10">
        <f t="shared" si="121"/>
        <v>1</v>
      </c>
      <c r="L567" s="10">
        <f t="shared" si="122"/>
        <v>5</v>
      </c>
      <c r="M567" s="10" t="str">
        <f t="shared" si="119"/>
        <v/>
      </c>
      <c r="N567" s="11">
        <f t="shared" si="120"/>
        <v>6.097560975609756E-2</v>
      </c>
    </row>
    <row r="568" spans="1:14" x14ac:dyDescent="0.2">
      <c r="A568" s="8"/>
      <c r="B568" s="18" t="s">
        <v>539</v>
      </c>
      <c r="C568" s="15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11" t="str">
        <f t="shared" si="120"/>
        <v/>
      </c>
    </row>
    <row r="569" spans="1:14" x14ac:dyDescent="0.2">
      <c r="A569" s="8"/>
      <c r="B569" s="18" t="s">
        <v>540</v>
      </c>
      <c r="C569" s="1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18" t="s">
        <v>541</v>
      </c>
      <c r="C570" s="15">
        <v>0</v>
      </c>
      <c r="D570" s="9">
        <v>1</v>
      </c>
      <c r="E570" s="9">
        <v>0</v>
      </c>
      <c r="F570" s="9">
        <v>0</v>
      </c>
      <c r="G570" s="10" t="str">
        <f t="shared" si="115"/>
        <v/>
      </c>
      <c r="H570" s="10">
        <f t="shared" si="116"/>
        <v>1.2195121951219513E-2</v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>
        <f t="shared" si="122"/>
        <v>-1</v>
      </c>
      <c r="M570" s="10" t="str">
        <f t="shared" si="119"/>
        <v/>
      </c>
      <c r="N570" s="11">
        <f t="shared" si="120"/>
        <v>-1.2195121951219513E-2</v>
      </c>
    </row>
    <row r="571" spans="1:14" x14ac:dyDescent="0.2">
      <c r="A571" s="8"/>
      <c r="B571" s="18" t="s">
        <v>542</v>
      </c>
      <c r="C571" s="15">
        <v>0</v>
      </c>
      <c r="D571" s="9">
        <v>0</v>
      </c>
      <c r="E571" s="9">
        <v>6</v>
      </c>
      <c r="F571" s="9">
        <v>0</v>
      </c>
      <c r="G571" s="10" t="str">
        <f t="shared" si="115"/>
        <v/>
      </c>
      <c r="H571" s="10" t="str">
        <f t="shared" si="116"/>
        <v/>
      </c>
      <c r="I571" s="10">
        <f t="shared" si="117"/>
        <v>1.6216216216216217E-2</v>
      </c>
      <c r="J571" s="10" t="str">
        <f t="shared" si="118"/>
        <v/>
      </c>
      <c r="K571" s="10">
        <f t="shared" si="121"/>
        <v>1</v>
      </c>
      <c r="L571" s="10" t="str">
        <f t="shared" si="122"/>
        <v xml:space="preserve"> </v>
      </c>
      <c r="M571" s="10" t="str">
        <f t="shared" si="119"/>
        <v/>
      </c>
      <c r="N571" s="11" t="str">
        <f t="shared" si="120"/>
        <v/>
      </c>
    </row>
    <row r="572" spans="1:14" x14ac:dyDescent="0.2">
      <c r="A572" s="8"/>
      <c r="B572" s="18" t="s">
        <v>543</v>
      </c>
      <c r="C572" s="1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18" t="s">
        <v>544</v>
      </c>
      <c r="C573" s="15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1" t="str">
        <f t="shared" si="120"/>
        <v/>
      </c>
    </row>
    <row r="574" spans="1:14" x14ac:dyDescent="0.2">
      <c r="A574" s="8"/>
      <c r="B574" s="18" t="s">
        <v>545</v>
      </c>
      <c r="C574" s="15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18" t="s">
        <v>546</v>
      </c>
      <c r="C575" s="1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18" t="s">
        <v>547</v>
      </c>
      <c r="C576" s="1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18" t="s">
        <v>548</v>
      </c>
      <c r="C577" s="15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1" t="str">
        <f t="shared" si="120"/>
        <v/>
      </c>
    </row>
    <row r="578" spans="1:14" ht="25.5" x14ac:dyDescent="0.2">
      <c r="A578" s="8"/>
      <c r="B578" s="18" t="s">
        <v>549</v>
      </c>
      <c r="C578" s="15">
        <v>7</v>
      </c>
      <c r="D578" s="9">
        <v>6</v>
      </c>
      <c r="E578" s="9">
        <v>0</v>
      </c>
      <c r="F578" s="9">
        <v>0</v>
      </c>
      <c r="G578" s="10">
        <f t="shared" si="115"/>
        <v>6.6666666666666666E-2</v>
      </c>
      <c r="H578" s="10">
        <f t="shared" si="116"/>
        <v>7.3170731707317069E-2</v>
      </c>
      <c r="I578" s="10" t="str">
        <f t="shared" si="117"/>
        <v/>
      </c>
      <c r="J578" s="10" t="str">
        <f t="shared" si="118"/>
        <v/>
      </c>
      <c r="K578" s="10">
        <f t="shared" si="121"/>
        <v>-1</v>
      </c>
      <c r="L578" s="10">
        <f t="shared" si="122"/>
        <v>-1</v>
      </c>
      <c r="M578" s="10">
        <f t="shared" si="119"/>
        <v>-6.6666666666666666E-2</v>
      </c>
      <c r="N578" s="11">
        <f t="shared" si="120"/>
        <v>-7.3170731707317069E-2</v>
      </c>
    </row>
    <row r="579" spans="1:14" x14ac:dyDescent="0.2">
      <c r="A579" s="8"/>
      <c r="B579" s="18" t="s">
        <v>550</v>
      </c>
      <c r="C579" s="1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18" t="s">
        <v>551</v>
      </c>
      <c r="C580" s="15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1" t="str">
        <f t="shared" si="120"/>
        <v/>
      </c>
    </row>
    <row r="581" spans="1:14" ht="25.5" x14ac:dyDescent="0.2">
      <c r="A581" s="8"/>
      <c r="B581" s="18" t="s">
        <v>552</v>
      </c>
      <c r="C581" s="15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18" t="s">
        <v>553</v>
      </c>
      <c r="C582" s="1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18" t="s">
        <v>554</v>
      </c>
      <c r="C583" s="15">
        <v>0</v>
      </c>
      <c r="D583" s="9">
        <v>0</v>
      </c>
      <c r="E583" s="9">
        <v>0</v>
      </c>
      <c r="F583" s="9">
        <v>0</v>
      </c>
      <c r="G583" s="10" t="str">
        <f t="shared" si="115"/>
        <v/>
      </c>
      <c r="H583" s="10" t="str">
        <f t="shared" si="116"/>
        <v/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 t="str">
        <f t="shared" si="122"/>
        <v xml:space="preserve"> </v>
      </c>
      <c r="M583" s="10" t="str">
        <f t="shared" si="119"/>
        <v/>
      </c>
      <c r="N583" s="11" t="str">
        <f t="shared" si="120"/>
        <v/>
      </c>
    </row>
    <row r="584" spans="1:14" ht="25.5" x14ac:dyDescent="0.2">
      <c r="A584" s="8"/>
      <c r="B584" s="18" t="s">
        <v>555</v>
      </c>
      <c r="C584" s="1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18" t="s">
        <v>556</v>
      </c>
      <c r="C585" s="15">
        <v>0</v>
      </c>
      <c r="D585" s="9">
        <v>0</v>
      </c>
      <c r="E585" s="9">
        <v>2</v>
      </c>
      <c r="F585" s="9">
        <v>0</v>
      </c>
      <c r="G585" s="10" t="str">
        <f t="shared" si="115"/>
        <v/>
      </c>
      <c r="H585" s="10" t="str">
        <f t="shared" si="116"/>
        <v/>
      </c>
      <c r="I585" s="10">
        <f t="shared" si="117"/>
        <v>5.4054054054054057E-3</v>
      </c>
      <c r="J585" s="10" t="str">
        <f t="shared" si="118"/>
        <v/>
      </c>
      <c r="K585" s="10">
        <f t="shared" si="121"/>
        <v>1</v>
      </c>
      <c r="L585" s="10" t="str">
        <f t="shared" si="122"/>
        <v xml:space="preserve"> </v>
      </c>
      <c r="M585" s="10" t="str">
        <f t="shared" si="119"/>
        <v/>
      </c>
      <c r="N585" s="11" t="str">
        <f t="shared" si="120"/>
        <v/>
      </c>
    </row>
    <row r="586" spans="1:14" x14ac:dyDescent="0.2">
      <c r="A586" s="8"/>
      <c r="B586" s="18" t="s">
        <v>557</v>
      </c>
      <c r="C586" s="15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18" t="s">
        <v>558</v>
      </c>
      <c r="C587" s="1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18" t="s">
        <v>559</v>
      </c>
      <c r="C588" s="15">
        <v>0</v>
      </c>
      <c r="D588" s="9">
        <v>0</v>
      </c>
      <c r="E588" s="9">
        <v>0</v>
      </c>
      <c r="F588" s="9">
        <v>1</v>
      </c>
      <c r="G588" s="10" t="str">
        <f t="shared" si="115"/>
        <v/>
      </c>
      <c r="H588" s="10" t="str">
        <f t="shared" si="116"/>
        <v/>
      </c>
      <c r="I588" s="10" t="str">
        <f t="shared" si="117"/>
        <v/>
      </c>
      <c r="J588" s="10">
        <f t="shared" si="118"/>
        <v>3.937007874015748E-3</v>
      </c>
      <c r="K588" s="10" t="str">
        <f t="shared" si="121"/>
        <v xml:space="preserve"> </v>
      </c>
      <c r="L588" s="10">
        <f t="shared" si="122"/>
        <v>1</v>
      </c>
      <c r="M588" s="10" t="str">
        <f t="shared" si="119"/>
        <v/>
      </c>
      <c r="N588" s="11" t="str">
        <f t="shared" si="120"/>
        <v/>
      </c>
    </row>
    <row r="589" spans="1:14" ht="25.5" x14ac:dyDescent="0.2">
      <c r="A589" s="8"/>
      <c r="B589" s="18" t="s">
        <v>560</v>
      </c>
      <c r="C589" s="15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11" t="str">
        <f t="shared" si="120"/>
        <v/>
      </c>
    </row>
    <row r="590" spans="1:14" x14ac:dyDescent="0.2">
      <c r="A590" s="8"/>
      <c r="B590" s="18" t="s">
        <v>561</v>
      </c>
      <c r="C590" s="15">
        <v>0</v>
      </c>
      <c r="D590" s="9">
        <v>3</v>
      </c>
      <c r="E590" s="9">
        <v>0</v>
      </c>
      <c r="F590" s="9">
        <v>1</v>
      </c>
      <c r="G590" s="10" t="str">
        <f t="shared" si="115"/>
        <v/>
      </c>
      <c r="H590" s="10">
        <f t="shared" si="116"/>
        <v>3.6585365853658534E-2</v>
      </c>
      <c r="I590" s="10" t="str">
        <f t="shared" si="117"/>
        <v/>
      </c>
      <c r="J590" s="10">
        <f t="shared" si="118"/>
        <v>3.937007874015748E-3</v>
      </c>
      <c r="K590" s="10" t="str">
        <f t="shared" si="121"/>
        <v xml:space="preserve"> </v>
      </c>
      <c r="L590" s="10">
        <f t="shared" si="122"/>
        <v>-0.66666666666666663</v>
      </c>
      <c r="M590" s="10" t="str">
        <f t="shared" si="119"/>
        <v/>
      </c>
      <c r="N590" s="11">
        <f t="shared" si="120"/>
        <v>-2.4390243902439022E-2</v>
      </c>
    </row>
    <row r="591" spans="1:14" x14ac:dyDescent="0.2">
      <c r="A591" s="8"/>
      <c r="B591" s="18" t="s">
        <v>562</v>
      </c>
      <c r="C591" s="15">
        <v>0</v>
      </c>
      <c r="D591" s="9">
        <v>1</v>
      </c>
      <c r="E591" s="9">
        <v>0</v>
      </c>
      <c r="F591" s="9">
        <v>0</v>
      </c>
      <c r="G591" s="10" t="str">
        <f t="shared" si="115"/>
        <v/>
      </c>
      <c r="H591" s="10">
        <f t="shared" si="116"/>
        <v>1.2195121951219513E-2</v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>
        <f t="shared" si="122"/>
        <v>-1</v>
      </c>
      <c r="M591" s="10" t="str">
        <f t="shared" si="119"/>
        <v/>
      </c>
      <c r="N591" s="11">
        <f t="shared" si="120"/>
        <v>-1.2195121951219513E-2</v>
      </c>
    </row>
    <row r="592" spans="1:14" x14ac:dyDescent="0.2">
      <c r="A592" s="8"/>
      <c r="B592" s="18" t="s">
        <v>563</v>
      </c>
      <c r="C592" s="1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18" t="s">
        <v>564</v>
      </c>
      <c r="C593" s="1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18" t="s">
        <v>565</v>
      </c>
      <c r="C594" s="15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1" t="str">
        <f t="shared" si="120"/>
        <v/>
      </c>
    </row>
    <row r="595" spans="1:14" x14ac:dyDescent="0.2">
      <c r="A595" s="8"/>
      <c r="B595" s="18" t="s">
        <v>566</v>
      </c>
      <c r="C595" s="15">
        <v>0</v>
      </c>
      <c r="D595" s="9">
        <v>0</v>
      </c>
      <c r="E595" s="9">
        <v>1</v>
      </c>
      <c r="F595" s="9">
        <v>0</v>
      </c>
      <c r="G595" s="10" t="str">
        <f t="shared" si="115"/>
        <v/>
      </c>
      <c r="H595" s="10" t="str">
        <f t="shared" si="116"/>
        <v/>
      </c>
      <c r="I595" s="10">
        <f t="shared" si="117"/>
        <v>2.7027027027027029E-3</v>
      </c>
      <c r="J595" s="10" t="str">
        <f t="shared" si="118"/>
        <v/>
      </c>
      <c r="K595" s="10">
        <f t="shared" si="121"/>
        <v>1</v>
      </c>
      <c r="L595" s="10" t="str">
        <f t="shared" si="122"/>
        <v xml:space="preserve"> </v>
      </c>
      <c r="M595" s="10" t="str">
        <f t="shared" si="119"/>
        <v/>
      </c>
      <c r="N595" s="11" t="str">
        <f t="shared" si="120"/>
        <v/>
      </c>
    </row>
    <row r="596" spans="1:14" x14ac:dyDescent="0.2">
      <c r="A596" s="8"/>
      <c r="B596" s="18" t="s">
        <v>567</v>
      </c>
      <c r="C596" s="1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18" t="s">
        <v>568</v>
      </c>
      <c r="C597" s="15">
        <v>0</v>
      </c>
      <c r="D597" s="9">
        <v>0</v>
      </c>
      <c r="E597" s="9">
        <v>0</v>
      </c>
      <c r="F597" s="9">
        <v>0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 t="str">
        <f t="shared" si="122"/>
        <v xml:space="preserve"> </v>
      </c>
      <c r="M597" s="10" t="str">
        <f t="shared" si="119"/>
        <v/>
      </c>
      <c r="N597" s="11" t="str">
        <f t="shared" si="120"/>
        <v/>
      </c>
    </row>
    <row r="598" spans="1:14" x14ac:dyDescent="0.2">
      <c r="A598" s="8"/>
      <c r="B598" s="18" t="s">
        <v>569</v>
      </c>
      <c r="C598" s="15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11" t="str">
        <f t="shared" si="120"/>
        <v/>
      </c>
    </row>
    <row r="599" spans="1:14" ht="25.5" x14ac:dyDescent="0.2">
      <c r="A599" s="8"/>
      <c r="B599" s="18" t="s">
        <v>570</v>
      </c>
      <c r="C599" s="15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18" t="s">
        <v>571</v>
      </c>
      <c r="C600" s="15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1" t="str">
        <f t="shared" si="120"/>
        <v/>
      </c>
    </row>
    <row r="601" spans="1:14" x14ac:dyDescent="0.2">
      <c r="A601" s="8"/>
      <c r="B601" s="18" t="s">
        <v>572</v>
      </c>
      <c r="C601" s="1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18" t="s">
        <v>573</v>
      </c>
      <c r="C602" s="15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1" t="str">
        <f t="shared" si="120"/>
        <v/>
      </c>
    </row>
    <row r="603" spans="1:14" ht="25.5" x14ac:dyDescent="0.2">
      <c r="A603" s="8"/>
      <c r="B603" s="18" t="s">
        <v>574</v>
      </c>
      <c r="C603" s="1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19" t="s">
        <v>575</v>
      </c>
      <c r="C604" s="16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6" t="s">
        <v>3</v>
      </c>
      <c r="C609" s="45" t="s">
        <v>16</v>
      </c>
      <c r="D609" s="46"/>
      <c r="E609" s="46"/>
      <c r="F609" s="40"/>
      <c r="G609" s="45" t="s">
        <v>5</v>
      </c>
      <c r="H609" s="46"/>
      <c r="I609" s="46"/>
      <c r="J609" s="46"/>
      <c r="K609" s="45" t="s">
        <v>17</v>
      </c>
      <c r="L609" s="42"/>
      <c r="M609" s="41" t="s">
        <v>7</v>
      </c>
      <c r="N609" s="42"/>
    </row>
    <row r="610" spans="1:14" ht="15.75" thickBot="1" x14ac:dyDescent="0.25">
      <c r="A610" s="7"/>
      <c r="B610" s="37"/>
      <c r="C610" s="39">
        <v>2022</v>
      </c>
      <c r="D610" s="40"/>
      <c r="E610" s="44">
        <v>2023</v>
      </c>
      <c r="F610" s="40"/>
      <c r="G610" s="39">
        <v>2022</v>
      </c>
      <c r="H610" s="40"/>
      <c r="I610" s="44">
        <v>2023</v>
      </c>
      <c r="J610" s="40"/>
      <c r="K610" s="47"/>
      <c r="L610" s="43"/>
      <c r="M610" s="31"/>
      <c r="N610" s="43"/>
    </row>
    <row r="611" spans="1:14" ht="15.75" thickBot="1" x14ac:dyDescent="0.25">
      <c r="A611" s="8"/>
      <c r="B611" s="38"/>
      <c r="C611" s="20" t="s">
        <v>8</v>
      </c>
      <c r="D611" s="20" t="s">
        <v>9</v>
      </c>
      <c r="E611" s="20" t="s">
        <v>8</v>
      </c>
      <c r="F611" s="20" t="s">
        <v>9</v>
      </c>
      <c r="G611" s="20" t="s">
        <v>8</v>
      </c>
      <c r="H611" s="20" t="s">
        <v>9</v>
      </c>
      <c r="I611" s="20" t="s">
        <v>8</v>
      </c>
      <c r="J611" s="20" t="s">
        <v>9</v>
      </c>
      <c r="K611" s="20" t="s">
        <v>8</v>
      </c>
      <c r="L611" s="20" t="s">
        <v>9</v>
      </c>
      <c r="M611" s="20" t="s">
        <v>8</v>
      </c>
      <c r="N611" s="20" t="s">
        <v>9</v>
      </c>
    </row>
    <row r="612" spans="1:14" ht="15.75" thickBot="1" x14ac:dyDescent="0.25">
      <c r="A612" s="8"/>
      <c r="B612" s="17" t="s">
        <v>14</v>
      </c>
      <c r="C612" s="21">
        <f>SUM(C613:C640)</f>
        <v>31</v>
      </c>
      <c r="D612" s="21">
        <f>SUM(D613:D640)</f>
        <v>17</v>
      </c>
      <c r="E612" s="21">
        <f>SUM(E613:E640)</f>
        <v>128</v>
      </c>
      <c r="F612" s="21">
        <f>SUM(F613:F640)</f>
        <v>114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3.129032258064516</v>
      </c>
      <c r="L612" s="22">
        <f>+IF(AND(D612=0,F612=0),"",IF(D612=0,1,IF(F612=0,-1,(F612-D612)/D612)))</f>
        <v>5.7058823529411766</v>
      </c>
      <c r="M612" s="22">
        <f t="shared" ref="M612:M640" si="127">+IF(OR(AND(G612=""),(K612="")),"",G612*K612)</f>
        <v>3.129032258064516</v>
      </c>
      <c r="N612" s="23">
        <f t="shared" ref="N612:N640" si="128">+IF(OR(AND(H612=""),(L612="")),"",H612*L612)</f>
        <v>5.7058823529411766</v>
      </c>
    </row>
    <row r="613" spans="1:14" x14ac:dyDescent="0.2">
      <c r="A613" s="8"/>
      <c r="B613" s="28" t="s">
        <v>576</v>
      </c>
      <c r="C613" s="27">
        <v>0</v>
      </c>
      <c r="D613" s="24">
        <v>0</v>
      </c>
      <c r="E613" s="24">
        <v>0</v>
      </c>
      <c r="F613" s="24">
        <v>0</v>
      </c>
      <c r="G613" s="25" t="str">
        <f t="shared" si="123"/>
        <v/>
      </c>
      <c r="H613" s="25" t="str">
        <f t="shared" si="124"/>
        <v/>
      </c>
      <c r="I613" s="25" t="str">
        <f t="shared" si="125"/>
        <v/>
      </c>
      <c r="J613" s="25" t="str">
        <f t="shared" si="126"/>
        <v/>
      </c>
      <c r="K613" s="25" t="str">
        <f t="shared" ref="K613:K640" si="129">+IF(AND(C613=0,E613=0)," ",IF(C613=0,1,IF(E613=0,-1,(E613-C613)/C613)))</f>
        <v xml:space="preserve"> </v>
      </c>
      <c r="L613" s="25" t="str">
        <f t="shared" ref="L613:L640" si="130">+IF(AND(D613=0,F613=0)," ",IF(D613=0,1,IF(F613=0,-1,(F613-D613)/D613)))</f>
        <v xml:space="preserve"> </v>
      </c>
      <c r="M613" s="25" t="str">
        <f t="shared" si="127"/>
        <v/>
      </c>
      <c r="N613" s="26" t="str">
        <f t="shared" si="128"/>
        <v/>
      </c>
    </row>
    <row r="614" spans="1:14" x14ac:dyDescent="0.2">
      <c r="A614" s="8"/>
      <c r="B614" s="18" t="s">
        <v>577</v>
      </c>
      <c r="C614" s="15">
        <v>0</v>
      </c>
      <c r="D614" s="9">
        <v>1</v>
      </c>
      <c r="E614" s="9">
        <v>1</v>
      </c>
      <c r="F614" s="9">
        <v>3</v>
      </c>
      <c r="G614" s="10" t="str">
        <f t="shared" si="123"/>
        <v/>
      </c>
      <c r="H614" s="10">
        <f t="shared" si="124"/>
        <v>5.8823529411764705E-2</v>
      </c>
      <c r="I614" s="10">
        <f t="shared" si="125"/>
        <v>7.8125E-3</v>
      </c>
      <c r="J614" s="10">
        <f t="shared" si="126"/>
        <v>2.6315789473684209E-2</v>
      </c>
      <c r="K614" s="10">
        <f t="shared" si="129"/>
        <v>1</v>
      </c>
      <c r="L614" s="10">
        <f t="shared" si="130"/>
        <v>2</v>
      </c>
      <c r="M614" s="10" t="str">
        <f t="shared" si="127"/>
        <v/>
      </c>
      <c r="N614" s="11">
        <f t="shared" si="128"/>
        <v>0.11764705882352941</v>
      </c>
    </row>
    <row r="615" spans="1:14" ht="25.5" x14ac:dyDescent="0.2">
      <c r="A615" s="8"/>
      <c r="B615" s="18" t="s">
        <v>578</v>
      </c>
      <c r="C615" s="15">
        <v>2</v>
      </c>
      <c r="D615" s="9">
        <v>0</v>
      </c>
      <c r="E615" s="9">
        <v>41</v>
      </c>
      <c r="F615" s="9">
        <v>19</v>
      </c>
      <c r="G615" s="10">
        <f t="shared" si="123"/>
        <v>6.4516129032258063E-2</v>
      </c>
      <c r="H615" s="10" t="str">
        <f t="shared" si="124"/>
        <v/>
      </c>
      <c r="I615" s="10">
        <f t="shared" si="125"/>
        <v>0.3203125</v>
      </c>
      <c r="J615" s="10">
        <f t="shared" si="126"/>
        <v>0.16666666666666666</v>
      </c>
      <c r="K615" s="10">
        <f t="shared" si="129"/>
        <v>19.5</v>
      </c>
      <c r="L615" s="10">
        <f t="shared" si="130"/>
        <v>1</v>
      </c>
      <c r="M615" s="10">
        <f t="shared" si="127"/>
        <v>1.2580645161290323</v>
      </c>
      <c r="N615" s="11" t="str">
        <f t="shared" si="128"/>
        <v/>
      </c>
    </row>
    <row r="616" spans="1:14" x14ac:dyDescent="0.2">
      <c r="A616" s="8"/>
      <c r="B616" s="18" t="s">
        <v>579</v>
      </c>
      <c r="C616" s="15">
        <v>21</v>
      </c>
      <c r="D616" s="9">
        <v>1</v>
      </c>
      <c r="E616" s="9">
        <v>8</v>
      </c>
      <c r="F616" s="9">
        <v>1</v>
      </c>
      <c r="G616" s="10">
        <f t="shared" si="123"/>
        <v>0.67741935483870963</v>
      </c>
      <c r="H616" s="10">
        <f t="shared" si="124"/>
        <v>5.8823529411764705E-2</v>
      </c>
      <c r="I616" s="10">
        <f t="shared" si="125"/>
        <v>6.25E-2</v>
      </c>
      <c r="J616" s="10">
        <f t="shared" si="126"/>
        <v>8.771929824561403E-3</v>
      </c>
      <c r="K616" s="10">
        <f t="shared" si="129"/>
        <v>-0.61904761904761907</v>
      </c>
      <c r="L616" s="10">
        <f t="shared" si="130"/>
        <v>0</v>
      </c>
      <c r="M616" s="10">
        <f t="shared" si="127"/>
        <v>-0.41935483870967738</v>
      </c>
      <c r="N616" s="11">
        <f t="shared" si="128"/>
        <v>0</v>
      </c>
    </row>
    <row r="617" spans="1:14" x14ac:dyDescent="0.2">
      <c r="A617" s="8"/>
      <c r="B617" s="18" t="s">
        <v>580</v>
      </c>
      <c r="C617" s="15">
        <v>0</v>
      </c>
      <c r="D617" s="9">
        <v>0</v>
      </c>
      <c r="E617" s="9">
        <v>11</v>
      </c>
      <c r="F617" s="9">
        <v>6</v>
      </c>
      <c r="G617" s="10" t="str">
        <f t="shared" si="123"/>
        <v/>
      </c>
      <c r="H617" s="10" t="str">
        <f t="shared" si="124"/>
        <v/>
      </c>
      <c r="I617" s="10">
        <f t="shared" si="125"/>
        <v>8.59375E-2</v>
      </c>
      <c r="J617" s="10">
        <f t="shared" si="126"/>
        <v>5.2631578947368418E-2</v>
      </c>
      <c r="K617" s="10">
        <f t="shared" si="129"/>
        <v>1</v>
      </c>
      <c r="L617" s="10">
        <f t="shared" si="130"/>
        <v>1</v>
      </c>
      <c r="M617" s="10" t="str">
        <f t="shared" si="127"/>
        <v/>
      </c>
      <c r="N617" s="11" t="str">
        <f t="shared" si="128"/>
        <v/>
      </c>
    </row>
    <row r="618" spans="1:14" x14ac:dyDescent="0.2">
      <c r="A618" s="8"/>
      <c r="B618" s="18" t="s">
        <v>581</v>
      </c>
      <c r="C618" s="15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1" t="str">
        <f t="shared" si="128"/>
        <v/>
      </c>
    </row>
    <row r="619" spans="1:14" x14ac:dyDescent="0.2">
      <c r="A619" s="8"/>
      <c r="B619" s="18" t="s">
        <v>582</v>
      </c>
      <c r="C619" s="15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11" t="str">
        <f t="shared" si="128"/>
        <v/>
      </c>
    </row>
    <row r="620" spans="1:14" x14ac:dyDescent="0.2">
      <c r="A620" s="8"/>
      <c r="B620" s="18" t="s">
        <v>583</v>
      </c>
      <c r="C620" s="15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11" t="str">
        <f t="shared" si="128"/>
        <v/>
      </c>
    </row>
    <row r="621" spans="1:14" x14ac:dyDescent="0.2">
      <c r="A621" s="8"/>
      <c r="B621" s="18" t="s">
        <v>584</v>
      </c>
      <c r="C621" s="15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1" t="str">
        <f t="shared" si="128"/>
        <v/>
      </c>
    </row>
    <row r="622" spans="1:14" ht="28.5" customHeight="1" x14ac:dyDescent="0.2">
      <c r="A622" s="8"/>
      <c r="B622" s="18" t="s">
        <v>585</v>
      </c>
      <c r="C622" s="15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11" t="str">
        <f t="shared" si="128"/>
        <v/>
      </c>
    </row>
    <row r="623" spans="1:14" x14ac:dyDescent="0.2">
      <c r="A623" s="8"/>
      <c r="B623" s="18" t="s">
        <v>586</v>
      </c>
      <c r="C623" s="15">
        <v>1</v>
      </c>
      <c r="D623" s="9">
        <v>0</v>
      </c>
      <c r="E623" s="9">
        <v>1</v>
      </c>
      <c r="F623" s="9">
        <v>0</v>
      </c>
      <c r="G623" s="10">
        <f t="shared" si="123"/>
        <v>3.2258064516129031E-2</v>
      </c>
      <c r="H623" s="10" t="str">
        <f t="shared" si="124"/>
        <v/>
      </c>
      <c r="I623" s="10">
        <f t="shared" si="125"/>
        <v>7.8125E-3</v>
      </c>
      <c r="J623" s="10" t="str">
        <f t="shared" si="126"/>
        <v/>
      </c>
      <c r="K623" s="10">
        <f t="shared" si="129"/>
        <v>0</v>
      </c>
      <c r="L623" s="10" t="str">
        <f t="shared" si="130"/>
        <v xml:space="preserve"> </v>
      </c>
      <c r="M623" s="10">
        <f t="shared" si="127"/>
        <v>0</v>
      </c>
      <c r="N623" s="11" t="str">
        <f t="shared" si="128"/>
        <v/>
      </c>
    </row>
    <row r="624" spans="1:14" x14ac:dyDescent="0.2">
      <c r="A624" s="8"/>
      <c r="B624" s="18" t="s">
        <v>587</v>
      </c>
      <c r="C624" s="1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18" t="s">
        <v>588</v>
      </c>
      <c r="C625" s="15">
        <v>0</v>
      </c>
      <c r="D625" s="9">
        <v>0</v>
      </c>
      <c r="E625" s="9">
        <v>0</v>
      </c>
      <c r="F625" s="9">
        <v>1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>
        <f t="shared" si="126"/>
        <v>8.771929824561403E-3</v>
      </c>
      <c r="K625" s="10" t="str">
        <f t="shared" si="129"/>
        <v xml:space="preserve"> </v>
      </c>
      <c r="L625" s="10">
        <f t="shared" si="130"/>
        <v>1</v>
      </c>
      <c r="M625" s="10" t="str">
        <f t="shared" si="127"/>
        <v/>
      </c>
      <c r="N625" s="11" t="str">
        <f t="shared" si="128"/>
        <v/>
      </c>
    </row>
    <row r="626" spans="1:14" x14ac:dyDescent="0.2">
      <c r="A626" s="8"/>
      <c r="B626" s="18" t="s">
        <v>589</v>
      </c>
      <c r="C626" s="15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18" t="s">
        <v>590</v>
      </c>
      <c r="C627" s="15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11" t="str">
        <f t="shared" si="128"/>
        <v/>
      </c>
    </row>
    <row r="628" spans="1:14" x14ac:dyDescent="0.2">
      <c r="A628" s="8"/>
      <c r="B628" s="18" t="s">
        <v>591</v>
      </c>
      <c r="C628" s="15">
        <v>6</v>
      </c>
      <c r="D628" s="9">
        <v>5</v>
      </c>
      <c r="E628" s="9">
        <v>59</v>
      </c>
      <c r="F628" s="9">
        <v>73</v>
      </c>
      <c r="G628" s="10">
        <f t="shared" si="123"/>
        <v>0.19354838709677419</v>
      </c>
      <c r="H628" s="10">
        <f t="shared" si="124"/>
        <v>0.29411764705882354</v>
      </c>
      <c r="I628" s="10">
        <f t="shared" si="125"/>
        <v>0.4609375</v>
      </c>
      <c r="J628" s="10">
        <f t="shared" si="126"/>
        <v>0.64035087719298245</v>
      </c>
      <c r="K628" s="10">
        <f t="shared" si="129"/>
        <v>8.8333333333333339</v>
      </c>
      <c r="L628" s="10">
        <f t="shared" si="130"/>
        <v>13.6</v>
      </c>
      <c r="M628" s="10">
        <f t="shared" si="127"/>
        <v>1.7096774193548387</v>
      </c>
      <c r="N628" s="11">
        <f t="shared" si="128"/>
        <v>4</v>
      </c>
    </row>
    <row r="629" spans="1:14" x14ac:dyDescent="0.2">
      <c r="A629" s="8"/>
      <c r="B629" s="18" t="s">
        <v>592</v>
      </c>
      <c r="C629" s="15">
        <v>0</v>
      </c>
      <c r="D629" s="9">
        <v>0</v>
      </c>
      <c r="E629" s="9">
        <v>3</v>
      </c>
      <c r="F629" s="9">
        <v>3</v>
      </c>
      <c r="G629" s="10" t="str">
        <f t="shared" si="123"/>
        <v/>
      </c>
      <c r="H629" s="10" t="str">
        <f t="shared" si="124"/>
        <v/>
      </c>
      <c r="I629" s="10">
        <f t="shared" si="125"/>
        <v>2.34375E-2</v>
      </c>
      <c r="J629" s="10">
        <f t="shared" si="126"/>
        <v>2.6315789473684209E-2</v>
      </c>
      <c r="K629" s="10">
        <f t="shared" si="129"/>
        <v>1</v>
      </c>
      <c r="L629" s="10">
        <f t="shared" si="130"/>
        <v>1</v>
      </c>
      <c r="M629" s="10" t="str">
        <f t="shared" si="127"/>
        <v/>
      </c>
      <c r="N629" s="11" t="str">
        <f t="shared" si="128"/>
        <v/>
      </c>
    </row>
    <row r="630" spans="1:14" x14ac:dyDescent="0.2">
      <c r="A630" s="8"/>
      <c r="B630" s="18" t="s">
        <v>593</v>
      </c>
      <c r="C630" s="15">
        <v>0</v>
      </c>
      <c r="D630" s="9">
        <v>10</v>
      </c>
      <c r="E630" s="9">
        <v>0</v>
      </c>
      <c r="F630" s="9">
        <v>5</v>
      </c>
      <c r="G630" s="10" t="str">
        <f t="shared" si="123"/>
        <v/>
      </c>
      <c r="H630" s="10">
        <f t="shared" si="124"/>
        <v>0.58823529411764708</v>
      </c>
      <c r="I630" s="10" t="str">
        <f t="shared" si="125"/>
        <v/>
      </c>
      <c r="J630" s="10">
        <f t="shared" si="126"/>
        <v>4.3859649122807015E-2</v>
      </c>
      <c r="K630" s="10" t="str">
        <f t="shared" si="129"/>
        <v xml:space="preserve"> </v>
      </c>
      <c r="L630" s="10">
        <f t="shared" si="130"/>
        <v>-0.5</v>
      </c>
      <c r="M630" s="10" t="str">
        <f t="shared" si="127"/>
        <v/>
      </c>
      <c r="N630" s="11">
        <f t="shared" si="128"/>
        <v>-0.29411764705882354</v>
      </c>
    </row>
    <row r="631" spans="1:14" x14ac:dyDescent="0.2">
      <c r="A631" s="8"/>
      <c r="B631" s="18" t="s">
        <v>594</v>
      </c>
      <c r="C631" s="15">
        <v>0</v>
      </c>
      <c r="D631" s="9">
        <v>0</v>
      </c>
      <c r="E631" s="9">
        <v>3</v>
      </c>
      <c r="F631" s="9">
        <v>1</v>
      </c>
      <c r="G631" s="10" t="str">
        <f t="shared" si="123"/>
        <v/>
      </c>
      <c r="H631" s="10" t="str">
        <f t="shared" si="124"/>
        <v/>
      </c>
      <c r="I631" s="10">
        <f t="shared" si="125"/>
        <v>2.34375E-2</v>
      </c>
      <c r="J631" s="10">
        <f t="shared" si="126"/>
        <v>8.771929824561403E-3</v>
      </c>
      <c r="K631" s="10">
        <f t="shared" si="129"/>
        <v>1</v>
      </c>
      <c r="L631" s="10">
        <f t="shared" si="130"/>
        <v>1</v>
      </c>
      <c r="M631" s="10" t="str">
        <f t="shared" si="127"/>
        <v/>
      </c>
      <c r="N631" s="11" t="str">
        <f t="shared" si="128"/>
        <v/>
      </c>
    </row>
    <row r="632" spans="1:14" x14ac:dyDescent="0.2">
      <c r="A632" s="8"/>
      <c r="B632" s="18" t="s">
        <v>595</v>
      </c>
      <c r="C632" s="15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11" t="str">
        <f t="shared" si="128"/>
        <v/>
      </c>
    </row>
    <row r="633" spans="1:14" x14ac:dyDescent="0.2">
      <c r="A633" s="8"/>
      <c r="B633" s="18" t="s">
        <v>596</v>
      </c>
      <c r="C633" s="15">
        <v>0</v>
      </c>
      <c r="D633" s="9">
        <v>0</v>
      </c>
      <c r="E633" s="9">
        <v>0</v>
      </c>
      <c r="F633" s="9">
        <v>1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>
        <f t="shared" si="126"/>
        <v>8.771929824561403E-3</v>
      </c>
      <c r="K633" s="10" t="str">
        <f t="shared" si="129"/>
        <v xml:space="preserve"> </v>
      </c>
      <c r="L633" s="10">
        <f t="shared" si="130"/>
        <v>1</v>
      </c>
      <c r="M633" s="10" t="str">
        <f t="shared" si="127"/>
        <v/>
      </c>
      <c r="N633" s="11" t="str">
        <f t="shared" si="128"/>
        <v/>
      </c>
    </row>
    <row r="634" spans="1:14" ht="25.5" x14ac:dyDescent="0.2">
      <c r="A634" s="8"/>
      <c r="B634" s="18" t="s">
        <v>597</v>
      </c>
      <c r="C634" s="15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18" t="s">
        <v>598</v>
      </c>
      <c r="C635" s="15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18" t="s">
        <v>599</v>
      </c>
      <c r="C636" s="15">
        <v>0</v>
      </c>
      <c r="D636" s="9">
        <v>0</v>
      </c>
      <c r="E636" s="9">
        <v>0</v>
      </c>
      <c r="F636" s="9">
        <v>0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 t="str">
        <f t="shared" si="130"/>
        <v xml:space="preserve"> </v>
      </c>
      <c r="M636" s="10" t="str">
        <f t="shared" si="127"/>
        <v/>
      </c>
      <c r="N636" s="11" t="str">
        <f t="shared" si="128"/>
        <v/>
      </c>
    </row>
    <row r="637" spans="1:14" x14ac:dyDescent="0.2">
      <c r="A637" s="8"/>
      <c r="B637" s="18" t="s">
        <v>600</v>
      </c>
      <c r="C637" s="15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1" t="str">
        <f t="shared" si="128"/>
        <v/>
      </c>
    </row>
    <row r="638" spans="1:14" ht="25.5" x14ac:dyDescent="0.2">
      <c r="A638" s="8"/>
      <c r="B638" s="18" t="s">
        <v>601</v>
      </c>
      <c r="C638" s="15">
        <v>0</v>
      </c>
      <c r="D638" s="9">
        <v>0</v>
      </c>
      <c r="E638" s="9">
        <v>1</v>
      </c>
      <c r="F638" s="9">
        <v>0</v>
      </c>
      <c r="G638" s="10" t="str">
        <f t="shared" si="123"/>
        <v/>
      </c>
      <c r="H638" s="10" t="str">
        <f t="shared" si="124"/>
        <v/>
      </c>
      <c r="I638" s="10">
        <f t="shared" si="125"/>
        <v>7.8125E-3</v>
      </c>
      <c r="J638" s="10" t="str">
        <f t="shared" si="126"/>
        <v/>
      </c>
      <c r="K638" s="10">
        <f t="shared" si="129"/>
        <v>1</v>
      </c>
      <c r="L638" s="10" t="str">
        <f t="shared" si="130"/>
        <v xml:space="preserve"> 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18" t="s">
        <v>602</v>
      </c>
      <c r="C639" s="15">
        <v>1</v>
      </c>
      <c r="D639" s="9">
        <v>0</v>
      </c>
      <c r="E639" s="9">
        <v>0</v>
      </c>
      <c r="F639" s="9">
        <v>0</v>
      </c>
      <c r="G639" s="10">
        <f t="shared" si="123"/>
        <v>3.2258064516129031E-2</v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>
        <f t="shared" si="129"/>
        <v>-1</v>
      </c>
      <c r="L639" s="10" t="str">
        <f t="shared" si="130"/>
        <v xml:space="preserve"> </v>
      </c>
      <c r="M639" s="10">
        <f t="shared" si="127"/>
        <v>-3.2258064516129031E-2</v>
      </c>
      <c r="N639" s="11" t="str">
        <f t="shared" si="128"/>
        <v/>
      </c>
    </row>
    <row r="640" spans="1:14" ht="26.25" thickBot="1" x14ac:dyDescent="0.25">
      <c r="A640" s="8"/>
      <c r="B640" s="19" t="s">
        <v>603</v>
      </c>
      <c r="C640" s="16">
        <v>0</v>
      </c>
      <c r="D640" s="12">
        <v>0</v>
      </c>
      <c r="E640" s="12">
        <v>0</v>
      </c>
      <c r="F640" s="12">
        <v>1</v>
      </c>
      <c r="G640" s="13" t="str">
        <f t="shared" si="123"/>
        <v/>
      </c>
      <c r="H640" s="13" t="str">
        <f t="shared" si="124"/>
        <v/>
      </c>
      <c r="I640" s="13" t="str">
        <f t="shared" si="125"/>
        <v/>
      </c>
      <c r="J640" s="13">
        <f t="shared" si="126"/>
        <v>8.771929824561403E-3</v>
      </c>
      <c r="K640" s="13" t="str">
        <f t="shared" si="129"/>
        <v xml:space="preserve"> </v>
      </c>
      <c r="L640" s="13">
        <f t="shared" si="130"/>
        <v>1</v>
      </c>
      <c r="M640" s="13" t="str">
        <f t="shared" si="127"/>
        <v/>
      </c>
      <c r="N640" s="14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x14ac:dyDescent="0.25">
      <c r="B4" s="2"/>
      <c r="D4" s="2"/>
      <c r="E4" s="33" t="s">
        <v>604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3</v>
      </c>
      <c r="C6" s="45" t="s">
        <v>4</v>
      </c>
      <c r="D6" s="46"/>
      <c r="E6" s="46"/>
      <c r="F6" s="40"/>
      <c r="G6" s="45" t="s">
        <v>5</v>
      </c>
      <c r="H6" s="46"/>
      <c r="I6" s="46"/>
      <c r="J6" s="46"/>
      <c r="K6" s="45" t="s">
        <v>6</v>
      </c>
      <c r="L6" s="42"/>
      <c r="M6" s="41" t="s">
        <v>7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4">
        <v>2023</v>
      </c>
      <c r="F7" s="40"/>
      <c r="G7" s="39">
        <v>2022</v>
      </c>
      <c r="H7" s="40"/>
      <c r="I7" s="44">
        <v>2023</v>
      </c>
      <c r="J7" s="40"/>
      <c r="K7" s="47"/>
      <c r="L7" s="43"/>
      <c r="M7" s="31"/>
      <c r="N7" s="43"/>
    </row>
    <row r="8" spans="1:14" ht="20.100000000000001" customHeight="1" thickBot="1" x14ac:dyDescent="0.25">
      <c r="A8" s="7"/>
      <c r="B8" s="38"/>
      <c r="C8" s="20" t="s">
        <v>8</v>
      </c>
      <c r="D8" s="20" t="s">
        <v>9</v>
      </c>
      <c r="E8" s="20" t="s">
        <v>8</v>
      </c>
      <c r="F8" s="20" t="s">
        <v>9</v>
      </c>
      <c r="G8" s="20" t="s">
        <v>8</v>
      </c>
      <c r="H8" s="20" t="s">
        <v>9</v>
      </c>
      <c r="I8" s="20" t="s">
        <v>8</v>
      </c>
      <c r="J8" s="20" t="s">
        <v>9</v>
      </c>
      <c r="K8" s="20" t="s">
        <v>8</v>
      </c>
      <c r="L8" s="20" t="s">
        <v>9</v>
      </c>
      <c r="M8" s="20" t="s">
        <v>8</v>
      </c>
      <c r="N8" s="20" t="s">
        <v>9</v>
      </c>
    </row>
    <row r="9" spans="1:14" ht="15.75" customHeight="1" thickBot="1" x14ac:dyDescent="0.25">
      <c r="A9" s="7"/>
      <c r="B9" s="17" t="s">
        <v>605</v>
      </c>
      <c r="C9" s="21">
        <f>+C22+C81+C188+C371+C612</f>
        <v>107</v>
      </c>
      <c r="D9" s="21">
        <f>+D22+D81+D188+D371+D612</f>
        <v>125</v>
      </c>
      <c r="E9" s="21">
        <f>+E22+E81+E188+E371+E612</f>
        <v>33</v>
      </c>
      <c r="F9" s="21">
        <f>+F22+F81+F188+F371+F612</f>
        <v>24</v>
      </c>
      <c r="G9" s="22">
        <f>SUM(G10:G14)</f>
        <v>1</v>
      </c>
      <c r="H9" s="22">
        <f>SUM(H10:H14)</f>
        <v>1</v>
      </c>
      <c r="I9" s="22">
        <f>SUM(I10:I14)</f>
        <v>0.99999999999999989</v>
      </c>
      <c r="J9" s="22">
        <f>SUM(J10:J14)</f>
        <v>1</v>
      </c>
      <c r="K9" s="22">
        <f t="shared" ref="K9:L14" si="0">+IF(AND(C9=0,E9=0),"",IF(C9=0,1,IF(E9=0,-1,(E9-C9)/C9)))</f>
        <v>-0.69158878504672894</v>
      </c>
      <c r="L9" s="22">
        <f t="shared" si="0"/>
        <v>-0.80800000000000005</v>
      </c>
      <c r="M9" s="22">
        <f t="shared" ref="M9:N14" si="1">+IF(OR(AND(G9=""),(K9="")),"",G9*K9)</f>
        <v>-0.69158878504672894</v>
      </c>
      <c r="N9" s="23">
        <f t="shared" si="1"/>
        <v>-0.80800000000000005</v>
      </c>
    </row>
    <row r="10" spans="1:14" x14ac:dyDescent="0.2">
      <c r="A10" s="8"/>
      <c r="B10" s="18" t="s">
        <v>10</v>
      </c>
      <c r="C10" s="15">
        <f>+C22</f>
        <v>1</v>
      </c>
      <c r="D10" s="9">
        <f>+D22</f>
        <v>4</v>
      </c>
      <c r="E10" s="9">
        <f>+E22</f>
        <v>0</v>
      </c>
      <c r="F10" s="9">
        <f>+F22</f>
        <v>0</v>
      </c>
      <c r="G10" s="10">
        <f t="shared" ref="G10:J14" si="2">+C10/C$9</f>
        <v>9.3457943925233638E-3</v>
      </c>
      <c r="H10" s="10">
        <f t="shared" si="2"/>
        <v>3.2000000000000001E-2</v>
      </c>
      <c r="I10" s="10">
        <f t="shared" si="2"/>
        <v>0</v>
      </c>
      <c r="J10" s="10">
        <f t="shared" si="2"/>
        <v>0</v>
      </c>
      <c r="K10" s="10">
        <f t="shared" si="0"/>
        <v>-1</v>
      </c>
      <c r="L10" s="10">
        <f t="shared" si="0"/>
        <v>-1</v>
      </c>
      <c r="M10" s="10">
        <f t="shared" si="1"/>
        <v>-9.3457943925233638E-3</v>
      </c>
      <c r="N10" s="11">
        <f t="shared" si="1"/>
        <v>-3.2000000000000001E-2</v>
      </c>
    </row>
    <row r="11" spans="1:14" x14ac:dyDescent="0.2">
      <c r="A11" s="8"/>
      <c r="B11" s="18" t="s">
        <v>11</v>
      </c>
      <c r="C11" s="15">
        <f>+C81</f>
        <v>10</v>
      </c>
      <c r="D11" s="9">
        <f>+D81</f>
        <v>7</v>
      </c>
      <c r="E11" s="9">
        <f>+E81</f>
        <v>1</v>
      </c>
      <c r="F11" s="9">
        <f>+F81</f>
        <v>1</v>
      </c>
      <c r="G11" s="10">
        <f t="shared" si="2"/>
        <v>9.3457943925233641E-2</v>
      </c>
      <c r="H11" s="10">
        <f t="shared" si="2"/>
        <v>5.6000000000000001E-2</v>
      </c>
      <c r="I11" s="10">
        <f t="shared" si="2"/>
        <v>3.0303030303030304E-2</v>
      </c>
      <c r="J11" s="10">
        <f t="shared" si="2"/>
        <v>4.1666666666666664E-2</v>
      </c>
      <c r="K11" s="10">
        <f t="shared" si="0"/>
        <v>-0.9</v>
      </c>
      <c r="L11" s="10">
        <f t="shared" si="0"/>
        <v>-0.8571428571428571</v>
      </c>
      <c r="M11" s="10">
        <f t="shared" si="1"/>
        <v>-8.4112149532710276E-2</v>
      </c>
      <c r="N11" s="11">
        <f t="shared" si="1"/>
        <v>-4.8000000000000001E-2</v>
      </c>
    </row>
    <row r="12" spans="1:14" ht="25.5" x14ac:dyDescent="0.2">
      <c r="A12" s="8"/>
      <c r="B12" s="18" t="s">
        <v>12</v>
      </c>
      <c r="C12" s="15">
        <f>+C188</f>
        <v>20</v>
      </c>
      <c r="D12" s="9">
        <f>+D188</f>
        <v>35</v>
      </c>
      <c r="E12" s="9">
        <f>+E188</f>
        <v>1</v>
      </c>
      <c r="F12" s="9">
        <f>+F188</f>
        <v>1</v>
      </c>
      <c r="G12" s="10">
        <f t="shared" si="2"/>
        <v>0.18691588785046728</v>
      </c>
      <c r="H12" s="10">
        <f t="shared" si="2"/>
        <v>0.28000000000000003</v>
      </c>
      <c r="I12" s="10">
        <f t="shared" si="2"/>
        <v>3.0303030303030304E-2</v>
      </c>
      <c r="J12" s="10">
        <f t="shared" si="2"/>
        <v>4.1666666666666664E-2</v>
      </c>
      <c r="K12" s="10">
        <f t="shared" si="0"/>
        <v>-0.95</v>
      </c>
      <c r="L12" s="10">
        <f t="shared" si="0"/>
        <v>-0.97142857142857142</v>
      </c>
      <c r="M12" s="10">
        <f t="shared" si="1"/>
        <v>-0.17757009345794392</v>
      </c>
      <c r="N12" s="11">
        <f t="shared" si="1"/>
        <v>-0.27200000000000002</v>
      </c>
    </row>
    <row r="13" spans="1:14" x14ac:dyDescent="0.2">
      <c r="A13" s="8"/>
      <c r="B13" s="18" t="s">
        <v>13</v>
      </c>
      <c r="C13" s="15">
        <f>+C371</f>
        <v>64</v>
      </c>
      <c r="D13" s="9">
        <f>+D371</f>
        <v>67</v>
      </c>
      <c r="E13" s="9">
        <f>+E371</f>
        <v>18</v>
      </c>
      <c r="F13" s="9">
        <f>+F371</f>
        <v>16</v>
      </c>
      <c r="G13" s="10">
        <f t="shared" si="2"/>
        <v>0.59813084112149528</v>
      </c>
      <c r="H13" s="10">
        <f t="shared" si="2"/>
        <v>0.53600000000000003</v>
      </c>
      <c r="I13" s="10">
        <f t="shared" si="2"/>
        <v>0.54545454545454541</v>
      </c>
      <c r="J13" s="10">
        <f t="shared" si="2"/>
        <v>0.66666666666666663</v>
      </c>
      <c r="K13" s="10">
        <f t="shared" si="0"/>
        <v>-0.71875</v>
      </c>
      <c r="L13" s="10">
        <f t="shared" si="0"/>
        <v>-0.76119402985074625</v>
      </c>
      <c r="M13" s="10">
        <f t="shared" si="1"/>
        <v>-0.42990654205607476</v>
      </c>
      <c r="N13" s="11">
        <f t="shared" si="1"/>
        <v>-0.40800000000000003</v>
      </c>
    </row>
    <row r="14" spans="1:14" ht="15.75" thickBot="1" x14ac:dyDescent="0.25">
      <c r="A14" s="8"/>
      <c r="B14" s="19" t="s">
        <v>14</v>
      </c>
      <c r="C14" s="16">
        <f>+C612</f>
        <v>12</v>
      </c>
      <c r="D14" s="12">
        <f>+D612</f>
        <v>12</v>
      </c>
      <c r="E14" s="12">
        <f>+E612</f>
        <v>13</v>
      </c>
      <c r="F14" s="12">
        <f>+F612</f>
        <v>6</v>
      </c>
      <c r="G14" s="13">
        <f t="shared" si="2"/>
        <v>0.11214953271028037</v>
      </c>
      <c r="H14" s="13">
        <f t="shared" si="2"/>
        <v>9.6000000000000002E-2</v>
      </c>
      <c r="I14" s="13">
        <f t="shared" si="2"/>
        <v>0.39393939393939392</v>
      </c>
      <c r="J14" s="13">
        <f t="shared" si="2"/>
        <v>0.25</v>
      </c>
      <c r="K14" s="13">
        <f t="shared" si="0"/>
        <v>8.3333333333333329E-2</v>
      </c>
      <c r="L14" s="13">
        <f t="shared" si="0"/>
        <v>-0.5</v>
      </c>
      <c r="M14" s="13">
        <f t="shared" si="1"/>
        <v>9.3457943925233638E-3</v>
      </c>
      <c r="N14" s="14">
        <f t="shared" si="1"/>
        <v>-4.8000000000000001E-2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6" t="s">
        <v>3</v>
      </c>
      <c r="C19" s="45" t="s">
        <v>16</v>
      </c>
      <c r="D19" s="46"/>
      <c r="E19" s="46"/>
      <c r="F19" s="40"/>
      <c r="G19" s="45" t="s">
        <v>5</v>
      </c>
      <c r="H19" s="46"/>
      <c r="I19" s="46"/>
      <c r="J19" s="46"/>
      <c r="K19" s="45" t="s">
        <v>17</v>
      </c>
      <c r="L19" s="42"/>
      <c r="M19" s="41" t="s">
        <v>7</v>
      </c>
      <c r="N19" s="42"/>
    </row>
    <row r="20" spans="1:14" ht="15.75" thickBot="1" x14ac:dyDescent="0.25">
      <c r="A20" s="7"/>
      <c r="B20" s="37"/>
      <c r="C20" s="39">
        <v>2022</v>
      </c>
      <c r="D20" s="40"/>
      <c r="E20" s="44">
        <v>2023</v>
      </c>
      <c r="F20" s="40"/>
      <c r="G20" s="39">
        <v>2022</v>
      </c>
      <c r="H20" s="40"/>
      <c r="I20" s="44">
        <v>2023</v>
      </c>
      <c r="J20" s="40"/>
      <c r="K20" s="47"/>
      <c r="L20" s="43"/>
      <c r="M20" s="31"/>
      <c r="N20" s="43"/>
    </row>
    <row r="21" spans="1:14" ht="15.75" thickBot="1" x14ac:dyDescent="0.25">
      <c r="A21" s="8"/>
      <c r="B21" s="38"/>
      <c r="C21" s="20" t="s">
        <v>8</v>
      </c>
      <c r="D21" s="20" t="s">
        <v>9</v>
      </c>
      <c r="E21" s="20" t="s">
        <v>8</v>
      </c>
      <c r="F21" s="20" t="s">
        <v>9</v>
      </c>
      <c r="G21" s="20" t="s">
        <v>8</v>
      </c>
      <c r="H21" s="20" t="s">
        <v>9</v>
      </c>
      <c r="I21" s="20" t="s">
        <v>8</v>
      </c>
      <c r="J21" s="20" t="s">
        <v>9</v>
      </c>
      <c r="K21" s="20" t="s">
        <v>8</v>
      </c>
      <c r="L21" s="20" t="s">
        <v>9</v>
      </c>
      <c r="M21" s="20" t="s">
        <v>8</v>
      </c>
      <c r="N21" s="20" t="s">
        <v>9</v>
      </c>
    </row>
    <row r="22" spans="1:14" ht="15.75" thickBot="1" x14ac:dyDescent="0.25">
      <c r="A22" s="8"/>
      <c r="B22" s="17" t="s">
        <v>10</v>
      </c>
      <c r="C22" s="21">
        <f>SUM(C23:C73)</f>
        <v>1</v>
      </c>
      <c r="D22" s="21">
        <f>SUM(D23:D73)</f>
        <v>4</v>
      </c>
      <c r="E22" s="21">
        <f>SUM(E23:E73)</f>
        <v>0</v>
      </c>
      <c r="F22" s="21">
        <f>SUM(F23:F73)</f>
        <v>0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 t="str">
        <f t="shared" ref="I22:I53" si="5">+IF(E22=0,"",E22/E$22)</f>
        <v/>
      </c>
      <c r="J22" s="22" t="str">
        <f t="shared" ref="J22:J53" si="6">+IF(F22=0,"",F22/F$22)</f>
        <v/>
      </c>
      <c r="K22" s="22">
        <f>+IF(AND(C22=0,E22=0),"",IF(C22=0,1,IF(E22=0,-1,(E22-C22)/C22)))</f>
        <v>-1</v>
      </c>
      <c r="L22" s="22">
        <f>+IF(AND(D22=0,F22=0),"",IF(D22=0,1,IF(F22=0,-1,(F22-D22)/D22)))</f>
        <v>-1</v>
      </c>
      <c r="M22" s="22">
        <f t="shared" ref="M22:M53" si="7">+IF(OR(AND(G22=""),(K22="")),"",G22*K22)</f>
        <v>-1</v>
      </c>
      <c r="N22" s="23">
        <f t="shared" ref="N22:N53" si="8">+IF(OR(AND(H22=""),(L22="")),"",H22*L22)</f>
        <v>-1</v>
      </c>
    </row>
    <row r="23" spans="1:14" x14ac:dyDescent="0.2">
      <c r="A23" s="8"/>
      <c r="B23" s="28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8"/>
      <c r="B24" s="18" t="s">
        <v>19</v>
      </c>
      <c r="C24" s="15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1" t="str">
        <f t="shared" si="8"/>
        <v/>
      </c>
    </row>
    <row r="25" spans="1:14" ht="38.25" x14ac:dyDescent="0.2">
      <c r="A25" s="8"/>
      <c r="B25" s="18" t="s">
        <v>20</v>
      </c>
      <c r="C25" s="1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18" t="s">
        <v>21</v>
      </c>
      <c r="C26" s="15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1" t="str">
        <f t="shared" si="8"/>
        <v/>
      </c>
    </row>
    <row r="27" spans="1:14" ht="25.5" x14ac:dyDescent="0.2">
      <c r="A27" s="8"/>
      <c r="B27" s="18" t="s">
        <v>22</v>
      </c>
      <c r="C27" s="15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18" t="s">
        <v>23</v>
      </c>
      <c r="C28" s="15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18" t="s">
        <v>24</v>
      </c>
      <c r="C29" s="15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18" t="s">
        <v>25</v>
      </c>
      <c r="C30" s="15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11" t="str">
        <f t="shared" si="8"/>
        <v/>
      </c>
    </row>
    <row r="31" spans="1:14" x14ac:dyDescent="0.2">
      <c r="A31" s="8"/>
      <c r="B31" s="18" t="s">
        <v>26</v>
      </c>
      <c r="C31" s="15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1" t="str">
        <f t="shared" si="8"/>
        <v/>
      </c>
    </row>
    <row r="32" spans="1:14" x14ac:dyDescent="0.2">
      <c r="A32" s="8"/>
      <c r="B32" s="18" t="s">
        <v>27</v>
      </c>
      <c r="C32" s="15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1" t="str">
        <f t="shared" si="8"/>
        <v/>
      </c>
    </row>
    <row r="33" spans="1:14" x14ac:dyDescent="0.2">
      <c r="A33" s="8"/>
      <c r="B33" s="18" t="s">
        <v>28</v>
      </c>
      <c r="C33" s="15">
        <v>0</v>
      </c>
      <c r="D33" s="9">
        <v>0</v>
      </c>
      <c r="E33" s="9">
        <v>0</v>
      </c>
      <c r="F33" s="9">
        <v>0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 t="str">
        <f t="shared" si="10"/>
        <v xml:space="preserve"> </v>
      </c>
      <c r="M33" s="10" t="str">
        <f t="shared" si="7"/>
        <v/>
      </c>
      <c r="N33" s="11" t="str">
        <f t="shared" si="8"/>
        <v/>
      </c>
    </row>
    <row r="34" spans="1:14" ht="25.5" x14ac:dyDescent="0.2">
      <c r="A34" s="8"/>
      <c r="B34" s="18" t="s">
        <v>29</v>
      </c>
      <c r="C34" s="1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18" t="s">
        <v>30</v>
      </c>
      <c r="C35" s="15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1" t="str">
        <f t="shared" si="8"/>
        <v/>
      </c>
    </row>
    <row r="36" spans="1:14" x14ac:dyDescent="0.2">
      <c r="A36" s="8"/>
      <c r="B36" s="18" t="s">
        <v>31</v>
      </c>
      <c r="C36" s="15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18" t="s">
        <v>32</v>
      </c>
      <c r="C37" s="1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18" t="s">
        <v>33</v>
      </c>
      <c r="C38" s="1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18" t="s">
        <v>34</v>
      </c>
      <c r="C39" s="15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11" t="str">
        <f t="shared" si="8"/>
        <v/>
      </c>
    </row>
    <row r="40" spans="1:14" ht="25.5" x14ac:dyDescent="0.2">
      <c r="A40" s="8"/>
      <c r="B40" s="18" t="s">
        <v>35</v>
      </c>
      <c r="C40" s="1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18" t="s">
        <v>36</v>
      </c>
      <c r="C41" s="15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1" t="str">
        <f t="shared" si="8"/>
        <v/>
      </c>
    </row>
    <row r="42" spans="1:14" x14ac:dyDescent="0.2">
      <c r="A42" s="8"/>
      <c r="B42" s="18" t="s">
        <v>37</v>
      </c>
      <c r="C42" s="15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11" t="str">
        <f t="shared" si="8"/>
        <v/>
      </c>
    </row>
    <row r="43" spans="1:14" ht="26.25" customHeight="1" x14ac:dyDescent="0.2">
      <c r="A43" s="8"/>
      <c r="B43" s="18" t="s">
        <v>38</v>
      </c>
      <c r="C43" s="1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18" t="s">
        <v>39</v>
      </c>
      <c r="C44" s="1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18" t="s">
        <v>40</v>
      </c>
      <c r="C45" s="1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18" t="s">
        <v>41</v>
      </c>
      <c r="C46" s="1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18" t="s">
        <v>42</v>
      </c>
      <c r="C47" s="15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1" t="str">
        <f t="shared" si="8"/>
        <v/>
      </c>
    </row>
    <row r="48" spans="1:14" ht="25.5" x14ac:dyDescent="0.2">
      <c r="A48" s="8"/>
      <c r="B48" s="18" t="s">
        <v>43</v>
      </c>
      <c r="C48" s="15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1" t="str">
        <f t="shared" si="8"/>
        <v/>
      </c>
    </row>
    <row r="49" spans="1:14" ht="25.5" x14ac:dyDescent="0.2">
      <c r="A49" s="8"/>
      <c r="B49" s="18" t="s">
        <v>44</v>
      </c>
      <c r="C49" s="1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18" t="s">
        <v>45</v>
      </c>
      <c r="C50" s="15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18" t="s">
        <v>46</v>
      </c>
      <c r="C51" s="15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18" t="s">
        <v>47</v>
      </c>
      <c r="C52" s="15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11" t="str">
        <f t="shared" si="8"/>
        <v/>
      </c>
    </row>
    <row r="53" spans="1:14" x14ac:dyDescent="0.2">
      <c r="A53" s="8"/>
      <c r="B53" s="18" t="s">
        <v>48</v>
      </c>
      <c r="C53" s="15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11" t="str">
        <f t="shared" si="8"/>
        <v/>
      </c>
    </row>
    <row r="54" spans="1:14" x14ac:dyDescent="0.2">
      <c r="A54" s="8"/>
      <c r="B54" s="18" t="s">
        <v>49</v>
      </c>
      <c r="C54" s="15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1" t="str">
        <f t="shared" ref="N54:N73" si="16">+IF(OR(AND(H54=""),(L54="")),"",H54*L54)</f>
        <v/>
      </c>
    </row>
    <row r="55" spans="1:14" x14ac:dyDescent="0.2">
      <c r="A55" s="8"/>
      <c r="B55" s="18" t="s">
        <v>50</v>
      </c>
      <c r="C55" s="15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18" t="s">
        <v>51</v>
      </c>
      <c r="C56" s="15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18" t="s">
        <v>52</v>
      </c>
      <c r="C57" s="15">
        <v>1</v>
      </c>
      <c r="D57" s="9">
        <v>0</v>
      </c>
      <c r="E57" s="9">
        <v>0</v>
      </c>
      <c r="F57" s="9">
        <v>0</v>
      </c>
      <c r="G57" s="10">
        <f t="shared" si="11"/>
        <v>1</v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>
        <f t="shared" si="17"/>
        <v>-1</v>
      </c>
      <c r="L57" s="10" t="str">
        <f t="shared" si="18"/>
        <v xml:space="preserve"> </v>
      </c>
      <c r="M57" s="10">
        <f t="shared" si="15"/>
        <v>-1</v>
      </c>
      <c r="N57" s="11" t="str">
        <f t="shared" si="16"/>
        <v/>
      </c>
    </row>
    <row r="58" spans="1:14" x14ac:dyDescent="0.2">
      <c r="A58" s="8"/>
      <c r="B58" s="18" t="s">
        <v>53</v>
      </c>
      <c r="C58" s="15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18" t="s">
        <v>54</v>
      </c>
      <c r="C59" s="1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18" t="s">
        <v>55</v>
      </c>
      <c r="C60" s="1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18" t="s">
        <v>56</v>
      </c>
      <c r="C61" s="1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18" t="s">
        <v>57</v>
      </c>
      <c r="C62" s="15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1" t="str">
        <f t="shared" si="16"/>
        <v/>
      </c>
    </row>
    <row r="63" spans="1:14" ht="25.5" x14ac:dyDescent="0.2">
      <c r="A63" s="8"/>
      <c r="B63" s="18" t="s">
        <v>58</v>
      </c>
      <c r="C63" s="1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18" t="s">
        <v>59</v>
      </c>
      <c r="C64" s="15">
        <v>0</v>
      </c>
      <c r="D64" s="9">
        <v>1</v>
      </c>
      <c r="E64" s="9">
        <v>0</v>
      </c>
      <c r="F64" s="9">
        <v>0</v>
      </c>
      <c r="G64" s="10" t="str">
        <f t="shared" si="11"/>
        <v/>
      </c>
      <c r="H64" s="10">
        <f t="shared" si="12"/>
        <v>0.25</v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>
        <f t="shared" si="18"/>
        <v>-1</v>
      </c>
      <c r="M64" s="10" t="str">
        <f t="shared" si="15"/>
        <v/>
      </c>
      <c r="N64" s="11">
        <f t="shared" si="16"/>
        <v>-0.25</v>
      </c>
    </row>
    <row r="65" spans="1:14" x14ac:dyDescent="0.2">
      <c r="A65" s="8"/>
      <c r="B65" s="18" t="s">
        <v>60</v>
      </c>
      <c r="C65" s="15">
        <v>0</v>
      </c>
      <c r="D65" s="9">
        <v>3</v>
      </c>
      <c r="E65" s="9">
        <v>0</v>
      </c>
      <c r="F65" s="9">
        <v>0</v>
      </c>
      <c r="G65" s="10" t="str">
        <f t="shared" si="11"/>
        <v/>
      </c>
      <c r="H65" s="10">
        <f t="shared" si="12"/>
        <v>0.75</v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>
        <f t="shared" si="18"/>
        <v>-1</v>
      </c>
      <c r="M65" s="10" t="str">
        <f t="shared" si="15"/>
        <v/>
      </c>
      <c r="N65" s="11">
        <f t="shared" si="16"/>
        <v>-0.75</v>
      </c>
    </row>
    <row r="66" spans="1:14" x14ac:dyDescent="0.2">
      <c r="A66" s="8"/>
      <c r="B66" s="18" t="s">
        <v>61</v>
      </c>
      <c r="C66" s="15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18" t="s">
        <v>62</v>
      </c>
      <c r="C67" s="15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11" t="str">
        <f t="shared" si="16"/>
        <v/>
      </c>
    </row>
    <row r="68" spans="1:14" x14ac:dyDescent="0.2">
      <c r="A68" s="8"/>
      <c r="B68" s="18" t="s">
        <v>63</v>
      </c>
      <c r="C68" s="15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18" t="s">
        <v>64</v>
      </c>
      <c r="C69" s="1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18" t="s">
        <v>65</v>
      </c>
      <c r="C70" s="15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1" t="str">
        <f t="shared" si="16"/>
        <v/>
      </c>
    </row>
    <row r="71" spans="1:14" x14ac:dyDescent="0.2">
      <c r="A71" s="8"/>
      <c r="B71" s="18" t="s">
        <v>66</v>
      </c>
      <c r="C71" s="15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1" t="str">
        <f t="shared" si="16"/>
        <v/>
      </c>
    </row>
    <row r="72" spans="1:14" x14ac:dyDescent="0.2">
      <c r="A72" s="8"/>
      <c r="B72" s="18" t="s">
        <v>67</v>
      </c>
      <c r="C72" s="15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19" t="s">
        <v>68</v>
      </c>
      <c r="C73" s="16">
        <v>0</v>
      </c>
      <c r="D73" s="12">
        <v>0</v>
      </c>
      <c r="E73" s="12">
        <v>0</v>
      </c>
      <c r="F73" s="12">
        <v>0</v>
      </c>
      <c r="G73" s="13" t="str">
        <f t="shared" si="11"/>
        <v/>
      </c>
      <c r="H73" s="13" t="str">
        <f t="shared" si="12"/>
        <v/>
      </c>
      <c r="I73" s="13" t="str">
        <f t="shared" si="13"/>
        <v/>
      </c>
      <c r="J73" s="13" t="str">
        <f t="shared" si="14"/>
        <v/>
      </c>
      <c r="K73" s="13" t="str">
        <f t="shared" si="17"/>
        <v xml:space="preserve"> </v>
      </c>
      <c r="L73" s="13" t="str">
        <f t="shared" si="18"/>
        <v xml:space="preserve"> </v>
      </c>
      <c r="M73" s="13" t="str">
        <f t="shared" si="15"/>
        <v/>
      </c>
      <c r="N73" s="1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6" t="s">
        <v>3</v>
      </c>
      <c r="C78" s="45" t="s">
        <v>16</v>
      </c>
      <c r="D78" s="46"/>
      <c r="E78" s="46"/>
      <c r="F78" s="40"/>
      <c r="G78" s="45" t="s">
        <v>5</v>
      </c>
      <c r="H78" s="46"/>
      <c r="I78" s="46"/>
      <c r="J78" s="46"/>
      <c r="K78" s="45" t="s">
        <v>17</v>
      </c>
      <c r="L78" s="42"/>
      <c r="M78" s="41" t="s">
        <v>7</v>
      </c>
      <c r="N78" s="42"/>
    </row>
    <row r="79" spans="1:14" ht="15.75" thickBot="1" x14ac:dyDescent="0.25">
      <c r="A79" s="7"/>
      <c r="B79" s="37"/>
      <c r="C79" s="39">
        <v>2022</v>
      </c>
      <c r="D79" s="40"/>
      <c r="E79" s="44">
        <v>2023</v>
      </c>
      <c r="F79" s="40"/>
      <c r="G79" s="39">
        <v>2022</v>
      </c>
      <c r="H79" s="40"/>
      <c r="I79" s="44">
        <v>2023</v>
      </c>
      <c r="J79" s="40"/>
      <c r="K79" s="47"/>
      <c r="L79" s="43"/>
      <c r="M79" s="31"/>
      <c r="N79" s="43"/>
    </row>
    <row r="80" spans="1:14" ht="15.75" thickBot="1" x14ac:dyDescent="0.25">
      <c r="A80" s="8"/>
      <c r="B80" s="38"/>
      <c r="C80" s="20" t="s">
        <v>8</v>
      </c>
      <c r="D80" s="20" t="s">
        <v>9</v>
      </c>
      <c r="E80" s="20" t="s">
        <v>8</v>
      </c>
      <c r="F80" s="20" t="s">
        <v>9</v>
      </c>
      <c r="G80" s="20" t="s">
        <v>8</v>
      </c>
      <c r="H80" s="20" t="s">
        <v>9</v>
      </c>
      <c r="I80" s="20" t="s">
        <v>8</v>
      </c>
      <c r="J80" s="20" t="s">
        <v>9</v>
      </c>
      <c r="K80" s="20" t="s">
        <v>8</v>
      </c>
      <c r="L80" s="20" t="s">
        <v>9</v>
      </c>
      <c r="M80" s="20" t="s">
        <v>8</v>
      </c>
      <c r="N80" s="20" t="s">
        <v>9</v>
      </c>
    </row>
    <row r="81" spans="1:14" ht="15.75" thickBot="1" x14ac:dyDescent="0.25">
      <c r="A81" s="8"/>
      <c r="B81" s="17" t="s">
        <v>11</v>
      </c>
      <c r="C81" s="21">
        <f>SUM(C82:C180)</f>
        <v>10</v>
      </c>
      <c r="D81" s="21">
        <f>SUM(D82:D180)</f>
        <v>7</v>
      </c>
      <c r="E81" s="21">
        <f>SUM(E82:E180)</f>
        <v>1</v>
      </c>
      <c r="F81" s="21">
        <f>SUM(F82:F180)</f>
        <v>1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-0.9</v>
      </c>
      <c r="L81" s="22">
        <f>+IF(AND(D81=0,F81=0),"",IF(D81=0,1,IF(F81=0,-1,(F81-D81)/D81)))</f>
        <v>-0.8571428571428571</v>
      </c>
      <c r="M81" s="22">
        <f t="shared" ref="M81:M112" si="23">+IF(OR(AND(G81=""),(K81="")),"",G81*K81)</f>
        <v>-0.9</v>
      </c>
      <c r="N81" s="23">
        <f t="shared" ref="N81:N112" si="24">+IF(OR(AND(H81=""),(L81="")),"",H81*L81)</f>
        <v>-0.8571428571428571</v>
      </c>
    </row>
    <row r="82" spans="1:14" x14ac:dyDescent="0.2">
      <c r="A82" s="8"/>
      <c r="B82" s="28" t="s">
        <v>69</v>
      </c>
      <c r="C82" s="27">
        <v>0</v>
      </c>
      <c r="D82" s="24">
        <v>0</v>
      </c>
      <c r="E82" s="24">
        <v>0</v>
      </c>
      <c r="F82" s="24">
        <v>0</v>
      </c>
      <c r="G82" s="25" t="str">
        <f t="shared" si="19"/>
        <v/>
      </c>
      <c r="H82" s="25" t="str">
        <f t="shared" si="20"/>
        <v/>
      </c>
      <c r="I82" s="25" t="str">
        <f t="shared" si="21"/>
        <v/>
      </c>
      <c r="J82" s="25" t="str">
        <f t="shared" si="22"/>
        <v/>
      </c>
      <c r="K82" s="25" t="str">
        <f t="shared" ref="K82:K113" si="25">+IF(AND(C82=0,E82=0)," ",IF(C82=0,1,IF(E82=0,-1,(E82-C82)/C82)))</f>
        <v xml:space="preserve"> </v>
      </c>
      <c r="L82" s="25" t="str">
        <f t="shared" ref="L82:L113" si="26">+IF(AND(D82=0,F82=0)," ",IF(D82=0,1,IF(F82=0,-1,(F82-D82)/D82)))</f>
        <v xml:space="preserve"> </v>
      </c>
      <c r="M82" s="25" t="str">
        <f t="shared" si="23"/>
        <v/>
      </c>
      <c r="N82" s="26" t="str">
        <f t="shared" si="24"/>
        <v/>
      </c>
    </row>
    <row r="83" spans="1:14" ht="24" customHeight="1" x14ac:dyDescent="0.2">
      <c r="A83" s="8"/>
      <c r="B83" s="18" t="s">
        <v>70</v>
      </c>
      <c r="C83" s="15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11" t="str">
        <f t="shared" si="24"/>
        <v/>
      </c>
    </row>
    <row r="84" spans="1:14" x14ac:dyDescent="0.2">
      <c r="A84" s="8"/>
      <c r="B84" s="18" t="s">
        <v>71</v>
      </c>
      <c r="C84" s="15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11" t="str">
        <f t="shared" si="24"/>
        <v/>
      </c>
    </row>
    <row r="85" spans="1:14" x14ac:dyDescent="0.2">
      <c r="A85" s="8"/>
      <c r="B85" s="18" t="s">
        <v>72</v>
      </c>
      <c r="C85" s="15">
        <v>0</v>
      </c>
      <c r="D85" s="9">
        <v>0</v>
      </c>
      <c r="E85" s="9">
        <v>0</v>
      </c>
      <c r="F85" s="9">
        <v>0</v>
      </c>
      <c r="G85" s="10" t="str">
        <f t="shared" si="19"/>
        <v/>
      </c>
      <c r="H85" s="10" t="str">
        <f t="shared" si="20"/>
        <v/>
      </c>
      <c r="I85" s="10" t="str">
        <f t="shared" si="21"/>
        <v/>
      </c>
      <c r="J85" s="10" t="str">
        <f t="shared" si="22"/>
        <v/>
      </c>
      <c r="K85" s="10" t="str">
        <f t="shared" si="25"/>
        <v xml:space="preserve"> </v>
      </c>
      <c r="L85" s="10" t="str">
        <f t="shared" si="26"/>
        <v xml:space="preserve"> </v>
      </c>
      <c r="M85" s="10" t="str">
        <f t="shared" si="23"/>
        <v/>
      </c>
      <c r="N85" s="11" t="str">
        <f t="shared" si="24"/>
        <v/>
      </c>
    </row>
    <row r="86" spans="1:14" ht="25.5" x14ac:dyDescent="0.2">
      <c r="A86" s="8"/>
      <c r="B86" s="18" t="s">
        <v>73</v>
      </c>
      <c r="C86" s="15">
        <v>0</v>
      </c>
      <c r="D86" s="9">
        <v>0</v>
      </c>
      <c r="E86" s="9">
        <v>0</v>
      </c>
      <c r="F86" s="9">
        <v>0</v>
      </c>
      <c r="G86" s="10" t="str">
        <f t="shared" si="19"/>
        <v/>
      </c>
      <c r="H86" s="10" t="str">
        <f t="shared" si="20"/>
        <v/>
      </c>
      <c r="I86" s="10" t="str">
        <f t="shared" si="21"/>
        <v/>
      </c>
      <c r="J86" s="10" t="str">
        <f t="shared" si="22"/>
        <v/>
      </c>
      <c r="K86" s="10" t="str">
        <f t="shared" si="25"/>
        <v xml:space="preserve"> </v>
      </c>
      <c r="L86" s="10" t="str">
        <f t="shared" si="26"/>
        <v xml:space="preserve"> </v>
      </c>
      <c r="M86" s="10" t="str">
        <f t="shared" si="23"/>
        <v/>
      </c>
      <c r="N86" s="11" t="str">
        <f t="shared" si="24"/>
        <v/>
      </c>
    </row>
    <row r="87" spans="1:14" x14ac:dyDescent="0.2">
      <c r="A87" s="8"/>
      <c r="B87" s="18" t="s">
        <v>74</v>
      </c>
      <c r="C87" s="15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1" t="str">
        <f t="shared" si="24"/>
        <v/>
      </c>
    </row>
    <row r="88" spans="1:14" x14ac:dyDescent="0.2">
      <c r="A88" s="8"/>
      <c r="B88" s="18" t="s">
        <v>75</v>
      </c>
      <c r="C88" s="15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11" t="str">
        <f t="shared" si="24"/>
        <v/>
      </c>
    </row>
    <row r="89" spans="1:14" ht="24" customHeight="1" x14ac:dyDescent="0.2">
      <c r="A89" s="8"/>
      <c r="B89" s="18" t="s">
        <v>76</v>
      </c>
      <c r="C89" s="15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4" customHeight="1" x14ac:dyDescent="0.2">
      <c r="A90" s="8"/>
      <c r="B90" s="18" t="s">
        <v>77</v>
      </c>
      <c r="C90" s="1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18" t="s">
        <v>78</v>
      </c>
      <c r="C91" s="15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18" t="s">
        <v>79</v>
      </c>
      <c r="C92" s="15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1" t="str">
        <f t="shared" si="24"/>
        <v/>
      </c>
    </row>
    <row r="93" spans="1:14" x14ac:dyDescent="0.2">
      <c r="A93" s="8"/>
      <c r="B93" s="18" t="s">
        <v>80</v>
      </c>
      <c r="C93" s="15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11" t="str">
        <f t="shared" si="24"/>
        <v/>
      </c>
    </row>
    <row r="94" spans="1:14" x14ac:dyDescent="0.2">
      <c r="A94" s="8"/>
      <c r="B94" s="18" t="s">
        <v>81</v>
      </c>
      <c r="C94" s="1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/>
      <c r="B95" s="18" t="s">
        <v>82</v>
      </c>
      <c r="C95" s="1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/>
      <c r="B96" s="18" t="s">
        <v>83</v>
      </c>
      <c r="C96" s="1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18" t="s">
        <v>84</v>
      </c>
      <c r="C97" s="15">
        <v>0</v>
      </c>
      <c r="D97" s="9">
        <v>0</v>
      </c>
      <c r="E97" s="9">
        <v>0</v>
      </c>
      <c r="F97" s="9">
        <v>0</v>
      </c>
      <c r="G97" s="10" t="str">
        <f t="shared" si="19"/>
        <v/>
      </c>
      <c r="H97" s="10" t="str">
        <f t="shared" si="20"/>
        <v/>
      </c>
      <c r="I97" s="10" t="str">
        <f t="shared" si="21"/>
        <v/>
      </c>
      <c r="J97" s="10" t="str">
        <f t="shared" si="22"/>
        <v/>
      </c>
      <c r="K97" s="10" t="str">
        <f t="shared" si="25"/>
        <v xml:space="preserve"> </v>
      </c>
      <c r="L97" s="10" t="str">
        <f t="shared" si="26"/>
        <v xml:space="preserve"> </v>
      </c>
      <c r="M97" s="10" t="str">
        <f t="shared" si="23"/>
        <v/>
      </c>
      <c r="N97" s="11" t="str">
        <f t="shared" si="24"/>
        <v/>
      </c>
    </row>
    <row r="98" spans="1:14" x14ac:dyDescent="0.2">
      <c r="A98" s="8"/>
      <c r="B98" s="18" t="s">
        <v>85</v>
      </c>
      <c r="C98" s="15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1" t="str">
        <f t="shared" si="24"/>
        <v/>
      </c>
    </row>
    <row r="99" spans="1:14" x14ac:dyDescent="0.2">
      <c r="A99" s="8"/>
      <c r="B99" s="18" t="s">
        <v>86</v>
      </c>
      <c r="C99" s="15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11" t="str">
        <f t="shared" si="24"/>
        <v/>
      </c>
    </row>
    <row r="100" spans="1:14" x14ac:dyDescent="0.2">
      <c r="A100" s="8"/>
      <c r="B100" s="18" t="s">
        <v>87</v>
      </c>
      <c r="C100" s="15">
        <v>0</v>
      </c>
      <c r="D100" s="9">
        <v>0</v>
      </c>
      <c r="E100" s="9">
        <v>0</v>
      </c>
      <c r="F100" s="9">
        <v>0</v>
      </c>
      <c r="G100" s="10" t="str">
        <f t="shared" si="19"/>
        <v/>
      </c>
      <c r="H100" s="10" t="str">
        <f t="shared" si="20"/>
        <v/>
      </c>
      <c r="I100" s="10" t="str">
        <f t="shared" si="21"/>
        <v/>
      </c>
      <c r="J100" s="10" t="str">
        <f t="shared" si="22"/>
        <v/>
      </c>
      <c r="K100" s="10" t="str">
        <f t="shared" si="25"/>
        <v xml:space="preserve"> </v>
      </c>
      <c r="L100" s="10" t="str">
        <f t="shared" si="26"/>
        <v xml:space="preserve"> </v>
      </c>
      <c r="M100" s="10" t="str">
        <f t="shared" si="23"/>
        <v/>
      </c>
      <c r="N100" s="11" t="str">
        <f t="shared" si="24"/>
        <v/>
      </c>
    </row>
    <row r="101" spans="1:14" x14ac:dyDescent="0.2">
      <c r="A101" s="8"/>
      <c r="B101" s="18" t="s">
        <v>88</v>
      </c>
      <c r="C101" s="15">
        <v>3</v>
      </c>
      <c r="D101" s="9">
        <v>2</v>
      </c>
      <c r="E101" s="9">
        <v>0</v>
      </c>
      <c r="F101" s="9">
        <v>0</v>
      </c>
      <c r="G101" s="10">
        <f t="shared" si="19"/>
        <v>0.3</v>
      </c>
      <c r="H101" s="10">
        <f t="shared" si="20"/>
        <v>0.2857142857142857</v>
      </c>
      <c r="I101" s="10" t="str">
        <f t="shared" si="21"/>
        <v/>
      </c>
      <c r="J101" s="10" t="str">
        <f t="shared" si="22"/>
        <v/>
      </c>
      <c r="K101" s="10">
        <f t="shared" si="25"/>
        <v>-1</v>
      </c>
      <c r="L101" s="10">
        <f t="shared" si="26"/>
        <v>-1</v>
      </c>
      <c r="M101" s="10">
        <f t="shared" si="23"/>
        <v>-0.3</v>
      </c>
      <c r="N101" s="11">
        <f t="shared" si="24"/>
        <v>-0.2857142857142857</v>
      </c>
    </row>
    <row r="102" spans="1:14" x14ac:dyDescent="0.2">
      <c r="A102" s="8"/>
      <c r="B102" s="18" t="s">
        <v>89</v>
      </c>
      <c r="C102" s="15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18" t="s">
        <v>90</v>
      </c>
      <c r="C103" s="15">
        <v>0</v>
      </c>
      <c r="D103" s="9">
        <v>0</v>
      </c>
      <c r="E103" s="9">
        <v>0</v>
      </c>
      <c r="F103" s="9">
        <v>0</v>
      </c>
      <c r="G103" s="10" t="str">
        <f t="shared" si="19"/>
        <v/>
      </c>
      <c r="H103" s="10" t="str">
        <f t="shared" si="20"/>
        <v/>
      </c>
      <c r="I103" s="10" t="str">
        <f t="shared" si="21"/>
        <v/>
      </c>
      <c r="J103" s="10" t="str">
        <f t="shared" si="22"/>
        <v/>
      </c>
      <c r="K103" s="10" t="str">
        <f t="shared" si="25"/>
        <v xml:space="preserve"> </v>
      </c>
      <c r="L103" s="10" t="str">
        <f t="shared" si="26"/>
        <v xml:space="preserve"> </v>
      </c>
      <c r="M103" s="10" t="str">
        <f t="shared" si="23"/>
        <v/>
      </c>
      <c r="N103" s="11" t="str">
        <f t="shared" si="24"/>
        <v/>
      </c>
    </row>
    <row r="104" spans="1:14" x14ac:dyDescent="0.2">
      <c r="A104" s="8"/>
      <c r="B104" s="18" t="s">
        <v>91</v>
      </c>
      <c r="C104" s="15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11" t="str">
        <f t="shared" si="24"/>
        <v/>
      </c>
    </row>
    <row r="105" spans="1:14" x14ac:dyDescent="0.2">
      <c r="A105" s="8"/>
      <c r="B105" s="18" t="s">
        <v>92</v>
      </c>
      <c r="C105" s="15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11" t="str">
        <f t="shared" si="24"/>
        <v/>
      </c>
    </row>
    <row r="106" spans="1:14" x14ac:dyDescent="0.2">
      <c r="A106" s="8"/>
      <c r="B106" s="18" t="s">
        <v>93</v>
      </c>
      <c r="C106" s="15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11" t="str">
        <f t="shared" si="24"/>
        <v/>
      </c>
    </row>
    <row r="107" spans="1:14" x14ac:dyDescent="0.2">
      <c r="A107" s="8"/>
      <c r="B107" s="18" t="s">
        <v>94</v>
      </c>
      <c r="C107" s="15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11" t="str">
        <f t="shared" si="24"/>
        <v/>
      </c>
    </row>
    <row r="108" spans="1:14" x14ac:dyDescent="0.2">
      <c r="A108" s="8"/>
      <c r="B108" s="18" t="s">
        <v>95</v>
      </c>
      <c r="C108" s="15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1" t="str">
        <f t="shared" si="24"/>
        <v/>
      </c>
    </row>
    <row r="109" spans="1:14" x14ac:dyDescent="0.2">
      <c r="A109" s="8"/>
      <c r="B109" s="18" t="s">
        <v>96</v>
      </c>
      <c r="C109" s="15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1" t="str">
        <f t="shared" si="24"/>
        <v/>
      </c>
    </row>
    <row r="110" spans="1:14" x14ac:dyDescent="0.2">
      <c r="A110" s="8"/>
      <c r="B110" s="18" t="s">
        <v>97</v>
      </c>
      <c r="C110" s="1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18" t="s">
        <v>98</v>
      </c>
      <c r="C111" s="15">
        <v>0</v>
      </c>
      <c r="D111" s="9">
        <v>1</v>
      </c>
      <c r="E111" s="9">
        <v>0</v>
      </c>
      <c r="F111" s="9">
        <v>0</v>
      </c>
      <c r="G111" s="10" t="str">
        <f t="shared" si="19"/>
        <v/>
      </c>
      <c r="H111" s="10">
        <f t="shared" si="20"/>
        <v>0.14285714285714285</v>
      </c>
      <c r="I111" s="10" t="str">
        <f t="shared" si="21"/>
        <v/>
      </c>
      <c r="J111" s="10" t="str">
        <f t="shared" si="22"/>
        <v/>
      </c>
      <c r="K111" s="10" t="str">
        <f t="shared" si="25"/>
        <v xml:space="preserve"> </v>
      </c>
      <c r="L111" s="10">
        <f t="shared" si="26"/>
        <v>-1</v>
      </c>
      <c r="M111" s="10" t="str">
        <f t="shared" si="23"/>
        <v/>
      </c>
      <c r="N111" s="11">
        <f t="shared" si="24"/>
        <v>-0.14285714285714285</v>
      </c>
    </row>
    <row r="112" spans="1:14" x14ac:dyDescent="0.2">
      <c r="A112" s="8"/>
      <c r="B112" s="18" t="s">
        <v>99</v>
      </c>
      <c r="C112" s="1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18" t="s">
        <v>100</v>
      </c>
      <c r="C113" s="1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18" t="s">
        <v>101</v>
      </c>
      <c r="C114" s="15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1" t="str">
        <f t="shared" si="32"/>
        <v/>
      </c>
    </row>
    <row r="115" spans="1:14" x14ac:dyDescent="0.2">
      <c r="A115" s="8"/>
      <c r="B115" s="18" t="s">
        <v>102</v>
      </c>
      <c r="C115" s="15">
        <v>0</v>
      </c>
      <c r="D115" s="9">
        <v>0</v>
      </c>
      <c r="E115" s="9">
        <v>0</v>
      </c>
      <c r="F115" s="9">
        <v>0</v>
      </c>
      <c r="G115" s="10" t="str">
        <f t="shared" si="27"/>
        <v/>
      </c>
      <c r="H115" s="10" t="str">
        <f t="shared" si="28"/>
        <v/>
      </c>
      <c r="I115" s="10" t="str">
        <f t="shared" si="29"/>
        <v/>
      </c>
      <c r="J115" s="10" t="str">
        <f t="shared" si="30"/>
        <v/>
      </c>
      <c r="K115" s="10" t="str">
        <f t="shared" si="33"/>
        <v xml:space="preserve"> </v>
      </c>
      <c r="L115" s="10" t="str">
        <f t="shared" si="34"/>
        <v xml:space="preserve"> </v>
      </c>
      <c r="M115" s="10" t="str">
        <f t="shared" si="31"/>
        <v/>
      </c>
      <c r="N115" s="11" t="str">
        <f t="shared" si="32"/>
        <v/>
      </c>
    </row>
    <row r="116" spans="1:14" x14ac:dyDescent="0.2">
      <c r="A116" s="8"/>
      <c r="B116" s="18" t="s">
        <v>103</v>
      </c>
      <c r="C116" s="15">
        <v>0</v>
      </c>
      <c r="D116" s="9">
        <v>0</v>
      </c>
      <c r="E116" s="9">
        <v>0</v>
      </c>
      <c r="F116" s="9">
        <v>0</v>
      </c>
      <c r="G116" s="10" t="str">
        <f t="shared" si="27"/>
        <v/>
      </c>
      <c r="H116" s="10" t="str">
        <f t="shared" si="28"/>
        <v/>
      </c>
      <c r="I116" s="10" t="str">
        <f t="shared" si="29"/>
        <v/>
      </c>
      <c r="J116" s="10" t="str">
        <f t="shared" si="30"/>
        <v/>
      </c>
      <c r="K116" s="10" t="str">
        <f t="shared" si="33"/>
        <v xml:space="preserve"> </v>
      </c>
      <c r="L116" s="10" t="str">
        <f t="shared" si="34"/>
        <v xml:space="preserve"> </v>
      </c>
      <c r="M116" s="10" t="str">
        <f t="shared" si="31"/>
        <v/>
      </c>
      <c r="N116" s="11" t="str">
        <f t="shared" si="32"/>
        <v/>
      </c>
    </row>
    <row r="117" spans="1:14" x14ac:dyDescent="0.2">
      <c r="A117" s="8"/>
      <c r="B117" s="18" t="s">
        <v>104</v>
      </c>
      <c r="C117" s="1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18" t="s">
        <v>105</v>
      </c>
      <c r="C118" s="15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11" t="str">
        <f t="shared" si="32"/>
        <v/>
      </c>
    </row>
    <row r="119" spans="1:14" x14ac:dyDescent="0.2">
      <c r="A119" s="8"/>
      <c r="B119" s="18" t="s">
        <v>106</v>
      </c>
      <c r="C119" s="1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18" t="s">
        <v>107</v>
      </c>
      <c r="C120" s="15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1" t="str">
        <f t="shared" si="32"/>
        <v/>
      </c>
    </row>
    <row r="121" spans="1:14" x14ac:dyDescent="0.2">
      <c r="A121" s="8"/>
      <c r="B121" s="18" t="s">
        <v>108</v>
      </c>
      <c r="C121" s="15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1" t="str">
        <f t="shared" si="32"/>
        <v/>
      </c>
    </row>
    <row r="122" spans="1:14" x14ac:dyDescent="0.2">
      <c r="A122" s="8"/>
      <c r="B122" s="18" t="s">
        <v>109</v>
      </c>
      <c r="C122" s="15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1" t="str">
        <f t="shared" si="32"/>
        <v/>
      </c>
    </row>
    <row r="123" spans="1:14" x14ac:dyDescent="0.2">
      <c r="A123" s="8"/>
      <c r="B123" s="18" t="s">
        <v>110</v>
      </c>
      <c r="C123" s="15">
        <v>0</v>
      </c>
      <c r="D123" s="9">
        <v>1</v>
      </c>
      <c r="E123" s="9">
        <v>0</v>
      </c>
      <c r="F123" s="9">
        <v>0</v>
      </c>
      <c r="G123" s="10" t="str">
        <f t="shared" si="27"/>
        <v/>
      </c>
      <c r="H123" s="10">
        <f t="shared" si="28"/>
        <v>0.14285714285714285</v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>
        <f t="shared" si="34"/>
        <v>-1</v>
      </c>
      <c r="M123" s="10" t="str">
        <f t="shared" si="31"/>
        <v/>
      </c>
      <c r="N123" s="11">
        <f t="shared" si="32"/>
        <v>-0.14285714285714285</v>
      </c>
    </row>
    <row r="124" spans="1:14" ht="25.5" x14ac:dyDescent="0.2">
      <c r="A124" s="8"/>
      <c r="B124" s="18" t="s">
        <v>111</v>
      </c>
      <c r="C124" s="15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11" t="str">
        <f t="shared" si="32"/>
        <v/>
      </c>
    </row>
    <row r="125" spans="1:14" ht="25.5" x14ac:dyDescent="0.2">
      <c r="A125" s="8"/>
      <c r="B125" s="18" t="s">
        <v>112</v>
      </c>
      <c r="C125" s="15">
        <v>1</v>
      </c>
      <c r="D125" s="9">
        <v>0</v>
      </c>
      <c r="E125" s="9">
        <v>0</v>
      </c>
      <c r="F125" s="9">
        <v>0</v>
      </c>
      <c r="G125" s="10">
        <f t="shared" si="27"/>
        <v>0.1</v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>
        <f t="shared" si="33"/>
        <v>-1</v>
      </c>
      <c r="L125" s="10" t="str">
        <f t="shared" si="34"/>
        <v xml:space="preserve"> </v>
      </c>
      <c r="M125" s="10">
        <f t="shared" si="31"/>
        <v>-0.1</v>
      </c>
      <c r="N125" s="11" t="str">
        <f t="shared" si="32"/>
        <v/>
      </c>
    </row>
    <row r="126" spans="1:14" x14ac:dyDescent="0.2">
      <c r="A126" s="8"/>
      <c r="B126" s="18" t="s">
        <v>113</v>
      </c>
      <c r="C126" s="15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11" t="str">
        <f t="shared" si="32"/>
        <v/>
      </c>
    </row>
    <row r="127" spans="1:14" x14ac:dyDescent="0.2">
      <c r="A127" s="8"/>
      <c r="B127" s="18" t="s">
        <v>114</v>
      </c>
      <c r="C127" s="15">
        <v>0</v>
      </c>
      <c r="D127" s="9">
        <v>0</v>
      </c>
      <c r="E127" s="9">
        <v>1</v>
      </c>
      <c r="F127" s="9">
        <v>0</v>
      </c>
      <c r="G127" s="10" t="str">
        <f t="shared" si="27"/>
        <v/>
      </c>
      <c r="H127" s="10" t="str">
        <f t="shared" si="28"/>
        <v/>
      </c>
      <c r="I127" s="10">
        <f t="shared" si="29"/>
        <v>1</v>
      </c>
      <c r="J127" s="10" t="str">
        <f t="shared" si="30"/>
        <v/>
      </c>
      <c r="K127" s="10">
        <f t="shared" si="33"/>
        <v>1</v>
      </c>
      <c r="L127" s="10" t="str">
        <f t="shared" si="34"/>
        <v xml:space="preserve"> </v>
      </c>
      <c r="M127" s="10" t="str">
        <f t="shared" si="31"/>
        <v/>
      </c>
      <c r="N127" s="11" t="str">
        <f t="shared" si="32"/>
        <v/>
      </c>
    </row>
    <row r="128" spans="1:14" x14ac:dyDescent="0.2">
      <c r="A128" s="8"/>
      <c r="B128" s="18" t="s">
        <v>115</v>
      </c>
      <c r="C128" s="15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11" t="str">
        <f t="shared" si="32"/>
        <v/>
      </c>
    </row>
    <row r="129" spans="1:14" x14ac:dyDescent="0.2">
      <c r="A129" s="8"/>
      <c r="B129" s="18" t="s">
        <v>116</v>
      </c>
      <c r="C129" s="15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11" t="str">
        <f t="shared" si="32"/>
        <v/>
      </c>
    </row>
    <row r="130" spans="1:14" x14ac:dyDescent="0.2">
      <c r="A130" s="8"/>
      <c r="B130" s="18" t="s">
        <v>117</v>
      </c>
      <c r="C130" s="15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18" t="s">
        <v>118</v>
      </c>
      <c r="C131" s="1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18" t="s">
        <v>119</v>
      </c>
      <c r="C132" s="15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11" t="str">
        <f t="shared" si="32"/>
        <v/>
      </c>
    </row>
    <row r="133" spans="1:14" x14ac:dyDescent="0.2">
      <c r="A133" s="8"/>
      <c r="B133" s="18" t="s">
        <v>120</v>
      </c>
      <c r="C133" s="15">
        <v>0</v>
      </c>
      <c r="D133" s="9">
        <v>0</v>
      </c>
      <c r="E133" s="9">
        <v>0</v>
      </c>
      <c r="F133" s="9">
        <v>0</v>
      </c>
      <c r="G133" s="10" t="str">
        <f t="shared" si="27"/>
        <v/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 t="str">
        <f t="shared" si="33"/>
        <v xml:space="preserve"> </v>
      </c>
      <c r="L133" s="10" t="str">
        <f t="shared" si="34"/>
        <v xml:space="preserve"> </v>
      </c>
      <c r="M133" s="10" t="str">
        <f t="shared" si="31"/>
        <v/>
      </c>
      <c r="N133" s="11" t="str">
        <f t="shared" si="32"/>
        <v/>
      </c>
    </row>
    <row r="134" spans="1:14" x14ac:dyDescent="0.2">
      <c r="A134" s="8"/>
      <c r="B134" s="18" t="s">
        <v>121</v>
      </c>
      <c r="C134" s="15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1" t="str">
        <f t="shared" si="32"/>
        <v/>
      </c>
    </row>
    <row r="135" spans="1:14" x14ac:dyDescent="0.2">
      <c r="A135" s="8"/>
      <c r="B135" s="18" t="s">
        <v>122</v>
      </c>
      <c r="C135" s="15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11" t="str">
        <f t="shared" si="32"/>
        <v/>
      </c>
    </row>
    <row r="136" spans="1:14" x14ac:dyDescent="0.2">
      <c r="A136" s="8"/>
      <c r="B136" s="18" t="s">
        <v>123</v>
      </c>
      <c r="C136" s="15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18" t="s">
        <v>124</v>
      </c>
      <c r="C137" s="15">
        <v>0</v>
      </c>
      <c r="D137" s="9">
        <v>0</v>
      </c>
      <c r="E137" s="9">
        <v>0</v>
      </c>
      <c r="F137" s="9">
        <v>0</v>
      </c>
      <c r="G137" s="10" t="str">
        <f t="shared" si="27"/>
        <v/>
      </c>
      <c r="H137" s="10" t="str">
        <f t="shared" si="28"/>
        <v/>
      </c>
      <c r="I137" s="10" t="str">
        <f t="shared" si="29"/>
        <v/>
      </c>
      <c r="J137" s="10" t="str">
        <f t="shared" si="30"/>
        <v/>
      </c>
      <c r="K137" s="10" t="str">
        <f t="shared" si="33"/>
        <v xml:space="preserve"> </v>
      </c>
      <c r="L137" s="10" t="str">
        <f t="shared" si="34"/>
        <v xml:space="preserve"> </v>
      </c>
      <c r="M137" s="10" t="str">
        <f t="shared" si="31"/>
        <v/>
      </c>
      <c r="N137" s="11" t="str">
        <f t="shared" si="32"/>
        <v/>
      </c>
    </row>
    <row r="138" spans="1:14" x14ac:dyDescent="0.2">
      <c r="A138" s="8"/>
      <c r="B138" s="18" t="s">
        <v>125</v>
      </c>
      <c r="C138" s="15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1" t="str">
        <f t="shared" si="32"/>
        <v/>
      </c>
    </row>
    <row r="139" spans="1:14" x14ac:dyDescent="0.2">
      <c r="A139" s="8"/>
      <c r="B139" s="18" t="s">
        <v>126</v>
      </c>
      <c r="C139" s="15">
        <v>1</v>
      </c>
      <c r="D139" s="9">
        <v>0</v>
      </c>
      <c r="E139" s="9">
        <v>0</v>
      </c>
      <c r="F139" s="9">
        <v>1</v>
      </c>
      <c r="G139" s="10">
        <f t="shared" si="27"/>
        <v>0.1</v>
      </c>
      <c r="H139" s="10" t="str">
        <f t="shared" si="28"/>
        <v/>
      </c>
      <c r="I139" s="10" t="str">
        <f t="shared" si="29"/>
        <v/>
      </c>
      <c r="J139" s="10">
        <f t="shared" si="30"/>
        <v>1</v>
      </c>
      <c r="K139" s="10">
        <f t="shared" si="33"/>
        <v>-1</v>
      </c>
      <c r="L139" s="10">
        <f t="shared" si="34"/>
        <v>1</v>
      </c>
      <c r="M139" s="10">
        <f t="shared" si="31"/>
        <v>-0.1</v>
      </c>
      <c r="N139" s="11" t="str">
        <f t="shared" si="32"/>
        <v/>
      </c>
    </row>
    <row r="140" spans="1:14" x14ac:dyDescent="0.2">
      <c r="A140" s="8"/>
      <c r="B140" s="18" t="s">
        <v>127</v>
      </c>
      <c r="C140" s="1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18" t="s">
        <v>128</v>
      </c>
      <c r="C141" s="15">
        <v>0</v>
      </c>
      <c r="D141" s="9">
        <v>0</v>
      </c>
      <c r="E141" s="9">
        <v>0</v>
      </c>
      <c r="F141" s="9">
        <v>0</v>
      </c>
      <c r="G141" s="10" t="str">
        <f t="shared" si="27"/>
        <v/>
      </c>
      <c r="H141" s="10" t="str">
        <f t="shared" si="28"/>
        <v/>
      </c>
      <c r="I141" s="10" t="str">
        <f t="shared" si="29"/>
        <v/>
      </c>
      <c r="J141" s="10" t="str">
        <f t="shared" si="30"/>
        <v/>
      </c>
      <c r="K141" s="10" t="str">
        <f t="shared" si="33"/>
        <v xml:space="preserve"> </v>
      </c>
      <c r="L141" s="10" t="str">
        <f t="shared" si="34"/>
        <v xml:space="preserve"> </v>
      </c>
      <c r="M141" s="10" t="str">
        <f t="shared" si="31"/>
        <v/>
      </c>
      <c r="N141" s="11" t="str">
        <f t="shared" si="32"/>
        <v/>
      </c>
    </row>
    <row r="142" spans="1:14" x14ac:dyDescent="0.2">
      <c r="A142" s="8"/>
      <c r="B142" s="18" t="s">
        <v>129</v>
      </c>
      <c r="C142" s="15">
        <v>0</v>
      </c>
      <c r="D142" s="9">
        <v>0</v>
      </c>
      <c r="E142" s="9">
        <v>0</v>
      </c>
      <c r="F142" s="9">
        <v>0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 t="str">
        <f t="shared" si="34"/>
        <v xml:space="preserve"> </v>
      </c>
      <c r="M142" s="10" t="str">
        <f t="shared" si="31"/>
        <v/>
      </c>
      <c r="N142" s="11" t="str">
        <f t="shared" si="32"/>
        <v/>
      </c>
    </row>
    <row r="143" spans="1:14" x14ac:dyDescent="0.2">
      <c r="A143" s="8"/>
      <c r="B143" s="18" t="s">
        <v>130</v>
      </c>
      <c r="C143" s="15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18" t="s">
        <v>131</v>
      </c>
      <c r="C144" s="15">
        <v>0</v>
      </c>
      <c r="D144" s="9">
        <v>0</v>
      </c>
      <c r="E144" s="9">
        <v>0</v>
      </c>
      <c r="F144" s="9">
        <v>0</v>
      </c>
      <c r="G144" s="10" t="str">
        <f t="shared" si="27"/>
        <v/>
      </c>
      <c r="H144" s="10" t="str">
        <f t="shared" si="28"/>
        <v/>
      </c>
      <c r="I144" s="10" t="str">
        <f t="shared" si="29"/>
        <v/>
      </c>
      <c r="J144" s="10" t="str">
        <f t="shared" si="30"/>
        <v/>
      </c>
      <c r="K144" s="10" t="str">
        <f t="shared" si="33"/>
        <v xml:space="preserve"> </v>
      </c>
      <c r="L144" s="10" t="str">
        <f t="shared" si="34"/>
        <v xml:space="preserve"> </v>
      </c>
      <c r="M144" s="10" t="str">
        <f t="shared" si="31"/>
        <v/>
      </c>
      <c r="N144" s="11" t="str">
        <f t="shared" si="32"/>
        <v/>
      </c>
    </row>
    <row r="145" spans="1:14" ht="23.25" customHeight="1" x14ac:dyDescent="0.2">
      <c r="A145" s="8"/>
      <c r="B145" s="18" t="s">
        <v>132</v>
      </c>
      <c r="C145" s="15">
        <v>0</v>
      </c>
      <c r="D145" s="9">
        <v>1</v>
      </c>
      <c r="E145" s="9">
        <v>0</v>
      </c>
      <c r="F145" s="9">
        <v>0</v>
      </c>
      <c r="G145" s="10" t="str">
        <f t="shared" ref="G145:G180" si="35">+IF(C145=0,"",C145/C$81)</f>
        <v/>
      </c>
      <c r="H145" s="10">
        <f t="shared" ref="H145:H180" si="36">+IF(D145=0,"",D145/D$81)</f>
        <v>0.14285714285714285</v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>
        <f t="shared" si="34"/>
        <v>-1</v>
      </c>
      <c r="M145" s="10" t="str">
        <f t="shared" ref="M145:M180" si="39">+IF(OR(AND(G145=""),(K145="")),"",G145*K145)</f>
        <v/>
      </c>
      <c r="N145" s="11">
        <f t="shared" ref="N145:N180" si="40">+IF(OR(AND(H145=""),(L145="")),"",H145*L145)</f>
        <v>-0.14285714285714285</v>
      </c>
    </row>
    <row r="146" spans="1:14" x14ac:dyDescent="0.2">
      <c r="A146" s="8"/>
      <c r="B146" s="18" t="s">
        <v>133</v>
      </c>
      <c r="C146" s="15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11" t="str">
        <f t="shared" si="40"/>
        <v/>
      </c>
    </row>
    <row r="147" spans="1:14" x14ac:dyDescent="0.2">
      <c r="A147" s="8"/>
      <c r="B147" s="18" t="s">
        <v>134</v>
      </c>
      <c r="C147" s="15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11" t="str">
        <f t="shared" si="40"/>
        <v/>
      </c>
    </row>
    <row r="148" spans="1:14" x14ac:dyDescent="0.2">
      <c r="A148" s="8"/>
      <c r="B148" s="18" t="s">
        <v>135</v>
      </c>
      <c r="C148" s="15">
        <v>0</v>
      </c>
      <c r="D148" s="9">
        <v>1</v>
      </c>
      <c r="E148" s="9">
        <v>0</v>
      </c>
      <c r="F148" s="9">
        <v>0</v>
      </c>
      <c r="G148" s="10" t="str">
        <f t="shared" si="35"/>
        <v/>
      </c>
      <c r="H148" s="10">
        <f t="shared" si="36"/>
        <v>0.14285714285714285</v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>
        <f t="shared" si="42"/>
        <v>-1</v>
      </c>
      <c r="M148" s="10" t="str">
        <f t="shared" si="39"/>
        <v/>
      </c>
      <c r="N148" s="11">
        <f t="shared" si="40"/>
        <v>-0.14285714285714285</v>
      </c>
    </row>
    <row r="149" spans="1:14" x14ac:dyDescent="0.2">
      <c r="A149" s="8"/>
      <c r="B149" s="18" t="s">
        <v>136</v>
      </c>
      <c r="C149" s="15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11" t="str">
        <f t="shared" si="40"/>
        <v/>
      </c>
    </row>
    <row r="150" spans="1:14" x14ac:dyDescent="0.2">
      <c r="A150" s="8"/>
      <c r="B150" s="18" t="s">
        <v>137</v>
      </c>
      <c r="C150" s="15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11" t="str">
        <f t="shared" si="40"/>
        <v/>
      </c>
    </row>
    <row r="151" spans="1:14" x14ac:dyDescent="0.2">
      <c r="A151" s="8"/>
      <c r="B151" s="18" t="s">
        <v>138</v>
      </c>
      <c r="C151" s="1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18" t="s">
        <v>139</v>
      </c>
      <c r="C152" s="15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11" t="str">
        <f t="shared" si="40"/>
        <v/>
      </c>
    </row>
    <row r="153" spans="1:14" x14ac:dyDescent="0.2">
      <c r="A153" s="8"/>
      <c r="B153" s="18" t="s">
        <v>140</v>
      </c>
      <c r="C153" s="15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18" t="s">
        <v>141</v>
      </c>
      <c r="C154" s="15">
        <v>3</v>
      </c>
      <c r="D154" s="9">
        <v>0</v>
      </c>
      <c r="E154" s="9">
        <v>0</v>
      </c>
      <c r="F154" s="9">
        <v>0</v>
      </c>
      <c r="G154" s="10">
        <f t="shared" si="35"/>
        <v>0.3</v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>
        <f t="shared" si="41"/>
        <v>-1</v>
      </c>
      <c r="L154" s="10" t="str">
        <f t="shared" si="42"/>
        <v xml:space="preserve"> </v>
      </c>
      <c r="M154" s="10">
        <f t="shared" si="39"/>
        <v>-0.3</v>
      </c>
      <c r="N154" s="11" t="str">
        <f t="shared" si="40"/>
        <v/>
      </c>
    </row>
    <row r="155" spans="1:14" ht="25.5" x14ac:dyDescent="0.2">
      <c r="A155" s="8"/>
      <c r="B155" s="18" t="s">
        <v>142</v>
      </c>
      <c r="C155" s="15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11" t="str">
        <f t="shared" si="40"/>
        <v/>
      </c>
    </row>
    <row r="156" spans="1:14" ht="25.5" x14ac:dyDescent="0.2">
      <c r="A156" s="8"/>
      <c r="B156" s="18" t="s">
        <v>143</v>
      </c>
      <c r="C156" s="15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11" t="str">
        <f t="shared" si="40"/>
        <v/>
      </c>
    </row>
    <row r="157" spans="1:14" ht="25.5" x14ac:dyDescent="0.2">
      <c r="A157" s="8"/>
      <c r="B157" s="18" t="s">
        <v>144</v>
      </c>
      <c r="C157" s="15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1" t="str">
        <f t="shared" si="40"/>
        <v/>
      </c>
    </row>
    <row r="158" spans="1:14" ht="25.5" x14ac:dyDescent="0.2">
      <c r="A158" s="8"/>
      <c r="B158" s="18" t="s">
        <v>145</v>
      </c>
      <c r="C158" s="15">
        <v>0</v>
      </c>
      <c r="D158" s="9">
        <v>1</v>
      </c>
      <c r="E158" s="9">
        <v>0</v>
      </c>
      <c r="F158" s="9">
        <v>0</v>
      </c>
      <c r="G158" s="10" t="str">
        <f t="shared" si="35"/>
        <v/>
      </c>
      <c r="H158" s="10">
        <f t="shared" si="36"/>
        <v>0.14285714285714285</v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>
        <f t="shared" si="42"/>
        <v>-1</v>
      </c>
      <c r="M158" s="10" t="str">
        <f t="shared" si="39"/>
        <v/>
      </c>
      <c r="N158" s="11">
        <f t="shared" si="40"/>
        <v>-0.14285714285714285</v>
      </c>
    </row>
    <row r="159" spans="1:14" x14ac:dyDescent="0.2">
      <c r="A159" s="8"/>
      <c r="B159" s="18" t="s">
        <v>146</v>
      </c>
      <c r="C159" s="15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18" t="s">
        <v>147</v>
      </c>
      <c r="C160" s="1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18" t="s">
        <v>148</v>
      </c>
      <c r="C161" s="15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1" t="str">
        <f t="shared" si="40"/>
        <v/>
      </c>
    </row>
    <row r="162" spans="1:14" x14ac:dyDescent="0.2">
      <c r="A162" s="8"/>
      <c r="B162" s="18" t="s">
        <v>149</v>
      </c>
      <c r="C162" s="1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18" t="s">
        <v>150</v>
      </c>
      <c r="C163" s="1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18" t="s">
        <v>151</v>
      </c>
      <c r="C164" s="1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18" t="s">
        <v>152</v>
      </c>
      <c r="C165" s="15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1" t="str">
        <f t="shared" si="40"/>
        <v/>
      </c>
    </row>
    <row r="166" spans="1:14" x14ac:dyDescent="0.2">
      <c r="A166" s="8"/>
      <c r="B166" s="18" t="s">
        <v>153</v>
      </c>
      <c r="C166" s="15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11" t="str">
        <f t="shared" si="40"/>
        <v/>
      </c>
    </row>
    <row r="167" spans="1:14" x14ac:dyDescent="0.2">
      <c r="A167" s="8"/>
      <c r="B167" s="18" t="s">
        <v>154</v>
      </c>
      <c r="C167" s="15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18" t="s">
        <v>155</v>
      </c>
      <c r="C168" s="15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11" t="str">
        <f t="shared" si="40"/>
        <v/>
      </c>
    </row>
    <row r="169" spans="1:14" x14ac:dyDescent="0.2">
      <c r="A169" s="8"/>
      <c r="B169" s="18" t="s">
        <v>156</v>
      </c>
      <c r="C169" s="15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1" t="str">
        <f t="shared" si="40"/>
        <v/>
      </c>
    </row>
    <row r="170" spans="1:14" ht="25.5" x14ac:dyDescent="0.2">
      <c r="A170" s="8"/>
      <c r="B170" s="18" t="s">
        <v>157</v>
      </c>
      <c r="C170" s="15">
        <v>2</v>
      </c>
      <c r="D170" s="9">
        <v>0</v>
      </c>
      <c r="E170" s="9">
        <v>0</v>
      </c>
      <c r="F170" s="9">
        <v>0</v>
      </c>
      <c r="G170" s="10">
        <f t="shared" si="35"/>
        <v>0.2</v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>
        <f t="shared" si="41"/>
        <v>-1</v>
      </c>
      <c r="L170" s="10" t="str">
        <f t="shared" si="42"/>
        <v xml:space="preserve"> </v>
      </c>
      <c r="M170" s="10">
        <f t="shared" si="39"/>
        <v>-0.2</v>
      </c>
      <c r="N170" s="11" t="str">
        <f t="shared" si="40"/>
        <v/>
      </c>
    </row>
    <row r="171" spans="1:14" x14ac:dyDescent="0.2">
      <c r="A171" s="8"/>
      <c r="B171" s="18" t="s">
        <v>158</v>
      </c>
      <c r="C171" s="15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1" t="str">
        <f t="shared" si="40"/>
        <v/>
      </c>
    </row>
    <row r="172" spans="1:14" x14ac:dyDescent="0.2">
      <c r="A172" s="8"/>
      <c r="B172" s="18" t="s">
        <v>159</v>
      </c>
      <c r="C172" s="15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18" t="s">
        <v>160</v>
      </c>
      <c r="C173" s="1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18" t="s">
        <v>161</v>
      </c>
      <c r="C174" s="15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18" t="s">
        <v>162</v>
      </c>
      <c r="C175" s="15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1" t="str">
        <f t="shared" si="40"/>
        <v/>
      </c>
    </row>
    <row r="176" spans="1:14" x14ac:dyDescent="0.2">
      <c r="A176" s="8"/>
      <c r="B176" s="18" t="s">
        <v>163</v>
      </c>
      <c r="C176" s="1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18" t="s">
        <v>164</v>
      </c>
      <c r="C177" s="15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11" t="str">
        <f t="shared" si="40"/>
        <v/>
      </c>
    </row>
    <row r="178" spans="1:14" ht="25.5" x14ac:dyDescent="0.2">
      <c r="A178" s="8"/>
      <c r="B178" s="18" t="s">
        <v>165</v>
      </c>
      <c r="C178" s="15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1" t="str">
        <f t="shared" si="40"/>
        <v/>
      </c>
    </row>
    <row r="179" spans="1:14" ht="25.5" x14ac:dyDescent="0.2">
      <c r="A179" s="8"/>
      <c r="B179" s="18" t="s">
        <v>166</v>
      </c>
      <c r="C179" s="1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19" t="s">
        <v>167</v>
      </c>
      <c r="C180" s="16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6" t="s">
        <v>3</v>
      </c>
      <c r="C185" s="45" t="s">
        <v>16</v>
      </c>
      <c r="D185" s="46"/>
      <c r="E185" s="46"/>
      <c r="F185" s="40"/>
      <c r="G185" s="45" t="s">
        <v>5</v>
      </c>
      <c r="H185" s="46"/>
      <c r="I185" s="46"/>
      <c r="J185" s="46"/>
      <c r="K185" s="45" t="s">
        <v>17</v>
      </c>
      <c r="L185" s="42"/>
      <c r="M185" s="41" t="s">
        <v>7</v>
      </c>
      <c r="N185" s="42"/>
    </row>
    <row r="186" spans="1:14" ht="15.75" thickBot="1" x14ac:dyDescent="0.25">
      <c r="A186" s="7"/>
      <c r="B186" s="37"/>
      <c r="C186" s="39">
        <v>2022</v>
      </c>
      <c r="D186" s="40"/>
      <c r="E186" s="44">
        <v>2023</v>
      </c>
      <c r="F186" s="40"/>
      <c r="G186" s="39">
        <v>2022</v>
      </c>
      <c r="H186" s="40"/>
      <c r="I186" s="44">
        <v>2023</v>
      </c>
      <c r="J186" s="40"/>
      <c r="K186" s="47"/>
      <c r="L186" s="43"/>
      <c r="M186" s="31"/>
      <c r="N186" s="43"/>
    </row>
    <row r="187" spans="1:14" ht="15.75" thickBot="1" x14ac:dyDescent="0.25">
      <c r="A187" s="8"/>
      <c r="B187" s="38"/>
      <c r="C187" s="20" t="s">
        <v>8</v>
      </c>
      <c r="D187" s="20" t="s">
        <v>9</v>
      </c>
      <c r="E187" s="20" t="s">
        <v>8</v>
      </c>
      <c r="F187" s="20" t="s">
        <v>9</v>
      </c>
      <c r="G187" s="20" t="s">
        <v>8</v>
      </c>
      <c r="H187" s="20" t="s">
        <v>9</v>
      </c>
      <c r="I187" s="20" t="s">
        <v>8</v>
      </c>
      <c r="J187" s="20" t="s">
        <v>9</v>
      </c>
      <c r="K187" s="20" t="s">
        <v>8</v>
      </c>
      <c r="L187" s="20" t="s">
        <v>9</v>
      </c>
      <c r="M187" s="20" t="s">
        <v>8</v>
      </c>
      <c r="N187" s="20" t="s">
        <v>9</v>
      </c>
    </row>
    <row r="188" spans="1:14" ht="26.25" thickBot="1" x14ac:dyDescent="0.25">
      <c r="A188" s="8"/>
      <c r="B188" s="17" t="s">
        <v>12</v>
      </c>
      <c r="C188" s="21">
        <f>SUM(C189:C363)</f>
        <v>20</v>
      </c>
      <c r="D188" s="21">
        <f>SUM(D189:D363)</f>
        <v>35</v>
      </c>
      <c r="E188" s="21">
        <f>SUM(E189:E363)</f>
        <v>1</v>
      </c>
      <c r="F188" s="21">
        <f>SUM(F189:F363)</f>
        <v>1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-0.95</v>
      </c>
      <c r="L188" s="22">
        <f>+IF(AND(D188=0,F188=0),"",IF(D188=0,1,IF(F188=0,-1,(F188-D188)/D188)))</f>
        <v>-0.97142857142857142</v>
      </c>
      <c r="M188" s="22">
        <f t="shared" ref="M188:M219" si="47">+IF(OR(AND(G188=""),(K188="")),"",G188*K188)</f>
        <v>-0.95</v>
      </c>
      <c r="N188" s="23">
        <f t="shared" ref="N188:N219" si="48">+IF(OR(AND(H188=""),(L188="")),"",H188*L188)</f>
        <v>-0.97142857142857142</v>
      </c>
    </row>
    <row r="189" spans="1:14" ht="27.75" customHeight="1" x14ac:dyDescent="0.2">
      <c r="A189" s="8"/>
      <c r="B189" s="28" t="s">
        <v>168</v>
      </c>
      <c r="C189" s="27">
        <v>0</v>
      </c>
      <c r="D189" s="24">
        <v>0</v>
      </c>
      <c r="E189" s="24">
        <v>0</v>
      </c>
      <c r="F189" s="24">
        <v>0</v>
      </c>
      <c r="G189" s="25" t="str">
        <f t="shared" si="43"/>
        <v/>
      </c>
      <c r="H189" s="25" t="str">
        <f t="shared" si="44"/>
        <v/>
      </c>
      <c r="I189" s="25" t="str">
        <f t="shared" si="45"/>
        <v/>
      </c>
      <c r="J189" s="25" t="str">
        <f t="shared" si="46"/>
        <v/>
      </c>
      <c r="K189" s="25" t="str">
        <f t="shared" ref="K189:K220" si="49">+IF(AND(C189=0,E189=0)," ",IF(C189=0,1,IF(E189=0,-1,(E189-C189)/C189)))</f>
        <v xml:space="preserve"> </v>
      </c>
      <c r="L189" s="25" t="str">
        <f t="shared" ref="L189:L220" si="50">+IF(AND(D189=0,F189=0)," ",IF(D189=0,1,IF(F189=0,-1,(F189-D189)/D189)))</f>
        <v xml:space="preserve"> </v>
      </c>
      <c r="M189" s="25" t="str">
        <f t="shared" si="47"/>
        <v/>
      </c>
      <c r="N189" s="26" t="str">
        <f t="shared" si="48"/>
        <v/>
      </c>
    </row>
    <row r="190" spans="1:14" x14ac:dyDescent="0.2">
      <c r="A190" s="8"/>
      <c r="B190" s="18" t="s">
        <v>169</v>
      </c>
      <c r="C190" s="15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1" t="str">
        <f t="shared" si="48"/>
        <v/>
      </c>
    </row>
    <row r="191" spans="1:14" ht="38.25" x14ac:dyDescent="0.2">
      <c r="A191" s="8"/>
      <c r="B191" s="18" t="s">
        <v>170</v>
      </c>
      <c r="C191" s="15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11" t="str">
        <f t="shared" si="48"/>
        <v/>
      </c>
    </row>
    <row r="192" spans="1:14" ht="24.75" customHeight="1" x14ac:dyDescent="0.2">
      <c r="A192" s="8"/>
      <c r="B192" s="18" t="s">
        <v>171</v>
      </c>
      <c r="C192" s="1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18" t="s">
        <v>172</v>
      </c>
      <c r="C193" s="15">
        <v>0</v>
      </c>
      <c r="D193" s="9">
        <v>1</v>
      </c>
      <c r="E193" s="9">
        <v>0</v>
      </c>
      <c r="F193" s="9">
        <v>0</v>
      </c>
      <c r="G193" s="10" t="str">
        <f t="shared" si="43"/>
        <v/>
      </c>
      <c r="H193" s="10">
        <f t="shared" si="44"/>
        <v>2.8571428571428571E-2</v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>
        <f t="shared" si="50"/>
        <v>-1</v>
      </c>
      <c r="M193" s="10" t="str">
        <f t="shared" si="47"/>
        <v/>
      </c>
      <c r="N193" s="11">
        <f t="shared" si="48"/>
        <v>-2.8571428571428571E-2</v>
      </c>
    </row>
    <row r="194" spans="1:14" ht="25.5" x14ac:dyDescent="0.2">
      <c r="A194" s="8"/>
      <c r="B194" s="18" t="s">
        <v>173</v>
      </c>
      <c r="C194" s="1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18" t="s">
        <v>174</v>
      </c>
      <c r="C195" s="15">
        <v>3</v>
      </c>
      <c r="D195" s="9">
        <v>0</v>
      </c>
      <c r="E195" s="9">
        <v>0</v>
      </c>
      <c r="F195" s="9">
        <v>0</v>
      </c>
      <c r="G195" s="10">
        <f t="shared" si="43"/>
        <v>0.15</v>
      </c>
      <c r="H195" s="10" t="str">
        <f t="shared" si="44"/>
        <v/>
      </c>
      <c r="I195" s="10" t="str">
        <f t="shared" si="45"/>
        <v/>
      </c>
      <c r="J195" s="10" t="str">
        <f t="shared" si="46"/>
        <v/>
      </c>
      <c r="K195" s="10">
        <f t="shared" si="49"/>
        <v>-1</v>
      </c>
      <c r="L195" s="10" t="str">
        <f t="shared" si="50"/>
        <v xml:space="preserve"> </v>
      </c>
      <c r="M195" s="10">
        <f t="shared" si="47"/>
        <v>-0.15</v>
      </c>
      <c r="N195" s="11" t="str">
        <f t="shared" si="48"/>
        <v/>
      </c>
    </row>
    <row r="196" spans="1:14" x14ac:dyDescent="0.2">
      <c r="A196" s="8"/>
      <c r="B196" s="18" t="s">
        <v>175</v>
      </c>
      <c r="C196" s="15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1" t="str">
        <f t="shared" si="48"/>
        <v/>
      </c>
    </row>
    <row r="197" spans="1:14" x14ac:dyDescent="0.2">
      <c r="A197" s="8"/>
      <c r="B197" s="18" t="s">
        <v>176</v>
      </c>
      <c r="C197" s="15">
        <v>1</v>
      </c>
      <c r="D197" s="9">
        <v>0</v>
      </c>
      <c r="E197" s="9">
        <v>0</v>
      </c>
      <c r="F197" s="9">
        <v>0</v>
      </c>
      <c r="G197" s="10">
        <f t="shared" si="43"/>
        <v>0.05</v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>
        <f t="shared" si="49"/>
        <v>-1</v>
      </c>
      <c r="L197" s="10" t="str">
        <f t="shared" si="50"/>
        <v xml:space="preserve"> </v>
      </c>
      <c r="M197" s="10">
        <f t="shared" si="47"/>
        <v>-0.05</v>
      </c>
      <c r="N197" s="11" t="str">
        <f t="shared" si="48"/>
        <v/>
      </c>
    </row>
    <row r="198" spans="1:14" x14ac:dyDescent="0.2">
      <c r="A198" s="8"/>
      <c r="B198" s="18" t="s">
        <v>177</v>
      </c>
      <c r="C198" s="15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11" t="str">
        <f t="shared" si="48"/>
        <v/>
      </c>
    </row>
    <row r="199" spans="1:14" x14ac:dyDescent="0.2">
      <c r="A199" s="8"/>
      <c r="B199" s="18" t="s">
        <v>178</v>
      </c>
      <c r="C199" s="15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18" t="s">
        <v>179</v>
      </c>
      <c r="C200" s="1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18" t="s">
        <v>180</v>
      </c>
      <c r="C201" s="15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1" t="str">
        <f t="shared" si="48"/>
        <v/>
      </c>
    </row>
    <row r="202" spans="1:14" x14ac:dyDescent="0.2">
      <c r="A202" s="8"/>
      <c r="B202" s="18" t="s">
        <v>181</v>
      </c>
      <c r="C202" s="15">
        <v>1</v>
      </c>
      <c r="D202" s="9">
        <v>1</v>
      </c>
      <c r="E202" s="9">
        <v>0</v>
      </c>
      <c r="F202" s="9">
        <v>0</v>
      </c>
      <c r="G202" s="10">
        <f t="shared" si="43"/>
        <v>0.05</v>
      </c>
      <c r="H202" s="10">
        <f t="shared" si="44"/>
        <v>2.8571428571428571E-2</v>
      </c>
      <c r="I202" s="10" t="str">
        <f t="shared" si="45"/>
        <v/>
      </c>
      <c r="J202" s="10" t="str">
        <f t="shared" si="46"/>
        <v/>
      </c>
      <c r="K202" s="10">
        <f t="shared" si="49"/>
        <v>-1</v>
      </c>
      <c r="L202" s="10">
        <f t="shared" si="50"/>
        <v>-1</v>
      </c>
      <c r="M202" s="10">
        <f t="shared" si="47"/>
        <v>-0.05</v>
      </c>
      <c r="N202" s="11">
        <f t="shared" si="48"/>
        <v>-2.8571428571428571E-2</v>
      </c>
    </row>
    <row r="203" spans="1:14" x14ac:dyDescent="0.2">
      <c r="A203" s="8"/>
      <c r="B203" s="18" t="s">
        <v>182</v>
      </c>
      <c r="C203" s="15">
        <v>0</v>
      </c>
      <c r="D203" s="9">
        <v>1</v>
      </c>
      <c r="E203" s="9">
        <v>0</v>
      </c>
      <c r="F203" s="9">
        <v>0</v>
      </c>
      <c r="G203" s="10" t="str">
        <f t="shared" si="43"/>
        <v/>
      </c>
      <c r="H203" s="10">
        <f t="shared" si="44"/>
        <v>2.8571428571428571E-2</v>
      </c>
      <c r="I203" s="10" t="str">
        <f t="shared" si="45"/>
        <v/>
      </c>
      <c r="J203" s="10" t="str">
        <f t="shared" si="46"/>
        <v/>
      </c>
      <c r="K203" s="10" t="str">
        <f t="shared" si="49"/>
        <v xml:space="preserve"> </v>
      </c>
      <c r="L203" s="10">
        <f t="shared" si="50"/>
        <v>-1</v>
      </c>
      <c r="M203" s="10" t="str">
        <f t="shared" si="47"/>
        <v/>
      </c>
      <c r="N203" s="11">
        <f t="shared" si="48"/>
        <v>-2.8571428571428571E-2</v>
      </c>
    </row>
    <row r="204" spans="1:14" ht="25.5" x14ac:dyDescent="0.2">
      <c r="A204" s="8"/>
      <c r="B204" s="18" t="s">
        <v>183</v>
      </c>
      <c r="C204" s="15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11" t="str">
        <f t="shared" si="48"/>
        <v/>
      </c>
    </row>
    <row r="205" spans="1:14" ht="25.5" x14ac:dyDescent="0.2">
      <c r="A205" s="8"/>
      <c r="B205" s="18" t="s">
        <v>184</v>
      </c>
      <c r="C205" s="15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1" t="str">
        <f t="shared" si="48"/>
        <v/>
      </c>
    </row>
    <row r="206" spans="1:14" x14ac:dyDescent="0.2">
      <c r="A206" s="8"/>
      <c r="B206" s="18" t="s">
        <v>185</v>
      </c>
      <c r="C206" s="15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18" t="s">
        <v>186</v>
      </c>
      <c r="C207" s="15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11" t="str">
        <f t="shared" si="48"/>
        <v/>
      </c>
    </row>
    <row r="208" spans="1:14" x14ac:dyDescent="0.2">
      <c r="A208" s="8"/>
      <c r="B208" s="18" t="s">
        <v>187</v>
      </c>
      <c r="C208" s="15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18" t="s">
        <v>188</v>
      </c>
      <c r="C209" s="15">
        <v>0</v>
      </c>
      <c r="D209" s="9">
        <v>0</v>
      </c>
      <c r="E209" s="9">
        <v>0</v>
      </c>
      <c r="F209" s="9">
        <v>0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 t="str">
        <f t="shared" si="49"/>
        <v xml:space="preserve"> </v>
      </c>
      <c r="L209" s="10" t="str">
        <f t="shared" si="50"/>
        <v xml:space="preserve"> </v>
      </c>
      <c r="M209" s="10" t="str">
        <f t="shared" si="47"/>
        <v/>
      </c>
      <c r="N209" s="11" t="str">
        <f t="shared" si="48"/>
        <v/>
      </c>
    </row>
    <row r="210" spans="1:14" x14ac:dyDescent="0.2">
      <c r="A210" s="8"/>
      <c r="B210" s="18" t="s">
        <v>189</v>
      </c>
      <c r="C210" s="15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11" t="str">
        <f t="shared" si="48"/>
        <v/>
      </c>
    </row>
    <row r="211" spans="1:14" x14ac:dyDescent="0.2">
      <c r="A211" s="8"/>
      <c r="B211" s="18" t="s">
        <v>190</v>
      </c>
      <c r="C211" s="15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18" t="s">
        <v>191</v>
      </c>
      <c r="C212" s="1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18" t="s">
        <v>192</v>
      </c>
      <c r="C213" s="1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1" t="str">
        <f t="shared" si="48"/>
        <v/>
      </c>
    </row>
    <row r="214" spans="1:14" x14ac:dyDescent="0.2">
      <c r="A214" s="8"/>
      <c r="B214" s="18" t="s">
        <v>193</v>
      </c>
      <c r="C214" s="15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18" t="s">
        <v>194</v>
      </c>
      <c r="C215" s="15">
        <v>1</v>
      </c>
      <c r="D215" s="9">
        <v>1</v>
      </c>
      <c r="E215" s="9">
        <v>0</v>
      </c>
      <c r="F215" s="9">
        <v>0</v>
      </c>
      <c r="G215" s="10">
        <f t="shared" si="43"/>
        <v>0.05</v>
      </c>
      <c r="H215" s="10">
        <f t="shared" si="44"/>
        <v>2.8571428571428571E-2</v>
      </c>
      <c r="I215" s="10" t="str">
        <f t="shared" si="45"/>
        <v/>
      </c>
      <c r="J215" s="10" t="str">
        <f t="shared" si="46"/>
        <v/>
      </c>
      <c r="K215" s="10">
        <f t="shared" si="49"/>
        <v>-1</v>
      </c>
      <c r="L215" s="10">
        <f t="shared" si="50"/>
        <v>-1</v>
      </c>
      <c r="M215" s="10">
        <f t="shared" si="47"/>
        <v>-0.05</v>
      </c>
      <c r="N215" s="11">
        <f t="shared" si="48"/>
        <v>-2.8571428571428571E-2</v>
      </c>
    </row>
    <row r="216" spans="1:14" ht="27" customHeight="1" x14ac:dyDescent="0.2">
      <c r="A216" s="8"/>
      <c r="B216" s="18" t="s">
        <v>195</v>
      </c>
      <c r="C216" s="15">
        <v>3</v>
      </c>
      <c r="D216" s="9">
        <v>4</v>
      </c>
      <c r="E216" s="9">
        <v>0</v>
      </c>
      <c r="F216" s="9">
        <v>0</v>
      </c>
      <c r="G216" s="10">
        <f t="shared" si="43"/>
        <v>0.15</v>
      </c>
      <c r="H216" s="10">
        <f t="shared" si="44"/>
        <v>0.11428571428571428</v>
      </c>
      <c r="I216" s="10" t="str">
        <f t="shared" si="45"/>
        <v/>
      </c>
      <c r="J216" s="10" t="str">
        <f t="shared" si="46"/>
        <v/>
      </c>
      <c r="K216" s="10">
        <f t="shared" si="49"/>
        <v>-1</v>
      </c>
      <c r="L216" s="10">
        <f t="shared" si="50"/>
        <v>-1</v>
      </c>
      <c r="M216" s="10">
        <f t="shared" si="47"/>
        <v>-0.15</v>
      </c>
      <c r="N216" s="11">
        <f t="shared" si="48"/>
        <v>-0.11428571428571428</v>
      </c>
    </row>
    <row r="217" spans="1:14" x14ac:dyDescent="0.2">
      <c r="A217" s="8"/>
      <c r="B217" s="18" t="s">
        <v>196</v>
      </c>
      <c r="C217" s="1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18" t="s">
        <v>197</v>
      </c>
      <c r="C218" s="15">
        <v>0</v>
      </c>
      <c r="D218" s="9">
        <v>3</v>
      </c>
      <c r="E218" s="9">
        <v>0</v>
      </c>
      <c r="F218" s="9">
        <v>0</v>
      </c>
      <c r="G218" s="10" t="str">
        <f t="shared" si="43"/>
        <v/>
      </c>
      <c r="H218" s="10">
        <f t="shared" si="44"/>
        <v>8.5714285714285715E-2</v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>
        <f t="shared" si="50"/>
        <v>-1</v>
      </c>
      <c r="M218" s="10" t="str">
        <f t="shared" si="47"/>
        <v/>
      </c>
      <c r="N218" s="11">
        <f t="shared" si="48"/>
        <v>-8.5714285714285715E-2</v>
      </c>
    </row>
    <row r="219" spans="1:14" x14ac:dyDescent="0.2">
      <c r="A219" s="8"/>
      <c r="B219" s="18" t="s">
        <v>198</v>
      </c>
      <c r="C219" s="15">
        <v>1</v>
      </c>
      <c r="D219" s="9">
        <v>1</v>
      </c>
      <c r="E219" s="9">
        <v>0</v>
      </c>
      <c r="F219" s="9">
        <v>0</v>
      </c>
      <c r="G219" s="10">
        <f t="shared" si="43"/>
        <v>0.05</v>
      </c>
      <c r="H219" s="10">
        <f t="shared" si="44"/>
        <v>2.8571428571428571E-2</v>
      </c>
      <c r="I219" s="10" t="str">
        <f t="shared" si="45"/>
        <v/>
      </c>
      <c r="J219" s="10" t="str">
        <f t="shared" si="46"/>
        <v/>
      </c>
      <c r="K219" s="10">
        <f t="shared" si="49"/>
        <v>-1</v>
      </c>
      <c r="L219" s="10">
        <f t="shared" si="50"/>
        <v>-1</v>
      </c>
      <c r="M219" s="10">
        <f t="shared" si="47"/>
        <v>-0.05</v>
      </c>
      <c r="N219" s="11">
        <f t="shared" si="48"/>
        <v>-2.8571428571428571E-2</v>
      </c>
    </row>
    <row r="220" spans="1:14" x14ac:dyDescent="0.2">
      <c r="A220" s="8"/>
      <c r="B220" s="18" t="s">
        <v>199</v>
      </c>
      <c r="C220" s="15">
        <v>1</v>
      </c>
      <c r="D220" s="9">
        <v>0</v>
      </c>
      <c r="E220" s="9">
        <v>0</v>
      </c>
      <c r="F220" s="9">
        <v>0</v>
      </c>
      <c r="G220" s="10">
        <f t="shared" ref="G220:G251" si="51">+IF(C220=0,"",C220/C$188)</f>
        <v>0.05</v>
      </c>
      <c r="H220" s="10" t="str">
        <f t="shared" ref="H220:H251" si="52">+IF(D220=0,"",D220/D$188)</f>
        <v/>
      </c>
      <c r="I220" s="10" t="str">
        <f t="shared" ref="I220:I251" si="53">+IF(E220=0,"",E220/E$188)</f>
        <v/>
      </c>
      <c r="J220" s="10" t="str">
        <f t="shared" ref="J220:J251" si="54">+IF(F220=0,"",F220/F$188)</f>
        <v/>
      </c>
      <c r="K220" s="10">
        <f t="shared" si="49"/>
        <v>-1</v>
      </c>
      <c r="L220" s="10" t="str">
        <f t="shared" si="50"/>
        <v xml:space="preserve"> </v>
      </c>
      <c r="M220" s="10">
        <f t="shared" ref="M220:M251" si="55">+IF(OR(AND(G220=""),(K220="")),"",G220*K220)</f>
        <v>-0.05</v>
      </c>
      <c r="N220" s="11" t="str">
        <f t="shared" ref="N220:N251" si="56">+IF(OR(AND(H220=""),(L220="")),"",H220*L220)</f>
        <v/>
      </c>
    </row>
    <row r="221" spans="1:14" x14ac:dyDescent="0.2">
      <c r="A221" s="8"/>
      <c r="B221" s="18" t="s">
        <v>200</v>
      </c>
      <c r="C221" s="15">
        <v>0</v>
      </c>
      <c r="D221" s="9">
        <v>1</v>
      </c>
      <c r="E221" s="9">
        <v>0</v>
      </c>
      <c r="F221" s="9">
        <v>0</v>
      </c>
      <c r="G221" s="10" t="str">
        <f t="shared" si="51"/>
        <v/>
      </c>
      <c r="H221" s="10">
        <f t="shared" si="52"/>
        <v>2.8571428571428571E-2</v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-1</v>
      </c>
      <c r="M221" s="10" t="str">
        <f t="shared" si="55"/>
        <v/>
      </c>
      <c r="N221" s="11">
        <f t="shared" si="56"/>
        <v>-2.8571428571428571E-2</v>
      </c>
    </row>
    <row r="222" spans="1:14" x14ac:dyDescent="0.2">
      <c r="A222" s="8"/>
      <c r="B222" s="18" t="s">
        <v>201</v>
      </c>
      <c r="C222" s="15">
        <v>0</v>
      </c>
      <c r="D222" s="9">
        <v>0</v>
      </c>
      <c r="E222" s="9">
        <v>0</v>
      </c>
      <c r="F222" s="9">
        <v>1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>
        <f t="shared" si="54"/>
        <v>1</v>
      </c>
      <c r="K222" s="10" t="str">
        <f t="shared" si="57"/>
        <v xml:space="preserve"> </v>
      </c>
      <c r="L222" s="10">
        <f t="shared" si="58"/>
        <v>1</v>
      </c>
      <c r="M222" s="10" t="str">
        <f t="shared" si="55"/>
        <v/>
      </c>
      <c r="N222" s="11" t="str">
        <f t="shared" si="56"/>
        <v/>
      </c>
    </row>
    <row r="223" spans="1:14" x14ac:dyDescent="0.2">
      <c r="A223" s="8"/>
      <c r="B223" s="18" t="s">
        <v>202</v>
      </c>
      <c r="C223" s="15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1" t="str">
        <f t="shared" si="56"/>
        <v/>
      </c>
    </row>
    <row r="224" spans="1:14" x14ac:dyDescent="0.2">
      <c r="A224" s="8"/>
      <c r="B224" s="18" t="s">
        <v>203</v>
      </c>
      <c r="C224" s="1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18" t="s">
        <v>204</v>
      </c>
      <c r="C225" s="15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11" t="str">
        <f t="shared" si="56"/>
        <v/>
      </c>
    </row>
    <row r="226" spans="1:14" x14ac:dyDescent="0.2">
      <c r="A226" s="8"/>
      <c r="B226" s="18" t="s">
        <v>205</v>
      </c>
      <c r="C226" s="15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11" t="str">
        <f t="shared" si="56"/>
        <v/>
      </c>
    </row>
    <row r="227" spans="1:14" x14ac:dyDescent="0.2">
      <c r="A227" s="8"/>
      <c r="B227" s="18" t="s">
        <v>206</v>
      </c>
      <c r="C227" s="15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11" t="str">
        <f t="shared" si="56"/>
        <v/>
      </c>
    </row>
    <row r="228" spans="1:14" x14ac:dyDescent="0.2">
      <c r="A228" s="8"/>
      <c r="B228" s="18" t="s">
        <v>207</v>
      </c>
      <c r="C228" s="1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18" t="s">
        <v>208</v>
      </c>
      <c r="C229" s="1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18" t="s">
        <v>209</v>
      </c>
      <c r="C230" s="15">
        <v>1</v>
      </c>
      <c r="D230" s="9">
        <v>0</v>
      </c>
      <c r="E230" s="9">
        <v>0</v>
      </c>
      <c r="F230" s="9">
        <v>0</v>
      </c>
      <c r="G230" s="10">
        <f t="shared" si="51"/>
        <v>0.05</v>
      </c>
      <c r="H230" s="10" t="str">
        <f t="shared" si="52"/>
        <v/>
      </c>
      <c r="I230" s="10" t="str">
        <f t="shared" si="53"/>
        <v/>
      </c>
      <c r="J230" s="10" t="str">
        <f t="shared" si="54"/>
        <v/>
      </c>
      <c r="K230" s="10">
        <f t="shared" si="57"/>
        <v>-1</v>
      </c>
      <c r="L230" s="10" t="str">
        <f t="shared" si="58"/>
        <v xml:space="preserve"> </v>
      </c>
      <c r="M230" s="10">
        <f t="shared" si="55"/>
        <v>-0.05</v>
      </c>
      <c r="N230" s="11" t="str">
        <f t="shared" si="56"/>
        <v/>
      </c>
    </row>
    <row r="231" spans="1:14" x14ac:dyDescent="0.2">
      <c r="A231" s="8"/>
      <c r="B231" s="18" t="s">
        <v>210</v>
      </c>
      <c r="C231" s="15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11" t="str">
        <f t="shared" si="56"/>
        <v/>
      </c>
    </row>
    <row r="232" spans="1:14" ht="25.5" x14ac:dyDescent="0.2">
      <c r="A232" s="8"/>
      <c r="B232" s="18" t="s">
        <v>211</v>
      </c>
      <c r="C232" s="1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18" t="s">
        <v>212</v>
      </c>
      <c r="C233" s="15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18" t="s">
        <v>213</v>
      </c>
      <c r="C234" s="1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18" t="s">
        <v>214</v>
      </c>
      <c r="C235" s="15">
        <v>0</v>
      </c>
      <c r="D235" s="9">
        <v>0</v>
      </c>
      <c r="E235" s="9">
        <v>0</v>
      </c>
      <c r="F235" s="9">
        <v>0</v>
      </c>
      <c r="G235" s="10" t="str">
        <f t="shared" si="51"/>
        <v/>
      </c>
      <c r="H235" s="10" t="str">
        <f t="shared" si="52"/>
        <v/>
      </c>
      <c r="I235" s="10" t="str">
        <f t="shared" si="53"/>
        <v/>
      </c>
      <c r="J235" s="10" t="str">
        <f t="shared" si="54"/>
        <v/>
      </c>
      <c r="K235" s="10" t="str">
        <f t="shared" si="57"/>
        <v xml:space="preserve"> </v>
      </c>
      <c r="L235" s="10" t="str">
        <f t="shared" si="58"/>
        <v xml:space="preserve"> </v>
      </c>
      <c r="M235" s="10" t="str">
        <f t="shared" si="55"/>
        <v/>
      </c>
      <c r="N235" s="11" t="str">
        <f t="shared" si="56"/>
        <v/>
      </c>
    </row>
    <row r="236" spans="1:14" x14ac:dyDescent="0.2">
      <c r="A236" s="8"/>
      <c r="B236" s="18" t="s">
        <v>215</v>
      </c>
      <c r="C236" s="1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18" t="s">
        <v>216</v>
      </c>
      <c r="C237" s="1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18" t="s">
        <v>217</v>
      </c>
      <c r="C238" s="1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18" t="s">
        <v>218</v>
      </c>
      <c r="C239" s="1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18" t="s">
        <v>219</v>
      </c>
      <c r="C240" s="1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18" t="s">
        <v>220</v>
      </c>
      <c r="C241" s="1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18" t="s">
        <v>221</v>
      </c>
      <c r="C242" s="15">
        <v>4</v>
      </c>
      <c r="D242" s="9">
        <v>7</v>
      </c>
      <c r="E242" s="9">
        <v>0</v>
      </c>
      <c r="F242" s="9">
        <v>0</v>
      </c>
      <c r="G242" s="10">
        <f t="shared" si="51"/>
        <v>0.2</v>
      </c>
      <c r="H242" s="10">
        <f t="shared" si="52"/>
        <v>0.2</v>
      </c>
      <c r="I242" s="10" t="str">
        <f t="shared" si="53"/>
        <v/>
      </c>
      <c r="J242" s="10" t="str">
        <f t="shared" si="54"/>
        <v/>
      </c>
      <c r="K242" s="10">
        <f t="shared" si="57"/>
        <v>-1</v>
      </c>
      <c r="L242" s="10">
        <f t="shared" si="58"/>
        <v>-1</v>
      </c>
      <c r="M242" s="10">
        <f t="shared" si="55"/>
        <v>-0.2</v>
      </c>
      <c r="N242" s="11">
        <f t="shared" si="56"/>
        <v>-0.2</v>
      </c>
    </row>
    <row r="243" spans="1:14" x14ac:dyDescent="0.2">
      <c r="A243" s="8"/>
      <c r="B243" s="18" t="s">
        <v>222</v>
      </c>
      <c r="C243" s="15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1" t="str">
        <f t="shared" si="56"/>
        <v/>
      </c>
    </row>
    <row r="244" spans="1:14" x14ac:dyDescent="0.2">
      <c r="A244" s="8"/>
      <c r="B244" s="18" t="s">
        <v>223</v>
      </c>
      <c r="C244" s="15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18" t="s">
        <v>224</v>
      </c>
      <c r="C245" s="15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1" t="str">
        <f t="shared" si="56"/>
        <v/>
      </c>
    </row>
    <row r="246" spans="1:14" x14ac:dyDescent="0.2">
      <c r="A246" s="8"/>
      <c r="B246" s="18" t="s">
        <v>225</v>
      </c>
      <c r="C246" s="1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18" t="s">
        <v>226</v>
      </c>
      <c r="C247" s="1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18" t="s">
        <v>227</v>
      </c>
      <c r="C248" s="15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11" t="str">
        <f t="shared" si="56"/>
        <v/>
      </c>
    </row>
    <row r="249" spans="1:14" x14ac:dyDescent="0.2">
      <c r="A249" s="8"/>
      <c r="B249" s="18" t="s">
        <v>228</v>
      </c>
      <c r="C249" s="15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1" t="str">
        <f t="shared" si="56"/>
        <v/>
      </c>
    </row>
    <row r="250" spans="1:14" x14ac:dyDescent="0.2">
      <c r="A250" s="8"/>
      <c r="B250" s="18" t="s">
        <v>229</v>
      </c>
      <c r="C250" s="1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18" t="s">
        <v>230</v>
      </c>
      <c r="C251" s="1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18" t="s">
        <v>231</v>
      </c>
      <c r="C252" s="15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1" t="str">
        <f t="shared" ref="N252:N283" si="64">+IF(OR(AND(H252=""),(L252="")),"",H252*L252)</f>
        <v/>
      </c>
    </row>
    <row r="253" spans="1:14" ht="25.5" x14ac:dyDescent="0.2">
      <c r="A253" s="8"/>
      <c r="B253" s="18" t="s">
        <v>232</v>
      </c>
      <c r="C253" s="15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18" t="s">
        <v>233</v>
      </c>
      <c r="C254" s="15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18" t="s">
        <v>234</v>
      </c>
      <c r="C255" s="15">
        <v>0</v>
      </c>
      <c r="D255" s="9">
        <v>0</v>
      </c>
      <c r="E255" s="9">
        <v>0</v>
      </c>
      <c r="F255" s="9">
        <v>0</v>
      </c>
      <c r="G255" s="10" t="str">
        <f t="shared" si="59"/>
        <v/>
      </c>
      <c r="H255" s="10" t="str">
        <f t="shared" si="60"/>
        <v/>
      </c>
      <c r="I255" s="10" t="str">
        <f t="shared" si="61"/>
        <v/>
      </c>
      <c r="J255" s="10" t="str">
        <f t="shared" si="62"/>
        <v/>
      </c>
      <c r="K255" s="10" t="str">
        <f t="shared" si="65"/>
        <v xml:space="preserve"> </v>
      </c>
      <c r="L255" s="10" t="str">
        <f t="shared" si="66"/>
        <v xml:space="preserve"> </v>
      </c>
      <c r="M255" s="10" t="str">
        <f t="shared" si="63"/>
        <v/>
      </c>
      <c r="N255" s="11" t="str">
        <f t="shared" si="64"/>
        <v/>
      </c>
    </row>
    <row r="256" spans="1:14" x14ac:dyDescent="0.2">
      <c r="A256" s="8"/>
      <c r="B256" s="18" t="s">
        <v>235</v>
      </c>
      <c r="C256" s="15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1" t="str">
        <f t="shared" si="64"/>
        <v/>
      </c>
    </row>
    <row r="257" spans="1:14" ht="25.5" x14ac:dyDescent="0.2">
      <c r="A257" s="8"/>
      <c r="B257" s="18" t="s">
        <v>236</v>
      </c>
      <c r="C257" s="1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18" t="s">
        <v>237</v>
      </c>
      <c r="C258" s="15">
        <v>0</v>
      </c>
      <c r="D258" s="9">
        <v>0</v>
      </c>
      <c r="E258" s="9">
        <v>0</v>
      </c>
      <c r="F258" s="9">
        <v>0</v>
      </c>
      <c r="G258" s="10" t="str">
        <f t="shared" si="59"/>
        <v/>
      </c>
      <c r="H258" s="10" t="str">
        <f t="shared" si="60"/>
        <v/>
      </c>
      <c r="I258" s="10" t="str">
        <f t="shared" si="61"/>
        <v/>
      </c>
      <c r="J258" s="10" t="str">
        <f t="shared" si="62"/>
        <v/>
      </c>
      <c r="K258" s="10" t="str">
        <f t="shared" si="65"/>
        <v xml:space="preserve"> </v>
      </c>
      <c r="L258" s="10" t="str">
        <f t="shared" si="66"/>
        <v xml:space="preserve"> </v>
      </c>
      <c r="M258" s="10" t="str">
        <f t="shared" si="63"/>
        <v/>
      </c>
      <c r="N258" s="11" t="str">
        <f t="shared" si="64"/>
        <v/>
      </c>
    </row>
    <row r="259" spans="1:14" x14ac:dyDescent="0.2">
      <c r="A259" s="8"/>
      <c r="B259" s="18" t="s">
        <v>238</v>
      </c>
      <c r="C259" s="1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18" t="s">
        <v>239</v>
      </c>
      <c r="C260" s="15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1" t="str">
        <f t="shared" si="64"/>
        <v/>
      </c>
    </row>
    <row r="261" spans="1:14" x14ac:dyDescent="0.2">
      <c r="A261" s="8"/>
      <c r="B261" s="18" t="s">
        <v>240</v>
      </c>
      <c r="C261" s="15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11" t="str">
        <f t="shared" si="64"/>
        <v/>
      </c>
    </row>
    <row r="262" spans="1:14" ht="25.5" x14ac:dyDescent="0.2">
      <c r="A262" s="8"/>
      <c r="B262" s="18" t="s">
        <v>241</v>
      </c>
      <c r="C262" s="1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18" t="s">
        <v>242</v>
      </c>
      <c r="C263" s="15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1" t="str">
        <f t="shared" si="64"/>
        <v/>
      </c>
    </row>
    <row r="264" spans="1:14" ht="25.5" x14ac:dyDescent="0.2">
      <c r="A264" s="8"/>
      <c r="B264" s="18" t="s">
        <v>243</v>
      </c>
      <c r="C264" s="1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18" t="s">
        <v>244</v>
      </c>
      <c r="C265" s="15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18" t="s">
        <v>245</v>
      </c>
      <c r="C266" s="15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18" t="s">
        <v>246</v>
      </c>
      <c r="C267" s="15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1" t="str">
        <f t="shared" si="64"/>
        <v/>
      </c>
    </row>
    <row r="268" spans="1:14" x14ac:dyDescent="0.2">
      <c r="A268" s="8"/>
      <c r="B268" s="18" t="s">
        <v>247</v>
      </c>
      <c r="C268" s="1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18" t="s">
        <v>248</v>
      </c>
      <c r="C269" s="15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18" t="s">
        <v>249</v>
      </c>
      <c r="C270" s="15">
        <v>2</v>
      </c>
      <c r="D270" s="9">
        <v>6</v>
      </c>
      <c r="E270" s="9">
        <v>0</v>
      </c>
      <c r="F270" s="9">
        <v>0</v>
      </c>
      <c r="G270" s="10">
        <f t="shared" si="59"/>
        <v>0.1</v>
      </c>
      <c r="H270" s="10">
        <f t="shared" si="60"/>
        <v>0.17142857142857143</v>
      </c>
      <c r="I270" s="10" t="str">
        <f t="shared" si="61"/>
        <v/>
      </c>
      <c r="J270" s="10" t="str">
        <f t="shared" si="62"/>
        <v/>
      </c>
      <c r="K270" s="10">
        <f t="shared" si="65"/>
        <v>-1</v>
      </c>
      <c r="L270" s="10">
        <f t="shared" si="66"/>
        <v>-1</v>
      </c>
      <c r="M270" s="10">
        <f t="shared" si="63"/>
        <v>-0.1</v>
      </c>
      <c r="N270" s="11">
        <f t="shared" si="64"/>
        <v>-0.17142857142857143</v>
      </c>
    </row>
    <row r="271" spans="1:14" x14ac:dyDescent="0.2">
      <c r="A271" s="8"/>
      <c r="B271" s="18" t="s">
        <v>250</v>
      </c>
      <c r="C271" s="15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1" t="str">
        <f t="shared" si="64"/>
        <v/>
      </c>
    </row>
    <row r="272" spans="1:14" ht="25.5" x14ac:dyDescent="0.2">
      <c r="A272" s="8"/>
      <c r="B272" s="18" t="s">
        <v>251</v>
      </c>
      <c r="C272" s="15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18" t="s">
        <v>252</v>
      </c>
      <c r="C273" s="1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18" t="s">
        <v>253</v>
      </c>
      <c r="C274" s="1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18" t="s">
        <v>254</v>
      </c>
      <c r="C275" s="1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18" t="s">
        <v>255</v>
      </c>
      <c r="C276" s="15">
        <v>0</v>
      </c>
      <c r="D276" s="9">
        <v>1</v>
      </c>
      <c r="E276" s="9">
        <v>0</v>
      </c>
      <c r="F276" s="9">
        <v>0</v>
      </c>
      <c r="G276" s="10" t="str">
        <f t="shared" si="59"/>
        <v/>
      </c>
      <c r="H276" s="10">
        <f t="shared" si="60"/>
        <v>2.8571428571428571E-2</v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>
        <f t="shared" si="66"/>
        <v>-1</v>
      </c>
      <c r="M276" s="10" t="str">
        <f t="shared" si="63"/>
        <v/>
      </c>
      <c r="N276" s="11">
        <f t="shared" si="64"/>
        <v>-2.8571428571428571E-2</v>
      </c>
    </row>
    <row r="277" spans="1:14" x14ac:dyDescent="0.2">
      <c r="A277" s="8"/>
      <c r="B277" s="18" t="s">
        <v>256</v>
      </c>
      <c r="C277" s="15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1" t="str">
        <f t="shared" si="64"/>
        <v/>
      </c>
    </row>
    <row r="278" spans="1:14" x14ac:dyDescent="0.2">
      <c r="A278" s="8"/>
      <c r="B278" s="18" t="s">
        <v>257</v>
      </c>
      <c r="C278" s="1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18" t="s">
        <v>258</v>
      </c>
      <c r="C279" s="15">
        <v>0</v>
      </c>
      <c r="D279" s="9">
        <v>0</v>
      </c>
      <c r="E279" s="9">
        <v>1</v>
      </c>
      <c r="F279" s="9">
        <v>0</v>
      </c>
      <c r="G279" s="10" t="str">
        <f t="shared" si="59"/>
        <v/>
      </c>
      <c r="H279" s="10" t="str">
        <f t="shared" si="60"/>
        <v/>
      </c>
      <c r="I279" s="10">
        <f t="shared" si="61"/>
        <v>1</v>
      </c>
      <c r="J279" s="10" t="str">
        <f t="shared" si="62"/>
        <v/>
      </c>
      <c r="K279" s="10">
        <f t="shared" si="65"/>
        <v>1</v>
      </c>
      <c r="L279" s="10" t="str">
        <f t="shared" si="66"/>
        <v xml:space="preserve"> </v>
      </c>
      <c r="M279" s="10" t="str">
        <f t="shared" si="63"/>
        <v/>
      </c>
      <c r="N279" s="11" t="str">
        <f t="shared" si="64"/>
        <v/>
      </c>
    </row>
    <row r="280" spans="1:14" x14ac:dyDescent="0.2">
      <c r="A280" s="8"/>
      <c r="B280" s="18" t="s">
        <v>259</v>
      </c>
      <c r="C280" s="15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18" t="s">
        <v>260</v>
      </c>
      <c r="C281" s="15">
        <v>0</v>
      </c>
      <c r="D281" s="9">
        <v>0</v>
      </c>
      <c r="E281" s="9">
        <v>0</v>
      </c>
      <c r="F281" s="9">
        <v>0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 t="str">
        <f t="shared" si="66"/>
        <v xml:space="preserve"> </v>
      </c>
      <c r="M281" s="10" t="str">
        <f t="shared" si="63"/>
        <v/>
      </c>
      <c r="N281" s="11" t="str">
        <f t="shared" si="64"/>
        <v/>
      </c>
    </row>
    <row r="282" spans="1:14" x14ac:dyDescent="0.2">
      <c r="A282" s="8"/>
      <c r="B282" s="18" t="s">
        <v>261</v>
      </c>
      <c r="C282" s="1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18" t="s">
        <v>262</v>
      </c>
      <c r="C283" s="1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18" t="s">
        <v>263</v>
      </c>
      <c r="C284" s="15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1" t="str">
        <f t="shared" ref="N284:N315" si="72">+IF(OR(AND(H284=""),(L284="")),"",H284*L284)</f>
        <v/>
      </c>
    </row>
    <row r="285" spans="1:14" ht="24.75" customHeight="1" x14ac:dyDescent="0.2">
      <c r="A285" s="8"/>
      <c r="B285" s="18" t="s">
        <v>264</v>
      </c>
      <c r="C285" s="15">
        <v>0</v>
      </c>
      <c r="D285" s="9">
        <v>1</v>
      </c>
      <c r="E285" s="9">
        <v>0</v>
      </c>
      <c r="F285" s="9">
        <v>0</v>
      </c>
      <c r="G285" s="10" t="str">
        <f t="shared" si="67"/>
        <v/>
      </c>
      <c r="H285" s="10">
        <f t="shared" si="68"/>
        <v>2.8571428571428571E-2</v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>
        <f t="shared" ref="L285:L316" si="74">+IF(AND(D285=0,F285=0)," ",IF(D285=0,1,IF(F285=0,-1,(F285-D285)/D285)))</f>
        <v>-1</v>
      </c>
      <c r="M285" s="10" t="str">
        <f t="shared" si="71"/>
        <v/>
      </c>
      <c r="N285" s="11">
        <f t="shared" si="72"/>
        <v>-2.8571428571428571E-2</v>
      </c>
    </row>
    <row r="286" spans="1:14" x14ac:dyDescent="0.2">
      <c r="A286" s="8"/>
      <c r="B286" s="18" t="s">
        <v>265</v>
      </c>
      <c r="C286" s="15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1" t="str">
        <f t="shared" si="72"/>
        <v/>
      </c>
    </row>
    <row r="287" spans="1:14" x14ac:dyDescent="0.2">
      <c r="A287" s="8"/>
      <c r="B287" s="18" t="s">
        <v>266</v>
      </c>
      <c r="C287" s="15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1" t="str">
        <f t="shared" si="72"/>
        <v/>
      </c>
    </row>
    <row r="288" spans="1:14" x14ac:dyDescent="0.2">
      <c r="A288" s="8"/>
      <c r="B288" s="18" t="s">
        <v>267</v>
      </c>
      <c r="C288" s="15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1" t="str">
        <f t="shared" si="72"/>
        <v/>
      </c>
    </row>
    <row r="289" spans="1:14" x14ac:dyDescent="0.2">
      <c r="A289" s="8"/>
      <c r="B289" s="18" t="s">
        <v>268</v>
      </c>
      <c r="C289" s="1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18" t="s">
        <v>269</v>
      </c>
      <c r="C290" s="1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18" t="s">
        <v>270</v>
      </c>
      <c r="C291" s="1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18" t="s">
        <v>271</v>
      </c>
      <c r="C292" s="15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11" t="str">
        <f t="shared" si="72"/>
        <v/>
      </c>
    </row>
    <row r="293" spans="1:14" ht="25.5" x14ac:dyDescent="0.2">
      <c r="A293" s="8"/>
      <c r="B293" s="18" t="s">
        <v>272</v>
      </c>
      <c r="C293" s="15">
        <v>0</v>
      </c>
      <c r="D293" s="9">
        <v>0</v>
      </c>
      <c r="E293" s="9">
        <v>0</v>
      </c>
      <c r="F293" s="9">
        <v>0</v>
      </c>
      <c r="G293" s="10" t="str">
        <f t="shared" si="67"/>
        <v/>
      </c>
      <c r="H293" s="10" t="str">
        <f t="shared" si="68"/>
        <v/>
      </c>
      <c r="I293" s="10" t="str">
        <f t="shared" si="69"/>
        <v/>
      </c>
      <c r="J293" s="10" t="str">
        <f t="shared" si="70"/>
        <v/>
      </c>
      <c r="K293" s="10" t="str">
        <f t="shared" si="73"/>
        <v xml:space="preserve"> </v>
      </c>
      <c r="L293" s="10" t="str">
        <f t="shared" si="74"/>
        <v xml:space="preserve"> </v>
      </c>
      <c r="M293" s="10" t="str">
        <f t="shared" si="71"/>
        <v/>
      </c>
      <c r="N293" s="11" t="str">
        <f t="shared" si="72"/>
        <v/>
      </c>
    </row>
    <row r="294" spans="1:14" x14ac:dyDescent="0.2">
      <c r="A294" s="8"/>
      <c r="B294" s="18" t="s">
        <v>273</v>
      </c>
      <c r="C294" s="15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11" t="str">
        <f t="shared" si="72"/>
        <v/>
      </c>
    </row>
    <row r="295" spans="1:14" x14ac:dyDescent="0.2">
      <c r="A295" s="8"/>
      <c r="B295" s="18" t="s">
        <v>274</v>
      </c>
      <c r="C295" s="15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1" t="str">
        <f t="shared" si="72"/>
        <v/>
      </c>
    </row>
    <row r="296" spans="1:14" x14ac:dyDescent="0.2">
      <c r="A296" s="8"/>
      <c r="B296" s="18" t="s">
        <v>275</v>
      </c>
      <c r="C296" s="1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18" t="s">
        <v>276</v>
      </c>
      <c r="C297" s="15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1" t="str">
        <f t="shared" si="72"/>
        <v/>
      </c>
    </row>
    <row r="298" spans="1:14" x14ac:dyDescent="0.2">
      <c r="A298" s="8"/>
      <c r="B298" s="18" t="s">
        <v>277</v>
      </c>
      <c r="C298" s="15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18" t="s">
        <v>278</v>
      </c>
      <c r="C299" s="15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11" t="str">
        <f t="shared" si="72"/>
        <v/>
      </c>
    </row>
    <row r="300" spans="1:14" x14ac:dyDescent="0.2">
      <c r="A300" s="8"/>
      <c r="B300" s="18" t="s">
        <v>279</v>
      </c>
      <c r="C300" s="15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11" t="str">
        <f t="shared" si="72"/>
        <v/>
      </c>
    </row>
    <row r="301" spans="1:14" x14ac:dyDescent="0.2">
      <c r="A301" s="8"/>
      <c r="B301" s="18" t="s">
        <v>280</v>
      </c>
      <c r="C301" s="1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18" t="s">
        <v>281</v>
      </c>
      <c r="C302" s="1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/>
      <c r="B303" s="18" t="s">
        <v>282</v>
      </c>
      <c r="C303" s="1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18" t="s">
        <v>283</v>
      </c>
      <c r="C304" s="15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1" t="str">
        <f t="shared" si="72"/>
        <v/>
      </c>
    </row>
    <row r="305" spans="1:14" x14ac:dyDescent="0.2">
      <c r="A305" s="8"/>
      <c r="B305" s="18" t="s">
        <v>284</v>
      </c>
      <c r="C305" s="15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1" t="str">
        <f t="shared" si="72"/>
        <v/>
      </c>
    </row>
    <row r="306" spans="1:14" x14ac:dyDescent="0.2">
      <c r="A306" s="8"/>
      <c r="B306" s="18" t="s">
        <v>285</v>
      </c>
      <c r="C306" s="15">
        <v>0</v>
      </c>
      <c r="D306" s="9">
        <v>1</v>
      </c>
      <c r="E306" s="9">
        <v>0</v>
      </c>
      <c r="F306" s="9">
        <v>0</v>
      </c>
      <c r="G306" s="10" t="str">
        <f t="shared" si="67"/>
        <v/>
      </c>
      <c r="H306" s="10">
        <f t="shared" si="68"/>
        <v>2.8571428571428571E-2</v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>
        <f t="shared" si="74"/>
        <v>-1</v>
      </c>
      <c r="M306" s="10" t="str">
        <f t="shared" si="71"/>
        <v/>
      </c>
      <c r="N306" s="11">
        <f t="shared" si="72"/>
        <v>-2.8571428571428571E-2</v>
      </c>
    </row>
    <row r="307" spans="1:14" x14ac:dyDescent="0.2">
      <c r="A307" s="8"/>
      <c r="B307" s="18" t="s">
        <v>286</v>
      </c>
      <c r="C307" s="15">
        <v>0</v>
      </c>
      <c r="D307" s="9">
        <v>1</v>
      </c>
      <c r="E307" s="9">
        <v>0</v>
      </c>
      <c r="F307" s="9">
        <v>0</v>
      </c>
      <c r="G307" s="10" t="str">
        <f t="shared" si="67"/>
        <v/>
      </c>
      <c r="H307" s="10">
        <f t="shared" si="68"/>
        <v>2.8571428571428571E-2</v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>
        <f t="shared" si="74"/>
        <v>-1</v>
      </c>
      <c r="M307" s="10" t="str">
        <f t="shared" si="71"/>
        <v/>
      </c>
      <c r="N307" s="11">
        <f t="shared" si="72"/>
        <v>-2.8571428571428571E-2</v>
      </c>
    </row>
    <row r="308" spans="1:14" x14ac:dyDescent="0.2">
      <c r="A308" s="8"/>
      <c r="B308" s="18" t="s">
        <v>287</v>
      </c>
      <c r="C308" s="15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1" t="str">
        <f t="shared" si="72"/>
        <v/>
      </c>
    </row>
    <row r="309" spans="1:14" x14ac:dyDescent="0.2">
      <c r="A309" s="8"/>
      <c r="B309" s="18" t="s">
        <v>288</v>
      </c>
      <c r="C309" s="15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11" t="str">
        <f t="shared" si="72"/>
        <v/>
      </c>
    </row>
    <row r="310" spans="1:14" x14ac:dyDescent="0.2">
      <c r="A310" s="8"/>
      <c r="B310" s="18" t="s">
        <v>289</v>
      </c>
      <c r="C310" s="15">
        <v>1</v>
      </c>
      <c r="D310" s="9">
        <v>0</v>
      </c>
      <c r="E310" s="9">
        <v>0</v>
      </c>
      <c r="F310" s="9">
        <v>0</v>
      </c>
      <c r="G310" s="10">
        <f t="shared" si="67"/>
        <v>0.05</v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>
        <f t="shared" si="73"/>
        <v>-1</v>
      </c>
      <c r="L310" s="10" t="str">
        <f t="shared" si="74"/>
        <v xml:space="preserve"> </v>
      </c>
      <c r="M310" s="10">
        <f t="shared" si="71"/>
        <v>-0.05</v>
      </c>
      <c r="N310" s="11" t="str">
        <f t="shared" si="72"/>
        <v/>
      </c>
    </row>
    <row r="311" spans="1:14" ht="25.5" x14ac:dyDescent="0.2">
      <c r="A311" s="8"/>
      <c r="B311" s="18" t="s">
        <v>290</v>
      </c>
      <c r="C311" s="15">
        <v>0</v>
      </c>
      <c r="D311" s="9">
        <v>3</v>
      </c>
      <c r="E311" s="9">
        <v>0</v>
      </c>
      <c r="F311" s="9">
        <v>0</v>
      </c>
      <c r="G311" s="10" t="str">
        <f t="shared" si="67"/>
        <v/>
      </c>
      <c r="H311" s="10">
        <f t="shared" si="68"/>
        <v>8.5714285714285715E-2</v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>
        <f t="shared" si="74"/>
        <v>-1</v>
      </c>
      <c r="M311" s="10" t="str">
        <f t="shared" si="71"/>
        <v/>
      </c>
      <c r="N311" s="11">
        <f t="shared" si="72"/>
        <v>-8.5714285714285715E-2</v>
      </c>
    </row>
    <row r="312" spans="1:14" x14ac:dyDescent="0.2">
      <c r="A312" s="8"/>
      <c r="B312" s="18" t="s">
        <v>291</v>
      </c>
      <c r="C312" s="15">
        <v>0</v>
      </c>
      <c r="D312" s="9">
        <v>0</v>
      </c>
      <c r="E312" s="9">
        <v>0</v>
      </c>
      <c r="F312" s="9">
        <v>0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 t="str">
        <f t="shared" si="70"/>
        <v/>
      </c>
      <c r="K312" s="10" t="str">
        <f t="shared" si="73"/>
        <v xml:space="preserve"> </v>
      </c>
      <c r="L312" s="10" t="str">
        <f t="shared" si="74"/>
        <v xml:space="preserve"> </v>
      </c>
      <c r="M312" s="10" t="str">
        <f t="shared" si="71"/>
        <v/>
      </c>
      <c r="N312" s="11" t="str">
        <f t="shared" si="72"/>
        <v/>
      </c>
    </row>
    <row r="313" spans="1:14" x14ac:dyDescent="0.2">
      <c r="A313" s="8"/>
      <c r="B313" s="18" t="s">
        <v>292</v>
      </c>
      <c r="C313" s="1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18" t="s">
        <v>293</v>
      </c>
      <c r="C314" s="1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18" t="s">
        <v>294</v>
      </c>
      <c r="C315" s="15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1" t="str">
        <f t="shared" si="72"/>
        <v/>
      </c>
    </row>
    <row r="316" spans="1:14" ht="23.25" customHeight="1" x14ac:dyDescent="0.2">
      <c r="A316" s="8"/>
      <c r="B316" s="18" t="s">
        <v>295</v>
      </c>
      <c r="C316" s="15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18" t="s">
        <v>296</v>
      </c>
      <c r="C317" s="1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18" t="s">
        <v>297</v>
      </c>
      <c r="C318" s="15">
        <v>0</v>
      </c>
      <c r="D318" s="9">
        <v>1</v>
      </c>
      <c r="E318" s="9">
        <v>0</v>
      </c>
      <c r="F318" s="9">
        <v>0</v>
      </c>
      <c r="G318" s="10" t="str">
        <f t="shared" si="75"/>
        <v/>
      </c>
      <c r="H318" s="10">
        <f t="shared" si="76"/>
        <v>2.8571428571428571E-2</v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>
        <f t="shared" si="82"/>
        <v>-1</v>
      </c>
      <c r="M318" s="10" t="str">
        <f t="shared" si="79"/>
        <v/>
      </c>
      <c r="N318" s="11">
        <f t="shared" si="80"/>
        <v>-2.8571428571428571E-2</v>
      </c>
    </row>
    <row r="319" spans="1:14" x14ac:dyDescent="0.2">
      <c r="A319" s="8"/>
      <c r="B319" s="18" t="s">
        <v>298</v>
      </c>
      <c r="C319" s="1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18" t="s">
        <v>299</v>
      </c>
      <c r="C320" s="15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1" t="str">
        <f t="shared" si="80"/>
        <v/>
      </c>
    </row>
    <row r="321" spans="1:14" ht="25.5" x14ac:dyDescent="0.2">
      <c r="A321" s="8"/>
      <c r="B321" s="18" t="s">
        <v>300</v>
      </c>
      <c r="C321" s="15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11" t="str">
        <f t="shared" si="80"/>
        <v/>
      </c>
    </row>
    <row r="322" spans="1:14" x14ac:dyDescent="0.2">
      <c r="A322" s="8"/>
      <c r="B322" s="18" t="s">
        <v>301</v>
      </c>
      <c r="C322" s="15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18" t="s">
        <v>302</v>
      </c>
      <c r="C323" s="1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18" t="s">
        <v>303</v>
      </c>
      <c r="C324" s="15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11" t="str">
        <f t="shared" si="80"/>
        <v/>
      </c>
    </row>
    <row r="325" spans="1:14" x14ac:dyDescent="0.2">
      <c r="A325" s="8"/>
      <c r="B325" s="18" t="s">
        <v>304</v>
      </c>
      <c r="C325" s="15">
        <v>0</v>
      </c>
      <c r="D325" s="9">
        <v>1</v>
      </c>
      <c r="E325" s="9">
        <v>0</v>
      </c>
      <c r="F325" s="9">
        <v>0</v>
      </c>
      <c r="G325" s="10" t="str">
        <f t="shared" si="75"/>
        <v/>
      </c>
      <c r="H325" s="10">
        <f t="shared" si="76"/>
        <v>2.8571428571428571E-2</v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>
        <f t="shared" si="82"/>
        <v>-1</v>
      </c>
      <c r="M325" s="10" t="str">
        <f t="shared" si="79"/>
        <v/>
      </c>
      <c r="N325" s="11">
        <f t="shared" si="80"/>
        <v>-2.8571428571428571E-2</v>
      </c>
    </row>
    <row r="326" spans="1:14" x14ac:dyDescent="0.2">
      <c r="A326" s="8"/>
      <c r="B326" s="18" t="s">
        <v>305</v>
      </c>
      <c r="C326" s="1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18" t="s">
        <v>306</v>
      </c>
      <c r="C327" s="15">
        <v>1</v>
      </c>
      <c r="D327" s="9">
        <v>0</v>
      </c>
      <c r="E327" s="9">
        <v>0</v>
      </c>
      <c r="F327" s="9">
        <v>0</v>
      </c>
      <c r="G327" s="10">
        <f t="shared" si="75"/>
        <v>0.05</v>
      </c>
      <c r="H327" s="10" t="str">
        <f t="shared" si="76"/>
        <v/>
      </c>
      <c r="I327" s="10" t="str">
        <f t="shared" si="77"/>
        <v/>
      </c>
      <c r="J327" s="10" t="str">
        <f t="shared" si="78"/>
        <v/>
      </c>
      <c r="K327" s="10">
        <f t="shared" si="81"/>
        <v>-1</v>
      </c>
      <c r="L327" s="10" t="str">
        <f t="shared" si="82"/>
        <v xml:space="preserve"> </v>
      </c>
      <c r="M327" s="10">
        <f t="shared" si="79"/>
        <v>-0.05</v>
      </c>
      <c r="N327" s="11" t="str">
        <f t="shared" si="80"/>
        <v/>
      </c>
    </row>
    <row r="328" spans="1:14" x14ac:dyDescent="0.2">
      <c r="A328" s="8"/>
      <c r="B328" s="18" t="s">
        <v>307</v>
      </c>
      <c r="C328" s="1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18" t="s">
        <v>308</v>
      </c>
      <c r="C329" s="15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18" t="s">
        <v>309</v>
      </c>
      <c r="C330" s="1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18" t="s">
        <v>310</v>
      </c>
      <c r="C331" s="1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18" t="s">
        <v>311</v>
      </c>
      <c r="C332" s="15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1" t="str">
        <f t="shared" si="80"/>
        <v/>
      </c>
    </row>
    <row r="333" spans="1:14" x14ac:dyDescent="0.2">
      <c r="A333" s="8"/>
      <c r="B333" s="18" t="s">
        <v>312</v>
      </c>
      <c r="C333" s="1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18" t="s">
        <v>313</v>
      </c>
      <c r="C334" s="1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18" t="s">
        <v>314</v>
      </c>
      <c r="C335" s="1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18" t="s">
        <v>315</v>
      </c>
      <c r="C336" s="15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11" t="str">
        <f t="shared" si="80"/>
        <v/>
      </c>
    </row>
    <row r="337" spans="1:14" x14ac:dyDescent="0.2">
      <c r="A337" s="8"/>
      <c r="B337" s="18" t="s">
        <v>316</v>
      </c>
      <c r="C337" s="1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18" t="s">
        <v>317</v>
      </c>
      <c r="C338" s="15">
        <v>0</v>
      </c>
      <c r="D338" s="9">
        <v>0</v>
      </c>
      <c r="E338" s="9">
        <v>0</v>
      </c>
      <c r="F338" s="9">
        <v>0</v>
      </c>
      <c r="G338" s="10" t="str">
        <f t="shared" si="75"/>
        <v/>
      </c>
      <c r="H338" s="10" t="str">
        <f t="shared" si="76"/>
        <v/>
      </c>
      <c r="I338" s="10" t="str">
        <f t="shared" si="77"/>
        <v/>
      </c>
      <c r="J338" s="10" t="str">
        <f t="shared" si="78"/>
        <v/>
      </c>
      <c r="K338" s="10" t="str">
        <f t="shared" si="81"/>
        <v xml:space="preserve"> </v>
      </c>
      <c r="L338" s="10" t="str">
        <f t="shared" si="82"/>
        <v xml:space="preserve"> </v>
      </c>
      <c r="M338" s="10" t="str">
        <f t="shared" si="79"/>
        <v/>
      </c>
      <c r="N338" s="11" t="str">
        <f t="shared" si="80"/>
        <v/>
      </c>
    </row>
    <row r="339" spans="1:14" ht="26.25" customHeight="1" x14ac:dyDescent="0.2">
      <c r="A339" s="8"/>
      <c r="B339" s="18" t="s">
        <v>318</v>
      </c>
      <c r="C339" s="1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18" t="s">
        <v>319</v>
      </c>
      <c r="C340" s="15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11" t="str">
        <f t="shared" si="80"/>
        <v/>
      </c>
    </row>
    <row r="341" spans="1:14" ht="24" customHeight="1" x14ac:dyDescent="0.2">
      <c r="A341" s="8"/>
      <c r="B341" s="18" t="s">
        <v>320</v>
      </c>
      <c r="C341" s="1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18" t="s">
        <v>321</v>
      </c>
      <c r="C342" s="1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18" t="s">
        <v>322</v>
      </c>
      <c r="C343" s="15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11" t="str">
        <f t="shared" si="80"/>
        <v/>
      </c>
    </row>
    <row r="344" spans="1:14" ht="25.5" x14ac:dyDescent="0.2">
      <c r="A344" s="8"/>
      <c r="B344" s="18" t="s">
        <v>323</v>
      </c>
      <c r="C344" s="1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18" t="s">
        <v>324</v>
      </c>
      <c r="C345" s="1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18" t="s">
        <v>325</v>
      </c>
      <c r="C346" s="1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18" t="s">
        <v>326</v>
      </c>
      <c r="C347" s="15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11" t="str">
        <f t="shared" si="80"/>
        <v/>
      </c>
    </row>
    <row r="348" spans="1:14" x14ac:dyDescent="0.2">
      <c r="A348" s="8"/>
      <c r="B348" s="18" t="s">
        <v>327</v>
      </c>
      <c r="C348" s="1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18" t="s">
        <v>328</v>
      </c>
      <c r="C349" s="1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2.5" customHeight="1" x14ac:dyDescent="0.2">
      <c r="A350" s="8"/>
      <c r="B350" s="18" t="s">
        <v>329</v>
      </c>
      <c r="C350" s="1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2.5" customHeight="1" x14ac:dyDescent="0.2">
      <c r="A351" s="8"/>
      <c r="B351" s="18" t="s">
        <v>330</v>
      </c>
      <c r="C351" s="1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18" t="s">
        <v>331</v>
      </c>
      <c r="C352" s="15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18" t="s">
        <v>332</v>
      </c>
      <c r="C353" s="1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18" t="s">
        <v>333</v>
      </c>
      <c r="C354" s="1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18" t="s">
        <v>334</v>
      </c>
      <c r="C355" s="15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18" t="s">
        <v>335</v>
      </c>
      <c r="C356" s="1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18" t="s">
        <v>336</v>
      </c>
      <c r="C357" s="1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18" t="s">
        <v>337</v>
      </c>
      <c r="C358" s="1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18" t="s">
        <v>338</v>
      </c>
      <c r="C359" s="1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18" t="s">
        <v>339</v>
      </c>
      <c r="C360" s="1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18" t="s">
        <v>340</v>
      </c>
      <c r="C361" s="15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18" t="s">
        <v>341</v>
      </c>
      <c r="C362" s="1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19" t="s">
        <v>342</v>
      </c>
      <c r="C363" s="16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6" t="s">
        <v>3</v>
      </c>
      <c r="C368" s="45" t="s">
        <v>16</v>
      </c>
      <c r="D368" s="46"/>
      <c r="E368" s="46"/>
      <c r="F368" s="40"/>
      <c r="G368" s="45" t="s">
        <v>5</v>
      </c>
      <c r="H368" s="46"/>
      <c r="I368" s="46"/>
      <c r="J368" s="46"/>
      <c r="K368" s="45" t="s">
        <v>17</v>
      </c>
      <c r="L368" s="42"/>
      <c r="M368" s="41" t="s">
        <v>7</v>
      </c>
      <c r="N368" s="42"/>
    </row>
    <row r="369" spans="1:14" ht="15.75" thickBot="1" x14ac:dyDescent="0.25">
      <c r="A369" s="7"/>
      <c r="B369" s="37"/>
      <c r="C369" s="39">
        <v>2022</v>
      </c>
      <c r="D369" s="40"/>
      <c r="E369" s="44">
        <v>2023</v>
      </c>
      <c r="F369" s="40"/>
      <c r="G369" s="39">
        <v>2022</v>
      </c>
      <c r="H369" s="40"/>
      <c r="I369" s="44">
        <v>2023</v>
      </c>
      <c r="J369" s="40"/>
      <c r="K369" s="47"/>
      <c r="L369" s="43"/>
      <c r="M369" s="31"/>
      <c r="N369" s="43"/>
    </row>
    <row r="370" spans="1:14" ht="15.75" thickBot="1" x14ac:dyDescent="0.25">
      <c r="A370" s="8"/>
      <c r="B370" s="38"/>
      <c r="C370" s="20" t="s">
        <v>8</v>
      </c>
      <c r="D370" s="20" t="s">
        <v>9</v>
      </c>
      <c r="E370" s="20" t="s">
        <v>8</v>
      </c>
      <c r="F370" s="20" t="s">
        <v>9</v>
      </c>
      <c r="G370" s="20" t="s">
        <v>8</v>
      </c>
      <c r="H370" s="20" t="s">
        <v>9</v>
      </c>
      <c r="I370" s="20" t="s">
        <v>8</v>
      </c>
      <c r="J370" s="20" t="s">
        <v>9</v>
      </c>
      <c r="K370" s="20" t="s">
        <v>8</v>
      </c>
      <c r="L370" s="20" t="s">
        <v>9</v>
      </c>
      <c r="M370" s="20" t="s">
        <v>8</v>
      </c>
      <c r="N370" s="20" t="s">
        <v>9</v>
      </c>
    </row>
    <row r="371" spans="1:14" ht="15.75" thickBot="1" x14ac:dyDescent="0.25">
      <c r="A371" s="8"/>
      <c r="B371" s="17" t="s">
        <v>13</v>
      </c>
      <c r="C371" s="21">
        <f>SUM(C372:C604)</f>
        <v>64</v>
      </c>
      <c r="D371" s="21">
        <f>SUM(D372:D604)</f>
        <v>67</v>
      </c>
      <c r="E371" s="21">
        <f>SUM(E372:E604)</f>
        <v>18</v>
      </c>
      <c r="F371" s="21">
        <f>SUM(F372:F604)</f>
        <v>16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-0.71875</v>
      </c>
      <c r="L371" s="22">
        <f>+IF(AND(D371=0,F371=0),"",IF(D371=0,1,IF(F371=0,-1,(F371-D371)/D371)))</f>
        <v>-0.76119402985074625</v>
      </c>
      <c r="M371" s="22">
        <f t="shared" ref="M371:M434" si="95">+IF(OR(AND(G371=""),(K371="")),"",G371*K371)</f>
        <v>-0.71875</v>
      </c>
      <c r="N371" s="23">
        <f t="shared" ref="N371:N434" si="96">+IF(OR(AND(H371=""),(L371="")),"",H371*L371)</f>
        <v>-0.76119402985074625</v>
      </c>
    </row>
    <row r="372" spans="1:14" x14ac:dyDescent="0.2">
      <c r="A372" s="8"/>
      <c r="B372" s="28" t="s">
        <v>343</v>
      </c>
      <c r="C372" s="27">
        <v>0</v>
      </c>
      <c r="D372" s="24">
        <v>0</v>
      </c>
      <c r="E372" s="24">
        <v>0</v>
      </c>
      <c r="F372" s="24">
        <v>0</v>
      </c>
      <c r="G372" s="25" t="str">
        <f t="shared" si="91"/>
        <v/>
      </c>
      <c r="H372" s="25" t="str">
        <f t="shared" si="92"/>
        <v/>
      </c>
      <c r="I372" s="25" t="str">
        <f t="shared" si="93"/>
        <v/>
      </c>
      <c r="J372" s="25" t="str">
        <f t="shared" si="94"/>
        <v/>
      </c>
      <c r="K372" s="25" t="str">
        <f t="shared" ref="K372:K435" si="97">+IF(AND(C372=0,E372=0)," ",IF(C372=0,1,IF(E372=0,-1,(E372-C372)/C372)))</f>
        <v xml:space="preserve"> </v>
      </c>
      <c r="L372" s="25" t="str">
        <f t="shared" ref="L372:L435" si="98">+IF(AND(D372=0,F372=0)," ",IF(D372=0,1,IF(F372=0,-1,(F372-D372)/D372)))</f>
        <v xml:space="preserve"> </v>
      </c>
      <c r="M372" s="25" t="str">
        <f t="shared" si="95"/>
        <v/>
      </c>
      <c r="N372" s="26" t="str">
        <f t="shared" si="96"/>
        <v/>
      </c>
    </row>
    <row r="373" spans="1:14" x14ac:dyDescent="0.2">
      <c r="A373" s="8"/>
      <c r="B373" s="18" t="s">
        <v>344</v>
      </c>
      <c r="C373" s="15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11" t="str">
        <f t="shared" si="96"/>
        <v/>
      </c>
    </row>
    <row r="374" spans="1:14" x14ac:dyDescent="0.2">
      <c r="A374" s="8"/>
      <c r="B374" s="18" t="s">
        <v>345</v>
      </c>
      <c r="C374" s="15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11" t="str">
        <f t="shared" si="96"/>
        <v/>
      </c>
    </row>
    <row r="375" spans="1:14" x14ac:dyDescent="0.2">
      <c r="A375" s="8"/>
      <c r="B375" s="18" t="s">
        <v>346</v>
      </c>
      <c r="C375" s="1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18" t="s">
        <v>347</v>
      </c>
      <c r="C376" s="15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18" t="s">
        <v>348</v>
      </c>
      <c r="C377" s="15">
        <v>17</v>
      </c>
      <c r="D377" s="9">
        <v>9</v>
      </c>
      <c r="E377" s="9">
        <v>2</v>
      </c>
      <c r="F377" s="9">
        <v>0</v>
      </c>
      <c r="G377" s="10">
        <f t="shared" si="91"/>
        <v>0.265625</v>
      </c>
      <c r="H377" s="10">
        <f t="shared" si="92"/>
        <v>0.13432835820895522</v>
      </c>
      <c r="I377" s="10">
        <f t="shared" si="93"/>
        <v>0.1111111111111111</v>
      </c>
      <c r="J377" s="10" t="str">
        <f t="shared" si="94"/>
        <v/>
      </c>
      <c r="K377" s="10">
        <f t="shared" si="97"/>
        <v>-0.88235294117647056</v>
      </c>
      <c r="L377" s="10">
        <f t="shared" si="98"/>
        <v>-1</v>
      </c>
      <c r="M377" s="10">
        <f t="shared" si="95"/>
        <v>-0.234375</v>
      </c>
      <c r="N377" s="11">
        <f t="shared" si="96"/>
        <v>-0.13432835820895522</v>
      </c>
    </row>
    <row r="378" spans="1:14" x14ac:dyDescent="0.2">
      <c r="A378" s="8"/>
      <c r="B378" s="18" t="s">
        <v>349</v>
      </c>
      <c r="C378" s="15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11" t="str">
        <f t="shared" si="96"/>
        <v/>
      </c>
    </row>
    <row r="379" spans="1:14" x14ac:dyDescent="0.2">
      <c r="A379" s="8"/>
      <c r="B379" s="18" t="s">
        <v>350</v>
      </c>
      <c r="C379" s="15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11" t="str">
        <f t="shared" si="96"/>
        <v/>
      </c>
    </row>
    <row r="380" spans="1:14" x14ac:dyDescent="0.2">
      <c r="A380" s="8"/>
      <c r="B380" s="18" t="s">
        <v>351</v>
      </c>
      <c r="C380" s="15">
        <v>0</v>
      </c>
      <c r="D380" s="9">
        <v>0</v>
      </c>
      <c r="E380" s="9">
        <v>0</v>
      </c>
      <c r="F380" s="9">
        <v>0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 t="str">
        <f t="shared" si="98"/>
        <v xml:space="preserve"> </v>
      </c>
      <c r="M380" s="10" t="str">
        <f t="shared" si="95"/>
        <v/>
      </c>
      <c r="N380" s="11" t="str">
        <f t="shared" si="96"/>
        <v/>
      </c>
    </row>
    <row r="381" spans="1:14" x14ac:dyDescent="0.2">
      <c r="A381" s="8"/>
      <c r="B381" s="18" t="s">
        <v>352</v>
      </c>
      <c r="C381" s="15">
        <v>1</v>
      </c>
      <c r="D381" s="9">
        <v>1</v>
      </c>
      <c r="E381" s="9">
        <v>0</v>
      </c>
      <c r="F381" s="9">
        <v>0</v>
      </c>
      <c r="G381" s="10">
        <f t="shared" si="91"/>
        <v>1.5625E-2</v>
      </c>
      <c r="H381" s="10">
        <f t="shared" si="92"/>
        <v>1.4925373134328358E-2</v>
      </c>
      <c r="I381" s="10" t="str">
        <f t="shared" si="93"/>
        <v/>
      </c>
      <c r="J381" s="10" t="str">
        <f t="shared" si="94"/>
        <v/>
      </c>
      <c r="K381" s="10">
        <f t="shared" si="97"/>
        <v>-1</v>
      </c>
      <c r="L381" s="10">
        <f t="shared" si="98"/>
        <v>-1</v>
      </c>
      <c r="M381" s="10">
        <f t="shared" si="95"/>
        <v>-1.5625E-2</v>
      </c>
      <c r="N381" s="11">
        <f t="shared" si="96"/>
        <v>-1.4925373134328358E-2</v>
      </c>
    </row>
    <row r="382" spans="1:14" x14ac:dyDescent="0.2">
      <c r="A382" s="8"/>
      <c r="B382" s="18" t="s">
        <v>353</v>
      </c>
      <c r="C382" s="1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18" t="s">
        <v>354</v>
      </c>
      <c r="C383" s="15">
        <v>2</v>
      </c>
      <c r="D383" s="9">
        <v>0</v>
      </c>
      <c r="E383" s="9">
        <v>1</v>
      </c>
      <c r="F383" s="9">
        <v>1</v>
      </c>
      <c r="G383" s="10">
        <f t="shared" si="91"/>
        <v>3.125E-2</v>
      </c>
      <c r="H383" s="10" t="str">
        <f t="shared" si="92"/>
        <v/>
      </c>
      <c r="I383" s="10">
        <f t="shared" si="93"/>
        <v>5.5555555555555552E-2</v>
      </c>
      <c r="J383" s="10">
        <f t="shared" si="94"/>
        <v>6.25E-2</v>
      </c>
      <c r="K383" s="10">
        <f t="shared" si="97"/>
        <v>-0.5</v>
      </c>
      <c r="L383" s="10">
        <f t="shared" si="98"/>
        <v>1</v>
      </c>
      <c r="M383" s="10">
        <f t="shared" si="95"/>
        <v>-1.5625E-2</v>
      </c>
      <c r="N383" s="11" t="str">
        <f t="shared" si="96"/>
        <v/>
      </c>
    </row>
    <row r="384" spans="1:14" x14ac:dyDescent="0.2">
      <c r="A384" s="8"/>
      <c r="B384" s="18" t="s">
        <v>355</v>
      </c>
      <c r="C384" s="15">
        <v>0</v>
      </c>
      <c r="D384" s="9">
        <v>0</v>
      </c>
      <c r="E384" s="9">
        <v>0</v>
      </c>
      <c r="F384" s="9">
        <v>0</v>
      </c>
      <c r="G384" s="10" t="str">
        <f t="shared" si="91"/>
        <v/>
      </c>
      <c r="H384" s="10" t="str">
        <f t="shared" si="92"/>
        <v/>
      </c>
      <c r="I384" s="10" t="str">
        <f t="shared" si="93"/>
        <v/>
      </c>
      <c r="J384" s="10" t="str">
        <f t="shared" si="94"/>
        <v/>
      </c>
      <c r="K384" s="10" t="str">
        <f t="shared" si="97"/>
        <v xml:space="preserve"> </v>
      </c>
      <c r="L384" s="10" t="str">
        <f t="shared" si="98"/>
        <v xml:space="preserve"> </v>
      </c>
      <c r="M384" s="10" t="str">
        <f t="shared" si="95"/>
        <v/>
      </c>
      <c r="N384" s="11" t="str">
        <f t="shared" si="96"/>
        <v/>
      </c>
    </row>
    <row r="385" spans="1:14" x14ac:dyDescent="0.2">
      <c r="A385" s="8"/>
      <c r="B385" s="18" t="s">
        <v>356</v>
      </c>
      <c r="C385" s="1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18" t="s">
        <v>357</v>
      </c>
      <c r="C386" s="15">
        <v>1</v>
      </c>
      <c r="D386" s="9">
        <v>0</v>
      </c>
      <c r="E386" s="9">
        <v>1</v>
      </c>
      <c r="F386" s="9">
        <v>0</v>
      </c>
      <c r="G386" s="10">
        <f t="shared" si="91"/>
        <v>1.5625E-2</v>
      </c>
      <c r="H386" s="10" t="str">
        <f t="shared" si="92"/>
        <v/>
      </c>
      <c r="I386" s="10">
        <f t="shared" si="93"/>
        <v>5.5555555555555552E-2</v>
      </c>
      <c r="J386" s="10" t="str">
        <f t="shared" si="94"/>
        <v/>
      </c>
      <c r="K386" s="10">
        <f t="shared" si="97"/>
        <v>0</v>
      </c>
      <c r="L386" s="10" t="str">
        <f t="shared" si="98"/>
        <v xml:space="preserve"> </v>
      </c>
      <c r="M386" s="10">
        <f t="shared" si="95"/>
        <v>0</v>
      </c>
      <c r="N386" s="11" t="str">
        <f t="shared" si="96"/>
        <v/>
      </c>
    </row>
    <row r="387" spans="1:14" x14ac:dyDescent="0.2">
      <c r="A387" s="8"/>
      <c r="B387" s="18" t="s">
        <v>358</v>
      </c>
      <c r="C387" s="15">
        <v>1</v>
      </c>
      <c r="D387" s="9">
        <v>1</v>
      </c>
      <c r="E387" s="9">
        <v>0</v>
      </c>
      <c r="F387" s="9">
        <v>0</v>
      </c>
      <c r="G387" s="10">
        <f t="shared" si="91"/>
        <v>1.5625E-2</v>
      </c>
      <c r="H387" s="10">
        <f t="shared" si="92"/>
        <v>1.4925373134328358E-2</v>
      </c>
      <c r="I387" s="10" t="str">
        <f t="shared" si="93"/>
        <v/>
      </c>
      <c r="J387" s="10" t="str">
        <f t="shared" si="94"/>
        <v/>
      </c>
      <c r="K387" s="10">
        <f t="shared" si="97"/>
        <v>-1</v>
      </c>
      <c r="L387" s="10">
        <f t="shared" si="98"/>
        <v>-1</v>
      </c>
      <c r="M387" s="10">
        <f t="shared" si="95"/>
        <v>-1.5625E-2</v>
      </c>
      <c r="N387" s="11">
        <f t="shared" si="96"/>
        <v>-1.4925373134328358E-2</v>
      </c>
    </row>
    <row r="388" spans="1:14" x14ac:dyDescent="0.2">
      <c r="A388" s="8"/>
      <c r="B388" s="18" t="s">
        <v>359</v>
      </c>
      <c r="C388" s="15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1" t="str">
        <f t="shared" si="96"/>
        <v/>
      </c>
    </row>
    <row r="389" spans="1:14" x14ac:dyDescent="0.2">
      <c r="A389" s="8"/>
      <c r="B389" s="18" t="s">
        <v>360</v>
      </c>
      <c r="C389" s="15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1" t="str">
        <f t="shared" si="96"/>
        <v/>
      </c>
    </row>
    <row r="390" spans="1:14" x14ac:dyDescent="0.2">
      <c r="A390" s="8"/>
      <c r="B390" s="18" t="s">
        <v>361</v>
      </c>
      <c r="C390" s="1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18" t="s">
        <v>362</v>
      </c>
      <c r="C391" s="15">
        <v>14</v>
      </c>
      <c r="D391" s="9">
        <v>22</v>
      </c>
      <c r="E391" s="9">
        <v>1</v>
      </c>
      <c r="F391" s="9">
        <v>0</v>
      </c>
      <c r="G391" s="10">
        <f t="shared" si="91"/>
        <v>0.21875</v>
      </c>
      <c r="H391" s="10">
        <f t="shared" si="92"/>
        <v>0.32835820895522388</v>
      </c>
      <c r="I391" s="10">
        <f t="shared" si="93"/>
        <v>5.5555555555555552E-2</v>
      </c>
      <c r="J391" s="10" t="str">
        <f t="shared" si="94"/>
        <v/>
      </c>
      <c r="K391" s="10">
        <f t="shared" si="97"/>
        <v>-0.9285714285714286</v>
      </c>
      <c r="L391" s="10">
        <f t="shared" si="98"/>
        <v>-1</v>
      </c>
      <c r="M391" s="10">
        <f t="shared" si="95"/>
        <v>-0.203125</v>
      </c>
      <c r="N391" s="11">
        <f t="shared" si="96"/>
        <v>-0.32835820895522388</v>
      </c>
    </row>
    <row r="392" spans="1:14" x14ac:dyDescent="0.2">
      <c r="A392" s="8"/>
      <c r="B392" s="18" t="s">
        <v>363</v>
      </c>
      <c r="C392" s="15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11" t="str">
        <f t="shared" si="96"/>
        <v/>
      </c>
    </row>
    <row r="393" spans="1:14" x14ac:dyDescent="0.2">
      <c r="A393" s="8"/>
      <c r="B393" s="18" t="s">
        <v>364</v>
      </c>
      <c r="C393" s="1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18" t="s">
        <v>365</v>
      </c>
      <c r="C394" s="15">
        <v>0</v>
      </c>
      <c r="D394" s="9">
        <v>1</v>
      </c>
      <c r="E394" s="9">
        <v>0</v>
      </c>
      <c r="F394" s="9">
        <v>1</v>
      </c>
      <c r="G394" s="10" t="str">
        <f t="shared" si="91"/>
        <v/>
      </c>
      <c r="H394" s="10">
        <f t="shared" si="92"/>
        <v>1.4925373134328358E-2</v>
      </c>
      <c r="I394" s="10" t="str">
        <f t="shared" si="93"/>
        <v/>
      </c>
      <c r="J394" s="10">
        <f t="shared" si="94"/>
        <v>6.25E-2</v>
      </c>
      <c r="K394" s="10" t="str">
        <f t="shared" si="97"/>
        <v xml:space="preserve"> </v>
      </c>
      <c r="L394" s="10">
        <f t="shared" si="98"/>
        <v>0</v>
      </c>
      <c r="M394" s="10" t="str">
        <f t="shared" si="95"/>
        <v/>
      </c>
      <c r="N394" s="11">
        <f t="shared" si="96"/>
        <v>0</v>
      </c>
    </row>
    <row r="395" spans="1:14" x14ac:dyDescent="0.2">
      <c r="A395" s="8"/>
      <c r="B395" s="18" t="s">
        <v>366</v>
      </c>
      <c r="C395" s="15">
        <v>0</v>
      </c>
      <c r="D395" s="9">
        <v>2</v>
      </c>
      <c r="E395" s="9">
        <v>0</v>
      </c>
      <c r="F395" s="9">
        <v>2</v>
      </c>
      <c r="G395" s="10" t="str">
        <f t="shared" si="91"/>
        <v/>
      </c>
      <c r="H395" s="10">
        <f t="shared" si="92"/>
        <v>2.9850746268656716E-2</v>
      </c>
      <c r="I395" s="10" t="str">
        <f t="shared" si="93"/>
        <v/>
      </c>
      <c r="J395" s="10">
        <f t="shared" si="94"/>
        <v>0.125</v>
      </c>
      <c r="K395" s="10" t="str">
        <f t="shared" si="97"/>
        <v xml:space="preserve"> </v>
      </c>
      <c r="L395" s="10">
        <f t="shared" si="98"/>
        <v>0</v>
      </c>
      <c r="M395" s="10" t="str">
        <f t="shared" si="95"/>
        <v/>
      </c>
      <c r="N395" s="11">
        <f t="shared" si="96"/>
        <v>0</v>
      </c>
    </row>
    <row r="396" spans="1:14" x14ac:dyDescent="0.2">
      <c r="A396" s="8"/>
      <c r="B396" s="18" t="s">
        <v>367</v>
      </c>
      <c r="C396" s="15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11" t="str">
        <f t="shared" si="96"/>
        <v/>
      </c>
    </row>
    <row r="397" spans="1:14" x14ac:dyDescent="0.2">
      <c r="A397" s="8"/>
      <c r="B397" s="18" t="s">
        <v>368</v>
      </c>
      <c r="C397" s="15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18" t="s">
        <v>369</v>
      </c>
      <c r="C398" s="15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1" t="str">
        <f t="shared" si="96"/>
        <v/>
      </c>
    </row>
    <row r="399" spans="1:14" x14ac:dyDescent="0.2">
      <c r="A399" s="8"/>
      <c r="B399" s="18" t="s">
        <v>370</v>
      </c>
      <c r="C399" s="1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18" t="s">
        <v>371</v>
      </c>
      <c r="C400" s="15">
        <v>0</v>
      </c>
      <c r="D400" s="9">
        <v>1</v>
      </c>
      <c r="E400" s="9">
        <v>0</v>
      </c>
      <c r="F400" s="9">
        <v>0</v>
      </c>
      <c r="G400" s="10" t="str">
        <f t="shared" si="91"/>
        <v/>
      </c>
      <c r="H400" s="10">
        <f t="shared" si="92"/>
        <v>1.4925373134328358E-2</v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>
        <f t="shared" si="98"/>
        <v>-1</v>
      </c>
      <c r="M400" s="10" t="str">
        <f t="shared" si="95"/>
        <v/>
      </c>
      <c r="N400" s="11">
        <f t="shared" si="96"/>
        <v>-1.4925373134328358E-2</v>
      </c>
    </row>
    <row r="401" spans="1:14" x14ac:dyDescent="0.2">
      <c r="A401" s="8"/>
      <c r="B401" s="18" t="s">
        <v>372</v>
      </c>
      <c r="C401" s="15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11" t="str">
        <f t="shared" si="96"/>
        <v/>
      </c>
    </row>
    <row r="402" spans="1:14" x14ac:dyDescent="0.2">
      <c r="A402" s="8"/>
      <c r="B402" s="18" t="s">
        <v>373</v>
      </c>
      <c r="C402" s="15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11" t="str">
        <f t="shared" si="96"/>
        <v/>
      </c>
    </row>
    <row r="403" spans="1:14" x14ac:dyDescent="0.2">
      <c r="A403" s="8"/>
      <c r="B403" s="18" t="s">
        <v>374</v>
      </c>
      <c r="C403" s="15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18" t="s">
        <v>375</v>
      </c>
      <c r="C404" s="15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1" t="str">
        <f t="shared" si="96"/>
        <v/>
      </c>
    </row>
    <row r="405" spans="1:14" ht="25.5" x14ac:dyDescent="0.2">
      <c r="A405" s="8"/>
      <c r="B405" s="18" t="s">
        <v>376</v>
      </c>
      <c r="C405" s="15">
        <v>0</v>
      </c>
      <c r="D405" s="9">
        <v>2</v>
      </c>
      <c r="E405" s="9">
        <v>0</v>
      </c>
      <c r="F405" s="9">
        <v>0</v>
      </c>
      <c r="G405" s="10" t="str">
        <f t="shared" si="91"/>
        <v/>
      </c>
      <c r="H405" s="10">
        <f t="shared" si="92"/>
        <v>2.9850746268656716E-2</v>
      </c>
      <c r="I405" s="10" t="str">
        <f t="shared" si="93"/>
        <v/>
      </c>
      <c r="J405" s="10" t="str">
        <f t="shared" si="94"/>
        <v/>
      </c>
      <c r="K405" s="10" t="str">
        <f t="shared" si="97"/>
        <v xml:space="preserve"> </v>
      </c>
      <c r="L405" s="10">
        <f t="shared" si="98"/>
        <v>-1</v>
      </c>
      <c r="M405" s="10" t="str">
        <f t="shared" si="95"/>
        <v/>
      </c>
      <c r="N405" s="11">
        <f t="shared" si="96"/>
        <v>-2.9850746268656716E-2</v>
      </c>
    </row>
    <row r="406" spans="1:14" x14ac:dyDescent="0.2">
      <c r="A406" s="8"/>
      <c r="B406" s="18" t="s">
        <v>377</v>
      </c>
      <c r="C406" s="15">
        <v>0</v>
      </c>
      <c r="D406" s="9">
        <v>0</v>
      </c>
      <c r="E406" s="9">
        <v>2</v>
      </c>
      <c r="F406" s="9">
        <v>0</v>
      </c>
      <c r="G406" s="10" t="str">
        <f t="shared" si="91"/>
        <v/>
      </c>
      <c r="H406" s="10" t="str">
        <f t="shared" si="92"/>
        <v/>
      </c>
      <c r="I406" s="10">
        <f t="shared" si="93"/>
        <v>0.1111111111111111</v>
      </c>
      <c r="J406" s="10" t="str">
        <f t="shared" si="94"/>
        <v/>
      </c>
      <c r="K406" s="10">
        <f t="shared" si="97"/>
        <v>1</v>
      </c>
      <c r="L406" s="10" t="str">
        <f t="shared" si="98"/>
        <v xml:space="preserve"> </v>
      </c>
      <c r="M406" s="10" t="str">
        <f t="shared" si="95"/>
        <v/>
      </c>
      <c r="N406" s="11" t="str">
        <f t="shared" si="96"/>
        <v/>
      </c>
    </row>
    <row r="407" spans="1:14" x14ac:dyDescent="0.2">
      <c r="A407" s="8"/>
      <c r="B407" s="18" t="s">
        <v>378</v>
      </c>
      <c r="C407" s="15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11" t="str">
        <f t="shared" si="96"/>
        <v/>
      </c>
    </row>
    <row r="408" spans="1:14" x14ac:dyDescent="0.2">
      <c r="A408" s="8"/>
      <c r="B408" s="18" t="s">
        <v>379</v>
      </c>
      <c r="C408" s="15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11" t="str">
        <f t="shared" si="96"/>
        <v/>
      </c>
    </row>
    <row r="409" spans="1:14" x14ac:dyDescent="0.2">
      <c r="A409" s="8"/>
      <c r="B409" s="18" t="s">
        <v>380</v>
      </c>
      <c r="C409" s="15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11" t="str">
        <f t="shared" si="96"/>
        <v/>
      </c>
    </row>
    <row r="410" spans="1:14" x14ac:dyDescent="0.2">
      <c r="A410" s="8"/>
      <c r="B410" s="18" t="s">
        <v>381</v>
      </c>
      <c r="C410" s="15">
        <v>0</v>
      </c>
      <c r="D410" s="9">
        <v>1</v>
      </c>
      <c r="E410" s="9">
        <v>1</v>
      </c>
      <c r="F410" s="9">
        <v>1</v>
      </c>
      <c r="G410" s="10" t="str">
        <f t="shared" si="91"/>
        <v/>
      </c>
      <c r="H410" s="10">
        <f t="shared" si="92"/>
        <v>1.4925373134328358E-2</v>
      </c>
      <c r="I410" s="10">
        <f t="shared" si="93"/>
        <v>5.5555555555555552E-2</v>
      </c>
      <c r="J410" s="10">
        <f t="shared" si="94"/>
        <v>6.25E-2</v>
      </c>
      <c r="K410" s="10">
        <f t="shared" si="97"/>
        <v>1</v>
      </c>
      <c r="L410" s="10">
        <f t="shared" si="98"/>
        <v>0</v>
      </c>
      <c r="M410" s="10" t="str">
        <f t="shared" si="95"/>
        <v/>
      </c>
      <c r="N410" s="11">
        <f t="shared" si="96"/>
        <v>0</v>
      </c>
    </row>
    <row r="411" spans="1:14" x14ac:dyDescent="0.2">
      <c r="A411" s="8"/>
      <c r="B411" s="18" t="s">
        <v>382</v>
      </c>
      <c r="C411" s="15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18" t="s">
        <v>383</v>
      </c>
      <c r="C412" s="1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18" t="s">
        <v>384</v>
      </c>
      <c r="C413" s="15">
        <v>1</v>
      </c>
      <c r="D413" s="9">
        <v>2</v>
      </c>
      <c r="E413" s="9">
        <v>2</v>
      </c>
      <c r="F413" s="9">
        <v>1</v>
      </c>
      <c r="G413" s="10">
        <f t="shared" si="91"/>
        <v>1.5625E-2</v>
      </c>
      <c r="H413" s="10">
        <f t="shared" si="92"/>
        <v>2.9850746268656716E-2</v>
      </c>
      <c r="I413" s="10">
        <f t="shared" si="93"/>
        <v>0.1111111111111111</v>
      </c>
      <c r="J413" s="10">
        <f t="shared" si="94"/>
        <v>6.25E-2</v>
      </c>
      <c r="K413" s="10">
        <f t="shared" si="97"/>
        <v>1</v>
      </c>
      <c r="L413" s="10">
        <f t="shared" si="98"/>
        <v>-0.5</v>
      </c>
      <c r="M413" s="10">
        <f t="shared" si="95"/>
        <v>1.5625E-2</v>
      </c>
      <c r="N413" s="11">
        <f t="shared" si="96"/>
        <v>-1.4925373134328358E-2</v>
      </c>
    </row>
    <row r="414" spans="1:14" x14ac:dyDescent="0.2">
      <c r="A414" s="8"/>
      <c r="B414" s="18" t="s">
        <v>385</v>
      </c>
      <c r="C414" s="15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18" t="s">
        <v>386</v>
      </c>
      <c r="C415" s="1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18" t="s">
        <v>387</v>
      </c>
      <c r="C416" s="15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1" t="str">
        <f t="shared" si="96"/>
        <v/>
      </c>
    </row>
    <row r="417" spans="1:14" x14ac:dyDescent="0.2">
      <c r="A417" s="8"/>
      <c r="B417" s="18" t="s">
        <v>388</v>
      </c>
      <c r="C417" s="1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/>
      <c r="B418" s="18" t="s">
        <v>389</v>
      </c>
      <c r="C418" s="1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18" t="s">
        <v>390</v>
      </c>
      <c r="C419" s="15">
        <v>0</v>
      </c>
      <c r="D419" s="9">
        <v>0</v>
      </c>
      <c r="E419" s="9">
        <v>1</v>
      </c>
      <c r="F419" s="9">
        <v>1</v>
      </c>
      <c r="G419" s="10" t="str">
        <f t="shared" si="91"/>
        <v/>
      </c>
      <c r="H419" s="10" t="str">
        <f t="shared" si="92"/>
        <v/>
      </c>
      <c r="I419" s="10">
        <f t="shared" si="93"/>
        <v>5.5555555555555552E-2</v>
      </c>
      <c r="J419" s="10">
        <f t="shared" si="94"/>
        <v>6.25E-2</v>
      </c>
      <c r="K419" s="10">
        <f t="shared" si="97"/>
        <v>1</v>
      </c>
      <c r="L419" s="10">
        <f t="shared" si="98"/>
        <v>1</v>
      </c>
      <c r="M419" s="10" t="str">
        <f t="shared" si="95"/>
        <v/>
      </c>
      <c r="N419" s="11" t="str">
        <f t="shared" si="96"/>
        <v/>
      </c>
    </row>
    <row r="420" spans="1:14" x14ac:dyDescent="0.2">
      <c r="A420" s="8"/>
      <c r="B420" s="18" t="s">
        <v>391</v>
      </c>
      <c r="C420" s="15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18" t="s">
        <v>392</v>
      </c>
      <c r="C421" s="15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18" t="s">
        <v>393</v>
      </c>
      <c r="C422" s="15">
        <v>1</v>
      </c>
      <c r="D422" s="9">
        <v>3</v>
      </c>
      <c r="E422" s="9">
        <v>1</v>
      </c>
      <c r="F422" s="9">
        <v>0</v>
      </c>
      <c r="G422" s="10">
        <f t="shared" si="91"/>
        <v>1.5625E-2</v>
      </c>
      <c r="H422" s="10">
        <f t="shared" si="92"/>
        <v>4.4776119402985072E-2</v>
      </c>
      <c r="I422" s="10">
        <f t="shared" si="93"/>
        <v>5.5555555555555552E-2</v>
      </c>
      <c r="J422" s="10" t="str">
        <f t="shared" si="94"/>
        <v/>
      </c>
      <c r="K422" s="10">
        <f t="shared" si="97"/>
        <v>0</v>
      </c>
      <c r="L422" s="10">
        <f t="shared" si="98"/>
        <v>-1</v>
      </c>
      <c r="M422" s="10">
        <f t="shared" si="95"/>
        <v>0</v>
      </c>
      <c r="N422" s="11">
        <f t="shared" si="96"/>
        <v>-4.4776119402985072E-2</v>
      </c>
    </row>
    <row r="423" spans="1:14" x14ac:dyDescent="0.2">
      <c r="A423" s="8"/>
      <c r="B423" s="18" t="s">
        <v>394</v>
      </c>
      <c r="C423" s="15">
        <v>1</v>
      </c>
      <c r="D423" s="9">
        <v>2</v>
      </c>
      <c r="E423" s="9">
        <v>1</v>
      </c>
      <c r="F423" s="9">
        <v>0</v>
      </c>
      <c r="G423" s="10">
        <f t="shared" si="91"/>
        <v>1.5625E-2</v>
      </c>
      <c r="H423" s="10">
        <f t="shared" si="92"/>
        <v>2.9850746268656716E-2</v>
      </c>
      <c r="I423" s="10">
        <f t="shared" si="93"/>
        <v>5.5555555555555552E-2</v>
      </c>
      <c r="J423" s="10" t="str">
        <f t="shared" si="94"/>
        <v/>
      </c>
      <c r="K423" s="10">
        <f t="shared" si="97"/>
        <v>0</v>
      </c>
      <c r="L423" s="10">
        <f t="shared" si="98"/>
        <v>-1</v>
      </c>
      <c r="M423" s="10">
        <f t="shared" si="95"/>
        <v>0</v>
      </c>
      <c r="N423" s="11">
        <f t="shared" si="96"/>
        <v>-2.9850746268656716E-2</v>
      </c>
    </row>
    <row r="424" spans="1:14" x14ac:dyDescent="0.2">
      <c r="A424" s="8"/>
      <c r="B424" s="18" t="s">
        <v>395</v>
      </c>
      <c r="C424" s="15">
        <v>1</v>
      </c>
      <c r="D424" s="9">
        <v>2</v>
      </c>
      <c r="E424" s="9">
        <v>0</v>
      </c>
      <c r="F424" s="9">
        <v>0</v>
      </c>
      <c r="G424" s="10">
        <f t="shared" si="91"/>
        <v>1.5625E-2</v>
      </c>
      <c r="H424" s="10">
        <f t="shared" si="92"/>
        <v>2.9850746268656716E-2</v>
      </c>
      <c r="I424" s="10" t="str">
        <f t="shared" si="93"/>
        <v/>
      </c>
      <c r="J424" s="10" t="str">
        <f t="shared" si="94"/>
        <v/>
      </c>
      <c r="K424" s="10">
        <f t="shared" si="97"/>
        <v>-1</v>
      </c>
      <c r="L424" s="10">
        <f t="shared" si="98"/>
        <v>-1</v>
      </c>
      <c r="M424" s="10">
        <f t="shared" si="95"/>
        <v>-1.5625E-2</v>
      </c>
      <c r="N424" s="11">
        <f t="shared" si="96"/>
        <v>-2.9850746268656716E-2</v>
      </c>
    </row>
    <row r="425" spans="1:14" x14ac:dyDescent="0.2">
      <c r="A425" s="8"/>
      <c r="B425" s="18" t="s">
        <v>396</v>
      </c>
      <c r="C425" s="1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18" t="s">
        <v>397</v>
      </c>
      <c r="C426" s="15">
        <v>1</v>
      </c>
      <c r="D426" s="9">
        <v>0</v>
      </c>
      <c r="E426" s="9">
        <v>0</v>
      </c>
      <c r="F426" s="9">
        <v>1</v>
      </c>
      <c r="G426" s="10">
        <f t="shared" si="91"/>
        <v>1.5625E-2</v>
      </c>
      <c r="H426" s="10" t="str">
        <f t="shared" si="92"/>
        <v/>
      </c>
      <c r="I426" s="10" t="str">
        <f t="shared" si="93"/>
        <v/>
      </c>
      <c r="J426" s="10">
        <f t="shared" si="94"/>
        <v>6.25E-2</v>
      </c>
      <c r="K426" s="10">
        <f t="shared" si="97"/>
        <v>-1</v>
      </c>
      <c r="L426" s="10">
        <f t="shared" si="98"/>
        <v>1</v>
      </c>
      <c r="M426" s="10">
        <f t="shared" si="95"/>
        <v>-1.5625E-2</v>
      </c>
      <c r="N426" s="11" t="str">
        <f t="shared" si="96"/>
        <v/>
      </c>
    </row>
    <row r="427" spans="1:14" ht="25.5" x14ac:dyDescent="0.2">
      <c r="A427" s="8"/>
      <c r="B427" s="18" t="s">
        <v>398</v>
      </c>
      <c r="C427" s="15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11" t="str">
        <f t="shared" si="96"/>
        <v/>
      </c>
    </row>
    <row r="428" spans="1:14" x14ac:dyDescent="0.2">
      <c r="A428" s="8"/>
      <c r="B428" s="18" t="s">
        <v>399</v>
      </c>
      <c r="C428" s="15">
        <v>1</v>
      </c>
      <c r="D428" s="9">
        <v>0</v>
      </c>
      <c r="E428" s="9">
        <v>0</v>
      </c>
      <c r="F428" s="9">
        <v>1</v>
      </c>
      <c r="G428" s="10">
        <f t="shared" si="91"/>
        <v>1.5625E-2</v>
      </c>
      <c r="H428" s="10" t="str">
        <f t="shared" si="92"/>
        <v/>
      </c>
      <c r="I428" s="10" t="str">
        <f t="shared" si="93"/>
        <v/>
      </c>
      <c r="J428" s="10">
        <f t="shared" si="94"/>
        <v>6.25E-2</v>
      </c>
      <c r="K428" s="10">
        <f t="shared" si="97"/>
        <v>-1</v>
      </c>
      <c r="L428" s="10">
        <f t="shared" si="98"/>
        <v>1</v>
      </c>
      <c r="M428" s="10">
        <f t="shared" si="95"/>
        <v>-1.5625E-2</v>
      </c>
      <c r="N428" s="11" t="str">
        <f t="shared" si="96"/>
        <v/>
      </c>
    </row>
    <row r="429" spans="1:14" x14ac:dyDescent="0.2">
      <c r="A429" s="8"/>
      <c r="B429" s="18" t="s">
        <v>400</v>
      </c>
      <c r="C429" s="15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11" t="str">
        <f t="shared" si="96"/>
        <v/>
      </c>
    </row>
    <row r="430" spans="1:14" x14ac:dyDescent="0.2">
      <c r="A430" s="8"/>
      <c r="B430" s="18" t="s">
        <v>401</v>
      </c>
      <c r="C430" s="15">
        <v>0</v>
      </c>
      <c r="D430" s="9">
        <v>2</v>
      </c>
      <c r="E430" s="9">
        <v>0</v>
      </c>
      <c r="F430" s="9">
        <v>0</v>
      </c>
      <c r="G430" s="10" t="str">
        <f t="shared" si="91"/>
        <v/>
      </c>
      <c r="H430" s="10">
        <f t="shared" si="92"/>
        <v>2.9850746268656716E-2</v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>
        <f t="shared" si="98"/>
        <v>-1</v>
      </c>
      <c r="M430" s="10" t="str">
        <f t="shared" si="95"/>
        <v/>
      </c>
      <c r="N430" s="11">
        <f t="shared" si="96"/>
        <v>-2.9850746268656716E-2</v>
      </c>
    </row>
    <row r="431" spans="1:14" x14ac:dyDescent="0.2">
      <c r="A431" s="8"/>
      <c r="B431" s="18" t="s">
        <v>402</v>
      </c>
      <c r="C431" s="1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18" t="s">
        <v>403</v>
      </c>
      <c r="C432" s="15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18" t="s">
        <v>404</v>
      </c>
      <c r="C433" s="15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11" t="str">
        <f t="shared" si="96"/>
        <v/>
      </c>
    </row>
    <row r="434" spans="1:14" x14ac:dyDescent="0.2">
      <c r="A434" s="8"/>
      <c r="B434" s="18" t="s">
        <v>405</v>
      </c>
      <c r="C434" s="15">
        <v>0</v>
      </c>
      <c r="D434" s="9">
        <v>0</v>
      </c>
      <c r="E434" s="9">
        <v>0</v>
      </c>
      <c r="F434" s="9">
        <v>0</v>
      </c>
      <c r="G434" s="10" t="str">
        <f t="shared" si="91"/>
        <v/>
      </c>
      <c r="H434" s="10" t="str">
        <f t="shared" si="92"/>
        <v/>
      </c>
      <c r="I434" s="10" t="str">
        <f t="shared" si="93"/>
        <v/>
      </c>
      <c r="J434" s="10" t="str">
        <f t="shared" si="94"/>
        <v/>
      </c>
      <c r="K434" s="10" t="str">
        <f t="shared" si="97"/>
        <v xml:space="preserve"> </v>
      </c>
      <c r="L434" s="10" t="str">
        <f t="shared" si="98"/>
        <v xml:space="preserve"> </v>
      </c>
      <c r="M434" s="10" t="str">
        <f t="shared" si="95"/>
        <v/>
      </c>
      <c r="N434" s="11" t="str">
        <f t="shared" si="96"/>
        <v/>
      </c>
    </row>
    <row r="435" spans="1:14" x14ac:dyDescent="0.2">
      <c r="A435" s="8"/>
      <c r="B435" s="18" t="s">
        <v>406</v>
      </c>
      <c r="C435" s="15">
        <v>2</v>
      </c>
      <c r="D435" s="9">
        <v>2</v>
      </c>
      <c r="E435" s="9">
        <v>3</v>
      </c>
      <c r="F435" s="9">
        <v>1</v>
      </c>
      <c r="G435" s="10">
        <f t="shared" ref="G435:G498" si="99">+IF(C435=0,"",C435/C$371)</f>
        <v>3.125E-2</v>
      </c>
      <c r="H435" s="10">
        <f t="shared" ref="H435:H498" si="100">+IF(D435=0,"",D435/D$371)</f>
        <v>2.9850746268656716E-2</v>
      </c>
      <c r="I435" s="10">
        <f t="shared" ref="I435:I498" si="101">+IF(E435=0,"",E435/E$371)</f>
        <v>0.16666666666666666</v>
      </c>
      <c r="J435" s="10">
        <f t="shared" ref="J435:J498" si="102">+IF(F435=0,"",F435/F$371)</f>
        <v>6.25E-2</v>
      </c>
      <c r="K435" s="10">
        <f t="shared" si="97"/>
        <v>0.5</v>
      </c>
      <c r="L435" s="10">
        <f t="shared" si="98"/>
        <v>-0.5</v>
      </c>
      <c r="M435" s="10">
        <f t="shared" ref="M435:M498" si="103">+IF(OR(AND(G435=""),(K435="")),"",G435*K435)</f>
        <v>1.5625E-2</v>
      </c>
      <c r="N435" s="11">
        <f t="shared" ref="N435:N498" si="104">+IF(OR(AND(H435=""),(L435="")),"",H435*L435)</f>
        <v>-1.4925373134328358E-2</v>
      </c>
    </row>
    <row r="436" spans="1:14" x14ac:dyDescent="0.2">
      <c r="A436" s="8"/>
      <c r="B436" s="18" t="s">
        <v>407</v>
      </c>
      <c r="C436" s="15">
        <v>1</v>
      </c>
      <c r="D436" s="9">
        <v>0</v>
      </c>
      <c r="E436" s="9">
        <v>0</v>
      </c>
      <c r="F436" s="9">
        <v>1</v>
      </c>
      <c r="G436" s="10">
        <f t="shared" si="99"/>
        <v>1.5625E-2</v>
      </c>
      <c r="H436" s="10" t="str">
        <f t="shared" si="100"/>
        <v/>
      </c>
      <c r="I436" s="10" t="str">
        <f t="shared" si="101"/>
        <v/>
      </c>
      <c r="J436" s="10">
        <f t="shared" si="102"/>
        <v>6.25E-2</v>
      </c>
      <c r="K436" s="10">
        <f t="shared" ref="K436:K499" si="105">+IF(AND(C436=0,E436=0)," ",IF(C436=0,1,IF(E436=0,-1,(E436-C436)/C436)))</f>
        <v>-1</v>
      </c>
      <c r="L436" s="10">
        <f t="shared" ref="L436:L499" si="106">+IF(AND(D436=0,F436=0)," ",IF(D436=0,1,IF(F436=0,-1,(F436-D436)/D436)))</f>
        <v>1</v>
      </c>
      <c r="M436" s="10">
        <f t="shared" si="103"/>
        <v>-1.5625E-2</v>
      </c>
      <c r="N436" s="11" t="str">
        <f t="shared" si="104"/>
        <v/>
      </c>
    </row>
    <row r="437" spans="1:14" x14ac:dyDescent="0.2">
      <c r="A437" s="8"/>
      <c r="B437" s="18" t="s">
        <v>408</v>
      </c>
      <c r="C437" s="15">
        <v>0</v>
      </c>
      <c r="D437" s="9">
        <v>0</v>
      </c>
      <c r="E437" s="9">
        <v>0</v>
      </c>
      <c r="F437" s="9">
        <v>0</v>
      </c>
      <c r="G437" s="10" t="str">
        <f t="shared" si="99"/>
        <v/>
      </c>
      <c r="H437" s="10" t="str">
        <f t="shared" si="100"/>
        <v/>
      </c>
      <c r="I437" s="10" t="str">
        <f t="shared" si="101"/>
        <v/>
      </c>
      <c r="J437" s="10" t="str">
        <f t="shared" si="102"/>
        <v/>
      </c>
      <c r="K437" s="10" t="str">
        <f t="shared" si="105"/>
        <v xml:space="preserve"> </v>
      </c>
      <c r="L437" s="10" t="str">
        <f t="shared" si="106"/>
        <v xml:space="preserve"> </v>
      </c>
      <c r="M437" s="10" t="str">
        <f t="shared" si="103"/>
        <v/>
      </c>
      <c r="N437" s="11" t="str">
        <f t="shared" si="104"/>
        <v/>
      </c>
    </row>
    <row r="438" spans="1:14" x14ac:dyDescent="0.2">
      <c r="A438" s="8"/>
      <c r="B438" s="18" t="s">
        <v>409</v>
      </c>
      <c r="C438" s="15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1" t="str">
        <f t="shared" si="104"/>
        <v/>
      </c>
    </row>
    <row r="439" spans="1:14" x14ac:dyDescent="0.2">
      <c r="A439" s="8"/>
      <c r="B439" s="18" t="s">
        <v>410</v>
      </c>
      <c r="C439" s="1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18" t="s">
        <v>411</v>
      </c>
      <c r="C440" s="1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18" t="s">
        <v>412</v>
      </c>
      <c r="C441" s="1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18" t="s">
        <v>413</v>
      </c>
      <c r="C442" s="15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11" t="str">
        <f t="shared" si="104"/>
        <v/>
      </c>
    </row>
    <row r="443" spans="1:14" x14ac:dyDescent="0.2">
      <c r="A443" s="8"/>
      <c r="B443" s="18" t="s">
        <v>414</v>
      </c>
      <c r="C443" s="15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18" t="s">
        <v>415</v>
      </c>
      <c r="C444" s="1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18" t="s">
        <v>416</v>
      </c>
      <c r="C445" s="15">
        <v>0</v>
      </c>
      <c r="D445" s="9">
        <v>0</v>
      </c>
      <c r="E445" s="9">
        <v>0</v>
      </c>
      <c r="F445" s="9">
        <v>2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>
        <f t="shared" si="102"/>
        <v>0.125</v>
      </c>
      <c r="K445" s="10" t="str">
        <f t="shared" si="105"/>
        <v xml:space="preserve"> </v>
      </c>
      <c r="L445" s="10">
        <f t="shared" si="106"/>
        <v>1</v>
      </c>
      <c r="M445" s="10" t="str">
        <f t="shared" si="103"/>
        <v/>
      </c>
      <c r="N445" s="11" t="str">
        <f t="shared" si="104"/>
        <v/>
      </c>
    </row>
    <row r="446" spans="1:14" x14ac:dyDescent="0.2">
      <c r="A446" s="8"/>
      <c r="B446" s="18" t="s">
        <v>417</v>
      </c>
      <c r="C446" s="15">
        <v>1</v>
      </c>
      <c r="D446" s="9">
        <v>1</v>
      </c>
      <c r="E446" s="9">
        <v>2</v>
      </c>
      <c r="F446" s="9">
        <v>0</v>
      </c>
      <c r="G446" s="10">
        <f t="shared" si="99"/>
        <v>1.5625E-2</v>
      </c>
      <c r="H446" s="10">
        <f t="shared" si="100"/>
        <v>1.4925373134328358E-2</v>
      </c>
      <c r="I446" s="10">
        <f t="shared" si="101"/>
        <v>0.1111111111111111</v>
      </c>
      <c r="J446" s="10" t="str">
        <f t="shared" si="102"/>
        <v/>
      </c>
      <c r="K446" s="10">
        <f t="shared" si="105"/>
        <v>1</v>
      </c>
      <c r="L446" s="10">
        <f t="shared" si="106"/>
        <v>-1</v>
      </c>
      <c r="M446" s="10">
        <f t="shared" si="103"/>
        <v>1.5625E-2</v>
      </c>
      <c r="N446" s="11">
        <f t="shared" si="104"/>
        <v>-1.4925373134328358E-2</v>
      </c>
    </row>
    <row r="447" spans="1:14" ht="24.75" customHeight="1" x14ac:dyDescent="0.2">
      <c r="A447" s="8"/>
      <c r="B447" s="18" t="s">
        <v>418</v>
      </c>
      <c r="C447" s="1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18" t="s">
        <v>419</v>
      </c>
      <c r="C448" s="15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11" t="str">
        <f t="shared" si="104"/>
        <v/>
      </c>
    </row>
    <row r="449" spans="1:14" x14ac:dyDescent="0.2">
      <c r="A449" s="8"/>
      <c r="B449" s="18" t="s">
        <v>420</v>
      </c>
      <c r="C449" s="15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11" t="str">
        <f t="shared" si="104"/>
        <v/>
      </c>
    </row>
    <row r="450" spans="1:14" x14ac:dyDescent="0.2">
      <c r="A450" s="8"/>
      <c r="B450" s="18" t="s">
        <v>421</v>
      </c>
      <c r="C450" s="15">
        <v>3</v>
      </c>
      <c r="D450" s="9">
        <v>0</v>
      </c>
      <c r="E450" s="9">
        <v>0</v>
      </c>
      <c r="F450" s="9">
        <v>0</v>
      </c>
      <c r="G450" s="10">
        <f t="shared" si="99"/>
        <v>4.6875E-2</v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>
        <f t="shared" si="105"/>
        <v>-1</v>
      </c>
      <c r="L450" s="10" t="str">
        <f t="shared" si="106"/>
        <v xml:space="preserve"> </v>
      </c>
      <c r="M450" s="10">
        <f t="shared" si="103"/>
        <v>-4.6875E-2</v>
      </c>
      <c r="N450" s="11" t="str">
        <f t="shared" si="104"/>
        <v/>
      </c>
    </row>
    <row r="451" spans="1:14" x14ac:dyDescent="0.2">
      <c r="A451" s="8"/>
      <c r="B451" s="18" t="s">
        <v>422</v>
      </c>
      <c r="C451" s="15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1" t="str">
        <f t="shared" si="104"/>
        <v/>
      </c>
    </row>
    <row r="452" spans="1:14" x14ac:dyDescent="0.2">
      <c r="A452" s="8"/>
      <c r="B452" s="18" t="s">
        <v>423</v>
      </c>
      <c r="C452" s="1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18" t="s">
        <v>424</v>
      </c>
      <c r="C453" s="1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18" t="s">
        <v>425</v>
      </c>
      <c r="C454" s="15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11" t="str">
        <f t="shared" si="104"/>
        <v/>
      </c>
    </row>
    <row r="455" spans="1:14" x14ac:dyDescent="0.2">
      <c r="A455" s="8"/>
      <c r="B455" s="18" t="s">
        <v>426</v>
      </c>
      <c r="C455" s="15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11" t="str">
        <f t="shared" si="104"/>
        <v/>
      </c>
    </row>
    <row r="456" spans="1:14" x14ac:dyDescent="0.2">
      <c r="A456" s="8"/>
      <c r="B456" s="18" t="s">
        <v>427</v>
      </c>
      <c r="C456" s="15">
        <v>1</v>
      </c>
      <c r="D456" s="9">
        <v>0</v>
      </c>
      <c r="E456" s="9">
        <v>0</v>
      </c>
      <c r="F456" s="9">
        <v>0</v>
      </c>
      <c r="G456" s="10">
        <f t="shared" si="99"/>
        <v>1.5625E-2</v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>
        <f t="shared" si="105"/>
        <v>-1</v>
      </c>
      <c r="L456" s="10" t="str">
        <f t="shared" si="106"/>
        <v xml:space="preserve"> </v>
      </c>
      <c r="M456" s="10">
        <f t="shared" si="103"/>
        <v>-1.5625E-2</v>
      </c>
      <c r="N456" s="11" t="str">
        <f t="shared" si="104"/>
        <v/>
      </c>
    </row>
    <row r="457" spans="1:14" x14ac:dyDescent="0.2">
      <c r="A457" s="8"/>
      <c r="B457" s="18" t="s">
        <v>428</v>
      </c>
      <c r="C457" s="15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18" t="s">
        <v>429</v>
      </c>
      <c r="C458" s="15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2.5" customHeight="1" x14ac:dyDescent="0.2">
      <c r="A459" s="8"/>
      <c r="B459" s="18" t="s">
        <v>430</v>
      </c>
      <c r="C459" s="15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1" t="str">
        <f t="shared" si="104"/>
        <v/>
      </c>
    </row>
    <row r="460" spans="1:14" ht="25.5" x14ac:dyDescent="0.2">
      <c r="A460" s="8"/>
      <c r="B460" s="18" t="s">
        <v>431</v>
      </c>
      <c r="C460" s="15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11" t="str">
        <f t="shared" si="104"/>
        <v/>
      </c>
    </row>
    <row r="461" spans="1:14" x14ac:dyDescent="0.2">
      <c r="A461" s="8"/>
      <c r="B461" s="18" t="s">
        <v>432</v>
      </c>
      <c r="C461" s="1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18" t="s">
        <v>433</v>
      </c>
      <c r="C462" s="15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1" t="str">
        <f t="shared" si="104"/>
        <v/>
      </c>
    </row>
    <row r="463" spans="1:14" ht="25.5" x14ac:dyDescent="0.2">
      <c r="A463" s="8"/>
      <c r="B463" s="18" t="s">
        <v>434</v>
      </c>
      <c r="C463" s="1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18" t="s">
        <v>435</v>
      </c>
      <c r="C464" s="15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18" t="s">
        <v>436</v>
      </c>
      <c r="C465" s="15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1" t="str">
        <f t="shared" si="104"/>
        <v/>
      </c>
    </row>
    <row r="466" spans="1:14" x14ac:dyDescent="0.2">
      <c r="A466" s="8"/>
      <c r="B466" s="18" t="s">
        <v>437</v>
      </c>
      <c r="C466" s="15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1" t="str">
        <f t="shared" si="104"/>
        <v/>
      </c>
    </row>
    <row r="467" spans="1:14" x14ac:dyDescent="0.2">
      <c r="A467" s="8"/>
      <c r="B467" s="18" t="s">
        <v>438</v>
      </c>
      <c r="C467" s="15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1" t="str">
        <f t="shared" si="104"/>
        <v/>
      </c>
    </row>
    <row r="468" spans="1:14" x14ac:dyDescent="0.2">
      <c r="A468" s="8"/>
      <c r="B468" s="18" t="s">
        <v>439</v>
      </c>
      <c r="C468" s="1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18" t="s">
        <v>440</v>
      </c>
      <c r="C469" s="15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11" t="str">
        <f t="shared" si="104"/>
        <v/>
      </c>
    </row>
    <row r="470" spans="1:14" x14ac:dyDescent="0.2">
      <c r="A470" s="8"/>
      <c r="B470" s="18" t="s">
        <v>441</v>
      </c>
      <c r="C470" s="15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11" t="str">
        <f t="shared" si="104"/>
        <v/>
      </c>
    </row>
    <row r="471" spans="1:14" x14ac:dyDescent="0.2">
      <c r="A471" s="8"/>
      <c r="B471" s="18" t="s">
        <v>442</v>
      </c>
      <c r="C471" s="15">
        <v>0</v>
      </c>
      <c r="D471" s="9">
        <v>1</v>
      </c>
      <c r="E471" s="9">
        <v>0</v>
      </c>
      <c r="F471" s="9">
        <v>0</v>
      </c>
      <c r="G471" s="10" t="str">
        <f t="shared" si="99"/>
        <v/>
      </c>
      <c r="H471" s="10">
        <f t="shared" si="100"/>
        <v>1.4925373134328358E-2</v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>
        <f t="shared" si="106"/>
        <v>-1</v>
      </c>
      <c r="M471" s="10" t="str">
        <f t="shared" si="103"/>
        <v/>
      </c>
      <c r="N471" s="11">
        <f t="shared" si="104"/>
        <v>-1.4925373134328358E-2</v>
      </c>
    </row>
    <row r="472" spans="1:14" x14ac:dyDescent="0.2">
      <c r="A472" s="8"/>
      <c r="B472" s="18" t="s">
        <v>443</v>
      </c>
      <c r="C472" s="15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18" t="s">
        <v>444</v>
      </c>
      <c r="C473" s="15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11" t="str">
        <f t="shared" si="104"/>
        <v/>
      </c>
    </row>
    <row r="474" spans="1:14" x14ac:dyDescent="0.2">
      <c r="A474" s="8"/>
      <c r="B474" s="18" t="s">
        <v>445</v>
      </c>
      <c r="C474" s="1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18" t="s">
        <v>446</v>
      </c>
      <c r="C475" s="1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18" t="s">
        <v>447</v>
      </c>
      <c r="C476" s="1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18" t="s">
        <v>448</v>
      </c>
      <c r="C477" s="15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18" t="s">
        <v>449</v>
      </c>
      <c r="C478" s="15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11" t="str">
        <f t="shared" si="104"/>
        <v/>
      </c>
    </row>
    <row r="479" spans="1:14" x14ac:dyDescent="0.2">
      <c r="A479" s="8"/>
      <c r="B479" s="18" t="s">
        <v>450</v>
      </c>
      <c r="C479" s="1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18" t="s">
        <v>451</v>
      </c>
      <c r="C480" s="15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1" t="str">
        <f t="shared" si="104"/>
        <v/>
      </c>
    </row>
    <row r="481" spans="1:14" ht="24" customHeight="1" x14ac:dyDescent="0.2">
      <c r="A481" s="8"/>
      <c r="B481" s="18" t="s">
        <v>452</v>
      </c>
      <c r="C481" s="15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11" t="str">
        <f t="shared" si="104"/>
        <v/>
      </c>
    </row>
    <row r="482" spans="1:14" x14ac:dyDescent="0.2">
      <c r="A482" s="8"/>
      <c r="B482" s="18" t="s">
        <v>453</v>
      </c>
      <c r="C482" s="1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18" t="s">
        <v>454</v>
      </c>
      <c r="C483" s="15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11" t="str">
        <f t="shared" si="104"/>
        <v/>
      </c>
    </row>
    <row r="484" spans="1:14" x14ac:dyDescent="0.2">
      <c r="A484" s="8"/>
      <c r="B484" s="18" t="s">
        <v>455</v>
      </c>
      <c r="C484" s="15">
        <v>0</v>
      </c>
      <c r="D484" s="9">
        <v>0</v>
      </c>
      <c r="E484" s="9">
        <v>0</v>
      </c>
      <c r="F484" s="9">
        <v>0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 t="str">
        <f t="shared" si="106"/>
        <v xml:space="preserve"> </v>
      </c>
      <c r="M484" s="10" t="str">
        <f t="shared" si="103"/>
        <v/>
      </c>
      <c r="N484" s="11" t="str">
        <f t="shared" si="104"/>
        <v/>
      </c>
    </row>
    <row r="485" spans="1:14" x14ac:dyDescent="0.2">
      <c r="A485" s="8"/>
      <c r="B485" s="18" t="s">
        <v>456</v>
      </c>
      <c r="C485" s="15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11" t="str">
        <f t="shared" si="104"/>
        <v/>
      </c>
    </row>
    <row r="486" spans="1:14" ht="25.5" x14ac:dyDescent="0.2">
      <c r="A486" s="8"/>
      <c r="B486" s="18" t="s">
        <v>457</v>
      </c>
      <c r="C486" s="15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11" t="str">
        <f t="shared" si="104"/>
        <v/>
      </c>
    </row>
    <row r="487" spans="1:14" ht="25.5" x14ac:dyDescent="0.2">
      <c r="A487" s="8"/>
      <c r="B487" s="18" t="s">
        <v>458</v>
      </c>
      <c r="C487" s="15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11" t="str">
        <f t="shared" si="104"/>
        <v/>
      </c>
    </row>
    <row r="488" spans="1:14" ht="25.5" x14ac:dyDescent="0.2">
      <c r="A488" s="8"/>
      <c r="B488" s="18" t="s">
        <v>459</v>
      </c>
      <c r="C488" s="1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18" t="s">
        <v>460</v>
      </c>
      <c r="C489" s="15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1" t="str">
        <f t="shared" si="104"/>
        <v/>
      </c>
    </row>
    <row r="490" spans="1:14" ht="25.5" x14ac:dyDescent="0.2">
      <c r="A490" s="8"/>
      <c r="B490" s="18" t="s">
        <v>461</v>
      </c>
      <c r="C490" s="1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18" t="s">
        <v>462</v>
      </c>
      <c r="C491" s="15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1" t="str">
        <f t="shared" si="104"/>
        <v/>
      </c>
    </row>
    <row r="492" spans="1:14" x14ac:dyDescent="0.2">
      <c r="A492" s="8"/>
      <c r="B492" s="18" t="s">
        <v>463</v>
      </c>
      <c r="C492" s="15">
        <v>2</v>
      </c>
      <c r="D492" s="9">
        <v>1</v>
      </c>
      <c r="E492" s="9">
        <v>0</v>
      </c>
      <c r="F492" s="9">
        <v>0</v>
      </c>
      <c r="G492" s="10">
        <f t="shared" si="99"/>
        <v>3.125E-2</v>
      </c>
      <c r="H492" s="10">
        <f t="shared" si="100"/>
        <v>1.4925373134328358E-2</v>
      </c>
      <c r="I492" s="10" t="str">
        <f t="shared" si="101"/>
        <v/>
      </c>
      <c r="J492" s="10" t="str">
        <f t="shared" si="102"/>
        <v/>
      </c>
      <c r="K492" s="10">
        <f t="shared" si="105"/>
        <v>-1</v>
      </c>
      <c r="L492" s="10">
        <f t="shared" si="106"/>
        <v>-1</v>
      </c>
      <c r="M492" s="10">
        <f t="shared" si="103"/>
        <v>-3.125E-2</v>
      </c>
      <c r="N492" s="11">
        <f t="shared" si="104"/>
        <v>-1.4925373134328358E-2</v>
      </c>
    </row>
    <row r="493" spans="1:14" x14ac:dyDescent="0.2">
      <c r="A493" s="8"/>
      <c r="B493" s="18" t="s">
        <v>464</v>
      </c>
      <c r="C493" s="15">
        <v>0</v>
      </c>
      <c r="D493" s="9">
        <v>1</v>
      </c>
      <c r="E493" s="9">
        <v>0</v>
      </c>
      <c r="F493" s="9">
        <v>0</v>
      </c>
      <c r="G493" s="10" t="str">
        <f t="shared" si="99"/>
        <v/>
      </c>
      <c r="H493" s="10">
        <f t="shared" si="100"/>
        <v>1.4925373134328358E-2</v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>
        <f t="shared" si="106"/>
        <v>-1</v>
      </c>
      <c r="M493" s="10" t="str">
        <f t="shared" si="103"/>
        <v/>
      </c>
      <c r="N493" s="11">
        <f t="shared" si="104"/>
        <v>-1.4925373134328358E-2</v>
      </c>
    </row>
    <row r="494" spans="1:14" x14ac:dyDescent="0.2">
      <c r="A494" s="8"/>
      <c r="B494" s="18" t="s">
        <v>465</v>
      </c>
      <c r="C494" s="15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11" t="str">
        <f t="shared" si="104"/>
        <v/>
      </c>
    </row>
    <row r="495" spans="1:14" x14ac:dyDescent="0.2">
      <c r="A495" s="8"/>
      <c r="B495" s="18" t="s">
        <v>466</v>
      </c>
      <c r="C495" s="15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1" t="str">
        <f t="shared" si="104"/>
        <v/>
      </c>
    </row>
    <row r="496" spans="1:14" x14ac:dyDescent="0.2">
      <c r="A496" s="8"/>
      <c r="B496" s="18" t="s">
        <v>467</v>
      </c>
      <c r="C496" s="15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1" t="str">
        <f t="shared" si="104"/>
        <v/>
      </c>
    </row>
    <row r="497" spans="1:14" x14ac:dyDescent="0.2">
      <c r="A497" s="8"/>
      <c r="B497" s="18" t="s">
        <v>468</v>
      </c>
      <c r="C497" s="15">
        <v>1</v>
      </c>
      <c r="D497" s="9">
        <v>2</v>
      </c>
      <c r="E497" s="9">
        <v>0</v>
      </c>
      <c r="F497" s="9">
        <v>0</v>
      </c>
      <c r="G497" s="10">
        <f t="shared" si="99"/>
        <v>1.5625E-2</v>
      </c>
      <c r="H497" s="10">
        <f t="shared" si="100"/>
        <v>2.9850746268656716E-2</v>
      </c>
      <c r="I497" s="10" t="str">
        <f t="shared" si="101"/>
        <v/>
      </c>
      <c r="J497" s="10" t="str">
        <f t="shared" si="102"/>
        <v/>
      </c>
      <c r="K497" s="10">
        <f t="shared" si="105"/>
        <v>-1</v>
      </c>
      <c r="L497" s="10">
        <f t="shared" si="106"/>
        <v>-1</v>
      </c>
      <c r="M497" s="10">
        <f t="shared" si="103"/>
        <v>-1.5625E-2</v>
      </c>
      <c r="N497" s="11">
        <f t="shared" si="104"/>
        <v>-2.9850746268656716E-2</v>
      </c>
    </row>
    <row r="498" spans="1:14" x14ac:dyDescent="0.2">
      <c r="A498" s="8"/>
      <c r="B498" s="18" t="s">
        <v>469</v>
      </c>
      <c r="C498" s="15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1" t="str">
        <f t="shared" si="104"/>
        <v/>
      </c>
    </row>
    <row r="499" spans="1:14" x14ac:dyDescent="0.2">
      <c r="A499" s="8"/>
      <c r="B499" s="18" t="s">
        <v>470</v>
      </c>
      <c r="C499" s="15">
        <v>0</v>
      </c>
      <c r="D499" s="9">
        <v>0</v>
      </c>
      <c r="E499" s="9">
        <v>0</v>
      </c>
      <c r="F499" s="9">
        <v>1</v>
      </c>
      <c r="G499" s="10" t="str">
        <f t="shared" ref="G499:G562" si="107">+IF(C499=0,"",C499/C$371)</f>
        <v/>
      </c>
      <c r="H499" s="10" t="str">
        <f t="shared" ref="H499:H562" si="108">+IF(D499=0,"",D499/D$371)</f>
        <v/>
      </c>
      <c r="I499" s="10" t="str">
        <f t="shared" ref="I499:I562" si="109">+IF(E499=0,"",E499/E$371)</f>
        <v/>
      </c>
      <c r="J499" s="10">
        <f t="shared" ref="J499:J562" si="110">+IF(F499=0,"",F499/F$371)</f>
        <v>6.25E-2</v>
      </c>
      <c r="K499" s="10" t="str">
        <f t="shared" si="105"/>
        <v xml:space="preserve"> </v>
      </c>
      <c r="L499" s="10">
        <f t="shared" si="106"/>
        <v>1</v>
      </c>
      <c r="M499" s="10" t="str">
        <f t="shared" ref="M499:M562" si="111">+IF(OR(AND(G499=""),(K499="")),"",G499*K499)</f>
        <v/>
      </c>
      <c r="N499" s="11" t="str">
        <f t="shared" ref="N499:N562" si="112">+IF(OR(AND(H499=""),(L499="")),"",H499*L499)</f>
        <v/>
      </c>
    </row>
    <row r="500" spans="1:14" x14ac:dyDescent="0.2">
      <c r="A500" s="8"/>
      <c r="B500" s="18" t="s">
        <v>471</v>
      </c>
      <c r="C500" s="1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18" t="s">
        <v>472</v>
      </c>
      <c r="C501" s="15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18" t="s">
        <v>473</v>
      </c>
      <c r="C502" s="1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18" t="s">
        <v>474</v>
      </c>
      <c r="C503" s="15">
        <v>0</v>
      </c>
      <c r="D503" s="9">
        <v>1</v>
      </c>
      <c r="E503" s="9">
        <v>0</v>
      </c>
      <c r="F503" s="9">
        <v>0</v>
      </c>
      <c r="G503" s="10" t="str">
        <f t="shared" si="107"/>
        <v/>
      </c>
      <c r="H503" s="10">
        <f t="shared" si="108"/>
        <v>1.4925373134328358E-2</v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>
        <f t="shared" si="114"/>
        <v>-1</v>
      </c>
      <c r="M503" s="10" t="str">
        <f t="shared" si="111"/>
        <v/>
      </c>
      <c r="N503" s="11">
        <f t="shared" si="112"/>
        <v>-1.4925373134328358E-2</v>
      </c>
    </row>
    <row r="504" spans="1:14" x14ac:dyDescent="0.2">
      <c r="A504" s="8"/>
      <c r="B504" s="18" t="s">
        <v>475</v>
      </c>
      <c r="C504" s="15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1" t="str">
        <f t="shared" si="112"/>
        <v/>
      </c>
    </row>
    <row r="505" spans="1:14" x14ac:dyDescent="0.2">
      <c r="A505" s="8"/>
      <c r="B505" s="18" t="s">
        <v>476</v>
      </c>
      <c r="C505" s="1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18" t="s">
        <v>477</v>
      </c>
      <c r="C506" s="1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18" t="s">
        <v>478</v>
      </c>
      <c r="C507" s="15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11" t="str">
        <f t="shared" si="112"/>
        <v/>
      </c>
    </row>
    <row r="508" spans="1:14" ht="25.5" x14ac:dyDescent="0.2">
      <c r="A508" s="8"/>
      <c r="B508" s="18" t="s">
        <v>479</v>
      </c>
      <c r="C508" s="15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18" t="s">
        <v>480</v>
      </c>
      <c r="C509" s="15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11" t="str">
        <f t="shared" si="112"/>
        <v/>
      </c>
    </row>
    <row r="510" spans="1:14" x14ac:dyDescent="0.2">
      <c r="A510" s="8"/>
      <c r="B510" s="18" t="s">
        <v>481</v>
      </c>
      <c r="C510" s="1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18" t="s">
        <v>482</v>
      </c>
      <c r="C511" s="15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1" t="str">
        <f t="shared" si="112"/>
        <v/>
      </c>
    </row>
    <row r="512" spans="1:14" x14ac:dyDescent="0.2">
      <c r="A512" s="8"/>
      <c r="B512" s="18" t="s">
        <v>483</v>
      </c>
      <c r="C512" s="15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11" t="str">
        <f t="shared" si="112"/>
        <v/>
      </c>
    </row>
    <row r="513" spans="1:14" x14ac:dyDescent="0.2">
      <c r="A513" s="8"/>
      <c r="B513" s="18" t="s">
        <v>484</v>
      </c>
      <c r="C513" s="15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1" t="str">
        <f t="shared" si="112"/>
        <v/>
      </c>
    </row>
    <row r="514" spans="1:14" x14ac:dyDescent="0.2">
      <c r="A514" s="8"/>
      <c r="B514" s="18" t="s">
        <v>485</v>
      </c>
      <c r="C514" s="15">
        <v>0</v>
      </c>
      <c r="D514" s="9">
        <v>1</v>
      </c>
      <c r="E514" s="9">
        <v>0</v>
      </c>
      <c r="F514" s="9">
        <v>0</v>
      </c>
      <c r="G514" s="10" t="str">
        <f t="shared" si="107"/>
        <v/>
      </c>
      <c r="H514" s="10">
        <f t="shared" si="108"/>
        <v>1.4925373134328358E-2</v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>
        <f t="shared" si="114"/>
        <v>-1</v>
      </c>
      <c r="M514" s="10" t="str">
        <f t="shared" si="111"/>
        <v/>
      </c>
      <c r="N514" s="11">
        <f t="shared" si="112"/>
        <v>-1.4925373134328358E-2</v>
      </c>
    </row>
    <row r="515" spans="1:14" x14ac:dyDescent="0.2">
      <c r="A515" s="8"/>
      <c r="B515" s="18" t="s">
        <v>486</v>
      </c>
      <c r="C515" s="15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1" t="str">
        <f t="shared" si="112"/>
        <v/>
      </c>
    </row>
    <row r="516" spans="1:14" x14ac:dyDescent="0.2">
      <c r="A516" s="8"/>
      <c r="B516" s="18" t="s">
        <v>487</v>
      </c>
      <c r="C516" s="15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18" t="s">
        <v>488</v>
      </c>
      <c r="C517" s="15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1" t="str">
        <f t="shared" si="112"/>
        <v/>
      </c>
    </row>
    <row r="518" spans="1:14" x14ac:dyDescent="0.2">
      <c r="A518" s="8"/>
      <c r="B518" s="18" t="s">
        <v>489</v>
      </c>
      <c r="C518" s="15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11" t="str">
        <f t="shared" si="112"/>
        <v/>
      </c>
    </row>
    <row r="519" spans="1:14" ht="27" customHeight="1" x14ac:dyDescent="0.2">
      <c r="A519" s="8"/>
      <c r="B519" s="18" t="s">
        <v>490</v>
      </c>
      <c r="C519" s="15">
        <v>0</v>
      </c>
      <c r="D519" s="9">
        <v>3</v>
      </c>
      <c r="E519" s="9">
        <v>0</v>
      </c>
      <c r="F519" s="9">
        <v>0</v>
      </c>
      <c r="G519" s="10" t="str">
        <f t="shared" si="107"/>
        <v/>
      </c>
      <c r="H519" s="10">
        <f t="shared" si="108"/>
        <v>4.4776119402985072E-2</v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>
        <f t="shared" si="114"/>
        <v>-1</v>
      </c>
      <c r="M519" s="10" t="str">
        <f t="shared" si="111"/>
        <v/>
      </c>
      <c r="N519" s="11">
        <f t="shared" si="112"/>
        <v>-4.4776119402985072E-2</v>
      </c>
    </row>
    <row r="520" spans="1:14" ht="25.5" x14ac:dyDescent="0.2">
      <c r="A520" s="8"/>
      <c r="B520" s="18" t="s">
        <v>491</v>
      </c>
      <c r="C520" s="15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1" t="str">
        <f t="shared" si="112"/>
        <v/>
      </c>
    </row>
    <row r="521" spans="1:14" ht="27" customHeight="1" x14ac:dyDescent="0.2">
      <c r="A521" s="8"/>
      <c r="B521" s="18" t="s">
        <v>492</v>
      </c>
      <c r="C521" s="1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18" t="s">
        <v>493</v>
      </c>
      <c r="C522" s="15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18" t="s">
        <v>494</v>
      </c>
      <c r="C523" s="15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18" t="s">
        <v>495</v>
      </c>
      <c r="C524" s="1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18" t="s">
        <v>496</v>
      </c>
      <c r="C525" s="15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1" t="str">
        <f t="shared" si="112"/>
        <v/>
      </c>
    </row>
    <row r="526" spans="1:14" ht="25.5" x14ac:dyDescent="0.2">
      <c r="A526" s="8"/>
      <c r="B526" s="18" t="s">
        <v>497</v>
      </c>
      <c r="C526" s="15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1" t="str">
        <f t="shared" si="112"/>
        <v/>
      </c>
    </row>
    <row r="527" spans="1:14" ht="25.5" x14ac:dyDescent="0.2">
      <c r="A527" s="8"/>
      <c r="B527" s="18" t="s">
        <v>498</v>
      </c>
      <c r="C527" s="1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18" t="s">
        <v>499</v>
      </c>
      <c r="C528" s="15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11" t="str">
        <f t="shared" si="112"/>
        <v/>
      </c>
    </row>
    <row r="529" spans="1:14" x14ac:dyDescent="0.2">
      <c r="A529" s="8"/>
      <c r="B529" s="18" t="s">
        <v>500</v>
      </c>
      <c r="C529" s="15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18" t="s">
        <v>501</v>
      </c>
      <c r="C530" s="15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18" t="s">
        <v>502</v>
      </c>
      <c r="C531" s="1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ht="23.25" customHeight="1" x14ac:dyDescent="0.2">
      <c r="A532" s="8"/>
      <c r="B532" s="18" t="s">
        <v>503</v>
      </c>
      <c r="C532" s="1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18" t="s">
        <v>504</v>
      </c>
      <c r="C533" s="1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18" t="s">
        <v>505</v>
      </c>
      <c r="C534" s="1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18" t="s">
        <v>506</v>
      </c>
      <c r="C535" s="15">
        <v>0</v>
      </c>
      <c r="D535" s="9">
        <v>0</v>
      </c>
      <c r="E535" s="9">
        <v>0</v>
      </c>
      <c r="F535" s="9">
        <v>1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>
        <f t="shared" si="110"/>
        <v>6.25E-2</v>
      </c>
      <c r="K535" s="10" t="str">
        <f t="shared" si="113"/>
        <v xml:space="preserve"> </v>
      </c>
      <c r="L535" s="10">
        <f t="shared" si="114"/>
        <v>1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18" t="s">
        <v>507</v>
      </c>
      <c r="C536" s="15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1" t="str">
        <f t="shared" si="112"/>
        <v/>
      </c>
    </row>
    <row r="537" spans="1:14" ht="25.5" x14ac:dyDescent="0.2">
      <c r="A537" s="8"/>
      <c r="B537" s="18" t="s">
        <v>508</v>
      </c>
      <c r="C537" s="15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18" t="s">
        <v>509</v>
      </c>
      <c r="C538" s="1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18" t="s">
        <v>510</v>
      </c>
      <c r="C539" s="15">
        <v>0</v>
      </c>
      <c r="D539" s="9">
        <v>1</v>
      </c>
      <c r="E539" s="9">
        <v>0</v>
      </c>
      <c r="F539" s="9">
        <v>0</v>
      </c>
      <c r="G539" s="10" t="str">
        <f t="shared" si="107"/>
        <v/>
      </c>
      <c r="H539" s="10">
        <f t="shared" si="108"/>
        <v>1.4925373134328358E-2</v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>
        <f t="shared" si="114"/>
        <v>-1</v>
      </c>
      <c r="M539" s="10" t="str">
        <f t="shared" si="111"/>
        <v/>
      </c>
      <c r="N539" s="11">
        <f t="shared" si="112"/>
        <v>-1.4925373134328358E-2</v>
      </c>
    </row>
    <row r="540" spans="1:14" x14ac:dyDescent="0.2">
      <c r="A540" s="8"/>
      <c r="B540" s="18" t="s">
        <v>511</v>
      </c>
      <c r="C540" s="15">
        <v>2</v>
      </c>
      <c r="D540" s="9">
        <v>0</v>
      </c>
      <c r="E540" s="9">
        <v>0</v>
      </c>
      <c r="F540" s="9">
        <v>0</v>
      </c>
      <c r="G540" s="10">
        <f t="shared" si="107"/>
        <v>3.125E-2</v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>
        <f t="shared" si="113"/>
        <v>-1</v>
      </c>
      <c r="L540" s="10" t="str">
        <f t="shared" si="114"/>
        <v xml:space="preserve"> </v>
      </c>
      <c r="M540" s="10">
        <f t="shared" si="111"/>
        <v>-3.125E-2</v>
      </c>
      <c r="N540" s="11" t="str">
        <f t="shared" si="112"/>
        <v/>
      </c>
    </row>
    <row r="541" spans="1:14" ht="38.25" x14ac:dyDescent="0.2">
      <c r="A541" s="8"/>
      <c r="B541" s="18" t="s">
        <v>512</v>
      </c>
      <c r="C541" s="15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1" t="str">
        <f t="shared" si="112"/>
        <v/>
      </c>
    </row>
    <row r="542" spans="1:14" x14ac:dyDescent="0.2">
      <c r="A542" s="8"/>
      <c r="B542" s="18" t="s">
        <v>513</v>
      </c>
      <c r="C542" s="1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18" t="s">
        <v>514</v>
      </c>
      <c r="C543" s="15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1" t="str">
        <f t="shared" si="112"/>
        <v/>
      </c>
    </row>
    <row r="544" spans="1:14" ht="25.5" x14ac:dyDescent="0.2">
      <c r="A544" s="8"/>
      <c r="B544" s="18" t="s">
        <v>515</v>
      </c>
      <c r="C544" s="15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11" t="str">
        <f t="shared" si="112"/>
        <v/>
      </c>
    </row>
    <row r="545" spans="1:14" x14ac:dyDescent="0.2">
      <c r="A545" s="8"/>
      <c r="B545" s="18" t="s">
        <v>516</v>
      </c>
      <c r="C545" s="15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1" t="str">
        <f t="shared" si="112"/>
        <v/>
      </c>
    </row>
    <row r="546" spans="1:14" ht="25.5" x14ac:dyDescent="0.2">
      <c r="A546" s="8"/>
      <c r="B546" s="18" t="s">
        <v>517</v>
      </c>
      <c r="C546" s="15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11" t="str">
        <f t="shared" si="112"/>
        <v/>
      </c>
    </row>
    <row r="547" spans="1:14" ht="25.5" x14ac:dyDescent="0.2">
      <c r="A547" s="8"/>
      <c r="B547" s="18" t="s">
        <v>518</v>
      </c>
      <c r="C547" s="1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18" t="s">
        <v>519</v>
      </c>
      <c r="C548" s="1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18" t="s">
        <v>520</v>
      </c>
      <c r="C549" s="1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18" t="s">
        <v>521</v>
      </c>
      <c r="C550" s="15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18" t="s">
        <v>522</v>
      </c>
      <c r="C551" s="15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18" t="s">
        <v>523</v>
      </c>
      <c r="C552" s="15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18" t="s">
        <v>524</v>
      </c>
      <c r="C553" s="15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1" t="str">
        <f t="shared" si="112"/>
        <v/>
      </c>
    </row>
    <row r="554" spans="1:14" ht="25.5" x14ac:dyDescent="0.2">
      <c r="A554" s="8"/>
      <c r="B554" s="18" t="s">
        <v>525</v>
      </c>
      <c r="C554" s="1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18" t="s">
        <v>526</v>
      </c>
      <c r="C555" s="1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18" t="s">
        <v>527</v>
      </c>
      <c r="C556" s="1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18" t="s">
        <v>528</v>
      </c>
      <c r="C557" s="1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18" t="s">
        <v>529</v>
      </c>
      <c r="C558" s="15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1" t="str">
        <f t="shared" si="112"/>
        <v/>
      </c>
    </row>
    <row r="559" spans="1:14" ht="30" customHeight="1" x14ac:dyDescent="0.2">
      <c r="A559" s="8"/>
      <c r="B559" s="18" t="s">
        <v>530</v>
      </c>
      <c r="C559" s="15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1" t="str">
        <f t="shared" si="112"/>
        <v/>
      </c>
    </row>
    <row r="560" spans="1:14" ht="25.5" x14ac:dyDescent="0.2">
      <c r="A560" s="8"/>
      <c r="B560" s="18" t="s">
        <v>531</v>
      </c>
      <c r="C560" s="1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18" t="s">
        <v>532</v>
      </c>
      <c r="C561" s="15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11" t="str">
        <f t="shared" si="112"/>
        <v/>
      </c>
    </row>
    <row r="562" spans="1:14" x14ac:dyDescent="0.2">
      <c r="A562" s="8"/>
      <c r="B562" s="18" t="s">
        <v>533</v>
      </c>
      <c r="C562" s="1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18" t="s">
        <v>534</v>
      </c>
      <c r="C563" s="15">
        <v>0</v>
      </c>
      <c r="D563" s="9">
        <v>1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>
        <f t="shared" ref="H563:H604" si="116">+IF(D563=0,"",D563/D$371)</f>
        <v>1.4925373134328358E-2</v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>
        <f t="shared" si="114"/>
        <v>-1</v>
      </c>
      <c r="M563" s="10" t="str">
        <f t="shared" ref="M563:M604" si="119">+IF(OR(AND(G563=""),(K563="")),"",G563*K563)</f>
        <v/>
      </c>
      <c r="N563" s="11">
        <f t="shared" ref="N563:N604" si="120">+IF(OR(AND(H563=""),(L563="")),"",H563*L563)</f>
        <v>-1.4925373134328358E-2</v>
      </c>
    </row>
    <row r="564" spans="1:14" x14ac:dyDescent="0.2">
      <c r="A564" s="8"/>
      <c r="B564" s="18" t="s">
        <v>535</v>
      </c>
      <c r="C564" s="15">
        <v>0</v>
      </c>
      <c r="D564" s="9">
        <v>0</v>
      </c>
      <c r="E564" s="9">
        <v>0</v>
      </c>
      <c r="F564" s="9">
        <v>0</v>
      </c>
      <c r="G564" s="10" t="str">
        <f t="shared" si="115"/>
        <v/>
      </c>
      <c r="H564" s="10" t="str">
        <f t="shared" si="116"/>
        <v/>
      </c>
      <c r="I564" s="10" t="str">
        <f t="shared" si="117"/>
        <v/>
      </c>
      <c r="J564" s="10" t="str">
        <f t="shared" si="118"/>
        <v/>
      </c>
      <c r="K564" s="10" t="str">
        <f t="shared" ref="K564:K604" si="121">+IF(AND(C564=0,E564=0)," ",IF(C564=0,1,IF(E564=0,-1,(E564-C564)/C564)))</f>
        <v xml:space="preserve"> </v>
      </c>
      <c r="L564" s="10" t="str">
        <f t="shared" ref="L564:L604" si="122">+IF(AND(D564=0,F564=0)," ",IF(D564=0,1,IF(F564=0,-1,(F564-D564)/D564)))</f>
        <v xml:space="preserve"> </v>
      </c>
      <c r="M564" s="10" t="str">
        <f t="shared" si="119"/>
        <v/>
      </c>
      <c r="N564" s="11" t="str">
        <f t="shared" si="120"/>
        <v/>
      </c>
    </row>
    <row r="565" spans="1:14" ht="25.5" x14ac:dyDescent="0.2">
      <c r="A565" s="8"/>
      <c r="B565" s="18" t="s">
        <v>536</v>
      </c>
      <c r="C565" s="15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1" t="str">
        <f t="shared" si="120"/>
        <v/>
      </c>
    </row>
    <row r="566" spans="1:14" x14ac:dyDescent="0.2">
      <c r="A566" s="8"/>
      <c r="B566" s="18" t="s">
        <v>537</v>
      </c>
      <c r="C566" s="1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18" t="s">
        <v>538</v>
      </c>
      <c r="C567" s="15">
        <v>0</v>
      </c>
      <c r="D567" s="9">
        <v>0</v>
      </c>
      <c r="E567" s="9">
        <v>0</v>
      </c>
      <c r="F567" s="9">
        <v>0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 t="str">
        <f t="shared" si="122"/>
        <v xml:space="preserve"> </v>
      </c>
      <c r="M567" s="10" t="str">
        <f t="shared" si="119"/>
        <v/>
      </c>
      <c r="N567" s="11" t="str">
        <f t="shared" si="120"/>
        <v/>
      </c>
    </row>
    <row r="568" spans="1:14" x14ac:dyDescent="0.2">
      <c r="A568" s="8"/>
      <c r="B568" s="18" t="s">
        <v>539</v>
      </c>
      <c r="C568" s="15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11" t="str">
        <f t="shared" si="120"/>
        <v/>
      </c>
    </row>
    <row r="569" spans="1:14" x14ac:dyDescent="0.2">
      <c r="A569" s="8"/>
      <c r="B569" s="18" t="s">
        <v>540</v>
      </c>
      <c r="C569" s="1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18" t="s">
        <v>541</v>
      </c>
      <c r="C570" s="15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18" t="s">
        <v>542</v>
      </c>
      <c r="C571" s="15">
        <v>8</v>
      </c>
      <c r="D571" s="9">
        <v>0</v>
      </c>
      <c r="E571" s="9">
        <v>0</v>
      </c>
      <c r="F571" s="9">
        <v>0</v>
      </c>
      <c r="G571" s="10">
        <f t="shared" si="115"/>
        <v>0.125</v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>
        <f t="shared" si="121"/>
        <v>-1</v>
      </c>
      <c r="L571" s="10" t="str">
        <f t="shared" si="122"/>
        <v xml:space="preserve"> </v>
      </c>
      <c r="M571" s="10">
        <f t="shared" si="119"/>
        <v>-0.125</v>
      </c>
      <c r="N571" s="11" t="str">
        <f t="shared" si="120"/>
        <v/>
      </c>
    </row>
    <row r="572" spans="1:14" x14ac:dyDescent="0.2">
      <c r="A572" s="8"/>
      <c r="B572" s="18" t="s">
        <v>543</v>
      </c>
      <c r="C572" s="1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18" t="s">
        <v>544</v>
      </c>
      <c r="C573" s="15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1" t="str">
        <f t="shared" si="120"/>
        <v/>
      </c>
    </row>
    <row r="574" spans="1:14" x14ac:dyDescent="0.2">
      <c r="A574" s="8"/>
      <c r="B574" s="18" t="s">
        <v>545</v>
      </c>
      <c r="C574" s="15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18" t="s">
        <v>546</v>
      </c>
      <c r="C575" s="1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18" t="s">
        <v>547</v>
      </c>
      <c r="C576" s="1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18" t="s">
        <v>548</v>
      </c>
      <c r="C577" s="15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1" t="str">
        <f t="shared" si="120"/>
        <v/>
      </c>
    </row>
    <row r="578" spans="1:14" ht="25.5" x14ac:dyDescent="0.2">
      <c r="A578" s="8"/>
      <c r="B578" s="18" t="s">
        <v>549</v>
      </c>
      <c r="C578" s="15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1" t="str">
        <f t="shared" si="120"/>
        <v/>
      </c>
    </row>
    <row r="579" spans="1:14" x14ac:dyDescent="0.2">
      <c r="A579" s="8"/>
      <c r="B579" s="18" t="s">
        <v>550</v>
      </c>
      <c r="C579" s="1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18" t="s">
        <v>551</v>
      </c>
      <c r="C580" s="15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1" t="str">
        <f t="shared" si="120"/>
        <v/>
      </c>
    </row>
    <row r="581" spans="1:14" ht="25.5" x14ac:dyDescent="0.2">
      <c r="A581" s="8"/>
      <c r="B581" s="18" t="s">
        <v>552</v>
      </c>
      <c r="C581" s="15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18" t="s">
        <v>553</v>
      </c>
      <c r="C582" s="1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18" t="s">
        <v>554</v>
      </c>
      <c r="C583" s="15">
        <v>0</v>
      </c>
      <c r="D583" s="9">
        <v>0</v>
      </c>
      <c r="E583" s="9">
        <v>0</v>
      </c>
      <c r="F583" s="9">
        <v>0</v>
      </c>
      <c r="G583" s="10" t="str">
        <f t="shared" si="115"/>
        <v/>
      </c>
      <c r="H583" s="10" t="str">
        <f t="shared" si="116"/>
        <v/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 t="str">
        <f t="shared" si="122"/>
        <v xml:space="preserve"> </v>
      </c>
      <c r="M583" s="10" t="str">
        <f t="shared" si="119"/>
        <v/>
      </c>
      <c r="N583" s="11" t="str">
        <f t="shared" si="120"/>
        <v/>
      </c>
    </row>
    <row r="584" spans="1:14" ht="25.5" x14ac:dyDescent="0.2">
      <c r="A584" s="8"/>
      <c r="B584" s="18" t="s">
        <v>555</v>
      </c>
      <c r="C584" s="1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18" t="s">
        <v>556</v>
      </c>
      <c r="C585" s="15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11" t="str">
        <f t="shared" si="120"/>
        <v/>
      </c>
    </row>
    <row r="586" spans="1:14" x14ac:dyDescent="0.2">
      <c r="A586" s="8"/>
      <c r="B586" s="18" t="s">
        <v>557</v>
      </c>
      <c r="C586" s="15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18" t="s">
        <v>558</v>
      </c>
      <c r="C587" s="1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18" t="s">
        <v>559</v>
      </c>
      <c r="C588" s="15">
        <v>0</v>
      </c>
      <c r="D588" s="9">
        <v>0</v>
      </c>
      <c r="E588" s="9">
        <v>0</v>
      </c>
      <c r="F588" s="9">
        <v>0</v>
      </c>
      <c r="G588" s="10" t="str">
        <f t="shared" si="115"/>
        <v/>
      </c>
      <c r="H588" s="10" t="str">
        <f t="shared" si="116"/>
        <v/>
      </c>
      <c r="I588" s="10" t="str">
        <f t="shared" si="117"/>
        <v/>
      </c>
      <c r="J588" s="10" t="str">
        <f t="shared" si="118"/>
        <v/>
      </c>
      <c r="K588" s="10" t="str">
        <f t="shared" si="121"/>
        <v xml:space="preserve"> </v>
      </c>
      <c r="L588" s="10" t="str">
        <f t="shared" si="122"/>
        <v xml:space="preserve"> </v>
      </c>
      <c r="M588" s="10" t="str">
        <f t="shared" si="119"/>
        <v/>
      </c>
      <c r="N588" s="11" t="str">
        <f t="shared" si="120"/>
        <v/>
      </c>
    </row>
    <row r="589" spans="1:14" ht="25.5" x14ac:dyDescent="0.2">
      <c r="A589" s="8"/>
      <c r="B589" s="18" t="s">
        <v>560</v>
      </c>
      <c r="C589" s="15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11" t="str">
        <f t="shared" si="120"/>
        <v/>
      </c>
    </row>
    <row r="590" spans="1:14" x14ac:dyDescent="0.2">
      <c r="A590" s="8"/>
      <c r="B590" s="18" t="s">
        <v>561</v>
      </c>
      <c r="C590" s="15">
        <v>0</v>
      </c>
      <c r="D590" s="9">
        <v>0</v>
      </c>
      <c r="E590" s="9">
        <v>0</v>
      </c>
      <c r="F590" s="9">
        <v>1</v>
      </c>
      <c r="G590" s="10" t="str">
        <f t="shared" si="115"/>
        <v/>
      </c>
      <c r="H590" s="10" t="str">
        <f t="shared" si="116"/>
        <v/>
      </c>
      <c r="I590" s="10" t="str">
        <f t="shared" si="117"/>
        <v/>
      </c>
      <c r="J590" s="10">
        <f t="shared" si="118"/>
        <v>6.25E-2</v>
      </c>
      <c r="K590" s="10" t="str">
        <f t="shared" si="121"/>
        <v xml:space="preserve"> </v>
      </c>
      <c r="L590" s="10">
        <f t="shared" si="122"/>
        <v>1</v>
      </c>
      <c r="M590" s="10" t="str">
        <f t="shared" si="119"/>
        <v/>
      </c>
      <c r="N590" s="11" t="str">
        <f t="shared" si="120"/>
        <v/>
      </c>
    </row>
    <row r="591" spans="1:14" x14ac:dyDescent="0.2">
      <c r="A591" s="8"/>
      <c r="B591" s="18" t="s">
        <v>562</v>
      </c>
      <c r="C591" s="15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11" t="str">
        <f t="shared" si="120"/>
        <v/>
      </c>
    </row>
    <row r="592" spans="1:14" x14ac:dyDescent="0.2">
      <c r="A592" s="8"/>
      <c r="B592" s="18" t="s">
        <v>563</v>
      </c>
      <c r="C592" s="1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18" t="s">
        <v>564</v>
      </c>
      <c r="C593" s="1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18" t="s">
        <v>565</v>
      </c>
      <c r="C594" s="15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1" t="str">
        <f t="shared" si="120"/>
        <v/>
      </c>
    </row>
    <row r="595" spans="1:14" x14ac:dyDescent="0.2">
      <c r="A595" s="8"/>
      <c r="B595" s="18" t="s">
        <v>566</v>
      </c>
      <c r="C595" s="15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1" t="str">
        <f t="shared" si="120"/>
        <v/>
      </c>
    </row>
    <row r="596" spans="1:14" x14ac:dyDescent="0.2">
      <c r="A596" s="8"/>
      <c r="B596" s="18" t="s">
        <v>567</v>
      </c>
      <c r="C596" s="1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18" t="s">
        <v>568</v>
      </c>
      <c r="C597" s="15">
        <v>0</v>
      </c>
      <c r="D597" s="9">
        <v>0</v>
      </c>
      <c r="E597" s="9">
        <v>0</v>
      </c>
      <c r="F597" s="9">
        <v>0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 t="str">
        <f t="shared" si="122"/>
        <v xml:space="preserve"> </v>
      </c>
      <c r="M597" s="10" t="str">
        <f t="shared" si="119"/>
        <v/>
      </c>
      <c r="N597" s="11" t="str">
        <f t="shared" si="120"/>
        <v/>
      </c>
    </row>
    <row r="598" spans="1:14" x14ac:dyDescent="0.2">
      <c r="A598" s="8"/>
      <c r="B598" s="18" t="s">
        <v>569</v>
      </c>
      <c r="C598" s="15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11" t="str">
        <f t="shared" si="120"/>
        <v/>
      </c>
    </row>
    <row r="599" spans="1:14" ht="25.5" x14ac:dyDescent="0.2">
      <c r="A599" s="8"/>
      <c r="B599" s="18" t="s">
        <v>570</v>
      </c>
      <c r="C599" s="15">
        <v>1</v>
      </c>
      <c r="D599" s="9">
        <v>1</v>
      </c>
      <c r="E599" s="9">
        <v>0</v>
      </c>
      <c r="F599" s="9">
        <v>0</v>
      </c>
      <c r="G599" s="10">
        <f t="shared" si="115"/>
        <v>1.5625E-2</v>
      </c>
      <c r="H599" s="10">
        <f t="shared" si="116"/>
        <v>1.4925373134328358E-2</v>
      </c>
      <c r="I599" s="10" t="str">
        <f t="shared" si="117"/>
        <v/>
      </c>
      <c r="J599" s="10" t="str">
        <f t="shared" si="118"/>
        <v/>
      </c>
      <c r="K599" s="10">
        <f t="shared" si="121"/>
        <v>-1</v>
      </c>
      <c r="L599" s="10">
        <f t="shared" si="122"/>
        <v>-1</v>
      </c>
      <c r="M599" s="10">
        <f t="shared" si="119"/>
        <v>-1.5625E-2</v>
      </c>
      <c r="N599" s="11">
        <f t="shared" si="120"/>
        <v>-1.4925373134328358E-2</v>
      </c>
    </row>
    <row r="600" spans="1:14" x14ac:dyDescent="0.2">
      <c r="A600" s="8"/>
      <c r="B600" s="18" t="s">
        <v>571</v>
      </c>
      <c r="C600" s="15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1" t="str">
        <f t="shared" si="120"/>
        <v/>
      </c>
    </row>
    <row r="601" spans="1:14" x14ac:dyDescent="0.2">
      <c r="A601" s="8"/>
      <c r="B601" s="18" t="s">
        <v>572</v>
      </c>
      <c r="C601" s="1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18" t="s">
        <v>573</v>
      </c>
      <c r="C602" s="15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1" t="str">
        <f t="shared" si="120"/>
        <v/>
      </c>
    </row>
    <row r="603" spans="1:14" ht="25.5" x14ac:dyDescent="0.2">
      <c r="A603" s="8"/>
      <c r="B603" s="18" t="s">
        <v>574</v>
      </c>
      <c r="C603" s="1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19" t="s">
        <v>575</v>
      </c>
      <c r="C604" s="16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6" t="s">
        <v>3</v>
      </c>
      <c r="C609" s="45" t="s">
        <v>16</v>
      </c>
      <c r="D609" s="46"/>
      <c r="E609" s="46"/>
      <c r="F609" s="40"/>
      <c r="G609" s="45" t="s">
        <v>5</v>
      </c>
      <c r="H609" s="46"/>
      <c r="I609" s="46"/>
      <c r="J609" s="46"/>
      <c r="K609" s="45" t="s">
        <v>17</v>
      </c>
      <c r="L609" s="42"/>
      <c r="M609" s="41" t="s">
        <v>7</v>
      </c>
      <c r="N609" s="42"/>
    </row>
    <row r="610" spans="1:14" ht="15.75" thickBot="1" x14ac:dyDescent="0.25">
      <c r="A610" s="7"/>
      <c r="B610" s="37"/>
      <c r="C610" s="39">
        <v>2022</v>
      </c>
      <c r="D610" s="40"/>
      <c r="E610" s="44">
        <v>2023</v>
      </c>
      <c r="F610" s="40"/>
      <c r="G610" s="39">
        <v>2022</v>
      </c>
      <c r="H610" s="40"/>
      <c r="I610" s="44">
        <v>2023</v>
      </c>
      <c r="J610" s="40"/>
      <c r="K610" s="47"/>
      <c r="L610" s="43"/>
      <c r="M610" s="31"/>
      <c r="N610" s="43"/>
    </row>
    <row r="611" spans="1:14" ht="15.75" thickBot="1" x14ac:dyDescent="0.25">
      <c r="A611" s="8"/>
      <c r="B611" s="38"/>
      <c r="C611" s="20" t="s">
        <v>8</v>
      </c>
      <c r="D611" s="20" t="s">
        <v>9</v>
      </c>
      <c r="E611" s="20" t="s">
        <v>8</v>
      </c>
      <c r="F611" s="20" t="s">
        <v>9</v>
      </c>
      <c r="G611" s="20" t="s">
        <v>8</v>
      </c>
      <c r="H611" s="20" t="s">
        <v>9</v>
      </c>
      <c r="I611" s="20" t="s">
        <v>8</v>
      </c>
      <c r="J611" s="20" t="s">
        <v>9</v>
      </c>
      <c r="K611" s="20" t="s">
        <v>8</v>
      </c>
      <c r="L611" s="20" t="s">
        <v>9</v>
      </c>
      <c r="M611" s="20" t="s">
        <v>8</v>
      </c>
      <c r="N611" s="20" t="s">
        <v>9</v>
      </c>
    </row>
    <row r="612" spans="1:14" ht="15.75" thickBot="1" x14ac:dyDescent="0.25">
      <c r="A612" s="8"/>
      <c r="B612" s="17" t="s">
        <v>14</v>
      </c>
      <c r="C612" s="21">
        <f>SUM(C613:C640)</f>
        <v>12</v>
      </c>
      <c r="D612" s="21">
        <f>SUM(D613:D640)</f>
        <v>12</v>
      </c>
      <c r="E612" s="21">
        <f>SUM(E613:E640)</f>
        <v>13</v>
      </c>
      <c r="F612" s="21">
        <f>SUM(F613:F640)</f>
        <v>6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8.3333333333333329E-2</v>
      </c>
      <c r="L612" s="22">
        <f>+IF(AND(D612=0,F612=0),"",IF(D612=0,1,IF(F612=0,-1,(F612-D612)/D612)))</f>
        <v>-0.5</v>
      </c>
      <c r="M612" s="22">
        <f t="shared" ref="M612:M640" si="127">+IF(OR(AND(G612=""),(K612="")),"",G612*K612)</f>
        <v>8.3333333333333329E-2</v>
      </c>
      <c r="N612" s="23">
        <f t="shared" ref="N612:N640" si="128">+IF(OR(AND(H612=""),(L612="")),"",H612*L612)</f>
        <v>-0.5</v>
      </c>
    </row>
    <row r="613" spans="1:14" x14ac:dyDescent="0.2">
      <c r="A613" s="8"/>
      <c r="B613" s="28" t="s">
        <v>576</v>
      </c>
      <c r="C613" s="27">
        <v>0</v>
      </c>
      <c r="D613" s="24">
        <v>0</v>
      </c>
      <c r="E613" s="24">
        <v>0</v>
      </c>
      <c r="F613" s="24">
        <v>0</v>
      </c>
      <c r="G613" s="25" t="str">
        <f t="shared" si="123"/>
        <v/>
      </c>
      <c r="H613" s="25" t="str">
        <f t="shared" si="124"/>
        <v/>
      </c>
      <c r="I613" s="25" t="str">
        <f t="shared" si="125"/>
        <v/>
      </c>
      <c r="J613" s="25" t="str">
        <f t="shared" si="126"/>
        <v/>
      </c>
      <c r="K613" s="25" t="str">
        <f t="shared" ref="K613:K640" si="129">+IF(AND(C613=0,E613=0)," ",IF(C613=0,1,IF(E613=0,-1,(E613-C613)/C613)))</f>
        <v xml:space="preserve"> </v>
      </c>
      <c r="L613" s="25" t="str">
        <f t="shared" ref="L613:L640" si="130">+IF(AND(D613=0,F613=0)," ",IF(D613=0,1,IF(F613=0,-1,(F613-D613)/D613)))</f>
        <v xml:space="preserve"> </v>
      </c>
      <c r="M613" s="25" t="str">
        <f t="shared" si="127"/>
        <v/>
      </c>
      <c r="N613" s="26" t="str">
        <f t="shared" si="128"/>
        <v/>
      </c>
    </row>
    <row r="614" spans="1:14" x14ac:dyDescent="0.2">
      <c r="A614" s="8"/>
      <c r="B614" s="18" t="s">
        <v>577</v>
      </c>
      <c r="C614" s="15">
        <v>0</v>
      </c>
      <c r="D614" s="9">
        <v>1</v>
      </c>
      <c r="E614" s="9">
        <v>0</v>
      </c>
      <c r="F614" s="9">
        <v>0</v>
      </c>
      <c r="G614" s="10" t="str">
        <f t="shared" si="123"/>
        <v/>
      </c>
      <c r="H614" s="10">
        <f t="shared" si="124"/>
        <v>8.3333333333333329E-2</v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>
        <f t="shared" si="130"/>
        <v>-1</v>
      </c>
      <c r="M614" s="10" t="str">
        <f t="shared" si="127"/>
        <v/>
      </c>
      <c r="N614" s="11">
        <f t="shared" si="128"/>
        <v>-8.3333333333333329E-2</v>
      </c>
    </row>
    <row r="615" spans="1:14" ht="25.5" x14ac:dyDescent="0.2">
      <c r="A615" s="8"/>
      <c r="B615" s="18" t="s">
        <v>578</v>
      </c>
      <c r="C615" s="15">
        <v>4</v>
      </c>
      <c r="D615" s="9">
        <v>2</v>
      </c>
      <c r="E615" s="9">
        <v>0</v>
      </c>
      <c r="F615" s="9">
        <v>0</v>
      </c>
      <c r="G615" s="10">
        <f t="shared" si="123"/>
        <v>0.33333333333333331</v>
      </c>
      <c r="H615" s="10">
        <f t="shared" si="124"/>
        <v>0.16666666666666666</v>
      </c>
      <c r="I615" s="10" t="str">
        <f t="shared" si="125"/>
        <v/>
      </c>
      <c r="J615" s="10" t="str">
        <f t="shared" si="126"/>
        <v/>
      </c>
      <c r="K615" s="10">
        <f t="shared" si="129"/>
        <v>-1</v>
      </c>
      <c r="L615" s="10">
        <f t="shared" si="130"/>
        <v>-1</v>
      </c>
      <c r="M615" s="10">
        <f t="shared" si="127"/>
        <v>-0.33333333333333331</v>
      </c>
      <c r="N615" s="11">
        <f t="shared" si="128"/>
        <v>-0.16666666666666666</v>
      </c>
    </row>
    <row r="616" spans="1:14" x14ac:dyDescent="0.2">
      <c r="A616" s="8"/>
      <c r="B616" s="18" t="s">
        <v>579</v>
      </c>
      <c r="C616" s="15">
        <v>5</v>
      </c>
      <c r="D616" s="9">
        <v>0</v>
      </c>
      <c r="E616" s="9">
        <v>6</v>
      </c>
      <c r="F616" s="9">
        <v>1</v>
      </c>
      <c r="G616" s="10">
        <f t="shared" si="123"/>
        <v>0.41666666666666669</v>
      </c>
      <c r="H616" s="10" t="str">
        <f t="shared" si="124"/>
        <v/>
      </c>
      <c r="I616" s="10">
        <f t="shared" si="125"/>
        <v>0.46153846153846156</v>
      </c>
      <c r="J616" s="10">
        <f t="shared" si="126"/>
        <v>0.16666666666666666</v>
      </c>
      <c r="K616" s="10">
        <f t="shared" si="129"/>
        <v>0.2</v>
      </c>
      <c r="L616" s="10">
        <f t="shared" si="130"/>
        <v>1</v>
      </c>
      <c r="M616" s="10">
        <f t="shared" si="127"/>
        <v>8.3333333333333343E-2</v>
      </c>
      <c r="N616" s="11" t="str">
        <f t="shared" si="128"/>
        <v/>
      </c>
    </row>
    <row r="617" spans="1:14" x14ac:dyDescent="0.2">
      <c r="A617" s="8"/>
      <c r="B617" s="18" t="s">
        <v>580</v>
      </c>
      <c r="C617" s="15">
        <v>0</v>
      </c>
      <c r="D617" s="9">
        <v>0</v>
      </c>
      <c r="E617" s="9">
        <v>1</v>
      </c>
      <c r="F617" s="9">
        <v>0</v>
      </c>
      <c r="G617" s="10" t="str">
        <f t="shared" si="123"/>
        <v/>
      </c>
      <c r="H617" s="10" t="str">
        <f t="shared" si="124"/>
        <v/>
      </c>
      <c r="I617" s="10">
        <f t="shared" si="125"/>
        <v>7.6923076923076927E-2</v>
      </c>
      <c r="J617" s="10" t="str">
        <f t="shared" si="126"/>
        <v/>
      </c>
      <c r="K617" s="10">
        <f t="shared" si="129"/>
        <v>1</v>
      </c>
      <c r="L617" s="10" t="str">
        <f t="shared" si="130"/>
        <v xml:space="preserve"> </v>
      </c>
      <c r="M617" s="10" t="str">
        <f t="shared" si="127"/>
        <v/>
      </c>
      <c r="N617" s="11" t="str">
        <f t="shared" si="128"/>
        <v/>
      </c>
    </row>
    <row r="618" spans="1:14" x14ac:dyDescent="0.2">
      <c r="A618" s="8"/>
      <c r="B618" s="18" t="s">
        <v>581</v>
      </c>
      <c r="C618" s="15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1" t="str">
        <f t="shared" si="128"/>
        <v/>
      </c>
    </row>
    <row r="619" spans="1:14" x14ac:dyDescent="0.2">
      <c r="A619" s="8"/>
      <c r="B619" s="18" t="s">
        <v>582</v>
      </c>
      <c r="C619" s="15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11" t="str">
        <f t="shared" si="128"/>
        <v/>
      </c>
    </row>
    <row r="620" spans="1:14" x14ac:dyDescent="0.2">
      <c r="A620" s="8"/>
      <c r="B620" s="18" t="s">
        <v>583</v>
      </c>
      <c r="C620" s="15">
        <v>1</v>
      </c>
      <c r="D620" s="9">
        <v>0</v>
      </c>
      <c r="E620" s="9">
        <v>0</v>
      </c>
      <c r="F620" s="9">
        <v>0</v>
      </c>
      <c r="G620" s="10">
        <f t="shared" si="123"/>
        <v>8.3333333333333329E-2</v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>
        <f t="shared" si="129"/>
        <v>-1</v>
      </c>
      <c r="L620" s="10" t="str">
        <f t="shared" si="130"/>
        <v xml:space="preserve"> </v>
      </c>
      <c r="M620" s="10">
        <f t="shared" si="127"/>
        <v>-8.3333333333333329E-2</v>
      </c>
      <c r="N620" s="11" t="str">
        <f t="shared" si="128"/>
        <v/>
      </c>
    </row>
    <row r="621" spans="1:14" x14ac:dyDescent="0.2">
      <c r="A621" s="8"/>
      <c r="B621" s="18" t="s">
        <v>584</v>
      </c>
      <c r="C621" s="15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1" t="str">
        <f t="shared" si="128"/>
        <v/>
      </c>
    </row>
    <row r="622" spans="1:14" ht="28.5" customHeight="1" x14ac:dyDescent="0.2">
      <c r="A622" s="8"/>
      <c r="B622" s="18" t="s">
        <v>585</v>
      </c>
      <c r="C622" s="15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11" t="str">
        <f t="shared" si="128"/>
        <v/>
      </c>
    </row>
    <row r="623" spans="1:14" x14ac:dyDescent="0.2">
      <c r="A623" s="8"/>
      <c r="B623" s="18" t="s">
        <v>586</v>
      </c>
      <c r="C623" s="15">
        <v>1</v>
      </c>
      <c r="D623" s="9">
        <v>0</v>
      </c>
      <c r="E623" s="9">
        <v>0</v>
      </c>
      <c r="F623" s="9">
        <v>0</v>
      </c>
      <c r="G623" s="10">
        <f t="shared" si="123"/>
        <v>8.3333333333333329E-2</v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>
        <f t="shared" si="129"/>
        <v>-1</v>
      </c>
      <c r="L623" s="10" t="str">
        <f t="shared" si="130"/>
        <v xml:space="preserve"> </v>
      </c>
      <c r="M623" s="10">
        <f t="shared" si="127"/>
        <v>-8.3333333333333329E-2</v>
      </c>
      <c r="N623" s="11" t="str">
        <f t="shared" si="128"/>
        <v/>
      </c>
    </row>
    <row r="624" spans="1:14" x14ac:dyDescent="0.2">
      <c r="A624" s="8"/>
      <c r="B624" s="18" t="s">
        <v>587</v>
      </c>
      <c r="C624" s="1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18" t="s">
        <v>588</v>
      </c>
      <c r="C625" s="15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1" t="str">
        <f t="shared" si="128"/>
        <v/>
      </c>
    </row>
    <row r="626" spans="1:14" x14ac:dyDescent="0.2">
      <c r="A626" s="8"/>
      <c r="B626" s="18" t="s">
        <v>589</v>
      </c>
      <c r="C626" s="15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18" t="s">
        <v>590</v>
      </c>
      <c r="C627" s="15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11" t="str">
        <f t="shared" si="128"/>
        <v/>
      </c>
    </row>
    <row r="628" spans="1:14" x14ac:dyDescent="0.2">
      <c r="A628" s="8"/>
      <c r="B628" s="18" t="s">
        <v>591</v>
      </c>
      <c r="C628" s="15">
        <v>0</v>
      </c>
      <c r="D628" s="9">
        <v>0</v>
      </c>
      <c r="E628" s="9">
        <v>0</v>
      </c>
      <c r="F628" s="9">
        <v>0</v>
      </c>
      <c r="G628" s="10" t="str">
        <f t="shared" si="123"/>
        <v/>
      </c>
      <c r="H628" s="10" t="str">
        <f t="shared" si="124"/>
        <v/>
      </c>
      <c r="I628" s="10" t="str">
        <f t="shared" si="125"/>
        <v/>
      </c>
      <c r="J628" s="10" t="str">
        <f t="shared" si="126"/>
        <v/>
      </c>
      <c r="K628" s="10" t="str">
        <f t="shared" si="129"/>
        <v xml:space="preserve"> </v>
      </c>
      <c r="L628" s="10" t="str">
        <f t="shared" si="130"/>
        <v xml:space="preserve"> </v>
      </c>
      <c r="M628" s="10" t="str">
        <f t="shared" si="127"/>
        <v/>
      </c>
      <c r="N628" s="11" t="str">
        <f t="shared" si="128"/>
        <v/>
      </c>
    </row>
    <row r="629" spans="1:14" x14ac:dyDescent="0.2">
      <c r="A629" s="8"/>
      <c r="B629" s="18" t="s">
        <v>592</v>
      </c>
      <c r="C629" s="15">
        <v>0</v>
      </c>
      <c r="D629" s="9">
        <v>1</v>
      </c>
      <c r="E629" s="9">
        <v>0</v>
      </c>
      <c r="F629" s="9">
        <v>0</v>
      </c>
      <c r="G629" s="10" t="str">
        <f t="shared" si="123"/>
        <v/>
      </c>
      <c r="H629" s="10">
        <f t="shared" si="124"/>
        <v>8.3333333333333329E-2</v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>
        <f t="shared" si="130"/>
        <v>-1</v>
      </c>
      <c r="M629" s="10" t="str">
        <f t="shared" si="127"/>
        <v/>
      </c>
      <c r="N629" s="11">
        <f t="shared" si="128"/>
        <v>-8.3333333333333329E-2</v>
      </c>
    </row>
    <row r="630" spans="1:14" x14ac:dyDescent="0.2">
      <c r="A630" s="8"/>
      <c r="B630" s="18" t="s">
        <v>593</v>
      </c>
      <c r="C630" s="15">
        <v>1</v>
      </c>
      <c r="D630" s="9">
        <v>6</v>
      </c>
      <c r="E630" s="9">
        <v>0</v>
      </c>
      <c r="F630" s="9">
        <v>1</v>
      </c>
      <c r="G630" s="10">
        <f t="shared" si="123"/>
        <v>8.3333333333333329E-2</v>
      </c>
      <c r="H630" s="10">
        <f t="shared" si="124"/>
        <v>0.5</v>
      </c>
      <c r="I630" s="10" t="str">
        <f t="shared" si="125"/>
        <v/>
      </c>
      <c r="J630" s="10">
        <f t="shared" si="126"/>
        <v>0.16666666666666666</v>
      </c>
      <c r="K630" s="10">
        <f t="shared" si="129"/>
        <v>-1</v>
      </c>
      <c r="L630" s="10">
        <f t="shared" si="130"/>
        <v>-0.83333333333333337</v>
      </c>
      <c r="M630" s="10">
        <f t="shared" si="127"/>
        <v>-8.3333333333333329E-2</v>
      </c>
      <c r="N630" s="11">
        <f t="shared" si="128"/>
        <v>-0.41666666666666669</v>
      </c>
    </row>
    <row r="631" spans="1:14" x14ac:dyDescent="0.2">
      <c r="A631" s="8"/>
      <c r="B631" s="18" t="s">
        <v>594</v>
      </c>
      <c r="C631" s="15">
        <v>0</v>
      </c>
      <c r="D631" s="9">
        <v>2</v>
      </c>
      <c r="E631" s="9">
        <v>6</v>
      </c>
      <c r="F631" s="9">
        <v>3</v>
      </c>
      <c r="G631" s="10" t="str">
        <f t="shared" si="123"/>
        <v/>
      </c>
      <c r="H631" s="10">
        <f t="shared" si="124"/>
        <v>0.16666666666666666</v>
      </c>
      <c r="I631" s="10">
        <f t="shared" si="125"/>
        <v>0.46153846153846156</v>
      </c>
      <c r="J631" s="10">
        <f t="shared" si="126"/>
        <v>0.5</v>
      </c>
      <c r="K631" s="10">
        <f t="shared" si="129"/>
        <v>1</v>
      </c>
      <c r="L631" s="10">
        <f t="shared" si="130"/>
        <v>0.5</v>
      </c>
      <c r="M631" s="10" t="str">
        <f t="shared" si="127"/>
        <v/>
      </c>
      <c r="N631" s="11">
        <f t="shared" si="128"/>
        <v>8.3333333333333329E-2</v>
      </c>
    </row>
    <row r="632" spans="1:14" x14ac:dyDescent="0.2">
      <c r="A632" s="8"/>
      <c r="B632" s="18" t="s">
        <v>595</v>
      </c>
      <c r="C632" s="15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11" t="str">
        <f t="shared" si="128"/>
        <v/>
      </c>
    </row>
    <row r="633" spans="1:14" x14ac:dyDescent="0.2">
      <c r="A633" s="8"/>
      <c r="B633" s="18" t="s">
        <v>596</v>
      </c>
      <c r="C633" s="15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11" t="str">
        <f t="shared" si="128"/>
        <v/>
      </c>
    </row>
    <row r="634" spans="1:14" ht="25.5" x14ac:dyDescent="0.2">
      <c r="A634" s="8"/>
      <c r="B634" s="18" t="s">
        <v>597</v>
      </c>
      <c r="C634" s="15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18" t="s">
        <v>598</v>
      </c>
      <c r="C635" s="15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18" t="s">
        <v>599</v>
      </c>
      <c r="C636" s="15">
        <v>0</v>
      </c>
      <c r="D636" s="9">
        <v>0</v>
      </c>
      <c r="E636" s="9">
        <v>0</v>
      </c>
      <c r="F636" s="9">
        <v>0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 t="str">
        <f t="shared" si="130"/>
        <v xml:space="preserve"> </v>
      </c>
      <c r="M636" s="10" t="str">
        <f t="shared" si="127"/>
        <v/>
      </c>
      <c r="N636" s="11" t="str">
        <f t="shared" si="128"/>
        <v/>
      </c>
    </row>
    <row r="637" spans="1:14" x14ac:dyDescent="0.2">
      <c r="A637" s="8"/>
      <c r="B637" s="18" t="s">
        <v>600</v>
      </c>
      <c r="C637" s="15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1" t="str">
        <f t="shared" si="128"/>
        <v/>
      </c>
    </row>
    <row r="638" spans="1:14" ht="25.5" x14ac:dyDescent="0.2">
      <c r="A638" s="8"/>
      <c r="B638" s="18" t="s">
        <v>601</v>
      </c>
      <c r="C638" s="15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18" t="s">
        <v>602</v>
      </c>
      <c r="C639" s="15">
        <v>0</v>
      </c>
      <c r="D639" s="9">
        <v>0</v>
      </c>
      <c r="E639" s="9">
        <v>0</v>
      </c>
      <c r="F639" s="9">
        <v>1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>
        <f t="shared" si="126"/>
        <v>0.16666666666666666</v>
      </c>
      <c r="K639" s="10" t="str">
        <f t="shared" si="129"/>
        <v xml:space="preserve"> </v>
      </c>
      <c r="L639" s="10">
        <f t="shared" si="130"/>
        <v>1</v>
      </c>
      <c r="M639" s="10" t="str">
        <f t="shared" si="127"/>
        <v/>
      </c>
      <c r="N639" s="11" t="str">
        <f t="shared" si="128"/>
        <v/>
      </c>
    </row>
    <row r="640" spans="1:14" ht="26.25" thickBot="1" x14ac:dyDescent="0.25">
      <c r="A640" s="8"/>
      <c r="B640" s="19" t="s">
        <v>603</v>
      </c>
      <c r="C640" s="16">
        <v>0</v>
      </c>
      <c r="D640" s="12">
        <v>0</v>
      </c>
      <c r="E640" s="12">
        <v>0</v>
      </c>
      <c r="F640" s="12">
        <v>0</v>
      </c>
      <c r="G640" s="13" t="str">
        <f t="shared" si="123"/>
        <v/>
      </c>
      <c r="H640" s="13" t="str">
        <f t="shared" si="124"/>
        <v/>
      </c>
      <c r="I640" s="13" t="str">
        <f t="shared" si="125"/>
        <v/>
      </c>
      <c r="J640" s="13" t="str">
        <f t="shared" si="126"/>
        <v/>
      </c>
      <c r="K640" s="13" t="str">
        <f t="shared" si="129"/>
        <v xml:space="preserve"> </v>
      </c>
      <c r="L640" s="13" t="str">
        <f t="shared" si="130"/>
        <v xml:space="preserve"> </v>
      </c>
      <c r="M640" s="13" t="str">
        <f t="shared" si="127"/>
        <v/>
      </c>
      <c r="N640" s="14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x14ac:dyDescent="0.25">
      <c r="B4" s="2"/>
      <c r="D4" s="2"/>
      <c r="E4" s="33" t="s">
        <v>640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3</v>
      </c>
      <c r="C6" s="45" t="s">
        <v>4</v>
      </c>
      <c r="D6" s="46"/>
      <c r="E6" s="46"/>
      <c r="F6" s="40"/>
      <c r="G6" s="45" t="s">
        <v>5</v>
      </c>
      <c r="H6" s="46"/>
      <c r="I6" s="46"/>
      <c r="J6" s="46"/>
      <c r="K6" s="45" t="s">
        <v>6</v>
      </c>
      <c r="L6" s="42"/>
      <c r="M6" s="41" t="s">
        <v>7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4">
        <v>2023</v>
      </c>
      <c r="F7" s="40"/>
      <c r="G7" s="39">
        <v>2022</v>
      </c>
      <c r="H7" s="40"/>
      <c r="I7" s="44">
        <v>2023</v>
      </c>
      <c r="J7" s="40"/>
      <c r="K7" s="47"/>
      <c r="L7" s="43"/>
      <c r="M7" s="31"/>
      <c r="N7" s="43"/>
    </row>
    <row r="8" spans="1:14" ht="20.100000000000001" customHeight="1" thickBot="1" x14ac:dyDescent="0.25">
      <c r="A8" s="7"/>
      <c r="B8" s="38"/>
      <c r="C8" s="20" t="s">
        <v>8</v>
      </c>
      <c r="D8" s="20" t="s">
        <v>9</v>
      </c>
      <c r="E8" s="20" t="s">
        <v>8</v>
      </c>
      <c r="F8" s="20" t="s">
        <v>9</v>
      </c>
      <c r="G8" s="20" t="s">
        <v>8</v>
      </c>
      <c r="H8" s="20" t="s">
        <v>9</v>
      </c>
      <c r="I8" s="20" t="s">
        <v>8</v>
      </c>
      <c r="J8" s="20" t="s">
        <v>9</v>
      </c>
      <c r="K8" s="20" t="s">
        <v>8</v>
      </c>
      <c r="L8" s="20" t="s">
        <v>9</v>
      </c>
      <c r="M8" s="20" t="s">
        <v>8</v>
      </c>
      <c r="N8" s="20" t="s">
        <v>9</v>
      </c>
    </row>
    <row r="9" spans="1:14" ht="15.75" customHeight="1" thickBot="1" x14ac:dyDescent="0.25">
      <c r="A9" s="7"/>
      <c r="B9" s="17" t="s">
        <v>641</v>
      </c>
      <c r="C9" s="21">
        <f>+C22+C81+C188+C371+C612</f>
        <v>7930</v>
      </c>
      <c r="D9" s="21">
        <f>+D22+D81+D188+D371+D612</f>
        <v>7486</v>
      </c>
      <c r="E9" s="21">
        <f>+E22+E81+E188+E371+E612</f>
        <v>7229</v>
      </c>
      <c r="F9" s="21">
        <f>+F22+F81+F188+F371+F612</f>
        <v>5597</v>
      </c>
      <c r="G9" s="22">
        <f>SUM(G10:G14)</f>
        <v>1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-8.8398486759142497E-2</v>
      </c>
      <c r="L9" s="22">
        <f t="shared" si="0"/>
        <v>-0.25233769703446435</v>
      </c>
      <c r="M9" s="22">
        <f t="shared" ref="M9:N14" si="1">+IF(OR(AND(G9=""),(K9="")),"",G9*K9)</f>
        <v>-8.8398486759142497E-2</v>
      </c>
      <c r="N9" s="23">
        <f t="shared" si="1"/>
        <v>-0.25233769703446435</v>
      </c>
    </row>
    <row r="10" spans="1:14" x14ac:dyDescent="0.2">
      <c r="A10" s="8"/>
      <c r="B10" s="18" t="s">
        <v>10</v>
      </c>
      <c r="C10" s="15">
        <f>+C22</f>
        <v>45</v>
      </c>
      <c r="D10" s="9">
        <f>+D22</f>
        <v>45</v>
      </c>
      <c r="E10" s="9">
        <f>+E22</f>
        <v>100</v>
      </c>
      <c r="F10" s="9">
        <f>+F22</f>
        <v>45</v>
      </c>
      <c r="G10" s="10">
        <f t="shared" ref="G10:J14" si="2">+C10/C$9</f>
        <v>5.6746532156368226E-3</v>
      </c>
      <c r="H10" s="10">
        <f t="shared" si="2"/>
        <v>6.0112209457654289E-3</v>
      </c>
      <c r="I10" s="10">
        <f t="shared" si="2"/>
        <v>1.3833171946327293E-2</v>
      </c>
      <c r="J10" s="10">
        <f t="shared" si="2"/>
        <v>8.0400214400571726E-3</v>
      </c>
      <c r="K10" s="10">
        <f t="shared" si="0"/>
        <v>1.2222222222222223</v>
      </c>
      <c r="L10" s="10">
        <f t="shared" si="0"/>
        <v>0</v>
      </c>
      <c r="M10" s="10">
        <f t="shared" si="1"/>
        <v>6.9356872635561173E-3</v>
      </c>
      <c r="N10" s="11">
        <f t="shared" si="1"/>
        <v>0</v>
      </c>
    </row>
    <row r="11" spans="1:14" x14ac:dyDescent="0.2">
      <c r="A11" s="8"/>
      <c r="B11" s="18" t="s">
        <v>11</v>
      </c>
      <c r="C11" s="15">
        <f>+C81</f>
        <v>828</v>
      </c>
      <c r="D11" s="9">
        <f>+D81</f>
        <v>710</v>
      </c>
      <c r="E11" s="9">
        <f>+E81</f>
        <v>961</v>
      </c>
      <c r="F11" s="9">
        <f>+F81</f>
        <v>693</v>
      </c>
      <c r="G11" s="10">
        <f t="shared" si="2"/>
        <v>0.10441361916771753</v>
      </c>
      <c r="H11" s="10">
        <f t="shared" si="2"/>
        <v>9.4843708255410095E-2</v>
      </c>
      <c r="I11" s="10">
        <f t="shared" si="2"/>
        <v>0.13293678240420528</v>
      </c>
      <c r="J11" s="10">
        <f t="shared" si="2"/>
        <v>0.12381633017688047</v>
      </c>
      <c r="K11" s="10">
        <f t="shared" si="0"/>
        <v>0.16062801932367149</v>
      </c>
      <c r="L11" s="10">
        <f t="shared" si="0"/>
        <v>-2.3943661971830985E-2</v>
      </c>
      <c r="M11" s="10">
        <f t="shared" si="1"/>
        <v>1.6771752837326608E-2</v>
      </c>
      <c r="N11" s="11">
        <f t="shared" si="1"/>
        <v>-2.2709056906224951E-3</v>
      </c>
    </row>
    <row r="12" spans="1:14" ht="25.5" x14ac:dyDescent="0.2">
      <c r="A12" s="8"/>
      <c r="B12" s="18" t="s">
        <v>12</v>
      </c>
      <c r="C12" s="15">
        <f>+C188</f>
        <v>1094</v>
      </c>
      <c r="D12" s="9">
        <f>+D188</f>
        <v>1278</v>
      </c>
      <c r="E12" s="9">
        <f>+E188</f>
        <v>1037</v>
      </c>
      <c r="F12" s="9">
        <f>+F188</f>
        <v>912</v>
      </c>
      <c r="G12" s="10">
        <f t="shared" si="2"/>
        <v>0.13795712484237074</v>
      </c>
      <c r="H12" s="10">
        <f t="shared" si="2"/>
        <v>0.17071867485973818</v>
      </c>
      <c r="I12" s="10">
        <f t="shared" si="2"/>
        <v>0.14344999308341402</v>
      </c>
      <c r="J12" s="10">
        <f t="shared" si="2"/>
        <v>0.16294443451849205</v>
      </c>
      <c r="K12" s="10">
        <f t="shared" si="0"/>
        <v>-5.2102376599634369E-2</v>
      </c>
      <c r="L12" s="10">
        <f t="shared" si="0"/>
        <v>-0.28638497652582162</v>
      </c>
      <c r="M12" s="10">
        <f t="shared" si="1"/>
        <v>-7.1878940731399743E-3</v>
      </c>
      <c r="N12" s="11">
        <f t="shared" si="1"/>
        <v>-4.8891263692225496E-2</v>
      </c>
    </row>
    <row r="13" spans="1:14" x14ac:dyDescent="0.2">
      <c r="A13" s="8"/>
      <c r="B13" s="18" t="s">
        <v>13</v>
      </c>
      <c r="C13" s="15">
        <f>+C371</f>
        <v>3420</v>
      </c>
      <c r="D13" s="9">
        <f>+D371</f>
        <v>3280</v>
      </c>
      <c r="E13" s="9">
        <f>+E371</f>
        <v>4004</v>
      </c>
      <c r="F13" s="9">
        <f>+F371</f>
        <v>2958</v>
      </c>
      <c r="G13" s="10">
        <f t="shared" si="2"/>
        <v>0.43127364438839849</v>
      </c>
      <c r="H13" s="10">
        <f t="shared" si="2"/>
        <v>0.4381512156024579</v>
      </c>
      <c r="I13" s="10">
        <f t="shared" si="2"/>
        <v>0.55388020473094479</v>
      </c>
      <c r="J13" s="10">
        <f t="shared" si="2"/>
        <v>0.52849740932642486</v>
      </c>
      <c r="K13" s="10">
        <f t="shared" si="0"/>
        <v>0.17076023391812867</v>
      </c>
      <c r="L13" s="10">
        <f t="shared" si="0"/>
        <v>-9.8170731707317077E-2</v>
      </c>
      <c r="M13" s="10">
        <f t="shared" si="1"/>
        <v>7.3644388398486763E-2</v>
      </c>
      <c r="N13" s="11">
        <f t="shared" si="1"/>
        <v>-4.3013625434143735E-2</v>
      </c>
    </row>
    <row r="14" spans="1:14" ht="15.75" thickBot="1" x14ac:dyDescent="0.25">
      <c r="A14" s="8"/>
      <c r="B14" s="19" t="s">
        <v>14</v>
      </c>
      <c r="C14" s="16">
        <f>+C612</f>
        <v>2543</v>
      </c>
      <c r="D14" s="12">
        <f>+D612</f>
        <v>2173</v>
      </c>
      <c r="E14" s="12">
        <f>+E612</f>
        <v>1127</v>
      </c>
      <c r="F14" s="12">
        <f>+F612</f>
        <v>989</v>
      </c>
      <c r="G14" s="13">
        <f t="shared" si="2"/>
        <v>0.3206809583858764</v>
      </c>
      <c r="H14" s="13">
        <f t="shared" si="2"/>
        <v>0.29027518033662836</v>
      </c>
      <c r="I14" s="13">
        <f t="shared" si="2"/>
        <v>0.1558998478351086</v>
      </c>
      <c r="J14" s="13">
        <f t="shared" si="2"/>
        <v>0.17670180453814543</v>
      </c>
      <c r="K14" s="13">
        <f t="shared" si="0"/>
        <v>-0.55682265041289813</v>
      </c>
      <c r="L14" s="13">
        <f t="shared" si="0"/>
        <v>-0.5448688449148642</v>
      </c>
      <c r="M14" s="13">
        <f t="shared" si="1"/>
        <v>-0.17856242118537199</v>
      </c>
      <c r="N14" s="14">
        <f t="shared" si="1"/>
        <v>-0.15816190221747259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6" t="s">
        <v>3</v>
      </c>
      <c r="C19" s="45" t="s">
        <v>16</v>
      </c>
      <c r="D19" s="46"/>
      <c r="E19" s="46"/>
      <c r="F19" s="40"/>
      <c r="G19" s="45" t="s">
        <v>5</v>
      </c>
      <c r="H19" s="46"/>
      <c r="I19" s="46"/>
      <c r="J19" s="46"/>
      <c r="K19" s="45" t="s">
        <v>17</v>
      </c>
      <c r="L19" s="42"/>
      <c r="M19" s="41" t="s">
        <v>7</v>
      </c>
      <c r="N19" s="42"/>
    </row>
    <row r="20" spans="1:14" ht="15.75" thickBot="1" x14ac:dyDescent="0.25">
      <c r="A20" s="7"/>
      <c r="B20" s="37"/>
      <c r="C20" s="39">
        <v>2022</v>
      </c>
      <c r="D20" s="40"/>
      <c r="E20" s="44">
        <v>2023</v>
      </c>
      <c r="F20" s="40"/>
      <c r="G20" s="39">
        <v>2022</v>
      </c>
      <c r="H20" s="40"/>
      <c r="I20" s="44">
        <v>2023</v>
      </c>
      <c r="J20" s="40"/>
      <c r="K20" s="47"/>
      <c r="L20" s="43"/>
      <c r="M20" s="31"/>
      <c r="N20" s="43"/>
    </row>
    <row r="21" spans="1:14" ht="15.75" thickBot="1" x14ac:dyDescent="0.25">
      <c r="A21" s="8"/>
      <c r="B21" s="38"/>
      <c r="C21" s="20" t="s">
        <v>8</v>
      </c>
      <c r="D21" s="20" t="s">
        <v>9</v>
      </c>
      <c r="E21" s="20" t="s">
        <v>8</v>
      </c>
      <c r="F21" s="20" t="s">
        <v>9</v>
      </c>
      <c r="G21" s="20" t="s">
        <v>8</v>
      </c>
      <c r="H21" s="20" t="s">
        <v>9</v>
      </c>
      <c r="I21" s="20" t="s">
        <v>8</v>
      </c>
      <c r="J21" s="20" t="s">
        <v>9</v>
      </c>
      <c r="K21" s="20" t="s">
        <v>8</v>
      </c>
      <c r="L21" s="20" t="s">
        <v>9</v>
      </c>
      <c r="M21" s="20" t="s">
        <v>8</v>
      </c>
      <c r="N21" s="20" t="s">
        <v>9</v>
      </c>
    </row>
    <row r="22" spans="1:14" ht="15.75" thickBot="1" x14ac:dyDescent="0.25">
      <c r="A22" s="8"/>
      <c r="B22" s="17" t="s">
        <v>10</v>
      </c>
      <c r="C22" s="21">
        <f>SUM(C23:C73)</f>
        <v>45</v>
      </c>
      <c r="D22" s="21">
        <f>SUM(D23:D73)</f>
        <v>45</v>
      </c>
      <c r="E22" s="21">
        <f>SUM(E23:E73)</f>
        <v>100</v>
      </c>
      <c r="F22" s="21">
        <f>SUM(F23:F73)</f>
        <v>45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1.2222222222222223</v>
      </c>
      <c r="L22" s="22">
        <f>+IF(AND(D22=0,F22=0),"",IF(D22=0,1,IF(F22=0,-1,(F22-D22)/D22)))</f>
        <v>0</v>
      </c>
      <c r="M22" s="22">
        <f t="shared" ref="M22:M53" si="7">+IF(OR(AND(G22=""),(K22="")),"",G22*K22)</f>
        <v>1.2222222222222223</v>
      </c>
      <c r="N22" s="23">
        <f t="shared" ref="N22:N53" si="8">+IF(OR(AND(H22=""),(L22="")),"",H22*L22)</f>
        <v>0</v>
      </c>
    </row>
    <row r="23" spans="1:14" x14ac:dyDescent="0.2">
      <c r="A23" s="8"/>
      <c r="B23" s="28" t="s">
        <v>18</v>
      </c>
      <c r="C23" s="27">
        <v>1</v>
      </c>
      <c r="D23" s="24">
        <v>0</v>
      </c>
      <c r="E23" s="24">
        <v>0</v>
      </c>
      <c r="F23" s="24">
        <v>0</v>
      </c>
      <c r="G23" s="25">
        <f t="shared" si="3"/>
        <v>2.2222222222222223E-2</v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>
        <f t="shared" ref="K23:K54" si="9">+IF(AND(C23=0,E23=0)," ",IF(C23=0,1,IF(E23=0,-1,(E23-C23)/C23)))</f>
        <v>-1</v>
      </c>
      <c r="L23" s="25" t="str">
        <f t="shared" ref="L23:L54" si="10">+IF(AND(D23=0,F23=0)," ",IF(D23=0,1,IF(F23=0,-1,(F23-D23)/D23)))</f>
        <v xml:space="preserve"> </v>
      </c>
      <c r="M23" s="25">
        <f t="shared" si="7"/>
        <v>-2.2222222222222223E-2</v>
      </c>
      <c r="N23" s="26" t="str">
        <f t="shared" si="8"/>
        <v/>
      </c>
    </row>
    <row r="24" spans="1:14" x14ac:dyDescent="0.2">
      <c r="A24" s="8"/>
      <c r="B24" s="18" t="s">
        <v>19</v>
      </c>
      <c r="C24" s="15">
        <v>3</v>
      </c>
      <c r="D24" s="9">
        <v>0</v>
      </c>
      <c r="E24" s="9">
        <v>0</v>
      </c>
      <c r="F24" s="9">
        <v>3</v>
      </c>
      <c r="G24" s="10">
        <f t="shared" si="3"/>
        <v>6.6666666666666666E-2</v>
      </c>
      <c r="H24" s="10" t="str">
        <f t="shared" si="4"/>
        <v/>
      </c>
      <c r="I24" s="10" t="str">
        <f t="shared" si="5"/>
        <v/>
      </c>
      <c r="J24" s="10">
        <f t="shared" si="6"/>
        <v>6.6666666666666666E-2</v>
      </c>
      <c r="K24" s="10">
        <f t="shared" si="9"/>
        <v>-1</v>
      </c>
      <c r="L24" s="10">
        <f t="shared" si="10"/>
        <v>1</v>
      </c>
      <c r="M24" s="10">
        <f t="shared" si="7"/>
        <v>-6.6666666666666666E-2</v>
      </c>
      <c r="N24" s="11" t="str">
        <f t="shared" si="8"/>
        <v/>
      </c>
    </row>
    <row r="25" spans="1:14" ht="38.25" x14ac:dyDescent="0.2">
      <c r="A25" s="8"/>
      <c r="B25" s="18" t="s">
        <v>20</v>
      </c>
      <c r="C25" s="15">
        <v>0</v>
      </c>
      <c r="D25" s="9">
        <v>0</v>
      </c>
      <c r="E25" s="9">
        <v>0</v>
      </c>
      <c r="F25" s="9">
        <v>1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>
        <f t="shared" si="6"/>
        <v>2.2222222222222223E-2</v>
      </c>
      <c r="K25" s="10" t="str">
        <f t="shared" si="9"/>
        <v xml:space="preserve"> </v>
      </c>
      <c r="L25" s="10">
        <f t="shared" si="10"/>
        <v>1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18" t="s">
        <v>21</v>
      </c>
      <c r="C26" s="15">
        <v>1</v>
      </c>
      <c r="D26" s="9">
        <v>0</v>
      </c>
      <c r="E26" s="9">
        <v>0</v>
      </c>
      <c r="F26" s="9">
        <v>0</v>
      </c>
      <c r="G26" s="10">
        <f t="shared" si="3"/>
        <v>2.2222222222222223E-2</v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>
        <f t="shared" si="9"/>
        <v>-1</v>
      </c>
      <c r="L26" s="10" t="str">
        <f t="shared" si="10"/>
        <v xml:space="preserve"> </v>
      </c>
      <c r="M26" s="10">
        <f t="shared" si="7"/>
        <v>-2.2222222222222223E-2</v>
      </c>
      <c r="N26" s="11" t="str">
        <f t="shared" si="8"/>
        <v/>
      </c>
    </row>
    <row r="27" spans="1:14" ht="25.5" x14ac:dyDescent="0.2">
      <c r="A27" s="8"/>
      <c r="B27" s="18" t="s">
        <v>22</v>
      </c>
      <c r="C27" s="15">
        <v>3</v>
      </c>
      <c r="D27" s="9">
        <v>0</v>
      </c>
      <c r="E27" s="9">
        <v>0</v>
      </c>
      <c r="F27" s="9">
        <v>0</v>
      </c>
      <c r="G27" s="10">
        <f t="shared" si="3"/>
        <v>6.6666666666666666E-2</v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>
        <f t="shared" si="9"/>
        <v>-1</v>
      </c>
      <c r="L27" s="10" t="str">
        <f t="shared" si="10"/>
        <v xml:space="preserve"> </v>
      </c>
      <c r="M27" s="10">
        <f t="shared" si="7"/>
        <v>-6.6666666666666666E-2</v>
      </c>
      <c r="N27" s="11" t="str">
        <f t="shared" si="8"/>
        <v/>
      </c>
    </row>
    <row r="28" spans="1:14" ht="25.5" x14ac:dyDescent="0.2">
      <c r="A28" s="8"/>
      <c r="B28" s="18" t="s">
        <v>23</v>
      </c>
      <c r="C28" s="15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18" t="s">
        <v>24</v>
      </c>
      <c r="C29" s="15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18" t="s">
        <v>25</v>
      </c>
      <c r="C30" s="15">
        <v>0</v>
      </c>
      <c r="D30" s="9">
        <v>0</v>
      </c>
      <c r="E30" s="9">
        <v>2</v>
      </c>
      <c r="F30" s="9">
        <v>0</v>
      </c>
      <c r="G30" s="10" t="str">
        <f t="shared" si="3"/>
        <v/>
      </c>
      <c r="H30" s="10" t="str">
        <f t="shared" si="4"/>
        <v/>
      </c>
      <c r="I30" s="10">
        <f t="shared" si="5"/>
        <v>0.02</v>
      </c>
      <c r="J30" s="10" t="str">
        <f t="shared" si="6"/>
        <v/>
      </c>
      <c r="K30" s="10">
        <f t="shared" si="9"/>
        <v>1</v>
      </c>
      <c r="L30" s="10" t="str">
        <f t="shared" si="10"/>
        <v xml:space="preserve"> </v>
      </c>
      <c r="M30" s="10" t="str">
        <f t="shared" si="7"/>
        <v/>
      </c>
      <c r="N30" s="11" t="str">
        <f t="shared" si="8"/>
        <v/>
      </c>
    </row>
    <row r="31" spans="1:14" x14ac:dyDescent="0.2">
      <c r="A31" s="8"/>
      <c r="B31" s="18" t="s">
        <v>26</v>
      </c>
      <c r="C31" s="15">
        <v>0</v>
      </c>
      <c r="D31" s="9">
        <v>0</v>
      </c>
      <c r="E31" s="9">
        <v>1</v>
      </c>
      <c r="F31" s="9">
        <v>0</v>
      </c>
      <c r="G31" s="10" t="str">
        <f t="shared" si="3"/>
        <v/>
      </c>
      <c r="H31" s="10" t="str">
        <f t="shared" si="4"/>
        <v/>
      </c>
      <c r="I31" s="10">
        <f t="shared" si="5"/>
        <v>0.01</v>
      </c>
      <c r="J31" s="10" t="str">
        <f t="shared" si="6"/>
        <v/>
      </c>
      <c r="K31" s="10">
        <f t="shared" si="9"/>
        <v>1</v>
      </c>
      <c r="L31" s="10" t="str">
        <f t="shared" si="10"/>
        <v xml:space="preserve"> </v>
      </c>
      <c r="M31" s="10" t="str">
        <f t="shared" si="7"/>
        <v/>
      </c>
      <c r="N31" s="11" t="str">
        <f t="shared" si="8"/>
        <v/>
      </c>
    </row>
    <row r="32" spans="1:14" x14ac:dyDescent="0.2">
      <c r="A32" s="8"/>
      <c r="B32" s="18" t="s">
        <v>27</v>
      </c>
      <c r="C32" s="15">
        <v>1</v>
      </c>
      <c r="D32" s="9">
        <v>0</v>
      </c>
      <c r="E32" s="9">
        <v>0</v>
      </c>
      <c r="F32" s="9">
        <v>0</v>
      </c>
      <c r="G32" s="10">
        <f t="shared" si="3"/>
        <v>2.2222222222222223E-2</v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>
        <f t="shared" si="9"/>
        <v>-1</v>
      </c>
      <c r="L32" s="10" t="str">
        <f t="shared" si="10"/>
        <v xml:space="preserve"> </v>
      </c>
      <c r="M32" s="10">
        <f t="shared" si="7"/>
        <v>-2.2222222222222223E-2</v>
      </c>
      <c r="N32" s="11" t="str">
        <f t="shared" si="8"/>
        <v/>
      </c>
    </row>
    <row r="33" spans="1:14" x14ac:dyDescent="0.2">
      <c r="A33" s="8"/>
      <c r="B33" s="18" t="s">
        <v>28</v>
      </c>
      <c r="C33" s="15">
        <v>2</v>
      </c>
      <c r="D33" s="9">
        <v>4</v>
      </c>
      <c r="E33" s="9">
        <v>1</v>
      </c>
      <c r="F33" s="9">
        <v>4</v>
      </c>
      <c r="G33" s="10">
        <f t="shared" si="3"/>
        <v>4.4444444444444446E-2</v>
      </c>
      <c r="H33" s="10">
        <f t="shared" si="4"/>
        <v>8.8888888888888892E-2</v>
      </c>
      <c r="I33" s="10">
        <f t="shared" si="5"/>
        <v>0.01</v>
      </c>
      <c r="J33" s="10">
        <f t="shared" si="6"/>
        <v>8.8888888888888892E-2</v>
      </c>
      <c r="K33" s="10">
        <f t="shared" si="9"/>
        <v>-0.5</v>
      </c>
      <c r="L33" s="10">
        <f t="shared" si="10"/>
        <v>0</v>
      </c>
      <c r="M33" s="10">
        <f t="shared" si="7"/>
        <v>-2.2222222222222223E-2</v>
      </c>
      <c r="N33" s="11">
        <f t="shared" si="8"/>
        <v>0</v>
      </c>
    </row>
    <row r="34" spans="1:14" ht="25.5" x14ac:dyDescent="0.2">
      <c r="A34" s="8"/>
      <c r="B34" s="18" t="s">
        <v>29</v>
      </c>
      <c r="C34" s="1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18" t="s">
        <v>30</v>
      </c>
      <c r="C35" s="15">
        <v>0</v>
      </c>
      <c r="D35" s="9">
        <v>0</v>
      </c>
      <c r="E35" s="9">
        <v>0</v>
      </c>
      <c r="F35" s="9">
        <v>1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>
        <f t="shared" si="6"/>
        <v>2.2222222222222223E-2</v>
      </c>
      <c r="K35" s="10" t="str">
        <f t="shared" si="9"/>
        <v xml:space="preserve"> </v>
      </c>
      <c r="L35" s="10">
        <f t="shared" si="10"/>
        <v>1</v>
      </c>
      <c r="M35" s="10" t="str">
        <f t="shared" si="7"/>
        <v/>
      </c>
      <c r="N35" s="11" t="str">
        <f t="shared" si="8"/>
        <v/>
      </c>
    </row>
    <row r="36" spans="1:14" x14ac:dyDescent="0.2">
      <c r="A36" s="8"/>
      <c r="B36" s="18" t="s">
        <v>31</v>
      </c>
      <c r="C36" s="15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18" t="s">
        <v>32</v>
      </c>
      <c r="C37" s="1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18" t="s">
        <v>33</v>
      </c>
      <c r="C38" s="15">
        <v>1</v>
      </c>
      <c r="D38" s="9">
        <v>0</v>
      </c>
      <c r="E38" s="9">
        <v>0</v>
      </c>
      <c r="F38" s="9">
        <v>1</v>
      </c>
      <c r="G38" s="10">
        <f t="shared" si="3"/>
        <v>2.2222222222222223E-2</v>
      </c>
      <c r="H38" s="10" t="str">
        <f t="shared" si="4"/>
        <v/>
      </c>
      <c r="I38" s="10" t="str">
        <f t="shared" si="5"/>
        <v/>
      </c>
      <c r="J38" s="10">
        <f t="shared" si="6"/>
        <v>2.2222222222222223E-2</v>
      </c>
      <c r="K38" s="10">
        <f t="shared" si="9"/>
        <v>-1</v>
      </c>
      <c r="L38" s="10">
        <f t="shared" si="10"/>
        <v>1</v>
      </c>
      <c r="M38" s="10">
        <f t="shared" si="7"/>
        <v>-2.2222222222222223E-2</v>
      </c>
      <c r="N38" s="11" t="str">
        <f t="shared" si="8"/>
        <v/>
      </c>
    </row>
    <row r="39" spans="1:14" x14ac:dyDescent="0.2">
      <c r="A39" s="8"/>
      <c r="B39" s="18" t="s">
        <v>34</v>
      </c>
      <c r="C39" s="15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11" t="str">
        <f t="shared" si="8"/>
        <v/>
      </c>
    </row>
    <row r="40" spans="1:14" ht="25.5" x14ac:dyDescent="0.2">
      <c r="A40" s="8"/>
      <c r="B40" s="18" t="s">
        <v>35</v>
      </c>
      <c r="C40" s="15">
        <v>0</v>
      </c>
      <c r="D40" s="9">
        <v>1</v>
      </c>
      <c r="E40" s="9">
        <v>0</v>
      </c>
      <c r="F40" s="9">
        <v>0</v>
      </c>
      <c r="G40" s="10" t="str">
        <f t="shared" si="3"/>
        <v/>
      </c>
      <c r="H40" s="10">
        <f t="shared" si="4"/>
        <v>2.2222222222222223E-2</v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>
        <f t="shared" si="10"/>
        <v>-1</v>
      </c>
      <c r="M40" s="10" t="str">
        <f t="shared" si="7"/>
        <v/>
      </c>
      <c r="N40" s="11">
        <f t="shared" si="8"/>
        <v>-2.2222222222222223E-2</v>
      </c>
    </row>
    <row r="41" spans="1:14" ht="25.5" x14ac:dyDescent="0.2">
      <c r="A41" s="8"/>
      <c r="B41" s="18" t="s">
        <v>36</v>
      </c>
      <c r="C41" s="15">
        <v>2</v>
      </c>
      <c r="D41" s="9">
        <v>1</v>
      </c>
      <c r="E41" s="9">
        <v>0</v>
      </c>
      <c r="F41" s="9">
        <v>0</v>
      </c>
      <c r="G41" s="10">
        <f t="shared" si="3"/>
        <v>4.4444444444444446E-2</v>
      </c>
      <c r="H41" s="10">
        <f t="shared" si="4"/>
        <v>2.2222222222222223E-2</v>
      </c>
      <c r="I41" s="10" t="str">
        <f t="shared" si="5"/>
        <v/>
      </c>
      <c r="J41" s="10" t="str">
        <f t="shared" si="6"/>
        <v/>
      </c>
      <c r="K41" s="10">
        <f t="shared" si="9"/>
        <v>-1</v>
      </c>
      <c r="L41" s="10">
        <f t="shared" si="10"/>
        <v>-1</v>
      </c>
      <c r="M41" s="10">
        <f t="shared" si="7"/>
        <v>-4.4444444444444446E-2</v>
      </c>
      <c r="N41" s="11">
        <f t="shared" si="8"/>
        <v>-2.2222222222222223E-2</v>
      </c>
    </row>
    <row r="42" spans="1:14" x14ac:dyDescent="0.2">
      <c r="A42" s="8"/>
      <c r="B42" s="18" t="s">
        <v>37</v>
      </c>
      <c r="C42" s="15">
        <v>15</v>
      </c>
      <c r="D42" s="9">
        <v>12</v>
      </c>
      <c r="E42" s="9">
        <v>5</v>
      </c>
      <c r="F42" s="9">
        <v>4</v>
      </c>
      <c r="G42" s="10">
        <f t="shared" si="3"/>
        <v>0.33333333333333331</v>
      </c>
      <c r="H42" s="10">
        <f t="shared" si="4"/>
        <v>0.26666666666666666</v>
      </c>
      <c r="I42" s="10">
        <f t="shared" si="5"/>
        <v>0.05</v>
      </c>
      <c r="J42" s="10">
        <f t="shared" si="6"/>
        <v>8.8888888888888892E-2</v>
      </c>
      <c r="K42" s="10">
        <f t="shared" si="9"/>
        <v>-0.66666666666666663</v>
      </c>
      <c r="L42" s="10">
        <f t="shared" si="10"/>
        <v>-0.66666666666666663</v>
      </c>
      <c r="M42" s="10">
        <f t="shared" si="7"/>
        <v>-0.22222222222222221</v>
      </c>
      <c r="N42" s="11">
        <f t="shared" si="8"/>
        <v>-0.17777777777777776</v>
      </c>
    </row>
    <row r="43" spans="1:14" ht="26.25" customHeight="1" x14ac:dyDescent="0.2">
      <c r="A43" s="8"/>
      <c r="B43" s="18" t="s">
        <v>38</v>
      </c>
      <c r="C43" s="1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18" t="s">
        <v>39</v>
      </c>
      <c r="C44" s="15">
        <v>0</v>
      </c>
      <c r="D44" s="9">
        <v>0</v>
      </c>
      <c r="E44" s="9">
        <v>1</v>
      </c>
      <c r="F44" s="9">
        <v>0</v>
      </c>
      <c r="G44" s="10" t="str">
        <f t="shared" si="3"/>
        <v/>
      </c>
      <c r="H44" s="10" t="str">
        <f t="shared" si="4"/>
        <v/>
      </c>
      <c r="I44" s="10">
        <f t="shared" si="5"/>
        <v>0.01</v>
      </c>
      <c r="J44" s="10" t="str">
        <f t="shared" si="6"/>
        <v/>
      </c>
      <c r="K44" s="10">
        <f t="shared" si="9"/>
        <v>1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18" t="s">
        <v>40</v>
      </c>
      <c r="C45" s="1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18" t="s">
        <v>41</v>
      </c>
      <c r="C46" s="1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18" t="s">
        <v>42</v>
      </c>
      <c r="C47" s="15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1" t="str">
        <f t="shared" si="8"/>
        <v/>
      </c>
    </row>
    <row r="48" spans="1:14" ht="25.5" x14ac:dyDescent="0.2">
      <c r="A48" s="8"/>
      <c r="B48" s="18" t="s">
        <v>43</v>
      </c>
      <c r="C48" s="15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1" t="str">
        <f t="shared" si="8"/>
        <v/>
      </c>
    </row>
    <row r="49" spans="1:14" ht="25.5" x14ac:dyDescent="0.2">
      <c r="A49" s="8"/>
      <c r="B49" s="18" t="s">
        <v>44</v>
      </c>
      <c r="C49" s="1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18" t="s">
        <v>45</v>
      </c>
      <c r="C50" s="15">
        <v>0</v>
      </c>
      <c r="D50" s="9">
        <v>0</v>
      </c>
      <c r="E50" s="9">
        <v>2</v>
      </c>
      <c r="F50" s="9">
        <v>1</v>
      </c>
      <c r="G50" s="10" t="str">
        <f t="shared" si="3"/>
        <v/>
      </c>
      <c r="H50" s="10" t="str">
        <f t="shared" si="4"/>
        <v/>
      </c>
      <c r="I50" s="10">
        <f t="shared" si="5"/>
        <v>0.02</v>
      </c>
      <c r="J50" s="10">
        <f t="shared" si="6"/>
        <v>2.2222222222222223E-2</v>
      </c>
      <c r="K50" s="10">
        <f t="shared" si="9"/>
        <v>1</v>
      </c>
      <c r="L50" s="10">
        <f t="shared" si="10"/>
        <v>1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18" t="s">
        <v>46</v>
      </c>
      <c r="C51" s="15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18" t="s">
        <v>47</v>
      </c>
      <c r="C52" s="15">
        <v>3</v>
      </c>
      <c r="D52" s="9">
        <v>9</v>
      </c>
      <c r="E52" s="9">
        <v>6</v>
      </c>
      <c r="F52" s="9">
        <v>4</v>
      </c>
      <c r="G52" s="10">
        <f t="shared" si="3"/>
        <v>6.6666666666666666E-2</v>
      </c>
      <c r="H52" s="10">
        <f t="shared" si="4"/>
        <v>0.2</v>
      </c>
      <c r="I52" s="10">
        <f t="shared" si="5"/>
        <v>0.06</v>
      </c>
      <c r="J52" s="10">
        <f t="shared" si="6"/>
        <v>8.8888888888888892E-2</v>
      </c>
      <c r="K52" s="10">
        <f t="shared" si="9"/>
        <v>1</v>
      </c>
      <c r="L52" s="10">
        <f t="shared" si="10"/>
        <v>-0.55555555555555558</v>
      </c>
      <c r="M52" s="10">
        <f t="shared" si="7"/>
        <v>6.6666666666666666E-2</v>
      </c>
      <c r="N52" s="11">
        <f t="shared" si="8"/>
        <v>-0.11111111111111112</v>
      </c>
    </row>
    <row r="53" spans="1:14" x14ac:dyDescent="0.2">
      <c r="A53" s="8"/>
      <c r="B53" s="18" t="s">
        <v>48</v>
      </c>
      <c r="C53" s="15">
        <v>0</v>
      </c>
      <c r="D53" s="9">
        <v>0</v>
      </c>
      <c r="E53" s="9">
        <v>4</v>
      </c>
      <c r="F53" s="9">
        <v>5</v>
      </c>
      <c r="G53" s="10" t="str">
        <f t="shared" si="3"/>
        <v/>
      </c>
      <c r="H53" s="10" t="str">
        <f t="shared" si="4"/>
        <v/>
      </c>
      <c r="I53" s="10">
        <f t="shared" si="5"/>
        <v>0.04</v>
      </c>
      <c r="J53" s="10">
        <f t="shared" si="6"/>
        <v>0.1111111111111111</v>
      </c>
      <c r="K53" s="10">
        <f t="shared" si="9"/>
        <v>1</v>
      </c>
      <c r="L53" s="10">
        <f t="shared" si="10"/>
        <v>1</v>
      </c>
      <c r="M53" s="10" t="str">
        <f t="shared" si="7"/>
        <v/>
      </c>
      <c r="N53" s="11" t="str">
        <f t="shared" si="8"/>
        <v/>
      </c>
    </row>
    <row r="54" spans="1:14" x14ac:dyDescent="0.2">
      <c r="A54" s="8"/>
      <c r="B54" s="18" t="s">
        <v>49</v>
      </c>
      <c r="C54" s="15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1" t="str">
        <f t="shared" ref="N54:N73" si="16">+IF(OR(AND(H54=""),(L54="")),"",H54*L54)</f>
        <v/>
      </c>
    </row>
    <row r="55" spans="1:14" x14ac:dyDescent="0.2">
      <c r="A55" s="8"/>
      <c r="B55" s="18" t="s">
        <v>50</v>
      </c>
      <c r="C55" s="15">
        <v>0</v>
      </c>
      <c r="D55" s="9">
        <v>0</v>
      </c>
      <c r="E55" s="9">
        <v>1</v>
      </c>
      <c r="F55" s="9">
        <v>0</v>
      </c>
      <c r="G55" s="10" t="str">
        <f t="shared" si="11"/>
        <v/>
      </c>
      <c r="H55" s="10" t="str">
        <f t="shared" si="12"/>
        <v/>
      </c>
      <c r="I55" s="10">
        <f t="shared" si="13"/>
        <v>0.01</v>
      </c>
      <c r="J55" s="10" t="str">
        <f t="shared" si="14"/>
        <v/>
      </c>
      <c r="K55" s="10">
        <f t="shared" ref="K55:K73" si="17">+IF(AND(C55=0,E55=0)," ",IF(C55=0,1,IF(E55=0,-1,(E55-C55)/C55)))</f>
        <v>1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18" t="s">
        <v>51</v>
      </c>
      <c r="C56" s="15">
        <v>1</v>
      </c>
      <c r="D56" s="9">
        <v>2</v>
      </c>
      <c r="E56" s="9">
        <v>0</v>
      </c>
      <c r="F56" s="9">
        <v>0</v>
      </c>
      <c r="G56" s="10">
        <f t="shared" si="11"/>
        <v>2.2222222222222223E-2</v>
      </c>
      <c r="H56" s="10">
        <f t="shared" si="12"/>
        <v>4.4444444444444446E-2</v>
      </c>
      <c r="I56" s="10" t="str">
        <f t="shared" si="13"/>
        <v/>
      </c>
      <c r="J56" s="10" t="str">
        <f t="shared" si="14"/>
        <v/>
      </c>
      <c r="K56" s="10">
        <f t="shared" si="17"/>
        <v>-1</v>
      </c>
      <c r="L56" s="10">
        <f t="shared" si="18"/>
        <v>-1</v>
      </c>
      <c r="M56" s="10">
        <f t="shared" si="15"/>
        <v>-2.2222222222222223E-2</v>
      </c>
      <c r="N56" s="11">
        <f t="shared" si="16"/>
        <v>-4.4444444444444446E-2</v>
      </c>
    </row>
    <row r="57" spans="1:14" x14ac:dyDescent="0.2">
      <c r="A57" s="8"/>
      <c r="B57" s="18" t="s">
        <v>52</v>
      </c>
      <c r="C57" s="15">
        <v>0</v>
      </c>
      <c r="D57" s="9">
        <v>0</v>
      </c>
      <c r="E57" s="9">
        <v>17</v>
      </c>
      <c r="F57" s="9">
        <v>11</v>
      </c>
      <c r="G57" s="10" t="str">
        <f t="shared" si="11"/>
        <v/>
      </c>
      <c r="H57" s="10" t="str">
        <f t="shared" si="12"/>
        <v/>
      </c>
      <c r="I57" s="10">
        <f t="shared" si="13"/>
        <v>0.17</v>
      </c>
      <c r="J57" s="10">
        <f t="shared" si="14"/>
        <v>0.24444444444444444</v>
      </c>
      <c r="K57" s="10">
        <f t="shared" si="17"/>
        <v>1</v>
      </c>
      <c r="L57" s="10">
        <f t="shared" si="18"/>
        <v>1</v>
      </c>
      <c r="M57" s="10" t="str">
        <f t="shared" si="15"/>
        <v/>
      </c>
      <c r="N57" s="11" t="str">
        <f t="shared" si="16"/>
        <v/>
      </c>
    </row>
    <row r="58" spans="1:14" x14ac:dyDescent="0.2">
      <c r="A58" s="8"/>
      <c r="B58" s="18" t="s">
        <v>53</v>
      </c>
      <c r="C58" s="15">
        <v>0</v>
      </c>
      <c r="D58" s="9">
        <v>4</v>
      </c>
      <c r="E58" s="9">
        <v>0</v>
      </c>
      <c r="F58" s="9">
        <v>0</v>
      </c>
      <c r="G58" s="10" t="str">
        <f t="shared" si="11"/>
        <v/>
      </c>
      <c r="H58" s="10">
        <f t="shared" si="12"/>
        <v>8.8888888888888892E-2</v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>
        <f t="shared" si="18"/>
        <v>-1</v>
      </c>
      <c r="M58" s="10" t="str">
        <f t="shared" si="15"/>
        <v/>
      </c>
      <c r="N58" s="11">
        <f t="shared" si="16"/>
        <v>-8.8888888888888892E-2</v>
      </c>
    </row>
    <row r="59" spans="1:14" x14ac:dyDescent="0.2">
      <c r="A59" s="8"/>
      <c r="B59" s="18" t="s">
        <v>54</v>
      </c>
      <c r="C59" s="15">
        <v>0</v>
      </c>
      <c r="D59" s="9">
        <v>3</v>
      </c>
      <c r="E59" s="9">
        <v>0</v>
      </c>
      <c r="F59" s="9">
        <v>0</v>
      </c>
      <c r="G59" s="10" t="str">
        <f t="shared" si="11"/>
        <v/>
      </c>
      <c r="H59" s="10">
        <f t="shared" si="12"/>
        <v>6.6666666666666666E-2</v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>
        <f t="shared" si="18"/>
        <v>-1</v>
      </c>
      <c r="M59" s="10" t="str">
        <f t="shared" si="15"/>
        <v/>
      </c>
      <c r="N59" s="11">
        <f t="shared" si="16"/>
        <v>-6.6666666666666666E-2</v>
      </c>
    </row>
    <row r="60" spans="1:14" x14ac:dyDescent="0.2">
      <c r="A60" s="8"/>
      <c r="B60" s="18" t="s">
        <v>55</v>
      </c>
      <c r="C60" s="1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18" t="s">
        <v>56</v>
      </c>
      <c r="C61" s="1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18" t="s">
        <v>57</v>
      </c>
      <c r="C62" s="15">
        <v>5</v>
      </c>
      <c r="D62" s="9">
        <v>0</v>
      </c>
      <c r="E62" s="9">
        <v>47</v>
      </c>
      <c r="F62" s="9">
        <v>0</v>
      </c>
      <c r="G62" s="10">
        <f t="shared" si="11"/>
        <v>0.1111111111111111</v>
      </c>
      <c r="H62" s="10" t="str">
        <f t="shared" si="12"/>
        <v/>
      </c>
      <c r="I62" s="10">
        <f t="shared" si="13"/>
        <v>0.47</v>
      </c>
      <c r="J62" s="10" t="str">
        <f t="shared" si="14"/>
        <v/>
      </c>
      <c r="K62" s="10">
        <f t="shared" si="17"/>
        <v>8.4</v>
      </c>
      <c r="L62" s="10" t="str">
        <f t="shared" si="18"/>
        <v xml:space="preserve"> </v>
      </c>
      <c r="M62" s="10">
        <f t="shared" si="15"/>
        <v>0.93333333333333335</v>
      </c>
      <c r="N62" s="11" t="str">
        <f t="shared" si="16"/>
        <v/>
      </c>
    </row>
    <row r="63" spans="1:14" ht="25.5" x14ac:dyDescent="0.2">
      <c r="A63" s="8"/>
      <c r="B63" s="18" t="s">
        <v>58</v>
      </c>
      <c r="C63" s="1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18" t="s">
        <v>59</v>
      </c>
      <c r="C64" s="15">
        <v>5</v>
      </c>
      <c r="D64" s="9">
        <v>6</v>
      </c>
      <c r="E64" s="9">
        <v>3</v>
      </c>
      <c r="F64" s="9">
        <v>4</v>
      </c>
      <c r="G64" s="10">
        <f t="shared" si="11"/>
        <v>0.1111111111111111</v>
      </c>
      <c r="H64" s="10">
        <f t="shared" si="12"/>
        <v>0.13333333333333333</v>
      </c>
      <c r="I64" s="10">
        <f t="shared" si="13"/>
        <v>0.03</v>
      </c>
      <c r="J64" s="10">
        <f t="shared" si="14"/>
        <v>8.8888888888888892E-2</v>
      </c>
      <c r="K64" s="10">
        <f t="shared" si="17"/>
        <v>-0.4</v>
      </c>
      <c r="L64" s="10">
        <f t="shared" si="18"/>
        <v>-0.33333333333333331</v>
      </c>
      <c r="M64" s="10">
        <f t="shared" si="15"/>
        <v>-4.4444444444444446E-2</v>
      </c>
      <c r="N64" s="11">
        <f t="shared" si="16"/>
        <v>-4.4444444444444439E-2</v>
      </c>
    </row>
    <row r="65" spans="1:14" x14ac:dyDescent="0.2">
      <c r="A65" s="8"/>
      <c r="B65" s="18" t="s">
        <v>60</v>
      </c>
      <c r="C65" s="15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11" t="str">
        <f t="shared" si="16"/>
        <v/>
      </c>
    </row>
    <row r="66" spans="1:14" x14ac:dyDescent="0.2">
      <c r="A66" s="8"/>
      <c r="B66" s="18" t="s">
        <v>61</v>
      </c>
      <c r="C66" s="15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18" t="s">
        <v>62</v>
      </c>
      <c r="C67" s="15">
        <v>0</v>
      </c>
      <c r="D67" s="9">
        <v>2</v>
      </c>
      <c r="E67" s="9">
        <v>2</v>
      </c>
      <c r="F67" s="9">
        <v>2</v>
      </c>
      <c r="G67" s="10" t="str">
        <f t="shared" si="11"/>
        <v/>
      </c>
      <c r="H67" s="10">
        <f t="shared" si="12"/>
        <v>4.4444444444444446E-2</v>
      </c>
      <c r="I67" s="10">
        <f t="shared" si="13"/>
        <v>0.02</v>
      </c>
      <c r="J67" s="10">
        <f t="shared" si="14"/>
        <v>4.4444444444444446E-2</v>
      </c>
      <c r="K67" s="10">
        <f t="shared" si="17"/>
        <v>1</v>
      </c>
      <c r="L67" s="10">
        <f t="shared" si="18"/>
        <v>0</v>
      </c>
      <c r="M67" s="10" t="str">
        <f t="shared" si="15"/>
        <v/>
      </c>
      <c r="N67" s="11">
        <f t="shared" si="16"/>
        <v>0</v>
      </c>
    </row>
    <row r="68" spans="1:14" x14ac:dyDescent="0.2">
      <c r="A68" s="8"/>
      <c r="B68" s="18" t="s">
        <v>63</v>
      </c>
      <c r="C68" s="15">
        <v>0</v>
      </c>
      <c r="D68" s="9">
        <v>0</v>
      </c>
      <c r="E68" s="9">
        <v>1</v>
      </c>
      <c r="F68" s="9">
        <v>0</v>
      </c>
      <c r="G68" s="10" t="str">
        <f t="shared" si="11"/>
        <v/>
      </c>
      <c r="H68" s="10" t="str">
        <f t="shared" si="12"/>
        <v/>
      </c>
      <c r="I68" s="10">
        <f t="shared" si="13"/>
        <v>0.01</v>
      </c>
      <c r="J68" s="10" t="str">
        <f t="shared" si="14"/>
        <v/>
      </c>
      <c r="K68" s="10">
        <f t="shared" si="17"/>
        <v>1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18" t="s">
        <v>64</v>
      </c>
      <c r="C69" s="1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18" t="s">
        <v>65</v>
      </c>
      <c r="C70" s="15">
        <v>0</v>
      </c>
      <c r="D70" s="9">
        <v>0</v>
      </c>
      <c r="E70" s="9">
        <v>6</v>
      </c>
      <c r="F70" s="9">
        <v>1</v>
      </c>
      <c r="G70" s="10" t="str">
        <f t="shared" si="11"/>
        <v/>
      </c>
      <c r="H70" s="10" t="str">
        <f t="shared" si="12"/>
        <v/>
      </c>
      <c r="I70" s="10">
        <f t="shared" si="13"/>
        <v>0.06</v>
      </c>
      <c r="J70" s="10">
        <f t="shared" si="14"/>
        <v>2.2222222222222223E-2</v>
      </c>
      <c r="K70" s="10">
        <f t="shared" si="17"/>
        <v>1</v>
      </c>
      <c r="L70" s="10">
        <f t="shared" si="18"/>
        <v>1</v>
      </c>
      <c r="M70" s="10" t="str">
        <f t="shared" si="15"/>
        <v/>
      </c>
      <c r="N70" s="11" t="str">
        <f t="shared" si="16"/>
        <v/>
      </c>
    </row>
    <row r="71" spans="1:14" x14ac:dyDescent="0.2">
      <c r="A71" s="8"/>
      <c r="B71" s="18" t="s">
        <v>66</v>
      </c>
      <c r="C71" s="15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1" t="str">
        <f t="shared" si="16"/>
        <v/>
      </c>
    </row>
    <row r="72" spans="1:14" x14ac:dyDescent="0.2">
      <c r="A72" s="8"/>
      <c r="B72" s="18" t="s">
        <v>67</v>
      </c>
      <c r="C72" s="15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19" t="s">
        <v>68</v>
      </c>
      <c r="C73" s="16">
        <v>2</v>
      </c>
      <c r="D73" s="12">
        <v>1</v>
      </c>
      <c r="E73" s="12">
        <v>1</v>
      </c>
      <c r="F73" s="12">
        <v>3</v>
      </c>
      <c r="G73" s="13">
        <f t="shared" si="11"/>
        <v>4.4444444444444446E-2</v>
      </c>
      <c r="H73" s="13">
        <f t="shared" si="12"/>
        <v>2.2222222222222223E-2</v>
      </c>
      <c r="I73" s="13">
        <f t="shared" si="13"/>
        <v>0.01</v>
      </c>
      <c r="J73" s="13">
        <f t="shared" si="14"/>
        <v>6.6666666666666666E-2</v>
      </c>
      <c r="K73" s="13">
        <f t="shared" si="17"/>
        <v>-0.5</v>
      </c>
      <c r="L73" s="13">
        <f t="shared" si="18"/>
        <v>2</v>
      </c>
      <c r="M73" s="13">
        <f t="shared" si="15"/>
        <v>-2.2222222222222223E-2</v>
      </c>
      <c r="N73" s="14">
        <f t="shared" si="16"/>
        <v>4.4444444444444446E-2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6" t="s">
        <v>3</v>
      </c>
      <c r="C78" s="45" t="s">
        <v>16</v>
      </c>
      <c r="D78" s="46"/>
      <c r="E78" s="46"/>
      <c r="F78" s="40"/>
      <c r="G78" s="45" t="s">
        <v>5</v>
      </c>
      <c r="H78" s="46"/>
      <c r="I78" s="46"/>
      <c r="J78" s="46"/>
      <c r="K78" s="45" t="s">
        <v>17</v>
      </c>
      <c r="L78" s="42"/>
      <c r="M78" s="41" t="s">
        <v>7</v>
      </c>
      <c r="N78" s="42"/>
    </row>
    <row r="79" spans="1:14" ht="15.75" thickBot="1" x14ac:dyDescent="0.25">
      <c r="A79" s="7"/>
      <c r="B79" s="37"/>
      <c r="C79" s="39">
        <v>2022</v>
      </c>
      <c r="D79" s="40"/>
      <c r="E79" s="44">
        <v>2023</v>
      </c>
      <c r="F79" s="40"/>
      <c r="G79" s="39">
        <v>2022</v>
      </c>
      <c r="H79" s="40"/>
      <c r="I79" s="44">
        <v>2023</v>
      </c>
      <c r="J79" s="40"/>
      <c r="K79" s="47"/>
      <c r="L79" s="43"/>
      <c r="M79" s="31"/>
      <c r="N79" s="43"/>
    </row>
    <row r="80" spans="1:14" ht="15.75" thickBot="1" x14ac:dyDescent="0.25">
      <c r="A80" s="8"/>
      <c r="B80" s="38"/>
      <c r="C80" s="20" t="s">
        <v>8</v>
      </c>
      <c r="D80" s="20" t="s">
        <v>9</v>
      </c>
      <c r="E80" s="20" t="s">
        <v>8</v>
      </c>
      <c r="F80" s="20" t="s">
        <v>9</v>
      </c>
      <c r="G80" s="20" t="s">
        <v>8</v>
      </c>
      <c r="H80" s="20" t="s">
        <v>9</v>
      </c>
      <c r="I80" s="20" t="s">
        <v>8</v>
      </c>
      <c r="J80" s="20" t="s">
        <v>9</v>
      </c>
      <c r="K80" s="20" t="s">
        <v>8</v>
      </c>
      <c r="L80" s="20" t="s">
        <v>9</v>
      </c>
      <c r="M80" s="20" t="s">
        <v>8</v>
      </c>
      <c r="N80" s="20" t="s">
        <v>9</v>
      </c>
    </row>
    <row r="81" spans="1:14" ht="15.75" thickBot="1" x14ac:dyDescent="0.25">
      <c r="A81" s="8"/>
      <c r="B81" s="17" t="s">
        <v>11</v>
      </c>
      <c r="C81" s="21">
        <f>SUM(C82:C180)</f>
        <v>828</v>
      </c>
      <c r="D81" s="21">
        <f>SUM(D82:D180)</f>
        <v>710</v>
      </c>
      <c r="E81" s="21">
        <f>SUM(E82:E180)</f>
        <v>961</v>
      </c>
      <c r="F81" s="21">
        <f>SUM(F82:F180)</f>
        <v>693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0.16062801932367149</v>
      </c>
      <c r="L81" s="22">
        <f>+IF(AND(D81=0,F81=0),"",IF(D81=0,1,IF(F81=0,-1,(F81-D81)/D81)))</f>
        <v>-2.3943661971830985E-2</v>
      </c>
      <c r="M81" s="22">
        <f t="shared" ref="M81:M112" si="23">+IF(OR(AND(G81=""),(K81="")),"",G81*K81)</f>
        <v>0.16062801932367149</v>
      </c>
      <c r="N81" s="23">
        <f t="shared" ref="N81:N112" si="24">+IF(OR(AND(H81=""),(L81="")),"",H81*L81)</f>
        <v>-2.3943661971830985E-2</v>
      </c>
    </row>
    <row r="82" spans="1:14" x14ac:dyDescent="0.2">
      <c r="A82" s="8"/>
      <c r="B82" s="28" t="s">
        <v>69</v>
      </c>
      <c r="C82" s="27">
        <v>25</v>
      </c>
      <c r="D82" s="24">
        <v>12</v>
      </c>
      <c r="E82" s="24">
        <v>19</v>
      </c>
      <c r="F82" s="24">
        <v>11</v>
      </c>
      <c r="G82" s="25">
        <f t="shared" si="19"/>
        <v>3.0193236714975844E-2</v>
      </c>
      <c r="H82" s="25">
        <f t="shared" si="20"/>
        <v>1.6901408450704224E-2</v>
      </c>
      <c r="I82" s="25">
        <f t="shared" si="21"/>
        <v>1.9771071800208116E-2</v>
      </c>
      <c r="J82" s="25">
        <f t="shared" si="22"/>
        <v>1.5873015873015872E-2</v>
      </c>
      <c r="K82" s="25">
        <f t="shared" ref="K82:K113" si="25">+IF(AND(C82=0,E82=0)," ",IF(C82=0,1,IF(E82=0,-1,(E82-C82)/C82)))</f>
        <v>-0.24</v>
      </c>
      <c r="L82" s="25">
        <f t="shared" ref="L82:L113" si="26">+IF(AND(D82=0,F82=0)," ",IF(D82=0,1,IF(F82=0,-1,(F82-D82)/D82)))</f>
        <v>-8.3333333333333329E-2</v>
      </c>
      <c r="M82" s="25">
        <f t="shared" si="23"/>
        <v>-7.2463768115942021E-3</v>
      </c>
      <c r="N82" s="26">
        <f t="shared" si="24"/>
        <v>-1.408450704225352E-3</v>
      </c>
    </row>
    <row r="83" spans="1:14" ht="24" customHeight="1" x14ac:dyDescent="0.2">
      <c r="A83" s="8"/>
      <c r="B83" s="18" t="s">
        <v>70</v>
      </c>
      <c r="C83" s="15">
        <v>2</v>
      </c>
      <c r="D83" s="9">
        <v>3</v>
      </c>
      <c r="E83" s="9">
        <v>12</v>
      </c>
      <c r="F83" s="9">
        <v>8</v>
      </c>
      <c r="G83" s="10">
        <f t="shared" si="19"/>
        <v>2.4154589371980675E-3</v>
      </c>
      <c r="H83" s="10">
        <f t="shared" si="20"/>
        <v>4.2253521126760559E-3</v>
      </c>
      <c r="I83" s="10">
        <f t="shared" si="21"/>
        <v>1.2486992715920915E-2</v>
      </c>
      <c r="J83" s="10">
        <f t="shared" si="22"/>
        <v>1.1544011544011544E-2</v>
      </c>
      <c r="K83" s="10">
        <f t="shared" si="25"/>
        <v>5</v>
      </c>
      <c r="L83" s="10">
        <f t="shared" si="26"/>
        <v>1.6666666666666667</v>
      </c>
      <c r="M83" s="10">
        <f t="shared" si="23"/>
        <v>1.2077294685990338E-2</v>
      </c>
      <c r="N83" s="11">
        <f t="shared" si="24"/>
        <v>7.0422535211267599E-3</v>
      </c>
    </row>
    <row r="84" spans="1:14" x14ac:dyDescent="0.2">
      <c r="A84" s="8"/>
      <c r="B84" s="18" t="s">
        <v>71</v>
      </c>
      <c r="C84" s="15">
        <v>0</v>
      </c>
      <c r="D84" s="9">
        <v>1</v>
      </c>
      <c r="E84" s="9">
        <v>9</v>
      </c>
      <c r="F84" s="9">
        <v>2</v>
      </c>
      <c r="G84" s="10" t="str">
        <f t="shared" si="19"/>
        <v/>
      </c>
      <c r="H84" s="10">
        <f t="shared" si="20"/>
        <v>1.4084507042253522E-3</v>
      </c>
      <c r="I84" s="10">
        <f t="shared" si="21"/>
        <v>9.3652445369406864E-3</v>
      </c>
      <c r="J84" s="10">
        <f t="shared" si="22"/>
        <v>2.886002886002886E-3</v>
      </c>
      <c r="K84" s="10">
        <f t="shared" si="25"/>
        <v>1</v>
      </c>
      <c r="L84" s="10">
        <f t="shared" si="26"/>
        <v>1</v>
      </c>
      <c r="M84" s="10" t="str">
        <f t="shared" si="23"/>
        <v/>
      </c>
      <c r="N84" s="11">
        <f t="shared" si="24"/>
        <v>1.4084507042253522E-3</v>
      </c>
    </row>
    <row r="85" spans="1:14" x14ac:dyDescent="0.2">
      <c r="A85" s="8"/>
      <c r="B85" s="18" t="s">
        <v>72</v>
      </c>
      <c r="C85" s="15">
        <v>6</v>
      </c>
      <c r="D85" s="9">
        <v>24</v>
      </c>
      <c r="E85" s="9">
        <v>25</v>
      </c>
      <c r="F85" s="9">
        <v>14</v>
      </c>
      <c r="G85" s="10">
        <f t="shared" si="19"/>
        <v>7.246376811594203E-3</v>
      </c>
      <c r="H85" s="10">
        <f t="shared" si="20"/>
        <v>3.3802816901408447E-2</v>
      </c>
      <c r="I85" s="10">
        <f t="shared" si="21"/>
        <v>2.6014568158168574E-2</v>
      </c>
      <c r="J85" s="10">
        <f t="shared" si="22"/>
        <v>2.0202020202020204E-2</v>
      </c>
      <c r="K85" s="10">
        <f t="shared" si="25"/>
        <v>3.1666666666666665</v>
      </c>
      <c r="L85" s="10">
        <f t="shared" si="26"/>
        <v>-0.41666666666666669</v>
      </c>
      <c r="M85" s="10">
        <f t="shared" si="23"/>
        <v>2.294685990338164E-2</v>
      </c>
      <c r="N85" s="11">
        <f t="shared" si="24"/>
        <v>-1.408450704225352E-2</v>
      </c>
    </row>
    <row r="86" spans="1:14" ht="25.5" x14ac:dyDescent="0.2">
      <c r="A86" s="8"/>
      <c r="B86" s="18" t="s">
        <v>73</v>
      </c>
      <c r="C86" s="15">
        <v>156</v>
      </c>
      <c r="D86" s="9">
        <v>110</v>
      </c>
      <c r="E86" s="9">
        <v>77</v>
      </c>
      <c r="F86" s="9">
        <v>37</v>
      </c>
      <c r="G86" s="10">
        <f t="shared" si="19"/>
        <v>0.18840579710144928</v>
      </c>
      <c r="H86" s="10">
        <f t="shared" si="20"/>
        <v>0.15492957746478872</v>
      </c>
      <c r="I86" s="10">
        <f t="shared" si="21"/>
        <v>8.0124869927159212E-2</v>
      </c>
      <c r="J86" s="10">
        <f t="shared" si="22"/>
        <v>5.3391053391053392E-2</v>
      </c>
      <c r="K86" s="10">
        <f t="shared" si="25"/>
        <v>-0.50641025641025639</v>
      </c>
      <c r="L86" s="10">
        <f t="shared" si="26"/>
        <v>-0.66363636363636369</v>
      </c>
      <c r="M86" s="10">
        <f t="shared" si="23"/>
        <v>-9.5410628019323665E-2</v>
      </c>
      <c r="N86" s="11">
        <f t="shared" si="24"/>
        <v>-0.10281690140845071</v>
      </c>
    </row>
    <row r="87" spans="1:14" x14ac:dyDescent="0.2">
      <c r="A87" s="8"/>
      <c r="B87" s="18" t="s">
        <v>74</v>
      </c>
      <c r="C87" s="15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1" t="str">
        <f t="shared" si="24"/>
        <v/>
      </c>
    </row>
    <row r="88" spans="1:14" x14ac:dyDescent="0.2">
      <c r="A88" s="8"/>
      <c r="B88" s="18" t="s">
        <v>75</v>
      </c>
      <c r="C88" s="15">
        <v>3</v>
      </c>
      <c r="D88" s="9">
        <v>1</v>
      </c>
      <c r="E88" s="9">
        <v>8</v>
      </c>
      <c r="F88" s="9">
        <v>4</v>
      </c>
      <c r="G88" s="10">
        <f t="shared" si="19"/>
        <v>3.6231884057971015E-3</v>
      </c>
      <c r="H88" s="10">
        <f t="shared" si="20"/>
        <v>1.4084507042253522E-3</v>
      </c>
      <c r="I88" s="10">
        <f t="shared" si="21"/>
        <v>8.3246618106139446E-3</v>
      </c>
      <c r="J88" s="10">
        <f t="shared" si="22"/>
        <v>5.772005772005772E-3</v>
      </c>
      <c r="K88" s="10">
        <f t="shared" si="25"/>
        <v>1.6666666666666667</v>
      </c>
      <c r="L88" s="10">
        <f t="shared" si="26"/>
        <v>3</v>
      </c>
      <c r="M88" s="10">
        <f t="shared" si="23"/>
        <v>6.038647342995169E-3</v>
      </c>
      <c r="N88" s="11">
        <f t="shared" si="24"/>
        <v>4.2253521126760568E-3</v>
      </c>
    </row>
    <row r="89" spans="1:14" ht="24" customHeight="1" x14ac:dyDescent="0.2">
      <c r="A89" s="8"/>
      <c r="B89" s="18" t="s">
        <v>76</v>
      </c>
      <c r="C89" s="15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4" customHeight="1" x14ac:dyDescent="0.2">
      <c r="A90" s="8"/>
      <c r="B90" s="18" t="s">
        <v>77</v>
      </c>
      <c r="C90" s="1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18" t="s">
        <v>78</v>
      </c>
      <c r="C91" s="15">
        <v>0</v>
      </c>
      <c r="D91" s="9">
        <v>1</v>
      </c>
      <c r="E91" s="9">
        <v>0</v>
      </c>
      <c r="F91" s="9">
        <v>0</v>
      </c>
      <c r="G91" s="10" t="str">
        <f t="shared" si="19"/>
        <v/>
      </c>
      <c r="H91" s="10">
        <f t="shared" si="20"/>
        <v>1.4084507042253522E-3</v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>
        <f t="shared" si="26"/>
        <v>-1</v>
      </c>
      <c r="M91" s="10" t="str">
        <f t="shared" si="23"/>
        <v/>
      </c>
      <c r="N91" s="11">
        <f t="shared" si="24"/>
        <v>-1.4084507042253522E-3</v>
      </c>
    </row>
    <row r="92" spans="1:14" x14ac:dyDescent="0.2">
      <c r="A92" s="8"/>
      <c r="B92" s="18" t="s">
        <v>79</v>
      </c>
      <c r="C92" s="15">
        <v>0</v>
      </c>
      <c r="D92" s="9">
        <v>0</v>
      </c>
      <c r="E92" s="9">
        <v>1</v>
      </c>
      <c r="F92" s="9">
        <v>0</v>
      </c>
      <c r="G92" s="10" t="str">
        <f t="shared" si="19"/>
        <v/>
      </c>
      <c r="H92" s="10" t="str">
        <f t="shared" si="20"/>
        <v/>
      </c>
      <c r="I92" s="10">
        <f t="shared" si="21"/>
        <v>1.0405827263267431E-3</v>
      </c>
      <c r="J92" s="10" t="str">
        <f t="shared" si="22"/>
        <v/>
      </c>
      <c r="K92" s="10">
        <f t="shared" si="25"/>
        <v>1</v>
      </c>
      <c r="L92" s="10" t="str">
        <f t="shared" si="26"/>
        <v xml:space="preserve"> </v>
      </c>
      <c r="M92" s="10" t="str">
        <f t="shared" si="23"/>
        <v/>
      </c>
      <c r="N92" s="11" t="str">
        <f t="shared" si="24"/>
        <v/>
      </c>
    </row>
    <row r="93" spans="1:14" x14ac:dyDescent="0.2">
      <c r="A93" s="8"/>
      <c r="B93" s="18" t="s">
        <v>80</v>
      </c>
      <c r="C93" s="15">
        <v>0</v>
      </c>
      <c r="D93" s="9">
        <v>0</v>
      </c>
      <c r="E93" s="9">
        <v>0</v>
      </c>
      <c r="F93" s="9">
        <v>1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>
        <f t="shared" si="22"/>
        <v>1.443001443001443E-3</v>
      </c>
      <c r="K93" s="10" t="str">
        <f t="shared" si="25"/>
        <v xml:space="preserve"> </v>
      </c>
      <c r="L93" s="10">
        <f t="shared" si="26"/>
        <v>1</v>
      </c>
      <c r="M93" s="10" t="str">
        <f t="shared" si="23"/>
        <v/>
      </c>
      <c r="N93" s="11" t="str">
        <f t="shared" si="24"/>
        <v/>
      </c>
    </row>
    <row r="94" spans="1:14" x14ac:dyDescent="0.2">
      <c r="A94" s="8"/>
      <c r="B94" s="18" t="s">
        <v>81</v>
      </c>
      <c r="C94" s="1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/>
      <c r="B95" s="18" t="s">
        <v>82</v>
      </c>
      <c r="C95" s="1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/>
      <c r="B96" s="18" t="s">
        <v>83</v>
      </c>
      <c r="C96" s="1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18" t="s">
        <v>84</v>
      </c>
      <c r="C97" s="15">
        <v>2</v>
      </c>
      <c r="D97" s="9">
        <v>4</v>
      </c>
      <c r="E97" s="9">
        <v>4</v>
      </c>
      <c r="F97" s="9">
        <v>5</v>
      </c>
      <c r="G97" s="10">
        <f t="shared" si="19"/>
        <v>2.4154589371980675E-3</v>
      </c>
      <c r="H97" s="10">
        <f t="shared" si="20"/>
        <v>5.6338028169014088E-3</v>
      </c>
      <c r="I97" s="10">
        <f t="shared" si="21"/>
        <v>4.1623309053069723E-3</v>
      </c>
      <c r="J97" s="10">
        <f t="shared" si="22"/>
        <v>7.215007215007215E-3</v>
      </c>
      <c r="K97" s="10">
        <f t="shared" si="25"/>
        <v>1</v>
      </c>
      <c r="L97" s="10">
        <f t="shared" si="26"/>
        <v>0.25</v>
      </c>
      <c r="M97" s="10">
        <f t="shared" si="23"/>
        <v>2.4154589371980675E-3</v>
      </c>
      <c r="N97" s="11">
        <f t="shared" si="24"/>
        <v>1.4084507042253522E-3</v>
      </c>
    </row>
    <row r="98" spans="1:14" x14ac:dyDescent="0.2">
      <c r="A98" s="8"/>
      <c r="B98" s="18" t="s">
        <v>85</v>
      </c>
      <c r="C98" s="15">
        <v>0</v>
      </c>
      <c r="D98" s="9">
        <v>0</v>
      </c>
      <c r="E98" s="9">
        <v>1</v>
      </c>
      <c r="F98" s="9">
        <v>1</v>
      </c>
      <c r="G98" s="10" t="str">
        <f t="shared" si="19"/>
        <v/>
      </c>
      <c r="H98" s="10" t="str">
        <f t="shared" si="20"/>
        <v/>
      </c>
      <c r="I98" s="10">
        <f t="shared" si="21"/>
        <v>1.0405827263267431E-3</v>
      </c>
      <c r="J98" s="10">
        <f t="shared" si="22"/>
        <v>1.443001443001443E-3</v>
      </c>
      <c r="K98" s="10">
        <f t="shared" si="25"/>
        <v>1</v>
      </c>
      <c r="L98" s="10">
        <f t="shared" si="26"/>
        <v>1</v>
      </c>
      <c r="M98" s="10" t="str">
        <f t="shared" si="23"/>
        <v/>
      </c>
      <c r="N98" s="11" t="str">
        <f t="shared" si="24"/>
        <v/>
      </c>
    </row>
    <row r="99" spans="1:14" x14ac:dyDescent="0.2">
      <c r="A99" s="8"/>
      <c r="B99" s="18" t="s">
        <v>86</v>
      </c>
      <c r="C99" s="15">
        <v>9</v>
      </c>
      <c r="D99" s="9">
        <v>12</v>
      </c>
      <c r="E99" s="9">
        <v>4</v>
      </c>
      <c r="F99" s="9">
        <v>4</v>
      </c>
      <c r="G99" s="10">
        <f t="shared" si="19"/>
        <v>1.0869565217391304E-2</v>
      </c>
      <c r="H99" s="10">
        <f t="shared" si="20"/>
        <v>1.6901408450704224E-2</v>
      </c>
      <c r="I99" s="10">
        <f t="shared" si="21"/>
        <v>4.1623309053069723E-3</v>
      </c>
      <c r="J99" s="10">
        <f t="shared" si="22"/>
        <v>5.772005772005772E-3</v>
      </c>
      <c r="K99" s="10">
        <f t="shared" si="25"/>
        <v>-0.55555555555555558</v>
      </c>
      <c r="L99" s="10">
        <f t="shared" si="26"/>
        <v>-0.66666666666666663</v>
      </c>
      <c r="M99" s="10">
        <f t="shared" si="23"/>
        <v>-6.038647342995169E-3</v>
      </c>
      <c r="N99" s="11">
        <f t="shared" si="24"/>
        <v>-1.1267605633802816E-2</v>
      </c>
    </row>
    <row r="100" spans="1:14" x14ac:dyDescent="0.2">
      <c r="A100" s="8"/>
      <c r="B100" s="18" t="s">
        <v>87</v>
      </c>
      <c r="C100" s="15">
        <v>28</v>
      </c>
      <c r="D100" s="9">
        <v>35</v>
      </c>
      <c r="E100" s="9">
        <v>10</v>
      </c>
      <c r="F100" s="9">
        <v>5</v>
      </c>
      <c r="G100" s="10">
        <f t="shared" si="19"/>
        <v>3.3816425120772944E-2</v>
      </c>
      <c r="H100" s="10">
        <f t="shared" si="20"/>
        <v>4.9295774647887321E-2</v>
      </c>
      <c r="I100" s="10">
        <f t="shared" si="21"/>
        <v>1.040582726326743E-2</v>
      </c>
      <c r="J100" s="10">
        <f t="shared" si="22"/>
        <v>7.215007215007215E-3</v>
      </c>
      <c r="K100" s="10">
        <f t="shared" si="25"/>
        <v>-0.6428571428571429</v>
      </c>
      <c r="L100" s="10">
        <f t="shared" si="26"/>
        <v>-0.8571428571428571</v>
      </c>
      <c r="M100" s="10">
        <f t="shared" si="23"/>
        <v>-2.1739130434782608E-2</v>
      </c>
      <c r="N100" s="11">
        <f t="shared" si="24"/>
        <v>-4.2253521126760556E-2</v>
      </c>
    </row>
    <row r="101" spans="1:14" x14ac:dyDescent="0.2">
      <c r="A101" s="8"/>
      <c r="B101" s="18" t="s">
        <v>88</v>
      </c>
      <c r="C101" s="15">
        <v>32</v>
      </c>
      <c r="D101" s="9">
        <v>16</v>
      </c>
      <c r="E101" s="9">
        <v>131</v>
      </c>
      <c r="F101" s="9">
        <v>66</v>
      </c>
      <c r="G101" s="10">
        <f t="shared" si="19"/>
        <v>3.864734299516908E-2</v>
      </c>
      <c r="H101" s="10">
        <f t="shared" si="20"/>
        <v>2.2535211267605635E-2</v>
      </c>
      <c r="I101" s="10">
        <f t="shared" si="21"/>
        <v>0.13631633714880334</v>
      </c>
      <c r="J101" s="10">
        <f t="shared" si="22"/>
        <v>9.5238095238095233E-2</v>
      </c>
      <c r="K101" s="10">
        <f t="shared" si="25"/>
        <v>3.09375</v>
      </c>
      <c r="L101" s="10">
        <f t="shared" si="26"/>
        <v>3.125</v>
      </c>
      <c r="M101" s="10">
        <f t="shared" si="23"/>
        <v>0.11956521739130434</v>
      </c>
      <c r="N101" s="11">
        <f t="shared" si="24"/>
        <v>7.0422535211267609E-2</v>
      </c>
    </row>
    <row r="102" spans="1:14" x14ac:dyDescent="0.2">
      <c r="A102" s="8"/>
      <c r="B102" s="18" t="s">
        <v>89</v>
      </c>
      <c r="C102" s="15">
        <v>5</v>
      </c>
      <c r="D102" s="9">
        <v>3</v>
      </c>
      <c r="E102" s="9">
        <v>0</v>
      </c>
      <c r="F102" s="9">
        <v>1</v>
      </c>
      <c r="G102" s="10">
        <f t="shared" si="19"/>
        <v>6.038647342995169E-3</v>
      </c>
      <c r="H102" s="10">
        <f t="shared" si="20"/>
        <v>4.2253521126760559E-3</v>
      </c>
      <c r="I102" s="10" t="str">
        <f t="shared" si="21"/>
        <v/>
      </c>
      <c r="J102" s="10">
        <f t="shared" si="22"/>
        <v>1.443001443001443E-3</v>
      </c>
      <c r="K102" s="10">
        <f t="shared" si="25"/>
        <v>-1</v>
      </c>
      <c r="L102" s="10">
        <f t="shared" si="26"/>
        <v>-0.66666666666666663</v>
      </c>
      <c r="M102" s="10">
        <f t="shared" si="23"/>
        <v>-6.038647342995169E-3</v>
      </c>
      <c r="N102" s="11">
        <f t="shared" si="24"/>
        <v>-2.8169014084507039E-3</v>
      </c>
    </row>
    <row r="103" spans="1:14" x14ac:dyDescent="0.2">
      <c r="A103" s="8"/>
      <c r="B103" s="18" t="s">
        <v>90</v>
      </c>
      <c r="C103" s="15">
        <v>5</v>
      </c>
      <c r="D103" s="9">
        <v>13</v>
      </c>
      <c r="E103" s="9">
        <v>7</v>
      </c>
      <c r="F103" s="9">
        <v>23</v>
      </c>
      <c r="G103" s="10">
        <f t="shared" si="19"/>
        <v>6.038647342995169E-3</v>
      </c>
      <c r="H103" s="10">
        <f t="shared" si="20"/>
        <v>1.8309859154929577E-2</v>
      </c>
      <c r="I103" s="10">
        <f t="shared" si="21"/>
        <v>7.2840790842872011E-3</v>
      </c>
      <c r="J103" s="10">
        <f t="shared" si="22"/>
        <v>3.3189033189033192E-2</v>
      </c>
      <c r="K103" s="10">
        <f t="shared" si="25"/>
        <v>0.4</v>
      </c>
      <c r="L103" s="10">
        <f t="shared" si="26"/>
        <v>0.76923076923076927</v>
      </c>
      <c r="M103" s="10">
        <f t="shared" si="23"/>
        <v>2.415458937198068E-3</v>
      </c>
      <c r="N103" s="11">
        <f t="shared" si="24"/>
        <v>1.4084507042253521E-2</v>
      </c>
    </row>
    <row r="104" spans="1:14" x14ac:dyDescent="0.2">
      <c r="A104" s="8"/>
      <c r="B104" s="18" t="s">
        <v>91</v>
      </c>
      <c r="C104" s="15">
        <v>1</v>
      </c>
      <c r="D104" s="9">
        <v>3</v>
      </c>
      <c r="E104" s="9">
        <v>0</v>
      </c>
      <c r="F104" s="9">
        <v>6</v>
      </c>
      <c r="G104" s="10">
        <f t="shared" si="19"/>
        <v>1.2077294685990338E-3</v>
      </c>
      <c r="H104" s="10">
        <f t="shared" si="20"/>
        <v>4.2253521126760559E-3</v>
      </c>
      <c r="I104" s="10" t="str">
        <f t="shared" si="21"/>
        <v/>
      </c>
      <c r="J104" s="10">
        <f t="shared" si="22"/>
        <v>8.658008658008658E-3</v>
      </c>
      <c r="K104" s="10">
        <f t="shared" si="25"/>
        <v>-1</v>
      </c>
      <c r="L104" s="10">
        <f t="shared" si="26"/>
        <v>1</v>
      </c>
      <c r="M104" s="10">
        <f t="shared" si="23"/>
        <v>-1.2077294685990338E-3</v>
      </c>
      <c r="N104" s="11">
        <f t="shared" si="24"/>
        <v>4.2253521126760559E-3</v>
      </c>
    </row>
    <row r="105" spans="1:14" x14ac:dyDescent="0.2">
      <c r="A105" s="8"/>
      <c r="B105" s="18" t="s">
        <v>92</v>
      </c>
      <c r="C105" s="15">
        <v>0</v>
      </c>
      <c r="D105" s="9">
        <v>2</v>
      </c>
      <c r="E105" s="9">
        <v>0</v>
      </c>
      <c r="F105" s="9">
        <v>3</v>
      </c>
      <c r="G105" s="10" t="str">
        <f t="shared" si="19"/>
        <v/>
      </c>
      <c r="H105" s="10">
        <f t="shared" si="20"/>
        <v>2.8169014084507044E-3</v>
      </c>
      <c r="I105" s="10" t="str">
        <f t="shared" si="21"/>
        <v/>
      </c>
      <c r="J105" s="10">
        <f t="shared" si="22"/>
        <v>4.329004329004329E-3</v>
      </c>
      <c r="K105" s="10" t="str">
        <f t="shared" si="25"/>
        <v xml:space="preserve"> </v>
      </c>
      <c r="L105" s="10">
        <f t="shared" si="26"/>
        <v>0.5</v>
      </c>
      <c r="M105" s="10" t="str">
        <f t="shared" si="23"/>
        <v/>
      </c>
      <c r="N105" s="11">
        <f t="shared" si="24"/>
        <v>1.4084507042253522E-3</v>
      </c>
    </row>
    <row r="106" spans="1:14" x14ac:dyDescent="0.2">
      <c r="A106" s="8"/>
      <c r="B106" s="18" t="s">
        <v>93</v>
      </c>
      <c r="C106" s="15">
        <v>1</v>
      </c>
      <c r="D106" s="9">
        <v>4</v>
      </c>
      <c r="E106" s="9">
        <v>4</v>
      </c>
      <c r="F106" s="9">
        <v>10</v>
      </c>
      <c r="G106" s="10">
        <f t="shared" si="19"/>
        <v>1.2077294685990338E-3</v>
      </c>
      <c r="H106" s="10">
        <f t="shared" si="20"/>
        <v>5.6338028169014088E-3</v>
      </c>
      <c r="I106" s="10">
        <f t="shared" si="21"/>
        <v>4.1623309053069723E-3</v>
      </c>
      <c r="J106" s="10">
        <f t="shared" si="22"/>
        <v>1.443001443001443E-2</v>
      </c>
      <c r="K106" s="10">
        <f t="shared" si="25"/>
        <v>3</v>
      </c>
      <c r="L106" s="10">
        <f t="shared" si="26"/>
        <v>1.5</v>
      </c>
      <c r="M106" s="10">
        <f t="shared" si="23"/>
        <v>3.6231884057971011E-3</v>
      </c>
      <c r="N106" s="11">
        <f t="shared" si="24"/>
        <v>8.4507042253521136E-3</v>
      </c>
    </row>
    <row r="107" spans="1:14" x14ac:dyDescent="0.2">
      <c r="A107" s="8"/>
      <c r="B107" s="18" t="s">
        <v>94</v>
      </c>
      <c r="C107" s="15">
        <v>1</v>
      </c>
      <c r="D107" s="9">
        <v>0</v>
      </c>
      <c r="E107" s="9">
        <v>0</v>
      </c>
      <c r="F107" s="9">
        <v>2</v>
      </c>
      <c r="G107" s="10">
        <f t="shared" si="19"/>
        <v>1.2077294685990338E-3</v>
      </c>
      <c r="H107" s="10" t="str">
        <f t="shared" si="20"/>
        <v/>
      </c>
      <c r="I107" s="10" t="str">
        <f t="shared" si="21"/>
        <v/>
      </c>
      <c r="J107" s="10">
        <f t="shared" si="22"/>
        <v>2.886002886002886E-3</v>
      </c>
      <c r="K107" s="10">
        <f t="shared" si="25"/>
        <v>-1</v>
      </c>
      <c r="L107" s="10">
        <f t="shared" si="26"/>
        <v>1</v>
      </c>
      <c r="M107" s="10">
        <f t="shared" si="23"/>
        <v>-1.2077294685990338E-3</v>
      </c>
      <c r="N107" s="11" t="str">
        <f t="shared" si="24"/>
        <v/>
      </c>
    </row>
    <row r="108" spans="1:14" x14ac:dyDescent="0.2">
      <c r="A108" s="8"/>
      <c r="B108" s="18" t="s">
        <v>95</v>
      </c>
      <c r="C108" s="15">
        <v>0</v>
      </c>
      <c r="D108" s="9">
        <v>2</v>
      </c>
      <c r="E108" s="9">
        <v>1</v>
      </c>
      <c r="F108" s="9">
        <v>2</v>
      </c>
      <c r="G108" s="10" t="str">
        <f t="shared" si="19"/>
        <v/>
      </c>
      <c r="H108" s="10">
        <f t="shared" si="20"/>
        <v>2.8169014084507044E-3</v>
      </c>
      <c r="I108" s="10">
        <f t="shared" si="21"/>
        <v>1.0405827263267431E-3</v>
      </c>
      <c r="J108" s="10">
        <f t="shared" si="22"/>
        <v>2.886002886002886E-3</v>
      </c>
      <c r="K108" s="10">
        <f t="shared" si="25"/>
        <v>1</v>
      </c>
      <c r="L108" s="10">
        <f t="shared" si="26"/>
        <v>0</v>
      </c>
      <c r="M108" s="10" t="str">
        <f t="shared" si="23"/>
        <v/>
      </c>
      <c r="N108" s="11">
        <f t="shared" si="24"/>
        <v>0</v>
      </c>
    </row>
    <row r="109" spans="1:14" x14ac:dyDescent="0.2">
      <c r="A109" s="8"/>
      <c r="B109" s="18" t="s">
        <v>96</v>
      </c>
      <c r="C109" s="15">
        <v>0</v>
      </c>
      <c r="D109" s="9">
        <v>0</v>
      </c>
      <c r="E109" s="9">
        <v>1</v>
      </c>
      <c r="F109" s="9">
        <v>4</v>
      </c>
      <c r="G109" s="10" t="str">
        <f t="shared" si="19"/>
        <v/>
      </c>
      <c r="H109" s="10" t="str">
        <f t="shared" si="20"/>
        <v/>
      </c>
      <c r="I109" s="10">
        <f t="shared" si="21"/>
        <v>1.0405827263267431E-3</v>
      </c>
      <c r="J109" s="10">
        <f t="shared" si="22"/>
        <v>5.772005772005772E-3</v>
      </c>
      <c r="K109" s="10">
        <f t="shared" si="25"/>
        <v>1</v>
      </c>
      <c r="L109" s="10">
        <f t="shared" si="26"/>
        <v>1</v>
      </c>
      <c r="M109" s="10" t="str">
        <f t="shared" si="23"/>
        <v/>
      </c>
      <c r="N109" s="11" t="str">
        <f t="shared" si="24"/>
        <v/>
      </c>
    </row>
    <row r="110" spans="1:14" x14ac:dyDescent="0.2">
      <c r="A110" s="8"/>
      <c r="B110" s="18" t="s">
        <v>97</v>
      </c>
      <c r="C110" s="1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18" t="s">
        <v>98</v>
      </c>
      <c r="C111" s="15">
        <v>11</v>
      </c>
      <c r="D111" s="9">
        <v>9</v>
      </c>
      <c r="E111" s="9">
        <v>8</v>
      </c>
      <c r="F111" s="9">
        <v>10</v>
      </c>
      <c r="G111" s="10">
        <f t="shared" si="19"/>
        <v>1.3285024154589372E-2</v>
      </c>
      <c r="H111" s="10">
        <f t="shared" si="20"/>
        <v>1.2676056338028169E-2</v>
      </c>
      <c r="I111" s="10">
        <f t="shared" si="21"/>
        <v>8.3246618106139446E-3</v>
      </c>
      <c r="J111" s="10">
        <f t="shared" si="22"/>
        <v>1.443001443001443E-2</v>
      </c>
      <c r="K111" s="10">
        <f t="shared" si="25"/>
        <v>-0.27272727272727271</v>
      </c>
      <c r="L111" s="10">
        <f t="shared" si="26"/>
        <v>0.1111111111111111</v>
      </c>
      <c r="M111" s="10">
        <f t="shared" si="23"/>
        <v>-3.6231884057971011E-3</v>
      </c>
      <c r="N111" s="11">
        <f t="shared" si="24"/>
        <v>1.4084507042253522E-3</v>
      </c>
    </row>
    <row r="112" spans="1:14" x14ac:dyDescent="0.2">
      <c r="A112" s="8"/>
      <c r="B112" s="18" t="s">
        <v>99</v>
      </c>
      <c r="C112" s="1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18" t="s">
        <v>100</v>
      </c>
      <c r="C113" s="15">
        <v>0</v>
      </c>
      <c r="D113" s="9">
        <v>1</v>
      </c>
      <c r="E113" s="9">
        <v>1</v>
      </c>
      <c r="F113" s="9">
        <v>1</v>
      </c>
      <c r="G113" s="10" t="str">
        <f t="shared" ref="G113:G144" si="27">+IF(C113=0,"",C113/C$81)</f>
        <v/>
      </c>
      <c r="H113" s="10">
        <f t="shared" ref="H113:H144" si="28">+IF(D113=0,"",D113/D$81)</f>
        <v>1.4084507042253522E-3</v>
      </c>
      <c r="I113" s="10">
        <f t="shared" ref="I113:I144" si="29">+IF(E113=0,"",E113/E$81)</f>
        <v>1.0405827263267431E-3</v>
      </c>
      <c r="J113" s="10">
        <f t="shared" ref="J113:J144" si="30">+IF(F113=0,"",F113/F$81)</f>
        <v>1.443001443001443E-3</v>
      </c>
      <c r="K113" s="10">
        <f t="shared" si="25"/>
        <v>1</v>
      </c>
      <c r="L113" s="10">
        <f t="shared" si="26"/>
        <v>0</v>
      </c>
      <c r="M113" s="10" t="str">
        <f t="shared" ref="M113:M144" si="31">+IF(OR(AND(G113=""),(K113="")),"",G113*K113)</f>
        <v/>
      </c>
      <c r="N113" s="11">
        <f t="shared" ref="N113:N144" si="32">+IF(OR(AND(H113=""),(L113="")),"",H113*L113)</f>
        <v>0</v>
      </c>
    </row>
    <row r="114" spans="1:14" x14ac:dyDescent="0.2">
      <c r="A114" s="8"/>
      <c r="B114" s="18" t="s">
        <v>101</v>
      </c>
      <c r="C114" s="15">
        <v>0</v>
      </c>
      <c r="D114" s="9">
        <v>1</v>
      </c>
      <c r="E114" s="9">
        <v>0</v>
      </c>
      <c r="F114" s="9">
        <v>2</v>
      </c>
      <c r="G114" s="10" t="str">
        <f t="shared" si="27"/>
        <v/>
      </c>
      <c r="H114" s="10">
        <f t="shared" si="28"/>
        <v>1.4084507042253522E-3</v>
      </c>
      <c r="I114" s="10" t="str">
        <f t="shared" si="29"/>
        <v/>
      </c>
      <c r="J114" s="10">
        <f t="shared" si="30"/>
        <v>2.886002886002886E-3</v>
      </c>
      <c r="K114" s="10" t="str">
        <f t="shared" ref="K114:K145" si="33">+IF(AND(C114=0,E114=0)," ",IF(C114=0,1,IF(E114=0,-1,(E114-C114)/C114)))</f>
        <v xml:space="preserve"> </v>
      </c>
      <c r="L114" s="10">
        <f t="shared" ref="L114:L145" si="34">+IF(AND(D114=0,F114=0)," ",IF(D114=0,1,IF(F114=0,-1,(F114-D114)/D114)))</f>
        <v>1</v>
      </c>
      <c r="M114" s="10" t="str">
        <f t="shared" si="31"/>
        <v/>
      </c>
      <c r="N114" s="11">
        <f t="shared" si="32"/>
        <v>1.4084507042253522E-3</v>
      </c>
    </row>
    <row r="115" spans="1:14" x14ac:dyDescent="0.2">
      <c r="A115" s="8"/>
      <c r="B115" s="18" t="s">
        <v>102</v>
      </c>
      <c r="C115" s="15">
        <v>6</v>
      </c>
      <c r="D115" s="9">
        <v>8</v>
      </c>
      <c r="E115" s="9">
        <v>12</v>
      </c>
      <c r="F115" s="9">
        <v>19</v>
      </c>
      <c r="G115" s="10">
        <f t="shared" si="27"/>
        <v>7.246376811594203E-3</v>
      </c>
      <c r="H115" s="10">
        <f t="shared" si="28"/>
        <v>1.1267605633802818E-2</v>
      </c>
      <c r="I115" s="10">
        <f t="shared" si="29"/>
        <v>1.2486992715920915E-2</v>
      </c>
      <c r="J115" s="10">
        <f t="shared" si="30"/>
        <v>2.7417027417027416E-2</v>
      </c>
      <c r="K115" s="10">
        <f t="shared" si="33"/>
        <v>1</v>
      </c>
      <c r="L115" s="10">
        <f t="shared" si="34"/>
        <v>1.375</v>
      </c>
      <c r="M115" s="10">
        <f t="shared" si="31"/>
        <v>7.246376811594203E-3</v>
      </c>
      <c r="N115" s="11">
        <f t="shared" si="32"/>
        <v>1.5492957746478873E-2</v>
      </c>
    </row>
    <row r="116" spans="1:14" x14ac:dyDescent="0.2">
      <c r="A116" s="8"/>
      <c r="B116" s="18" t="s">
        <v>103</v>
      </c>
      <c r="C116" s="15">
        <v>13</v>
      </c>
      <c r="D116" s="9">
        <v>6</v>
      </c>
      <c r="E116" s="9">
        <v>21</v>
      </c>
      <c r="F116" s="9">
        <v>14</v>
      </c>
      <c r="G116" s="10">
        <f t="shared" si="27"/>
        <v>1.570048309178744E-2</v>
      </c>
      <c r="H116" s="10">
        <f t="shared" si="28"/>
        <v>8.4507042253521118E-3</v>
      </c>
      <c r="I116" s="10">
        <f t="shared" si="29"/>
        <v>2.1852237252861603E-2</v>
      </c>
      <c r="J116" s="10">
        <f t="shared" si="30"/>
        <v>2.0202020202020204E-2</v>
      </c>
      <c r="K116" s="10">
        <f t="shared" si="33"/>
        <v>0.61538461538461542</v>
      </c>
      <c r="L116" s="10">
        <f t="shared" si="34"/>
        <v>1.3333333333333333</v>
      </c>
      <c r="M116" s="10">
        <f t="shared" si="31"/>
        <v>9.6618357487922718E-3</v>
      </c>
      <c r="N116" s="11">
        <f t="shared" si="32"/>
        <v>1.1267605633802816E-2</v>
      </c>
    </row>
    <row r="117" spans="1:14" x14ac:dyDescent="0.2">
      <c r="A117" s="8"/>
      <c r="B117" s="18" t="s">
        <v>104</v>
      </c>
      <c r="C117" s="15">
        <v>0</v>
      </c>
      <c r="D117" s="9">
        <v>0</v>
      </c>
      <c r="E117" s="9">
        <v>2</v>
      </c>
      <c r="F117" s="9">
        <v>1</v>
      </c>
      <c r="G117" s="10" t="str">
        <f t="shared" si="27"/>
        <v/>
      </c>
      <c r="H117" s="10" t="str">
        <f t="shared" si="28"/>
        <v/>
      </c>
      <c r="I117" s="10">
        <f t="shared" si="29"/>
        <v>2.0811654526534861E-3</v>
      </c>
      <c r="J117" s="10">
        <f t="shared" si="30"/>
        <v>1.443001443001443E-3</v>
      </c>
      <c r="K117" s="10">
        <f t="shared" si="33"/>
        <v>1</v>
      </c>
      <c r="L117" s="10">
        <f t="shared" si="34"/>
        <v>1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18" t="s">
        <v>105</v>
      </c>
      <c r="C118" s="15">
        <v>4</v>
      </c>
      <c r="D118" s="9">
        <v>7</v>
      </c>
      <c r="E118" s="9">
        <v>7</v>
      </c>
      <c r="F118" s="9">
        <v>2</v>
      </c>
      <c r="G118" s="10">
        <f t="shared" si="27"/>
        <v>4.830917874396135E-3</v>
      </c>
      <c r="H118" s="10">
        <f t="shared" si="28"/>
        <v>9.8591549295774655E-3</v>
      </c>
      <c r="I118" s="10">
        <f t="shared" si="29"/>
        <v>7.2840790842872011E-3</v>
      </c>
      <c r="J118" s="10">
        <f t="shared" si="30"/>
        <v>2.886002886002886E-3</v>
      </c>
      <c r="K118" s="10">
        <f t="shared" si="33"/>
        <v>0.75</v>
      </c>
      <c r="L118" s="10">
        <f t="shared" si="34"/>
        <v>-0.7142857142857143</v>
      </c>
      <c r="M118" s="10">
        <f t="shared" si="31"/>
        <v>3.6231884057971011E-3</v>
      </c>
      <c r="N118" s="11">
        <f t="shared" si="32"/>
        <v>-7.0422535211267616E-3</v>
      </c>
    </row>
    <row r="119" spans="1:14" x14ac:dyDescent="0.2">
      <c r="A119" s="8"/>
      <c r="B119" s="18" t="s">
        <v>106</v>
      </c>
      <c r="C119" s="1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18" t="s">
        <v>107</v>
      </c>
      <c r="C120" s="15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1" t="str">
        <f t="shared" si="32"/>
        <v/>
      </c>
    </row>
    <row r="121" spans="1:14" x14ac:dyDescent="0.2">
      <c r="A121" s="8"/>
      <c r="B121" s="18" t="s">
        <v>108</v>
      </c>
      <c r="C121" s="15">
        <v>0</v>
      </c>
      <c r="D121" s="9">
        <v>0</v>
      </c>
      <c r="E121" s="9">
        <v>0</v>
      </c>
      <c r="F121" s="9">
        <v>1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>
        <f t="shared" si="30"/>
        <v>1.443001443001443E-3</v>
      </c>
      <c r="K121" s="10" t="str">
        <f t="shared" si="33"/>
        <v xml:space="preserve"> </v>
      </c>
      <c r="L121" s="10">
        <f t="shared" si="34"/>
        <v>1</v>
      </c>
      <c r="M121" s="10" t="str">
        <f t="shared" si="31"/>
        <v/>
      </c>
      <c r="N121" s="11" t="str">
        <f t="shared" si="32"/>
        <v/>
      </c>
    </row>
    <row r="122" spans="1:14" x14ac:dyDescent="0.2">
      <c r="A122" s="8"/>
      <c r="B122" s="18" t="s">
        <v>109</v>
      </c>
      <c r="C122" s="15">
        <v>3</v>
      </c>
      <c r="D122" s="9">
        <v>0</v>
      </c>
      <c r="E122" s="9">
        <v>2</v>
      </c>
      <c r="F122" s="9">
        <v>3</v>
      </c>
      <c r="G122" s="10">
        <f t="shared" si="27"/>
        <v>3.6231884057971015E-3</v>
      </c>
      <c r="H122" s="10" t="str">
        <f t="shared" si="28"/>
        <v/>
      </c>
      <c r="I122" s="10">
        <f t="shared" si="29"/>
        <v>2.0811654526534861E-3</v>
      </c>
      <c r="J122" s="10">
        <f t="shared" si="30"/>
        <v>4.329004329004329E-3</v>
      </c>
      <c r="K122" s="10">
        <f t="shared" si="33"/>
        <v>-0.33333333333333331</v>
      </c>
      <c r="L122" s="10">
        <f t="shared" si="34"/>
        <v>1</v>
      </c>
      <c r="M122" s="10">
        <f t="shared" si="31"/>
        <v>-1.2077294685990338E-3</v>
      </c>
      <c r="N122" s="11" t="str">
        <f t="shared" si="32"/>
        <v/>
      </c>
    </row>
    <row r="123" spans="1:14" x14ac:dyDescent="0.2">
      <c r="A123" s="8"/>
      <c r="B123" s="18" t="s">
        <v>110</v>
      </c>
      <c r="C123" s="15">
        <v>26</v>
      </c>
      <c r="D123" s="9">
        <v>55</v>
      </c>
      <c r="E123" s="9">
        <v>121</v>
      </c>
      <c r="F123" s="9">
        <v>137</v>
      </c>
      <c r="G123" s="10">
        <f t="shared" si="27"/>
        <v>3.140096618357488E-2</v>
      </c>
      <c r="H123" s="10">
        <f t="shared" si="28"/>
        <v>7.746478873239436E-2</v>
      </c>
      <c r="I123" s="10">
        <f t="shared" si="29"/>
        <v>0.1259105098855359</v>
      </c>
      <c r="J123" s="10">
        <f t="shared" si="30"/>
        <v>0.1976911976911977</v>
      </c>
      <c r="K123" s="10">
        <f t="shared" si="33"/>
        <v>3.6538461538461537</v>
      </c>
      <c r="L123" s="10">
        <f t="shared" si="34"/>
        <v>1.490909090909091</v>
      </c>
      <c r="M123" s="10">
        <f t="shared" si="31"/>
        <v>0.11473429951690821</v>
      </c>
      <c r="N123" s="11">
        <f t="shared" si="32"/>
        <v>0.11549295774647887</v>
      </c>
    </row>
    <row r="124" spans="1:14" ht="25.5" x14ac:dyDescent="0.2">
      <c r="A124" s="8"/>
      <c r="B124" s="18" t="s">
        <v>111</v>
      </c>
      <c r="C124" s="15">
        <v>48</v>
      </c>
      <c r="D124" s="9">
        <v>50</v>
      </c>
      <c r="E124" s="9">
        <v>18</v>
      </c>
      <c r="F124" s="9">
        <v>23</v>
      </c>
      <c r="G124" s="10">
        <f t="shared" si="27"/>
        <v>5.7971014492753624E-2</v>
      </c>
      <c r="H124" s="10">
        <f t="shared" si="28"/>
        <v>7.0422535211267609E-2</v>
      </c>
      <c r="I124" s="10">
        <f t="shared" si="29"/>
        <v>1.8730489073881373E-2</v>
      </c>
      <c r="J124" s="10">
        <f t="shared" si="30"/>
        <v>3.3189033189033192E-2</v>
      </c>
      <c r="K124" s="10">
        <f t="shared" si="33"/>
        <v>-0.625</v>
      </c>
      <c r="L124" s="10">
        <f t="shared" si="34"/>
        <v>-0.54</v>
      </c>
      <c r="M124" s="10">
        <f t="shared" si="31"/>
        <v>-3.6231884057971016E-2</v>
      </c>
      <c r="N124" s="11">
        <f t="shared" si="32"/>
        <v>-3.8028169014084512E-2</v>
      </c>
    </row>
    <row r="125" spans="1:14" ht="25.5" x14ac:dyDescent="0.2">
      <c r="A125" s="8"/>
      <c r="B125" s="18" t="s">
        <v>112</v>
      </c>
      <c r="C125" s="15">
        <v>30</v>
      </c>
      <c r="D125" s="9">
        <v>49</v>
      </c>
      <c r="E125" s="9">
        <v>4</v>
      </c>
      <c r="F125" s="9">
        <v>5</v>
      </c>
      <c r="G125" s="10">
        <f t="shared" si="27"/>
        <v>3.6231884057971016E-2</v>
      </c>
      <c r="H125" s="10">
        <f t="shared" si="28"/>
        <v>6.9014084507042259E-2</v>
      </c>
      <c r="I125" s="10">
        <f t="shared" si="29"/>
        <v>4.1623309053069723E-3</v>
      </c>
      <c r="J125" s="10">
        <f t="shared" si="30"/>
        <v>7.215007215007215E-3</v>
      </c>
      <c r="K125" s="10">
        <f t="shared" si="33"/>
        <v>-0.8666666666666667</v>
      </c>
      <c r="L125" s="10">
        <f t="shared" si="34"/>
        <v>-0.89795918367346939</v>
      </c>
      <c r="M125" s="10">
        <f t="shared" si="31"/>
        <v>-3.140096618357488E-2</v>
      </c>
      <c r="N125" s="11">
        <f t="shared" si="32"/>
        <v>-6.1971830985915501E-2</v>
      </c>
    </row>
    <row r="126" spans="1:14" x14ac:dyDescent="0.2">
      <c r="A126" s="8"/>
      <c r="B126" s="18" t="s">
        <v>113</v>
      </c>
      <c r="C126" s="15">
        <v>4</v>
      </c>
      <c r="D126" s="9">
        <v>2</v>
      </c>
      <c r="E126" s="9">
        <v>3</v>
      </c>
      <c r="F126" s="9">
        <v>2</v>
      </c>
      <c r="G126" s="10">
        <f t="shared" si="27"/>
        <v>4.830917874396135E-3</v>
      </c>
      <c r="H126" s="10">
        <f t="shared" si="28"/>
        <v>2.8169014084507044E-3</v>
      </c>
      <c r="I126" s="10">
        <f t="shared" si="29"/>
        <v>3.1217481789802288E-3</v>
      </c>
      <c r="J126" s="10">
        <f t="shared" si="30"/>
        <v>2.886002886002886E-3</v>
      </c>
      <c r="K126" s="10">
        <f t="shared" si="33"/>
        <v>-0.25</v>
      </c>
      <c r="L126" s="10">
        <f t="shared" si="34"/>
        <v>0</v>
      </c>
      <c r="M126" s="10">
        <f t="shared" si="31"/>
        <v>-1.2077294685990338E-3</v>
      </c>
      <c r="N126" s="11">
        <f t="shared" si="32"/>
        <v>0</v>
      </c>
    </row>
    <row r="127" spans="1:14" x14ac:dyDescent="0.2">
      <c r="A127" s="8"/>
      <c r="B127" s="18" t="s">
        <v>114</v>
      </c>
      <c r="C127" s="15">
        <v>3</v>
      </c>
      <c r="D127" s="9">
        <v>2</v>
      </c>
      <c r="E127" s="9">
        <v>34</v>
      </c>
      <c r="F127" s="9">
        <v>19</v>
      </c>
      <c r="G127" s="10">
        <f t="shared" si="27"/>
        <v>3.6231884057971015E-3</v>
      </c>
      <c r="H127" s="10">
        <f t="shared" si="28"/>
        <v>2.8169014084507044E-3</v>
      </c>
      <c r="I127" s="10">
        <f t="shared" si="29"/>
        <v>3.5379812695109258E-2</v>
      </c>
      <c r="J127" s="10">
        <f t="shared" si="30"/>
        <v>2.7417027417027416E-2</v>
      </c>
      <c r="K127" s="10">
        <f t="shared" si="33"/>
        <v>10.333333333333334</v>
      </c>
      <c r="L127" s="10">
        <f t="shared" si="34"/>
        <v>8.5</v>
      </c>
      <c r="M127" s="10">
        <f t="shared" si="31"/>
        <v>3.7439613526570048E-2</v>
      </c>
      <c r="N127" s="11">
        <f t="shared" si="32"/>
        <v>2.3943661971830989E-2</v>
      </c>
    </row>
    <row r="128" spans="1:14" x14ac:dyDescent="0.2">
      <c r="A128" s="8"/>
      <c r="B128" s="18" t="s">
        <v>115</v>
      </c>
      <c r="C128" s="15">
        <v>2</v>
      </c>
      <c r="D128" s="9">
        <v>1</v>
      </c>
      <c r="E128" s="9">
        <v>8</v>
      </c>
      <c r="F128" s="9">
        <v>2</v>
      </c>
      <c r="G128" s="10">
        <f t="shared" si="27"/>
        <v>2.4154589371980675E-3</v>
      </c>
      <c r="H128" s="10">
        <f t="shared" si="28"/>
        <v>1.4084507042253522E-3</v>
      </c>
      <c r="I128" s="10">
        <f t="shared" si="29"/>
        <v>8.3246618106139446E-3</v>
      </c>
      <c r="J128" s="10">
        <f t="shared" si="30"/>
        <v>2.886002886002886E-3</v>
      </c>
      <c r="K128" s="10">
        <f t="shared" si="33"/>
        <v>3</v>
      </c>
      <c r="L128" s="10">
        <f t="shared" si="34"/>
        <v>1</v>
      </c>
      <c r="M128" s="10">
        <f t="shared" si="31"/>
        <v>7.2463768115942021E-3</v>
      </c>
      <c r="N128" s="11">
        <f t="shared" si="32"/>
        <v>1.4084507042253522E-3</v>
      </c>
    </row>
    <row r="129" spans="1:14" x14ac:dyDescent="0.2">
      <c r="A129" s="8"/>
      <c r="B129" s="18" t="s">
        <v>116</v>
      </c>
      <c r="C129" s="15">
        <v>4</v>
      </c>
      <c r="D129" s="9">
        <v>2</v>
      </c>
      <c r="E129" s="9">
        <v>1</v>
      </c>
      <c r="F129" s="9">
        <v>6</v>
      </c>
      <c r="G129" s="10">
        <f t="shared" si="27"/>
        <v>4.830917874396135E-3</v>
      </c>
      <c r="H129" s="10">
        <f t="shared" si="28"/>
        <v>2.8169014084507044E-3</v>
      </c>
      <c r="I129" s="10">
        <f t="shared" si="29"/>
        <v>1.0405827263267431E-3</v>
      </c>
      <c r="J129" s="10">
        <f t="shared" si="30"/>
        <v>8.658008658008658E-3</v>
      </c>
      <c r="K129" s="10">
        <f t="shared" si="33"/>
        <v>-0.75</v>
      </c>
      <c r="L129" s="10">
        <f t="shared" si="34"/>
        <v>2</v>
      </c>
      <c r="M129" s="10">
        <f t="shared" si="31"/>
        <v>-3.6231884057971011E-3</v>
      </c>
      <c r="N129" s="11">
        <f t="shared" si="32"/>
        <v>5.6338028169014088E-3</v>
      </c>
    </row>
    <row r="130" spans="1:14" x14ac:dyDescent="0.2">
      <c r="A130" s="8"/>
      <c r="B130" s="18" t="s">
        <v>117</v>
      </c>
      <c r="C130" s="15">
        <v>0</v>
      </c>
      <c r="D130" s="9">
        <v>0</v>
      </c>
      <c r="E130" s="9">
        <v>0</v>
      </c>
      <c r="F130" s="9">
        <v>1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>
        <f t="shared" si="30"/>
        <v>1.443001443001443E-3</v>
      </c>
      <c r="K130" s="10" t="str">
        <f t="shared" si="33"/>
        <v xml:space="preserve"> </v>
      </c>
      <c r="L130" s="10">
        <f t="shared" si="34"/>
        <v>1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18" t="s">
        <v>118</v>
      </c>
      <c r="C131" s="1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18" t="s">
        <v>119</v>
      </c>
      <c r="C132" s="15">
        <v>4</v>
      </c>
      <c r="D132" s="9">
        <v>1</v>
      </c>
      <c r="E132" s="9">
        <v>2</v>
      </c>
      <c r="F132" s="9">
        <v>0</v>
      </c>
      <c r="G132" s="10">
        <f t="shared" si="27"/>
        <v>4.830917874396135E-3</v>
      </c>
      <c r="H132" s="10">
        <f t="shared" si="28"/>
        <v>1.4084507042253522E-3</v>
      </c>
      <c r="I132" s="10">
        <f t="shared" si="29"/>
        <v>2.0811654526534861E-3</v>
      </c>
      <c r="J132" s="10" t="str">
        <f t="shared" si="30"/>
        <v/>
      </c>
      <c r="K132" s="10">
        <f t="shared" si="33"/>
        <v>-0.5</v>
      </c>
      <c r="L132" s="10">
        <f t="shared" si="34"/>
        <v>-1</v>
      </c>
      <c r="M132" s="10">
        <f t="shared" si="31"/>
        <v>-2.4154589371980675E-3</v>
      </c>
      <c r="N132" s="11">
        <f t="shared" si="32"/>
        <v>-1.4084507042253522E-3</v>
      </c>
    </row>
    <row r="133" spans="1:14" x14ac:dyDescent="0.2">
      <c r="A133" s="8"/>
      <c r="B133" s="18" t="s">
        <v>120</v>
      </c>
      <c r="C133" s="15">
        <v>3</v>
      </c>
      <c r="D133" s="9">
        <v>0</v>
      </c>
      <c r="E133" s="9">
        <v>5</v>
      </c>
      <c r="F133" s="9">
        <v>0</v>
      </c>
      <c r="G133" s="10">
        <f t="shared" si="27"/>
        <v>3.6231884057971015E-3</v>
      </c>
      <c r="H133" s="10" t="str">
        <f t="shared" si="28"/>
        <v/>
      </c>
      <c r="I133" s="10">
        <f t="shared" si="29"/>
        <v>5.2029136316337149E-3</v>
      </c>
      <c r="J133" s="10" t="str">
        <f t="shared" si="30"/>
        <v/>
      </c>
      <c r="K133" s="10">
        <f t="shared" si="33"/>
        <v>0.66666666666666663</v>
      </c>
      <c r="L133" s="10" t="str">
        <f t="shared" si="34"/>
        <v xml:space="preserve"> </v>
      </c>
      <c r="M133" s="10">
        <f t="shared" si="31"/>
        <v>2.4154589371980675E-3</v>
      </c>
      <c r="N133" s="11" t="str">
        <f t="shared" si="32"/>
        <v/>
      </c>
    </row>
    <row r="134" spans="1:14" x14ac:dyDescent="0.2">
      <c r="A134" s="8"/>
      <c r="B134" s="18" t="s">
        <v>121</v>
      </c>
      <c r="C134" s="15">
        <v>0</v>
      </c>
      <c r="D134" s="9">
        <v>1</v>
      </c>
      <c r="E134" s="9">
        <v>1</v>
      </c>
      <c r="F134" s="9">
        <v>0</v>
      </c>
      <c r="G134" s="10" t="str">
        <f t="shared" si="27"/>
        <v/>
      </c>
      <c r="H134" s="10">
        <f t="shared" si="28"/>
        <v>1.4084507042253522E-3</v>
      </c>
      <c r="I134" s="10">
        <f t="shared" si="29"/>
        <v>1.0405827263267431E-3</v>
      </c>
      <c r="J134" s="10" t="str">
        <f t="shared" si="30"/>
        <v/>
      </c>
      <c r="K134" s="10">
        <f t="shared" si="33"/>
        <v>1</v>
      </c>
      <c r="L134" s="10">
        <f t="shared" si="34"/>
        <v>-1</v>
      </c>
      <c r="M134" s="10" t="str">
        <f t="shared" si="31"/>
        <v/>
      </c>
      <c r="N134" s="11">
        <f t="shared" si="32"/>
        <v>-1.4084507042253522E-3</v>
      </c>
    </row>
    <row r="135" spans="1:14" x14ac:dyDescent="0.2">
      <c r="A135" s="8"/>
      <c r="B135" s="18" t="s">
        <v>122</v>
      </c>
      <c r="C135" s="15">
        <v>9</v>
      </c>
      <c r="D135" s="9">
        <v>1</v>
      </c>
      <c r="E135" s="9">
        <v>27</v>
      </c>
      <c r="F135" s="9">
        <v>6</v>
      </c>
      <c r="G135" s="10">
        <f t="shared" si="27"/>
        <v>1.0869565217391304E-2</v>
      </c>
      <c r="H135" s="10">
        <f t="shared" si="28"/>
        <v>1.4084507042253522E-3</v>
      </c>
      <c r="I135" s="10">
        <f t="shared" si="29"/>
        <v>2.8095733610822061E-2</v>
      </c>
      <c r="J135" s="10">
        <f t="shared" si="30"/>
        <v>8.658008658008658E-3</v>
      </c>
      <c r="K135" s="10">
        <f t="shared" si="33"/>
        <v>2</v>
      </c>
      <c r="L135" s="10">
        <f t="shared" si="34"/>
        <v>5</v>
      </c>
      <c r="M135" s="10">
        <f t="shared" si="31"/>
        <v>2.1739130434782608E-2</v>
      </c>
      <c r="N135" s="11">
        <f t="shared" si="32"/>
        <v>7.0422535211267607E-3</v>
      </c>
    </row>
    <row r="136" spans="1:14" x14ac:dyDescent="0.2">
      <c r="A136" s="8"/>
      <c r="B136" s="18" t="s">
        <v>123</v>
      </c>
      <c r="C136" s="15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18" t="s">
        <v>124</v>
      </c>
      <c r="C137" s="15">
        <v>32</v>
      </c>
      <c r="D137" s="9">
        <v>10</v>
      </c>
      <c r="E137" s="9">
        <v>35</v>
      </c>
      <c r="F137" s="9">
        <v>13</v>
      </c>
      <c r="G137" s="10">
        <f t="shared" si="27"/>
        <v>3.864734299516908E-2</v>
      </c>
      <c r="H137" s="10">
        <f t="shared" si="28"/>
        <v>1.4084507042253521E-2</v>
      </c>
      <c r="I137" s="10">
        <f t="shared" si="29"/>
        <v>3.6420395421436005E-2</v>
      </c>
      <c r="J137" s="10">
        <f t="shared" si="30"/>
        <v>1.875901875901876E-2</v>
      </c>
      <c r="K137" s="10">
        <f t="shared" si="33"/>
        <v>9.375E-2</v>
      </c>
      <c r="L137" s="10">
        <f t="shared" si="34"/>
        <v>0.3</v>
      </c>
      <c r="M137" s="10">
        <f t="shared" si="31"/>
        <v>3.6231884057971011E-3</v>
      </c>
      <c r="N137" s="11">
        <f t="shared" si="32"/>
        <v>4.2253521126760559E-3</v>
      </c>
    </row>
    <row r="138" spans="1:14" x14ac:dyDescent="0.2">
      <c r="A138" s="8"/>
      <c r="B138" s="18" t="s">
        <v>125</v>
      </c>
      <c r="C138" s="15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1" t="str">
        <f t="shared" si="32"/>
        <v/>
      </c>
    </row>
    <row r="139" spans="1:14" x14ac:dyDescent="0.2">
      <c r="A139" s="8"/>
      <c r="B139" s="18" t="s">
        <v>126</v>
      </c>
      <c r="C139" s="15">
        <v>27</v>
      </c>
      <c r="D139" s="9">
        <v>7</v>
      </c>
      <c r="E139" s="9">
        <v>80</v>
      </c>
      <c r="F139" s="9">
        <v>9</v>
      </c>
      <c r="G139" s="10">
        <f t="shared" si="27"/>
        <v>3.2608695652173912E-2</v>
      </c>
      <c r="H139" s="10">
        <f t="shared" si="28"/>
        <v>9.8591549295774655E-3</v>
      </c>
      <c r="I139" s="10">
        <f t="shared" si="29"/>
        <v>8.3246618106139439E-2</v>
      </c>
      <c r="J139" s="10">
        <f t="shared" si="30"/>
        <v>1.2987012987012988E-2</v>
      </c>
      <c r="K139" s="10">
        <f t="shared" si="33"/>
        <v>1.962962962962963</v>
      </c>
      <c r="L139" s="10">
        <f t="shared" si="34"/>
        <v>0.2857142857142857</v>
      </c>
      <c r="M139" s="10">
        <f t="shared" si="31"/>
        <v>6.4009661835748799E-2</v>
      </c>
      <c r="N139" s="11">
        <f t="shared" si="32"/>
        <v>2.8169014084507044E-3</v>
      </c>
    </row>
    <row r="140" spans="1:14" x14ac:dyDescent="0.2">
      <c r="A140" s="8"/>
      <c r="B140" s="18" t="s">
        <v>127</v>
      </c>
      <c r="C140" s="1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18" t="s">
        <v>128</v>
      </c>
      <c r="C141" s="15">
        <v>25</v>
      </c>
      <c r="D141" s="9">
        <v>25</v>
      </c>
      <c r="E141" s="9">
        <v>53</v>
      </c>
      <c r="F141" s="9">
        <v>43</v>
      </c>
      <c r="G141" s="10">
        <f t="shared" si="27"/>
        <v>3.0193236714975844E-2</v>
      </c>
      <c r="H141" s="10">
        <f t="shared" si="28"/>
        <v>3.5211267605633804E-2</v>
      </c>
      <c r="I141" s="10">
        <f t="shared" si="29"/>
        <v>5.5150884495317375E-2</v>
      </c>
      <c r="J141" s="10">
        <f t="shared" si="30"/>
        <v>6.2049062049062048E-2</v>
      </c>
      <c r="K141" s="10">
        <f t="shared" si="33"/>
        <v>1.1200000000000001</v>
      </c>
      <c r="L141" s="10">
        <f t="shared" si="34"/>
        <v>0.72</v>
      </c>
      <c r="M141" s="10">
        <f t="shared" si="31"/>
        <v>3.3816425120772951E-2</v>
      </c>
      <c r="N141" s="11">
        <f t="shared" si="32"/>
        <v>2.5352112676056339E-2</v>
      </c>
    </row>
    <row r="142" spans="1:14" x14ac:dyDescent="0.2">
      <c r="A142" s="8"/>
      <c r="B142" s="18" t="s">
        <v>129</v>
      </c>
      <c r="C142" s="15">
        <v>9</v>
      </c>
      <c r="D142" s="9">
        <v>7</v>
      </c>
      <c r="E142" s="9">
        <v>4</v>
      </c>
      <c r="F142" s="9">
        <v>10</v>
      </c>
      <c r="G142" s="10">
        <f t="shared" si="27"/>
        <v>1.0869565217391304E-2</v>
      </c>
      <c r="H142" s="10">
        <f t="shared" si="28"/>
        <v>9.8591549295774655E-3</v>
      </c>
      <c r="I142" s="10">
        <f t="shared" si="29"/>
        <v>4.1623309053069723E-3</v>
      </c>
      <c r="J142" s="10">
        <f t="shared" si="30"/>
        <v>1.443001443001443E-2</v>
      </c>
      <c r="K142" s="10">
        <f t="shared" si="33"/>
        <v>-0.55555555555555558</v>
      </c>
      <c r="L142" s="10">
        <f t="shared" si="34"/>
        <v>0.42857142857142855</v>
      </c>
      <c r="M142" s="10">
        <f t="shared" si="31"/>
        <v>-6.038647342995169E-3</v>
      </c>
      <c r="N142" s="11">
        <f t="shared" si="32"/>
        <v>4.2253521126760568E-3</v>
      </c>
    </row>
    <row r="143" spans="1:14" x14ac:dyDescent="0.2">
      <c r="A143" s="8"/>
      <c r="B143" s="18" t="s">
        <v>130</v>
      </c>
      <c r="C143" s="15">
        <v>0</v>
      </c>
      <c r="D143" s="9">
        <v>0</v>
      </c>
      <c r="E143" s="9">
        <v>0</v>
      </c>
      <c r="F143" s="9">
        <v>1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>
        <f t="shared" si="30"/>
        <v>1.443001443001443E-3</v>
      </c>
      <c r="K143" s="10" t="str">
        <f t="shared" si="33"/>
        <v xml:space="preserve"> </v>
      </c>
      <c r="L143" s="10">
        <f t="shared" si="34"/>
        <v>1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18" t="s">
        <v>131</v>
      </c>
      <c r="C144" s="15">
        <v>67</v>
      </c>
      <c r="D144" s="9">
        <v>66</v>
      </c>
      <c r="E144" s="9">
        <v>18</v>
      </c>
      <c r="F144" s="9">
        <v>9</v>
      </c>
      <c r="G144" s="10">
        <f t="shared" si="27"/>
        <v>8.0917874396135264E-2</v>
      </c>
      <c r="H144" s="10">
        <f t="shared" si="28"/>
        <v>9.295774647887324E-2</v>
      </c>
      <c r="I144" s="10">
        <f t="shared" si="29"/>
        <v>1.8730489073881373E-2</v>
      </c>
      <c r="J144" s="10">
        <f t="shared" si="30"/>
        <v>1.2987012987012988E-2</v>
      </c>
      <c r="K144" s="10">
        <f t="shared" si="33"/>
        <v>-0.73134328358208955</v>
      </c>
      <c r="L144" s="10">
        <f t="shared" si="34"/>
        <v>-0.86363636363636365</v>
      </c>
      <c r="M144" s="10">
        <f t="shared" si="31"/>
        <v>-5.9178743961352656E-2</v>
      </c>
      <c r="N144" s="11">
        <f t="shared" si="32"/>
        <v>-8.0281690140845074E-2</v>
      </c>
    </row>
    <row r="145" spans="1:14" ht="23.25" customHeight="1" x14ac:dyDescent="0.2">
      <c r="A145" s="8"/>
      <c r="B145" s="18" t="s">
        <v>132</v>
      </c>
      <c r="C145" s="15">
        <v>8</v>
      </c>
      <c r="D145" s="9">
        <v>8</v>
      </c>
      <c r="E145" s="9">
        <v>15</v>
      </c>
      <c r="F145" s="9">
        <v>16</v>
      </c>
      <c r="G145" s="10">
        <f t="shared" ref="G145:G180" si="35">+IF(C145=0,"",C145/C$81)</f>
        <v>9.6618357487922701E-3</v>
      </c>
      <c r="H145" s="10">
        <f t="shared" ref="H145:H180" si="36">+IF(D145=0,"",D145/D$81)</f>
        <v>1.1267605633802818E-2</v>
      </c>
      <c r="I145" s="10">
        <f t="shared" ref="I145:I180" si="37">+IF(E145=0,"",E145/E$81)</f>
        <v>1.5608740894901144E-2</v>
      </c>
      <c r="J145" s="10">
        <f t="shared" ref="J145:J180" si="38">+IF(F145=0,"",F145/F$81)</f>
        <v>2.3088023088023088E-2</v>
      </c>
      <c r="K145" s="10">
        <f t="shared" si="33"/>
        <v>0.875</v>
      </c>
      <c r="L145" s="10">
        <f t="shared" si="34"/>
        <v>1</v>
      </c>
      <c r="M145" s="10">
        <f t="shared" ref="M145:M180" si="39">+IF(OR(AND(G145=""),(K145="")),"",G145*K145)</f>
        <v>8.4541062801932361E-3</v>
      </c>
      <c r="N145" s="11">
        <f t="shared" ref="N145:N180" si="40">+IF(OR(AND(H145=""),(L145="")),"",H145*L145)</f>
        <v>1.1267605633802818E-2</v>
      </c>
    </row>
    <row r="146" spans="1:14" x14ac:dyDescent="0.2">
      <c r="A146" s="8"/>
      <c r="B146" s="18" t="s">
        <v>133</v>
      </c>
      <c r="C146" s="15">
        <v>10</v>
      </c>
      <c r="D146" s="9">
        <v>1</v>
      </c>
      <c r="E146" s="9">
        <v>24</v>
      </c>
      <c r="F146" s="9">
        <v>6</v>
      </c>
      <c r="G146" s="10">
        <f t="shared" si="35"/>
        <v>1.2077294685990338E-2</v>
      </c>
      <c r="H146" s="10">
        <f t="shared" si="36"/>
        <v>1.4084507042253522E-3</v>
      </c>
      <c r="I146" s="10">
        <f t="shared" si="37"/>
        <v>2.497398543184183E-2</v>
      </c>
      <c r="J146" s="10">
        <f t="shared" si="38"/>
        <v>8.658008658008658E-3</v>
      </c>
      <c r="K146" s="10">
        <f t="shared" ref="K146:K180" si="41">+IF(AND(C146=0,E146=0)," ",IF(C146=0,1,IF(E146=0,-1,(E146-C146)/C146)))</f>
        <v>1.4</v>
      </c>
      <c r="L146" s="10">
        <f t="shared" ref="L146:L180" si="42">+IF(AND(D146=0,F146=0)," ",IF(D146=0,1,IF(F146=0,-1,(F146-D146)/D146)))</f>
        <v>5</v>
      </c>
      <c r="M146" s="10">
        <f t="shared" si="39"/>
        <v>1.6908212560386472E-2</v>
      </c>
      <c r="N146" s="11">
        <f t="shared" si="40"/>
        <v>7.0422535211267607E-3</v>
      </c>
    </row>
    <row r="147" spans="1:14" x14ac:dyDescent="0.2">
      <c r="A147" s="8"/>
      <c r="B147" s="18" t="s">
        <v>134</v>
      </c>
      <c r="C147" s="15">
        <v>14</v>
      </c>
      <c r="D147" s="9">
        <v>0</v>
      </c>
      <c r="E147" s="9">
        <v>13</v>
      </c>
      <c r="F147" s="9">
        <v>0</v>
      </c>
      <c r="G147" s="10">
        <f t="shared" si="35"/>
        <v>1.6908212560386472E-2</v>
      </c>
      <c r="H147" s="10" t="str">
        <f t="shared" si="36"/>
        <v/>
      </c>
      <c r="I147" s="10">
        <f t="shared" si="37"/>
        <v>1.3527575442247659E-2</v>
      </c>
      <c r="J147" s="10" t="str">
        <f t="shared" si="38"/>
        <v/>
      </c>
      <c r="K147" s="10">
        <f t="shared" si="41"/>
        <v>-7.1428571428571425E-2</v>
      </c>
      <c r="L147" s="10" t="str">
        <f t="shared" si="42"/>
        <v xml:space="preserve"> </v>
      </c>
      <c r="M147" s="10">
        <f t="shared" si="39"/>
        <v>-1.2077294685990338E-3</v>
      </c>
      <c r="N147" s="11" t="str">
        <f t="shared" si="40"/>
        <v/>
      </c>
    </row>
    <row r="148" spans="1:14" x14ac:dyDescent="0.2">
      <c r="A148" s="8"/>
      <c r="B148" s="18" t="s">
        <v>135</v>
      </c>
      <c r="C148" s="15">
        <v>15</v>
      </c>
      <c r="D148" s="9">
        <v>14</v>
      </c>
      <c r="E148" s="9">
        <v>68</v>
      </c>
      <c r="F148" s="9">
        <v>63</v>
      </c>
      <c r="G148" s="10">
        <f t="shared" si="35"/>
        <v>1.8115942028985508E-2</v>
      </c>
      <c r="H148" s="10">
        <f t="shared" si="36"/>
        <v>1.9718309859154931E-2</v>
      </c>
      <c r="I148" s="10">
        <f t="shared" si="37"/>
        <v>7.0759625390218517E-2</v>
      </c>
      <c r="J148" s="10">
        <f t="shared" si="38"/>
        <v>9.0909090909090912E-2</v>
      </c>
      <c r="K148" s="10">
        <f t="shared" si="41"/>
        <v>3.5333333333333332</v>
      </c>
      <c r="L148" s="10">
        <f t="shared" si="42"/>
        <v>3.5</v>
      </c>
      <c r="M148" s="10">
        <f t="shared" si="39"/>
        <v>6.4009661835748799E-2</v>
      </c>
      <c r="N148" s="11">
        <f t="shared" si="40"/>
        <v>6.9014084507042259E-2</v>
      </c>
    </row>
    <row r="149" spans="1:14" x14ac:dyDescent="0.2">
      <c r="A149" s="8"/>
      <c r="B149" s="18" t="s">
        <v>136</v>
      </c>
      <c r="C149" s="15">
        <v>4</v>
      </c>
      <c r="D149" s="9">
        <v>1</v>
      </c>
      <c r="E149" s="9">
        <v>2</v>
      </c>
      <c r="F149" s="9">
        <v>2</v>
      </c>
      <c r="G149" s="10">
        <f t="shared" si="35"/>
        <v>4.830917874396135E-3</v>
      </c>
      <c r="H149" s="10">
        <f t="shared" si="36"/>
        <v>1.4084507042253522E-3</v>
      </c>
      <c r="I149" s="10">
        <f t="shared" si="37"/>
        <v>2.0811654526534861E-3</v>
      </c>
      <c r="J149" s="10">
        <f t="shared" si="38"/>
        <v>2.886002886002886E-3</v>
      </c>
      <c r="K149" s="10">
        <f t="shared" si="41"/>
        <v>-0.5</v>
      </c>
      <c r="L149" s="10">
        <f t="shared" si="42"/>
        <v>1</v>
      </c>
      <c r="M149" s="10">
        <f t="shared" si="39"/>
        <v>-2.4154589371980675E-3</v>
      </c>
      <c r="N149" s="11">
        <f t="shared" si="40"/>
        <v>1.4084507042253522E-3</v>
      </c>
    </row>
    <row r="150" spans="1:14" x14ac:dyDescent="0.2">
      <c r="A150" s="8"/>
      <c r="B150" s="18" t="s">
        <v>137</v>
      </c>
      <c r="C150" s="15">
        <v>1</v>
      </c>
      <c r="D150" s="9">
        <v>0</v>
      </c>
      <c r="E150" s="9">
        <v>0</v>
      </c>
      <c r="F150" s="9">
        <v>1</v>
      </c>
      <c r="G150" s="10">
        <f t="shared" si="35"/>
        <v>1.2077294685990338E-3</v>
      </c>
      <c r="H150" s="10" t="str">
        <f t="shared" si="36"/>
        <v/>
      </c>
      <c r="I150" s="10" t="str">
        <f t="shared" si="37"/>
        <v/>
      </c>
      <c r="J150" s="10">
        <f t="shared" si="38"/>
        <v>1.443001443001443E-3</v>
      </c>
      <c r="K150" s="10">
        <f t="shared" si="41"/>
        <v>-1</v>
      </c>
      <c r="L150" s="10">
        <f t="shared" si="42"/>
        <v>1</v>
      </c>
      <c r="M150" s="10">
        <f t="shared" si="39"/>
        <v>-1.2077294685990338E-3</v>
      </c>
      <c r="N150" s="11" t="str">
        <f t="shared" si="40"/>
        <v/>
      </c>
    </row>
    <row r="151" spans="1:14" x14ac:dyDescent="0.2">
      <c r="A151" s="8"/>
      <c r="B151" s="18" t="s">
        <v>138</v>
      </c>
      <c r="C151" s="1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18" t="s">
        <v>139</v>
      </c>
      <c r="C152" s="15">
        <v>1</v>
      </c>
      <c r="D152" s="9">
        <v>1</v>
      </c>
      <c r="E152" s="9">
        <v>0</v>
      </c>
      <c r="F152" s="9">
        <v>0</v>
      </c>
      <c r="G152" s="10">
        <f t="shared" si="35"/>
        <v>1.2077294685990338E-3</v>
      </c>
      <c r="H152" s="10">
        <f t="shared" si="36"/>
        <v>1.4084507042253522E-3</v>
      </c>
      <c r="I152" s="10" t="str">
        <f t="shared" si="37"/>
        <v/>
      </c>
      <c r="J152" s="10" t="str">
        <f t="shared" si="38"/>
        <v/>
      </c>
      <c r="K152" s="10">
        <f t="shared" si="41"/>
        <v>-1</v>
      </c>
      <c r="L152" s="10">
        <f t="shared" si="42"/>
        <v>-1</v>
      </c>
      <c r="M152" s="10">
        <f t="shared" si="39"/>
        <v>-1.2077294685990338E-3</v>
      </c>
      <c r="N152" s="11">
        <f t="shared" si="40"/>
        <v>-1.4084507042253522E-3</v>
      </c>
    </row>
    <row r="153" spans="1:14" x14ac:dyDescent="0.2">
      <c r="A153" s="8"/>
      <c r="B153" s="18" t="s">
        <v>140</v>
      </c>
      <c r="C153" s="15">
        <v>2</v>
      </c>
      <c r="D153" s="9">
        <v>0</v>
      </c>
      <c r="E153" s="9">
        <v>2</v>
      </c>
      <c r="F153" s="9">
        <v>0</v>
      </c>
      <c r="G153" s="10">
        <f t="shared" si="35"/>
        <v>2.4154589371980675E-3</v>
      </c>
      <c r="H153" s="10" t="str">
        <f t="shared" si="36"/>
        <v/>
      </c>
      <c r="I153" s="10">
        <f t="shared" si="37"/>
        <v>2.0811654526534861E-3</v>
      </c>
      <c r="J153" s="10" t="str">
        <f t="shared" si="38"/>
        <v/>
      </c>
      <c r="K153" s="10">
        <f t="shared" si="41"/>
        <v>0</v>
      </c>
      <c r="L153" s="10" t="str">
        <f t="shared" si="42"/>
        <v xml:space="preserve"> </v>
      </c>
      <c r="M153" s="10">
        <f t="shared" si="39"/>
        <v>0</v>
      </c>
      <c r="N153" s="11" t="str">
        <f t="shared" si="40"/>
        <v/>
      </c>
    </row>
    <row r="154" spans="1:14" ht="25.5" x14ac:dyDescent="0.2">
      <c r="A154" s="8"/>
      <c r="B154" s="18" t="s">
        <v>141</v>
      </c>
      <c r="C154" s="15">
        <v>3</v>
      </c>
      <c r="D154" s="9">
        <v>7</v>
      </c>
      <c r="E154" s="9">
        <v>7</v>
      </c>
      <c r="F154" s="9">
        <v>2</v>
      </c>
      <c r="G154" s="10">
        <f t="shared" si="35"/>
        <v>3.6231884057971015E-3</v>
      </c>
      <c r="H154" s="10">
        <f t="shared" si="36"/>
        <v>9.8591549295774655E-3</v>
      </c>
      <c r="I154" s="10">
        <f t="shared" si="37"/>
        <v>7.2840790842872011E-3</v>
      </c>
      <c r="J154" s="10">
        <f t="shared" si="38"/>
        <v>2.886002886002886E-3</v>
      </c>
      <c r="K154" s="10">
        <f t="shared" si="41"/>
        <v>1.3333333333333333</v>
      </c>
      <c r="L154" s="10">
        <f t="shared" si="42"/>
        <v>-0.7142857142857143</v>
      </c>
      <c r="M154" s="10">
        <f t="shared" si="39"/>
        <v>4.830917874396135E-3</v>
      </c>
      <c r="N154" s="11">
        <f t="shared" si="40"/>
        <v>-7.0422535211267616E-3</v>
      </c>
    </row>
    <row r="155" spans="1:14" ht="25.5" x14ac:dyDescent="0.2">
      <c r="A155" s="8"/>
      <c r="B155" s="18" t="s">
        <v>142</v>
      </c>
      <c r="C155" s="15">
        <v>6</v>
      </c>
      <c r="D155" s="9">
        <v>6</v>
      </c>
      <c r="E155" s="9">
        <v>0</v>
      </c>
      <c r="F155" s="9">
        <v>0</v>
      </c>
      <c r="G155" s="10">
        <f t="shared" si="35"/>
        <v>7.246376811594203E-3</v>
      </c>
      <c r="H155" s="10">
        <f t="shared" si="36"/>
        <v>8.4507042253521118E-3</v>
      </c>
      <c r="I155" s="10" t="str">
        <f t="shared" si="37"/>
        <v/>
      </c>
      <c r="J155" s="10" t="str">
        <f t="shared" si="38"/>
        <v/>
      </c>
      <c r="K155" s="10">
        <f t="shared" si="41"/>
        <v>-1</v>
      </c>
      <c r="L155" s="10">
        <f t="shared" si="42"/>
        <v>-1</v>
      </c>
      <c r="M155" s="10">
        <f t="shared" si="39"/>
        <v>-7.246376811594203E-3</v>
      </c>
      <c r="N155" s="11">
        <f t="shared" si="40"/>
        <v>-8.4507042253521118E-3</v>
      </c>
    </row>
    <row r="156" spans="1:14" ht="25.5" x14ac:dyDescent="0.2">
      <c r="A156" s="8"/>
      <c r="B156" s="18" t="s">
        <v>143</v>
      </c>
      <c r="C156" s="15">
        <v>0</v>
      </c>
      <c r="D156" s="9">
        <v>0</v>
      </c>
      <c r="E156" s="9">
        <v>1</v>
      </c>
      <c r="F156" s="9">
        <v>3</v>
      </c>
      <c r="G156" s="10" t="str">
        <f t="shared" si="35"/>
        <v/>
      </c>
      <c r="H156" s="10" t="str">
        <f t="shared" si="36"/>
        <v/>
      </c>
      <c r="I156" s="10">
        <f t="shared" si="37"/>
        <v>1.0405827263267431E-3</v>
      </c>
      <c r="J156" s="10">
        <f t="shared" si="38"/>
        <v>4.329004329004329E-3</v>
      </c>
      <c r="K156" s="10">
        <f t="shared" si="41"/>
        <v>1</v>
      </c>
      <c r="L156" s="10">
        <f t="shared" si="42"/>
        <v>1</v>
      </c>
      <c r="M156" s="10" t="str">
        <f t="shared" si="39"/>
        <v/>
      </c>
      <c r="N156" s="11" t="str">
        <f t="shared" si="40"/>
        <v/>
      </c>
    </row>
    <row r="157" spans="1:14" ht="25.5" x14ac:dyDescent="0.2">
      <c r="A157" s="8"/>
      <c r="B157" s="18" t="s">
        <v>144</v>
      </c>
      <c r="C157" s="15">
        <v>0</v>
      </c>
      <c r="D157" s="9">
        <v>0</v>
      </c>
      <c r="E157" s="9">
        <v>1</v>
      </c>
      <c r="F157" s="9">
        <v>2</v>
      </c>
      <c r="G157" s="10" t="str">
        <f t="shared" si="35"/>
        <v/>
      </c>
      <c r="H157" s="10" t="str">
        <f t="shared" si="36"/>
        <v/>
      </c>
      <c r="I157" s="10">
        <f t="shared" si="37"/>
        <v>1.0405827263267431E-3</v>
      </c>
      <c r="J157" s="10">
        <f t="shared" si="38"/>
        <v>2.886002886002886E-3</v>
      </c>
      <c r="K157" s="10">
        <f t="shared" si="41"/>
        <v>1</v>
      </c>
      <c r="L157" s="10">
        <f t="shared" si="42"/>
        <v>1</v>
      </c>
      <c r="M157" s="10" t="str">
        <f t="shared" si="39"/>
        <v/>
      </c>
      <c r="N157" s="11" t="str">
        <f t="shared" si="40"/>
        <v/>
      </c>
    </row>
    <row r="158" spans="1:14" ht="25.5" x14ac:dyDescent="0.2">
      <c r="A158" s="8"/>
      <c r="B158" s="18" t="s">
        <v>145</v>
      </c>
      <c r="C158" s="15">
        <v>1</v>
      </c>
      <c r="D158" s="9">
        <v>0</v>
      </c>
      <c r="E158" s="9">
        <v>0</v>
      </c>
      <c r="F158" s="9">
        <v>1</v>
      </c>
      <c r="G158" s="10">
        <f t="shared" si="35"/>
        <v>1.2077294685990338E-3</v>
      </c>
      <c r="H158" s="10" t="str">
        <f t="shared" si="36"/>
        <v/>
      </c>
      <c r="I158" s="10" t="str">
        <f t="shared" si="37"/>
        <v/>
      </c>
      <c r="J158" s="10">
        <f t="shared" si="38"/>
        <v>1.443001443001443E-3</v>
      </c>
      <c r="K158" s="10">
        <f t="shared" si="41"/>
        <v>-1</v>
      </c>
      <c r="L158" s="10">
        <f t="shared" si="42"/>
        <v>1</v>
      </c>
      <c r="M158" s="10">
        <f t="shared" si="39"/>
        <v>-1.2077294685990338E-3</v>
      </c>
      <c r="N158" s="11" t="str">
        <f t="shared" si="40"/>
        <v/>
      </c>
    </row>
    <row r="159" spans="1:14" x14ac:dyDescent="0.2">
      <c r="A159" s="8"/>
      <c r="B159" s="18" t="s">
        <v>146</v>
      </c>
      <c r="C159" s="15">
        <v>1</v>
      </c>
      <c r="D159" s="9">
        <v>0</v>
      </c>
      <c r="E159" s="9">
        <v>2</v>
      </c>
      <c r="F159" s="9">
        <v>1</v>
      </c>
      <c r="G159" s="10">
        <f t="shared" si="35"/>
        <v>1.2077294685990338E-3</v>
      </c>
      <c r="H159" s="10" t="str">
        <f t="shared" si="36"/>
        <v/>
      </c>
      <c r="I159" s="10">
        <f t="shared" si="37"/>
        <v>2.0811654526534861E-3</v>
      </c>
      <c r="J159" s="10">
        <f t="shared" si="38"/>
        <v>1.443001443001443E-3</v>
      </c>
      <c r="K159" s="10">
        <f t="shared" si="41"/>
        <v>1</v>
      </c>
      <c r="L159" s="10">
        <f t="shared" si="42"/>
        <v>1</v>
      </c>
      <c r="M159" s="10">
        <f t="shared" si="39"/>
        <v>1.2077294685990338E-3</v>
      </c>
      <c r="N159" s="11" t="str">
        <f t="shared" si="40"/>
        <v/>
      </c>
    </row>
    <row r="160" spans="1:14" x14ac:dyDescent="0.2">
      <c r="A160" s="8"/>
      <c r="B160" s="18" t="s">
        <v>147</v>
      </c>
      <c r="C160" s="15">
        <v>1</v>
      </c>
      <c r="D160" s="9">
        <v>0</v>
      </c>
      <c r="E160" s="9">
        <v>0</v>
      </c>
      <c r="F160" s="9">
        <v>0</v>
      </c>
      <c r="G160" s="10">
        <f t="shared" si="35"/>
        <v>1.2077294685990338E-3</v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>
        <f t="shared" si="41"/>
        <v>-1</v>
      </c>
      <c r="L160" s="10" t="str">
        <f t="shared" si="42"/>
        <v xml:space="preserve"> </v>
      </c>
      <c r="M160" s="10">
        <f t="shared" si="39"/>
        <v>-1.2077294685990338E-3</v>
      </c>
      <c r="N160" s="11" t="str">
        <f t="shared" si="40"/>
        <v/>
      </c>
    </row>
    <row r="161" spans="1:14" x14ac:dyDescent="0.2">
      <c r="A161" s="8"/>
      <c r="B161" s="18" t="s">
        <v>148</v>
      </c>
      <c r="C161" s="15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1" t="str">
        <f t="shared" si="40"/>
        <v/>
      </c>
    </row>
    <row r="162" spans="1:14" x14ac:dyDescent="0.2">
      <c r="A162" s="8"/>
      <c r="B162" s="18" t="s">
        <v>149</v>
      </c>
      <c r="C162" s="15">
        <v>0</v>
      </c>
      <c r="D162" s="9">
        <v>2</v>
      </c>
      <c r="E162" s="9">
        <v>0</v>
      </c>
      <c r="F162" s="9">
        <v>2</v>
      </c>
      <c r="G162" s="10" t="str">
        <f t="shared" si="35"/>
        <v/>
      </c>
      <c r="H162" s="10">
        <f t="shared" si="36"/>
        <v>2.8169014084507044E-3</v>
      </c>
      <c r="I162" s="10" t="str">
        <f t="shared" si="37"/>
        <v/>
      </c>
      <c r="J162" s="10">
        <f t="shared" si="38"/>
        <v>2.886002886002886E-3</v>
      </c>
      <c r="K162" s="10" t="str">
        <f t="shared" si="41"/>
        <v xml:space="preserve"> </v>
      </c>
      <c r="L162" s="10">
        <f t="shared" si="42"/>
        <v>0</v>
      </c>
      <c r="M162" s="10" t="str">
        <f t="shared" si="39"/>
        <v/>
      </c>
      <c r="N162" s="11">
        <f t="shared" si="40"/>
        <v>0</v>
      </c>
    </row>
    <row r="163" spans="1:14" x14ac:dyDescent="0.2">
      <c r="A163" s="8"/>
      <c r="B163" s="18" t="s">
        <v>150</v>
      </c>
      <c r="C163" s="1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18" t="s">
        <v>151</v>
      </c>
      <c r="C164" s="15">
        <v>0</v>
      </c>
      <c r="D164" s="9">
        <v>0</v>
      </c>
      <c r="E164" s="9">
        <v>1</v>
      </c>
      <c r="F164" s="9">
        <v>1</v>
      </c>
      <c r="G164" s="10" t="str">
        <f t="shared" si="35"/>
        <v/>
      </c>
      <c r="H164" s="10" t="str">
        <f t="shared" si="36"/>
        <v/>
      </c>
      <c r="I164" s="10">
        <f t="shared" si="37"/>
        <v>1.0405827263267431E-3</v>
      </c>
      <c r="J164" s="10">
        <f t="shared" si="38"/>
        <v>1.443001443001443E-3</v>
      </c>
      <c r="K164" s="10">
        <f t="shared" si="41"/>
        <v>1</v>
      </c>
      <c r="L164" s="10">
        <f t="shared" si="42"/>
        <v>1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18" t="s">
        <v>152</v>
      </c>
      <c r="C165" s="15">
        <v>0</v>
      </c>
      <c r="D165" s="9">
        <v>0</v>
      </c>
      <c r="E165" s="9">
        <v>0</v>
      </c>
      <c r="F165" s="9">
        <v>1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>
        <f t="shared" si="38"/>
        <v>1.443001443001443E-3</v>
      </c>
      <c r="K165" s="10" t="str">
        <f t="shared" si="41"/>
        <v xml:space="preserve"> </v>
      </c>
      <c r="L165" s="10">
        <f t="shared" si="42"/>
        <v>1</v>
      </c>
      <c r="M165" s="10" t="str">
        <f t="shared" si="39"/>
        <v/>
      </c>
      <c r="N165" s="11" t="str">
        <f t="shared" si="40"/>
        <v/>
      </c>
    </row>
    <row r="166" spans="1:14" x14ac:dyDescent="0.2">
      <c r="A166" s="8"/>
      <c r="B166" s="18" t="s">
        <v>153</v>
      </c>
      <c r="C166" s="15">
        <v>3</v>
      </c>
      <c r="D166" s="9">
        <v>1</v>
      </c>
      <c r="E166" s="9">
        <v>3</v>
      </c>
      <c r="F166" s="9">
        <v>5</v>
      </c>
      <c r="G166" s="10">
        <f t="shared" si="35"/>
        <v>3.6231884057971015E-3</v>
      </c>
      <c r="H166" s="10">
        <f t="shared" si="36"/>
        <v>1.4084507042253522E-3</v>
      </c>
      <c r="I166" s="10">
        <f t="shared" si="37"/>
        <v>3.1217481789802288E-3</v>
      </c>
      <c r="J166" s="10">
        <f t="shared" si="38"/>
        <v>7.215007215007215E-3</v>
      </c>
      <c r="K166" s="10">
        <f t="shared" si="41"/>
        <v>0</v>
      </c>
      <c r="L166" s="10">
        <f t="shared" si="42"/>
        <v>4</v>
      </c>
      <c r="M166" s="10">
        <f t="shared" si="39"/>
        <v>0</v>
      </c>
      <c r="N166" s="11">
        <f t="shared" si="40"/>
        <v>5.6338028169014088E-3</v>
      </c>
    </row>
    <row r="167" spans="1:14" x14ac:dyDescent="0.2">
      <c r="A167" s="8"/>
      <c r="B167" s="18" t="s">
        <v>154</v>
      </c>
      <c r="C167" s="15">
        <v>0</v>
      </c>
      <c r="D167" s="9">
        <v>0</v>
      </c>
      <c r="E167" s="9">
        <v>1</v>
      </c>
      <c r="F167" s="9">
        <v>0</v>
      </c>
      <c r="G167" s="10" t="str">
        <f t="shared" si="35"/>
        <v/>
      </c>
      <c r="H167" s="10" t="str">
        <f t="shared" si="36"/>
        <v/>
      </c>
      <c r="I167" s="10">
        <f t="shared" si="37"/>
        <v>1.0405827263267431E-3</v>
      </c>
      <c r="J167" s="10" t="str">
        <f t="shared" si="38"/>
        <v/>
      </c>
      <c r="K167" s="10">
        <f t="shared" si="41"/>
        <v>1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18" t="s">
        <v>155</v>
      </c>
      <c r="C168" s="15">
        <v>1</v>
      </c>
      <c r="D168" s="9">
        <v>1</v>
      </c>
      <c r="E168" s="9">
        <v>4</v>
      </c>
      <c r="F168" s="9">
        <v>3</v>
      </c>
      <c r="G168" s="10">
        <f t="shared" si="35"/>
        <v>1.2077294685990338E-3</v>
      </c>
      <c r="H168" s="10">
        <f t="shared" si="36"/>
        <v>1.4084507042253522E-3</v>
      </c>
      <c r="I168" s="10">
        <f t="shared" si="37"/>
        <v>4.1623309053069723E-3</v>
      </c>
      <c r="J168" s="10">
        <f t="shared" si="38"/>
        <v>4.329004329004329E-3</v>
      </c>
      <c r="K168" s="10">
        <f t="shared" si="41"/>
        <v>3</v>
      </c>
      <c r="L168" s="10">
        <f t="shared" si="42"/>
        <v>2</v>
      </c>
      <c r="M168" s="10">
        <f t="shared" si="39"/>
        <v>3.6231884057971011E-3</v>
      </c>
      <c r="N168" s="11">
        <f t="shared" si="40"/>
        <v>2.8169014084507044E-3</v>
      </c>
    </row>
    <row r="169" spans="1:14" x14ac:dyDescent="0.2">
      <c r="A169" s="8"/>
      <c r="B169" s="18" t="s">
        <v>156</v>
      </c>
      <c r="C169" s="15">
        <v>2</v>
      </c>
      <c r="D169" s="9">
        <v>0</v>
      </c>
      <c r="E169" s="9">
        <v>3</v>
      </c>
      <c r="F169" s="9">
        <v>1</v>
      </c>
      <c r="G169" s="10">
        <f t="shared" si="35"/>
        <v>2.4154589371980675E-3</v>
      </c>
      <c r="H169" s="10" t="str">
        <f t="shared" si="36"/>
        <v/>
      </c>
      <c r="I169" s="10">
        <f t="shared" si="37"/>
        <v>3.1217481789802288E-3</v>
      </c>
      <c r="J169" s="10">
        <f t="shared" si="38"/>
        <v>1.443001443001443E-3</v>
      </c>
      <c r="K169" s="10">
        <f t="shared" si="41"/>
        <v>0.5</v>
      </c>
      <c r="L169" s="10">
        <f t="shared" si="42"/>
        <v>1</v>
      </c>
      <c r="M169" s="10">
        <f t="shared" si="39"/>
        <v>1.2077294685990338E-3</v>
      </c>
      <c r="N169" s="11" t="str">
        <f t="shared" si="40"/>
        <v/>
      </c>
    </row>
    <row r="170" spans="1:14" ht="25.5" x14ac:dyDescent="0.2">
      <c r="A170" s="8"/>
      <c r="B170" s="18" t="s">
        <v>157</v>
      </c>
      <c r="C170" s="15">
        <v>0</v>
      </c>
      <c r="D170" s="9">
        <v>0</v>
      </c>
      <c r="E170" s="9">
        <v>1</v>
      </c>
      <c r="F170" s="9">
        <v>1</v>
      </c>
      <c r="G170" s="10" t="str">
        <f t="shared" si="35"/>
        <v/>
      </c>
      <c r="H170" s="10" t="str">
        <f t="shared" si="36"/>
        <v/>
      </c>
      <c r="I170" s="10">
        <f t="shared" si="37"/>
        <v>1.0405827263267431E-3</v>
      </c>
      <c r="J170" s="10">
        <f t="shared" si="38"/>
        <v>1.443001443001443E-3</v>
      </c>
      <c r="K170" s="10">
        <f t="shared" si="41"/>
        <v>1</v>
      </c>
      <c r="L170" s="10">
        <f t="shared" si="42"/>
        <v>1</v>
      </c>
      <c r="M170" s="10" t="str">
        <f t="shared" si="39"/>
        <v/>
      </c>
      <c r="N170" s="11" t="str">
        <f t="shared" si="40"/>
        <v/>
      </c>
    </row>
    <row r="171" spans="1:14" x14ac:dyDescent="0.2">
      <c r="A171" s="8"/>
      <c r="B171" s="18" t="s">
        <v>158</v>
      </c>
      <c r="C171" s="15">
        <v>16</v>
      </c>
      <c r="D171" s="9">
        <v>11</v>
      </c>
      <c r="E171" s="9">
        <v>2</v>
      </c>
      <c r="F171" s="9">
        <v>1</v>
      </c>
      <c r="G171" s="10">
        <f t="shared" si="35"/>
        <v>1.932367149758454E-2</v>
      </c>
      <c r="H171" s="10">
        <f t="shared" si="36"/>
        <v>1.5492957746478873E-2</v>
      </c>
      <c r="I171" s="10">
        <f t="shared" si="37"/>
        <v>2.0811654526534861E-3</v>
      </c>
      <c r="J171" s="10">
        <f t="shared" si="38"/>
        <v>1.443001443001443E-3</v>
      </c>
      <c r="K171" s="10">
        <f t="shared" si="41"/>
        <v>-0.875</v>
      </c>
      <c r="L171" s="10">
        <f t="shared" si="42"/>
        <v>-0.90909090909090906</v>
      </c>
      <c r="M171" s="10">
        <f t="shared" si="39"/>
        <v>-1.6908212560386472E-2</v>
      </c>
      <c r="N171" s="11">
        <f t="shared" si="40"/>
        <v>-1.4084507042253521E-2</v>
      </c>
    </row>
    <row r="172" spans="1:14" x14ac:dyDescent="0.2">
      <c r="A172" s="8"/>
      <c r="B172" s="18" t="s">
        <v>159</v>
      </c>
      <c r="C172" s="15">
        <v>8</v>
      </c>
      <c r="D172" s="9">
        <v>0</v>
      </c>
      <c r="E172" s="9">
        <v>1</v>
      </c>
      <c r="F172" s="9">
        <v>0</v>
      </c>
      <c r="G172" s="10">
        <f t="shared" si="35"/>
        <v>9.6618357487922701E-3</v>
      </c>
      <c r="H172" s="10" t="str">
        <f t="shared" si="36"/>
        <v/>
      </c>
      <c r="I172" s="10">
        <f t="shared" si="37"/>
        <v>1.0405827263267431E-3</v>
      </c>
      <c r="J172" s="10" t="str">
        <f t="shared" si="38"/>
        <v/>
      </c>
      <c r="K172" s="10">
        <f t="shared" si="41"/>
        <v>-0.875</v>
      </c>
      <c r="L172" s="10" t="str">
        <f t="shared" si="42"/>
        <v xml:space="preserve"> </v>
      </c>
      <c r="M172" s="10">
        <f t="shared" si="39"/>
        <v>-8.4541062801932361E-3</v>
      </c>
      <c r="N172" s="11" t="str">
        <f t="shared" si="40"/>
        <v/>
      </c>
    </row>
    <row r="173" spans="1:14" x14ac:dyDescent="0.2">
      <c r="A173" s="8"/>
      <c r="B173" s="18" t="s">
        <v>160</v>
      </c>
      <c r="C173" s="15">
        <v>0</v>
      </c>
      <c r="D173" s="9">
        <v>0</v>
      </c>
      <c r="E173" s="9">
        <v>1</v>
      </c>
      <c r="F173" s="9">
        <v>0</v>
      </c>
      <c r="G173" s="10" t="str">
        <f t="shared" si="35"/>
        <v/>
      </c>
      <c r="H173" s="10" t="str">
        <f t="shared" si="36"/>
        <v/>
      </c>
      <c r="I173" s="10">
        <f t="shared" si="37"/>
        <v>1.0405827263267431E-3</v>
      </c>
      <c r="J173" s="10" t="str">
        <f t="shared" si="38"/>
        <v/>
      </c>
      <c r="K173" s="10">
        <f t="shared" si="41"/>
        <v>1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18" t="s">
        <v>161</v>
      </c>
      <c r="C174" s="15">
        <v>3</v>
      </c>
      <c r="D174" s="9">
        <v>6</v>
      </c>
      <c r="E174" s="9">
        <v>3</v>
      </c>
      <c r="F174" s="9">
        <v>2</v>
      </c>
      <c r="G174" s="10">
        <f t="shared" si="35"/>
        <v>3.6231884057971015E-3</v>
      </c>
      <c r="H174" s="10">
        <f t="shared" si="36"/>
        <v>8.4507042253521118E-3</v>
      </c>
      <c r="I174" s="10">
        <f t="shared" si="37"/>
        <v>3.1217481789802288E-3</v>
      </c>
      <c r="J174" s="10">
        <f t="shared" si="38"/>
        <v>2.886002886002886E-3</v>
      </c>
      <c r="K174" s="10">
        <f t="shared" si="41"/>
        <v>0</v>
      </c>
      <c r="L174" s="10">
        <f t="shared" si="42"/>
        <v>-0.66666666666666663</v>
      </c>
      <c r="M174" s="10">
        <f t="shared" si="39"/>
        <v>0</v>
      </c>
      <c r="N174" s="11">
        <f t="shared" si="40"/>
        <v>-5.6338028169014079E-3</v>
      </c>
    </row>
    <row r="175" spans="1:14" x14ac:dyDescent="0.2">
      <c r="A175" s="8"/>
      <c r="B175" s="18" t="s">
        <v>162</v>
      </c>
      <c r="C175" s="15">
        <v>2</v>
      </c>
      <c r="D175" s="9">
        <v>0</v>
      </c>
      <c r="E175" s="9">
        <v>0</v>
      </c>
      <c r="F175" s="9">
        <v>1</v>
      </c>
      <c r="G175" s="10">
        <f t="shared" si="35"/>
        <v>2.4154589371980675E-3</v>
      </c>
      <c r="H175" s="10" t="str">
        <f t="shared" si="36"/>
        <v/>
      </c>
      <c r="I175" s="10" t="str">
        <f t="shared" si="37"/>
        <v/>
      </c>
      <c r="J175" s="10">
        <f t="shared" si="38"/>
        <v>1.443001443001443E-3</v>
      </c>
      <c r="K175" s="10">
        <f t="shared" si="41"/>
        <v>-1</v>
      </c>
      <c r="L175" s="10">
        <f t="shared" si="42"/>
        <v>1</v>
      </c>
      <c r="M175" s="10">
        <f t="shared" si="39"/>
        <v>-2.4154589371980675E-3</v>
      </c>
      <c r="N175" s="11" t="str">
        <f t="shared" si="40"/>
        <v/>
      </c>
    </row>
    <row r="176" spans="1:14" x14ac:dyDescent="0.2">
      <c r="A176" s="8"/>
      <c r="B176" s="18" t="s">
        <v>163</v>
      </c>
      <c r="C176" s="15">
        <v>1</v>
      </c>
      <c r="D176" s="9">
        <v>1</v>
      </c>
      <c r="E176" s="9">
        <v>0</v>
      </c>
      <c r="F176" s="9">
        <v>0</v>
      </c>
      <c r="G176" s="10">
        <f t="shared" si="35"/>
        <v>1.2077294685990338E-3</v>
      </c>
      <c r="H176" s="10">
        <f t="shared" si="36"/>
        <v>1.4084507042253522E-3</v>
      </c>
      <c r="I176" s="10" t="str">
        <f t="shared" si="37"/>
        <v/>
      </c>
      <c r="J176" s="10" t="str">
        <f t="shared" si="38"/>
        <v/>
      </c>
      <c r="K176" s="10">
        <f t="shared" si="41"/>
        <v>-1</v>
      </c>
      <c r="L176" s="10">
        <f t="shared" si="42"/>
        <v>-1</v>
      </c>
      <c r="M176" s="10">
        <f t="shared" si="39"/>
        <v>-1.2077294685990338E-3</v>
      </c>
      <c r="N176" s="11">
        <f t="shared" si="40"/>
        <v>-1.4084507042253522E-3</v>
      </c>
    </row>
    <row r="177" spans="1:14" x14ac:dyDescent="0.2">
      <c r="A177" s="8"/>
      <c r="B177" s="18" t="s">
        <v>164</v>
      </c>
      <c r="C177" s="15">
        <v>116</v>
      </c>
      <c r="D177" s="9">
        <v>90</v>
      </c>
      <c r="E177" s="9">
        <v>24</v>
      </c>
      <c r="F177" s="9">
        <v>28</v>
      </c>
      <c r="G177" s="10">
        <f t="shared" si="35"/>
        <v>0.14009661835748793</v>
      </c>
      <c r="H177" s="10">
        <f t="shared" si="36"/>
        <v>0.12676056338028169</v>
      </c>
      <c r="I177" s="10">
        <f t="shared" si="37"/>
        <v>2.497398543184183E-2</v>
      </c>
      <c r="J177" s="10">
        <f t="shared" si="38"/>
        <v>4.0404040404040407E-2</v>
      </c>
      <c r="K177" s="10">
        <f t="shared" si="41"/>
        <v>-0.7931034482758621</v>
      </c>
      <c r="L177" s="10">
        <f t="shared" si="42"/>
        <v>-0.68888888888888888</v>
      </c>
      <c r="M177" s="10">
        <f t="shared" si="39"/>
        <v>-0.11111111111111112</v>
      </c>
      <c r="N177" s="11">
        <f t="shared" si="40"/>
        <v>-8.7323943661971826E-2</v>
      </c>
    </row>
    <row r="178" spans="1:14" ht="25.5" x14ac:dyDescent="0.2">
      <c r="A178" s="8"/>
      <c r="B178" s="18" t="s">
        <v>165</v>
      </c>
      <c r="C178" s="15">
        <v>3</v>
      </c>
      <c r="D178" s="9">
        <v>3</v>
      </c>
      <c r="E178" s="9">
        <v>1</v>
      </c>
      <c r="F178" s="9">
        <v>2</v>
      </c>
      <c r="G178" s="10">
        <f t="shared" si="35"/>
        <v>3.6231884057971015E-3</v>
      </c>
      <c r="H178" s="10">
        <f t="shared" si="36"/>
        <v>4.2253521126760559E-3</v>
      </c>
      <c r="I178" s="10">
        <f t="shared" si="37"/>
        <v>1.0405827263267431E-3</v>
      </c>
      <c r="J178" s="10">
        <f t="shared" si="38"/>
        <v>2.886002886002886E-3</v>
      </c>
      <c r="K178" s="10">
        <f t="shared" si="41"/>
        <v>-0.66666666666666663</v>
      </c>
      <c r="L178" s="10">
        <f t="shared" si="42"/>
        <v>-0.33333333333333331</v>
      </c>
      <c r="M178" s="10">
        <f t="shared" si="39"/>
        <v>-2.4154589371980675E-3</v>
      </c>
      <c r="N178" s="11">
        <f t="shared" si="40"/>
        <v>-1.408450704225352E-3</v>
      </c>
    </row>
    <row r="179" spans="1:14" ht="25.5" x14ac:dyDescent="0.2">
      <c r="A179" s="8"/>
      <c r="B179" s="18" t="s">
        <v>166</v>
      </c>
      <c r="C179" s="1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19" t="s">
        <v>167</v>
      </c>
      <c r="C180" s="16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6" t="s">
        <v>3</v>
      </c>
      <c r="C185" s="45" t="s">
        <v>16</v>
      </c>
      <c r="D185" s="46"/>
      <c r="E185" s="46"/>
      <c r="F185" s="40"/>
      <c r="G185" s="45" t="s">
        <v>5</v>
      </c>
      <c r="H185" s="46"/>
      <c r="I185" s="46"/>
      <c r="J185" s="46"/>
      <c r="K185" s="45" t="s">
        <v>17</v>
      </c>
      <c r="L185" s="42"/>
      <c r="M185" s="41" t="s">
        <v>7</v>
      </c>
      <c r="N185" s="42"/>
    </row>
    <row r="186" spans="1:14" ht="15.75" thickBot="1" x14ac:dyDescent="0.25">
      <c r="A186" s="7"/>
      <c r="B186" s="37"/>
      <c r="C186" s="39">
        <v>2022</v>
      </c>
      <c r="D186" s="40"/>
      <c r="E186" s="44">
        <v>2023</v>
      </c>
      <c r="F186" s="40"/>
      <c r="G186" s="39">
        <v>2022</v>
      </c>
      <c r="H186" s="40"/>
      <c r="I186" s="44">
        <v>2023</v>
      </c>
      <c r="J186" s="40"/>
      <c r="K186" s="47"/>
      <c r="L186" s="43"/>
      <c r="M186" s="31"/>
      <c r="N186" s="43"/>
    </row>
    <row r="187" spans="1:14" ht="15.75" thickBot="1" x14ac:dyDescent="0.25">
      <c r="A187" s="8"/>
      <c r="B187" s="38"/>
      <c r="C187" s="20" t="s">
        <v>8</v>
      </c>
      <c r="D187" s="20" t="s">
        <v>9</v>
      </c>
      <c r="E187" s="20" t="s">
        <v>8</v>
      </c>
      <c r="F187" s="20" t="s">
        <v>9</v>
      </c>
      <c r="G187" s="20" t="s">
        <v>8</v>
      </c>
      <c r="H187" s="20" t="s">
        <v>9</v>
      </c>
      <c r="I187" s="20" t="s">
        <v>8</v>
      </c>
      <c r="J187" s="20" t="s">
        <v>9</v>
      </c>
      <c r="K187" s="20" t="s">
        <v>8</v>
      </c>
      <c r="L187" s="20" t="s">
        <v>9</v>
      </c>
      <c r="M187" s="20" t="s">
        <v>8</v>
      </c>
      <c r="N187" s="20" t="s">
        <v>9</v>
      </c>
    </row>
    <row r="188" spans="1:14" ht="26.25" thickBot="1" x14ac:dyDescent="0.25">
      <c r="A188" s="8"/>
      <c r="B188" s="17" t="s">
        <v>12</v>
      </c>
      <c r="C188" s="21">
        <f>SUM(C189:C363)</f>
        <v>1094</v>
      </c>
      <c r="D188" s="21">
        <f>SUM(D189:D363)</f>
        <v>1278</v>
      </c>
      <c r="E188" s="21">
        <f>SUM(E189:E363)</f>
        <v>1037</v>
      </c>
      <c r="F188" s="21">
        <f>SUM(F189:F363)</f>
        <v>912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-5.2102376599634369E-2</v>
      </c>
      <c r="L188" s="22">
        <f>+IF(AND(D188=0,F188=0),"",IF(D188=0,1,IF(F188=0,-1,(F188-D188)/D188)))</f>
        <v>-0.28638497652582162</v>
      </c>
      <c r="M188" s="22">
        <f t="shared" ref="M188:M219" si="47">+IF(OR(AND(G188=""),(K188="")),"",G188*K188)</f>
        <v>-5.2102376599634369E-2</v>
      </c>
      <c r="N188" s="23">
        <f t="shared" ref="N188:N219" si="48">+IF(OR(AND(H188=""),(L188="")),"",H188*L188)</f>
        <v>-0.28638497652582162</v>
      </c>
    </row>
    <row r="189" spans="1:14" ht="27.75" customHeight="1" x14ac:dyDescent="0.2">
      <c r="A189" s="8"/>
      <c r="B189" s="28" t="s">
        <v>168</v>
      </c>
      <c r="C189" s="27">
        <v>4</v>
      </c>
      <c r="D189" s="24">
        <v>1</v>
      </c>
      <c r="E189" s="24">
        <v>2</v>
      </c>
      <c r="F189" s="24">
        <v>4</v>
      </c>
      <c r="G189" s="25">
        <f t="shared" si="43"/>
        <v>3.6563071297989031E-3</v>
      </c>
      <c r="H189" s="25">
        <f t="shared" si="44"/>
        <v>7.8247261345852897E-4</v>
      </c>
      <c r="I189" s="25">
        <f t="shared" si="45"/>
        <v>1.9286403085824494E-3</v>
      </c>
      <c r="J189" s="25">
        <f t="shared" si="46"/>
        <v>4.3859649122807015E-3</v>
      </c>
      <c r="K189" s="25">
        <f t="shared" ref="K189:K220" si="49">+IF(AND(C189=0,E189=0)," ",IF(C189=0,1,IF(E189=0,-1,(E189-C189)/C189)))</f>
        <v>-0.5</v>
      </c>
      <c r="L189" s="25">
        <f t="shared" ref="L189:L220" si="50">+IF(AND(D189=0,F189=0)," ",IF(D189=0,1,IF(F189=0,-1,(F189-D189)/D189)))</f>
        <v>3</v>
      </c>
      <c r="M189" s="25">
        <f t="shared" si="47"/>
        <v>-1.8281535648994515E-3</v>
      </c>
      <c r="N189" s="26">
        <f t="shared" si="48"/>
        <v>2.3474178403755869E-3</v>
      </c>
    </row>
    <row r="190" spans="1:14" x14ac:dyDescent="0.2">
      <c r="A190" s="8"/>
      <c r="B190" s="18" t="s">
        <v>169</v>
      </c>
      <c r="C190" s="15">
        <v>1</v>
      </c>
      <c r="D190" s="9">
        <v>0</v>
      </c>
      <c r="E190" s="9">
        <v>0</v>
      </c>
      <c r="F190" s="9">
        <v>0</v>
      </c>
      <c r="G190" s="10">
        <f t="shared" si="43"/>
        <v>9.1407678244972577E-4</v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>
        <f t="shared" si="49"/>
        <v>-1</v>
      </c>
      <c r="L190" s="10" t="str">
        <f t="shared" si="50"/>
        <v xml:space="preserve"> </v>
      </c>
      <c r="M190" s="10">
        <f t="shared" si="47"/>
        <v>-9.1407678244972577E-4</v>
      </c>
      <c r="N190" s="11" t="str">
        <f t="shared" si="48"/>
        <v/>
      </c>
    </row>
    <row r="191" spans="1:14" ht="38.25" x14ac:dyDescent="0.2">
      <c r="A191" s="8"/>
      <c r="B191" s="18" t="s">
        <v>170</v>
      </c>
      <c r="C191" s="15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11" t="str">
        <f t="shared" si="48"/>
        <v/>
      </c>
    </row>
    <row r="192" spans="1:14" ht="24.75" customHeight="1" x14ac:dyDescent="0.2">
      <c r="A192" s="8"/>
      <c r="B192" s="18" t="s">
        <v>171</v>
      </c>
      <c r="C192" s="1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18" t="s">
        <v>172</v>
      </c>
      <c r="C193" s="15">
        <v>2</v>
      </c>
      <c r="D193" s="9">
        <v>3</v>
      </c>
      <c r="E193" s="9">
        <v>17</v>
      </c>
      <c r="F193" s="9">
        <v>20</v>
      </c>
      <c r="G193" s="10">
        <f t="shared" si="43"/>
        <v>1.8281535648994515E-3</v>
      </c>
      <c r="H193" s="10">
        <f t="shared" si="44"/>
        <v>2.3474178403755869E-3</v>
      </c>
      <c r="I193" s="10">
        <f t="shared" si="45"/>
        <v>1.6393442622950821E-2</v>
      </c>
      <c r="J193" s="10">
        <f t="shared" si="46"/>
        <v>2.1929824561403508E-2</v>
      </c>
      <c r="K193" s="10">
        <f t="shared" si="49"/>
        <v>7.5</v>
      </c>
      <c r="L193" s="10">
        <f t="shared" si="50"/>
        <v>5.666666666666667</v>
      </c>
      <c r="M193" s="10">
        <f t="shared" si="47"/>
        <v>1.3711151736745886E-2</v>
      </c>
      <c r="N193" s="11">
        <f t="shared" si="48"/>
        <v>1.3302034428794993E-2</v>
      </c>
    </row>
    <row r="194" spans="1:14" ht="25.5" x14ac:dyDescent="0.2">
      <c r="A194" s="8"/>
      <c r="B194" s="18" t="s">
        <v>173</v>
      </c>
      <c r="C194" s="1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18" t="s">
        <v>174</v>
      </c>
      <c r="C195" s="15">
        <v>218</v>
      </c>
      <c r="D195" s="9">
        <v>122</v>
      </c>
      <c r="E195" s="9">
        <v>146</v>
      </c>
      <c r="F195" s="9">
        <v>78</v>
      </c>
      <c r="G195" s="10">
        <f t="shared" si="43"/>
        <v>0.19926873857404023</v>
      </c>
      <c r="H195" s="10">
        <f t="shared" si="44"/>
        <v>9.5461658841940536E-2</v>
      </c>
      <c r="I195" s="10">
        <f t="shared" si="45"/>
        <v>0.1407907425265188</v>
      </c>
      <c r="J195" s="10">
        <f t="shared" si="46"/>
        <v>8.5526315789473686E-2</v>
      </c>
      <c r="K195" s="10">
        <f t="shared" si="49"/>
        <v>-0.33027522935779818</v>
      </c>
      <c r="L195" s="10">
        <f t="shared" si="50"/>
        <v>-0.36065573770491804</v>
      </c>
      <c r="M195" s="10">
        <f t="shared" si="47"/>
        <v>-6.5813528336380267E-2</v>
      </c>
      <c r="N195" s="11">
        <f t="shared" si="48"/>
        <v>-3.4428794992175278E-2</v>
      </c>
    </row>
    <row r="196" spans="1:14" x14ac:dyDescent="0.2">
      <c r="A196" s="8"/>
      <c r="B196" s="18" t="s">
        <v>175</v>
      </c>
      <c r="C196" s="15">
        <v>0</v>
      </c>
      <c r="D196" s="9">
        <v>0</v>
      </c>
      <c r="E196" s="9">
        <v>4</v>
      </c>
      <c r="F196" s="9">
        <v>2</v>
      </c>
      <c r="G196" s="10" t="str">
        <f t="shared" si="43"/>
        <v/>
      </c>
      <c r="H196" s="10" t="str">
        <f t="shared" si="44"/>
        <v/>
      </c>
      <c r="I196" s="10">
        <f t="shared" si="45"/>
        <v>3.8572806171648989E-3</v>
      </c>
      <c r="J196" s="10">
        <f t="shared" si="46"/>
        <v>2.1929824561403508E-3</v>
      </c>
      <c r="K196" s="10">
        <f t="shared" si="49"/>
        <v>1</v>
      </c>
      <c r="L196" s="10">
        <f t="shared" si="50"/>
        <v>1</v>
      </c>
      <c r="M196" s="10" t="str">
        <f t="shared" si="47"/>
        <v/>
      </c>
      <c r="N196" s="11" t="str">
        <f t="shared" si="48"/>
        <v/>
      </c>
    </row>
    <row r="197" spans="1:14" x14ac:dyDescent="0.2">
      <c r="A197" s="8"/>
      <c r="B197" s="18" t="s">
        <v>176</v>
      </c>
      <c r="C197" s="15">
        <v>3</v>
      </c>
      <c r="D197" s="9">
        <v>1</v>
      </c>
      <c r="E197" s="9">
        <v>10</v>
      </c>
      <c r="F197" s="9">
        <v>4</v>
      </c>
      <c r="G197" s="10">
        <f t="shared" si="43"/>
        <v>2.7422303473491772E-3</v>
      </c>
      <c r="H197" s="10">
        <f t="shared" si="44"/>
        <v>7.8247261345852897E-4</v>
      </c>
      <c r="I197" s="10">
        <f t="shared" si="45"/>
        <v>9.643201542912247E-3</v>
      </c>
      <c r="J197" s="10">
        <f t="shared" si="46"/>
        <v>4.3859649122807015E-3</v>
      </c>
      <c r="K197" s="10">
        <f t="shared" si="49"/>
        <v>2.3333333333333335</v>
      </c>
      <c r="L197" s="10">
        <f t="shared" si="50"/>
        <v>3</v>
      </c>
      <c r="M197" s="10">
        <f t="shared" si="47"/>
        <v>6.3985374771480807E-3</v>
      </c>
      <c r="N197" s="11">
        <f t="shared" si="48"/>
        <v>2.3474178403755869E-3</v>
      </c>
    </row>
    <row r="198" spans="1:14" x14ac:dyDescent="0.2">
      <c r="A198" s="8"/>
      <c r="B198" s="18" t="s">
        <v>177</v>
      </c>
      <c r="C198" s="15">
        <v>1</v>
      </c>
      <c r="D198" s="9">
        <v>0</v>
      </c>
      <c r="E198" s="9">
        <v>0</v>
      </c>
      <c r="F198" s="9">
        <v>1</v>
      </c>
      <c r="G198" s="10">
        <f t="shared" si="43"/>
        <v>9.1407678244972577E-4</v>
      </c>
      <c r="H198" s="10" t="str">
        <f t="shared" si="44"/>
        <v/>
      </c>
      <c r="I198" s="10" t="str">
        <f t="shared" si="45"/>
        <v/>
      </c>
      <c r="J198" s="10">
        <f t="shared" si="46"/>
        <v>1.0964912280701754E-3</v>
      </c>
      <c r="K198" s="10">
        <f t="shared" si="49"/>
        <v>-1</v>
      </c>
      <c r="L198" s="10">
        <f t="shared" si="50"/>
        <v>1</v>
      </c>
      <c r="M198" s="10">
        <f t="shared" si="47"/>
        <v>-9.1407678244972577E-4</v>
      </c>
      <c r="N198" s="11" t="str">
        <f t="shared" si="48"/>
        <v/>
      </c>
    </row>
    <row r="199" spans="1:14" x14ac:dyDescent="0.2">
      <c r="A199" s="8"/>
      <c r="B199" s="18" t="s">
        <v>178</v>
      </c>
      <c r="C199" s="15">
        <v>0</v>
      </c>
      <c r="D199" s="9">
        <v>0</v>
      </c>
      <c r="E199" s="9">
        <v>0</v>
      </c>
      <c r="F199" s="9">
        <v>1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>
        <f t="shared" si="46"/>
        <v>1.0964912280701754E-3</v>
      </c>
      <c r="K199" s="10" t="str">
        <f t="shared" si="49"/>
        <v xml:space="preserve"> </v>
      </c>
      <c r="L199" s="10">
        <f t="shared" si="50"/>
        <v>1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18" t="s">
        <v>179</v>
      </c>
      <c r="C200" s="15">
        <v>0</v>
      </c>
      <c r="D200" s="9">
        <v>0</v>
      </c>
      <c r="E200" s="9">
        <v>0</v>
      </c>
      <c r="F200" s="9">
        <v>1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>
        <f t="shared" si="46"/>
        <v>1.0964912280701754E-3</v>
      </c>
      <c r="K200" s="10" t="str">
        <f t="shared" si="49"/>
        <v xml:space="preserve"> </v>
      </c>
      <c r="L200" s="10">
        <f t="shared" si="50"/>
        <v>1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18" t="s">
        <v>180</v>
      </c>
      <c r="C201" s="15">
        <v>0</v>
      </c>
      <c r="D201" s="9">
        <v>0</v>
      </c>
      <c r="E201" s="9">
        <v>1</v>
      </c>
      <c r="F201" s="9">
        <v>0</v>
      </c>
      <c r="G201" s="10" t="str">
        <f t="shared" si="43"/>
        <v/>
      </c>
      <c r="H201" s="10" t="str">
        <f t="shared" si="44"/>
        <v/>
      </c>
      <c r="I201" s="10">
        <f t="shared" si="45"/>
        <v>9.6432015429122472E-4</v>
      </c>
      <c r="J201" s="10" t="str">
        <f t="shared" si="46"/>
        <v/>
      </c>
      <c r="K201" s="10">
        <f t="shared" si="49"/>
        <v>1</v>
      </c>
      <c r="L201" s="10" t="str">
        <f t="shared" si="50"/>
        <v xml:space="preserve"> </v>
      </c>
      <c r="M201" s="10" t="str">
        <f t="shared" si="47"/>
        <v/>
      </c>
      <c r="N201" s="11" t="str">
        <f t="shared" si="48"/>
        <v/>
      </c>
    </row>
    <row r="202" spans="1:14" x14ac:dyDescent="0.2">
      <c r="A202" s="8"/>
      <c r="B202" s="18" t="s">
        <v>181</v>
      </c>
      <c r="C202" s="15">
        <v>3</v>
      </c>
      <c r="D202" s="9">
        <v>7</v>
      </c>
      <c r="E202" s="9">
        <v>7</v>
      </c>
      <c r="F202" s="9">
        <v>2</v>
      </c>
      <c r="G202" s="10">
        <f t="shared" si="43"/>
        <v>2.7422303473491772E-3</v>
      </c>
      <c r="H202" s="10">
        <f t="shared" si="44"/>
        <v>5.4773082942097028E-3</v>
      </c>
      <c r="I202" s="10">
        <f t="shared" si="45"/>
        <v>6.7502410800385727E-3</v>
      </c>
      <c r="J202" s="10">
        <f t="shared" si="46"/>
        <v>2.1929824561403508E-3</v>
      </c>
      <c r="K202" s="10">
        <f t="shared" si="49"/>
        <v>1.3333333333333333</v>
      </c>
      <c r="L202" s="10">
        <f t="shared" si="50"/>
        <v>-0.7142857142857143</v>
      </c>
      <c r="M202" s="10">
        <f t="shared" si="47"/>
        <v>3.6563071297989027E-3</v>
      </c>
      <c r="N202" s="11">
        <f t="shared" si="48"/>
        <v>-3.9123630672926448E-3</v>
      </c>
    </row>
    <row r="203" spans="1:14" x14ac:dyDescent="0.2">
      <c r="A203" s="8"/>
      <c r="B203" s="18" t="s">
        <v>182</v>
      </c>
      <c r="C203" s="15">
        <v>160</v>
      </c>
      <c r="D203" s="9">
        <v>127</v>
      </c>
      <c r="E203" s="9">
        <v>104</v>
      </c>
      <c r="F203" s="9">
        <v>40</v>
      </c>
      <c r="G203" s="10">
        <f t="shared" si="43"/>
        <v>0.14625228519195613</v>
      </c>
      <c r="H203" s="10">
        <f t="shared" si="44"/>
        <v>9.9374021909233182E-2</v>
      </c>
      <c r="I203" s="10">
        <f t="shared" si="45"/>
        <v>0.10028929604628736</v>
      </c>
      <c r="J203" s="10">
        <f t="shared" si="46"/>
        <v>4.3859649122807015E-2</v>
      </c>
      <c r="K203" s="10">
        <f t="shared" si="49"/>
        <v>-0.35</v>
      </c>
      <c r="L203" s="10">
        <f t="shared" si="50"/>
        <v>-0.68503937007874016</v>
      </c>
      <c r="M203" s="10">
        <f t="shared" si="47"/>
        <v>-5.1188299817184639E-2</v>
      </c>
      <c r="N203" s="11">
        <f t="shared" si="48"/>
        <v>-6.8075117370892016E-2</v>
      </c>
    </row>
    <row r="204" spans="1:14" ht="25.5" x14ac:dyDescent="0.2">
      <c r="A204" s="8"/>
      <c r="B204" s="18" t="s">
        <v>183</v>
      </c>
      <c r="C204" s="15">
        <v>3</v>
      </c>
      <c r="D204" s="9">
        <v>1</v>
      </c>
      <c r="E204" s="9">
        <v>1</v>
      </c>
      <c r="F204" s="9">
        <v>4</v>
      </c>
      <c r="G204" s="10">
        <f t="shared" si="43"/>
        <v>2.7422303473491772E-3</v>
      </c>
      <c r="H204" s="10">
        <f t="shared" si="44"/>
        <v>7.8247261345852897E-4</v>
      </c>
      <c r="I204" s="10">
        <f t="shared" si="45"/>
        <v>9.6432015429122472E-4</v>
      </c>
      <c r="J204" s="10">
        <f t="shared" si="46"/>
        <v>4.3859649122807015E-3</v>
      </c>
      <c r="K204" s="10">
        <f t="shared" si="49"/>
        <v>-0.66666666666666663</v>
      </c>
      <c r="L204" s="10">
        <f t="shared" si="50"/>
        <v>3</v>
      </c>
      <c r="M204" s="10">
        <f t="shared" si="47"/>
        <v>-1.8281535648994513E-3</v>
      </c>
      <c r="N204" s="11">
        <f t="shared" si="48"/>
        <v>2.3474178403755869E-3</v>
      </c>
    </row>
    <row r="205" spans="1:14" ht="25.5" x14ac:dyDescent="0.2">
      <c r="A205" s="8"/>
      <c r="B205" s="18" t="s">
        <v>184</v>
      </c>
      <c r="C205" s="15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1" t="str">
        <f t="shared" si="48"/>
        <v/>
      </c>
    </row>
    <row r="206" spans="1:14" x14ac:dyDescent="0.2">
      <c r="A206" s="8"/>
      <c r="B206" s="18" t="s">
        <v>185</v>
      </c>
      <c r="C206" s="15">
        <v>2</v>
      </c>
      <c r="D206" s="9">
        <v>1</v>
      </c>
      <c r="E206" s="9">
        <v>0</v>
      </c>
      <c r="F206" s="9">
        <v>0</v>
      </c>
      <c r="G206" s="10">
        <f t="shared" si="43"/>
        <v>1.8281535648994515E-3</v>
      </c>
      <c r="H206" s="10">
        <f t="shared" si="44"/>
        <v>7.8247261345852897E-4</v>
      </c>
      <c r="I206" s="10" t="str">
        <f t="shared" si="45"/>
        <v/>
      </c>
      <c r="J206" s="10" t="str">
        <f t="shared" si="46"/>
        <v/>
      </c>
      <c r="K206" s="10">
        <f t="shared" si="49"/>
        <v>-1</v>
      </c>
      <c r="L206" s="10">
        <f t="shared" si="50"/>
        <v>-1</v>
      </c>
      <c r="M206" s="10">
        <f t="shared" si="47"/>
        <v>-1.8281535648994515E-3</v>
      </c>
      <c r="N206" s="11">
        <f t="shared" si="48"/>
        <v>-7.8247261345852897E-4</v>
      </c>
    </row>
    <row r="207" spans="1:14" x14ac:dyDescent="0.2">
      <c r="A207" s="8"/>
      <c r="B207" s="18" t="s">
        <v>186</v>
      </c>
      <c r="C207" s="15">
        <v>0</v>
      </c>
      <c r="D207" s="9">
        <v>0</v>
      </c>
      <c r="E207" s="9">
        <v>2</v>
      </c>
      <c r="F207" s="9">
        <v>0</v>
      </c>
      <c r="G207" s="10" t="str">
        <f t="shared" si="43"/>
        <v/>
      </c>
      <c r="H207" s="10" t="str">
        <f t="shared" si="44"/>
        <v/>
      </c>
      <c r="I207" s="10">
        <f t="shared" si="45"/>
        <v>1.9286403085824494E-3</v>
      </c>
      <c r="J207" s="10" t="str">
        <f t="shared" si="46"/>
        <v/>
      </c>
      <c r="K207" s="10">
        <f t="shared" si="49"/>
        <v>1</v>
      </c>
      <c r="L207" s="10" t="str">
        <f t="shared" si="50"/>
        <v xml:space="preserve"> </v>
      </c>
      <c r="M207" s="10" t="str">
        <f t="shared" si="47"/>
        <v/>
      </c>
      <c r="N207" s="11" t="str">
        <f t="shared" si="48"/>
        <v/>
      </c>
    </row>
    <row r="208" spans="1:14" x14ac:dyDescent="0.2">
      <c r="A208" s="8"/>
      <c r="B208" s="18" t="s">
        <v>187</v>
      </c>
      <c r="C208" s="15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18" t="s">
        <v>188</v>
      </c>
      <c r="C209" s="15">
        <v>4</v>
      </c>
      <c r="D209" s="9">
        <v>3</v>
      </c>
      <c r="E209" s="9">
        <v>11</v>
      </c>
      <c r="F209" s="9">
        <v>5</v>
      </c>
      <c r="G209" s="10">
        <f t="shared" si="43"/>
        <v>3.6563071297989031E-3</v>
      </c>
      <c r="H209" s="10">
        <f t="shared" si="44"/>
        <v>2.3474178403755869E-3</v>
      </c>
      <c r="I209" s="10">
        <f t="shared" si="45"/>
        <v>1.0607521697203472E-2</v>
      </c>
      <c r="J209" s="10">
        <f t="shared" si="46"/>
        <v>5.4824561403508769E-3</v>
      </c>
      <c r="K209" s="10">
        <f t="shared" si="49"/>
        <v>1.75</v>
      </c>
      <c r="L209" s="10">
        <f t="shared" si="50"/>
        <v>0.66666666666666663</v>
      </c>
      <c r="M209" s="10">
        <f t="shared" si="47"/>
        <v>6.3985374771480807E-3</v>
      </c>
      <c r="N209" s="11">
        <f t="shared" si="48"/>
        <v>1.5649452269170579E-3</v>
      </c>
    </row>
    <row r="210" spans="1:14" x14ac:dyDescent="0.2">
      <c r="A210" s="8"/>
      <c r="B210" s="18" t="s">
        <v>189</v>
      </c>
      <c r="C210" s="15">
        <v>3</v>
      </c>
      <c r="D210" s="9">
        <v>3</v>
      </c>
      <c r="E210" s="9">
        <v>0</v>
      </c>
      <c r="F210" s="9">
        <v>0</v>
      </c>
      <c r="G210" s="10">
        <f t="shared" si="43"/>
        <v>2.7422303473491772E-3</v>
      </c>
      <c r="H210" s="10">
        <f t="shared" si="44"/>
        <v>2.3474178403755869E-3</v>
      </c>
      <c r="I210" s="10" t="str">
        <f t="shared" si="45"/>
        <v/>
      </c>
      <c r="J210" s="10" t="str">
        <f t="shared" si="46"/>
        <v/>
      </c>
      <c r="K210" s="10">
        <f t="shared" si="49"/>
        <v>-1</v>
      </c>
      <c r="L210" s="10">
        <f t="shared" si="50"/>
        <v>-1</v>
      </c>
      <c r="M210" s="10">
        <f t="shared" si="47"/>
        <v>-2.7422303473491772E-3</v>
      </c>
      <c r="N210" s="11">
        <f t="shared" si="48"/>
        <v>-2.3474178403755869E-3</v>
      </c>
    </row>
    <row r="211" spans="1:14" x14ac:dyDescent="0.2">
      <c r="A211" s="8"/>
      <c r="B211" s="18" t="s">
        <v>190</v>
      </c>
      <c r="C211" s="15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18" t="s">
        <v>191</v>
      </c>
      <c r="C212" s="1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18" t="s">
        <v>192</v>
      </c>
      <c r="C213" s="1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1" t="str">
        <f t="shared" si="48"/>
        <v/>
      </c>
    </row>
    <row r="214" spans="1:14" x14ac:dyDescent="0.2">
      <c r="A214" s="8"/>
      <c r="B214" s="18" t="s">
        <v>193</v>
      </c>
      <c r="C214" s="15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18" t="s">
        <v>194</v>
      </c>
      <c r="C215" s="15">
        <v>5</v>
      </c>
      <c r="D215" s="9">
        <v>7</v>
      </c>
      <c r="E215" s="9">
        <v>1</v>
      </c>
      <c r="F215" s="9">
        <v>0</v>
      </c>
      <c r="G215" s="10">
        <f t="shared" si="43"/>
        <v>4.570383912248629E-3</v>
      </c>
      <c r="H215" s="10">
        <f t="shared" si="44"/>
        <v>5.4773082942097028E-3</v>
      </c>
      <c r="I215" s="10">
        <f t="shared" si="45"/>
        <v>9.6432015429122472E-4</v>
      </c>
      <c r="J215" s="10" t="str">
        <f t="shared" si="46"/>
        <v/>
      </c>
      <c r="K215" s="10">
        <f t="shared" si="49"/>
        <v>-0.8</v>
      </c>
      <c r="L215" s="10">
        <f t="shared" si="50"/>
        <v>-1</v>
      </c>
      <c r="M215" s="10">
        <f t="shared" si="47"/>
        <v>-3.6563071297989035E-3</v>
      </c>
      <c r="N215" s="11">
        <f t="shared" si="48"/>
        <v>-5.4773082942097028E-3</v>
      </c>
    </row>
    <row r="216" spans="1:14" ht="27" customHeight="1" x14ac:dyDescent="0.2">
      <c r="A216" s="8"/>
      <c r="B216" s="18" t="s">
        <v>195</v>
      </c>
      <c r="C216" s="15">
        <v>3</v>
      </c>
      <c r="D216" s="9">
        <v>3</v>
      </c>
      <c r="E216" s="9">
        <v>1</v>
      </c>
      <c r="F216" s="9">
        <v>0</v>
      </c>
      <c r="G216" s="10">
        <f t="shared" si="43"/>
        <v>2.7422303473491772E-3</v>
      </c>
      <c r="H216" s="10">
        <f t="shared" si="44"/>
        <v>2.3474178403755869E-3</v>
      </c>
      <c r="I216" s="10">
        <f t="shared" si="45"/>
        <v>9.6432015429122472E-4</v>
      </c>
      <c r="J216" s="10" t="str">
        <f t="shared" si="46"/>
        <v/>
      </c>
      <c r="K216" s="10">
        <f t="shared" si="49"/>
        <v>-0.66666666666666663</v>
      </c>
      <c r="L216" s="10">
        <f t="shared" si="50"/>
        <v>-1</v>
      </c>
      <c r="M216" s="10">
        <f t="shared" si="47"/>
        <v>-1.8281535648994513E-3</v>
      </c>
      <c r="N216" s="11">
        <f t="shared" si="48"/>
        <v>-2.3474178403755869E-3</v>
      </c>
    </row>
    <row r="217" spans="1:14" x14ac:dyDescent="0.2">
      <c r="A217" s="8"/>
      <c r="B217" s="18" t="s">
        <v>196</v>
      </c>
      <c r="C217" s="1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18" t="s">
        <v>197</v>
      </c>
      <c r="C218" s="15">
        <v>5</v>
      </c>
      <c r="D218" s="9">
        <v>3</v>
      </c>
      <c r="E218" s="9">
        <v>5</v>
      </c>
      <c r="F218" s="9">
        <v>15</v>
      </c>
      <c r="G218" s="10">
        <f t="shared" si="43"/>
        <v>4.570383912248629E-3</v>
      </c>
      <c r="H218" s="10">
        <f t="shared" si="44"/>
        <v>2.3474178403755869E-3</v>
      </c>
      <c r="I218" s="10">
        <f t="shared" si="45"/>
        <v>4.8216007714561235E-3</v>
      </c>
      <c r="J218" s="10">
        <f t="shared" si="46"/>
        <v>1.6447368421052631E-2</v>
      </c>
      <c r="K218" s="10">
        <f t="shared" si="49"/>
        <v>0</v>
      </c>
      <c r="L218" s="10">
        <f t="shared" si="50"/>
        <v>4</v>
      </c>
      <c r="M218" s="10">
        <f t="shared" si="47"/>
        <v>0</v>
      </c>
      <c r="N218" s="11">
        <f t="shared" si="48"/>
        <v>9.3896713615023476E-3</v>
      </c>
    </row>
    <row r="219" spans="1:14" x14ac:dyDescent="0.2">
      <c r="A219" s="8"/>
      <c r="B219" s="18" t="s">
        <v>198</v>
      </c>
      <c r="C219" s="15">
        <v>0</v>
      </c>
      <c r="D219" s="9">
        <v>10</v>
      </c>
      <c r="E219" s="9">
        <v>1</v>
      </c>
      <c r="F219" s="9">
        <v>16</v>
      </c>
      <c r="G219" s="10" t="str">
        <f t="shared" si="43"/>
        <v/>
      </c>
      <c r="H219" s="10">
        <f t="shared" si="44"/>
        <v>7.8247261345852897E-3</v>
      </c>
      <c r="I219" s="10">
        <f t="shared" si="45"/>
        <v>9.6432015429122472E-4</v>
      </c>
      <c r="J219" s="10">
        <f t="shared" si="46"/>
        <v>1.7543859649122806E-2</v>
      </c>
      <c r="K219" s="10">
        <f t="shared" si="49"/>
        <v>1</v>
      </c>
      <c r="L219" s="10">
        <f t="shared" si="50"/>
        <v>0.6</v>
      </c>
      <c r="M219" s="10" t="str">
        <f t="shared" si="47"/>
        <v/>
      </c>
      <c r="N219" s="11">
        <f t="shared" si="48"/>
        <v>4.6948356807511738E-3</v>
      </c>
    </row>
    <row r="220" spans="1:14" x14ac:dyDescent="0.2">
      <c r="A220" s="8"/>
      <c r="B220" s="18" t="s">
        <v>199</v>
      </c>
      <c r="C220" s="15">
        <v>6</v>
      </c>
      <c r="D220" s="9">
        <v>9</v>
      </c>
      <c r="E220" s="9">
        <v>25</v>
      </c>
      <c r="F220" s="9">
        <v>23</v>
      </c>
      <c r="G220" s="10">
        <f t="shared" ref="G220:G251" si="51">+IF(C220=0,"",C220/C$188)</f>
        <v>5.4844606946983544E-3</v>
      </c>
      <c r="H220" s="10">
        <f t="shared" ref="H220:H251" si="52">+IF(D220=0,"",D220/D$188)</f>
        <v>7.0422535211267607E-3</v>
      </c>
      <c r="I220" s="10">
        <f t="shared" ref="I220:I251" si="53">+IF(E220=0,"",E220/E$188)</f>
        <v>2.4108003857280617E-2</v>
      </c>
      <c r="J220" s="10">
        <f t="shared" ref="J220:J251" si="54">+IF(F220=0,"",F220/F$188)</f>
        <v>2.5219298245614034E-2</v>
      </c>
      <c r="K220" s="10">
        <f t="shared" si="49"/>
        <v>3.1666666666666665</v>
      </c>
      <c r="L220" s="10">
        <f t="shared" si="50"/>
        <v>1.5555555555555556</v>
      </c>
      <c r="M220" s="10">
        <f t="shared" ref="M220:M251" si="55">+IF(OR(AND(G220=""),(K220="")),"",G220*K220)</f>
        <v>1.736745886654479E-2</v>
      </c>
      <c r="N220" s="11">
        <f t="shared" ref="N220:N251" si="56">+IF(OR(AND(H220=""),(L220="")),"",H220*L220)</f>
        <v>1.0954616588419406E-2</v>
      </c>
    </row>
    <row r="221" spans="1:14" x14ac:dyDescent="0.2">
      <c r="A221" s="8"/>
      <c r="B221" s="18" t="s">
        <v>200</v>
      </c>
      <c r="C221" s="15">
        <v>6</v>
      </c>
      <c r="D221" s="9">
        <v>8</v>
      </c>
      <c r="E221" s="9">
        <v>3</v>
      </c>
      <c r="F221" s="9">
        <v>17</v>
      </c>
      <c r="G221" s="10">
        <f t="shared" si="51"/>
        <v>5.4844606946983544E-3</v>
      </c>
      <c r="H221" s="10">
        <f t="shared" si="52"/>
        <v>6.2597809076682318E-3</v>
      </c>
      <c r="I221" s="10">
        <f t="shared" si="53"/>
        <v>2.8929604628736743E-3</v>
      </c>
      <c r="J221" s="10">
        <f t="shared" si="54"/>
        <v>1.8640350877192981E-2</v>
      </c>
      <c r="K221" s="10">
        <f t="shared" ref="K221:K252" si="57">+IF(AND(C221=0,E221=0)," ",IF(C221=0,1,IF(E221=0,-1,(E221-C221)/C221)))</f>
        <v>-0.5</v>
      </c>
      <c r="L221" s="10">
        <f t="shared" ref="L221:L252" si="58">+IF(AND(D221=0,F221=0)," ",IF(D221=0,1,IF(F221=0,-1,(F221-D221)/D221)))</f>
        <v>1.125</v>
      </c>
      <c r="M221" s="10">
        <f t="shared" si="55"/>
        <v>-2.7422303473491772E-3</v>
      </c>
      <c r="N221" s="11">
        <f t="shared" si="56"/>
        <v>7.0422535211267607E-3</v>
      </c>
    </row>
    <row r="222" spans="1:14" x14ac:dyDescent="0.2">
      <c r="A222" s="8"/>
      <c r="B222" s="18" t="s">
        <v>201</v>
      </c>
      <c r="C222" s="15">
        <v>3</v>
      </c>
      <c r="D222" s="9">
        <v>0</v>
      </c>
      <c r="E222" s="9">
        <v>1</v>
      </c>
      <c r="F222" s="9">
        <v>3</v>
      </c>
      <c r="G222" s="10">
        <f t="shared" si="51"/>
        <v>2.7422303473491772E-3</v>
      </c>
      <c r="H222" s="10" t="str">
        <f t="shared" si="52"/>
        <v/>
      </c>
      <c r="I222" s="10">
        <f t="shared" si="53"/>
        <v>9.6432015429122472E-4</v>
      </c>
      <c r="J222" s="10">
        <f t="shared" si="54"/>
        <v>3.2894736842105261E-3</v>
      </c>
      <c r="K222" s="10">
        <f t="shared" si="57"/>
        <v>-0.66666666666666663</v>
      </c>
      <c r="L222" s="10">
        <f t="shared" si="58"/>
        <v>1</v>
      </c>
      <c r="M222" s="10">
        <f t="shared" si="55"/>
        <v>-1.8281535648994513E-3</v>
      </c>
      <c r="N222" s="11" t="str">
        <f t="shared" si="56"/>
        <v/>
      </c>
    </row>
    <row r="223" spans="1:14" x14ac:dyDescent="0.2">
      <c r="A223" s="8"/>
      <c r="B223" s="18" t="s">
        <v>202</v>
      </c>
      <c r="C223" s="15">
        <v>0</v>
      </c>
      <c r="D223" s="9">
        <v>0</v>
      </c>
      <c r="E223" s="9">
        <v>1</v>
      </c>
      <c r="F223" s="9">
        <v>1</v>
      </c>
      <c r="G223" s="10" t="str">
        <f t="shared" si="51"/>
        <v/>
      </c>
      <c r="H223" s="10" t="str">
        <f t="shared" si="52"/>
        <v/>
      </c>
      <c r="I223" s="10">
        <f t="shared" si="53"/>
        <v>9.6432015429122472E-4</v>
      </c>
      <c r="J223" s="10">
        <f t="shared" si="54"/>
        <v>1.0964912280701754E-3</v>
      </c>
      <c r="K223" s="10">
        <f t="shared" si="57"/>
        <v>1</v>
      </c>
      <c r="L223" s="10">
        <f t="shared" si="58"/>
        <v>1</v>
      </c>
      <c r="M223" s="10" t="str">
        <f t="shared" si="55"/>
        <v/>
      </c>
      <c r="N223" s="11" t="str">
        <f t="shared" si="56"/>
        <v/>
      </c>
    </row>
    <row r="224" spans="1:14" x14ac:dyDescent="0.2">
      <c r="A224" s="8"/>
      <c r="B224" s="18" t="s">
        <v>203</v>
      </c>
      <c r="C224" s="1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18" t="s">
        <v>204</v>
      </c>
      <c r="C225" s="15">
        <v>0</v>
      </c>
      <c r="D225" s="9">
        <v>2</v>
      </c>
      <c r="E225" s="9">
        <v>0</v>
      </c>
      <c r="F225" s="9">
        <v>4</v>
      </c>
      <c r="G225" s="10" t="str">
        <f t="shared" si="51"/>
        <v/>
      </c>
      <c r="H225" s="10">
        <f t="shared" si="52"/>
        <v>1.5649452269170579E-3</v>
      </c>
      <c r="I225" s="10" t="str">
        <f t="shared" si="53"/>
        <v/>
      </c>
      <c r="J225" s="10">
        <f t="shared" si="54"/>
        <v>4.3859649122807015E-3</v>
      </c>
      <c r="K225" s="10" t="str">
        <f t="shared" si="57"/>
        <v xml:space="preserve"> </v>
      </c>
      <c r="L225" s="10">
        <f t="shared" si="58"/>
        <v>1</v>
      </c>
      <c r="M225" s="10" t="str">
        <f t="shared" si="55"/>
        <v/>
      </c>
      <c r="N225" s="11">
        <f t="shared" si="56"/>
        <v>1.5649452269170579E-3</v>
      </c>
    </row>
    <row r="226" spans="1:14" x14ac:dyDescent="0.2">
      <c r="A226" s="8"/>
      <c r="B226" s="18" t="s">
        <v>205</v>
      </c>
      <c r="C226" s="15">
        <v>13</v>
      </c>
      <c r="D226" s="9">
        <v>18</v>
      </c>
      <c r="E226" s="9">
        <v>9</v>
      </c>
      <c r="F226" s="9">
        <v>8</v>
      </c>
      <c r="G226" s="10">
        <f t="shared" si="51"/>
        <v>1.1882998171846435E-2</v>
      </c>
      <c r="H226" s="10">
        <f t="shared" si="52"/>
        <v>1.4084507042253521E-2</v>
      </c>
      <c r="I226" s="10">
        <f t="shared" si="53"/>
        <v>8.6788813886210219E-3</v>
      </c>
      <c r="J226" s="10">
        <f t="shared" si="54"/>
        <v>8.771929824561403E-3</v>
      </c>
      <c r="K226" s="10">
        <f t="shared" si="57"/>
        <v>-0.30769230769230771</v>
      </c>
      <c r="L226" s="10">
        <f t="shared" si="58"/>
        <v>-0.55555555555555558</v>
      </c>
      <c r="M226" s="10">
        <f t="shared" si="55"/>
        <v>-3.6563071297989035E-3</v>
      </c>
      <c r="N226" s="11">
        <f t="shared" si="56"/>
        <v>-7.8247261345852897E-3</v>
      </c>
    </row>
    <row r="227" spans="1:14" x14ac:dyDescent="0.2">
      <c r="A227" s="8"/>
      <c r="B227" s="18" t="s">
        <v>206</v>
      </c>
      <c r="C227" s="15">
        <v>0</v>
      </c>
      <c r="D227" s="9">
        <v>0</v>
      </c>
      <c r="E227" s="9">
        <v>1</v>
      </c>
      <c r="F227" s="9">
        <v>4</v>
      </c>
      <c r="G227" s="10" t="str">
        <f t="shared" si="51"/>
        <v/>
      </c>
      <c r="H227" s="10" t="str">
        <f t="shared" si="52"/>
        <v/>
      </c>
      <c r="I227" s="10">
        <f t="shared" si="53"/>
        <v>9.6432015429122472E-4</v>
      </c>
      <c r="J227" s="10">
        <f t="shared" si="54"/>
        <v>4.3859649122807015E-3</v>
      </c>
      <c r="K227" s="10">
        <f t="shared" si="57"/>
        <v>1</v>
      </c>
      <c r="L227" s="10">
        <f t="shared" si="58"/>
        <v>1</v>
      </c>
      <c r="M227" s="10" t="str">
        <f t="shared" si="55"/>
        <v/>
      </c>
      <c r="N227" s="11" t="str">
        <f t="shared" si="56"/>
        <v/>
      </c>
    </row>
    <row r="228" spans="1:14" x14ac:dyDescent="0.2">
      <c r="A228" s="8"/>
      <c r="B228" s="18" t="s">
        <v>207</v>
      </c>
      <c r="C228" s="15">
        <v>0</v>
      </c>
      <c r="D228" s="9">
        <v>0</v>
      </c>
      <c r="E228" s="9">
        <v>0</v>
      </c>
      <c r="F228" s="9">
        <v>1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>
        <f t="shared" si="54"/>
        <v>1.0964912280701754E-3</v>
      </c>
      <c r="K228" s="10" t="str">
        <f t="shared" si="57"/>
        <v xml:space="preserve"> </v>
      </c>
      <c r="L228" s="10">
        <f t="shared" si="58"/>
        <v>1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18" t="s">
        <v>208</v>
      </c>
      <c r="C229" s="1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18" t="s">
        <v>209</v>
      </c>
      <c r="C230" s="15">
        <v>2</v>
      </c>
      <c r="D230" s="9">
        <v>2</v>
      </c>
      <c r="E230" s="9">
        <v>8</v>
      </c>
      <c r="F230" s="9">
        <v>1</v>
      </c>
      <c r="G230" s="10">
        <f t="shared" si="51"/>
        <v>1.8281535648994515E-3</v>
      </c>
      <c r="H230" s="10">
        <f t="shared" si="52"/>
        <v>1.5649452269170579E-3</v>
      </c>
      <c r="I230" s="10">
        <f t="shared" si="53"/>
        <v>7.7145612343297977E-3</v>
      </c>
      <c r="J230" s="10">
        <f t="shared" si="54"/>
        <v>1.0964912280701754E-3</v>
      </c>
      <c r="K230" s="10">
        <f t="shared" si="57"/>
        <v>3</v>
      </c>
      <c r="L230" s="10">
        <f t="shared" si="58"/>
        <v>-0.5</v>
      </c>
      <c r="M230" s="10">
        <f t="shared" si="55"/>
        <v>5.4844606946983544E-3</v>
      </c>
      <c r="N230" s="11">
        <f t="shared" si="56"/>
        <v>-7.8247261345852897E-4</v>
      </c>
    </row>
    <row r="231" spans="1:14" x14ac:dyDescent="0.2">
      <c r="A231" s="8"/>
      <c r="B231" s="18" t="s">
        <v>210</v>
      </c>
      <c r="C231" s="15">
        <v>1</v>
      </c>
      <c r="D231" s="9">
        <v>2</v>
      </c>
      <c r="E231" s="9">
        <v>0</v>
      </c>
      <c r="F231" s="9">
        <v>2</v>
      </c>
      <c r="G231" s="10">
        <f t="shared" si="51"/>
        <v>9.1407678244972577E-4</v>
      </c>
      <c r="H231" s="10">
        <f t="shared" si="52"/>
        <v>1.5649452269170579E-3</v>
      </c>
      <c r="I231" s="10" t="str">
        <f t="shared" si="53"/>
        <v/>
      </c>
      <c r="J231" s="10">
        <f t="shared" si="54"/>
        <v>2.1929824561403508E-3</v>
      </c>
      <c r="K231" s="10">
        <f t="shared" si="57"/>
        <v>-1</v>
      </c>
      <c r="L231" s="10">
        <f t="shared" si="58"/>
        <v>0</v>
      </c>
      <c r="M231" s="10">
        <f t="shared" si="55"/>
        <v>-9.1407678244972577E-4</v>
      </c>
      <c r="N231" s="11">
        <f t="shared" si="56"/>
        <v>0</v>
      </c>
    </row>
    <row r="232" spans="1:14" ht="25.5" x14ac:dyDescent="0.2">
      <c r="A232" s="8"/>
      <c r="B232" s="18" t="s">
        <v>211</v>
      </c>
      <c r="C232" s="1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18" t="s">
        <v>212</v>
      </c>
      <c r="C233" s="15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18" t="s">
        <v>213</v>
      </c>
      <c r="C234" s="1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18" t="s">
        <v>214</v>
      </c>
      <c r="C235" s="15">
        <v>1</v>
      </c>
      <c r="D235" s="9">
        <v>2</v>
      </c>
      <c r="E235" s="9">
        <v>10</v>
      </c>
      <c r="F235" s="9">
        <v>3</v>
      </c>
      <c r="G235" s="10">
        <f t="shared" si="51"/>
        <v>9.1407678244972577E-4</v>
      </c>
      <c r="H235" s="10">
        <f t="shared" si="52"/>
        <v>1.5649452269170579E-3</v>
      </c>
      <c r="I235" s="10">
        <f t="shared" si="53"/>
        <v>9.643201542912247E-3</v>
      </c>
      <c r="J235" s="10">
        <f t="shared" si="54"/>
        <v>3.2894736842105261E-3</v>
      </c>
      <c r="K235" s="10">
        <f t="shared" si="57"/>
        <v>9</v>
      </c>
      <c r="L235" s="10">
        <f t="shared" si="58"/>
        <v>0.5</v>
      </c>
      <c r="M235" s="10">
        <f t="shared" si="55"/>
        <v>8.2266910420475316E-3</v>
      </c>
      <c r="N235" s="11">
        <f t="shared" si="56"/>
        <v>7.8247261345852897E-4</v>
      </c>
    </row>
    <row r="236" spans="1:14" x14ac:dyDescent="0.2">
      <c r="A236" s="8"/>
      <c r="B236" s="18" t="s">
        <v>215</v>
      </c>
      <c r="C236" s="1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18" t="s">
        <v>216</v>
      </c>
      <c r="C237" s="1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18" t="s">
        <v>217</v>
      </c>
      <c r="C238" s="1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18" t="s">
        <v>218</v>
      </c>
      <c r="C239" s="15">
        <v>0</v>
      </c>
      <c r="D239" s="9">
        <v>0</v>
      </c>
      <c r="E239" s="9">
        <v>0</v>
      </c>
      <c r="F239" s="9">
        <v>1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>
        <f t="shared" si="54"/>
        <v>1.0964912280701754E-3</v>
      </c>
      <c r="K239" s="10" t="str">
        <f t="shared" si="57"/>
        <v xml:space="preserve"> </v>
      </c>
      <c r="L239" s="10">
        <f t="shared" si="58"/>
        <v>1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18" t="s">
        <v>219</v>
      </c>
      <c r="C240" s="1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18" t="s">
        <v>220</v>
      </c>
      <c r="C241" s="15">
        <v>0</v>
      </c>
      <c r="D241" s="9">
        <v>1</v>
      </c>
      <c r="E241" s="9">
        <v>0</v>
      </c>
      <c r="F241" s="9">
        <v>0</v>
      </c>
      <c r="G241" s="10" t="str">
        <f t="shared" si="51"/>
        <v/>
      </c>
      <c r="H241" s="10">
        <f t="shared" si="52"/>
        <v>7.8247261345852897E-4</v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>
        <f t="shared" si="58"/>
        <v>-1</v>
      </c>
      <c r="M241" s="10" t="str">
        <f t="shared" si="55"/>
        <v/>
      </c>
      <c r="N241" s="11">
        <f t="shared" si="56"/>
        <v>-7.8247261345852897E-4</v>
      </c>
    </row>
    <row r="242" spans="1:14" x14ac:dyDescent="0.2">
      <c r="A242" s="8"/>
      <c r="B242" s="18" t="s">
        <v>221</v>
      </c>
      <c r="C242" s="15">
        <v>80</v>
      </c>
      <c r="D242" s="9">
        <v>60</v>
      </c>
      <c r="E242" s="9">
        <v>117</v>
      </c>
      <c r="F242" s="9">
        <v>146</v>
      </c>
      <c r="G242" s="10">
        <f t="shared" si="51"/>
        <v>7.3126142595978064E-2</v>
      </c>
      <c r="H242" s="10">
        <f t="shared" si="52"/>
        <v>4.6948356807511735E-2</v>
      </c>
      <c r="I242" s="10">
        <f t="shared" si="53"/>
        <v>0.11282545805207329</v>
      </c>
      <c r="J242" s="10">
        <f t="shared" si="54"/>
        <v>0.16008771929824561</v>
      </c>
      <c r="K242" s="10">
        <f t="shared" si="57"/>
        <v>0.46250000000000002</v>
      </c>
      <c r="L242" s="10">
        <f t="shared" si="58"/>
        <v>1.4333333333333333</v>
      </c>
      <c r="M242" s="10">
        <f t="shared" si="55"/>
        <v>3.3820840950639856E-2</v>
      </c>
      <c r="N242" s="11">
        <f t="shared" si="56"/>
        <v>6.729264475743349E-2</v>
      </c>
    </row>
    <row r="243" spans="1:14" x14ac:dyDescent="0.2">
      <c r="A243" s="8"/>
      <c r="B243" s="18" t="s">
        <v>222</v>
      </c>
      <c r="C243" s="15">
        <v>1</v>
      </c>
      <c r="D243" s="9">
        <v>0</v>
      </c>
      <c r="E243" s="9">
        <v>1</v>
      </c>
      <c r="F243" s="9">
        <v>0</v>
      </c>
      <c r="G243" s="10">
        <f t="shared" si="51"/>
        <v>9.1407678244972577E-4</v>
      </c>
      <c r="H243" s="10" t="str">
        <f t="shared" si="52"/>
        <v/>
      </c>
      <c r="I243" s="10">
        <f t="shared" si="53"/>
        <v>9.6432015429122472E-4</v>
      </c>
      <c r="J243" s="10" t="str">
        <f t="shared" si="54"/>
        <v/>
      </c>
      <c r="K243" s="10">
        <f t="shared" si="57"/>
        <v>0</v>
      </c>
      <c r="L243" s="10" t="str">
        <f t="shared" si="58"/>
        <v xml:space="preserve"> </v>
      </c>
      <c r="M243" s="10">
        <f t="shared" si="55"/>
        <v>0</v>
      </c>
      <c r="N243" s="11" t="str">
        <f t="shared" si="56"/>
        <v/>
      </c>
    </row>
    <row r="244" spans="1:14" x14ac:dyDescent="0.2">
      <c r="A244" s="8"/>
      <c r="B244" s="18" t="s">
        <v>223</v>
      </c>
      <c r="C244" s="15">
        <v>1</v>
      </c>
      <c r="D244" s="9">
        <v>0</v>
      </c>
      <c r="E244" s="9">
        <v>0</v>
      </c>
      <c r="F244" s="9">
        <v>1</v>
      </c>
      <c r="G244" s="10">
        <f t="shared" si="51"/>
        <v>9.1407678244972577E-4</v>
      </c>
      <c r="H244" s="10" t="str">
        <f t="shared" si="52"/>
        <v/>
      </c>
      <c r="I244" s="10" t="str">
        <f t="shared" si="53"/>
        <v/>
      </c>
      <c r="J244" s="10">
        <f t="shared" si="54"/>
        <v>1.0964912280701754E-3</v>
      </c>
      <c r="K244" s="10">
        <f t="shared" si="57"/>
        <v>-1</v>
      </c>
      <c r="L244" s="10">
        <f t="shared" si="58"/>
        <v>1</v>
      </c>
      <c r="M244" s="10">
        <f t="shared" si="55"/>
        <v>-9.1407678244972577E-4</v>
      </c>
      <c r="N244" s="11" t="str">
        <f t="shared" si="56"/>
        <v/>
      </c>
    </row>
    <row r="245" spans="1:14" x14ac:dyDescent="0.2">
      <c r="A245" s="8"/>
      <c r="B245" s="18" t="s">
        <v>224</v>
      </c>
      <c r="C245" s="15">
        <v>17</v>
      </c>
      <c r="D245" s="9">
        <v>12</v>
      </c>
      <c r="E245" s="9">
        <v>4</v>
      </c>
      <c r="F245" s="9">
        <v>0</v>
      </c>
      <c r="G245" s="10">
        <f t="shared" si="51"/>
        <v>1.5539305301645339E-2</v>
      </c>
      <c r="H245" s="10">
        <f t="shared" si="52"/>
        <v>9.3896713615023476E-3</v>
      </c>
      <c r="I245" s="10">
        <f t="shared" si="53"/>
        <v>3.8572806171648989E-3</v>
      </c>
      <c r="J245" s="10" t="str">
        <f t="shared" si="54"/>
        <v/>
      </c>
      <c r="K245" s="10">
        <f t="shared" si="57"/>
        <v>-0.76470588235294112</v>
      </c>
      <c r="L245" s="10">
        <f t="shared" si="58"/>
        <v>-1</v>
      </c>
      <c r="M245" s="10">
        <f t="shared" si="55"/>
        <v>-1.1882998171846435E-2</v>
      </c>
      <c r="N245" s="11">
        <f t="shared" si="56"/>
        <v>-9.3896713615023476E-3</v>
      </c>
    </row>
    <row r="246" spans="1:14" x14ac:dyDescent="0.2">
      <c r="A246" s="8"/>
      <c r="B246" s="18" t="s">
        <v>225</v>
      </c>
      <c r="C246" s="1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18" t="s">
        <v>226</v>
      </c>
      <c r="C247" s="1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18" t="s">
        <v>227</v>
      </c>
      <c r="C248" s="15">
        <v>11</v>
      </c>
      <c r="D248" s="9">
        <v>1</v>
      </c>
      <c r="E248" s="9">
        <v>10</v>
      </c>
      <c r="F248" s="9">
        <v>4</v>
      </c>
      <c r="G248" s="10">
        <f t="shared" si="51"/>
        <v>1.0054844606946984E-2</v>
      </c>
      <c r="H248" s="10">
        <f t="shared" si="52"/>
        <v>7.8247261345852897E-4</v>
      </c>
      <c r="I248" s="10">
        <f t="shared" si="53"/>
        <v>9.643201542912247E-3</v>
      </c>
      <c r="J248" s="10">
        <f t="shared" si="54"/>
        <v>4.3859649122807015E-3</v>
      </c>
      <c r="K248" s="10">
        <f t="shared" si="57"/>
        <v>-9.0909090909090912E-2</v>
      </c>
      <c r="L248" s="10">
        <f t="shared" si="58"/>
        <v>3</v>
      </c>
      <c r="M248" s="10">
        <f t="shared" si="55"/>
        <v>-9.1407678244972588E-4</v>
      </c>
      <c r="N248" s="11">
        <f t="shared" si="56"/>
        <v>2.3474178403755869E-3</v>
      </c>
    </row>
    <row r="249" spans="1:14" x14ac:dyDescent="0.2">
      <c r="A249" s="8"/>
      <c r="B249" s="18" t="s">
        <v>228</v>
      </c>
      <c r="C249" s="15">
        <v>0</v>
      </c>
      <c r="D249" s="9">
        <v>0</v>
      </c>
      <c r="E249" s="9">
        <v>3</v>
      </c>
      <c r="F249" s="9">
        <v>0</v>
      </c>
      <c r="G249" s="10" t="str">
        <f t="shared" si="51"/>
        <v/>
      </c>
      <c r="H249" s="10" t="str">
        <f t="shared" si="52"/>
        <v/>
      </c>
      <c r="I249" s="10">
        <f t="shared" si="53"/>
        <v>2.8929604628736743E-3</v>
      </c>
      <c r="J249" s="10" t="str">
        <f t="shared" si="54"/>
        <v/>
      </c>
      <c r="K249" s="10">
        <f t="shared" si="57"/>
        <v>1</v>
      </c>
      <c r="L249" s="10" t="str">
        <f t="shared" si="58"/>
        <v xml:space="preserve"> </v>
      </c>
      <c r="M249" s="10" t="str">
        <f t="shared" si="55"/>
        <v/>
      </c>
      <c r="N249" s="11" t="str">
        <f t="shared" si="56"/>
        <v/>
      </c>
    </row>
    <row r="250" spans="1:14" x14ac:dyDescent="0.2">
      <c r="A250" s="8"/>
      <c r="B250" s="18" t="s">
        <v>229</v>
      </c>
      <c r="C250" s="1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18" t="s">
        <v>230</v>
      </c>
      <c r="C251" s="15">
        <v>0</v>
      </c>
      <c r="D251" s="9">
        <v>0</v>
      </c>
      <c r="E251" s="9">
        <v>3</v>
      </c>
      <c r="F251" s="9">
        <v>1</v>
      </c>
      <c r="G251" s="10" t="str">
        <f t="shared" si="51"/>
        <v/>
      </c>
      <c r="H251" s="10" t="str">
        <f t="shared" si="52"/>
        <v/>
      </c>
      <c r="I251" s="10">
        <f t="shared" si="53"/>
        <v>2.8929604628736743E-3</v>
      </c>
      <c r="J251" s="10">
        <f t="shared" si="54"/>
        <v>1.0964912280701754E-3</v>
      </c>
      <c r="K251" s="10">
        <f t="shared" si="57"/>
        <v>1</v>
      </c>
      <c r="L251" s="10">
        <f t="shared" si="58"/>
        <v>1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18" t="s">
        <v>231</v>
      </c>
      <c r="C252" s="15">
        <v>0</v>
      </c>
      <c r="D252" s="9">
        <v>5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>
        <f t="shared" ref="H252:H283" si="60">+IF(D252=0,"",D252/D$188)</f>
        <v>3.9123630672926448E-3</v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>
        <f t="shared" si="58"/>
        <v>-1</v>
      </c>
      <c r="M252" s="10" t="str">
        <f t="shared" ref="M252:M283" si="63">+IF(OR(AND(G252=""),(K252="")),"",G252*K252)</f>
        <v/>
      </c>
      <c r="N252" s="11">
        <f t="shared" ref="N252:N283" si="64">+IF(OR(AND(H252=""),(L252="")),"",H252*L252)</f>
        <v>-3.9123630672926448E-3</v>
      </c>
    </row>
    <row r="253" spans="1:14" ht="25.5" x14ac:dyDescent="0.2">
      <c r="A253" s="8"/>
      <c r="B253" s="18" t="s">
        <v>232</v>
      </c>
      <c r="C253" s="15">
        <v>0</v>
      </c>
      <c r="D253" s="9">
        <v>0</v>
      </c>
      <c r="E253" s="9">
        <v>19</v>
      </c>
      <c r="F253" s="9">
        <v>4</v>
      </c>
      <c r="G253" s="10" t="str">
        <f t="shared" si="59"/>
        <v/>
      </c>
      <c r="H253" s="10" t="str">
        <f t="shared" si="60"/>
        <v/>
      </c>
      <c r="I253" s="10">
        <f t="shared" si="61"/>
        <v>1.8322082931533271E-2</v>
      </c>
      <c r="J253" s="10">
        <f t="shared" si="62"/>
        <v>4.3859649122807015E-3</v>
      </c>
      <c r="K253" s="10">
        <f t="shared" ref="K253:K284" si="65">+IF(AND(C253=0,E253=0)," ",IF(C253=0,1,IF(E253=0,-1,(E253-C253)/C253)))</f>
        <v>1</v>
      </c>
      <c r="L253" s="10">
        <f t="shared" ref="L253:L284" si="66">+IF(AND(D253=0,F253=0)," ",IF(D253=0,1,IF(F253=0,-1,(F253-D253)/D253)))</f>
        <v>1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18" t="s">
        <v>233</v>
      </c>
      <c r="C254" s="15">
        <v>0</v>
      </c>
      <c r="D254" s="9">
        <v>1</v>
      </c>
      <c r="E254" s="9">
        <v>0</v>
      </c>
      <c r="F254" s="9">
        <v>0</v>
      </c>
      <c r="G254" s="10" t="str">
        <f t="shared" si="59"/>
        <v/>
      </c>
      <c r="H254" s="10">
        <f t="shared" si="60"/>
        <v>7.8247261345852897E-4</v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>
        <f t="shared" si="66"/>
        <v>-1</v>
      </c>
      <c r="M254" s="10" t="str">
        <f t="shared" si="63"/>
        <v/>
      </c>
      <c r="N254" s="11">
        <f t="shared" si="64"/>
        <v>-7.8247261345852897E-4</v>
      </c>
    </row>
    <row r="255" spans="1:14" x14ac:dyDescent="0.2">
      <c r="A255" s="8"/>
      <c r="B255" s="18" t="s">
        <v>234</v>
      </c>
      <c r="C255" s="15">
        <v>2</v>
      </c>
      <c r="D255" s="9">
        <v>0</v>
      </c>
      <c r="E255" s="9">
        <v>17</v>
      </c>
      <c r="F255" s="9">
        <v>3</v>
      </c>
      <c r="G255" s="10">
        <f t="shared" si="59"/>
        <v>1.8281535648994515E-3</v>
      </c>
      <c r="H255" s="10" t="str">
        <f t="shared" si="60"/>
        <v/>
      </c>
      <c r="I255" s="10">
        <f t="shared" si="61"/>
        <v>1.6393442622950821E-2</v>
      </c>
      <c r="J255" s="10">
        <f t="shared" si="62"/>
        <v>3.2894736842105261E-3</v>
      </c>
      <c r="K255" s="10">
        <f t="shared" si="65"/>
        <v>7.5</v>
      </c>
      <c r="L255" s="10">
        <f t="shared" si="66"/>
        <v>1</v>
      </c>
      <c r="M255" s="10">
        <f t="shared" si="63"/>
        <v>1.3711151736745886E-2</v>
      </c>
      <c r="N255" s="11" t="str">
        <f t="shared" si="64"/>
        <v/>
      </c>
    </row>
    <row r="256" spans="1:14" x14ac:dyDescent="0.2">
      <c r="A256" s="8"/>
      <c r="B256" s="18" t="s">
        <v>235</v>
      </c>
      <c r="C256" s="15">
        <v>0</v>
      </c>
      <c r="D256" s="9">
        <v>0</v>
      </c>
      <c r="E256" s="9">
        <v>0</v>
      </c>
      <c r="F256" s="9">
        <v>1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>
        <f t="shared" si="62"/>
        <v>1.0964912280701754E-3</v>
      </c>
      <c r="K256" s="10" t="str">
        <f t="shared" si="65"/>
        <v xml:space="preserve"> </v>
      </c>
      <c r="L256" s="10">
        <f t="shared" si="66"/>
        <v>1</v>
      </c>
      <c r="M256" s="10" t="str">
        <f t="shared" si="63"/>
        <v/>
      </c>
      <c r="N256" s="11" t="str">
        <f t="shared" si="64"/>
        <v/>
      </c>
    </row>
    <row r="257" spans="1:14" ht="25.5" x14ac:dyDescent="0.2">
      <c r="A257" s="8"/>
      <c r="B257" s="18" t="s">
        <v>236</v>
      </c>
      <c r="C257" s="1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18" t="s">
        <v>237</v>
      </c>
      <c r="C258" s="15">
        <v>1</v>
      </c>
      <c r="D258" s="9">
        <v>2</v>
      </c>
      <c r="E258" s="9">
        <v>6</v>
      </c>
      <c r="F258" s="9">
        <v>3</v>
      </c>
      <c r="G258" s="10">
        <f t="shared" si="59"/>
        <v>9.1407678244972577E-4</v>
      </c>
      <c r="H258" s="10">
        <f t="shared" si="60"/>
        <v>1.5649452269170579E-3</v>
      </c>
      <c r="I258" s="10">
        <f t="shared" si="61"/>
        <v>5.7859209257473485E-3</v>
      </c>
      <c r="J258" s="10">
        <f t="shared" si="62"/>
        <v>3.2894736842105261E-3</v>
      </c>
      <c r="K258" s="10">
        <f t="shared" si="65"/>
        <v>5</v>
      </c>
      <c r="L258" s="10">
        <f t="shared" si="66"/>
        <v>0.5</v>
      </c>
      <c r="M258" s="10">
        <f t="shared" si="63"/>
        <v>4.570383912248629E-3</v>
      </c>
      <c r="N258" s="11">
        <f t="shared" si="64"/>
        <v>7.8247261345852897E-4</v>
      </c>
    </row>
    <row r="259" spans="1:14" x14ac:dyDescent="0.2">
      <c r="A259" s="8"/>
      <c r="B259" s="18" t="s">
        <v>238</v>
      </c>
      <c r="C259" s="1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18" t="s">
        <v>239</v>
      </c>
      <c r="C260" s="15">
        <v>2</v>
      </c>
      <c r="D260" s="9">
        <v>1</v>
      </c>
      <c r="E260" s="9">
        <v>0</v>
      </c>
      <c r="F260" s="9">
        <v>1</v>
      </c>
      <c r="G260" s="10">
        <f t="shared" si="59"/>
        <v>1.8281535648994515E-3</v>
      </c>
      <c r="H260" s="10">
        <f t="shared" si="60"/>
        <v>7.8247261345852897E-4</v>
      </c>
      <c r="I260" s="10" t="str">
        <f t="shared" si="61"/>
        <v/>
      </c>
      <c r="J260" s="10">
        <f t="shared" si="62"/>
        <v>1.0964912280701754E-3</v>
      </c>
      <c r="K260" s="10">
        <f t="shared" si="65"/>
        <v>-1</v>
      </c>
      <c r="L260" s="10">
        <f t="shared" si="66"/>
        <v>0</v>
      </c>
      <c r="M260" s="10">
        <f t="shared" si="63"/>
        <v>-1.8281535648994515E-3</v>
      </c>
      <c r="N260" s="11">
        <f t="shared" si="64"/>
        <v>0</v>
      </c>
    </row>
    <row r="261" spans="1:14" x14ac:dyDescent="0.2">
      <c r="A261" s="8"/>
      <c r="B261" s="18" t="s">
        <v>240</v>
      </c>
      <c r="C261" s="15">
        <v>10</v>
      </c>
      <c r="D261" s="9">
        <v>8</v>
      </c>
      <c r="E261" s="9">
        <v>3</v>
      </c>
      <c r="F261" s="9">
        <v>3</v>
      </c>
      <c r="G261" s="10">
        <f t="shared" si="59"/>
        <v>9.140767824497258E-3</v>
      </c>
      <c r="H261" s="10">
        <f t="shared" si="60"/>
        <v>6.2597809076682318E-3</v>
      </c>
      <c r="I261" s="10">
        <f t="shared" si="61"/>
        <v>2.8929604628736743E-3</v>
      </c>
      <c r="J261" s="10">
        <f t="shared" si="62"/>
        <v>3.2894736842105261E-3</v>
      </c>
      <c r="K261" s="10">
        <f t="shared" si="65"/>
        <v>-0.7</v>
      </c>
      <c r="L261" s="10">
        <f t="shared" si="66"/>
        <v>-0.625</v>
      </c>
      <c r="M261" s="10">
        <f t="shared" si="63"/>
        <v>-6.3985374771480799E-3</v>
      </c>
      <c r="N261" s="11">
        <f t="shared" si="64"/>
        <v>-3.9123630672926448E-3</v>
      </c>
    </row>
    <row r="262" spans="1:14" ht="25.5" x14ac:dyDescent="0.2">
      <c r="A262" s="8"/>
      <c r="B262" s="18" t="s">
        <v>241</v>
      </c>
      <c r="C262" s="1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18" t="s">
        <v>242</v>
      </c>
      <c r="C263" s="15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1" t="str">
        <f t="shared" si="64"/>
        <v/>
      </c>
    </row>
    <row r="264" spans="1:14" ht="25.5" x14ac:dyDescent="0.2">
      <c r="A264" s="8"/>
      <c r="B264" s="18" t="s">
        <v>243</v>
      </c>
      <c r="C264" s="15">
        <v>0</v>
      </c>
      <c r="D264" s="9">
        <v>1</v>
      </c>
      <c r="E264" s="9">
        <v>1</v>
      </c>
      <c r="F264" s="9">
        <v>0</v>
      </c>
      <c r="G264" s="10" t="str">
        <f t="shared" si="59"/>
        <v/>
      </c>
      <c r="H264" s="10">
        <f t="shared" si="60"/>
        <v>7.8247261345852897E-4</v>
      </c>
      <c r="I264" s="10">
        <f t="shared" si="61"/>
        <v>9.6432015429122472E-4</v>
      </c>
      <c r="J264" s="10" t="str">
        <f t="shared" si="62"/>
        <v/>
      </c>
      <c r="K264" s="10">
        <f t="shared" si="65"/>
        <v>1</v>
      </c>
      <c r="L264" s="10">
        <f t="shared" si="66"/>
        <v>-1</v>
      </c>
      <c r="M264" s="10" t="str">
        <f t="shared" si="63"/>
        <v/>
      </c>
      <c r="N264" s="11">
        <f t="shared" si="64"/>
        <v>-7.8247261345852897E-4</v>
      </c>
    </row>
    <row r="265" spans="1:14" x14ac:dyDescent="0.2">
      <c r="A265" s="8"/>
      <c r="B265" s="18" t="s">
        <v>244</v>
      </c>
      <c r="C265" s="15">
        <v>9</v>
      </c>
      <c r="D265" s="9">
        <v>11</v>
      </c>
      <c r="E265" s="9">
        <v>0</v>
      </c>
      <c r="F265" s="9">
        <v>1</v>
      </c>
      <c r="G265" s="10">
        <f t="shared" si="59"/>
        <v>8.2266910420475316E-3</v>
      </c>
      <c r="H265" s="10">
        <f t="shared" si="60"/>
        <v>8.6071987480438178E-3</v>
      </c>
      <c r="I265" s="10" t="str">
        <f t="shared" si="61"/>
        <v/>
      </c>
      <c r="J265" s="10">
        <f t="shared" si="62"/>
        <v>1.0964912280701754E-3</v>
      </c>
      <c r="K265" s="10">
        <f t="shared" si="65"/>
        <v>-1</v>
      </c>
      <c r="L265" s="10">
        <f t="shared" si="66"/>
        <v>-0.90909090909090906</v>
      </c>
      <c r="M265" s="10">
        <f t="shared" si="63"/>
        <v>-8.2266910420475316E-3</v>
      </c>
      <c r="N265" s="11">
        <f t="shared" si="64"/>
        <v>-7.824726134585288E-3</v>
      </c>
    </row>
    <row r="266" spans="1:14" x14ac:dyDescent="0.2">
      <c r="A266" s="8"/>
      <c r="B266" s="18" t="s">
        <v>245</v>
      </c>
      <c r="C266" s="15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18" t="s">
        <v>246</v>
      </c>
      <c r="C267" s="15">
        <v>0</v>
      </c>
      <c r="D267" s="9">
        <v>0</v>
      </c>
      <c r="E267" s="9">
        <v>0</v>
      </c>
      <c r="F267" s="9">
        <v>1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>
        <f t="shared" si="62"/>
        <v>1.0964912280701754E-3</v>
      </c>
      <c r="K267" s="10" t="str">
        <f t="shared" si="65"/>
        <v xml:space="preserve"> </v>
      </c>
      <c r="L267" s="10">
        <f t="shared" si="66"/>
        <v>1</v>
      </c>
      <c r="M267" s="10" t="str">
        <f t="shared" si="63"/>
        <v/>
      </c>
      <c r="N267" s="11" t="str">
        <f t="shared" si="64"/>
        <v/>
      </c>
    </row>
    <row r="268" spans="1:14" x14ac:dyDescent="0.2">
      <c r="A268" s="8"/>
      <c r="B268" s="18" t="s">
        <v>247</v>
      </c>
      <c r="C268" s="1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18" t="s">
        <v>248</v>
      </c>
      <c r="C269" s="15">
        <v>0</v>
      </c>
      <c r="D269" s="9">
        <v>0</v>
      </c>
      <c r="E269" s="9">
        <v>1</v>
      </c>
      <c r="F269" s="9">
        <v>0</v>
      </c>
      <c r="G269" s="10" t="str">
        <f t="shared" si="59"/>
        <v/>
      </c>
      <c r="H269" s="10" t="str">
        <f t="shared" si="60"/>
        <v/>
      </c>
      <c r="I269" s="10">
        <f t="shared" si="61"/>
        <v>9.6432015429122472E-4</v>
      </c>
      <c r="J269" s="10" t="str">
        <f t="shared" si="62"/>
        <v/>
      </c>
      <c r="K269" s="10">
        <f t="shared" si="65"/>
        <v>1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18" t="s">
        <v>249</v>
      </c>
      <c r="C270" s="15">
        <v>0</v>
      </c>
      <c r="D270" s="9">
        <v>2</v>
      </c>
      <c r="E270" s="9">
        <v>1</v>
      </c>
      <c r="F270" s="9">
        <v>0</v>
      </c>
      <c r="G270" s="10" t="str">
        <f t="shared" si="59"/>
        <v/>
      </c>
      <c r="H270" s="10">
        <f t="shared" si="60"/>
        <v>1.5649452269170579E-3</v>
      </c>
      <c r="I270" s="10">
        <f t="shared" si="61"/>
        <v>9.6432015429122472E-4</v>
      </c>
      <c r="J270" s="10" t="str">
        <f t="shared" si="62"/>
        <v/>
      </c>
      <c r="K270" s="10">
        <f t="shared" si="65"/>
        <v>1</v>
      </c>
      <c r="L270" s="10">
        <f t="shared" si="66"/>
        <v>-1</v>
      </c>
      <c r="M270" s="10" t="str">
        <f t="shared" si="63"/>
        <v/>
      </c>
      <c r="N270" s="11">
        <f t="shared" si="64"/>
        <v>-1.5649452269170579E-3</v>
      </c>
    </row>
    <row r="271" spans="1:14" x14ac:dyDescent="0.2">
      <c r="A271" s="8"/>
      <c r="B271" s="18" t="s">
        <v>250</v>
      </c>
      <c r="C271" s="15">
        <v>4</v>
      </c>
      <c r="D271" s="9">
        <v>17</v>
      </c>
      <c r="E271" s="9">
        <v>0</v>
      </c>
      <c r="F271" s="9">
        <v>3</v>
      </c>
      <c r="G271" s="10">
        <f t="shared" si="59"/>
        <v>3.6563071297989031E-3</v>
      </c>
      <c r="H271" s="10">
        <f t="shared" si="60"/>
        <v>1.3302034428794992E-2</v>
      </c>
      <c r="I271" s="10" t="str">
        <f t="shared" si="61"/>
        <v/>
      </c>
      <c r="J271" s="10">
        <f t="shared" si="62"/>
        <v>3.2894736842105261E-3</v>
      </c>
      <c r="K271" s="10">
        <f t="shared" si="65"/>
        <v>-1</v>
      </c>
      <c r="L271" s="10">
        <f t="shared" si="66"/>
        <v>-0.82352941176470584</v>
      </c>
      <c r="M271" s="10">
        <f t="shared" si="63"/>
        <v>-3.6563071297989031E-3</v>
      </c>
      <c r="N271" s="11">
        <f t="shared" si="64"/>
        <v>-1.0954616588419404E-2</v>
      </c>
    </row>
    <row r="272" spans="1:14" ht="25.5" x14ac:dyDescent="0.2">
      <c r="A272" s="8"/>
      <c r="B272" s="18" t="s">
        <v>251</v>
      </c>
      <c r="C272" s="15">
        <v>0</v>
      </c>
      <c r="D272" s="9">
        <v>1</v>
      </c>
      <c r="E272" s="9">
        <v>0</v>
      </c>
      <c r="F272" s="9">
        <v>1</v>
      </c>
      <c r="G272" s="10" t="str">
        <f t="shared" si="59"/>
        <v/>
      </c>
      <c r="H272" s="10">
        <f t="shared" si="60"/>
        <v>7.8247261345852897E-4</v>
      </c>
      <c r="I272" s="10" t="str">
        <f t="shared" si="61"/>
        <v/>
      </c>
      <c r="J272" s="10">
        <f t="shared" si="62"/>
        <v>1.0964912280701754E-3</v>
      </c>
      <c r="K272" s="10" t="str">
        <f t="shared" si="65"/>
        <v xml:space="preserve"> </v>
      </c>
      <c r="L272" s="10">
        <f t="shared" si="66"/>
        <v>0</v>
      </c>
      <c r="M272" s="10" t="str">
        <f t="shared" si="63"/>
        <v/>
      </c>
      <c r="N272" s="11">
        <f t="shared" si="64"/>
        <v>0</v>
      </c>
    </row>
    <row r="273" spans="1:14" x14ac:dyDescent="0.2">
      <c r="A273" s="8"/>
      <c r="B273" s="18" t="s">
        <v>252</v>
      </c>
      <c r="C273" s="1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18" t="s">
        <v>253</v>
      </c>
      <c r="C274" s="15">
        <v>0</v>
      </c>
      <c r="D274" s="9">
        <v>0</v>
      </c>
      <c r="E274" s="9">
        <v>1</v>
      </c>
      <c r="F274" s="9">
        <v>0</v>
      </c>
      <c r="G274" s="10" t="str">
        <f t="shared" si="59"/>
        <v/>
      </c>
      <c r="H274" s="10" t="str">
        <f t="shared" si="60"/>
        <v/>
      </c>
      <c r="I274" s="10">
        <f t="shared" si="61"/>
        <v>9.6432015429122472E-4</v>
      </c>
      <c r="J274" s="10" t="str">
        <f t="shared" si="62"/>
        <v/>
      </c>
      <c r="K274" s="10">
        <f t="shared" si="65"/>
        <v>1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18" t="s">
        <v>254</v>
      </c>
      <c r="C275" s="1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18" t="s">
        <v>255</v>
      </c>
      <c r="C276" s="15">
        <v>1</v>
      </c>
      <c r="D276" s="9">
        <v>0</v>
      </c>
      <c r="E276" s="9">
        <v>26</v>
      </c>
      <c r="F276" s="9">
        <v>0</v>
      </c>
      <c r="G276" s="10">
        <f t="shared" si="59"/>
        <v>9.1407678244972577E-4</v>
      </c>
      <c r="H276" s="10" t="str">
        <f t="shared" si="60"/>
        <v/>
      </c>
      <c r="I276" s="10">
        <f t="shared" si="61"/>
        <v>2.5072324011571841E-2</v>
      </c>
      <c r="J276" s="10" t="str">
        <f t="shared" si="62"/>
        <v/>
      </c>
      <c r="K276" s="10">
        <f t="shared" si="65"/>
        <v>25</v>
      </c>
      <c r="L276" s="10" t="str">
        <f t="shared" si="66"/>
        <v xml:space="preserve"> </v>
      </c>
      <c r="M276" s="10">
        <f t="shared" si="63"/>
        <v>2.2851919561243144E-2</v>
      </c>
      <c r="N276" s="11" t="str">
        <f t="shared" si="64"/>
        <v/>
      </c>
    </row>
    <row r="277" spans="1:14" x14ac:dyDescent="0.2">
      <c r="A277" s="8"/>
      <c r="B277" s="18" t="s">
        <v>256</v>
      </c>
      <c r="C277" s="15">
        <v>21</v>
      </c>
      <c r="D277" s="9">
        <v>5</v>
      </c>
      <c r="E277" s="9">
        <v>8</v>
      </c>
      <c r="F277" s="9">
        <v>0</v>
      </c>
      <c r="G277" s="10">
        <f t="shared" si="59"/>
        <v>1.9195612431444242E-2</v>
      </c>
      <c r="H277" s="10">
        <f t="shared" si="60"/>
        <v>3.9123630672926448E-3</v>
      </c>
      <c r="I277" s="10">
        <f t="shared" si="61"/>
        <v>7.7145612343297977E-3</v>
      </c>
      <c r="J277" s="10" t="str">
        <f t="shared" si="62"/>
        <v/>
      </c>
      <c r="K277" s="10">
        <f t="shared" si="65"/>
        <v>-0.61904761904761907</v>
      </c>
      <c r="L277" s="10">
        <f t="shared" si="66"/>
        <v>-1</v>
      </c>
      <c r="M277" s="10">
        <f t="shared" si="63"/>
        <v>-1.1882998171846437E-2</v>
      </c>
      <c r="N277" s="11">
        <f t="shared" si="64"/>
        <v>-3.9123630672926448E-3</v>
      </c>
    </row>
    <row r="278" spans="1:14" x14ac:dyDescent="0.2">
      <c r="A278" s="8"/>
      <c r="B278" s="18" t="s">
        <v>257</v>
      </c>
      <c r="C278" s="1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18" t="s">
        <v>258</v>
      </c>
      <c r="C279" s="15">
        <v>2</v>
      </c>
      <c r="D279" s="9">
        <v>0</v>
      </c>
      <c r="E279" s="9">
        <v>0</v>
      </c>
      <c r="F279" s="9">
        <v>0</v>
      </c>
      <c r="G279" s="10">
        <f t="shared" si="59"/>
        <v>1.8281535648994515E-3</v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>
        <f t="shared" si="65"/>
        <v>-1</v>
      </c>
      <c r="L279" s="10" t="str">
        <f t="shared" si="66"/>
        <v xml:space="preserve"> </v>
      </c>
      <c r="M279" s="10">
        <f t="shared" si="63"/>
        <v>-1.8281535648994515E-3</v>
      </c>
      <c r="N279" s="11" t="str">
        <f t="shared" si="64"/>
        <v/>
      </c>
    </row>
    <row r="280" spans="1:14" x14ac:dyDescent="0.2">
      <c r="A280" s="8"/>
      <c r="B280" s="18" t="s">
        <v>259</v>
      </c>
      <c r="C280" s="15">
        <v>2</v>
      </c>
      <c r="D280" s="9">
        <v>4</v>
      </c>
      <c r="E280" s="9">
        <v>0</v>
      </c>
      <c r="F280" s="9">
        <v>0</v>
      </c>
      <c r="G280" s="10">
        <f t="shared" si="59"/>
        <v>1.8281535648994515E-3</v>
      </c>
      <c r="H280" s="10">
        <f t="shared" si="60"/>
        <v>3.1298904538341159E-3</v>
      </c>
      <c r="I280" s="10" t="str">
        <f t="shared" si="61"/>
        <v/>
      </c>
      <c r="J280" s="10" t="str">
        <f t="shared" si="62"/>
        <v/>
      </c>
      <c r="K280" s="10">
        <f t="shared" si="65"/>
        <v>-1</v>
      </c>
      <c r="L280" s="10">
        <f t="shared" si="66"/>
        <v>-1</v>
      </c>
      <c r="M280" s="10">
        <f t="shared" si="63"/>
        <v>-1.8281535648994515E-3</v>
      </c>
      <c r="N280" s="11">
        <f t="shared" si="64"/>
        <v>-3.1298904538341159E-3</v>
      </c>
    </row>
    <row r="281" spans="1:14" x14ac:dyDescent="0.2">
      <c r="A281" s="8"/>
      <c r="B281" s="18" t="s">
        <v>260</v>
      </c>
      <c r="C281" s="15">
        <v>1</v>
      </c>
      <c r="D281" s="9">
        <v>6</v>
      </c>
      <c r="E281" s="9">
        <v>2</v>
      </c>
      <c r="F281" s="9">
        <v>3</v>
      </c>
      <c r="G281" s="10">
        <f t="shared" si="59"/>
        <v>9.1407678244972577E-4</v>
      </c>
      <c r="H281" s="10">
        <f t="shared" si="60"/>
        <v>4.6948356807511738E-3</v>
      </c>
      <c r="I281" s="10">
        <f t="shared" si="61"/>
        <v>1.9286403085824494E-3</v>
      </c>
      <c r="J281" s="10">
        <f t="shared" si="62"/>
        <v>3.2894736842105261E-3</v>
      </c>
      <c r="K281" s="10">
        <f t="shared" si="65"/>
        <v>1</v>
      </c>
      <c r="L281" s="10">
        <f t="shared" si="66"/>
        <v>-0.5</v>
      </c>
      <c r="M281" s="10">
        <f t="shared" si="63"/>
        <v>9.1407678244972577E-4</v>
      </c>
      <c r="N281" s="11">
        <f t="shared" si="64"/>
        <v>-2.3474178403755869E-3</v>
      </c>
    </row>
    <row r="282" spans="1:14" x14ac:dyDescent="0.2">
      <c r="A282" s="8"/>
      <c r="B282" s="18" t="s">
        <v>261</v>
      </c>
      <c r="C282" s="15">
        <v>0</v>
      </c>
      <c r="D282" s="9">
        <v>0</v>
      </c>
      <c r="E282" s="9">
        <v>0</v>
      </c>
      <c r="F282" s="9">
        <v>1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>
        <f t="shared" si="62"/>
        <v>1.0964912280701754E-3</v>
      </c>
      <c r="K282" s="10" t="str">
        <f t="shared" si="65"/>
        <v xml:space="preserve"> </v>
      </c>
      <c r="L282" s="10">
        <f t="shared" si="66"/>
        <v>1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18" t="s">
        <v>262</v>
      </c>
      <c r="C283" s="15">
        <v>0</v>
      </c>
      <c r="D283" s="9">
        <v>2</v>
      </c>
      <c r="E283" s="9">
        <v>3</v>
      </c>
      <c r="F283" s="9">
        <v>0</v>
      </c>
      <c r="G283" s="10" t="str">
        <f t="shared" si="59"/>
        <v/>
      </c>
      <c r="H283" s="10">
        <f t="shared" si="60"/>
        <v>1.5649452269170579E-3</v>
      </c>
      <c r="I283" s="10">
        <f t="shared" si="61"/>
        <v>2.8929604628736743E-3</v>
      </c>
      <c r="J283" s="10" t="str">
        <f t="shared" si="62"/>
        <v/>
      </c>
      <c r="K283" s="10">
        <f t="shared" si="65"/>
        <v>1</v>
      </c>
      <c r="L283" s="10">
        <f t="shared" si="66"/>
        <v>-1</v>
      </c>
      <c r="M283" s="10" t="str">
        <f t="shared" si="63"/>
        <v/>
      </c>
      <c r="N283" s="11">
        <f t="shared" si="64"/>
        <v>-1.5649452269170579E-3</v>
      </c>
    </row>
    <row r="284" spans="1:14" x14ac:dyDescent="0.2">
      <c r="A284" s="8"/>
      <c r="B284" s="18" t="s">
        <v>263</v>
      </c>
      <c r="C284" s="15">
        <v>9</v>
      </c>
      <c r="D284" s="9">
        <v>0</v>
      </c>
      <c r="E284" s="9">
        <v>0</v>
      </c>
      <c r="F284" s="9">
        <v>0</v>
      </c>
      <c r="G284" s="10">
        <f t="shared" ref="G284:G315" si="67">+IF(C284=0,"",C284/C$188)</f>
        <v>8.2266910420475316E-3</v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>
        <f t="shared" si="65"/>
        <v>-1</v>
      </c>
      <c r="L284" s="10" t="str">
        <f t="shared" si="66"/>
        <v xml:space="preserve"> </v>
      </c>
      <c r="M284" s="10">
        <f t="shared" ref="M284:M315" si="71">+IF(OR(AND(G284=""),(K284="")),"",G284*K284)</f>
        <v>-8.2266910420475316E-3</v>
      </c>
      <c r="N284" s="11" t="str">
        <f t="shared" ref="N284:N315" si="72">+IF(OR(AND(H284=""),(L284="")),"",H284*L284)</f>
        <v/>
      </c>
    </row>
    <row r="285" spans="1:14" ht="24.75" customHeight="1" x14ac:dyDescent="0.2">
      <c r="A285" s="8"/>
      <c r="B285" s="18" t="s">
        <v>264</v>
      </c>
      <c r="C285" s="15">
        <v>10</v>
      </c>
      <c r="D285" s="9">
        <v>4</v>
      </c>
      <c r="E285" s="9">
        <v>14</v>
      </c>
      <c r="F285" s="9">
        <v>8</v>
      </c>
      <c r="G285" s="10">
        <f t="shared" si="67"/>
        <v>9.140767824497258E-3</v>
      </c>
      <c r="H285" s="10">
        <f t="shared" si="68"/>
        <v>3.1298904538341159E-3</v>
      </c>
      <c r="I285" s="10">
        <f t="shared" si="69"/>
        <v>1.3500482160077145E-2</v>
      </c>
      <c r="J285" s="10">
        <f t="shared" si="70"/>
        <v>8.771929824561403E-3</v>
      </c>
      <c r="K285" s="10">
        <f t="shared" ref="K285:K316" si="73">+IF(AND(C285=0,E285=0)," ",IF(C285=0,1,IF(E285=0,-1,(E285-C285)/C285)))</f>
        <v>0.4</v>
      </c>
      <c r="L285" s="10">
        <f t="shared" ref="L285:L316" si="74">+IF(AND(D285=0,F285=0)," ",IF(D285=0,1,IF(F285=0,-1,(F285-D285)/D285)))</f>
        <v>1</v>
      </c>
      <c r="M285" s="10">
        <f t="shared" si="71"/>
        <v>3.6563071297989035E-3</v>
      </c>
      <c r="N285" s="11">
        <f t="shared" si="72"/>
        <v>3.1298904538341159E-3</v>
      </c>
    </row>
    <row r="286" spans="1:14" x14ac:dyDescent="0.2">
      <c r="A286" s="8"/>
      <c r="B286" s="18" t="s">
        <v>265</v>
      </c>
      <c r="C286" s="15">
        <v>1</v>
      </c>
      <c r="D286" s="9">
        <v>2</v>
      </c>
      <c r="E286" s="9">
        <v>1</v>
      </c>
      <c r="F286" s="9">
        <v>0</v>
      </c>
      <c r="G286" s="10">
        <f t="shared" si="67"/>
        <v>9.1407678244972577E-4</v>
      </c>
      <c r="H286" s="10">
        <f t="shared" si="68"/>
        <v>1.5649452269170579E-3</v>
      </c>
      <c r="I286" s="10">
        <f t="shared" si="69"/>
        <v>9.6432015429122472E-4</v>
      </c>
      <c r="J286" s="10" t="str">
        <f t="shared" si="70"/>
        <v/>
      </c>
      <c r="K286" s="10">
        <f t="shared" si="73"/>
        <v>0</v>
      </c>
      <c r="L286" s="10">
        <f t="shared" si="74"/>
        <v>-1</v>
      </c>
      <c r="M286" s="10">
        <f t="shared" si="71"/>
        <v>0</v>
      </c>
      <c r="N286" s="11">
        <f t="shared" si="72"/>
        <v>-1.5649452269170579E-3</v>
      </c>
    </row>
    <row r="287" spans="1:14" x14ac:dyDescent="0.2">
      <c r="A287" s="8"/>
      <c r="B287" s="18" t="s">
        <v>266</v>
      </c>
      <c r="C287" s="15">
        <v>1</v>
      </c>
      <c r="D287" s="9">
        <v>0</v>
      </c>
      <c r="E287" s="9">
        <v>0</v>
      </c>
      <c r="F287" s="9">
        <v>0</v>
      </c>
      <c r="G287" s="10">
        <f t="shared" si="67"/>
        <v>9.1407678244972577E-4</v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>
        <f t="shared" si="73"/>
        <v>-1</v>
      </c>
      <c r="L287" s="10" t="str">
        <f t="shared" si="74"/>
        <v xml:space="preserve"> </v>
      </c>
      <c r="M287" s="10">
        <f t="shared" si="71"/>
        <v>-9.1407678244972577E-4</v>
      </c>
      <c r="N287" s="11" t="str">
        <f t="shared" si="72"/>
        <v/>
      </c>
    </row>
    <row r="288" spans="1:14" x14ac:dyDescent="0.2">
      <c r="A288" s="8"/>
      <c r="B288" s="18" t="s">
        <v>267</v>
      </c>
      <c r="C288" s="15">
        <v>25</v>
      </c>
      <c r="D288" s="9">
        <v>4</v>
      </c>
      <c r="E288" s="9">
        <v>21</v>
      </c>
      <c r="F288" s="9">
        <v>1</v>
      </c>
      <c r="G288" s="10">
        <f t="shared" si="67"/>
        <v>2.2851919561243144E-2</v>
      </c>
      <c r="H288" s="10">
        <f t="shared" si="68"/>
        <v>3.1298904538341159E-3</v>
      </c>
      <c r="I288" s="10">
        <f t="shared" si="69"/>
        <v>2.0250723240115717E-2</v>
      </c>
      <c r="J288" s="10">
        <f t="shared" si="70"/>
        <v>1.0964912280701754E-3</v>
      </c>
      <c r="K288" s="10">
        <f t="shared" si="73"/>
        <v>-0.16</v>
      </c>
      <c r="L288" s="10">
        <f t="shared" si="74"/>
        <v>-0.75</v>
      </c>
      <c r="M288" s="10">
        <f t="shared" si="71"/>
        <v>-3.6563071297989031E-3</v>
      </c>
      <c r="N288" s="11">
        <f t="shared" si="72"/>
        <v>-2.3474178403755869E-3</v>
      </c>
    </row>
    <row r="289" spans="1:14" x14ac:dyDescent="0.2">
      <c r="A289" s="8"/>
      <c r="B289" s="18" t="s">
        <v>268</v>
      </c>
      <c r="C289" s="1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18" t="s">
        <v>269</v>
      </c>
      <c r="C290" s="1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18" t="s">
        <v>270</v>
      </c>
      <c r="C291" s="15">
        <v>3</v>
      </c>
      <c r="D291" s="9">
        <v>0</v>
      </c>
      <c r="E291" s="9">
        <v>0</v>
      </c>
      <c r="F291" s="9">
        <v>0</v>
      </c>
      <c r="G291" s="10">
        <f t="shared" si="67"/>
        <v>2.7422303473491772E-3</v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>
        <f t="shared" si="73"/>
        <v>-1</v>
      </c>
      <c r="L291" s="10" t="str">
        <f t="shared" si="74"/>
        <v xml:space="preserve"> </v>
      </c>
      <c r="M291" s="10">
        <f t="shared" si="71"/>
        <v>-2.7422303473491772E-3</v>
      </c>
      <c r="N291" s="11" t="str">
        <f t="shared" si="72"/>
        <v/>
      </c>
    </row>
    <row r="292" spans="1:14" x14ac:dyDescent="0.2">
      <c r="A292" s="8"/>
      <c r="B292" s="18" t="s">
        <v>271</v>
      </c>
      <c r="C292" s="15">
        <v>1</v>
      </c>
      <c r="D292" s="9">
        <v>2</v>
      </c>
      <c r="E292" s="9">
        <v>0</v>
      </c>
      <c r="F292" s="9">
        <v>1</v>
      </c>
      <c r="G292" s="10">
        <f t="shared" si="67"/>
        <v>9.1407678244972577E-4</v>
      </c>
      <c r="H292" s="10">
        <f t="shared" si="68"/>
        <v>1.5649452269170579E-3</v>
      </c>
      <c r="I292" s="10" t="str">
        <f t="shared" si="69"/>
        <v/>
      </c>
      <c r="J292" s="10">
        <f t="shared" si="70"/>
        <v>1.0964912280701754E-3</v>
      </c>
      <c r="K292" s="10">
        <f t="shared" si="73"/>
        <v>-1</v>
      </c>
      <c r="L292" s="10">
        <f t="shared" si="74"/>
        <v>-0.5</v>
      </c>
      <c r="M292" s="10">
        <f t="shared" si="71"/>
        <v>-9.1407678244972577E-4</v>
      </c>
      <c r="N292" s="11">
        <f t="shared" si="72"/>
        <v>-7.8247261345852897E-4</v>
      </c>
    </row>
    <row r="293" spans="1:14" ht="25.5" x14ac:dyDescent="0.2">
      <c r="A293" s="8"/>
      <c r="B293" s="18" t="s">
        <v>272</v>
      </c>
      <c r="C293" s="15">
        <v>8</v>
      </c>
      <c r="D293" s="9">
        <v>4</v>
      </c>
      <c r="E293" s="9">
        <v>38</v>
      </c>
      <c r="F293" s="9">
        <v>35</v>
      </c>
      <c r="G293" s="10">
        <f t="shared" si="67"/>
        <v>7.3126142595978062E-3</v>
      </c>
      <c r="H293" s="10">
        <f t="shared" si="68"/>
        <v>3.1298904538341159E-3</v>
      </c>
      <c r="I293" s="10">
        <f t="shared" si="69"/>
        <v>3.6644165863066541E-2</v>
      </c>
      <c r="J293" s="10">
        <f t="shared" si="70"/>
        <v>3.8377192982456142E-2</v>
      </c>
      <c r="K293" s="10">
        <f t="shared" si="73"/>
        <v>3.75</v>
      </c>
      <c r="L293" s="10">
        <f t="shared" si="74"/>
        <v>7.75</v>
      </c>
      <c r="M293" s="10">
        <f t="shared" si="71"/>
        <v>2.7422303473491772E-2</v>
      </c>
      <c r="N293" s="11">
        <f t="shared" si="72"/>
        <v>2.4256651017214397E-2</v>
      </c>
    </row>
    <row r="294" spans="1:14" x14ac:dyDescent="0.2">
      <c r="A294" s="8"/>
      <c r="B294" s="18" t="s">
        <v>273</v>
      </c>
      <c r="C294" s="15">
        <v>11</v>
      </c>
      <c r="D294" s="9">
        <v>17</v>
      </c>
      <c r="E294" s="9">
        <v>6</v>
      </c>
      <c r="F294" s="9">
        <v>7</v>
      </c>
      <c r="G294" s="10">
        <f t="shared" si="67"/>
        <v>1.0054844606946984E-2</v>
      </c>
      <c r="H294" s="10">
        <f t="shared" si="68"/>
        <v>1.3302034428794992E-2</v>
      </c>
      <c r="I294" s="10">
        <f t="shared" si="69"/>
        <v>5.7859209257473485E-3</v>
      </c>
      <c r="J294" s="10">
        <f t="shared" si="70"/>
        <v>7.6754385964912276E-3</v>
      </c>
      <c r="K294" s="10">
        <f t="shared" si="73"/>
        <v>-0.45454545454545453</v>
      </c>
      <c r="L294" s="10">
        <f t="shared" si="74"/>
        <v>-0.58823529411764708</v>
      </c>
      <c r="M294" s="10">
        <f t="shared" si="71"/>
        <v>-4.570383912248629E-3</v>
      </c>
      <c r="N294" s="11">
        <f t="shared" si="72"/>
        <v>-7.8247261345852897E-3</v>
      </c>
    </row>
    <row r="295" spans="1:14" x14ac:dyDescent="0.2">
      <c r="A295" s="8"/>
      <c r="B295" s="18" t="s">
        <v>274</v>
      </c>
      <c r="C295" s="15">
        <v>8</v>
      </c>
      <c r="D295" s="9">
        <v>8</v>
      </c>
      <c r="E295" s="9">
        <v>0</v>
      </c>
      <c r="F295" s="9">
        <v>3</v>
      </c>
      <c r="G295" s="10">
        <f t="shared" si="67"/>
        <v>7.3126142595978062E-3</v>
      </c>
      <c r="H295" s="10">
        <f t="shared" si="68"/>
        <v>6.2597809076682318E-3</v>
      </c>
      <c r="I295" s="10" t="str">
        <f t="shared" si="69"/>
        <v/>
      </c>
      <c r="J295" s="10">
        <f t="shared" si="70"/>
        <v>3.2894736842105261E-3</v>
      </c>
      <c r="K295" s="10">
        <f t="shared" si="73"/>
        <v>-1</v>
      </c>
      <c r="L295" s="10">
        <f t="shared" si="74"/>
        <v>-0.625</v>
      </c>
      <c r="M295" s="10">
        <f t="shared" si="71"/>
        <v>-7.3126142595978062E-3</v>
      </c>
      <c r="N295" s="11">
        <f t="shared" si="72"/>
        <v>-3.9123630672926448E-3</v>
      </c>
    </row>
    <row r="296" spans="1:14" x14ac:dyDescent="0.2">
      <c r="A296" s="8"/>
      <c r="B296" s="18" t="s">
        <v>275</v>
      </c>
      <c r="C296" s="1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18" t="s">
        <v>276</v>
      </c>
      <c r="C297" s="15">
        <v>1</v>
      </c>
      <c r="D297" s="9">
        <v>0</v>
      </c>
      <c r="E297" s="9">
        <v>0</v>
      </c>
      <c r="F297" s="9">
        <v>0</v>
      </c>
      <c r="G297" s="10">
        <f t="shared" si="67"/>
        <v>9.1407678244972577E-4</v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>
        <f t="shared" si="73"/>
        <v>-1</v>
      </c>
      <c r="L297" s="10" t="str">
        <f t="shared" si="74"/>
        <v xml:space="preserve"> </v>
      </c>
      <c r="M297" s="10">
        <f t="shared" si="71"/>
        <v>-9.1407678244972577E-4</v>
      </c>
      <c r="N297" s="11" t="str">
        <f t="shared" si="72"/>
        <v/>
      </c>
    </row>
    <row r="298" spans="1:14" x14ac:dyDescent="0.2">
      <c r="A298" s="8"/>
      <c r="B298" s="18" t="s">
        <v>277</v>
      </c>
      <c r="C298" s="15">
        <v>0</v>
      </c>
      <c r="D298" s="9">
        <v>0</v>
      </c>
      <c r="E298" s="9">
        <v>0</v>
      </c>
      <c r="F298" s="9">
        <v>2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>
        <f t="shared" si="70"/>
        <v>2.1929824561403508E-3</v>
      </c>
      <c r="K298" s="10" t="str">
        <f t="shared" si="73"/>
        <v xml:space="preserve"> </v>
      </c>
      <c r="L298" s="10">
        <f t="shared" si="74"/>
        <v>1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18" t="s">
        <v>278</v>
      </c>
      <c r="C299" s="15">
        <v>0</v>
      </c>
      <c r="D299" s="9">
        <v>2</v>
      </c>
      <c r="E299" s="9">
        <v>0</v>
      </c>
      <c r="F299" s="9">
        <v>0</v>
      </c>
      <c r="G299" s="10" t="str">
        <f t="shared" si="67"/>
        <v/>
      </c>
      <c r="H299" s="10">
        <f t="shared" si="68"/>
        <v>1.5649452269170579E-3</v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>
        <f t="shared" si="74"/>
        <v>-1</v>
      </c>
      <c r="M299" s="10" t="str">
        <f t="shared" si="71"/>
        <v/>
      </c>
      <c r="N299" s="11">
        <f t="shared" si="72"/>
        <v>-1.5649452269170579E-3</v>
      </c>
    </row>
    <row r="300" spans="1:14" x14ac:dyDescent="0.2">
      <c r="A300" s="8"/>
      <c r="B300" s="18" t="s">
        <v>279</v>
      </c>
      <c r="C300" s="15">
        <v>1</v>
      </c>
      <c r="D300" s="9">
        <v>7</v>
      </c>
      <c r="E300" s="9">
        <v>1</v>
      </c>
      <c r="F300" s="9">
        <v>5</v>
      </c>
      <c r="G300" s="10">
        <f t="shared" si="67"/>
        <v>9.1407678244972577E-4</v>
      </c>
      <c r="H300" s="10">
        <f t="shared" si="68"/>
        <v>5.4773082942097028E-3</v>
      </c>
      <c r="I300" s="10">
        <f t="shared" si="69"/>
        <v>9.6432015429122472E-4</v>
      </c>
      <c r="J300" s="10">
        <f t="shared" si="70"/>
        <v>5.4824561403508769E-3</v>
      </c>
      <c r="K300" s="10">
        <f t="shared" si="73"/>
        <v>0</v>
      </c>
      <c r="L300" s="10">
        <f t="shared" si="74"/>
        <v>-0.2857142857142857</v>
      </c>
      <c r="M300" s="10">
        <f t="shared" si="71"/>
        <v>0</v>
      </c>
      <c r="N300" s="11">
        <f t="shared" si="72"/>
        <v>-1.5649452269170579E-3</v>
      </c>
    </row>
    <row r="301" spans="1:14" x14ac:dyDescent="0.2">
      <c r="A301" s="8"/>
      <c r="B301" s="18" t="s">
        <v>280</v>
      </c>
      <c r="C301" s="1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18" t="s">
        <v>281</v>
      </c>
      <c r="C302" s="1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/>
      <c r="B303" s="18" t="s">
        <v>282</v>
      </c>
      <c r="C303" s="1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18" t="s">
        <v>283</v>
      </c>
      <c r="C304" s="15">
        <v>1</v>
      </c>
      <c r="D304" s="9">
        <v>3</v>
      </c>
      <c r="E304" s="9">
        <v>6</v>
      </c>
      <c r="F304" s="9">
        <v>4</v>
      </c>
      <c r="G304" s="10">
        <f t="shared" si="67"/>
        <v>9.1407678244972577E-4</v>
      </c>
      <c r="H304" s="10">
        <f t="shared" si="68"/>
        <v>2.3474178403755869E-3</v>
      </c>
      <c r="I304" s="10">
        <f t="shared" si="69"/>
        <v>5.7859209257473485E-3</v>
      </c>
      <c r="J304" s="10">
        <f t="shared" si="70"/>
        <v>4.3859649122807015E-3</v>
      </c>
      <c r="K304" s="10">
        <f t="shared" si="73"/>
        <v>5</v>
      </c>
      <c r="L304" s="10">
        <f t="shared" si="74"/>
        <v>0.33333333333333331</v>
      </c>
      <c r="M304" s="10">
        <f t="shared" si="71"/>
        <v>4.570383912248629E-3</v>
      </c>
      <c r="N304" s="11">
        <f t="shared" si="72"/>
        <v>7.8247261345852897E-4</v>
      </c>
    </row>
    <row r="305" spans="1:14" x14ac:dyDescent="0.2">
      <c r="A305" s="8"/>
      <c r="B305" s="18" t="s">
        <v>284</v>
      </c>
      <c r="C305" s="15">
        <v>0</v>
      </c>
      <c r="D305" s="9">
        <v>1</v>
      </c>
      <c r="E305" s="9">
        <v>0</v>
      </c>
      <c r="F305" s="9">
        <v>0</v>
      </c>
      <c r="G305" s="10" t="str">
        <f t="shared" si="67"/>
        <v/>
      </c>
      <c r="H305" s="10">
        <f t="shared" si="68"/>
        <v>7.8247261345852897E-4</v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>
        <f t="shared" si="74"/>
        <v>-1</v>
      </c>
      <c r="M305" s="10" t="str">
        <f t="shared" si="71"/>
        <v/>
      </c>
      <c r="N305" s="11">
        <f t="shared" si="72"/>
        <v>-7.8247261345852897E-4</v>
      </c>
    </row>
    <row r="306" spans="1:14" x14ac:dyDescent="0.2">
      <c r="A306" s="8"/>
      <c r="B306" s="18" t="s">
        <v>285</v>
      </c>
      <c r="C306" s="15">
        <v>6</v>
      </c>
      <c r="D306" s="9">
        <v>1</v>
      </c>
      <c r="E306" s="9">
        <v>13</v>
      </c>
      <c r="F306" s="9">
        <v>6</v>
      </c>
      <c r="G306" s="10">
        <f t="shared" si="67"/>
        <v>5.4844606946983544E-3</v>
      </c>
      <c r="H306" s="10">
        <f t="shared" si="68"/>
        <v>7.8247261345852897E-4</v>
      </c>
      <c r="I306" s="10">
        <f t="shared" si="69"/>
        <v>1.253616200578592E-2</v>
      </c>
      <c r="J306" s="10">
        <f t="shared" si="70"/>
        <v>6.5789473684210523E-3</v>
      </c>
      <c r="K306" s="10">
        <f t="shared" si="73"/>
        <v>1.1666666666666667</v>
      </c>
      <c r="L306" s="10">
        <f t="shared" si="74"/>
        <v>5</v>
      </c>
      <c r="M306" s="10">
        <f t="shared" si="71"/>
        <v>6.3985374771480807E-3</v>
      </c>
      <c r="N306" s="11">
        <f t="shared" si="72"/>
        <v>3.9123630672926448E-3</v>
      </c>
    </row>
    <row r="307" spans="1:14" x14ac:dyDescent="0.2">
      <c r="A307" s="8"/>
      <c r="B307" s="18" t="s">
        <v>286</v>
      </c>
      <c r="C307" s="15">
        <v>1</v>
      </c>
      <c r="D307" s="9">
        <v>3</v>
      </c>
      <c r="E307" s="9">
        <v>30</v>
      </c>
      <c r="F307" s="9">
        <v>16</v>
      </c>
      <c r="G307" s="10">
        <f t="shared" si="67"/>
        <v>9.1407678244972577E-4</v>
      </c>
      <c r="H307" s="10">
        <f t="shared" si="68"/>
        <v>2.3474178403755869E-3</v>
      </c>
      <c r="I307" s="10">
        <f t="shared" si="69"/>
        <v>2.8929604628736741E-2</v>
      </c>
      <c r="J307" s="10">
        <f t="shared" si="70"/>
        <v>1.7543859649122806E-2</v>
      </c>
      <c r="K307" s="10">
        <f t="shared" si="73"/>
        <v>29</v>
      </c>
      <c r="L307" s="10">
        <f t="shared" si="74"/>
        <v>4.333333333333333</v>
      </c>
      <c r="M307" s="10">
        <f t="shared" si="71"/>
        <v>2.6508226691042046E-2</v>
      </c>
      <c r="N307" s="11">
        <f t="shared" si="72"/>
        <v>1.0172143974960876E-2</v>
      </c>
    </row>
    <row r="308" spans="1:14" x14ac:dyDescent="0.2">
      <c r="A308" s="8"/>
      <c r="B308" s="18" t="s">
        <v>287</v>
      </c>
      <c r="C308" s="15">
        <v>0</v>
      </c>
      <c r="D308" s="9">
        <v>0</v>
      </c>
      <c r="E308" s="9">
        <v>1</v>
      </c>
      <c r="F308" s="9">
        <v>1</v>
      </c>
      <c r="G308" s="10" t="str">
        <f t="shared" si="67"/>
        <v/>
      </c>
      <c r="H308" s="10" t="str">
        <f t="shared" si="68"/>
        <v/>
      </c>
      <c r="I308" s="10">
        <f t="shared" si="69"/>
        <v>9.6432015429122472E-4</v>
      </c>
      <c r="J308" s="10">
        <f t="shared" si="70"/>
        <v>1.0964912280701754E-3</v>
      </c>
      <c r="K308" s="10">
        <f t="shared" si="73"/>
        <v>1</v>
      </c>
      <c r="L308" s="10">
        <f t="shared" si="74"/>
        <v>1</v>
      </c>
      <c r="M308" s="10" t="str">
        <f t="shared" si="71"/>
        <v/>
      </c>
      <c r="N308" s="11" t="str">
        <f t="shared" si="72"/>
        <v/>
      </c>
    </row>
    <row r="309" spans="1:14" x14ac:dyDescent="0.2">
      <c r="A309" s="8"/>
      <c r="B309" s="18" t="s">
        <v>288</v>
      </c>
      <c r="C309" s="15">
        <v>0</v>
      </c>
      <c r="D309" s="9">
        <v>1</v>
      </c>
      <c r="E309" s="9">
        <v>0</v>
      </c>
      <c r="F309" s="9">
        <v>0</v>
      </c>
      <c r="G309" s="10" t="str">
        <f t="shared" si="67"/>
        <v/>
      </c>
      <c r="H309" s="10">
        <f t="shared" si="68"/>
        <v>7.8247261345852897E-4</v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>
        <f t="shared" si="74"/>
        <v>-1</v>
      </c>
      <c r="M309" s="10" t="str">
        <f t="shared" si="71"/>
        <v/>
      </c>
      <c r="N309" s="11">
        <f t="shared" si="72"/>
        <v>-7.8247261345852897E-4</v>
      </c>
    </row>
    <row r="310" spans="1:14" x14ac:dyDescent="0.2">
      <c r="A310" s="8"/>
      <c r="B310" s="18" t="s">
        <v>289</v>
      </c>
      <c r="C310" s="15">
        <v>1</v>
      </c>
      <c r="D310" s="9">
        <v>0</v>
      </c>
      <c r="E310" s="9">
        <v>4</v>
      </c>
      <c r="F310" s="9">
        <v>1</v>
      </c>
      <c r="G310" s="10">
        <f t="shared" si="67"/>
        <v>9.1407678244972577E-4</v>
      </c>
      <c r="H310" s="10" t="str">
        <f t="shared" si="68"/>
        <v/>
      </c>
      <c r="I310" s="10">
        <f t="shared" si="69"/>
        <v>3.8572806171648989E-3</v>
      </c>
      <c r="J310" s="10">
        <f t="shared" si="70"/>
        <v>1.0964912280701754E-3</v>
      </c>
      <c r="K310" s="10">
        <f t="shared" si="73"/>
        <v>3</v>
      </c>
      <c r="L310" s="10">
        <f t="shared" si="74"/>
        <v>1</v>
      </c>
      <c r="M310" s="10">
        <f t="shared" si="71"/>
        <v>2.7422303473491772E-3</v>
      </c>
      <c r="N310" s="11" t="str">
        <f t="shared" si="72"/>
        <v/>
      </c>
    </row>
    <row r="311" spans="1:14" ht="25.5" x14ac:dyDescent="0.2">
      <c r="A311" s="8"/>
      <c r="B311" s="18" t="s">
        <v>290</v>
      </c>
      <c r="C311" s="15">
        <v>0</v>
      </c>
      <c r="D311" s="9">
        <v>1</v>
      </c>
      <c r="E311" s="9">
        <v>0</v>
      </c>
      <c r="F311" s="9">
        <v>0</v>
      </c>
      <c r="G311" s="10" t="str">
        <f t="shared" si="67"/>
        <v/>
      </c>
      <c r="H311" s="10">
        <f t="shared" si="68"/>
        <v>7.8247261345852897E-4</v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>
        <f t="shared" si="74"/>
        <v>-1</v>
      </c>
      <c r="M311" s="10" t="str">
        <f t="shared" si="71"/>
        <v/>
      </c>
      <c r="N311" s="11">
        <f t="shared" si="72"/>
        <v>-7.8247261345852897E-4</v>
      </c>
    </row>
    <row r="312" spans="1:14" x14ac:dyDescent="0.2">
      <c r="A312" s="8"/>
      <c r="B312" s="18" t="s">
        <v>291</v>
      </c>
      <c r="C312" s="15">
        <v>3</v>
      </c>
      <c r="D312" s="9">
        <v>1</v>
      </c>
      <c r="E312" s="9">
        <v>18</v>
      </c>
      <c r="F312" s="9">
        <v>10</v>
      </c>
      <c r="G312" s="10">
        <f t="shared" si="67"/>
        <v>2.7422303473491772E-3</v>
      </c>
      <c r="H312" s="10">
        <f t="shared" si="68"/>
        <v>7.8247261345852897E-4</v>
      </c>
      <c r="I312" s="10">
        <f t="shared" si="69"/>
        <v>1.7357762777242044E-2</v>
      </c>
      <c r="J312" s="10">
        <f t="shared" si="70"/>
        <v>1.0964912280701754E-2</v>
      </c>
      <c r="K312" s="10">
        <f t="shared" si="73"/>
        <v>5</v>
      </c>
      <c r="L312" s="10">
        <f t="shared" si="74"/>
        <v>9</v>
      </c>
      <c r="M312" s="10">
        <f t="shared" si="71"/>
        <v>1.3711151736745886E-2</v>
      </c>
      <c r="N312" s="11">
        <f t="shared" si="72"/>
        <v>7.0422535211267607E-3</v>
      </c>
    </row>
    <row r="313" spans="1:14" x14ac:dyDescent="0.2">
      <c r="A313" s="8"/>
      <c r="B313" s="18" t="s">
        <v>292</v>
      </c>
      <c r="C313" s="15">
        <v>0</v>
      </c>
      <c r="D313" s="9">
        <v>0</v>
      </c>
      <c r="E313" s="9">
        <v>1</v>
      </c>
      <c r="F313" s="9">
        <v>0</v>
      </c>
      <c r="G313" s="10" t="str">
        <f t="shared" si="67"/>
        <v/>
      </c>
      <c r="H313" s="10" t="str">
        <f t="shared" si="68"/>
        <v/>
      </c>
      <c r="I313" s="10">
        <f t="shared" si="69"/>
        <v>9.6432015429122472E-4</v>
      </c>
      <c r="J313" s="10" t="str">
        <f t="shared" si="70"/>
        <v/>
      </c>
      <c r="K313" s="10">
        <f t="shared" si="73"/>
        <v>1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18" t="s">
        <v>293</v>
      </c>
      <c r="C314" s="1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18" t="s">
        <v>294</v>
      </c>
      <c r="C315" s="15">
        <v>0</v>
      </c>
      <c r="D315" s="9">
        <v>1</v>
      </c>
      <c r="E315" s="9">
        <v>0</v>
      </c>
      <c r="F315" s="9">
        <v>1</v>
      </c>
      <c r="G315" s="10" t="str">
        <f t="shared" si="67"/>
        <v/>
      </c>
      <c r="H315" s="10">
        <f t="shared" si="68"/>
        <v>7.8247261345852897E-4</v>
      </c>
      <c r="I315" s="10" t="str">
        <f t="shared" si="69"/>
        <v/>
      </c>
      <c r="J315" s="10">
        <f t="shared" si="70"/>
        <v>1.0964912280701754E-3</v>
      </c>
      <c r="K315" s="10" t="str">
        <f t="shared" si="73"/>
        <v xml:space="preserve"> </v>
      </c>
      <c r="L315" s="10">
        <f t="shared" si="74"/>
        <v>0</v>
      </c>
      <c r="M315" s="10" t="str">
        <f t="shared" si="71"/>
        <v/>
      </c>
      <c r="N315" s="11">
        <f t="shared" si="72"/>
        <v>0</v>
      </c>
    </row>
    <row r="316" spans="1:14" ht="23.25" customHeight="1" x14ac:dyDescent="0.2">
      <c r="A316" s="8"/>
      <c r="B316" s="18" t="s">
        <v>295</v>
      </c>
      <c r="C316" s="15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18" t="s">
        <v>296</v>
      </c>
      <c r="C317" s="1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18" t="s">
        <v>297</v>
      </c>
      <c r="C318" s="15">
        <v>63</v>
      </c>
      <c r="D318" s="9">
        <v>30</v>
      </c>
      <c r="E318" s="9">
        <v>44</v>
      </c>
      <c r="F318" s="9">
        <v>11</v>
      </c>
      <c r="G318" s="10">
        <f t="shared" si="75"/>
        <v>5.7586837294332727E-2</v>
      </c>
      <c r="H318" s="10">
        <f t="shared" si="76"/>
        <v>2.3474178403755867E-2</v>
      </c>
      <c r="I318" s="10">
        <f t="shared" si="77"/>
        <v>4.2430086788813888E-2</v>
      </c>
      <c r="J318" s="10">
        <f t="shared" si="78"/>
        <v>1.2061403508771929E-2</v>
      </c>
      <c r="K318" s="10">
        <f t="shared" si="81"/>
        <v>-0.30158730158730157</v>
      </c>
      <c r="L318" s="10">
        <f t="shared" si="82"/>
        <v>-0.6333333333333333</v>
      </c>
      <c r="M318" s="10">
        <f t="shared" si="79"/>
        <v>-1.736745886654479E-2</v>
      </c>
      <c r="N318" s="11">
        <f t="shared" si="80"/>
        <v>-1.4866979655712048E-2</v>
      </c>
    </row>
    <row r="319" spans="1:14" x14ac:dyDescent="0.2">
      <c r="A319" s="8"/>
      <c r="B319" s="18" t="s">
        <v>298</v>
      </c>
      <c r="C319" s="1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18" t="s">
        <v>299</v>
      </c>
      <c r="C320" s="15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1" t="str">
        <f t="shared" si="80"/>
        <v/>
      </c>
    </row>
    <row r="321" spans="1:14" ht="25.5" x14ac:dyDescent="0.2">
      <c r="A321" s="8"/>
      <c r="B321" s="18" t="s">
        <v>300</v>
      </c>
      <c r="C321" s="15">
        <v>0</v>
      </c>
      <c r="D321" s="9">
        <v>2</v>
      </c>
      <c r="E321" s="9">
        <v>0</v>
      </c>
      <c r="F321" s="9">
        <v>0</v>
      </c>
      <c r="G321" s="10" t="str">
        <f t="shared" si="75"/>
        <v/>
      </c>
      <c r="H321" s="10">
        <f t="shared" si="76"/>
        <v>1.5649452269170579E-3</v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>
        <f t="shared" si="82"/>
        <v>-1</v>
      </c>
      <c r="M321" s="10" t="str">
        <f t="shared" si="79"/>
        <v/>
      </c>
      <c r="N321" s="11">
        <f t="shared" si="80"/>
        <v>-1.5649452269170579E-3</v>
      </c>
    </row>
    <row r="322" spans="1:14" x14ac:dyDescent="0.2">
      <c r="A322" s="8"/>
      <c r="B322" s="18" t="s">
        <v>301</v>
      </c>
      <c r="C322" s="15">
        <v>0</v>
      </c>
      <c r="D322" s="9">
        <v>2</v>
      </c>
      <c r="E322" s="9">
        <v>0</v>
      </c>
      <c r="F322" s="9">
        <v>0</v>
      </c>
      <c r="G322" s="10" t="str">
        <f t="shared" si="75"/>
        <v/>
      </c>
      <c r="H322" s="10">
        <f t="shared" si="76"/>
        <v>1.5649452269170579E-3</v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>
        <f t="shared" si="82"/>
        <v>-1</v>
      </c>
      <c r="M322" s="10" t="str">
        <f t="shared" si="79"/>
        <v/>
      </c>
      <c r="N322" s="11">
        <f t="shared" si="80"/>
        <v>-1.5649452269170579E-3</v>
      </c>
    </row>
    <row r="323" spans="1:14" ht="25.5" x14ac:dyDescent="0.2">
      <c r="A323" s="8"/>
      <c r="B323" s="18" t="s">
        <v>302</v>
      </c>
      <c r="C323" s="1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18" t="s">
        <v>303</v>
      </c>
      <c r="C324" s="15">
        <v>40</v>
      </c>
      <c r="D324" s="9">
        <v>36</v>
      </c>
      <c r="E324" s="9">
        <v>0</v>
      </c>
      <c r="F324" s="9">
        <v>1</v>
      </c>
      <c r="G324" s="10">
        <f t="shared" si="75"/>
        <v>3.6563071297989032E-2</v>
      </c>
      <c r="H324" s="10">
        <f t="shared" si="76"/>
        <v>2.8169014084507043E-2</v>
      </c>
      <c r="I324" s="10" t="str">
        <f t="shared" si="77"/>
        <v/>
      </c>
      <c r="J324" s="10">
        <f t="shared" si="78"/>
        <v>1.0964912280701754E-3</v>
      </c>
      <c r="K324" s="10">
        <f t="shared" si="81"/>
        <v>-1</v>
      </c>
      <c r="L324" s="10">
        <f t="shared" si="82"/>
        <v>-0.97222222222222221</v>
      </c>
      <c r="M324" s="10">
        <f t="shared" si="79"/>
        <v>-3.6563071297989032E-2</v>
      </c>
      <c r="N324" s="11">
        <f t="shared" si="80"/>
        <v>-2.7386541471048513E-2</v>
      </c>
    </row>
    <row r="325" spans="1:14" x14ac:dyDescent="0.2">
      <c r="A325" s="8"/>
      <c r="B325" s="18" t="s">
        <v>304</v>
      </c>
      <c r="C325" s="15">
        <v>0</v>
      </c>
      <c r="D325" s="9">
        <v>0</v>
      </c>
      <c r="E325" s="9">
        <v>11</v>
      </c>
      <c r="F325" s="9">
        <v>9</v>
      </c>
      <c r="G325" s="10" t="str">
        <f t="shared" si="75"/>
        <v/>
      </c>
      <c r="H325" s="10" t="str">
        <f t="shared" si="76"/>
        <v/>
      </c>
      <c r="I325" s="10">
        <f t="shared" si="77"/>
        <v>1.0607521697203472E-2</v>
      </c>
      <c r="J325" s="10">
        <f t="shared" si="78"/>
        <v>9.8684210526315784E-3</v>
      </c>
      <c r="K325" s="10">
        <f t="shared" si="81"/>
        <v>1</v>
      </c>
      <c r="L325" s="10">
        <f t="shared" si="82"/>
        <v>1</v>
      </c>
      <c r="M325" s="10" t="str">
        <f t="shared" si="79"/>
        <v/>
      </c>
      <c r="N325" s="11" t="str">
        <f t="shared" si="80"/>
        <v/>
      </c>
    </row>
    <row r="326" spans="1:14" x14ac:dyDescent="0.2">
      <c r="A326" s="8"/>
      <c r="B326" s="18" t="s">
        <v>305</v>
      </c>
      <c r="C326" s="15">
        <v>0</v>
      </c>
      <c r="D326" s="9">
        <v>0</v>
      </c>
      <c r="E326" s="9">
        <v>1</v>
      </c>
      <c r="F326" s="9">
        <v>0</v>
      </c>
      <c r="G326" s="10" t="str">
        <f t="shared" si="75"/>
        <v/>
      </c>
      <c r="H326" s="10" t="str">
        <f t="shared" si="76"/>
        <v/>
      </c>
      <c r="I326" s="10">
        <f t="shared" si="77"/>
        <v>9.6432015429122472E-4</v>
      </c>
      <c r="J326" s="10" t="str">
        <f t="shared" si="78"/>
        <v/>
      </c>
      <c r="K326" s="10">
        <f t="shared" si="81"/>
        <v>1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18" t="s">
        <v>306</v>
      </c>
      <c r="C327" s="15">
        <v>246</v>
      </c>
      <c r="D327" s="9">
        <v>603</v>
      </c>
      <c r="E327" s="9">
        <v>221</v>
      </c>
      <c r="F327" s="9">
        <v>330</v>
      </c>
      <c r="G327" s="10">
        <f t="shared" si="75"/>
        <v>0.22486288848263253</v>
      </c>
      <c r="H327" s="10">
        <f t="shared" si="76"/>
        <v>0.47183098591549294</v>
      </c>
      <c r="I327" s="10">
        <f t="shared" si="77"/>
        <v>0.21311475409836064</v>
      </c>
      <c r="J327" s="10">
        <f t="shared" si="78"/>
        <v>0.36184210526315791</v>
      </c>
      <c r="K327" s="10">
        <f t="shared" si="81"/>
        <v>-0.1016260162601626</v>
      </c>
      <c r="L327" s="10">
        <f t="shared" si="82"/>
        <v>-0.45273631840796019</v>
      </c>
      <c r="M327" s="10">
        <f t="shared" si="79"/>
        <v>-2.2851919561243144E-2</v>
      </c>
      <c r="N327" s="11">
        <f t="shared" si="80"/>
        <v>-0.21361502347417841</v>
      </c>
    </row>
    <row r="328" spans="1:14" x14ac:dyDescent="0.2">
      <c r="A328" s="8"/>
      <c r="B328" s="18" t="s">
        <v>307</v>
      </c>
      <c r="C328" s="15">
        <v>1</v>
      </c>
      <c r="D328" s="9">
        <v>14</v>
      </c>
      <c r="E328" s="9">
        <v>0</v>
      </c>
      <c r="F328" s="9">
        <v>0</v>
      </c>
      <c r="G328" s="10">
        <f t="shared" si="75"/>
        <v>9.1407678244972577E-4</v>
      </c>
      <c r="H328" s="10">
        <f t="shared" si="76"/>
        <v>1.0954616588419406E-2</v>
      </c>
      <c r="I328" s="10" t="str">
        <f t="shared" si="77"/>
        <v/>
      </c>
      <c r="J328" s="10" t="str">
        <f t="shared" si="78"/>
        <v/>
      </c>
      <c r="K328" s="10">
        <f t="shared" si="81"/>
        <v>-1</v>
      </c>
      <c r="L328" s="10">
        <f t="shared" si="82"/>
        <v>-1</v>
      </c>
      <c r="M328" s="10">
        <f t="shared" si="79"/>
        <v>-9.1407678244972577E-4</v>
      </c>
      <c r="N328" s="11">
        <f t="shared" si="80"/>
        <v>-1.0954616588419406E-2</v>
      </c>
    </row>
    <row r="329" spans="1:14" x14ac:dyDescent="0.2">
      <c r="A329" s="8"/>
      <c r="B329" s="18" t="s">
        <v>308</v>
      </c>
      <c r="C329" s="15">
        <v>2</v>
      </c>
      <c r="D329" s="9">
        <v>1</v>
      </c>
      <c r="E329" s="9">
        <v>1</v>
      </c>
      <c r="F329" s="9">
        <v>0</v>
      </c>
      <c r="G329" s="10">
        <f t="shared" si="75"/>
        <v>1.8281535648994515E-3</v>
      </c>
      <c r="H329" s="10">
        <f t="shared" si="76"/>
        <v>7.8247261345852897E-4</v>
      </c>
      <c r="I329" s="10">
        <f t="shared" si="77"/>
        <v>9.6432015429122472E-4</v>
      </c>
      <c r="J329" s="10" t="str">
        <f t="shared" si="78"/>
        <v/>
      </c>
      <c r="K329" s="10">
        <f t="shared" si="81"/>
        <v>-0.5</v>
      </c>
      <c r="L329" s="10">
        <f t="shared" si="82"/>
        <v>-1</v>
      </c>
      <c r="M329" s="10">
        <f t="shared" si="79"/>
        <v>-9.1407678244972577E-4</v>
      </c>
      <c r="N329" s="11">
        <f t="shared" si="80"/>
        <v>-7.8247261345852897E-4</v>
      </c>
    </row>
    <row r="330" spans="1:14" x14ac:dyDescent="0.2">
      <c r="A330" s="8"/>
      <c r="B330" s="18" t="s">
        <v>309</v>
      </c>
      <c r="C330" s="1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18" t="s">
        <v>310</v>
      </c>
      <c r="C331" s="1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18" t="s">
        <v>311</v>
      </c>
      <c r="C332" s="15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1" t="str">
        <f t="shared" si="80"/>
        <v/>
      </c>
    </row>
    <row r="333" spans="1:14" x14ac:dyDescent="0.2">
      <c r="A333" s="8"/>
      <c r="B333" s="18" t="s">
        <v>312</v>
      </c>
      <c r="C333" s="15">
        <v>1</v>
      </c>
      <c r="D333" s="9">
        <v>0</v>
      </c>
      <c r="E333" s="9">
        <v>0</v>
      </c>
      <c r="F333" s="9">
        <v>0</v>
      </c>
      <c r="G333" s="10">
        <f t="shared" si="75"/>
        <v>9.1407678244972577E-4</v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>
        <f t="shared" si="81"/>
        <v>-1</v>
      </c>
      <c r="L333" s="10" t="str">
        <f t="shared" si="82"/>
        <v xml:space="preserve"> </v>
      </c>
      <c r="M333" s="10">
        <f t="shared" si="79"/>
        <v>-9.1407678244972577E-4</v>
      </c>
      <c r="N333" s="11" t="str">
        <f t="shared" si="80"/>
        <v/>
      </c>
    </row>
    <row r="334" spans="1:14" ht="25.5" x14ac:dyDescent="0.2">
      <c r="A334" s="8"/>
      <c r="B334" s="18" t="s">
        <v>313</v>
      </c>
      <c r="C334" s="1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18" t="s">
        <v>314</v>
      </c>
      <c r="C335" s="1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18" t="s">
        <v>315</v>
      </c>
      <c r="C336" s="15">
        <v>0</v>
      </c>
      <c r="D336" s="9">
        <v>2</v>
      </c>
      <c r="E336" s="9">
        <v>0</v>
      </c>
      <c r="F336" s="9">
        <v>2</v>
      </c>
      <c r="G336" s="10" t="str">
        <f t="shared" si="75"/>
        <v/>
      </c>
      <c r="H336" s="10">
        <f t="shared" si="76"/>
        <v>1.5649452269170579E-3</v>
      </c>
      <c r="I336" s="10" t="str">
        <f t="shared" si="77"/>
        <v/>
      </c>
      <c r="J336" s="10">
        <f t="shared" si="78"/>
        <v>2.1929824561403508E-3</v>
      </c>
      <c r="K336" s="10" t="str">
        <f t="shared" si="81"/>
        <v xml:space="preserve"> </v>
      </c>
      <c r="L336" s="10">
        <f t="shared" si="82"/>
        <v>0</v>
      </c>
      <c r="M336" s="10" t="str">
        <f t="shared" si="79"/>
        <v/>
      </c>
      <c r="N336" s="11">
        <f t="shared" si="80"/>
        <v>0</v>
      </c>
    </row>
    <row r="337" spans="1:14" x14ac:dyDescent="0.2">
      <c r="A337" s="8"/>
      <c r="B337" s="18" t="s">
        <v>316</v>
      </c>
      <c r="C337" s="1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18" t="s">
        <v>317</v>
      </c>
      <c r="C338" s="15">
        <v>10</v>
      </c>
      <c r="D338" s="9">
        <v>29</v>
      </c>
      <c r="E338" s="9">
        <v>0</v>
      </c>
      <c r="F338" s="9">
        <v>8</v>
      </c>
      <c r="G338" s="10">
        <f t="shared" si="75"/>
        <v>9.140767824497258E-3</v>
      </c>
      <c r="H338" s="10">
        <f t="shared" si="76"/>
        <v>2.2691705790297341E-2</v>
      </c>
      <c r="I338" s="10" t="str">
        <f t="shared" si="77"/>
        <v/>
      </c>
      <c r="J338" s="10">
        <f t="shared" si="78"/>
        <v>8.771929824561403E-3</v>
      </c>
      <c r="K338" s="10">
        <f t="shared" si="81"/>
        <v>-1</v>
      </c>
      <c r="L338" s="10">
        <f t="shared" si="82"/>
        <v>-0.72413793103448276</v>
      </c>
      <c r="M338" s="10">
        <f t="shared" si="79"/>
        <v>-9.140767824497258E-3</v>
      </c>
      <c r="N338" s="11">
        <f t="shared" si="80"/>
        <v>-1.6431924882629109E-2</v>
      </c>
    </row>
    <row r="339" spans="1:14" ht="26.25" customHeight="1" x14ac:dyDescent="0.2">
      <c r="A339" s="8"/>
      <c r="B339" s="18" t="s">
        <v>318</v>
      </c>
      <c r="C339" s="1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18" t="s">
        <v>319</v>
      </c>
      <c r="C340" s="15">
        <v>2</v>
      </c>
      <c r="D340" s="9">
        <v>2</v>
      </c>
      <c r="E340" s="9">
        <v>0</v>
      </c>
      <c r="F340" s="9">
        <v>0</v>
      </c>
      <c r="G340" s="10">
        <f t="shared" si="75"/>
        <v>1.8281535648994515E-3</v>
      </c>
      <c r="H340" s="10">
        <f t="shared" si="76"/>
        <v>1.5649452269170579E-3</v>
      </c>
      <c r="I340" s="10" t="str">
        <f t="shared" si="77"/>
        <v/>
      </c>
      <c r="J340" s="10" t="str">
        <f t="shared" si="78"/>
        <v/>
      </c>
      <c r="K340" s="10">
        <f t="shared" si="81"/>
        <v>-1</v>
      </c>
      <c r="L340" s="10">
        <f t="shared" si="82"/>
        <v>-1</v>
      </c>
      <c r="M340" s="10">
        <f t="shared" si="79"/>
        <v>-1.8281535648994515E-3</v>
      </c>
      <c r="N340" s="11">
        <f t="shared" si="80"/>
        <v>-1.5649452269170579E-3</v>
      </c>
    </row>
    <row r="341" spans="1:14" ht="24" customHeight="1" x14ac:dyDescent="0.2">
      <c r="A341" s="8"/>
      <c r="B341" s="18" t="s">
        <v>320</v>
      </c>
      <c r="C341" s="15">
        <v>0</v>
      </c>
      <c r="D341" s="9">
        <v>0</v>
      </c>
      <c r="E341" s="9">
        <v>1</v>
      </c>
      <c r="F341" s="9">
        <v>0</v>
      </c>
      <c r="G341" s="10" t="str">
        <f t="shared" si="75"/>
        <v/>
      </c>
      <c r="H341" s="10" t="str">
        <f t="shared" si="76"/>
        <v/>
      </c>
      <c r="I341" s="10">
        <f t="shared" si="77"/>
        <v>9.6432015429122472E-4</v>
      </c>
      <c r="J341" s="10" t="str">
        <f t="shared" si="78"/>
        <v/>
      </c>
      <c r="K341" s="10">
        <f t="shared" si="81"/>
        <v>1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18" t="s">
        <v>321</v>
      </c>
      <c r="C342" s="15">
        <v>0</v>
      </c>
      <c r="D342" s="9">
        <v>3</v>
      </c>
      <c r="E342" s="9">
        <v>0</v>
      </c>
      <c r="F342" s="9">
        <v>1</v>
      </c>
      <c r="G342" s="10" t="str">
        <f t="shared" si="75"/>
        <v/>
      </c>
      <c r="H342" s="10">
        <f t="shared" si="76"/>
        <v>2.3474178403755869E-3</v>
      </c>
      <c r="I342" s="10" t="str">
        <f t="shared" si="77"/>
        <v/>
      </c>
      <c r="J342" s="10">
        <f t="shared" si="78"/>
        <v>1.0964912280701754E-3</v>
      </c>
      <c r="K342" s="10" t="str">
        <f t="shared" si="81"/>
        <v xml:space="preserve"> </v>
      </c>
      <c r="L342" s="10">
        <f t="shared" si="82"/>
        <v>-0.66666666666666663</v>
      </c>
      <c r="M342" s="10" t="str">
        <f t="shared" si="79"/>
        <v/>
      </c>
      <c r="N342" s="11">
        <f t="shared" si="80"/>
        <v>-1.5649452269170579E-3</v>
      </c>
    </row>
    <row r="343" spans="1:14" ht="25.5" x14ac:dyDescent="0.2">
      <c r="A343" s="8"/>
      <c r="B343" s="18" t="s">
        <v>322</v>
      </c>
      <c r="C343" s="15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11" t="str">
        <f t="shared" si="80"/>
        <v/>
      </c>
    </row>
    <row r="344" spans="1:14" ht="25.5" x14ac:dyDescent="0.2">
      <c r="A344" s="8"/>
      <c r="B344" s="18" t="s">
        <v>323</v>
      </c>
      <c r="C344" s="15">
        <v>0</v>
      </c>
      <c r="D344" s="9">
        <v>0</v>
      </c>
      <c r="E344" s="9">
        <v>1</v>
      </c>
      <c r="F344" s="9">
        <v>0</v>
      </c>
      <c r="G344" s="10" t="str">
        <f t="shared" si="75"/>
        <v/>
      </c>
      <c r="H344" s="10" t="str">
        <f t="shared" si="76"/>
        <v/>
      </c>
      <c r="I344" s="10">
        <f t="shared" si="77"/>
        <v>9.6432015429122472E-4</v>
      </c>
      <c r="J344" s="10" t="str">
        <f t="shared" si="78"/>
        <v/>
      </c>
      <c r="K344" s="10">
        <f t="shared" si="81"/>
        <v>1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18" t="s">
        <v>324</v>
      </c>
      <c r="C345" s="1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18" t="s">
        <v>325</v>
      </c>
      <c r="C346" s="1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18" t="s">
        <v>326</v>
      </c>
      <c r="C347" s="15">
        <v>20</v>
      </c>
      <c r="D347" s="9">
        <v>15</v>
      </c>
      <c r="E347" s="9">
        <v>6</v>
      </c>
      <c r="F347" s="9">
        <v>10</v>
      </c>
      <c r="G347" s="10">
        <f t="shared" si="75"/>
        <v>1.8281535648994516E-2</v>
      </c>
      <c r="H347" s="10">
        <f t="shared" si="76"/>
        <v>1.1737089201877934E-2</v>
      </c>
      <c r="I347" s="10">
        <f t="shared" si="77"/>
        <v>5.7859209257473485E-3</v>
      </c>
      <c r="J347" s="10">
        <f t="shared" si="78"/>
        <v>1.0964912280701754E-2</v>
      </c>
      <c r="K347" s="10">
        <f t="shared" si="81"/>
        <v>-0.7</v>
      </c>
      <c r="L347" s="10">
        <f t="shared" si="82"/>
        <v>-0.33333333333333331</v>
      </c>
      <c r="M347" s="10">
        <f t="shared" si="79"/>
        <v>-1.279707495429616E-2</v>
      </c>
      <c r="N347" s="11">
        <f t="shared" si="80"/>
        <v>-3.912363067292644E-3</v>
      </c>
    </row>
    <row r="348" spans="1:14" x14ac:dyDescent="0.2">
      <c r="A348" s="8"/>
      <c r="B348" s="18" t="s">
        <v>327</v>
      </c>
      <c r="C348" s="15">
        <v>0</v>
      </c>
      <c r="D348" s="9">
        <v>1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>
        <f t="shared" ref="H348:H363" si="84">+IF(D348=0,"",D348/D$188)</f>
        <v>7.8247261345852897E-4</v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>
        <f t="shared" si="82"/>
        <v>-1</v>
      </c>
      <c r="M348" s="10" t="str">
        <f t="shared" ref="M348:M363" si="87">+IF(OR(AND(G348=""),(K348="")),"",G348*K348)</f>
        <v/>
      </c>
      <c r="N348" s="11">
        <f t="shared" ref="N348:N363" si="88">+IF(OR(AND(H348=""),(L348="")),"",H348*L348)</f>
        <v>-7.8247261345852897E-4</v>
      </c>
    </row>
    <row r="349" spans="1:14" ht="25.5" x14ac:dyDescent="0.2">
      <c r="A349" s="8"/>
      <c r="B349" s="18" t="s">
        <v>328</v>
      </c>
      <c r="C349" s="1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2.5" customHeight="1" x14ac:dyDescent="0.2">
      <c r="A350" s="8"/>
      <c r="B350" s="18" t="s">
        <v>329</v>
      </c>
      <c r="C350" s="1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2.5" customHeight="1" x14ac:dyDescent="0.2">
      <c r="A351" s="8"/>
      <c r="B351" s="18" t="s">
        <v>330</v>
      </c>
      <c r="C351" s="1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18" t="s">
        <v>331</v>
      </c>
      <c r="C352" s="15">
        <v>2</v>
      </c>
      <c r="D352" s="9">
        <v>0</v>
      </c>
      <c r="E352" s="9">
        <v>0</v>
      </c>
      <c r="F352" s="9">
        <v>0</v>
      </c>
      <c r="G352" s="10">
        <f t="shared" si="83"/>
        <v>1.8281535648994515E-3</v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>
        <f t="shared" si="89"/>
        <v>-1</v>
      </c>
      <c r="L352" s="10" t="str">
        <f t="shared" si="90"/>
        <v xml:space="preserve"> </v>
      </c>
      <c r="M352" s="10">
        <f t="shared" si="87"/>
        <v>-1.8281535648994515E-3</v>
      </c>
      <c r="N352" s="11" t="str">
        <f t="shared" si="88"/>
        <v/>
      </c>
    </row>
    <row r="353" spans="1:14" ht="25.5" x14ac:dyDescent="0.2">
      <c r="A353" s="8"/>
      <c r="B353" s="18" t="s">
        <v>332</v>
      </c>
      <c r="C353" s="15">
        <v>1</v>
      </c>
      <c r="D353" s="9">
        <v>0</v>
      </c>
      <c r="E353" s="9">
        <v>0</v>
      </c>
      <c r="F353" s="9">
        <v>0</v>
      </c>
      <c r="G353" s="10">
        <f t="shared" si="83"/>
        <v>9.1407678244972577E-4</v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>
        <f t="shared" si="89"/>
        <v>-1</v>
      </c>
      <c r="L353" s="10" t="str">
        <f t="shared" si="90"/>
        <v xml:space="preserve"> </v>
      </c>
      <c r="M353" s="10">
        <f t="shared" si="87"/>
        <v>-9.1407678244972577E-4</v>
      </c>
      <c r="N353" s="11" t="str">
        <f t="shared" si="88"/>
        <v/>
      </c>
    </row>
    <row r="354" spans="1:14" ht="25.5" x14ac:dyDescent="0.2">
      <c r="A354" s="8"/>
      <c r="B354" s="18" t="s">
        <v>333</v>
      </c>
      <c r="C354" s="1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18" t="s">
        <v>334</v>
      </c>
      <c r="C355" s="15">
        <v>1</v>
      </c>
      <c r="D355" s="9">
        <v>0</v>
      </c>
      <c r="E355" s="9">
        <v>0</v>
      </c>
      <c r="F355" s="9">
        <v>1</v>
      </c>
      <c r="G355" s="10">
        <f t="shared" si="83"/>
        <v>9.1407678244972577E-4</v>
      </c>
      <c r="H355" s="10" t="str">
        <f t="shared" si="84"/>
        <v/>
      </c>
      <c r="I355" s="10" t="str">
        <f t="shared" si="85"/>
        <v/>
      </c>
      <c r="J355" s="10">
        <f t="shared" si="86"/>
        <v>1.0964912280701754E-3</v>
      </c>
      <c r="K355" s="10">
        <f t="shared" si="89"/>
        <v>-1</v>
      </c>
      <c r="L355" s="10">
        <f t="shared" si="90"/>
        <v>1</v>
      </c>
      <c r="M355" s="10">
        <f t="shared" si="87"/>
        <v>-9.1407678244972577E-4</v>
      </c>
      <c r="N355" s="11" t="str">
        <f t="shared" si="88"/>
        <v/>
      </c>
    </row>
    <row r="356" spans="1:14" x14ac:dyDescent="0.2">
      <c r="A356" s="8"/>
      <c r="B356" s="18" t="s">
        <v>335</v>
      </c>
      <c r="C356" s="1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18" t="s">
        <v>336</v>
      </c>
      <c r="C357" s="1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18" t="s">
        <v>337</v>
      </c>
      <c r="C358" s="1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18" t="s">
        <v>338</v>
      </c>
      <c r="C359" s="1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18" t="s">
        <v>339</v>
      </c>
      <c r="C360" s="1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18" t="s">
        <v>340</v>
      </c>
      <c r="C361" s="15">
        <v>0</v>
      </c>
      <c r="D361" s="9">
        <v>1</v>
      </c>
      <c r="E361" s="9">
        <v>0</v>
      </c>
      <c r="F361" s="9">
        <v>0</v>
      </c>
      <c r="G361" s="10" t="str">
        <f t="shared" si="83"/>
        <v/>
      </c>
      <c r="H361" s="10">
        <f t="shared" si="84"/>
        <v>7.8247261345852897E-4</v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>
        <f t="shared" si="90"/>
        <v>-1</v>
      </c>
      <c r="M361" s="10" t="str">
        <f t="shared" si="87"/>
        <v/>
      </c>
      <c r="N361" s="11">
        <f t="shared" si="88"/>
        <v>-7.8247261345852897E-4</v>
      </c>
    </row>
    <row r="362" spans="1:14" x14ac:dyDescent="0.2">
      <c r="A362" s="8"/>
      <c r="B362" s="18" t="s">
        <v>341</v>
      </c>
      <c r="C362" s="1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19" t="s">
        <v>342</v>
      </c>
      <c r="C363" s="16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6" t="s">
        <v>3</v>
      </c>
      <c r="C368" s="45" t="s">
        <v>16</v>
      </c>
      <c r="D368" s="46"/>
      <c r="E368" s="46"/>
      <c r="F368" s="40"/>
      <c r="G368" s="45" t="s">
        <v>5</v>
      </c>
      <c r="H368" s="46"/>
      <c r="I368" s="46"/>
      <c r="J368" s="46"/>
      <c r="K368" s="45" t="s">
        <v>17</v>
      </c>
      <c r="L368" s="42"/>
      <c r="M368" s="41" t="s">
        <v>7</v>
      </c>
      <c r="N368" s="42"/>
    </row>
    <row r="369" spans="1:14" ht="15.75" thickBot="1" x14ac:dyDescent="0.25">
      <c r="A369" s="7"/>
      <c r="B369" s="37"/>
      <c r="C369" s="39">
        <v>2022</v>
      </c>
      <c r="D369" s="40"/>
      <c r="E369" s="44">
        <v>2023</v>
      </c>
      <c r="F369" s="40"/>
      <c r="G369" s="39">
        <v>2022</v>
      </c>
      <c r="H369" s="40"/>
      <c r="I369" s="44">
        <v>2023</v>
      </c>
      <c r="J369" s="40"/>
      <c r="K369" s="47"/>
      <c r="L369" s="43"/>
      <c r="M369" s="31"/>
      <c r="N369" s="43"/>
    </row>
    <row r="370" spans="1:14" ht="15.75" thickBot="1" x14ac:dyDescent="0.25">
      <c r="A370" s="8"/>
      <c r="B370" s="38"/>
      <c r="C370" s="20" t="s">
        <v>8</v>
      </c>
      <c r="D370" s="20" t="s">
        <v>9</v>
      </c>
      <c r="E370" s="20" t="s">
        <v>8</v>
      </c>
      <c r="F370" s="20" t="s">
        <v>9</v>
      </c>
      <c r="G370" s="20" t="s">
        <v>8</v>
      </c>
      <c r="H370" s="20" t="s">
        <v>9</v>
      </c>
      <c r="I370" s="20" t="s">
        <v>8</v>
      </c>
      <c r="J370" s="20" t="s">
        <v>9</v>
      </c>
      <c r="K370" s="20" t="s">
        <v>8</v>
      </c>
      <c r="L370" s="20" t="s">
        <v>9</v>
      </c>
      <c r="M370" s="20" t="s">
        <v>8</v>
      </c>
      <c r="N370" s="20" t="s">
        <v>9</v>
      </c>
    </row>
    <row r="371" spans="1:14" ht="15.75" thickBot="1" x14ac:dyDescent="0.25">
      <c r="A371" s="8"/>
      <c r="B371" s="17" t="s">
        <v>13</v>
      </c>
      <c r="C371" s="21">
        <f>SUM(C372:C604)</f>
        <v>3420</v>
      </c>
      <c r="D371" s="21">
        <f>SUM(D372:D604)</f>
        <v>3280</v>
      </c>
      <c r="E371" s="21">
        <f>SUM(E372:E604)</f>
        <v>4004</v>
      </c>
      <c r="F371" s="21">
        <f>SUM(F372:F604)</f>
        <v>2958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0.17076023391812867</v>
      </c>
      <c r="L371" s="22">
        <f>+IF(AND(D371=0,F371=0),"",IF(D371=0,1,IF(F371=0,-1,(F371-D371)/D371)))</f>
        <v>-9.8170731707317077E-2</v>
      </c>
      <c r="M371" s="22">
        <f t="shared" ref="M371:M434" si="95">+IF(OR(AND(G371=""),(K371="")),"",G371*K371)</f>
        <v>0.17076023391812867</v>
      </c>
      <c r="N371" s="23">
        <f t="shared" ref="N371:N434" si="96">+IF(OR(AND(H371=""),(L371="")),"",H371*L371)</f>
        <v>-9.8170731707317077E-2</v>
      </c>
    </row>
    <row r="372" spans="1:14" x14ac:dyDescent="0.2">
      <c r="A372" s="8"/>
      <c r="B372" s="28" t="s">
        <v>343</v>
      </c>
      <c r="C372" s="27">
        <v>32</v>
      </c>
      <c r="D372" s="24">
        <v>7</v>
      </c>
      <c r="E372" s="24">
        <v>17</v>
      </c>
      <c r="F372" s="24">
        <v>1</v>
      </c>
      <c r="G372" s="25">
        <f t="shared" si="91"/>
        <v>9.3567251461988306E-3</v>
      </c>
      <c r="H372" s="25">
        <f t="shared" si="92"/>
        <v>2.1341463414634148E-3</v>
      </c>
      <c r="I372" s="25">
        <f t="shared" si="93"/>
        <v>4.245754245754246E-3</v>
      </c>
      <c r="J372" s="25">
        <f t="shared" si="94"/>
        <v>3.3806626098715348E-4</v>
      </c>
      <c r="K372" s="25">
        <f t="shared" ref="K372:K435" si="97">+IF(AND(C372=0,E372=0)," ",IF(C372=0,1,IF(E372=0,-1,(E372-C372)/C372)))</f>
        <v>-0.46875</v>
      </c>
      <c r="L372" s="25">
        <f t="shared" ref="L372:L435" si="98">+IF(AND(D372=0,F372=0)," ",IF(D372=0,1,IF(F372=0,-1,(F372-D372)/D372)))</f>
        <v>-0.8571428571428571</v>
      </c>
      <c r="M372" s="25">
        <f t="shared" si="95"/>
        <v>-4.3859649122807015E-3</v>
      </c>
      <c r="N372" s="26">
        <f t="shared" si="96"/>
        <v>-1.8292682926829269E-3</v>
      </c>
    </row>
    <row r="373" spans="1:14" x14ac:dyDescent="0.2">
      <c r="A373" s="8"/>
      <c r="B373" s="18" t="s">
        <v>344</v>
      </c>
      <c r="C373" s="15">
        <v>14</v>
      </c>
      <c r="D373" s="9">
        <v>36</v>
      </c>
      <c r="E373" s="9">
        <v>7</v>
      </c>
      <c r="F373" s="9">
        <v>1</v>
      </c>
      <c r="G373" s="10">
        <f t="shared" si="91"/>
        <v>4.0935672514619886E-3</v>
      </c>
      <c r="H373" s="10">
        <f t="shared" si="92"/>
        <v>1.097560975609756E-2</v>
      </c>
      <c r="I373" s="10">
        <f t="shared" si="93"/>
        <v>1.7482517482517483E-3</v>
      </c>
      <c r="J373" s="10">
        <f t="shared" si="94"/>
        <v>3.3806626098715348E-4</v>
      </c>
      <c r="K373" s="10">
        <f t="shared" si="97"/>
        <v>-0.5</v>
      </c>
      <c r="L373" s="10">
        <f t="shared" si="98"/>
        <v>-0.97222222222222221</v>
      </c>
      <c r="M373" s="10">
        <f t="shared" si="95"/>
        <v>-2.0467836257309943E-3</v>
      </c>
      <c r="N373" s="11">
        <f t="shared" si="96"/>
        <v>-1.0670731707317072E-2</v>
      </c>
    </row>
    <row r="374" spans="1:14" x14ac:dyDescent="0.2">
      <c r="A374" s="8"/>
      <c r="B374" s="18" t="s">
        <v>345</v>
      </c>
      <c r="C374" s="15">
        <v>3</v>
      </c>
      <c r="D374" s="9">
        <v>1</v>
      </c>
      <c r="E374" s="9">
        <v>6</v>
      </c>
      <c r="F374" s="9">
        <v>13</v>
      </c>
      <c r="G374" s="10">
        <f t="shared" si="91"/>
        <v>8.7719298245614037E-4</v>
      </c>
      <c r="H374" s="10">
        <f t="shared" si="92"/>
        <v>3.048780487804878E-4</v>
      </c>
      <c r="I374" s="10">
        <f t="shared" si="93"/>
        <v>1.4985014985014985E-3</v>
      </c>
      <c r="J374" s="10">
        <f t="shared" si="94"/>
        <v>4.3948613928329952E-3</v>
      </c>
      <c r="K374" s="10">
        <f t="shared" si="97"/>
        <v>1</v>
      </c>
      <c r="L374" s="10">
        <f t="shared" si="98"/>
        <v>12</v>
      </c>
      <c r="M374" s="10">
        <f t="shared" si="95"/>
        <v>8.7719298245614037E-4</v>
      </c>
      <c r="N374" s="11">
        <f t="shared" si="96"/>
        <v>3.6585365853658534E-3</v>
      </c>
    </row>
    <row r="375" spans="1:14" x14ac:dyDescent="0.2">
      <c r="A375" s="8"/>
      <c r="B375" s="18" t="s">
        <v>346</v>
      </c>
      <c r="C375" s="1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18" t="s">
        <v>347</v>
      </c>
      <c r="C376" s="15">
        <v>0</v>
      </c>
      <c r="D376" s="9">
        <v>0</v>
      </c>
      <c r="E376" s="9">
        <v>1</v>
      </c>
      <c r="F376" s="9">
        <v>0</v>
      </c>
      <c r="G376" s="10" t="str">
        <f t="shared" si="91"/>
        <v/>
      </c>
      <c r="H376" s="10" t="str">
        <f t="shared" si="92"/>
        <v/>
      </c>
      <c r="I376" s="10">
        <f t="shared" si="93"/>
        <v>2.4975024975024975E-4</v>
      </c>
      <c r="J376" s="10" t="str">
        <f t="shared" si="94"/>
        <v/>
      </c>
      <c r="K376" s="10">
        <f t="shared" si="97"/>
        <v>1</v>
      </c>
      <c r="L376" s="10" t="str">
        <f t="shared" si="98"/>
        <v xml:space="preserve"> 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18" t="s">
        <v>348</v>
      </c>
      <c r="C377" s="15">
        <v>65</v>
      </c>
      <c r="D377" s="9">
        <v>47</v>
      </c>
      <c r="E377" s="9">
        <v>81</v>
      </c>
      <c r="F377" s="9">
        <v>59</v>
      </c>
      <c r="G377" s="10">
        <f t="shared" si="91"/>
        <v>1.9005847953216373E-2</v>
      </c>
      <c r="H377" s="10">
        <f t="shared" si="92"/>
        <v>1.4329268292682927E-2</v>
      </c>
      <c r="I377" s="10">
        <f t="shared" si="93"/>
        <v>2.0229770229770228E-2</v>
      </c>
      <c r="J377" s="10">
        <f t="shared" si="94"/>
        <v>1.9945909398242055E-2</v>
      </c>
      <c r="K377" s="10">
        <f t="shared" si="97"/>
        <v>0.24615384615384617</v>
      </c>
      <c r="L377" s="10">
        <f t="shared" si="98"/>
        <v>0.25531914893617019</v>
      </c>
      <c r="M377" s="10">
        <f t="shared" si="95"/>
        <v>4.6783625730994153E-3</v>
      </c>
      <c r="N377" s="11">
        <f t="shared" si="96"/>
        <v>3.6585365853658534E-3</v>
      </c>
    </row>
    <row r="378" spans="1:14" x14ac:dyDescent="0.2">
      <c r="A378" s="8"/>
      <c r="B378" s="18" t="s">
        <v>349</v>
      </c>
      <c r="C378" s="15">
        <v>9</v>
      </c>
      <c r="D378" s="9">
        <v>3</v>
      </c>
      <c r="E378" s="9">
        <v>7</v>
      </c>
      <c r="F378" s="9">
        <v>3</v>
      </c>
      <c r="G378" s="10">
        <f t="shared" si="91"/>
        <v>2.631578947368421E-3</v>
      </c>
      <c r="H378" s="10">
        <f t="shared" si="92"/>
        <v>9.1463414634146347E-4</v>
      </c>
      <c r="I378" s="10">
        <f t="shared" si="93"/>
        <v>1.7482517482517483E-3</v>
      </c>
      <c r="J378" s="10">
        <f t="shared" si="94"/>
        <v>1.0141987829614604E-3</v>
      </c>
      <c r="K378" s="10">
        <f t="shared" si="97"/>
        <v>-0.22222222222222221</v>
      </c>
      <c r="L378" s="10">
        <f t="shared" si="98"/>
        <v>0</v>
      </c>
      <c r="M378" s="10">
        <f t="shared" si="95"/>
        <v>-5.847953216374268E-4</v>
      </c>
      <c r="N378" s="11">
        <f t="shared" si="96"/>
        <v>0</v>
      </c>
    </row>
    <row r="379" spans="1:14" x14ac:dyDescent="0.2">
      <c r="A379" s="8"/>
      <c r="B379" s="18" t="s">
        <v>350</v>
      </c>
      <c r="C379" s="15">
        <v>17</v>
      </c>
      <c r="D379" s="9">
        <v>1</v>
      </c>
      <c r="E379" s="9">
        <v>3</v>
      </c>
      <c r="F379" s="9">
        <v>2</v>
      </c>
      <c r="G379" s="10">
        <f t="shared" si="91"/>
        <v>4.9707602339181291E-3</v>
      </c>
      <c r="H379" s="10">
        <f t="shared" si="92"/>
        <v>3.048780487804878E-4</v>
      </c>
      <c r="I379" s="10">
        <f t="shared" si="93"/>
        <v>7.4925074925074925E-4</v>
      </c>
      <c r="J379" s="10">
        <f t="shared" si="94"/>
        <v>6.7613252197430695E-4</v>
      </c>
      <c r="K379" s="10">
        <f t="shared" si="97"/>
        <v>-0.82352941176470584</v>
      </c>
      <c r="L379" s="10">
        <f t="shared" si="98"/>
        <v>1</v>
      </c>
      <c r="M379" s="10">
        <f t="shared" si="95"/>
        <v>-4.0935672514619886E-3</v>
      </c>
      <c r="N379" s="11">
        <f t="shared" si="96"/>
        <v>3.048780487804878E-4</v>
      </c>
    </row>
    <row r="380" spans="1:14" x14ac:dyDescent="0.2">
      <c r="A380" s="8"/>
      <c r="B380" s="18" t="s">
        <v>351</v>
      </c>
      <c r="C380" s="15">
        <v>2</v>
      </c>
      <c r="D380" s="9">
        <v>0</v>
      </c>
      <c r="E380" s="9">
        <v>4</v>
      </c>
      <c r="F380" s="9">
        <v>3</v>
      </c>
      <c r="G380" s="10">
        <f t="shared" si="91"/>
        <v>5.8479532163742691E-4</v>
      </c>
      <c r="H380" s="10" t="str">
        <f t="shared" si="92"/>
        <v/>
      </c>
      <c r="I380" s="10">
        <f t="shared" si="93"/>
        <v>9.99000999000999E-4</v>
      </c>
      <c r="J380" s="10">
        <f t="shared" si="94"/>
        <v>1.0141987829614604E-3</v>
      </c>
      <c r="K380" s="10">
        <f t="shared" si="97"/>
        <v>1</v>
      </c>
      <c r="L380" s="10">
        <f t="shared" si="98"/>
        <v>1</v>
      </c>
      <c r="M380" s="10">
        <f t="shared" si="95"/>
        <v>5.8479532163742691E-4</v>
      </c>
      <c r="N380" s="11" t="str">
        <f t="shared" si="96"/>
        <v/>
      </c>
    </row>
    <row r="381" spans="1:14" x14ac:dyDescent="0.2">
      <c r="A381" s="8"/>
      <c r="B381" s="18" t="s">
        <v>352</v>
      </c>
      <c r="C381" s="15">
        <v>10</v>
      </c>
      <c r="D381" s="9">
        <v>3</v>
      </c>
      <c r="E381" s="9">
        <v>3</v>
      </c>
      <c r="F381" s="9">
        <v>0</v>
      </c>
      <c r="G381" s="10">
        <f t="shared" si="91"/>
        <v>2.9239766081871343E-3</v>
      </c>
      <c r="H381" s="10">
        <f t="shared" si="92"/>
        <v>9.1463414634146347E-4</v>
      </c>
      <c r="I381" s="10">
        <f t="shared" si="93"/>
        <v>7.4925074925074925E-4</v>
      </c>
      <c r="J381" s="10" t="str">
        <f t="shared" si="94"/>
        <v/>
      </c>
      <c r="K381" s="10">
        <f t="shared" si="97"/>
        <v>-0.7</v>
      </c>
      <c r="L381" s="10">
        <f t="shared" si="98"/>
        <v>-1</v>
      </c>
      <c r="M381" s="10">
        <f t="shared" si="95"/>
        <v>-2.0467836257309939E-3</v>
      </c>
      <c r="N381" s="11">
        <f t="shared" si="96"/>
        <v>-9.1463414634146347E-4</v>
      </c>
    </row>
    <row r="382" spans="1:14" x14ac:dyDescent="0.2">
      <c r="A382" s="8"/>
      <c r="B382" s="18" t="s">
        <v>353</v>
      </c>
      <c r="C382" s="15">
        <v>1</v>
      </c>
      <c r="D382" s="9">
        <v>0</v>
      </c>
      <c r="E382" s="9">
        <v>0</v>
      </c>
      <c r="F382" s="9">
        <v>0</v>
      </c>
      <c r="G382" s="10">
        <f t="shared" si="91"/>
        <v>2.9239766081871346E-4</v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>
        <f t="shared" si="97"/>
        <v>-1</v>
      </c>
      <c r="L382" s="10" t="str">
        <f t="shared" si="98"/>
        <v xml:space="preserve"> </v>
      </c>
      <c r="M382" s="10">
        <f t="shared" si="95"/>
        <v>-2.9239766081871346E-4</v>
      </c>
      <c r="N382" s="11" t="str">
        <f t="shared" si="96"/>
        <v/>
      </c>
    </row>
    <row r="383" spans="1:14" x14ac:dyDescent="0.2">
      <c r="A383" s="8"/>
      <c r="B383" s="18" t="s">
        <v>354</v>
      </c>
      <c r="C383" s="15">
        <v>251</v>
      </c>
      <c r="D383" s="9">
        <v>234</v>
      </c>
      <c r="E383" s="9">
        <v>497</v>
      </c>
      <c r="F383" s="9">
        <v>279</v>
      </c>
      <c r="G383" s="10">
        <f t="shared" si="91"/>
        <v>7.3391812865497078E-2</v>
      </c>
      <c r="H383" s="10">
        <f t="shared" si="92"/>
        <v>7.134146341463414E-2</v>
      </c>
      <c r="I383" s="10">
        <f t="shared" si="93"/>
        <v>0.12412587412587413</v>
      </c>
      <c r="J383" s="10">
        <f t="shared" si="94"/>
        <v>9.4320486815415827E-2</v>
      </c>
      <c r="K383" s="10">
        <f t="shared" si="97"/>
        <v>0.98007968127490042</v>
      </c>
      <c r="L383" s="10">
        <f t="shared" si="98"/>
        <v>0.19230769230769232</v>
      </c>
      <c r="M383" s="10">
        <f t="shared" si="95"/>
        <v>7.192982456140351E-2</v>
      </c>
      <c r="N383" s="11">
        <f t="shared" si="96"/>
        <v>1.3719512195121951E-2</v>
      </c>
    </row>
    <row r="384" spans="1:14" x14ac:dyDescent="0.2">
      <c r="A384" s="8"/>
      <c r="B384" s="18" t="s">
        <v>355</v>
      </c>
      <c r="C384" s="15">
        <v>10</v>
      </c>
      <c r="D384" s="9">
        <v>7</v>
      </c>
      <c r="E384" s="9">
        <v>20</v>
      </c>
      <c r="F384" s="9">
        <v>6</v>
      </c>
      <c r="G384" s="10">
        <f t="shared" si="91"/>
        <v>2.9239766081871343E-3</v>
      </c>
      <c r="H384" s="10">
        <f t="shared" si="92"/>
        <v>2.1341463414634148E-3</v>
      </c>
      <c r="I384" s="10">
        <f t="shared" si="93"/>
        <v>4.995004995004995E-3</v>
      </c>
      <c r="J384" s="10">
        <f t="shared" si="94"/>
        <v>2.0283975659229209E-3</v>
      </c>
      <c r="K384" s="10">
        <f t="shared" si="97"/>
        <v>1</v>
      </c>
      <c r="L384" s="10">
        <f t="shared" si="98"/>
        <v>-0.14285714285714285</v>
      </c>
      <c r="M384" s="10">
        <f t="shared" si="95"/>
        <v>2.9239766081871343E-3</v>
      </c>
      <c r="N384" s="11">
        <f t="shared" si="96"/>
        <v>-3.048780487804878E-4</v>
      </c>
    </row>
    <row r="385" spans="1:14" x14ac:dyDescent="0.2">
      <c r="A385" s="8"/>
      <c r="B385" s="18" t="s">
        <v>356</v>
      </c>
      <c r="C385" s="1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18" t="s">
        <v>357</v>
      </c>
      <c r="C386" s="15">
        <v>63</v>
      </c>
      <c r="D386" s="9">
        <v>44</v>
      </c>
      <c r="E386" s="9">
        <v>30</v>
      </c>
      <c r="F386" s="9">
        <v>14</v>
      </c>
      <c r="G386" s="10">
        <f t="shared" si="91"/>
        <v>1.8421052631578946E-2</v>
      </c>
      <c r="H386" s="10">
        <f t="shared" si="92"/>
        <v>1.3414634146341463E-2</v>
      </c>
      <c r="I386" s="10">
        <f t="shared" si="93"/>
        <v>7.4925074925074929E-3</v>
      </c>
      <c r="J386" s="10">
        <f t="shared" si="94"/>
        <v>4.7329276538201487E-3</v>
      </c>
      <c r="K386" s="10">
        <f t="shared" si="97"/>
        <v>-0.52380952380952384</v>
      </c>
      <c r="L386" s="10">
        <f t="shared" si="98"/>
        <v>-0.68181818181818177</v>
      </c>
      <c r="M386" s="10">
        <f t="shared" si="95"/>
        <v>-9.6491228070175426E-3</v>
      </c>
      <c r="N386" s="11">
        <f t="shared" si="96"/>
        <v>-9.1463414634146336E-3</v>
      </c>
    </row>
    <row r="387" spans="1:14" x14ac:dyDescent="0.2">
      <c r="A387" s="8"/>
      <c r="B387" s="18" t="s">
        <v>358</v>
      </c>
      <c r="C387" s="15">
        <v>12</v>
      </c>
      <c r="D387" s="9">
        <v>6</v>
      </c>
      <c r="E387" s="9">
        <v>27</v>
      </c>
      <c r="F387" s="9">
        <v>5</v>
      </c>
      <c r="G387" s="10">
        <f t="shared" si="91"/>
        <v>3.5087719298245615E-3</v>
      </c>
      <c r="H387" s="10">
        <f t="shared" si="92"/>
        <v>1.8292682926829269E-3</v>
      </c>
      <c r="I387" s="10">
        <f t="shared" si="93"/>
        <v>6.743256743256743E-3</v>
      </c>
      <c r="J387" s="10">
        <f t="shared" si="94"/>
        <v>1.6903313049357674E-3</v>
      </c>
      <c r="K387" s="10">
        <f t="shared" si="97"/>
        <v>1.25</v>
      </c>
      <c r="L387" s="10">
        <f t="shared" si="98"/>
        <v>-0.16666666666666666</v>
      </c>
      <c r="M387" s="10">
        <f t="shared" si="95"/>
        <v>4.3859649122807015E-3</v>
      </c>
      <c r="N387" s="11">
        <f t="shared" si="96"/>
        <v>-3.048780487804878E-4</v>
      </c>
    </row>
    <row r="388" spans="1:14" x14ac:dyDescent="0.2">
      <c r="A388" s="8"/>
      <c r="B388" s="18" t="s">
        <v>359</v>
      </c>
      <c r="C388" s="15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1" t="str">
        <f t="shared" si="96"/>
        <v/>
      </c>
    </row>
    <row r="389" spans="1:14" x14ac:dyDescent="0.2">
      <c r="A389" s="8"/>
      <c r="B389" s="18" t="s">
        <v>360</v>
      </c>
      <c r="C389" s="15">
        <v>3</v>
      </c>
      <c r="D389" s="9">
        <v>2</v>
      </c>
      <c r="E389" s="9">
        <v>2</v>
      </c>
      <c r="F389" s="9">
        <v>1</v>
      </c>
      <c r="G389" s="10">
        <f t="shared" si="91"/>
        <v>8.7719298245614037E-4</v>
      </c>
      <c r="H389" s="10">
        <f t="shared" si="92"/>
        <v>6.0975609756097561E-4</v>
      </c>
      <c r="I389" s="10">
        <f t="shared" si="93"/>
        <v>4.995004995004995E-4</v>
      </c>
      <c r="J389" s="10">
        <f t="shared" si="94"/>
        <v>3.3806626098715348E-4</v>
      </c>
      <c r="K389" s="10">
        <f t="shared" si="97"/>
        <v>-0.33333333333333331</v>
      </c>
      <c r="L389" s="10">
        <f t="shared" si="98"/>
        <v>-0.5</v>
      </c>
      <c r="M389" s="10">
        <f t="shared" si="95"/>
        <v>-2.9239766081871346E-4</v>
      </c>
      <c r="N389" s="11">
        <f t="shared" si="96"/>
        <v>-3.048780487804878E-4</v>
      </c>
    </row>
    <row r="390" spans="1:14" x14ac:dyDescent="0.2">
      <c r="A390" s="8"/>
      <c r="B390" s="18" t="s">
        <v>361</v>
      </c>
      <c r="C390" s="15">
        <v>0</v>
      </c>
      <c r="D390" s="9">
        <v>0</v>
      </c>
      <c r="E390" s="9">
        <v>1</v>
      </c>
      <c r="F390" s="9">
        <v>0</v>
      </c>
      <c r="G390" s="10" t="str">
        <f t="shared" si="91"/>
        <v/>
      </c>
      <c r="H390" s="10" t="str">
        <f t="shared" si="92"/>
        <v/>
      </c>
      <c r="I390" s="10">
        <f t="shared" si="93"/>
        <v>2.4975024975024975E-4</v>
      </c>
      <c r="J390" s="10" t="str">
        <f t="shared" si="94"/>
        <v/>
      </c>
      <c r="K390" s="10">
        <f t="shared" si="97"/>
        <v>1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18" t="s">
        <v>362</v>
      </c>
      <c r="C391" s="15">
        <v>250</v>
      </c>
      <c r="D391" s="9">
        <v>143</v>
      </c>
      <c r="E391" s="9">
        <v>134</v>
      </c>
      <c r="F391" s="9">
        <v>76</v>
      </c>
      <c r="G391" s="10">
        <f t="shared" si="91"/>
        <v>7.3099415204678359E-2</v>
      </c>
      <c r="H391" s="10">
        <f t="shared" si="92"/>
        <v>4.3597560975609753E-2</v>
      </c>
      <c r="I391" s="10">
        <f t="shared" si="93"/>
        <v>3.3466533466533464E-2</v>
      </c>
      <c r="J391" s="10">
        <f t="shared" si="94"/>
        <v>2.5693035835023664E-2</v>
      </c>
      <c r="K391" s="10">
        <f t="shared" si="97"/>
        <v>-0.46400000000000002</v>
      </c>
      <c r="L391" s="10">
        <f t="shared" si="98"/>
        <v>-0.46853146853146854</v>
      </c>
      <c r="M391" s="10">
        <f t="shared" si="95"/>
        <v>-3.3918128654970757E-2</v>
      </c>
      <c r="N391" s="11">
        <f t="shared" si="96"/>
        <v>-2.0426829268292684E-2</v>
      </c>
    </row>
    <row r="392" spans="1:14" x14ac:dyDescent="0.2">
      <c r="A392" s="8"/>
      <c r="B392" s="18" t="s">
        <v>363</v>
      </c>
      <c r="C392" s="15">
        <v>2</v>
      </c>
      <c r="D392" s="9">
        <v>0</v>
      </c>
      <c r="E392" s="9">
        <v>0</v>
      </c>
      <c r="F392" s="9">
        <v>2</v>
      </c>
      <c r="G392" s="10">
        <f t="shared" si="91"/>
        <v>5.8479532163742691E-4</v>
      </c>
      <c r="H392" s="10" t="str">
        <f t="shared" si="92"/>
        <v/>
      </c>
      <c r="I392" s="10" t="str">
        <f t="shared" si="93"/>
        <v/>
      </c>
      <c r="J392" s="10">
        <f t="shared" si="94"/>
        <v>6.7613252197430695E-4</v>
      </c>
      <c r="K392" s="10">
        <f t="shared" si="97"/>
        <v>-1</v>
      </c>
      <c r="L392" s="10">
        <f t="shared" si="98"/>
        <v>1</v>
      </c>
      <c r="M392" s="10">
        <f t="shared" si="95"/>
        <v>-5.8479532163742691E-4</v>
      </c>
      <c r="N392" s="11" t="str">
        <f t="shared" si="96"/>
        <v/>
      </c>
    </row>
    <row r="393" spans="1:14" x14ac:dyDescent="0.2">
      <c r="A393" s="8"/>
      <c r="B393" s="18" t="s">
        <v>364</v>
      </c>
      <c r="C393" s="1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18" t="s">
        <v>365</v>
      </c>
      <c r="C394" s="15">
        <v>5</v>
      </c>
      <c r="D394" s="9">
        <v>66</v>
      </c>
      <c r="E394" s="9">
        <v>7</v>
      </c>
      <c r="F394" s="9">
        <v>24</v>
      </c>
      <c r="G394" s="10">
        <f t="shared" si="91"/>
        <v>1.4619883040935672E-3</v>
      </c>
      <c r="H394" s="10">
        <f t="shared" si="92"/>
        <v>2.0121951219512196E-2</v>
      </c>
      <c r="I394" s="10">
        <f t="shared" si="93"/>
        <v>1.7482517482517483E-3</v>
      </c>
      <c r="J394" s="10">
        <f t="shared" si="94"/>
        <v>8.1135902636916835E-3</v>
      </c>
      <c r="K394" s="10">
        <f t="shared" si="97"/>
        <v>0.4</v>
      </c>
      <c r="L394" s="10">
        <f t="shared" si="98"/>
        <v>-0.63636363636363635</v>
      </c>
      <c r="M394" s="10">
        <f t="shared" si="95"/>
        <v>5.8479532163742691E-4</v>
      </c>
      <c r="N394" s="11">
        <f t="shared" si="96"/>
        <v>-1.2804878048780489E-2</v>
      </c>
    </row>
    <row r="395" spans="1:14" x14ac:dyDescent="0.2">
      <c r="A395" s="8"/>
      <c r="B395" s="18" t="s">
        <v>366</v>
      </c>
      <c r="C395" s="15">
        <v>29</v>
      </c>
      <c r="D395" s="9">
        <v>63</v>
      </c>
      <c r="E395" s="9">
        <v>25</v>
      </c>
      <c r="F395" s="9">
        <v>49</v>
      </c>
      <c r="G395" s="10">
        <f t="shared" si="91"/>
        <v>8.4795321637426892E-3</v>
      </c>
      <c r="H395" s="10">
        <f t="shared" si="92"/>
        <v>1.9207317073170731E-2</v>
      </c>
      <c r="I395" s="10">
        <f t="shared" si="93"/>
        <v>6.243756243756244E-3</v>
      </c>
      <c r="J395" s="10">
        <f t="shared" si="94"/>
        <v>1.656524678837052E-2</v>
      </c>
      <c r="K395" s="10">
        <f t="shared" si="97"/>
        <v>-0.13793103448275862</v>
      </c>
      <c r="L395" s="10">
        <f t="shared" si="98"/>
        <v>-0.22222222222222221</v>
      </c>
      <c r="M395" s="10">
        <f t="shared" si="95"/>
        <v>-1.1695906432748536E-3</v>
      </c>
      <c r="N395" s="11">
        <f t="shared" si="96"/>
        <v>-4.2682926829268287E-3</v>
      </c>
    </row>
    <row r="396" spans="1:14" x14ac:dyDescent="0.2">
      <c r="A396" s="8"/>
      <c r="B396" s="18" t="s">
        <v>367</v>
      </c>
      <c r="C396" s="15">
        <v>6</v>
      </c>
      <c r="D396" s="9">
        <v>2</v>
      </c>
      <c r="E396" s="9">
        <v>3</v>
      </c>
      <c r="F396" s="9">
        <v>0</v>
      </c>
      <c r="G396" s="10">
        <f t="shared" si="91"/>
        <v>1.7543859649122807E-3</v>
      </c>
      <c r="H396" s="10">
        <f t="shared" si="92"/>
        <v>6.0975609756097561E-4</v>
      </c>
      <c r="I396" s="10">
        <f t="shared" si="93"/>
        <v>7.4925074925074925E-4</v>
      </c>
      <c r="J396" s="10" t="str">
        <f t="shared" si="94"/>
        <v/>
      </c>
      <c r="K396" s="10">
        <f t="shared" si="97"/>
        <v>-0.5</v>
      </c>
      <c r="L396" s="10">
        <f t="shared" si="98"/>
        <v>-1</v>
      </c>
      <c r="M396" s="10">
        <f t="shared" si="95"/>
        <v>-8.7719298245614037E-4</v>
      </c>
      <c r="N396" s="11">
        <f t="shared" si="96"/>
        <v>-6.0975609756097561E-4</v>
      </c>
    </row>
    <row r="397" spans="1:14" x14ac:dyDescent="0.2">
      <c r="A397" s="8"/>
      <c r="B397" s="18" t="s">
        <v>368</v>
      </c>
      <c r="C397" s="15">
        <v>0</v>
      </c>
      <c r="D397" s="9">
        <v>1</v>
      </c>
      <c r="E397" s="9">
        <v>0</v>
      </c>
      <c r="F397" s="9">
        <v>0</v>
      </c>
      <c r="G397" s="10" t="str">
        <f t="shared" si="91"/>
        <v/>
      </c>
      <c r="H397" s="10">
        <f t="shared" si="92"/>
        <v>3.048780487804878E-4</v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>
        <f t="shared" si="98"/>
        <v>-1</v>
      </c>
      <c r="M397" s="10" t="str">
        <f t="shared" si="95"/>
        <v/>
      </c>
      <c r="N397" s="11">
        <f t="shared" si="96"/>
        <v>-3.048780487804878E-4</v>
      </c>
    </row>
    <row r="398" spans="1:14" x14ac:dyDescent="0.2">
      <c r="A398" s="8"/>
      <c r="B398" s="18" t="s">
        <v>369</v>
      </c>
      <c r="C398" s="15">
        <v>0</v>
      </c>
      <c r="D398" s="9">
        <v>0</v>
      </c>
      <c r="E398" s="9">
        <v>1</v>
      </c>
      <c r="F398" s="9">
        <v>0</v>
      </c>
      <c r="G398" s="10" t="str">
        <f t="shared" si="91"/>
        <v/>
      </c>
      <c r="H398" s="10" t="str">
        <f t="shared" si="92"/>
        <v/>
      </c>
      <c r="I398" s="10">
        <f t="shared" si="93"/>
        <v>2.4975024975024975E-4</v>
      </c>
      <c r="J398" s="10" t="str">
        <f t="shared" si="94"/>
        <v/>
      </c>
      <c r="K398" s="10">
        <f t="shared" si="97"/>
        <v>1</v>
      </c>
      <c r="L398" s="10" t="str">
        <f t="shared" si="98"/>
        <v xml:space="preserve"> </v>
      </c>
      <c r="M398" s="10" t="str">
        <f t="shared" si="95"/>
        <v/>
      </c>
      <c r="N398" s="11" t="str">
        <f t="shared" si="96"/>
        <v/>
      </c>
    </row>
    <row r="399" spans="1:14" x14ac:dyDescent="0.2">
      <c r="A399" s="8"/>
      <c r="B399" s="18" t="s">
        <v>370</v>
      </c>
      <c r="C399" s="1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18" t="s">
        <v>371</v>
      </c>
      <c r="C400" s="15">
        <v>1</v>
      </c>
      <c r="D400" s="9">
        <v>4</v>
      </c>
      <c r="E400" s="9">
        <v>1</v>
      </c>
      <c r="F400" s="9">
        <v>0</v>
      </c>
      <c r="G400" s="10">
        <f t="shared" si="91"/>
        <v>2.9239766081871346E-4</v>
      </c>
      <c r="H400" s="10">
        <f t="shared" si="92"/>
        <v>1.2195121951219512E-3</v>
      </c>
      <c r="I400" s="10">
        <f t="shared" si="93"/>
        <v>2.4975024975024975E-4</v>
      </c>
      <c r="J400" s="10" t="str">
        <f t="shared" si="94"/>
        <v/>
      </c>
      <c r="K400" s="10">
        <f t="shared" si="97"/>
        <v>0</v>
      </c>
      <c r="L400" s="10">
        <f t="shared" si="98"/>
        <v>-1</v>
      </c>
      <c r="M400" s="10">
        <f t="shared" si="95"/>
        <v>0</v>
      </c>
      <c r="N400" s="11">
        <f t="shared" si="96"/>
        <v>-1.2195121951219512E-3</v>
      </c>
    </row>
    <row r="401" spans="1:14" x14ac:dyDescent="0.2">
      <c r="A401" s="8"/>
      <c r="B401" s="18" t="s">
        <v>372</v>
      </c>
      <c r="C401" s="15">
        <v>1</v>
      </c>
      <c r="D401" s="9">
        <v>0</v>
      </c>
      <c r="E401" s="9">
        <v>5</v>
      </c>
      <c r="F401" s="9">
        <v>3</v>
      </c>
      <c r="G401" s="10">
        <f t="shared" si="91"/>
        <v>2.9239766081871346E-4</v>
      </c>
      <c r="H401" s="10" t="str">
        <f t="shared" si="92"/>
        <v/>
      </c>
      <c r="I401" s="10">
        <f t="shared" si="93"/>
        <v>1.2487512487512488E-3</v>
      </c>
      <c r="J401" s="10">
        <f t="shared" si="94"/>
        <v>1.0141987829614604E-3</v>
      </c>
      <c r="K401" s="10">
        <f t="shared" si="97"/>
        <v>4</v>
      </c>
      <c r="L401" s="10">
        <f t="shared" si="98"/>
        <v>1</v>
      </c>
      <c r="M401" s="10">
        <f t="shared" si="95"/>
        <v>1.1695906432748538E-3</v>
      </c>
      <c r="N401" s="11" t="str">
        <f t="shared" si="96"/>
        <v/>
      </c>
    </row>
    <row r="402" spans="1:14" x14ac:dyDescent="0.2">
      <c r="A402" s="8"/>
      <c r="B402" s="18" t="s">
        <v>373</v>
      </c>
      <c r="C402" s="15">
        <v>3</v>
      </c>
      <c r="D402" s="9">
        <v>2</v>
      </c>
      <c r="E402" s="9">
        <v>5</v>
      </c>
      <c r="F402" s="9">
        <v>2</v>
      </c>
      <c r="G402" s="10">
        <f t="shared" si="91"/>
        <v>8.7719298245614037E-4</v>
      </c>
      <c r="H402" s="10">
        <f t="shared" si="92"/>
        <v>6.0975609756097561E-4</v>
      </c>
      <c r="I402" s="10">
        <f t="shared" si="93"/>
        <v>1.2487512487512488E-3</v>
      </c>
      <c r="J402" s="10">
        <f t="shared" si="94"/>
        <v>6.7613252197430695E-4</v>
      </c>
      <c r="K402" s="10">
        <f t="shared" si="97"/>
        <v>0.66666666666666663</v>
      </c>
      <c r="L402" s="10">
        <f t="shared" si="98"/>
        <v>0</v>
      </c>
      <c r="M402" s="10">
        <f t="shared" si="95"/>
        <v>5.8479532163742691E-4</v>
      </c>
      <c r="N402" s="11">
        <f t="shared" si="96"/>
        <v>0</v>
      </c>
    </row>
    <row r="403" spans="1:14" x14ac:dyDescent="0.2">
      <c r="A403" s="8"/>
      <c r="B403" s="18" t="s">
        <v>374</v>
      </c>
      <c r="C403" s="15">
        <v>0</v>
      </c>
      <c r="D403" s="9">
        <v>2</v>
      </c>
      <c r="E403" s="9">
        <v>0</v>
      </c>
      <c r="F403" s="9">
        <v>0</v>
      </c>
      <c r="G403" s="10" t="str">
        <f t="shared" si="91"/>
        <v/>
      </c>
      <c r="H403" s="10">
        <f t="shared" si="92"/>
        <v>6.0975609756097561E-4</v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>
        <f t="shared" si="98"/>
        <v>-1</v>
      </c>
      <c r="M403" s="10" t="str">
        <f t="shared" si="95"/>
        <v/>
      </c>
      <c r="N403" s="11">
        <f t="shared" si="96"/>
        <v>-6.0975609756097561E-4</v>
      </c>
    </row>
    <row r="404" spans="1:14" ht="25.5" x14ac:dyDescent="0.2">
      <c r="A404" s="8"/>
      <c r="B404" s="18" t="s">
        <v>375</v>
      </c>
      <c r="C404" s="15">
        <v>0</v>
      </c>
      <c r="D404" s="9">
        <v>2</v>
      </c>
      <c r="E404" s="9">
        <v>1</v>
      </c>
      <c r="F404" s="9">
        <v>11</v>
      </c>
      <c r="G404" s="10" t="str">
        <f t="shared" si="91"/>
        <v/>
      </c>
      <c r="H404" s="10">
        <f t="shared" si="92"/>
        <v>6.0975609756097561E-4</v>
      </c>
      <c r="I404" s="10">
        <f t="shared" si="93"/>
        <v>2.4975024975024975E-4</v>
      </c>
      <c r="J404" s="10">
        <f t="shared" si="94"/>
        <v>3.7187288708586883E-3</v>
      </c>
      <c r="K404" s="10">
        <f t="shared" si="97"/>
        <v>1</v>
      </c>
      <c r="L404" s="10">
        <f t="shared" si="98"/>
        <v>4.5</v>
      </c>
      <c r="M404" s="10" t="str">
        <f t="shared" si="95"/>
        <v/>
      </c>
      <c r="N404" s="11">
        <f t="shared" si="96"/>
        <v>2.7439024390243901E-3</v>
      </c>
    </row>
    <row r="405" spans="1:14" ht="25.5" x14ac:dyDescent="0.2">
      <c r="A405" s="8"/>
      <c r="B405" s="18" t="s">
        <v>376</v>
      </c>
      <c r="C405" s="15">
        <v>59</v>
      </c>
      <c r="D405" s="9">
        <v>82</v>
      </c>
      <c r="E405" s="9">
        <v>40</v>
      </c>
      <c r="F405" s="9">
        <v>31</v>
      </c>
      <c r="G405" s="10">
        <f t="shared" si="91"/>
        <v>1.7251461988304094E-2</v>
      </c>
      <c r="H405" s="10">
        <f t="shared" si="92"/>
        <v>2.5000000000000001E-2</v>
      </c>
      <c r="I405" s="10">
        <f t="shared" si="93"/>
        <v>9.99000999000999E-3</v>
      </c>
      <c r="J405" s="10">
        <f t="shared" si="94"/>
        <v>1.0480054090601758E-2</v>
      </c>
      <c r="K405" s="10">
        <f t="shared" si="97"/>
        <v>-0.32203389830508472</v>
      </c>
      <c r="L405" s="10">
        <f t="shared" si="98"/>
        <v>-0.62195121951219512</v>
      </c>
      <c r="M405" s="10">
        <f t="shared" si="95"/>
        <v>-5.5555555555555549E-3</v>
      </c>
      <c r="N405" s="11">
        <f t="shared" si="96"/>
        <v>-1.5548780487804878E-2</v>
      </c>
    </row>
    <row r="406" spans="1:14" x14ac:dyDescent="0.2">
      <c r="A406" s="8"/>
      <c r="B406" s="18" t="s">
        <v>377</v>
      </c>
      <c r="C406" s="15">
        <v>93</v>
      </c>
      <c r="D406" s="9">
        <v>32</v>
      </c>
      <c r="E406" s="9">
        <v>124</v>
      </c>
      <c r="F406" s="9">
        <v>34</v>
      </c>
      <c r="G406" s="10">
        <f t="shared" si="91"/>
        <v>2.7192982456140352E-2</v>
      </c>
      <c r="H406" s="10">
        <f t="shared" si="92"/>
        <v>9.7560975609756097E-3</v>
      </c>
      <c r="I406" s="10">
        <f t="shared" si="93"/>
        <v>3.0969030969030968E-2</v>
      </c>
      <c r="J406" s="10">
        <f t="shared" si="94"/>
        <v>1.1494252873563218E-2</v>
      </c>
      <c r="K406" s="10">
        <f t="shared" si="97"/>
        <v>0.33333333333333331</v>
      </c>
      <c r="L406" s="10">
        <f t="shared" si="98"/>
        <v>6.25E-2</v>
      </c>
      <c r="M406" s="10">
        <f t="shared" si="95"/>
        <v>9.0643274853801168E-3</v>
      </c>
      <c r="N406" s="11">
        <f t="shared" si="96"/>
        <v>6.0975609756097561E-4</v>
      </c>
    </row>
    <row r="407" spans="1:14" x14ac:dyDescent="0.2">
      <c r="A407" s="8"/>
      <c r="B407" s="18" t="s">
        <v>378</v>
      </c>
      <c r="C407" s="15">
        <v>4</v>
      </c>
      <c r="D407" s="9">
        <v>0</v>
      </c>
      <c r="E407" s="9">
        <v>3</v>
      </c>
      <c r="F407" s="9">
        <v>1</v>
      </c>
      <c r="G407" s="10">
        <f t="shared" si="91"/>
        <v>1.1695906432748538E-3</v>
      </c>
      <c r="H407" s="10" t="str">
        <f t="shared" si="92"/>
        <v/>
      </c>
      <c r="I407" s="10">
        <f t="shared" si="93"/>
        <v>7.4925074925074925E-4</v>
      </c>
      <c r="J407" s="10">
        <f t="shared" si="94"/>
        <v>3.3806626098715348E-4</v>
      </c>
      <c r="K407" s="10">
        <f t="shared" si="97"/>
        <v>-0.25</v>
      </c>
      <c r="L407" s="10">
        <f t="shared" si="98"/>
        <v>1</v>
      </c>
      <c r="M407" s="10">
        <f t="shared" si="95"/>
        <v>-2.9239766081871346E-4</v>
      </c>
      <c r="N407" s="11" t="str">
        <f t="shared" si="96"/>
        <v/>
      </c>
    </row>
    <row r="408" spans="1:14" x14ac:dyDescent="0.2">
      <c r="A408" s="8"/>
      <c r="B408" s="18" t="s">
        <v>379</v>
      </c>
      <c r="C408" s="15">
        <v>1</v>
      </c>
      <c r="D408" s="9">
        <v>1</v>
      </c>
      <c r="E408" s="9">
        <v>9</v>
      </c>
      <c r="F408" s="9">
        <v>2</v>
      </c>
      <c r="G408" s="10">
        <f t="shared" si="91"/>
        <v>2.9239766081871346E-4</v>
      </c>
      <c r="H408" s="10">
        <f t="shared" si="92"/>
        <v>3.048780487804878E-4</v>
      </c>
      <c r="I408" s="10">
        <f t="shared" si="93"/>
        <v>2.247752247752248E-3</v>
      </c>
      <c r="J408" s="10">
        <f t="shared" si="94"/>
        <v>6.7613252197430695E-4</v>
      </c>
      <c r="K408" s="10">
        <f t="shared" si="97"/>
        <v>8</v>
      </c>
      <c r="L408" s="10">
        <f t="shared" si="98"/>
        <v>1</v>
      </c>
      <c r="M408" s="10">
        <f t="shared" si="95"/>
        <v>2.3391812865497076E-3</v>
      </c>
      <c r="N408" s="11">
        <f t="shared" si="96"/>
        <v>3.048780487804878E-4</v>
      </c>
    </row>
    <row r="409" spans="1:14" x14ac:dyDescent="0.2">
      <c r="A409" s="8"/>
      <c r="B409" s="18" t="s">
        <v>380</v>
      </c>
      <c r="C409" s="15">
        <v>1</v>
      </c>
      <c r="D409" s="9">
        <v>0</v>
      </c>
      <c r="E409" s="9">
        <v>2</v>
      </c>
      <c r="F409" s="9">
        <v>0</v>
      </c>
      <c r="G409" s="10">
        <f t="shared" si="91"/>
        <v>2.9239766081871346E-4</v>
      </c>
      <c r="H409" s="10" t="str">
        <f t="shared" si="92"/>
        <v/>
      </c>
      <c r="I409" s="10">
        <f t="shared" si="93"/>
        <v>4.995004995004995E-4</v>
      </c>
      <c r="J409" s="10" t="str">
        <f t="shared" si="94"/>
        <v/>
      </c>
      <c r="K409" s="10">
        <f t="shared" si="97"/>
        <v>1</v>
      </c>
      <c r="L409" s="10" t="str">
        <f t="shared" si="98"/>
        <v xml:space="preserve"> </v>
      </c>
      <c r="M409" s="10">
        <f t="shared" si="95"/>
        <v>2.9239766081871346E-4</v>
      </c>
      <c r="N409" s="11" t="str">
        <f t="shared" si="96"/>
        <v/>
      </c>
    </row>
    <row r="410" spans="1:14" x14ac:dyDescent="0.2">
      <c r="A410" s="8"/>
      <c r="B410" s="18" t="s">
        <v>381</v>
      </c>
      <c r="C410" s="15">
        <v>51</v>
      </c>
      <c r="D410" s="9">
        <v>21</v>
      </c>
      <c r="E410" s="9">
        <v>17</v>
      </c>
      <c r="F410" s="9">
        <v>3</v>
      </c>
      <c r="G410" s="10">
        <f t="shared" si="91"/>
        <v>1.4912280701754385E-2</v>
      </c>
      <c r="H410" s="10">
        <f t="shared" si="92"/>
        <v>6.4024390243902435E-3</v>
      </c>
      <c r="I410" s="10">
        <f t="shared" si="93"/>
        <v>4.245754245754246E-3</v>
      </c>
      <c r="J410" s="10">
        <f t="shared" si="94"/>
        <v>1.0141987829614604E-3</v>
      </c>
      <c r="K410" s="10">
        <f t="shared" si="97"/>
        <v>-0.66666666666666663</v>
      </c>
      <c r="L410" s="10">
        <f t="shared" si="98"/>
        <v>-0.8571428571428571</v>
      </c>
      <c r="M410" s="10">
        <f t="shared" si="95"/>
        <v>-9.9415204678362564E-3</v>
      </c>
      <c r="N410" s="11">
        <f t="shared" si="96"/>
        <v>-5.4878048780487802E-3</v>
      </c>
    </row>
    <row r="411" spans="1:14" x14ac:dyDescent="0.2">
      <c r="A411" s="8"/>
      <c r="B411" s="18" t="s">
        <v>382</v>
      </c>
      <c r="C411" s="15">
        <v>2</v>
      </c>
      <c r="D411" s="9">
        <v>25</v>
      </c>
      <c r="E411" s="9">
        <v>0</v>
      </c>
      <c r="F411" s="9">
        <v>0</v>
      </c>
      <c r="G411" s="10">
        <f t="shared" si="91"/>
        <v>5.8479532163742691E-4</v>
      </c>
      <c r="H411" s="10">
        <f t="shared" si="92"/>
        <v>7.621951219512195E-3</v>
      </c>
      <c r="I411" s="10" t="str">
        <f t="shared" si="93"/>
        <v/>
      </c>
      <c r="J411" s="10" t="str">
        <f t="shared" si="94"/>
        <v/>
      </c>
      <c r="K411" s="10">
        <f t="shared" si="97"/>
        <v>-1</v>
      </c>
      <c r="L411" s="10">
        <f t="shared" si="98"/>
        <v>-1</v>
      </c>
      <c r="M411" s="10">
        <f t="shared" si="95"/>
        <v>-5.8479532163742691E-4</v>
      </c>
      <c r="N411" s="11">
        <f t="shared" si="96"/>
        <v>-7.621951219512195E-3</v>
      </c>
    </row>
    <row r="412" spans="1:14" x14ac:dyDescent="0.2">
      <c r="A412" s="8"/>
      <c r="B412" s="18" t="s">
        <v>383</v>
      </c>
      <c r="C412" s="1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18" t="s">
        <v>384</v>
      </c>
      <c r="C413" s="15">
        <v>43</v>
      </c>
      <c r="D413" s="9">
        <v>6</v>
      </c>
      <c r="E413" s="9">
        <v>34</v>
      </c>
      <c r="F413" s="9">
        <v>5</v>
      </c>
      <c r="G413" s="10">
        <f t="shared" si="91"/>
        <v>1.2573099415204679E-2</v>
      </c>
      <c r="H413" s="10">
        <f t="shared" si="92"/>
        <v>1.8292682926829269E-3</v>
      </c>
      <c r="I413" s="10">
        <f t="shared" si="93"/>
        <v>8.4915084915084919E-3</v>
      </c>
      <c r="J413" s="10">
        <f t="shared" si="94"/>
        <v>1.6903313049357674E-3</v>
      </c>
      <c r="K413" s="10">
        <f t="shared" si="97"/>
        <v>-0.20930232558139536</v>
      </c>
      <c r="L413" s="10">
        <f t="shared" si="98"/>
        <v>-0.16666666666666666</v>
      </c>
      <c r="M413" s="10">
        <f t="shared" si="95"/>
        <v>-2.6315789473684214E-3</v>
      </c>
      <c r="N413" s="11">
        <f t="shared" si="96"/>
        <v>-3.048780487804878E-4</v>
      </c>
    </row>
    <row r="414" spans="1:14" x14ac:dyDescent="0.2">
      <c r="A414" s="8"/>
      <c r="B414" s="18" t="s">
        <v>385</v>
      </c>
      <c r="C414" s="15">
        <v>0</v>
      </c>
      <c r="D414" s="9">
        <v>1</v>
      </c>
      <c r="E414" s="9">
        <v>0</v>
      </c>
      <c r="F414" s="9">
        <v>0</v>
      </c>
      <c r="G414" s="10" t="str">
        <f t="shared" si="91"/>
        <v/>
      </c>
      <c r="H414" s="10">
        <f t="shared" si="92"/>
        <v>3.048780487804878E-4</v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>
        <f t="shared" si="98"/>
        <v>-1</v>
      </c>
      <c r="M414" s="10" t="str">
        <f t="shared" si="95"/>
        <v/>
      </c>
      <c r="N414" s="11">
        <f t="shared" si="96"/>
        <v>-3.048780487804878E-4</v>
      </c>
    </row>
    <row r="415" spans="1:14" x14ac:dyDescent="0.2">
      <c r="A415" s="8"/>
      <c r="B415" s="18" t="s">
        <v>386</v>
      </c>
      <c r="C415" s="1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18" t="s">
        <v>387</v>
      </c>
      <c r="C416" s="15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1" t="str">
        <f t="shared" si="96"/>
        <v/>
      </c>
    </row>
    <row r="417" spans="1:14" x14ac:dyDescent="0.2">
      <c r="A417" s="8"/>
      <c r="B417" s="18" t="s">
        <v>388</v>
      </c>
      <c r="C417" s="15">
        <v>2</v>
      </c>
      <c r="D417" s="9">
        <v>0</v>
      </c>
      <c r="E417" s="9">
        <v>1</v>
      </c>
      <c r="F417" s="9">
        <v>3</v>
      </c>
      <c r="G417" s="10">
        <f t="shared" si="91"/>
        <v>5.8479532163742691E-4</v>
      </c>
      <c r="H417" s="10" t="str">
        <f t="shared" si="92"/>
        <v/>
      </c>
      <c r="I417" s="10">
        <f t="shared" si="93"/>
        <v>2.4975024975024975E-4</v>
      </c>
      <c r="J417" s="10">
        <f t="shared" si="94"/>
        <v>1.0141987829614604E-3</v>
      </c>
      <c r="K417" s="10">
        <f t="shared" si="97"/>
        <v>-0.5</v>
      </c>
      <c r="L417" s="10">
        <f t="shared" si="98"/>
        <v>1</v>
      </c>
      <c r="M417" s="10">
        <f t="shared" si="95"/>
        <v>-2.9239766081871346E-4</v>
      </c>
      <c r="N417" s="11" t="str">
        <f t="shared" si="96"/>
        <v/>
      </c>
    </row>
    <row r="418" spans="1:14" x14ac:dyDescent="0.2">
      <c r="A418" s="8"/>
      <c r="B418" s="18" t="s">
        <v>389</v>
      </c>
      <c r="C418" s="1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18" t="s">
        <v>390</v>
      </c>
      <c r="C419" s="15">
        <v>701</v>
      </c>
      <c r="D419" s="9">
        <v>496</v>
      </c>
      <c r="E419" s="9">
        <v>1833</v>
      </c>
      <c r="F419" s="9">
        <v>958</v>
      </c>
      <c r="G419" s="10">
        <f t="shared" si="91"/>
        <v>0.20497076023391814</v>
      </c>
      <c r="H419" s="10">
        <f t="shared" si="92"/>
        <v>0.15121951219512195</v>
      </c>
      <c r="I419" s="10">
        <f t="shared" si="93"/>
        <v>0.45779220779220781</v>
      </c>
      <c r="J419" s="10">
        <f t="shared" si="94"/>
        <v>0.32386747802569305</v>
      </c>
      <c r="K419" s="10">
        <f t="shared" si="97"/>
        <v>1.6148359486447932</v>
      </c>
      <c r="L419" s="10">
        <f t="shared" si="98"/>
        <v>0.93145161290322576</v>
      </c>
      <c r="M419" s="10">
        <f t="shared" si="95"/>
        <v>0.33099415204678362</v>
      </c>
      <c r="N419" s="11">
        <f t="shared" si="96"/>
        <v>0.14085365853658535</v>
      </c>
    </row>
    <row r="420" spans="1:14" x14ac:dyDescent="0.2">
      <c r="A420" s="8"/>
      <c r="B420" s="18" t="s">
        <v>391</v>
      </c>
      <c r="C420" s="15">
        <v>2</v>
      </c>
      <c r="D420" s="9">
        <v>1</v>
      </c>
      <c r="E420" s="9">
        <v>2</v>
      </c>
      <c r="F420" s="9">
        <v>1</v>
      </c>
      <c r="G420" s="10">
        <f t="shared" si="91"/>
        <v>5.8479532163742691E-4</v>
      </c>
      <c r="H420" s="10">
        <f t="shared" si="92"/>
        <v>3.048780487804878E-4</v>
      </c>
      <c r="I420" s="10">
        <f t="shared" si="93"/>
        <v>4.995004995004995E-4</v>
      </c>
      <c r="J420" s="10">
        <f t="shared" si="94"/>
        <v>3.3806626098715348E-4</v>
      </c>
      <c r="K420" s="10">
        <f t="shared" si="97"/>
        <v>0</v>
      </c>
      <c r="L420" s="10">
        <f t="shared" si="98"/>
        <v>0</v>
      </c>
      <c r="M420" s="10">
        <f t="shared" si="95"/>
        <v>0</v>
      </c>
      <c r="N420" s="11">
        <f t="shared" si="96"/>
        <v>0</v>
      </c>
    </row>
    <row r="421" spans="1:14" x14ac:dyDescent="0.2">
      <c r="A421" s="8"/>
      <c r="B421" s="18" t="s">
        <v>392</v>
      </c>
      <c r="C421" s="15">
        <v>1</v>
      </c>
      <c r="D421" s="9">
        <v>0</v>
      </c>
      <c r="E421" s="9">
        <v>0</v>
      </c>
      <c r="F421" s="9">
        <v>0</v>
      </c>
      <c r="G421" s="10">
        <f t="shared" si="91"/>
        <v>2.9239766081871346E-4</v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>
        <f t="shared" si="97"/>
        <v>-1</v>
      </c>
      <c r="L421" s="10" t="str">
        <f t="shared" si="98"/>
        <v xml:space="preserve"> </v>
      </c>
      <c r="M421" s="10">
        <f t="shared" si="95"/>
        <v>-2.9239766081871346E-4</v>
      </c>
      <c r="N421" s="11" t="str">
        <f t="shared" si="96"/>
        <v/>
      </c>
    </row>
    <row r="422" spans="1:14" x14ac:dyDescent="0.2">
      <c r="A422" s="8"/>
      <c r="B422" s="18" t="s">
        <v>393</v>
      </c>
      <c r="C422" s="15">
        <v>192</v>
      </c>
      <c r="D422" s="9">
        <v>103</v>
      </c>
      <c r="E422" s="9">
        <v>52</v>
      </c>
      <c r="F422" s="9">
        <v>47</v>
      </c>
      <c r="G422" s="10">
        <f t="shared" si="91"/>
        <v>5.6140350877192984E-2</v>
      </c>
      <c r="H422" s="10">
        <f t="shared" si="92"/>
        <v>3.1402439024390244E-2</v>
      </c>
      <c r="I422" s="10">
        <f t="shared" si="93"/>
        <v>1.2987012987012988E-2</v>
      </c>
      <c r="J422" s="10">
        <f t="shared" si="94"/>
        <v>1.5889114266396213E-2</v>
      </c>
      <c r="K422" s="10">
        <f t="shared" si="97"/>
        <v>-0.72916666666666663</v>
      </c>
      <c r="L422" s="10">
        <f t="shared" si="98"/>
        <v>-0.5436893203883495</v>
      </c>
      <c r="M422" s="10">
        <f t="shared" si="95"/>
        <v>-4.0935672514619881E-2</v>
      </c>
      <c r="N422" s="11">
        <f t="shared" si="96"/>
        <v>-1.7073170731707315E-2</v>
      </c>
    </row>
    <row r="423" spans="1:14" x14ac:dyDescent="0.2">
      <c r="A423" s="8"/>
      <c r="B423" s="18" t="s">
        <v>394</v>
      </c>
      <c r="C423" s="15">
        <v>349</v>
      </c>
      <c r="D423" s="9">
        <v>186</v>
      </c>
      <c r="E423" s="9">
        <v>323</v>
      </c>
      <c r="F423" s="9">
        <v>239</v>
      </c>
      <c r="G423" s="10">
        <f t="shared" si="91"/>
        <v>0.102046783625731</v>
      </c>
      <c r="H423" s="10">
        <f t="shared" si="92"/>
        <v>5.6707317073170734E-2</v>
      </c>
      <c r="I423" s="10">
        <f t="shared" si="93"/>
        <v>8.0669330669330672E-2</v>
      </c>
      <c r="J423" s="10">
        <f t="shared" si="94"/>
        <v>8.0797836375929688E-2</v>
      </c>
      <c r="K423" s="10">
        <f t="shared" si="97"/>
        <v>-7.4498567335243557E-2</v>
      </c>
      <c r="L423" s="10">
        <f t="shared" si="98"/>
        <v>0.28494623655913981</v>
      </c>
      <c r="M423" s="10">
        <f t="shared" si="95"/>
        <v>-7.6023391812865505E-3</v>
      </c>
      <c r="N423" s="11">
        <f t="shared" si="96"/>
        <v>1.6158536585365854E-2</v>
      </c>
    </row>
    <row r="424" spans="1:14" x14ac:dyDescent="0.2">
      <c r="A424" s="8"/>
      <c r="B424" s="18" t="s">
        <v>395</v>
      </c>
      <c r="C424" s="15">
        <v>133</v>
      </c>
      <c r="D424" s="9">
        <v>96</v>
      </c>
      <c r="E424" s="9">
        <v>59</v>
      </c>
      <c r="F424" s="9">
        <v>35</v>
      </c>
      <c r="G424" s="10">
        <f t="shared" si="91"/>
        <v>3.888888888888889E-2</v>
      </c>
      <c r="H424" s="10">
        <f t="shared" si="92"/>
        <v>2.9268292682926831E-2</v>
      </c>
      <c r="I424" s="10">
        <f t="shared" si="93"/>
        <v>1.4735264735264736E-2</v>
      </c>
      <c r="J424" s="10">
        <f t="shared" si="94"/>
        <v>1.1832319134550372E-2</v>
      </c>
      <c r="K424" s="10">
        <f t="shared" si="97"/>
        <v>-0.55639097744360899</v>
      </c>
      <c r="L424" s="10">
        <f t="shared" si="98"/>
        <v>-0.63541666666666663</v>
      </c>
      <c r="M424" s="10">
        <f t="shared" si="95"/>
        <v>-2.1637426900584796E-2</v>
      </c>
      <c r="N424" s="11">
        <f t="shared" si="96"/>
        <v>-1.8597560975609755E-2</v>
      </c>
    </row>
    <row r="425" spans="1:14" x14ac:dyDescent="0.2">
      <c r="A425" s="8"/>
      <c r="B425" s="18" t="s">
        <v>396</v>
      </c>
      <c r="C425" s="15">
        <v>1</v>
      </c>
      <c r="D425" s="9">
        <v>0</v>
      </c>
      <c r="E425" s="9">
        <v>0</v>
      </c>
      <c r="F425" s="9">
        <v>0</v>
      </c>
      <c r="G425" s="10">
        <f t="shared" si="91"/>
        <v>2.9239766081871346E-4</v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>
        <f t="shared" si="97"/>
        <v>-1</v>
      </c>
      <c r="L425" s="10" t="str">
        <f t="shared" si="98"/>
        <v xml:space="preserve"> </v>
      </c>
      <c r="M425" s="10">
        <f t="shared" si="95"/>
        <v>-2.9239766081871346E-4</v>
      </c>
      <c r="N425" s="11" t="str">
        <f t="shared" si="96"/>
        <v/>
      </c>
    </row>
    <row r="426" spans="1:14" x14ac:dyDescent="0.2">
      <c r="A426" s="8"/>
      <c r="B426" s="18" t="s">
        <v>397</v>
      </c>
      <c r="C426" s="15">
        <v>17</v>
      </c>
      <c r="D426" s="9">
        <v>4</v>
      </c>
      <c r="E426" s="9">
        <v>23</v>
      </c>
      <c r="F426" s="9">
        <v>22</v>
      </c>
      <c r="G426" s="10">
        <f t="shared" si="91"/>
        <v>4.9707602339181291E-3</v>
      </c>
      <c r="H426" s="10">
        <f t="shared" si="92"/>
        <v>1.2195121951219512E-3</v>
      </c>
      <c r="I426" s="10">
        <f t="shared" si="93"/>
        <v>5.744255744255744E-3</v>
      </c>
      <c r="J426" s="10">
        <f t="shared" si="94"/>
        <v>7.4374577417173765E-3</v>
      </c>
      <c r="K426" s="10">
        <f t="shared" si="97"/>
        <v>0.35294117647058826</v>
      </c>
      <c r="L426" s="10">
        <f t="shared" si="98"/>
        <v>4.5</v>
      </c>
      <c r="M426" s="10">
        <f t="shared" si="95"/>
        <v>1.754385964912281E-3</v>
      </c>
      <c r="N426" s="11">
        <f t="shared" si="96"/>
        <v>5.4878048780487802E-3</v>
      </c>
    </row>
    <row r="427" spans="1:14" ht="25.5" x14ac:dyDescent="0.2">
      <c r="A427" s="8"/>
      <c r="B427" s="18" t="s">
        <v>398</v>
      </c>
      <c r="C427" s="15">
        <v>4</v>
      </c>
      <c r="D427" s="9">
        <v>1</v>
      </c>
      <c r="E427" s="9">
        <v>6</v>
      </c>
      <c r="F427" s="9">
        <v>1</v>
      </c>
      <c r="G427" s="10">
        <f t="shared" si="91"/>
        <v>1.1695906432748538E-3</v>
      </c>
      <c r="H427" s="10">
        <f t="shared" si="92"/>
        <v>3.048780487804878E-4</v>
      </c>
      <c r="I427" s="10">
        <f t="shared" si="93"/>
        <v>1.4985014985014985E-3</v>
      </c>
      <c r="J427" s="10">
        <f t="shared" si="94"/>
        <v>3.3806626098715348E-4</v>
      </c>
      <c r="K427" s="10">
        <f t="shared" si="97"/>
        <v>0.5</v>
      </c>
      <c r="L427" s="10">
        <f t="shared" si="98"/>
        <v>0</v>
      </c>
      <c r="M427" s="10">
        <f t="shared" si="95"/>
        <v>5.8479532163742691E-4</v>
      </c>
      <c r="N427" s="11">
        <f t="shared" si="96"/>
        <v>0</v>
      </c>
    </row>
    <row r="428" spans="1:14" x14ac:dyDescent="0.2">
      <c r="A428" s="8"/>
      <c r="B428" s="18" t="s">
        <v>399</v>
      </c>
      <c r="C428" s="15">
        <v>1</v>
      </c>
      <c r="D428" s="9">
        <v>6</v>
      </c>
      <c r="E428" s="9">
        <v>1</v>
      </c>
      <c r="F428" s="9">
        <v>2</v>
      </c>
      <c r="G428" s="10">
        <f t="shared" si="91"/>
        <v>2.9239766081871346E-4</v>
      </c>
      <c r="H428" s="10">
        <f t="shared" si="92"/>
        <v>1.8292682926829269E-3</v>
      </c>
      <c r="I428" s="10">
        <f t="shared" si="93"/>
        <v>2.4975024975024975E-4</v>
      </c>
      <c r="J428" s="10">
        <f t="shared" si="94"/>
        <v>6.7613252197430695E-4</v>
      </c>
      <c r="K428" s="10">
        <f t="shared" si="97"/>
        <v>0</v>
      </c>
      <c r="L428" s="10">
        <f t="shared" si="98"/>
        <v>-0.66666666666666663</v>
      </c>
      <c r="M428" s="10">
        <f t="shared" si="95"/>
        <v>0</v>
      </c>
      <c r="N428" s="11">
        <f t="shared" si="96"/>
        <v>-1.2195121951219512E-3</v>
      </c>
    </row>
    <row r="429" spans="1:14" x14ac:dyDescent="0.2">
      <c r="A429" s="8"/>
      <c r="B429" s="18" t="s">
        <v>400</v>
      </c>
      <c r="C429" s="15">
        <v>3</v>
      </c>
      <c r="D429" s="9">
        <v>2</v>
      </c>
      <c r="E429" s="9">
        <v>6</v>
      </c>
      <c r="F429" s="9">
        <v>7</v>
      </c>
      <c r="G429" s="10">
        <f t="shared" si="91"/>
        <v>8.7719298245614037E-4</v>
      </c>
      <c r="H429" s="10">
        <f t="shared" si="92"/>
        <v>6.0975609756097561E-4</v>
      </c>
      <c r="I429" s="10">
        <f t="shared" si="93"/>
        <v>1.4985014985014985E-3</v>
      </c>
      <c r="J429" s="10">
        <f t="shared" si="94"/>
        <v>2.3664638269100743E-3</v>
      </c>
      <c r="K429" s="10">
        <f t="shared" si="97"/>
        <v>1</v>
      </c>
      <c r="L429" s="10">
        <f t="shared" si="98"/>
        <v>2.5</v>
      </c>
      <c r="M429" s="10">
        <f t="shared" si="95"/>
        <v>8.7719298245614037E-4</v>
      </c>
      <c r="N429" s="11">
        <f t="shared" si="96"/>
        <v>1.5243902439024391E-3</v>
      </c>
    </row>
    <row r="430" spans="1:14" x14ac:dyDescent="0.2">
      <c r="A430" s="8"/>
      <c r="B430" s="18" t="s">
        <v>401</v>
      </c>
      <c r="C430" s="15">
        <v>1</v>
      </c>
      <c r="D430" s="9">
        <v>0</v>
      </c>
      <c r="E430" s="9">
        <v>0</v>
      </c>
      <c r="F430" s="9">
        <v>1</v>
      </c>
      <c r="G430" s="10">
        <f t="shared" si="91"/>
        <v>2.9239766081871346E-4</v>
      </c>
      <c r="H430" s="10" t="str">
        <f t="shared" si="92"/>
        <v/>
      </c>
      <c r="I430" s="10" t="str">
        <f t="shared" si="93"/>
        <v/>
      </c>
      <c r="J430" s="10">
        <f t="shared" si="94"/>
        <v>3.3806626098715348E-4</v>
      </c>
      <c r="K430" s="10">
        <f t="shared" si="97"/>
        <v>-1</v>
      </c>
      <c r="L430" s="10">
        <f t="shared" si="98"/>
        <v>1</v>
      </c>
      <c r="M430" s="10">
        <f t="shared" si="95"/>
        <v>-2.9239766081871346E-4</v>
      </c>
      <c r="N430" s="11" t="str">
        <f t="shared" si="96"/>
        <v/>
      </c>
    </row>
    <row r="431" spans="1:14" x14ac:dyDescent="0.2">
      <c r="A431" s="8"/>
      <c r="B431" s="18" t="s">
        <v>402</v>
      </c>
      <c r="C431" s="1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18" t="s">
        <v>403</v>
      </c>
      <c r="C432" s="15">
        <v>2</v>
      </c>
      <c r="D432" s="9">
        <v>0</v>
      </c>
      <c r="E432" s="9">
        <v>0</v>
      </c>
      <c r="F432" s="9">
        <v>1</v>
      </c>
      <c r="G432" s="10">
        <f t="shared" si="91"/>
        <v>5.8479532163742691E-4</v>
      </c>
      <c r="H432" s="10" t="str">
        <f t="shared" si="92"/>
        <v/>
      </c>
      <c r="I432" s="10" t="str">
        <f t="shared" si="93"/>
        <v/>
      </c>
      <c r="J432" s="10">
        <f t="shared" si="94"/>
        <v>3.3806626098715348E-4</v>
      </c>
      <c r="K432" s="10">
        <f t="shared" si="97"/>
        <v>-1</v>
      </c>
      <c r="L432" s="10">
        <f t="shared" si="98"/>
        <v>1</v>
      </c>
      <c r="M432" s="10">
        <f t="shared" si="95"/>
        <v>-5.8479532163742691E-4</v>
      </c>
      <c r="N432" s="11" t="str">
        <f t="shared" si="96"/>
        <v/>
      </c>
    </row>
    <row r="433" spans="1:14" ht="25.5" x14ac:dyDescent="0.2">
      <c r="A433" s="8"/>
      <c r="B433" s="18" t="s">
        <v>404</v>
      </c>
      <c r="C433" s="15">
        <v>0</v>
      </c>
      <c r="D433" s="9">
        <v>6</v>
      </c>
      <c r="E433" s="9">
        <v>0</v>
      </c>
      <c r="F433" s="9">
        <v>0</v>
      </c>
      <c r="G433" s="10" t="str">
        <f t="shared" si="91"/>
        <v/>
      </c>
      <c r="H433" s="10">
        <f t="shared" si="92"/>
        <v>1.8292682926829269E-3</v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>
        <f t="shared" si="98"/>
        <v>-1</v>
      </c>
      <c r="M433" s="10" t="str">
        <f t="shared" si="95"/>
        <v/>
      </c>
      <c r="N433" s="11">
        <f t="shared" si="96"/>
        <v>-1.8292682926829269E-3</v>
      </c>
    </row>
    <row r="434" spans="1:14" x14ac:dyDescent="0.2">
      <c r="A434" s="8"/>
      <c r="B434" s="18" t="s">
        <v>405</v>
      </c>
      <c r="C434" s="15">
        <v>46</v>
      </c>
      <c r="D434" s="9">
        <v>44</v>
      </c>
      <c r="E434" s="9">
        <v>73</v>
      </c>
      <c r="F434" s="9">
        <v>82</v>
      </c>
      <c r="G434" s="10">
        <f t="shared" si="91"/>
        <v>1.3450292397660818E-2</v>
      </c>
      <c r="H434" s="10">
        <f t="shared" si="92"/>
        <v>1.3414634146341463E-2</v>
      </c>
      <c r="I434" s="10">
        <f t="shared" si="93"/>
        <v>1.8231768231768232E-2</v>
      </c>
      <c r="J434" s="10">
        <f t="shared" si="94"/>
        <v>2.7721433400946585E-2</v>
      </c>
      <c r="K434" s="10">
        <f t="shared" si="97"/>
        <v>0.58695652173913049</v>
      </c>
      <c r="L434" s="10">
        <f t="shared" si="98"/>
        <v>0.86363636363636365</v>
      </c>
      <c r="M434" s="10">
        <f t="shared" si="95"/>
        <v>7.8947368421052634E-3</v>
      </c>
      <c r="N434" s="11">
        <f t="shared" si="96"/>
        <v>1.1585365853658536E-2</v>
      </c>
    </row>
    <row r="435" spans="1:14" x14ac:dyDescent="0.2">
      <c r="A435" s="8"/>
      <c r="B435" s="18" t="s">
        <v>406</v>
      </c>
      <c r="C435" s="15">
        <v>68</v>
      </c>
      <c r="D435" s="9">
        <v>96</v>
      </c>
      <c r="E435" s="9">
        <v>103</v>
      </c>
      <c r="F435" s="9">
        <v>86</v>
      </c>
      <c r="G435" s="10">
        <f t="shared" ref="G435:G498" si="99">+IF(C435=0,"",C435/C$371)</f>
        <v>1.9883040935672516E-2</v>
      </c>
      <c r="H435" s="10">
        <f t="shared" ref="H435:H498" si="100">+IF(D435=0,"",D435/D$371)</f>
        <v>2.9268292682926831E-2</v>
      </c>
      <c r="I435" s="10">
        <f t="shared" ref="I435:I498" si="101">+IF(E435=0,"",E435/E$371)</f>
        <v>2.5724275724275724E-2</v>
      </c>
      <c r="J435" s="10">
        <f t="shared" ref="J435:J498" si="102">+IF(F435=0,"",F435/F$371)</f>
        <v>2.9073698444895199E-2</v>
      </c>
      <c r="K435" s="10">
        <f t="shared" si="97"/>
        <v>0.51470588235294112</v>
      </c>
      <c r="L435" s="10">
        <f t="shared" si="98"/>
        <v>-0.10416666666666667</v>
      </c>
      <c r="M435" s="10">
        <f t="shared" ref="M435:M498" si="103">+IF(OR(AND(G435=""),(K435="")),"",G435*K435)</f>
        <v>1.023391812865497E-2</v>
      </c>
      <c r="N435" s="11">
        <f t="shared" ref="N435:N498" si="104">+IF(OR(AND(H435=""),(L435="")),"",H435*L435)</f>
        <v>-3.0487804878048782E-3</v>
      </c>
    </row>
    <row r="436" spans="1:14" x14ac:dyDescent="0.2">
      <c r="A436" s="8"/>
      <c r="B436" s="18" t="s">
        <v>407</v>
      </c>
      <c r="C436" s="15">
        <v>9</v>
      </c>
      <c r="D436" s="9">
        <v>12</v>
      </c>
      <c r="E436" s="9">
        <v>1</v>
      </c>
      <c r="F436" s="9">
        <v>2</v>
      </c>
      <c r="G436" s="10">
        <f t="shared" si="99"/>
        <v>2.631578947368421E-3</v>
      </c>
      <c r="H436" s="10">
        <f t="shared" si="100"/>
        <v>3.6585365853658539E-3</v>
      </c>
      <c r="I436" s="10">
        <f t="shared" si="101"/>
        <v>2.4975024975024975E-4</v>
      </c>
      <c r="J436" s="10">
        <f t="shared" si="102"/>
        <v>6.7613252197430695E-4</v>
      </c>
      <c r="K436" s="10">
        <f t="shared" ref="K436:K499" si="105">+IF(AND(C436=0,E436=0)," ",IF(C436=0,1,IF(E436=0,-1,(E436-C436)/C436)))</f>
        <v>-0.88888888888888884</v>
      </c>
      <c r="L436" s="10">
        <f t="shared" ref="L436:L499" si="106">+IF(AND(D436=0,F436=0)," ",IF(D436=0,1,IF(F436=0,-1,(F436-D436)/D436)))</f>
        <v>-0.83333333333333337</v>
      </c>
      <c r="M436" s="10">
        <f t="shared" si="103"/>
        <v>-2.3391812865497072E-3</v>
      </c>
      <c r="N436" s="11">
        <f t="shared" si="104"/>
        <v>-3.0487804878048782E-3</v>
      </c>
    </row>
    <row r="437" spans="1:14" x14ac:dyDescent="0.2">
      <c r="A437" s="8"/>
      <c r="B437" s="18" t="s">
        <v>408</v>
      </c>
      <c r="C437" s="15">
        <v>67</v>
      </c>
      <c r="D437" s="9">
        <v>17</v>
      </c>
      <c r="E437" s="9">
        <v>14</v>
      </c>
      <c r="F437" s="9">
        <v>9</v>
      </c>
      <c r="G437" s="10">
        <f t="shared" si="99"/>
        <v>1.9590643274853801E-2</v>
      </c>
      <c r="H437" s="10">
        <f t="shared" si="100"/>
        <v>5.1829268292682929E-3</v>
      </c>
      <c r="I437" s="10">
        <f t="shared" si="101"/>
        <v>3.4965034965034965E-3</v>
      </c>
      <c r="J437" s="10">
        <f t="shared" si="102"/>
        <v>3.0425963488843813E-3</v>
      </c>
      <c r="K437" s="10">
        <f t="shared" si="105"/>
        <v>-0.79104477611940294</v>
      </c>
      <c r="L437" s="10">
        <f t="shared" si="106"/>
        <v>-0.47058823529411764</v>
      </c>
      <c r="M437" s="10">
        <f t="shared" si="103"/>
        <v>-1.5497076023391811E-2</v>
      </c>
      <c r="N437" s="11">
        <f t="shared" si="104"/>
        <v>-2.4390243902439024E-3</v>
      </c>
    </row>
    <row r="438" spans="1:14" x14ac:dyDescent="0.2">
      <c r="A438" s="8"/>
      <c r="B438" s="18" t="s">
        <v>409</v>
      </c>
      <c r="C438" s="15">
        <v>57</v>
      </c>
      <c r="D438" s="9">
        <v>75</v>
      </c>
      <c r="E438" s="9">
        <v>19</v>
      </c>
      <c r="F438" s="9">
        <v>22</v>
      </c>
      <c r="G438" s="10">
        <f t="shared" si="99"/>
        <v>1.6666666666666666E-2</v>
      </c>
      <c r="H438" s="10">
        <f t="shared" si="100"/>
        <v>2.2865853658536585E-2</v>
      </c>
      <c r="I438" s="10">
        <f t="shared" si="101"/>
        <v>4.745254745254745E-3</v>
      </c>
      <c r="J438" s="10">
        <f t="shared" si="102"/>
        <v>7.4374577417173765E-3</v>
      </c>
      <c r="K438" s="10">
        <f t="shared" si="105"/>
        <v>-0.66666666666666663</v>
      </c>
      <c r="L438" s="10">
        <f t="shared" si="106"/>
        <v>-0.70666666666666667</v>
      </c>
      <c r="M438" s="10">
        <f t="shared" si="103"/>
        <v>-1.111111111111111E-2</v>
      </c>
      <c r="N438" s="11">
        <f t="shared" si="104"/>
        <v>-1.6158536585365854E-2</v>
      </c>
    </row>
    <row r="439" spans="1:14" x14ac:dyDescent="0.2">
      <c r="A439" s="8"/>
      <c r="B439" s="18" t="s">
        <v>410</v>
      </c>
      <c r="C439" s="1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18" t="s">
        <v>411</v>
      </c>
      <c r="C440" s="1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18" t="s">
        <v>412</v>
      </c>
      <c r="C441" s="1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18" t="s">
        <v>413</v>
      </c>
      <c r="C442" s="15">
        <v>4</v>
      </c>
      <c r="D442" s="9">
        <v>9</v>
      </c>
      <c r="E442" s="9">
        <v>25</v>
      </c>
      <c r="F442" s="9">
        <v>14</v>
      </c>
      <c r="G442" s="10">
        <f t="shared" si="99"/>
        <v>1.1695906432748538E-3</v>
      </c>
      <c r="H442" s="10">
        <f t="shared" si="100"/>
        <v>2.7439024390243901E-3</v>
      </c>
      <c r="I442" s="10">
        <f t="shared" si="101"/>
        <v>6.243756243756244E-3</v>
      </c>
      <c r="J442" s="10">
        <f t="shared" si="102"/>
        <v>4.7329276538201487E-3</v>
      </c>
      <c r="K442" s="10">
        <f t="shared" si="105"/>
        <v>5.25</v>
      </c>
      <c r="L442" s="10">
        <f t="shared" si="106"/>
        <v>0.55555555555555558</v>
      </c>
      <c r="M442" s="10">
        <f t="shared" si="103"/>
        <v>6.1403508771929825E-3</v>
      </c>
      <c r="N442" s="11">
        <f t="shared" si="104"/>
        <v>1.5243902439024391E-3</v>
      </c>
    </row>
    <row r="443" spans="1:14" x14ac:dyDescent="0.2">
      <c r="A443" s="8"/>
      <c r="B443" s="18" t="s">
        <v>414</v>
      </c>
      <c r="C443" s="15">
        <v>1</v>
      </c>
      <c r="D443" s="9">
        <v>1</v>
      </c>
      <c r="E443" s="9">
        <v>0</v>
      </c>
      <c r="F443" s="9">
        <v>1</v>
      </c>
      <c r="G443" s="10">
        <f t="shared" si="99"/>
        <v>2.9239766081871346E-4</v>
      </c>
      <c r="H443" s="10">
        <f t="shared" si="100"/>
        <v>3.048780487804878E-4</v>
      </c>
      <c r="I443" s="10" t="str">
        <f t="shared" si="101"/>
        <v/>
      </c>
      <c r="J443" s="10">
        <f t="shared" si="102"/>
        <v>3.3806626098715348E-4</v>
      </c>
      <c r="K443" s="10">
        <f t="shared" si="105"/>
        <v>-1</v>
      </c>
      <c r="L443" s="10">
        <f t="shared" si="106"/>
        <v>0</v>
      </c>
      <c r="M443" s="10">
        <f t="shared" si="103"/>
        <v>-2.9239766081871346E-4</v>
      </c>
      <c r="N443" s="11">
        <f t="shared" si="104"/>
        <v>0</v>
      </c>
    </row>
    <row r="444" spans="1:14" x14ac:dyDescent="0.2">
      <c r="A444" s="8"/>
      <c r="B444" s="18" t="s">
        <v>415</v>
      </c>
      <c r="C444" s="1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18" t="s">
        <v>416</v>
      </c>
      <c r="C445" s="15">
        <v>1</v>
      </c>
      <c r="D445" s="9">
        <v>189</v>
      </c>
      <c r="E445" s="9">
        <v>0</v>
      </c>
      <c r="F445" s="9">
        <v>17</v>
      </c>
      <c r="G445" s="10">
        <f t="shared" si="99"/>
        <v>2.9239766081871346E-4</v>
      </c>
      <c r="H445" s="10">
        <f t="shared" si="100"/>
        <v>5.7621951219512198E-2</v>
      </c>
      <c r="I445" s="10" t="str">
        <f t="shared" si="101"/>
        <v/>
      </c>
      <c r="J445" s="10">
        <f t="shared" si="102"/>
        <v>5.7471264367816091E-3</v>
      </c>
      <c r="K445" s="10">
        <f t="shared" si="105"/>
        <v>-1</v>
      </c>
      <c r="L445" s="10">
        <f t="shared" si="106"/>
        <v>-0.91005291005291</v>
      </c>
      <c r="M445" s="10">
        <f t="shared" si="103"/>
        <v>-2.9239766081871346E-4</v>
      </c>
      <c r="N445" s="11">
        <f t="shared" si="104"/>
        <v>-5.24390243902439E-2</v>
      </c>
    </row>
    <row r="446" spans="1:14" x14ac:dyDescent="0.2">
      <c r="A446" s="8"/>
      <c r="B446" s="18" t="s">
        <v>417</v>
      </c>
      <c r="C446" s="15">
        <v>22</v>
      </c>
      <c r="D446" s="9">
        <v>123</v>
      </c>
      <c r="E446" s="9">
        <v>24</v>
      </c>
      <c r="F446" s="9">
        <v>146</v>
      </c>
      <c r="G446" s="10">
        <f t="shared" si="99"/>
        <v>6.4327485380116962E-3</v>
      </c>
      <c r="H446" s="10">
        <f t="shared" si="100"/>
        <v>3.7499999999999999E-2</v>
      </c>
      <c r="I446" s="10">
        <f t="shared" si="101"/>
        <v>5.994005994005994E-3</v>
      </c>
      <c r="J446" s="10">
        <f t="shared" si="102"/>
        <v>4.9357674104124408E-2</v>
      </c>
      <c r="K446" s="10">
        <f t="shared" si="105"/>
        <v>9.0909090909090912E-2</v>
      </c>
      <c r="L446" s="10">
        <f t="shared" si="106"/>
        <v>0.18699186991869918</v>
      </c>
      <c r="M446" s="10">
        <f t="shared" si="103"/>
        <v>5.8479532163742691E-4</v>
      </c>
      <c r="N446" s="11">
        <f t="shared" si="104"/>
        <v>7.0121951219512188E-3</v>
      </c>
    </row>
    <row r="447" spans="1:14" ht="24.75" customHeight="1" x14ac:dyDescent="0.2">
      <c r="A447" s="8"/>
      <c r="B447" s="18" t="s">
        <v>418</v>
      </c>
      <c r="C447" s="15">
        <v>0</v>
      </c>
      <c r="D447" s="9">
        <v>0</v>
      </c>
      <c r="E447" s="9">
        <v>0</v>
      </c>
      <c r="F447" s="9">
        <v>1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>
        <f t="shared" si="102"/>
        <v>3.3806626098715348E-4</v>
      </c>
      <c r="K447" s="10" t="str">
        <f t="shared" si="105"/>
        <v xml:space="preserve"> </v>
      </c>
      <c r="L447" s="10">
        <f t="shared" si="106"/>
        <v>1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18" t="s">
        <v>419</v>
      </c>
      <c r="C448" s="15">
        <v>3</v>
      </c>
      <c r="D448" s="9">
        <v>7</v>
      </c>
      <c r="E448" s="9">
        <v>4</v>
      </c>
      <c r="F448" s="9">
        <v>2</v>
      </c>
      <c r="G448" s="10">
        <f t="shared" si="99"/>
        <v>8.7719298245614037E-4</v>
      </c>
      <c r="H448" s="10">
        <f t="shared" si="100"/>
        <v>2.1341463414634148E-3</v>
      </c>
      <c r="I448" s="10">
        <f t="shared" si="101"/>
        <v>9.99000999000999E-4</v>
      </c>
      <c r="J448" s="10">
        <f t="shared" si="102"/>
        <v>6.7613252197430695E-4</v>
      </c>
      <c r="K448" s="10">
        <f t="shared" si="105"/>
        <v>0.33333333333333331</v>
      </c>
      <c r="L448" s="10">
        <f t="shared" si="106"/>
        <v>-0.7142857142857143</v>
      </c>
      <c r="M448" s="10">
        <f t="shared" si="103"/>
        <v>2.9239766081871346E-4</v>
      </c>
      <c r="N448" s="11">
        <f t="shared" si="104"/>
        <v>-1.5243902439024391E-3</v>
      </c>
    </row>
    <row r="449" spans="1:14" x14ac:dyDescent="0.2">
      <c r="A449" s="8"/>
      <c r="B449" s="18" t="s">
        <v>420</v>
      </c>
      <c r="C449" s="15">
        <v>11</v>
      </c>
      <c r="D449" s="9">
        <v>0</v>
      </c>
      <c r="E449" s="9">
        <v>3</v>
      </c>
      <c r="F449" s="9">
        <v>1</v>
      </c>
      <c r="G449" s="10">
        <f t="shared" si="99"/>
        <v>3.2163742690058481E-3</v>
      </c>
      <c r="H449" s="10" t="str">
        <f t="shared" si="100"/>
        <v/>
      </c>
      <c r="I449" s="10">
        <f t="shared" si="101"/>
        <v>7.4925074925074925E-4</v>
      </c>
      <c r="J449" s="10">
        <f t="shared" si="102"/>
        <v>3.3806626098715348E-4</v>
      </c>
      <c r="K449" s="10">
        <f t="shared" si="105"/>
        <v>-0.72727272727272729</v>
      </c>
      <c r="L449" s="10">
        <f t="shared" si="106"/>
        <v>1</v>
      </c>
      <c r="M449" s="10">
        <f t="shared" si="103"/>
        <v>-2.3391812865497076E-3</v>
      </c>
      <c r="N449" s="11" t="str">
        <f t="shared" si="104"/>
        <v/>
      </c>
    </row>
    <row r="450" spans="1:14" x14ac:dyDescent="0.2">
      <c r="A450" s="8"/>
      <c r="B450" s="18" t="s">
        <v>421</v>
      </c>
      <c r="C450" s="15">
        <v>137</v>
      </c>
      <c r="D450" s="9">
        <v>34</v>
      </c>
      <c r="E450" s="9">
        <v>39</v>
      </c>
      <c r="F450" s="9">
        <v>7</v>
      </c>
      <c r="G450" s="10">
        <f t="shared" si="99"/>
        <v>4.0058479532163745E-2</v>
      </c>
      <c r="H450" s="10">
        <f t="shared" si="100"/>
        <v>1.0365853658536586E-2</v>
      </c>
      <c r="I450" s="10">
        <f t="shared" si="101"/>
        <v>9.74025974025974E-3</v>
      </c>
      <c r="J450" s="10">
        <f t="shared" si="102"/>
        <v>2.3664638269100743E-3</v>
      </c>
      <c r="K450" s="10">
        <f t="shared" si="105"/>
        <v>-0.71532846715328469</v>
      </c>
      <c r="L450" s="10">
        <f t="shared" si="106"/>
        <v>-0.79411764705882348</v>
      </c>
      <c r="M450" s="10">
        <f t="shared" si="103"/>
        <v>-2.8654970760233919E-2</v>
      </c>
      <c r="N450" s="11">
        <f t="shared" si="104"/>
        <v>-8.2317073170731711E-3</v>
      </c>
    </row>
    <row r="451" spans="1:14" x14ac:dyDescent="0.2">
      <c r="A451" s="8"/>
      <c r="B451" s="18" t="s">
        <v>422</v>
      </c>
      <c r="C451" s="15">
        <v>2</v>
      </c>
      <c r="D451" s="9">
        <v>23</v>
      </c>
      <c r="E451" s="9">
        <v>4</v>
      </c>
      <c r="F451" s="9">
        <v>5</v>
      </c>
      <c r="G451" s="10">
        <f t="shared" si="99"/>
        <v>5.8479532163742691E-4</v>
      </c>
      <c r="H451" s="10">
        <f t="shared" si="100"/>
        <v>7.0121951219512197E-3</v>
      </c>
      <c r="I451" s="10">
        <f t="shared" si="101"/>
        <v>9.99000999000999E-4</v>
      </c>
      <c r="J451" s="10">
        <f t="shared" si="102"/>
        <v>1.6903313049357674E-3</v>
      </c>
      <c r="K451" s="10">
        <f t="shared" si="105"/>
        <v>1</v>
      </c>
      <c r="L451" s="10">
        <f t="shared" si="106"/>
        <v>-0.78260869565217395</v>
      </c>
      <c r="M451" s="10">
        <f t="shared" si="103"/>
        <v>5.8479532163742691E-4</v>
      </c>
      <c r="N451" s="11">
        <f t="shared" si="104"/>
        <v>-5.487804878048781E-3</v>
      </c>
    </row>
    <row r="452" spans="1:14" x14ac:dyDescent="0.2">
      <c r="A452" s="8"/>
      <c r="B452" s="18" t="s">
        <v>423</v>
      </c>
      <c r="C452" s="1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18" t="s">
        <v>424</v>
      </c>
      <c r="C453" s="15">
        <v>0</v>
      </c>
      <c r="D453" s="9">
        <v>0</v>
      </c>
      <c r="E453" s="9">
        <v>2</v>
      </c>
      <c r="F453" s="9">
        <v>0</v>
      </c>
      <c r="G453" s="10" t="str">
        <f t="shared" si="99"/>
        <v/>
      </c>
      <c r="H453" s="10" t="str">
        <f t="shared" si="100"/>
        <v/>
      </c>
      <c r="I453" s="10">
        <f t="shared" si="101"/>
        <v>4.995004995004995E-4</v>
      </c>
      <c r="J453" s="10" t="str">
        <f t="shared" si="102"/>
        <v/>
      </c>
      <c r="K453" s="10">
        <f t="shared" si="105"/>
        <v>1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18" t="s">
        <v>425</v>
      </c>
      <c r="C454" s="15">
        <v>5</v>
      </c>
      <c r="D454" s="9">
        <v>0</v>
      </c>
      <c r="E454" s="9">
        <v>5</v>
      </c>
      <c r="F454" s="9">
        <v>0</v>
      </c>
      <c r="G454" s="10">
        <f t="shared" si="99"/>
        <v>1.4619883040935672E-3</v>
      </c>
      <c r="H454" s="10" t="str">
        <f t="shared" si="100"/>
        <v/>
      </c>
      <c r="I454" s="10">
        <f t="shared" si="101"/>
        <v>1.2487512487512488E-3</v>
      </c>
      <c r="J454" s="10" t="str">
        <f t="shared" si="102"/>
        <v/>
      </c>
      <c r="K454" s="10">
        <f t="shared" si="105"/>
        <v>0</v>
      </c>
      <c r="L454" s="10" t="str">
        <f t="shared" si="106"/>
        <v xml:space="preserve"> </v>
      </c>
      <c r="M454" s="10">
        <f t="shared" si="103"/>
        <v>0</v>
      </c>
      <c r="N454" s="11" t="str">
        <f t="shared" si="104"/>
        <v/>
      </c>
    </row>
    <row r="455" spans="1:14" x14ac:dyDescent="0.2">
      <c r="A455" s="8"/>
      <c r="B455" s="18" t="s">
        <v>426</v>
      </c>
      <c r="C455" s="15">
        <v>4</v>
      </c>
      <c r="D455" s="9">
        <v>0</v>
      </c>
      <c r="E455" s="9">
        <v>3</v>
      </c>
      <c r="F455" s="9">
        <v>0</v>
      </c>
      <c r="G455" s="10">
        <f t="shared" si="99"/>
        <v>1.1695906432748538E-3</v>
      </c>
      <c r="H455" s="10" t="str">
        <f t="shared" si="100"/>
        <v/>
      </c>
      <c r="I455" s="10">
        <f t="shared" si="101"/>
        <v>7.4925074925074925E-4</v>
      </c>
      <c r="J455" s="10" t="str">
        <f t="shared" si="102"/>
        <v/>
      </c>
      <c r="K455" s="10">
        <f t="shared" si="105"/>
        <v>-0.25</v>
      </c>
      <c r="L455" s="10" t="str">
        <f t="shared" si="106"/>
        <v xml:space="preserve"> </v>
      </c>
      <c r="M455" s="10">
        <f t="shared" si="103"/>
        <v>-2.9239766081871346E-4</v>
      </c>
      <c r="N455" s="11" t="str">
        <f t="shared" si="104"/>
        <v/>
      </c>
    </row>
    <row r="456" spans="1:14" x14ac:dyDescent="0.2">
      <c r="A456" s="8"/>
      <c r="B456" s="18" t="s">
        <v>427</v>
      </c>
      <c r="C456" s="15">
        <v>10</v>
      </c>
      <c r="D456" s="9">
        <v>0</v>
      </c>
      <c r="E456" s="9">
        <v>1</v>
      </c>
      <c r="F456" s="9">
        <v>0</v>
      </c>
      <c r="G456" s="10">
        <f t="shared" si="99"/>
        <v>2.9239766081871343E-3</v>
      </c>
      <c r="H456" s="10" t="str">
        <f t="shared" si="100"/>
        <v/>
      </c>
      <c r="I456" s="10">
        <f t="shared" si="101"/>
        <v>2.4975024975024975E-4</v>
      </c>
      <c r="J456" s="10" t="str">
        <f t="shared" si="102"/>
        <v/>
      </c>
      <c r="K456" s="10">
        <f t="shared" si="105"/>
        <v>-0.9</v>
      </c>
      <c r="L456" s="10" t="str">
        <f t="shared" si="106"/>
        <v xml:space="preserve"> </v>
      </c>
      <c r="M456" s="10">
        <f t="shared" si="103"/>
        <v>-2.631578947368421E-3</v>
      </c>
      <c r="N456" s="11" t="str">
        <f t="shared" si="104"/>
        <v/>
      </c>
    </row>
    <row r="457" spans="1:14" x14ac:dyDescent="0.2">
      <c r="A457" s="8"/>
      <c r="B457" s="18" t="s">
        <v>428</v>
      </c>
      <c r="C457" s="15">
        <v>3</v>
      </c>
      <c r="D457" s="9">
        <v>1</v>
      </c>
      <c r="E457" s="9">
        <v>1</v>
      </c>
      <c r="F457" s="9">
        <v>1</v>
      </c>
      <c r="G457" s="10">
        <f t="shared" si="99"/>
        <v>8.7719298245614037E-4</v>
      </c>
      <c r="H457" s="10">
        <f t="shared" si="100"/>
        <v>3.048780487804878E-4</v>
      </c>
      <c r="I457" s="10">
        <f t="shared" si="101"/>
        <v>2.4975024975024975E-4</v>
      </c>
      <c r="J457" s="10">
        <f t="shared" si="102"/>
        <v>3.3806626098715348E-4</v>
      </c>
      <c r="K457" s="10">
        <f t="shared" si="105"/>
        <v>-0.66666666666666663</v>
      </c>
      <c r="L457" s="10">
        <f t="shared" si="106"/>
        <v>0</v>
      </c>
      <c r="M457" s="10">
        <f t="shared" si="103"/>
        <v>-5.8479532163742691E-4</v>
      </c>
      <c r="N457" s="11">
        <f t="shared" si="104"/>
        <v>0</v>
      </c>
    </row>
    <row r="458" spans="1:14" x14ac:dyDescent="0.2">
      <c r="A458" s="8"/>
      <c r="B458" s="18" t="s">
        <v>429</v>
      </c>
      <c r="C458" s="15">
        <v>1</v>
      </c>
      <c r="D458" s="9">
        <v>1</v>
      </c>
      <c r="E458" s="9">
        <v>0</v>
      </c>
      <c r="F458" s="9">
        <v>1</v>
      </c>
      <c r="G458" s="10">
        <f t="shared" si="99"/>
        <v>2.9239766081871346E-4</v>
      </c>
      <c r="H458" s="10">
        <f t="shared" si="100"/>
        <v>3.048780487804878E-4</v>
      </c>
      <c r="I458" s="10" t="str">
        <f t="shared" si="101"/>
        <v/>
      </c>
      <c r="J458" s="10">
        <f t="shared" si="102"/>
        <v>3.3806626098715348E-4</v>
      </c>
      <c r="K458" s="10">
        <f t="shared" si="105"/>
        <v>-1</v>
      </c>
      <c r="L458" s="10">
        <f t="shared" si="106"/>
        <v>0</v>
      </c>
      <c r="M458" s="10">
        <f t="shared" si="103"/>
        <v>-2.9239766081871346E-4</v>
      </c>
      <c r="N458" s="11">
        <f t="shared" si="104"/>
        <v>0</v>
      </c>
    </row>
    <row r="459" spans="1:14" ht="22.5" customHeight="1" x14ac:dyDescent="0.2">
      <c r="A459" s="8"/>
      <c r="B459" s="18" t="s">
        <v>430</v>
      </c>
      <c r="C459" s="15">
        <v>0</v>
      </c>
      <c r="D459" s="9">
        <v>0</v>
      </c>
      <c r="E459" s="9">
        <v>0</v>
      </c>
      <c r="F459" s="9">
        <v>1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>
        <f t="shared" si="102"/>
        <v>3.3806626098715348E-4</v>
      </c>
      <c r="K459" s="10" t="str">
        <f t="shared" si="105"/>
        <v xml:space="preserve"> </v>
      </c>
      <c r="L459" s="10">
        <f t="shared" si="106"/>
        <v>1</v>
      </c>
      <c r="M459" s="10" t="str">
        <f t="shared" si="103"/>
        <v/>
      </c>
      <c r="N459" s="11" t="str">
        <f t="shared" si="104"/>
        <v/>
      </c>
    </row>
    <row r="460" spans="1:14" ht="25.5" x14ac:dyDescent="0.2">
      <c r="A460" s="8"/>
      <c r="B460" s="18" t="s">
        <v>431</v>
      </c>
      <c r="C460" s="15">
        <v>13</v>
      </c>
      <c r="D460" s="9">
        <v>15</v>
      </c>
      <c r="E460" s="9">
        <v>6</v>
      </c>
      <c r="F460" s="9">
        <v>15</v>
      </c>
      <c r="G460" s="10">
        <f t="shared" si="99"/>
        <v>3.8011695906432748E-3</v>
      </c>
      <c r="H460" s="10">
        <f t="shared" si="100"/>
        <v>4.5731707317073168E-3</v>
      </c>
      <c r="I460" s="10">
        <f t="shared" si="101"/>
        <v>1.4985014985014985E-3</v>
      </c>
      <c r="J460" s="10">
        <f t="shared" si="102"/>
        <v>5.0709939148073022E-3</v>
      </c>
      <c r="K460" s="10">
        <f t="shared" si="105"/>
        <v>-0.53846153846153844</v>
      </c>
      <c r="L460" s="10">
        <f t="shared" si="106"/>
        <v>0</v>
      </c>
      <c r="M460" s="10">
        <f t="shared" si="103"/>
        <v>-2.0467836257309939E-3</v>
      </c>
      <c r="N460" s="11">
        <f t="shared" si="104"/>
        <v>0</v>
      </c>
    </row>
    <row r="461" spans="1:14" x14ac:dyDescent="0.2">
      <c r="A461" s="8"/>
      <c r="B461" s="18" t="s">
        <v>432</v>
      </c>
      <c r="C461" s="15">
        <v>0</v>
      </c>
      <c r="D461" s="9">
        <v>1</v>
      </c>
      <c r="E461" s="9">
        <v>0</v>
      </c>
      <c r="F461" s="9">
        <v>0</v>
      </c>
      <c r="G461" s="10" t="str">
        <f t="shared" si="99"/>
        <v/>
      </c>
      <c r="H461" s="10">
        <f t="shared" si="100"/>
        <v>3.048780487804878E-4</v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>
        <f t="shared" si="106"/>
        <v>-1</v>
      </c>
      <c r="M461" s="10" t="str">
        <f t="shared" si="103"/>
        <v/>
      </c>
      <c r="N461" s="11">
        <f t="shared" si="104"/>
        <v>-3.048780487804878E-4</v>
      </c>
    </row>
    <row r="462" spans="1:14" ht="25.5" x14ac:dyDescent="0.2">
      <c r="A462" s="8"/>
      <c r="B462" s="18" t="s">
        <v>433</v>
      </c>
      <c r="C462" s="15">
        <v>1</v>
      </c>
      <c r="D462" s="9">
        <v>0</v>
      </c>
      <c r="E462" s="9">
        <v>0</v>
      </c>
      <c r="F462" s="9">
        <v>2</v>
      </c>
      <c r="G462" s="10">
        <f t="shared" si="99"/>
        <v>2.9239766081871346E-4</v>
      </c>
      <c r="H462" s="10" t="str">
        <f t="shared" si="100"/>
        <v/>
      </c>
      <c r="I462" s="10" t="str">
        <f t="shared" si="101"/>
        <v/>
      </c>
      <c r="J462" s="10">
        <f t="shared" si="102"/>
        <v>6.7613252197430695E-4</v>
      </c>
      <c r="K462" s="10">
        <f t="shared" si="105"/>
        <v>-1</v>
      </c>
      <c r="L462" s="10">
        <f t="shared" si="106"/>
        <v>1</v>
      </c>
      <c r="M462" s="10">
        <f t="shared" si="103"/>
        <v>-2.9239766081871346E-4</v>
      </c>
      <c r="N462" s="11" t="str">
        <f t="shared" si="104"/>
        <v/>
      </c>
    </row>
    <row r="463" spans="1:14" ht="25.5" x14ac:dyDescent="0.2">
      <c r="A463" s="8"/>
      <c r="B463" s="18" t="s">
        <v>434</v>
      </c>
      <c r="C463" s="1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18" t="s">
        <v>435</v>
      </c>
      <c r="C464" s="15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18" t="s">
        <v>436</v>
      </c>
      <c r="C465" s="15">
        <v>0</v>
      </c>
      <c r="D465" s="9">
        <v>1</v>
      </c>
      <c r="E465" s="9">
        <v>0</v>
      </c>
      <c r="F465" s="9">
        <v>0</v>
      </c>
      <c r="G465" s="10" t="str">
        <f t="shared" si="99"/>
        <v/>
      </c>
      <c r="H465" s="10">
        <f t="shared" si="100"/>
        <v>3.048780487804878E-4</v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>
        <f t="shared" si="106"/>
        <v>-1</v>
      </c>
      <c r="M465" s="10" t="str">
        <f t="shared" si="103"/>
        <v/>
      </c>
      <c r="N465" s="11">
        <f t="shared" si="104"/>
        <v>-3.048780487804878E-4</v>
      </c>
    </row>
    <row r="466" spans="1:14" x14ac:dyDescent="0.2">
      <c r="A466" s="8"/>
      <c r="B466" s="18" t="s">
        <v>437</v>
      </c>
      <c r="C466" s="15">
        <v>0</v>
      </c>
      <c r="D466" s="9">
        <v>0</v>
      </c>
      <c r="E466" s="9">
        <v>0</v>
      </c>
      <c r="F466" s="9">
        <v>2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>
        <f t="shared" si="102"/>
        <v>6.7613252197430695E-4</v>
      </c>
      <c r="K466" s="10" t="str">
        <f t="shared" si="105"/>
        <v xml:space="preserve"> </v>
      </c>
      <c r="L466" s="10">
        <f t="shared" si="106"/>
        <v>1</v>
      </c>
      <c r="M466" s="10" t="str">
        <f t="shared" si="103"/>
        <v/>
      </c>
      <c r="N466" s="11" t="str">
        <f t="shared" si="104"/>
        <v/>
      </c>
    </row>
    <row r="467" spans="1:14" x14ac:dyDescent="0.2">
      <c r="A467" s="8"/>
      <c r="B467" s="18" t="s">
        <v>438</v>
      </c>
      <c r="C467" s="15">
        <v>0</v>
      </c>
      <c r="D467" s="9">
        <v>1</v>
      </c>
      <c r="E467" s="9">
        <v>0</v>
      </c>
      <c r="F467" s="9">
        <v>0</v>
      </c>
      <c r="G467" s="10" t="str">
        <f t="shared" si="99"/>
        <v/>
      </c>
      <c r="H467" s="10">
        <f t="shared" si="100"/>
        <v>3.048780487804878E-4</v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>
        <f t="shared" si="106"/>
        <v>-1</v>
      </c>
      <c r="M467" s="10" t="str">
        <f t="shared" si="103"/>
        <v/>
      </c>
      <c r="N467" s="11">
        <f t="shared" si="104"/>
        <v>-3.048780487804878E-4</v>
      </c>
    </row>
    <row r="468" spans="1:14" x14ac:dyDescent="0.2">
      <c r="A468" s="8"/>
      <c r="B468" s="18" t="s">
        <v>439</v>
      </c>
      <c r="C468" s="15">
        <v>0</v>
      </c>
      <c r="D468" s="9">
        <v>0</v>
      </c>
      <c r="E468" s="9">
        <v>0</v>
      </c>
      <c r="F468" s="9">
        <v>1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>
        <f t="shared" si="102"/>
        <v>3.3806626098715348E-4</v>
      </c>
      <c r="K468" s="10" t="str">
        <f t="shared" si="105"/>
        <v xml:space="preserve"> </v>
      </c>
      <c r="L468" s="10">
        <f t="shared" si="106"/>
        <v>1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18" t="s">
        <v>440</v>
      </c>
      <c r="C469" s="15">
        <v>0</v>
      </c>
      <c r="D469" s="9">
        <v>0</v>
      </c>
      <c r="E469" s="9">
        <v>0</v>
      </c>
      <c r="F469" s="9">
        <v>1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>
        <f t="shared" si="102"/>
        <v>3.3806626098715348E-4</v>
      </c>
      <c r="K469" s="10" t="str">
        <f t="shared" si="105"/>
        <v xml:space="preserve"> </v>
      </c>
      <c r="L469" s="10">
        <f t="shared" si="106"/>
        <v>1</v>
      </c>
      <c r="M469" s="10" t="str">
        <f t="shared" si="103"/>
        <v/>
      </c>
      <c r="N469" s="11" t="str">
        <f t="shared" si="104"/>
        <v/>
      </c>
    </row>
    <row r="470" spans="1:14" x14ac:dyDescent="0.2">
      <c r="A470" s="8"/>
      <c r="B470" s="18" t="s">
        <v>441</v>
      </c>
      <c r="C470" s="15">
        <v>11</v>
      </c>
      <c r="D470" s="9">
        <v>16</v>
      </c>
      <c r="E470" s="9">
        <v>12</v>
      </c>
      <c r="F470" s="9">
        <v>27</v>
      </c>
      <c r="G470" s="10">
        <f t="shared" si="99"/>
        <v>3.2163742690058481E-3</v>
      </c>
      <c r="H470" s="10">
        <f t="shared" si="100"/>
        <v>4.8780487804878049E-3</v>
      </c>
      <c r="I470" s="10">
        <f t="shared" si="101"/>
        <v>2.997002997002997E-3</v>
      </c>
      <c r="J470" s="10">
        <f t="shared" si="102"/>
        <v>9.1277890466531439E-3</v>
      </c>
      <c r="K470" s="10">
        <f t="shared" si="105"/>
        <v>9.0909090909090912E-2</v>
      </c>
      <c r="L470" s="10">
        <f t="shared" si="106"/>
        <v>0.6875</v>
      </c>
      <c r="M470" s="10">
        <f t="shared" si="103"/>
        <v>2.9239766081871346E-4</v>
      </c>
      <c r="N470" s="11">
        <f t="shared" si="104"/>
        <v>3.3536585365853658E-3</v>
      </c>
    </row>
    <row r="471" spans="1:14" x14ac:dyDescent="0.2">
      <c r="A471" s="8"/>
      <c r="B471" s="18" t="s">
        <v>442</v>
      </c>
      <c r="C471" s="15">
        <v>6</v>
      </c>
      <c r="D471" s="9">
        <v>10</v>
      </c>
      <c r="E471" s="9">
        <v>7</v>
      </c>
      <c r="F471" s="9">
        <v>11</v>
      </c>
      <c r="G471" s="10">
        <f t="shared" si="99"/>
        <v>1.7543859649122807E-3</v>
      </c>
      <c r="H471" s="10">
        <f t="shared" si="100"/>
        <v>3.0487804878048782E-3</v>
      </c>
      <c r="I471" s="10">
        <f t="shared" si="101"/>
        <v>1.7482517482517483E-3</v>
      </c>
      <c r="J471" s="10">
        <f t="shared" si="102"/>
        <v>3.7187288708586883E-3</v>
      </c>
      <c r="K471" s="10">
        <f t="shared" si="105"/>
        <v>0.16666666666666666</v>
      </c>
      <c r="L471" s="10">
        <f t="shared" si="106"/>
        <v>0.1</v>
      </c>
      <c r="M471" s="10">
        <f t="shared" si="103"/>
        <v>2.9239766081871346E-4</v>
      </c>
      <c r="N471" s="11">
        <f t="shared" si="104"/>
        <v>3.0487804878048786E-4</v>
      </c>
    </row>
    <row r="472" spans="1:14" x14ac:dyDescent="0.2">
      <c r="A472" s="8"/>
      <c r="B472" s="18" t="s">
        <v>443</v>
      </c>
      <c r="C472" s="15">
        <v>3</v>
      </c>
      <c r="D472" s="9">
        <v>3</v>
      </c>
      <c r="E472" s="9">
        <v>1</v>
      </c>
      <c r="F472" s="9">
        <v>1</v>
      </c>
      <c r="G472" s="10">
        <f t="shared" si="99"/>
        <v>8.7719298245614037E-4</v>
      </c>
      <c r="H472" s="10">
        <f t="shared" si="100"/>
        <v>9.1463414634146347E-4</v>
      </c>
      <c r="I472" s="10">
        <f t="shared" si="101"/>
        <v>2.4975024975024975E-4</v>
      </c>
      <c r="J472" s="10">
        <f t="shared" si="102"/>
        <v>3.3806626098715348E-4</v>
      </c>
      <c r="K472" s="10">
        <f t="shared" si="105"/>
        <v>-0.66666666666666663</v>
      </c>
      <c r="L472" s="10">
        <f t="shared" si="106"/>
        <v>-0.66666666666666663</v>
      </c>
      <c r="M472" s="10">
        <f t="shared" si="103"/>
        <v>-5.8479532163742691E-4</v>
      </c>
      <c r="N472" s="11">
        <f t="shared" si="104"/>
        <v>-6.0975609756097561E-4</v>
      </c>
    </row>
    <row r="473" spans="1:14" x14ac:dyDescent="0.2">
      <c r="A473" s="8"/>
      <c r="B473" s="18" t="s">
        <v>444</v>
      </c>
      <c r="C473" s="15">
        <v>33</v>
      </c>
      <c r="D473" s="9">
        <v>58</v>
      </c>
      <c r="E473" s="9">
        <v>3</v>
      </c>
      <c r="F473" s="9">
        <v>21</v>
      </c>
      <c r="G473" s="10">
        <f t="shared" si="99"/>
        <v>9.6491228070175444E-3</v>
      </c>
      <c r="H473" s="10">
        <f t="shared" si="100"/>
        <v>1.7682926829268291E-2</v>
      </c>
      <c r="I473" s="10">
        <f t="shared" si="101"/>
        <v>7.4925074925074925E-4</v>
      </c>
      <c r="J473" s="10">
        <f t="shared" si="102"/>
        <v>7.099391480730223E-3</v>
      </c>
      <c r="K473" s="10">
        <f t="shared" si="105"/>
        <v>-0.90909090909090906</v>
      </c>
      <c r="L473" s="10">
        <f t="shared" si="106"/>
        <v>-0.63793103448275867</v>
      </c>
      <c r="M473" s="10">
        <f t="shared" si="103"/>
        <v>-8.771929824561403E-3</v>
      </c>
      <c r="N473" s="11">
        <f t="shared" si="104"/>
        <v>-1.1280487804878048E-2</v>
      </c>
    </row>
    <row r="474" spans="1:14" x14ac:dyDescent="0.2">
      <c r="A474" s="8"/>
      <c r="B474" s="18" t="s">
        <v>445</v>
      </c>
      <c r="C474" s="15">
        <v>0</v>
      </c>
      <c r="D474" s="9">
        <v>0</v>
      </c>
      <c r="E474" s="9">
        <v>9</v>
      </c>
      <c r="F474" s="9">
        <v>4</v>
      </c>
      <c r="G474" s="10" t="str">
        <f t="shared" si="99"/>
        <v/>
      </c>
      <c r="H474" s="10" t="str">
        <f t="shared" si="100"/>
        <v/>
      </c>
      <c r="I474" s="10">
        <f t="shared" si="101"/>
        <v>2.247752247752248E-3</v>
      </c>
      <c r="J474" s="10">
        <f t="shared" si="102"/>
        <v>1.3522650439486139E-3</v>
      </c>
      <c r="K474" s="10">
        <f t="shared" si="105"/>
        <v>1</v>
      </c>
      <c r="L474" s="10">
        <f t="shared" si="106"/>
        <v>1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18" t="s">
        <v>446</v>
      </c>
      <c r="C475" s="1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18" t="s">
        <v>447</v>
      </c>
      <c r="C476" s="1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18" t="s">
        <v>448</v>
      </c>
      <c r="C477" s="15">
        <v>0</v>
      </c>
      <c r="D477" s="9">
        <v>4</v>
      </c>
      <c r="E477" s="9">
        <v>0</v>
      </c>
      <c r="F477" s="9">
        <v>0</v>
      </c>
      <c r="G477" s="10" t="str">
        <f t="shared" si="99"/>
        <v/>
      </c>
      <c r="H477" s="10">
        <f t="shared" si="100"/>
        <v>1.2195121951219512E-3</v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>
        <f t="shared" si="106"/>
        <v>-1</v>
      </c>
      <c r="M477" s="10" t="str">
        <f t="shared" si="103"/>
        <v/>
      </c>
      <c r="N477" s="11">
        <f t="shared" si="104"/>
        <v>-1.2195121951219512E-3</v>
      </c>
    </row>
    <row r="478" spans="1:14" x14ac:dyDescent="0.2">
      <c r="A478" s="8"/>
      <c r="B478" s="18" t="s">
        <v>449</v>
      </c>
      <c r="C478" s="15">
        <v>1</v>
      </c>
      <c r="D478" s="9">
        <v>20</v>
      </c>
      <c r="E478" s="9">
        <v>6</v>
      </c>
      <c r="F478" s="9">
        <v>15</v>
      </c>
      <c r="G478" s="10">
        <f t="shared" si="99"/>
        <v>2.9239766081871346E-4</v>
      </c>
      <c r="H478" s="10">
        <f t="shared" si="100"/>
        <v>6.0975609756097563E-3</v>
      </c>
      <c r="I478" s="10">
        <f t="shared" si="101"/>
        <v>1.4985014985014985E-3</v>
      </c>
      <c r="J478" s="10">
        <f t="shared" si="102"/>
        <v>5.0709939148073022E-3</v>
      </c>
      <c r="K478" s="10">
        <f t="shared" si="105"/>
        <v>5</v>
      </c>
      <c r="L478" s="10">
        <f t="shared" si="106"/>
        <v>-0.25</v>
      </c>
      <c r="M478" s="10">
        <f t="shared" si="103"/>
        <v>1.4619883040935672E-3</v>
      </c>
      <c r="N478" s="11">
        <f t="shared" si="104"/>
        <v>-1.5243902439024391E-3</v>
      </c>
    </row>
    <row r="479" spans="1:14" x14ac:dyDescent="0.2">
      <c r="A479" s="8"/>
      <c r="B479" s="18" t="s">
        <v>450</v>
      </c>
      <c r="C479" s="15">
        <v>1</v>
      </c>
      <c r="D479" s="9">
        <v>0</v>
      </c>
      <c r="E479" s="9">
        <v>0</v>
      </c>
      <c r="F479" s="9">
        <v>0</v>
      </c>
      <c r="G479" s="10">
        <f t="shared" si="99"/>
        <v>2.9239766081871346E-4</v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>
        <f t="shared" si="105"/>
        <v>-1</v>
      </c>
      <c r="L479" s="10" t="str">
        <f t="shared" si="106"/>
        <v xml:space="preserve"> </v>
      </c>
      <c r="M479" s="10">
        <f t="shared" si="103"/>
        <v>-2.9239766081871346E-4</v>
      </c>
      <c r="N479" s="11" t="str">
        <f t="shared" si="104"/>
        <v/>
      </c>
    </row>
    <row r="480" spans="1:14" x14ac:dyDescent="0.2">
      <c r="A480" s="8"/>
      <c r="B480" s="18" t="s">
        <v>451</v>
      </c>
      <c r="C480" s="15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1" t="str">
        <f t="shared" si="104"/>
        <v/>
      </c>
    </row>
    <row r="481" spans="1:14" ht="24" customHeight="1" x14ac:dyDescent="0.2">
      <c r="A481" s="8"/>
      <c r="B481" s="18" t="s">
        <v>452</v>
      </c>
      <c r="C481" s="15">
        <v>0</v>
      </c>
      <c r="D481" s="9">
        <v>1</v>
      </c>
      <c r="E481" s="9">
        <v>1</v>
      </c>
      <c r="F481" s="9">
        <v>1</v>
      </c>
      <c r="G481" s="10" t="str">
        <f t="shared" si="99"/>
        <v/>
      </c>
      <c r="H481" s="10">
        <f t="shared" si="100"/>
        <v>3.048780487804878E-4</v>
      </c>
      <c r="I481" s="10">
        <f t="shared" si="101"/>
        <v>2.4975024975024975E-4</v>
      </c>
      <c r="J481" s="10">
        <f t="shared" si="102"/>
        <v>3.3806626098715348E-4</v>
      </c>
      <c r="K481" s="10">
        <f t="shared" si="105"/>
        <v>1</v>
      </c>
      <c r="L481" s="10">
        <f t="shared" si="106"/>
        <v>0</v>
      </c>
      <c r="M481" s="10" t="str">
        <f t="shared" si="103"/>
        <v/>
      </c>
      <c r="N481" s="11">
        <f t="shared" si="104"/>
        <v>0</v>
      </c>
    </row>
    <row r="482" spans="1:14" x14ac:dyDescent="0.2">
      <c r="A482" s="8"/>
      <c r="B482" s="18" t="s">
        <v>453</v>
      </c>
      <c r="C482" s="1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18" t="s">
        <v>454</v>
      </c>
      <c r="C483" s="15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11" t="str">
        <f t="shared" si="104"/>
        <v/>
      </c>
    </row>
    <row r="484" spans="1:14" x14ac:dyDescent="0.2">
      <c r="A484" s="8"/>
      <c r="B484" s="18" t="s">
        <v>455</v>
      </c>
      <c r="C484" s="15">
        <v>0</v>
      </c>
      <c r="D484" s="9">
        <v>2</v>
      </c>
      <c r="E484" s="9">
        <v>0</v>
      </c>
      <c r="F484" s="9">
        <v>12</v>
      </c>
      <c r="G484" s="10" t="str">
        <f t="shared" si="99"/>
        <v/>
      </c>
      <c r="H484" s="10">
        <f t="shared" si="100"/>
        <v>6.0975609756097561E-4</v>
      </c>
      <c r="I484" s="10" t="str">
        <f t="shared" si="101"/>
        <v/>
      </c>
      <c r="J484" s="10">
        <f t="shared" si="102"/>
        <v>4.0567951318458417E-3</v>
      </c>
      <c r="K484" s="10" t="str">
        <f t="shared" si="105"/>
        <v xml:space="preserve"> </v>
      </c>
      <c r="L484" s="10">
        <f t="shared" si="106"/>
        <v>5</v>
      </c>
      <c r="M484" s="10" t="str">
        <f t="shared" si="103"/>
        <v/>
      </c>
      <c r="N484" s="11">
        <f t="shared" si="104"/>
        <v>3.0487804878048782E-3</v>
      </c>
    </row>
    <row r="485" spans="1:14" x14ac:dyDescent="0.2">
      <c r="A485" s="8"/>
      <c r="B485" s="18" t="s">
        <v>456</v>
      </c>
      <c r="C485" s="15">
        <v>0</v>
      </c>
      <c r="D485" s="9">
        <v>1</v>
      </c>
      <c r="E485" s="9">
        <v>0</v>
      </c>
      <c r="F485" s="9">
        <v>2</v>
      </c>
      <c r="G485" s="10" t="str">
        <f t="shared" si="99"/>
        <v/>
      </c>
      <c r="H485" s="10">
        <f t="shared" si="100"/>
        <v>3.048780487804878E-4</v>
      </c>
      <c r="I485" s="10" t="str">
        <f t="shared" si="101"/>
        <v/>
      </c>
      <c r="J485" s="10">
        <f t="shared" si="102"/>
        <v>6.7613252197430695E-4</v>
      </c>
      <c r="K485" s="10" t="str">
        <f t="shared" si="105"/>
        <v xml:space="preserve"> </v>
      </c>
      <c r="L485" s="10">
        <f t="shared" si="106"/>
        <v>1</v>
      </c>
      <c r="M485" s="10" t="str">
        <f t="shared" si="103"/>
        <v/>
      </c>
      <c r="N485" s="11">
        <f t="shared" si="104"/>
        <v>3.048780487804878E-4</v>
      </c>
    </row>
    <row r="486" spans="1:14" ht="25.5" x14ac:dyDescent="0.2">
      <c r="A486" s="8"/>
      <c r="B486" s="18" t="s">
        <v>457</v>
      </c>
      <c r="C486" s="15">
        <v>0</v>
      </c>
      <c r="D486" s="9">
        <v>0</v>
      </c>
      <c r="E486" s="9">
        <v>0</v>
      </c>
      <c r="F486" s="9">
        <v>1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>
        <f t="shared" si="102"/>
        <v>3.3806626098715348E-4</v>
      </c>
      <c r="K486" s="10" t="str">
        <f t="shared" si="105"/>
        <v xml:space="preserve"> </v>
      </c>
      <c r="L486" s="10">
        <f t="shared" si="106"/>
        <v>1</v>
      </c>
      <c r="M486" s="10" t="str">
        <f t="shared" si="103"/>
        <v/>
      </c>
      <c r="N486" s="11" t="str">
        <f t="shared" si="104"/>
        <v/>
      </c>
    </row>
    <row r="487" spans="1:14" ht="25.5" x14ac:dyDescent="0.2">
      <c r="A487" s="8"/>
      <c r="B487" s="18" t="s">
        <v>458</v>
      </c>
      <c r="C487" s="15">
        <v>0</v>
      </c>
      <c r="D487" s="9">
        <v>2</v>
      </c>
      <c r="E487" s="9">
        <v>0</v>
      </c>
      <c r="F487" s="9">
        <v>2</v>
      </c>
      <c r="G487" s="10" t="str">
        <f t="shared" si="99"/>
        <v/>
      </c>
      <c r="H487" s="10">
        <f t="shared" si="100"/>
        <v>6.0975609756097561E-4</v>
      </c>
      <c r="I487" s="10" t="str">
        <f t="shared" si="101"/>
        <v/>
      </c>
      <c r="J487" s="10">
        <f t="shared" si="102"/>
        <v>6.7613252197430695E-4</v>
      </c>
      <c r="K487" s="10" t="str">
        <f t="shared" si="105"/>
        <v xml:space="preserve"> </v>
      </c>
      <c r="L487" s="10">
        <f t="shared" si="106"/>
        <v>0</v>
      </c>
      <c r="M487" s="10" t="str">
        <f t="shared" si="103"/>
        <v/>
      </c>
      <c r="N487" s="11">
        <f t="shared" si="104"/>
        <v>0</v>
      </c>
    </row>
    <row r="488" spans="1:14" ht="25.5" x14ac:dyDescent="0.2">
      <c r="A488" s="8"/>
      <c r="B488" s="18" t="s">
        <v>459</v>
      </c>
      <c r="C488" s="1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18" t="s">
        <v>460</v>
      </c>
      <c r="C489" s="15">
        <v>0</v>
      </c>
      <c r="D489" s="9">
        <v>4</v>
      </c>
      <c r="E489" s="9">
        <v>0</v>
      </c>
      <c r="F489" s="9">
        <v>0</v>
      </c>
      <c r="G489" s="10" t="str">
        <f t="shared" si="99"/>
        <v/>
      </c>
      <c r="H489" s="10">
        <f t="shared" si="100"/>
        <v>1.2195121951219512E-3</v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>
        <f t="shared" si="106"/>
        <v>-1</v>
      </c>
      <c r="M489" s="10" t="str">
        <f t="shared" si="103"/>
        <v/>
      </c>
      <c r="N489" s="11">
        <f t="shared" si="104"/>
        <v>-1.2195121951219512E-3</v>
      </c>
    </row>
    <row r="490" spans="1:14" ht="25.5" x14ac:dyDescent="0.2">
      <c r="A490" s="8"/>
      <c r="B490" s="18" t="s">
        <v>461</v>
      </c>
      <c r="C490" s="15">
        <v>1</v>
      </c>
      <c r="D490" s="9">
        <v>0</v>
      </c>
      <c r="E490" s="9">
        <v>0</v>
      </c>
      <c r="F490" s="9">
        <v>0</v>
      </c>
      <c r="G490" s="10">
        <f t="shared" si="99"/>
        <v>2.9239766081871346E-4</v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>
        <f t="shared" si="105"/>
        <v>-1</v>
      </c>
      <c r="L490" s="10" t="str">
        <f t="shared" si="106"/>
        <v xml:space="preserve"> </v>
      </c>
      <c r="M490" s="10">
        <f t="shared" si="103"/>
        <v>-2.9239766081871346E-4</v>
      </c>
      <c r="N490" s="11" t="str">
        <f t="shared" si="104"/>
        <v/>
      </c>
    </row>
    <row r="491" spans="1:14" x14ac:dyDescent="0.2">
      <c r="A491" s="8"/>
      <c r="B491" s="18" t="s">
        <v>462</v>
      </c>
      <c r="C491" s="15">
        <v>0</v>
      </c>
      <c r="D491" s="9">
        <v>0</v>
      </c>
      <c r="E491" s="9">
        <v>0</v>
      </c>
      <c r="F491" s="9">
        <v>3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>
        <f t="shared" si="102"/>
        <v>1.0141987829614604E-3</v>
      </c>
      <c r="K491" s="10" t="str">
        <f t="shared" si="105"/>
        <v xml:space="preserve"> </v>
      </c>
      <c r="L491" s="10">
        <f t="shared" si="106"/>
        <v>1</v>
      </c>
      <c r="M491" s="10" t="str">
        <f t="shared" si="103"/>
        <v/>
      </c>
      <c r="N491" s="11" t="str">
        <f t="shared" si="104"/>
        <v/>
      </c>
    </row>
    <row r="492" spans="1:14" x14ac:dyDescent="0.2">
      <c r="A492" s="8"/>
      <c r="B492" s="18" t="s">
        <v>463</v>
      </c>
      <c r="C492" s="15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1" t="str">
        <f t="shared" si="104"/>
        <v/>
      </c>
    </row>
    <row r="493" spans="1:14" x14ac:dyDescent="0.2">
      <c r="A493" s="8"/>
      <c r="B493" s="18" t="s">
        <v>464</v>
      </c>
      <c r="C493" s="15">
        <v>0</v>
      </c>
      <c r="D493" s="9">
        <v>7</v>
      </c>
      <c r="E493" s="9">
        <v>1</v>
      </c>
      <c r="F493" s="9">
        <v>23</v>
      </c>
      <c r="G493" s="10" t="str">
        <f t="shared" si="99"/>
        <v/>
      </c>
      <c r="H493" s="10">
        <f t="shared" si="100"/>
        <v>2.1341463414634148E-3</v>
      </c>
      <c r="I493" s="10">
        <f t="shared" si="101"/>
        <v>2.4975024975024975E-4</v>
      </c>
      <c r="J493" s="10">
        <f t="shared" si="102"/>
        <v>7.77552400270453E-3</v>
      </c>
      <c r="K493" s="10">
        <f t="shared" si="105"/>
        <v>1</v>
      </c>
      <c r="L493" s="10">
        <f t="shared" si="106"/>
        <v>2.2857142857142856</v>
      </c>
      <c r="M493" s="10" t="str">
        <f t="shared" si="103"/>
        <v/>
      </c>
      <c r="N493" s="11">
        <f t="shared" si="104"/>
        <v>4.8780487804878049E-3</v>
      </c>
    </row>
    <row r="494" spans="1:14" x14ac:dyDescent="0.2">
      <c r="A494" s="8"/>
      <c r="B494" s="18" t="s">
        <v>465</v>
      </c>
      <c r="C494" s="15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11" t="str">
        <f t="shared" si="104"/>
        <v/>
      </c>
    </row>
    <row r="495" spans="1:14" x14ac:dyDescent="0.2">
      <c r="A495" s="8"/>
      <c r="B495" s="18" t="s">
        <v>466</v>
      </c>
      <c r="C495" s="15">
        <v>0</v>
      </c>
      <c r="D495" s="9">
        <v>1</v>
      </c>
      <c r="E495" s="9">
        <v>0</v>
      </c>
      <c r="F495" s="9">
        <v>0</v>
      </c>
      <c r="G495" s="10" t="str">
        <f t="shared" si="99"/>
        <v/>
      </c>
      <c r="H495" s="10">
        <f t="shared" si="100"/>
        <v>3.048780487804878E-4</v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>
        <f t="shared" si="106"/>
        <v>-1</v>
      </c>
      <c r="M495" s="10" t="str">
        <f t="shared" si="103"/>
        <v/>
      </c>
      <c r="N495" s="11">
        <f t="shared" si="104"/>
        <v>-3.048780487804878E-4</v>
      </c>
    </row>
    <row r="496" spans="1:14" x14ac:dyDescent="0.2">
      <c r="A496" s="8"/>
      <c r="B496" s="18" t="s">
        <v>467</v>
      </c>
      <c r="C496" s="15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1" t="str">
        <f t="shared" si="104"/>
        <v/>
      </c>
    </row>
    <row r="497" spans="1:14" x14ac:dyDescent="0.2">
      <c r="A497" s="8"/>
      <c r="B497" s="18" t="s">
        <v>468</v>
      </c>
      <c r="C497" s="15">
        <v>1</v>
      </c>
      <c r="D497" s="9">
        <v>36</v>
      </c>
      <c r="E497" s="9">
        <v>3</v>
      </c>
      <c r="F497" s="9">
        <v>18</v>
      </c>
      <c r="G497" s="10">
        <f t="shared" si="99"/>
        <v>2.9239766081871346E-4</v>
      </c>
      <c r="H497" s="10">
        <f t="shared" si="100"/>
        <v>1.097560975609756E-2</v>
      </c>
      <c r="I497" s="10">
        <f t="shared" si="101"/>
        <v>7.4925074925074925E-4</v>
      </c>
      <c r="J497" s="10">
        <f t="shared" si="102"/>
        <v>6.0851926977687626E-3</v>
      </c>
      <c r="K497" s="10">
        <f t="shared" si="105"/>
        <v>2</v>
      </c>
      <c r="L497" s="10">
        <f t="shared" si="106"/>
        <v>-0.5</v>
      </c>
      <c r="M497" s="10">
        <f t="shared" si="103"/>
        <v>5.8479532163742691E-4</v>
      </c>
      <c r="N497" s="11">
        <f t="shared" si="104"/>
        <v>-5.4878048780487802E-3</v>
      </c>
    </row>
    <row r="498" spans="1:14" x14ac:dyDescent="0.2">
      <c r="A498" s="8"/>
      <c r="B498" s="18" t="s">
        <v>469</v>
      </c>
      <c r="C498" s="15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1" t="str">
        <f t="shared" si="104"/>
        <v/>
      </c>
    </row>
    <row r="499" spans="1:14" x14ac:dyDescent="0.2">
      <c r="A499" s="8"/>
      <c r="B499" s="18" t="s">
        <v>470</v>
      </c>
      <c r="C499" s="15">
        <v>2</v>
      </c>
      <c r="D499" s="9">
        <v>26</v>
      </c>
      <c r="E499" s="9">
        <v>0</v>
      </c>
      <c r="F499" s="9">
        <v>23</v>
      </c>
      <c r="G499" s="10">
        <f t="shared" ref="G499:G562" si="107">+IF(C499=0,"",C499/C$371)</f>
        <v>5.8479532163742691E-4</v>
      </c>
      <c r="H499" s="10">
        <f t="shared" ref="H499:H562" si="108">+IF(D499=0,"",D499/D$371)</f>
        <v>7.926829268292683E-3</v>
      </c>
      <c r="I499" s="10" t="str">
        <f t="shared" ref="I499:I562" si="109">+IF(E499=0,"",E499/E$371)</f>
        <v/>
      </c>
      <c r="J499" s="10">
        <f t="shared" ref="J499:J562" si="110">+IF(F499=0,"",F499/F$371)</f>
        <v>7.77552400270453E-3</v>
      </c>
      <c r="K499" s="10">
        <f t="shared" si="105"/>
        <v>-1</v>
      </c>
      <c r="L499" s="10">
        <f t="shared" si="106"/>
        <v>-0.11538461538461539</v>
      </c>
      <c r="M499" s="10">
        <f t="shared" ref="M499:M562" si="111">+IF(OR(AND(G499=""),(K499="")),"",G499*K499)</f>
        <v>-5.8479532163742691E-4</v>
      </c>
      <c r="N499" s="11">
        <f t="shared" ref="N499:N562" si="112">+IF(OR(AND(H499=""),(L499="")),"",H499*L499)</f>
        <v>-9.1463414634146347E-4</v>
      </c>
    </row>
    <row r="500" spans="1:14" x14ac:dyDescent="0.2">
      <c r="A500" s="8"/>
      <c r="B500" s="18" t="s">
        <v>471</v>
      </c>
      <c r="C500" s="15">
        <v>0</v>
      </c>
      <c r="D500" s="9">
        <v>1</v>
      </c>
      <c r="E500" s="9">
        <v>0</v>
      </c>
      <c r="F500" s="9">
        <v>0</v>
      </c>
      <c r="G500" s="10" t="str">
        <f t="shared" si="107"/>
        <v/>
      </c>
      <c r="H500" s="10">
        <f t="shared" si="108"/>
        <v>3.048780487804878E-4</v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>
        <f t="shared" ref="L500:L563" si="114">+IF(AND(D500=0,F500=0)," ",IF(D500=0,1,IF(F500=0,-1,(F500-D500)/D500)))</f>
        <v>-1</v>
      </c>
      <c r="M500" s="10" t="str">
        <f t="shared" si="111"/>
        <v/>
      </c>
      <c r="N500" s="11">
        <f t="shared" si="112"/>
        <v>-3.048780487804878E-4</v>
      </c>
    </row>
    <row r="501" spans="1:14" x14ac:dyDescent="0.2">
      <c r="A501" s="8"/>
      <c r="B501" s="18" t="s">
        <v>472</v>
      </c>
      <c r="C501" s="15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18" t="s">
        <v>473</v>
      </c>
      <c r="C502" s="1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18" t="s">
        <v>474</v>
      </c>
      <c r="C503" s="15">
        <v>0</v>
      </c>
      <c r="D503" s="9">
        <v>0</v>
      </c>
      <c r="E503" s="9">
        <v>0</v>
      </c>
      <c r="F503" s="9">
        <v>1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>
        <f t="shared" si="110"/>
        <v>3.3806626098715348E-4</v>
      </c>
      <c r="K503" s="10" t="str">
        <f t="shared" si="113"/>
        <v xml:space="preserve"> </v>
      </c>
      <c r="L503" s="10">
        <f t="shared" si="114"/>
        <v>1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18" t="s">
        <v>475</v>
      </c>
      <c r="C504" s="15">
        <v>0</v>
      </c>
      <c r="D504" s="9">
        <v>19</v>
      </c>
      <c r="E504" s="9">
        <v>0</v>
      </c>
      <c r="F504" s="9">
        <v>0</v>
      </c>
      <c r="G504" s="10" t="str">
        <f t="shared" si="107"/>
        <v/>
      </c>
      <c r="H504" s="10">
        <f t="shared" si="108"/>
        <v>5.7926829268292682E-3</v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>
        <f t="shared" si="114"/>
        <v>-1</v>
      </c>
      <c r="M504" s="10" t="str">
        <f t="shared" si="111"/>
        <v/>
      </c>
      <c r="N504" s="11">
        <f t="shared" si="112"/>
        <v>-5.7926829268292682E-3</v>
      </c>
    </row>
    <row r="505" spans="1:14" x14ac:dyDescent="0.2">
      <c r="A505" s="8"/>
      <c r="B505" s="18" t="s">
        <v>476</v>
      </c>
      <c r="C505" s="1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18" t="s">
        <v>477</v>
      </c>
      <c r="C506" s="15">
        <v>0</v>
      </c>
      <c r="D506" s="9">
        <v>1</v>
      </c>
      <c r="E506" s="9">
        <v>0</v>
      </c>
      <c r="F506" s="9">
        <v>0</v>
      </c>
      <c r="G506" s="10" t="str">
        <f t="shared" si="107"/>
        <v/>
      </c>
      <c r="H506" s="10">
        <f t="shared" si="108"/>
        <v>3.048780487804878E-4</v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>
        <f t="shared" si="114"/>
        <v>-1</v>
      </c>
      <c r="M506" s="10" t="str">
        <f t="shared" si="111"/>
        <v/>
      </c>
      <c r="N506" s="11">
        <f t="shared" si="112"/>
        <v>-3.048780487804878E-4</v>
      </c>
    </row>
    <row r="507" spans="1:14" x14ac:dyDescent="0.2">
      <c r="A507" s="8"/>
      <c r="B507" s="18" t="s">
        <v>478</v>
      </c>
      <c r="C507" s="15">
        <v>1</v>
      </c>
      <c r="D507" s="9">
        <v>7</v>
      </c>
      <c r="E507" s="9">
        <v>8</v>
      </c>
      <c r="F507" s="9">
        <v>25</v>
      </c>
      <c r="G507" s="10">
        <f t="shared" si="107"/>
        <v>2.9239766081871346E-4</v>
      </c>
      <c r="H507" s="10">
        <f t="shared" si="108"/>
        <v>2.1341463414634148E-3</v>
      </c>
      <c r="I507" s="10">
        <f t="shared" si="109"/>
        <v>1.998001998001998E-3</v>
      </c>
      <c r="J507" s="10">
        <f t="shared" si="110"/>
        <v>8.4516565246788369E-3</v>
      </c>
      <c r="K507" s="10">
        <f t="shared" si="113"/>
        <v>7</v>
      </c>
      <c r="L507" s="10">
        <f t="shared" si="114"/>
        <v>2.5714285714285716</v>
      </c>
      <c r="M507" s="10">
        <f t="shared" si="111"/>
        <v>2.0467836257309943E-3</v>
      </c>
      <c r="N507" s="11">
        <f t="shared" si="112"/>
        <v>5.487804878048781E-3</v>
      </c>
    </row>
    <row r="508" spans="1:14" ht="25.5" x14ac:dyDescent="0.2">
      <c r="A508" s="8"/>
      <c r="B508" s="18" t="s">
        <v>479</v>
      </c>
      <c r="C508" s="15">
        <v>0</v>
      </c>
      <c r="D508" s="9">
        <v>2</v>
      </c>
      <c r="E508" s="9">
        <v>0</v>
      </c>
      <c r="F508" s="9">
        <v>0</v>
      </c>
      <c r="G508" s="10" t="str">
        <f t="shared" si="107"/>
        <v/>
      </c>
      <c r="H508" s="10">
        <f t="shared" si="108"/>
        <v>6.0975609756097561E-4</v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>
        <f t="shared" si="114"/>
        <v>-1</v>
      </c>
      <c r="M508" s="10" t="str">
        <f t="shared" si="111"/>
        <v/>
      </c>
      <c r="N508" s="11">
        <f t="shared" si="112"/>
        <v>-6.0975609756097561E-4</v>
      </c>
    </row>
    <row r="509" spans="1:14" x14ac:dyDescent="0.2">
      <c r="A509" s="8"/>
      <c r="B509" s="18" t="s">
        <v>480</v>
      </c>
      <c r="C509" s="15">
        <v>0</v>
      </c>
      <c r="D509" s="9">
        <v>4</v>
      </c>
      <c r="E509" s="9">
        <v>0</v>
      </c>
      <c r="F509" s="9">
        <v>2</v>
      </c>
      <c r="G509" s="10" t="str">
        <f t="shared" si="107"/>
        <v/>
      </c>
      <c r="H509" s="10">
        <f t="shared" si="108"/>
        <v>1.2195121951219512E-3</v>
      </c>
      <c r="I509" s="10" t="str">
        <f t="shared" si="109"/>
        <v/>
      </c>
      <c r="J509" s="10">
        <f t="shared" si="110"/>
        <v>6.7613252197430695E-4</v>
      </c>
      <c r="K509" s="10" t="str">
        <f t="shared" si="113"/>
        <v xml:space="preserve"> </v>
      </c>
      <c r="L509" s="10">
        <f t="shared" si="114"/>
        <v>-0.5</v>
      </c>
      <c r="M509" s="10" t="str">
        <f t="shared" si="111"/>
        <v/>
      </c>
      <c r="N509" s="11">
        <f t="shared" si="112"/>
        <v>-6.0975609756097561E-4</v>
      </c>
    </row>
    <row r="510" spans="1:14" x14ac:dyDescent="0.2">
      <c r="A510" s="8"/>
      <c r="B510" s="18" t="s">
        <v>481</v>
      </c>
      <c r="C510" s="1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18" t="s">
        <v>482</v>
      </c>
      <c r="C511" s="15">
        <v>0</v>
      </c>
      <c r="D511" s="9">
        <v>0</v>
      </c>
      <c r="E511" s="9">
        <v>1</v>
      </c>
      <c r="F511" s="9">
        <v>6</v>
      </c>
      <c r="G511" s="10" t="str">
        <f t="shared" si="107"/>
        <v/>
      </c>
      <c r="H511" s="10" t="str">
        <f t="shared" si="108"/>
        <v/>
      </c>
      <c r="I511" s="10">
        <f t="shared" si="109"/>
        <v>2.4975024975024975E-4</v>
      </c>
      <c r="J511" s="10">
        <f t="shared" si="110"/>
        <v>2.0283975659229209E-3</v>
      </c>
      <c r="K511" s="10">
        <f t="shared" si="113"/>
        <v>1</v>
      </c>
      <c r="L511" s="10">
        <f t="shared" si="114"/>
        <v>1</v>
      </c>
      <c r="M511" s="10" t="str">
        <f t="shared" si="111"/>
        <v/>
      </c>
      <c r="N511" s="11" t="str">
        <f t="shared" si="112"/>
        <v/>
      </c>
    </row>
    <row r="512" spans="1:14" x14ac:dyDescent="0.2">
      <c r="A512" s="8"/>
      <c r="B512" s="18" t="s">
        <v>483</v>
      </c>
      <c r="C512" s="15">
        <v>0</v>
      </c>
      <c r="D512" s="9">
        <v>8</v>
      </c>
      <c r="E512" s="9">
        <v>0</v>
      </c>
      <c r="F512" s="9">
        <v>5</v>
      </c>
      <c r="G512" s="10" t="str">
        <f t="shared" si="107"/>
        <v/>
      </c>
      <c r="H512" s="10">
        <f t="shared" si="108"/>
        <v>2.4390243902439024E-3</v>
      </c>
      <c r="I512" s="10" t="str">
        <f t="shared" si="109"/>
        <v/>
      </c>
      <c r="J512" s="10">
        <f t="shared" si="110"/>
        <v>1.6903313049357674E-3</v>
      </c>
      <c r="K512" s="10" t="str">
        <f t="shared" si="113"/>
        <v xml:space="preserve"> </v>
      </c>
      <c r="L512" s="10">
        <f t="shared" si="114"/>
        <v>-0.375</v>
      </c>
      <c r="M512" s="10" t="str">
        <f t="shared" si="111"/>
        <v/>
      </c>
      <c r="N512" s="11">
        <f t="shared" si="112"/>
        <v>-9.1463414634146336E-4</v>
      </c>
    </row>
    <row r="513" spans="1:14" x14ac:dyDescent="0.2">
      <c r="A513" s="8"/>
      <c r="B513" s="18" t="s">
        <v>484</v>
      </c>
      <c r="C513" s="15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1" t="str">
        <f t="shared" si="112"/>
        <v/>
      </c>
    </row>
    <row r="514" spans="1:14" x14ac:dyDescent="0.2">
      <c r="A514" s="8"/>
      <c r="B514" s="18" t="s">
        <v>485</v>
      </c>
      <c r="C514" s="15">
        <v>2</v>
      </c>
      <c r="D514" s="9">
        <v>58</v>
      </c>
      <c r="E514" s="9">
        <v>1</v>
      </c>
      <c r="F514" s="9">
        <v>47</v>
      </c>
      <c r="G514" s="10">
        <f t="shared" si="107"/>
        <v>5.8479532163742691E-4</v>
      </c>
      <c r="H514" s="10">
        <f t="shared" si="108"/>
        <v>1.7682926829268291E-2</v>
      </c>
      <c r="I514" s="10">
        <f t="shared" si="109"/>
        <v>2.4975024975024975E-4</v>
      </c>
      <c r="J514" s="10">
        <f t="shared" si="110"/>
        <v>1.5889114266396213E-2</v>
      </c>
      <c r="K514" s="10">
        <f t="shared" si="113"/>
        <v>-0.5</v>
      </c>
      <c r="L514" s="10">
        <f t="shared" si="114"/>
        <v>-0.18965517241379309</v>
      </c>
      <c r="M514" s="10">
        <f t="shared" si="111"/>
        <v>-2.9239766081871346E-4</v>
      </c>
      <c r="N514" s="11">
        <f t="shared" si="112"/>
        <v>-3.3536585365853654E-3</v>
      </c>
    </row>
    <row r="515" spans="1:14" x14ac:dyDescent="0.2">
      <c r="A515" s="8"/>
      <c r="B515" s="18" t="s">
        <v>486</v>
      </c>
      <c r="C515" s="15">
        <v>0</v>
      </c>
      <c r="D515" s="9">
        <v>2</v>
      </c>
      <c r="E515" s="9">
        <v>0</v>
      </c>
      <c r="F515" s="9">
        <v>1</v>
      </c>
      <c r="G515" s="10" t="str">
        <f t="shared" si="107"/>
        <v/>
      </c>
      <c r="H515" s="10">
        <f t="shared" si="108"/>
        <v>6.0975609756097561E-4</v>
      </c>
      <c r="I515" s="10" t="str">
        <f t="shared" si="109"/>
        <v/>
      </c>
      <c r="J515" s="10">
        <f t="shared" si="110"/>
        <v>3.3806626098715348E-4</v>
      </c>
      <c r="K515" s="10" t="str">
        <f t="shared" si="113"/>
        <v xml:space="preserve"> </v>
      </c>
      <c r="L515" s="10">
        <f t="shared" si="114"/>
        <v>-0.5</v>
      </c>
      <c r="M515" s="10" t="str">
        <f t="shared" si="111"/>
        <v/>
      </c>
      <c r="N515" s="11">
        <f t="shared" si="112"/>
        <v>-3.048780487804878E-4</v>
      </c>
    </row>
    <row r="516" spans="1:14" x14ac:dyDescent="0.2">
      <c r="A516" s="8"/>
      <c r="B516" s="18" t="s">
        <v>487</v>
      </c>
      <c r="C516" s="15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18" t="s">
        <v>488</v>
      </c>
      <c r="C517" s="15">
        <v>0</v>
      </c>
      <c r="D517" s="9">
        <v>1</v>
      </c>
      <c r="E517" s="9">
        <v>2</v>
      </c>
      <c r="F517" s="9">
        <v>1</v>
      </c>
      <c r="G517" s="10" t="str">
        <f t="shared" si="107"/>
        <v/>
      </c>
      <c r="H517" s="10">
        <f t="shared" si="108"/>
        <v>3.048780487804878E-4</v>
      </c>
      <c r="I517" s="10">
        <f t="shared" si="109"/>
        <v>4.995004995004995E-4</v>
      </c>
      <c r="J517" s="10">
        <f t="shared" si="110"/>
        <v>3.3806626098715348E-4</v>
      </c>
      <c r="K517" s="10">
        <f t="shared" si="113"/>
        <v>1</v>
      </c>
      <c r="L517" s="10">
        <f t="shared" si="114"/>
        <v>0</v>
      </c>
      <c r="M517" s="10" t="str">
        <f t="shared" si="111"/>
        <v/>
      </c>
      <c r="N517" s="11">
        <f t="shared" si="112"/>
        <v>0</v>
      </c>
    </row>
    <row r="518" spans="1:14" x14ac:dyDescent="0.2">
      <c r="A518" s="8"/>
      <c r="B518" s="18" t="s">
        <v>489</v>
      </c>
      <c r="C518" s="15">
        <v>10</v>
      </c>
      <c r="D518" s="9">
        <v>43</v>
      </c>
      <c r="E518" s="9">
        <v>55</v>
      </c>
      <c r="F518" s="9">
        <v>55</v>
      </c>
      <c r="G518" s="10">
        <f t="shared" si="107"/>
        <v>2.9239766081871343E-3</v>
      </c>
      <c r="H518" s="10">
        <f t="shared" si="108"/>
        <v>1.3109756097560975E-2</v>
      </c>
      <c r="I518" s="10">
        <f t="shared" si="109"/>
        <v>1.3736263736263736E-2</v>
      </c>
      <c r="J518" s="10">
        <f t="shared" si="110"/>
        <v>1.8593644354293441E-2</v>
      </c>
      <c r="K518" s="10">
        <f t="shared" si="113"/>
        <v>4.5</v>
      </c>
      <c r="L518" s="10">
        <f t="shared" si="114"/>
        <v>0.27906976744186046</v>
      </c>
      <c r="M518" s="10">
        <f t="shared" si="111"/>
        <v>1.3157894736842105E-2</v>
      </c>
      <c r="N518" s="11">
        <f t="shared" si="112"/>
        <v>3.6585365853658534E-3</v>
      </c>
    </row>
    <row r="519" spans="1:14" ht="27" customHeight="1" x14ac:dyDescent="0.2">
      <c r="A519" s="8"/>
      <c r="B519" s="18" t="s">
        <v>490</v>
      </c>
      <c r="C519" s="1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18" t="s">
        <v>491</v>
      </c>
      <c r="C520" s="15">
        <v>0</v>
      </c>
      <c r="D520" s="9">
        <v>0</v>
      </c>
      <c r="E520" s="9">
        <v>0</v>
      </c>
      <c r="F520" s="9">
        <v>2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>
        <f t="shared" si="110"/>
        <v>6.7613252197430695E-4</v>
      </c>
      <c r="K520" s="10" t="str">
        <f t="shared" si="113"/>
        <v xml:space="preserve"> </v>
      </c>
      <c r="L520" s="10">
        <f t="shared" si="114"/>
        <v>1</v>
      </c>
      <c r="M520" s="10" t="str">
        <f t="shared" si="111"/>
        <v/>
      </c>
      <c r="N520" s="11" t="str">
        <f t="shared" si="112"/>
        <v/>
      </c>
    </row>
    <row r="521" spans="1:14" ht="27" customHeight="1" x14ac:dyDescent="0.2">
      <c r="A521" s="8"/>
      <c r="B521" s="18" t="s">
        <v>492</v>
      </c>
      <c r="C521" s="1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18" t="s">
        <v>493</v>
      </c>
      <c r="C522" s="15">
        <v>0</v>
      </c>
      <c r="D522" s="9">
        <v>0</v>
      </c>
      <c r="E522" s="9">
        <v>1</v>
      </c>
      <c r="F522" s="9">
        <v>0</v>
      </c>
      <c r="G522" s="10" t="str">
        <f t="shared" si="107"/>
        <v/>
      </c>
      <c r="H522" s="10" t="str">
        <f t="shared" si="108"/>
        <v/>
      </c>
      <c r="I522" s="10">
        <f t="shared" si="109"/>
        <v>2.4975024975024975E-4</v>
      </c>
      <c r="J522" s="10" t="str">
        <f t="shared" si="110"/>
        <v/>
      </c>
      <c r="K522" s="10">
        <f t="shared" si="113"/>
        <v>1</v>
      </c>
      <c r="L522" s="10" t="str">
        <f t="shared" si="114"/>
        <v xml:space="preserve"> 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18" t="s">
        <v>494</v>
      </c>
      <c r="C523" s="15">
        <v>0</v>
      </c>
      <c r="D523" s="9">
        <v>1</v>
      </c>
      <c r="E523" s="9">
        <v>0</v>
      </c>
      <c r="F523" s="9">
        <v>0</v>
      </c>
      <c r="G523" s="10" t="str">
        <f t="shared" si="107"/>
        <v/>
      </c>
      <c r="H523" s="10">
        <f t="shared" si="108"/>
        <v>3.048780487804878E-4</v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>
        <f t="shared" si="114"/>
        <v>-1</v>
      </c>
      <c r="M523" s="10" t="str">
        <f t="shared" si="111"/>
        <v/>
      </c>
      <c r="N523" s="11">
        <f t="shared" si="112"/>
        <v>-3.048780487804878E-4</v>
      </c>
    </row>
    <row r="524" spans="1:14" ht="25.5" x14ac:dyDescent="0.2">
      <c r="A524" s="8"/>
      <c r="B524" s="18" t="s">
        <v>495</v>
      </c>
      <c r="C524" s="1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18" t="s">
        <v>496</v>
      </c>
      <c r="C525" s="15">
        <v>0</v>
      </c>
      <c r="D525" s="9">
        <v>0</v>
      </c>
      <c r="E525" s="9">
        <v>0</v>
      </c>
      <c r="F525" s="9">
        <v>1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>
        <f t="shared" si="110"/>
        <v>3.3806626098715348E-4</v>
      </c>
      <c r="K525" s="10" t="str">
        <f t="shared" si="113"/>
        <v xml:space="preserve"> </v>
      </c>
      <c r="L525" s="10">
        <f t="shared" si="114"/>
        <v>1</v>
      </c>
      <c r="M525" s="10" t="str">
        <f t="shared" si="111"/>
        <v/>
      </c>
      <c r="N525" s="11" t="str">
        <f t="shared" si="112"/>
        <v/>
      </c>
    </row>
    <row r="526" spans="1:14" ht="25.5" x14ac:dyDescent="0.2">
      <c r="A526" s="8"/>
      <c r="B526" s="18" t="s">
        <v>497</v>
      </c>
      <c r="C526" s="15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1" t="str">
        <f t="shared" si="112"/>
        <v/>
      </c>
    </row>
    <row r="527" spans="1:14" ht="25.5" x14ac:dyDescent="0.2">
      <c r="A527" s="8"/>
      <c r="B527" s="18" t="s">
        <v>498</v>
      </c>
      <c r="C527" s="1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18" t="s">
        <v>499</v>
      </c>
      <c r="C528" s="15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11" t="str">
        <f t="shared" si="112"/>
        <v/>
      </c>
    </row>
    <row r="529" spans="1:14" x14ac:dyDescent="0.2">
      <c r="A529" s="8"/>
      <c r="B529" s="18" t="s">
        <v>500</v>
      </c>
      <c r="C529" s="15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18" t="s">
        <v>501</v>
      </c>
      <c r="C530" s="15">
        <v>0</v>
      </c>
      <c r="D530" s="9">
        <v>1</v>
      </c>
      <c r="E530" s="9">
        <v>0</v>
      </c>
      <c r="F530" s="9">
        <v>0</v>
      </c>
      <c r="G530" s="10" t="str">
        <f t="shared" si="107"/>
        <v/>
      </c>
      <c r="H530" s="10">
        <f t="shared" si="108"/>
        <v>3.048780487804878E-4</v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>
        <f t="shared" si="114"/>
        <v>-1</v>
      </c>
      <c r="M530" s="10" t="str">
        <f t="shared" si="111"/>
        <v/>
      </c>
      <c r="N530" s="11">
        <f t="shared" si="112"/>
        <v>-3.048780487804878E-4</v>
      </c>
    </row>
    <row r="531" spans="1:14" ht="25.5" x14ac:dyDescent="0.2">
      <c r="A531" s="8"/>
      <c r="B531" s="18" t="s">
        <v>502</v>
      </c>
      <c r="C531" s="1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ht="23.25" customHeight="1" x14ac:dyDescent="0.2">
      <c r="A532" s="8"/>
      <c r="B532" s="18" t="s">
        <v>503</v>
      </c>
      <c r="C532" s="1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18" t="s">
        <v>504</v>
      </c>
      <c r="C533" s="15">
        <v>1</v>
      </c>
      <c r="D533" s="9">
        <v>0</v>
      </c>
      <c r="E533" s="9">
        <v>0</v>
      </c>
      <c r="F533" s="9">
        <v>0</v>
      </c>
      <c r="G533" s="10">
        <f t="shared" si="107"/>
        <v>2.9239766081871346E-4</v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>
        <f t="shared" si="113"/>
        <v>-1</v>
      </c>
      <c r="L533" s="10" t="str">
        <f t="shared" si="114"/>
        <v xml:space="preserve"> </v>
      </c>
      <c r="M533" s="10">
        <f t="shared" si="111"/>
        <v>-2.9239766081871346E-4</v>
      </c>
      <c r="N533" s="11" t="str">
        <f t="shared" si="112"/>
        <v/>
      </c>
    </row>
    <row r="534" spans="1:14" ht="25.5" x14ac:dyDescent="0.2">
      <c r="A534" s="8"/>
      <c r="B534" s="18" t="s">
        <v>505</v>
      </c>
      <c r="C534" s="1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18" t="s">
        <v>506</v>
      </c>
      <c r="C535" s="15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18" t="s">
        <v>507</v>
      </c>
      <c r="C536" s="15">
        <v>5</v>
      </c>
      <c r="D536" s="9">
        <v>0</v>
      </c>
      <c r="E536" s="9">
        <v>2</v>
      </c>
      <c r="F536" s="9">
        <v>2</v>
      </c>
      <c r="G536" s="10">
        <f t="shared" si="107"/>
        <v>1.4619883040935672E-3</v>
      </c>
      <c r="H536" s="10" t="str">
        <f t="shared" si="108"/>
        <v/>
      </c>
      <c r="I536" s="10">
        <f t="shared" si="109"/>
        <v>4.995004995004995E-4</v>
      </c>
      <c r="J536" s="10">
        <f t="shared" si="110"/>
        <v>6.7613252197430695E-4</v>
      </c>
      <c r="K536" s="10">
        <f t="shared" si="113"/>
        <v>-0.6</v>
      </c>
      <c r="L536" s="10">
        <f t="shared" si="114"/>
        <v>1</v>
      </c>
      <c r="M536" s="10">
        <f t="shared" si="111"/>
        <v>-8.7719298245614026E-4</v>
      </c>
      <c r="N536" s="11" t="str">
        <f t="shared" si="112"/>
        <v/>
      </c>
    </row>
    <row r="537" spans="1:14" ht="25.5" x14ac:dyDescent="0.2">
      <c r="A537" s="8"/>
      <c r="B537" s="18" t="s">
        <v>508</v>
      </c>
      <c r="C537" s="15">
        <v>1</v>
      </c>
      <c r="D537" s="9">
        <v>0</v>
      </c>
      <c r="E537" s="9">
        <v>1</v>
      </c>
      <c r="F537" s="9">
        <v>0</v>
      </c>
      <c r="G537" s="10">
        <f t="shared" si="107"/>
        <v>2.9239766081871346E-4</v>
      </c>
      <c r="H537" s="10" t="str">
        <f t="shared" si="108"/>
        <v/>
      </c>
      <c r="I537" s="10">
        <f t="shared" si="109"/>
        <v>2.4975024975024975E-4</v>
      </c>
      <c r="J537" s="10" t="str">
        <f t="shared" si="110"/>
        <v/>
      </c>
      <c r="K537" s="10">
        <f t="shared" si="113"/>
        <v>0</v>
      </c>
      <c r="L537" s="10" t="str">
        <f t="shared" si="114"/>
        <v xml:space="preserve"> </v>
      </c>
      <c r="M537" s="10">
        <f t="shared" si="111"/>
        <v>0</v>
      </c>
      <c r="N537" s="11" t="str">
        <f t="shared" si="112"/>
        <v/>
      </c>
    </row>
    <row r="538" spans="1:14" x14ac:dyDescent="0.2">
      <c r="A538" s="8"/>
      <c r="B538" s="18" t="s">
        <v>509</v>
      </c>
      <c r="C538" s="15">
        <v>13</v>
      </c>
      <c r="D538" s="9">
        <v>1</v>
      </c>
      <c r="E538" s="9">
        <v>0</v>
      </c>
      <c r="F538" s="9">
        <v>0</v>
      </c>
      <c r="G538" s="10">
        <f t="shared" si="107"/>
        <v>3.8011695906432748E-3</v>
      </c>
      <c r="H538" s="10">
        <f t="shared" si="108"/>
        <v>3.048780487804878E-4</v>
      </c>
      <c r="I538" s="10" t="str">
        <f t="shared" si="109"/>
        <v/>
      </c>
      <c r="J538" s="10" t="str">
        <f t="shared" si="110"/>
        <v/>
      </c>
      <c r="K538" s="10">
        <f t="shared" si="113"/>
        <v>-1</v>
      </c>
      <c r="L538" s="10">
        <f t="shared" si="114"/>
        <v>-1</v>
      </c>
      <c r="M538" s="10">
        <f t="shared" si="111"/>
        <v>-3.8011695906432748E-3</v>
      </c>
      <c r="N538" s="11">
        <f t="shared" si="112"/>
        <v>-3.048780487804878E-4</v>
      </c>
    </row>
    <row r="539" spans="1:14" x14ac:dyDescent="0.2">
      <c r="A539" s="8"/>
      <c r="B539" s="18" t="s">
        <v>510</v>
      </c>
      <c r="C539" s="15">
        <v>8</v>
      </c>
      <c r="D539" s="9">
        <v>1</v>
      </c>
      <c r="E539" s="9">
        <v>4</v>
      </c>
      <c r="F539" s="9">
        <v>0</v>
      </c>
      <c r="G539" s="10">
        <f t="shared" si="107"/>
        <v>2.3391812865497076E-3</v>
      </c>
      <c r="H539" s="10">
        <f t="shared" si="108"/>
        <v>3.048780487804878E-4</v>
      </c>
      <c r="I539" s="10">
        <f t="shared" si="109"/>
        <v>9.99000999000999E-4</v>
      </c>
      <c r="J539" s="10" t="str">
        <f t="shared" si="110"/>
        <v/>
      </c>
      <c r="K539" s="10">
        <f t="shared" si="113"/>
        <v>-0.5</v>
      </c>
      <c r="L539" s="10">
        <f t="shared" si="114"/>
        <v>-1</v>
      </c>
      <c r="M539" s="10">
        <f t="shared" si="111"/>
        <v>-1.1695906432748538E-3</v>
      </c>
      <c r="N539" s="11">
        <f t="shared" si="112"/>
        <v>-3.048780487804878E-4</v>
      </c>
    </row>
    <row r="540" spans="1:14" x14ac:dyDescent="0.2">
      <c r="A540" s="8"/>
      <c r="B540" s="18" t="s">
        <v>511</v>
      </c>
      <c r="C540" s="15">
        <v>18</v>
      </c>
      <c r="D540" s="9">
        <v>8</v>
      </c>
      <c r="E540" s="9">
        <v>36</v>
      </c>
      <c r="F540" s="9">
        <v>3</v>
      </c>
      <c r="G540" s="10">
        <f t="shared" si="107"/>
        <v>5.263157894736842E-3</v>
      </c>
      <c r="H540" s="10">
        <f t="shared" si="108"/>
        <v>2.4390243902439024E-3</v>
      </c>
      <c r="I540" s="10">
        <f t="shared" si="109"/>
        <v>8.9910089910089919E-3</v>
      </c>
      <c r="J540" s="10">
        <f t="shared" si="110"/>
        <v>1.0141987829614604E-3</v>
      </c>
      <c r="K540" s="10">
        <f t="shared" si="113"/>
        <v>1</v>
      </c>
      <c r="L540" s="10">
        <f t="shared" si="114"/>
        <v>-0.625</v>
      </c>
      <c r="M540" s="10">
        <f t="shared" si="111"/>
        <v>5.263157894736842E-3</v>
      </c>
      <c r="N540" s="11">
        <f t="shared" si="112"/>
        <v>-1.5243902439024391E-3</v>
      </c>
    </row>
    <row r="541" spans="1:14" ht="38.25" x14ac:dyDescent="0.2">
      <c r="A541" s="8"/>
      <c r="B541" s="18" t="s">
        <v>512</v>
      </c>
      <c r="C541" s="15">
        <v>0</v>
      </c>
      <c r="D541" s="9">
        <v>0</v>
      </c>
      <c r="E541" s="9">
        <v>1</v>
      </c>
      <c r="F541" s="9">
        <v>0</v>
      </c>
      <c r="G541" s="10" t="str">
        <f t="shared" si="107"/>
        <v/>
      </c>
      <c r="H541" s="10" t="str">
        <f t="shared" si="108"/>
        <v/>
      </c>
      <c r="I541" s="10">
        <f t="shared" si="109"/>
        <v>2.4975024975024975E-4</v>
      </c>
      <c r="J541" s="10" t="str">
        <f t="shared" si="110"/>
        <v/>
      </c>
      <c r="K541" s="10">
        <f t="shared" si="113"/>
        <v>1</v>
      </c>
      <c r="L541" s="10" t="str">
        <f t="shared" si="114"/>
        <v xml:space="preserve"> </v>
      </c>
      <c r="M541" s="10" t="str">
        <f t="shared" si="111"/>
        <v/>
      </c>
      <c r="N541" s="11" t="str">
        <f t="shared" si="112"/>
        <v/>
      </c>
    </row>
    <row r="542" spans="1:14" x14ac:dyDescent="0.2">
      <c r="A542" s="8"/>
      <c r="B542" s="18" t="s">
        <v>513</v>
      </c>
      <c r="C542" s="1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18" t="s">
        <v>514</v>
      </c>
      <c r="C543" s="15">
        <v>1</v>
      </c>
      <c r="D543" s="9">
        <v>0</v>
      </c>
      <c r="E543" s="9">
        <v>2</v>
      </c>
      <c r="F543" s="9">
        <v>0</v>
      </c>
      <c r="G543" s="10">
        <f t="shared" si="107"/>
        <v>2.9239766081871346E-4</v>
      </c>
      <c r="H543" s="10" t="str">
        <f t="shared" si="108"/>
        <v/>
      </c>
      <c r="I543" s="10">
        <f t="shared" si="109"/>
        <v>4.995004995004995E-4</v>
      </c>
      <c r="J543" s="10" t="str">
        <f t="shared" si="110"/>
        <v/>
      </c>
      <c r="K543" s="10">
        <f t="shared" si="113"/>
        <v>1</v>
      </c>
      <c r="L543" s="10" t="str">
        <f t="shared" si="114"/>
        <v xml:space="preserve"> </v>
      </c>
      <c r="M543" s="10">
        <f t="shared" si="111"/>
        <v>2.9239766081871346E-4</v>
      </c>
      <c r="N543" s="11" t="str">
        <f t="shared" si="112"/>
        <v/>
      </c>
    </row>
    <row r="544" spans="1:14" ht="25.5" x14ac:dyDescent="0.2">
      <c r="A544" s="8"/>
      <c r="B544" s="18" t="s">
        <v>515</v>
      </c>
      <c r="C544" s="15">
        <v>72</v>
      </c>
      <c r="D544" s="9">
        <v>23</v>
      </c>
      <c r="E544" s="9">
        <v>17</v>
      </c>
      <c r="F544" s="9">
        <v>5</v>
      </c>
      <c r="G544" s="10">
        <f t="shared" si="107"/>
        <v>2.1052631578947368E-2</v>
      </c>
      <c r="H544" s="10">
        <f t="shared" si="108"/>
        <v>7.0121951219512197E-3</v>
      </c>
      <c r="I544" s="10">
        <f t="shared" si="109"/>
        <v>4.245754245754246E-3</v>
      </c>
      <c r="J544" s="10">
        <f t="shared" si="110"/>
        <v>1.6903313049357674E-3</v>
      </c>
      <c r="K544" s="10">
        <f t="shared" si="113"/>
        <v>-0.76388888888888884</v>
      </c>
      <c r="L544" s="10">
        <f t="shared" si="114"/>
        <v>-0.78260869565217395</v>
      </c>
      <c r="M544" s="10">
        <f t="shared" si="111"/>
        <v>-1.6081871345029239E-2</v>
      </c>
      <c r="N544" s="11">
        <f t="shared" si="112"/>
        <v>-5.487804878048781E-3</v>
      </c>
    </row>
    <row r="545" spans="1:14" x14ac:dyDescent="0.2">
      <c r="A545" s="8"/>
      <c r="B545" s="18" t="s">
        <v>516</v>
      </c>
      <c r="C545" s="15">
        <v>0</v>
      </c>
      <c r="D545" s="9">
        <v>1</v>
      </c>
      <c r="E545" s="9">
        <v>0</v>
      </c>
      <c r="F545" s="9">
        <v>0</v>
      </c>
      <c r="G545" s="10" t="str">
        <f t="shared" si="107"/>
        <v/>
      </c>
      <c r="H545" s="10">
        <f t="shared" si="108"/>
        <v>3.048780487804878E-4</v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>
        <f t="shared" si="114"/>
        <v>-1</v>
      </c>
      <c r="M545" s="10" t="str">
        <f t="shared" si="111"/>
        <v/>
      </c>
      <c r="N545" s="11">
        <f t="shared" si="112"/>
        <v>-3.048780487804878E-4</v>
      </c>
    </row>
    <row r="546" spans="1:14" ht="25.5" x14ac:dyDescent="0.2">
      <c r="A546" s="8"/>
      <c r="B546" s="18" t="s">
        <v>517</v>
      </c>
      <c r="C546" s="15">
        <v>23</v>
      </c>
      <c r="D546" s="9">
        <v>50</v>
      </c>
      <c r="E546" s="9">
        <v>10</v>
      </c>
      <c r="F546" s="9">
        <v>24</v>
      </c>
      <c r="G546" s="10">
        <f t="shared" si="107"/>
        <v>6.7251461988304092E-3</v>
      </c>
      <c r="H546" s="10">
        <f t="shared" si="108"/>
        <v>1.524390243902439E-2</v>
      </c>
      <c r="I546" s="10">
        <f t="shared" si="109"/>
        <v>2.4975024975024975E-3</v>
      </c>
      <c r="J546" s="10">
        <f t="shared" si="110"/>
        <v>8.1135902636916835E-3</v>
      </c>
      <c r="K546" s="10">
        <f t="shared" si="113"/>
        <v>-0.56521739130434778</v>
      </c>
      <c r="L546" s="10">
        <f t="shared" si="114"/>
        <v>-0.52</v>
      </c>
      <c r="M546" s="10">
        <f t="shared" si="111"/>
        <v>-3.8011695906432744E-3</v>
      </c>
      <c r="N546" s="11">
        <f t="shared" si="112"/>
        <v>-7.926829268292683E-3</v>
      </c>
    </row>
    <row r="547" spans="1:14" ht="25.5" x14ac:dyDescent="0.2">
      <c r="A547" s="8"/>
      <c r="B547" s="18" t="s">
        <v>518</v>
      </c>
      <c r="C547" s="1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18" t="s">
        <v>519</v>
      </c>
      <c r="C548" s="1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18" t="s">
        <v>520</v>
      </c>
      <c r="C549" s="1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18" t="s">
        <v>521</v>
      </c>
      <c r="C550" s="15">
        <v>2</v>
      </c>
      <c r="D550" s="9">
        <v>7</v>
      </c>
      <c r="E550" s="9">
        <v>0</v>
      </c>
      <c r="F550" s="9">
        <v>0</v>
      </c>
      <c r="G550" s="10">
        <f t="shared" si="107"/>
        <v>5.8479532163742691E-4</v>
      </c>
      <c r="H550" s="10">
        <f t="shared" si="108"/>
        <v>2.1341463414634148E-3</v>
      </c>
      <c r="I550" s="10" t="str">
        <f t="shared" si="109"/>
        <v/>
      </c>
      <c r="J550" s="10" t="str">
        <f t="shared" si="110"/>
        <v/>
      </c>
      <c r="K550" s="10">
        <f t="shared" si="113"/>
        <v>-1</v>
      </c>
      <c r="L550" s="10">
        <f t="shared" si="114"/>
        <v>-1</v>
      </c>
      <c r="M550" s="10">
        <f t="shared" si="111"/>
        <v>-5.8479532163742691E-4</v>
      </c>
      <c r="N550" s="11">
        <f t="shared" si="112"/>
        <v>-2.1341463414634148E-3</v>
      </c>
    </row>
    <row r="551" spans="1:14" ht="25.5" x14ac:dyDescent="0.2">
      <c r="A551" s="8"/>
      <c r="B551" s="18" t="s">
        <v>522</v>
      </c>
      <c r="C551" s="15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18" t="s">
        <v>523</v>
      </c>
      <c r="C552" s="15">
        <v>0</v>
      </c>
      <c r="D552" s="9">
        <v>1</v>
      </c>
      <c r="E552" s="9">
        <v>1</v>
      </c>
      <c r="F552" s="9">
        <v>5</v>
      </c>
      <c r="G552" s="10" t="str">
        <f t="shared" si="107"/>
        <v/>
      </c>
      <c r="H552" s="10">
        <f t="shared" si="108"/>
        <v>3.048780487804878E-4</v>
      </c>
      <c r="I552" s="10">
        <f t="shared" si="109"/>
        <v>2.4975024975024975E-4</v>
      </c>
      <c r="J552" s="10">
        <f t="shared" si="110"/>
        <v>1.6903313049357674E-3</v>
      </c>
      <c r="K552" s="10">
        <f t="shared" si="113"/>
        <v>1</v>
      </c>
      <c r="L552" s="10">
        <f t="shared" si="114"/>
        <v>4</v>
      </c>
      <c r="M552" s="10" t="str">
        <f t="shared" si="111"/>
        <v/>
      </c>
      <c r="N552" s="11">
        <f t="shared" si="112"/>
        <v>1.2195121951219512E-3</v>
      </c>
    </row>
    <row r="553" spans="1:14" ht="25.5" x14ac:dyDescent="0.2">
      <c r="A553" s="8"/>
      <c r="B553" s="18" t="s">
        <v>524</v>
      </c>
      <c r="C553" s="15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1" t="str">
        <f t="shared" si="112"/>
        <v/>
      </c>
    </row>
    <row r="554" spans="1:14" ht="25.5" x14ac:dyDescent="0.2">
      <c r="A554" s="8"/>
      <c r="B554" s="18" t="s">
        <v>525</v>
      </c>
      <c r="C554" s="1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18" t="s">
        <v>526</v>
      </c>
      <c r="C555" s="1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18" t="s">
        <v>527</v>
      </c>
      <c r="C556" s="1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18" t="s">
        <v>528</v>
      </c>
      <c r="C557" s="15">
        <v>0</v>
      </c>
      <c r="D557" s="9">
        <v>0</v>
      </c>
      <c r="E557" s="9">
        <v>7</v>
      </c>
      <c r="F557" s="9">
        <v>5</v>
      </c>
      <c r="G557" s="10" t="str">
        <f t="shared" si="107"/>
        <v/>
      </c>
      <c r="H557" s="10" t="str">
        <f t="shared" si="108"/>
        <v/>
      </c>
      <c r="I557" s="10">
        <f t="shared" si="109"/>
        <v>1.7482517482517483E-3</v>
      </c>
      <c r="J557" s="10">
        <f t="shared" si="110"/>
        <v>1.6903313049357674E-3</v>
      </c>
      <c r="K557" s="10">
        <f t="shared" si="113"/>
        <v>1</v>
      </c>
      <c r="L557" s="10">
        <f t="shared" si="114"/>
        <v>1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18" t="s">
        <v>529</v>
      </c>
      <c r="C558" s="15">
        <v>3</v>
      </c>
      <c r="D558" s="9">
        <v>1</v>
      </c>
      <c r="E558" s="9">
        <v>1</v>
      </c>
      <c r="F558" s="9">
        <v>24</v>
      </c>
      <c r="G558" s="10">
        <f t="shared" si="107"/>
        <v>8.7719298245614037E-4</v>
      </c>
      <c r="H558" s="10">
        <f t="shared" si="108"/>
        <v>3.048780487804878E-4</v>
      </c>
      <c r="I558" s="10">
        <f t="shared" si="109"/>
        <v>2.4975024975024975E-4</v>
      </c>
      <c r="J558" s="10">
        <f t="shared" si="110"/>
        <v>8.1135902636916835E-3</v>
      </c>
      <c r="K558" s="10">
        <f t="shared" si="113"/>
        <v>-0.66666666666666663</v>
      </c>
      <c r="L558" s="10">
        <f t="shared" si="114"/>
        <v>23</v>
      </c>
      <c r="M558" s="10">
        <f t="shared" si="111"/>
        <v>-5.8479532163742691E-4</v>
      </c>
      <c r="N558" s="11">
        <f t="shared" si="112"/>
        <v>7.0121951219512197E-3</v>
      </c>
    </row>
    <row r="559" spans="1:14" ht="30" customHeight="1" x14ac:dyDescent="0.2">
      <c r="A559" s="8"/>
      <c r="B559" s="18" t="s">
        <v>530</v>
      </c>
      <c r="C559" s="15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1" t="str">
        <f t="shared" si="112"/>
        <v/>
      </c>
    </row>
    <row r="560" spans="1:14" ht="25.5" x14ac:dyDescent="0.2">
      <c r="A560" s="8"/>
      <c r="B560" s="18" t="s">
        <v>531</v>
      </c>
      <c r="C560" s="1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18" t="s">
        <v>532</v>
      </c>
      <c r="C561" s="15">
        <v>0</v>
      </c>
      <c r="D561" s="9">
        <v>2</v>
      </c>
      <c r="E561" s="9">
        <v>1</v>
      </c>
      <c r="F561" s="9">
        <v>1</v>
      </c>
      <c r="G561" s="10" t="str">
        <f t="shared" si="107"/>
        <v/>
      </c>
      <c r="H561" s="10">
        <f t="shared" si="108"/>
        <v>6.0975609756097561E-4</v>
      </c>
      <c r="I561" s="10">
        <f t="shared" si="109"/>
        <v>2.4975024975024975E-4</v>
      </c>
      <c r="J561" s="10">
        <f t="shared" si="110"/>
        <v>3.3806626098715348E-4</v>
      </c>
      <c r="K561" s="10">
        <f t="shared" si="113"/>
        <v>1</v>
      </c>
      <c r="L561" s="10">
        <f t="shared" si="114"/>
        <v>-0.5</v>
      </c>
      <c r="M561" s="10" t="str">
        <f t="shared" si="111"/>
        <v/>
      </c>
      <c r="N561" s="11">
        <f t="shared" si="112"/>
        <v>-3.048780487804878E-4</v>
      </c>
    </row>
    <row r="562" spans="1:14" x14ac:dyDescent="0.2">
      <c r="A562" s="8"/>
      <c r="B562" s="18" t="s">
        <v>533</v>
      </c>
      <c r="C562" s="15">
        <v>0</v>
      </c>
      <c r="D562" s="9">
        <v>0</v>
      </c>
      <c r="E562" s="9">
        <v>1</v>
      </c>
      <c r="F562" s="9">
        <v>0</v>
      </c>
      <c r="G562" s="10" t="str">
        <f t="shared" si="107"/>
        <v/>
      </c>
      <c r="H562" s="10" t="str">
        <f t="shared" si="108"/>
        <v/>
      </c>
      <c r="I562" s="10">
        <f t="shared" si="109"/>
        <v>2.4975024975024975E-4</v>
      </c>
      <c r="J562" s="10" t="str">
        <f t="shared" si="110"/>
        <v/>
      </c>
      <c r="K562" s="10">
        <f t="shared" si="113"/>
        <v>1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18" t="s">
        <v>534</v>
      </c>
      <c r="C563" s="15">
        <v>89</v>
      </c>
      <c r="D563" s="9">
        <v>51</v>
      </c>
      <c r="E563" s="9">
        <v>16</v>
      </c>
      <c r="F563" s="9">
        <v>17</v>
      </c>
      <c r="G563" s="10">
        <f t="shared" ref="G563:G604" si="115">+IF(C563=0,"",C563/C$371)</f>
        <v>2.6023391812865497E-2</v>
      </c>
      <c r="H563" s="10">
        <f t="shared" ref="H563:H604" si="116">+IF(D563=0,"",D563/D$371)</f>
        <v>1.5548780487804878E-2</v>
      </c>
      <c r="I563" s="10">
        <f t="shared" ref="I563:I604" si="117">+IF(E563=0,"",E563/E$371)</f>
        <v>3.996003996003996E-3</v>
      </c>
      <c r="J563" s="10">
        <f t="shared" ref="J563:J604" si="118">+IF(F563=0,"",F563/F$371)</f>
        <v>5.7471264367816091E-3</v>
      </c>
      <c r="K563" s="10">
        <f t="shared" si="113"/>
        <v>-0.8202247191011236</v>
      </c>
      <c r="L563" s="10">
        <f t="shared" si="114"/>
        <v>-0.66666666666666663</v>
      </c>
      <c r="M563" s="10">
        <f t="shared" ref="M563:M604" si="119">+IF(OR(AND(G563=""),(K563="")),"",G563*K563)</f>
        <v>-2.1345029239766083E-2</v>
      </c>
      <c r="N563" s="11">
        <f t="shared" ref="N563:N604" si="120">+IF(OR(AND(H563=""),(L563="")),"",H563*L563)</f>
        <v>-1.0365853658536584E-2</v>
      </c>
    </row>
    <row r="564" spans="1:14" x14ac:dyDescent="0.2">
      <c r="A564" s="8"/>
      <c r="B564" s="18" t="s">
        <v>535</v>
      </c>
      <c r="C564" s="15">
        <v>3</v>
      </c>
      <c r="D564" s="9">
        <v>3</v>
      </c>
      <c r="E564" s="9">
        <v>2</v>
      </c>
      <c r="F564" s="9">
        <v>0</v>
      </c>
      <c r="G564" s="10">
        <f t="shared" si="115"/>
        <v>8.7719298245614037E-4</v>
      </c>
      <c r="H564" s="10">
        <f t="shared" si="116"/>
        <v>9.1463414634146347E-4</v>
      </c>
      <c r="I564" s="10">
        <f t="shared" si="117"/>
        <v>4.995004995004995E-4</v>
      </c>
      <c r="J564" s="10" t="str">
        <f t="shared" si="118"/>
        <v/>
      </c>
      <c r="K564" s="10">
        <f t="shared" ref="K564:K604" si="121">+IF(AND(C564=0,E564=0)," ",IF(C564=0,1,IF(E564=0,-1,(E564-C564)/C564)))</f>
        <v>-0.33333333333333331</v>
      </c>
      <c r="L564" s="10">
        <f t="shared" ref="L564:L604" si="122">+IF(AND(D564=0,F564=0)," ",IF(D564=0,1,IF(F564=0,-1,(F564-D564)/D564)))</f>
        <v>-1</v>
      </c>
      <c r="M564" s="10">
        <f t="shared" si="119"/>
        <v>-2.9239766081871346E-4</v>
      </c>
      <c r="N564" s="11">
        <f t="shared" si="120"/>
        <v>-9.1463414634146347E-4</v>
      </c>
    </row>
    <row r="565" spans="1:14" ht="25.5" x14ac:dyDescent="0.2">
      <c r="A565" s="8"/>
      <c r="B565" s="18" t="s">
        <v>536</v>
      </c>
      <c r="C565" s="15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1" t="str">
        <f t="shared" si="120"/>
        <v/>
      </c>
    </row>
    <row r="566" spans="1:14" x14ac:dyDescent="0.2">
      <c r="A566" s="8"/>
      <c r="B566" s="18" t="s">
        <v>537</v>
      </c>
      <c r="C566" s="15">
        <v>0</v>
      </c>
      <c r="D566" s="9">
        <v>2</v>
      </c>
      <c r="E566" s="9">
        <v>0</v>
      </c>
      <c r="F566" s="9">
        <v>0</v>
      </c>
      <c r="G566" s="10" t="str">
        <f t="shared" si="115"/>
        <v/>
      </c>
      <c r="H566" s="10">
        <f t="shared" si="116"/>
        <v>6.0975609756097561E-4</v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>
        <f t="shared" si="122"/>
        <v>-1</v>
      </c>
      <c r="M566" s="10" t="str">
        <f t="shared" si="119"/>
        <v/>
      </c>
      <c r="N566" s="11">
        <f t="shared" si="120"/>
        <v>-6.0975609756097561E-4</v>
      </c>
    </row>
    <row r="567" spans="1:14" x14ac:dyDescent="0.2">
      <c r="A567" s="8"/>
      <c r="B567" s="18" t="s">
        <v>538</v>
      </c>
      <c r="C567" s="15">
        <v>2</v>
      </c>
      <c r="D567" s="9">
        <v>14</v>
      </c>
      <c r="E567" s="9">
        <v>5</v>
      </c>
      <c r="F567" s="9">
        <v>35</v>
      </c>
      <c r="G567" s="10">
        <f t="shared" si="115"/>
        <v>5.8479532163742691E-4</v>
      </c>
      <c r="H567" s="10">
        <f t="shared" si="116"/>
        <v>4.2682926829268296E-3</v>
      </c>
      <c r="I567" s="10">
        <f t="shared" si="117"/>
        <v>1.2487512487512488E-3</v>
      </c>
      <c r="J567" s="10">
        <f t="shared" si="118"/>
        <v>1.1832319134550372E-2</v>
      </c>
      <c r="K567" s="10">
        <f t="shared" si="121"/>
        <v>1.5</v>
      </c>
      <c r="L567" s="10">
        <f t="shared" si="122"/>
        <v>1.5</v>
      </c>
      <c r="M567" s="10">
        <f t="shared" si="119"/>
        <v>8.7719298245614037E-4</v>
      </c>
      <c r="N567" s="11">
        <f t="shared" si="120"/>
        <v>6.4024390243902444E-3</v>
      </c>
    </row>
    <row r="568" spans="1:14" x14ac:dyDescent="0.2">
      <c r="A568" s="8"/>
      <c r="B568" s="18" t="s">
        <v>539</v>
      </c>
      <c r="C568" s="15">
        <v>27</v>
      </c>
      <c r="D568" s="9">
        <v>34</v>
      </c>
      <c r="E568" s="9">
        <v>0</v>
      </c>
      <c r="F568" s="9">
        <v>6</v>
      </c>
      <c r="G568" s="10">
        <f t="shared" si="115"/>
        <v>7.8947368421052634E-3</v>
      </c>
      <c r="H568" s="10">
        <f t="shared" si="116"/>
        <v>1.0365853658536586E-2</v>
      </c>
      <c r="I568" s="10" t="str">
        <f t="shared" si="117"/>
        <v/>
      </c>
      <c r="J568" s="10">
        <f t="shared" si="118"/>
        <v>2.0283975659229209E-3</v>
      </c>
      <c r="K568" s="10">
        <f t="shared" si="121"/>
        <v>-1</v>
      </c>
      <c r="L568" s="10">
        <f t="shared" si="122"/>
        <v>-0.82352941176470584</v>
      </c>
      <c r="M568" s="10">
        <f t="shared" si="119"/>
        <v>-7.8947368421052634E-3</v>
      </c>
      <c r="N568" s="11">
        <f t="shared" si="120"/>
        <v>-8.5365853658536592E-3</v>
      </c>
    </row>
    <row r="569" spans="1:14" x14ac:dyDescent="0.2">
      <c r="A569" s="8"/>
      <c r="B569" s="18" t="s">
        <v>540</v>
      </c>
      <c r="C569" s="15">
        <v>0</v>
      </c>
      <c r="D569" s="9">
        <v>2</v>
      </c>
      <c r="E569" s="9">
        <v>0</v>
      </c>
      <c r="F569" s="9">
        <v>0</v>
      </c>
      <c r="G569" s="10" t="str">
        <f t="shared" si="115"/>
        <v/>
      </c>
      <c r="H569" s="10">
        <f t="shared" si="116"/>
        <v>6.0975609756097561E-4</v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>
        <f t="shared" si="122"/>
        <v>-1</v>
      </c>
      <c r="M569" s="10" t="str">
        <f t="shared" si="119"/>
        <v/>
      </c>
      <c r="N569" s="11">
        <f t="shared" si="120"/>
        <v>-6.0975609756097561E-4</v>
      </c>
    </row>
    <row r="570" spans="1:14" x14ac:dyDescent="0.2">
      <c r="A570" s="8"/>
      <c r="B570" s="18" t="s">
        <v>541</v>
      </c>
      <c r="C570" s="15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18" t="s">
        <v>542</v>
      </c>
      <c r="C571" s="15">
        <v>11</v>
      </c>
      <c r="D571" s="9">
        <v>0</v>
      </c>
      <c r="E571" s="9">
        <v>8</v>
      </c>
      <c r="F571" s="9">
        <v>0</v>
      </c>
      <c r="G571" s="10">
        <f t="shared" si="115"/>
        <v>3.2163742690058481E-3</v>
      </c>
      <c r="H571" s="10" t="str">
        <f t="shared" si="116"/>
        <v/>
      </c>
      <c r="I571" s="10">
        <f t="shared" si="117"/>
        <v>1.998001998001998E-3</v>
      </c>
      <c r="J571" s="10" t="str">
        <f t="shared" si="118"/>
        <v/>
      </c>
      <c r="K571" s="10">
        <f t="shared" si="121"/>
        <v>-0.27272727272727271</v>
      </c>
      <c r="L571" s="10" t="str">
        <f t="shared" si="122"/>
        <v xml:space="preserve"> </v>
      </c>
      <c r="M571" s="10">
        <f t="shared" si="119"/>
        <v>-8.7719298245614037E-4</v>
      </c>
      <c r="N571" s="11" t="str">
        <f t="shared" si="120"/>
        <v/>
      </c>
    </row>
    <row r="572" spans="1:14" x14ac:dyDescent="0.2">
      <c r="A572" s="8"/>
      <c r="B572" s="18" t="s">
        <v>543</v>
      </c>
      <c r="C572" s="15">
        <v>0</v>
      </c>
      <c r="D572" s="9">
        <v>1</v>
      </c>
      <c r="E572" s="9">
        <v>0</v>
      </c>
      <c r="F572" s="9">
        <v>0</v>
      </c>
      <c r="G572" s="10" t="str">
        <f t="shared" si="115"/>
        <v/>
      </c>
      <c r="H572" s="10">
        <f t="shared" si="116"/>
        <v>3.048780487804878E-4</v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>
        <f t="shared" si="122"/>
        <v>-1</v>
      </c>
      <c r="M572" s="10" t="str">
        <f t="shared" si="119"/>
        <v/>
      </c>
      <c r="N572" s="11">
        <f t="shared" si="120"/>
        <v>-3.048780487804878E-4</v>
      </c>
    </row>
    <row r="573" spans="1:14" x14ac:dyDescent="0.2">
      <c r="A573" s="8"/>
      <c r="B573" s="18" t="s">
        <v>544</v>
      </c>
      <c r="C573" s="15">
        <v>16</v>
      </c>
      <c r="D573" s="9">
        <v>3</v>
      </c>
      <c r="E573" s="9">
        <v>0</v>
      </c>
      <c r="F573" s="9">
        <v>0</v>
      </c>
      <c r="G573" s="10">
        <f t="shared" si="115"/>
        <v>4.6783625730994153E-3</v>
      </c>
      <c r="H573" s="10">
        <f t="shared" si="116"/>
        <v>9.1463414634146347E-4</v>
      </c>
      <c r="I573" s="10" t="str">
        <f t="shared" si="117"/>
        <v/>
      </c>
      <c r="J573" s="10" t="str">
        <f t="shared" si="118"/>
        <v/>
      </c>
      <c r="K573" s="10">
        <f t="shared" si="121"/>
        <v>-1</v>
      </c>
      <c r="L573" s="10">
        <f t="shared" si="122"/>
        <v>-1</v>
      </c>
      <c r="M573" s="10">
        <f t="shared" si="119"/>
        <v>-4.6783625730994153E-3</v>
      </c>
      <c r="N573" s="11">
        <f t="shared" si="120"/>
        <v>-9.1463414634146347E-4</v>
      </c>
    </row>
    <row r="574" spans="1:14" x14ac:dyDescent="0.2">
      <c r="A574" s="8"/>
      <c r="B574" s="18" t="s">
        <v>545</v>
      </c>
      <c r="C574" s="15">
        <v>0</v>
      </c>
      <c r="D574" s="9">
        <v>0</v>
      </c>
      <c r="E574" s="9">
        <v>0</v>
      </c>
      <c r="F574" s="9">
        <v>2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>
        <f t="shared" si="118"/>
        <v>6.7613252197430695E-4</v>
      </c>
      <c r="K574" s="10" t="str">
        <f t="shared" si="121"/>
        <v xml:space="preserve"> </v>
      </c>
      <c r="L574" s="10">
        <f t="shared" si="122"/>
        <v>1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18" t="s">
        <v>546</v>
      </c>
      <c r="C575" s="15">
        <v>0</v>
      </c>
      <c r="D575" s="9">
        <v>1</v>
      </c>
      <c r="E575" s="9">
        <v>0</v>
      </c>
      <c r="F575" s="9">
        <v>0</v>
      </c>
      <c r="G575" s="10" t="str">
        <f t="shared" si="115"/>
        <v/>
      </c>
      <c r="H575" s="10">
        <f t="shared" si="116"/>
        <v>3.048780487804878E-4</v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>
        <f t="shared" si="122"/>
        <v>-1</v>
      </c>
      <c r="M575" s="10" t="str">
        <f t="shared" si="119"/>
        <v/>
      </c>
      <c r="N575" s="11">
        <f t="shared" si="120"/>
        <v>-3.048780487804878E-4</v>
      </c>
    </row>
    <row r="576" spans="1:14" x14ac:dyDescent="0.2">
      <c r="A576" s="8"/>
      <c r="B576" s="18" t="s">
        <v>547</v>
      </c>
      <c r="C576" s="1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18" t="s">
        <v>548</v>
      </c>
      <c r="C577" s="15">
        <v>0</v>
      </c>
      <c r="D577" s="9">
        <v>1</v>
      </c>
      <c r="E577" s="9">
        <v>0</v>
      </c>
      <c r="F577" s="9">
        <v>0</v>
      </c>
      <c r="G577" s="10" t="str">
        <f t="shared" si="115"/>
        <v/>
      </c>
      <c r="H577" s="10">
        <f t="shared" si="116"/>
        <v>3.048780487804878E-4</v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>
        <f t="shared" si="122"/>
        <v>-1</v>
      </c>
      <c r="M577" s="10" t="str">
        <f t="shared" si="119"/>
        <v/>
      </c>
      <c r="N577" s="11">
        <f t="shared" si="120"/>
        <v>-3.048780487804878E-4</v>
      </c>
    </row>
    <row r="578" spans="1:14" ht="25.5" x14ac:dyDescent="0.2">
      <c r="A578" s="8"/>
      <c r="B578" s="18" t="s">
        <v>549</v>
      </c>
      <c r="C578" s="15">
        <v>116</v>
      </c>
      <c r="D578" s="9">
        <v>94</v>
      </c>
      <c r="E578" s="9">
        <v>1</v>
      </c>
      <c r="F578" s="9">
        <v>2</v>
      </c>
      <c r="G578" s="10">
        <f t="shared" si="115"/>
        <v>3.3918128654970757E-2</v>
      </c>
      <c r="H578" s="10">
        <f t="shared" si="116"/>
        <v>2.8658536585365855E-2</v>
      </c>
      <c r="I578" s="10">
        <f t="shared" si="117"/>
        <v>2.4975024975024975E-4</v>
      </c>
      <c r="J578" s="10">
        <f t="shared" si="118"/>
        <v>6.7613252197430695E-4</v>
      </c>
      <c r="K578" s="10">
        <f t="shared" si="121"/>
        <v>-0.99137931034482762</v>
      </c>
      <c r="L578" s="10">
        <f t="shared" si="122"/>
        <v>-0.97872340425531912</v>
      </c>
      <c r="M578" s="10">
        <f t="shared" si="119"/>
        <v>-3.3625730994152045E-2</v>
      </c>
      <c r="N578" s="11">
        <f t="shared" si="120"/>
        <v>-2.8048780487804879E-2</v>
      </c>
    </row>
    <row r="579" spans="1:14" x14ac:dyDescent="0.2">
      <c r="A579" s="8"/>
      <c r="B579" s="18" t="s">
        <v>550</v>
      </c>
      <c r="C579" s="1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18" t="s">
        <v>551</v>
      </c>
      <c r="C580" s="15">
        <v>0</v>
      </c>
      <c r="D580" s="9">
        <v>1</v>
      </c>
      <c r="E580" s="9">
        <v>0</v>
      </c>
      <c r="F580" s="9">
        <v>0</v>
      </c>
      <c r="G580" s="10" t="str">
        <f t="shared" si="115"/>
        <v/>
      </c>
      <c r="H580" s="10">
        <f t="shared" si="116"/>
        <v>3.048780487804878E-4</v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>
        <f t="shared" si="122"/>
        <v>-1</v>
      </c>
      <c r="M580" s="10" t="str">
        <f t="shared" si="119"/>
        <v/>
      </c>
      <c r="N580" s="11">
        <f t="shared" si="120"/>
        <v>-3.048780487804878E-4</v>
      </c>
    </row>
    <row r="581" spans="1:14" ht="25.5" x14ac:dyDescent="0.2">
      <c r="A581" s="8"/>
      <c r="B581" s="18" t="s">
        <v>552</v>
      </c>
      <c r="C581" s="15">
        <v>1</v>
      </c>
      <c r="D581" s="9">
        <v>1</v>
      </c>
      <c r="E581" s="9">
        <v>0</v>
      </c>
      <c r="F581" s="9">
        <v>0</v>
      </c>
      <c r="G581" s="10">
        <f t="shared" si="115"/>
        <v>2.9239766081871346E-4</v>
      </c>
      <c r="H581" s="10">
        <f t="shared" si="116"/>
        <v>3.048780487804878E-4</v>
      </c>
      <c r="I581" s="10" t="str">
        <f t="shared" si="117"/>
        <v/>
      </c>
      <c r="J581" s="10" t="str">
        <f t="shared" si="118"/>
        <v/>
      </c>
      <c r="K581" s="10">
        <f t="shared" si="121"/>
        <v>-1</v>
      </c>
      <c r="L581" s="10">
        <f t="shared" si="122"/>
        <v>-1</v>
      </c>
      <c r="M581" s="10">
        <f t="shared" si="119"/>
        <v>-2.9239766081871346E-4</v>
      </c>
      <c r="N581" s="11">
        <f t="shared" si="120"/>
        <v>-3.048780487804878E-4</v>
      </c>
    </row>
    <row r="582" spans="1:14" x14ac:dyDescent="0.2">
      <c r="A582" s="8"/>
      <c r="B582" s="18" t="s">
        <v>553</v>
      </c>
      <c r="C582" s="1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18" t="s">
        <v>554</v>
      </c>
      <c r="C583" s="15">
        <v>0</v>
      </c>
      <c r="D583" s="9">
        <v>15</v>
      </c>
      <c r="E583" s="9">
        <v>0</v>
      </c>
      <c r="F583" s="9">
        <v>16</v>
      </c>
      <c r="G583" s="10" t="str">
        <f t="shared" si="115"/>
        <v/>
      </c>
      <c r="H583" s="10">
        <f t="shared" si="116"/>
        <v>4.5731707317073168E-3</v>
      </c>
      <c r="I583" s="10" t="str">
        <f t="shared" si="117"/>
        <v/>
      </c>
      <c r="J583" s="10">
        <f t="shared" si="118"/>
        <v>5.4090601757944556E-3</v>
      </c>
      <c r="K583" s="10" t="str">
        <f t="shared" si="121"/>
        <v xml:space="preserve"> </v>
      </c>
      <c r="L583" s="10">
        <f t="shared" si="122"/>
        <v>6.6666666666666666E-2</v>
      </c>
      <c r="M583" s="10" t="str">
        <f t="shared" si="119"/>
        <v/>
      </c>
      <c r="N583" s="11">
        <f t="shared" si="120"/>
        <v>3.048780487804878E-4</v>
      </c>
    </row>
    <row r="584" spans="1:14" ht="25.5" x14ac:dyDescent="0.2">
      <c r="A584" s="8"/>
      <c r="B584" s="18" t="s">
        <v>555</v>
      </c>
      <c r="C584" s="1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18" t="s">
        <v>556</v>
      </c>
      <c r="C585" s="15">
        <v>0</v>
      </c>
      <c r="D585" s="9">
        <v>3</v>
      </c>
      <c r="E585" s="9">
        <v>0</v>
      </c>
      <c r="F585" s="9">
        <v>1</v>
      </c>
      <c r="G585" s="10" t="str">
        <f t="shared" si="115"/>
        <v/>
      </c>
      <c r="H585" s="10">
        <f t="shared" si="116"/>
        <v>9.1463414634146347E-4</v>
      </c>
      <c r="I585" s="10" t="str">
        <f t="shared" si="117"/>
        <v/>
      </c>
      <c r="J585" s="10">
        <f t="shared" si="118"/>
        <v>3.3806626098715348E-4</v>
      </c>
      <c r="K585" s="10" t="str">
        <f t="shared" si="121"/>
        <v xml:space="preserve"> </v>
      </c>
      <c r="L585" s="10">
        <f t="shared" si="122"/>
        <v>-0.66666666666666663</v>
      </c>
      <c r="M585" s="10" t="str">
        <f t="shared" si="119"/>
        <v/>
      </c>
      <c r="N585" s="11">
        <f t="shared" si="120"/>
        <v>-6.0975609756097561E-4</v>
      </c>
    </row>
    <row r="586" spans="1:14" x14ac:dyDescent="0.2">
      <c r="A586" s="8"/>
      <c r="B586" s="18" t="s">
        <v>557</v>
      </c>
      <c r="C586" s="15">
        <v>0</v>
      </c>
      <c r="D586" s="9">
        <v>0</v>
      </c>
      <c r="E586" s="9">
        <v>6</v>
      </c>
      <c r="F586" s="9">
        <v>3</v>
      </c>
      <c r="G586" s="10" t="str">
        <f t="shared" si="115"/>
        <v/>
      </c>
      <c r="H586" s="10" t="str">
        <f t="shared" si="116"/>
        <v/>
      </c>
      <c r="I586" s="10">
        <f t="shared" si="117"/>
        <v>1.4985014985014985E-3</v>
      </c>
      <c r="J586" s="10">
        <f t="shared" si="118"/>
        <v>1.0141987829614604E-3</v>
      </c>
      <c r="K586" s="10">
        <f t="shared" si="121"/>
        <v>1</v>
      </c>
      <c r="L586" s="10">
        <f t="shared" si="122"/>
        <v>1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18" t="s">
        <v>558</v>
      </c>
      <c r="C587" s="1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18" t="s">
        <v>559</v>
      </c>
      <c r="C588" s="15">
        <v>1</v>
      </c>
      <c r="D588" s="9">
        <v>27</v>
      </c>
      <c r="E588" s="9">
        <v>0</v>
      </c>
      <c r="F588" s="9">
        <v>31</v>
      </c>
      <c r="G588" s="10">
        <f t="shared" si="115"/>
        <v>2.9239766081871346E-4</v>
      </c>
      <c r="H588" s="10">
        <f t="shared" si="116"/>
        <v>8.2317073170731711E-3</v>
      </c>
      <c r="I588" s="10" t="str">
        <f t="shared" si="117"/>
        <v/>
      </c>
      <c r="J588" s="10">
        <f t="shared" si="118"/>
        <v>1.0480054090601758E-2</v>
      </c>
      <c r="K588" s="10">
        <f t="shared" si="121"/>
        <v>-1</v>
      </c>
      <c r="L588" s="10">
        <f t="shared" si="122"/>
        <v>0.14814814814814814</v>
      </c>
      <c r="M588" s="10">
        <f t="shared" si="119"/>
        <v>-2.9239766081871346E-4</v>
      </c>
      <c r="N588" s="11">
        <f t="shared" si="120"/>
        <v>1.2195121951219512E-3</v>
      </c>
    </row>
    <row r="589" spans="1:14" ht="25.5" x14ac:dyDescent="0.2">
      <c r="A589" s="8"/>
      <c r="B589" s="18" t="s">
        <v>560</v>
      </c>
      <c r="C589" s="15">
        <v>4</v>
      </c>
      <c r="D589" s="9">
        <v>47</v>
      </c>
      <c r="E589" s="9">
        <v>1</v>
      </c>
      <c r="F589" s="9">
        <v>14</v>
      </c>
      <c r="G589" s="10">
        <f t="shared" si="115"/>
        <v>1.1695906432748538E-3</v>
      </c>
      <c r="H589" s="10">
        <f t="shared" si="116"/>
        <v>1.4329268292682927E-2</v>
      </c>
      <c r="I589" s="10">
        <f t="shared" si="117"/>
        <v>2.4975024975024975E-4</v>
      </c>
      <c r="J589" s="10">
        <f t="shared" si="118"/>
        <v>4.7329276538201487E-3</v>
      </c>
      <c r="K589" s="10">
        <f t="shared" si="121"/>
        <v>-0.75</v>
      </c>
      <c r="L589" s="10">
        <f t="shared" si="122"/>
        <v>-0.7021276595744681</v>
      </c>
      <c r="M589" s="10">
        <f t="shared" si="119"/>
        <v>-8.7719298245614037E-4</v>
      </c>
      <c r="N589" s="11">
        <f t="shared" si="120"/>
        <v>-1.0060975609756098E-2</v>
      </c>
    </row>
    <row r="590" spans="1:14" x14ac:dyDescent="0.2">
      <c r="A590" s="8"/>
      <c r="B590" s="18" t="s">
        <v>561</v>
      </c>
      <c r="C590" s="15">
        <v>4</v>
      </c>
      <c r="D590" s="9">
        <v>134</v>
      </c>
      <c r="E590" s="9">
        <v>1</v>
      </c>
      <c r="F590" s="9">
        <v>59</v>
      </c>
      <c r="G590" s="10">
        <f t="shared" si="115"/>
        <v>1.1695906432748538E-3</v>
      </c>
      <c r="H590" s="10">
        <f t="shared" si="116"/>
        <v>4.0853658536585367E-2</v>
      </c>
      <c r="I590" s="10">
        <f t="shared" si="117"/>
        <v>2.4975024975024975E-4</v>
      </c>
      <c r="J590" s="10">
        <f t="shared" si="118"/>
        <v>1.9945909398242055E-2</v>
      </c>
      <c r="K590" s="10">
        <f t="shared" si="121"/>
        <v>-0.75</v>
      </c>
      <c r="L590" s="10">
        <f t="shared" si="122"/>
        <v>-0.55970149253731338</v>
      </c>
      <c r="M590" s="10">
        <f t="shared" si="119"/>
        <v>-8.7719298245614037E-4</v>
      </c>
      <c r="N590" s="11">
        <f t="shared" si="120"/>
        <v>-2.2865853658536585E-2</v>
      </c>
    </row>
    <row r="591" spans="1:14" x14ac:dyDescent="0.2">
      <c r="A591" s="8"/>
      <c r="B591" s="18" t="s">
        <v>562</v>
      </c>
      <c r="C591" s="15">
        <v>0</v>
      </c>
      <c r="D591" s="9">
        <v>10</v>
      </c>
      <c r="E591" s="9">
        <v>0</v>
      </c>
      <c r="F591" s="9">
        <v>3</v>
      </c>
      <c r="G591" s="10" t="str">
        <f t="shared" si="115"/>
        <v/>
      </c>
      <c r="H591" s="10">
        <f t="shared" si="116"/>
        <v>3.0487804878048782E-3</v>
      </c>
      <c r="I591" s="10" t="str">
        <f t="shared" si="117"/>
        <v/>
      </c>
      <c r="J591" s="10">
        <f t="shared" si="118"/>
        <v>1.0141987829614604E-3</v>
      </c>
      <c r="K591" s="10" t="str">
        <f t="shared" si="121"/>
        <v xml:space="preserve"> </v>
      </c>
      <c r="L591" s="10">
        <f t="shared" si="122"/>
        <v>-0.7</v>
      </c>
      <c r="M591" s="10" t="str">
        <f t="shared" si="119"/>
        <v/>
      </c>
      <c r="N591" s="11">
        <f t="shared" si="120"/>
        <v>-2.1341463414634144E-3</v>
      </c>
    </row>
    <row r="592" spans="1:14" x14ac:dyDescent="0.2">
      <c r="A592" s="8"/>
      <c r="B592" s="18" t="s">
        <v>563</v>
      </c>
      <c r="C592" s="1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18" t="s">
        <v>564</v>
      </c>
      <c r="C593" s="1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18" t="s">
        <v>565</v>
      </c>
      <c r="C594" s="15">
        <v>7</v>
      </c>
      <c r="D594" s="9">
        <v>1</v>
      </c>
      <c r="E594" s="9">
        <v>0</v>
      </c>
      <c r="F594" s="9">
        <v>1</v>
      </c>
      <c r="G594" s="10">
        <f t="shared" si="115"/>
        <v>2.0467836257309943E-3</v>
      </c>
      <c r="H594" s="10">
        <f t="shared" si="116"/>
        <v>3.048780487804878E-4</v>
      </c>
      <c r="I594" s="10" t="str">
        <f t="shared" si="117"/>
        <v/>
      </c>
      <c r="J594" s="10">
        <f t="shared" si="118"/>
        <v>3.3806626098715348E-4</v>
      </c>
      <c r="K594" s="10">
        <f t="shared" si="121"/>
        <v>-1</v>
      </c>
      <c r="L594" s="10">
        <f t="shared" si="122"/>
        <v>0</v>
      </c>
      <c r="M594" s="10">
        <f t="shared" si="119"/>
        <v>-2.0467836257309943E-3</v>
      </c>
      <c r="N594" s="11">
        <f t="shared" si="120"/>
        <v>0</v>
      </c>
    </row>
    <row r="595" spans="1:14" x14ac:dyDescent="0.2">
      <c r="A595" s="8"/>
      <c r="B595" s="18" t="s">
        <v>566</v>
      </c>
      <c r="C595" s="15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1" t="str">
        <f t="shared" si="120"/>
        <v/>
      </c>
    </row>
    <row r="596" spans="1:14" x14ac:dyDescent="0.2">
      <c r="A596" s="8"/>
      <c r="B596" s="18" t="s">
        <v>567</v>
      </c>
      <c r="C596" s="1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18" t="s">
        <v>568</v>
      </c>
      <c r="C597" s="15">
        <v>2</v>
      </c>
      <c r="D597" s="9">
        <v>4</v>
      </c>
      <c r="E597" s="9">
        <v>0</v>
      </c>
      <c r="F597" s="9">
        <v>5</v>
      </c>
      <c r="G597" s="10">
        <f t="shared" si="115"/>
        <v>5.8479532163742691E-4</v>
      </c>
      <c r="H597" s="10">
        <f t="shared" si="116"/>
        <v>1.2195121951219512E-3</v>
      </c>
      <c r="I597" s="10" t="str">
        <f t="shared" si="117"/>
        <v/>
      </c>
      <c r="J597" s="10">
        <f t="shared" si="118"/>
        <v>1.6903313049357674E-3</v>
      </c>
      <c r="K597" s="10">
        <f t="shared" si="121"/>
        <v>-1</v>
      </c>
      <c r="L597" s="10">
        <f t="shared" si="122"/>
        <v>0.25</v>
      </c>
      <c r="M597" s="10">
        <f t="shared" si="119"/>
        <v>-5.8479532163742691E-4</v>
      </c>
      <c r="N597" s="11">
        <f t="shared" si="120"/>
        <v>3.048780487804878E-4</v>
      </c>
    </row>
    <row r="598" spans="1:14" x14ac:dyDescent="0.2">
      <c r="A598" s="8"/>
      <c r="B598" s="18" t="s">
        <v>569</v>
      </c>
      <c r="C598" s="15">
        <v>0</v>
      </c>
      <c r="D598" s="9">
        <v>2</v>
      </c>
      <c r="E598" s="9">
        <v>0</v>
      </c>
      <c r="F598" s="9">
        <v>1</v>
      </c>
      <c r="G598" s="10" t="str">
        <f t="shared" si="115"/>
        <v/>
      </c>
      <c r="H598" s="10">
        <f t="shared" si="116"/>
        <v>6.0975609756097561E-4</v>
      </c>
      <c r="I598" s="10" t="str">
        <f t="shared" si="117"/>
        <v/>
      </c>
      <c r="J598" s="10">
        <f t="shared" si="118"/>
        <v>3.3806626098715348E-4</v>
      </c>
      <c r="K598" s="10" t="str">
        <f t="shared" si="121"/>
        <v xml:space="preserve"> </v>
      </c>
      <c r="L598" s="10">
        <f t="shared" si="122"/>
        <v>-0.5</v>
      </c>
      <c r="M598" s="10" t="str">
        <f t="shared" si="119"/>
        <v/>
      </c>
      <c r="N598" s="11">
        <f t="shared" si="120"/>
        <v>-3.048780487804878E-4</v>
      </c>
    </row>
    <row r="599" spans="1:14" ht="25.5" x14ac:dyDescent="0.2">
      <c r="A599" s="8"/>
      <c r="B599" s="18" t="s">
        <v>570</v>
      </c>
      <c r="C599" s="15">
        <v>1</v>
      </c>
      <c r="D599" s="9">
        <v>0</v>
      </c>
      <c r="E599" s="9">
        <v>8</v>
      </c>
      <c r="F599" s="9">
        <v>16</v>
      </c>
      <c r="G599" s="10">
        <f t="shared" si="115"/>
        <v>2.9239766081871346E-4</v>
      </c>
      <c r="H599" s="10" t="str">
        <f t="shared" si="116"/>
        <v/>
      </c>
      <c r="I599" s="10">
        <f t="shared" si="117"/>
        <v>1.998001998001998E-3</v>
      </c>
      <c r="J599" s="10">
        <f t="shared" si="118"/>
        <v>5.4090601757944556E-3</v>
      </c>
      <c r="K599" s="10">
        <f t="shared" si="121"/>
        <v>7</v>
      </c>
      <c r="L599" s="10">
        <f t="shared" si="122"/>
        <v>1</v>
      </c>
      <c r="M599" s="10">
        <f t="shared" si="119"/>
        <v>2.0467836257309943E-3</v>
      </c>
      <c r="N599" s="11" t="str">
        <f t="shared" si="120"/>
        <v/>
      </c>
    </row>
    <row r="600" spans="1:14" x14ac:dyDescent="0.2">
      <c r="A600" s="8"/>
      <c r="B600" s="18" t="s">
        <v>571</v>
      </c>
      <c r="C600" s="15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1" t="str">
        <f t="shared" si="120"/>
        <v/>
      </c>
    </row>
    <row r="601" spans="1:14" x14ac:dyDescent="0.2">
      <c r="A601" s="8"/>
      <c r="B601" s="18" t="s">
        <v>572</v>
      </c>
      <c r="C601" s="1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18" t="s">
        <v>573</v>
      </c>
      <c r="C602" s="15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1" t="str">
        <f t="shared" si="120"/>
        <v/>
      </c>
    </row>
    <row r="603" spans="1:14" ht="25.5" x14ac:dyDescent="0.2">
      <c r="A603" s="8"/>
      <c r="B603" s="18" t="s">
        <v>574</v>
      </c>
      <c r="C603" s="1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19" t="s">
        <v>575</v>
      </c>
      <c r="C604" s="16">
        <v>0</v>
      </c>
      <c r="D604" s="12">
        <v>0</v>
      </c>
      <c r="E604" s="12">
        <v>11</v>
      </c>
      <c r="F604" s="12">
        <v>1</v>
      </c>
      <c r="G604" s="13" t="str">
        <f t="shared" si="115"/>
        <v/>
      </c>
      <c r="H604" s="13" t="str">
        <f t="shared" si="116"/>
        <v/>
      </c>
      <c r="I604" s="13">
        <f t="shared" si="117"/>
        <v>2.7472527472527475E-3</v>
      </c>
      <c r="J604" s="13">
        <f t="shared" si="118"/>
        <v>3.3806626098715348E-4</v>
      </c>
      <c r="K604" s="13">
        <f t="shared" si="121"/>
        <v>1</v>
      </c>
      <c r="L604" s="13">
        <f t="shared" si="122"/>
        <v>1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6" t="s">
        <v>3</v>
      </c>
      <c r="C609" s="45" t="s">
        <v>16</v>
      </c>
      <c r="D609" s="46"/>
      <c r="E609" s="46"/>
      <c r="F609" s="40"/>
      <c r="G609" s="45" t="s">
        <v>5</v>
      </c>
      <c r="H609" s="46"/>
      <c r="I609" s="46"/>
      <c r="J609" s="46"/>
      <c r="K609" s="45" t="s">
        <v>17</v>
      </c>
      <c r="L609" s="42"/>
      <c r="M609" s="41" t="s">
        <v>7</v>
      </c>
      <c r="N609" s="42"/>
    </row>
    <row r="610" spans="1:14" ht="15.75" thickBot="1" x14ac:dyDescent="0.25">
      <c r="A610" s="7"/>
      <c r="B610" s="37"/>
      <c r="C610" s="39">
        <v>2022</v>
      </c>
      <c r="D610" s="40"/>
      <c r="E610" s="44">
        <v>2023</v>
      </c>
      <c r="F610" s="40"/>
      <c r="G610" s="39">
        <v>2022</v>
      </c>
      <c r="H610" s="40"/>
      <c r="I610" s="44">
        <v>2023</v>
      </c>
      <c r="J610" s="40"/>
      <c r="K610" s="47"/>
      <c r="L610" s="43"/>
      <c r="M610" s="31"/>
      <c r="N610" s="43"/>
    </row>
    <row r="611" spans="1:14" ht="15.75" thickBot="1" x14ac:dyDescent="0.25">
      <c r="A611" s="8"/>
      <c r="B611" s="38"/>
      <c r="C611" s="20" t="s">
        <v>8</v>
      </c>
      <c r="D611" s="20" t="s">
        <v>9</v>
      </c>
      <c r="E611" s="20" t="s">
        <v>8</v>
      </c>
      <c r="F611" s="20" t="s">
        <v>9</v>
      </c>
      <c r="G611" s="20" t="s">
        <v>8</v>
      </c>
      <c r="H611" s="20" t="s">
        <v>9</v>
      </c>
      <c r="I611" s="20" t="s">
        <v>8</v>
      </c>
      <c r="J611" s="20" t="s">
        <v>9</v>
      </c>
      <c r="K611" s="20" t="s">
        <v>8</v>
      </c>
      <c r="L611" s="20" t="s">
        <v>9</v>
      </c>
      <c r="M611" s="20" t="s">
        <v>8</v>
      </c>
      <c r="N611" s="20" t="s">
        <v>9</v>
      </c>
    </row>
    <row r="612" spans="1:14" ht="15.75" thickBot="1" x14ac:dyDescent="0.25">
      <c r="A612" s="8"/>
      <c r="B612" s="17" t="s">
        <v>14</v>
      </c>
      <c r="C612" s="21">
        <f>SUM(C613:C640)</f>
        <v>2543</v>
      </c>
      <c r="D612" s="21">
        <f>SUM(D613:D640)</f>
        <v>2173</v>
      </c>
      <c r="E612" s="21">
        <f>SUM(E613:E640)</f>
        <v>1127</v>
      </c>
      <c r="F612" s="21">
        <f>SUM(F613:F640)</f>
        <v>989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-0.55682265041289813</v>
      </c>
      <c r="L612" s="22">
        <f>+IF(AND(D612=0,F612=0),"",IF(D612=0,1,IF(F612=0,-1,(F612-D612)/D612)))</f>
        <v>-0.5448688449148642</v>
      </c>
      <c r="M612" s="22">
        <f t="shared" ref="M612:M640" si="127">+IF(OR(AND(G612=""),(K612="")),"",G612*K612)</f>
        <v>-0.55682265041289813</v>
      </c>
      <c r="N612" s="23">
        <f t="shared" ref="N612:N640" si="128">+IF(OR(AND(H612=""),(L612="")),"",H612*L612)</f>
        <v>-0.5448688449148642</v>
      </c>
    </row>
    <row r="613" spans="1:14" x14ac:dyDescent="0.2">
      <c r="A613" s="8"/>
      <c r="B613" s="28" t="s">
        <v>576</v>
      </c>
      <c r="C613" s="27">
        <v>0</v>
      </c>
      <c r="D613" s="24">
        <v>3</v>
      </c>
      <c r="E613" s="24">
        <v>0</v>
      </c>
      <c r="F613" s="24">
        <v>1</v>
      </c>
      <c r="G613" s="25" t="str">
        <f t="shared" si="123"/>
        <v/>
      </c>
      <c r="H613" s="25">
        <f t="shared" si="124"/>
        <v>1.3805798435342844E-3</v>
      </c>
      <c r="I613" s="25" t="str">
        <f t="shared" si="125"/>
        <v/>
      </c>
      <c r="J613" s="25">
        <f t="shared" si="126"/>
        <v>1.0111223458038423E-3</v>
      </c>
      <c r="K613" s="25" t="str">
        <f t="shared" ref="K613:K640" si="129">+IF(AND(C613=0,E613=0)," ",IF(C613=0,1,IF(E613=0,-1,(E613-C613)/C613)))</f>
        <v xml:space="preserve"> </v>
      </c>
      <c r="L613" s="25">
        <f t="shared" ref="L613:L640" si="130">+IF(AND(D613=0,F613=0)," ",IF(D613=0,1,IF(F613=0,-1,(F613-D613)/D613)))</f>
        <v>-0.66666666666666663</v>
      </c>
      <c r="M613" s="25" t="str">
        <f t="shared" si="127"/>
        <v/>
      </c>
      <c r="N613" s="26">
        <f t="shared" si="128"/>
        <v>-9.2038656235618954E-4</v>
      </c>
    </row>
    <row r="614" spans="1:14" x14ac:dyDescent="0.2">
      <c r="A614" s="8"/>
      <c r="B614" s="18" t="s">
        <v>577</v>
      </c>
      <c r="C614" s="15">
        <v>38</v>
      </c>
      <c r="D614" s="9">
        <v>63</v>
      </c>
      <c r="E614" s="9">
        <v>13</v>
      </c>
      <c r="F614" s="9">
        <v>26</v>
      </c>
      <c r="G614" s="10">
        <f t="shared" si="123"/>
        <v>1.4942980731419583E-2</v>
      </c>
      <c r="H614" s="10">
        <f t="shared" si="124"/>
        <v>2.8992176714219973E-2</v>
      </c>
      <c r="I614" s="10">
        <f t="shared" si="125"/>
        <v>1.1535048802129548E-2</v>
      </c>
      <c r="J614" s="10">
        <f t="shared" si="126"/>
        <v>2.6289180990899899E-2</v>
      </c>
      <c r="K614" s="10">
        <f t="shared" si="129"/>
        <v>-0.65789473684210531</v>
      </c>
      <c r="L614" s="10">
        <f t="shared" si="130"/>
        <v>-0.58730158730158732</v>
      </c>
      <c r="M614" s="10">
        <f t="shared" si="127"/>
        <v>-9.8309083759339361E-3</v>
      </c>
      <c r="N614" s="11">
        <f t="shared" si="128"/>
        <v>-1.702715140358951E-2</v>
      </c>
    </row>
    <row r="615" spans="1:14" ht="25.5" x14ac:dyDescent="0.2">
      <c r="A615" s="8"/>
      <c r="B615" s="18" t="s">
        <v>578</v>
      </c>
      <c r="C615" s="15">
        <v>573</v>
      </c>
      <c r="D615" s="9">
        <v>96</v>
      </c>
      <c r="E615" s="9">
        <v>269</v>
      </c>
      <c r="F615" s="9">
        <v>251</v>
      </c>
      <c r="G615" s="10">
        <f t="shared" si="123"/>
        <v>0.22532441997640582</v>
      </c>
      <c r="H615" s="10">
        <f t="shared" si="124"/>
        <v>4.4178554993097099E-2</v>
      </c>
      <c r="I615" s="10">
        <f t="shared" si="125"/>
        <v>0.23868677905944988</v>
      </c>
      <c r="J615" s="10">
        <f t="shared" si="126"/>
        <v>0.25379170879676438</v>
      </c>
      <c r="K615" s="10">
        <f t="shared" si="129"/>
        <v>-0.53054101221640493</v>
      </c>
      <c r="L615" s="10">
        <f t="shared" si="130"/>
        <v>1.6145833333333333</v>
      </c>
      <c r="M615" s="10">
        <f t="shared" si="127"/>
        <v>-0.11954384585135668</v>
      </c>
      <c r="N615" s="11">
        <f t="shared" si="128"/>
        <v>7.1329958582604686E-2</v>
      </c>
    </row>
    <row r="616" spans="1:14" x14ac:dyDescent="0.2">
      <c r="A616" s="8"/>
      <c r="B616" s="18" t="s">
        <v>579</v>
      </c>
      <c r="C616" s="15">
        <v>1175</v>
      </c>
      <c r="D616" s="9">
        <v>62</v>
      </c>
      <c r="E616" s="9">
        <v>123</v>
      </c>
      <c r="F616" s="9">
        <v>13</v>
      </c>
      <c r="G616" s="10">
        <f t="shared" si="123"/>
        <v>0.46205269366889501</v>
      </c>
      <c r="H616" s="10">
        <f t="shared" si="124"/>
        <v>2.8531983433041877E-2</v>
      </c>
      <c r="I616" s="10">
        <f t="shared" si="125"/>
        <v>0.10913930789707187</v>
      </c>
      <c r="J616" s="10">
        <f t="shared" si="126"/>
        <v>1.314459049544995E-2</v>
      </c>
      <c r="K616" s="10">
        <f t="shared" si="129"/>
        <v>-0.89531914893617026</v>
      </c>
      <c r="L616" s="10">
        <f t="shared" si="130"/>
        <v>-0.79032258064516125</v>
      </c>
      <c r="M616" s="10">
        <f t="shared" si="127"/>
        <v>-0.41368462445930004</v>
      </c>
      <c r="N616" s="11">
        <f t="shared" si="128"/>
        <v>-2.2549470777726642E-2</v>
      </c>
    </row>
    <row r="617" spans="1:14" x14ac:dyDescent="0.2">
      <c r="A617" s="8"/>
      <c r="B617" s="18" t="s">
        <v>580</v>
      </c>
      <c r="C617" s="15">
        <v>9</v>
      </c>
      <c r="D617" s="9">
        <v>16</v>
      </c>
      <c r="E617" s="9">
        <v>26</v>
      </c>
      <c r="F617" s="9">
        <v>5</v>
      </c>
      <c r="G617" s="10">
        <f t="shared" si="123"/>
        <v>3.5391270153362171E-3</v>
      </c>
      <c r="H617" s="10">
        <f t="shared" si="124"/>
        <v>7.3630924988495172E-3</v>
      </c>
      <c r="I617" s="10">
        <f t="shared" si="125"/>
        <v>2.3070097604259095E-2</v>
      </c>
      <c r="J617" s="10">
        <f t="shared" si="126"/>
        <v>5.0556117290192111E-3</v>
      </c>
      <c r="K617" s="10">
        <f t="shared" si="129"/>
        <v>1.8888888888888888</v>
      </c>
      <c r="L617" s="10">
        <f t="shared" si="130"/>
        <v>-0.6875</v>
      </c>
      <c r="M617" s="10">
        <f t="shared" si="127"/>
        <v>6.6850176956350761E-3</v>
      </c>
      <c r="N617" s="11">
        <f t="shared" si="128"/>
        <v>-5.0621260929590434E-3</v>
      </c>
    </row>
    <row r="618" spans="1:14" x14ac:dyDescent="0.2">
      <c r="A618" s="8"/>
      <c r="B618" s="18" t="s">
        <v>581</v>
      </c>
      <c r="C618" s="15">
        <v>0</v>
      </c>
      <c r="D618" s="9">
        <v>1</v>
      </c>
      <c r="E618" s="9">
        <v>2</v>
      </c>
      <c r="F618" s="9">
        <v>0</v>
      </c>
      <c r="G618" s="10" t="str">
        <f t="shared" si="123"/>
        <v/>
      </c>
      <c r="H618" s="10">
        <f t="shared" si="124"/>
        <v>4.6019328117809482E-4</v>
      </c>
      <c r="I618" s="10">
        <f t="shared" si="125"/>
        <v>1.7746228926353151E-3</v>
      </c>
      <c r="J618" s="10" t="str">
        <f t="shared" si="126"/>
        <v/>
      </c>
      <c r="K618" s="10">
        <f t="shared" si="129"/>
        <v>1</v>
      </c>
      <c r="L618" s="10">
        <f t="shared" si="130"/>
        <v>-1</v>
      </c>
      <c r="M618" s="10" t="str">
        <f t="shared" si="127"/>
        <v/>
      </c>
      <c r="N618" s="11">
        <f t="shared" si="128"/>
        <v>-4.6019328117809482E-4</v>
      </c>
    </row>
    <row r="619" spans="1:14" x14ac:dyDescent="0.2">
      <c r="A619" s="8"/>
      <c r="B619" s="18" t="s">
        <v>582</v>
      </c>
      <c r="C619" s="15">
        <v>1</v>
      </c>
      <c r="D619" s="9">
        <v>1</v>
      </c>
      <c r="E619" s="9">
        <v>0</v>
      </c>
      <c r="F619" s="9">
        <v>0</v>
      </c>
      <c r="G619" s="10">
        <f t="shared" si="123"/>
        <v>3.9323633503735744E-4</v>
      </c>
      <c r="H619" s="10">
        <f t="shared" si="124"/>
        <v>4.6019328117809482E-4</v>
      </c>
      <c r="I619" s="10" t="str">
        <f t="shared" si="125"/>
        <v/>
      </c>
      <c r="J619" s="10" t="str">
        <f t="shared" si="126"/>
        <v/>
      </c>
      <c r="K619" s="10">
        <f t="shared" si="129"/>
        <v>-1</v>
      </c>
      <c r="L619" s="10">
        <f t="shared" si="130"/>
        <v>-1</v>
      </c>
      <c r="M619" s="10">
        <f t="shared" si="127"/>
        <v>-3.9323633503735744E-4</v>
      </c>
      <c r="N619" s="11">
        <f t="shared" si="128"/>
        <v>-4.6019328117809482E-4</v>
      </c>
    </row>
    <row r="620" spans="1:14" x14ac:dyDescent="0.2">
      <c r="A620" s="8"/>
      <c r="B620" s="18" t="s">
        <v>583</v>
      </c>
      <c r="C620" s="15">
        <v>0</v>
      </c>
      <c r="D620" s="9">
        <v>0</v>
      </c>
      <c r="E620" s="9">
        <v>4</v>
      </c>
      <c r="F620" s="9">
        <v>5</v>
      </c>
      <c r="G620" s="10" t="str">
        <f t="shared" si="123"/>
        <v/>
      </c>
      <c r="H620" s="10" t="str">
        <f t="shared" si="124"/>
        <v/>
      </c>
      <c r="I620" s="10">
        <f t="shared" si="125"/>
        <v>3.5492457852706301E-3</v>
      </c>
      <c r="J620" s="10">
        <f t="shared" si="126"/>
        <v>5.0556117290192111E-3</v>
      </c>
      <c r="K620" s="10">
        <f t="shared" si="129"/>
        <v>1</v>
      </c>
      <c r="L620" s="10">
        <f t="shared" si="130"/>
        <v>1</v>
      </c>
      <c r="M620" s="10" t="str">
        <f t="shared" si="127"/>
        <v/>
      </c>
      <c r="N620" s="11" t="str">
        <f t="shared" si="128"/>
        <v/>
      </c>
    </row>
    <row r="621" spans="1:14" x14ac:dyDescent="0.2">
      <c r="A621" s="8"/>
      <c r="B621" s="18" t="s">
        <v>584</v>
      </c>
      <c r="C621" s="15">
        <v>1</v>
      </c>
      <c r="D621" s="9">
        <v>0</v>
      </c>
      <c r="E621" s="9">
        <v>0</v>
      </c>
      <c r="F621" s="9">
        <v>0</v>
      </c>
      <c r="G621" s="10">
        <f t="shared" si="123"/>
        <v>3.9323633503735744E-4</v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>
        <f t="shared" si="129"/>
        <v>-1</v>
      </c>
      <c r="L621" s="10" t="str">
        <f t="shared" si="130"/>
        <v xml:space="preserve"> </v>
      </c>
      <c r="M621" s="10">
        <f t="shared" si="127"/>
        <v>-3.9323633503735744E-4</v>
      </c>
      <c r="N621" s="11" t="str">
        <f t="shared" si="128"/>
        <v/>
      </c>
    </row>
    <row r="622" spans="1:14" ht="28.5" customHeight="1" x14ac:dyDescent="0.2">
      <c r="A622" s="8"/>
      <c r="B622" s="18" t="s">
        <v>585</v>
      </c>
      <c r="C622" s="15">
        <v>0</v>
      </c>
      <c r="D622" s="9">
        <v>2</v>
      </c>
      <c r="E622" s="9">
        <v>4</v>
      </c>
      <c r="F622" s="9">
        <v>5</v>
      </c>
      <c r="G622" s="10" t="str">
        <f t="shared" si="123"/>
        <v/>
      </c>
      <c r="H622" s="10">
        <f t="shared" si="124"/>
        <v>9.2038656235618964E-4</v>
      </c>
      <c r="I622" s="10">
        <f t="shared" si="125"/>
        <v>3.5492457852706301E-3</v>
      </c>
      <c r="J622" s="10">
        <f t="shared" si="126"/>
        <v>5.0556117290192111E-3</v>
      </c>
      <c r="K622" s="10">
        <f t="shared" si="129"/>
        <v>1</v>
      </c>
      <c r="L622" s="10">
        <f t="shared" si="130"/>
        <v>1.5</v>
      </c>
      <c r="M622" s="10" t="str">
        <f t="shared" si="127"/>
        <v/>
      </c>
      <c r="N622" s="11">
        <f t="shared" si="128"/>
        <v>1.3805798435342844E-3</v>
      </c>
    </row>
    <row r="623" spans="1:14" x14ac:dyDescent="0.2">
      <c r="A623" s="8"/>
      <c r="B623" s="18" t="s">
        <v>586</v>
      </c>
      <c r="C623" s="15">
        <v>6</v>
      </c>
      <c r="D623" s="9">
        <v>0</v>
      </c>
      <c r="E623" s="9">
        <v>10</v>
      </c>
      <c r="F623" s="9">
        <v>1</v>
      </c>
      <c r="G623" s="10">
        <f t="shared" si="123"/>
        <v>2.3594180102241447E-3</v>
      </c>
      <c r="H623" s="10" t="str">
        <f t="shared" si="124"/>
        <v/>
      </c>
      <c r="I623" s="10">
        <f t="shared" si="125"/>
        <v>8.8731144631765749E-3</v>
      </c>
      <c r="J623" s="10">
        <f t="shared" si="126"/>
        <v>1.0111223458038423E-3</v>
      </c>
      <c r="K623" s="10">
        <f t="shared" si="129"/>
        <v>0.66666666666666663</v>
      </c>
      <c r="L623" s="10">
        <f t="shared" si="130"/>
        <v>1</v>
      </c>
      <c r="M623" s="10">
        <f t="shared" si="127"/>
        <v>1.5729453401494297E-3</v>
      </c>
      <c r="N623" s="11" t="str">
        <f t="shared" si="128"/>
        <v/>
      </c>
    </row>
    <row r="624" spans="1:14" x14ac:dyDescent="0.2">
      <c r="A624" s="8"/>
      <c r="B624" s="18" t="s">
        <v>587</v>
      </c>
      <c r="C624" s="1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18" t="s">
        <v>588</v>
      </c>
      <c r="C625" s="15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1" t="str">
        <f t="shared" si="128"/>
        <v/>
      </c>
    </row>
    <row r="626" spans="1:14" x14ac:dyDescent="0.2">
      <c r="A626" s="8"/>
      <c r="B626" s="18" t="s">
        <v>589</v>
      </c>
      <c r="C626" s="15">
        <v>0</v>
      </c>
      <c r="D626" s="9">
        <v>0</v>
      </c>
      <c r="E626" s="9">
        <v>0</v>
      </c>
      <c r="F626" s="9">
        <v>1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>
        <f t="shared" si="126"/>
        <v>1.0111223458038423E-3</v>
      </c>
      <c r="K626" s="10" t="str">
        <f t="shared" si="129"/>
        <v xml:space="preserve"> </v>
      </c>
      <c r="L626" s="10">
        <f t="shared" si="130"/>
        <v>1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18" t="s">
        <v>590</v>
      </c>
      <c r="C627" s="15">
        <v>5</v>
      </c>
      <c r="D627" s="9">
        <v>69</v>
      </c>
      <c r="E627" s="9">
        <v>4</v>
      </c>
      <c r="F627" s="9">
        <v>23</v>
      </c>
      <c r="G627" s="10">
        <f t="shared" si="123"/>
        <v>1.9661816751867871E-3</v>
      </c>
      <c r="H627" s="10">
        <f t="shared" si="124"/>
        <v>3.1753336401288544E-2</v>
      </c>
      <c r="I627" s="10">
        <f t="shared" si="125"/>
        <v>3.5492457852706301E-3</v>
      </c>
      <c r="J627" s="10">
        <f t="shared" si="126"/>
        <v>2.3255813953488372E-2</v>
      </c>
      <c r="K627" s="10">
        <f t="shared" si="129"/>
        <v>-0.2</v>
      </c>
      <c r="L627" s="10">
        <f t="shared" si="130"/>
        <v>-0.66666666666666663</v>
      </c>
      <c r="M627" s="10">
        <f t="shared" si="127"/>
        <v>-3.9323633503735744E-4</v>
      </c>
      <c r="N627" s="11">
        <f t="shared" si="128"/>
        <v>-2.1168890934192362E-2</v>
      </c>
    </row>
    <row r="628" spans="1:14" x14ac:dyDescent="0.2">
      <c r="A628" s="8"/>
      <c r="B628" s="18" t="s">
        <v>591</v>
      </c>
      <c r="C628" s="15">
        <v>143</v>
      </c>
      <c r="D628" s="9">
        <v>722</v>
      </c>
      <c r="E628" s="9">
        <v>304</v>
      </c>
      <c r="F628" s="9">
        <v>167</v>
      </c>
      <c r="G628" s="10">
        <f t="shared" si="123"/>
        <v>5.6232795910342116E-2</v>
      </c>
      <c r="H628" s="10">
        <f t="shared" si="124"/>
        <v>0.33225954901058447</v>
      </c>
      <c r="I628" s="10">
        <f t="shared" si="125"/>
        <v>0.26974267968056787</v>
      </c>
      <c r="J628" s="10">
        <f t="shared" si="126"/>
        <v>0.16885743174924167</v>
      </c>
      <c r="K628" s="10">
        <f t="shared" si="129"/>
        <v>1.1258741258741258</v>
      </c>
      <c r="L628" s="10">
        <f t="shared" si="130"/>
        <v>-0.76869806094182824</v>
      </c>
      <c r="M628" s="10">
        <f t="shared" si="127"/>
        <v>6.3311049941014552E-2</v>
      </c>
      <c r="N628" s="11">
        <f t="shared" si="128"/>
        <v>-0.25540727105384264</v>
      </c>
    </row>
    <row r="629" spans="1:14" x14ac:dyDescent="0.2">
      <c r="A629" s="8"/>
      <c r="B629" s="18" t="s">
        <v>592</v>
      </c>
      <c r="C629" s="15">
        <v>2</v>
      </c>
      <c r="D629" s="9">
        <v>10</v>
      </c>
      <c r="E629" s="9">
        <v>2</v>
      </c>
      <c r="F629" s="9">
        <v>6</v>
      </c>
      <c r="G629" s="10">
        <f t="shared" si="123"/>
        <v>7.8647267007471487E-4</v>
      </c>
      <c r="H629" s="10">
        <f t="shared" si="124"/>
        <v>4.6019328117809476E-3</v>
      </c>
      <c r="I629" s="10">
        <f t="shared" si="125"/>
        <v>1.7746228926353151E-3</v>
      </c>
      <c r="J629" s="10">
        <f t="shared" si="126"/>
        <v>6.0667340748230538E-3</v>
      </c>
      <c r="K629" s="10">
        <f t="shared" si="129"/>
        <v>0</v>
      </c>
      <c r="L629" s="10">
        <f t="shared" si="130"/>
        <v>-0.4</v>
      </c>
      <c r="M629" s="10">
        <f t="shared" si="127"/>
        <v>0</v>
      </c>
      <c r="N629" s="11">
        <f t="shared" si="128"/>
        <v>-1.8407731247123791E-3</v>
      </c>
    </row>
    <row r="630" spans="1:14" x14ac:dyDescent="0.2">
      <c r="A630" s="8"/>
      <c r="B630" s="18" t="s">
        <v>593</v>
      </c>
      <c r="C630" s="15">
        <v>22</v>
      </c>
      <c r="D630" s="9">
        <v>598</v>
      </c>
      <c r="E630" s="9">
        <v>21</v>
      </c>
      <c r="F630" s="9">
        <v>152</v>
      </c>
      <c r="G630" s="10">
        <f t="shared" si="123"/>
        <v>8.6511993708218646E-3</v>
      </c>
      <c r="H630" s="10">
        <f t="shared" si="124"/>
        <v>0.27519558214450068</v>
      </c>
      <c r="I630" s="10">
        <f t="shared" si="125"/>
        <v>1.8633540372670808E-2</v>
      </c>
      <c r="J630" s="10">
        <f t="shared" si="126"/>
        <v>0.15369059656218403</v>
      </c>
      <c r="K630" s="10">
        <f t="shared" si="129"/>
        <v>-4.5454545454545456E-2</v>
      </c>
      <c r="L630" s="10">
        <f t="shared" si="130"/>
        <v>-0.74581939799331098</v>
      </c>
      <c r="M630" s="10">
        <f t="shared" si="127"/>
        <v>-3.9323633503735749E-4</v>
      </c>
      <c r="N630" s="11">
        <f t="shared" si="128"/>
        <v>-0.20524620340543026</v>
      </c>
    </row>
    <row r="631" spans="1:14" x14ac:dyDescent="0.2">
      <c r="A631" s="8"/>
      <c r="B631" s="18" t="s">
        <v>594</v>
      </c>
      <c r="C631" s="15">
        <v>540</v>
      </c>
      <c r="D631" s="9">
        <v>503</v>
      </c>
      <c r="E631" s="9">
        <v>314</v>
      </c>
      <c r="F631" s="9">
        <v>300</v>
      </c>
      <c r="G631" s="10">
        <f t="shared" si="123"/>
        <v>0.21234762092017304</v>
      </c>
      <c r="H631" s="10">
        <f t="shared" si="124"/>
        <v>0.23147722043258168</v>
      </c>
      <c r="I631" s="10">
        <f t="shared" si="125"/>
        <v>0.27861579414374443</v>
      </c>
      <c r="J631" s="10">
        <f t="shared" si="126"/>
        <v>0.30333670374115268</v>
      </c>
      <c r="K631" s="10">
        <f t="shared" si="129"/>
        <v>-0.41851851851851851</v>
      </c>
      <c r="L631" s="10">
        <f t="shared" si="130"/>
        <v>-0.40357852882703776</v>
      </c>
      <c r="M631" s="10">
        <f t="shared" si="127"/>
        <v>-8.8871411718442789E-2</v>
      </c>
      <c r="N631" s="11">
        <f t="shared" si="128"/>
        <v>-9.3419236079153242E-2</v>
      </c>
    </row>
    <row r="632" spans="1:14" x14ac:dyDescent="0.2">
      <c r="A632" s="8"/>
      <c r="B632" s="18" t="s">
        <v>595</v>
      </c>
      <c r="C632" s="15">
        <v>3</v>
      </c>
      <c r="D632" s="9">
        <v>3</v>
      </c>
      <c r="E632" s="9">
        <v>4</v>
      </c>
      <c r="F632" s="9">
        <v>1</v>
      </c>
      <c r="G632" s="10">
        <f t="shared" si="123"/>
        <v>1.1797090051120724E-3</v>
      </c>
      <c r="H632" s="10">
        <f t="shared" si="124"/>
        <v>1.3805798435342844E-3</v>
      </c>
      <c r="I632" s="10">
        <f t="shared" si="125"/>
        <v>3.5492457852706301E-3</v>
      </c>
      <c r="J632" s="10">
        <f t="shared" si="126"/>
        <v>1.0111223458038423E-3</v>
      </c>
      <c r="K632" s="10">
        <f t="shared" si="129"/>
        <v>0.33333333333333331</v>
      </c>
      <c r="L632" s="10">
        <f t="shared" si="130"/>
        <v>-0.66666666666666663</v>
      </c>
      <c r="M632" s="10">
        <f t="shared" si="127"/>
        <v>3.9323633503735744E-4</v>
      </c>
      <c r="N632" s="11">
        <f t="shared" si="128"/>
        <v>-9.2038656235618954E-4</v>
      </c>
    </row>
    <row r="633" spans="1:14" x14ac:dyDescent="0.2">
      <c r="A633" s="8"/>
      <c r="B633" s="18" t="s">
        <v>596</v>
      </c>
      <c r="C633" s="15">
        <v>3</v>
      </c>
      <c r="D633" s="9">
        <v>5</v>
      </c>
      <c r="E633" s="9">
        <v>1</v>
      </c>
      <c r="F633" s="9">
        <v>2</v>
      </c>
      <c r="G633" s="10">
        <f t="shared" si="123"/>
        <v>1.1797090051120724E-3</v>
      </c>
      <c r="H633" s="10">
        <f t="shared" si="124"/>
        <v>2.3009664058904738E-3</v>
      </c>
      <c r="I633" s="10">
        <f t="shared" si="125"/>
        <v>8.8731144631765753E-4</v>
      </c>
      <c r="J633" s="10">
        <f t="shared" si="126"/>
        <v>2.0222446916076846E-3</v>
      </c>
      <c r="K633" s="10">
        <f t="shared" si="129"/>
        <v>-0.66666666666666663</v>
      </c>
      <c r="L633" s="10">
        <f t="shared" si="130"/>
        <v>-0.6</v>
      </c>
      <c r="M633" s="10">
        <f t="shared" si="127"/>
        <v>-7.8647267007471487E-4</v>
      </c>
      <c r="N633" s="11">
        <f t="shared" si="128"/>
        <v>-1.3805798435342841E-3</v>
      </c>
    </row>
    <row r="634" spans="1:14" ht="25.5" x14ac:dyDescent="0.2">
      <c r="A634" s="8"/>
      <c r="B634" s="18" t="s">
        <v>597</v>
      </c>
      <c r="C634" s="15">
        <v>0</v>
      </c>
      <c r="D634" s="9">
        <v>0</v>
      </c>
      <c r="E634" s="9">
        <v>5</v>
      </c>
      <c r="F634" s="9">
        <v>6</v>
      </c>
      <c r="G634" s="10" t="str">
        <f t="shared" si="123"/>
        <v/>
      </c>
      <c r="H634" s="10" t="str">
        <f t="shared" si="124"/>
        <v/>
      </c>
      <c r="I634" s="10">
        <f t="shared" si="125"/>
        <v>4.4365572315882874E-3</v>
      </c>
      <c r="J634" s="10">
        <f t="shared" si="126"/>
        <v>6.0667340748230538E-3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18" t="s">
        <v>598</v>
      </c>
      <c r="C635" s="15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18" t="s">
        <v>599</v>
      </c>
      <c r="C636" s="15">
        <v>3</v>
      </c>
      <c r="D636" s="9">
        <v>2</v>
      </c>
      <c r="E636" s="9">
        <v>1</v>
      </c>
      <c r="F636" s="9">
        <v>11</v>
      </c>
      <c r="G636" s="10">
        <f t="shared" si="123"/>
        <v>1.1797090051120724E-3</v>
      </c>
      <c r="H636" s="10">
        <f t="shared" si="124"/>
        <v>9.2038656235618964E-4</v>
      </c>
      <c r="I636" s="10">
        <f t="shared" si="125"/>
        <v>8.8731144631765753E-4</v>
      </c>
      <c r="J636" s="10">
        <f t="shared" si="126"/>
        <v>1.1122345803842264E-2</v>
      </c>
      <c r="K636" s="10">
        <f t="shared" si="129"/>
        <v>-0.66666666666666663</v>
      </c>
      <c r="L636" s="10">
        <f t="shared" si="130"/>
        <v>4.5</v>
      </c>
      <c r="M636" s="10">
        <f t="shared" si="127"/>
        <v>-7.8647267007471487E-4</v>
      </c>
      <c r="N636" s="11">
        <f t="shared" si="128"/>
        <v>4.1417395306028535E-3</v>
      </c>
    </row>
    <row r="637" spans="1:14" x14ac:dyDescent="0.2">
      <c r="A637" s="8"/>
      <c r="B637" s="18" t="s">
        <v>600</v>
      </c>
      <c r="C637" s="15">
        <v>0</v>
      </c>
      <c r="D637" s="9">
        <v>7</v>
      </c>
      <c r="E637" s="9">
        <v>0</v>
      </c>
      <c r="F637" s="9">
        <v>0</v>
      </c>
      <c r="G637" s="10" t="str">
        <f t="shared" si="123"/>
        <v/>
      </c>
      <c r="H637" s="10">
        <f t="shared" si="124"/>
        <v>3.2213529682466636E-3</v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>
        <f t="shared" si="130"/>
        <v>-1</v>
      </c>
      <c r="M637" s="10" t="str">
        <f t="shared" si="127"/>
        <v/>
      </c>
      <c r="N637" s="11">
        <f t="shared" si="128"/>
        <v>-3.2213529682466636E-3</v>
      </c>
    </row>
    <row r="638" spans="1:14" ht="25.5" x14ac:dyDescent="0.2">
      <c r="A638" s="8"/>
      <c r="B638" s="18" t="s">
        <v>601</v>
      </c>
      <c r="C638" s="15">
        <v>1</v>
      </c>
      <c r="D638" s="9">
        <v>0</v>
      </c>
      <c r="E638" s="9">
        <v>9</v>
      </c>
      <c r="F638" s="9">
        <v>1</v>
      </c>
      <c r="G638" s="10">
        <f t="shared" si="123"/>
        <v>3.9323633503735744E-4</v>
      </c>
      <c r="H638" s="10" t="str">
        <f t="shared" si="124"/>
        <v/>
      </c>
      <c r="I638" s="10">
        <f t="shared" si="125"/>
        <v>7.9858030168589167E-3</v>
      </c>
      <c r="J638" s="10">
        <f t="shared" si="126"/>
        <v>1.0111223458038423E-3</v>
      </c>
      <c r="K638" s="10">
        <f t="shared" si="129"/>
        <v>8</v>
      </c>
      <c r="L638" s="10">
        <f t="shared" si="130"/>
        <v>1</v>
      </c>
      <c r="M638" s="10">
        <f t="shared" si="127"/>
        <v>3.1458906802988595E-3</v>
      </c>
      <c r="N638" s="11" t="str">
        <f t="shared" si="128"/>
        <v/>
      </c>
    </row>
    <row r="639" spans="1:14" ht="25.5" x14ac:dyDescent="0.2">
      <c r="A639" s="8"/>
      <c r="B639" s="18" t="s">
        <v>602</v>
      </c>
      <c r="C639" s="15">
        <v>4</v>
      </c>
      <c r="D639" s="9">
        <v>5</v>
      </c>
      <c r="E639" s="9">
        <v>7</v>
      </c>
      <c r="F639" s="9">
        <v>8</v>
      </c>
      <c r="G639" s="10">
        <f t="shared" si="123"/>
        <v>1.5729453401494297E-3</v>
      </c>
      <c r="H639" s="10">
        <f t="shared" si="124"/>
        <v>2.3009664058904738E-3</v>
      </c>
      <c r="I639" s="10">
        <f t="shared" si="125"/>
        <v>6.2111801242236021E-3</v>
      </c>
      <c r="J639" s="10">
        <f t="shared" si="126"/>
        <v>8.0889787664307385E-3</v>
      </c>
      <c r="K639" s="10">
        <f t="shared" si="129"/>
        <v>0.75</v>
      </c>
      <c r="L639" s="10">
        <f t="shared" si="130"/>
        <v>0.6</v>
      </c>
      <c r="M639" s="10">
        <f t="shared" si="127"/>
        <v>1.1797090051120724E-3</v>
      </c>
      <c r="N639" s="11">
        <f t="shared" si="128"/>
        <v>1.3805798435342841E-3</v>
      </c>
    </row>
    <row r="640" spans="1:14" ht="26.25" thickBot="1" x14ac:dyDescent="0.25">
      <c r="A640" s="8"/>
      <c r="B640" s="19" t="s">
        <v>603</v>
      </c>
      <c r="C640" s="16">
        <v>14</v>
      </c>
      <c r="D640" s="12">
        <v>5</v>
      </c>
      <c r="E640" s="12">
        <v>4</v>
      </c>
      <c r="F640" s="12">
        <v>4</v>
      </c>
      <c r="G640" s="13">
        <f t="shared" si="123"/>
        <v>5.5053086905230047E-3</v>
      </c>
      <c r="H640" s="13">
        <f t="shared" si="124"/>
        <v>2.3009664058904738E-3</v>
      </c>
      <c r="I640" s="13">
        <f t="shared" si="125"/>
        <v>3.5492457852706301E-3</v>
      </c>
      <c r="J640" s="13">
        <f t="shared" si="126"/>
        <v>4.0444893832153692E-3</v>
      </c>
      <c r="K640" s="13">
        <f t="shared" si="129"/>
        <v>-0.7142857142857143</v>
      </c>
      <c r="L640" s="13">
        <f t="shared" si="130"/>
        <v>-0.2</v>
      </c>
      <c r="M640" s="13">
        <f t="shared" si="127"/>
        <v>-3.9323633503735751E-3</v>
      </c>
      <c r="N640" s="14">
        <f t="shared" si="128"/>
        <v>-4.6019328117809477E-4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.75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x14ac:dyDescent="0.25">
      <c r="B4" s="2"/>
      <c r="D4" s="2"/>
      <c r="E4" s="33" t="s">
        <v>642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3</v>
      </c>
      <c r="C6" s="45" t="s">
        <v>4</v>
      </c>
      <c r="D6" s="46"/>
      <c r="E6" s="46"/>
      <c r="F6" s="40"/>
      <c r="G6" s="45" t="s">
        <v>5</v>
      </c>
      <c r="H6" s="46"/>
      <c r="I6" s="46"/>
      <c r="J6" s="46"/>
      <c r="K6" s="45" t="s">
        <v>6</v>
      </c>
      <c r="L6" s="42"/>
      <c r="M6" s="41" t="s">
        <v>7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4">
        <v>2023</v>
      </c>
      <c r="F7" s="40"/>
      <c r="G7" s="39">
        <v>2022</v>
      </c>
      <c r="H7" s="40"/>
      <c r="I7" s="44">
        <v>2023</v>
      </c>
      <c r="J7" s="40"/>
      <c r="K7" s="47"/>
      <c r="L7" s="43"/>
      <c r="M7" s="31"/>
      <c r="N7" s="43"/>
    </row>
    <row r="8" spans="1:14" ht="20.100000000000001" customHeight="1" thickBot="1" x14ac:dyDescent="0.25">
      <c r="A8" s="7"/>
      <c r="B8" s="38"/>
      <c r="C8" s="20" t="s">
        <v>8</v>
      </c>
      <c r="D8" s="20" t="s">
        <v>9</v>
      </c>
      <c r="E8" s="20" t="s">
        <v>8</v>
      </c>
      <c r="F8" s="20" t="s">
        <v>9</v>
      </c>
      <c r="G8" s="20" t="s">
        <v>8</v>
      </c>
      <c r="H8" s="20" t="s">
        <v>9</v>
      </c>
      <c r="I8" s="20" t="s">
        <v>8</v>
      </c>
      <c r="J8" s="20" t="s">
        <v>9</v>
      </c>
      <c r="K8" s="20" t="s">
        <v>8</v>
      </c>
      <c r="L8" s="20" t="s">
        <v>9</v>
      </c>
      <c r="M8" s="20" t="s">
        <v>8</v>
      </c>
      <c r="N8" s="20" t="s">
        <v>9</v>
      </c>
    </row>
    <row r="9" spans="1:14" ht="15.75" customHeight="1" thickBot="1" x14ac:dyDescent="0.25">
      <c r="A9" s="7"/>
      <c r="B9" s="17" t="s">
        <v>643</v>
      </c>
      <c r="C9" s="21">
        <f>+C22+C81+C188+C371+C612</f>
        <v>4313</v>
      </c>
      <c r="D9" s="21">
        <f>+D22+D81+D188+D371+D612</f>
        <v>3755</v>
      </c>
      <c r="E9" s="21">
        <f>+E22+E81+E188+E371+E612</f>
        <v>5610</v>
      </c>
      <c r="F9" s="21">
        <f>+F22+F81+F188+F371+F612</f>
        <v>6940</v>
      </c>
      <c r="G9" s="22">
        <f>SUM(G10:G14)</f>
        <v>0.99999999999999989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0.30071875724553676</v>
      </c>
      <c r="L9" s="22">
        <f t="shared" si="0"/>
        <v>0.84820239680426102</v>
      </c>
      <c r="M9" s="22">
        <f t="shared" ref="M9:N14" si="1">+IF(OR(AND(G9=""),(K9="")),"",G9*K9)</f>
        <v>0.30071875724553671</v>
      </c>
      <c r="N9" s="23">
        <f t="shared" si="1"/>
        <v>0.84820239680426102</v>
      </c>
    </row>
    <row r="10" spans="1:14" x14ac:dyDescent="0.2">
      <c r="A10" s="8"/>
      <c r="B10" s="18" t="s">
        <v>10</v>
      </c>
      <c r="C10" s="15">
        <f>+C22</f>
        <v>33</v>
      </c>
      <c r="D10" s="9">
        <f>+D22</f>
        <v>39</v>
      </c>
      <c r="E10" s="9">
        <f>+E22</f>
        <v>20</v>
      </c>
      <c r="F10" s="9">
        <f>+F22</f>
        <v>19</v>
      </c>
      <c r="G10" s="10">
        <f t="shared" ref="G10:J14" si="2">+C10/C$9</f>
        <v>7.6512868073266866E-3</v>
      </c>
      <c r="H10" s="10">
        <f t="shared" si="2"/>
        <v>1.0386151797603195E-2</v>
      </c>
      <c r="I10" s="10">
        <f t="shared" si="2"/>
        <v>3.5650623885918001E-3</v>
      </c>
      <c r="J10" s="10">
        <f t="shared" si="2"/>
        <v>2.7377521613832852E-3</v>
      </c>
      <c r="K10" s="10">
        <f t="shared" si="0"/>
        <v>-0.39393939393939392</v>
      </c>
      <c r="L10" s="10">
        <f t="shared" si="0"/>
        <v>-0.51282051282051277</v>
      </c>
      <c r="M10" s="10">
        <f t="shared" si="1"/>
        <v>-3.0141432877347552E-3</v>
      </c>
      <c r="N10" s="11">
        <f t="shared" si="1"/>
        <v>-5.3262316910785614E-3</v>
      </c>
    </row>
    <row r="11" spans="1:14" x14ac:dyDescent="0.2">
      <c r="A11" s="8"/>
      <c r="B11" s="18" t="s">
        <v>11</v>
      </c>
      <c r="C11" s="15">
        <f>+C81</f>
        <v>298</v>
      </c>
      <c r="D11" s="9">
        <f>+D81</f>
        <v>311</v>
      </c>
      <c r="E11" s="9">
        <f>+E81</f>
        <v>809</v>
      </c>
      <c r="F11" s="9">
        <f>+F81</f>
        <v>795</v>
      </c>
      <c r="G11" s="10">
        <f t="shared" si="2"/>
        <v>6.9093438441919772E-2</v>
      </c>
      <c r="H11" s="10">
        <f t="shared" si="2"/>
        <v>8.2822902796271636E-2</v>
      </c>
      <c r="I11" s="10">
        <f t="shared" si="2"/>
        <v>0.14420677361853831</v>
      </c>
      <c r="J11" s="10">
        <f t="shared" si="2"/>
        <v>0.11455331412103746</v>
      </c>
      <c r="K11" s="10">
        <f t="shared" si="0"/>
        <v>1.7147651006711409</v>
      </c>
      <c r="L11" s="10">
        <f t="shared" si="0"/>
        <v>1.5562700964630225</v>
      </c>
      <c r="M11" s="10">
        <f t="shared" si="1"/>
        <v>0.11847901692557383</v>
      </c>
      <c r="N11" s="11">
        <f t="shared" si="1"/>
        <v>0.12889480692410119</v>
      </c>
    </row>
    <row r="12" spans="1:14" ht="25.5" x14ac:dyDescent="0.2">
      <c r="A12" s="8"/>
      <c r="B12" s="18" t="s">
        <v>12</v>
      </c>
      <c r="C12" s="15">
        <f>+C188</f>
        <v>799</v>
      </c>
      <c r="D12" s="9">
        <f>+D188</f>
        <v>709</v>
      </c>
      <c r="E12" s="9">
        <f>+E188</f>
        <v>1270</v>
      </c>
      <c r="F12" s="9">
        <f>+F188</f>
        <v>1758</v>
      </c>
      <c r="G12" s="10">
        <f t="shared" si="2"/>
        <v>0.18525388360769765</v>
      </c>
      <c r="H12" s="10">
        <f t="shared" si="2"/>
        <v>0.18881491344873502</v>
      </c>
      <c r="I12" s="10">
        <f t="shared" si="2"/>
        <v>0.22638146167557932</v>
      </c>
      <c r="J12" s="10">
        <f t="shared" si="2"/>
        <v>0.25331412103746398</v>
      </c>
      <c r="K12" s="10">
        <f t="shared" si="0"/>
        <v>0.58948685857321648</v>
      </c>
      <c r="L12" s="10">
        <f t="shared" si="0"/>
        <v>1.4795486600846262</v>
      </c>
      <c r="M12" s="10">
        <f t="shared" si="1"/>
        <v>0.10920472988638998</v>
      </c>
      <c r="N12" s="11">
        <f t="shared" si="1"/>
        <v>0.27936085219707057</v>
      </c>
    </row>
    <row r="13" spans="1:14" x14ac:dyDescent="0.2">
      <c r="A13" s="8"/>
      <c r="B13" s="18" t="s">
        <v>13</v>
      </c>
      <c r="C13" s="15">
        <f>+C371</f>
        <v>2632</v>
      </c>
      <c r="D13" s="9">
        <f>+D371</f>
        <v>2073</v>
      </c>
      <c r="E13" s="9">
        <f>+E371</f>
        <v>2347</v>
      </c>
      <c r="F13" s="9">
        <f>+F371</f>
        <v>3024</v>
      </c>
      <c r="G13" s="10">
        <f t="shared" si="2"/>
        <v>0.61024808717829815</v>
      </c>
      <c r="H13" s="10">
        <f t="shared" si="2"/>
        <v>0.55206391478029293</v>
      </c>
      <c r="I13" s="10">
        <f t="shared" si="2"/>
        <v>0.41836007130124775</v>
      </c>
      <c r="J13" s="10">
        <f t="shared" si="2"/>
        <v>0.43573487031700286</v>
      </c>
      <c r="K13" s="10">
        <f t="shared" si="0"/>
        <v>-0.10828267477203647</v>
      </c>
      <c r="L13" s="10">
        <f t="shared" si="0"/>
        <v>0.45875542691751087</v>
      </c>
      <c r="M13" s="10">
        <f t="shared" si="1"/>
        <v>-6.6079295154185022E-2</v>
      </c>
      <c r="N13" s="11">
        <f t="shared" si="1"/>
        <v>0.2532623169107856</v>
      </c>
    </row>
    <row r="14" spans="1:14" ht="15.75" thickBot="1" x14ac:dyDescent="0.25">
      <c r="A14" s="8"/>
      <c r="B14" s="19" t="s">
        <v>14</v>
      </c>
      <c r="C14" s="16">
        <f>+C612</f>
        <v>551</v>
      </c>
      <c r="D14" s="12">
        <f>+D612</f>
        <v>623</v>
      </c>
      <c r="E14" s="12">
        <f>+E612</f>
        <v>1164</v>
      </c>
      <c r="F14" s="12">
        <f>+F612</f>
        <v>1344</v>
      </c>
      <c r="G14" s="13">
        <f t="shared" si="2"/>
        <v>0.1277533039647577</v>
      </c>
      <c r="H14" s="13">
        <f t="shared" si="2"/>
        <v>0.1659121171770972</v>
      </c>
      <c r="I14" s="13">
        <f t="shared" si="2"/>
        <v>0.20748663101604278</v>
      </c>
      <c r="J14" s="13">
        <f t="shared" si="2"/>
        <v>0.1936599423631124</v>
      </c>
      <c r="K14" s="13">
        <f t="shared" si="0"/>
        <v>1.1125226860254083</v>
      </c>
      <c r="L14" s="13">
        <f t="shared" si="0"/>
        <v>1.1573033707865168</v>
      </c>
      <c r="M14" s="13">
        <f t="shared" si="1"/>
        <v>0.14212844887549267</v>
      </c>
      <c r="N14" s="14">
        <f t="shared" si="1"/>
        <v>0.19201065246338214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6" t="s">
        <v>3</v>
      </c>
      <c r="C19" s="45" t="s">
        <v>16</v>
      </c>
      <c r="D19" s="46"/>
      <c r="E19" s="46"/>
      <c r="F19" s="40"/>
      <c r="G19" s="45" t="s">
        <v>5</v>
      </c>
      <c r="H19" s="46"/>
      <c r="I19" s="46"/>
      <c r="J19" s="46"/>
      <c r="K19" s="45" t="s">
        <v>17</v>
      </c>
      <c r="L19" s="42"/>
      <c r="M19" s="41" t="s">
        <v>7</v>
      </c>
      <c r="N19" s="42"/>
    </row>
    <row r="20" spans="1:14" ht="15.75" thickBot="1" x14ac:dyDescent="0.25">
      <c r="A20" s="7"/>
      <c r="B20" s="37"/>
      <c r="C20" s="39">
        <v>2022</v>
      </c>
      <c r="D20" s="40"/>
      <c r="E20" s="44">
        <v>2023</v>
      </c>
      <c r="F20" s="40"/>
      <c r="G20" s="39">
        <v>2022</v>
      </c>
      <c r="H20" s="40"/>
      <c r="I20" s="44">
        <v>2023</v>
      </c>
      <c r="J20" s="40"/>
      <c r="K20" s="47"/>
      <c r="L20" s="43"/>
      <c r="M20" s="31"/>
      <c r="N20" s="43"/>
    </row>
    <row r="21" spans="1:14" ht="15.75" thickBot="1" x14ac:dyDescent="0.25">
      <c r="A21" s="8"/>
      <c r="B21" s="38"/>
      <c r="C21" s="20" t="s">
        <v>8</v>
      </c>
      <c r="D21" s="20" t="s">
        <v>9</v>
      </c>
      <c r="E21" s="20" t="s">
        <v>8</v>
      </c>
      <c r="F21" s="20" t="s">
        <v>9</v>
      </c>
      <c r="G21" s="20" t="s">
        <v>8</v>
      </c>
      <c r="H21" s="20" t="s">
        <v>9</v>
      </c>
      <c r="I21" s="20" t="s">
        <v>8</v>
      </c>
      <c r="J21" s="20" t="s">
        <v>9</v>
      </c>
      <c r="K21" s="20" t="s">
        <v>8</v>
      </c>
      <c r="L21" s="20" t="s">
        <v>9</v>
      </c>
      <c r="M21" s="20" t="s">
        <v>8</v>
      </c>
      <c r="N21" s="20" t="s">
        <v>9</v>
      </c>
    </row>
    <row r="22" spans="1:14" ht="15.75" thickBot="1" x14ac:dyDescent="0.25">
      <c r="A22" s="8"/>
      <c r="B22" s="17" t="s">
        <v>10</v>
      </c>
      <c r="C22" s="21">
        <f>SUM(C23:C73)</f>
        <v>33</v>
      </c>
      <c r="D22" s="21">
        <f>SUM(D23:D73)</f>
        <v>39</v>
      </c>
      <c r="E22" s="21">
        <f>SUM(E23:E73)</f>
        <v>20</v>
      </c>
      <c r="F22" s="21">
        <f>SUM(F23:F73)</f>
        <v>19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-0.39393939393939392</v>
      </c>
      <c r="L22" s="22">
        <f>+IF(AND(D22=0,F22=0),"",IF(D22=0,1,IF(F22=0,-1,(F22-D22)/D22)))</f>
        <v>-0.51282051282051277</v>
      </c>
      <c r="M22" s="22">
        <f t="shared" ref="M22:M53" si="7">+IF(OR(AND(G22=""),(K22="")),"",G22*K22)</f>
        <v>-0.39393939393939392</v>
      </c>
      <c r="N22" s="23">
        <f t="shared" ref="N22:N53" si="8">+IF(OR(AND(H22=""),(L22="")),"",H22*L22)</f>
        <v>-0.51282051282051277</v>
      </c>
    </row>
    <row r="23" spans="1:14" x14ac:dyDescent="0.2">
      <c r="A23" s="8"/>
      <c r="B23" s="28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8"/>
      <c r="B24" s="18" t="s">
        <v>19</v>
      </c>
      <c r="C24" s="15">
        <v>0</v>
      </c>
      <c r="D24" s="9">
        <v>1</v>
      </c>
      <c r="E24" s="9">
        <v>1</v>
      </c>
      <c r="F24" s="9">
        <v>2</v>
      </c>
      <c r="G24" s="10" t="str">
        <f t="shared" si="3"/>
        <v/>
      </c>
      <c r="H24" s="10">
        <f t="shared" si="4"/>
        <v>2.564102564102564E-2</v>
      </c>
      <c r="I24" s="10">
        <f t="shared" si="5"/>
        <v>0.05</v>
      </c>
      <c r="J24" s="10">
        <f t="shared" si="6"/>
        <v>0.10526315789473684</v>
      </c>
      <c r="K24" s="10">
        <f t="shared" si="9"/>
        <v>1</v>
      </c>
      <c r="L24" s="10">
        <f t="shared" si="10"/>
        <v>1</v>
      </c>
      <c r="M24" s="10" t="str">
        <f t="shared" si="7"/>
        <v/>
      </c>
      <c r="N24" s="11">
        <f t="shared" si="8"/>
        <v>2.564102564102564E-2</v>
      </c>
    </row>
    <row r="25" spans="1:14" ht="38.25" x14ac:dyDescent="0.2">
      <c r="A25" s="8"/>
      <c r="B25" s="18" t="s">
        <v>20</v>
      </c>
      <c r="C25" s="1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18" t="s">
        <v>21</v>
      </c>
      <c r="C26" s="15">
        <v>1</v>
      </c>
      <c r="D26" s="9">
        <v>0</v>
      </c>
      <c r="E26" s="9">
        <v>0</v>
      </c>
      <c r="F26" s="9">
        <v>0</v>
      </c>
      <c r="G26" s="10">
        <f t="shared" si="3"/>
        <v>3.0303030303030304E-2</v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>
        <f t="shared" si="9"/>
        <v>-1</v>
      </c>
      <c r="L26" s="10" t="str">
        <f t="shared" si="10"/>
        <v xml:space="preserve"> </v>
      </c>
      <c r="M26" s="10">
        <f t="shared" si="7"/>
        <v>-3.0303030303030304E-2</v>
      </c>
      <c r="N26" s="11" t="str">
        <f t="shared" si="8"/>
        <v/>
      </c>
    </row>
    <row r="27" spans="1:14" ht="25.5" x14ac:dyDescent="0.2">
      <c r="A27" s="8"/>
      <c r="B27" s="18" t="s">
        <v>22</v>
      </c>
      <c r="C27" s="15">
        <v>0</v>
      </c>
      <c r="D27" s="9">
        <v>1</v>
      </c>
      <c r="E27" s="9">
        <v>0</v>
      </c>
      <c r="F27" s="9">
        <v>0</v>
      </c>
      <c r="G27" s="10" t="str">
        <f t="shared" si="3"/>
        <v/>
      </c>
      <c r="H27" s="10">
        <f t="shared" si="4"/>
        <v>2.564102564102564E-2</v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>
        <f t="shared" si="10"/>
        <v>-1</v>
      </c>
      <c r="M27" s="10" t="str">
        <f t="shared" si="7"/>
        <v/>
      </c>
      <c r="N27" s="11">
        <f t="shared" si="8"/>
        <v>-2.564102564102564E-2</v>
      </c>
    </row>
    <row r="28" spans="1:14" ht="25.5" x14ac:dyDescent="0.2">
      <c r="A28" s="8"/>
      <c r="B28" s="18" t="s">
        <v>23</v>
      </c>
      <c r="C28" s="15">
        <v>0</v>
      </c>
      <c r="D28" s="9">
        <v>0</v>
      </c>
      <c r="E28" s="9">
        <v>0</v>
      </c>
      <c r="F28" s="9">
        <v>1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>
        <f t="shared" si="6"/>
        <v>5.2631578947368418E-2</v>
      </c>
      <c r="K28" s="10" t="str">
        <f t="shared" si="9"/>
        <v xml:space="preserve"> </v>
      </c>
      <c r="L28" s="10">
        <f t="shared" si="10"/>
        <v>1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18" t="s">
        <v>24</v>
      </c>
      <c r="C29" s="15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18" t="s">
        <v>25</v>
      </c>
      <c r="C30" s="15">
        <v>0</v>
      </c>
      <c r="D30" s="9">
        <v>2</v>
      </c>
      <c r="E30" s="9">
        <v>2</v>
      </c>
      <c r="F30" s="9">
        <v>1</v>
      </c>
      <c r="G30" s="10" t="str">
        <f t="shared" si="3"/>
        <v/>
      </c>
      <c r="H30" s="10">
        <f t="shared" si="4"/>
        <v>5.128205128205128E-2</v>
      </c>
      <c r="I30" s="10">
        <f t="shared" si="5"/>
        <v>0.1</v>
      </c>
      <c r="J30" s="10">
        <f t="shared" si="6"/>
        <v>5.2631578947368418E-2</v>
      </c>
      <c r="K30" s="10">
        <f t="shared" si="9"/>
        <v>1</v>
      </c>
      <c r="L30" s="10">
        <f t="shared" si="10"/>
        <v>-0.5</v>
      </c>
      <c r="M30" s="10" t="str">
        <f t="shared" si="7"/>
        <v/>
      </c>
      <c r="N30" s="11">
        <f t="shared" si="8"/>
        <v>-2.564102564102564E-2</v>
      </c>
    </row>
    <row r="31" spans="1:14" x14ac:dyDescent="0.2">
      <c r="A31" s="8"/>
      <c r="B31" s="18" t="s">
        <v>26</v>
      </c>
      <c r="C31" s="15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1" t="str">
        <f t="shared" si="8"/>
        <v/>
      </c>
    </row>
    <row r="32" spans="1:14" x14ac:dyDescent="0.2">
      <c r="A32" s="8"/>
      <c r="B32" s="18" t="s">
        <v>27</v>
      </c>
      <c r="C32" s="15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1" t="str">
        <f t="shared" si="8"/>
        <v/>
      </c>
    </row>
    <row r="33" spans="1:14" x14ac:dyDescent="0.2">
      <c r="A33" s="8"/>
      <c r="B33" s="18" t="s">
        <v>28</v>
      </c>
      <c r="C33" s="15">
        <v>1</v>
      </c>
      <c r="D33" s="9">
        <v>0</v>
      </c>
      <c r="E33" s="9">
        <v>0</v>
      </c>
      <c r="F33" s="9">
        <v>3</v>
      </c>
      <c r="G33" s="10">
        <f t="shared" si="3"/>
        <v>3.0303030303030304E-2</v>
      </c>
      <c r="H33" s="10" t="str">
        <f t="shared" si="4"/>
        <v/>
      </c>
      <c r="I33" s="10" t="str">
        <f t="shared" si="5"/>
        <v/>
      </c>
      <c r="J33" s="10">
        <f t="shared" si="6"/>
        <v>0.15789473684210525</v>
      </c>
      <c r="K33" s="10">
        <f t="shared" si="9"/>
        <v>-1</v>
      </c>
      <c r="L33" s="10">
        <f t="shared" si="10"/>
        <v>1</v>
      </c>
      <c r="M33" s="10">
        <f t="shared" si="7"/>
        <v>-3.0303030303030304E-2</v>
      </c>
      <c r="N33" s="11" t="str">
        <f t="shared" si="8"/>
        <v/>
      </c>
    </row>
    <row r="34" spans="1:14" ht="25.5" x14ac:dyDescent="0.2">
      <c r="A34" s="8"/>
      <c r="B34" s="18" t="s">
        <v>29</v>
      </c>
      <c r="C34" s="1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18" t="s">
        <v>30</v>
      </c>
      <c r="C35" s="15">
        <v>0</v>
      </c>
      <c r="D35" s="9">
        <v>0</v>
      </c>
      <c r="E35" s="9">
        <v>1</v>
      </c>
      <c r="F35" s="9">
        <v>0</v>
      </c>
      <c r="G35" s="10" t="str">
        <f t="shared" si="3"/>
        <v/>
      </c>
      <c r="H35" s="10" t="str">
        <f t="shared" si="4"/>
        <v/>
      </c>
      <c r="I35" s="10">
        <f t="shared" si="5"/>
        <v>0.05</v>
      </c>
      <c r="J35" s="10" t="str">
        <f t="shared" si="6"/>
        <v/>
      </c>
      <c r="K35" s="10">
        <f t="shared" si="9"/>
        <v>1</v>
      </c>
      <c r="L35" s="10" t="str">
        <f t="shared" si="10"/>
        <v xml:space="preserve"> </v>
      </c>
      <c r="M35" s="10" t="str">
        <f t="shared" si="7"/>
        <v/>
      </c>
      <c r="N35" s="11" t="str">
        <f t="shared" si="8"/>
        <v/>
      </c>
    </row>
    <row r="36" spans="1:14" x14ac:dyDescent="0.2">
      <c r="A36" s="8"/>
      <c r="B36" s="18" t="s">
        <v>31</v>
      </c>
      <c r="C36" s="15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18" t="s">
        <v>32</v>
      </c>
      <c r="C37" s="1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18" t="s">
        <v>33</v>
      </c>
      <c r="C38" s="1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18" t="s">
        <v>34</v>
      </c>
      <c r="C39" s="15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11" t="str">
        <f t="shared" si="8"/>
        <v/>
      </c>
    </row>
    <row r="40" spans="1:14" ht="25.5" x14ac:dyDescent="0.2">
      <c r="A40" s="8"/>
      <c r="B40" s="18" t="s">
        <v>35</v>
      </c>
      <c r="C40" s="1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18" t="s">
        <v>36</v>
      </c>
      <c r="C41" s="15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1" t="str">
        <f t="shared" si="8"/>
        <v/>
      </c>
    </row>
    <row r="42" spans="1:14" x14ac:dyDescent="0.2">
      <c r="A42" s="8"/>
      <c r="B42" s="18" t="s">
        <v>37</v>
      </c>
      <c r="C42" s="15">
        <v>1</v>
      </c>
      <c r="D42" s="9">
        <v>0</v>
      </c>
      <c r="E42" s="9">
        <v>0</v>
      </c>
      <c r="F42" s="9">
        <v>0</v>
      </c>
      <c r="G42" s="10">
        <f t="shared" si="3"/>
        <v>3.0303030303030304E-2</v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>
        <f t="shared" si="9"/>
        <v>-1</v>
      </c>
      <c r="L42" s="10" t="str">
        <f t="shared" si="10"/>
        <v xml:space="preserve"> </v>
      </c>
      <c r="M42" s="10">
        <f t="shared" si="7"/>
        <v>-3.0303030303030304E-2</v>
      </c>
      <c r="N42" s="11" t="str">
        <f t="shared" si="8"/>
        <v/>
      </c>
    </row>
    <row r="43" spans="1:14" ht="26.25" customHeight="1" x14ac:dyDescent="0.2">
      <c r="A43" s="8"/>
      <c r="B43" s="18" t="s">
        <v>38</v>
      </c>
      <c r="C43" s="1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18" t="s">
        <v>39</v>
      </c>
      <c r="C44" s="15">
        <v>0</v>
      </c>
      <c r="D44" s="9">
        <v>0</v>
      </c>
      <c r="E44" s="9">
        <v>0</v>
      </c>
      <c r="F44" s="9">
        <v>1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>
        <f t="shared" si="6"/>
        <v>5.2631578947368418E-2</v>
      </c>
      <c r="K44" s="10" t="str">
        <f t="shared" si="9"/>
        <v xml:space="preserve"> </v>
      </c>
      <c r="L44" s="10">
        <f t="shared" si="10"/>
        <v>1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18" t="s">
        <v>40</v>
      </c>
      <c r="C45" s="1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18" t="s">
        <v>41</v>
      </c>
      <c r="C46" s="1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18" t="s">
        <v>42</v>
      </c>
      <c r="C47" s="15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1" t="str">
        <f t="shared" si="8"/>
        <v/>
      </c>
    </row>
    <row r="48" spans="1:14" ht="25.5" x14ac:dyDescent="0.2">
      <c r="A48" s="8"/>
      <c r="B48" s="18" t="s">
        <v>43</v>
      </c>
      <c r="C48" s="15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1" t="str">
        <f t="shared" si="8"/>
        <v/>
      </c>
    </row>
    <row r="49" spans="1:14" ht="25.5" x14ac:dyDescent="0.2">
      <c r="A49" s="8"/>
      <c r="B49" s="18" t="s">
        <v>44</v>
      </c>
      <c r="C49" s="1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18" t="s">
        <v>45</v>
      </c>
      <c r="C50" s="15">
        <v>0</v>
      </c>
      <c r="D50" s="9">
        <v>1</v>
      </c>
      <c r="E50" s="9">
        <v>0</v>
      </c>
      <c r="F50" s="9">
        <v>1</v>
      </c>
      <c r="G50" s="10" t="str">
        <f t="shared" si="3"/>
        <v/>
      </c>
      <c r="H50" s="10">
        <f t="shared" si="4"/>
        <v>2.564102564102564E-2</v>
      </c>
      <c r="I50" s="10" t="str">
        <f t="shared" si="5"/>
        <v/>
      </c>
      <c r="J50" s="10">
        <f t="shared" si="6"/>
        <v>5.2631578947368418E-2</v>
      </c>
      <c r="K50" s="10" t="str">
        <f t="shared" si="9"/>
        <v xml:space="preserve"> </v>
      </c>
      <c r="L50" s="10">
        <f t="shared" si="10"/>
        <v>0</v>
      </c>
      <c r="M50" s="10" t="str">
        <f t="shared" si="7"/>
        <v/>
      </c>
      <c r="N50" s="11">
        <f t="shared" si="8"/>
        <v>0</v>
      </c>
    </row>
    <row r="51" spans="1:14" ht="25.5" x14ac:dyDescent="0.2">
      <c r="A51" s="8"/>
      <c r="B51" s="18" t="s">
        <v>46</v>
      </c>
      <c r="C51" s="15">
        <v>0</v>
      </c>
      <c r="D51" s="9">
        <v>1</v>
      </c>
      <c r="E51" s="9">
        <v>0</v>
      </c>
      <c r="F51" s="9">
        <v>1</v>
      </c>
      <c r="G51" s="10" t="str">
        <f t="shared" si="3"/>
        <v/>
      </c>
      <c r="H51" s="10">
        <f t="shared" si="4"/>
        <v>2.564102564102564E-2</v>
      </c>
      <c r="I51" s="10" t="str">
        <f t="shared" si="5"/>
        <v/>
      </c>
      <c r="J51" s="10">
        <f t="shared" si="6"/>
        <v>5.2631578947368418E-2</v>
      </c>
      <c r="K51" s="10" t="str">
        <f t="shared" si="9"/>
        <v xml:space="preserve"> </v>
      </c>
      <c r="L51" s="10">
        <f t="shared" si="10"/>
        <v>0</v>
      </c>
      <c r="M51" s="10" t="str">
        <f t="shared" si="7"/>
        <v/>
      </c>
      <c r="N51" s="11">
        <f t="shared" si="8"/>
        <v>0</v>
      </c>
    </row>
    <row r="52" spans="1:14" ht="25.5" x14ac:dyDescent="0.2">
      <c r="A52" s="8"/>
      <c r="B52" s="18" t="s">
        <v>47</v>
      </c>
      <c r="C52" s="15">
        <v>0</v>
      </c>
      <c r="D52" s="9">
        <v>0</v>
      </c>
      <c r="E52" s="9">
        <v>0</v>
      </c>
      <c r="F52" s="9">
        <v>1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>
        <f t="shared" si="6"/>
        <v>5.2631578947368418E-2</v>
      </c>
      <c r="K52" s="10" t="str">
        <f t="shared" si="9"/>
        <v xml:space="preserve"> </v>
      </c>
      <c r="L52" s="10">
        <f t="shared" si="10"/>
        <v>1</v>
      </c>
      <c r="M52" s="10" t="str">
        <f t="shared" si="7"/>
        <v/>
      </c>
      <c r="N52" s="11" t="str">
        <f t="shared" si="8"/>
        <v/>
      </c>
    </row>
    <row r="53" spans="1:14" x14ac:dyDescent="0.2">
      <c r="A53" s="8"/>
      <c r="B53" s="18" t="s">
        <v>48</v>
      </c>
      <c r="C53" s="15">
        <v>2</v>
      </c>
      <c r="D53" s="9">
        <v>0</v>
      </c>
      <c r="E53" s="9">
        <v>0</v>
      </c>
      <c r="F53" s="9">
        <v>0</v>
      </c>
      <c r="G53" s="10">
        <f t="shared" si="3"/>
        <v>6.0606060606060608E-2</v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>
        <f t="shared" si="9"/>
        <v>-1</v>
      </c>
      <c r="L53" s="10" t="str">
        <f t="shared" si="10"/>
        <v xml:space="preserve"> </v>
      </c>
      <c r="M53" s="10">
        <f t="shared" si="7"/>
        <v>-6.0606060606060608E-2</v>
      </c>
      <c r="N53" s="11" t="str">
        <f t="shared" si="8"/>
        <v/>
      </c>
    </row>
    <row r="54" spans="1:14" x14ac:dyDescent="0.2">
      <c r="A54" s="8"/>
      <c r="B54" s="18" t="s">
        <v>49</v>
      </c>
      <c r="C54" s="15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1" t="str">
        <f t="shared" ref="N54:N73" si="16">+IF(OR(AND(H54=""),(L54="")),"",H54*L54)</f>
        <v/>
      </c>
    </row>
    <row r="55" spans="1:14" x14ac:dyDescent="0.2">
      <c r="A55" s="8"/>
      <c r="B55" s="18" t="s">
        <v>50</v>
      </c>
      <c r="C55" s="15">
        <v>13</v>
      </c>
      <c r="D55" s="9">
        <v>16</v>
      </c>
      <c r="E55" s="9">
        <v>2</v>
      </c>
      <c r="F55" s="9">
        <v>1</v>
      </c>
      <c r="G55" s="10">
        <f t="shared" si="11"/>
        <v>0.39393939393939392</v>
      </c>
      <c r="H55" s="10">
        <f t="shared" si="12"/>
        <v>0.41025641025641024</v>
      </c>
      <c r="I55" s="10">
        <f t="shared" si="13"/>
        <v>0.1</v>
      </c>
      <c r="J55" s="10">
        <f t="shared" si="14"/>
        <v>5.2631578947368418E-2</v>
      </c>
      <c r="K55" s="10">
        <f t="shared" ref="K55:K73" si="17">+IF(AND(C55=0,E55=0)," ",IF(C55=0,1,IF(E55=0,-1,(E55-C55)/C55)))</f>
        <v>-0.84615384615384615</v>
      </c>
      <c r="L55" s="10">
        <f t="shared" ref="L55:L73" si="18">+IF(AND(D55=0,F55=0)," ",IF(D55=0,1,IF(F55=0,-1,(F55-D55)/D55)))</f>
        <v>-0.9375</v>
      </c>
      <c r="M55" s="10">
        <f t="shared" si="15"/>
        <v>-0.33333333333333331</v>
      </c>
      <c r="N55" s="11">
        <f t="shared" si="16"/>
        <v>-0.38461538461538458</v>
      </c>
    </row>
    <row r="56" spans="1:14" x14ac:dyDescent="0.2">
      <c r="A56" s="8"/>
      <c r="B56" s="18" t="s">
        <v>51</v>
      </c>
      <c r="C56" s="15">
        <v>0</v>
      </c>
      <c r="D56" s="9">
        <v>0</v>
      </c>
      <c r="E56" s="9">
        <v>1</v>
      </c>
      <c r="F56" s="9">
        <v>0</v>
      </c>
      <c r="G56" s="10" t="str">
        <f t="shared" si="11"/>
        <v/>
      </c>
      <c r="H56" s="10" t="str">
        <f t="shared" si="12"/>
        <v/>
      </c>
      <c r="I56" s="10">
        <f t="shared" si="13"/>
        <v>0.05</v>
      </c>
      <c r="J56" s="10" t="str">
        <f t="shared" si="14"/>
        <v/>
      </c>
      <c r="K56" s="10">
        <f t="shared" si="17"/>
        <v>1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18" t="s">
        <v>52</v>
      </c>
      <c r="C57" s="15">
        <v>1</v>
      </c>
      <c r="D57" s="9">
        <v>1</v>
      </c>
      <c r="E57" s="9">
        <v>3</v>
      </c>
      <c r="F57" s="9">
        <v>1</v>
      </c>
      <c r="G57" s="10">
        <f t="shared" si="11"/>
        <v>3.0303030303030304E-2</v>
      </c>
      <c r="H57" s="10">
        <f t="shared" si="12"/>
        <v>2.564102564102564E-2</v>
      </c>
      <c r="I57" s="10">
        <f t="shared" si="13"/>
        <v>0.15</v>
      </c>
      <c r="J57" s="10">
        <f t="shared" si="14"/>
        <v>5.2631578947368418E-2</v>
      </c>
      <c r="K57" s="10">
        <f t="shared" si="17"/>
        <v>2</v>
      </c>
      <c r="L57" s="10">
        <f t="shared" si="18"/>
        <v>0</v>
      </c>
      <c r="M57" s="10">
        <f t="shared" si="15"/>
        <v>6.0606060606060608E-2</v>
      </c>
      <c r="N57" s="11">
        <f t="shared" si="16"/>
        <v>0</v>
      </c>
    </row>
    <row r="58" spans="1:14" x14ac:dyDescent="0.2">
      <c r="A58" s="8"/>
      <c r="B58" s="18" t="s">
        <v>53</v>
      </c>
      <c r="C58" s="15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18" t="s">
        <v>54</v>
      </c>
      <c r="C59" s="15">
        <v>0</v>
      </c>
      <c r="D59" s="9">
        <v>0</v>
      </c>
      <c r="E59" s="9">
        <v>0</v>
      </c>
      <c r="F59" s="9">
        <v>1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>
        <f t="shared" si="14"/>
        <v>5.2631578947368418E-2</v>
      </c>
      <c r="K59" s="10" t="str">
        <f t="shared" si="17"/>
        <v xml:space="preserve"> </v>
      </c>
      <c r="L59" s="10">
        <f t="shared" si="18"/>
        <v>1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18" t="s">
        <v>55</v>
      </c>
      <c r="C60" s="15">
        <v>0</v>
      </c>
      <c r="D60" s="9">
        <v>0</v>
      </c>
      <c r="E60" s="9">
        <v>0</v>
      </c>
      <c r="F60" s="9">
        <v>1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>
        <f t="shared" si="14"/>
        <v>5.2631578947368418E-2</v>
      </c>
      <c r="K60" s="10" t="str">
        <f t="shared" si="17"/>
        <v xml:space="preserve"> </v>
      </c>
      <c r="L60" s="10">
        <f t="shared" si="18"/>
        <v>1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18" t="s">
        <v>56</v>
      </c>
      <c r="C61" s="1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18" t="s">
        <v>57</v>
      </c>
      <c r="C62" s="15">
        <v>0</v>
      </c>
      <c r="D62" s="9">
        <v>0</v>
      </c>
      <c r="E62" s="9">
        <v>1</v>
      </c>
      <c r="F62" s="9">
        <v>1</v>
      </c>
      <c r="G62" s="10" t="str">
        <f t="shared" si="11"/>
        <v/>
      </c>
      <c r="H62" s="10" t="str">
        <f t="shared" si="12"/>
        <v/>
      </c>
      <c r="I62" s="10">
        <f t="shared" si="13"/>
        <v>0.05</v>
      </c>
      <c r="J62" s="10">
        <f t="shared" si="14"/>
        <v>5.2631578947368418E-2</v>
      </c>
      <c r="K62" s="10">
        <f t="shared" si="17"/>
        <v>1</v>
      </c>
      <c r="L62" s="10">
        <f t="shared" si="18"/>
        <v>1</v>
      </c>
      <c r="M62" s="10" t="str">
        <f t="shared" si="15"/>
        <v/>
      </c>
      <c r="N62" s="11" t="str">
        <f t="shared" si="16"/>
        <v/>
      </c>
    </row>
    <row r="63" spans="1:14" ht="25.5" x14ac:dyDescent="0.2">
      <c r="A63" s="8"/>
      <c r="B63" s="18" t="s">
        <v>58</v>
      </c>
      <c r="C63" s="15">
        <v>1</v>
      </c>
      <c r="D63" s="9">
        <v>0</v>
      </c>
      <c r="E63" s="9">
        <v>0</v>
      </c>
      <c r="F63" s="9">
        <v>0</v>
      </c>
      <c r="G63" s="10">
        <f t="shared" si="11"/>
        <v>3.0303030303030304E-2</v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>
        <f t="shared" si="17"/>
        <v>-1</v>
      </c>
      <c r="L63" s="10" t="str">
        <f t="shared" si="18"/>
        <v xml:space="preserve"> </v>
      </c>
      <c r="M63" s="10">
        <f t="shared" si="15"/>
        <v>-3.0303030303030304E-2</v>
      </c>
      <c r="N63" s="11" t="str">
        <f t="shared" si="16"/>
        <v/>
      </c>
    </row>
    <row r="64" spans="1:14" ht="25.5" x14ac:dyDescent="0.2">
      <c r="A64" s="8"/>
      <c r="B64" s="18" t="s">
        <v>59</v>
      </c>
      <c r="C64" s="15">
        <v>10</v>
      </c>
      <c r="D64" s="9">
        <v>13</v>
      </c>
      <c r="E64" s="9">
        <v>6</v>
      </c>
      <c r="F64" s="9">
        <v>1</v>
      </c>
      <c r="G64" s="10">
        <f t="shared" si="11"/>
        <v>0.30303030303030304</v>
      </c>
      <c r="H64" s="10">
        <f t="shared" si="12"/>
        <v>0.33333333333333331</v>
      </c>
      <c r="I64" s="10">
        <f t="shared" si="13"/>
        <v>0.3</v>
      </c>
      <c r="J64" s="10">
        <f t="shared" si="14"/>
        <v>5.2631578947368418E-2</v>
      </c>
      <c r="K64" s="10">
        <f t="shared" si="17"/>
        <v>-0.4</v>
      </c>
      <c r="L64" s="10">
        <f t="shared" si="18"/>
        <v>-0.92307692307692313</v>
      </c>
      <c r="M64" s="10">
        <f t="shared" si="15"/>
        <v>-0.12121212121212122</v>
      </c>
      <c r="N64" s="11">
        <f t="shared" si="16"/>
        <v>-0.30769230769230771</v>
      </c>
    </row>
    <row r="65" spans="1:14" x14ac:dyDescent="0.2">
      <c r="A65" s="8"/>
      <c r="B65" s="18" t="s">
        <v>60</v>
      </c>
      <c r="C65" s="15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11" t="str">
        <f t="shared" si="16"/>
        <v/>
      </c>
    </row>
    <row r="66" spans="1:14" x14ac:dyDescent="0.2">
      <c r="A66" s="8"/>
      <c r="B66" s="18" t="s">
        <v>61</v>
      </c>
      <c r="C66" s="15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18" t="s">
        <v>62</v>
      </c>
      <c r="C67" s="15">
        <v>2</v>
      </c>
      <c r="D67" s="9">
        <v>2</v>
      </c>
      <c r="E67" s="9">
        <v>2</v>
      </c>
      <c r="F67" s="9">
        <v>1</v>
      </c>
      <c r="G67" s="10">
        <f t="shared" si="11"/>
        <v>6.0606060606060608E-2</v>
      </c>
      <c r="H67" s="10">
        <f t="shared" si="12"/>
        <v>5.128205128205128E-2</v>
      </c>
      <c r="I67" s="10">
        <f t="shared" si="13"/>
        <v>0.1</v>
      </c>
      <c r="J67" s="10">
        <f t="shared" si="14"/>
        <v>5.2631578947368418E-2</v>
      </c>
      <c r="K67" s="10">
        <f t="shared" si="17"/>
        <v>0</v>
      </c>
      <c r="L67" s="10">
        <f t="shared" si="18"/>
        <v>-0.5</v>
      </c>
      <c r="M67" s="10">
        <f t="shared" si="15"/>
        <v>0</v>
      </c>
      <c r="N67" s="11">
        <f t="shared" si="16"/>
        <v>-2.564102564102564E-2</v>
      </c>
    </row>
    <row r="68" spans="1:14" x14ac:dyDescent="0.2">
      <c r="A68" s="8"/>
      <c r="B68" s="18" t="s">
        <v>63</v>
      </c>
      <c r="C68" s="15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18" t="s">
        <v>64</v>
      </c>
      <c r="C69" s="1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18" t="s">
        <v>65</v>
      </c>
      <c r="C70" s="15">
        <v>1</v>
      </c>
      <c r="D70" s="9">
        <v>0</v>
      </c>
      <c r="E70" s="9">
        <v>1</v>
      </c>
      <c r="F70" s="9">
        <v>0</v>
      </c>
      <c r="G70" s="10">
        <f t="shared" si="11"/>
        <v>3.0303030303030304E-2</v>
      </c>
      <c r="H70" s="10" t="str">
        <f t="shared" si="12"/>
        <v/>
      </c>
      <c r="I70" s="10">
        <f t="shared" si="13"/>
        <v>0.05</v>
      </c>
      <c r="J70" s="10" t="str">
        <f t="shared" si="14"/>
        <v/>
      </c>
      <c r="K70" s="10">
        <f t="shared" si="17"/>
        <v>0</v>
      </c>
      <c r="L70" s="10" t="str">
        <f t="shared" si="18"/>
        <v xml:space="preserve"> </v>
      </c>
      <c r="M70" s="10">
        <f t="shared" si="15"/>
        <v>0</v>
      </c>
      <c r="N70" s="11" t="str">
        <f t="shared" si="16"/>
        <v/>
      </c>
    </row>
    <row r="71" spans="1:14" x14ac:dyDescent="0.2">
      <c r="A71" s="8"/>
      <c r="B71" s="18" t="s">
        <v>66</v>
      </c>
      <c r="C71" s="15">
        <v>0</v>
      </c>
      <c r="D71" s="9">
        <v>1</v>
      </c>
      <c r="E71" s="9">
        <v>0</v>
      </c>
      <c r="F71" s="9">
        <v>0</v>
      </c>
      <c r="G71" s="10" t="str">
        <f t="shared" si="11"/>
        <v/>
      </c>
      <c r="H71" s="10">
        <f t="shared" si="12"/>
        <v>2.564102564102564E-2</v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>
        <f t="shared" si="18"/>
        <v>-1</v>
      </c>
      <c r="M71" s="10" t="str">
        <f t="shared" si="15"/>
        <v/>
      </c>
      <c r="N71" s="11">
        <f t="shared" si="16"/>
        <v>-2.564102564102564E-2</v>
      </c>
    </row>
    <row r="72" spans="1:14" x14ac:dyDescent="0.2">
      <c r="A72" s="8"/>
      <c r="B72" s="18" t="s">
        <v>67</v>
      </c>
      <c r="C72" s="15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19" t="s">
        <v>68</v>
      </c>
      <c r="C73" s="16">
        <v>0</v>
      </c>
      <c r="D73" s="12">
        <v>0</v>
      </c>
      <c r="E73" s="12">
        <v>0</v>
      </c>
      <c r="F73" s="12">
        <v>1</v>
      </c>
      <c r="G73" s="13" t="str">
        <f t="shared" si="11"/>
        <v/>
      </c>
      <c r="H73" s="13" t="str">
        <f t="shared" si="12"/>
        <v/>
      </c>
      <c r="I73" s="13" t="str">
        <f t="shared" si="13"/>
        <v/>
      </c>
      <c r="J73" s="13">
        <f t="shared" si="14"/>
        <v>5.2631578947368418E-2</v>
      </c>
      <c r="K73" s="13" t="str">
        <f t="shared" si="17"/>
        <v xml:space="preserve"> </v>
      </c>
      <c r="L73" s="13">
        <f t="shared" si="18"/>
        <v>1</v>
      </c>
      <c r="M73" s="13" t="str">
        <f t="shared" si="15"/>
        <v/>
      </c>
      <c r="N73" s="1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6" t="s">
        <v>3</v>
      </c>
      <c r="C78" s="45" t="s">
        <v>16</v>
      </c>
      <c r="D78" s="46"/>
      <c r="E78" s="46"/>
      <c r="F78" s="40"/>
      <c r="G78" s="45" t="s">
        <v>5</v>
      </c>
      <c r="H78" s="46"/>
      <c r="I78" s="46"/>
      <c r="J78" s="46"/>
      <c r="K78" s="45" t="s">
        <v>17</v>
      </c>
      <c r="L78" s="42"/>
      <c r="M78" s="41" t="s">
        <v>7</v>
      </c>
      <c r="N78" s="42"/>
    </row>
    <row r="79" spans="1:14" ht="15.75" thickBot="1" x14ac:dyDescent="0.25">
      <c r="A79" s="7"/>
      <c r="B79" s="37"/>
      <c r="C79" s="39">
        <v>2022</v>
      </c>
      <c r="D79" s="40"/>
      <c r="E79" s="44">
        <v>2023</v>
      </c>
      <c r="F79" s="40"/>
      <c r="G79" s="39">
        <v>2022</v>
      </c>
      <c r="H79" s="40"/>
      <c r="I79" s="44">
        <v>2023</v>
      </c>
      <c r="J79" s="40"/>
      <c r="K79" s="47"/>
      <c r="L79" s="43"/>
      <c r="M79" s="31"/>
      <c r="N79" s="43"/>
    </row>
    <row r="80" spans="1:14" ht="15.75" thickBot="1" x14ac:dyDescent="0.25">
      <c r="A80" s="8"/>
      <c r="B80" s="38"/>
      <c r="C80" s="20" t="s">
        <v>8</v>
      </c>
      <c r="D80" s="20" t="s">
        <v>9</v>
      </c>
      <c r="E80" s="20" t="s">
        <v>8</v>
      </c>
      <c r="F80" s="20" t="s">
        <v>9</v>
      </c>
      <c r="G80" s="20" t="s">
        <v>8</v>
      </c>
      <c r="H80" s="20" t="s">
        <v>9</v>
      </c>
      <c r="I80" s="20" t="s">
        <v>8</v>
      </c>
      <c r="J80" s="20" t="s">
        <v>9</v>
      </c>
      <c r="K80" s="20" t="s">
        <v>8</v>
      </c>
      <c r="L80" s="20" t="s">
        <v>9</v>
      </c>
      <c r="M80" s="20" t="s">
        <v>8</v>
      </c>
      <c r="N80" s="20" t="s">
        <v>9</v>
      </c>
    </row>
    <row r="81" spans="1:14" ht="15.75" thickBot="1" x14ac:dyDescent="0.25">
      <c r="A81" s="8"/>
      <c r="B81" s="17" t="s">
        <v>11</v>
      </c>
      <c r="C81" s="21">
        <f>SUM(C82:C180)</f>
        <v>298</v>
      </c>
      <c r="D81" s="21">
        <f>SUM(D82:D180)</f>
        <v>311</v>
      </c>
      <c r="E81" s="21">
        <f>SUM(E82:E180)</f>
        <v>809</v>
      </c>
      <c r="F81" s="21">
        <f>SUM(F82:F180)</f>
        <v>795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1.7147651006711409</v>
      </c>
      <c r="L81" s="22">
        <f>+IF(AND(D81=0,F81=0),"",IF(D81=0,1,IF(F81=0,-1,(F81-D81)/D81)))</f>
        <v>1.5562700964630225</v>
      </c>
      <c r="M81" s="22">
        <f t="shared" ref="M81:M112" si="23">+IF(OR(AND(G81=""),(K81="")),"",G81*K81)</f>
        <v>1.7147651006711409</v>
      </c>
      <c r="N81" s="23">
        <f t="shared" ref="N81:N112" si="24">+IF(OR(AND(H81=""),(L81="")),"",H81*L81)</f>
        <v>1.5562700964630225</v>
      </c>
    </row>
    <row r="82" spans="1:14" x14ac:dyDescent="0.2">
      <c r="A82" s="8"/>
      <c r="B82" s="28" t="s">
        <v>69</v>
      </c>
      <c r="C82" s="27">
        <v>3</v>
      </c>
      <c r="D82" s="24">
        <v>4</v>
      </c>
      <c r="E82" s="24">
        <v>13</v>
      </c>
      <c r="F82" s="24">
        <v>27</v>
      </c>
      <c r="G82" s="25">
        <f t="shared" si="19"/>
        <v>1.0067114093959731E-2</v>
      </c>
      <c r="H82" s="25">
        <f t="shared" si="20"/>
        <v>1.2861736334405145E-2</v>
      </c>
      <c r="I82" s="25">
        <f t="shared" si="21"/>
        <v>1.6069221260815822E-2</v>
      </c>
      <c r="J82" s="25">
        <f t="shared" si="22"/>
        <v>3.3962264150943396E-2</v>
      </c>
      <c r="K82" s="25">
        <f t="shared" ref="K82:K113" si="25">+IF(AND(C82=0,E82=0)," ",IF(C82=0,1,IF(E82=0,-1,(E82-C82)/C82)))</f>
        <v>3.3333333333333335</v>
      </c>
      <c r="L82" s="25">
        <f t="shared" ref="L82:L113" si="26">+IF(AND(D82=0,F82=0)," ",IF(D82=0,1,IF(F82=0,-1,(F82-D82)/D82)))</f>
        <v>5.75</v>
      </c>
      <c r="M82" s="25">
        <f t="shared" si="23"/>
        <v>3.3557046979865772E-2</v>
      </c>
      <c r="N82" s="26">
        <f t="shared" si="24"/>
        <v>7.3954983922829579E-2</v>
      </c>
    </row>
    <row r="83" spans="1:14" ht="24" customHeight="1" x14ac:dyDescent="0.2">
      <c r="A83" s="8"/>
      <c r="B83" s="18" t="s">
        <v>70</v>
      </c>
      <c r="C83" s="15">
        <v>1</v>
      </c>
      <c r="D83" s="9">
        <v>1</v>
      </c>
      <c r="E83" s="9">
        <v>47</v>
      </c>
      <c r="F83" s="9">
        <v>37</v>
      </c>
      <c r="G83" s="10">
        <f t="shared" si="19"/>
        <v>3.3557046979865771E-3</v>
      </c>
      <c r="H83" s="10">
        <f t="shared" si="20"/>
        <v>3.2154340836012861E-3</v>
      </c>
      <c r="I83" s="10">
        <f t="shared" si="21"/>
        <v>5.8096415327564897E-2</v>
      </c>
      <c r="J83" s="10">
        <f t="shared" si="22"/>
        <v>4.6540880503144651E-2</v>
      </c>
      <c r="K83" s="10">
        <f t="shared" si="25"/>
        <v>46</v>
      </c>
      <c r="L83" s="10">
        <f t="shared" si="26"/>
        <v>36</v>
      </c>
      <c r="M83" s="10">
        <f t="shared" si="23"/>
        <v>0.15436241610738255</v>
      </c>
      <c r="N83" s="11">
        <f t="shared" si="24"/>
        <v>0.1157556270096463</v>
      </c>
    </row>
    <row r="84" spans="1:14" x14ac:dyDescent="0.2">
      <c r="A84" s="8"/>
      <c r="B84" s="18" t="s">
        <v>71</v>
      </c>
      <c r="C84" s="15">
        <v>2</v>
      </c>
      <c r="D84" s="9">
        <v>3</v>
      </c>
      <c r="E84" s="9">
        <v>5</v>
      </c>
      <c r="F84" s="9">
        <v>1</v>
      </c>
      <c r="G84" s="10">
        <f t="shared" si="19"/>
        <v>6.7114093959731542E-3</v>
      </c>
      <c r="H84" s="10">
        <f t="shared" si="20"/>
        <v>9.6463022508038593E-3</v>
      </c>
      <c r="I84" s="10">
        <f t="shared" si="21"/>
        <v>6.180469715698393E-3</v>
      </c>
      <c r="J84" s="10">
        <f t="shared" si="22"/>
        <v>1.2578616352201257E-3</v>
      </c>
      <c r="K84" s="10">
        <f t="shared" si="25"/>
        <v>1.5</v>
      </c>
      <c r="L84" s="10">
        <f t="shared" si="26"/>
        <v>-0.66666666666666663</v>
      </c>
      <c r="M84" s="10">
        <f t="shared" si="23"/>
        <v>1.0067114093959731E-2</v>
      </c>
      <c r="N84" s="11">
        <f t="shared" si="24"/>
        <v>-6.4308681672025723E-3</v>
      </c>
    </row>
    <row r="85" spans="1:14" x14ac:dyDescent="0.2">
      <c r="A85" s="8"/>
      <c r="B85" s="18" t="s">
        <v>72</v>
      </c>
      <c r="C85" s="15">
        <v>48</v>
      </c>
      <c r="D85" s="9">
        <v>14</v>
      </c>
      <c r="E85" s="9">
        <v>9</v>
      </c>
      <c r="F85" s="9">
        <v>4</v>
      </c>
      <c r="G85" s="10">
        <f t="shared" si="19"/>
        <v>0.16107382550335569</v>
      </c>
      <c r="H85" s="10">
        <f t="shared" si="20"/>
        <v>4.5016077170418008E-2</v>
      </c>
      <c r="I85" s="10">
        <f t="shared" si="21"/>
        <v>1.1124845488257108E-2</v>
      </c>
      <c r="J85" s="10">
        <f t="shared" si="22"/>
        <v>5.0314465408805029E-3</v>
      </c>
      <c r="K85" s="10">
        <f t="shared" si="25"/>
        <v>-0.8125</v>
      </c>
      <c r="L85" s="10">
        <f t="shared" si="26"/>
        <v>-0.7142857142857143</v>
      </c>
      <c r="M85" s="10">
        <f t="shared" si="23"/>
        <v>-0.13087248322147649</v>
      </c>
      <c r="N85" s="11">
        <f t="shared" si="24"/>
        <v>-3.2154340836012867E-2</v>
      </c>
    </row>
    <row r="86" spans="1:14" ht="25.5" x14ac:dyDescent="0.2">
      <c r="A86" s="8"/>
      <c r="B86" s="18" t="s">
        <v>73</v>
      </c>
      <c r="C86" s="15">
        <v>22</v>
      </c>
      <c r="D86" s="9">
        <v>19</v>
      </c>
      <c r="E86" s="9">
        <v>54</v>
      </c>
      <c r="F86" s="9">
        <v>41</v>
      </c>
      <c r="G86" s="10">
        <f t="shared" si="19"/>
        <v>7.3825503355704702E-2</v>
      </c>
      <c r="H86" s="10">
        <f t="shared" si="20"/>
        <v>6.1093247588424437E-2</v>
      </c>
      <c r="I86" s="10">
        <f t="shared" si="21"/>
        <v>6.6749072929542644E-2</v>
      </c>
      <c r="J86" s="10">
        <f t="shared" si="22"/>
        <v>5.157232704402516E-2</v>
      </c>
      <c r="K86" s="10">
        <f t="shared" si="25"/>
        <v>1.4545454545454546</v>
      </c>
      <c r="L86" s="10">
        <f t="shared" si="26"/>
        <v>1.1578947368421053</v>
      </c>
      <c r="M86" s="10">
        <f t="shared" si="23"/>
        <v>0.10738255033557048</v>
      </c>
      <c r="N86" s="11">
        <f t="shared" si="24"/>
        <v>7.0739549839228297E-2</v>
      </c>
    </row>
    <row r="87" spans="1:14" x14ac:dyDescent="0.2">
      <c r="A87" s="8"/>
      <c r="B87" s="18" t="s">
        <v>74</v>
      </c>
      <c r="C87" s="15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1" t="str">
        <f t="shared" si="24"/>
        <v/>
      </c>
    </row>
    <row r="88" spans="1:14" x14ac:dyDescent="0.2">
      <c r="A88" s="8"/>
      <c r="B88" s="18" t="s">
        <v>75</v>
      </c>
      <c r="C88" s="15">
        <v>2</v>
      </c>
      <c r="D88" s="9">
        <v>7</v>
      </c>
      <c r="E88" s="9">
        <v>19</v>
      </c>
      <c r="F88" s="9">
        <v>59</v>
      </c>
      <c r="G88" s="10">
        <f t="shared" si="19"/>
        <v>6.7114093959731542E-3</v>
      </c>
      <c r="H88" s="10">
        <f t="shared" si="20"/>
        <v>2.2508038585209004E-2</v>
      </c>
      <c r="I88" s="10">
        <f t="shared" si="21"/>
        <v>2.3485784919653894E-2</v>
      </c>
      <c r="J88" s="10">
        <f t="shared" si="22"/>
        <v>7.4213836477987419E-2</v>
      </c>
      <c r="K88" s="10">
        <f t="shared" si="25"/>
        <v>8.5</v>
      </c>
      <c r="L88" s="10">
        <f t="shared" si="26"/>
        <v>7.4285714285714288</v>
      </c>
      <c r="M88" s="10">
        <f t="shared" si="23"/>
        <v>5.7046979865771813E-2</v>
      </c>
      <c r="N88" s="11">
        <f t="shared" si="24"/>
        <v>0.1672025723472669</v>
      </c>
    </row>
    <row r="89" spans="1:14" ht="24" customHeight="1" x14ac:dyDescent="0.2">
      <c r="A89" s="8"/>
      <c r="B89" s="18" t="s">
        <v>76</v>
      </c>
      <c r="C89" s="15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4" customHeight="1" x14ac:dyDescent="0.2">
      <c r="A90" s="8"/>
      <c r="B90" s="18" t="s">
        <v>77</v>
      </c>
      <c r="C90" s="1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18" t="s">
        <v>78</v>
      </c>
      <c r="C91" s="15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18" t="s">
        <v>79</v>
      </c>
      <c r="C92" s="15">
        <v>0</v>
      </c>
      <c r="D92" s="9">
        <v>0</v>
      </c>
      <c r="E92" s="9">
        <v>1</v>
      </c>
      <c r="F92" s="9">
        <v>0</v>
      </c>
      <c r="G92" s="10" t="str">
        <f t="shared" si="19"/>
        <v/>
      </c>
      <c r="H92" s="10" t="str">
        <f t="shared" si="20"/>
        <v/>
      </c>
      <c r="I92" s="10">
        <f t="shared" si="21"/>
        <v>1.2360939431396785E-3</v>
      </c>
      <c r="J92" s="10" t="str">
        <f t="shared" si="22"/>
        <v/>
      </c>
      <c r="K92" s="10">
        <f t="shared" si="25"/>
        <v>1</v>
      </c>
      <c r="L92" s="10" t="str">
        <f t="shared" si="26"/>
        <v xml:space="preserve"> </v>
      </c>
      <c r="M92" s="10" t="str">
        <f t="shared" si="23"/>
        <v/>
      </c>
      <c r="N92" s="11" t="str">
        <f t="shared" si="24"/>
        <v/>
      </c>
    </row>
    <row r="93" spans="1:14" x14ac:dyDescent="0.2">
      <c r="A93" s="8"/>
      <c r="B93" s="18" t="s">
        <v>80</v>
      </c>
      <c r="C93" s="15">
        <v>0</v>
      </c>
      <c r="D93" s="9">
        <v>0</v>
      </c>
      <c r="E93" s="9">
        <v>0</v>
      </c>
      <c r="F93" s="9">
        <v>2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>
        <f t="shared" si="22"/>
        <v>2.5157232704402514E-3</v>
      </c>
      <c r="K93" s="10" t="str">
        <f t="shared" si="25"/>
        <v xml:space="preserve"> </v>
      </c>
      <c r="L93" s="10">
        <f t="shared" si="26"/>
        <v>1</v>
      </c>
      <c r="M93" s="10" t="str">
        <f t="shared" si="23"/>
        <v/>
      </c>
      <c r="N93" s="11" t="str">
        <f t="shared" si="24"/>
        <v/>
      </c>
    </row>
    <row r="94" spans="1:14" x14ac:dyDescent="0.2">
      <c r="A94" s="8"/>
      <c r="B94" s="18" t="s">
        <v>81</v>
      </c>
      <c r="C94" s="1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/>
      <c r="B95" s="18" t="s">
        <v>82</v>
      </c>
      <c r="C95" s="1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/>
      <c r="B96" s="18" t="s">
        <v>83</v>
      </c>
      <c r="C96" s="1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18" t="s">
        <v>84</v>
      </c>
      <c r="C97" s="15">
        <v>4</v>
      </c>
      <c r="D97" s="9">
        <v>2</v>
      </c>
      <c r="E97" s="9">
        <v>16</v>
      </c>
      <c r="F97" s="9">
        <v>5</v>
      </c>
      <c r="G97" s="10">
        <f t="shared" si="19"/>
        <v>1.3422818791946308E-2</v>
      </c>
      <c r="H97" s="10">
        <f t="shared" si="20"/>
        <v>6.4308681672025723E-3</v>
      </c>
      <c r="I97" s="10">
        <f t="shared" si="21"/>
        <v>1.9777503090234856E-2</v>
      </c>
      <c r="J97" s="10">
        <f t="shared" si="22"/>
        <v>6.2893081761006293E-3</v>
      </c>
      <c r="K97" s="10">
        <f t="shared" si="25"/>
        <v>3</v>
      </c>
      <c r="L97" s="10">
        <f t="shared" si="26"/>
        <v>1.5</v>
      </c>
      <c r="M97" s="10">
        <f t="shared" si="23"/>
        <v>4.0268456375838924E-2</v>
      </c>
      <c r="N97" s="11">
        <f t="shared" si="24"/>
        <v>9.6463022508038593E-3</v>
      </c>
    </row>
    <row r="98" spans="1:14" x14ac:dyDescent="0.2">
      <c r="A98" s="8"/>
      <c r="B98" s="18" t="s">
        <v>85</v>
      </c>
      <c r="C98" s="15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1" t="str">
        <f t="shared" si="24"/>
        <v/>
      </c>
    </row>
    <row r="99" spans="1:14" x14ac:dyDescent="0.2">
      <c r="A99" s="8"/>
      <c r="B99" s="18" t="s">
        <v>86</v>
      </c>
      <c r="C99" s="15">
        <v>0</v>
      </c>
      <c r="D99" s="9">
        <v>3</v>
      </c>
      <c r="E99" s="9">
        <v>4</v>
      </c>
      <c r="F99" s="9">
        <v>6</v>
      </c>
      <c r="G99" s="10" t="str">
        <f t="shared" si="19"/>
        <v/>
      </c>
      <c r="H99" s="10">
        <f t="shared" si="20"/>
        <v>9.6463022508038593E-3</v>
      </c>
      <c r="I99" s="10">
        <f t="shared" si="21"/>
        <v>4.944375772558714E-3</v>
      </c>
      <c r="J99" s="10">
        <f t="shared" si="22"/>
        <v>7.5471698113207548E-3</v>
      </c>
      <c r="K99" s="10">
        <f t="shared" si="25"/>
        <v>1</v>
      </c>
      <c r="L99" s="10">
        <f t="shared" si="26"/>
        <v>1</v>
      </c>
      <c r="M99" s="10" t="str">
        <f t="shared" si="23"/>
        <v/>
      </c>
      <c r="N99" s="11">
        <f t="shared" si="24"/>
        <v>9.6463022508038593E-3</v>
      </c>
    </row>
    <row r="100" spans="1:14" x14ac:dyDescent="0.2">
      <c r="A100" s="8"/>
      <c r="B100" s="18" t="s">
        <v>87</v>
      </c>
      <c r="C100" s="15">
        <v>32</v>
      </c>
      <c r="D100" s="9">
        <v>36</v>
      </c>
      <c r="E100" s="9">
        <v>70</v>
      </c>
      <c r="F100" s="9">
        <v>56</v>
      </c>
      <c r="G100" s="10">
        <f t="shared" si="19"/>
        <v>0.10738255033557047</v>
      </c>
      <c r="H100" s="10">
        <f t="shared" si="20"/>
        <v>0.1157556270096463</v>
      </c>
      <c r="I100" s="10">
        <f t="shared" si="21"/>
        <v>8.6526576019777507E-2</v>
      </c>
      <c r="J100" s="10">
        <f t="shared" si="22"/>
        <v>7.0440251572327042E-2</v>
      </c>
      <c r="K100" s="10">
        <f t="shared" si="25"/>
        <v>1.1875</v>
      </c>
      <c r="L100" s="10">
        <f t="shared" si="26"/>
        <v>0.55555555555555558</v>
      </c>
      <c r="M100" s="10">
        <f t="shared" si="23"/>
        <v>0.12751677852348994</v>
      </c>
      <c r="N100" s="11">
        <f t="shared" si="24"/>
        <v>6.4308681672025719E-2</v>
      </c>
    </row>
    <row r="101" spans="1:14" x14ac:dyDescent="0.2">
      <c r="A101" s="8"/>
      <c r="B101" s="18" t="s">
        <v>88</v>
      </c>
      <c r="C101" s="15">
        <v>3</v>
      </c>
      <c r="D101" s="9">
        <v>6</v>
      </c>
      <c r="E101" s="9">
        <v>9</v>
      </c>
      <c r="F101" s="9">
        <v>8</v>
      </c>
      <c r="G101" s="10">
        <f t="shared" si="19"/>
        <v>1.0067114093959731E-2</v>
      </c>
      <c r="H101" s="10">
        <f t="shared" si="20"/>
        <v>1.9292604501607719E-2</v>
      </c>
      <c r="I101" s="10">
        <f t="shared" si="21"/>
        <v>1.1124845488257108E-2</v>
      </c>
      <c r="J101" s="10">
        <f t="shared" si="22"/>
        <v>1.0062893081761006E-2</v>
      </c>
      <c r="K101" s="10">
        <f t="shared" si="25"/>
        <v>2</v>
      </c>
      <c r="L101" s="10">
        <f t="shared" si="26"/>
        <v>0.33333333333333331</v>
      </c>
      <c r="M101" s="10">
        <f t="shared" si="23"/>
        <v>2.0134228187919462E-2</v>
      </c>
      <c r="N101" s="11">
        <f t="shared" si="24"/>
        <v>6.4308681672025723E-3</v>
      </c>
    </row>
    <row r="102" spans="1:14" x14ac:dyDescent="0.2">
      <c r="A102" s="8"/>
      <c r="B102" s="18" t="s">
        <v>89</v>
      </c>
      <c r="C102" s="15">
        <v>0</v>
      </c>
      <c r="D102" s="9">
        <v>0</v>
      </c>
      <c r="E102" s="9">
        <v>0</v>
      </c>
      <c r="F102" s="9">
        <v>1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>
        <f t="shared" si="22"/>
        <v>1.2578616352201257E-3</v>
      </c>
      <c r="K102" s="10" t="str">
        <f t="shared" si="25"/>
        <v xml:space="preserve"> </v>
      </c>
      <c r="L102" s="10">
        <f t="shared" si="26"/>
        <v>1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18" t="s">
        <v>90</v>
      </c>
      <c r="C103" s="15">
        <v>4</v>
      </c>
      <c r="D103" s="9">
        <v>11</v>
      </c>
      <c r="E103" s="9">
        <v>16</v>
      </c>
      <c r="F103" s="9">
        <v>22</v>
      </c>
      <c r="G103" s="10">
        <f t="shared" si="19"/>
        <v>1.3422818791946308E-2</v>
      </c>
      <c r="H103" s="10">
        <f t="shared" si="20"/>
        <v>3.5369774919614148E-2</v>
      </c>
      <c r="I103" s="10">
        <f t="shared" si="21"/>
        <v>1.9777503090234856E-2</v>
      </c>
      <c r="J103" s="10">
        <f t="shared" si="22"/>
        <v>2.7672955974842768E-2</v>
      </c>
      <c r="K103" s="10">
        <f t="shared" si="25"/>
        <v>3</v>
      </c>
      <c r="L103" s="10">
        <f t="shared" si="26"/>
        <v>1</v>
      </c>
      <c r="M103" s="10">
        <f t="shared" si="23"/>
        <v>4.0268456375838924E-2</v>
      </c>
      <c r="N103" s="11">
        <f t="shared" si="24"/>
        <v>3.5369774919614148E-2</v>
      </c>
    </row>
    <row r="104" spans="1:14" x14ac:dyDescent="0.2">
      <c r="A104" s="8"/>
      <c r="B104" s="18" t="s">
        <v>91</v>
      </c>
      <c r="C104" s="15">
        <v>1</v>
      </c>
      <c r="D104" s="9">
        <v>1</v>
      </c>
      <c r="E104" s="9">
        <v>2</v>
      </c>
      <c r="F104" s="9">
        <v>3</v>
      </c>
      <c r="G104" s="10">
        <f t="shared" si="19"/>
        <v>3.3557046979865771E-3</v>
      </c>
      <c r="H104" s="10">
        <f t="shared" si="20"/>
        <v>3.2154340836012861E-3</v>
      </c>
      <c r="I104" s="10">
        <f t="shared" si="21"/>
        <v>2.472187886279357E-3</v>
      </c>
      <c r="J104" s="10">
        <f t="shared" si="22"/>
        <v>3.7735849056603774E-3</v>
      </c>
      <c r="K104" s="10">
        <f t="shared" si="25"/>
        <v>1</v>
      </c>
      <c r="L104" s="10">
        <f t="shared" si="26"/>
        <v>2</v>
      </c>
      <c r="M104" s="10">
        <f t="shared" si="23"/>
        <v>3.3557046979865771E-3</v>
      </c>
      <c r="N104" s="11">
        <f t="shared" si="24"/>
        <v>6.4308681672025723E-3</v>
      </c>
    </row>
    <row r="105" spans="1:14" x14ac:dyDescent="0.2">
      <c r="A105" s="8"/>
      <c r="B105" s="18" t="s">
        <v>92</v>
      </c>
      <c r="C105" s="15">
        <v>0</v>
      </c>
      <c r="D105" s="9">
        <v>1</v>
      </c>
      <c r="E105" s="9">
        <v>0</v>
      </c>
      <c r="F105" s="9">
        <v>3</v>
      </c>
      <c r="G105" s="10" t="str">
        <f t="shared" si="19"/>
        <v/>
      </c>
      <c r="H105" s="10">
        <f t="shared" si="20"/>
        <v>3.2154340836012861E-3</v>
      </c>
      <c r="I105" s="10" t="str">
        <f t="shared" si="21"/>
        <v/>
      </c>
      <c r="J105" s="10">
        <f t="shared" si="22"/>
        <v>3.7735849056603774E-3</v>
      </c>
      <c r="K105" s="10" t="str">
        <f t="shared" si="25"/>
        <v xml:space="preserve"> </v>
      </c>
      <c r="L105" s="10">
        <f t="shared" si="26"/>
        <v>2</v>
      </c>
      <c r="M105" s="10" t="str">
        <f t="shared" si="23"/>
        <v/>
      </c>
      <c r="N105" s="11">
        <f t="shared" si="24"/>
        <v>6.4308681672025723E-3</v>
      </c>
    </row>
    <row r="106" spans="1:14" x14ac:dyDescent="0.2">
      <c r="A106" s="8"/>
      <c r="B106" s="18" t="s">
        <v>93</v>
      </c>
      <c r="C106" s="15">
        <v>1</v>
      </c>
      <c r="D106" s="9">
        <v>2</v>
      </c>
      <c r="E106" s="9">
        <v>0</v>
      </c>
      <c r="F106" s="9">
        <v>4</v>
      </c>
      <c r="G106" s="10">
        <f t="shared" si="19"/>
        <v>3.3557046979865771E-3</v>
      </c>
      <c r="H106" s="10">
        <f t="shared" si="20"/>
        <v>6.4308681672025723E-3</v>
      </c>
      <c r="I106" s="10" t="str">
        <f t="shared" si="21"/>
        <v/>
      </c>
      <c r="J106" s="10">
        <f t="shared" si="22"/>
        <v>5.0314465408805029E-3</v>
      </c>
      <c r="K106" s="10">
        <f t="shared" si="25"/>
        <v>-1</v>
      </c>
      <c r="L106" s="10">
        <f t="shared" si="26"/>
        <v>1</v>
      </c>
      <c r="M106" s="10">
        <f t="shared" si="23"/>
        <v>-3.3557046979865771E-3</v>
      </c>
      <c r="N106" s="11">
        <f t="shared" si="24"/>
        <v>6.4308681672025723E-3</v>
      </c>
    </row>
    <row r="107" spans="1:14" x14ac:dyDescent="0.2">
      <c r="A107" s="8"/>
      <c r="B107" s="18" t="s">
        <v>94</v>
      </c>
      <c r="C107" s="15">
        <v>0</v>
      </c>
      <c r="D107" s="9">
        <v>0</v>
      </c>
      <c r="E107" s="9">
        <v>0</v>
      </c>
      <c r="F107" s="9">
        <v>1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>
        <f t="shared" si="22"/>
        <v>1.2578616352201257E-3</v>
      </c>
      <c r="K107" s="10" t="str">
        <f t="shared" si="25"/>
        <v xml:space="preserve"> </v>
      </c>
      <c r="L107" s="10">
        <f t="shared" si="26"/>
        <v>1</v>
      </c>
      <c r="M107" s="10" t="str">
        <f t="shared" si="23"/>
        <v/>
      </c>
      <c r="N107" s="11" t="str">
        <f t="shared" si="24"/>
        <v/>
      </c>
    </row>
    <row r="108" spans="1:14" x14ac:dyDescent="0.2">
      <c r="A108" s="8"/>
      <c r="B108" s="18" t="s">
        <v>95</v>
      </c>
      <c r="C108" s="15">
        <v>0</v>
      </c>
      <c r="D108" s="9">
        <v>0</v>
      </c>
      <c r="E108" s="9">
        <v>0</v>
      </c>
      <c r="F108" s="9">
        <v>4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>
        <f t="shared" si="22"/>
        <v>5.0314465408805029E-3</v>
      </c>
      <c r="K108" s="10" t="str">
        <f t="shared" si="25"/>
        <v xml:space="preserve"> </v>
      </c>
      <c r="L108" s="10">
        <f t="shared" si="26"/>
        <v>1</v>
      </c>
      <c r="M108" s="10" t="str">
        <f t="shared" si="23"/>
        <v/>
      </c>
      <c r="N108" s="11" t="str">
        <f t="shared" si="24"/>
        <v/>
      </c>
    </row>
    <row r="109" spans="1:14" x14ac:dyDescent="0.2">
      <c r="A109" s="8"/>
      <c r="B109" s="18" t="s">
        <v>96</v>
      </c>
      <c r="C109" s="15">
        <v>0</v>
      </c>
      <c r="D109" s="9">
        <v>0</v>
      </c>
      <c r="E109" s="9">
        <v>0</v>
      </c>
      <c r="F109" s="9">
        <v>1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>
        <f t="shared" si="22"/>
        <v>1.2578616352201257E-3</v>
      </c>
      <c r="K109" s="10" t="str">
        <f t="shared" si="25"/>
        <v xml:space="preserve"> </v>
      </c>
      <c r="L109" s="10">
        <f t="shared" si="26"/>
        <v>1</v>
      </c>
      <c r="M109" s="10" t="str">
        <f t="shared" si="23"/>
        <v/>
      </c>
      <c r="N109" s="11" t="str">
        <f t="shared" si="24"/>
        <v/>
      </c>
    </row>
    <row r="110" spans="1:14" x14ac:dyDescent="0.2">
      <c r="A110" s="8"/>
      <c r="B110" s="18" t="s">
        <v>97</v>
      </c>
      <c r="C110" s="1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18" t="s">
        <v>98</v>
      </c>
      <c r="C111" s="15">
        <v>7</v>
      </c>
      <c r="D111" s="9">
        <v>14</v>
      </c>
      <c r="E111" s="9">
        <v>5</v>
      </c>
      <c r="F111" s="9">
        <v>6</v>
      </c>
      <c r="G111" s="10">
        <f t="shared" si="19"/>
        <v>2.3489932885906041E-2</v>
      </c>
      <c r="H111" s="10">
        <f t="shared" si="20"/>
        <v>4.5016077170418008E-2</v>
      </c>
      <c r="I111" s="10">
        <f t="shared" si="21"/>
        <v>6.180469715698393E-3</v>
      </c>
      <c r="J111" s="10">
        <f t="shared" si="22"/>
        <v>7.5471698113207548E-3</v>
      </c>
      <c r="K111" s="10">
        <f t="shared" si="25"/>
        <v>-0.2857142857142857</v>
      </c>
      <c r="L111" s="10">
        <f t="shared" si="26"/>
        <v>-0.5714285714285714</v>
      </c>
      <c r="M111" s="10">
        <f t="shared" si="23"/>
        <v>-6.7114093959731542E-3</v>
      </c>
      <c r="N111" s="11">
        <f t="shared" si="24"/>
        <v>-2.5723472668810289E-2</v>
      </c>
    </row>
    <row r="112" spans="1:14" x14ac:dyDescent="0.2">
      <c r="A112" s="8"/>
      <c r="B112" s="18" t="s">
        <v>99</v>
      </c>
      <c r="C112" s="1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18" t="s">
        <v>100</v>
      </c>
      <c r="C113" s="1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18" t="s">
        <v>101</v>
      </c>
      <c r="C114" s="15">
        <v>0</v>
      </c>
      <c r="D114" s="9">
        <v>0</v>
      </c>
      <c r="E114" s="9">
        <v>1</v>
      </c>
      <c r="F114" s="9">
        <v>0</v>
      </c>
      <c r="G114" s="10" t="str">
        <f t="shared" si="27"/>
        <v/>
      </c>
      <c r="H114" s="10" t="str">
        <f t="shared" si="28"/>
        <v/>
      </c>
      <c r="I114" s="10">
        <f t="shared" si="29"/>
        <v>1.2360939431396785E-3</v>
      </c>
      <c r="J114" s="10" t="str">
        <f t="shared" si="30"/>
        <v/>
      </c>
      <c r="K114" s="10">
        <f t="shared" ref="K114:K145" si="33">+IF(AND(C114=0,E114=0)," ",IF(C114=0,1,IF(E114=0,-1,(E114-C114)/C114)))</f>
        <v>1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1" t="str">
        <f t="shared" si="32"/>
        <v/>
      </c>
    </row>
    <row r="115" spans="1:14" x14ac:dyDescent="0.2">
      <c r="A115" s="8"/>
      <c r="B115" s="18" t="s">
        <v>102</v>
      </c>
      <c r="C115" s="15">
        <v>1</v>
      </c>
      <c r="D115" s="9">
        <v>8</v>
      </c>
      <c r="E115" s="9">
        <v>7</v>
      </c>
      <c r="F115" s="9">
        <v>11</v>
      </c>
      <c r="G115" s="10">
        <f t="shared" si="27"/>
        <v>3.3557046979865771E-3</v>
      </c>
      <c r="H115" s="10">
        <f t="shared" si="28"/>
        <v>2.5723472668810289E-2</v>
      </c>
      <c r="I115" s="10">
        <f t="shared" si="29"/>
        <v>8.65265760197775E-3</v>
      </c>
      <c r="J115" s="10">
        <f t="shared" si="30"/>
        <v>1.3836477987421384E-2</v>
      </c>
      <c r="K115" s="10">
        <f t="shared" si="33"/>
        <v>6</v>
      </c>
      <c r="L115" s="10">
        <f t="shared" si="34"/>
        <v>0.375</v>
      </c>
      <c r="M115" s="10">
        <f t="shared" si="31"/>
        <v>2.0134228187919462E-2</v>
      </c>
      <c r="N115" s="11">
        <f t="shared" si="32"/>
        <v>9.6463022508038593E-3</v>
      </c>
    </row>
    <row r="116" spans="1:14" x14ac:dyDescent="0.2">
      <c r="A116" s="8"/>
      <c r="B116" s="18" t="s">
        <v>103</v>
      </c>
      <c r="C116" s="15">
        <v>5</v>
      </c>
      <c r="D116" s="9">
        <v>7</v>
      </c>
      <c r="E116" s="9">
        <v>12</v>
      </c>
      <c r="F116" s="9">
        <v>11</v>
      </c>
      <c r="G116" s="10">
        <f t="shared" si="27"/>
        <v>1.6778523489932886E-2</v>
      </c>
      <c r="H116" s="10">
        <f t="shared" si="28"/>
        <v>2.2508038585209004E-2</v>
      </c>
      <c r="I116" s="10">
        <f t="shared" si="29"/>
        <v>1.4833127317676144E-2</v>
      </c>
      <c r="J116" s="10">
        <f t="shared" si="30"/>
        <v>1.3836477987421384E-2</v>
      </c>
      <c r="K116" s="10">
        <f t="shared" si="33"/>
        <v>1.4</v>
      </c>
      <c r="L116" s="10">
        <f t="shared" si="34"/>
        <v>0.5714285714285714</v>
      </c>
      <c r="M116" s="10">
        <f t="shared" si="31"/>
        <v>2.3489932885906038E-2</v>
      </c>
      <c r="N116" s="11">
        <f t="shared" si="32"/>
        <v>1.2861736334405145E-2</v>
      </c>
    </row>
    <row r="117" spans="1:14" x14ac:dyDescent="0.2">
      <c r="A117" s="8"/>
      <c r="B117" s="18" t="s">
        <v>104</v>
      </c>
      <c r="C117" s="1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18" t="s">
        <v>105</v>
      </c>
      <c r="C118" s="15">
        <v>1</v>
      </c>
      <c r="D118" s="9">
        <v>2</v>
      </c>
      <c r="E118" s="9">
        <v>2</v>
      </c>
      <c r="F118" s="9">
        <v>12</v>
      </c>
      <c r="G118" s="10">
        <f t="shared" si="27"/>
        <v>3.3557046979865771E-3</v>
      </c>
      <c r="H118" s="10">
        <f t="shared" si="28"/>
        <v>6.4308681672025723E-3</v>
      </c>
      <c r="I118" s="10">
        <f t="shared" si="29"/>
        <v>2.472187886279357E-3</v>
      </c>
      <c r="J118" s="10">
        <f t="shared" si="30"/>
        <v>1.509433962264151E-2</v>
      </c>
      <c r="K118" s="10">
        <f t="shared" si="33"/>
        <v>1</v>
      </c>
      <c r="L118" s="10">
        <f t="shared" si="34"/>
        <v>5</v>
      </c>
      <c r="M118" s="10">
        <f t="shared" si="31"/>
        <v>3.3557046979865771E-3</v>
      </c>
      <c r="N118" s="11">
        <f t="shared" si="32"/>
        <v>3.215434083601286E-2</v>
      </c>
    </row>
    <row r="119" spans="1:14" x14ac:dyDescent="0.2">
      <c r="A119" s="8"/>
      <c r="B119" s="18" t="s">
        <v>106</v>
      </c>
      <c r="C119" s="15">
        <v>0</v>
      </c>
      <c r="D119" s="9">
        <v>0</v>
      </c>
      <c r="E119" s="9">
        <v>1</v>
      </c>
      <c r="F119" s="9">
        <v>0</v>
      </c>
      <c r="G119" s="10" t="str">
        <f t="shared" si="27"/>
        <v/>
      </c>
      <c r="H119" s="10" t="str">
        <f t="shared" si="28"/>
        <v/>
      </c>
      <c r="I119" s="10">
        <f t="shared" si="29"/>
        <v>1.2360939431396785E-3</v>
      </c>
      <c r="J119" s="10" t="str">
        <f t="shared" si="30"/>
        <v/>
      </c>
      <c r="K119" s="10">
        <f t="shared" si="33"/>
        <v>1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18" t="s">
        <v>107</v>
      </c>
      <c r="C120" s="15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1" t="str">
        <f t="shared" si="32"/>
        <v/>
      </c>
    </row>
    <row r="121" spans="1:14" x14ac:dyDescent="0.2">
      <c r="A121" s="8"/>
      <c r="B121" s="18" t="s">
        <v>108</v>
      </c>
      <c r="C121" s="15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1" t="str">
        <f t="shared" si="32"/>
        <v/>
      </c>
    </row>
    <row r="122" spans="1:14" x14ac:dyDescent="0.2">
      <c r="A122" s="8"/>
      <c r="B122" s="18" t="s">
        <v>109</v>
      </c>
      <c r="C122" s="15">
        <v>1</v>
      </c>
      <c r="D122" s="9">
        <v>0</v>
      </c>
      <c r="E122" s="9">
        <v>0</v>
      </c>
      <c r="F122" s="9">
        <v>3</v>
      </c>
      <c r="G122" s="10">
        <f t="shared" si="27"/>
        <v>3.3557046979865771E-3</v>
      </c>
      <c r="H122" s="10" t="str">
        <f t="shared" si="28"/>
        <v/>
      </c>
      <c r="I122" s="10" t="str">
        <f t="shared" si="29"/>
        <v/>
      </c>
      <c r="J122" s="10">
        <f t="shared" si="30"/>
        <v>3.7735849056603774E-3</v>
      </c>
      <c r="K122" s="10">
        <f t="shared" si="33"/>
        <v>-1</v>
      </c>
      <c r="L122" s="10">
        <f t="shared" si="34"/>
        <v>1</v>
      </c>
      <c r="M122" s="10">
        <f t="shared" si="31"/>
        <v>-3.3557046979865771E-3</v>
      </c>
      <c r="N122" s="11" t="str">
        <f t="shared" si="32"/>
        <v/>
      </c>
    </row>
    <row r="123" spans="1:14" x14ac:dyDescent="0.2">
      <c r="A123" s="8"/>
      <c r="B123" s="18" t="s">
        <v>110</v>
      </c>
      <c r="C123" s="15">
        <v>42</v>
      </c>
      <c r="D123" s="9">
        <v>55</v>
      </c>
      <c r="E123" s="9">
        <v>124</v>
      </c>
      <c r="F123" s="9">
        <v>159</v>
      </c>
      <c r="G123" s="10">
        <f t="shared" si="27"/>
        <v>0.14093959731543623</v>
      </c>
      <c r="H123" s="10">
        <f t="shared" si="28"/>
        <v>0.17684887459807075</v>
      </c>
      <c r="I123" s="10">
        <f t="shared" si="29"/>
        <v>0.15327564894932014</v>
      </c>
      <c r="J123" s="10">
        <f t="shared" si="30"/>
        <v>0.2</v>
      </c>
      <c r="K123" s="10">
        <f t="shared" si="33"/>
        <v>1.9523809523809523</v>
      </c>
      <c r="L123" s="10">
        <f t="shared" si="34"/>
        <v>1.8909090909090909</v>
      </c>
      <c r="M123" s="10">
        <f t="shared" si="31"/>
        <v>0.27516778523489932</v>
      </c>
      <c r="N123" s="11">
        <f t="shared" si="32"/>
        <v>0.33440514469453375</v>
      </c>
    </row>
    <row r="124" spans="1:14" ht="25.5" x14ac:dyDescent="0.2">
      <c r="A124" s="8"/>
      <c r="B124" s="18" t="s">
        <v>111</v>
      </c>
      <c r="C124" s="15">
        <v>1</v>
      </c>
      <c r="D124" s="9">
        <v>17</v>
      </c>
      <c r="E124" s="9">
        <v>9</v>
      </c>
      <c r="F124" s="9">
        <v>18</v>
      </c>
      <c r="G124" s="10">
        <f t="shared" si="27"/>
        <v>3.3557046979865771E-3</v>
      </c>
      <c r="H124" s="10">
        <f t="shared" si="28"/>
        <v>5.4662379421221867E-2</v>
      </c>
      <c r="I124" s="10">
        <f t="shared" si="29"/>
        <v>1.1124845488257108E-2</v>
      </c>
      <c r="J124" s="10">
        <f t="shared" si="30"/>
        <v>2.2641509433962263E-2</v>
      </c>
      <c r="K124" s="10">
        <f t="shared" si="33"/>
        <v>8</v>
      </c>
      <c r="L124" s="10">
        <f t="shared" si="34"/>
        <v>5.8823529411764705E-2</v>
      </c>
      <c r="M124" s="10">
        <f t="shared" si="31"/>
        <v>2.6845637583892617E-2</v>
      </c>
      <c r="N124" s="11">
        <f t="shared" si="32"/>
        <v>3.2154340836012861E-3</v>
      </c>
    </row>
    <row r="125" spans="1:14" ht="25.5" x14ac:dyDescent="0.2">
      <c r="A125" s="8"/>
      <c r="B125" s="18" t="s">
        <v>112</v>
      </c>
      <c r="C125" s="15">
        <v>5</v>
      </c>
      <c r="D125" s="9">
        <v>4</v>
      </c>
      <c r="E125" s="9">
        <v>1</v>
      </c>
      <c r="F125" s="9">
        <v>1</v>
      </c>
      <c r="G125" s="10">
        <f t="shared" si="27"/>
        <v>1.6778523489932886E-2</v>
      </c>
      <c r="H125" s="10">
        <f t="shared" si="28"/>
        <v>1.2861736334405145E-2</v>
      </c>
      <c r="I125" s="10">
        <f t="shared" si="29"/>
        <v>1.2360939431396785E-3</v>
      </c>
      <c r="J125" s="10">
        <f t="shared" si="30"/>
        <v>1.2578616352201257E-3</v>
      </c>
      <c r="K125" s="10">
        <f t="shared" si="33"/>
        <v>-0.8</v>
      </c>
      <c r="L125" s="10">
        <f t="shared" si="34"/>
        <v>-0.75</v>
      </c>
      <c r="M125" s="10">
        <f t="shared" si="31"/>
        <v>-1.342281879194631E-2</v>
      </c>
      <c r="N125" s="11">
        <f t="shared" si="32"/>
        <v>-9.6463022508038593E-3</v>
      </c>
    </row>
    <row r="126" spans="1:14" x14ac:dyDescent="0.2">
      <c r="A126" s="8"/>
      <c r="B126" s="18" t="s">
        <v>113</v>
      </c>
      <c r="C126" s="15">
        <v>3</v>
      </c>
      <c r="D126" s="9">
        <v>0</v>
      </c>
      <c r="E126" s="9">
        <v>0</v>
      </c>
      <c r="F126" s="9">
        <v>6</v>
      </c>
      <c r="G126" s="10">
        <f t="shared" si="27"/>
        <v>1.0067114093959731E-2</v>
      </c>
      <c r="H126" s="10" t="str">
        <f t="shared" si="28"/>
        <v/>
      </c>
      <c r="I126" s="10" t="str">
        <f t="shared" si="29"/>
        <v/>
      </c>
      <c r="J126" s="10">
        <f t="shared" si="30"/>
        <v>7.5471698113207548E-3</v>
      </c>
      <c r="K126" s="10">
        <f t="shared" si="33"/>
        <v>-1</v>
      </c>
      <c r="L126" s="10">
        <f t="shared" si="34"/>
        <v>1</v>
      </c>
      <c r="M126" s="10">
        <f t="shared" si="31"/>
        <v>-1.0067114093959731E-2</v>
      </c>
      <c r="N126" s="11" t="str">
        <f t="shared" si="32"/>
        <v/>
      </c>
    </row>
    <row r="127" spans="1:14" x14ac:dyDescent="0.2">
      <c r="A127" s="8"/>
      <c r="B127" s="18" t="s">
        <v>114</v>
      </c>
      <c r="C127" s="15">
        <v>4</v>
      </c>
      <c r="D127" s="9">
        <v>1</v>
      </c>
      <c r="E127" s="9">
        <v>11</v>
      </c>
      <c r="F127" s="9">
        <v>13</v>
      </c>
      <c r="G127" s="10">
        <f t="shared" si="27"/>
        <v>1.3422818791946308E-2</v>
      </c>
      <c r="H127" s="10">
        <f t="shared" si="28"/>
        <v>3.2154340836012861E-3</v>
      </c>
      <c r="I127" s="10">
        <f t="shared" si="29"/>
        <v>1.3597033374536464E-2</v>
      </c>
      <c r="J127" s="10">
        <f t="shared" si="30"/>
        <v>1.6352201257861635E-2</v>
      </c>
      <c r="K127" s="10">
        <f t="shared" si="33"/>
        <v>1.75</v>
      </c>
      <c r="L127" s="10">
        <f t="shared" si="34"/>
        <v>12</v>
      </c>
      <c r="M127" s="10">
        <f t="shared" si="31"/>
        <v>2.3489932885906041E-2</v>
      </c>
      <c r="N127" s="11">
        <f t="shared" si="32"/>
        <v>3.8585209003215437E-2</v>
      </c>
    </row>
    <row r="128" spans="1:14" x14ac:dyDescent="0.2">
      <c r="A128" s="8"/>
      <c r="B128" s="18" t="s">
        <v>115</v>
      </c>
      <c r="C128" s="15">
        <v>0</v>
      </c>
      <c r="D128" s="9">
        <v>0</v>
      </c>
      <c r="E128" s="9">
        <v>25</v>
      </c>
      <c r="F128" s="9">
        <v>7</v>
      </c>
      <c r="G128" s="10" t="str">
        <f t="shared" si="27"/>
        <v/>
      </c>
      <c r="H128" s="10" t="str">
        <f t="shared" si="28"/>
        <v/>
      </c>
      <c r="I128" s="10">
        <f t="shared" si="29"/>
        <v>3.0902348578491966E-2</v>
      </c>
      <c r="J128" s="10">
        <f t="shared" si="30"/>
        <v>8.8050314465408803E-3</v>
      </c>
      <c r="K128" s="10">
        <f t="shared" si="33"/>
        <v>1</v>
      </c>
      <c r="L128" s="10">
        <f t="shared" si="34"/>
        <v>1</v>
      </c>
      <c r="M128" s="10" t="str">
        <f t="shared" si="31"/>
        <v/>
      </c>
      <c r="N128" s="11" t="str">
        <f t="shared" si="32"/>
        <v/>
      </c>
    </row>
    <row r="129" spans="1:14" x14ac:dyDescent="0.2">
      <c r="A129" s="8"/>
      <c r="B129" s="18" t="s">
        <v>116</v>
      </c>
      <c r="C129" s="15">
        <v>0</v>
      </c>
      <c r="D129" s="9">
        <v>1</v>
      </c>
      <c r="E129" s="9">
        <v>2</v>
      </c>
      <c r="F129" s="9">
        <v>2</v>
      </c>
      <c r="G129" s="10" t="str">
        <f t="shared" si="27"/>
        <v/>
      </c>
      <c r="H129" s="10">
        <f t="shared" si="28"/>
        <v>3.2154340836012861E-3</v>
      </c>
      <c r="I129" s="10">
        <f t="shared" si="29"/>
        <v>2.472187886279357E-3</v>
      </c>
      <c r="J129" s="10">
        <f t="shared" si="30"/>
        <v>2.5157232704402514E-3</v>
      </c>
      <c r="K129" s="10">
        <f t="shared" si="33"/>
        <v>1</v>
      </c>
      <c r="L129" s="10">
        <f t="shared" si="34"/>
        <v>1</v>
      </c>
      <c r="M129" s="10" t="str">
        <f t="shared" si="31"/>
        <v/>
      </c>
      <c r="N129" s="11">
        <f t="shared" si="32"/>
        <v>3.2154340836012861E-3</v>
      </c>
    </row>
    <row r="130" spans="1:14" x14ac:dyDescent="0.2">
      <c r="A130" s="8"/>
      <c r="B130" s="18" t="s">
        <v>117</v>
      </c>
      <c r="C130" s="15">
        <v>0</v>
      </c>
      <c r="D130" s="9">
        <v>0</v>
      </c>
      <c r="E130" s="9">
        <v>2</v>
      </c>
      <c r="F130" s="9">
        <v>0</v>
      </c>
      <c r="G130" s="10" t="str">
        <f t="shared" si="27"/>
        <v/>
      </c>
      <c r="H130" s="10" t="str">
        <f t="shared" si="28"/>
        <v/>
      </c>
      <c r="I130" s="10">
        <f t="shared" si="29"/>
        <v>2.472187886279357E-3</v>
      </c>
      <c r="J130" s="10" t="str">
        <f t="shared" si="30"/>
        <v/>
      </c>
      <c r="K130" s="10">
        <f t="shared" si="33"/>
        <v>1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18" t="s">
        <v>118</v>
      </c>
      <c r="C131" s="1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18" t="s">
        <v>119</v>
      </c>
      <c r="C132" s="15">
        <v>0</v>
      </c>
      <c r="D132" s="9">
        <v>0</v>
      </c>
      <c r="E132" s="9">
        <v>1</v>
      </c>
      <c r="F132" s="9">
        <v>1</v>
      </c>
      <c r="G132" s="10" t="str">
        <f t="shared" si="27"/>
        <v/>
      </c>
      <c r="H132" s="10" t="str">
        <f t="shared" si="28"/>
        <v/>
      </c>
      <c r="I132" s="10">
        <f t="shared" si="29"/>
        <v>1.2360939431396785E-3</v>
      </c>
      <c r="J132" s="10">
        <f t="shared" si="30"/>
        <v>1.2578616352201257E-3</v>
      </c>
      <c r="K132" s="10">
        <f t="shared" si="33"/>
        <v>1</v>
      </c>
      <c r="L132" s="10">
        <f t="shared" si="34"/>
        <v>1</v>
      </c>
      <c r="M132" s="10" t="str">
        <f t="shared" si="31"/>
        <v/>
      </c>
      <c r="N132" s="11" t="str">
        <f t="shared" si="32"/>
        <v/>
      </c>
    </row>
    <row r="133" spans="1:14" x14ac:dyDescent="0.2">
      <c r="A133" s="8"/>
      <c r="B133" s="18" t="s">
        <v>120</v>
      </c>
      <c r="C133" s="15">
        <v>1</v>
      </c>
      <c r="D133" s="9">
        <v>0</v>
      </c>
      <c r="E133" s="9">
        <v>11</v>
      </c>
      <c r="F133" s="9">
        <v>1</v>
      </c>
      <c r="G133" s="10">
        <f t="shared" si="27"/>
        <v>3.3557046979865771E-3</v>
      </c>
      <c r="H133" s="10" t="str">
        <f t="shared" si="28"/>
        <v/>
      </c>
      <c r="I133" s="10">
        <f t="shared" si="29"/>
        <v>1.3597033374536464E-2</v>
      </c>
      <c r="J133" s="10">
        <f t="shared" si="30"/>
        <v>1.2578616352201257E-3</v>
      </c>
      <c r="K133" s="10">
        <f t="shared" si="33"/>
        <v>10</v>
      </c>
      <c r="L133" s="10">
        <f t="shared" si="34"/>
        <v>1</v>
      </c>
      <c r="M133" s="10">
        <f t="shared" si="31"/>
        <v>3.3557046979865772E-2</v>
      </c>
      <c r="N133" s="11" t="str">
        <f t="shared" si="32"/>
        <v/>
      </c>
    </row>
    <row r="134" spans="1:14" x14ac:dyDescent="0.2">
      <c r="A134" s="8"/>
      <c r="B134" s="18" t="s">
        <v>121</v>
      </c>
      <c r="C134" s="15">
        <v>0</v>
      </c>
      <c r="D134" s="9">
        <v>0</v>
      </c>
      <c r="E134" s="9">
        <v>3</v>
      </c>
      <c r="F134" s="9">
        <v>0</v>
      </c>
      <c r="G134" s="10" t="str">
        <f t="shared" si="27"/>
        <v/>
      </c>
      <c r="H134" s="10" t="str">
        <f t="shared" si="28"/>
        <v/>
      </c>
      <c r="I134" s="10">
        <f t="shared" si="29"/>
        <v>3.708281829419036E-3</v>
      </c>
      <c r="J134" s="10" t="str">
        <f t="shared" si="30"/>
        <v/>
      </c>
      <c r="K134" s="10">
        <f t="shared" si="33"/>
        <v>1</v>
      </c>
      <c r="L134" s="10" t="str">
        <f t="shared" si="34"/>
        <v xml:space="preserve"> </v>
      </c>
      <c r="M134" s="10" t="str">
        <f t="shared" si="31"/>
        <v/>
      </c>
      <c r="N134" s="11" t="str">
        <f t="shared" si="32"/>
        <v/>
      </c>
    </row>
    <row r="135" spans="1:14" x14ac:dyDescent="0.2">
      <c r="A135" s="8"/>
      <c r="B135" s="18" t="s">
        <v>122</v>
      </c>
      <c r="C135" s="15">
        <v>1</v>
      </c>
      <c r="D135" s="9">
        <v>0</v>
      </c>
      <c r="E135" s="9">
        <v>13</v>
      </c>
      <c r="F135" s="9">
        <v>0</v>
      </c>
      <c r="G135" s="10">
        <f t="shared" si="27"/>
        <v>3.3557046979865771E-3</v>
      </c>
      <c r="H135" s="10" t="str">
        <f t="shared" si="28"/>
        <v/>
      </c>
      <c r="I135" s="10">
        <f t="shared" si="29"/>
        <v>1.6069221260815822E-2</v>
      </c>
      <c r="J135" s="10" t="str">
        <f t="shared" si="30"/>
        <v/>
      </c>
      <c r="K135" s="10">
        <f t="shared" si="33"/>
        <v>12</v>
      </c>
      <c r="L135" s="10" t="str">
        <f t="shared" si="34"/>
        <v xml:space="preserve"> </v>
      </c>
      <c r="M135" s="10">
        <f t="shared" si="31"/>
        <v>4.0268456375838924E-2</v>
      </c>
      <c r="N135" s="11" t="str">
        <f t="shared" si="32"/>
        <v/>
      </c>
    </row>
    <row r="136" spans="1:14" x14ac:dyDescent="0.2">
      <c r="A136" s="8"/>
      <c r="B136" s="18" t="s">
        <v>123</v>
      </c>
      <c r="C136" s="15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18" t="s">
        <v>124</v>
      </c>
      <c r="C137" s="15">
        <v>7</v>
      </c>
      <c r="D137" s="9">
        <v>1</v>
      </c>
      <c r="E137" s="9">
        <v>26</v>
      </c>
      <c r="F137" s="9">
        <v>3</v>
      </c>
      <c r="G137" s="10">
        <f t="shared" si="27"/>
        <v>2.3489932885906041E-2</v>
      </c>
      <c r="H137" s="10">
        <f t="shared" si="28"/>
        <v>3.2154340836012861E-3</v>
      </c>
      <c r="I137" s="10">
        <f t="shared" si="29"/>
        <v>3.2138442521631644E-2</v>
      </c>
      <c r="J137" s="10">
        <f t="shared" si="30"/>
        <v>3.7735849056603774E-3</v>
      </c>
      <c r="K137" s="10">
        <f t="shared" si="33"/>
        <v>2.7142857142857144</v>
      </c>
      <c r="L137" s="10">
        <f t="shared" si="34"/>
        <v>2</v>
      </c>
      <c r="M137" s="10">
        <f t="shared" si="31"/>
        <v>6.3758389261744972E-2</v>
      </c>
      <c r="N137" s="11">
        <f t="shared" si="32"/>
        <v>6.4308681672025723E-3</v>
      </c>
    </row>
    <row r="138" spans="1:14" x14ac:dyDescent="0.2">
      <c r="A138" s="8"/>
      <c r="B138" s="18" t="s">
        <v>125</v>
      </c>
      <c r="C138" s="15">
        <v>2</v>
      </c>
      <c r="D138" s="9">
        <v>0</v>
      </c>
      <c r="E138" s="9">
        <v>4</v>
      </c>
      <c r="F138" s="9">
        <v>1</v>
      </c>
      <c r="G138" s="10">
        <f t="shared" si="27"/>
        <v>6.7114093959731542E-3</v>
      </c>
      <c r="H138" s="10" t="str">
        <f t="shared" si="28"/>
        <v/>
      </c>
      <c r="I138" s="10">
        <f t="shared" si="29"/>
        <v>4.944375772558714E-3</v>
      </c>
      <c r="J138" s="10">
        <f t="shared" si="30"/>
        <v>1.2578616352201257E-3</v>
      </c>
      <c r="K138" s="10">
        <f t="shared" si="33"/>
        <v>1</v>
      </c>
      <c r="L138" s="10">
        <f t="shared" si="34"/>
        <v>1</v>
      </c>
      <c r="M138" s="10">
        <f t="shared" si="31"/>
        <v>6.7114093959731542E-3</v>
      </c>
      <c r="N138" s="11" t="str">
        <f t="shared" si="32"/>
        <v/>
      </c>
    </row>
    <row r="139" spans="1:14" x14ac:dyDescent="0.2">
      <c r="A139" s="8"/>
      <c r="B139" s="18" t="s">
        <v>126</v>
      </c>
      <c r="C139" s="15">
        <v>9</v>
      </c>
      <c r="D139" s="9">
        <v>4</v>
      </c>
      <c r="E139" s="9">
        <v>34</v>
      </c>
      <c r="F139" s="9">
        <v>9</v>
      </c>
      <c r="G139" s="10">
        <f t="shared" si="27"/>
        <v>3.0201342281879196E-2</v>
      </c>
      <c r="H139" s="10">
        <f t="shared" si="28"/>
        <v>1.2861736334405145E-2</v>
      </c>
      <c r="I139" s="10">
        <f t="shared" si="29"/>
        <v>4.2027194066749075E-2</v>
      </c>
      <c r="J139" s="10">
        <f t="shared" si="30"/>
        <v>1.1320754716981131E-2</v>
      </c>
      <c r="K139" s="10">
        <f t="shared" si="33"/>
        <v>2.7777777777777777</v>
      </c>
      <c r="L139" s="10">
        <f t="shared" si="34"/>
        <v>1.25</v>
      </c>
      <c r="M139" s="10">
        <f t="shared" si="31"/>
        <v>8.3892617449664433E-2</v>
      </c>
      <c r="N139" s="11">
        <f t="shared" si="32"/>
        <v>1.607717041800643E-2</v>
      </c>
    </row>
    <row r="140" spans="1:14" x14ac:dyDescent="0.2">
      <c r="A140" s="8"/>
      <c r="B140" s="18" t="s">
        <v>127</v>
      </c>
      <c r="C140" s="1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18" t="s">
        <v>128</v>
      </c>
      <c r="C141" s="15">
        <v>14</v>
      </c>
      <c r="D141" s="9">
        <v>4</v>
      </c>
      <c r="E141" s="9">
        <v>78</v>
      </c>
      <c r="F141" s="9">
        <v>112</v>
      </c>
      <c r="G141" s="10">
        <f t="shared" si="27"/>
        <v>4.6979865771812082E-2</v>
      </c>
      <c r="H141" s="10">
        <f t="shared" si="28"/>
        <v>1.2861736334405145E-2</v>
      </c>
      <c r="I141" s="10">
        <f t="shared" si="29"/>
        <v>9.6415327564894932E-2</v>
      </c>
      <c r="J141" s="10">
        <f t="shared" si="30"/>
        <v>0.14088050314465408</v>
      </c>
      <c r="K141" s="10">
        <f t="shared" si="33"/>
        <v>4.5714285714285712</v>
      </c>
      <c r="L141" s="10">
        <f t="shared" si="34"/>
        <v>27</v>
      </c>
      <c r="M141" s="10">
        <f t="shared" si="31"/>
        <v>0.21476510067114093</v>
      </c>
      <c r="N141" s="11">
        <f t="shared" si="32"/>
        <v>0.34726688102893888</v>
      </c>
    </row>
    <row r="142" spans="1:14" x14ac:dyDescent="0.2">
      <c r="A142" s="8"/>
      <c r="B142" s="18" t="s">
        <v>129</v>
      </c>
      <c r="C142" s="15">
        <v>5</v>
      </c>
      <c r="D142" s="9">
        <v>3</v>
      </c>
      <c r="E142" s="9">
        <v>8</v>
      </c>
      <c r="F142" s="9">
        <v>8</v>
      </c>
      <c r="G142" s="10">
        <f t="shared" si="27"/>
        <v>1.6778523489932886E-2</v>
      </c>
      <c r="H142" s="10">
        <f t="shared" si="28"/>
        <v>9.6463022508038593E-3</v>
      </c>
      <c r="I142" s="10">
        <f t="shared" si="29"/>
        <v>9.8887515451174281E-3</v>
      </c>
      <c r="J142" s="10">
        <f t="shared" si="30"/>
        <v>1.0062893081761006E-2</v>
      </c>
      <c r="K142" s="10">
        <f t="shared" si="33"/>
        <v>0.6</v>
      </c>
      <c r="L142" s="10">
        <f t="shared" si="34"/>
        <v>1.6666666666666667</v>
      </c>
      <c r="M142" s="10">
        <f t="shared" si="31"/>
        <v>1.0067114093959731E-2</v>
      </c>
      <c r="N142" s="11">
        <f t="shared" si="32"/>
        <v>1.6077170418006433E-2</v>
      </c>
    </row>
    <row r="143" spans="1:14" x14ac:dyDescent="0.2">
      <c r="A143" s="8"/>
      <c r="B143" s="18" t="s">
        <v>130</v>
      </c>
      <c r="C143" s="15">
        <v>0</v>
      </c>
      <c r="D143" s="9">
        <v>1</v>
      </c>
      <c r="E143" s="9">
        <v>2</v>
      </c>
      <c r="F143" s="9">
        <v>0</v>
      </c>
      <c r="G143" s="10" t="str">
        <f t="shared" si="27"/>
        <v/>
      </c>
      <c r="H143" s="10">
        <f t="shared" si="28"/>
        <v>3.2154340836012861E-3</v>
      </c>
      <c r="I143" s="10">
        <f t="shared" si="29"/>
        <v>2.472187886279357E-3</v>
      </c>
      <c r="J143" s="10" t="str">
        <f t="shared" si="30"/>
        <v/>
      </c>
      <c r="K143" s="10">
        <f t="shared" si="33"/>
        <v>1</v>
      </c>
      <c r="L143" s="10">
        <f t="shared" si="34"/>
        <v>-1</v>
      </c>
      <c r="M143" s="10" t="str">
        <f t="shared" si="31"/>
        <v/>
      </c>
      <c r="N143" s="11">
        <f t="shared" si="32"/>
        <v>-3.2154340836012861E-3</v>
      </c>
    </row>
    <row r="144" spans="1:14" ht="25.5" x14ac:dyDescent="0.2">
      <c r="A144" s="8"/>
      <c r="B144" s="18" t="s">
        <v>131</v>
      </c>
      <c r="C144" s="15">
        <v>7</v>
      </c>
      <c r="D144" s="9">
        <v>6</v>
      </c>
      <c r="E144" s="9">
        <v>8</v>
      </c>
      <c r="F144" s="9">
        <v>5</v>
      </c>
      <c r="G144" s="10">
        <f t="shared" si="27"/>
        <v>2.3489932885906041E-2</v>
      </c>
      <c r="H144" s="10">
        <f t="shared" si="28"/>
        <v>1.9292604501607719E-2</v>
      </c>
      <c r="I144" s="10">
        <f t="shared" si="29"/>
        <v>9.8887515451174281E-3</v>
      </c>
      <c r="J144" s="10">
        <f t="shared" si="30"/>
        <v>6.2893081761006293E-3</v>
      </c>
      <c r="K144" s="10">
        <f t="shared" si="33"/>
        <v>0.14285714285714285</v>
      </c>
      <c r="L144" s="10">
        <f t="shared" si="34"/>
        <v>-0.16666666666666666</v>
      </c>
      <c r="M144" s="10">
        <f t="shared" si="31"/>
        <v>3.3557046979865771E-3</v>
      </c>
      <c r="N144" s="11">
        <f t="shared" si="32"/>
        <v>-3.2154340836012861E-3</v>
      </c>
    </row>
    <row r="145" spans="1:14" ht="23.25" customHeight="1" x14ac:dyDescent="0.2">
      <c r="A145" s="8"/>
      <c r="B145" s="18" t="s">
        <v>132</v>
      </c>
      <c r="C145" s="15">
        <v>2</v>
      </c>
      <c r="D145" s="9">
        <v>2</v>
      </c>
      <c r="E145" s="9">
        <v>58</v>
      </c>
      <c r="F145" s="9">
        <v>32</v>
      </c>
      <c r="G145" s="10">
        <f t="shared" ref="G145:G180" si="35">+IF(C145=0,"",C145/C$81)</f>
        <v>6.7114093959731542E-3</v>
      </c>
      <c r="H145" s="10">
        <f t="shared" ref="H145:H180" si="36">+IF(D145=0,"",D145/D$81)</f>
        <v>6.4308681672025723E-3</v>
      </c>
      <c r="I145" s="10">
        <f t="shared" ref="I145:I180" si="37">+IF(E145=0,"",E145/E$81)</f>
        <v>7.1693448702101356E-2</v>
      </c>
      <c r="J145" s="10">
        <f t="shared" ref="J145:J180" si="38">+IF(F145=0,"",F145/F$81)</f>
        <v>4.0251572327044023E-2</v>
      </c>
      <c r="K145" s="10">
        <f t="shared" si="33"/>
        <v>28</v>
      </c>
      <c r="L145" s="10">
        <f t="shared" si="34"/>
        <v>15</v>
      </c>
      <c r="M145" s="10">
        <f t="shared" ref="M145:M180" si="39">+IF(OR(AND(G145=""),(K145="")),"",G145*K145)</f>
        <v>0.18791946308724833</v>
      </c>
      <c r="N145" s="11">
        <f t="shared" ref="N145:N180" si="40">+IF(OR(AND(H145=""),(L145="")),"",H145*L145)</f>
        <v>9.6463022508038579E-2</v>
      </c>
    </row>
    <row r="146" spans="1:14" x14ac:dyDescent="0.2">
      <c r="A146" s="8"/>
      <c r="B146" s="18" t="s">
        <v>133</v>
      </c>
      <c r="C146" s="15">
        <v>5</v>
      </c>
      <c r="D146" s="9">
        <v>1</v>
      </c>
      <c r="E146" s="9">
        <v>48</v>
      </c>
      <c r="F146" s="9">
        <v>24</v>
      </c>
      <c r="G146" s="10">
        <f t="shared" si="35"/>
        <v>1.6778523489932886E-2</v>
      </c>
      <c r="H146" s="10">
        <f t="shared" si="36"/>
        <v>3.2154340836012861E-3</v>
      </c>
      <c r="I146" s="10">
        <f t="shared" si="37"/>
        <v>5.9332509270704575E-2</v>
      </c>
      <c r="J146" s="10">
        <f t="shared" si="38"/>
        <v>3.0188679245283019E-2</v>
      </c>
      <c r="K146" s="10">
        <f t="shared" ref="K146:K180" si="41">+IF(AND(C146=0,E146=0)," ",IF(C146=0,1,IF(E146=0,-1,(E146-C146)/C146)))</f>
        <v>8.6</v>
      </c>
      <c r="L146" s="10">
        <f t="shared" ref="L146:L180" si="42">+IF(AND(D146=0,F146=0)," ",IF(D146=0,1,IF(F146=0,-1,(F146-D146)/D146)))</f>
        <v>23</v>
      </c>
      <c r="M146" s="10">
        <f t="shared" si="39"/>
        <v>0.1442953020134228</v>
      </c>
      <c r="N146" s="11">
        <f t="shared" si="40"/>
        <v>7.3954983922829579E-2</v>
      </c>
    </row>
    <row r="147" spans="1:14" x14ac:dyDescent="0.2">
      <c r="A147" s="8"/>
      <c r="B147" s="18" t="s">
        <v>134</v>
      </c>
      <c r="C147" s="15">
        <v>4</v>
      </c>
      <c r="D147" s="9">
        <v>0</v>
      </c>
      <c r="E147" s="9">
        <v>9</v>
      </c>
      <c r="F147" s="9">
        <v>3</v>
      </c>
      <c r="G147" s="10">
        <f t="shared" si="35"/>
        <v>1.3422818791946308E-2</v>
      </c>
      <c r="H147" s="10" t="str">
        <f t="shared" si="36"/>
        <v/>
      </c>
      <c r="I147" s="10">
        <f t="shared" si="37"/>
        <v>1.1124845488257108E-2</v>
      </c>
      <c r="J147" s="10">
        <f t="shared" si="38"/>
        <v>3.7735849056603774E-3</v>
      </c>
      <c r="K147" s="10">
        <f t="shared" si="41"/>
        <v>1.25</v>
      </c>
      <c r="L147" s="10">
        <f t="shared" si="42"/>
        <v>1</v>
      </c>
      <c r="M147" s="10">
        <f t="shared" si="39"/>
        <v>1.6778523489932886E-2</v>
      </c>
      <c r="N147" s="11" t="str">
        <f t="shared" si="40"/>
        <v/>
      </c>
    </row>
    <row r="148" spans="1:14" x14ac:dyDescent="0.2">
      <c r="A148" s="8"/>
      <c r="B148" s="18" t="s">
        <v>135</v>
      </c>
      <c r="C148" s="15">
        <v>1</v>
      </c>
      <c r="D148" s="9">
        <v>0</v>
      </c>
      <c r="E148" s="9">
        <v>4</v>
      </c>
      <c r="F148" s="9">
        <v>2</v>
      </c>
      <c r="G148" s="10">
        <f t="shared" si="35"/>
        <v>3.3557046979865771E-3</v>
      </c>
      <c r="H148" s="10" t="str">
        <f t="shared" si="36"/>
        <v/>
      </c>
      <c r="I148" s="10">
        <f t="shared" si="37"/>
        <v>4.944375772558714E-3</v>
      </c>
      <c r="J148" s="10">
        <f t="shared" si="38"/>
        <v>2.5157232704402514E-3</v>
      </c>
      <c r="K148" s="10">
        <f t="shared" si="41"/>
        <v>3</v>
      </c>
      <c r="L148" s="10">
        <f t="shared" si="42"/>
        <v>1</v>
      </c>
      <c r="M148" s="10">
        <f t="shared" si="39"/>
        <v>1.0067114093959731E-2</v>
      </c>
      <c r="N148" s="11" t="str">
        <f t="shared" si="40"/>
        <v/>
      </c>
    </row>
    <row r="149" spans="1:14" x14ac:dyDescent="0.2">
      <c r="A149" s="8"/>
      <c r="B149" s="18" t="s">
        <v>136</v>
      </c>
      <c r="C149" s="15">
        <v>0</v>
      </c>
      <c r="D149" s="9">
        <v>0</v>
      </c>
      <c r="E149" s="9">
        <v>3</v>
      </c>
      <c r="F149" s="9">
        <v>2</v>
      </c>
      <c r="G149" s="10" t="str">
        <f t="shared" si="35"/>
        <v/>
      </c>
      <c r="H149" s="10" t="str">
        <f t="shared" si="36"/>
        <v/>
      </c>
      <c r="I149" s="10">
        <f t="shared" si="37"/>
        <v>3.708281829419036E-3</v>
      </c>
      <c r="J149" s="10">
        <f t="shared" si="38"/>
        <v>2.5157232704402514E-3</v>
      </c>
      <c r="K149" s="10">
        <f t="shared" si="41"/>
        <v>1</v>
      </c>
      <c r="L149" s="10">
        <f t="shared" si="42"/>
        <v>1</v>
      </c>
      <c r="M149" s="10" t="str">
        <f t="shared" si="39"/>
        <v/>
      </c>
      <c r="N149" s="11" t="str">
        <f t="shared" si="40"/>
        <v/>
      </c>
    </row>
    <row r="150" spans="1:14" x14ac:dyDescent="0.2">
      <c r="A150" s="8"/>
      <c r="B150" s="18" t="s">
        <v>137</v>
      </c>
      <c r="C150" s="15">
        <v>1</v>
      </c>
      <c r="D150" s="9">
        <v>0</v>
      </c>
      <c r="E150" s="9">
        <v>0</v>
      </c>
      <c r="F150" s="9">
        <v>9</v>
      </c>
      <c r="G150" s="10">
        <f t="shared" si="35"/>
        <v>3.3557046979865771E-3</v>
      </c>
      <c r="H150" s="10" t="str">
        <f t="shared" si="36"/>
        <v/>
      </c>
      <c r="I150" s="10" t="str">
        <f t="shared" si="37"/>
        <v/>
      </c>
      <c r="J150" s="10">
        <f t="shared" si="38"/>
        <v>1.1320754716981131E-2</v>
      </c>
      <c r="K150" s="10">
        <f t="shared" si="41"/>
        <v>-1</v>
      </c>
      <c r="L150" s="10">
        <f t="shared" si="42"/>
        <v>1</v>
      </c>
      <c r="M150" s="10">
        <f t="shared" si="39"/>
        <v>-3.3557046979865771E-3</v>
      </c>
      <c r="N150" s="11" t="str">
        <f t="shared" si="40"/>
        <v/>
      </c>
    </row>
    <row r="151" spans="1:14" x14ac:dyDescent="0.2">
      <c r="A151" s="8"/>
      <c r="B151" s="18" t="s">
        <v>138</v>
      </c>
      <c r="C151" s="1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18" t="s">
        <v>139</v>
      </c>
      <c r="C152" s="15">
        <v>2</v>
      </c>
      <c r="D152" s="9">
        <v>0</v>
      </c>
      <c r="E152" s="9">
        <v>1</v>
      </c>
      <c r="F152" s="9">
        <v>3</v>
      </c>
      <c r="G152" s="10">
        <f t="shared" si="35"/>
        <v>6.7114093959731542E-3</v>
      </c>
      <c r="H152" s="10" t="str">
        <f t="shared" si="36"/>
        <v/>
      </c>
      <c r="I152" s="10">
        <f t="shared" si="37"/>
        <v>1.2360939431396785E-3</v>
      </c>
      <c r="J152" s="10">
        <f t="shared" si="38"/>
        <v>3.7735849056603774E-3</v>
      </c>
      <c r="K152" s="10">
        <f t="shared" si="41"/>
        <v>-0.5</v>
      </c>
      <c r="L152" s="10">
        <f t="shared" si="42"/>
        <v>1</v>
      </c>
      <c r="M152" s="10">
        <f t="shared" si="39"/>
        <v>-3.3557046979865771E-3</v>
      </c>
      <c r="N152" s="11" t="str">
        <f t="shared" si="40"/>
        <v/>
      </c>
    </row>
    <row r="153" spans="1:14" x14ac:dyDescent="0.2">
      <c r="A153" s="8"/>
      <c r="B153" s="18" t="s">
        <v>140</v>
      </c>
      <c r="C153" s="15">
        <v>0</v>
      </c>
      <c r="D153" s="9">
        <v>0</v>
      </c>
      <c r="E153" s="9">
        <v>0</v>
      </c>
      <c r="F153" s="9">
        <v>1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>
        <f t="shared" si="38"/>
        <v>1.2578616352201257E-3</v>
      </c>
      <c r="K153" s="10" t="str">
        <f t="shared" si="41"/>
        <v xml:space="preserve"> </v>
      </c>
      <c r="L153" s="10">
        <f t="shared" si="42"/>
        <v>1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18" t="s">
        <v>141</v>
      </c>
      <c r="C154" s="15">
        <v>1</v>
      </c>
      <c r="D154" s="9">
        <v>2</v>
      </c>
      <c r="E154" s="9">
        <v>7</v>
      </c>
      <c r="F154" s="9">
        <v>8</v>
      </c>
      <c r="G154" s="10">
        <f t="shared" si="35"/>
        <v>3.3557046979865771E-3</v>
      </c>
      <c r="H154" s="10">
        <f t="shared" si="36"/>
        <v>6.4308681672025723E-3</v>
      </c>
      <c r="I154" s="10">
        <f t="shared" si="37"/>
        <v>8.65265760197775E-3</v>
      </c>
      <c r="J154" s="10">
        <f t="shared" si="38"/>
        <v>1.0062893081761006E-2</v>
      </c>
      <c r="K154" s="10">
        <f t="shared" si="41"/>
        <v>6</v>
      </c>
      <c r="L154" s="10">
        <f t="shared" si="42"/>
        <v>3</v>
      </c>
      <c r="M154" s="10">
        <f t="shared" si="39"/>
        <v>2.0134228187919462E-2</v>
      </c>
      <c r="N154" s="11">
        <f t="shared" si="40"/>
        <v>1.9292604501607719E-2</v>
      </c>
    </row>
    <row r="155" spans="1:14" ht="25.5" x14ac:dyDescent="0.2">
      <c r="A155" s="8"/>
      <c r="B155" s="18" t="s">
        <v>142</v>
      </c>
      <c r="C155" s="15">
        <v>0</v>
      </c>
      <c r="D155" s="9">
        <v>0</v>
      </c>
      <c r="E155" s="9">
        <v>0</v>
      </c>
      <c r="F155" s="9">
        <v>1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>
        <f t="shared" si="38"/>
        <v>1.2578616352201257E-3</v>
      </c>
      <c r="K155" s="10" t="str">
        <f t="shared" si="41"/>
        <v xml:space="preserve"> </v>
      </c>
      <c r="L155" s="10">
        <f t="shared" si="42"/>
        <v>1</v>
      </c>
      <c r="M155" s="10" t="str">
        <f t="shared" si="39"/>
        <v/>
      </c>
      <c r="N155" s="11" t="str">
        <f t="shared" si="40"/>
        <v/>
      </c>
    </row>
    <row r="156" spans="1:14" ht="25.5" x14ac:dyDescent="0.2">
      <c r="A156" s="8"/>
      <c r="B156" s="18" t="s">
        <v>143</v>
      </c>
      <c r="C156" s="15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11" t="str">
        <f t="shared" si="40"/>
        <v/>
      </c>
    </row>
    <row r="157" spans="1:14" ht="25.5" x14ac:dyDescent="0.2">
      <c r="A157" s="8"/>
      <c r="B157" s="18" t="s">
        <v>144</v>
      </c>
      <c r="C157" s="15">
        <v>0</v>
      </c>
      <c r="D157" s="9">
        <v>0</v>
      </c>
      <c r="E157" s="9">
        <v>0</v>
      </c>
      <c r="F157" s="9">
        <v>4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>
        <f t="shared" si="38"/>
        <v>5.0314465408805029E-3</v>
      </c>
      <c r="K157" s="10" t="str">
        <f t="shared" si="41"/>
        <v xml:space="preserve"> </v>
      </c>
      <c r="L157" s="10">
        <f t="shared" si="42"/>
        <v>1</v>
      </c>
      <c r="M157" s="10" t="str">
        <f t="shared" si="39"/>
        <v/>
      </c>
      <c r="N157" s="11" t="str">
        <f t="shared" si="40"/>
        <v/>
      </c>
    </row>
    <row r="158" spans="1:14" ht="25.5" x14ac:dyDescent="0.2">
      <c r="A158" s="8"/>
      <c r="B158" s="18" t="s">
        <v>145</v>
      </c>
      <c r="C158" s="15">
        <v>1</v>
      </c>
      <c r="D158" s="9">
        <v>0</v>
      </c>
      <c r="E158" s="9">
        <v>0</v>
      </c>
      <c r="F158" s="9">
        <v>0</v>
      </c>
      <c r="G158" s="10">
        <f t="shared" si="35"/>
        <v>3.3557046979865771E-3</v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>
        <f t="shared" si="41"/>
        <v>-1</v>
      </c>
      <c r="L158" s="10" t="str">
        <f t="shared" si="42"/>
        <v xml:space="preserve"> </v>
      </c>
      <c r="M158" s="10">
        <f t="shared" si="39"/>
        <v>-3.3557046979865771E-3</v>
      </c>
      <c r="N158" s="11" t="str">
        <f t="shared" si="40"/>
        <v/>
      </c>
    </row>
    <row r="159" spans="1:14" x14ac:dyDescent="0.2">
      <c r="A159" s="8"/>
      <c r="B159" s="18" t="s">
        <v>146</v>
      </c>
      <c r="C159" s="15">
        <v>0</v>
      </c>
      <c r="D159" s="9">
        <v>0</v>
      </c>
      <c r="E159" s="9">
        <v>1</v>
      </c>
      <c r="F159" s="9">
        <v>0</v>
      </c>
      <c r="G159" s="10" t="str">
        <f t="shared" si="35"/>
        <v/>
      </c>
      <c r="H159" s="10" t="str">
        <f t="shared" si="36"/>
        <v/>
      </c>
      <c r="I159" s="10">
        <f t="shared" si="37"/>
        <v>1.2360939431396785E-3</v>
      </c>
      <c r="J159" s="10" t="str">
        <f t="shared" si="38"/>
        <v/>
      </c>
      <c r="K159" s="10">
        <f t="shared" si="41"/>
        <v>1</v>
      </c>
      <c r="L159" s="10" t="str">
        <f t="shared" si="42"/>
        <v xml:space="preserve"> 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18" t="s">
        <v>147</v>
      </c>
      <c r="C160" s="1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18" t="s">
        <v>148</v>
      </c>
      <c r="C161" s="15">
        <v>1</v>
      </c>
      <c r="D161" s="9">
        <v>0</v>
      </c>
      <c r="E161" s="9">
        <v>0</v>
      </c>
      <c r="F161" s="9">
        <v>0</v>
      </c>
      <c r="G161" s="10">
        <f t="shared" si="35"/>
        <v>3.3557046979865771E-3</v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>
        <f t="shared" si="41"/>
        <v>-1</v>
      </c>
      <c r="L161" s="10" t="str">
        <f t="shared" si="42"/>
        <v xml:space="preserve"> </v>
      </c>
      <c r="M161" s="10">
        <f t="shared" si="39"/>
        <v>-3.3557046979865771E-3</v>
      </c>
      <c r="N161" s="11" t="str">
        <f t="shared" si="40"/>
        <v/>
      </c>
    </row>
    <row r="162" spans="1:14" x14ac:dyDescent="0.2">
      <c r="A162" s="8"/>
      <c r="B162" s="18" t="s">
        <v>149</v>
      </c>
      <c r="C162" s="1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18" t="s">
        <v>150</v>
      </c>
      <c r="C163" s="1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18" t="s">
        <v>151</v>
      </c>
      <c r="C164" s="1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18" t="s">
        <v>152</v>
      </c>
      <c r="C165" s="15">
        <v>0</v>
      </c>
      <c r="D165" s="9">
        <v>1</v>
      </c>
      <c r="E165" s="9">
        <v>2</v>
      </c>
      <c r="F165" s="9">
        <v>0</v>
      </c>
      <c r="G165" s="10" t="str">
        <f t="shared" si="35"/>
        <v/>
      </c>
      <c r="H165" s="10">
        <f t="shared" si="36"/>
        <v>3.2154340836012861E-3</v>
      </c>
      <c r="I165" s="10">
        <f t="shared" si="37"/>
        <v>2.472187886279357E-3</v>
      </c>
      <c r="J165" s="10" t="str">
        <f t="shared" si="38"/>
        <v/>
      </c>
      <c r="K165" s="10">
        <f t="shared" si="41"/>
        <v>1</v>
      </c>
      <c r="L165" s="10">
        <f t="shared" si="42"/>
        <v>-1</v>
      </c>
      <c r="M165" s="10" t="str">
        <f t="shared" si="39"/>
        <v/>
      </c>
      <c r="N165" s="11">
        <f t="shared" si="40"/>
        <v>-3.2154340836012861E-3</v>
      </c>
    </row>
    <row r="166" spans="1:14" x14ac:dyDescent="0.2">
      <c r="A166" s="8"/>
      <c r="B166" s="18" t="s">
        <v>153</v>
      </c>
      <c r="C166" s="15">
        <v>3</v>
      </c>
      <c r="D166" s="9">
        <v>1</v>
      </c>
      <c r="E166" s="9">
        <v>10</v>
      </c>
      <c r="F166" s="9">
        <v>11</v>
      </c>
      <c r="G166" s="10">
        <f t="shared" si="35"/>
        <v>1.0067114093959731E-2</v>
      </c>
      <c r="H166" s="10">
        <f t="shared" si="36"/>
        <v>3.2154340836012861E-3</v>
      </c>
      <c r="I166" s="10">
        <f t="shared" si="37"/>
        <v>1.2360939431396786E-2</v>
      </c>
      <c r="J166" s="10">
        <f t="shared" si="38"/>
        <v>1.3836477987421384E-2</v>
      </c>
      <c r="K166" s="10">
        <f t="shared" si="41"/>
        <v>2.3333333333333335</v>
      </c>
      <c r="L166" s="10">
        <f t="shared" si="42"/>
        <v>10</v>
      </c>
      <c r="M166" s="10">
        <f t="shared" si="39"/>
        <v>2.3489932885906041E-2</v>
      </c>
      <c r="N166" s="11">
        <f t="shared" si="40"/>
        <v>3.215434083601286E-2</v>
      </c>
    </row>
    <row r="167" spans="1:14" x14ac:dyDescent="0.2">
      <c r="A167" s="8"/>
      <c r="B167" s="18" t="s">
        <v>154</v>
      </c>
      <c r="C167" s="15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18" t="s">
        <v>155</v>
      </c>
      <c r="C168" s="15">
        <v>1</v>
      </c>
      <c r="D168" s="9">
        <v>0</v>
      </c>
      <c r="E168" s="9">
        <v>0</v>
      </c>
      <c r="F168" s="9">
        <v>0</v>
      </c>
      <c r="G168" s="10">
        <f t="shared" si="35"/>
        <v>3.3557046979865771E-3</v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>
        <f t="shared" si="41"/>
        <v>-1</v>
      </c>
      <c r="L168" s="10" t="str">
        <f t="shared" si="42"/>
        <v xml:space="preserve"> </v>
      </c>
      <c r="M168" s="10">
        <f t="shared" si="39"/>
        <v>-3.3557046979865771E-3</v>
      </c>
      <c r="N168" s="11" t="str">
        <f t="shared" si="40"/>
        <v/>
      </c>
    </row>
    <row r="169" spans="1:14" x14ac:dyDescent="0.2">
      <c r="A169" s="8"/>
      <c r="B169" s="18" t="s">
        <v>156</v>
      </c>
      <c r="C169" s="15">
        <v>0</v>
      </c>
      <c r="D169" s="9">
        <v>0</v>
      </c>
      <c r="E169" s="9">
        <v>0</v>
      </c>
      <c r="F169" s="9">
        <v>1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>
        <f t="shared" si="38"/>
        <v>1.2578616352201257E-3</v>
      </c>
      <c r="K169" s="10" t="str">
        <f t="shared" si="41"/>
        <v xml:space="preserve"> </v>
      </c>
      <c r="L169" s="10">
        <f t="shared" si="42"/>
        <v>1</v>
      </c>
      <c r="M169" s="10" t="str">
        <f t="shared" si="39"/>
        <v/>
      </c>
      <c r="N169" s="11" t="str">
        <f t="shared" si="40"/>
        <v/>
      </c>
    </row>
    <row r="170" spans="1:14" ht="25.5" x14ac:dyDescent="0.2">
      <c r="A170" s="8"/>
      <c r="B170" s="18" t="s">
        <v>157</v>
      </c>
      <c r="C170" s="15">
        <v>0</v>
      </c>
      <c r="D170" s="9">
        <v>1</v>
      </c>
      <c r="E170" s="9">
        <v>1</v>
      </c>
      <c r="F170" s="9">
        <v>0</v>
      </c>
      <c r="G170" s="10" t="str">
        <f t="shared" si="35"/>
        <v/>
      </c>
      <c r="H170" s="10">
        <f t="shared" si="36"/>
        <v>3.2154340836012861E-3</v>
      </c>
      <c r="I170" s="10">
        <f t="shared" si="37"/>
        <v>1.2360939431396785E-3</v>
      </c>
      <c r="J170" s="10" t="str">
        <f t="shared" si="38"/>
        <v/>
      </c>
      <c r="K170" s="10">
        <f t="shared" si="41"/>
        <v>1</v>
      </c>
      <c r="L170" s="10">
        <f t="shared" si="42"/>
        <v>-1</v>
      </c>
      <c r="M170" s="10" t="str">
        <f t="shared" si="39"/>
        <v/>
      </c>
      <c r="N170" s="11">
        <f t="shared" si="40"/>
        <v>-3.2154340836012861E-3</v>
      </c>
    </row>
    <row r="171" spans="1:14" x14ac:dyDescent="0.2">
      <c r="A171" s="8"/>
      <c r="B171" s="18" t="s">
        <v>158</v>
      </c>
      <c r="C171" s="15">
        <v>5</v>
      </c>
      <c r="D171" s="9">
        <v>42</v>
      </c>
      <c r="E171" s="9">
        <v>0</v>
      </c>
      <c r="F171" s="9">
        <v>1</v>
      </c>
      <c r="G171" s="10">
        <f t="shared" si="35"/>
        <v>1.6778523489932886E-2</v>
      </c>
      <c r="H171" s="10">
        <f t="shared" si="36"/>
        <v>0.13504823151125403</v>
      </c>
      <c r="I171" s="10" t="str">
        <f t="shared" si="37"/>
        <v/>
      </c>
      <c r="J171" s="10">
        <f t="shared" si="38"/>
        <v>1.2578616352201257E-3</v>
      </c>
      <c r="K171" s="10">
        <f t="shared" si="41"/>
        <v>-1</v>
      </c>
      <c r="L171" s="10">
        <f t="shared" si="42"/>
        <v>-0.97619047619047616</v>
      </c>
      <c r="M171" s="10">
        <f t="shared" si="39"/>
        <v>-1.6778523489932886E-2</v>
      </c>
      <c r="N171" s="11">
        <f t="shared" si="40"/>
        <v>-0.13183279742765275</v>
      </c>
    </row>
    <row r="172" spans="1:14" x14ac:dyDescent="0.2">
      <c r="A172" s="8"/>
      <c r="B172" s="18" t="s">
        <v>159</v>
      </c>
      <c r="C172" s="15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18" t="s">
        <v>160</v>
      </c>
      <c r="C173" s="15">
        <v>0</v>
      </c>
      <c r="D173" s="9">
        <v>0</v>
      </c>
      <c r="E173" s="9">
        <v>0</v>
      </c>
      <c r="F173" s="9">
        <v>1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>
        <f t="shared" si="38"/>
        <v>1.2578616352201257E-3</v>
      </c>
      <c r="K173" s="10" t="str">
        <f t="shared" si="41"/>
        <v xml:space="preserve"> </v>
      </c>
      <c r="L173" s="10">
        <f t="shared" si="42"/>
        <v>1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18" t="s">
        <v>161</v>
      </c>
      <c r="C174" s="15">
        <v>0</v>
      </c>
      <c r="D174" s="9">
        <v>0</v>
      </c>
      <c r="E174" s="9">
        <v>0</v>
      </c>
      <c r="F174" s="9">
        <v>1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>
        <f t="shared" si="38"/>
        <v>1.2578616352201257E-3</v>
      </c>
      <c r="K174" s="10" t="str">
        <f t="shared" si="41"/>
        <v xml:space="preserve"> </v>
      </c>
      <c r="L174" s="10">
        <f t="shared" si="42"/>
        <v>1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18" t="s">
        <v>162</v>
      </c>
      <c r="C175" s="15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1" t="str">
        <f t="shared" si="40"/>
        <v/>
      </c>
    </row>
    <row r="176" spans="1:14" x14ac:dyDescent="0.2">
      <c r="A176" s="8"/>
      <c r="B176" s="18" t="s">
        <v>163</v>
      </c>
      <c r="C176" s="15">
        <v>0</v>
      </c>
      <c r="D176" s="9">
        <v>0</v>
      </c>
      <c r="E176" s="9">
        <v>0</v>
      </c>
      <c r="F176" s="9">
        <v>1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>
        <f t="shared" si="38"/>
        <v>1.2578616352201257E-3</v>
      </c>
      <c r="K176" s="10" t="str">
        <f t="shared" si="41"/>
        <v xml:space="preserve"> </v>
      </c>
      <c r="L176" s="10">
        <f t="shared" si="42"/>
        <v>1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18" t="s">
        <v>164</v>
      </c>
      <c r="C177" s="15">
        <v>30</v>
      </c>
      <c r="D177" s="9">
        <v>20</v>
      </c>
      <c r="E177" s="9">
        <v>9</v>
      </c>
      <c r="F177" s="9">
        <v>13</v>
      </c>
      <c r="G177" s="10">
        <f t="shared" si="35"/>
        <v>0.10067114093959731</v>
      </c>
      <c r="H177" s="10">
        <f t="shared" si="36"/>
        <v>6.4308681672025719E-2</v>
      </c>
      <c r="I177" s="10">
        <f t="shared" si="37"/>
        <v>1.1124845488257108E-2</v>
      </c>
      <c r="J177" s="10">
        <f t="shared" si="38"/>
        <v>1.6352201257861635E-2</v>
      </c>
      <c r="K177" s="10">
        <f t="shared" si="41"/>
        <v>-0.7</v>
      </c>
      <c r="L177" s="10">
        <f t="shared" si="42"/>
        <v>-0.35</v>
      </c>
      <c r="M177" s="10">
        <f t="shared" si="39"/>
        <v>-7.0469798657718116E-2</v>
      </c>
      <c r="N177" s="11">
        <f t="shared" si="40"/>
        <v>-2.2508038585209E-2</v>
      </c>
    </row>
    <row r="178" spans="1:14" ht="25.5" x14ac:dyDescent="0.2">
      <c r="A178" s="8"/>
      <c r="B178" s="18" t="s">
        <v>165</v>
      </c>
      <c r="C178" s="15">
        <v>2</v>
      </c>
      <c r="D178" s="9">
        <v>3</v>
      </c>
      <c r="E178" s="9">
        <v>1</v>
      </c>
      <c r="F178" s="9">
        <v>2</v>
      </c>
      <c r="G178" s="10">
        <f t="shared" si="35"/>
        <v>6.7114093959731542E-3</v>
      </c>
      <c r="H178" s="10">
        <f t="shared" si="36"/>
        <v>9.6463022508038593E-3</v>
      </c>
      <c r="I178" s="10">
        <f t="shared" si="37"/>
        <v>1.2360939431396785E-3</v>
      </c>
      <c r="J178" s="10">
        <f t="shared" si="38"/>
        <v>2.5157232704402514E-3</v>
      </c>
      <c r="K178" s="10">
        <f t="shared" si="41"/>
        <v>-0.5</v>
      </c>
      <c r="L178" s="10">
        <f t="shared" si="42"/>
        <v>-0.33333333333333331</v>
      </c>
      <c r="M178" s="10">
        <f t="shared" si="39"/>
        <v>-3.3557046979865771E-3</v>
      </c>
      <c r="N178" s="11">
        <f t="shared" si="40"/>
        <v>-3.2154340836012861E-3</v>
      </c>
    </row>
    <row r="179" spans="1:14" ht="25.5" x14ac:dyDescent="0.2">
      <c r="A179" s="8"/>
      <c r="B179" s="18" t="s">
        <v>166</v>
      </c>
      <c r="C179" s="1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19" t="s">
        <v>167</v>
      </c>
      <c r="C180" s="16">
        <v>0</v>
      </c>
      <c r="D180" s="12">
        <v>0</v>
      </c>
      <c r="E180" s="12">
        <v>0</v>
      </c>
      <c r="F180" s="12">
        <v>1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>
        <f t="shared" si="38"/>
        <v>1.2578616352201257E-3</v>
      </c>
      <c r="K180" s="13" t="str">
        <f t="shared" si="41"/>
        <v xml:space="preserve"> </v>
      </c>
      <c r="L180" s="13">
        <f t="shared" si="42"/>
        <v>1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6" t="s">
        <v>3</v>
      </c>
      <c r="C185" s="45" t="s">
        <v>16</v>
      </c>
      <c r="D185" s="46"/>
      <c r="E185" s="46"/>
      <c r="F185" s="40"/>
      <c r="G185" s="45" t="s">
        <v>5</v>
      </c>
      <c r="H185" s="46"/>
      <c r="I185" s="46"/>
      <c r="J185" s="46"/>
      <c r="K185" s="45" t="s">
        <v>17</v>
      </c>
      <c r="L185" s="42"/>
      <c r="M185" s="41" t="s">
        <v>7</v>
      </c>
      <c r="N185" s="42"/>
    </row>
    <row r="186" spans="1:14" ht="15.75" thickBot="1" x14ac:dyDescent="0.25">
      <c r="A186" s="7"/>
      <c r="B186" s="37"/>
      <c r="C186" s="39">
        <v>2022</v>
      </c>
      <c r="D186" s="40"/>
      <c r="E186" s="44">
        <v>2023</v>
      </c>
      <c r="F186" s="40"/>
      <c r="G186" s="39">
        <v>2022</v>
      </c>
      <c r="H186" s="40"/>
      <c r="I186" s="44">
        <v>2023</v>
      </c>
      <c r="J186" s="40"/>
      <c r="K186" s="47"/>
      <c r="L186" s="43"/>
      <c r="M186" s="31"/>
      <c r="N186" s="43"/>
    </row>
    <row r="187" spans="1:14" ht="15.75" thickBot="1" x14ac:dyDescent="0.25">
      <c r="A187" s="8"/>
      <c r="B187" s="38"/>
      <c r="C187" s="20" t="s">
        <v>8</v>
      </c>
      <c r="D187" s="20" t="s">
        <v>9</v>
      </c>
      <c r="E187" s="20" t="s">
        <v>8</v>
      </c>
      <c r="F187" s="20" t="s">
        <v>9</v>
      </c>
      <c r="G187" s="20" t="s">
        <v>8</v>
      </c>
      <c r="H187" s="20" t="s">
        <v>9</v>
      </c>
      <c r="I187" s="20" t="s">
        <v>8</v>
      </c>
      <c r="J187" s="20" t="s">
        <v>9</v>
      </c>
      <c r="K187" s="20" t="s">
        <v>8</v>
      </c>
      <c r="L187" s="20" t="s">
        <v>9</v>
      </c>
      <c r="M187" s="20" t="s">
        <v>8</v>
      </c>
      <c r="N187" s="20" t="s">
        <v>9</v>
      </c>
    </row>
    <row r="188" spans="1:14" ht="26.25" thickBot="1" x14ac:dyDescent="0.25">
      <c r="A188" s="8"/>
      <c r="B188" s="17" t="s">
        <v>12</v>
      </c>
      <c r="C188" s="21">
        <f>SUM(C189:C363)</f>
        <v>799</v>
      </c>
      <c r="D188" s="21">
        <f>SUM(D189:D363)</f>
        <v>709</v>
      </c>
      <c r="E188" s="21">
        <f>SUM(E189:E363)</f>
        <v>1270</v>
      </c>
      <c r="F188" s="21">
        <f>SUM(F189:F363)</f>
        <v>1758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0.58948685857321648</v>
      </c>
      <c r="L188" s="22">
        <f>+IF(AND(D188=0,F188=0),"",IF(D188=0,1,IF(F188=0,-1,(F188-D188)/D188)))</f>
        <v>1.4795486600846262</v>
      </c>
      <c r="M188" s="22">
        <f t="shared" ref="M188:M219" si="47">+IF(OR(AND(G188=""),(K188="")),"",G188*K188)</f>
        <v>0.58948685857321648</v>
      </c>
      <c r="N188" s="23">
        <f t="shared" ref="N188:N219" si="48">+IF(OR(AND(H188=""),(L188="")),"",H188*L188)</f>
        <v>1.4795486600846262</v>
      </c>
    </row>
    <row r="189" spans="1:14" ht="27.75" customHeight="1" x14ac:dyDescent="0.2">
      <c r="A189" s="8"/>
      <c r="B189" s="28" t="s">
        <v>168</v>
      </c>
      <c r="C189" s="27">
        <v>1</v>
      </c>
      <c r="D189" s="24">
        <v>1</v>
      </c>
      <c r="E189" s="24">
        <v>0</v>
      </c>
      <c r="F189" s="24">
        <v>0</v>
      </c>
      <c r="G189" s="25">
        <f t="shared" si="43"/>
        <v>1.2515644555694619E-3</v>
      </c>
      <c r="H189" s="25">
        <f t="shared" si="44"/>
        <v>1.4104372355430183E-3</v>
      </c>
      <c r="I189" s="25" t="str">
        <f t="shared" si="45"/>
        <v/>
      </c>
      <c r="J189" s="25" t="str">
        <f t="shared" si="46"/>
        <v/>
      </c>
      <c r="K189" s="25">
        <f t="shared" ref="K189:K220" si="49">+IF(AND(C189=0,E189=0)," ",IF(C189=0,1,IF(E189=0,-1,(E189-C189)/C189)))</f>
        <v>-1</v>
      </c>
      <c r="L189" s="25">
        <f t="shared" ref="L189:L220" si="50">+IF(AND(D189=0,F189=0)," ",IF(D189=0,1,IF(F189=0,-1,(F189-D189)/D189)))</f>
        <v>-1</v>
      </c>
      <c r="M189" s="25">
        <f t="shared" si="47"/>
        <v>-1.2515644555694619E-3</v>
      </c>
      <c r="N189" s="26">
        <f t="shared" si="48"/>
        <v>-1.4104372355430183E-3</v>
      </c>
    </row>
    <row r="190" spans="1:14" x14ac:dyDescent="0.2">
      <c r="A190" s="8"/>
      <c r="B190" s="18" t="s">
        <v>169</v>
      </c>
      <c r="C190" s="15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1" t="str">
        <f t="shared" si="48"/>
        <v/>
      </c>
    </row>
    <row r="191" spans="1:14" ht="38.25" x14ac:dyDescent="0.2">
      <c r="A191" s="8"/>
      <c r="B191" s="18" t="s">
        <v>170</v>
      </c>
      <c r="C191" s="15">
        <v>1</v>
      </c>
      <c r="D191" s="9">
        <v>0</v>
      </c>
      <c r="E191" s="9">
        <v>0</v>
      </c>
      <c r="F191" s="9">
        <v>0</v>
      </c>
      <c r="G191" s="10">
        <f t="shared" si="43"/>
        <v>1.2515644555694619E-3</v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>
        <f t="shared" si="49"/>
        <v>-1</v>
      </c>
      <c r="L191" s="10" t="str">
        <f t="shared" si="50"/>
        <v xml:space="preserve"> </v>
      </c>
      <c r="M191" s="10">
        <f t="shared" si="47"/>
        <v>-1.2515644555694619E-3</v>
      </c>
      <c r="N191" s="11" t="str">
        <f t="shared" si="48"/>
        <v/>
      </c>
    </row>
    <row r="192" spans="1:14" ht="24.75" customHeight="1" x14ac:dyDescent="0.2">
      <c r="A192" s="8"/>
      <c r="B192" s="18" t="s">
        <v>171</v>
      </c>
      <c r="C192" s="1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18" t="s">
        <v>172</v>
      </c>
      <c r="C193" s="15">
        <v>1</v>
      </c>
      <c r="D193" s="9">
        <v>1</v>
      </c>
      <c r="E193" s="9">
        <v>5</v>
      </c>
      <c r="F193" s="9">
        <v>17</v>
      </c>
      <c r="G193" s="10">
        <f t="shared" si="43"/>
        <v>1.2515644555694619E-3</v>
      </c>
      <c r="H193" s="10">
        <f t="shared" si="44"/>
        <v>1.4104372355430183E-3</v>
      </c>
      <c r="I193" s="10">
        <f t="shared" si="45"/>
        <v>3.937007874015748E-3</v>
      </c>
      <c r="J193" s="10">
        <f t="shared" si="46"/>
        <v>9.6700796359499436E-3</v>
      </c>
      <c r="K193" s="10">
        <f t="shared" si="49"/>
        <v>4</v>
      </c>
      <c r="L193" s="10">
        <f t="shared" si="50"/>
        <v>16</v>
      </c>
      <c r="M193" s="10">
        <f t="shared" si="47"/>
        <v>5.0062578222778474E-3</v>
      </c>
      <c r="N193" s="11">
        <f t="shared" si="48"/>
        <v>2.2566995768688293E-2</v>
      </c>
    </row>
    <row r="194" spans="1:14" ht="25.5" x14ac:dyDescent="0.2">
      <c r="A194" s="8"/>
      <c r="B194" s="18" t="s">
        <v>173</v>
      </c>
      <c r="C194" s="1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18" t="s">
        <v>174</v>
      </c>
      <c r="C195" s="15">
        <v>232</v>
      </c>
      <c r="D195" s="9">
        <v>133</v>
      </c>
      <c r="E195" s="9">
        <v>341</v>
      </c>
      <c r="F195" s="9">
        <v>934</v>
      </c>
      <c r="G195" s="10">
        <f t="shared" si="43"/>
        <v>0.29036295369211512</v>
      </c>
      <c r="H195" s="10">
        <f t="shared" si="44"/>
        <v>0.18758815232722145</v>
      </c>
      <c r="I195" s="10">
        <f t="shared" si="45"/>
        <v>0.26850393700787401</v>
      </c>
      <c r="J195" s="10">
        <f t="shared" si="46"/>
        <v>0.53128555176336745</v>
      </c>
      <c r="K195" s="10">
        <f t="shared" si="49"/>
        <v>0.46982758620689657</v>
      </c>
      <c r="L195" s="10">
        <f t="shared" si="50"/>
        <v>6.022556390977444</v>
      </c>
      <c r="M195" s="10">
        <f t="shared" si="47"/>
        <v>0.13642052565707133</v>
      </c>
      <c r="N195" s="11">
        <f t="shared" si="48"/>
        <v>1.1297602256699579</v>
      </c>
    </row>
    <row r="196" spans="1:14" x14ac:dyDescent="0.2">
      <c r="A196" s="8"/>
      <c r="B196" s="18" t="s">
        <v>175</v>
      </c>
      <c r="C196" s="15">
        <v>0</v>
      </c>
      <c r="D196" s="9">
        <v>0</v>
      </c>
      <c r="E196" s="9">
        <v>1</v>
      </c>
      <c r="F196" s="9">
        <v>2</v>
      </c>
      <c r="G196" s="10" t="str">
        <f t="shared" si="43"/>
        <v/>
      </c>
      <c r="H196" s="10" t="str">
        <f t="shared" si="44"/>
        <v/>
      </c>
      <c r="I196" s="10">
        <f t="shared" si="45"/>
        <v>7.874015748031496E-4</v>
      </c>
      <c r="J196" s="10">
        <f t="shared" si="46"/>
        <v>1.1376564277588168E-3</v>
      </c>
      <c r="K196" s="10">
        <f t="shared" si="49"/>
        <v>1</v>
      </c>
      <c r="L196" s="10">
        <f t="shared" si="50"/>
        <v>1</v>
      </c>
      <c r="M196" s="10" t="str">
        <f t="shared" si="47"/>
        <v/>
      </c>
      <c r="N196" s="11" t="str">
        <f t="shared" si="48"/>
        <v/>
      </c>
    </row>
    <row r="197" spans="1:14" x14ac:dyDescent="0.2">
      <c r="A197" s="8"/>
      <c r="B197" s="18" t="s">
        <v>176</v>
      </c>
      <c r="C197" s="15">
        <v>0</v>
      </c>
      <c r="D197" s="9">
        <v>0</v>
      </c>
      <c r="E197" s="9">
        <v>2</v>
      </c>
      <c r="F197" s="9">
        <v>1</v>
      </c>
      <c r="G197" s="10" t="str">
        <f t="shared" si="43"/>
        <v/>
      </c>
      <c r="H197" s="10" t="str">
        <f t="shared" si="44"/>
        <v/>
      </c>
      <c r="I197" s="10">
        <f t="shared" si="45"/>
        <v>1.5748031496062992E-3</v>
      </c>
      <c r="J197" s="10">
        <f t="shared" si="46"/>
        <v>5.6882821387940839E-4</v>
      </c>
      <c r="K197" s="10">
        <f t="shared" si="49"/>
        <v>1</v>
      </c>
      <c r="L197" s="10">
        <f t="shared" si="50"/>
        <v>1</v>
      </c>
      <c r="M197" s="10" t="str">
        <f t="shared" si="47"/>
        <v/>
      </c>
      <c r="N197" s="11" t="str">
        <f t="shared" si="48"/>
        <v/>
      </c>
    </row>
    <row r="198" spans="1:14" x14ac:dyDescent="0.2">
      <c r="A198" s="8"/>
      <c r="B198" s="18" t="s">
        <v>177</v>
      </c>
      <c r="C198" s="15">
        <v>0</v>
      </c>
      <c r="D198" s="9">
        <v>0</v>
      </c>
      <c r="E198" s="9">
        <v>1</v>
      </c>
      <c r="F198" s="9">
        <v>1</v>
      </c>
      <c r="G198" s="10" t="str">
        <f t="shared" si="43"/>
        <v/>
      </c>
      <c r="H198" s="10" t="str">
        <f t="shared" si="44"/>
        <v/>
      </c>
      <c r="I198" s="10">
        <f t="shared" si="45"/>
        <v>7.874015748031496E-4</v>
      </c>
      <c r="J198" s="10">
        <f t="shared" si="46"/>
        <v>5.6882821387940839E-4</v>
      </c>
      <c r="K198" s="10">
        <f t="shared" si="49"/>
        <v>1</v>
      </c>
      <c r="L198" s="10">
        <f t="shared" si="50"/>
        <v>1</v>
      </c>
      <c r="M198" s="10" t="str">
        <f t="shared" si="47"/>
        <v/>
      </c>
      <c r="N198" s="11" t="str">
        <f t="shared" si="48"/>
        <v/>
      </c>
    </row>
    <row r="199" spans="1:14" x14ac:dyDescent="0.2">
      <c r="A199" s="8"/>
      <c r="B199" s="18" t="s">
        <v>178</v>
      </c>
      <c r="C199" s="15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18" t="s">
        <v>179</v>
      </c>
      <c r="C200" s="15">
        <v>0</v>
      </c>
      <c r="D200" s="9">
        <v>0</v>
      </c>
      <c r="E200" s="9">
        <v>1</v>
      </c>
      <c r="F200" s="9">
        <v>1</v>
      </c>
      <c r="G200" s="10" t="str">
        <f t="shared" si="43"/>
        <v/>
      </c>
      <c r="H200" s="10" t="str">
        <f t="shared" si="44"/>
        <v/>
      </c>
      <c r="I200" s="10">
        <f t="shared" si="45"/>
        <v>7.874015748031496E-4</v>
      </c>
      <c r="J200" s="10">
        <f t="shared" si="46"/>
        <v>5.6882821387940839E-4</v>
      </c>
      <c r="K200" s="10">
        <f t="shared" si="49"/>
        <v>1</v>
      </c>
      <c r="L200" s="10">
        <f t="shared" si="50"/>
        <v>1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18" t="s">
        <v>180</v>
      </c>
      <c r="C201" s="15">
        <v>1</v>
      </c>
      <c r="D201" s="9">
        <v>0</v>
      </c>
      <c r="E201" s="9">
        <v>0</v>
      </c>
      <c r="F201" s="9">
        <v>0</v>
      </c>
      <c r="G201" s="10">
        <f t="shared" si="43"/>
        <v>1.2515644555694619E-3</v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>
        <f t="shared" si="49"/>
        <v>-1</v>
      </c>
      <c r="L201" s="10" t="str">
        <f t="shared" si="50"/>
        <v xml:space="preserve"> </v>
      </c>
      <c r="M201" s="10">
        <f t="shared" si="47"/>
        <v>-1.2515644555694619E-3</v>
      </c>
      <c r="N201" s="11" t="str">
        <f t="shared" si="48"/>
        <v/>
      </c>
    </row>
    <row r="202" spans="1:14" x14ac:dyDescent="0.2">
      <c r="A202" s="8"/>
      <c r="B202" s="18" t="s">
        <v>181</v>
      </c>
      <c r="C202" s="15">
        <v>19</v>
      </c>
      <c r="D202" s="9">
        <v>12</v>
      </c>
      <c r="E202" s="9">
        <v>229</v>
      </c>
      <c r="F202" s="9">
        <v>100</v>
      </c>
      <c r="G202" s="10">
        <f t="shared" si="43"/>
        <v>2.3779724655819776E-2</v>
      </c>
      <c r="H202" s="10">
        <f t="shared" si="44"/>
        <v>1.6925246826516221E-2</v>
      </c>
      <c r="I202" s="10">
        <f t="shared" si="45"/>
        <v>0.18031496062992125</v>
      </c>
      <c r="J202" s="10">
        <f t="shared" si="46"/>
        <v>5.6882821387940839E-2</v>
      </c>
      <c r="K202" s="10">
        <f t="shared" si="49"/>
        <v>11.052631578947368</v>
      </c>
      <c r="L202" s="10">
        <f t="shared" si="50"/>
        <v>7.333333333333333</v>
      </c>
      <c r="M202" s="10">
        <f t="shared" si="47"/>
        <v>0.26282853566958697</v>
      </c>
      <c r="N202" s="11">
        <f t="shared" si="48"/>
        <v>0.12411847672778561</v>
      </c>
    </row>
    <row r="203" spans="1:14" x14ac:dyDescent="0.2">
      <c r="A203" s="8"/>
      <c r="B203" s="18" t="s">
        <v>182</v>
      </c>
      <c r="C203" s="15">
        <v>41</v>
      </c>
      <c r="D203" s="9">
        <v>64</v>
      </c>
      <c r="E203" s="9">
        <v>58</v>
      </c>
      <c r="F203" s="9">
        <v>68</v>
      </c>
      <c r="G203" s="10">
        <f t="shared" si="43"/>
        <v>5.1314142678347933E-2</v>
      </c>
      <c r="H203" s="10">
        <f t="shared" si="44"/>
        <v>9.0267983074753172E-2</v>
      </c>
      <c r="I203" s="10">
        <f t="shared" si="45"/>
        <v>4.5669291338582677E-2</v>
      </c>
      <c r="J203" s="10">
        <f t="shared" si="46"/>
        <v>3.8680318543799774E-2</v>
      </c>
      <c r="K203" s="10">
        <f t="shared" si="49"/>
        <v>0.41463414634146339</v>
      </c>
      <c r="L203" s="10">
        <f t="shared" si="50"/>
        <v>6.25E-2</v>
      </c>
      <c r="M203" s="10">
        <f t="shared" si="47"/>
        <v>2.1276595744680851E-2</v>
      </c>
      <c r="N203" s="11">
        <f t="shared" si="48"/>
        <v>5.6417489421720732E-3</v>
      </c>
    </row>
    <row r="204" spans="1:14" ht="25.5" x14ac:dyDescent="0.2">
      <c r="A204" s="8"/>
      <c r="B204" s="18" t="s">
        <v>183</v>
      </c>
      <c r="C204" s="15">
        <v>1</v>
      </c>
      <c r="D204" s="9">
        <v>1</v>
      </c>
      <c r="E204" s="9">
        <v>1</v>
      </c>
      <c r="F204" s="9">
        <v>10</v>
      </c>
      <c r="G204" s="10">
        <f t="shared" si="43"/>
        <v>1.2515644555694619E-3</v>
      </c>
      <c r="H204" s="10">
        <f t="shared" si="44"/>
        <v>1.4104372355430183E-3</v>
      </c>
      <c r="I204" s="10">
        <f t="shared" si="45"/>
        <v>7.874015748031496E-4</v>
      </c>
      <c r="J204" s="10">
        <f t="shared" si="46"/>
        <v>5.6882821387940841E-3</v>
      </c>
      <c r="K204" s="10">
        <f t="shared" si="49"/>
        <v>0</v>
      </c>
      <c r="L204" s="10">
        <f t="shared" si="50"/>
        <v>9</v>
      </c>
      <c r="M204" s="10">
        <f t="shared" si="47"/>
        <v>0</v>
      </c>
      <c r="N204" s="11">
        <f t="shared" si="48"/>
        <v>1.2693935119887164E-2</v>
      </c>
    </row>
    <row r="205" spans="1:14" ht="25.5" x14ac:dyDescent="0.2">
      <c r="A205" s="8"/>
      <c r="B205" s="18" t="s">
        <v>184</v>
      </c>
      <c r="C205" s="15">
        <v>0</v>
      </c>
      <c r="D205" s="9">
        <v>1</v>
      </c>
      <c r="E205" s="9">
        <v>0</v>
      </c>
      <c r="F205" s="9">
        <v>1</v>
      </c>
      <c r="G205" s="10" t="str">
        <f t="shared" si="43"/>
        <v/>
      </c>
      <c r="H205" s="10">
        <f t="shared" si="44"/>
        <v>1.4104372355430183E-3</v>
      </c>
      <c r="I205" s="10" t="str">
        <f t="shared" si="45"/>
        <v/>
      </c>
      <c r="J205" s="10">
        <f t="shared" si="46"/>
        <v>5.6882821387940839E-4</v>
      </c>
      <c r="K205" s="10" t="str">
        <f t="shared" si="49"/>
        <v xml:space="preserve"> </v>
      </c>
      <c r="L205" s="10">
        <f t="shared" si="50"/>
        <v>0</v>
      </c>
      <c r="M205" s="10" t="str">
        <f t="shared" si="47"/>
        <v/>
      </c>
      <c r="N205" s="11">
        <f t="shared" si="48"/>
        <v>0</v>
      </c>
    </row>
    <row r="206" spans="1:14" x14ac:dyDescent="0.2">
      <c r="A206" s="8"/>
      <c r="B206" s="18" t="s">
        <v>185</v>
      </c>
      <c r="C206" s="15">
        <v>0</v>
      </c>
      <c r="D206" s="9">
        <v>1</v>
      </c>
      <c r="E206" s="9">
        <v>0</v>
      </c>
      <c r="F206" s="9">
        <v>0</v>
      </c>
      <c r="G206" s="10" t="str">
        <f t="shared" si="43"/>
        <v/>
      </c>
      <c r="H206" s="10">
        <f t="shared" si="44"/>
        <v>1.4104372355430183E-3</v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>
        <f t="shared" si="50"/>
        <v>-1</v>
      </c>
      <c r="M206" s="10" t="str">
        <f t="shared" si="47"/>
        <v/>
      </c>
      <c r="N206" s="11">
        <f t="shared" si="48"/>
        <v>-1.4104372355430183E-3</v>
      </c>
    </row>
    <row r="207" spans="1:14" x14ac:dyDescent="0.2">
      <c r="A207" s="8"/>
      <c r="B207" s="18" t="s">
        <v>186</v>
      </c>
      <c r="C207" s="15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11" t="str">
        <f t="shared" si="48"/>
        <v/>
      </c>
    </row>
    <row r="208" spans="1:14" x14ac:dyDescent="0.2">
      <c r="A208" s="8"/>
      <c r="B208" s="18" t="s">
        <v>187</v>
      </c>
      <c r="C208" s="15">
        <v>0</v>
      </c>
      <c r="D208" s="9">
        <v>0</v>
      </c>
      <c r="E208" s="9">
        <v>1</v>
      </c>
      <c r="F208" s="9">
        <v>0</v>
      </c>
      <c r="G208" s="10" t="str">
        <f t="shared" si="43"/>
        <v/>
      </c>
      <c r="H208" s="10" t="str">
        <f t="shared" si="44"/>
        <v/>
      </c>
      <c r="I208" s="10">
        <f t="shared" si="45"/>
        <v>7.874015748031496E-4</v>
      </c>
      <c r="J208" s="10" t="str">
        <f t="shared" si="46"/>
        <v/>
      </c>
      <c r="K208" s="10">
        <f t="shared" si="49"/>
        <v>1</v>
      </c>
      <c r="L208" s="10" t="str">
        <f t="shared" si="50"/>
        <v xml:space="preserve"> 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18" t="s">
        <v>188</v>
      </c>
      <c r="C209" s="15">
        <v>2</v>
      </c>
      <c r="D209" s="9">
        <v>1</v>
      </c>
      <c r="E209" s="9">
        <v>8</v>
      </c>
      <c r="F209" s="9">
        <v>4</v>
      </c>
      <c r="G209" s="10">
        <f t="shared" si="43"/>
        <v>2.5031289111389237E-3</v>
      </c>
      <c r="H209" s="10">
        <f t="shared" si="44"/>
        <v>1.4104372355430183E-3</v>
      </c>
      <c r="I209" s="10">
        <f t="shared" si="45"/>
        <v>6.2992125984251968E-3</v>
      </c>
      <c r="J209" s="10">
        <f t="shared" si="46"/>
        <v>2.2753128555176336E-3</v>
      </c>
      <c r="K209" s="10">
        <f t="shared" si="49"/>
        <v>3</v>
      </c>
      <c r="L209" s="10">
        <f t="shared" si="50"/>
        <v>3</v>
      </c>
      <c r="M209" s="10">
        <f t="shared" si="47"/>
        <v>7.5093867334167716E-3</v>
      </c>
      <c r="N209" s="11">
        <f t="shared" si="48"/>
        <v>4.2313117066290554E-3</v>
      </c>
    </row>
    <row r="210" spans="1:14" x14ac:dyDescent="0.2">
      <c r="A210" s="8"/>
      <c r="B210" s="18" t="s">
        <v>189</v>
      </c>
      <c r="C210" s="15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11" t="str">
        <f t="shared" si="48"/>
        <v/>
      </c>
    </row>
    <row r="211" spans="1:14" x14ac:dyDescent="0.2">
      <c r="A211" s="8"/>
      <c r="B211" s="18" t="s">
        <v>190</v>
      </c>
      <c r="C211" s="15">
        <v>0</v>
      </c>
      <c r="D211" s="9">
        <v>2</v>
      </c>
      <c r="E211" s="9">
        <v>0</v>
      </c>
      <c r="F211" s="9">
        <v>0</v>
      </c>
      <c r="G211" s="10" t="str">
        <f t="shared" si="43"/>
        <v/>
      </c>
      <c r="H211" s="10">
        <f t="shared" si="44"/>
        <v>2.8208744710860366E-3</v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>
        <f t="shared" si="50"/>
        <v>-1</v>
      </c>
      <c r="M211" s="10" t="str">
        <f t="shared" si="47"/>
        <v/>
      </c>
      <c r="N211" s="11">
        <f t="shared" si="48"/>
        <v>-2.8208744710860366E-3</v>
      </c>
    </row>
    <row r="212" spans="1:14" x14ac:dyDescent="0.2">
      <c r="A212" s="8"/>
      <c r="B212" s="18" t="s">
        <v>191</v>
      </c>
      <c r="C212" s="1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18" t="s">
        <v>192</v>
      </c>
      <c r="C213" s="1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1" t="str">
        <f t="shared" si="48"/>
        <v/>
      </c>
    </row>
    <row r="214" spans="1:14" x14ac:dyDescent="0.2">
      <c r="A214" s="8"/>
      <c r="B214" s="18" t="s">
        <v>193</v>
      </c>
      <c r="C214" s="15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18" t="s">
        <v>194</v>
      </c>
      <c r="C215" s="15">
        <v>27</v>
      </c>
      <c r="D215" s="9">
        <v>21</v>
      </c>
      <c r="E215" s="9">
        <v>3</v>
      </c>
      <c r="F215" s="9">
        <v>1</v>
      </c>
      <c r="G215" s="10">
        <f t="shared" si="43"/>
        <v>3.3792240300375469E-2</v>
      </c>
      <c r="H215" s="10">
        <f t="shared" si="44"/>
        <v>2.9619181946403384E-2</v>
      </c>
      <c r="I215" s="10">
        <f t="shared" si="45"/>
        <v>2.3622047244094488E-3</v>
      </c>
      <c r="J215" s="10">
        <f t="shared" si="46"/>
        <v>5.6882821387940839E-4</v>
      </c>
      <c r="K215" s="10">
        <f t="shared" si="49"/>
        <v>-0.88888888888888884</v>
      </c>
      <c r="L215" s="10">
        <f t="shared" si="50"/>
        <v>-0.95238095238095233</v>
      </c>
      <c r="M215" s="10">
        <f t="shared" si="47"/>
        <v>-3.0037546933667083E-2</v>
      </c>
      <c r="N215" s="11">
        <f t="shared" si="48"/>
        <v>-2.8208744710860365E-2</v>
      </c>
    </row>
    <row r="216" spans="1:14" ht="27" customHeight="1" x14ac:dyDescent="0.2">
      <c r="A216" s="8"/>
      <c r="B216" s="18" t="s">
        <v>195</v>
      </c>
      <c r="C216" s="15">
        <v>15</v>
      </c>
      <c r="D216" s="9">
        <v>10</v>
      </c>
      <c r="E216" s="9">
        <v>29</v>
      </c>
      <c r="F216" s="9">
        <v>26</v>
      </c>
      <c r="G216" s="10">
        <f t="shared" si="43"/>
        <v>1.8773466833541929E-2</v>
      </c>
      <c r="H216" s="10">
        <f t="shared" si="44"/>
        <v>1.4104372355430184E-2</v>
      </c>
      <c r="I216" s="10">
        <f t="shared" si="45"/>
        <v>2.2834645669291338E-2</v>
      </c>
      <c r="J216" s="10">
        <f t="shared" si="46"/>
        <v>1.4789533560864619E-2</v>
      </c>
      <c r="K216" s="10">
        <f t="shared" si="49"/>
        <v>0.93333333333333335</v>
      </c>
      <c r="L216" s="10">
        <f t="shared" si="50"/>
        <v>1.6</v>
      </c>
      <c r="M216" s="10">
        <f t="shared" si="47"/>
        <v>1.7521902377972468E-2</v>
      </c>
      <c r="N216" s="11">
        <f t="shared" si="48"/>
        <v>2.2566995768688296E-2</v>
      </c>
    </row>
    <row r="217" spans="1:14" x14ac:dyDescent="0.2">
      <c r="A217" s="8"/>
      <c r="B217" s="18" t="s">
        <v>196</v>
      </c>
      <c r="C217" s="1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18" t="s">
        <v>197</v>
      </c>
      <c r="C218" s="15">
        <v>1</v>
      </c>
      <c r="D218" s="9">
        <v>9</v>
      </c>
      <c r="E218" s="9">
        <v>2</v>
      </c>
      <c r="F218" s="9">
        <v>2</v>
      </c>
      <c r="G218" s="10">
        <f t="shared" si="43"/>
        <v>1.2515644555694619E-3</v>
      </c>
      <c r="H218" s="10">
        <f t="shared" si="44"/>
        <v>1.2693935119887164E-2</v>
      </c>
      <c r="I218" s="10">
        <f t="shared" si="45"/>
        <v>1.5748031496062992E-3</v>
      </c>
      <c r="J218" s="10">
        <f t="shared" si="46"/>
        <v>1.1376564277588168E-3</v>
      </c>
      <c r="K218" s="10">
        <f t="shared" si="49"/>
        <v>1</v>
      </c>
      <c r="L218" s="10">
        <f t="shared" si="50"/>
        <v>-0.77777777777777779</v>
      </c>
      <c r="M218" s="10">
        <f t="shared" si="47"/>
        <v>1.2515644555694619E-3</v>
      </c>
      <c r="N218" s="11">
        <f t="shared" si="48"/>
        <v>-9.8730606488011286E-3</v>
      </c>
    </row>
    <row r="219" spans="1:14" x14ac:dyDescent="0.2">
      <c r="A219" s="8"/>
      <c r="B219" s="18" t="s">
        <v>198</v>
      </c>
      <c r="C219" s="15">
        <v>0</v>
      </c>
      <c r="D219" s="9">
        <v>3</v>
      </c>
      <c r="E219" s="9">
        <v>0</v>
      </c>
      <c r="F219" s="9">
        <v>5</v>
      </c>
      <c r="G219" s="10" t="str">
        <f t="shared" si="43"/>
        <v/>
      </c>
      <c r="H219" s="10">
        <f t="shared" si="44"/>
        <v>4.2313117066290554E-3</v>
      </c>
      <c r="I219" s="10" t="str">
        <f t="shared" si="45"/>
        <v/>
      </c>
      <c r="J219" s="10">
        <f t="shared" si="46"/>
        <v>2.844141069397042E-3</v>
      </c>
      <c r="K219" s="10" t="str">
        <f t="shared" si="49"/>
        <v xml:space="preserve"> </v>
      </c>
      <c r="L219" s="10">
        <f t="shared" si="50"/>
        <v>0.66666666666666663</v>
      </c>
      <c r="M219" s="10" t="str">
        <f t="shared" si="47"/>
        <v/>
      </c>
      <c r="N219" s="11">
        <f t="shared" si="48"/>
        <v>2.8208744710860366E-3</v>
      </c>
    </row>
    <row r="220" spans="1:14" x14ac:dyDescent="0.2">
      <c r="A220" s="8"/>
      <c r="B220" s="18" t="s">
        <v>199</v>
      </c>
      <c r="C220" s="15">
        <v>3</v>
      </c>
      <c r="D220" s="9">
        <v>1</v>
      </c>
      <c r="E220" s="9">
        <v>8</v>
      </c>
      <c r="F220" s="9">
        <v>9</v>
      </c>
      <c r="G220" s="10">
        <f t="shared" ref="G220:G251" si="51">+IF(C220=0,"",C220/C$188)</f>
        <v>3.7546933667083854E-3</v>
      </c>
      <c r="H220" s="10">
        <f t="shared" ref="H220:H251" si="52">+IF(D220=0,"",D220/D$188)</f>
        <v>1.4104372355430183E-3</v>
      </c>
      <c r="I220" s="10">
        <f t="shared" ref="I220:I251" si="53">+IF(E220=0,"",E220/E$188)</f>
        <v>6.2992125984251968E-3</v>
      </c>
      <c r="J220" s="10">
        <f t="shared" ref="J220:J251" si="54">+IF(F220=0,"",F220/F$188)</f>
        <v>5.1194539249146756E-3</v>
      </c>
      <c r="K220" s="10">
        <f t="shared" si="49"/>
        <v>1.6666666666666667</v>
      </c>
      <c r="L220" s="10">
        <f t="shared" si="50"/>
        <v>8</v>
      </c>
      <c r="M220" s="10">
        <f t="shared" ref="M220:M251" si="55">+IF(OR(AND(G220=""),(K220="")),"",G220*K220)</f>
        <v>6.2578222778473091E-3</v>
      </c>
      <c r="N220" s="11">
        <f t="shared" ref="N220:N251" si="56">+IF(OR(AND(H220=""),(L220="")),"",H220*L220)</f>
        <v>1.1283497884344146E-2</v>
      </c>
    </row>
    <row r="221" spans="1:14" x14ac:dyDescent="0.2">
      <c r="A221" s="8"/>
      <c r="B221" s="18" t="s">
        <v>200</v>
      </c>
      <c r="C221" s="15">
        <v>0</v>
      </c>
      <c r="D221" s="9">
        <v>9</v>
      </c>
      <c r="E221" s="9">
        <v>7</v>
      </c>
      <c r="F221" s="9">
        <v>10</v>
      </c>
      <c r="G221" s="10" t="str">
        <f t="shared" si="51"/>
        <v/>
      </c>
      <c r="H221" s="10">
        <f t="shared" si="52"/>
        <v>1.2693935119887164E-2</v>
      </c>
      <c r="I221" s="10">
        <f t="shared" si="53"/>
        <v>5.5118110236220472E-3</v>
      </c>
      <c r="J221" s="10">
        <f t="shared" si="54"/>
        <v>5.6882821387940841E-3</v>
      </c>
      <c r="K221" s="10">
        <f t="shared" ref="K221:K252" si="57">+IF(AND(C221=0,E221=0)," ",IF(C221=0,1,IF(E221=0,-1,(E221-C221)/C221)))</f>
        <v>1</v>
      </c>
      <c r="L221" s="10">
        <f t="shared" ref="L221:L252" si="58">+IF(AND(D221=0,F221=0)," ",IF(D221=0,1,IF(F221=0,-1,(F221-D221)/D221)))</f>
        <v>0.1111111111111111</v>
      </c>
      <c r="M221" s="10" t="str">
        <f t="shared" si="55"/>
        <v/>
      </c>
      <c r="N221" s="11">
        <f t="shared" si="56"/>
        <v>1.4104372355430181E-3</v>
      </c>
    </row>
    <row r="222" spans="1:14" x14ac:dyDescent="0.2">
      <c r="A222" s="8"/>
      <c r="B222" s="18" t="s">
        <v>201</v>
      </c>
      <c r="C222" s="15">
        <v>0</v>
      </c>
      <c r="D222" s="9">
        <v>0</v>
      </c>
      <c r="E222" s="9">
        <v>1</v>
      </c>
      <c r="F222" s="9">
        <v>1</v>
      </c>
      <c r="G222" s="10" t="str">
        <f t="shared" si="51"/>
        <v/>
      </c>
      <c r="H222" s="10" t="str">
        <f t="shared" si="52"/>
        <v/>
      </c>
      <c r="I222" s="10">
        <f t="shared" si="53"/>
        <v>7.874015748031496E-4</v>
      </c>
      <c r="J222" s="10">
        <f t="shared" si="54"/>
        <v>5.6882821387940839E-4</v>
      </c>
      <c r="K222" s="10">
        <f t="shared" si="57"/>
        <v>1</v>
      </c>
      <c r="L222" s="10">
        <f t="shared" si="58"/>
        <v>1</v>
      </c>
      <c r="M222" s="10" t="str">
        <f t="shared" si="55"/>
        <v/>
      </c>
      <c r="N222" s="11" t="str">
        <f t="shared" si="56"/>
        <v/>
      </c>
    </row>
    <row r="223" spans="1:14" x14ac:dyDescent="0.2">
      <c r="A223" s="8"/>
      <c r="B223" s="18" t="s">
        <v>202</v>
      </c>
      <c r="C223" s="15">
        <v>0</v>
      </c>
      <c r="D223" s="9">
        <v>1</v>
      </c>
      <c r="E223" s="9">
        <v>0</v>
      </c>
      <c r="F223" s="9">
        <v>0</v>
      </c>
      <c r="G223" s="10" t="str">
        <f t="shared" si="51"/>
        <v/>
      </c>
      <c r="H223" s="10">
        <f t="shared" si="52"/>
        <v>1.4104372355430183E-3</v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>
        <f t="shared" si="58"/>
        <v>-1</v>
      </c>
      <c r="M223" s="10" t="str">
        <f t="shared" si="55"/>
        <v/>
      </c>
      <c r="N223" s="11">
        <f t="shared" si="56"/>
        <v>-1.4104372355430183E-3</v>
      </c>
    </row>
    <row r="224" spans="1:14" x14ac:dyDescent="0.2">
      <c r="A224" s="8"/>
      <c r="B224" s="18" t="s">
        <v>203</v>
      </c>
      <c r="C224" s="1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18" t="s">
        <v>204</v>
      </c>
      <c r="C225" s="15">
        <v>1</v>
      </c>
      <c r="D225" s="9">
        <v>0</v>
      </c>
      <c r="E225" s="9">
        <v>0</v>
      </c>
      <c r="F225" s="9">
        <v>0</v>
      </c>
      <c r="G225" s="10">
        <f t="shared" si="51"/>
        <v>1.2515644555694619E-3</v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>
        <f t="shared" si="57"/>
        <v>-1</v>
      </c>
      <c r="L225" s="10" t="str">
        <f t="shared" si="58"/>
        <v xml:space="preserve"> </v>
      </c>
      <c r="M225" s="10">
        <f t="shared" si="55"/>
        <v>-1.2515644555694619E-3</v>
      </c>
      <c r="N225" s="11" t="str">
        <f t="shared" si="56"/>
        <v/>
      </c>
    </row>
    <row r="226" spans="1:14" x14ac:dyDescent="0.2">
      <c r="A226" s="8"/>
      <c r="B226" s="18" t="s">
        <v>205</v>
      </c>
      <c r="C226" s="15">
        <v>0</v>
      </c>
      <c r="D226" s="9">
        <v>0</v>
      </c>
      <c r="E226" s="9">
        <v>0</v>
      </c>
      <c r="F226" s="9">
        <v>3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>
        <f t="shared" si="54"/>
        <v>1.7064846416382253E-3</v>
      </c>
      <c r="K226" s="10" t="str">
        <f t="shared" si="57"/>
        <v xml:space="preserve"> </v>
      </c>
      <c r="L226" s="10">
        <f t="shared" si="58"/>
        <v>1</v>
      </c>
      <c r="M226" s="10" t="str">
        <f t="shared" si="55"/>
        <v/>
      </c>
      <c r="N226" s="11" t="str">
        <f t="shared" si="56"/>
        <v/>
      </c>
    </row>
    <row r="227" spans="1:14" x14ac:dyDescent="0.2">
      <c r="A227" s="8"/>
      <c r="B227" s="18" t="s">
        <v>206</v>
      </c>
      <c r="C227" s="15">
        <v>0</v>
      </c>
      <c r="D227" s="9">
        <v>0</v>
      </c>
      <c r="E227" s="9">
        <v>1</v>
      </c>
      <c r="F227" s="9">
        <v>1</v>
      </c>
      <c r="G227" s="10" t="str">
        <f t="shared" si="51"/>
        <v/>
      </c>
      <c r="H227" s="10" t="str">
        <f t="shared" si="52"/>
        <v/>
      </c>
      <c r="I227" s="10">
        <f t="shared" si="53"/>
        <v>7.874015748031496E-4</v>
      </c>
      <c r="J227" s="10">
        <f t="shared" si="54"/>
        <v>5.6882821387940839E-4</v>
      </c>
      <c r="K227" s="10">
        <f t="shared" si="57"/>
        <v>1</v>
      </c>
      <c r="L227" s="10">
        <f t="shared" si="58"/>
        <v>1</v>
      </c>
      <c r="M227" s="10" t="str">
        <f t="shared" si="55"/>
        <v/>
      </c>
      <c r="N227" s="11" t="str">
        <f t="shared" si="56"/>
        <v/>
      </c>
    </row>
    <row r="228" spans="1:14" x14ac:dyDescent="0.2">
      <c r="A228" s="8"/>
      <c r="B228" s="18" t="s">
        <v>207</v>
      </c>
      <c r="C228" s="1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18" t="s">
        <v>208</v>
      </c>
      <c r="C229" s="1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18" t="s">
        <v>209</v>
      </c>
      <c r="C230" s="15">
        <v>28</v>
      </c>
      <c r="D230" s="9">
        <v>10</v>
      </c>
      <c r="E230" s="9">
        <v>5</v>
      </c>
      <c r="F230" s="9">
        <v>2</v>
      </c>
      <c r="G230" s="10">
        <f t="shared" si="51"/>
        <v>3.5043804755944929E-2</v>
      </c>
      <c r="H230" s="10">
        <f t="shared" si="52"/>
        <v>1.4104372355430184E-2</v>
      </c>
      <c r="I230" s="10">
        <f t="shared" si="53"/>
        <v>3.937007874015748E-3</v>
      </c>
      <c r="J230" s="10">
        <f t="shared" si="54"/>
        <v>1.1376564277588168E-3</v>
      </c>
      <c r="K230" s="10">
        <f t="shared" si="57"/>
        <v>-0.8214285714285714</v>
      </c>
      <c r="L230" s="10">
        <f t="shared" si="58"/>
        <v>-0.8</v>
      </c>
      <c r="M230" s="10">
        <f t="shared" si="55"/>
        <v>-2.8785982478097619E-2</v>
      </c>
      <c r="N230" s="11">
        <f t="shared" si="56"/>
        <v>-1.1283497884344148E-2</v>
      </c>
    </row>
    <row r="231" spans="1:14" x14ac:dyDescent="0.2">
      <c r="A231" s="8"/>
      <c r="B231" s="18" t="s">
        <v>210</v>
      </c>
      <c r="C231" s="15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11" t="str">
        <f t="shared" si="56"/>
        <v/>
      </c>
    </row>
    <row r="232" spans="1:14" ht="25.5" x14ac:dyDescent="0.2">
      <c r="A232" s="8"/>
      <c r="B232" s="18" t="s">
        <v>211</v>
      </c>
      <c r="C232" s="1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18" t="s">
        <v>212</v>
      </c>
      <c r="C233" s="15">
        <v>2</v>
      </c>
      <c r="D233" s="9">
        <v>1</v>
      </c>
      <c r="E233" s="9">
        <v>0</v>
      </c>
      <c r="F233" s="9">
        <v>0</v>
      </c>
      <c r="G233" s="10">
        <f t="shared" si="51"/>
        <v>2.5031289111389237E-3</v>
      </c>
      <c r="H233" s="10">
        <f t="shared" si="52"/>
        <v>1.4104372355430183E-3</v>
      </c>
      <c r="I233" s="10" t="str">
        <f t="shared" si="53"/>
        <v/>
      </c>
      <c r="J233" s="10" t="str">
        <f t="shared" si="54"/>
        <v/>
      </c>
      <c r="K233" s="10">
        <f t="shared" si="57"/>
        <v>-1</v>
      </c>
      <c r="L233" s="10">
        <f t="shared" si="58"/>
        <v>-1</v>
      </c>
      <c r="M233" s="10">
        <f t="shared" si="55"/>
        <v>-2.5031289111389237E-3</v>
      </c>
      <c r="N233" s="11">
        <f t="shared" si="56"/>
        <v>-1.4104372355430183E-3</v>
      </c>
    </row>
    <row r="234" spans="1:14" x14ac:dyDescent="0.2">
      <c r="A234" s="8"/>
      <c r="B234" s="18" t="s">
        <v>213</v>
      </c>
      <c r="C234" s="15">
        <v>3</v>
      </c>
      <c r="D234" s="9">
        <v>1</v>
      </c>
      <c r="E234" s="9">
        <v>0</v>
      </c>
      <c r="F234" s="9">
        <v>0</v>
      </c>
      <c r="G234" s="10">
        <f t="shared" si="51"/>
        <v>3.7546933667083854E-3</v>
      </c>
      <c r="H234" s="10">
        <f t="shared" si="52"/>
        <v>1.4104372355430183E-3</v>
      </c>
      <c r="I234" s="10" t="str">
        <f t="shared" si="53"/>
        <v/>
      </c>
      <c r="J234" s="10" t="str">
        <f t="shared" si="54"/>
        <v/>
      </c>
      <c r="K234" s="10">
        <f t="shared" si="57"/>
        <v>-1</v>
      </c>
      <c r="L234" s="10">
        <f t="shared" si="58"/>
        <v>-1</v>
      </c>
      <c r="M234" s="10">
        <f t="shared" si="55"/>
        <v>-3.7546933667083854E-3</v>
      </c>
      <c r="N234" s="11">
        <f t="shared" si="56"/>
        <v>-1.4104372355430183E-3</v>
      </c>
    </row>
    <row r="235" spans="1:14" x14ac:dyDescent="0.2">
      <c r="A235" s="8"/>
      <c r="B235" s="18" t="s">
        <v>214</v>
      </c>
      <c r="C235" s="15">
        <v>2</v>
      </c>
      <c r="D235" s="9">
        <v>0</v>
      </c>
      <c r="E235" s="9">
        <v>2</v>
      </c>
      <c r="F235" s="9">
        <v>2</v>
      </c>
      <c r="G235" s="10">
        <f t="shared" si="51"/>
        <v>2.5031289111389237E-3</v>
      </c>
      <c r="H235" s="10" t="str">
        <f t="shared" si="52"/>
        <v/>
      </c>
      <c r="I235" s="10">
        <f t="shared" si="53"/>
        <v>1.5748031496062992E-3</v>
      </c>
      <c r="J235" s="10">
        <f t="shared" si="54"/>
        <v>1.1376564277588168E-3</v>
      </c>
      <c r="K235" s="10">
        <f t="shared" si="57"/>
        <v>0</v>
      </c>
      <c r="L235" s="10">
        <f t="shared" si="58"/>
        <v>1</v>
      </c>
      <c r="M235" s="10">
        <f t="shared" si="55"/>
        <v>0</v>
      </c>
      <c r="N235" s="11" t="str">
        <f t="shared" si="56"/>
        <v/>
      </c>
    </row>
    <row r="236" spans="1:14" x14ac:dyDescent="0.2">
      <c r="A236" s="8"/>
      <c r="B236" s="18" t="s">
        <v>215</v>
      </c>
      <c r="C236" s="1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18" t="s">
        <v>216</v>
      </c>
      <c r="C237" s="15">
        <v>0</v>
      </c>
      <c r="D237" s="9">
        <v>0</v>
      </c>
      <c r="E237" s="9">
        <v>0</v>
      </c>
      <c r="F237" s="9">
        <v>1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>
        <f t="shared" si="54"/>
        <v>5.6882821387940839E-4</v>
      </c>
      <c r="K237" s="10" t="str">
        <f t="shared" si="57"/>
        <v xml:space="preserve"> </v>
      </c>
      <c r="L237" s="10">
        <f t="shared" si="58"/>
        <v>1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18" t="s">
        <v>217</v>
      </c>
      <c r="C238" s="1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18" t="s">
        <v>218</v>
      </c>
      <c r="C239" s="1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18" t="s">
        <v>219</v>
      </c>
      <c r="C240" s="1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18" t="s">
        <v>220</v>
      </c>
      <c r="C241" s="1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18" t="s">
        <v>221</v>
      </c>
      <c r="C242" s="15">
        <v>98</v>
      </c>
      <c r="D242" s="9">
        <v>112</v>
      </c>
      <c r="E242" s="9">
        <v>8</v>
      </c>
      <c r="F242" s="9">
        <v>12</v>
      </c>
      <c r="G242" s="10">
        <f t="shared" si="51"/>
        <v>0.12265331664580725</v>
      </c>
      <c r="H242" s="10">
        <f t="shared" si="52"/>
        <v>0.15796897038081806</v>
      </c>
      <c r="I242" s="10">
        <f t="shared" si="53"/>
        <v>6.2992125984251968E-3</v>
      </c>
      <c r="J242" s="10">
        <f t="shared" si="54"/>
        <v>6.8259385665529011E-3</v>
      </c>
      <c r="K242" s="10">
        <f t="shared" si="57"/>
        <v>-0.91836734693877553</v>
      </c>
      <c r="L242" s="10">
        <f t="shared" si="58"/>
        <v>-0.8928571428571429</v>
      </c>
      <c r="M242" s="10">
        <f t="shared" si="55"/>
        <v>-0.11264080100125157</v>
      </c>
      <c r="N242" s="11">
        <f t="shared" si="56"/>
        <v>-0.14104372355430184</v>
      </c>
    </row>
    <row r="243" spans="1:14" x14ac:dyDescent="0.2">
      <c r="A243" s="8"/>
      <c r="B243" s="18" t="s">
        <v>222</v>
      </c>
      <c r="C243" s="15">
        <v>0</v>
      </c>
      <c r="D243" s="9">
        <v>1</v>
      </c>
      <c r="E243" s="9">
        <v>1</v>
      </c>
      <c r="F243" s="9">
        <v>2</v>
      </c>
      <c r="G243" s="10" t="str">
        <f t="shared" si="51"/>
        <v/>
      </c>
      <c r="H243" s="10">
        <f t="shared" si="52"/>
        <v>1.4104372355430183E-3</v>
      </c>
      <c r="I243" s="10">
        <f t="shared" si="53"/>
        <v>7.874015748031496E-4</v>
      </c>
      <c r="J243" s="10">
        <f t="shared" si="54"/>
        <v>1.1376564277588168E-3</v>
      </c>
      <c r="K243" s="10">
        <f t="shared" si="57"/>
        <v>1</v>
      </c>
      <c r="L243" s="10">
        <f t="shared" si="58"/>
        <v>1</v>
      </c>
      <c r="M243" s="10" t="str">
        <f t="shared" si="55"/>
        <v/>
      </c>
      <c r="N243" s="11">
        <f t="shared" si="56"/>
        <v>1.4104372355430183E-3</v>
      </c>
    </row>
    <row r="244" spans="1:14" x14ac:dyDescent="0.2">
      <c r="A244" s="8"/>
      <c r="B244" s="18" t="s">
        <v>223</v>
      </c>
      <c r="C244" s="15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18" t="s">
        <v>224</v>
      </c>
      <c r="C245" s="15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1" t="str">
        <f t="shared" si="56"/>
        <v/>
      </c>
    </row>
    <row r="246" spans="1:14" x14ac:dyDescent="0.2">
      <c r="A246" s="8"/>
      <c r="B246" s="18" t="s">
        <v>225</v>
      </c>
      <c r="C246" s="1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18" t="s">
        <v>226</v>
      </c>
      <c r="C247" s="1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18" t="s">
        <v>227</v>
      </c>
      <c r="C248" s="15">
        <v>0</v>
      </c>
      <c r="D248" s="9">
        <v>0</v>
      </c>
      <c r="E248" s="9">
        <v>1</v>
      </c>
      <c r="F248" s="9">
        <v>0</v>
      </c>
      <c r="G248" s="10" t="str">
        <f t="shared" si="51"/>
        <v/>
      </c>
      <c r="H248" s="10" t="str">
        <f t="shared" si="52"/>
        <v/>
      </c>
      <c r="I248" s="10">
        <f t="shared" si="53"/>
        <v>7.874015748031496E-4</v>
      </c>
      <c r="J248" s="10" t="str">
        <f t="shared" si="54"/>
        <v/>
      </c>
      <c r="K248" s="10">
        <f t="shared" si="57"/>
        <v>1</v>
      </c>
      <c r="L248" s="10" t="str">
        <f t="shared" si="58"/>
        <v xml:space="preserve"> </v>
      </c>
      <c r="M248" s="10" t="str">
        <f t="shared" si="55"/>
        <v/>
      </c>
      <c r="N248" s="11" t="str">
        <f t="shared" si="56"/>
        <v/>
      </c>
    </row>
    <row r="249" spans="1:14" x14ac:dyDescent="0.2">
      <c r="A249" s="8"/>
      <c r="B249" s="18" t="s">
        <v>228</v>
      </c>
      <c r="C249" s="15">
        <v>0</v>
      </c>
      <c r="D249" s="9">
        <v>0</v>
      </c>
      <c r="E249" s="9">
        <v>2</v>
      </c>
      <c r="F249" s="9">
        <v>1</v>
      </c>
      <c r="G249" s="10" t="str">
        <f t="shared" si="51"/>
        <v/>
      </c>
      <c r="H249" s="10" t="str">
        <f t="shared" si="52"/>
        <v/>
      </c>
      <c r="I249" s="10">
        <f t="shared" si="53"/>
        <v>1.5748031496062992E-3</v>
      </c>
      <c r="J249" s="10">
        <f t="shared" si="54"/>
        <v>5.6882821387940839E-4</v>
      </c>
      <c r="K249" s="10">
        <f t="shared" si="57"/>
        <v>1</v>
      </c>
      <c r="L249" s="10">
        <f t="shared" si="58"/>
        <v>1</v>
      </c>
      <c r="M249" s="10" t="str">
        <f t="shared" si="55"/>
        <v/>
      </c>
      <c r="N249" s="11" t="str">
        <f t="shared" si="56"/>
        <v/>
      </c>
    </row>
    <row r="250" spans="1:14" x14ac:dyDescent="0.2">
      <c r="A250" s="8"/>
      <c r="B250" s="18" t="s">
        <v>229</v>
      </c>
      <c r="C250" s="1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18" t="s">
        <v>230</v>
      </c>
      <c r="C251" s="15">
        <v>0</v>
      </c>
      <c r="D251" s="9">
        <v>0</v>
      </c>
      <c r="E251" s="9">
        <v>0</v>
      </c>
      <c r="F251" s="9">
        <v>1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>
        <f t="shared" si="54"/>
        <v>5.6882821387940839E-4</v>
      </c>
      <c r="K251" s="10" t="str">
        <f t="shared" si="57"/>
        <v xml:space="preserve"> </v>
      </c>
      <c r="L251" s="10">
        <f t="shared" si="58"/>
        <v>1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18" t="s">
        <v>231</v>
      </c>
      <c r="C252" s="15">
        <v>3</v>
      </c>
      <c r="D252" s="9">
        <v>3</v>
      </c>
      <c r="E252" s="9">
        <v>3</v>
      </c>
      <c r="F252" s="9">
        <v>3</v>
      </c>
      <c r="G252" s="10">
        <f t="shared" ref="G252:G283" si="59">+IF(C252=0,"",C252/C$188)</f>
        <v>3.7546933667083854E-3</v>
      </c>
      <c r="H252" s="10">
        <f t="shared" ref="H252:H283" si="60">+IF(D252=0,"",D252/D$188)</f>
        <v>4.2313117066290554E-3</v>
      </c>
      <c r="I252" s="10">
        <f t="shared" ref="I252:I283" si="61">+IF(E252=0,"",E252/E$188)</f>
        <v>2.3622047244094488E-3</v>
      </c>
      <c r="J252" s="10">
        <f t="shared" ref="J252:J283" si="62">+IF(F252=0,"",F252/F$188)</f>
        <v>1.7064846416382253E-3</v>
      </c>
      <c r="K252" s="10">
        <f t="shared" si="57"/>
        <v>0</v>
      </c>
      <c r="L252" s="10">
        <f t="shared" si="58"/>
        <v>0</v>
      </c>
      <c r="M252" s="10">
        <f t="shared" ref="M252:M283" si="63">+IF(OR(AND(G252=""),(K252="")),"",G252*K252)</f>
        <v>0</v>
      </c>
      <c r="N252" s="11">
        <f t="shared" ref="N252:N283" si="64">+IF(OR(AND(H252=""),(L252="")),"",H252*L252)</f>
        <v>0</v>
      </c>
    </row>
    <row r="253" spans="1:14" ht="25.5" x14ac:dyDescent="0.2">
      <c r="A253" s="8"/>
      <c r="B253" s="18" t="s">
        <v>232</v>
      </c>
      <c r="C253" s="15">
        <v>0</v>
      </c>
      <c r="D253" s="9">
        <v>0</v>
      </c>
      <c r="E253" s="9">
        <v>1</v>
      </c>
      <c r="F253" s="9">
        <v>0</v>
      </c>
      <c r="G253" s="10" t="str">
        <f t="shared" si="59"/>
        <v/>
      </c>
      <c r="H253" s="10" t="str">
        <f t="shared" si="60"/>
        <v/>
      </c>
      <c r="I253" s="10">
        <f t="shared" si="61"/>
        <v>7.874015748031496E-4</v>
      </c>
      <c r="J253" s="10" t="str">
        <f t="shared" si="62"/>
        <v/>
      </c>
      <c r="K253" s="10">
        <f t="shared" ref="K253:K284" si="65">+IF(AND(C253=0,E253=0)," ",IF(C253=0,1,IF(E253=0,-1,(E253-C253)/C253)))</f>
        <v>1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18" t="s">
        <v>233</v>
      </c>
      <c r="C254" s="15">
        <v>0</v>
      </c>
      <c r="D254" s="9">
        <v>0</v>
      </c>
      <c r="E254" s="9">
        <v>1</v>
      </c>
      <c r="F254" s="9">
        <v>4</v>
      </c>
      <c r="G254" s="10" t="str">
        <f t="shared" si="59"/>
        <v/>
      </c>
      <c r="H254" s="10" t="str">
        <f t="shared" si="60"/>
        <v/>
      </c>
      <c r="I254" s="10">
        <f t="shared" si="61"/>
        <v>7.874015748031496E-4</v>
      </c>
      <c r="J254" s="10">
        <f t="shared" si="62"/>
        <v>2.2753128555176336E-3</v>
      </c>
      <c r="K254" s="10">
        <f t="shared" si="65"/>
        <v>1</v>
      </c>
      <c r="L254" s="10">
        <f t="shared" si="66"/>
        <v>1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18" t="s">
        <v>234</v>
      </c>
      <c r="C255" s="15">
        <v>2</v>
      </c>
      <c r="D255" s="9">
        <v>0</v>
      </c>
      <c r="E255" s="9">
        <v>10</v>
      </c>
      <c r="F255" s="9">
        <v>0</v>
      </c>
      <c r="G255" s="10">
        <f t="shared" si="59"/>
        <v>2.5031289111389237E-3</v>
      </c>
      <c r="H255" s="10" t="str">
        <f t="shared" si="60"/>
        <v/>
      </c>
      <c r="I255" s="10">
        <f t="shared" si="61"/>
        <v>7.874015748031496E-3</v>
      </c>
      <c r="J255" s="10" t="str">
        <f t="shared" si="62"/>
        <v/>
      </c>
      <c r="K255" s="10">
        <f t="shared" si="65"/>
        <v>4</v>
      </c>
      <c r="L255" s="10" t="str">
        <f t="shared" si="66"/>
        <v xml:space="preserve"> </v>
      </c>
      <c r="M255" s="10">
        <f t="shared" si="63"/>
        <v>1.0012515644555695E-2</v>
      </c>
      <c r="N255" s="11" t="str">
        <f t="shared" si="64"/>
        <v/>
      </c>
    </row>
    <row r="256" spans="1:14" x14ac:dyDescent="0.2">
      <c r="A256" s="8"/>
      <c r="B256" s="18" t="s">
        <v>235</v>
      </c>
      <c r="C256" s="15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1" t="str">
        <f t="shared" si="64"/>
        <v/>
      </c>
    </row>
    <row r="257" spans="1:14" ht="25.5" x14ac:dyDescent="0.2">
      <c r="A257" s="8"/>
      <c r="B257" s="18" t="s">
        <v>236</v>
      </c>
      <c r="C257" s="1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18" t="s">
        <v>237</v>
      </c>
      <c r="C258" s="15">
        <v>0</v>
      </c>
      <c r="D258" s="9">
        <v>0</v>
      </c>
      <c r="E258" s="9">
        <v>0</v>
      </c>
      <c r="F258" s="9">
        <v>1</v>
      </c>
      <c r="G258" s="10" t="str">
        <f t="shared" si="59"/>
        <v/>
      </c>
      <c r="H258" s="10" t="str">
        <f t="shared" si="60"/>
        <v/>
      </c>
      <c r="I258" s="10" t="str">
        <f t="shared" si="61"/>
        <v/>
      </c>
      <c r="J258" s="10">
        <f t="shared" si="62"/>
        <v>5.6882821387940839E-4</v>
      </c>
      <c r="K258" s="10" t="str">
        <f t="shared" si="65"/>
        <v xml:space="preserve"> </v>
      </c>
      <c r="L258" s="10">
        <f t="shared" si="66"/>
        <v>1</v>
      </c>
      <c r="M258" s="10" t="str">
        <f t="shared" si="63"/>
        <v/>
      </c>
      <c r="N258" s="11" t="str">
        <f t="shared" si="64"/>
        <v/>
      </c>
    </row>
    <row r="259" spans="1:14" x14ac:dyDescent="0.2">
      <c r="A259" s="8"/>
      <c r="B259" s="18" t="s">
        <v>238</v>
      </c>
      <c r="C259" s="15">
        <v>0</v>
      </c>
      <c r="D259" s="9">
        <v>0</v>
      </c>
      <c r="E259" s="9">
        <v>0</v>
      </c>
      <c r="F259" s="9">
        <v>1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>
        <f t="shared" si="62"/>
        <v>5.6882821387940839E-4</v>
      </c>
      <c r="K259" s="10" t="str">
        <f t="shared" si="65"/>
        <v xml:space="preserve"> </v>
      </c>
      <c r="L259" s="10">
        <f t="shared" si="66"/>
        <v>1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18" t="s">
        <v>239</v>
      </c>
      <c r="C260" s="15">
        <v>3</v>
      </c>
      <c r="D260" s="9">
        <v>0</v>
      </c>
      <c r="E260" s="9">
        <v>2</v>
      </c>
      <c r="F260" s="9">
        <v>0</v>
      </c>
      <c r="G260" s="10">
        <f t="shared" si="59"/>
        <v>3.7546933667083854E-3</v>
      </c>
      <c r="H260" s="10" t="str">
        <f t="shared" si="60"/>
        <v/>
      </c>
      <c r="I260" s="10">
        <f t="shared" si="61"/>
        <v>1.5748031496062992E-3</v>
      </c>
      <c r="J260" s="10" t="str">
        <f t="shared" si="62"/>
        <v/>
      </c>
      <c r="K260" s="10">
        <f t="shared" si="65"/>
        <v>-0.33333333333333331</v>
      </c>
      <c r="L260" s="10" t="str">
        <f t="shared" si="66"/>
        <v xml:space="preserve"> </v>
      </c>
      <c r="M260" s="10">
        <f t="shared" si="63"/>
        <v>-1.2515644555694616E-3</v>
      </c>
      <c r="N260" s="11" t="str">
        <f t="shared" si="64"/>
        <v/>
      </c>
    </row>
    <row r="261" spans="1:14" x14ac:dyDescent="0.2">
      <c r="A261" s="8"/>
      <c r="B261" s="18" t="s">
        <v>240</v>
      </c>
      <c r="C261" s="15">
        <v>0</v>
      </c>
      <c r="D261" s="9">
        <v>2</v>
      </c>
      <c r="E261" s="9">
        <v>4</v>
      </c>
      <c r="F261" s="9">
        <v>2</v>
      </c>
      <c r="G261" s="10" t="str">
        <f t="shared" si="59"/>
        <v/>
      </c>
      <c r="H261" s="10">
        <f t="shared" si="60"/>
        <v>2.8208744710860366E-3</v>
      </c>
      <c r="I261" s="10">
        <f t="shared" si="61"/>
        <v>3.1496062992125984E-3</v>
      </c>
      <c r="J261" s="10">
        <f t="shared" si="62"/>
        <v>1.1376564277588168E-3</v>
      </c>
      <c r="K261" s="10">
        <f t="shared" si="65"/>
        <v>1</v>
      </c>
      <c r="L261" s="10">
        <f t="shared" si="66"/>
        <v>0</v>
      </c>
      <c r="M261" s="10" t="str">
        <f t="shared" si="63"/>
        <v/>
      </c>
      <c r="N261" s="11">
        <f t="shared" si="64"/>
        <v>0</v>
      </c>
    </row>
    <row r="262" spans="1:14" ht="25.5" x14ac:dyDescent="0.2">
      <c r="A262" s="8"/>
      <c r="B262" s="18" t="s">
        <v>241</v>
      </c>
      <c r="C262" s="1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18" t="s">
        <v>242</v>
      </c>
      <c r="C263" s="15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1" t="str">
        <f t="shared" si="64"/>
        <v/>
      </c>
    </row>
    <row r="264" spans="1:14" ht="25.5" x14ac:dyDescent="0.2">
      <c r="A264" s="8"/>
      <c r="B264" s="18" t="s">
        <v>243</v>
      </c>
      <c r="C264" s="1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18" t="s">
        <v>244</v>
      </c>
      <c r="C265" s="15">
        <v>0</v>
      </c>
      <c r="D265" s="9">
        <v>0</v>
      </c>
      <c r="E265" s="9">
        <v>1</v>
      </c>
      <c r="F265" s="9">
        <v>0</v>
      </c>
      <c r="G265" s="10" t="str">
        <f t="shared" si="59"/>
        <v/>
      </c>
      <c r="H265" s="10" t="str">
        <f t="shared" si="60"/>
        <v/>
      </c>
      <c r="I265" s="10">
        <f t="shared" si="61"/>
        <v>7.874015748031496E-4</v>
      </c>
      <c r="J265" s="10" t="str">
        <f t="shared" si="62"/>
        <v/>
      </c>
      <c r="K265" s="10">
        <f t="shared" si="65"/>
        <v>1</v>
      </c>
      <c r="L265" s="10" t="str">
        <f t="shared" si="66"/>
        <v xml:space="preserve"> 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18" t="s">
        <v>245</v>
      </c>
      <c r="C266" s="15">
        <v>1</v>
      </c>
      <c r="D266" s="9">
        <v>1</v>
      </c>
      <c r="E266" s="9">
        <v>1</v>
      </c>
      <c r="F266" s="9">
        <v>1</v>
      </c>
      <c r="G266" s="10">
        <f t="shared" si="59"/>
        <v>1.2515644555694619E-3</v>
      </c>
      <c r="H266" s="10">
        <f t="shared" si="60"/>
        <v>1.4104372355430183E-3</v>
      </c>
      <c r="I266" s="10">
        <f t="shared" si="61"/>
        <v>7.874015748031496E-4</v>
      </c>
      <c r="J266" s="10">
        <f t="shared" si="62"/>
        <v>5.6882821387940839E-4</v>
      </c>
      <c r="K266" s="10">
        <f t="shared" si="65"/>
        <v>0</v>
      </c>
      <c r="L266" s="10">
        <f t="shared" si="66"/>
        <v>0</v>
      </c>
      <c r="M266" s="10">
        <f t="shared" si="63"/>
        <v>0</v>
      </c>
      <c r="N266" s="11">
        <f t="shared" si="64"/>
        <v>0</v>
      </c>
    </row>
    <row r="267" spans="1:14" x14ac:dyDescent="0.2">
      <c r="A267" s="8"/>
      <c r="B267" s="18" t="s">
        <v>246</v>
      </c>
      <c r="C267" s="15">
        <v>0</v>
      </c>
      <c r="D267" s="9">
        <v>1</v>
      </c>
      <c r="E267" s="9">
        <v>0</v>
      </c>
      <c r="F267" s="9">
        <v>1</v>
      </c>
      <c r="G267" s="10" t="str">
        <f t="shared" si="59"/>
        <v/>
      </c>
      <c r="H267" s="10">
        <f t="shared" si="60"/>
        <v>1.4104372355430183E-3</v>
      </c>
      <c r="I267" s="10" t="str">
        <f t="shared" si="61"/>
        <v/>
      </c>
      <c r="J267" s="10">
        <f t="shared" si="62"/>
        <v>5.6882821387940839E-4</v>
      </c>
      <c r="K267" s="10" t="str">
        <f t="shared" si="65"/>
        <v xml:space="preserve"> </v>
      </c>
      <c r="L267" s="10">
        <f t="shared" si="66"/>
        <v>0</v>
      </c>
      <c r="M267" s="10" t="str">
        <f t="shared" si="63"/>
        <v/>
      </c>
      <c r="N267" s="11">
        <f t="shared" si="64"/>
        <v>0</v>
      </c>
    </row>
    <row r="268" spans="1:14" x14ac:dyDescent="0.2">
      <c r="A268" s="8"/>
      <c r="B268" s="18" t="s">
        <v>247</v>
      </c>
      <c r="C268" s="1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18" t="s">
        <v>248</v>
      </c>
      <c r="C269" s="15">
        <v>1</v>
      </c>
      <c r="D269" s="9">
        <v>0</v>
      </c>
      <c r="E269" s="9">
        <v>0</v>
      </c>
      <c r="F269" s="9">
        <v>1</v>
      </c>
      <c r="G269" s="10">
        <f t="shared" si="59"/>
        <v>1.2515644555694619E-3</v>
      </c>
      <c r="H269" s="10" t="str">
        <f t="shared" si="60"/>
        <v/>
      </c>
      <c r="I269" s="10" t="str">
        <f t="shared" si="61"/>
        <v/>
      </c>
      <c r="J269" s="10">
        <f t="shared" si="62"/>
        <v>5.6882821387940839E-4</v>
      </c>
      <c r="K269" s="10">
        <f t="shared" si="65"/>
        <v>-1</v>
      </c>
      <c r="L269" s="10">
        <f t="shared" si="66"/>
        <v>1</v>
      </c>
      <c r="M269" s="10">
        <f t="shared" si="63"/>
        <v>-1.2515644555694619E-3</v>
      </c>
      <c r="N269" s="11" t="str">
        <f t="shared" si="64"/>
        <v/>
      </c>
    </row>
    <row r="270" spans="1:14" ht="25.5" x14ac:dyDescent="0.2">
      <c r="A270" s="8"/>
      <c r="B270" s="18" t="s">
        <v>249</v>
      </c>
      <c r="C270" s="15">
        <v>20</v>
      </c>
      <c r="D270" s="9">
        <v>13</v>
      </c>
      <c r="E270" s="9">
        <v>15</v>
      </c>
      <c r="F270" s="9">
        <v>22</v>
      </c>
      <c r="G270" s="10">
        <f t="shared" si="59"/>
        <v>2.5031289111389236E-2</v>
      </c>
      <c r="H270" s="10">
        <f t="shared" si="60"/>
        <v>1.8335684062059238E-2</v>
      </c>
      <c r="I270" s="10">
        <f t="shared" si="61"/>
        <v>1.1811023622047244E-2</v>
      </c>
      <c r="J270" s="10">
        <f t="shared" si="62"/>
        <v>1.2514220705346985E-2</v>
      </c>
      <c r="K270" s="10">
        <f t="shared" si="65"/>
        <v>-0.25</v>
      </c>
      <c r="L270" s="10">
        <f t="shared" si="66"/>
        <v>0.69230769230769229</v>
      </c>
      <c r="M270" s="10">
        <f t="shared" si="63"/>
        <v>-6.2578222778473091E-3</v>
      </c>
      <c r="N270" s="11">
        <f t="shared" si="64"/>
        <v>1.2693935119887164E-2</v>
      </c>
    </row>
    <row r="271" spans="1:14" x14ac:dyDescent="0.2">
      <c r="A271" s="8"/>
      <c r="B271" s="18" t="s">
        <v>250</v>
      </c>
      <c r="C271" s="15">
        <v>0</v>
      </c>
      <c r="D271" s="9">
        <v>0</v>
      </c>
      <c r="E271" s="9">
        <v>0</v>
      </c>
      <c r="F271" s="9">
        <v>1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>
        <f t="shared" si="62"/>
        <v>5.6882821387940839E-4</v>
      </c>
      <c r="K271" s="10" t="str">
        <f t="shared" si="65"/>
        <v xml:space="preserve"> </v>
      </c>
      <c r="L271" s="10">
        <f t="shared" si="66"/>
        <v>1</v>
      </c>
      <c r="M271" s="10" t="str">
        <f t="shared" si="63"/>
        <v/>
      </c>
      <c r="N271" s="11" t="str">
        <f t="shared" si="64"/>
        <v/>
      </c>
    </row>
    <row r="272" spans="1:14" ht="25.5" x14ac:dyDescent="0.2">
      <c r="A272" s="8"/>
      <c r="B272" s="18" t="s">
        <v>251</v>
      </c>
      <c r="C272" s="15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18" t="s">
        <v>252</v>
      </c>
      <c r="C273" s="1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18" t="s">
        <v>253</v>
      </c>
      <c r="C274" s="1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18" t="s">
        <v>254</v>
      </c>
      <c r="C275" s="1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18" t="s">
        <v>255</v>
      </c>
      <c r="C276" s="15">
        <v>12</v>
      </c>
      <c r="D276" s="9">
        <v>2</v>
      </c>
      <c r="E276" s="9">
        <v>0</v>
      </c>
      <c r="F276" s="9">
        <v>0</v>
      </c>
      <c r="G276" s="10">
        <f t="shared" si="59"/>
        <v>1.5018773466833541E-2</v>
      </c>
      <c r="H276" s="10">
        <f t="shared" si="60"/>
        <v>2.8208744710860366E-3</v>
      </c>
      <c r="I276" s="10" t="str">
        <f t="shared" si="61"/>
        <v/>
      </c>
      <c r="J276" s="10" t="str">
        <f t="shared" si="62"/>
        <v/>
      </c>
      <c r="K276" s="10">
        <f t="shared" si="65"/>
        <v>-1</v>
      </c>
      <c r="L276" s="10">
        <f t="shared" si="66"/>
        <v>-1</v>
      </c>
      <c r="M276" s="10">
        <f t="shared" si="63"/>
        <v>-1.5018773466833541E-2</v>
      </c>
      <c r="N276" s="11">
        <f t="shared" si="64"/>
        <v>-2.8208744710860366E-3</v>
      </c>
    </row>
    <row r="277" spans="1:14" x14ac:dyDescent="0.2">
      <c r="A277" s="8"/>
      <c r="B277" s="18" t="s">
        <v>256</v>
      </c>
      <c r="C277" s="15">
        <v>0</v>
      </c>
      <c r="D277" s="9">
        <v>0</v>
      </c>
      <c r="E277" s="9">
        <v>1</v>
      </c>
      <c r="F277" s="9">
        <v>0</v>
      </c>
      <c r="G277" s="10" t="str">
        <f t="shared" si="59"/>
        <v/>
      </c>
      <c r="H277" s="10" t="str">
        <f t="shared" si="60"/>
        <v/>
      </c>
      <c r="I277" s="10">
        <f t="shared" si="61"/>
        <v>7.874015748031496E-4</v>
      </c>
      <c r="J277" s="10" t="str">
        <f t="shared" si="62"/>
        <v/>
      </c>
      <c r="K277" s="10">
        <f t="shared" si="65"/>
        <v>1</v>
      </c>
      <c r="L277" s="10" t="str">
        <f t="shared" si="66"/>
        <v xml:space="preserve"> </v>
      </c>
      <c r="M277" s="10" t="str">
        <f t="shared" si="63"/>
        <v/>
      </c>
      <c r="N277" s="11" t="str">
        <f t="shared" si="64"/>
        <v/>
      </c>
    </row>
    <row r="278" spans="1:14" x14ac:dyDescent="0.2">
      <c r="A278" s="8"/>
      <c r="B278" s="18" t="s">
        <v>257</v>
      </c>
      <c r="C278" s="1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18" t="s">
        <v>258</v>
      </c>
      <c r="C279" s="15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1" t="str">
        <f t="shared" si="64"/>
        <v/>
      </c>
    </row>
    <row r="280" spans="1:14" x14ac:dyDescent="0.2">
      <c r="A280" s="8"/>
      <c r="B280" s="18" t="s">
        <v>259</v>
      </c>
      <c r="C280" s="15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18" t="s">
        <v>260</v>
      </c>
      <c r="C281" s="15">
        <v>5</v>
      </c>
      <c r="D281" s="9">
        <v>9</v>
      </c>
      <c r="E281" s="9">
        <v>0</v>
      </c>
      <c r="F281" s="9">
        <v>0</v>
      </c>
      <c r="G281" s="10">
        <f t="shared" si="59"/>
        <v>6.2578222778473091E-3</v>
      </c>
      <c r="H281" s="10">
        <f t="shared" si="60"/>
        <v>1.2693935119887164E-2</v>
      </c>
      <c r="I281" s="10" t="str">
        <f t="shared" si="61"/>
        <v/>
      </c>
      <c r="J281" s="10" t="str">
        <f t="shared" si="62"/>
        <v/>
      </c>
      <c r="K281" s="10">
        <f t="shared" si="65"/>
        <v>-1</v>
      </c>
      <c r="L281" s="10">
        <f t="shared" si="66"/>
        <v>-1</v>
      </c>
      <c r="M281" s="10">
        <f t="shared" si="63"/>
        <v>-6.2578222778473091E-3</v>
      </c>
      <c r="N281" s="11">
        <f t="shared" si="64"/>
        <v>-1.2693935119887164E-2</v>
      </c>
    </row>
    <row r="282" spans="1:14" x14ac:dyDescent="0.2">
      <c r="A282" s="8"/>
      <c r="B282" s="18" t="s">
        <v>261</v>
      </c>
      <c r="C282" s="1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18" t="s">
        <v>262</v>
      </c>
      <c r="C283" s="1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18" t="s">
        <v>263</v>
      </c>
      <c r="C284" s="15">
        <v>0</v>
      </c>
      <c r="D284" s="9">
        <v>0</v>
      </c>
      <c r="E284" s="9">
        <v>6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>
        <f t="shared" ref="I284:I315" si="69">+IF(E284=0,"",E284/E$188)</f>
        <v>4.7244094488188976E-3</v>
      </c>
      <c r="J284" s="10" t="str">
        <f t="shared" ref="J284:J315" si="70">+IF(F284=0,"",F284/F$188)</f>
        <v/>
      </c>
      <c r="K284" s="10">
        <f t="shared" si="65"/>
        <v>1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1" t="str">
        <f t="shared" ref="N284:N315" si="72">+IF(OR(AND(H284=""),(L284="")),"",H284*L284)</f>
        <v/>
      </c>
    </row>
    <row r="285" spans="1:14" ht="24.75" customHeight="1" x14ac:dyDescent="0.2">
      <c r="A285" s="8"/>
      <c r="B285" s="18" t="s">
        <v>264</v>
      </c>
      <c r="C285" s="15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1" t="str">
        <f t="shared" si="72"/>
        <v/>
      </c>
    </row>
    <row r="286" spans="1:14" x14ac:dyDescent="0.2">
      <c r="A286" s="8"/>
      <c r="B286" s="18" t="s">
        <v>265</v>
      </c>
      <c r="C286" s="15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1" t="str">
        <f t="shared" si="72"/>
        <v/>
      </c>
    </row>
    <row r="287" spans="1:14" x14ac:dyDescent="0.2">
      <c r="A287" s="8"/>
      <c r="B287" s="18" t="s">
        <v>266</v>
      </c>
      <c r="C287" s="15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1" t="str">
        <f t="shared" si="72"/>
        <v/>
      </c>
    </row>
    <row r="288" spans="1:14" x14ac:dyDescent="0.2">
      <c r="A288" s="8"/>
      <c r="B288" s="18" t="s">
        <v>267</v>
      </c>
      <c r="C288" s="15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1" t="str">
        <f t="shared" si="72"/>
        <v/>
      </c>
    </row>
    <row r="289" spans="1:14" x14ac:dyDescent="0.2">
      <c r="A289" s="8"/>
      <c r="B289" s="18" t="s">
        <v>268</v>
      </c>
      <c r="C289" s="1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18" t="s">
        <v>269</v>
      </c>
      <c r="C290" s="1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18" t="s">
        <v>270</v>
      </c>
      <c r="C291" s="15">
        <v>1</v>
      </c>
      <c r="D291" s="9">
        <v>0</v>
      </c>
      <c r="E291" s="9">
        <v>0</v>
      </c>
      <c r="F291" s="9">
        <v>0</v>
      </c>
      <c r="G291" s="10">
        <f t="shared" si="67"/>
        <v>1.2515644555694619E-3</v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>
        <f t="shared" si="73"/>
        <v>-1</v>
      </c>
      <c r="L291" s="10" t="str">
        <f t="shared" si="74"/>
        <v xml:space="preserve"> </v>
      </c>
      <c r="M291" s="10">
        <f t="shared" si="71"/>
        <v>-1.2515644555694619E-3</v>
      </c>
      <c r="N291" s="11" t="str">
        <f t="shared" si="72"/>
        <v/>
      </c>
    </row>
    <row r="292" spans="1:14" x14ac:dyDescent="0.2">
      <c r="A292" s="8"/>
      <c r="B292" s="18" t="s">
        <v>271</v>
      </c>
      <c r="C292" s="15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11" t="str">
        <f t="shared" si="72"/>
        <v/>
      </c>
    </row>
    <row r="293" spans="1:14" ht="25.5" x14ac:dyDescent="0.2">
      <c r="A293" s="8"/>
      <c r="B293" s="18" t="s">
        <v>272</v>
      </c>
      <c r="C293" s="15">
        <v>3</v>
      </c>
      <c r="D293" s="9">
        <v>10</v>
      </c>
      <c r="E293" s="9">
        <v>3</v>
      </c>
      <c r="F293" s="9">
        <v>3</v>
      </c>
      <c r="G293" s="10">
        <f t="shared" si="67"/>
        <v>3.7546933667083854E-3</v>
      </c>
      <c r="H293" s="10">
        <f t="shared" si="68"/>
        <v>1.4104372355430184E-2</v>
      </c>
      <c r="I293" s="10">
        <f t="shared" si="69"/>
        <v>2.3622047244094488E-3</v>
      </c>
      <c r="J293" s="10">
        <f t="shared" si="70"/>
        <v>1.7064846416382253E-3</v>
      </c>
      <c r="K293" s="10">
        <f t="shared" si="73"/>
        <v>0</v>
      </c>
      <c r="L293" s="10">
        <f t="shared" si="74"/>
        <v>-0.7</v>
      </c>
      <c r="M293" s="10">
        <f t="shared" si="71"/>
        <v>0</v>
      </c>
      <c r="N293" s="11">
        <f t="shared" si="72"/>
        <v>-9.8730606488011286E-3</v>
      </c>
    </row>
    <row r="294" spans="1:14" x14ac:dyDescent="0.2">
      <c r="A294" s="8"/>
      <c r="B294" s="18" t="s">
        <v>273</v>
      </c>
      <c r="C294" s="15">
        <v>1</v>
      </c>
      <c r="D294" s="9">
        <v>0</v>
      </c>
      <c r="E294" s="9">
        <v>0</v>
      </c>
      <c r="F294" s="9">
        <v>2</v>
      </c>
      <c r="G294" s="10">
        <f t="shared" si="67"/>
        <v>1.2515644555694619E-3</v>
      </c>
      <c r="H294" s="10" t="str">
        <f t="shared" si="68"/>
        <v/>
      </c>
      <c r="I294" s="10" t="str">
        <f t="shared" si="69"/>
        <v/>
      </c>
      <c r="J294" s="10">
        <f t="shared" si="70"/>
        <v>1.1376564277588168E-3</v>
      </c>
      <c r="K294" s="10">
        <f t="shared" si="73"/>
        <v>-1</v>
      </c>
      <c r="L294" s="10">
        <f t="shared" si="74"/>
        <v>1</v>
      </c>
      <c r="M294" s="10">
        <f t="shared" si="71"/>
        <v>-1.2515644555694619E-3</v>
      </c>
      <c r="N294" s="11" t="str">
        <f t="shared" si="72"/>
        <v/>
      </c>
    </row>
    <row r="295" spans="1:14" x14ac:dyDescent="0.2">
      <c r="A295" s="8"/>
      <c r="B295" s="18" t="s">
        <v>274</v>
      </c>
      <c r="C295" s="15">
        <v>0</v>
      </c>
      <c r="D295" s="9">
        <v>0</v>
      </c>
      <c r="E295" s="9">
        <v>0</v>
      </c>
      <c r="F295" s="9">
        <v>1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>
        <f t="shared" si="70"/>
        <v>5.6882821387940839E-4</v>
      </c>
      <c r="K295" s="10" t="str">
        <f t="shared" si="73"/>
        <v xml:space="preserve"> </v>
      </c>
      <c r="L295" s="10">
        <f t="shared" si="74"/>
        <v>1</v>
      </c>
      <c r="M295" s="10" t="str">
        <f t="shared" si="71"/>
        <v/>
      </c>
      <c r="N295" s="11" t="str">
        <f t="shared" si="72"/>
        <v/>
      </c>
    </row>
    <row r="296" spans="1:14" x14ac:dyDescent="0.2">
      <c r="A296" s="8"/>
      <c r="B296" s="18" t="s">
        <v>275</v>
      </c>
      <c r="C296" s="1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18" t="s">
        <v>276</v>
      </c>
      <c r="C297" s="15">
        <v>1</v>
      </c>
      <c r="D297" s="9">
        <v>2</v>
      </c>
      <c r="E297" s="9">
        <v>1</v>
      </c>
      <c r="F297" s="9">
        <v>0</v>
      </c>
      <c r="G297" s="10">
        <f t="shared" si="67"/>
        <v>1.2515644555694619E-3</v>
      </c>
      <c r="H297" s="10">
        <f t="shared" si="68"/>
        <v>2.8208744710860366E-3</v>
      </c>
      <c r="I297" s="10">
        <f t="shared" si="69"/>
        <v>7.874015748031496E-4</v>
      </c>
      <c r="J297" s="10" t="str">
        <f t="shared" si="70"/>
        <v/>
      </c>
      <c r="K297" s="10">
        <f t="shared" si="73"/>
        <v>0</v>
      </c>
      <c r="L297" s="10">
        <f t="shared" si="74"/>
        <v>-1</v>
      </c>
      <c r="M297" s="10">
        <f t="shared" si="71"/>
        <v>0</v>
      </c>
      <c r="N297" s="11">
        <f t="shared" si="72"/>
        <v>-2.8208744710860366E-3</v>
      </c>
    </row>
    <row r="298" spans="1:14" x14ac:dyDescent="0.2">
      <c r="A298" s="8"/>
      <c r="B298" s="18" t="s">
        <v>277</v>
      </c>
      <c r="C298" s="15">
        <v>0</v>
      </c>
      <c r="D298" s="9">
        <v>0</v>
      </c>
      <c r="E298" s="9">
        <v>1</v>
      </c>
      <c r="F298" s="9">
        <v>0</v>
      </c>
      <c r="G298" s="10" t="str">
        <f t="shared" si="67"/>
        <v/>
      </c>
      <c r="H298" s="10" t="str">
        <f t="shared" si="68"/>
        <v/>
      </c>
      <c r="I298" s="10">
        <f t="shared" si="69"/>
        <v>7.874015748031496E-4</v>
      </c>
      <c r="J298" s="10" t="str">
        <f t="shared" si="70"/>
        <v/>
      </c>
      <c r="K298" s="10">
        <f t="shared" si="73"/>
        <v>1</v>
      </c>
      <c r="L298" s="10" t="str">
        <f t="shared" si="74"/>
        <v xml:space="preserve"> 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18" t="s">
        <v>278</v>
      </c>
      <c r="C299" s="15">
        <v>0</v>
      </c>
      <c r="D299" s="9">
        <v>0</v>
      </c>
      <c r="E299" s="9">
        <v>0</v>
      </c>
      <c r="F299" s="9">
        <v>2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>
        <f t="shared" si="70"/>
        <v>1.1376564277588168E-3</v>
      </c>
      <c r="K299" s="10" t="str">
        <f t="shared" si="73"/>
        <v xml:space="preserve"> </v>
      </c>
      <c r="L299" s="10">
        <f t="shared" si="74"/>
        <v>1</v>
      </c>
      <c r="M299" s="10" t="str">
        <f t="shared" si="71"/>
        <v/>
      </c>
      <c r="N299" s="11" t="str">
        <f t="shared" si="72"/>
        <v/>
      </c>
    </row>
    <row r="300" spans="1:14" x14ac:dyDescent="0.2">
      <c r="A300" s="8"/>
      <c r="B300" s="18" t="s">
        <v>279</v>
      </c>
      <c r="C300" s="15">
        <v>8</v>
      </c>
      <c r="D300" s="9">
        <v>12</v>
      </c>
      <c r="E300" s="9">
        <v>0</v>
      </c>
      <c r="F300" s="9">
        <v>3</v>
      </c>
      <c r="G300" s="10">
        <f t="shared" si="67"/>
        <v>1.0012515644555695E-2</v>
      </c>
      <c r="H300" s="10">
        <f t="shared" si="68"/>
        <v>1.6925246826516221E-2</v>
      </c>
      <c r="I300" s="10" t="str">
        <f t="shared" si="69"/>
        <v/>
      </c>
      <c r="J300" s="10">
        <f t="shared" si="70"/>
        <v>1.7064846416382253E-3</v>
      </c>
      <c r="K300" s="10">
        <f t="shared" si="73"/>
        <v>-1</v>
      </c>
      <c r="L300" s="10">
        <f t="shared" si="74"/>
        <v>-0.75</v>
      </c>
      <c r="M300" s="10">
        <f t="shared" si="71"/>
        <v>-1.0012515644555695E-2</v>
      </c>
      <c r="N300" s="11">
        <f t="shared" si="72"/>
        <v>-1.2693935119887166E-2</v>
      </c>
    </row>
    <row r="301" spans="1:14" x14ac:dyDescent="0.2">
      <c r="A301" s="8"/>
      <c r="B301" s="18" t="s">
        <v>280</v>
      </c>
      <c r="C301" s="15">
        <v>0</v>
      </c>
      <c r="D301" s="9">
        <v>0</v>
      </c>
      <c r="E301" s="9">
        <v>0</v>
      </c>
      <c r="F301" s="9">
        <v>1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>
        <f t="shared" si="70"/>
        <v>5.6882821387940839E-4</v>
      </c>
      <c r="K301" s="10" t="str">
        <f t="shared" si="73"/>
        <v xml:space="preserve"> </v>
      </c>
      <c r="L301" s="10">
        <f t="shared" si="74"/>
        <v>1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18" t="s">
        <v>281</v>
      </c>
      <c r="C302" s="1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/>
      <c r="B303" s="18" t="s">
        <v>282</v>
      </c>
      <c r="C303" s="1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18" t="s">
        <v>283</v>
      </c>
      <c r="C304" s="15">
        <v>0</v>
      </c>
      <c r="D304" s="9">
        <v>0</v>
      </c>
      <c r="E304" s="9">
        <v>1</v>
      </c>
      <c r="F304" s="9">
        <v>0</v>
      </c>
      <c r="G304" s="10" t="str">
        <f t="shared" si="67"/>
        <v/>
      </c>
      <c r="H304" s="10" t="str">
        <f t="shared" si="68"/>
        <v/>
      </c>
      <c r="I304" s="10">
        <f t="shared" si="69"/>
        <v>7.874015748031496E-4</v>
      </c>
      <c r="J304" s="10" t="str">
        <f t="shared" si="70"/>
        <v/>
      </c>
      <c r="K304" s="10">
        <f t="shared" si="73"/>
        <v>1</v>
      </c>
      <c r="L304" s="10" t="str">
        <f t="shared" si="74"/>
        <v xml:space="preserve"> </v>
      </c>
      <c r="M304" s="10" t="str">
        <f t="shared" si="71"/>
        <v/>
      </c>
      <c r="N304" s="11" t="str">
        <f t="shared" si="72"/>
        <v/>
      </c>
    </row>
    <row r="305" spans="1:14" x14ac:dyDescent="0.2">
      <c r="A305" s="8"/>
      <c r="B305" s="18" t="s">
        <v>284</v>
      </c>
      <c r="C305" s="15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1" t="str">
        <f t="shared" si="72"/>
        <v/>
      </c>
    </row>
    <row r="306" spans="1:14" x14ac:dyDescent="0.2">
      <c r="A306" s="8"/>
      <c r="B306" s="18" t="s">
        <v>285</v>
      </c>
      <c r="C306" s="15">
        <v>19</v>
      </c>
      <c r="D306" s="9">
        <v>10</v>
      </c>
      <c r="E306" s="9">
        <v>2</v>
      </c>
      <c r="F306" s="9">
        <v>3</v>
      </c>
      <c r="G306" s="10">
        <f t="shared" si="67"/>
        <v>2.3779724655819776E-2</v>
      </c>
      <c r="H306" s="10">
        <f t="shared" si="68"/>
        <v>1.4104372355430184E-2</v>
      </c>
      <c r="I306" s="10">
        <f t="shared" si="69"/>
        <v>1.5748031496062992E-3</v>
      </c>
      <c r="J306" s="10">
        <f t="shared" si="70"/>
        <v>1.7064846416382253E-3</v>
      </c>
      <c r="K306" s="10">
        <f t="shared" si="73"/>
        <v>-0.89473684210526316</v>
      </c>
      <c r="L306" s="10">
        <f t="shared" si="74"/>
        <v>-0.7</v>
      </c>
      <c r="M306" s="10">
        <f t="shared" si="71"/>
        <v>-2.1276595744680851E-2</v>
      </c>
      <c r="N306" s="11">
        <f t="shared" si="72"/>
        <v>-9.8730606488011286E-3</v>
      </c>
    </row>
    <row r="307" spans="1:14" x14ac:dyDescent="0.2">
      <c r="A307" s="8"/>
      <c r="B307" s="18" t="s">
        <v>286</v>
      </c>
      <c r="C307" s="15">
        <v>31</v>
      </c>
      <c r="D307" s="9">
        <v>18</v>
      </c>
      <c r="E307" s="9">
        <v>4</v>
      </c>
      <c r="F307" s="9">
        <v>3</v>
      </c>
      <c r="G307" s="10">
        <f t="shared" si="67"/>
        <v>3.8798498122653319E-2</v>
      </c>
      <c r="H307" s="10">
        <f t="shared" si="68"/>
        <v>2.5387870239774329E-2</v>
      </c>
      <c r="I307" s="10">
        <f t="shared" si="69"/>
        <v>3.1496062992125984E-3</v>
      </c>
      <c r="J307" s="10">
        <f t="shared" si="70"/>
        <v>1.7064846416382253E-3</v>
      </c>
      <c r="K307" s="10">
        <f t="shared" si="73"/>
        <v>-0.87096774193548387</v>
      </c>
      <c r="L307" s="10">
        <f t="shared" si="74"/>
        <v>-0.83333333333333337</v>
      </c>
      <c r="M307" s="10">
        <f t="shared" si="71"/>
        <v>-3.3792240300375469E-2</v>
      </c>
      <c r="N307" s="11">
        <f t="shared" si="72"/>
        <v>-2.1156558533145273E-2</v>
      </c>
    </row>
    <row r="308" spans="1:14" x14ac:dyDescent="0.2">
      <c r="A308" s="8"/>
      <c r="B308" s="18" t="s">
        <v>287</v>
      </c>
      <c r="C308" s="15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1" t="str">
        <f t="shared" si="72"/>
        <v/>
      </c>
    </row>
    <row r="309" spans="1:14" x14ac:dyDescent="0.2">
      <c r="A309" s="8"/>
      <c r="B309" s="18" t="s">
        <v>288</v>
      </c>
      <c r="C309" s="15">
        <v>0</v>
      </c>
      <c r="D309" s="9">
        <v>0</v>
      </c>
      <c r="E309" s="9">
        <v>1</v>
      </c>
      <c r="F309" s="9">
        <v>1</v>
      </c>
      <c r="G309" s="10" t="str">
        <f t="shared" si="67"/>
        <v/>
      </c>
      <c r="H309" s="10" t="str">
        <f t="shared" si="68"/>
        <v/>
      </c>
      <c r="I309" s="10">
        <f t="shared" si="69"/>
        <v>7.874015748031496E-4</v>
      </c>
      <c r="J309" s="10">
        <f t="shared" si="70"/>
        <v>5.6882821387940839E-4</v>
      </c>
      <c r="K309" s="10">
        <f t="shared" si="73"/>
        <v>1</v>
      </c>
      <c r="L309" s="10">
        <f t="shared" si="74"/>
        <v>1</v>
      </c>
      <c r="M309" s="10" t="str">
        <f t="shared" si="71"/>
        <v/>
      </c>
      <c r="N309" s="11" t="str">
        <f t="shared" si="72"/>
        <v/>
      </c>
    </row>
    <row r="310" spans="1:14" x14ac:dyDescent="0.2">
      <c r="A310" s="8"/>
      <c r="B310" s="18" t="s">
        <v>289</v>
      </c>
      <c r="C310" s="15">
        <v>2</v>
      </c>
      <c r="D310" s="9">
        <v>13</v>
      </c>
      <c r="E310" s="9">
        <v>2</v>
      </c>
      <c r="F310" s="9">
        <v>4</v>
      </c>
      <c r="G310" s="10">
        <f t="shared" si="67"/>
        <v>2.5031289111389237E-3</v>
      </c>
      <c r="H310" s="10">
        <f t="shared" si="68"/>
        <v>1.8335684062059238E-2</v>
      </c>
      <c r="I310" s="10">
        <f t="shared" si="69"/>
        <v>1.5748031496062992E-3</v>
      </c>
      <c r="J310" s="10">
        <f t="shared" si="70"/>
        <v>2.2753128555176336E-3</v>
      </c>
      <c r="K310" s="10">
        <f t="shared" si="73"/>
        <v>0</v>
      </c>
      <c r="L310" s="10">
        <f t="shared" si="74"/>
        <v>-0.69230769230769229</v>
      </c>
      <c r="M310" s="10">
        <f t="shared" si="71"/>
        <v>0</v>
      </c>
      <c r="N310" s="11">
        <f t="shared" si="72"/>
        <v>-1.2693935119887164E-2</v>
      </c>
    </row>
    <row r="311" spans="1:14" ht="25.5" x14ac:dyDescent="0.2">
      <c r="A311" s="8"/>
      <c r="B311" s="18" t="s">
        <v>290</v>
      </c>
      <c r="C311" s="15">
        <v>0</v>
      </c>
      <c r="D311" s="9">
        <v>0</v>
      </c>
      <c r="E311" s="9">
        <v>0</v>
      </c>
      <c r="F311" s="9">
        <v>1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>
        <f t="shared" si="70"/>
        <v>5.6882821387940839E-4</v>
      </c>
      <c r="K311" s="10" t="str">
        <f t="shared" si="73"/>
        <v xml:space="preserve"> </v>
      </c>
      <c r="L311" s="10">
        <f t="shared" si="74"/>
        <v>1</v>
      </c>
      <c r="M311" s="10" t="str">
        <f t="shared" si="71"/>
        <v/>
      </c>
      <c r="N311" s="11" t="str">
        <f t="shared" si="72"/>
        <v/>
      </c>
    </row>
    <row r="312" spans="1:14" x14ac:dyDescent="0.2">
      <c r="A312" s="8"/>
      <c r="B312" s="18" t="s">
        <v>291</v>
      </c>
      <c r="C312" s="15">
        <v>0</v>
      </c>
      <c r="D312" s="9">
        <v>1</v>
      </c>
      <c r="E312" s="9">
        <v>1</v>
      </c>
      <c r="F312" s="9">
        <v>5</v>
      </c>
      <c r="G312" s="10" t="str">
        <f t="shared" si="67"/>
        <v/>
      </c>
      <c r="H312" s="10">
        <f t="shared" si="68"/>
        <v>1.4104372355430183E-3</v>
      </c>
      <c r="I312" s="10">
        <f t="shared" si="69"/>
        <v>7.874015748031496E-4</v>
      </c>
      <c r="J312" s="10">
        <f t="shared" si="70"/>
        <v>2.844141069397042E-3</v>
      </c>
      <c r="K312" s="10">
        <f t="shared" si="73"/>
        <v>1</v>
      </c>
      <c r="L312" s="10">
        <f t="shared" si="74"/>
        <v>4</v>
      </c>
      <c r="M312" s="10" t="str">
        <f t="shared" si="71"/>
        <v/>
      </c>
      <c r="N312" s="11">
        <f t="shared" si="72"/>
        <v>5.6417489421720732E-3</v>
      </c>
    </row>
    <row r="313" spans="1:14" x14ac:dyDescent="0.2">
      <c r="A313" s="8"/>
      <c r="B313" s="18" t="s">
        <v>292</v>
      </c>
      <c r="C313" s="1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18" t="s">
        <v>293</v>
      </c>
      <c r="C314" s="1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18" t="s">
        <v>294</v>
      </c>
      <c r="C315" s="15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1" t="str">
        <f t="shared" si="72"/>
        <v/>
      </c>
    </row>
    <row r="316" spans="1:14" ht="23.25" customHeight="1" x14ac:dyDescent="0.2">
      <c r="A316" s="8"/>
      <c r="B316" s="18" t="s">
        <v>295</v>
      </c>
      <c r="C316" s="15">
        <v>0</v>
      </c>
      <c r="D316" s="9">
        <v>0</v>
      </c>
      <c r="E316" s="9">
        <v>0</v>
      </c>
      <c r="F316" s="9">
        <v>1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>
        <f t="shared" ref="J316:J347" si="78">+IF(F316=0,"",F316/F$188)</f>
        <v>5.6882821387940839E-4</v>
      </c>
      <c r="K316" s="10" t="str">
        <f t="shared" si="73"/>
        <v xml:space="preserve"> </v>
      </c>
      <c r="L316" s="10">
        <f t="shared" si="74"/>
        <v>1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18" t="s">
        <v>296</v>
      </c>
      <c r="C317" s="1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18" t="s">
        <v>297</v>
      </c>
      <c r="C318" s="15">
        <v>143</v>
      </c>
      <c r="D318" s="9">
        <v>115</v>
      </c>
      <c r="E318" s="9">
        <v>33</v>
      </c>
      <c r="F318" s="9">
        <v>35</v>
      </c>
      <c r="G318" s="10">
        <f t="shared" si="75"/>
        <v>0.17897371714643304</v>
      </c>
      <c r="H318" s="10">
        <f t="shared" si="76"/>
        <v>0.16220028208744711</v>
      </c>
      <c r="I318" s="10">
        <f t="shared" si="77"/>
        <v>2.5984251968503937E-2</v>
      </c>
      <c r="J318" s="10">
        <f t="shared" si="78"/>
        <v>1.9908987485779295E-2</v>
      </c>
      <c r="K318" s="10">
        <f t="shared" si="81"/>
        <v>-0.76923076923076927</v>
      </c>
      <c r="L318" s="10">
        <f t="shared" si="82"/>
        <v>-0.69565217391304346</v>
      </c>
      <c r="M318" s="10">
        <f t="shared" si="79"/>
        <v>-0.13767209011264081</v>
      </c>
      <c r="N318" s="11">
        <f t="shared" si="80"/>
        <v>-0.11283497884344146</v>
      </c>
    </row>
    <row r="319" spans="1:14" x14ac:dyDescent="0.2">
      <c r="A319" s="8"/>
      <c r="B319" s="18" t="s">
        <v>298</v>
      </c>
      <c r="C319" s="1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18" t="s">
        <v>299</v>
      </c>
      <c r="C320" s="15">
        <v>0</v>
      </c>
      <c r="D320" s="9">
        <v>1</v>
      </c>
      <c r="E320" s="9">
        <v>0</v>
      </c>
      <c r="F320" s="9">
        <v>0</v>
      </c>
      <c r="G320" s="10" t="str">
        <f t="shared" si="75"/>
        <v/>
      </c>
      <c r="H320" s="10">
        <f t="shared" si="76"/>
        <v>1.4104372355430183E-3</v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>
        <f t="shared" si="82"/>
        <v>-1</v>
      </c>
      <c r="M320" s="10" t="str">
        <f t="shared" si="79"/>
        <v/>
      </c>
      <c r="N320" s="11">
        <f t="shared" si="80"/>
        <v>-1.4104372355430183E-3</v>
      </c>
    </row>
    <row r="321" spans="1:14" ht="25.5" x14ac:dyDescent="0.2">
      <c r="A321" s="8"/>
      <c r="B321" s="18" t="s">
        <v>300</v>
      </c>
      <c r="C321" s="15">
        <v>0</v>
      </c>
      <c r="D321" s="9">
        <v>0</v>
      </c>
      <c r="E321" s="9">
        <v>1</v>
      </c>
      <c r="F321" s="9">
        <v>1</v>
      </c>
      <c r="G321" s="10" t="str">
        <f t="shared" si="75"/>
        <v/>
      </c>
      <c r="H321" s="10" t="str">
        <f t="shared" si="76"/>
        <v/>
      </c>
      <c r="I321" s="10">
        <f t="shared" si="77"/>
        <v>7.874015748031496E-4</v>
      </c>
      <c r="J321" s="10">
        <f t="shared" si="78"/>
        <v>5.6882821387940839E-4</v>
      </c>
      <c r="K321" s="10">
        <f t="shared" si="81"/>
        <v>1</v>
      </c>
      <c r="L321" s="10">
        <f t="shared" si="82"/>
        <v>1</v>
      </c>
      <c r="M321" s="10" t="str">
        <f t="shared" si="79"/>
        <v/>
      </c>
      <c r="N321" s="11" t="str">
        <f t="shared" si="80"/>
        <v/>
      </c>
    </row>
    <row r="322" spans="1:14" x14ac:dyDescent="0.2">
      <c r="A322" s="8"/>
      <c r="B322" s="18" t="s">
        <v>301</v>
      </c>
      <c r="C322" s="15">
        <v>0</v>
      </c>
      <c r="D322" s="9">
        <v>1</v>
      </c>
      <c r="E322" s="9">
        <v>0</v>
      </c>
      <c r="F322" s="9">
        <v>0</v>
      </c>
      <c r="G322" s="10" t="str">
        <f t="shared" si="75"/>
        <v/>
      </c>
      <c r="H322" s="10">
        <f t="shared" si="76"/>
        <v>1.4104372355430183E-3</v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>
        <f t="shared" si="82"/>
        <v>-1</v>
      </c>
      <c r="M322" s="10" t="str">
        <f t="shared" si="79"/>
        <v/>
      </c>
      <c r="N322" s="11">
        <f t="shared" si="80"/>
        <v>-1.4104372355430183E-3</v>
      </c>
    </row>
    <row r="323" spans="1:14" ht="25.5" x14ac:dyDescent="0.2">
      <c r="A323" s="8"/>
      <c r="B323" s="18" t="s">
        <v>302</v>
      </c>
      <c r="C323" s="1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18" t="s">
        <v>303</v>
      </c>
      <c r="C324" s="15">
        <v>0</v>
      </c>
      <c r="D324" s="9">
        <v>12</v>
      </c>
      <c r="E324" s="9">
        <v>4</v>
      </c>
      <c r="F324" s="9">
        <v>3</v>
      </c>
      <c r="G324" s="10" t="str">
        <f t="shared" si="75"/>
        <v/>
      </c>
      <c r="H324" s="10">
        <f t="shared" si="76"/>
        <v>1.6925246826516221E-2</v>
      </c>
      <c r="I324" s="10">
        <f t="shared" si="77"/>
        <v>3.1496062992125984E-3</v>
      </c>
      <c r="J324" s="10">
        <f t="shared" si="78"/>
        <v>1.7064846416382253E-3</v>
      </c>
      <c r="K324" s="10">
        <f t="shared" si="81"/>
        <v>1</v>
      </c>
      <c r="L324" s="10">
        <f t="shared" si="82"/>
        <v>-0.75</v>
      </c>
      <c r="M324" s="10" t="str">
        <f t="shared" si="79"/>
        <v/>
      </c>
      <c r="N324" s="11">
        <f t="shared" si="80"/>
        <v>-1.2693935119887166E-2</v>
      </c>
    </row>
    <row r="325" spans="1:14" x14ac:dyDescent="0.2">
      <c r="A325" s="8"/>
      <c r="B325" s="18" t="s">
        <v>304</v>
      </c>
      <c r="C325" s="15">
        <v>6</v>
      </c>
      <c r="D325" s="9">
        <v>10</v>
      </c>
      <c r="E325" s="9">
        <v>0</v>
      </c>
      <c r="F325" s="9">
        <v>0</v>
      </c>
      <c r="G325" s="10">
        <f t="shared" si="75"/>
        <v>7.5093867334167707E-3</v>
      </c>
      <c r="H325" s="10">
        <f t="shared" si="76"/>
        <v>1.4104372355430184E-2</v>
      </c>
      <c r="I325" s="10" t="str">
        <f t="shared" si="77"/>
        <v/>
      </c>
      <c r="J325" s="10" t="str">
        <f t="shared" si="78"/>
        <v/>
      </c>
      <c r="K325" s="10">
        <f t="shared" si="81"/>
        <v>-1</v>
      </c>
      <c r="L325" s="10">
        <f t="shared" si="82"/>
        <v>-1</v>
      </c>
      <c r="M325" s="10">
        <f t="shared" si="79"/>
        <v>-7.5093867334167707E-3</v>
      </c>
      <c r="N325" s="11">
        <f t="shared" si="80"/>
        <v>-1.4104372355430184E-2</v>
      </c>
    </row>
    <row r="326" spans="1:14" x14ac:dyDescent="0.2">
      <c r="A326" s="8"/>
      <c r="B326" s="18" t="s">
        <v>305</v>
      </c>
      <c r="C326" s="1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18" t="s">
        <v>306</v>
      </c>
      <c r="C327" s="15">
        <v>47</v>
      </c>
      <c r="D327" s="9">
        <v>60</v>
      </c>
      <c r="E327" s="9">
        <v>441</v>
      </c>
      <c r="F327" s="9">
        <v>421</v>
      </c>
      <c r="G327" s="10">
        <f t="shared" si="75"/>
        <v>5.8823529411764705E-2</v>
      </c>
      <c r="H327" s="10">
        <f t="shared" si="76"/>
        <v>8.4626234132581094E-2</v>
      </c>
      <c r="I327" s="10">
        <f t="shared" si="77"/>
        <v>0.34724409448818899</v>
      </c>
      <c r="J327" s="10">
        <f t="shared" si="78"/>
        <v>0.23947667804323094</v>
      </c>
      <c r="K327" s="10">
        <f t="shared" si="81"/>
        <v>8.3829787234042552</v>
      </c>
      <c r="L327" s="10">
        <f t="shared" si="82"/>
        <v>6.0166666666666666</v>
      </c>
      <c r="M327" s="10">
        <f t="shared" si="79"/>
        <v>0.49311639549436792</v>
      </c>
      <c r="N327" s="11">
        <f t="shared" si="80"/>
        <v>0.5091678420310296</v>
      </c>
    </row>
    <row r="328" spans="1:14" x14ac:dyDescent="0.2">
      <c r="A328" s="8"/>
      <c r="B328" s="18" t="s">
        <v>307</v>
      </c>
      <c r="C328" s="15">
        <v>0</v>
      </c>
      <c r="D328" s="9">
        <v>1</v>
      </c>
      <c r="E328" s="9">
        <v>0</v>
      </c>
      <c r="F328" s="9">
        <v>0</v>
      </c>
      <c r="G328" s="10" t="str">
        <f t="shared" si="75"/>
        <v/>
      </c>
      <c r="H328" s="10">
        <f t="shared" si="76"/>
        <v>1.4104372355430183E-3</v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>
        <f t="shared" si="82"/>
        <v>-1</v>
      </c>
      <c r="M328" s="10" t="str">
        <f t="shared" si="79"/>
        <v/>
      </c>
      <c r="N328" s="11">
        <f t="shared" si="80"/>
        <v>-1.4104372355430183E-3</v>
      </c>
    </row>
    <row r="329" spans="1:14" x14ac:dyDescent="0.2">
      <c r="A329" s="8"/>
      <c r="B329" s="18" t="s">
        <v>308</v>
      </c>
      <c r="C329" s="15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18" t="s">
        <v>309</v>
      </c>
      <c r="C330" s="1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18" t="s">
        <v>310</v>
      </c>
      <c r="C331" s="1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18" t="s">
        <v>311</v>
      </c>
      <c r="C332" s="15">
        <v>0</v>
      </c>
      <c r="D332" s="9">
        <v>1</v>
      </c>
      <c r="E332" s="9">
        <v>0</v>
      </c>
      <c r="F332" s="9">
        <v>0</v>
      </c>
      <c r="G332" s="10" t="str">
        <f t="shared" si="75"/>
        <v/>
      </c>
      <c r="H332" s="10">
        <f t="shared" si="76"/>
        <v>1.4104372355430183E-3</v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>
        <f t="shared" si="82"/>
        <v>-1</v>
      </c>
      <c r="M332" s="10" t="str">
        <f t="shared" si="79"/>
        <v/>
      </c>
      <c r="N332" s="11">
        <f t="shared" si="80"/>
        <v>-1.4104372355430183E-3</v>
      </c>
    </row>
    <row r="333" spans="1:14" x14ac:dyDescent="0.2">
      <c r="A333" s="8"/>
      <c r="B333" s="18" t="s">
        <v>312</v>
      </c>
      <c r="C333" s="1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18" t="s">
        <v>313</v>
      </c>
      <c r="C334" s="1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18" t="s">
        <v>314</v>
      </c>
      <c r="C335" s="1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18" t="s">
        <v>315</v>
      </c>
      <c r="C336" s="15">
        <v>0</v>
      </c>
      <c r="D336" s="9">
        <v>2</v>
      </c>
      <c r="E336" s="9">
        <v>1</v>
      </c>
      <c r="F336" s="9">
        <v>2</v>
      </c>
      <c r="G336" s="10" t="str">
        <f t="shared" si="75"/>
        <v/>
      </c>
      <c r="H336" s="10">
        <f t="shared" si="76"/>
        <v>2.8208744710860366E-3</v>
      </c>
      <c r="I336" s="10">
        <f t="shared" si="77"/>
        <v>7.874015748031496E-4</v>
      </c>
      <c r="J336" s="10">
        <f t="shared" si="78"/>
        <v>1.1376564277588168E-3</v>
      </c>
      <c r="K336" s="10">
        <f t="shared" si="81"/>
        <v>1</v>
      </c>
      <c r="L336" s="10">
        <f t="shared" si="82"/>
        <v>0</v>
      </c>
      <c r="M336" s="10" t="str">
        <f t="shared" si="79"/>
        <v/>
      </c>
      <c r="N336" s="11">
        <f t="shared" si="80"/>
        <v>0</v>
      </c>
    </row>
    <row r="337" spans="1:14" x14ac:dyDescent="0.2">
      <c r="A337" s="8"/>
      <c r="B337" s="18" t="s">
        <v>316</v>
      </c>
      <c r="C337" s="1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18" t="s">
        <v>317</v>
      </c>
      <c r="C338" s="15">
        <v>0</v>
      </c>
      <c r="D338" s="9">
        <v>6</v>
      </c>
      <c r="E338" s="9">
        <v>1</v>
      </c>
      <c r="F338" s="9">
        <v>7</v>
      </c>
      <c r="G338" s="10" t="str">
        <f t="shared" si="75"/>
        <v/>
      </c>
      <c r="H338" s="10">
        <f t="shared" si="76"/>
        <v>8.4626234132581107E-3</v>
      </c>
      <c r="I338" s="10">
        <f t="shared" si="77"/>
        <v>7.874015748031496E-4</v>
      </c>
      <c r="J338" s="10">
        <f t="shared" si="78"/>
        <v>3.9817974971558586E-3</v>
      </c>
      <c r="K338" s="10">
        <f t="shared" si="81"/>
        <v>1</v>
      </c>
      <c r="L338" s="10">
        <f t="shared" si="82"/>
        <v>0.16666666666666666</v>
      </c>
      <c r="M338" s="10" t="str">
        <f t="shared" si="79"/>
        <v/>
      </c>
      <c r="N338" s="11">
        <f t="shared" si="80"/>
        <v>1.4104372355430183E-3</v>
      </c>
    </row>
    <row r="339" spans="1:14" ht="26.25" customHeight="1" x14ac:dyDescent="0.2">
      <c r="A339" s="8"/>
      <c r="B339" s="18" t="s">
        <v>318</v>
      </c>
      <c r="C339" s="1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18" t="s">
        <v>319</v>
      </c>
      <c r="C340" s="15">
        <v>0</v>
      </c>
      <c r="D340" s="9">
        <v>1</v>
      </c>
      <c r="E340" s="9">
        <v>0</v>
      </c>
      <c r="F340" s="9">
        <v>0</v>
      </c>
      <c r="G340" s="10" t="str">
        <f t="shared" si="75"/>
        <v/>
      </c>
      <c r="H340" s="10">
        <f t="shared" si="76"/>
        <v>1.4104372355430183E-3</v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>
        <f t="shared" si="82"/>
        <v>-1</v>
      </c>
      <c r="M340" s="10" t="str">
        <f t="shared" si="79"/>
        <v/>
      </c>
      <c r="N340" s="11">
        <f t="shared" si="80"/>
        <v>-1.4104372355430183E-3</v>
      </c>
    </row>
    <row r="341" spans="1:14" ht="24" customHeight="1" x14ac:dyDescent="0.2">
      <c r="A341" s="8"/>
      <c r="B341" s="18" t="s">
        <v>320</v>
      </c>
      <c r="C341" s="1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18" t="s">
        <v>321</v>
      </c>
      <c r="C342" s="1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18" t="s">
        <v>322</v>
      </c>
      <c r="C343" s="15">
        <v>7</v>
      </c>
      <c r="D343" s="9">
        <v>6</v>
      </c>
      <c r="E343" s="9">
        <v>8</v>
      </c>
      <c r="F343" s="9">
        <v>1</v>
      </c>
      <c r="G343" s="10">
        <f t="shared" si="75"/>
        <v>8.7609511889862324E-3</v>
      </c>
      <c r="H343" s="10">
        <f t="shared" si="76"/>
        <v>8.4626234132581107E-3</v>
      </c>
      <c r="I343" s="10">
        <f t="shared" si="77"/>
        <v>6.2992125984251968E-3</v>
      </c>
      <c r="J343" s="10">
        <f t="shared" si="78"/>
        <v>5.6882821387940839E-4</v>
      </c>
      <c r="K343" s="10">
        <f t="shared" si="81"/>
        <v>0.14285714285714285</v>
      </c>
      <c r="L343" s="10">
        <f t="shared" si="82"/>
        <v>-0.83333333333333337</v>
      </c>
      <c r="M343" s="10">
        <f t="shared" si="79"/>
        <v>1.2515644555694616E-3</v>
      </c>
      <c r="N343" s="11">
        <f t="shared" si="80"/>
        <v>-7.0521861777150929E-3</v>
      </c>
    </row>
    <row r="344" spans="1:14" ht="25.5" x14ac:dyDescent="0.2">
      <c r="A344" s="8"/>
      <c r="B344" s="18" t="s">
        <v>323</v>
      </c>
      <c r="C344" s="1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18" t="s">
        <v>324</v>
      </c>
      <c r="C345" s="1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18" t="s">
        <v>325</v>
      </c>
      <c r="C346" s="1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18" t="s">
        <v>326</v>
      </c>
      <c r="C347" s="15">
        <v>4</v>
      </c>
      <c r="D347" s="9">
        <v>0</v>
      </c>
      <c r="E347" s="9">
        <v>2</v>
      </c>
      <c r="F347" s="9">
        <v>3</v>
      </c>
      <c r="G347" s="10">
        <f t="shared" si="75"/>
        <v>5.0062578222778474E-3</v>
      </c>
      <c r="H347" s="10" t="str">
        <f t="shared" si="76"/>
        <v/>
      </c>
      <c r="I347" s="10">
        <f t="shared" si="77"/>
        <v>1.5748031496062992E-3</v>
      </c>
      <c r="J347" s="10">
        <f t="shared" si="78"/>
        <v>1.7064846416382253E-3</v>
      </c>
      <c r="K347" s="10">
        <f t="shared" si="81"/>
        <v>-0.5</v>
      </c>
      <c r="L347" s="10">
        <f t="shared" si="82"/>
        <v>1</v>
      </c>
      <c r="M347" s="10">
        <f t="shared" si="79"/>
        <v>-2.5031289111389237E-3</v>
      </c>
      <c r="N347" s="11" t="str">
        <f t="shared" si="80"/>
        <v/>
      </c>
    </row>
    <row r="348" spans="1:14" x14ac:dyDescent="0.2">
      <c r="A348" s="8"/>
      <c r="B348" s="18" t="s">
        <v>327</v>
      </c>
      <c r="C348" s="1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18" t="s">
        <v>328</v>
      </c>
      <c r="C349" s="1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2.5" customHeight="1" x14ac:dyDescent="0.2">
      <c r="A350" s="8"/>
      <c r="B350" s="18" t="s">
        <v>329</v>
      </c>
      <c r="C350" s="1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2.5" customHeight="1" x14ac:dyDescent="0.2">
      <c r="A351" s="8"/>
      <c r="B351" s="18" t="s">
        <v>330</v>
      </c>
      <c r="C351" s="1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18" t="s">
        <v>331</v>
      </c>
      <c r="C352" s="15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18" t="s">
        <v>332</v>
      </c>
      <c r="C353" s="1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18" t="s">
        <v>333</v>
      </c>
      <c r="C354" s="1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18" t="s">
        <v>334</v>
      </c>
      <c r="C355" s="15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18" t="s">
        <v>335</v>
      </c>
      <c r="C356" s="1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18" t="s">
        <v>336</v>
      </c>
      <c r="C357" s="1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18" t="s">
        <v>337</v>
      </c>
      <c r="C358" s="1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18" t="s">
        <v>338</v>
      </c>
      <c r="C359" s="1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18" t="s">
        <v>339</v>
      </c>
      <c r="C360" s="1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18" t="s">
        <v>340</v>
      </c>
      <c r="C361" s="15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18" t="s">
        <v>341</v>
      </c>
      <c r="C362" s="1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19" t="s">
        <v>342</v>
      </c>
      <c r="C363" s="16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6" t="s">
        <v>3</v>
      </c>
      <c r="C368" s="45" t="s">
        <v>16</v>
      </c>
      <c r="D368" s="46"/>
      <c r="E368" s="46"/>
      <c r="F368" s="40"/>
      <c r="G368" s="45" t="s">
        <v>5</v>
      </c>
      <c r="H368" s="46"/>
      <c r="I368" s="46"/>
      <c r="J368" s="46"/>
      <c r="K368" s="45" t="s">
        <v>17</v>
      </c>
      <c r="L368" s="42"/>
      <c r="M368" s="41" t="s">
        <v>7</v>
      </c>
      <c r="N368" s="42"/>
    </row>
    <row r="369" spans="1:14" ht="15.75" thickBot="1" x14ac:dyDescent="0.25">
      <c r="A369" s="7"/>
      <c r="B369" s="37"/>
      <c r="C369" s="39">
        <v>2022</v>
      </c>
      <c r="D369" s="40"/>
      <c r="E369" s="44">
        <v>2023</v>
      </c>
      <c r="F369" s="40"/>
      <c r="G369" s="39">
        <v>2022</v>
      </c>
      <c r="H369" s="40"/>
      <c r="I369" s="44">
        <v>2023</v>
      </c>
      <c r="J369" s="40"/>
      <c r="K369" s="47"/>
      <c r="L369" s="43"/>
      <c r="M369" s="31"/>
      <c r="N369" s="43"/>
    </row>
    <row r="370" spans="1:14" ht="15.75" thickBot="1" x14ac:dyDescent="0.25">
      <c r="A370" s="8"/>
      <c r="B370" s="38"/>
      <c r="C370" s="20" t="s">
        <v>8</v>
      </c>
      <c r="D370" s="20" t="s">
        <v>9</v>
      </c>
      <c r="E370" s="20" t="s">
        <v>8</v>
      </c>
      <c r="F370" s="20" t="s">
        <v>9</v>
      </c>
      <c r="G370" s="20" t="s">
        <v>8</v>
      </c>
      <c r="H370" s="20" t="s">
        <v>9</v>
      </c>
      <c r="I370" s="20" t="s">
        <v>8</v>
      </c>
      <c r="J370" s="20" t="s">
        <v>9</v>
      </c>
      <c r="K370" s="20" t="s">
        <v>8</v>
      </c>
      <c r="L370" s="20" t="s">
        <v>9</v>
      </c>
      <c r="M370" s="20" t="s">
        <v>8</v>
      </c>
      <c r="N370" s="20" t="s">
        <v>9</v>
      </c>
    </row>
    <row r="371" spans="1:14" ht="15.75" thickBot="1" x14ac:dyDescent="0.25">
      <c r="A371" s="8"/>
      <c r="B371" s="17" t="s">
        <v>13</v>
      </c>
      <c r="C371" s="21">
        <f>SUM(C372:C604)</f>
        <v>2632</v>
      </c>
      <c r="D371" s="21">
        <f>SUM(D372:D604)</f>
        <v>2073</v>
      </c>
      <c r="E371" s="21">
        <f>SUM(E372:E604)</f>
        <v>2347</v>
      </c>
      <c r="F371" s="21">
        <f>SUM(F372:F604)</f>
        <v>3024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-0.10828267477203647</v>
      </c>
      <c r="L371" s="22">
        <f>+IF(AND(D371=0,F371=0),"",IF(D371=0,1,IF(F371=0,-1,(F371-D371)/D371)))</f>
        <v>0.45875542691751087</v>
      </c>
      <c r="M371" s="22">
        <f t="shared" ref="M371:M434" si="95">+IF(OR(AND(G371=""),(K371="")),"",G371*K371)</f>
        <v>-0.10828267477203647</v>
      </c>
      <c r="N371" s="23">
        <f t="shared" ref="N371:N434" si="96">+IF(OR(AND(H371=""),(L371="")),"",H371*L371)</f>
        <v>0.45875542691751087</v>
      </c>
    </row>
    <row r="372" spans="1:14" x14ac:dyDescent="0.2">
      <c r="A372" s="8"/>
      <c r="B372" s="28" t="s">
        <v>343</v>
      </c>
      <c r="C372" s="27">
        <v>13</v>
      </c>
      <c r="D372" s="24">
        <v>1</v>
      </c>
      <c r="E372" s="24">
        <v>26</v>
      </c>
      <c r="F372" s="24">
        <v>4</v>
      </c>
      <c r="G372" s="25">
        <f t="shared" si="91"/>
        <v>4.9392097264437688E-3</v>
      </c>
      <c r="H372" s="25">
        <f t="shared" si="92"/>
        <v>4.8239266763145202E-4</v>
      </c>
      <c r="I372" s="25">
        <f t="shared" si="93"/>
        <v>1.1077971878994461E-2</v>
      </c>
      <c r="J372" s="25">
        <f t="shared" si="94"/>
        <v>1.3227513227513227E-3</v>
      </c>
      <c r="K372" s="25">
        <f t="shared" ref="K372:K435" si="97">+IF(AND(C372=0,E372=0)," ",IF(C372=0,1,IF(E372=0,-1,(E372-C372)/C372)))</f>
        <v>1</v>
      </c>
      <c r="L372" s="25">
        <f t="shared" ref="L372:L435" si="98">+IF(AND(D372=0,F372=0)," ",IF(D372=0,1,IF(F372=0,-1,(F372-D372)/D372)))</f>
        <v>3</v>
      </c>
      <c r="M372" s="25">
        <f t="shared" si="95"/>
        <v>4.9392097264437688E-3</v>
      </c>
      <c r="N372" s="26">
        <f t="shared" si="96"/>
        <v>1.4471780028943561E-3</v>
      </c>
    </row>
    <row r="373" spans="1:14" x14ac:dyDescent="0.2">
      <c r="A373" s="8"/>
      <c r="B373" s="18" t="s">
        <v>344</v>
      </c>
      <c r="C373" s="15">
        <v>3</v>
      </c>
      <c r="D373" s="9">
        <v>1</v>
      </c>
      <c r="E373" s="9">
        <v>3</v>
      </c>
      <c r="F373" s="9">
        <v>1</v>
      </c>
      <c r="G373" s="10">
        <f t="shared" si="91"/>
        <v>1.1398176291793312E-3</v>
      </c>
      <c r="H373" s="10">
        <f t="shared" si="92"/>
        <v>4.8239266763145202E-4</v>
      </c>
      <c r="I373" s="10">
        <f t="shared" si="93"/>
        <v>1.2782275244993609E-3</v>
      </c>
      <c r="J373" s="10">
        <f t="shared" si="94"/>
        <v>3.3068783068783067E-4</v>
      </c>
      <c r="K373" s="10">
        <f t="shared" si="97"/>
        <v>0</v>
      </c>
      <c r="L373" s="10">
        <f t="shared" si="98"/>
        <v>0</v>
      </c>
      <c r="M373" s="10">
        <f t="shared" si="95"/>
        <v>0</v>
      </c>
      <c r="N373" s="11">
        <f t="shared" si="96"/>
        <v>0</v>
      </c>
    </row>
    <row r="374" spans="1:14" x14ac:dyDescent="0.2">
      <c r="A374" s="8"/>
      <c r="B374" s="18" t="s">
        <v>345</v>
      </c>
      <c r="C374" s="15">
        <v>0</v>
      </c>
      <c r="D374" s="9">
        <v>1</v>
      </c>
      <c r="E374" s="9">
        <v>0</v>
      </c>
      <c r="F374" s="9">
        <v>1</v>
      </c>
      <c r="G374" s="10" t="str">
        <f t="shared" si="91"/>
        <v/>
      </c>
      <c r="H374" s="10">
        <f t="shared" si="92"/>
        <v>4.8239266763145202E-4</v>
      </c>
      <c r="I374" s="10" t="str">
        <f t="shared" si="93"/>
        <v/>
      </c>
      <c r="J374" s="10">
        <f t="shared" si="94"/>
        <v>3.3068783068783067E-4</v>
      </c>
      <c r="K374" s="10" t="str">
        <f t="shared" si="97"/>
        <v xml:space="preserve"> </v>
      </c>
      <c r="L374" s="10">
        <f t="shared" si="98"/>
        <v>0</v>
      </c>
      <c r="M374" s="10" t="str">
        <f t="shared" si="95"/>
        <v/>
      </c>
      <c r="N374" s="11">
        <f t="shared" si="96"/>
        <v>0</v>
      </c>
    </row>
    <row r="375" spans="1:14" x14ac:dyDescent="0.2">
      <c r="A375" s="8"/>
      <c r="B375" s="18" t="s">
        <v>346</v>
      </c>
      <c r="C375" s="1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18" t="s">
        <v>347</v>
      </c>
      <c r="C376" s="15">
        <v>0</v>
      </c>
      <c r="D376" s="9">
        <v>0</v>
      </c>
      <c r="E376" s="9">
        <v>0</v>
      </c>
      <c r="F376" s="9">
        <v>1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>
        <f t="shared" si="94"/>
        <v>3.3068783068783067E-4</v>
      </c>
      <c r="K376" s="10" t="str">
        <f t="shared" si="97"/>
        <v xml:space="preserve"> </v>
      </c>
      <c r="L376" s="10">
        <f t="shared" si="98"/>
        <v>1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18" t="s">
        <v>348</v>
      </c>
      <c r="C377" s="15">
        <v>294</v>
      </c>
      <c r="D377" s="9">
        <v>203</v>
      </c>
      <c r="E377" s="9">
        <v>108</v>
      </c>
      <c r="F377" s="9">
        <v>73</v>
      </c>
      <c r="G377" s="10">
        <f t="shared" si="91"/>
        <v>0.11170212765957446</v>
      </c>
      <c r="H377" s="10">
        <f t="shared" si="92"/>
        <v>9.792571152918475E-2</v>
      </c>
      <c r="I377" s="10">
        <f t="shared" si="93"/>
        <v>4.601619088197699E-2</v>
      </c>
      <c r="J377" s="10">
        <f t="shared" si="94"/>
        <v>2.4140211640211639E-2</v>
      </c>
      <c r="K377" s="10">
        <f t="shared" si="97"/>
        <v>-0.63265306122448983</v>
      </c>
      <c r="L377" s="10">
        <f t="shared" si="98"/>
        <v>-0.64039408866995073</v>
      </c>
      <c r="M377" s="10">
        <f t="shared" si="95"/>
        <v>-7.0668693009118544E-2</v>
      </c>
      <c r="N377" s="11">
        <f t="shared" si="96"/>
        <v>-6.2711046792088762E-2</v>
      </c>
    </row>
    <row r="378" spans="1:14" x14ac:dyDescent="0.2">
      <c r="A378" s="8"/>
      <c r="B378" s="18" t="s">
        <v>349</v>
      </c>
      <c r="C378" s="15">
        <v>1</v>
      </c>
      <c r="D378" s="9">
        <v>0</v>
      </c>
      <c r="E378" s="9">
        <v>8</v>
      </c>
      <c r="F378" s="9">
        <v>2</v>
      </c>
      <c r="G378" s="10">
        <f t="shared" si="91"/>
        <v>3.7993920972644377E-4</v>
      </c>
      <c r="H378" s="10" t="str">
        <f t="shared" si="92"/>
        <v/>
      </c>
      <c r="I378" s="10">
        <f t="shared" si="93"/>
        <v>3.4086067319982955E-3</v>
      </c>
      <c r="J378" s="10">
        <f t="shared" si="94"/>
        <v>6.6137566137566134E-4</v>
      </c>
      <c r="K378" s="10">
        <f t="shared" si="97"/>
        <v>7</v>
      </c>
      <c r="L378" s="10">
        <f t="shared" si="98"/>
        <v>1</v>
      </c>
      <c r="M378" s="10">
        <f t="shared" si="95"/>
        <v>2.6595744680851063E-3</v>
      </c>
      <c r="N378" s="11" t="str">
        <f t="shared" si="96"/>
        <v/>
      </c>
    </row>
    <row r="379" spans="1:14" x14ac:dyDescent="0.2">
      <c r="A379" s="8"/>
      <c r="B379" s="18" t="s">
        <v>350</v>
      </c>
      <c r="C379" s="15">
        <v>26</v>
      </c>
      <c r="D379" s="9">
        <v>35</v>
      </c>
      <c r="E379" s="9">
        <v>8</v>
      </c>
      <c r="F379" s="9">
        <v>2</v>
      </c>
      <c r="G379" s="10">
        <f t="shared" si="91"/>
        <v>9.8784194528875376E-3</v>
      </c>
      <c r="H379" s="10">
        <f t="shared" si="92"/>
        <v>1.6883743367100822E-2</v>
      </c>
      <c r="I379" s="10">
        <f t="shared" si="93"/>
        <v>3.4086067319982955E-3</v>
      </c>
      <c r="J379" s="10">
        <f t="shared" si="94"/>
        <v>6.6137566137566134E-4</v>
      </c>
      <c r="K379" s="10">
        <f t="shared" si="97"/>
        <v>-0.69230769230769229</v>
      </c>
      <c r="L379" s="10">
        <f t="shared" si="98"/>
        <v>-0.94285714285714284</v>
      </c>
      <c r="M379" s="10">
        <f t="shared" si="95"/>
        <v>-6.8389057750759871E-3</v>
      </c>
      <c r="N379" s="11">
        <f t="shared" si="96"/>
        <v>-1.5918958031837918E-2</v>
      </c>
    </row>
    <row r="380" spans="1:14" x14ac:dyDescent="0.2">
      <c r="A380" s="8"/>
      <c r="B380" s="18" t="s">
        <v>351</v>
      </c>
      <c r="C380" s="15">
        <v>0</v>
      </c>
      <c r="D380" s="9">
        <v>2</v>
      </c>
      <c r="E380" s="9">
        <v>4</v>
      </c>
      <c r="F380" s="9">
        <v>1</v>
      </c>
      <c r="G380" s="10" t="str">
        <f t="shared" si="91"/>
        <v/>
      </c>
      <c r="H380" s="10">
        <f t="shared" si="92"/>
        <v>9.6478533526290404E-4</v>
      </c>
      <c r="I380" s="10">
        <f t="shared" si="93"/>
        <v>1.7043033659991478E-3</v>
      </c>
      <c r="J380" s="10">
        <f t="shared" si="94"/>
        <v>3.3068783068783067E-4</v>
      </c>
      <c r="K380" s="10">
        <f t="shared" si="97"/>
        <v>1</v>
      </c>
      <c r="L380" s="10">
        <f t="shared" si="98"/>
        <v>-0.5</v>
      </c>
      <c r="M380" s="10" t="str">
        <f t="shared" si="95"/>
        <v/>
      </c>
      <c r="N380" s="11">
        <f t="shared" si="96"/>
        <v>-4.8239266763145202E-4</v>
      </c>
    </row>
    <row r="381" spans="1:14" x14ac:dyDescent="0.2">
      <c r="A381" s="8"/>
      <c r="B381" s="18" t="s">
        <v>352</v>
      </c>
      <c r="C381" s="15">
        <v>1</v>
      </c>
      <c r="D381" s="9">
        <v>0</v>
      </c>
      <c r="E381" s="9">
        <v>0</v>
      </c>
      <c r="F381" s="9">
        <v>0</v>
      </c>
      <c r="G381" s="10">
        <f t="shared" si="91"/>
        <v>3.7993920972644377E-4</v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>
        <f t="shared" si="97"/>
        <v>-1</v>
      </c>
      <c r="L381" s="10" t="str">
        <f t="shared" si="98"/>
        <v xml:space="preserve"> </v>
      </c>
      <c r="M381" s="10">
        <f t="shared" si="95"/>
        <v>-3.7993920972644377E-4</v>
      </c>
      <c r="N381" s="11" t="str">
        <f t="shared" si="96"/>
        <v/>
      </c>
    </row>
    <row r="382" spans="1:14" x14ac:dyDescent="0.2">
      <c r="A382" s="8"/>
      <c r="B382" s="18" t="s">
        <v>353</v>
      </c>
      <c r="C382" s="15">
        <v>1</v>
      </c>
      <c r="D382" s="9">
        <v>1</v>
      </c>
      <c r="E382" s="9">
        <v>1</v>
      </c>
      <c r="F382" s="9">
        <v>1</v>
      </c>
      <c r="G382" s="10">
        <f t="shared" si="91"/>
        <v>3.7993920972644377E-4</v>
      </c>
      <c r="H382" s="10">
        <f t="shared" si="92"/>
        <v>4.8239266763145202E-4</v>
      </c>
      <c r="I382" s="10">
        <f t="shared" si="93"/>
        <v>4.2607584149978694E-4</v>
      </c>
      <c r="J382" s="10">
        <f t="shared" si="94"/>
        <v>3.3068783068783067E-4</v>
      </c>
      <c r="K382" s="10">
        <f t="shared" si="97"/>
        <v>0</v>
      </c>
      <c r="L382" s="10">
        <f t="shared" si="98"/>
        <v>0</v>
      </c>
      <c r="M382" s="10">
        <f t="shared" si="95"/>
        <v>0</v>
      </c>
      <c r="N382" s="11">
        <f t="shared" si="96"/>
        <v>0</v>
      </c>
    </row>
    <row r="383" spans="1:14" x14ac:dyDescent="0.2">
      <c r="A383" s="8"/>
      <c r="B383" s="18" t="s">
        <v>354</v>
      </c>
      <c r="C383" s="15">
        <v>386</v>
      </c>
      <c r="D383" s="9">
        <v>355</v>
      </c>
      <c r="E383" s="9">
        <v>100</v>
      </c>
      <c r="F383" s="9">
        <v>96</v>
      </c>
      <c r="G383" s="10">
        <f t="shared" si="91"/>
        <v>0.14665653495440731</v>
      </c>
      <c r="H383" s="10">
        <f t="shared" si="92"/>
        <v>0.17124939700916547</v>
      </c>
      <c r="I383" s="10">
        <f t="shared" si="93"/>
        <v>4.2607584149978693E-2</v>
      </c>
      <c r="J383" s="10">
        <f t="shared" si="94"/>
        <v>3.1746031746031744E-2</v>
      </c>
      <c r="K383" s="10">
        <f t="shared" si="97"/>
        <v>-0.7409326424870466</v>
      </c>
      <c r="L383" s="10">
        <f t="shared" si="98"/>
        <v>-0.72957746478873242</v>
      </c>
      <c r="M383" s="10">
        <f t="shared" si="95"/>
        <v>-0.10866261398176293</v>
      </c>
      <c r="N383" s="11">
        <f t="shared" si="96"/>
        <v>-0.12493970091654608</v>
      </c>
    </row>
    <row r="384" spans="1:14" x14ac:dyDescent="0.2">
      <c r="A384" s="8"/>
      <c r="B384" s="18" t="s">
        <v>355</v>
      </c>
      <c r="C384" s="15">
        <v>1</v>
      </c>
      <c r="D384" s="9">
        <v>1</v>
      </c>
      <c r="E384" s="9">
        <v>4</v>
      </c>
      <c r="F384" s="9">
        <v>5</v>
      </c>
      <c r="G384" s="10">
        <f t="shared" si="91"/>
        <v>3.7993920972644377E-4</v>
      </c>
      <c r="H384" s="10">
        <f t="shared" si="92"/>
        <v>4.8239266763145202E-4</v>
      </c>
      <c r="I384" s="10">
        <f t="shared" si="93"/>
        <v>1.7043033659991478E-3</v>
      </c>
      <c r="J384" s="10">
        <f t="shared" si="94"/>
        <v>1.6534391534391533E-3</v>
      </c>
      <c r="K384" s="10">
        <f t="shared" si="97"/>
        <v>3</v>
      </c>
      <c r="L384" s="10">
        <f t="shared" si="98"/>
        <v>4</v>
      </c>
      <c r="M384" s="10">
        <f t="shared" si="95"/>
        <v>1.1398176291793312E-3</v>
      </c>
      <c r="N384" s="11">
        <f t="shared" si="96"/>
        <v>1.9295706705258081E-3</v>
      </c>
    </row>
    <row r="385" spans="1:14" x14ac:dyDescent="0.2">
      <c r="A385" s="8"/>
      <c r="B385" s="18" t="s">
        <v>356</v>
      </c>
      <c r="C385" s="15">
        <v>1</v>
      </c>
      <c r="D385" s="9">
        <v>0</v>
      </c>
      <c r="E385" s="9">
        <v>0</v>
      </c>
      <c r="F385" s="9">
        <v>0</v>
      </c>
      <c r="G385" s="10">
        <f t="shared" si="91"/>
        <v>3.7993920972644377E-4</v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>
        <f t="shared" si="97"/>
        <v>-1</v>
      </c>
      <c r="L385" s="10" t="str">
        <f t="shared" si="98"/>
        <v xml:space="preserve"> </v>
      </c>
      <c r="M385" s="10">
        <f t="shared" si="95"/>
        <v>-3.7993920972644377E-4</v>
      </c>
      <c r="N385" s="11" t="str">
        <f t="shared" si="96"/>
        <v/>
      </c>
    </row>
    <row r="386" spans="1:14" x14ac:dyDescent="0.2">
      <c r="A386" s="8"/>
      <c r="B386" s="18" t="s">
        <v>357</v>
      </c>
      <c r="C386" s="15">
        <v>78</v>
      </c>
      <c r="D386" s="9">
        <v>92</v>
      </c>
      <c r="E386" s="9">
        <v>49</v>
      </c>
      <c r="F386" s="9">
        <v>81</v>
      </c>
      <c r="G386" s="10">
        <f t="shared" si="91"/>
        <v>2.9635258358662615E-2</v>
      </c>
      <c r="H386" s="10">
        <f t="shared" si="92"/>
        <v>4.4380125422093582E-2</v>
      </c>
      <c r="I386" s="10">
        <f t="shared" si="93"/>
        <v>2.0877716233489562E-2</v>
      </c>
      <c r="J386" s="10">
        <f t="shared" si="94"/>
        <v>2.6785714285714284E-2</v>
      </c>
      <c r="K386" s="10">
        <f t="shared" si="97"/>
        <v>-0.37179487179487181</v>
      </c>
      <c r="L386" s="10">
        <f t="shared" si="98"/>
        <v>-0.11956521739130435</v>
      </c>
      <c r="M386" s="10">
        <f t="shared" si="95"/>
        <v>-1.1018237082066869E-2</v>
      </c>
      <c r="N386" s="11">
        <f t="shared" si="96"/>
        <v>-5.3063193439459718E-3</v>
      </c>
    </row>
    <row r="387" spans="1:14" x14ac:dyDescent="0.2">
      <c r="A387" s="8"/>
      <c r="B387" s="18" t="s">
        <v>358</v>
      </c>
      <c r="C387" s="15">
        <v>55</v>
      </c>
      <c r="D387" s="9">
        <v>58</v>
      </c>
      <c r="E387" s="9">
        <v>40</v>
      </c>
      <c r="F387" s="9">
        <v>17</v>
      </c>
      <c r="G387" s="10">
        <f t="shared" si="91"/>
        <v>2.0896656534954407E-2</v>
      </c>
      <c r="H387" s="10">
        <f t="shared" si="92"/>
        <v>2.7978774722624215E-2</v>
      </c>
      <c r="I387" s="10">
        <f t="shared" si="93"/>
        <v>1.7043033659991477E-2</v>
      </c>
      <c r="J387" s="10">
        <f t="shared" si="94"/>
        <v>5.6216931216931214E-3</v>
      </c>
      <c r="K387" s="10">
        <f t="shared" si="97"/>
        <v>-0.27272727272727271</v>
      </c>
      <c r="L387" s="10">
        <f t="shared" si="98"/>
        <v>-0.7068965517241379</v>
      </c>
      <c r="M387" s="10">
        <f t="shared" si="95"/>
        <v>-5.6990881458966556E-3</v>
      </c>
      <c r="N387" s="11">
        <f t="shared" si="96"/>
        <v>-1.9778099372889532E-2</v>
      </c>
    </row>
    <row r="388" spans="1:14" x14ac:dyDescent="0.2">
      <c r="A388" s="8"/>
      <c r="B388" s="18" t="s">
        <v>359</v>
      </c>
      <c r="C388" s="15">
        <v>1</v>
      </c>
      <c r="D388" s="9">
        <v>0</v>
      </c>
      <c r="E388" s="9">
        <v>1</v>
      </c>
      <c r="F388" s="9">
        <v>1</v>
      </c>
      <c r="G388" s="10">
        <f t="shared" si="91"/>
        <v>3.7993920972644377E-4</v>
      </c>
      <c r="H388" s="10" t="str">
        <f t="shared" si="92"/>
        <v/>
      </c>
      <c r="I388" s="10">
        <f t="shared" si="93"/>
        <v>4.2607584149978694E-4</v>
      </c>
      <c r="J388" s="10">
        <f t="shared" si="94"/>
        <v>3.3068783068783067E-4</v>
      </c>
      <c r="K388" s="10">
        <f t="shared" si="97"/>
        <v>0</v>
      </c>
      <c r="L388" s="10">
        <f t="shared" si="98"/>
        <v>1</v>
      </c>
      <c r="M388" s="10">
        <f t="shared" si="95"/>
        <v>0</v>
      </c>
      <c r="N388" s="11" t="str">
        <f t="shared" si="96"/>
        <v/>
      </c>
    </row>
    <row r="389" spans="1:14" x14ac:dyDescent="0.2">
      <c r="A389" s="8"/>
      <c r="B389" s="18" t="s">
        <v>360</v>
      </c>
      <c r="C389" s="15">
        <v>1</v>
      </c>
      <c r="D389" s="9">
        <v>0</v>
      </c>
      <c r="E389" s="9">
        <v>6</v>
      </c>
      <c r="F389" s="9">
        <v>0</v>
      </c>
      <c r="G389" s="10">
        <f t="shared" si="91"/>
        <v>3.7993920972644377E-4</v>
      </c>
      <c r="H389" s="10" t="str">
        <f t="shared" si="92"/>
        <v/>
      </c>
      <c r="I389" s="10">
        <f t="shared" si="93"/>
        <v>2.5564550489987218E-3</v>
      </c>
      <c r="J389" s="10" t="str">
        <f t="shared" si="94"/>
        <v/>
      </c>
      <c r="K389" s="10">
        <f t="shared" si="97"/>
        <v>5</v>
      </c>
      <c r="L389" s="10" t="str">
        <f t="shared" si="98"/>
        <v xml:space="preserve"> </v>
      </c>
      <c r="M389" s="10">
        <f t="shared" si="95"/>
        <v>1.8996960486322189E-3</v>
      </c>
      <c r="N389" s="11" t="str">
        <f t="shared" si="96"/>
        <v/>
      </c>
    </row>
    <row r="390" spans="1:14" x14ac:dyDescent="0.2">
      <c r="A390" s="8"/>
      <c r="B390" s="18" t="s">
        <v>361</v>
      </c>
      <c r="C390" s="15">
        <v>1</v>
      </c>
      <c r="D390" s="9">
        <v>0</v>
      </c>
      <c r="E390" s="9">
        <v>2</v>
      </c>
      <c r="F390" s="9">
        <v>0</v>
      </c>
      <c r="G390" s="10">
        <f t="shared" si="91"/>
        <v>3.7993920972644377E-4</v>
      </c>
      <c r="H390" s="10" t="str">
        <f t="shared" si="92"/>
        <v/>
      </c>
      <c r="I390" s="10">
        <f t="shared" si="93"/>
        <v>8.5215168299957388E-4</v>
      </c>
      <c r="J390" s="10" t="str">
        <f t="shared" si="94"/>
        <v/>
      </c>
      <c r="K390" s="10">
        <f t="shared" si="97"/>
        <v>1</v>
      </c>
      <c r="L390" s="10" t="str">
        <f t="shared" si="98"/>
        <v xml:space="preserve"> </v>
      </c>
      <c r="M390" s="10">
        <f t="shared" si="95"/>
        <v>3.7993920972644377E-4</v>
      </c>
      <c r="N390" s="11" t="str">
        <f t="shared" si="96"/>
        <v/>
      </c>
    </row>
    <row r="391" spans="1:14" x14ac:dyDescent="0.2">
      <c r="A391" s="8"/>
      <c r="B391" s="18" t="s">
        <v>362</v>
      </c>
      <c r="C391" s="15">
        <v>88</v>
      </c>
      <c r="D391" s="9">
        <v>84</v>
      </c>
      <c r="E391" s="9">
        <v>151</v>
      </c>
      <c r="F391" s="9">
        <v>111</v>
      </c>
      <c r="G391" s="10">
        <f t="shared" si="91"/>
        <v>3.3434650455927049E-2</v>
      </c>
      <c r="H391" s="10">
        <f t="shared" si="92"/>
        <v>4.0520984081041968E-2</v>
      </c>
      <c r="I391" s="10">
        <f t="shared" si="93"/>
        <v>6.4337452066467835E-2</v>
      </c>
      <c r="J391" s="10">
        <f t="shared" si="94"/>
        <v>3.6706349206349208E-2</v>
      </c>
      <c r="K391" s="10">
        <f t="shared" si="97"/>
        <v>0.71590909090909094</v>
      </c>
      <c r="L391" s="10">
        <f t="shared" si="98"/>
        <v>0.32142857142857145</v>
      </c>
      <c r="M391" s="10">
        <f t="shared" si="95"/>
        <v>2.3936170212765957E-2</v>
      </c>
      <c r="N391" s="11">
        <f t="shared" si="96"/>
        <v>1.3024602026049204E-2</v>
      </c>
    </row>
    <row r="392" spans="1:14" x14ac:dyDescent="0.2">
      <c r="A392" s="8"/>
      <c r="B392" s="18" t="s">
        <v>363</v>
      </c>
      <c r="C392" s="15">
        <v>4</v>
      </c>
      <c r="D392" s="9">
        <v>1</v>
      </c>
      <c r="E392" s="9">
        <v>0</v>
      </c>
      <c r="F392" s="9">
        <v>1</v>
      </c>
      <c r="G392" s="10">
        <f t="shared" si="91"/>
        <v>1.5197568389057751E-3</v>
      </c>
      <c r="H392" s="10">
        <f t="shared" si="92"/>
        <v>4.8239266763145202E-4</v>
      </c>
      <c r="I392" s="10" t="str">
        <f t="shared" si="93"/>
        <v/>
      </c>
      <c r="J392" s="10">
        <f t="shared" si="94"/>
        <v>3.3068783068783067E-4</v>
      </c>
      <c r="K392" s="10">
        <f t="shared" si="97"/>
        <v>-1</v>
      </c>
      <c r="L392" s="10">
        <f t="shared" si="98"/>
        <v>0</v>
      </c>
      <c r="M392" s="10">
        <f t="shared" si="95"/>
        <v>-1.5197568389057751E-3</v>
      </c>
      <c r="N392" s="11">
        <f t="shared" si="96"/>
        <v>0</v>
      </c>
    </row>
    <row r="393" spans="1:14" x14ac:dyDescent="0.2">
      <c r="A393" s="8"/>
      <c r="B393" s="18" t="s">
        <v>364</v>
      </c>
      <c r="C393" s="15">
        <v>0</v>
      </c>
      <c r="D393" s="9">
        <v>2</v>
      </c>
      <c r="E393" s="9">
        <v>1</v>
      </c>
      <c r="F393" s="9">
        <v>0</v>
      </c>
      <c r="G393" s="10" t="str">
        <f t="shared" si="91"/>
        <v/>
      </c>
      <c r="H393" s="10">
        <f t="shared" si="92"/>
        <v>9.6478533526290404E-4</v>
      </c>
      <c r="I393" s="10">
        <f t="shared" si="93"/>
        <v>4.2607584149978694E-4</v>
      </c>
      <c r="J393" s="10" t="str">
        <f t="shared" si="94"/>
        <v/>
      </c>
      <c r="K393" s="10">
        <f t="shared" si="97"/>
        <v>1</v>
      </c>
      <c r="L393" s="10">
        <f t="shared" si="98"/>
        <v>-1</v>
      </c>
      <c r="M393" s="10" t="str">
        <f t="shared" si="95"/>
        <v/>
      </c>
      <c r="N393" s="11">
        <f t="shared" si="96"/>
        <v>-9.6478533526290404E-4</v>
      </c>
    </row>
    <row r="394" spans="1:14" x14ac:dyDescent="0.2">
      <c r="A394" s="8"/>
      <c r="B394" s="18" t="s">
        <v>365</v>
      </c>
      <c r="C394" s="15">
        <v>0</v>
      </c>
      <c r="D394" s="9">
        <v>1</v>
      </c>
      <c r="E394" s="9">
        <v>1</v>
      </c>
      <c r="F394" s="9">
        <v>1</v>
      </c>
      <c r="G394" s="10" t="str">
        <f t="shared" si="91"/>
        <v/>
      </c>
      <c r="H394" s="10">
        <f t="shared" si="92"/>
        <v>4.8239266763145202E-4</v>
      </c>
      <c r="I394" s="10">
        <f t="shared" si="93"/>
        <v>4.2607584149978694E-4</v>
      </c>
      <c r="J394" s="10">
        <f t="shared" si="94"/>
        <v>3.3068783068783067E-4</v>
      </c>
      <c r="K394" s="10">
        <f t="shared" si="97"/>
        <v>1</v>
      </c>
      <c r="L394" s="10">
        <f t="shared" si="98"/>
        <v>0</v>
      </c>
      <c r="M394" s="10" t="str">
        <f t="shared" si="95"/>
        <v/>
      </c>
      <c r="N394" s="11">
        <f t="shared" si="96"/>
        <v>0</v>
      </c>
    </row>
    <row r="395" spans="1:14" x14ac:dyDescent="0.2">
      <c r="A395" s="8"/>
      <c r="B395" s="18" t="s">
        <v>366</v>
      </c>
      <c r="C395" s="15">
        <v>49</v>
      </c>
      <c r="D395" s="9">
        <v>51</v>
      </c>
      <c r="E395" s="9">
        <v>9</v>
      </c>
      <c r="F395" s="9">
        <v>23</v>
      </c>
      <c r="G395" s="10">
        <f t="shared" si="91"/>
        <v>1.8617021276595744E-2</v>
      </c>
      <c r="H395" s="10">
        <f t="shared" si="92"/>
        <v>2.4602026049204053E-2</v>
      </c>
      <c r="I395" s="10">
        <f t="shared" si="93"/>
        <v>3.8346825734980826E-3</v>
      </c>
      <c r="J395" s="10">
        <f t="shared" si="94"/>
        <v>7.6058201058201054E-3</v>
      </c>
      <c r="K395" s="10">
        <f t="shared" si="97"/>
        <v>-0.81632653061224492</v>
      </c>
      <c r="L395" s="10">
        <f t="shared" si="98"/>
        <v>-0.5490196078431373</v>
      </c>
      <c r="M395" s="10">
        <f t="shared" si="95"/>
        <v>-1.5197568389057751E-2</v>
      </c>
      <c r="N395" s="11">
        <f t="shared" si="96"/>
        <v>-1.3506994693680658E-2</v>
      </c>
    </row>
    <row r="396" spans="1:14" x14ac:dyDescent="0.2">
      <c r="A396" s="8"/>
      <c r="B396" s="18" t="s">
        <v>367</v>
      </c>
      <c r="C396" s="15">
        <v>3</v>
      </c>
      <c r="D396" s="9">
        <v>0</v>
      </c>
      <c r="E396" s="9">
        <v>2</v>
      </c>
      <c r="F396" s="9">
        <v>0</v>
      </c>
      <c r="G396" s="10">
        <f t="shared" si="91"/>
        <v>1.1398176291793312E-3</v>
      </c>
      <c r="H396" s="10" t="str">
        <f t="shared" si="92"/>
        <v/>
      </c>
      <c r="I396" s="10">
        <f t="shared" si="93"/>
        <v>8.5215168299957388E-4</v>
      </c>
      <c r="J396" s="10" t="str">
        <f t="shared" si="94"/>
        <v/>
      </c>
      <c r="K396" s="10">
        <f t="shared" si="97"/>
        <v>-0.33333333333333331</v>
      </c>
      <c r="L396" s="10" t="str">
        <f t="shared" si="98"/>
        <v xml:space="preserve"> </v>
      </c>
      <c r="M396" s="10">
        <f t="shared" si="95"/>
        <v>-3.7993920972644371E-4</v>
      </c>
      <c r="N396" s="11" t="str">
        <f t="shared" si="96"/>
        <v/>
      </c>
    </row>
    <row r="397" spans="1:14" x14ac:dyDescent="0.2">
      <c r="A397" s="8"/>
      <c r="B397" s="18" t="s">
        <v>368</v>
      </c>
      <c r="C397" s="15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18" t="s">
        <v>369</v>
      </c>
      <c r="C398" s="15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1" t="str">
        <f t="shared" si="96"/>
        <v/>
      </c>
    </row>
    <row r="399" spans="1:14" x14ac:dyDescent="0.2">
      <c r="A399" s="8"/>
      <c r="B399" s="18" t="s">
        <v>370</v>
      </c>
      <c r="C399" s="1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18" t="s">
        <v>371</v>
      </c>
      <c r="C400" s="15">
        <v>2</v>
      </c>
      <c r="D400" s="9">
        <v>2</v>
      </c>
      <c r="E400" s="9">
        <v>4</v>
      </c>
      <c r="F400" s="9">
        <v>6</v>
      </c>
      <c r="G400" s="10">
        <f t="shared" si="91"/>
        <v>7.5987841945288754E-4</v>
      </c>
      <c r="H400" s="10">
        <f t="shared" si="92"/>
        <v>9.6478533526290404E-4</v>
      </c>
      <c r="I400" s="10">
        <f t="shared" si="93"/>
        <v>1.7043033659991478E-3</v>
      </c>
      <c r="J400" s="10">
        <f t="shared" si="94"/>
        <v>1.984126984126984E-3</v>
      </c>
      <c r="K400" s="10">
        <f t="shared" si="97"/>
        <v>1</v>
      </c>
      <c r="L400" s="10">
        <f t="shared" si="98"/>
        <v>2</v>
      </c>
      <c r="M400" s="10">
        <f t="shared" si="95"/>
        <v>7.5987841945288754E-4</v>
      </c>
      <c r="N400" s="11">
        <f t="shared" si="96"/>
        <v>1.9295706705258081E-3</v>
      </c>
    </row>
    <row r="401" spans="1:14" x14ac:dyDescent="0.2">
      <c r="A401" s="8"/>
      <c r="B401" s="18" t="s">
        <v>372</v>
      </c>
      <c r="C401" s="15">
        <v>0</v>
      </c>
      <c r="D401" s="9">
        <v>2</v>
      </c>
      <c r="E401" s="9">
        <v>4</v>
      </c>
      <c r="F401" s="9">
        <v>2</v>
      </c>
      <c r="G401" s="10" t="str">
        <f t="shared" si="91"/>
        <v/>
      </c>
      <c r="H401" s="10">
        <f t="shared" si="92"/>
        <v>9.6478533526290404E-4</v>
      </c>
      <c r="I401" s="10">
        <f t="shared" si="93"/>
        <v>1.7043033659991478E-3</v>
      </c>
      <c r="J401" s="10">
        <f t="shared" si="94"/>
        <v>6.6137566137566134E-4</v>
      </c>
      <c r="K401" s="10">
        <f t="shared" si="97"/>
        <v>1</v>
      </c>
      <c r="L401" s="10">
        <f t="shared" si="98"/>
        <v>0</v>
      </c>
      <c r="M401" s="10" t="str">
        <f t="shared" si="95"/>
        <v/>
      </c>
      <c r="N401" s="11">
        <f t="shared" si="96"/>
        <v>0</v>
      </c>
    </row>
    <row r="402" spans="1:14" x14ac:dyDescent="0.2">
      <c r="A402" s="8"/>
      <c r="B402" s="18" t="s">
        <v>373</v>
      </c>
      <c r="C402" s="15">
        <v>2</v>
      </c>
      <c r="D402" s="9">
        <v>2</v>
      </c>
      <c r="E402" s="9">
        <v>7</v>
      </c>
      <c r="F402" s="9">
        <v>7</v>
      </c>
      <c r="G402" s="10">
        <f t="shared" si="91"/>
        <v>7.5987841945288754E-4</v>
      </c>
      <c r="H402" s="10">
        <f t="shared" si="92"/>
        <v>9.6478533526290404E-4</v>
      </c>
      <c r="I402" s="10">
        <f t="shared" si="93"/>
        <v>2.9825308904985089E-3</v>
      </c>
      <c r="J402" s="10">
        <f t="shared" si="94"/>
        <v>2.3148148148148147E-3</v>
      </c>
      <c r="K402" s="10">
        <f t="shared" si="97"/>
        <v>2.5</v>
      </c>
      <c r="L402" s="10">
        <f t="shared" si="98"/>
        <v>2.5</v>
      </c>
      <c r="M402" s="10">
        <f t="shared" si="95"/>
        <v>1.8996960486322189E-3</v>
      </c>
      <c r="N402" s="11">
        <f t="shared" si="96"/>
        <v>2.41196333815726E-3</v>
      </c>
    </row>
    <row r="403" spans="1:14" x14ac:dyDescent="0.2">
      <c r="A403" s="8"/>
      <c r="B403" s="18" t="s">
        <v>374</v>
      </c>
      <c r="C403" s="15">
        <v>0</v>
      </c>
      <c r="D403" s="9">
        <v>2</v>
      </c>
      <c r="E403" s="9">
        <v>1</v>
      </c>
      <c r="F403" s="9">
        <v>0</v>
      </c>
      <c r="G403" s="10" t="str">
        <f t="shared" si="91"/>
        <v/>
      </c>
      <c r="H403" s="10">
        <f t="shared" si="92"/>
        <v>9.6478533526290404E-4</v>
      </c>
      <c r="I403" s="10">
        <f t="shared" si="93"/>
        <v>4.2607584149978694E-4</v>
      </c>
      <c r="J403" s="10" t="str">
        <f t="shared" si="94"/>
        <v/>
      </c>
      <c r="K403" s="10">
        <f t="shared" si="97"/>
        <v>1</v>
      </c>
      <c r="L403" s="10">
        <f t="shared" si="98"/>
        <v>-1</v>
      </c>
      <c r="M403" s="10" t="str">
        <f t="shared" si="95"/>
        <v/>
      </c>
      <c r="N403" s="11">
        <f t="shared" si="96"/>
        <v>-9.6478533526290404E-4</v>
      </c>
    </row>
    <row r="404" spans="1:14" ht="25.5" x14ac:dyDescent="0.2">
      <c r="A404" s="8"/>
      <c r="B404" s="18" t="s">
        <v>375</v>
      </c>
      <c r="C404" s="15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1" t="str">
        <f t="shared" si="96"/>
        <v/>
      </c>
    </row>
    <row r="405" spans="1:14" ht="25.5" x14ac:dyDescent="0.2">
      <c r="A405" s="8"/>
      <c r="B405" s="18" t="s">
        <v>376</v>
      </c>
      <c r="C405" s="15">
        <v>7</v>
      </c>
      <c r="D405" s="9">
        <v>6</v>
      </c>
      <c r="E405" s="9">
        <v>8</v>
      </c>
      <c r="F405" s="9">
        <v>6</v>
      </c>
      <c r="G405" s="10">
        <f t="shared" si="91"/>
        <v>2.6595744680851063E-3</v>
      </c>
      <c r="H405" s="10">
        <f t="shared" si="92"/>
        <v>2.8943560057887118E-3</v>
      </c>
      <c r="I405" s="10">
        <f t="shared" si="93"/>
        <v>3.4086067319982955E-3</v>
      </c>
      <c r="J405" s="10">
        <f t="shared" si="94"/>
        <v>1.984126984126984E-3</v>
      </c>
      <c r="K405" s="10">
        <f t="shared" si="97"/>
        <v>0.14285714285714285</v>
      </c>
      <c r="L405" s="10">
        <f t="shared" si="98"/>
        <v>0</v>
      </c>
      <c r="M405" s="10">
        <f t="shared" si="95"/>
        <v>3.7993920972644371E-4</v>
      </c>
      <c r="N405" s="11">
        <f t="shared" si="96"/>
        <v>0</v>
      </c>
    </row>
    <row r="406" spans="1:14" x14ac:dyDescent="0.2">
      <c r="A406" s="8"/>
      <c r="B406" s="18" t="s">
        <v>377</v>
      </c>
      <c r="C406" s="15">
        <v>39</v>
      </c>
      <c r="D406" s="9">
        <v>5</v>
      </c>
      <c r="E406" s="9">
        <v>101</v>
      </c>
      <c r="F406" s="9">
        <v>13</v>
      </c>
      <c r="G406" s="10">
        <f t="shared" si="91"/>
        <v>1.4817629179331307E-2</v>
      </c>
      <c r="H406" s="10">
        <f t="shared" si="92"/>
        <v>2.41196333815726E-3</v>
      </c>
      <c r="I406" s="10">
        <f t="shared" si="93"/>
        <v>4.3033659991478485E-2</v>
      </c>
      <c r="J406" s="10">
        <f t="shared" si="94"/>
        <v>4.2989417989417987E-3</v>
      </c>
      <c r="K406" s="10">
        <f t="shared" si="97"/>
        <v>1.5897435897435896</v>
      </c>
      <c r="L406" s="10">
        <f t="shared" si="98"/>
        <v>1.6</v>
      </c>
      <c r="M406" s="10">
        <f t="shared" si="95"/>
        <v>2.3556231003039513E-2</v>
      </c>
      <c r="N406" s="11">
        <f t="shared" si="96"/>
        <v>3.8591413410516162E-3</v>
      </c>
    </row>
    <row r="407" spans="1:14" x14ac:dyDescent="0.2">
      <c r="A407" s="8"/>
      <c r="B407" s="18" t="s">
        <v>378</v>
      </c>
      <c r="C407" s="15">
        <v>0</v>
      </c>
      <c r="D407" s="9">
        <v>0</v>
      </c>
      <c r="E407" s="9">
        <v>2</v>
      </c>
      <c r="F407" s="9">
        <v>1</v>
      </c>
      <c r="G407" s="10" t="str">
        <f t="shared" si="91"/>
        <v/>
      </c>
      <c r="H407" s="10" t="str">
        <f t="shared" si="92"/>
        <v/>
      </c>
      <c r="I407" s="10">
        <f t="shared" si="93"/>
        <v>8.5215168299957388E-4</v>
      </c>
      <c r="J407" s="10">
        <f t="shared" si="94"/>
        <v>3.3068783068783067E-4</v>
      </c>
      <c r="K407" s="10">
        <f t="shared" si="97"/>
        <v>1</v>
      </c>
      <c r="L407" s="10">
        <f t="shared" si="98"/>
        <v>1</v>
      </c>
      <c r="M407" s="10" t="str">
        <f t="shared" si="95"/>
        <v/>
      </c>
      <c r="N407" s="11" t="str">
        <f t="shared" si="96"/>
        <v/>
      </c>
    </row>
    <row r="408" spans="1:14" x14ac:dyDescent="0.2">
      <c r="A408" s="8"/>
      <c r="B408" s="18" t="s">
        <v>379</v>
      </c>
      <c r="C408" s="15">
        <v>3</v>
      </c>
      <c r="D408" s="9">
        <v>0</v>
      </c>
      <c r="E408" s="9">
        <v>0</v>
      </c>
      <c r="F408" s="9">
        <v>3</v>
      </c>
      <c r="G408" s="10">
        <f t="shared" si="91"/>
        <v>1.1398176291793312E-3</v>
      </c>
      <c r="H408" s="10" t="str">
        <f t="shared" si="92"/>
        <v/>
      </c>
      <c r="I408" s="10" t="str">
        <f t="shared" si="93"/>
        <v/>
      </c>
      <c r="J408" s="10">
        <f t="shared" si="94"/>
        <v>9.9206349206349201E-4</v>
      </c>
      <c r="K408" s="10">
        <f t="shared" si="97"/>
        <v>-1</v>
      </c>
      <c r="L408" s="10">
        <f t="shared" si="98"/>
        <v>1</v>
      </c>
      <c r="M408" s="10">
        <f t="shared" si="95"/>
        <v>-1.1398176291793312E-3</v>
      </c>
      <c r="N408" s="11" t="str">
        <f t="shared" si="96"/>
        <v/>
      </c>
    </row>
    <row r="409" spans="1:14" x14ac:dyDescent="0.2">
      <c r="A409" s="8"/>
      <c r="B409" s="18" t="s">
        <v>380</v>
      </c>
      <c r="C409" s="15">
        <v>1</v>
      </c>
      <c r="D409" s="9">
        <v>0</v>
      </c>
      <c r="E409" s="9">
        <v>0</v>
      </c>
      <c r="F409" s="9">
        <v>1</v>
      </c>
      <c r="G409" s="10">
        <f t="shared" si="91"/>
        <v>3.7993920972644377E-4</v>
      </c>
      <c r="H409" s="10" t="str">
        <f t="shared" si="92"/>
        <v/>
      </c>
      <c r="I409" s="10" t="str">
        <f t="shared" si="93"/>
        <v/>
      </c>
      <c r="J409" s="10">
        <f t="shared" si="94"/>
        <v>3.3068783068783067E-4</v>
      </c>
      <c r="K409" s="10">
        <f t="shared" si="97"/>
        <v>-1</v>
      </c>
      <c r="L409" s="10">
        <f t="shared" si="98"/>
        <v>1</v>
      </c>
      <c r="M409" s="10">
        <f t="shared" si="95"/>
        <v>-3.7993920972644377E-4</v>
      </c>
      <c r="N409" s="11" t="str">
        <f t="shared" si="96"/>
        <v/>
      </c>
    </row>
    <row r="410" spans="1:14" x14ac:dyDescent="0.2">
      <c r="A410" s="8"/>
      <c r="B410" s="18" t="s">
        <v>381</v>
      </c>
      <c r="C410" s="15">
        <v>18</v>
      </c>
      <c r="D410" s="9">
        <v>5</v>
      </c>
      <c r="E410" s="9">
        <v>10</v>
      </c>
      <c r="F410" s="9">
        <v>5</v>
      </c>
      <c r="G410" s="10">
        <f t="shared" si="91"/>
        <v>6.8389057750759879E-3</v>
      </c>
      <c r="H410" s="10">
        <f t="shared" si="92"/>
        <v>2.41196333815726E-3</v>
      </c>
      <c r="I410" s="10">
        <f t="shared" si="93"/>
        <v>4.2607584149978693E-3</v>
      </c>
      <c r="J410" s="10">
        <f t="shared" si="94"/>
        <v>1.6534391534391533E-3</v>
      </c>
      <c r="K410" s="10">
        <f t="shared" si="97"/>
        <v>-0.44444444444444442</v>
      </c>
      <c r="L410" s="10">
        <f t="shared" si="98"/>
        <v>0</v>
      </c>
      <c r="M410" s="10">
        <f t="shared" si="95"/>
        <v>-3.0395136778115501E-3</v>
      </c>
      <c r="N410" s="11">
        <f t="shared" si="96"/>
        <v>0</v>
      </c>
    </row>
    <row r="411" spans="1:14" x14ac:dyDescent="0.2">
      <c r="A411" s="8"/>
      <c r="B411" s="18" t="s">
        <v>382</v>
      </c>
      <c r="C411" s="15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18" t="s">
        <v>383</v>
      </c>
      <c r="C412" s="1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18" t="s">
        <v>384</v>
      </c>
      <c r="C413" s="15">
        <v>54</v>
      </c>
      <c r="D413" s="9">
        <v>0</v>
      </c>
      <c r="E413" s="9">
        <v>44</v>
      </c>
      <c r="F413" s="9">
        <v>2</v>
      </c>
      <c r="G413" s="10">
        <f t="shared" si="91"/>
        <v>2.0516717325227963E-2</v>
      </c>
      <c r="H413" s="10" t="str">
        <f t="shared" si="92"/>
        <v/>
      </c>
      <c r="I413" s="10">
        <f t="shared" si="93"/>
        <v>1.8747337025990626E-2</v>
      </c>
      <c r="J413" s="10">
        <f t="shared" si="94"/>
        <v>6.6137566137566134E-4</v>
      </c>
      <c r="K413" s="10">
        <f t="shared" si="97"/>
        <v>-0.18518518518518517</v>
      </c>
      <c r="L413" s="10">
        <f t="shared" si="98"/>
        <v>1</v>
      </c>
      <c r="M413" s="10">
        <f t="shared" si="95"/>
        <v>-3.7993920972644373E-3</v>
      </c>
      <c r="N413" s="11" t="str">
        <f t="shared" si="96"/>
        <v/>
      </c>
    </row>
    <row r="414" spans="1:14" x14ac:dyDescent="0.2">
      <c r="A414" s="8"/>
      <c r="B414" s="18" t="s">
        <v>385</v>
      </c>
      <c r="C414" s="15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18" t="s">
        <v>386</v>
      </c>
      <c r="C415" s="15">
        <v>5</v>
      </c>
      <c r="D415" s="9">
        <v>4</v>
      </c>
      <c r="E415" s="9">
        <v>0</v>
      </c>
      <c r="F415" s="9">
        <v>0</v>
      </c>
      <c r="G415" s="10">
        <f t="shared" si="91"/>
        <v>1.8996960486322189E-3</v>
      </c>
      <c r="H415" s="10">
        <f t="shared" si="92"/>
        <v>1.9295706705258081E-3</v>
      </c>
      <c r="I415" s="10" t="str">
        <f t="shared" si="93"/>
        <v/>
      </c>
      <c r="J415" s="10" t="str">
        <f t="shared" si="94"/>
        <v/>
      </c>
      <c r="K415" s="10">
        <f t="shared" si="97"/>
        <v>-1</v>
      </c>
      <c r="L415" s="10">
        <f t="shared" si="98"/>
        <v>-1</v>
      </c>
      <c r="M415" s="10">
        <f t="shared" si="95"/>
        <v>-1.8996960486322189E-3</v>
      </c>
      <c r="N415" s="11">
        <f t="shared" si="96"/>
        <v>-1.9295706705258081E-3</v>
      </c>
    </row>
    <row r="416" spans="1:14" x14ac:dyDescent="0.2">
      <c r="A416" s="8"/>
      <c r="B416" s="18" t="s">
        <v>387</v>
      </c>
      <c r="C416" s="15">
        <v>0</v>
      </c>
      <c r="D416" s="9">
        <v>0</v>
      </c>
      <c r="E416" s="9">
        <v>5</v>
      </c>
      <c r="F416" s="9">
        <v>2</v>
      </c>
      <c r="G416" s="10" t="str">
        <f t="shared" si="91"/>
        <v/>
      </c>
      <c r="H416" s="10" t="str">
        <f t="shared" si="92"/>
        <v/>
      </c>
      <c r="I416" s="10">
        <f t="shared" si="93"/>
        <v>2.1303792074989347E-3</v>
      </c>
      <c r="J416" s="10">
        <f t="shared" si="94"/>
        <v>6.6137566137566134E-4</v>
      </c>
      <c r="K416" s="10">
        <f t="shared" si="97"/>
        <v>1</v>
      </c>
      <c r="L416" s="10">
        <f t="shared" si="98"/>
        <v>1</v>
      </c>
      <c r="M416" s="10" t="str">
        <f t="shared" si="95"/>
        <v/>
      </c>
      <c r="N416" s="11" t="str">
        <f t="shared" si="96"/>
        <v/>
      </c>
    </row>
    <row r="417" spans="1:14" x14ac:dyDescent="0.2">
      <c r="A417" s="8"/>
      <c r="B417" s="18" t="s">
        <v>388</v>
      </c>
      <c r="C417" s="1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/>
      <c r="B418" s="18" t="s">
        <v>389</v>
      </c>
      <c r="C418" s="1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18" t="s">
        <v>390</v>
      </c>
      <c r="C419" s="15">
        <v>534</v>
      </c>
      <c r="D419" s="9">
        <v>350</v>
      </c>
      <c r="E419" s="9">
        <v>873</v>
      </c>
      <c r="F419" s="9">
        <v>1154</v>
      </c>
      <c r="G419" s="10">
        <f t="shared" si="91"/>
        <v>0.20288753799392098</v>
      </c>
      <c r="H419" s="10">
        <f t="shared" si="92"/>
        <v>0.1688374336710082</v>
      </c>
      <c r="I419" s="10">
        <f t="shared" si="93"/>
        <v>0.37196420962931404</v>
      </c>
      <c r="J419" s="10">
        <f t="shared" si="94"/>
        <v>0.38161375661375663</v>
      </c>
      <c r="K419" s="10">
        <f t="shared" si="97"/>
        <v>0.6348314606741573</v>
      </c>
      <c r="L419" s="10">
        <f t="shared" si="98"/>
        <v>2.2971428571428572</v>
      </c>
      <c r="M419" s="10">
        <f t="shared" si="95"/>
        <v>0.12879939209726443</v>
      </c>
      <c r="N419" s="11">
        <f t="shared" si="96"/>
        <v>0.38784370477568741</v>
      </c>
    </row>
    <row r="420" spans="1:14" x14ac:dyDescent="0.2">
      <c r="A420" s="8"/>
      <c r="B420" s="18" t="s">
        <v>391</v>
      </c>
      <c r="C420" s="15">
        <v>0</v>
      </c>
      <c r="D420" s="9">
        <v>0</v>
      </c>
      <c r="E420" s="9">
        <v>2</v>
      </c>
      <c r="F420" s="9">
        <v>3</v>
      </c>
      <c r="G420" s="10" t="str">
        <f t="shared" si="91"/>
        <v/>
      </c>
      <c r="H420" s="10" t="str">
        <f t="shared" si="92"/>
        <v/>
      </c>
      <c r="I420" s="10">
        <f t="shared" si="93"/>
        <v>8.5215168299957388E-4</v>
      </c>
      <c r="J420" s="10">
        <f t="shared" si="94"/>
        <v>9.9206349206349201E-4</v>
      </c>
      <c r="K420" s="10">
        <f t="shared" si="97"/>
        <v>1</v>
      </c>
      <c r="L420" s="10">
        <f t="shared" si="98"/>
        <v>1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18" t="s">
        <v>392</v>
      </c>
      <c r="C421" s="15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18" t="s">
        <v>393</v>
      </c>
      <c r="C422" s="15">
        <v>2</v>
      </c>
      <c r="D422" s="9">
        <v>3</v>
      </c>
      <c r="E422" s="9">
        <v>41</v>
      </c>
      <c r="F422" s="9">
        <v>167</v>
      </c>
      <c r="G422" s="10">
        <f t="shared" si="91"/>
        <v>7.5987841945288754E-4</v>
      </c>
      <c r="H422" s="10">
        <f t="shared" si="92"/>
        <v>1.4471780028943559E-3</v>
      </c>
      <c r="I422" s="10">
        <f t="shared" si="93"/>
        <v>1.7469109501491265E-2</v>
      </c>
      <c r="J422" s="10">
        <f t="shared" si="94"/>
        <v>5.5224867724867725E-2</v>
      </c>
      <c r="K422" s="10">
        <f t="shared" si="97"/>
        <v>19.5</v>
      </c>
      <c r="L422" s="10">
        <f t="shared" si="98"/>
        <v>54.666666666666664</v>
      </c>
      <c r="M422" s="10">
        <f t="shared" si="95"/>
        <v>1.4817629179331307E-2</v>
      </c>
      <c r="N422" s="11">
        <f t="shared" si="96"/>
        <v>7.9112397491558115E-2</v>
      </c>
    </row>
    <row r="423" spans="1:14" x14ac:dyDescent="0.2">
      <c r="A423" s="8"/>
      <c r="B423" s="18" t="s">
        <v>394</v>
      </c>
      <c r="C423" s="15">
        <v>582</v>
      </c>
      <c r="D423" s="9">
        <v>280</v>
      </c>
      <c r="E423" s="9">
        <v>414</v>
      </c>
      <c r="F423" s="9">
        <v>532</v>
      </c>
      <c r="G423" s="10">
        <f t="shared" si="91"/>
        <v>0.22112462006079028</v>
      </c>
      <c r="H423" s="10">
        <f t="shared" si="92"/>
        <v>0.13506994693680657</v>
      </c>
      <c r="I423" s="10">
        <f t="shared" si="93"/>
        <v>0.17639539838091181</v>
      </c>
      <c r="J423" s="10">
        <f t="shared" si="94"/>
        <v>0.17592592592592593</v>
      </c>
      <c r="K423" s="10">
        <f t="shared" si="97"/>
        <v>-0.28865979381443296</v>
      </c>
      <c r="L423" s="10">
        <f t="shared" si="98"/>
        <v>0.9</v>
      </c>
      <c r="M423" s="10">
        <f t="shared" si="95"/>
        <v>-6.3829787234042548E-2</v>
      </c>
      <c r="N423" s="11">
        <f t="shared" si="96"/>
        <v>0.12156295224312592</v>
      </c>
    </row>
    <row r="424" spans="1:14" x14ac:dyDescent="0.2">
      <c r="A424" s="8"/>
      <c r="B424" s="18" t="s">
        <v>395</v>
      </c>
      <c r="C424" s="15">
        <v>10</v>
      </c>
      <c r="D424" s="9">
        <v>3</v>
      </c>
      <c r="E424" s="9">
        <v>8</v>
      </c>
      <c r="F424" s="9">
        <v>2</v>
      </c>
      <c r="G424" s="10">
        <f t="shared" si="91"/>
        <v>3.7993920972644378E-3</v>
      </c>
      <c r="H424" s="10">
        <f t="shared" si="92"/>
        <v>1.4471780028943559E-3</v>
      </c>
      <c r="I424" s="10">
        <f t="shared" si="93"/>
        <v>3.4086067319982955E-3</v>
      </c>
      <c r="J424" s="10">
        <f t="shared" si="94"/>
        <v>6.6137566137566134E-4</v>
      </c>
      <c r="K424" s="10">
        <f t="shared" si="97"/>
        <v>-0.2</v>
      </c>
      <c r="L424" s="10">
        <f t="shared" si="98"/>
        <v>-0.33333333333333331</v>
      </c>
      <c r="M424" s="10">
        <f t="shared" si="95"/>
        <v>-7.5987841945288764E-4</v>
      </c>
      <c r="N424" s="11">
        <f t="shared" si="96"/>
        <v>-4.8239266763145197E-4</v>
      </c>
    </row>
    <row r="425" spans="1:14" x14ac:dyDescent="0.2">
      <c r="A425" s="8"/>
      <c r="B425" s="18" t="s">
        <v>396</v>
      </c>
      <c r="C425" s="1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18" t="s">
        <v>397</v>
      </c>
      <c r="C426" s="15">
        <v>57</v>
      </c>
      <c r="D426" s="9">
        <v>51</v>
      </c>
      <c r="E426" s="9">
        <v>4</v>
      </c>
      <c r="F426" s="9">
        <v>1</v>
      </c>
      <c r="G426" s="10">
        <f t="shared" si="91"/>
        <v>2.1656534954407294E-2</v>
      </c>
      <c r="H426" s="10">
        <f t="shared" si="92"/>
        <v>2.4602026049204053E-2</v>
      </c>
      <c r="I426" s="10">
        <f t="shared" si="93"/>
        <v>1.7043033659991478E-3</v>
      </c>
      <c r="J426" s="10">
        <f t="shared" si="94"/>
        <v>3.3068783068783067E-4</v>
      </c>
      <c r="K426" s="10">
        <f t="shared" si="97"/>
        <v>-0.92982456140350878</v>
      </c>
      <c r="L426" s="10">
        <f t="shared" si="98"/>
        <v>-0.98039215686274506</v>
      </c>
      <c r="M426" s="10">
        <f t="shared" si="95"/>
        <v>-2.0136778115501519E-2</v>
      </c>
      <c r="N426" s="11">
        <f t="shared" si="96"/>
        <v>-2.4119633381572601E-2</v>
      </c>
    </row>
    <row r="427" spans="1:14" ht="25.5" x14ac:dyDescent="0.2">
      <c r="A427" s="8"/>
      <c r="B427" s="18" t="s">
        <v>398</v>
      </c>
      <c r="C427" s="15">
        <v>1</v>
      </c>
      <c r="D427" s="9">
        <v>0</v>
      </c>
      <c r="E427" s="9">
        <v>4</v>
      </c>
      <c r="F427" s="9">
        <v>1</v>
      </c>
      <c r="G427" s="10">
        <f t="shared" si="91"/>
        <v>3.7993920972644377E-4</v>
      </c>
      <c r="H427" s="10" t="str">
        <f t="shared" si="92"/>
        <v/>
      </c>
      <c r="I427" s="10">
        <f t="shared" si="93"/>
        <v>1.7043033659991478E-3</v>
      </c>
      <c r="J427" s="10">
        <f t="shared" si="94"/>
        <v>3.3068783068783067E-4</v>
      </c>
      <c r="K427" s="10">
        <f t="shared" si="97"/>
        <v>3</v>
      </c>
      <c r="L427" s="10">
        <f t="shared" si="98"/>
        <v>1</v>
      </c>
      <c r="M427" s="10">
        <f t="shared" si="95"/>
        <v>1.1398176291793312E-3</v>
      </c>
      <c r="N427" s="11" t="str">
        <f t="shared" si="96"/>
        <v/>
      </c>
    </row>
    <row r="428" spans="1:14" x14ac:dyDescent="0.2">
      <c r="A428" s="8"/>
      <c r="B428" s="18" t="s">
        <v>399</v>
      </c>
      <c r="C428" s="15">
        <v>34</v>
      </c>
      <c r="D428" s="9">
        <v>25</v>
      </c>
      <c r="E428" s="9">
        <v>6</v>
      </c>
      <c r="F428" s="9">
        <v>1</v>
      </c>
      <c r="G428" s="10">
        <f t="shared" si="91"/>
        <v>1.2917933130699088E-2</v>
      </c>
      <c r="H428" s="10">
        <f t="shared" si="92"/>
        <v>1.2059816690786301E-2</v>
      </c>
      <c r="I428" s="10">
        <f t="shared" si="93"/>
        <v>2.5564550489987218E-3</v>
      </c>
      <c r="J428" s="10">
        <f t="shared" si="94"/>
        <v>3.3068783068783067E-4</v>
      </c>
      <c r="K428" s="10">
        <f t="shared" si="97"/>
        <v>-0.82352941176470584</v>
      </c>
      <c r="L428" s="10">
        <f t="shared" si="98"/>
        <v>-0.96</v>
      </c>
      <c r="M428" s="10">
        <f t="shared" si="95"/>
        <v>-1.0638297872340425E-2</v>
      </c>
      <c r="N428" s="11">
        <f t="shared" si="96"/>
        <v>-1.1577424023154849E-2</v>
      </c>
    </row>
    <row r="429" spans="1:14" x14ac:dyDescent="0.2">
      <c r="A429" s="8"/>
      <c r="B429" s="18" t="s">
        <v>400</v>
      </c>
      <c r="C429" s="15">
        <v>71</v>
      </c>
      <c r="D429" s="9">
        <v>31</v>
      </c>
      <c r="E429" s="9">
        <v>0</v>
      </c>
      <c r="F429" s="9">
        <v>1</v>
      </c>
      <c r="G429" s="10">
        <f t="shared" si="91"/>
        <v>2.6975683890577508E-2</v>
      </c>
      <c r="H429" s="10">
        <f t="shared" si="92"/>
        <v>1.4954172696575013E-2</v>
      </c>
      <c r="I429" s="10" t="str">
        <f t="shared" si="93"/>
        <v/>
      </c>
      <c r="J429" s="10">
        <f t="shared" si="94"/>
        <v>3.3068783068783067E-4</v>
      </c>
      <c r="K429" s="10">
        <f t="shared" si="97"/>
        <v>-1</v>
      </c>
      <c r="L429" s="10">
        <f t="shared" si="98"/>
        <v>-0.967741935483871</v>
      </c>
      <c r="M429" s="10">
        <f t="shared" si="95"/>
        <v>-2.6975683890577508E-2</v>
      </c>
      <c r="N429" s="11">
        <f t="shared" si="96"/>
        <v>-1.4471780028943561E-2</v>
      </c>
    </row>
    <row r="430" spans="1:14" x14ac:dyDescent="0.2">
      <c r="A430" s="8"/>
      <c r="B430" s="18" t="s">
        <v>401</v>
      </c>
      <c r="C430" s="15">
        <v>0</v>
      </c>
      <c r="D430" s="9">
        <v>1</v>
      </c>
      <c r="E430" s="9">
        <v>4</v>
      </c>
      <c r="F430" s="9">
        <v>4</v>
      </c>
      <c r="G430" s="10" t="str">
        <f t="shared" si="91"/>
        <v/>
      </c>
      <c r="H430" s="10">
        <f t="shared" si="92"/>
        <v>4.8239266763145202E-4</v>
      </c>
      <c r="I430" s="10">
        <f t="shared" si="93"/>
        <v>1.7043033659991478E-3</v>
      </c>
      <c r="J430" s="10">
        <f t="shared" si="94"/>
        <v>1.3227513227513227E-3</v>
      </c>
      <c r="K430" s="10">
        <f t="shared" si="97"/>
        <v>1</v>
      </c>
      <c r="L430" s="10">
        <f t="shared" si="98"/>
        <v>3</v>
      </c>
      <c r="M430" s="10" t="str">
        <f t="shared" si="95"/>
        <v/>
      </c>
      <c r="N430" s="11">
        <f t="shared" si="96"/>
        <v>1.4471780028943561E-3</v>
      </c>
    </row>
    <row r="431" spans="1:14" x14ac:dyDescent="0.2">
      <c r="A431" s="8"/>
      <c r="B431" s="18" t="s">
        <v>402</v>
      </c>
      <c r="C431" s="1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18" t="s">
        <v>403</v>
      </c>
      <c r="C432" s="15">
        <v>0</v>
      </c>
      <c r="D432" s="9">
        <v>1</v>
      </c>
      <c r="E432" s="9">
        <v>2</v>
      </c>
      <c r="F432" s="9">
        <v>0</v>
      </c>
      <c r="G432" s="10" t="str">
        <f t="shared" si="91"/>
        <v/>
      </c>
      <c r="H432" s="10">
        <f t="shared" si="92"/>
        <v>4.8239266763145202E-4</v>
      </c>
      <c r="I432" s="10">
        <f t="shared" si="93"/>
        <v>8.5215168299957388E-4</v>
      </c>
      <c r="J432" s="10" t="str">
        <f t="shared" si="94"/>
        <v/>
      </c>
      <c r="K432" s="10">
        <f t="shared" si="97"/>
        <v>1</v>
      </c>
      <c r="L432" s="10">
        <f t="shared" si="98"/>
        <v>-1</v>
      </c>
      <c r="M432" s="10" t="str">
        <f t="shared" si="95"/>
        <v/>
      </c>
      <c r="N432" s="11">
        <f t="shared" si="96"/>
        <v>-4.8239266763145202E-4</v>
      </c>
    </row>
    <row r="433" spans="1:14" ht="25.5" x14ac:dyDescent="0.2">
      <c r="A433" s="8"/>
      <c r="B433" s="18" t="s">
        <v>404</v>
      </c>
      <c r="C433" s="15">
        <v>0</v>
      </c>
      <c r="D433" s="9">
        <v>1</v>
      </c>
      <c r="E433" s="9">
        <v>0</v>
      </c>
      <c r="F433" s="9">
        <v>2</v>
      </c>
      <c r="G433" s="10" t="str">
        <f t="shared" si="91"/>
        <v/>
      </c>
      <c r="H433" s="10">
        <f t="shared" si="92"/>
        <v>4.8239266763145202E-4</v>
      </c>
      <c r="I433" s="10" t="str">
        <f t="shared" si="93"/>
        <v/>
      </c>
      <c r="J433" s="10">
        <f t="shared" si="94"/>
        <v>6.6137566137566134E-4</v>
      </c>
      <c r="K433" s="10" t="str">
        <f t="shared" si="97"/>
        <v xml:space="preserve"> </v>
      </c>
      <c r="L433" s="10">
        <f t="shared" si="98"/>
        <v>1</v>
      </c>
      <c r="M433" s="10" t="str">
        <f t="shared" si="95"/>
        <v/>
      </c>
      <c r="N433" s="11">
        <f t="shared" si="96"/>
        <v>4.8239266763145202E-4</v>
      </c>
    </row>
    <row r="434" spans="1:14" x14ac:dyDescent="0.2">
      <c r="A434" s="8"/>
      <c r="B434" s="18" t="s">
        <v>405</v>
      </c>
      <c r="C434" s="15">
        <v>12</v>
      </c>
      <c r="D434" s="9">
        <v>33</v>
      </c>
      <c r="E434" s="9">
        <v>21</v>
      </c>
      <c r="F434" s="9">
        <v>13</v>
      </c>
      <c r="G434" s="10">
        <f t="shared" si="91"/>
        <v>4.559270516717325E-3</v>
      </c>
      <c r="H434" s="10">
        <f t="shared" si="92"/>
        <v>1.5918958031837915E-2</v>
      </c>
      <c r="I434" s="10">
        <f t="shared" si="93"/>
        <v>8.9475926714955266E-3</v>
      </c>
      <c r="J434" s="10">
        <f t="shared" si="94"/>
        <v>4.2989417989417987E-3</v>
      </c>
      <c r="K434" s="10">
        <f t="shared" si="97"/>
        <v>0.75</v>
      </c>
      <c r="L434" s="10">
        <f t="shared" si="98"/>
        <v>-0.60606060606060608</v>
      </c>
      <c r="M434" s="10">
        <f t="shared" si="95"/>
        <v>3.4194528875379935E-3</v>
      </c>
      <c r="N434" s="11">
        <f t="shared" si="96"/>
        <v>-9.6478533526290402E-3</v>
      </c>
    </row>
    <row r="435" spans="1:14" x14ac:dyDescent="0.2">
      <c r="A435" s="8"/>
      <c r="B435" s="18" t="s">
        <v>406</v>
      </c>
      <c r="C435" s="15">
        <v>9</v>
      </c>
      <c r="D435" s="9">
        <v>6</v>
      </c>
      <c r="E435" s="9">
        <v>38</v>
      </c>
      <c r="F435" s="9">
        <v>98</v>
      </c>
      <c r="G435" s="10">
        <f t="shared" ref="G435:G498" si="99">+IF(C435=0,"",C435/C$371)</f>
        <v>3.419452887537994E-3</v>
      </c>
      <c r="H435" s="10">
        <f t="shared" ref="H435:H498" si="100">+IF(D435=0,"",D435/D$371)</f>
        <v>2.8943560057887118E-3</v>
      </c>
      <c r="I435" s="10">
        <f t="shared" ref="I435:I498" si="101">+IF(E435=0,"",E435/E$371)</f>
        <v>1.6190881976991905E-2</v>
      </c>
      <c r="J435" s="10">
        <f t="shared" ref="J435:J498" si="102">+IF(F435=0,"",F435/F$371)</f>
        <v>3.2407407407407406E-2</v>
      </c>
      <c r="K435" s="10">
        <f t="shared" si="97"/>
        <v>3.2222222222222223</v>
      </c>
      <c r="L435" s="10">
        <f t="shared" si="98"/>
        <v>15.333333333333334</v>
      </c>
      <c r="M435" s="10">
        <f t="shared" ref="M435:M498" si="103">+IF(OR(AND(G435=""),(K435="")),"",G435*K435)</f>
        <v>1.1018237082066869E-2</v>
      </c>
      <c r="N435" s="11">
        <f t="shared" ref="N435:N498" si="104">+IF(OR(AND(H435=""),(L435="")),"",H435*L435)</f>
        <v>4.4380125422093582E-2</v>
      </c>
    </row>
    <row r="436" spans="1:14" x14ac:dyDescent="0.2">
      <c r="A436" s="8"/>
      <c r="B436" s="18" t="s">
        <v>407</v>
      </c>
      <c r="C436" s="15">
        <v>2</v>
      </c>
      <c r="D436" s="9">
        <v>0</v>
      </c>
      <c r="E436" s="9">
        <v>2</v>
      </c>
      <c r="F436" s="9">
        <v>4</v>
      </c>
      <c r="G436" s="10">
        <f t="shared" si="99"/>
        <v>7.5987841945288754E-4</v>
      </c>
      <c r="H436" s="10" t="str">
        <f t="shared" si="100"/>
        <v/>
      </c>
      <c r="I436" s="10">
        <f t="shared" si="101"/>
        <v>8.5215168299957388E-4</v>
      </c>
      <c r="J436" s="10">
        <f t="shared" si="102"/>
        <v>1.3227513227513227E-3</v>
      </c>
      <c r="K436" s="10">
        <f t="shared" ref="K436:K499" si="105">+IF(AND(C436=0,E436=0)," ",IF(C436=0,1,IF(E436=0,-1,(E436-C436)/C436)))</f>
        <v>0</v>
      </c>
      <c r="L436" s="10">
        <f t="shared" ref="L436:L499" si="106">+IF(AND(D436=0,F436=0)," ",IF(D436=0,1,IF(F436=0,-1,(F436-D436)/D436)))</f>
        <v>1</v>
      </c>
      <c r="M436" s="10">
        <f t="shared" si="103"/>
        <v>0</v>
      </c>
      <c r="N436" s="11" t="str">
        <f t="shared" si="104"/>
        <v/>
      </c>
    </row>
    <row r="437" spans="1:14" x14ac:dyDescent="0.2">
      <c r="A437" s="8"/>
      <c r="B437" s="18" t="s">
        <v>408</v>
      </c>
      <c r="C437" s="15">
        <v>1</v>
      </c>
      <c r="D437" s="9">
        <v>5</v>
      </c>
      <c r="E437" s="9">
        <v>7</v>
      </c>
      <c r="F437" s="9">
        <v>9</v>
      </c>
      <c r="G437" s="10">
        <f t="shared" si="99"/>
        <v>3.7993920972644377E-4</v>
      </c>
      <c r="H437" s="10">
        <f t="shared" si="100"/>
        <v>2.41196333815726E-3</v>
      </c>
      <c r="I437" s="10">
        <f t="shared" si="101"/>
        <v>2.9825308904985089E-3</v>
      </c>
      <c r="J437" s="10">
        <f t="shared" si="102"/>
        <v>2.976190476190476E-3</v>
      </c>
      <c r="K437" s="10">
        <f t="shared" si="105"/>
        <v>6</v>
      </c>
      <c r="L437" s="10">
        <f t="shared" si="106"/>
        <v>0.8</v>
      </c>
      <c r="M437" s="10">
        <f t="shared" si="103"/>
        <v>2.2796352583586625E-3</v>
      </c>
      <c r="N437" s="11">
        <f t="shared" si="104"/>
        <v>1.9295706705258081E-3</v>
      </c>
    </row>
    <row r="438" spans="1:14" x14ac:dyDescent="0.2">
      <c r="A438" s="8"/>
      <c r="B438" s="18" t="s">
        <v>409</v>
      </c>
      <c r="C438" s="15">
        <v>0</v>
      </c>
      <c r="D438" s="9">
        <v>0</v>
      </c>
      <c r="E438" s="9">
        <v>1</v>
      </c>
      <c r="F438" s="9">
        <v>0</v>
      </c>
      <c r="G438" s="10" t="str">
        <f t="shared" si="99"/>
        <v/>
      </c>
      <c r="H438" s="10" t="str">
        <f t="shared" si="100"/>
        <v/>
      </c>
      <c r="I438" s="10">
        <f t="shared" si="101"/>
        <v>4.2607584149978694E-4</v>
      </c>
      <c r="J438" s="10" t="str">
        <f t="shared" si="102"/>
        <v/>
      </c>
      <c r="K438" s="10">
        <f t="shared" si="105"/>
        <v>1</v>
      </c>
      <c r="L438" s="10" t="str">
        <f t="shared" si="106"/>
        <v xml:space="preserve"> </v>
      </c>
      <c r="M438" s="10" t="str">
        <f t="shared" si="103"/>
        <v/>
      </c>
      <c r="N438" s="11" t="str">
        <f t="shared" si="104"/>
        <v/>
      </c>
    </row>
    <row r="439" spans="1:14" x14ac:dyDescent="0.2">
      <c r="A439" s="8"/>
      <c r="B439" s="18" t="s">
        <v>410</v>
      </c>
      <c r="C439" s="1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18" t="s">
        <v>411</v>
      </c>
      <c r="C440" s="1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18" t="s">
        <v>412</v>
      </c>
      <c r="C441" s="1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18" t="s">
        <v>413</v>
      </c>
      <c r="C442" s="15">
        <v>3</v>
      </c>
      <c r="D442" s="9">
        <v>4</v>
      </c>
      <c r="E442" s="9">
        <v>4</v>
      </c>
      <c r="F442" s="9">
        <v>4</v>
      </c>
      <c r="G442" s="10">
        <f t="shared" si="99"/>
        <v>1.1398176291793312E-3</v>
      </c>
      <c r="H442" s="10">
        <f t="shared" si="100"/>
        <v>1.9295706705258081E-3</v>
      </c>
      <c r="I442" s="10">
        <f t="shared" si="101"/>
        <v>1.7043033659991478E-3</v>
      </c>
      <c r="J442" s="10">
        <f t="shared" si="102"/>
        <v>1.3227513227513227E-3</v>
      </c>
      <c r="K442" s="10">
        <f t="shared" si="105"/>
        <v>0.33333333333333331</v>
      </c>
      <c r="L442" s="10">
        <f t="shared" si="106"/>
        <v>0</v>
      </c>
      <c r="M442" s="10">
        <f t="shared" si="103"/>
        <v>3.7993920972644371E-4</v>
      </c>
      <c r="N442" s="11">
        <f t="shared" si="104"/>
        <v>0</v>
      </c>
    </row>
    <row r="443" spans="1:14" x14ac:dyDescent="0.2">
      <c r="A443" s="8"/>
      <c r="B443" s="18" t="s">
        <v>414</v>
      </c>
      <c r="C443" s="15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18" t="s">
        <v>415</v>
      </c>
      <c r="C444" s="1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18" t="s">
        <v>416</v>
      </c>
      <c r="C445" s="15">
        <v>0</v>
      </c>
      <c r="D445" s="9">
        <v>0</v>
      </c>
      <c r="E445" s="9">
        <v>0</v>
      </c>
      <c r="F445" s="9">
        <v>3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>
        <f t="shared" si="102"/>
        <v>9.9206349206349201E-4</v>
      </c>
      <c r="K445" s="10" t="str">
        <f t="shared" si="105"/>
        <v xml:space="preserve"> </v>
      </c>
      <c r="L445" s="10">
        <f t="shared" si="106"/>
        <v>1</v>
      </c>
      <c r="M445" s="10" t="str">
        <f t="shared" si="103"/>
        <v/>
      </c>
      <c r="N445" s="11" t="str">
        <f t="shared" si="104"/>
        <v/>
      </c>
    </row>
    <row r="446" spans="1:14" x14ac:dyDescent="0.2">
      <c r="A446" s="8"/>
      <c r="B446" s="18" t="s">
        <v>417</v>
      </c>
      <c r="C446" s="15">
        <v>5</v>
      </c>
      <c r="D446" s="9">
        <v>9</v>
      </c>
      <c r="E446" s="9">
        <v>15</v>
      </c>
      <c r="F446" s="9">
        <v>105</v>
      </c>
      <c r="G446" s="10">
        <f t="shared" si="99"/>
        <v>1.8996960486322189E-3</v>
      </c>
      <c r="H446" s="10">
        <f t="shared" si="100"/>
        <v>4.3415340086830683E-3</v>
      </c>
      <c r="I446" s="10">
        <f t="shared" si="101"/>
        <v>6.3911376224968048E-3</v>
      </c>
      <c r="J446" s="10">
        <f t="shared" si="102"/>
        <v>3.4722222222222224E-2</v>
      </c>
      <c r="K446" s="10">
        <f t="shared" si="105"/>
        <v>2</v>
      </c>
      <c r="L446" s="10">
        <f t="shared" si="106"/>
        <v>10.666666666666666</v>
      </c>
      <c r="M446" s="10">
        <f t="shared" si="103"/>
        <v>3.7993920972644378E-3</v>
      </c>
      <c r="N446" s="11">
        <f t="shared" si="104"/>
        <v>4.6309696092619396E-2</v>
      </c>
    </row>
    <row r="447" spans="1:14" ht="24.75" customHeight="1" x14ac:dyDescent="0.2">
      <c r="A447" s="8"/>
      <c r="B447" s="18" t="s">
        <v>418</v>
      </c>
      <c r="C447" s="15">
        <v>0</v>
      </c>
      <c r="D447" s="9">
        <v>0</v>
      </c>
      <c r="E447" s="9">
        <v>0</v>
      </c>
      <c r="F447" s="9">
        <v>1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>
        <f t="shared" si="102"/>
        <v>3.3068783068783067E-4</v>
      </c>
      <c r="K447" s="10" t="str">
        <f t="shared" si="105"/>
        <v xml:space="preserve"> </v>
      </c>
      <c r="L447" s="10">
        <f t="shared" si="106"/>
        <v>1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18" t="s">
        <v>419</v>
      </c>
      <c r="C448" s="15">
        <v>2</v>
      </c>
      <c r="D448" s="9">
        <v>1</v>
      </c>
      <c r="E448" s="9">
        <v>1</v>
      </c>
      <c r="F448" s="9">
        <v>0</v>
      </c>
      <c r="G448" s="10">
        <f t="shared" si="99"/>
        <v>7.5987841945288754E-4</v>
      </c>
      <c r="H448" s="10">
        <f t="shared" si="100"/>
        <v>4.8239266763145202E-4</v>
      </c>
      <c r="I448" s="10">
        <f t="shared" si="101"/>
        <v>4.2607584149978694E-4</v>
      </c>
      <c r="J448" s="10" t="str">
        <f t="shared" si="102"/>
        <v/>
      </c>
      <c r="K448" s="10">
        <f t="shared" si="105"/>
        <v>-0.5</v>
      </c>
      <c r="L448" s="10">
        <f t="shared" si="106"/>
        <v>-1</v>
      </c>
      <c r="M448" s="10">
        <f t="shared" si="103"/>
        <v>-3.7993920972644377E-4</v>
      </c>
      <c r="N448" s="11">
        <f t="shared" si="104"/>
        <v>-4.8239266763145202E-4</v>
      </c>
    </row>
    <row r="449" spans="1:14" x14ac:dyDescent="0.2">
      <c r="A449" s="8"/>
      <c r="B449" s="18" t="s">
        <v>420</v>
      </c>
      <c r="C449" s="15">
        <v>2</v>
      </c>
      <c r="D449" s="9">
        <v>0</v>
      </c>
      <c r="E449" s="9">
        <v>2</v>
      </c>
      <c r="F449" s="9">
        <v>0</v>
      </c>
      <c r="G449" s="10">
        <f t="shared" si="99"/>
        <v>7.5987841945288754E-4</v>
      </c>
      <c r="H449" s="10" t="str">
        <f t="shared" si="100"/>
        <v/>
      </c>
      <c r="I449" s="10">
        <f t="shared" si="101"/>
        <v>8.5215168299957388E-4</v>
      </c>
      <c r="J449" s="10" t="str">
        <f t="shared" si="102"/>
        <v/>
      </c>
      <c r="K449" s="10">
        <f t="shared" si="105"/>
        <v>0</v>
      </c>
      <c r="L449" s="10" t="str">
        <f t="shared" si="106"/>
        <v xml:space="preserve"> </v>
      </c>
      <c r="M449" s="10">
        <f t="shared" si="103"/>
        <v>0</v>
      </c>
      <c r="N449" s="11" t="str">
        <f t="shared" si="104"/>
        <v/>
      </c>
    </row>
    <row r="450" spans="1:14" x14ac:dyDescent="0.2">
      <c r="A450" s="8"/>
      <c r="B450" s="18" t="s">
        <v>421</v>
      </c>
      <c r="C450" s="15">
        <v>2</v>
      </c>
      <c r="D450" s="9">
        <v>0</v>
      </c>
      <c r="E450" s="9">
        <v>4</v>
      </c>
      <c r="F450" s="9">
        <v>1</v>
      </c>
      <c r="G450" s="10">
        <f t="shared" si="99"/>
        <v>7.5987841945288754E-4</v>
      </c>
      <c r="H450" s="10" t="str">
        <f t="shared" si="100"/>
        <v/>
      </c>
      <c r="I450" s="10">
        <f t="shared" si="101"/>
        <v>1.7043033659991478E-3</v>
      </c>
      <c r="J450" s="10">
        <f t="shared" si="102"/>
        <v>3.3068783068783067E-4</v>
      </c>
      <c r="K450" s="10">
        <f t="shared" si="105"/>
        <v>1</v>
      </c>
      <c r="L450" s="10">
        <f t="shared" si="106"/>
        <v>1</v>
      </c>
      <c r="M450" s="10">
        <f t="shared" si="103"/>
        <v>7.5987841945288754E-4</v>
      </c>
      <c r="N450" s="11" t="str">
        <f t="shared" si="104"/>
        <v/>
      </c>
    </row>
    <row r="451" spans="1:14" x14ac:dyDescent="0.2">
      <c r="A451" s="8"/>
      <c r="B451" s="18" t="s">
        <v>422</v>
      </c>
      <c r="C451" s="15">
        <v>7</v>
      </c>
      <c r="D451" s="9">
        <v>1</v>
      </c>
      <c r="E451" s="9">
        <v>0</v>
      </c>
      <c r="F451" s="9">
        <v>2</v>
      </c>
      <c r="G451" s="10">
        <f t="shared" si="99"/>
        <v>2.6595744680851063E-3</v>
      </c>
      <c r="H451" s="10">
        <f t="shared" si="100"/>
        <v>4.8239266763145202E-4</v>
      </c>
      <c r="I451" s="10" t="str">
        <f t="shared" si="101"/>
        <v/>
      </c>
      <c r="J451" s="10">
        <f t="shared" si="102"/>
        <v>6.6137566137566134E-4</v>
      </c>
      <c r="K451" s="10">
        <f t="shared" si="105"/>
        <v>-1</v>
      </c>
      <c r="L451" s="10">
        <f t="shared" si="106"/>
        <v>1</v>
      </c>
      <c r="M451" s="10">
        <f t="shared" si="103"/>
        <v>-2.6595744680851063E-3</v>
      </c>
      <c r="N451" s="11">
        <f t="shared" si="104"/>
        <v>4.8239266763145202E-4</v>
      </c>
    </row>
    <row r="452" spans="1:14" x14ac:dyDescent="0.2">
      <c r="A452" s="8"/>
      <c r="B452" s="18" t="s">
        <v>423</v>
      </c>
      <c r="C452" s="1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18" t="s">
        <v>424</v>
      </c>
      <c r="C453" s="1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18" t="s">
        <v>425</v>
      </c>
      <c r="C454" s="15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11" t="str">
        <f t="shared" si="104"/>
        <v/>
      </c>
    </row>
    <row r="455" spans="1:14" x14ac:dyDescent="0.2">
      <c r="A455" s="8"/>
      <c r="B455" s="18" t="s">
        <v>426</v>
      </c>
      <c r="C455" s="15">
        <v>0</v>
      </c>
      <c r="D455" s="9">
        <v>0</v>
      </c>
      <c r="E455" s="9">
        <v>3</v>
      </c>
      <c r="F455" s="9">
        <v>1</v>
      </c>
      <c r="G455" s="10" t="str">
        <f t="shared" si="99"/>
        <v/>
      </c>
      <c r="H455" s="10" t="str">
        <f t="shared" si="100"/>
        <v/>
      </c>
      <c r="I455" s="10">
        <f t="shared" si="101"/>
        <v>1.2782275244993609E-3</v>
      </c>
      <c r="J455" s="10">
        <f t="shared" si="102"/>
        <v>3.3068783068783067E-4</v>
      </c>
      <c r="K455" s="10">
        <f t="shared" si="105"/>
        <v>1</v>
      </c>
      <c r="L455" s="10">
        <f t="shared" si="106"/>
        <v>1</v>
      </c>
      <c r="M455" s="10" t="str">
        <f t="shared" si="103"/>
        <v/>
      </c>
      <c r="N455" s="11" t="str">
        <f t="shared" si="104"/>
        <v/>
      </c>
    </row>
    <row r="456" spans="1:14" x14ac:dyDescent="0.2">
      <c r="A456" s="8"/>
      <c r="B456" s="18" t="s">
        <v>427</v>
      </c>
      <c r="C456" s="15">
        <v>2</v>
      </c>
      <c r="D456" s="9">
        <v>0</v>
      </c>
      <c r="E456" s="9">
        <v>0</v>
      </c>
      <c r="F456" s="9">
        <v>0</v>
      </c>
      <c r="G456" s="10">
        <f t="shared" si="99"/>
        <v>7.5987841945288754E-4</v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>
        <f t="shared" si="105"/>
        <v>-1</v>
      </c>
      <c r="L456" s="10" t="str">
        <f t="shared" si="106"/>
        <v xml:space="preserve"> </v>
      </c>
      <c r="M456" s="10">
        <f t="shared" si="103"/>
        <v>-7.5987841945288754E-4</v>
      </c>
      <c r="N456" s="11" t="str">
        <f t="shared" si="104"/>
        <v/>
      </c>
    </row>
    <row r="457" spans="1:14" x14ac:dyDescent="0.2">
      <c r="A457" s="8"/>
      <c r="B457" s="18" t="s">
        <v>428</v>
      </c>
      <c r="C457" s="15">
        <v>0</v>
      </c>
      <c r="D457" s="9">
        <v>0</v>
      </c>
      <c r="E457" s="9">
        <v>1</v>
      </c>
      <c r="F457" s="9">
        <v>5</v>
      </c>
      <c r="G457" s="10" t="str">
        <f t="shared" si="99"/>
        <v/>
      </c>
      <c r="H457" s="10" t="str">
        <f t="shared" si="100"/>
        <v/>
      </c>
      <c r="I457" s="10">
        <f t="shared" si="101"/>
        <v>4.2607584149978694E-4</v>
      </c>
      <c r="J457" s="10">
        <f t="shared" si="102"/>
        <v>1.6534391534391533E-3</v>
      </c>
      <c r="K457" s="10">
        <f t="shared" si="105"/>
        <v>1</v>
      </c>
      <c r="L457" s="10">
        <f t="shared" si="106"/>
        <v>1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18" t="s">
        <v>429</v>
      </c>
      <c r="C458" s="15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2.5" customHeight="1" x14ac:dyDescent="0.2">
      <c r="A459" s="8"/>
      <c r="B459" s="18" t="s">
        <v>430</v>
      </c>
      <c r="C459" s="15">
        <v>0</v>
      </c>
      <c r="D459" s="9">
        <v>0</v>
      </c>
      <c r="E459" s="9">
        <v>0</v>
      </c>
      <c r="F459" s="9">
        <v>1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>
        <f t="shared" si="102"/>
        <v>3.3068783068783067E-4</v>
      </c>
      <c r="K459" s="10" t="str">
        <f t="shared" si="105"/>
        <v xml:space="preserve"> </v>
      </c>
      <c r="L459" s="10">
        <f t="shared" si="106"/>
        <v>1</v>
      </c>
      <c r="M459" s="10" t="str">
        <f t="shared" si="103"/>
        <v/>
      </c>
      <c r="N459" s="11" t="str">
        <f t="shared" si="104"/>
        <v/>
      </c>
    </row>
    <row r="460" spans="1:14" ht="25.5" x14ac:dyDescent="0.2">
      <c r="A460" s="8"/>
      <c r="B460" s="18" t="s">
        <v>431</v>
      </c>
      <c r="C460" s="15">
        <v>2</v>
      </c>
      <c r="D460" s="9">
        <v>4</v>
      </c>
      <c r="E460" s="9">
        <v>14</v>
      </c>
      <c r="F460" s="9">
        <v>13</v>
      </c>
      <c r="G460" s="10">
        <f t="shared" si="99"/>
        <v>7.5987841945288754E-4</v>
      </c>
      <c r="H460" s="10">
        <f t="shared" si="100"/>
        <v>1.9295706705258081E-3</v>
      </c>
      <c r="I460" s="10">
        <f t="shared" si="101"/>
        <v>5.9650617809970177E-3</v>
      </c>
      <c r="J460" s="10">
        <f t="shared" si="102"/>
        <v>4.2989417989417987E-3</v>
      </c>
      <c r="K460" s="10">
        <f t="shared" si="105"/>
        <v>6</v>
      </c>
      <c r="L460" s="10">
        <f t="shared" si="106"/>
        <v>2.25</v>
      </c>
      <c r="M460" s="10">
        <f t="shared" si="103"/>
        <v>4.559270516717325E-3</v>
      </c>
      <c r="N460" s="11">
        <f t="shared" si="104"/>
        <v>4.3415340086830683E-3</v>
      </c>
    </row>
    <row r="461" spans="1:14" x14ac:dyDescent="0.2">
      <c r="A461" s="8"/>
      <c r="B461" s="18" t="s">
        <v>432</v>
      </c>
      <c r="C461" s="1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18" t="s">
        <v>433</v>
      </c>
      <c r="C462" s="15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1" t="str">
        <f t="shared" si="104"/>
        <v/>
      </c>
    </row>
    <row r="463" spans="1:14" ht="25.5" x14ac:dyDescent="0.2">
      <c r="A463" s="8"/>
      <c r="B463" s="18" t="s">
        <v>434</v>
      </c>
      <c r="C463" s="1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18" t="s">
        <v>435</v>
      </c>
      <c r="C464" s="15">
        <v>0</v>
      </c>
      <c r="D464" s="9">
        <v>0</v>
      </c>
      <c r="E464" s="9">
        <v>0</v>
      </c>
      <c r="F464" s="9">
        <v>1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>
        <f t="shared" si="102"/>
        <v>3.3068783068783067E-4</v>
      </c>
      <c r="K464" s="10" t="str">
        <f t="shared" si="105"/>
        <v xml:space="preserve"> </v>
      </c>
      <c r="L464" s="10">
        <f t="shared" si="106"/>
        <v>1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18" t="s">
        <v>436</v>
      </c>
      <c r="C465" s="15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1" t="str">
        <f t="shared" si="104"/>
        <v/>
      </c>
    </row>
    <row r="466" spans="1:14" x14ac:dyDescent="0.2">
      <c r="A466" s="8"/>
      <c r="B466" s="18" t="s">
        <v>437</v>
      </c>
      <c r="C466" s="15">
        <v>1</v>
      </c>
      <c r="D466" s="9">
        <v>2</v>
      </c>
      <c r="E466" s="9">
        <v>0</v>
      </c>
      <c r="F466" s="9">
        <v>5</v>
      </c>
      <c r="G466" s="10">
        <f t="shared" si="99"/>
        <v>3.7993920972644377E-4</v>
      </c>
      <c r="H466" s="10">
        <f t="shared" si="100"/>
        <v>9.6478533526290404E-4</v>
      </c>
      <c r="I466" s="10" t="str">
        <f t="shared" si="101"/>
        <v/>
      </c>
      <c r="J466" s="10">
        <f t="shared" si="102"/>
        <v>1.6534391534391533E-3</v>
      </c>
      <c r="K466" s="10">
        <f t="shared" si="105"/>
        <v>-1</v>
      </c>
      <c r="L466" s="10">
        <f t="shared" si="106"/>
        <v>1.5</v>
      </c>
      <c r="M466" s="10">
        <f t="shared" si="103"/>
        <v>-3.7993920972644377E-4</v>
      </c>
      <c r="N466" s="11">
        <f t="shared" si="104"/>
        <v>1.4471780028943561E-3</v>
      </c>
    </row>
    <row r="467" spans="1:14" x14ac:dyDescent="0.2">
      <c r="A467" s="8"/>
      <c r="B467" s="18" t="s">
        <v>438</v>
      </c>
      <c r="C467" s="15">
        <v>0</v>
      </c>
      <c r="D467" s="9">
        <v>0</v>
      </c>
      <c r="E467" s="9">
        <v>0</v>
      </c>
      <c r="F467" s="9">
        <v>1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>
        <f t="shared" si="102"/>
        <v>3.3068783068783067E-4</v>
      </c>
      <c r="K467" s="10" t="str">
        <f t="shared" si="105"/>
        <v xml:space="preserve"> </v>
      </c>
      <c r="L467" s="10">
        <f t="shared" si="106"/>
        <v>1</v>
      </c>
      <c r="M467" s="10" t="str">
        <f t="shared" si="103"/>
        <v/>
      </c>
      <c r="N467" s="11" t="str">
        <f t="shared" si="104"/>
        <v/>
      </c>
    </row>
    <row r="468" spans="1:14" x14ac:dyDescent="0.2">
      <c r="A468" s="8"/>
      <c r="B468" s="18" t="s">
        <v>439</v>
      </c>
      <c r="C468" s="1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18" t="s">
        <v>440</v>
      </c>
      <c r="C469" s="15">
        <v>0</v>
      </c>
      <c r="D469" s="9">
        <v>1</v>
      </c>
      <c r="E469" s="9">
        <v>0</v>
      </c>
      <c r="F469" s="9">
        <v>1</v>
      </c>
      <c r="G469" s="10" t="str">
        <f t="shared" si="99"/>
        <v/>
      </c>
      <c r="H469" s="10">
        <f t="shared" si="100"/>
        <v>4.8239266763145202E-4</v>
      </c>
      <c r="I469" s="10" t="str">
        <f t="shared" si="101"/>
        <v/>
      </c>
      <c r="J469" s="10">
        <f t="shared" si="102"/>
        <v>3.3068783068783067E-4</v>
      </c>
      <c r="K469" s="10" t="str">
        <f t="shared" si="105"/>
        <v xml:space="preserve"> </v>
      </c>
      <c r="L469" s="10">
        <f t="shared" si="106"/>
        <v>0</v>
      </c>
      <c r="M469" s="10" t="str">
        <f t="shared" si="103"/>
        <v/>
      </c>
      <c r="N469" s="11">
        <f t="shared" si="104"/>
        <v>0</v>
      </c>
    </row>
    <row r="470" spans="1:14" x14ac:dyDescent="0.2">
      <c r="A470" s="8"/>
      <c r="B470" s="18" t="s">
        <v>441</v>
      </c>
      <c r="C470" s="15">
        <v>35</v>
      </c>
      <c r="D470" s="9">
        <v>75</v>
      </c>
      <c r="E470" s="9">
        <v>24</v>
      </c>
      <c r="F470" s="9">
        <v>12</v>
      </c>
      <c r="G470" s="10">
        <f t="shared" si="99"/>
        <v>1.3297872340425532E-2</v>
      </c>
      <c r="H470" s="10">
        <f t="shared" si="100"/>
        <v>3.6179450072358899E-2</v>
      </c>
      <c r="I470" s="10">
        <f t="shared" si="101"/>
        <v>1.0225820195994887E-2</v>
      </c>
      <c r="J470" s="10">
        <f t="shared" si="102"/>
        <v>3.968253968253968E-3</v>
      </c>
      <c r="K470" s="10">
        <f t="shared" si="105"/>
        <v>-0.31428571428571428</v>
      </c>
      <c r="L470" s="10">
        <f t="shared" si="106"/>
        <v>-0.84</v>
      </c>
      <c r="M470" s="10">
        <f t="shared" si="103"/>
        <v>-4.1793313069908812E-3</v>
      </c>
      <c r="N470" s="11">
        <f t="shared" si="104"/>
        <v>-3.0390738060781474E-2</v>
      </c>
    </row>
    <row r="471" spans="1:14" x14ac:dyDescent="0.2">
      <c r="A471" s="8"/>
      <c r="B471" s="18" t="s">
        <v>442</v>
      </c>
      <c r="C471" s="15">
        <v>15</v>
      </c>
      <c r="D471" s="9">
        <v>15</v>
      </c>
      <c r="E471" s="9">
        <v>11</v>
      </c>
      <c r="F471" s="9">
        <v>11</v>
      </c>
      <c r="G471" s="10">
        <f t="shared" si="99"/>
        <v>5.6990881458966565E-3</v>
      </c>
      <c r="H471" s="10">
        <f t="shared" si="100"/>
        <v>7.2358900144717797E-3</v>
      </c>
      <c r="I471" s="10">
        <f t="shared" si="101"/>
        <v>4.6868342564976564E-3</v>
      </c>
      <c r="J471" s="10">
        <f t="shared" si="102"/>
        <v>3.6375661375661374E-3</v>
      </c>
      <c r="K471" s="10">
        <f t="shared" si="105"/>
        <v>-0.26666666666666666</v>
      </c>
      <c r="L471" s="10">
        <f t="shared" si="106"/>
        <v>-0.26666666666666666</v>
      </c>
      <c r="M471" s="10">
        <f t="shared" si="103"/>
        <v>-1.5197568389057751E-3</v>
      </c>
      <c r="N471" s="11">
        <f t="shared" si="104"/>
        <v>-1.9295706705258079E-3</v>
      </c>
    </row>
    <row r="472" spans="1:14" x14ac:dyDescent="0.2">
      <c r="A472" s="8"/>
      <c r="B472" s="18" t="s">
        <v>443</v>
      </c>
      <c r="C472" s="15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18" t="s">
        <v>444</v>
      </c>
      <c r="C473" s="15">
        <v>4</v>
      </c>
      <c r="D473" s="9">
        <v>4</v>
      </c>
      <c r="E473" s="9">
        <v>43</v>
      </c>
      <c r="F473" s="9">
        <v>44</v>
      </c>
      <c r="G473" s="10">
        <f t="shared" si="99"/>
        <v>1.5197568389057751E-3</v>
      </c>
      <c r="H473" s="10">
        <f t="shared" si="100"/>
        <v>1.9295706705258081E-3</v>
      </c>
      <c r="I473" s="10">
        <f t="shared" si="101"/>
        <v>1.8321261184490838E-2</v>
      </c>
      <c r="J473" s="10">
        <f t="shared" si="102"/>
        <v>1.4550264550264549E-2</v>
      </c>
      <c r="K473" s="10">
        <f t="shared" si="105"/>
        <v>9.75</v>
      </c>
      <c r="L473" s="10">
        <f t="shared" si="106"/>
        <v>10</v>
      </c>
      <c r="M473" s="10">
        <f t="shared" si="103"/>
        <v>1.4817629179331307E-2</v>
      </c>
      <c r="N473" s="11">
        <f t="shared" si="104"/>
        <v>1.929570670525808E-2</v>
      </c>
    </row>
    <row r="474" spans="1:14" x14ac:dyDescent="0.2">
      <c r="A474" s="8"/>
      <c r="B474" s="18" t="s">
        <v>445</v>
      </c>
      <c r="C474" s="1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18" t="s">
        <v>446</v>
      </c>
      <c r="C475" s="1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18" t="s">
        <v>447</v>
      </c>
      <c r="C476" s="15">
        <v>5</v>
      </c>
      <c r="D476" s="9">
        <v>13</v>
      </c>
      <c r="E476" s="9">
        <v>1</v>
      </c>
      <c r="F476" s="9">
        <v>0</v>
      </c>
      <c r="G476" s="10">
        <f t="shared" si="99"/>
        <v>1.8996960486322189E-3</v>
      </c>
      <c r="H476" s="10">
        <f t="shared" si="100"/>
        <v>6.2711046792088762E-3</v>
      </c>
      <c r="I476" s="10">
        <f t="shared" si="101"/>
        <v>4.2607584149978694E-4</v>
      </c>
      <c r="J476" s="10" t="str">
        <f t="shared" si="102"/>
        <v/>
      </c>
      <c r="K476" s="10">
        <f t="shared" si="105"/>
        <v>-0.8</v>
      </c>
      <c r="L476" s="10">
        <f t="shared" si="106"/>
        <v>-1</v>
      </c>
      <c r="M476" s="10">
        <f t="shared" si="103"/>
        <v>-1.5197568389057753E-3</v>
      </c>
      <c r="N476" s="11">
        <f t="shared" si="104"/>
        <v>-6.2711046792088762E-3</v>
      </c>
    </row>
    <row r="477" spans="1:14" x14ac:dyDescent="0.2">
      <c r="A477" s="8"/>
      <c r="B477" s="18" t="s">
        <v>448</v>
      </c>
      <c r="C477" s="15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18" t="s">
        <v>449</v>
      </c>
      <c r="C478" s="15">
        <v>2</v>
      </c>
      <c r="D478" s="9">
        <v>4</v>
      </c>
      <c r="E478" s="9">
        <v>2</v>
      </c>
      <c r="F478" s="9">
        <v>9</v>
      </c>
      <c r="G478" s="10">
        <f t="shared" si="99"/>
        <v>7.5987841945288754E-4</v>
      </c>
      <c r="H478" s="10">
        <f t="shared" si="100"/>
        <v>1.9295706705258081E-3</v>
      </c>
      <c r="I478" s="10">
        <f t="shared" si="101"/>
        <v>8.5215168299957388E-4</v>
      </c>
      <c r="J478" s="10">
        <f t="shared" si="102"/>
        <v>2.976190476190476E-3</v>
      </c>
      <c r="K478" s="10">
        <f t="shared" si="105"/>
        <v>0</v>
      </c>
      <c r="L478" s="10">
        <f t="shared" si="106"/>
        <v>1.25</v>
      </c>
      <c r="M478" s="10">
        <f t="shared" si="103"/>
        <v>0</v>
      </c>
      <c r="N478" s="11">
        <f t="shared" si="104"/>
        <v>2.41196333815726E-3</v>
      </c>
    </row>
    <row r="479" spans="1:14" x14ac:dyDescent="0.2">
      <c r="A479" s="8"/>
      <c r="B479" s="18" t="s">
        <v>450</v>
      </c>
      <c r="C479" s="15">
        <v>2</v>
      </c>
      <c r="D479" s="9">
        <v>5</v>
      </c>
      <c r="E479" s="9">
        <v>2</v>
      </c>
      <c r="F479" s="9">
        <v>3</v>
      </c>
      <c r="G479" s="10">
        <f t="shared" si="99"/>
        <v>7.5987841945288754E-4</v>
      </c>
      <c r="H479" s="10">
        <f t="shared" si="100"/>
        <v>2.41196333815726E-3</v>
      </c>
      <c r="I479" s="10">
        <f t="shared" si="101"/>
        <v>8.5215168299957388E-4</v>
      </c>
      <c r="J479" s="10">
        <f t="shared" si="102"/>
        <v>9.9206349206349201E-4</v>
      </c>
      <c r="K479" s="10">
        <f t="shared" si="105"/>
        <v>0</v>
      </c>
      <c r="L479" s="10">
        <f t="shared" si="106"/>
        <v>-0.4</v>
      </c>
      <c r="M479" s="10">
        <f t="shared" si="103"/>
        <v>0</v>
      </c>
      <c r="N479" s="11">
        <f t="shared" si="104"/>
        <v>-9.6478533526290404E-4</v>
      </c>
    </row>
    <row r="480" spans="1:14" x14ac:dyDescent="0.2">
      <c r="A480" s="8"/>
      <c r="B480" s="18" t="s">
        <v>451</v>
      </c>
      <c r="C480" s="15">
        <v>4</v>
      </c>
      <c r="D480" s="9">
        <v>7</v>
      </c>
      <c r="E480" s="9">
        <v>0</v>
      </c>
      <c r="F480" s="9">
        <v>1</v>
      </c>
      <c r="G480" s="10">
        <f t="shared" si="99"/>
        <v>1.5197568389057751E-3</v>
      </c>
      <c r="H480" s="10">
        <f t="shared" si="100"/>
        <v>3.376748673420164E-3</v>
      </c>
      <c r="I480" s="10" t="str">
        <f t="shared" si="101"/>
        <v/>
      </c>
      <c r="J480" s="10">
        <f t="shared" si="102"/>
        <v>3.3068783068783067E-4</v>
      </c>
      <c r="K480" s="10">
        <f t="shared" si="105"/>
        <v>-1</v>
      </c>
      <c r="L480" s="10">
        <f t="shared" si="106"/>
        <v>-0.8571428571428571</v>
      </c>
      <c r="M480" s="10">
        <f t="shared" si="103"/>
        <v>-1.5197568389057751E-3</v>
      </c>
      <c r="N480" s="11">
        <f t="shared" si="104"/>
        <v>-2.8943560057887118E-3</v>
      </c>
    </row>
    <row r="481" spans="1:14" ht="24" customHeight="1" x14ac:dyDescent="0.2">
      <c r="A481" s="8"/>
      <c r="B481" s="18" t="s">
        <v>452</v>
      </c>
      <c r="C481" s="15">
        <v>0</v>
      </c>
      <c r="D481" s="9">
        <v>0</v>
      </c>
      <c r="E481" s="9">
        <v>2</v>
      </c>
      <c r="F481" s="9">
        <v>0</v>
      </c>
      <c r="G481" s="10" t="str">
        <f t="shared" si="99"/>
        <v/>
      </c>
      <c r="H481" s="10" t="str">
        <f t="shared" si="100"/>
        <v/>
      </c>
      <c r="I481" s="10">
        <f t="shared" si="101"/>
        <v>8.5215168299957388E-4</v>
      </c>
      <c r="J481" s="10" t="str">
        <f t="shared" si="102"/>
        <v/>
      </c>
      <c r="K481" s="10">
        <f t="shared" si="105"/>
        <v>1</v>
      </c>
      <c r="L481" s="10" t="str">
        <f t="shared" si="106"/>
        <v xml:space="preserve"> </v>
      </c>
      <c r="M481" s="10" t="str">
        <f t="shared" si="103"/>
        <v/>
      </c>
      <c r="N481" s="11" t="str">
        <f t="shared" si="104"/>
        <v/>
      </c>
    </row>
    <row r="482" spans="1:14" x14ac:dyDescent="0.2">
      <c r="A482" s="8"/>
      <c r="B482" s="18" t="s">
        <v>453</v>
      </c>
      <c r="C482" s="1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18" t="s">
        <v>454</v>
      </c>
      <c r="C483" s="15">
        <v>0</v>
      </c>
      <c r="D483" s="9">
        <v>0</v>
      </c>
      <c r="E483" s="9">
        <v>0</v>
      </c>
      <c r="F483" s="9">
        <v>2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>
        <f t="shared" si="102"/>
        <v>6.6137566137566134E-4</v>
      </c>
      <c r="K483" s="10" t="str">
        <f t="shared" si="105"/>
        <v xml:space="preserve"> </v>
      </c>
      <c r="L483" s="10">
        <f t="shared" si="106"/>
        <v>1</v>
      </c>
      <c r="M483" s="10" t="str">
        <f t="shared" si="103"/>
        <v/>
      </c>
      <c r="N483" s="11" t="str">
        <f t="shared" si="104"/>
        <v/>
      </c>
    </row>
    <row r="484" spans="1:14" x14ac:dyDescent="0.2">
      <c r="A484" s="8"/>
      <c r="B484" s="18" t="s">
        <v>455</v>
      </c>
      <c r="C484" s="15">
        <v>0</v>
      </c>
      <c r="D484" s="9">
        <v>1</v>
      </c>
      <c r="E484" s="9">
        <v>0</v>
      </c>
      <c r="F484" s="9">
        <v>6</v>
      </c>
      <c r="G484" s="10" t="str">
        <f t="shared" si="99"/>
        <v/>
      </c>
      <c r="H484" s="10">
        <f t="shared" si="100"/>
        <v>4.8239266763145202E-4</v>
      </c>
      <c r="I484" s="10" t="str">
        <f t="shared" si="101"/>
        <v/>
      </c>
      <c r="J484" s="10">
        <f t="shared" si="102"/>
        <v>1.984126984126984E-3</v>
      </c>
      <c r="K484" s="10" t="str">
        <f t="shared" si="105"/>
        <v xml:space="preserve"> </v>
      </c>
      <c r="L484" s="10">
        <f t="shared" si="106"/>
        <v>5</v>
      </c>
      <c r="M484" s="10" t="str">
        <f t="shared" si="103"/>
        <v/>
      </c>
      <c r="N484" s="11">
        <f t="shared" si="104"/>
        <v>2.41196333815726E-3</v>
      </c>
    </row>
    <row r="485" spans="1:14" x14ac:dyDescent="0.2">
      <c r="A485" s="8"/>
      <c r="B485" s="18" t="s">
        <v>456</v>
      </c>
      <c r="C485" s="15">
        <v>0</v>
      </c>
      <c r="D485" s="9">
        <v>2</v>
      </c>
      <c r="E485" s="9">
        <v>0</v>
      </c>
      <c r="F485" s="9">
        <v>1</v>
      </c>
      <c r="G485" s="10" t="str">
        <f t="shared" si="99"/>
        <v/>
      </c>
      <c r="H485" s="10">
        <f t="shared" si="100"/>
        <v>9.6478533526290404E-4</v>
      </c>
      <c r="I485" s="10" t="str">
        <f t="shared" si="101"/>
        <v/>
      </c>
      <c r="J485" s="10">
        <f t="shared" si="102"/>
        <v>3.3068783068783067E-4</v>
      </c>
      <c r="K485" s="10" t="str">
        <f t="shared" si="105"/>
        <v xml:space="preserve"> </v>
      </c>
      <c r="L485" s="10">
        <f t="shared" si="106"/>
        <v>-0.5</v>
      </c>
      <c r="M485" s="10" t="str">
        <f t="shared" si="103"/>
        <v/>
      </c>
      <c r="N485" s="11">
        <f t="shared" si="104"/>
        <v>-4.8239266763145202E-4</v>
      </c>
    </row>
    <row r="486" spans="1:14" ht="25.5" x14ac:dyDescent="0.2">
      <c r="A486" s="8"/>
      <c r="B486" s="18" t="s">
        <v>457</v>
      </c>
      <c r="C486" s="15">
        <v>0</v>
      </c>
      <c r="D486" s="9">
        <v>1</v>
      </c>
      <c r="E486" s="9">
        <v>0</v>
      </c>
      <c r="F486" s="9">
        <v>0</v>
      </c>
      <c r="G486" s="10" t="str">
        <f t="shared" si="99"/>
        <v/>
      </c>
      <c r="H486" s="10">
        <f t="shared" si="100"/>
        <v>4.8239266763145202E-4</v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>
        <f t="shared" si="106"/>
        <v>-1</v>
      </c>
      <c r="M486" s="10" t="str">
        <f t="shared" si="103"/>
        <v/>
      </c>
      <c r="N486" s="11">
        <f t="shared" si="104"/>
        <v>-4.8239266763145202E-4</v>
      </c>
    </row>
    <row r="487" spans="1:14" ht="25.5" x14ac:dyDescent="0.2">
      <c r="A487" s="8"/>
      <c r="B487" s="18" t="s">
        <v>458</v>
      </c>
      <c r="C487" s="15">
        <v>0</v>
      </c>
      <c r="D487" s="9">
        <v>1</v>
      </c>
      <c r="E487" s="9">
        <v>0</v>
      </c>
      <c r="F487" s="9">
        <v>1</v>
      </c>
      <c r="G487" s="10" t="str">
        <f t="shared" si="99"/>
        <v/>
      </c>
      <c r="H487" s="10">
        <f t="shared" si="100"/>
        <v>4.8239266763145202E-4</v>
      </c>
      <c r="I487" s="10" t="str">
        <f t="shared" si="101"/>
        <v/>
      </c>
      <c r="J487" s="10">
        <f t="shared" si="102"/>
        <v>3.3068783068783067E-4</v>
      </c>
      <c r="K487" s="10" t="str">
        <f t="shared" si="105"/>
        <v xml:space="preserve"> </v>
      </c>
      <c r="L487" s="10">
        <f t="shared" si="106"/>
        <v>0</v>
      </c>
      <c r="M487" s="10" t="str">
        <f t="shared" si="103"/>
        <v/>
      </c>
      <c r="N487" s="11">
        <f t="shared" si="104"/>
        <v>0</v>
      </c>
    </row>
    <row r="488" spans="1:14" ht="25.5" x14ac:dyDescent="0.2">
      <c r="A488" s="8"/>
      <c r="B488" s="18" t="s">
        <v>459</v>
      </c>
      <c r="C488" s="1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18" t="s">
        <v>460</v>
      </c>
      <c r="C489" s="15">
        <v>0</v>
      </c>
      <c r="D489" s="9">
        <v>6</v>
      </c>
      <c r="E489" s="9">
        <v>0</v>
      </c>
      <c r="F489" s="9">
        <v>0</v>
      </c>
      <c r="G489" s="10" t="str">
        <f t="shared" si="99"/>
        <v/>
      </c>
      <c r="H489" s="10">
        <f t="shared" si="100"/>
        <v>2.8943560057887118E-3</v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>
        <f t="shared" si="106"/>
        <v>-1</v>
      </c>
      <c r="M489" s="10" t="str">
        <f t="shared" si="103"/>
        <v/>
      </c>
      <c r="N489" s="11">
        <f t="shared" si="104"/>
        <v>-2.8943560057887118E-3</v>
      </c>
    </row>
    <row r="490" spans="1:14" ht="25.5" x14ac:dyDescent="0.2">
      <c r="A490" s="8"/>
      <c r="B490" s="18" t="s">
        <v>461</v>
      </c>
      <c r="C490" s="1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18" t="s">
        <v>462</v>
      </c>
      <c r="C491" s="15">
        <v>0</v>
      </c>
      <c r="D491" s="9">
        <v>1</v>
      </c>
      <c r="E491" s="9">
        <v>0</v>
      </c>
      <c r="F491" s="9">
        <v>0</v>
      </c>
      <c r="G491" s="10" t="str">
        <f t="shared" si="99"/>
        <v/>
      </c>
      <c r="H491" s="10">
        <f t="shared" si="100"/>
        <v>4.8239266763145202E-4</v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>
        <f t="shared" si="106"/>
        <v>-1</v>
      </c>
      <c r="M491" s="10" t="str">
        <f t="shared" si="103"/>
        <v/>
      </c>
      <c r="N491" s="11">
        <f t="shared" si="104"/>
        <v>-4.8239266763145202E-4</v>
      </c>
    </row>
    <row r="492" spans="1:14" x14ac:dyDescent="0.2">
      <c r="A492" s="8"/>
      <c r="B492" s="18" t="s">
        <v>463</v>
      </c>
      <c r="C492" s="15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1" t="str">
        <f t="shared" si="104"/>
        <v/>
      </c>
    </row>
    <row r="493" spans="1:14" x14ac:dyDescent="0.2">
      <c r="A493" s="8"/>
      <c r="B493" s="18" t="s">
        <v>464</v>
      </c>
      <c r="C493" s="15">
        <v>0</v>
      </c>
      <c r="D493" s="9">
        <v>14</v>
      </c>
      <c r="E493" s="9">
        <v>0</v>
      </c>
      <c r="F493" s="9">
        <v>8</v>
      </c>
      <c r="G493" s="10" t="str">
        <f t="shared" si="99"/>
        <v/>
      </c>
      <c r="H493" s="10">
        <f t="shared" si="100"/>
        <v>6.753497346840328E-3</v>
      </c>
      <c r="I493" s="10" t="str">
        <f t="shared" si="101"/>
        <v/>
      </c>
      <c r="J493" s="10">
        <f t="shared" si="102"/>
        <v>2.6455026455026454E-3</v>
      </c>
      <c r="K493" s="10" t="str">
        <f t="shared" si="105"/>
        <v xml:space="preserve"> </v>
      </c>
      <c r="L493" s="10">
        <f t="shared" si="106"/>
        <v>-0.42857142857142855</v>
      </c>
      <c r="M493" s="10" t="str">
        <f t="shared" si="103"/>
        <v/>
      </c>
      <c r="N493" s="11">
        <f t="shared" si="104"/>
        <v>-2.8943560057887118E-3</v>
      </c>
    </row>
    <row r="494" spans="1:14" x14ac:dyDescent="0.2">
      <c r="A494" s="8"/>
      <c r="B494" s="18" t="s">
        <v>465</v>
      </c>
      <c r="C494" s="15">
        <v>0</v>
      </c>
      <c r="D494" s="9">
        <v>21</v>
      </c>
      <c r="E494" s="9">
        <v>0</v>
      </c>
      <c r="F494" s="9">
        <v>1</v>
      </c>
      <c r="G494" s="10" t="str">
        <f t="shared" si="99"/>
        <v/>
      </c>
      <c r="H494" s="10">
        <f t="shared" si="100"/>
        <v>1.0130246020260492E-2</v>
      </c>
      <c r="I494" s="10" t="str">
        <f t="shared" si="101"/>
        <v/>
      </c>
      <c r="J494" s="10">
        <f t="shared" si="102"/>
        <v>3.3068783068783067E-4</v>
      </c>
      <c r="K494" s="10" t="str">
        <f t="shared" si="105"/>
        <v xml:space="preserve"> </v>
      </c>
      <c r="L494" s="10">
        <f t="shared" si="106"/>
        <v>-0.95238095238095233</v>
      </c>
      <c r="M494" s="10" t="str">
        <f t="shared" si="103"/>
        <v/>
      </c>
      <c r="N494" s="11">
        <f t="shared" si="104"/>
        <v>-9.6478533526290402E-3</v>
      </c>
    </row>
    <row r="495" spans="1:14" x14ac:dyDescent="0.2">
      <c r="A495" s="8"/>
      <c r="B495" s="18" t="s">
        <v>466</v>
      </c>
      <c r="C495" s="15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1" t="str">
        <f t="shared" si="104"/>
        <v/>
      </c>
    </row>
    <row r="496" spans="1:14" x14ac:dyDescent="0.2">
      <c r="A496" s="8"/>
      <c r="B496" s="18" t="s">
        <v>467</v>
      </c>
      <c r="C496" s="15">
        <v>1</v>
      </c>
      <c r="D496" s="9">
        <v>0</v>
      </c>
      <c r="E496" s="9">
        <v>0</v>
      </c>
      <c r="F496" s="9">
        <v>0</v>
      </c>
      <c r="G496" s="10">
        <f t="shared" si="99"/>
        <v>3.7993920972644377E-4</v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>
        <f t="shared" si="105"/>
        <v>-1</v>
      </c>
      <c r="L496" s="10" t="str">
        <f t="shared" si="106"/>
        <v xml:space="preserve"> </v>
      </c>
      <c r="M496" s="10">
        <f t="shared" si="103"/>
        <v>-3.7993920972644377E-4</v>
      </c>
      <c r="N496" s="11" t="str">
        <f t="shared" si="104"/>
        <v/>
      </c>
    </row>
    <row r="497" spans="1:14" x14ac:dyDescent="0.2">
      <c r="A497" s="8"/>
      <c r="B497" s="18" t="s">
        <v>468</v>
      </c>
      <c r="C497" s="15">
        <v>0</v>
      </c>
      <c r="D497" s="9">
        <v>4</v>
      </c>
      <c r="E497" s="9">
        <v>0</v>
      </c>
      <c r="F497" s="9">
        <v>1</v>
      </c>
      <c r="G497" s="10" t="str">
        <f t="shared" si="99"/>
        <v/>
      </c>
      <c r="H497" s="10">
        <f t="shared" si="100"/>
        <v>1.9295706705258081E-3</v>
      </c>
      <c r="I497" s="10" t="str">
        <f t="shared" si="101"/>
        <v/>
      </c>
      <c r="J497" s="10">
        <f t="shared" si="102"/>
        <v>3.3068783068783067E-4</v>
      </c>
      <c r="K497" s="10" t="str">
        <f t="shared" si="105"/>
        <v xml:space="preserve"> </v>
      </c>
      <c r="L497" s="10">
        <f t="shared" si="106"/>
        <v>-0.75</v>
      </c>
      <c r="M497" s="10" t="str">
        <f t="shared" si="103"/>
        <v/>
      </c>
      <c r="N497" s="11">
        <f t="shared" si="104"/>
        <v>-1.4471780028943561E-3</v>
      </c>
    </row>
    <row r="498" spans="1:14" x14ac:dyDescent="0.2">
      <c r="A498" s="8"/>
      <c r="B498" s="18" t="s">
        <v>469</v>
      </c>
      <c r="C498" s="15">
        <v>0</v>
      </c>
      <c r="D498" s="9">
        <v>1</v>
      </c>
      <c r="E498" s="9">
        <v>0</v>
      </c>
      <c r="F498" s="9">
        <v>6</v>
      </c>
      <c r="G498" s="10" t="str">
        <f t="shared" si="99"/>
        <v/>
      </c>
      <c r="H498" s="10">
        <f t="shared" si="100"/>
        <v>4.8239266763145202E-4</v>
      </c>
      <c r="I498" s="10" t="str">
        <f t="shared" si="101"/>
        <v/>
      </c>
      <c r="J498" s="10">
        <f t="shared" si="102"/>
        <v>1.984126984126984E-3</v>
      </c>
      <c r="K498" s="10" t="str">
        <f t="shared" si="105"/>
        <v xml:space="preserve"> </v>
      </c>
      <c r="L498" s="10">
        <f t="shared" si="106"/>
        <v>5</v>
      </c>
      <c r="M498" s="10" t="str">
        <f t="shared" si="103"/>
        <v/>
      </c>
      <c r="N498" s="11">
        <f t="shared" si="104"/>
        <v>2.41196333815726E-3</v>
      </c>
    </row>
    <row r="499" spans="1:14" x14ac:dyDescent="0.2">
      <c r="A499" s="8"/>
      <c r="B499" s="18" t="s">
        <v>470</v>
      </c>
      <c r="C499" s="15">
        <v>0</v>
      </c>
      <c r="D499" s="9">
        <v>5</v>
      </c>
      <c r="E499" s="9">
        <v>2</v>
      </c>
      <c r="F499" s="9">
        <v>71</v>
      </c>
      <c r="G499" s="10" t="str">
        <f t="shared" ref="G499:G562" si="107">+IF(C499=0,"",C499/C$371)</f>
        <v/>
      </c>
      <c r="H499" s="10">
        <f t="shared" ref="H499:H562" si="108">+IF(D499=0,"",D499/D$371)</f>
        <v>2.41196333815726E-3</v>
      </c>
      <c r="I499" s="10">
        <f t="shared" ref="I499:I562" si="109">+IF(E499=0,"",E499/E$371)</f>
        <v>8.5215168299957388E-4</v>
      </c>
      <c r="J499" s="10">
        <f t="shared" ref="J499:J562" si="110">+IF(F499=0,"",F499/F$371)</f>
        <v>2.3478835978835978E-2</v>
      </c>
      <c r="K499" s="10">
        <f t="shared" si="105"/>
        <v>1</v>
      </c>
      <c r="L499" s="10">
        <f t="shared" si="106"/>
        <v>13.2</v>
      </c>
      <c r="M499" s="10" t="str">
        <f t="shared" ref="M499:M562" si="111">+IF(OR(AND(G499=""),(K499="")),"",G499*K499)</f>
        <v/>
      </c>
      <c r="N499" s="11">
        <f t="shared" ref="N499:N562" si="112">+IF(OR(AND(H499=""),(L499="")),"",H499*L499)</f>
        <v>3.1837916063675829E-2</v>
      </c>
    </row>
    <row r="500" spans="1:14" x14ac:dyDescent="0.2">
      <c r="A500" s="8"/>
      <c r="B500" s="18" t="s">
        <v>471</v>
      </c>
      <c r="C500" s="1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18" t="s">
        <v>472</v>
      </c>
      <c r="C501" s="15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18" t="s">
        <v>473</v>
      </c>
      <c r="C502" s="1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18" t="s">
        <v>474</v>
      </c>
      <c r="C503" s="15">
        <v>0</v>
      </c>
      <c r="D503" s="9">
        <v>0</v>
      </c>
      <c r="E503" s="9">
        <v>0</v>
      </c>
      <c r="F503" s="9">
        <v>1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>
        <f t="shared" si="110"/>
        <v>3.3068783068783067E-4</v>
      </c>
      <c r="K503" s="10" t="str">
        <f t="shared" si="113"/>
        <v xml:space="preserve"> </v>
      </c>
      <c r="L503" s="10">
        <f t="shared" si="114"/>
        <v>1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18" t="s">
        <v>475</v>
      </c>
      <c r="C504" s="15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1" t="str">
        <f t="shared" si="112"/>
        <v/>
      </c>
    </row>
    <row r="505" spans="1:14" x14ac:dyDescent="0.2">
      <c r="A505" s="8"/>
      <c r="B505" s="18" t="s">
        <v>476</v>
      </c>
      <c r="C505" s="1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18" t="s">
        <v>477</v>
      </c>
      <c r="C506" s="1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18" t="s">
        <v>478</v>
      </c>
      <c r="C507" s="15">
        <v>0</v>
      </c>
      <c r="D507" s="9">
        <v>20</v>
      </c>
      <c r="E507" s="9">
        <v>1</v>
      </c>
      <c r="F507" s="9">
        <v>15</v>
      </c>
      <c r="G507" s="10" t="str">
        <f t="shared" si="107"/>
        <v/>
      </c>
      <c r="H507" s="10">
        <f t="shared" si="108"/>
        <v>9.6478533526290402E-3</v>
      </c>
      <c r="I507" s="10">
        <f t="shared" si="109"/>
        <v>4.2607584149978694E-4</v>
      </c>
      <c r="J507" s="10">
        <f t="shared" si="110"/>
        <v>4.96031746031746E-3</v>
      </c>
      <c r="K507" s="10">
        <f t="shared" si="113"/>
        <v>1</v>
      </c>
      <c r="L507" s="10">
        <f t="shared" si="114"/>
        <v>-0.25</v>
      </c>
      <c r="M507" s="10" t="str">
        <f t="shared" si="111"/>
        <v/>
      </c>
      <c r="N507" s="11">
        <f t="shared" si="112"/>
        <v>-2.41196333815726E-3</v>
      </c>
    </row>
    <row r="508" spans="1:14" ht="25.5" x14ac:dyDescent="0.2">
      <c r="A508" s="8"/>
      <c r="B508" s="18" t="s">
        <v>479</v>
      </c>
      <c r="C508" s="15">
        <v>0</v>
      </c>
      <c r="D508" s="9">
        <v>0</v>
      </c>
      <c r="E508" s="9">
        <v>1</v>
      </c>
      <c r="F508" s="9">
        <v>2</v>
      </c>
      <c r="G508" s="10" t="str">
        <f t="shared" si="107"/>
        <v/>
      </c>
      <c r="H508" s="10" t="str">
        <f t="shared" si="108"/>
        <v/>
      </c>
      <c r="I508" s="10">
        <f t="shared" si="109"/>
        <v>4.2607584149978694E-4</v>
      </c>
      <c r="J508" s="10">
        <f t="shared" si="110"/>
        <v>6.6137566137566134E-4</v>
      </c>
      <c r="K508" s="10">
        <f t="shared" si="113"/>
        <v>1</v>
      </c>
      <c r="L508" s="10">
        <f t="shared" si="114"/>
        <v>1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18" t="s">
        <v>480</v>
      </c>
      <c r="C509" s="15">
        <v>0</v>
      </c>
      <c r="D509" s="9">
        <v>0</v>
      </c>
      <c r="E509" s="9">
        <v>0</v>
      </c>
      <c r="F509" s="9">
        <v>1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>
        <f t="shared" si="110"/>
        <v>3.3068783068783067E-4</v>
      </c>
      <c r="K509" s="10" t="str">
        <f t="shared" si="113"/>
        <v xml:space="preserve"> </v>
      </c>
      <c r="L509" s="10">
        <f t="shared" si="114"/>
        <v>1</v>
      </c>
      <c r="M509" s="10" t="str">
        <f t="shared" si="111"/>
        <v/>
      </c>
      <c r="N509" s="11" t="str">
        <f t="shared" si="112"/>
        <v/>
      </c>
    </row>
    <row r="510" spans="1:14" x14ac:dyDescent="0.2">
      <c r="A510" s="8"/>
      <c r="B510" s="18" t="s">
        <v>481</v>
      </c>
      <c r="C510" s="1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18" t="s">
        <v>482</v>
      </c>
      <c r="C511" s="15">
        <v>0</v>
      </c>
      <c r="D511" s="9">
        <v>5</v>
      </c>
      <c r="E511" s="9">
        <v>0</v>
      </c>
      <c r="F511" s="9">
        <v>0</v>
      </c>
      <c r="G511" s="10" t="str">
        <f t="shared" si="107"/>
        <v/>
      </c>
      <c r="H511" s="10">
        <f t="shared" si="108"/>
        <v>2.41196333815726E-3</v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>
        <f t="shared" si="114"/>
        <v>-1</v>
      </c>
      <c r="M511" s="10" t="str">
        <f t="shared" si="111"/>
        <v/>
      </c>
      <c r="N511" s="11">
        <f t="shared" si="112"/>
        <v>-2.41196333815726E-3</v>
      </c>
    </row>
    <row r="512" spans="1:14" x14ac:dyDescent="0.2">
      <c r="A512" s="8"/>
      <c r="B512" s="18" t="s">
        <v>483</v>
      </c>
      <c r="C512" s="15">
        <v>0</v>
      </c>
      <c r="D512" s="9">
        <v>5</v>
      </c>
      <c r="E512" s="9">
        <v>0</v>
      </c>
      <c r="F512" s="9">
        <v>11</v>
      </c>
      <c r="G512" s="10" t="str">
        <f t="shared" si="107"/>
        <v/>
      </c>
      <c r="H512" s="10">
        <f t="shared" si="108"/>
        <v>2.41196333815726E-3</v>
      </c>
      <c r="I512" s="10" t="str">
        <f t="shared" si="109"/>
        <v/>
      </c>
      <c r="J512" s="10">
        <f t="shared" si="110"/>
        <v>3.6375661375661374E-3</v>
      </c>
      <c r="K512" s="10" t="str">
        <f t="shared" si="113"/>
        <v xml:space="preserve"> </v>
      </c>
      <c r="L512" s="10">
        <f t="shared" si="114"/>
        <v>1.2</v>
      </c>
      <c r="M512" s="10" t="str">
        <f t="shared" si="111"/>
        <v/>
      </c>
      <c r="N512" s="11">
        <f t="shared" si="112"/>
        <v>2.8943560057887118E-3</v>
      </c>
    </row>
    <row r="513" spans="1:14" x14ac:dyDescent="0.2">
      <c r="A513" s="8"/>
      <c r="B513" s="18" t="s">
        <v>484</v>
      </c>
      <c r="C513" s="15">
        <v>0</v>
      </c>
      <c r="D513" s="9">
        <v>2</v>
      </c>
      <c r="E513" s="9">
        <v>0</v>
      </c>
      <c r="F513" s="9">
        <v>0</v>
      </c>
      <c r="G513" s="10" t="str">
        <f t="shared" si="107"/>
        <v/>
      </c>
      <c r="H513" s="10">
        <f t="shared" si="108"/>
        <v>9.6478533526290404E-4</v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>
        <f t="shared" si="114"/>
        <v>-1</v>
      </c>
      <c r="M513" s="10" t="str">
        <f t="shared" si="111"/>
        <v/>
      </c>
      <c r="N513" s="11">
        <f t="shared" si="112"/>
        <v>-9.6478533526290404E-4</v>
      </c>
    </row>
    <row r="514" spans="1:14" x14ac:dyDescent="0.2">
      <c r="A514" s="8"/>
      <c r="B514" s="18" t="s">
        <v>485</v>
      </c>
      <c r="C514" s="15">
        <v>0</v>
      </c>
      <c r="D514" s="9">
        <v>1</v>
      </c>
      <c r="E514" s="9">
        <v>0</v>
      </c>
      <c r="F514" s="9">
        <v>1</v>
      </c>
      <c r="G514" s="10" t="str">
        <f t="shared" si="107"/>
        <v/>
      </c>
      <c r="H514" s="10">
        <f t="shared" si="108"/>
        <v>4.8239266763145202E-4</v>
      </c>
      <c r="I514" s="10" t="str">
        <f t="shared" si="109"/>
        <v/>
      </c>
      <c r="J514" s="10">
        <f t="shared" si="110"/>
        <v>3.3068783068783067E-4</v>
      </c>
      <c r="K514" s="10" t="str">
        <f t="shared" si="113"/>
        <v xml:space="preserve"> </v>
      </c>
      <c r="L514" s="10">
        <f t="shared" si="114"/>
        <v>0</v>
      </c>
      <c r="M514" s="10" t="str">
        <f t="shared" si="111"/>
        <v/>
      </c>
      <c r="N514" s="11">
        <f t="shared" si="112"/>
        <v>0</v>
      </c>
    </row>
    <row r="515" spans="1:14" x14ac:dyDescent="0.2">
      <c r="A515" s="8"/>
      <c r="B515" s="18" t="s">
        <v>486</v>
      </c>
      <c r="C515" s="15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1" t="str">
        <f t="shared" si="112"/>
        <v/>
      </c>
    </row>
    <row r="516" spans="1:14" x14ac:dyDescent="0.2">
      <c r="A516" s="8"/>
      <c r="B516" s="18" t="s">
        <v>487</v>
      </c>
      <c r="C516" s="15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18" t="s">
        <v>488</v>
      </c>
      <c r="C517" s="15">
        <v>1</v>
      </c>
      <c r="D517" s="9">
        <v>2</v>
      </c>
      <c r="E517" s="9">
        <v>0</v>
      </c>
      <c r="F517" s="9">
        <v>2</v>
      </c>
      <c r="G517" s="10">
        <f t="shared" si="107"/>
        <v>3.7993920972644377E-4</v>
      </c>
      <c r="H517" s="10">
        <f t="shared" si="108"/>
        <v>9.6478533526290404E-4</v>
      </c>
      <c r="I517" s="10" t="str">
        <f t="shared" si="109"/>
        <v/>
      </c>
      <c r="J517" s="10">
        <f t="shared" si="110"/>
        <v>6.6137566137566134E-4</v>
      </c>
      <c r="K517" s="10">
        <f t="shared" si="113"/>
        <v>-1</v>
      </c>
      <c r="L517" s="10">
        <f t="shared" si="114"/>
        <v>0</v>
      </c>
      <c r="M517" s="10">
        <f t="shared" si="111"/>
        <v>-3.7993920972644377E-4</v>
      </c>
      <c r="N517" s="11">
        <f t="shared" si="112"/>
        <v>0</v>
      </c>
    </row>
    <row r="518" spans="1:14" x14ac:dyDescent="0.2">
      <c r="A518" s="8"/>
      <c r="B518" s="18" t="s">
        <v>489</v>
      </c>
      <c r="C518" s="15">
        <v>12</v>
      </c>
      <c r="D518" s="9">
        <v>16</v>
      </c>
      <c r="E518" s="9">
        <v>0</v>
      </c>
      <c r="F518" s="9">
        <v>4</v>
      </c>
      <c r="G518" s="10">
        <f t="shared" si="107"/>
        <v>4.559270516717325E-3</v>
      </c>
      <c r="H518" s="10">
        <f t="shared" si="108"/>
        <v>7.7182826821032323E-3</v>
      </c>
      <c r="I518" s="10" t="str">
        <f t="shared" si="109"/>
        <v/>
      </c>
      <c r="J518" s="10">
        <f t="shared" si="110"/>
        <v>1.3227513227513227E-3</v>
      </c>
      <c r="K518" s="10">
        <f t="shared" si="113"/>
        <v>-1</v>
      </c>
      <c r="L518" s="10">
        <f t="shared" si="114"/>
        <v>-0.75</v>
      </c>
      <c r="M518" s="10">
        <f t="shared" si="111"/>
        <v>-4.559270516717325E-3</v>
      </c>
      <c r="N518" s="11">
        <f t="shared" si="112"/>
        <v>-5.7887120115774245E-3</v>
      </c>
    </row>
    <row r="519" spans="1:14" ht="27" customHeight="1" x14ac:dyDescent="0.2">
      <c r="A519" s="8"/>
      <c r="B519" s="18" t="s">
        <v>490</v>
      </c>
      <c r="C519" s="1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18" t="s">
        <v>491</v>
      </c>
      <c r="C520" s="15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1" t="str">
        <f t="shared" si="112"/>
        <v/>
      </c>
    </row>
    <row r="521" spans="1:14" ht="27" customHeight="1" x14ac:dyDescent="0.2">
      <c r="A521" s="8"/>
      <c r="B521" s="18" t="s">
        <v>492</v>
      </c>
      <c r="C521" s="1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18" t="s">
        <v>493</v>
      </c>
      <c r="C522" s="15">
        <v>1</v>
      </c>
      <c r="D522" s="9">
        <v>0</v>
      </c>
      <c r="E522" s="9">
        <v>0</v>
      </c>
      <c r="F522" s="9">
        <v>3</v>
      </c>
      <c r="G522" s="10">
        <f t="shared" si="107"/>
        <v>3.7993920972644377E-4</v>
      </c>
      <c r="H522" s="10" t="str">
        <f t="shared" si="108"/>
        <v/>
      </c>
      <c r="I522" s="10" t="str">
        <f t="shared" si="109"/>
        <v/>
      </c>
      <c r="J522" s="10">
        <f t="shared" si="110"/>
        <v>9.9206349206349201E-4</v>
      </c>
      <c r="K522" s="10">
        <f t="shared" si="113"/>
        <v>-1</v>
      </c>
      <c r="L522" s="10">
        <f t="shared" si="114"/>
        <v>1</v>
      </c>
      <c r="M522" s="10">
        <f t="shared" si="111"/>
        <v>-3.7993920972644377E-4</v>
      </c>
      <c r="N522" s="11" t="str">
        <f t="shared" si="112"/>
        <v/>
      </c>
    </row>
    <row r="523" spans="1:14" x14ac:dyDescent="0.2">
      <c r="A523" s="8"/>
      <c r="B523" s="18" t="s">
        <v>494</v>
      </c>
      <c r="C523" s="15">
        <v>0</v>
      </c>
      <c r="D523" s="9">
        <v>0</v>
      </c>
      <c r="E523" s="9">
        <v>1</v>
      </c>
      <c r="F523" s="9">
        <v>0</v>
      </c>
      <c r="G523" s="10" t="str">
        <f t="shared" si="107"/>
        <v/>
      </c>
      <c r="H523" s="10" t="str">
        <f t="shared" si="108"/>
        <v/>
      </c>
      <c r="I523" s="10">
        <f t="shared" si="109"/>
        <v>4.2607584149978694E-4</v>
      </c>
      <c r="J523" s="10" t="str">
        <f t="shared" si="110"/>
        <v/>
      </c>
      <c r="K523" s="10">
        <f t="shared" si="113"/>
        <v>1</v>
      </c>
      <c r="L523" s="10" t="str">
        <f t="shared" si="114"/>
        <v xml:space="preserve"> 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18" t="s">
        <v>495</v>
      </c>
      <c r="C524" s="1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18" t="s">
        <v>496</v>
      </c>
      <c r="C525" s="15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1" t="str">
        <f t="shared" si="112"/>
        <v/>
      </c>
    </row>
    <row r="526" spans="1:14" ht="25.5" x14ac:dyDescent="0.2">
      <c r="A526" s="8"/>
      <c r="B526" s="18" t="s">
        <v>497</v>
      </c>
      <c r="C526" s="15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1" t="str">
        <f t="shared" si="112"/>
        <v/>
      </c>
    </row>
    <row r="527" spans="1:14" ht="25.5" x14ac:dyDescent="0.2">
      <c r="A527" s="8"/>
      <c r="B527" s="18" t="s">
        <v>498</v>
      </c>
      <c r="C527" s="1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18" t="s">
        <v>499</v>
      </c>
      <c r="C528" s="15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11" t="str">
        <f t="shared" si="112"/>
        <v/>
      </c>
    </row>
    <row r="529" spans="1:14" x14ac:dyDescent="0.2">
      <c r="A529" s="8"/>
      <c r="B529" s="18" t="s">
        <v>500</v>
      </c>
      <c r="C529" s="15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18" t="s">
        <v>501</v>
      </c>
      <c r="C530" s="15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18" t="s">
        <v>502</v>
      </c>
      <c r="C531" s="1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ht="23.25" customHeight="1" x14ac:dyDescent="0.2">
      <c r="A532" s="8"/>
      <c r="B532" s="18" t="s">
        <v>503</v>
      </c>
      <c r="C532" s="1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18" t="s">
        <v>504</v>
      </c>
      <c r="C533" s="15">
        <v>0</v>
      </c>
      <c r="D533" s="9">
        <v>0</v>
      </c>
      <c r="E533" s="9">
        <v>0</v>
      </c>
      <c r="F533" s="9">
        <v>1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>
        <f t="shared" si="110"/>
        <v>3.3068783068783067E-4</v>
      </c>
      <c r="K533" s="10" t="str">
        <f t="shared" si="113"/>
        <v xml:space="preserve"> </v>
      </c>
      <c r="L533" s="10">
        <f t="shared" si="114"/>
        <v>1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18" t="s">
        <v>505</v>
      </c>
      <c r="C534" s="1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18" t="s">
        <v>506</v>
      </c>
      <c r="C535" s="15">
        <v>0</v>
      </c>
      <c r="D535" s="9">
        <v>0</v>
      </c>
      <c r="E535" s="9">
        <v>10</v>
      </c>
      <c r="F535" s="9">
        <v>10</v>
      </c>
      <c r="G535" s="10" t="str">
        <f t="shared" si="107"/>
        <v/>
      </c>
      <c r="H535" s="10" t="str">
        <f t="shared" si="108"/>
        <v/>
      </c>
      <c r="I535" s="10">
        <f t="shared" si="109"/>
        <v>4.2607584149978693E-3</v>
      </c>
      <c r="J535" s="10">
        <f t="shared" si="110"/>
        <v>3.3068783068783067E-3</v>
      </c>
      <c r="K535" s="10">
        <f t="shared" si="113"/>
        <v>1</v>
      </c>
      <c r="L535" s="10">
        <f t="shared" si="114"/>
        <v>1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18" t="s">
        <v>507</v>
      </c>
      <c r="C536" s="15">
        <v>0</v>
      </c>
      <c r="D536" s="9">
        <v>1</v>
      </c>
      <c r="E536" s="9">
        <v>0</v>
      </c>
      <c r="F536" s="9">
        <v>0</v>
      </c>
      <c r="G536" s="10" t="str">
        <f t="shared" si="107"/>
        <v/>
      </c>
      <c r="H536" s="10">
        <f t="shared" si="108"/>
        <v>4.8239266763145202E-4</v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>
        <f t="shared" si="114"/>
        <v>-1</v>
      </c>
      <c r="M536" s="10" t="str">
        <f t="shared" si="111"/>
        <v/>
      </c>
      <c r="N536" s="11">
        <f t="shared" si="112"/>
        <v>-4.8239266763145202E-4</v>
      </c>
    </row>
    <row r="537" spans="1:14" ht="25.5" x14ac:dyDescent="0.2">
      <c r="A537" s="8"/>
      <c r="B537" s="18" t="s">
        <v>508</v>
      </c>
      <c r="C537" s="15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18" t="s">
        <v>509</v>
      </c>
      <c r="C538" s="1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18" t="s">
        <v>510</v>
      </c>
      <c r="C539" s="15">
        <v>1</v>
      </c>
      <c r="D539" s="9">
        <v>0</v>
      </c>
      <c r="E539" s="9">
        <v>3</v>
      </c>
      <c r="F539" s="9">
        <v>0</v>
      </c>
      <c r="G539" s="10">
        <f t="shared" si="107"/>
        <v>3.7993920972644377E-4</v>
      </c>
      <c r="H539" s="10" t="str">
        <f t="shared" si="108"/>
        <v/>
      </c>
      <c r="I539" s="10">
        <f t="shared" si="109"/>
        <v>1.2782275244993609E-3</v>
      </c>
      <c r="J539" s="10" t="str">
        <f t="shared" si="110"/>
        <v/>
      </c>
      <c r="K539" s="10">
        <f t="shared" si="113"/>
        <v>2</v>
      </c>
      <c r="L539" s="10" t="str">
        <f t="shared" si="114"/>
        <v xml:space="preserve"> </v>
      </c>
      <c r="M539" s="10">
        <f t="shared" si="111"/>
        <v>7.5987841945288754E-4</v>
      </c>
      <c r="N539" s="11" t="str">
        <f t="shared" si="112"/>
        <v/>
      </c>
    </row>
    <row r="540" spans="1:14" x14ac:dyDescent="0.2">
      <c r="A540" s="8"/>
      <c r="B540" s="18" t="s">
        <v>511</v>
      </c>
      <c r="C540" s="15">
        <v>0</v>
      </c>
      <c r="D540" s="9">
        <v>0</v>
      </c>
      <c r="E540" s="9">
        <v>2</v>
      </c>
      <c r="F540" s="9">
        <v>0</v>
      </c>
      <c r="G540" s="10" t="str">
        <f t="shared" si="107"/>
        <v/>
      </c>
      <c r="H540" s="10" t="str">
        <f t="shared" si="108"/>
        <v/>
      </c>
      <c r="I540" s="10">
        <f t="shared" si="109"/>
        <v>8.5215168299957388E-4</v>
      </c>
      <c r="J540" s="10" t="str">
        <f t="shared" si="110"/>
        <v/>
      </c>
      <c r="K540" s="10">
        <f t="shared" si="113"/>
        <v>1</v>
      </c>
      <c r="L540" s="10" t="str">
        <f t="shared" si="114"/>
        <v xml:space="preserve"> </v>
      </c>
      <c r="M540" s="10" t="str">
        <f t="shared" si="111"/>
        <v/>
      </c>
      <c r="N540" s="11" t="str">
        <f t="shared" si="112"/>
        <v/>
      </c>
    </row>
    <row r="541" spans="1:14" ht="38.25" x14ac:dyDescent="0.2">
      <c r="A541" s="8"/>
      <c r="B541" s="18" t="s">
        <v>512</v>
      </c>
      <c r="C541" s="15">
        <v>1</v>
      </c>
      <c r="D541" s="9">
        <v>0</v>
      </c>
      <c r="E541" s="9">
        <v>0</v>
      </c>
      <c r="F541" s="9">
        <v>0</v>
      </c>
      <c r="G541" s="10">
        <f t="shared" si="107"/>
        <v>3.7993920972644377E-4</v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>
        <f t="shared" si="113"/>
        <v>-1</v>
      </c>
      <c r="L541" s="10" t="str">
        <f t="shared" si="114"/>
        <v xml:space="preserve"> </v>
      </c>
      <c r="M541" s="10">
        <f t="shared" si="111"/>
        <v>-3.7993920972644377E-4</v>
      </c>
      <c r="N541" s="11" t="str">
        <f t="shared" si="112"/>
        <v/>
      </c>
    </row>
    <row r="542" spans="1:14" x14ac:dyDescent="0.2">
      <c r="A542" s="8"/>
      <c r="B542" s="18" t="s">
        <v>513</v>
      </c>
      <c r="C542" s="1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18" t="s">
        <v>514</v>
      </c>
      <c r="C543" s="15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1" t="str">
        <f t="shared" si="112"/>
        <v/>
      </c>
    </row>
    <row r="544" spans="1:14" ht="25.5" x14ac:dyDescent="0.2">
      <c r="A544" s="8"/>
      <c r="B544" s="18" t="s">
        <v>515</v>
      </c>
      <c r="C544" s="15">
        <v>4</v>
      </c>
      <c r="D544" s="9">
        <v>2</v>
      </c>
      <c r="E544" s="9">
        <v>19</v>
      </c>
      <c r="F544" s="9">
        <v>5</v>
      </c>
      <c r="G544" s="10">
        <f t="shared" si="107"/>
        <v>1.5197568389057751E-3</v>
      </c>
      <c r="H544" s="10">
        <f t="shared" si="108"/>
        <v>9.6478533526290404E-4</v>
      </c>
      <c r="I544" s="10">
        <f t="shared" si="109"/>
        <v>8.0954409884959524E-3</v>
      </c>
      <c r="J544" s="10">
        <f t="shared" si="110"/>
        <v>1.6534391534391533E-3</v>
      </c>
      <c r="K544" s="10">
        <f t="shared" si="113"/>
        <v>3.75</v>
      </c>
      <c r="L544" s="10">
        <f t="shared" si="114"/>
        <v>1.5</v>
      </c>
      <c r="M544" s="10">
        <f t="shared" si="111"/>
        <v>5.6990881458966565E-3</v>
      </c>
      <c r="N544" s="11">
        <f t="shared" si="112"/>
        <v>1.4471780028943561E-3</v>
      </c>
    </row>
    <row r="545" spans="1:14" x14ac:dyDescent="0.2">
      <c r="A545" s="8"/>
      <c r="B545" s="18" t="s">
        <v>516</v>
      </c>
      <c r="C545" s="15">
        <v>0</v>
      </c>
      <c r="D545" s="9">
        <v>0</v>
      </c>
      <c r="E545" s="9">
        <v>2</v>
      </c>
      <c r="F545" s="9">
        <v>17</v>
      </c>
      <c r="G545" s="10" t="str">
        <f t="shared" si="107"/>
        <v/>
      </c>
      <c r="H545" s="10" t="str">
        <f t="shared" si="108"/>
        <v/>
      </c>
      <c r="I545" s="10">
        <f t="shared" si="109"/>
        <v>8.5215168299957388E-4</v>
      </c>
      <c r="J545" s="10">
        <f t="shared" si="110"/>
        <v>5.6216931216931214E-3</v>
      </c>
      <c r="K545" s="10">
        <f t="shared" si="113"/>
        <v>1</v>
      </c>
      <c r="L545" s="10">
        <f t="shared" si="114"/>
        <v>1</v>
      </c>
      <c r="M545" s="10" t="str">
        <f t="shared" si="111"/>
        <v/>
      </c>
      <c r="N545" s="11" t="str">
        <f t="shared" si="112"/>
        <v/>
      </c>
    </row>
    <row r="546" spans="1:14" ht="25.5" x14ac:dyDescent="0.2">
      <c r="A546" s="8"/>
      <c r="B546" s="18" t="s">
        <v>517</v>
      </c>
      <c r="C546" s="15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11" t="str">
        <f t="shared" si="112"/>
        <v/>
      </c>
    </row>
    <row r="547" spans="1:14" ht="25.5" x14ac:dyDescent="0.2">
      <c r="A547" s="8"/>
      <c r="B547" s="18" t="s">
        <v>518</v>
      </c>
      <c r="C547" s="1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18" t="s">
        <v>519</v>
      </c>
      <c r="C548" s="1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18" t="s">
        <v>520</v>
      </c>
      <c r="C549" s="1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18" t="s">
        <v>521</v>
      </c>
      <c r="C550" s="15">
        <v>0</v>
      </c>
      <c r="D550" s="9">
        <v>1</v>
      </c>
      <c r="E550" s="9">
        <v>1</v>
      </c>
      <c r="F550" s="9">
        <v>1</v>
      </c>
      <c r="G550" s="10" t="str">
        <f t="shared" si="107"/>
        <v/>
      </c>
      <c r="H550" s="10">
        <f t="shared" si="108"/>
        <v>4.8239266763145202E-4</v>
      </c>
      <c r="I550" s="10">
        <f t="shared" si="109"/>
        <v>4.2607584149978694E-4</v>
      </c>
      <c r="J550" s="10">
        <f t="shared" si="110"/>
        <v>3.3068783068783067E-4</v>
      </c>
      <c r="K550" s="10">
        <f t="shared" si="113"/>
        <v>1</v>
      </c>
      <c r="L550" s="10">
        <f t="shared" si="114"/>
        <v>0</v>
      </c>
      <c r="M550" s="10" t="str">
        <f t="shared" si="111"/>
        <v/>
      </c>
      <c r="N550" s="11">
        <f t="shared" si="112"/>
        <v>0</v>
      </c>
    </row>
    <row r="551" spans="1:14" ht="25.5" x14ac:dyDescent="0.2">
      <c r="A551" s="8"/>
      <c r="B551" s="18" t="s">
        <v>522</v>
      </c>
      <c r="C551" s="15">
        <v>0</v>
      </c>
      <c r="D551" s="9">
        <v>0</v>
      </c>
      <c r="E551" s="9">
        <v>0</v>
      </c>
      <c r="F551" s="9">
        <v>1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>
        <f t="shared" si="110"/>
        <v>3.3068783068783067E-4</v>
      </c>
      <c r="K551" s="10" t="str">
        <f t="shared" si="113"/>
        <v xml:space="preserve"> </v>
      </c>
      <c r="L551" s="10">
        <f t="shared" si="114"/>
        <v>1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18" t="s">
        <v>523</v>
      </c>
      <c r="C552" s="15">
        <v>0</v>
      </c>
      <c r="D552" s="9">
        <v>1</v>
      </c>
      <c r="E552" s="9">
        <v>0</v>
      </c>
      <c r="F552" s="9">
        <v>0</v>
      </c>
      <c r="G552" s="10" t="str">
        <f t="shared" si="107"/>
        <v/>
      </c>
      <c r="H552" s="10">
        <f t="shared" si="108"/>
        <v>4.8239266763145202E-4</v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>
        <f t="shared" si="114"/>
        <v>-1</v>
      </c>
      <c r="M552" s="10" t="str">
        <f t="shared" si="111"/>
        <v/>
      </c>
      <c r="N552" s="11">
        <f t="shared" si="112"/>
        <v>-4.8239266763145202E-4</v>
      </c>
    </row>
    <row r="553" spans="1:14" ht="25.5" x14ac:dyDescent="0.2">
      <c r="A553" s="8"/>
      <c r="B553" s="18" t="s">
        <v>524</v>
      </c>
      <c r="C553" s="15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1" t="str">
        <f t="shared" si="112"/>
        <v/>
      </c>
    </row>
    <row r="554" spans="1:14" ht="25.5" x14ac:dyDescent="0.2">
      <c r="A554" s="8"/>
      <c r="B554" s="18" t="s">
        <v>525</v>
      </c>
      <c r="C554" s="1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18" t="s">
        <v>526</v>
      </c>
      <c r="C555" s="1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18" t="s">
        <v>527</v>
      </c>
      <c r="C556" s="1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18" t="s">
        <v>528</v>
      </c>
      <c r="C557" s="1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18" t="s">
        <v>529</v>
      </c>
      <c r="C558" s="15">
        <v>0</v>
      </c>
      <c r="D558" s="9">
        <v>0</v>
      </c>
      <c r="E558" s="9">
        <v>0</v>
      </c>
      <c r="F558" s="9">
        <v>1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>
        <f t="shared" si="110"/>
        <v>3.3068783068783067E-4</v>
      </c>
      <c r="K558" s="10" t="str">
        <f t="shared" si="113"/>
        <v xml:space="preserve"> </v>
      </c>
      <c r="L558" s="10">
        <f t="shared" si="114"/>
        <v>1</v>
      </c>
      <c r="M558" s="10" t="str">
        <f t="shared" si="111"/>
        <v/>
      </c>
      <c r="N558" s="11" t="str">
        <f t="shared" si="112"/>
        <v/>
      </c>
    </row>
    <row r="559" spans="1:14" ht="30" customHeight="1" x14ac:dyDescent="0.2">
      <c r="A559" s="8"/>
      <c r="B559" s="18" t="s">
        <v>530</v>
      </c>
      <c r="C559" s="15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1" t="str">
        <f t="shared" si="112"/>
        <v/>
      </c>
    </row>
    <row r="560" spans="1:14" ht="25.5" x14ac:dyDescent="0.2">
      <c r="A560" s="8"/>
      <c r="B560" s="18" t="s">
        <v>531</v>
      </c>
      <c r="C560" s="1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18" t="s">
        <v>532</v>
      </c>
      <c r="C561" s="15">
        <v>0</v>
      </c>
      <c r="D561" s="9">
        <v>1</v>
      </c>
      <c r="E561" s="9">
        <v>0</v>
      </c>
      <c r="F561" s="9">
        <v>2</v>
      </c>
      <c r="G561" s="10" t="str">
        <f t="shared" si="107"/>
        <v/>
      </c>
      <c r="H561" s="10">
        <f t="shared" si="108"/>
        <v>4.8239266763145202E-4</v>
      </c>
      <c r="I561" s="10" t="str">
        <f t="shared" si="109"/>
        <v/>
      </c>
      <c r="J561" s="10">
        <f t="shared" si="110"/>
        <v>6.6137566137566134E-4</v>
      </c>
      <c r="K561" s="10" t="str">
        <f t="shared" si="113"/>
        <v xml:space="preserve"> </v>
      </c>
      <c r="L561" s="10">
        <f t="shared" si="114"/>
        <v>1</v>
      </c>
      <c r="M561" s="10" t="str">
        <f t="shared" si="111"/>
        <v/>
      </c>
      <c r="N561" s="11">
        <f t="shared" si="112"/>
        <v>4.8239266763145202E-4</v>
      </c>
    </row>
    <row r="562" spans="1:14" x14ac:dyDescent="0.2">
      <c r="A562" s="8"/>
      <c r="B562" s="18" t="s">
        <v>533</v>
      </c>
      <c r="C562" s="1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18" t="s">
        <v>534</v>
      </c>
      <c r="C563" s="15">
        <v>4</v>
      </c>
      <c r="D563" s="9">
        <v>4</v>
      </c>
      <c r="E563" s="9">
        <v>2</v>
      </c>
      <c r="F563" s="9">
        <v>16</v>
      </c>
      <c r="G563" s="10">
        <f t="shared" ref="G563:G604" si="115">+IF(C563=0,"",C563/C$371)</f>
        <v>1.5197568389057751E-3</v>
      </c>
      <c r="H563" s="10">
        <f t="shared" ref="H563:H604" si="116">+IF(D563=0,"",D563/D$371)</f>
        <v>1.9295706705258081E-3</v>
      </c>
      <c r="I563" s="10">
        <f t="shared" ref="I563:I604" si="117">+IF(E563=0,"",E563/E$371)</f>
        <v>8.5215168299957388E-4</v>
      </c>
      <c r="J563" s="10">
        <f t="shared" ref="J563:J604" si="118">+IF(F563=0,"",F563/F$371)</f>
        <v>5.2910052910052907E-3</v>
      </c>
      <c r="K563" s="10">
        <f t="shared" si="113"/>
        <v>-0.5</v>
      </c>
      <c r="L563" s="10">
        <f t="shared" si="114"/>
        <v>3</v>
      </c>
      <c r="M563" s="10">
        <f t="shared" ref="M563:M604" si="119">+IF(OR(AND(G563=""),(K563="")),"",G563*K563)</f>
        <v>-7.5987841945288754E-4</v>
      </c>
      <c r="N563" s="11">
        <f t="shared" ref="N563:N604" si="120">+IF(OR(AND(H563=""),(L563="")),"",H563*L563)</f>
        <v>5.7887120115774245E-3</v>
      </c>
    </row>
    <row r="564" spans="1:14" x14ac:dyDescent="0.2">
      <c r="A564" s="8"/>
      <c r="B564" s="18" t="s">
        <v>535</v>
      </c>
      <c r="C564" s="15">
        <v>3</v>
      </c>
      <c r="D564" s="9">
        <v>5</v>
      </c>
      <c r="E564" s="9">
        <v>0</v>
      </c>
      <c r="F564" s="9">
        <v>5</v>
      </c>
      <c r="G564" s="10">
        <f t="shared" si="115"/>
        <v>1.1398176291793312E-3</v>
      </c>
      <c r="H564" s="10">
        <f t="shared" si="116"/>
        <v>2.41196333815726E-3</v>
      </c>
      <c r="I564" s="10" t="str">
        <f t="shared" si="117"/>
        <v/>
      </c>
      <c r="J564" s="10">
        <f t="shared" si="118"/>
        <v>1.6534391534391533E-3</v>
      </c>
      <c r="K564" s="10">
        <f t="shared" ref="K564:K604" si="121">+IF(AND(C564=0,E564=0)," ",IF(C564=0,1,IF(E564=0,-1,(E564-C564)/C564)))</f>
        <v>-1</v>
      </c>
      <c r="L564" s="10">
        <f t="shared" ref="L564:L604" si="122">+IF(AND(D564=0,F564=0)," ",IF(D564=0,1,IF(F564=0,-1,(F564-D564)/D564)))</f>
        <v>0</v>
      </c>
      <c r="M564" s="10">
        <f t="shared" si="119"/>
        <v>-1.1398176291793312E-3</v>
      </c>
      <c r="N564" s="11">
        <f t="shared" si="120"/>
        <v>0</v>
      </c>
    </row>
    <row r="565" spans="1:14" ht="25.5" x14ac:dyDescent="0.2">
      <c r="A565" s="8"/>
      <c r="B565" s="18" t="s">
        <v>536</v>
      </c>
      <c r="C565" s="15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1" t="str">
        <f t="shared" si="120"/>
        <v/>
      </c>
    </row>
    <row r="566" spans="1:14" x14ac:dyDescent="0.2">
      <c r="A566" s="8"/>
      <c r="B566" s="18" t="s">
        <v>537</v>
      </c>
      <c r="C566" s="15">
        <v>0</v>
      </c>
      <c r="D566" s="9">
        <v>0</v>
      </c>
      <c r="E566" s="9">
        <v>0</v>
      </c>
      <c r="F566" s="9">
        <v>1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>
        <f t="shared" si="118"/>
        <v>3.3068783068783067E-4</v>
      </c>
      <c r="K566" s="10" t="str">
        <f t="shared" si="121"/>
        <v xml:space="preserve"> </v>
      </c>
      <c r="L566" s="10">
        <f t="shared" si="122"/>
        <v>1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18" t="s">
        <v>538</v>
      </c>
      <c r="C567" s="15">
        <v>1</v>
      </c>
      <c r="D567" s="9">
        <v>2</v>
      </c>
      <c r="E567" s="9">
        <v>4</v>
      </c>
      <c r="F567" s="9">
        <v>24</v>
      </c>
      <c r="G567" s="10">
        <f t="shared" si="115"/>
        <v>3.7993920972644377E-4</v>
      </c>
      <c r="H567" s="10">
        <f t="shared" si="116"/>
        <v>9.6478533526290404E-4</v>
      </c>
      <c r="I567" s="10">
        <f t="shared" si="117"/>
        <v>1.7043033659991478E-3</v>
      </c>
      <c r="J567" s="10">
        <f t="shared" si="118"/>
        <v>7.9365079365079361E-3</v>
      </c>
      <c r="K567" s="10">
        <f t="shared" si="121"/>
        <v>3</v>
      </c>
      <c r="L567" s="10">
        <f t="shared" si="122"/>
        <v>11</v>
      </c>
      <c r="M567" s="10">
        <f t="shared" si="119"/>
        <v>1.1398176291793312E-3</v>
      </c>
      <c r="N567" s="11">
        <f t="shared" si="120"/>
        <v>1.0612638687891944E-2</v>
      </c>
    </row>
    <row r="568" spans="1:14" x14ac:dyDescent="0.2">
      <c r="A568" s="8"/>
      <c r="B568" s="18" t="s">
        <v>539</v>
      </c>
      <c r="C568" s="15">
        <v>0</v>
      </c>
      <c r="D568" s="9">
        <v>3</v>
      </c>
      <c r="E568" s="9">
        <v>1</v>
      </c>
      <c r="F568" s="9">
        <v>5</v>
      </c>
      <c r="G568" s="10" t="str">
        <f t="shared" si="115"/>
        <v/>
      </c>
      <c r="H568" s="10">
        <f t="shared" si="116"/>
        <v>1.4471780028943559E-3</v>
      </c>
      <c r="I568" s="10">
        <f t="shared" si="117"/>
        <v>4.2607584149978694E-4</v>
      </c>
      <c r="J568" s="10">
        <f t="shared" si="118"/>
        <v>1.6534391534391533E-3</v>
      </c>
      <c r="K568" s="10">
        <f t="shared" si="121"/>
        <v>1</v>
      </c>
      <c r="L568" s="10">
        <f t="shared" si="122"/>
        <v>0.66666666666666663</v>
      </c>
      <c r="M568" s="10" t="str">
        <f t="shared" si="119"/>
        <v/>
      </c>
      <c r="N568" s="11">
        <f t="shared" si="120"/>
        <v>9.6478533526290393E-4</v>
      </c>
    </row>
    <row r="569" spans="1:14" x14ac:dyDescent="0.2">
      <c r="A569" s="8"/>
      <c r="B569" s="18" t="s">
        <v>540</v>
      </c>
      <c r="C569" s="1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18" t="s">
        <v>541</v>
      </c>
      <c r="C570" s="15">
        <v>0</v>
      </c>
      <c r="D570" s="9">
        <v>0</v>
      </c>
      <c r="E570" s="9">
        <v>1</v>
      </c>
      <c r="F570" s="9">
        <v>0</v>
      </c>
      <c r="G570" s="10" t="str">
        <f t="shared" si="115"/>
        <v/>
      </c>
      <c r="H570" s="10" t="str">
        <f t="shared" si="116"/>
        <v/>
      </c>
      <c r="I570" s="10">
        <f t="shared" si="117"/>
        <v>4.2607584149978694E-4</v>
      </c>
      <c r="J570" s="10" t="str">
        <f t="shared" si="118"/>
        <v/>
      </c>
      <c r="K570" s="10">
        <f t="shared" si="121"/>
        <v>1</v>
      </c>
      <c r="L570" s="10" t="str">
        <f t="shared" si="122"/>
        <v xml:space="preserve"> 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18" t="s">
        <v>542</v>
      </c>
      <c r="C571" s="15">
        <v>53</v>
      </c>
      <c r="D571" s="9">
        <v>3</v>
      </c>
      <c r="E571" s="9">
        <v>11</v>
      </c>
      <c r="F571" s="9">
        <v>0</v>
      </c>
      <c r="G571" s="10">
        <f t="shared" si="115"/>
        <v>2.0136778115501519E-2</v>
      </c>
      <c r="H571" s="10">
        <f t="shared" si="116"/>
        <v>1.4471780028943559E-3</v>
      </c>
      <c r="I571" s="10">
        <f t="shared" si="117"/>
        <v>4.6868342564976564E-3</v>
      </c>
      <c r="J571" s="10" t="str">
        <f t="shared" si="118"/>
        <v/>
      </c>
      <c r="K571" s="10">
        <f t="shared" si="121"/>
        <v>-0.79245283018867929</v>
      </c>
      <c r="L571" s="10">
        <f t="shared" si="122"/>
        <v>-1</v>
      </c>
      <c r="M571" s="10">
        <f t="shared" si="119"/>
        <v>-1.5957446808510637E-2</v>
      </c>
      <c r="N571" s="11">
        <f t="shared" si="120"/>
        <v>-1.4471780028943559E-3</v>
      </c>
    </row>
    <row r="572" spans="1:14" x14ac:dyDescent="0.2">
      <c r="A572" s="8"/>
      <c r="B572" s="18" t="s">
        <v>543</v>
      </c>
      <c r="C572" s="1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18" t="s">
        <v>544</v>
      </c>
      <c r="C573" s="15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1" t="str">
        <f t="shared" si="120"/>
        <v/>
      </c>
    </row>
    <row r="574" spans="1:14" x14ac:dyDescent="0.2">
      <c r="A574" s="8"/>
      <c r="B574" s="18" t="s">
        <v>545</v>
      </c>
      <c r="C574" s="15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18" t="s">
        <v>546</v>
      </c>
      <c r="C575" s="1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18" t="s">
        <v>547</v>
      </c>
      <c r="C576" s="15">
        <v>0</v>
      </c>
      <c r="D576" s="9">
        <v>0</v>
      </c>
      <c r="E576" s="9">
        <v>0</v>
      </c>
      <c r="F576" s="9">
        <v>2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>
        <f t="shared" si="118"/>
        <v>6.6137566137566134E-4</v>
      </c>
      <c r="K576" s="10" t="str">
        <f t="shared" si="121"/>
        <v xml:space="preserve"> </v>
      </c>
      <c r="L576" s="10">
        <f t="shared" si="122"/>
        <v>1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18" t="s">
        <v>548</v>
      </c>
      <c r="C577" s="15">
        <v>0</v>
      </c>
      <c r="D577" s="9">
        <v>0</v>
      </c>
      <c r="E577" s="9">
        <v>0</v>
      </c>
      <c r="F577" s="9">
        <v>1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>
        <f t="shared" si="118"/>
        <v>3.3068783068783067E-4</v>
      </c>
      <c r="K577" s="10" t="str">
        <f t="shared" si="121"/>
        <v xml:space="preserve"> </v>
      </c>
      <c r="L577" s="10">
        <f t="shared" si="122"/>
        <v>1</v>
      </c>
      <c r="M577" s="10" t="str">
        <f t="shared" si="119"/>
        <v/>
      </c>
      <c r="N577" s="11" t="str">
        <f t="shared" si="120"/>
        <v/>
      </c>
    </row>
    <row r="578" spans="1:14" ht="25.5" x14ac:dyDescent="0.2">
      <c r="A578" s="8"/>
      <c r="B578" s="18" t="s">
        <v>549</v>
      </c>
      <c r="C578" s="15">
        <v>2</v>
      </c>
      <c r="D578" s="9">
        <v>3</v>
      </c>
      <c r="E578" s="9">
        <v>0</v>
      </c>
      <c r="F578" s="9">
        <v>0</v>
      </c>
      <c r="G578" s="10">
        <f t="shared" si="115"/>
        <v>7.5987841945288754E-4</v>
      </c>
      <c r="H578" s="10">
        <f t="shared" si="116"/>
        <v>1.4471780028943559E-3</v>
      </c>
      <c r="I578" s="10" t="str">
        <f t="shared" si="117"/>
        <v/>
      </c>
      <c r="J578" s="10" t="str">
        <f t="shared" si="118"/>
        <v/>
      </c>
      <c r="K578" s="10">
        <f t="shared" si="121"/>
        <v>-1</v>
      </c>
      <c r="L578" s="10">
        <f t="shared" si="122"/>
        <v>-1</v>
      </c>
      <c r="M578" s="10">
        <f t="shared" si="119"/>
        <v>-7.5987841945288754E-4</v>
      </c>
      <c r="N578" s="11">
        <f t="shared" si="120"/>
        <v>-1.4471780028943559E-3</v>
      </c>
    </row>
    <row r="579" spans="1:14" x14ac:dyDescent="0.2">
      <c r="A579" s="8"/>
      <c r="B579" s="18" t="s">
        <v>550</v>
      </c>
      <c r="C579" s="1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18" t="s">
        <v>551</v>
      </c>
      <c r="C580" s="15">
        <v>0</v>
      </c>
      <c r="D580" s="9">
        <v>1</v>
      </c>
      <c r="E580" s="9">
        <v>0</v>
      </c>
      <c r="F580" s="9">
        <v>1</v>
      </c>
      <c r="G580" s="10" t="str">
        <f t="shared" si="115"/>
        <v/>
      </c>
      <c r="H580" s="10">
        <f t="shared" si="116"/>
        <v>4.8239266763145202E-4</v>
      </c>
      <c r="I580" s="10" t="str">
        <f t="shared" si="117"/>
        <v/>
      </c>
      <c r="J580" s="10">
        <f t="shared" si="118"/>
        <v>3.3068783068783067E-4</v>
      </c>
      <c r="K580" s="10" t="str">
        <f t="shared" si="121"/>
        <v xml:space="preserve"> </v>
      </c>
      <c r="L580" s="10">
        <f t="shared" si="122"/>
        <v>0</v>
      </c>
      <c r="M580" s="10" t="str">
        <f t="shared" si="119"/>
        <v/>
      </c>
      <c r="N580" s="11">
        <f t="shared" si="120"/>
        <v>0</v>
      </c>
    </row>
    <row r="581" spans="1:14" ht="25.5" x14ac:dyDescent="0.2">
      <c r="A581" s="8"/>
      <c r="B581" s="18" t="s">
        <v>552</v>
      </c>
      <c r="C581" s="15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18" t="s">
        <v>553</v>
      </c>
      <c r="C582" s="1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18" t="s">
        <v>554</v>
      </c>
      <c r="C583" s="15">
        <v>0</v>
      </c>
      <c r="D583" s="9">
        <v>3</v>
      </c>
      <c r="E583" s="9">
        <v>0</v>
      </c>
      <c r="F583" s="9">
        <v>2</v>
      </c>
      <c r="G583" s="10" t="str">
        <f t="shared" si="115"/>
        <v/>
      </c>
      <c r="H583" s="10">
        <f t="shared" si="116"/>
        <v>1.4471780028943559E-3</v>
      </c>
      <c r="I583" s="10" t="str">
        <f t="shared" si="117"/>
        <v/>
      </c>
      <c r="J583" s="10">
        <f t="shared" si="118"/>
        <v>6.6137566137566134E-4</v>
      </c>
      <c r="K583" s="10" t="str">
        <f t="shared" si="121"/>
        <v xml:space="preserve"> </v>
      </c>
      <c r="L583" s="10">
        <f t="shared" si="122"/>
        <v>-0.33333333333333331</v>
      </c>
      <c r="M583" s="10" t="str">
        <f t="shared" si="119"/>
        <v/>
      </c>
      <c r="N583" s="11">
        <f t="shared" si="120"/>
        <v>-4.8239266763145197E-4</v>
      </c>
    </row>
    <row r="584" spans="1:14" ht="25.5" x14ac:dyDescent="0.2">
      <c r="A584" s="8"/>
      <c r="B584" s="18" t="s">
        <v>555</v>
      </c>
      <c r="C584" s="1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18" t="s">
        <v>556</v>
      </c>
      <c r="C585" s="15">
        <v>0</v>
      </c>
      <c r="D585" s="9">
        <v>0</v>
      </c>
      <c r="E585" s="9">
        <v>2</v>
      </c>
      <c r="F585" s="9">
        <v>0</v>
      </c>
      <c r="G585" s="10" t="str">
        <f t="shared" si="115"/>
        <v/>
      </c>
      <c r="H585" s="10" t="str">
        <f t="shared" si="116"/>
        <v/>
      </c>
      <c r="I585" s="10">
        <f t="shared" si="117"/>
        <v>8.5215168299957388E-4</v>
      </c>
      <c r="J585" s="10" t="str">
        <f t="shared" si="118"/>
        <v/>
      </c>
      <c r="K585" s="10">
        <f t="shared" si="121"/>
        <v>1</v>
      </c>
      <c r="L585" s="10" t="str">
        <f t="shared" si="122"/>
        <v xml:space="preserve"> </v>
      </c>
      <c r="M585" s="10" t="str">
        <f t="shared" si="119"/>
        <v/>
      </c>
      <c r="N585" s="11" t="str">
        <f t="shared" si="120"/>
        <v/>
      </c>
    </row>
    <row r="586" spans="1:14" x14ac:dyDescent="0.2">
      <c r="A586" s="8"/>
      <c r="B586" s="18" t="s">
        <v>557</v>
      </c>
      <c r="C586" s="15">
        <v>0</v>
      </c>
      <c r="D586" s="9">
        <v>1</v>
      </c>
      <c r="E586" s="9">
        <v>4</v>
      </c>
      <c r="F586" s="9">
        <v>3</v>
      </c>
      <c r="G586" s="10" t="str">
        <f t="shared" si="115"/>
        <v/>
      </c>
      <c r="H586" s="10">
        <f t="shared" si="116"/>
        <v>4.8239266763145202E-4</v>
      </c>
      <c r="I586" s="10">
        <f t="shared" si="117"/>
        <v>1.7043033659991478E-3</v>
      </c>
      <c r="J586" s="10">
        <f t="shared" si="118"/>
        <v>9.9206349206349201E-4</v>
      </c>
      <c r="K586" s="10">
        <f t="shared" si="121"/>
        <v>1</v>
      </c>
      <c r="L586" s="10">
        <f t="shared" si="122"/>
        <v>2</v>
      </c>
      <c r="M586" s="10" t="str">
        <f t="shared" si="119"/>
        <v/>
      </c>
      <c r="N586" s="11">
        <f t="shared" si="120"/>
        <v>9.6478533526290404E-4</v>
      </c>
    </row>
    <row r="587" spans="1:14" x14ac:dyDescent="0.2">
      <c r="A587" s="8"/>
      <c r="B587" s="18" t="s">
        <v>558</v>
      </c>
      <c r="C587" s="1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18" t="s">
        <v>559</v>
      </c>
      <c r="C588" s="15">
        <v>0</v>
      </c>
      <c r="D588" s="9">
        <v>32</v>
      </c>
      <c r="E588" s="9">
        <v>4</v>
      </c>
      <c r="F588" s="9">
        <v>16</v>
      </c>
      <c r="G588" s="10" t="str">
        <f t="shared" si="115"/>
        <v/>
      </c>
      <c r="H588" s="10">
        <f t="shared" si="116"/>
        <v>1.5436565364206465E-2</v>
      </c>
      <c r="I588" s="10">
        <f t="shared" si="117"/>
        <v>1.7043033659991478E-3</v>
      </c>
      <c r="J588" s="10">
        <f t="shared" si="118"/>
        <v>5.2910052910052907E-3</v>
      </c>
      <c r="K588" s="10">
        <f t="shared" si="121"/>
        <v>1</v>
      </c>
      <c r="L588" s="10">
        <f t="shared" si="122"/>
        <v>-0.5</v>
      </c>
      <c r="M588" s="10" t="str">
        <f t="shared" si="119"/>
        <v/>
      </c>
      <c r="N588" s="11">
        <f t="shared" si="120"/>
        <v>-7.7182826821032323E-3</v>
      </c>
    </row>
    <row r="589" spans="1:14" ht="25.5" x14ac:dyDescent="0.2">
      <c r="A589" s="8"/>
      <c r="B589" s="18" t="s">
        <v>560</v>
      </c>
      <c r="C589" s="15">
        <v>0</v>
      </c>
      <c r="D589" s="9">
        <v>1</v>
      </c>
      <c r="E589" s="9">
        <v>0</v>
      </c>
      <c r="F589" s="9">
        <v>32</v>
      </c>
      <c r="G589" s="10" t="str">
        <f t="shared" si="115"/>
        <v/>
      </c>
      <c r="H589" s="10">
        <f t="shared" si="116"/>
        <v>4.8239266763145202E-4</v>
      </c>
      <c r="I589" s="10" t="str">
        <f t="shared" si="117"/>
        <v/>
      </c>
      <c r="J589" s="10">
        <f t="shared" si="118"/>
        <v>1.0582010582010581E-2</v>
      </c>
      <c r="K589" s="10" t="str">
        <f t="shared" si="121"/>
        <v xml:space="preserve"> </v>
      </c>
      <c r="L589" s="10">
        <f t="shared" si="122"/>
        <v>31</v>
      </c>
      <c r="M589" s="10" t="str">
        <f t="shared" si="119"/>
        <v/>
      </c>
      <c r="N589" s="11">
        <f t="shared" si="120"/>
        <v>1.4954172696575013E-2</v>
      </c>
    </row>
    <row r="590" spans="1:14" x14ac:dyDescent="0.2">
      <c r="A590" s="8"/>
      <c r="B590" s="18" t="s">
        <v>561</v>
      </c>
      <c r="C590" s="15">
        <v>1</v>
      </c>
      <c r="D590" s="9">
        <v>13</v>
      </c>
      <c r="E590" s="9">
        <v>3</v>
      </c>
      <c r="F590" s="9">
        <v>39</v>
      </c>
      <c r="G590" s="10">
        <f t="shared" si="115"/>
        <v>3.7993920972644377E-4</v>
      </c>
      <c r="H590" s="10">
        <f t="shared" si="116"/>
        <v>6.2711046792088762E-3</v>
      </c>
      <c r="I590" s="10">
        <f t="shared" si="117"/>
        <v>1.2782275244993609E-3</v>
      </c>
      <c r="J590" s="10">
        <f t="shared" si="118"/>
        <v>1.2896825396825396E-2</v>
      </c>
      <c r="K590" s="10">
        <f t="shared" si="121"/>
        <v>2</v>
      </c>
      <c r="L590" s="10">
        <f t="shared" si="122"/>
        <v>2</v>
      </c>
      <c r="M590" s="10">
        <f t="shared" si="119"/>
        <v>7.5987841945288754E-4</v>
      </c>
      <c r="N590" s="11">
        <f t="shared" si="120"/>
        <v>1.2542209358417752E-2</v>
      </c>
    </row>
    <row r="591" spans="1:14" x14ac:dyDescent="0.2">
      <c r="A591" s="8"/>
      <c r="B591" s="18" t="s">
        <v>562</v>
      </c>
      <c r="C591" s="15">
        <v>0</v>
      </c>
      <c r="D591" s="9">
        <v>0</v>
      </c>
      <c r="E591" s="9">
        <v>0</v>
      </c>
      <c r="F591" s="9">
        <v>2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>
        <f t="shared" si="118"/>
        <v>6.6137566137566134E-4</v>
      </c>
      <c r="K591" s="10" t="str">
        <f t="shared" si="121"/>
        <v xml:space="preserve"> </v>
      </c>
      <c r="L591" s="10">
        <f t="shared" si="122"/>
        <v>1</v>
      </c>
      <c r="M591" s="10" t="str">
        <f t="shared" si="119"/>
        <v/>
      </c>
      <c r="N591" s="11" t="str">
        <f t="shared" si="120"/>
        <v/>
      </c>
    </row>
    <row r="592" spans="1:14" x14ac:dyDescent="0.2">
      <c r="A592" s="8"/>
      <c r="B592" s="18" t="s">
        <v>563</v>
      </c>
      <c r="C592" s="15">
        <v>0</v>
      </c>
      <c r="D592" s="9">
        <v>1</v>
      </c>
      <c r="E592" s="9">
        <v>0</v>
      </c>
      <c r="F592" s="9">
        <v>0</v>
      </c>
      <c r="G592" s="10" t="str">
        <f t="shared" si="115"/>
        <v/>
      </c>
      <c r="H592" s="10">
        <f t="shared" si="116"/>
        <v>4.8239266763145202E-4</v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>
        <f t="shared" si="122"/>
        <v>-1</v>
      </c>
      <c r="M592" s="10" t="str">
        <f t="shared" si="119"/>
        <v/>
      </c>
      <c r="N592" s="11">
        <f t="shared" si="120"/>
        <v>-4.8239266763145202E-4</v>
      </c>
    </row>
    <row r="593" spans="1:14" x14ac:dyDescent="0.2">
      <c r="A593" s="8"/>
      <c r="B593" s="18" t="s">
        <v>564</v>
      </c>
      <c r="C593" s="15">
        <v>0</v>
      </c>
      <c r="D593" s="9">
        <v>0</v>
      </c>
      <c r="E593" s="9">
        <v>3</v>
      </c>
      <c r="F593" s="9">
        <v>2</v>
      </c>
      <c r="G593" s="10" t="str">
        <f t="shared" si="115"/>
        <v/>
      </c>
      <c r="H593" s="10" t="str">
        <f t="shared" si="116"/>
        <v/>
      </c>
      <c r="I593" s="10">
        <f t="shared" si="117"/>
        <v>1.2782275244993609E-3</v>
      </c>
      <c r="J593" s="10">
        <f t="shared" si="118"/>
        <v>6.6137566137566134E-4</v>
      </c>
      <c r="K593" s="10">
        <f t="shared" si="121"/>
        <v>1</v>
      </c>
      <c r="L593" s="10">
        <f t="shared" si="122"/>
        <v>1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18" t="s">
        <v>565</v>
      </c>
      <c r="C594" s="15">
        <v>0</v>
      </c>
      <c r="D594" s="9">
        <v>0</v>
      </c>
      <c r="E594" s="9">
        <v>0</v>
      </c>
      <c r="F594" s="9">
        <v>1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>
        <f t="shared" si="118"/>
        <v>3.3068783068783067E-4</v>
      </c>
      <c r="K594" s="10" t="str">
        <f t="shared" si="121"/>
        <v xml:space="preserve"> </v>
      </c>
      <c r="L594" s="10">
        <f t="shared" si="122"/>
        <v>1</v>
      </c>
      <c r="M594" s="10" t="str">
        <f t="shared" si="119"/>
        <v/>
      </c>
      <c r="N594" s="11" t="str">
        <f t="shared" si="120"/>
        <v/>
      </c>
    </row>
    <row r="595" spans="1:14" x14ac:dyDescent="0.2">
      <c r="A595" s="8"/>
      <c r="B595" s="18" t="s">
        <v>566</v>
      </c>
      <c r="C595" s="15">
        <v>0</v>
      </c>
      <c r="D595" s="9">
        <v>1</v>
      </c>
      <c r="E595" s="9">
        <v>2</v>
      </c>
      <c r="F595" s="9">
        <v>1</v>
      </c>
      <c r="G595" s="10" t="str">
        <f t="shared" si="115"/>
        <v/>
      </c>
      <c r="H595" s="10">
        <f t="shared" si="116"/>
        <v>4.8239266763145202E-4</v>
      </c>
      <c r="I595" s="10">
        <f t="shared" si="117"/>
        <v>8.5215168299957388E-4</v>
      </c>
      <c r="J595" s="10">
        <f t="shared" si="118"/>
        <v>3.3068783068783067E-4</v>
      </c>
      <c r="K595" s="10">
        <f t="shared" si="121"/>
        <v>1</v>
      </c>
      <c r="L595" s="10">
        <f t="shared" si="122"/>
        <v>0</v>
      </c>
      <c r="M595" s="10" t="str">
        <f t="shared" si="119"/>
        <v/>
      </c>
      <c r="N595" s="11">
        <f t="shared" si="120"/>
        <v>0</v>
      </c>
    </row>
    <row r="596" spans="1:14" x14ac:dyDescent="0.2">
      <c r="A596" s="8"/>
      <c r="B596" s="18" t="s">
        <v>567</v>
      </c>
      <c r="C596" s="15">
        <v>0</v>
      </c>
      <c r="D596" s="9">
        <v>9</v>
      </c>
      <c r="E596" s="9">
        <v>1</v>
      </c>
      <c r="F596" s="9">
        <v>4</v>
      </c>
      <c r="G596" s="10" t="str">
        <f t="shared" si="115"/>
        <v/>
      </c>
      <c r="H596" s="10">
        <f t="shared" si="116"/>
        <v>4.3415340086830683E-3</v>
      </c>
      <c r="I596" s="10">
        <f t="shared" si="117"/>
        <v>4.2607584149978694E-4</v>
      </c>
      <c r="J596" s="10">
        <f t="shared" si="118"/>
        <v>1.3227513227513227E-3</v>
      </c>
      <c r="K596" s="10">
        <f t="shared" si="121"/>
        <v>1</v>
      </c>
      <c r="L596" s="10">
        <f t="shared" si="122"/>
        <v>-0.55555555555555558</v>
      </c>
      <c r="M596" s="10" t="str">
        <f t="shared" si="119"/>
        <v/>
      </c>
      <c r="N596" s="11">
        <f t="shared" si="120"/>
        <v>-2.4119633381572605E-3</v>
      </c>
    </row>
    <row r="597" spans="1:14" x14ac:dyDescent="0.2">
      <c r="A597" s="8"/>
      <c r="B597" s="18" t="s">
        <v>568</v>
      </c>
      <c r="C597" s="15">
        <v>0</v>
      </c>
      <c r="D597" s="9">
        <v>11</v>
      </c>
      <c r="E597" s="9">
        <v>1</v>
      </c>
      <c r="F597" s="9">
        <v>5</v>
      </c>
      <c r="G597" s="10" t="str">
        <f t="shared" si="115"/>
        <v/>
      </c>
      <c r="H597" s="10">
        <f t="shared" si="116"/>
        <v>5.3063193439459718E-3</v>
      </c>
      <c r="I597" s="10">
        <f t="shared" si="117"/>
        <v>4.2607584149978694E-4</v>
      </c>
      <c r="J597" s="10">
        <f t="shared" si="118"/>
        <v>1.6534391534391533E-3</v>
      </c>
      <c r="K597" s="10">
        <f t="shared" si="121"/>
        <v>1</v>
      </c>
      <c r="L597" s="10">
        <f t="shared" si="122"/>
        <v>-0.54545454545454541</v>
      </c>
      <c r="M597" s="10" t="str">
        <f t="shared" si="119"/>
        <v/>
      </c>
      <c r="N597" s="11">
        <f t="shared" si="120"/>
        <v>-2.8943560057887118E-3</v>
      </c>
    </row>
    <row r="598" spans="1:14" x14ac:dyDescent="0.2">
      <c r="A598" s="8"/>
      <c r="B598" s="18" t="s">
        <v>569</v>
      </c>
      <c r="C598" s="15">
        <v>0</v>
      </c>
      <c r="D598" s="9">
        <v>1</v>
      </c>
      <c r="E598" s="9">
        <v>0</v>
      </c>
      <c r="F598" s="9">
        <v>1</v>
      </c>
      <c r="G598" s="10" t="str">
        <f t="shared" si="115"/>
        <v/>
      </c>
      <c r="H598" s="10">
        <f t="shared" si="116"/>
        <v>4.8239266763145202E-4</v>
      </c>
      <c r="I598" s="10" t="str">
        <f t="shared" si="117"/>
        <v/>
      </c>
      <c r="J598" s="10">
        <f t="shared" si="118"/>
        <v>3.3068783068783067E-4</v>
      </c>
      <c r="K598" s="10" t="str">
        <f t="shared" si="121"/>
        <v xml:space="preserve"> </v>
      </c>
      <c r="L598" s="10">
        <f t="shared" si="122"/>
        <v>0</v>
      </c>
      <c r="M598" s="10" t="str">
        <f t="shared" si="119"/>
        <v/>
      </c>
      <c r="N598" s="11">
        <f t="shared" si="120"/>
        <v>0</v>
      </c>
    </row>
    <row r="599" spans="1:14" ht="25.5" x14ac:dyDescent="0.2">
      <c r="A599" s="8"/>
      <c r="B599" s="18" t="s">
        <v>570</v>
      </c>
      <c r="C599" s="15">
        <v>0</v>
      </c>
      <c r="D599" s="9">
        <v>1</v>
      </c>
      <c r="E599" s="9">
        <v>0</v>
      </c>
      <c r="F599" s="9">
        <v>0</v>
      </c>
      <c r="G599" s="10" t="str">
        <f t="shared" si="115"/>
        <v/>
      </c>
      <c r="H599" s="10">
        <f t="shared" si="116"/>
        <v>4.8239266763145202E-4</v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>
        <f t="shared" si="122"/>
        <v>-1</v>
      </c>
      <c r="M599" s="10" t="str">
        <f t="shared" si="119"/>
        <v/>
      </c>
      <c r="N599" s="11">
        <f t="shared" si="120"/>
        <v>-4.8239266763145202E-4</v>
      </c>
    </row>
    <row r="600" spans="1:14" x14ac:dyDescent="0.2">
      <c r="A600" s="8"/>
      <c r="B600" s="18" t="s">
        <v>571</v>
      </c>
      <c r="C600" s="15">
        <v>0</v>
      </c>
      <c r="D600" s="9">
        <v>12</v>
      </c>
      <c r="E600" s="9">
        <v>0</v>
      </c>
      <c r="F600" s="9">
        <v>0</v>
      </c>
      <c r="G600" s="10" t="str">
        <f t="shared" si="115"/>
        <v/>
      </c>
      <c r="H600" s="10">
        <f t="shared" si="116"/>
        <v>5.7887120115774236E-3</v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>
        <f t="shared" si="122"/>
        <v>-1</v>
      </c>
      <c r="M600" s="10" t="str">
        <f t="shared" si="119"/>
        <v/>
      </c>
      <c r="N600" s="11">
        <f t="shared" si="120"/>
        <v>-5.7887120115774236E-3</v>
      </c>
    </row>
    <row r="601" spans="1:14" x14ac:dyDescent="0.2">
      <c r="A601" s="8"/>
      <c r="B601" s="18" t="s">
        <v>572</v>
      </c>
      <c r="C601" s="1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18" t="s">
        <v>573</v>
      </c>
      <c r="C602" s="15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1" t="str">
        <f t="shared" si="120"/>
        <v/>
      </c>
    </row>
    <row r="603" spans="1:14" ht="25.5" x14ac:dyDescent="0.2">
      <c r="A603" s="8"/>
      <c r="B603" s="18" t="s">
        <v>574</v>
      </c>
      <c r="C603" s="1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19" t="s">
        <v>575</v>
      </c>
      <c r="C604" s="16">
        <v>1</v>
      </c>
      <c r="D604" s="12">
        <v>0</v>
      </c>
      <c r="E604" s="12">
        <v>0</v>
      </c>
      <c r="F604" s="12">
        <v>0</v>
      </c>
      <c r="G604" s="13">
        <f t="shared" si="115"/>
        <v>3.7993920972644377E-4</v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>
        <f t="shared" si="121"/>
        <v>-1</v>
      </c>
      <c r="L604" s="13" t="str">
        <f t="shared" si="122"/>
        <v xml:space="preserve"> </v>
      </c>
      <c r="M604" s="13">
        <f t="shared" si="119"/>
        <v>-3.7993920972644377E-4</v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6" t="s">
        <v>3</v>
      </c>
      <c r="C609" s="45" t="s">
        <v>16</v>
      </c>
      <c r="D609" s="46"/>
      <c r="E609" s="46"/>
      <c r="F609" s="40"/>
      <c r="G609" s="45" t="s">
        <v>5</v>
      </c>
      <c r="H609" s="46"/>
      <c r="I609" s="46"/>
      <c r="J609" s="46"/>
      <c r="K609" s="45" t="s">
        <v>17</v>
      </c>
      <c r="L609" s="42"/>
      <c r="M609" s="41" t="s">
        <v>7</v>
      </c>
      <c r="N609" s="42"/>
    </row>
    <row r="610" spans="1:14" ht="15.75" thickBot="1" x14ac:dyDescent="0.25">
      <c r="A610" s="7"/>
      <c r="B610" s="37"/>
      <c r="C610" s="39">
        <v>2022</v>
      </c>
      <c r="D610" s="40"/>
      <c r="E610" s="44">
        <v>2023</v>
      </c>
      <c r="F610" s="40"/>
      <c r="G610" s="39">
        <v>2022</v>
      </c>
      <c r="H610" s="40"/>
      <c r="I610" s="44">
        <v>2023</v>
      </c>
      <c r="J610" s="40"/>
      <c r="K610" s="47"/>
      <c r="L610" s="43"/>
      <c r="M610" s="31"/>
      <c r="N610" s="43"/>
    </row>
    <row r="611" spans="1:14" ht="15.75" thickBot="1" x14ac:dyDescent="0.25">
      <c r="A611" s="8"/>
      <c r="B611" s="38"/>
      <c r="C611" s="20" t="s">
        <v>8</v>
      </c>
      <c r="D611" s="20" t="s">
        <v>9</v>
      </c>
      <c r="E611" s="20" t="s">
        <v>8</v>
      </c>
      <c r="F611" s="20" t="s">
        <v>9</v>
      </c>
      <c r="G611" s="20" t="s">
        <v>8</v>
      </c>
      <c r="H611" s="20" t="s">
        <v>9</v>
      </c>
      <c r="I611" s="20" t="s">
        <v>8</v>
      </c>
      <c r="J611" s="20" t="s">
        <v>9</v>
      </c>
      <c r="K611" s="20" t="s">
        <v>8</v>
      </c>
      <c r="L611" s="20" t="s">
        <v>9</v>
      </c>
      <c r="M611" s="20" t="s">
        <v>8</v>
      </c>
      <c r="N611" s="20" t="s">
        <v>9</v>
      </c>
    </row>
    <row r="612" spans="1:14" ht="15.75" thickBot="1" x14ac:dyDescent="0.25">
      <c r="A612" s="8"/>
      <c r="B612" s="17" t="s">
        <v>14</v>
      </c>
      <c r="C612" s="21">
        <f>SUM(C613:C640)</f>
        <v>551</v>
      </c>
      <c r="D612" s="21">
        <f>SUM(D613:D640)</f>
        <v>623</v>
      </c>
      <c r="E612" s="21">
        <f>SUM(E613:E640)</f>
        <v>1164</v>
      </c>
      <c r="F612" s="21">
        <f>SUM(F613:F640)</f>
        <v>1344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1.1125226860254083</v>
      </c>
      <c r="L612" s="22">
        <f>+IF(AND(D612=0,F612=0),"",IF(D612=0,1,IF(F612=0,-1,(F612-D612)/D612)))</f>
        <v>1.1573033707865168</v>
      </c>
      <c r="M612" s="22">
        <f t="shared" ref="M612:M640" si="127">+IF(OR(AND(G612=""),(K612="")),"",G612*K612)</f>
        <v>1.1125226860254083</v>
      </c>
      <c r="N612" s="23">
        <f t="shared" ref="N612:N640" si="128">+IF(OR(AND(H612=""),(L612="")),"",H612*L612)</f>
        <v>1.1573033707865168</v>
      </c>
    </row>
    <row r="613" spans="1:14" x14ac:dyDescent="0.2">
      <c r="A613" s="8"/>
      <c r="B613" s="28" t="s">
        <v>576</v>
      </c>
      <c r="C613" s="27">
        <v>1</v>
      </c>
      <c r="D613" s="24">
        <v>44</v>
      </c>
      <c r="E613" s="24">
        <v>0</v>
      </c>
      <c r="F613" s="24">
        <v>2</v>
      </c>
      <c r="G613" s="25">
        <f t="shared" si="123"/>
        <v>1.8148820326678765E-3</v>
      </c>
      <c r="H613" s="25">
        <f t="shared" si="124"/>
        <v>7.0626003210272875E-2</v>
      </c>
      <c r="I613" s="25" t="str">
        <f t="shared" si="125"/>
        <v/>
      </c>
      <c r="J613" s="25">
        <f t="shared" si="126"/>
        <v>1.488095238095238E-3</v>
      </c>
      <c r="K613" s="25">
        <f t="shared" ref="K613:K640" si="129">+IF(AND(C613=0,E613=0)," ",IF(C613=0,1,IF(E613=0,-1,(E613-C613)/C613)))</f>
        <v>-1</v>
      </c>
      <c r="L613" s="25">
        <f t="shared" ref="L613:L640" si="130">+IF(AND(D613=0,F613=0)," ",IF(D613=0,1,IF(F613=0,-1,(F613-D613)/D613)))</f>
        <v>-0.95454545454545459</v>
      </c>
      <c r="M613" s="25">
        <f t="shared" si="127"/>
        <v>-1.8148820326678765E-3</v>
      </c>
      <c r="N613" s="26">
        <f t="shared" si="128"/>
        <v>-6.741573033707865E-2</v>
      </c>
    </row>
    <row r="614" spans="1:14" x14ac:dyDescent="0.2">
      <c r="A614" s="8"/>
      <c r="B614" s="18" t="s">
        <v>577</v>
      </c>
      <c r="C614" s="15">
        <v>300</v>
      </c>
      <c r="D614" s="9">
        <v>256</v>
      </c>
      <c r="E614" s="9">
        <v>1</v>
      </c>
      <c r="F614" s="9">
        <v>8</v>
      </c>
      <c r="G614" s="10">
        <f t="shared" si="123"/>
        <v>0.54446460980036293</v>
      </c>
      <c r="H614" s="10">
        <f t="shared" si="124"/>
        <v>0.41091492776886035</v>
      </c>
      <c r="I614" s="10">
        <f t="shared" si="125"/>
        <v>8.5910652920962198E-4</v>
      </c>
      <c r="J614" s="10">
        <f t="shared" si="126"/>
        <v>5.9523809523809521E-3</v>
      </c>
      <c r="K614" s="10">
        <f t="shared" si="129"/>
        <v>-0.9966666666666667</v>
      </c>
      <c r="L614" s="10">
        <f t="shared" si="130"/>
        <v>-0.96875</v>
      </c>
      <c r="M614" s="10">
        <f t="shared" si="127"/>
        <v>-0.54264972776769504</v>
      </c>
      <c r="N614" s="11">
        <f t="shared" si="128"/>
        <v>-0.39807383627608345</v>
      </c>
    </row>
    <row r="615" spans="1:14" ht="25.5" x14ac:dyDescent="0.2">
      <c r="A615" s="8"/>
      <c r="B615" s="18" t="s">
        <v>578</v>
      </c>
      <c r="C615" s="15">
        <v>123</v>
      </c>
      <c r="D615" s="9">
        <v>76</v>
      </c>
      <c r="E615" s="9">
        <v>63</v>
      </c>
      <c r="F615" s="9">
        <v>75</v>
      </c>
      <c r="G615" s="10">
        <f t="shared" si="123"/>
        <v>0.22323049001814882</v>
      </c>
      <c r="H615" s="10">
        <f t="shared" si="124"/>
        <v>0.12199036918138041</v>
      </c>
      <c r="I615" s="10">
        <f t="shared" si="125"/>
        <v>5.4123711340206188E-2</v>
      </c>
      <c r="J615" s="10">
        <f t="shared" si="126"/>
        <v>5.5803571428571432E-2</v>
      </c>
      <c r="K615" s="10">
        <f t="shared" si="129"/>
        <v>-0.48780487804878048</v>
      </c>
      <c r="L615" s="10">
        <f t="shared" si="130"/>
        <v>-1.3157894736842105E-2</v>
      </c>
      <c r="M615" s="10">
        <f t="shared" si="127"/>
        <v>-0.10889292196007259</v>
      </c>
      <c r="N615" s="11">
        <f t="shared" si="128"/>
        <v>-1.6051364365971105E-3</v>
      </c>
    </row>
    <row r="616" spans="1:14" x14ac:dyDescent="0.2">
      <c r="A616" s="8"/>
      <c r="B616" s="18" t="s">
        <v>579</v>
      </c>
      <c r="C616" s="15">
        <v>34</v>
      </c>
      <c r="D616" s="9">
        <v>27</v>
      </c>
      <c r="E616" s="9">
        <v>37</v>
      </c>
      <c r="F616" s="9">
        <v>12</v>
      </c>
      <c r="G616" s="10">
        <f t="shared" si="123"/>
        <v>6.1705989110707807E-2</v>
      </c>
      <c r="H616" s="10">
        <f t="shared" si="124"/>
        <v>4.3338683788121987E-2</v>
      </c>
      <c r="I616" s="10">
        <f t="shared" si="125"/>
        <v>3.1786941580756012E-2</v>
      </c>
      <c r="J616" s="10">
        <f t="shared" si="126"/>
        <v>8.9285714285714281E-3</v>
      </c>
      <c r="K616" s="10">
        <f t="shared" si="129"/>
        <v>8.8235294117647065E-2</v>
      </c>
      <c r="L616" s="10">
        <f t="shared" si="130"/>
        <v>-0.55555555555555558</v>
      </c>
      <c r="M616" s="10">
        <f t="shared" si="127"/>
        <v>5.4446460980036304E-3</v>
      </c>
      <c r="N616" s="11">
        <f t="shared" si="128"/>
        <v>-2.4077046548956659E-2</v>
      </c>
    </row>
    <row r="617" spans="1:14" x14ac:dyDescent="0.2">
      <c r="A617" s="8"/>
      <c r="B617" s="18" t="s">
        <v>580</v>
      </c>
      <c r="C617" s="15">
        <v>0</v>
      </c>
      <c r="D617" s="9">
        <v>4</v>
      </c>
      <c r="E617" s="9">
        <v>96</v>
      </c>
      <c r="F617" s="9">
        <v>37</v>
      </c>
      <c r="G617" s="10" t="str">
        <f t="shared" si="123"/>
        <v/>
      </c>
      <c r="H617" s="10">
        <f t="shared" si="124"/>
        <v>6.420545746388443E-3</v>
      </c>
      <c r="I617" s="10">
        <f t="shared" si="125"/>
        <v>8.247422680412371E-2</v>
      </c>
      <c r="J617" s="10">
        <f t="shared" si="126"/>
        <v>2.7529761904761904E-2</v>
      </c>
      <c r="K617" s="10">
        <f t="shared" si="129"/>
        <v>1</v>
      </c>
      <c r="L617" s="10">
        <f t="shared" si="130"/>
        <v>8.25</v>
      </c>
      <c r="M617" s="10" t="str">
        <f t="shared" si="127"/>
        <v/>
      </c>
      <c r="N617" s="11">
        <f t="shared" si="128"/>
        <v>5.2969502407704656E-2</v>
      </c>
    </row>
    <row r="618" spans="1:14" x14ac:dyDescent="0.2">
      <c r="A618" s="8"/>
      <c r="B618" s="18" t="s">
        <v>581</v>
      </c>
      <c r="C618" s="15">
        <v>0</v>
      </c>
      <c r="D618" s="9">
        <v>0</v>
      </c>
      <c r="E618" s="9">
        <v>1</v>
      </c>
      <c r="F618" s="9">
        <v>0</v>
      </c>
      <c r="G618" s="10" t="str">
        <f t="shared" si="123"/>
        <v/>
      </c>
      <c r="H618" s="10" t="str">
        <f t="shared" si="124"/>
        <v/>
      </c>
      <c r="I618" s="10">
        <f t="shared" si="125"/>
        <v>8.5910652920962198E-4</v>
      </c>
      <c r="J618" s="10" t="str">
        <f t="shared" si="126"/>
        <v/>
      </c>
      <c r="K618" s="10">
        <f t="shared" si="129"/>
        <v>1</v>
      </c>
      <c r="L618" s="10" t="str">
        <f t="shared" si="130"/>
        <v xml:space="preserve"> </v>
      </c>
      <c r="M618" s="10" t="str">
        <f t="shared" si="127"/>
        <v/>
      </c>
      <c r="N618" s="11" t="str">
        <f t="shared" si="128"/>
        <v/>
      </c>
    </row>
    <row r="619" spans="1:14" x14ac:dyDescent="0.2">
      <c r="A619" s="8"/>
      <c r="B619" s="18" t="s">
        <v>582</v>
      </c>
      <c r="C619" s="15">
        <v>0</v>
      </c>
      <c r="D619" s="9">
        <v>0</v>
      </c>
      <c r="E619" s="9">
        <v>0</v>
      </c>
      <c r="F619" s="9">
        <v>2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>
        <f t="shared" si="126"/>
        <v>1.488095238095238E-3</v>
      </c>
      <c r="K619" s="10" t="str">
        <f t="shared" si="129"/>
        <v xml:space="preserve"> </v>
      </c>
      <c r="L619" s="10">
        <f t="shared" si="130"/>
        <v>1</v>
      </c>
      <c r="M619" s="10" t="str">
        <f t="shared" si="127"/>
        <v/>
      </c>
      <c r="N619" s="11" t="str">
        <f t="shared" si="128"/>
        <v/>
      </c>
    </row>
    <row r="620" spans="1:14" x14ac:dyDescent="0.2">
      <c r="A620" s="8"/>
      <c r="B620" s="18" t="s">
        <v>583</v>
      </c>
      <c r="C620" s="15">
        <v>1</v>
      </c>
      <c r="D620" s="9">
        <v>1</v>
      </c>
      <c r="E620" s="9">
        <v>2</v>
      </c>
      <c r="F620" s="9">
        <v>2</v>
      </c>
      <c r="G620" s="10">
        <f t="shared" si="123"/>
        <v>1.8148820326678765E-3</v>
      </c>
      <c r="H620" s="10">
        <f t="shared" si="124"/>
        <v>1.6051364365971107E-3</v>
      </c>
      <c r="I620" s="10">
        <f t="shared" si="125"/>
        <v>1.718213058419244E-3</v>
      </c>
      <c r="J620" s="10">
        <f t="shared" si="126"/>
        <v>1.488095238095238E-3</v>
      </c>
      <c r="K620" s="10">
        <f t="shared" si="129"/>
        <v>1</v>
      </c>
      <c r="L620" s="10">
        <f t="shared" si="130"/>
        <v>1</v>
      </c>
      <c r="M620" s="10">
        <f t="shared" si="127"/>
        <v>1.8148820326678765E-3</v>
      </c>
      <c r="N620" s="11">
        <f t="shared" si="128"/>
        <v>1.6051364365971107E-3</v>
      </c>
    </row>
    <row r="621" spans="1:14" x14ac:dyDescent="0.2">
      <c r="A621" s="8"/>
      <c r="B621" s="18" t="s">
        <v>584</v>
      </c>
      <c r="C621" s="15">
        <v>0</v>
      </c>
      <c r="D621" s="9">
        <v>1</v>
      </c>
      <c r="E621" s="9">
        <v>0</v>
      </c>
      <c r="F621" s="9">
        <v>0</v>
      </c>
      <c r="G621" s="10" t="str">
        <f t="shared" si="123"/>
        <v/>
      </c>
      <c r="H621" s="10">
        <f t="shared" si="124"/>
        <v>1.6051364365971107E-3</v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>
        <f t="shared" si="130"/>
        <v>-1</v>
      </c>
      <c r="M621" s="10" t="str">
        <f t="shared" si="127"/>
        <v/>
      </c>
      <c r="N621" s="11">
        <f t="shared" si="128"/>
        <v>-1.6051364365971107E-3</v>
      </c>
    </row>
    <row r="622" spans="1:14" ht="28.5" customHeight="1" x14ac:dyDescent="0.2">
      <c r="A622" s="8"/>
      <c r="B622" s="18" t="s">
        <v>585</v>
      </c>
      <c r="C622" s="15">
        <v>0</v>
      </c>
      <c r="D622" s="9">
        <v>0</v>
      </c>
      <c r="E622" s="9">
        <v>4</v>
      </c>
      <c r="F622" s="9">
        <v>3</v>
      </c>
      <c r="G622" s="10" t="str">
        <f t="shared" si="123"/>
        <v/>
      </c>
      <c r="H622" s="10" t="str">
        <f t="shared" si="124"/>
        <v/>
      </c>
      <c r="I622" s="10">
        <f t="shared" si="125"/>
        <v>3.4364261168384879E-3</v>
      </c>
      <c r="J622" s="10">
        <f t="shared" si="126"/>
        <v>2.232142857142857E-3</v>
      </c>
      <c r="K622" s="10">
        <f t="shared" si="129"/>
        <v>1</v>
      </c>
      <c r="L622" s="10">
        <f t="shared" si="130"/>
        <v>1</v>
      </c>
      <c r="M622" s="10" t="str">
        <f t="shared" si="127"/>
        <v/>
      </c>
      <c r="N622" s="11" t="str">
        <f t="shared" si="128"/>
        <v/>
      </c>
    </row>
    <row r="623" spans="1:14" x14ac:dyDescent="0.2">
      <c r="A623" s="8"/>
      <c r="B623" s="18" t="s">
        <v>586</v>
      </c>
      <c r="C623" s="15">
        <v>15</v>
      </c>
      <c r="D623" s="9">
        <v>12</v>
      </c>
      <c r="E623" s="9">
        <v>10</v>
      </c>
      <c r="F623" s="9">
        <v>0</v>
      </c>
      <c r="G623" s="10">
        <f t="shared" si="123"/>
        <v>2.7223230490018149E-2</v>
      </c>
      <c r="H623" s="10">
        <f t="shared" si="124"/>
        <v>1.9261637239165328E-2</v>
      </c>
      <c r="I623" s="10">
        <f t="shared" si="125"/>
        <v>8.5910652920962206E-3</v>
      </c>
      <c r="J623" s="10" t="str">
        <f t="shared" si="126"/>
        <v/>
      </c>
      <c r="K623" s="10">
        <f t="shared" si="129"/>
        <v>-0.33333333333333331</v>
      </c>
      <c r="L623" s="10">
        <f t="shared" si="130"/>
        <v>-1</v>
      </c>
      <c r="M623" s="10">
        <f t="shared" si="127"/>
        <v>-9.0744101633393817E-3</v>
      </c>
      <c r="N623" s="11">
        <f t="shared" si="128"/>
        <v>-1.9261637239165328E-2</v>
      </c>
    </row>
    <row r="624" spans="1:14" x14ac:dyDescent="0.2">
      <c r="A624" s="8"/>
      <c r="B624" s="18" t="s">
        <v>587</v>
      </c>
      <c r="C624" s="1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18" t="s">
        <v>588</v>
      </c>
      <c r="C625" s="15">
        <v>0</v>
      </c>
      <c r="D625" s="9">
        <v>1</v>
      </c>
      <c r="E625" s="9">
        <v>0</v>
      </c>
      <c r="F625" s="9">
        <v>8</v>
      </c>
      <c r="G625" s="10" t="str">
        <f t="shared" si="123"/>
        <v/>
      </c>
      <c r="H625" s="10">
        <f t="shared" si="124"/>
        <v>1.6051364365971107E-3</v>
      </c>
      <c r="I625" s="10" t="str">
        <f t="shared" si="125"/>
        <v/>
      </c>
      <c r="J625" s="10">
        <f t="shared" si="126"/>
        <v>5.9523809523809521E-3</v>
      </c>
      <c r="K625" s="10" t="str">
        <f t="shared" si="129"/>
        <v xml:space="preserve"> </v>
      </c>
      <c r="L625" s="10">
        <f t="shared" si="130"/>
        <v>7</v>
      </c>
      <c r="M625" s="10" t="str">
        <f t="shared" si="127"/>
        <v/>
      </c>
      <c r="N625" s="11">
        <f t="shared" si="128"/>
        <v>1.1235955056179775E-2</v>
      </c>
    </row>
    <row r="626" spans="1:14" x14ac:dyDescent="0.2">
      <c r="A626" s="8"/>
      <c r="B626" s="18" t="s">
        <v>589</v>
      </c>
      <c r="C626" s="15">
        <v>0</v>
      </c>
      <c r="D626" s="9">
        <v>0</v>
      </c>
      <c r="E626" s="9">
        <v>1</v>
      </c>
      <c r="F626" s="9">
        <v>1</v>
      </c>
      <c r="G626" s="10" t="str">
        <f t="shared" si="123"/>
        <v/>
      </c>
      <c r="H626" s="10" t="str">
        <f t="shared" si="124"/>
        <v/>
      </c>
      <c r="I626" s="10">
        <f t="shared" si="125"/>
        <v>8.5910652920962198E-4</v>
      </c>
      <c r="J626" s="10">
        <f t="shared" si="126"/>
        <v>7.4404761904761901E-4</v>
      </c>
      <c r="K626" s="10">
        <f t="shared" si="129"/>
        <v>1</v>
      </c>
      <c r="L626" s="10">
        <f t="shared" si="130"/>
        <v>1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18" t="s">
        <v>590</v>
      </c>
      <c r="C627" s="15">
        <v>0</v>
      </c>
      <c r="D627" s="9">
        <v>11</v>
      </c>
      <c r="E627" s="9">
        <v>17</v>
      </c>
      <c r="F627" s="9">
        <v>87</v>
      </c>
      <c r="G627" s="10" t="str">
        <f t="shared" si="123"/>
        <v/>
      </c>
      <c r="H627" s="10">
        <f t="shared" si="124"/>
        <v>1.7656500802568219E-2</v>
      </c>
      <c r="I627" s="10">
        <f t="shared" si="125"/>
        <v>1.4604810996563574E-2</v>
      </c>
      <c r="J627" s="10">
        <f t="shared" si="126"/>
        <v>6.4732142857142863E-2</v>
      </c>
      <c r="K627" s="10">
        <f t="shared" si="129"/>
        <v>1</v>
      </c>
      <c r="L627" s="10">
        <f t="shared" si="130"/>
        <v>6.9090909090909092</v>
      </c>
      <c r="M627" s="10" t="str">
        <f t="shared" si="127"/>
        <v/>
      </c>
      <c r="N627" s="11">
        <f t="shared" si="128"/>
        <v>0.12199036918138043</v>
      </c>
    </row>
    <row r="628" spans="1:14" x14ac:dyDescent="0.2">
      <c r="A628" s="8"/>
      <c r="B628" s="18" t="s">
        <v>591</v>
      </c>
      <c r="C628" s="15">
        <v>14</v>
      </c>
      <c r="D628" s="9">
        <v>12</v>
      </c>
      <c r="E628" s="9">
        <v>107</v>
      </c>
      <c r="F628" s="9">
        <v>181</v>
      </c>
      <c r="G628" s="10">
        <f t="shared" si="123"/>
        <v>2.5408348457350273E-2</v>
      </c>
      <c r="H628" s="10">
        <f t="shared" si="124"/>
        <v>1.9261637239165328E-2</v>
      </c>
      <c r="I628" s="10">
        <f t="shared" si="125"/>
        <v>9.192439862542956E-2</v>
      </c>
      <c r="J628" s="10">
        <f t="shared" si="126"/>
        <v>0.13467261904761904</v>
      </c>
      <c r="K628" s="10">
        <f t="shared" si="129"/>
        <v>6.6428571428571432</v>
      </c>
      <c r="L628" s="10">
        <f t="shared" si="130"/>
        <v>14.083333333333334</v>
      </c>
      <c r="M628" s="10">
        <f t="shared" si="127"/>
        <v>0.16878402903811254</v>
      </c>
      <c r="N628" s="11">
        <f t="shared" si="128"/>
        <v>0.2712680577849117</v>
      </c>
    </row>
    <row r="629" spans="1:14" x14ac:dyDescent="0.2">
      <c r="A629" s="8"/>
      <c r="B629" s="18" t="s">
        <v>592</v>
      </c>
      <c r="C629" s="15">
        <v>0</v>
      </c>
      <c r="D629" s="9">
        <v>2</v>
      </c>
      <c r="E629" s="9">
        <v>1</v>
      </c>
      <c r="F629" s="9">
        <v>5</v>
      </c>
      <c r="G629" s="10" t="str">
        <f t="shared" si="123"/>
        <v/>
      </c>
      <c r="H629" s="10">
        <f t="shared" si="124"/>
        <v>3.2102728731942215E-3</v>
      </c>
      <c r="I629" s="10">
        <f t="shared" si="125"/>
        <v>8.5910652920962198E-4</v>
      </c>
      <c r="J629" s="10">
        <f t="shared" si="126"/>
        <v>3.720238095238095E-3</v>
      </c>
      <c r="K629" s="10">
        <f t="shared" si="129"/>
        <v>1</v>
      </c>
      <c r="L629" s="10">
        <f t="shared" si="130"/>
        <v>1.5</v>
      </c>
      <c r="M629" s="10" t="str">
        <f t="shared" si="127"/>
        <v/>
      </c>
      <c r="N629" s="11">
        <f t="shared" si="128"/>
        <v>4.815409309791332E-3</v>
      </c>
    </row>
    <row r="630" spans="1:14" x14ac:dyDescent="0.2">
      <c r="A630" s="8"/>
      <c r="B630" s="18" t="s">
        <v>593</v>
      </c>
      <c r="C630" s="15">
        <v>3</v>
      </c>
      <c r="D630" s="9">
        <v>40</v>
      </c>
      <c r="E630" s="9">
        <v>33</v>
      </c>
      <c r="F630" s="9">
        <v>231</v>
      </c>
      <c r="G630" s="10">
        <f t="shared" si="123"/>
        <v>5.4446460980036296E-3</v>
      </c>
      <c r="H630" s="10">
        <f t="shared" si="124"/>
        <v>6.4205457463884424E-2</v>
      </c>
      <c r="I630" s="10">
        <f t="shared" si="125"/>
        <v>2.8350515463917526E-2</v>
      </c>
      <c r="J630" s="10">
        <f t="shared" si="126"/>
        <v>0.171875</v>
      </c>
      <c r="K630" s="10">
        <f t="shared" si="129"/>
        <v>10</v>
      </c>
      <c r="L630" s="10">
        <f t="shared" si="130"/>
        <v>4.7750000000000004</v>
      </c>
      <c r="M630" s="10">
        <f t="shared" si="127"/>
        <v>5.4446460980036297E-2</v>
      </c>
      <c r="N630" s="11">
        <f t="shared" si="128"/>
        <v>0.30658105939004815</v>
      </c>
    </row>
    <row r="631" spans="1:14" x14ac:dyDescent="0.2">
      <c r="A631" s="8"/>
      <c r="B631" s="18" t="s">
        <v>594</v>
      </c>
      <c r="C631" s="15">
        <v>54</v>
      </c>
      <c r="D631" s="9">
        <v>131</v>
      </c>
      <c r="E631" s="9">
        <v>767</v>
      </c>
      <c r="F631" s="9">
        <v>656</v>
      </c>
      <c r="G631" s="10">
        <f t="shared" si="123"/>
        <v>9.8003629764065334E-2</v>
      </c>
      <c r="H631" s="10">
        <f t="shared" si="124"/>
        <v>0.2102728731942215</v>
      </c>
      <c r="I631" s="10">
        <f t="shared" si="125"/>
        <v>0.65893470790378006</v>
      </c>
      <c r="J631" s="10">
        <f t="shared" si="126"/>
        <v>0.48809523809523808</v>
      </c>
      <c r="K631" s="10">
        <f t="shared" si="129"/>
        <v>13.203703703703704</v>
      </c>
      <c r="L631" s="10">
        <f t="shared" si="130"/>
        <v>4.0076335877862599</v>
      </c>
      <c r="M631" s="10">
        <f t="shared" si="127"/>
        <v>1.294010889292196</v>
      </c>
      <c r="N631" s="11">
        <f t="shared" si="128"/>
        <v>0.84269662921348321</v>
      </c>
    </row>
    <row r="632" spans="1:14" x14ac:dyDescent="0.2">
      <c r="A632" s="8"/>
      <c r="B632" s="18" t="s">
        <v>595</v>
      </c>
      <c r="C632" s="15">
        <v>0</v>
      </c>
      <c r="D632" s="9">
        <v>0</v>
      </c>
      <c r="E632" s="9">
        <v>0</v>
      </c>
      <c r="F632" s="9">
        <v>1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>
        <f t="shared" si="126"/>
        <v>7.4404761904761901E-4</v>
      </c>
      <c r="K632" s="10" t="str">
        <f t="shared" si="129"/>
        <v xml:space="preserve"> </v>
      </c>
      <c r="L632" s="10">
        <f t="shared" si="130"/>
        <v>1</v>
      </c>
      <c r="M632" s="10" t="str">
        <f t="shared" si="127"/>
        <v/>
      </c>
      <c r="N632" s="11" t="str">
        <f t="shared" si="128"/>
        <v/>
      </c>
    </row>
    <row r="633" spans="1:14" x14ac:dyDescent="0.2">
      <c r="A633" s="8"/>
      <c r="B633" s="18" t="s">
        <v>596</v>
      </c>
      <c r="C633" s="15">
        <v>0</v>
      </c>
      <c r="D633" s="9">
        <v>1</v>
      </c>
      <c r="E633" s="9">
        <v>0</v>
      </c>
      <c r="F633" s="9">
        <v>5</v>
      </c>
      <c r="G633" s="10" t="str">
        <f t="shared" si="123"/>
        <v/>
      </c>
      <c r="H633" s="10">
        <f t="shared" si="124"/>
        <v>1.6051364365971107E-3</v>
      </c>
      <c r="I633" s="10" t="str">
        <f t="shared" si="125"/>
        <v/>
      </c>
      <c r="J633" s="10">
        <f t="shared" si="126"/>
        <v>3.720238095238095E-3</v>
      </c>
      <c r="K633" s="10" t="str">
        <f t="shared" si="129"/>
        <v xml:space="preserve"> </v>
      </c>
      <c r="L633" s="10">
        <f t="shared" si="130"/>
        <v>4</v>
      </c>
      <c r="M633" s="10" t="str">
        <f t="shared" si="127"/>
        <v/>
      </c>
      <c r="N633" s="11">
        <f t="shared" si="128"/>
        <v>6.420545746388443E-3</v>
      </c>
    </row>
    <row r="634" spans="1:14" ht="25.5" x14ac:dyDescent="0.2">
      <c r="A634" s="8"/>
      <c r="B634" s="18" t="s">
        <v>597</v>
      </c>
      <c r="C634" s="15">
        <v>0</v>
      </c>
      <c r="D634" s="9">
        <v>0</v>
      </c>
      <c r="E634" s="9">
        <v>5</v>
      </c>
      <c r="F634" s="9">
        <v>8</v>
      </c>
      <c r="G634" s="10" t="str">
        <f t="shared" si="123"/>
        <v/>
      </c>
      <c r="H634" s="10" t="str">
        <f t="shared" si="124"/>
        <v/>
      </c>
      <c r="I634" s="10">
        <f t="shared" si="125"/>
        <v>4.2955326460481103E-3</v>
      </c>
      <c r="J634" s="10">
        <f t="shared" si="126"/>
        <v>5.9523809523809521E-3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18" t="s">
        <v>598</v>
      </c>
      <c r="C635" s="15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18" t="s">
        <v>599</v>
      </c>
      <c r="C636" s="15">
        <v>0</v>
      </c>
      <c r="D636" s="9">
        <v>2</v>
      </c>
      <c r="E636" s="9">
        <v>2</v>
      </c>
      <c r="F636" s="9">
        <v>10</v>
      </c>
      <c r="G636" s="10" t="str">
        <f t="shared" si="123"/>
        <v/>
      </c>
      <c r="H636" s="10">
        <f t="shared" si="124"/>
        <v>3.2102728731942215E-3</v>
      </c>
      <c r="I636" s="10">
        <f t="shared" si="125"/>
        <v>1.718213058419244E-3</v>
      </c>
      <c r="J636" s="10">
        <f t="shared" si="126"/>
        <v>7.4404761904761901E-3</v>
      </c>
      <c r="K636" s="10">
        <f t="shared" si="129"/>
        <v>1</v>
      </c>
      <c r="L636" s="10">
        <f t="shared" si="130"/>
        <v>4</v>
      </c>
      <c r="M636" s="10" t="str">
        <f t="shared" si="127"/>
        <v/>
      </c>
      <c r="N636" s="11">
        <f t="shared" si="128"/>
        <v>1.2841091492776886E-2</v>
      </c>
    </row>
    <row r="637" spans="1:14" x14ac:dyDescent="0.2">
      <c r="A637" s="8"/>
      <c r="B637" s="18" t="s">
        <v>600</v>
      </c>
      <c r="C637" s="15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1" t="str">
        <f t="shared" si="128"/>
        <v/>
      </c>
    </row>
    <row r="638" spans="1:14" ht="25.5" x14ac:dyDescent="0.2">
      <c r="A638" s="8"/>
      <c r="B638" s="18" t="s">
        <v>601</v>
      </c>
      <c r="C638" s="15">
        <v>0</v>
      </c>
      <c r="D638" s="9">
        <v>0</v>
      </c>
      <c r="E638" s="9">
        <v>2</v>
      </c>
      <c r="F638" s="9">
        <v>0</v>
      </c>
      <c r="G638" s="10" t="str">
        <f t="shared" si="123"/>
        <v/>
      </c>
      <c r="H638" s="10" t="str">
        <f t="shared" si="124"/>
        <v/>
      </c>
      <c r="I638" s="10">
        <f t="shared" si="125"/>
        <v>1.718213058419244E-3</v>
      </c>
      <c r="J638" s="10" t="str">
        <f t="shared" si="126"/>
        <v/>
      </c>
      <c r="K638" s="10">
        <f t="shared" si="129"/>
        <v>1</v>
      </c>
      <c r="L638" s="10" t="str">
        <f t="shared" si="130"/>
        <v xml:space="preserve"> 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18" t="s">
        <v>602</v>
      </c>
      <c r="C639" s="15">
        <v>5</v>
      </c>
      <c r="D639" s="9">
        <v>1</v>
      </c>
      <c r="E639" s="9">
        <v>7</v>
      </c>
      <c r="F639" s="9">
        <v>3</v>
      </c>
      <c r="G639" s="10">
        <f t="shared" si="123"/>
        <v>9.0744101633393835E-3</v>
      </c>
      <c r="H639" s="10">
        <f t="shared" si="124"/>
        <v>1.6051364365971107E-3</v>
      </c>
      <c r="I639" s="10">
        <f t="shared" si="125"/>
        <v>6.0137457044673543E-3</v>
      </c>
      <c r="J639" s="10">
        <f t="shared" si="126"/>
        <v>2.232142857142857E-3</v>
      </c>
      <c r="K639" s="10">
        <f t="shared" si="129"/>
        <v>0.4</v>
      </c>
      <c r="L639" s="10">
        <f t="shared" si="130"/>
        <v>2</v>
      </c>
      <c r="M639" s="10">
        <f t="shared" si="127"/>
        <v>3.6297640653357535E-3</v>
      </c>
      <c r="N639" s="11">
        <f t="shared" si="128"/>
        <v>3.2102728731942215E-3</v>
      </c>
    </row>
    <row r="640" spans="1:14" ht="26.25" thickBot="1" x14ac:dyDescent="0.25">
      <c r="A640" s="8"/>
      <c r="B640" s="19" t="s">
        <v>603</v>
      </c>
      <c r="C640" s="16">
        <v>1</v>
      </c>
      <c r="D640" s="12">
        <v>1</v>
      </c>
      <c r="E640" s="12">
        <v>8</v>
      </c>
      <c r="F640" s="12">
        <v>7</v>
      </c>
      <c r="G640" s="13">
        <f t="shared" si="123"/>
        <v>1.8148820326678765E-3</v>
      </c>
      <c r="H640" s="13">
        <f t="shared" si="124"/>
        <v>1.6051364365971107E-3</v>
      </c>
      <c r="I640" s="13">
        <f t="shared" si="125"/>
        <v>6.8728522336769758E-3</v>
      </c>
      <c r="J640" s="13">
        <f t="shared" si="126"/>
        <v>5.208333333333333E-3</v>
      </c>
      <c r="K640" s="13">
        <f t="shared" si="129"/>
        <v>7</v>
      </c>
      <c r="L640" s="13">
        <f t="shared" si="130"/>
        <v>6</v>
      </c>
      <c r="M640" s="13">
        <f t="shared" si="127"/>
        <v>1.2704174228675136E-2</v>
      </c>
      <c r="N640" s="14">
        <f t="shared" si="128"/>
        <v>9.630818619582664E-3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x14ac:dyDescent="0.25">
      <c r="B4" s="2"/>
      <c r="D4" s="2"/>
      <c r="E4" s="33" t="s">
        <v>644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3</v>
      </c>
      <c r="C6" s="45" t="s">
        <v>4</v>
      </c>
      <c r="D6" s="46"/>
      <c r="E6" s="46"/>
      <c r="F6" s="40"/>
      <c r="G6" s="45" t="s">
        <v>5</v>
      </c>
      <c r="H6" s="46"/>
      <c r="I6" s="46"/>
      <c r="J6" s="46"/>
      <c r="K6" s="45" t="s">
        <v>6</v>
      </c>
      <c r="L6" s="42"/>
      <c r="M6" s="41" t="s">
        <v>7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4">
        <v>2023</v>
      </c>
      <c r="F7" s="40"/>
      <c r="G7" s="39">
        <v>2022</v>
      </c>
      <c r="H7" s="40"/>
      <c r="I7" s="44">
        <v>2023</v>
      </c>
      <c r="J7" s="40"/>
      <c r="K7" s="47"/>
      <c r="L7" s="43"/>
      <c r="M7" s="31"/>
      <c r="N7" s="43"/>
    </row>
    <row r="8" spans="1:14" ht="20.100000000000001" customHeight="1" thickBot="1" x14ac:dyDescent="0.25">
      <c r="A8" s="7"/>
      <c r="B8" s="38"/>
      <c r="C8" s="20" t="s">
        <v>8</v>
      </c>
      <c r="D8" s="20" t="s">
        <v>9</v>
      </c>
      <c r="E8" s="20" t="s">
        <v>8</v>
      </c>
      <c r="F8" s="20" t="s">
        <v>9</v>
      </c>
      <c r="G8" s="20" t="s">
        <v>8</v>
      </c>
      <c r="H8" s="20" t="s">
        <v>9</v>
      </c>
      <c r="I8" s="20" t="s">
        <v>8</v>
      </c>
      <c r="J8" s="20" t="s">
        <v>9</v>
      </c>
      <c r="K8" s="20" t="s">
        <v>8</v>
      </c>
      <c r="L8" s="20" t="s">
        <v>9</v>
      </c>
      <c r="M8" s="20" t="s">
        <v>8</v>
      </c>
      <c r="N8" s="20" t="s">
        <v>9</v>
      </c>
    </row>
    <row r="9" spans="1:14" ht="15.75" customHeight="1" thickBot="1" x14ac:dyDescent="0.25">
      <c r="A9" s="7"/>
      <c r="B9" s="17" t="s">
        <v>645</v>
      </c>
      <c r="C9" s="21">
        <f>+C22+C81+C188+C371+C612</f>
        <v>2793</v>
      </c>
      <c r="D9" s="21">
        <f>+D22+D81+D188+D371+D612</f>
        <v>2971</v>
      </c>
      <c r="E9" s="21">
        <f>+E22+E81+E188+E371+E612</f>
        <v>6778</v>
      </c>
      <c r="F9" s="21">
        <f>+F22+F81+F188+F371+F612</f>
        <v>5844</v>
      </c>
      <c r="G9" s="22">
        <f>SUM(G10:G14)</f>
        <v>1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1.4267812388113139</v>
      </c>
      <c r="L9" s="22">
        <f t="shared" si="0"/>
        <v>0.96701447324133294</v>
      </c>
      <c r="M9" s="22">
        <f t="shared" ref="M9:N14" si="1">+IF(OR(AND(G9=""),(K9="")),"",G9*K9)</f>
        <v>1.4267812388113139</v>
      </c>
      <c r="N9" s="23">
        <f t="shared" si="1"/>
        <v>0.96701447324133294</v>
      </c>
    </row>
    <row r="10" spans="1:14" x14ac:dyDescent="0.2">
      <c r="A10" s="8"/>
      <c r="B10" s="18" t="s">
        <v>10</v>
      </c>
      <c r="C10" s="15">
        <f>+C22</f>
        <v>15</v>
      </c>
      <c r="D10" s="9">
        <f>+D22</f>
        <v>9</v>
      </c>
      <c r="E10" s="9">
        <f>+E22</f>
        <v>24</v>
      </c>
      <c r="F10" s="9">
        <f>+F22</f>
        <v>32</v>
      </c>
      <c r="G10" s="10">
        <f t="shared" ref="G10:J14" si="2">+C10/C$9</f>
        <v>5.3705692803437165E-3</v>
      </c>
      <c r="H10" s="10">
        <f t="shared" si="2"/>
        <v>3.0292830696735107E-3</v>
      </c>
      <c r="I10" s="10">
        <f t="shared" si="2"/>
        <v>3.5408675125405725E-3</v>
      </c>
      <c r="J10" s="10">
        <f t="shared" si="2"/>
        <v>5.4757015742642025E-3</v>
      </c>
      <c r="K10" s="10">
        <f t="shared" si="0"/>
        <v>0.6</v>
      </c>
      <c r="L10" s="10">
        <f t="shared" si="0"/>
        <v>2.5555555555555554</v>
      </c>
      <c r="M10" s="10">
        <f t="shared" si="1"/>
        <v>3.22234156820623E-3</v>
      </c>
      <c r="N10" s="11">
        <f t="shared" si="1"/>
        <v>7.7415011780545264E-3</v>
      </c>
    </row>
    <row r="11" spans="1:14" x14ac:dyDescent="0.2">
      <c r="A11" s="8"/>
      <c r="B11" s="18" t="s">
        <v>11</v>
      </c>
      <c r="C11" s="15">
        <f>+C81</f>
        <v>164</v>
      </c>
      <c r="D11" s="9">
        <f>+D81</f>
        <v>139</v>
      </c>
      <c r="E11" s="9">
        <f>+E81</f>
        <v>302</v>
      </c>
      <c r="F11" s="9">
        <f>+F81</f>
        <v>221</v>
      </c>
      <c r="G11" s="10">
        <f t="shared" si="2"/>
        <v>5.8718224131757965E-2</v>
      </c>
      <c r="H11" s="10">
        <f t="shared" si="2"/>
        <v>4.6785594076068665E-2</v>
      </c>
      <c r="I11" s="10">
        <f t="shared" si="2"/>
        <v>4.4555916199468873E-2</v>
      </c>
      <c r="J11" s="10">
        <f t="shared" si="2"/>
        <v>3.7816563997262152E-2</v>
      </c>
      <c r="K11" s="10">
        <f t="shared" si="0"/>
        <v>0.84146341463414631</v>
      </c>
      <c r="L11" s="10">
        <f t="shared" si="0"/>
        <v>0.58992805755395683</v>
      </c>
      <c r="M11" s="10">
        <f t="shared" si="1"/>
        <v>4.9409237379162189E-2</v>
      </c>
      <c r="N11" s="11">
        <f t="shared" si="1"/>
        <v>2.7600134634803097E-2</v>
      </c>
    </row>
    <row r="12" spans="1:14" ht="25.5" x14ac:dyDescent="0.2">
      <c r="A12" s="8"/>
      <c r="B12" s="18" t="s">
        <v>12</v>
      </c>
      <c r="C12" s="15">
        <f>+C188</f>
        <v>169</v>
      </c>
      <c r="D12" s="9">
        <f>+D188</f>
        <v>297</v>
      </c>
      <c r="E12" s="9">
        <f>+E188</f>
        <v>1209</v>
      </c>
      <c r="F12" s="9">
        <f>+F188</f>
        <v>991</v>
      </c>
      <c r="G12" s="10">
        <f t="shared" si="2"/>
        <v>6.0508413891872538E-2</v>
      </c>
      <c r="H12" s="10">
        <f t="shared" si="2"/>
        <v>9.9966341299225853E-2</v>
      </c>
      <c r="I12" s="10">
        <f t="shared" si="2"/>
        <v>0.17837120094423134</v>
      </c>
      <c r="J12" s="10">
        <f t="shared" si="2"/>
        <v>0.16957563312799454</v>
      </c>
      <c r="K12" s="10">
        <f t="shared" si="0"/>
        <v>6.1538461538461542</v>
      </c>
      <c r="L12" s="10">
        <f t="shared" si="0"/>
        <v>2.3367003367003365</v>
      </c>
      <c r="M12" s="10">
        <f t="shared" si="1"/>
        <v>0.37235947010383103</v>
      </c>
      <c r="N12" s="11">
        <f t="shared" si="1"/>
        <v>0.2335913833726018</v>
      </c>
    </row>
    <row r="13" spans="1:14" x14ac:dyDescent="0.2">
      <c r="A13" s="8"/>
      <c r="B13" s="18" t="s">
        <v>13</v>
      </c>
      <c r="C13" s="15">
        <f>+C371</f>
        <v>2024</v>
      </c>
      <c r="D13" s="9">
        <f>+D371</f>
        <v>2099</v>
      </c>
      <c r="E13" s="9">
        <f>+E371</f>
        <v>4860</v>
      </c>
      <c r="F13" s="9">
        <f>+F371</f>
        <v>4315</v>
      </c>
      <c r="G13" s="10">
        <f t="shared" si="2"/>
        <v>0.72466881489437884</v>
      </c>
      <c r="H13" s="10">
        <f t="shared" si="2"/>
        <v>0.70649612924941096</v>
      </c>
      <c r="I13" s="10">
        <f t="shared" si="2"/>
        <v>0.71702567128946593</v>
      </c>
      <c r="J13" s="10">
        <f t="shared" si="2"/>
        <v>0.7383641341546886</v>
      </c>
      <c r="K13" s="10">
        <f t="shared" si="0"/>
        <v>1.401185770750988</v>
      </c>
      <c r="L13" s="10">
        <f t="shared" si="0"/>
        <v>1.0557408289661743</v>
      </c>
      <c r="M13" s="10">
        <f t="shared" si="1"/>
        <v>1.0153956319369852</v>
      </c>
      <c r="N13" s="11">
        <f t="shared" si="1"/>
        <v>0.74587680915516652</v>
      </c>
    </row>
    <row r="14" spans="1:14" ht="15.75" thickBot="1" x14ac:dyDescent="0.25">
      <c r="A14" s="8"/>
      <c r="B14" s="19" t="s">
        <v>14</v>
      </c>
      <c r="C14" s="16">
        <f>+C612</f>
        <v>421</v>
      </c>
      <c r="D14" s="12">
        <f>+D612</f>
        <v>427</v>
      </c>
      <c r="E14" s="12">
        <f>+E612</f>
        <v>383</v>
      </c>
      <c r="F14" s="12">
        <f>+F612</f>
        <v>285</v>
      </c>
      <c r="G14" s="13">
        <f t="shared" si="2"/>
        <v>0.15073397780164696</v>
      </c>
      <c r="H14" s="13">
        <f t="shared" si="2"/>
        <v>0.14372265230562101</v>
      </c>
      <c r="I14" s="13">
        <f t="shared" si="2"/>
        <v>5.6506344054293299E-2</v>
      </c>
      <c r="J14" s="13">
        <f t="shared" si="2"/>
        <v>4.8767967145790556E-2</v>
      </c>
      <c r="K14" s="13">
        <f t="shared" si="0"/>
        <v>-9.0261282660332537E-2</v>
      </c>
      <c r="L14" s="13">
        <f t="shared" si="0"/>
        <v>-0.33255269320843089</v>
      </c>
      <c r="M14" s="13">
        <f t="shared" si="1"/>
        <v>-1.3605442176870746E-2</v>
      </c>
      <c r="N14" s="14">
        <f t="shared" si="1"/>
        <v>-4.7795355099293169E-2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6" t="s">
        <v>3</v>
      </c>
      <c r="C19" s="45" t="s">
        <v>16</v>
      </c>
      <c r="D19" s="46"/>
      <c r="E19" s="46"/>
      <c r="F19" s="40"/>
      <c r="G19" s="45" t="s">
        <v>5</v>
      </c>
      <c r="H19" s="46"/>
      <c r="I19" s="46"/>
      <c r="J19" s="46"/>
      <c r="K19" s="45" t="s">
        <v>17</v>
      </c>
      <c r="L19" s="42"/>
      <c r="M19" s="41" t="s">
        <v>7</v>
      </c>
      <c r="N19" s="42"/>
    </row>
    <row r="20" spans="1:14" ht="15.75" thickBot="1" x14ac:dyDescent="0.25">
      <c r="A20" s="7"/>
      <c r="B20" s="37"/>
      <c r="C20" s="39">
        <v>2022</v>
      </c>
      <c r="D20" s="40"/>
      <c r="E20" s="44">
        <v>2023</v>
      </c>
      <c r="F20" s="40"/>
      <c r="G20" s="39">
        <v>2022</v>
      </c>
      <c r="H20" s="40"/>
      <c r="I20" s="44">
        <v>2023</v>
      </c>
      <c r="J20" s="40"/>
      <c r="K20" s="47"/>
      <c r="L20" s="43"/>
      <c r="M20" s="31"/>
      <c r="N20" s="43"/>
    </row>
    <row r="21" spans="1:14" ht="15.75" thickBot="1" x14ac:dyDescent="0.25">
      <c r="A21" s="8"/>
      <c r="B21" s="38"/>
      <c r="C21" s="20" t="s">
        <v>8</v>
      </c>
      <c r="D21" s="20" t="s">
        <v>9</v>
      </c>
      <c r="E21" s="20" t="s">
        <v>8</v>
      </c>
      <c r="F21" s="20" t="s">
        <v>9</v>
      </c>
      <c r="G21" s="20" t="s">
        <v>8</v>
      </c>
      <c r="H21" s="20" t="s">
        <v>9</v>
      </c>
      <c r="I21" s="20" t="s">
        <v>8</v>
      </c>
      <c r="J21" s="20" t="s">
        <v>9</v>
      </c>
      <c r="K21" s="20" t="s">
        <v>8</v>
      </c>
      <c r="L21" s="20" t="s">
        <v>9</v>
      </c>
      <c r="M21" s="20" t="s">
        <v>8</v>
      </c>
      <c r="N21" s="20" t="s">
        <v>9</v>
      </c>
    </row>
    <row r="22" spans="1:14" ht="15.75" thickBot="1" x14ac:dyDescent="0.25">
      <c r="A22" s="8"/>
      <c r="B22" s="17" t="s">
        <v>10</v>
      </c>
      <c r="C22" s="21">
        <f>SUM(C23:C73)</f>
        <v>15</v>
      </c>
      <c r="D22" s="21">
        <f>SUM(D23:D73)</f>
        <v>9</v>
      </c>
      <c r="E22" s="21">
        <f>SUM(E23:E73)</f>
        <v>24</v>
      </c>
      <c r="F22" s="21">
        <f>SUM(F23:F73)</f>
        <v>32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0.6</v>
      </c>
      <c r="L22" s="22">
        <f>+IF(AND(D22=0,F22=0),"",IF(D22=0,1,IF(F22=0,-1,(F22-D22)/D22)))</f>
        <v>2.5555555555555554</v>
      </c>
      <c r="M22" s="22">
        <f t="shared" ref="M22:M53" si="7">+IF(OR(AND(G22=""),(K22="")),"",G22*K22)</f>
        <v>0.6</v>
      </c>
      <c r="N22" s="23">
        <f t="shared" ref="N22:N53" si="8">+IF(OR(AND(H22=""),(L22="")),"",H22*L22)</f>
        <v>2.5555555555555554</v>
      </c>
    </row>
    <row r="23" spans="1:14" x14ac:dyDescent="0.2">
      <c r="A23" s="8"/>
      <c r="B23" s="28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8"/>
      <c r="B24" s="18" t="s">
        <v>19</v>
      </c>
      <c r="C24" s="15">
        <v>1</v>
      </c>
      <c r="D24" s="9">
        <v>0</v>
      </c>
      <c r="E24" s="9">
        <v>2</v>
      </c>
      <c r="F24" s="9">
        <v>1</v>
      </c>
      <c r="G24" s="10">
        <f t="shared" si="3"/>
        <v>6.6666666666666666E-2</v>
      </c>
      <c r="H24" s="10" t="str">
        <f t="shared" si="4"/>
        <v/>
      </c>
      <c r="I24" s="10">
        <f t="shared" si="5"/>
        <v>8.3333333333333329E-2</v>
      </c>
      <c r="J24" s="10">
        <f t="shared" si="6"/>
        <v>3.125E-2</v>
      </c>
      <c r="K24" s="10">
        <f t="shared" si="9"/>
        <v>1</v>
      </c>
      <c r="L24" s="10">
        <f t="shared" si="10"/>
        <v>1</v>
      </c>
      <c r="M24" s="10">
        <f t="shared" si="7"/>
        <v>6.6666666666666666E-2</v>
      </c>
      <c r="N24" s="11" t="str">
        <f t="shared" si="8"/>
        <v/>
      </c>
    </row>
    <row r="25" spans="1:14" ht="38.25" x14ac:dyDescent="0.2">
      <c r="A25" s="8"/>
      <c r="B25" s="18" t="s">
        <v>20</v>
      </c>
      <c r="C25" s="15">
        <v>0</v>
      </c>
      <c r="D25" s="9">
        <v>0</v>
      </c>
      <c r="E25" s="9">
        <v>1</v>
      </c>
      <c r="F25" s="9">
        <v>0</v>
      </c>
      <c r="G25" s="10" t="str">
        <f t="shared" si="3"/>
        <v/>
      </c>
      <c r="H25" s="10" t="str">
        <f t="shared" si="4"/>
        <v/>
      </c>
      <c r="I25" s="10">
        <f t="shared" si="5"/>
        <v>4.1666666666666664E-2</v>
      </c>
      <c r="J25" s="10" t="str">
        <f t="shared" si="6"/>
        <v/>
      </c>
      <c r="K25" s="10">
        <f t="shared" si="9"/>
        <v>1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18" t="s">
        <v>21</v>
      </c>
      <c r="C26" s="15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1" t="str">
        <f t="shared" si="8"/>
        <v/>
      </c>
    </row>
    <row r="27" spans="1:14" ht="25.5" x14ac:dyDescent="0.2">
      <c r="A27" s="8"/>
      <c r="B27" s="18" t="s">
        <v>22</v>
      </c>
      <c r="C27" s="15">
        <v>0</v>
      </c>
      <c r="D27" s="9">
        <v>0</v>
      </c>
      <c r="E27" s="9">
        <v>2</v>
      </c>
      <c r="F27" s="9">
        <v>0</v>
      </c>
      <c r="G27" s="10" t="str">
        <f t="shared" si="3"/>
        <v/>
      </c>
      <c r="H27" s="10" t="str">
        <f t="shared" si="4"/>
        <v/>
      </c>
      <c r="I27" s="10">
        <f t="shared" si="5"/>
        <v>8.3333333333333329E-2</v>
      </c>
      <c r="J27" s="10" t="str">
        <f t="shared" si="6"/>
        <v/>
      </c>
      <c r="K27" s="10">
        <f t="shared" si="9"/>
        <v>1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18" t="s">
        <v>23</v>
      </c>
      <c r="C28" s="15">
        <v>0</v>
      </c>
      <c r="D28" s="9">
        <v>0</v>
      </c>
      <c r="E28" s="9">
        <v>1</v>
      </c>
      <c r="F28" s="9">
        <v>0</v>
      </c>
      <c r="G28" s="10" t="str">
        <f t="shared" si="3"/>
        <v/>
      </c>
      <c r="H28" s="10" t="str">
        <f t="shared" si="4"/>
        <v/>
      </c>
      <c r="I28" s="10">
        <f t="shared" si="5"/>
        <v>4.1666666666666664E-2</v>
      </c>
      <c r="J28" s="10" t="str">
        <f t="shared" si="6"/>
        <v/>
      </c>
      <c r="K28" s="10">
        <f t="shared" si="9"/>
        <v>1</v>
      </c>
      <c r="L28" s="10" t="str">
        <f t="shared" si="10"/>
        <v xml:space="preserve"> 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18" t="s">
        <v>24</v>
      </c>
      <c r="C29" s="15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18" t="s">
        <v>25</v>
      </c>
      <c r="C30" s="15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11" t="str">
        <f t="shared" si="8"/>
        <v/>
      </c>
    </row>
    <row r="31" spans="1:14" x14ac:dyDescent="0.2">
      <c r="A31" s="8"/>
      <c r="B31" s="18" t="s">
        <v>26</v>
      </c>
      <c r="C31" s="15">
        <v>0</v>
      </c>
      <c r="D31" s="9">
        <v>1</v>
      </c>
      <c r="E31" s="9">
        <v>0</v>
      </c>
      <c r="F31" s="9">
        <v>0</v>
      </c>
      <c r="G31" s="10" t="str">
        <f t="shared" si="3"/>
        <v/>
      </c>
      <c r="H31" s="10">
        <f t="shared" si="4"/>
        <v>0.1111111111111111</v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>
        <f t="shared" si="10"/>
        <v>-1</v>
      </c>
      <c r="M31" s="10" t="str">
        <f t="shared" si="7"/>
        <v/>
      </c>
      <c r="N31" s="11">
        <f t="shared" si="8"/>
        <v>-0.1111111111111111</v>
      </c>
    </row>
    <row r="32" spans="1:14" x14ac:dyDescent="0.2">
      <c r="A32" s="8"/>
      <c r="B32" s="18" t="s">
        <v>27</v>
      </c>
      <c r="C32" s="15">
        <v>0</v>
      </c>
      <c r="D32" s="9">
        <v>0</v>
      </c>
      <c r="E32" s="9">
        <v>0</v>
      </c>
      <c r="F32" s="9">
        <v>1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>
        <f t="shared" si="6"/>
        <v>3.125E-2</v>
      </c>
      <c r="K32" s="10" t="str">
        <f t="shared" si="9"/>
        <v xml:space="preserve"> </v>
      </c>
      <c r="L32" s="10">
        <f t="shared" si="10"/>
        <v>1</v>
      </c>
      <c r="M32" s="10" t="str">
        <f t="shared" si="7"/>
        <v/>
      </c>
      <c r="N32" s="11" t="str">
        <f t="shared" si="8"/>
        <v/>
      </c>
    </row>
    <row r="33" spans="1:14" x14ac:dyDescent="0.2">
      <c r="A33" s="8"/>
      <c r="B33" s="18" t="s">
        <v>28</v>
      </c>
      <c r="C33" s="15">
        <v>1</v>
      </c>
      <c r="D33" s="9">
        <v>0</v>
      </c>
      <c r="E33" s="9">
        <v>0</v>
      </c>
      <c r="F33" s="9">
        <v>1</v>
      </c>
      <c r="G33" s="10">
        <f t="shared" si="3"/>
        <v>6.6666666666666666E-2</v>
      </c>
      <c r="H33" s="10" t="str">
        <f t="shared" si="4"/>
        <v/>
      </c>
      <c r="I33" s="10" t="str">
        <f t="shared" si="5"/>
        <v/>
      </c>
      <c r="J33" s="10">
        <f t="shared" si="6"/>
        <v>3.125E-2</v>
      </c>
      <c r="K33" s="10">
        <f t="shared" si="9"/>
        <v>-1</v>
      </c>
      <c r="L33" s="10">
        <f t="shared" si="10"/>
        <v>1</v>
      </c>
      <c r="M33" s="10">
        <f t="shared" si="7"/>
        <v>-6.6666666666666666E-2</v>
      </c>
      <c r="N33" s="11" t="str">
        <f t="shared" si="8"/>
        <v/>
      </c>
    </row>
    <row r="34" spans="1:14" ht="25.5" x14ac:dyDescent="0.2">
      <c r="A34" s="8"/>
      <c r="B34" s="18" t="s">
        <v>29</v>
      </c>
      <c r="C34" s="1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18" t="s">
        <v>30</v>
      </c>
      <c r="C35" s="15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1" t="str">
        <f t="shared" si="8"/>
        <v/>
      </c>
    </row>
    <row r="36" spans="1:14" x14ac:dyDescent="0.2">
      <c r="A36" s="8"/>
      <c r="B36" s="18" t="s">
        <v>31</v>
      </c>
      <c r="C36" s="15">
        <v>0</v>
      </c>
      <c r="D36" s="9">
        <v>0</v>
      </c>
      <c r="E36" s="9">
        <v>0</v>
      </c>
      <c r="F36" s="9">
        <v>1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>
        <f t="shared" si="6"/>
        <v>3.125E-2</v>
      </c>
      <c r="K36" s="10" t="str">
        <f t="shared" si="9"/>
        <v xml:space="preserve"> </v>
      </c>
      <c r="L36" s="10">
        <f t="shared" si="10"/>
        <v>1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18" t="s">
        <v>32</v>
      </c>
      <c r="C37" s="1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18" t="s">
        <v>33</v>
      </c>
      <c r="C38" s="1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18" t="s">
        <v>34</v>
      </c>
      <c r="C39" s="15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11" t="str">
        <f t="shared" si="8"/>
        <v/>
      </c>
    </row>
    <row r="40" spans="1:14" ht="25.5" x14ac:dyDescent="0.2">
      <c r="A40" s="8"/>
      <c r="B40" s="18" t="s">
        <v>35</v>
      </c>
      <c r="C40" s="1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18" t="s">
        <v>36</v>
      </c>
      <c r="C41" s="15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1" t="str">
        <f t="shared" si="8"/>
        <v/>
      </c>
    </row>
    <row r="42" spans="1:14" x14ac:dyDescent="0.2">
      <c r="A42" s="8"/>
      <c r="B42" s="18" t="s">
        <v>37</v>
      </c>
      <c r="C42" s="15">
        <v>1</v>
      </c>
      <c r="D42" s="9">
        <v>0</v>
      </c>
      <c r="E42" s="9">
        <v>0</v>
      </c>
      <c r="F42" s="9">
        <v>0</v>
      </c>
      <c r="G42" s="10">
        <f t="shared" si="3"/>
        <v>6.6666666666666666E-2</v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>
        <f t="shared" si="9"/>
        <v>-1</v>
      </c>
      <c r="L42" s="10" t="str">
        <f t="shared" si="10"/>
        <v xml:space="preserve"> </v>
      </c>
      <c r="M42" s="10">
        <f t="shared" si="7"/>
        <v>-6.6666666666666666E-2</v>
      </c>
      <c r="N42" s="11" t="str">
        <f t="shared" si="8"/>
        <v/>
      </c>
    </row>
    <row r="43" spans="1:14" ht="26.25" customHeight="1" x14ac:dyDescent="0.2">
      <c r="A43" s="8"/>
      <c r="B43" s="18" t="s">
        <v>38</v>
      </c>
      <c r="C43" s="1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18" t="s">
        <v>39</v>
      </c>
      <c r="C44" s="15">
        <v>0</v>
      </c>
      <c r="D44" s="9">
        <v>0</v>
      </c>
      <c r="E44" s="9">
        <v>2</v>
      </c>
      <c r="F44" s="9">
        <v>3</v>
      </c>
      <c r="G44" s="10" t="str">
        <f t="shared" si="3"/>
        <v/>
      </c>
      <c r="H44" s="10" t="str">
        <f t="shared" si="4"/>
        <v/>
      </c>
      <c r="I44" s="10">
        <f t="shared" si="5"/>
        <v>8.3333333333333329E-2</v>
      </c>
      <c r="J44" s="10">
        <f t="shared" si="6"/>
        <v>9.375E-2</v>
      </c>
      <c r="K44" s="10">
        <f t="shared" si="9"/>
        <v>1</v>
      </c>
      <c r="L44" s="10">
        <f t="shared" si="10"/>
        <v>1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18" t="s">
        <v>40</v>
      </c>
      <c r="C45" s="1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18" t="s">
        <v>41</v>
      </c>
      <c r="C46" s="1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18" t="s">
        <v>42</v>
      </c>
      <c r="C47" s="15">
        <v>0</v>
      </c>
      <c r="D47" s="9">
        <v>1</v>
      </c>
      <c r="E47" s="9">
        <v>0</v>
      </c>
      <c r="F47" s="9">
        <v>0</v>
      </c>
      <c r="G47" s="10" t="str">
        <f t="shared" si="3"/>
        <v/>
      </c>
      <c r="H47" s="10">
        <f t="shared" si="4"/>
        <v>0.1111111111111111</v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>
        <f t="shared" si="10"/>
        <v>-1</v>
      </c>
      <c r="M47" s="10" t="str">
        <f t="shared" si="7"/>
        <v/>
      </c>
      <c r="N47" s="11">
        <f t="shared" si="8"/>
        <v>-0.1111111111111111</v>
      </c>
    </row>
    <row r="48" spans="1:14" ht="25.5" x14ac:dyDescent="0.2">
      <c r="A48" s="8"/>
      <c r="B48" s="18" t="s">
        <v>43</v>
      </c>
      <c r="C48" s="15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1" t="str">
        <f t="shared" si="8"/>
        <v/>
      </c>
    </row>
    <row r="49" spans="1:14" ht="25.5" x14ac:dyDescent="0.2">
      <c r="A49" s="8"/>
      <c r="B49" s="18" t="s">
        <v>44</v>
      </c>
      <c r="C49" s="1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18" t="s">
        <v>45</v>
      </c>
      <c r="C50" s="15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18" t="s">
        <v>46</v>
      </c>
      <c r="C51" s="15">
        <v>0</v>
      </c>
      <c r="D51" s="9">
        <v>0</v>
      </c>
      <c r="E51" s="9">
        <v>0</v>
      </c>
      <c r="F51" s="9">
        <v>1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>
        <f t="shared" si="6"/>
        <v>3.125E-2</v>
      </c>
      <c r="K51" s="10" t="str">
        <f t="shared" si="9"/>
        <v xml:space="preserve"> </v>
      </c>
      <c r="L51" s="10">
        <f t="shared" si="10"/>
        <v>1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18" t="s">
        <v>47</v>
      </c>
      <c r="C52" s="15">
        <v>0</v>
      </c>
      <c r="D52" s="9">
        <v>0</v>
      </c>
      <c r="E52" s="9">
        <v>3</v>
      </c>
      <c r="F52" s="9">
        <v>2</v>
      </c>
      <c r="G52" s="10" t="str">
        <f t="shared" si="3"/>
        <v/>
      </c>
      <c r="H52" s="10" t="str">
        <f t="shared" si="4"/>
        <v/>
      </c>
      <c r="I52" s="10">
        <f t="shared" si="5"/>
        <v>0.125</v>
      </c>
      <c r="J52" s="10">
        <f t="shared" si="6"/>
        <v>6.25E-2</v>
      </c>
      <c r="K52" s="10">
        <f t="shared" si="9"/>
        <v>1</v>
      </c>
      <c r="L52" s="10">
        <f t="shared" si="10"/>
        <v>1</v>
      </c>
      <c r="M52" s="10" t="str">
        <f t="shared" si="7"/>
        <v/>
      </c>
      <c r="N52" s="11" t="str">
        <f t="shared" si="8"/>
        <v/>
      </c>
    </row>
    <row r="53" spans="1:14" x14ac:dyDescent="0.2">
      <c r="A53" s="8"/>
      <c r="B53" s="18" t="s">
        <v>48</v>
      </c>
      <c r="C53" s="15">
        <v>0</v>
      </c>
      <c r="D53" s="9">
        <v>0</v>
      </c>
      <c r="E53" s="9">
        <v>5</v>
      </c>
      <c r="F53" s="9">
        <v>1</v>
      </c>
      <c r="G53" s="10" t="str">
        <f t="shared" si="3"/>
        <v/>
      </c>
      <c r="H53" s="10" t="str">
        <f t="shared" si="4"/>
        <v/>
      </c>
      <c r="I53" s="10">
        <f t="shared" si="5"/>
        <v>0.20833333333333334</v>
      </c>
      <c r="J53" s="10">
        <f t="shared" si="6"/>
        <v>3.125E-2</v>
      </c>
      <c r="K53" s="10">
        <f t="shared" si="9"/>
        <v>1</v>
      </c>
      <c r="L53" s="10">
        <f t="shared" si="10"/>
        <v>1</v>
      </c>
      <c r="M53" s="10" t="str">
        <f t="shared" si="7"/>
        <v/>
      </c>
      <c r="N53" s="11" t="str">
        <f t="shared" si="8"/>
        <v/>
      </c>
    </row>
    <row r="54" spans="1:14" x14ac:dyDescent="0.2">
      <c r="A54" s="8"/>
      <c r="B54" s="18" t="s">
        <v>49</v>
      </c>
      <c r="C54" s="15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1" t="str">
        <f t="shared" ref="N54:N73" si="16">+IF(OR(AND(H54=""),(L54="")),"",H54*L54)</f>
        <v/>
      </c>
    </row>
    <row r="55" spans="1:14" x14ac:dyDescent="0.2">
      <c r="A55" s="8"/>
      <c r="B55" s="18" t="s">
        <v>50</v>
      </c>
      <c r="C55" s="15">
        <v>0</v>
      </c>
      <c r="D55" s="9">
        <v>0</v>
      </c>
      <c r="E55" s="9">
        <v>1</v>
      </c>
      <c r="F55" s="9">
        <v>0</v>
      </c>
      <c r="G55" s="10" t="str">
        <f t="shared" si="11"/>
        <v/>
      </c>
      <c r="H55" s="10" t="str">
        <f t="shared" si="12"/>
        <v/>
      </c>
      <c r="I55" s="10">
        <f t="shared" si="13"/>
        <v>4.1666666666666664E-2</v>
      </c>
      <c r="J55" s="10" t="str">
        <f t="shared" si="14"/>
        <v/>
      </c>
      <c r="K55" s="10">
        <f t="shared" ref="K55:K73" si="17">+IF(AND(C55=0,E55=0)," ",IF(C55=0,1,IF(E55=0,-1,(E55-C55)/C55)))</f>
        <v>1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18" t="s">
        <v>51</v>
      </c>
      <c r="C56" s="15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18" t="s">
        <v>52</v>
      </c>
      <c r="C57" s="15">
        <v>6</v>
      </c>
      <c r="D57" s="9">
        <v>2</v>
      </c>
      <c r="E57" s="9">
        <v>0</v>
      </c>
      <c r="F57" s="9">
        <v>0</v>
      </c>
      <c r="G57" s="10">
        <f t="shared" si="11"/>
        <v>0.4</v>
      </c>
      <c r="H57" s="10">
        <f t="shared" si="12"/>
        <v>0.22222222222222221</v>
      </c>
      <c r="I57" s="10" t="str">
        <f t="shared" si="13"/>
        <v/>
      </c>
      <c r="J57" s="10" t="str">
        <f t="shared" si="14"/>
        <v/>
      </c>
      <c r="K57" s="10">
        <f t="shared" si="17"/>
        <v>-1</v>
      </c>
      <c r="L57" s="10">
        <f t="shared" si="18"/>
        <v>-1</v>
      </c>
      <c r="M57" s="10">
        <f t="shared" si="15"/>
        <v>-0.4</v>
      </c>
      <c r="N57" s="11">
        <f t="shared" si="16"/>
        <v>-0.22222222222222221</v>
      </c>
    </row>
    <row r="58" spans="1:14" x14ac:dyDescent="0.2">
      <c r="A58" s="8"/>
      <c r="B58" s="18" t="s">
        <v>53</v>
      </c>
      <c r="C58" s="15">
        <v>0</v>
      </c>
      <c r="D58" s="9">
        <v>0</v>
      </c>
      <c r="E58" s="9">
        <v>0</v>
      </c>
      <c r="F58" s="9">
        <v>12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>
        <f t="shared" si="14"/>
        <v>0.375</v>
      </c>
      <c r="K58" s="10" t="str">
        <f t="shared" si="17"/>
        <v xml:space="preserve"> </v>
      </c>
      <c r="L58" s="10">
        <f t="shared" si="18"/>
        <v>1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18" t="s">
        <v>54</v>
      </c>
      <c r="C59" s="15">
        <v>0</v>
      </c>
      <c r="D59" s="9">
        <v>1</v>
      </c>
      <c r="E59" s="9">
        <v>0</v>
      </c>
      <c r="F59" s="9">
        <v>2</v>
      </c>
      <c r="G59" s="10" t="str">
        <f t="shared" si="11"/>
        <v/>
      </c>
      <c r="H59" s="10">
        <f t="shared" si="12"/>
        <v>0.1111111111111111</v>
      </c>
      <c r="I59" s="10" t="str">
        <f t="shared" si="13"/>
        <v/>
      </c>
      <c r="J59" s="10">
        <f t="shared" si="14"/>
        <v>6.25E-2</v>
      </c>
      <c r="K59" s="10" t="str">
        <f t="shared" si="17"/>
        <v xml:space="preserve"> </v>
      </c>
      <c r="L59" s="10">
        <f t="shared" si="18"/>
        <v>1</v>
      </c>
      <c r="M59" s="10" t="str">
        <f t="shared" si="15"/>
        <v/>
      </c>
      <c r="N59" s="11">
        <f t="shared" si="16"/>
        <v>0.1111111111111111</v>
      </c>
    </row>
    <row r="60" spans="1:14" x14ac:dyDescent="0.2">
      <c r="A60" s="8"/>
      <c r="B60" s="18" t="s">
        <v>55</v>
      </c>
      <c r="C60" s="1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18" t="s">
        <v>56</v>
      </c>
      <c r="C61" s="1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18" t="s">
        <v>57</v>
      </c>
      <c r="C62" s="15">
        <v>0</v>
      </c>
      <c r="D62" s="9">
        <v>0</v>
      </c>
      <c r="E62" s="9">
        <v>2</v>
      </c>
      <c r="F62" s="9">
        <v>0</v>
      </c>
      <c r="G62" s="10" t="str">
        <f t="shared" si="11"/>
        <v/>
      </c>
      <c r="H62" s="10" t="str">
        <f t="shared" si="12"/>
        <v/>
      </c>
      <c r="I62" s="10">
        <f t="shared" si="13"/>
        <v>8.3333333333333329E-2</v>
      </c>
      <c r="J62" s="10" t="str">
        <f t="shared" si="14"/>
        <v/>
      </c>
      <c r="K62" s="10">
        <f t="shared" si="17"/>
        <v>1</v>
      </c>
      <c r="L62" s="10" t="str">
        <f t="shared" si="18"/>
        <v xml:space="preserve"> </v>
      </c>
      <c r="M62" s="10" t="str">
        <f t="shared" si="15"/>
        <v/>
      </c>
      <c r="N62" s="11" t="str">
        <f t="shared" si="16"/>
        <v/>
      </c>
    </row>
    <row r="63" spans="1:14" ht="25.5" x14ac:dyDescent="0.2">
      <c r="A63" s="8"/>
      <c r="B63" s="18" t="s">
        <v>58</v>
      </c>
      <c r="C63" s="1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18" t="s">
        <v>59</v>
      </c>
      <c r="C64" s="15">
        <v>0</v>
      </c>
      <c r="D64" s="9">
        <v>1</v>
      </c>
      <c r="E64" s="9">
        <v>0</v>
      </c>
      <c r="F64" s="9">
        <v>0</v>
      </c>
      <c r="G64" s="10" t="str">
        <f t="shared" si="11"/>
        <v/>
      </c>
      <c r="H64" s="10">
        <f t="shared" si="12"/>
        <v>0.1111111111111111</v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>
        <f t="shared" si="18"/>
        <v>-1</v>
      </c>
      <c r="M64" s="10" t="str">
        <f t="shared" si="15"/>
        <v/>
      </c>
      <c r="N64" s="11">
        <f t="shared" si="16"/>
        <v>-0.1111111111111111</v>
      </c>
    </row>
    <row r="65" spans="1:14" x14ac:dyDescent="0.2">
      <c r="A65" s="8"/>
      <c r="B65" s="18" t="s">
        <v>60</v>
      </c>
      <c r="C65" s="15">
        <v>0</v>
      </c>
      <c r="D65" s="9">
        <v>1</v>
      </c>
      <c r="E65" s="9">
        <v>0</v>
      </c>
      <c r="F65" s="9">
        <v>0</v>
      </c>
      <c r="G65" s="10" t="str">
        <f t="shared" si="11"/>
        <v/>
      </c>
      <c r="H65" s="10">
        <f t="shared" si="12"/>
        <v>0.1111111111111111</v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>
        <f t="shared" si="18"/>
        <v>-1</v>
      </c>
      <c r="M65" s="10" t="str">
        <f t="shared" si="15"/>
        <v/>
      </c>
      <c r="N65" s="11">
        <f t="shared" si="16"/>
        <v>-0.1111111111111111</v>
      </c>
    </row>
    <row r="66" spans="1:14" x14ac:dyDescent="0.2">
      <c r="A66" s="8"/>
      <c r="B66" s="18" t="s">
        <v>61</v>
      </c>
      <c r="C66" s="15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18" t="s">
        <v>62</v>
      </c>
      <c r="C67" s="15">
        <v>4</v>
      </c>
      <c r="D67" s="9">
        <v>2</v>
      </c>
      <c r="E67" s="9">
        <v>1</v>
      </c>
      <c r="F67" s="9">
        <v>1</v>
      </c>
      <c r="G67" s="10">
        <f t="shared" si="11"/>
        <v>0.26666666666666666</v>
      </c>
      <c r="H67" s="10">
        <f t="shared" si="12"/>
        <v>0.22222222222222221</v>
      </c>
      <c r="I67" s="10">
        <f t="shared" si="13"/>
        <v>4.1666666666666664E-2</v>
      </c>
      <c r="J67" s="10">
        <f t="shared" si="14"/>
        <v>3.125E-2</v>
      </c>
      <c r="K67" s="10">
        <f t="shared" si="17"/>
        <v>-0.75</v>
      </c>
      <c r="L67" s="10">
        <f t="shared" si="18"/>
        <v>-0.5</v>
      </c>
      <c r="M67" s="10">
        <f t="shared" si="15"/>
        <v>-0.2</v>
      </c>
      <c r="N67" s="11">
        <f t="shared" si="16"/>
        <v>-0.1111111111111111</v>
      </c>
    </row>
    <row r="68" spans="1:14" x14ac:dyDescent="0.2">
      <c r="A68" s="8"/>
      <c r="B68" s="18" t="s">
        <v>63</v>
      </c>
      <c r="C68" s="15">
        <v>0</v>
      </c>
      <c r="D68" s="9">
        <v>0</v>
      </c>
      <c r="E68" s="9">
        <v>1</v>
      </c>
      <c r="F68" s="9">
        <v>0</v>
      </c>
      <c r="G68" s="10" t="str">
        <f t="shared" si="11"/>
        <v/>
      </c>
      <c r="H68" s="10" t="str">
        <f t="shared" si="12"/>
        <v/>
      </c>
      <c r="I68" s="10">
        <f t="shared" si="13"/>
        <v>4.1666666666666664E-2</v>
      </c>
      <c r="J68" s="10" t="str">
        <f t="shared" si="14"/>
        <v/>
      </c>
      <c r="K68" s="10">
        <f t="shared" si="17"/>
        <v>1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18" t="s">
        <v>64</v>
      </c>
      <c r="C69" s="1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18" t="s">
        <v>65</v>
      </c>
      <c r="C70" s="15">
        <v>0</v>
      </c>
      <c r="D70" s="9">
        <v>0</v>
      </c>
      <c r="E70" s="9">
        <v>0</v>
      </c>
      <c r="F70" s="9">
        <v>2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>
        <f t="shared" si="14"/>
        <v>6.25E-2</v>
      </c>
      <c r="K70" s="10" t="str">
        <f t="shared" si="17"/>
        <v xml:space="preserve"> </v>
      </c>
      <c r="L70" s="10">
        <f t="shared" si="18"/>
        <v>1</v>
      </c>
      <c r="M70" s="10" t="str">
        <f t="shared" si="15"/>
        <v/>
      </c>
      <c r="N70" s="11" t="str">
        <f t="shared" si="16"/>
        <v/>
      </c>
    </row>
    <row r="71" spans="1:14" x14ac:dyDescent="0.2">
      <c r="A71" s="8"/>
      <c r="B71" s="18" t="s">
        <v>66</v>
      </c>
      <c r="C71" s="15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1" t="str">
        <f t="shared" si="16"/>
        <v/>
      </c>
    </row>
    <row r="72" spans="1:14" x14ac:dyDescent="0.2">
      <c r="A72" s="8"/>
      <c r="B72" s="18" t="s">
        <v>67</v>
      </c>
      <c r="C72" s="15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19" t="s">
        <v>68</v>
      </c>
      <c r="C73" s="16">
        <v>2</v>
      </c>
      <c r="D73" s="12">
        <v>0</v>
      </c>
      <c r="E73" s="12">
        <v>3</v>
      </c>
      <c r="F73" s="12">
        <v>4</v>
      </c>
      <c r="G73" s="13">
        <f t="shared" si="11"/>
        <v>0.13333333333333333</v>
      </c>
      <c r="H73" s="13" t="str">
        <f t="shared" si="12"/>
        <v/>
      </c>
      <c r="I73" s="13">
        <f t="shared" si="13"/>
        <v>0.125</v>
      </c>
      <c r="J73" s="13">
        <f t="shared" si="14"/>
        <v>0.125</v>
      </c>
      <c r="K73" s="13">
        <f t="shared" si="17"/>
        <v>0.5</v>
      </c>
      <c r="L73" s="13">
        <f t="shared" si="18"/>
        <v>1</v>
      </c>
      <c r="M73" s="13">
        <f t="shared" si="15"/>
        <v>6.6666666666666666E-2</v>
      </c>
      <c r="N73" s="1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6" t="s">
        <v>3</v>
      </c>
      <c r="C78" s="45" t="s">
        <v>16</v>
      </c>
      <c r="D78" s="46"/>
      <c r="E78" s="46"/>
      <c r="F78" s="40"/>
      <c r="G78" s="45" t="s">
        <v>5</v>
      </c>
      <c r="H78" s="46"/>
      <c r="I78" s="46"/>
      <c r="J78" s="46"/>
      <c r="K78" s="45" t="s">
        <v>17</v>
      </c>
      <c r="L78" s="42"/>
      <c r="M78" s="41" t="s">
        <v>7</v>
      </c>
      <c r="N78" s="42"/>
    </row>
    <row r="79" spans="1:14" ht="15.75" thickBot="1" x14ac:dyDescent="0.25">
      <c r="A79" s="7"/>
      <c r="B79" s="37"/>
      <c r="C79" s="39">
        <v>2022</v>
      </c>
      <c r="D79" s="40"/>
      <c r="E79" s="44">
        <v>2023</v>
      </c>
      <c r="F79" s="40"/>
      <c r="G79" s="39">
        <v>2022</v>
      </c>
      <c r="H79" s="40"/>
      <c r="I79" s="44">
        <v>2023</v>
      </c>
      <c r="J79" s="40"/>
      <c r="K79" s="47"/>
      <c r="L79" s="43"/>
      <c r="M79" s="31"/>
      <c r="N79" s="43"/>
    </row>
    <row r="80" spans="1:14" ht="15.75" thickBot="1" x14ac:dyDescent="0.25">
      <c r="A80" s="8"/>
      <c r="B80" s="38"/>
      <c r="C80" s="20" t="s">
        <v>8</v>
      </c>
      <c r="D80" s="20" t="s">
        <v>9</v>
      </c>
      <c r="E80" s="20" t="s">
        <v>8</v>
      </c>
      <c r="F80" s="20" t="s">
        <v>9</v>
      </c>
      <c r="G80" s="20" t="s">
        <v>8</v>
      </c>
      <c r="H80" s="20" t="s">
        <v>9</v>
      </c>
      <c r="I80" s="20" t="s">
        <v>8</v>
      </c>
      <c r="J80" s="20" t="s">
        <v>9</v>
      </c>
      <c r="K80" s="20" t="s">
        <v>8</v>
      </c>
      <c r="L80" s="20" t="s">
        <v>9</v>
      </c>
      <c r="M80" s="20" t="s">
        <v>8</v>
      </c>
      <c r="N80" s="20" t="s">
        <v>9</v>
      </c>
    </row>
    <row r="81" spans="1:14" ht="15.75" thickBot="1" x14ac:dyDescent="0.25">
      <c r="A81" s="8"/>
      <c r="B81" s="17" t="s">
        <v>11</v>
      </c>
      <c r="C81" s="21">
        <f>SUM(C82:C180)</f>
        <v>164</v>
      </c>
      <c r="D81" s="21">
        <f>SUM(D82:D180)</f>
        <v>139</v>
      </c>
      <c r="E81" s="21">
        <f>SUM(E82:E180)</f>
        <v>302</v>
      </c>
      <c r="F81" s="21">
        <f>SUM(F82:F180)</f>
        <v>221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0.84146341463414631</v>
      </c>
      <c r="L81" s="22">
        <f>+IF(AND(D81=0,F81=0),"",IF(D81=0,1,IF(F81=0,-1,(F81-D81)/D81)))</f>
        <v>0.58992805755395683</v>
      </c>
      <c r="M81" s="22">
        <f t="shared" ref="M81:M112" si="23">+IF(OR(AND(G81=""),(K81="")),"",G81*K81)</f>
        <v>0.84146341463414631</v>
      </c>
      <c r="N81" s="23">
        <f t="shared" ref="N81:N112" si="24">+IF(OR(AND(H81=""),(L81="")),"",H81*L81)</f>
        <v>0.58992805755395683</v>
      </c>
    </row>
    <row r="82" spans="1:14" x14ac:dyDescent="0.2">
      <c r="A82" s="8"/>
      <c r="B82" s="28" t="s">
        <v>69</v>
      </c>
      <c r="C82" s="27">
        <v>4</v>
      </c>
      <c r="D82" s="24">
        <v>0</v>
      </c>
      <c r="E82" s="24">
        <v>1</v>
      </c>
      <c r="F82" s="24">
        <v>1</v>
      </c>
      <c r="G82" s="25">
        <f t="shared" si="19"/>
        <v>2.4390243902439025E-2</v>
      </c>
      <c r="H82" s="25" t="str">
        <f t="shared" si="20"/>
        <v/>
      </c>
      <c r="I82" s="25">
        <f t="shared" si="21"/>
        <v>3.3112582781456954E-3</v>
      </c>
      <c r="J82" s="25">
        <f t="shared" si="22"/>
        <v>4.5248868778280547E-3</v>
      </c>
      <c r="K82" s="25">
        <f t="shared" ref="K82:K113" si="25">+IF(AND(C82=0,E82=0)," ",IF(C82=0,1,IF(E82=0,-1,(E82-C82)/C82)))</f>
        <v>-0.75</v>
      </c>
      <c r="L82" s="25">
        <f t="shared" ref="L82:L113" si="26">+IF(AND(D82=0,F82=0)," ",IF(D82=0,1,IF(F82=0,-1,(F82-D82)/D82)))</f>
        <v>1</v>
      </c>
      <c r="M82" s="25">
        <f t="shared" si="23"/>
        <v>-1.8292682926829271E-2</v>
      </c>
      <c r="N82" s="26" t="str">
        <f t="shared" si="24"/>
        <v/>
      </c>
    </row>
    <row r="83" spans="1:14" ht="24" customHeight="1" x14ac:dyDescent="0.2">
      <c r="A83" s="8"/>
      <c r="B83" s="18" t="s">
        <v>70</v>
      </c>
      <c r="C83" s="15">
        <v>0</v>
      </c>
      <c r="D83" s="9">
        <v>0</v>
      </c>
      <c r="E83" s="9">
        <v>18</v>
      </c>
      <c r="F83" s="9">
        <v>5</v>
      </c>
      <c r="G83" s="10" t="str">
        <f t="shared" si="19"/>
        <v/>
      </c>
      <c r="H83" s="10" t="str">
        <f t="shared" si="20"/>
        <v/>
      </c>
      <c r="I83" s="10">
        <f t="shared" si="21"/>
        <v>5.9602649006622516E-2</v>
      </c>
      <c r="J83" s="10">
        <f t="shared" si="22"/>
        <v>2.2624434389140271E-2</v>
      </c>
      <c r="K83" s="10">
        <f t="shared" si="25"/>
        <v>1</v>
      </c>
      <c r="L83" s="10">
        <f t="shared" si="26"/>
        <v>1</v>
      </c>
      <c r="M83" s="10" t="str">
        <f t="shared" si="23"/>
        <v/>
      </c>
      <c r="N83" s="11" t="str">
        <f t="shared" si="24"/>
        <v/>
      </c>
    </row>
    <row r="84" spans="1:14" x14ac:dyDescent="0.2">
      <c r="A84" s="8"/>
      <c r="B84" s="18" t="s">
        <v>71</v>
      </c>
      <c r="C84" s="15">
        <v>0</v>
      </c>
      <c r="D84" s="9">
        <v>0</v>
      </c>
      <c r="E84" s="9">
        <v>1</v>
      </c>
      <c r="F84" s="9">
        <v>1</v>
      </c>
      <c r="G84" s="10" t="str">
        <f t="shared" si="19"/>
        <v/>
      </c>
      <c r="H84" s="10" t="str">
        <f t="shared" si="20"/>
        <v/>
      </c>
      <c r="I84" s="10">
        <f t="shared" si="21"/>
        <v>3.3112582781456954E-3</v>
      </c>
      <c r="J84" s="10">
        <f t="shared" si="22"/>
        <v>4.5248868778280547E-3</v>
      </c>
      <c r="K84" s="10">
        <f t="shared" si="25"/>
        <v>1</v>
      </c>
      <c r="L84" s="10">
        <f t="shared" si="26"/>
        <v>1</v>
      </c>
      <c r="M84" s="10" t="str">
        <f t="shared" si="23"/>
        <v/>
      </c>
      <c r="N84" s="11" t="str">
        <f t="shared" si="24"/>
        <v/>
      </c>
    </row>
    <row r="85" spans="1:14" x14ac:dyDescent="0.2">
      <c r="A85" s="8"/>
      <c r="B85" s="18" t="s">
        <v>72</v>
      </c>
      <c r="C85" s="15">
        <v>5</v>
      </c>
      <c r="D85" s="9">
        <v>0</v>
      </c>
      <c r="E85" s="9">
        <v>3</v>
      </c>
      <c r="F85" s="9">
        <v>2</v>
      </c>
      <c r="G85" s="10">
        <f t="shared" si="19"/>
        <v>3.048780487804878E-2</v>
      </c>
      <c r="H85" s="10" t="str">
        <f t="shared" si="20"/>
        <v/>
      </c>
      <c r="I85" s="10">
        <f t="shared" si="21"/>
        <v>9.9337748344370865E-3</v>
      </c>
      <c r="J85" s="10">
        <f t="shared" si="22"/>
        <v>9.0497737556561094E-3</v>
      </c>
      <c r="K85" s="10">
        <f t="shared" si="25"/>
        <v>-0.4</v>
      </c>
      <c r="L85" s="10">
        <f t="shared" si="26"/>
        <v>1</v>
      </c>
      <c r="M85" s="10">
        <f t="shared" si="23"/>
        <v>-1.2195121951219513E-2</v>
      </c>
      <c r="N85" s="11" t="str">
        <f t="shared" si="24"/>
        <v/>
      </c>
    </row>
    <row r="86" spans="1:14" ht="25.5" x14ac:dyDescent="0.2">
      <c r="A86" s="8"/>
      <c r="B86" s="18" t="s">
        <v>73</v>
      </c>
      <c r="C86" s="15">
        <v>2</v>
      </c>
      <c r="D86" s="9">
        <v>3</v>
      </c>
      <c r="E86" s="9">
        <v>37</v>
      </c>
      <c r="F86" s="9">
        <v>22</v>
      </c>
      <c r="G86" s="10">
        <f t="shared" si="19"/>
        <v>1.2195121951219513E-2</v>
      </c>
      <c r="H86" s="10">
        <f t="shared" si="20"/>
        <v>2.1582733812949641E-2</v>
      </c>
      <c r="I86" s="10">
        <f t="shared" si="21"/>
        <v>0.12251655629139073</v>
      </c>
      <c r="J86" s="10">
        <f t="shared" si="22"/>
        <v>9.9547511312217188E-2</v>
      </c>
      <c r="K86" s="10">
        <f t="shared" si="25"/>
        <v>17.5</v>
      </c>
      <c r="L86" s="10">
        <f t="shared" si="26"/>
        <v>6.333333333333333</v>
      </c>
      <c r="M86" s="10">
        <f t="shared" si="23"/>
        <v>0.21341463414634146</v>
      </c>
      <c r="N86" s="11">
        <f t="shared" si="24"/>
        <v>0.1366906474820144</v>
      </c>
    </row>
    <row r="87" spans="1:14" x14ac:dyDescent="0.2">
      <c r="A87" s="8"/>
      <c r="B87" s="18" t="s">
        <v>74</v>
      </c>
      <c r="C87" s="15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1" t="str">
        <f t="shared" si="24"/>
        <v/>
      </c>
    </row>
    <row r="88" spans="1:14" x14ac:dyDescent="0.2">
      <c r="A88" s="8"/>
      <c r="B88" s="18" t="s">
        <v>75</v>
      </c>
      <c r="C88" s="15">
        <v>0</v>
      </c>
      <c r="D88" s="9">
        <v>0</v>
      </c>
      <c r="E88" s="9">
        <v>2</v>
      </c>
      <c r="F88" s="9">
        <v>2</v>
      </c>
      <c r="G88" s="10" t="str">
        <f t="shared" si="19"/>
        <v/>
      </c>
      <c r="H88" s="10" t="str">
        <f t="shared" si="20"/>
        <v/>
      </c>
      <c r="I88" s="10">
        <f t="shared" si="21"/>
        <v>6.6225165562913907E-3</v>
      </c>
      <c r="J88" s="10">
        <f t="shared" si="22"/>
        <v>9.0497737556561094E-3</v>
      </c>
      <c r="K88" s="10">
        <f t="shared" si="25"/>
        <v>1</v>
      </c>
      <c r="L88" s="10">
        <f t="shared" si="26"/>
        <v>1</v>
      </c>
      <c r="M88" s="10" t="str">
        <f t="shared" si="23"/>
        <v/>
      </c>
      <c r="N88" s="11" t="str">
        <f t="shared" si="24"/>
        <v/>
      </c>
    </row>
    <row r="89" spans="1:14" ht="24" customHeight="1" x14ac:dyDescent="0.2">
      <c r="A89" s="8"/>
      <c r="B89" s="18" t="s">
        <v>76</v>
      </c>
      <c r="C89" s="15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4" customHeight="1" x14ac:dyDescent="0.2">
      <c r="A90" s="8"/>
      <c r="B90" s="18" t="s">
        <v>77</v>
      </c>
      <c r="C90" s="1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18" t="s">
        <v>78</v>
      </c>
      <c r="C91" s="15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18" t="s">
        <v>79</v>
      </c>
      <c r="C92" s="15">
        <v>0</v>
      </c>
      <c r="D92" s="9">
        <v>0</v>
      </c>
      <c r="E92" s="9">
        <v>1</v>
      </c>
      <c r="F92" s="9">
        <v>0</v>
      </c>
      <c r="G92" s="10" t="str">
        <f t="shared" si="19"/>
        <v/>
      </c>
      <c r="H92" s="10" t="str">
        <f t="shared" si="20"/>
        <v/>
      </c>
      <c r="I92" s="10">
        <f t="shared" si="21"/>
        <v>3.3112582781456954E-3</v>
      </c>
      <c r="J92" s="10" t="str">
        <f t="shared" si="22"/>
        <v/>
      </c>
      <c r="K92" s="10">
        <f t="shared" si="25"/>
        <v>1</v>
      </c>
      <c r="L92" s="10" t="str">
        <f t="shared" si="26"/>
        <v xml:space="preserve"> </v>
      </c>
      <c r="M92" s="10" t="str">
        <f t="shared" si="23"/>
        <v/>
      </c>
      <c r="N92" s="11" t="str">
        <f t="shared" si="24"/>
        <v/>
      </c>
    </row>
    <row r="93" spans="1:14" x14ac:dyDescent="0.2">
      <c r="A93" s="8"/>
      <c r="B93" s="18" t="s">
        <v>80</v>
      </c>
      <c r="C93" s="15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11" t="str">
        <f t="shared" si="24"/>
        <v/>
      </c>
    </row>
    <row r="94" spans="1:14" x14ac:dyDescent="0.2">
      <c r="A94" s="8"/>
      <c r="B94" s="18" t="s">
        <v>81</v>
      </c>
      <c r="C94" s="1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/>
      <c r="B95" s="18" t="s">
        <v>82</v>
      </c>
      <c r="C95" s="1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/>
      <c r="B96" s="18" t="s">
        <v>83</v>
      </c>
      <c r="C96" s="1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18" t="s">
        <v>84</v>
      </c>
      <c r="C97" s="15">
        <v>1</v>
      </c>
      <c r="D97" s="9">
        <v>1</v>
      </c>
      <c r="E97" s="9">
        <v>1</v>
      </c>
      <c r="F97" s="9">
        <v>0</v>
      </c>
      <c r="G97" s="10">
        <f t="shared" si="19"/>
        <v>6.0975609756097563E-3</v>
      </c>
      <c r="H97" s="10">
        <f t="shared" si="20"/>
        <v>7.1942446043165471E-3</v>
      </c>
      <c r="I97" s="10">
        <f t="shared" si="21"/>
        <v>3.3112582781456954E-3</v>
      </c>
      <c r="J97" s="10" t="str">
        <f t="shared" si="22"/>
        <v/>
      </c>
      <c r="K97" s="10">
        <f t="shared" si="25"/>
        <v>0</v>
      </c>
      <c r="L97" s="10">
        <f t="shared" si="26"/>
        <v>-1</v>
      </c>
      <c r="M97" s="10">
        <f t="shared" si="23"/>
        <v>0</v>
      </c>
      <c r="N97" s="11">
        <f t="shared" si="24"/>
        <v>-7.1942446043165471E-3</v>
      </c>
    </row>
    <row r="98" spans="1:14" x14ac:dyDescent="0.2">
      <c r="A98" s="8"/>
      <c r="B98" s="18" t="s">
        <v>85</v>
      </c>
      <c r="C98" s="15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1" t="str">
        <f t="shared" si="24"/>
        <v/>
      </c>
    </row>
    <row r="99" spans="1:14" x14ac:dyDescent="0.2">
      <c r="A99" s="8"/>
      <c r="B99" s="18" t="s">
        <v>86</v>
      </c>
      <c r="C99" s="15">
        <v>2</v>
      </c>
      <c r="D99" s="9">
        <v>0</v>
      </c>
      <c r="E99" s="9">
        <v>8</v>
      </c>
      <c r="F99" s="9">
        <v>6</v>
      </c>
      <c r="G99" s="10">
        <f t="shared" si="19"/>
        <v>1.2195121951219513E-2</v>
      </c>
      <c r="H99" s="10" t="str">
        <f t="shared" si="20"/>
        <v/>
      </c>
      <c r="I99" s="10">
        <f t="shared" si="21"/>
        <v>2.6490066225165563E-2</v>
      </c>
      <c r="J99" s="10">
        <f t="shared" si="22"/>
        <v>2.7149321266968326E-2</v>
      </c>
      <c r="K99" s="10">
        <f t="shared" si="25"/>
        <v>3</v>
      </c>
      <c r="L99" s="10">
        <f t="shared" si="26"/>
        <v>1</v>
      </c>
      <c r="M99" s="10">
        <f t="shared" si="23"/>
        <v>3.6585365853658541E-2</v>
      </c>
      <c r="N99" s="11" t="str">
        <f t="shared" si="24"/>
        <v/>
      </c>
    </row>
    <row r="100" spans="1:14" x14ac:dyDescent="0.2">
      <c r="A100" s="8"/>
      <c r="B100" s="18" t="s">
        <v>87</v>
      </c>
      <c r="C100" s="15">
        <v>0</v>
      </c>
      <c r="D100" s="9">
        <v>1</v>
      </c>
      <c r="E100" s="9">
        <v>19</v>
      </c>
      <c r="F100" s="9">
        <v>11</v>
      </c>
      <c r="G100" s="10" t="str">
        <f t="shared" si="19"/>
        <v/>
      </c>
      <c r="H100" s="10">
        <f t="shared" si="20"/>
        <v>7.1942446043165471E-3</v>
      </c>
      <c r="I100" s="10">
        <f t="shared" si="21"/>
        <v>6.2913907284768214E-2</v>
      </c>
      <c r="J100" s="10">
        <f t="shared" si="22"/>
        <v>4.9773755656108594E-2</v>
      </c>
      <c r="K100" s="10">
        <f t="shared" si="25"/>
        <v>1</v>
      </c>
      <c r="L100" s="10">
        <f t="shared" si="26"/>
        <v>10</v>
      </c>
      <c r="M100" s="10" t="str">
        <f t="shared" si="23"/>
        <v/>
      </c>
      <c r="N100" s="11">
        <f t="shared" si="24"/>
        <v>7.1942446043165464E-2</v>
      </c>
    </row>
    <row r="101" spans="1:14" x14ac:dyDescent="0.2">
      <c r="A101" s="8"/>
      <c r="B101" s="18" t="s">
        <v>88</v>
      </c>
      <c r="C101" s="15">
        <v>0</v>
      </c>
      <c r="D101" s="9">
        <v>1</v>
      </c>
      <c r="E101" s="9">
        <v>12</v>
      </c>
      <c r="F101" s="9">
        <v>4</v>
      </c>
      <c r="G101" s="10" t="str">
        <f t="shared" si="19"/>
        <v/>
      </c>
      <c r="H101" s="10">
        <f t="shared" si="20"/>
        <v>7.1942446043165471E-3</v>
      </c>
      <c r="I101" s="10">
        <f t="shared" si="21"/>
        <v>3.9735099337748346E-2</v>
      </c>
      <c r="J101" s="10">
        <f t="shared" si="22"/>
        <v>1.8099547511312219E-2</v>
      </c>
      <c r="K101" s="10">
        <f t="shared" si="25"/>
        <v>1</v>
      </c>
      <c r="L101" s="10">
        <f t="shared" si="26"/>
        <v>3</v>
      </c>
      <c r="M101" s="10" t="str">
        <f t="shared" si="23"/>
        <v/>
      </c>
      <c r="N101" s="11">
        <f t="shared" si="24"/>
        <v>2.1582733812949641E-2</v>
      </c>
    </row>
    <row r="102" spans="1:14" x14ac:dyDescent="0.2">
      <c r="A102" s="8"/>
      <c r="B102" s="18" t="s">
        <v>89</v>
      </c>
      <c r="C102" s="15">
        <v>0</v>
      </c>
      <c r="D102" s="9">
        <v>0</v>
      </c>
      <c r="E102" s="9">
        <v>2</v>
      </c>
      <c r="F102" s="9">
        <v>3</v>
      </c>
      <c r="G102" s="10" t="str">
        <f t="shared" si="19"/>
        <v/>
      </c>
      <c r="H102" s="10" t="str">
        <f t="shared" si="20"/>
        <v/>
      </c>
      <c r="I102" s="10">
        <f t="shared" si="21"/>
        <v>6.6225165562913907E-3</v>
      </c>
      <c r="J102" s="10">
        <f t="shared" si="22"/>
        <v>1.3574660633484163E-2</v>
      </c>
      <c r="K102" s="10">
        <f t="shared" si="25"/>
        <v>1</v>
      </c>
      <c r="L102" s="10">
        <f t="shared" si="26"/>
        <v>1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18" t="s">
        <v>90</v>
      </c>
      <c r="C103" s="15">
        <v>9</v>
      </c>
      <c r="D103" s="9">
        <v>11</v>
      </c>
      <c r="E103" s="9">
        <v>8</v>
      </c>
      <c r="F103" s="9">
        <v>17</v>
      </c>
      <c r="G103" s="10">
        <f t="shared" si="19"/>
        <v>5.4878048780487805E-2</v>
      </c>
      <c r="H103" s="10">
        <f t="shared" si="20"/>
        <v>7.9136690647482008E-2</v>
      </c>
      <c r="I103" s="10">
        <f t="shared" si="21"/>
        <v>2.6490066225165563E-2</v>
      </c>
      <c r="J103" s="10">
        <f t="shared" si="22"/>
        <v>7.6923076923076927E-2</v>
      </c>
      <c r="K103" s="10">
        <f t="shared" si="25"/>
        <v>-0.1111111111111111</v>
      </c>
      <c r="L103" s="10">
        <f t="shared" si="26"/>
        <v>0.54545454545454541</v>
      </c>
      <c r="M103" s="10">
        <f t="shared" si="23"/>
        <v>-6.0975609756097554E-3</v>
      </c>
      <c r="N103" s="11">
        <f t="shared" si="24"/>
        <v>4.3165467625899276E-2</v>
      </c>
    </row>
    <row r="104" spans="1:14" x14ac:dyDescent="0.2">
      <c r="A104" s="8"/>
      <c r="B104" s="18" t="s">
        <v>91</v>
      </c>
      <c r="C104" s="15">
        <v>1</v>
      </c>
      <c r="D104" s="9">
        <v>1</v>
      </c>
      <c r="E104" s="9">
        <v>1</v>
      </c>
      <c r="F104" s="9">
        <v>2</v>
      </c>
      <c r="G104" s="10">
        <f t="shared" si="19"/>
        <v>6.0975609756097563E-3</v>
      </c>
      <c r="H104" s="10">
        <f t="shared" si="20"/>
        <v>7.1942446043165471E-3</v>
      </c>
      <c r="I104" s="10">
        <f t="shared" si="21"/>
        <v>3.3112582781456954E-3</v>
      </c>
      <c r="J104" s="10">
        <f t="shared" si="22"/>
        <v>9.0497737556561094E-3</v>
      </c>
      <c r="K104" s="10">
        <f t="shared" si="25"/>
        <v>0</v>
      </c>
      <c r="L104" s="10">
        <f t="shared" si="26"/>
        <v>1</v>
      </c>
      <c r="M104" s="10">
        <f t="shared" si="23"/>
        <v>0</v>
      </c>
      <c r="N104" s="11">
        <f t="shared" si="24"/>
        <v>7.1942446043165471E-3</v>
      </c>
    </row>
    <row r="105" spans="1:14" x14ac:dyDescent="0.2">
      <c r="A105" s="8"/>
      <c r="B105" s="18" t="s">
        <v>92</v>
      </c>
      <c r="C105" s="15">
        <v>0</v>
      </c>
      <c r="D105" s="9">
        <v>1</v>
      </c>
      <c r="E105" s="9">
        <v>0</v>
      </c>
      <c r="F105" s="9">
        <v>1</v>
      </c>
      <c r="G105" s="10" t="str">
        <f t="shared" si="19"/>
        <v/>
      </c>
      <c r="H105" s="10">
        <f t="shared" si="20"/>
        <v>7.1942446043165471E-3</v>
      </c>
      <c r="I105" s="10" t="str">
        <f t="shared" si="21"/>
        <v/>
      </c>
      <c r="J105" s="10">
        <f t="shared" si="22"/>
        <v>4.5248868778280547E-3</v>
      </c>
      <c r="K105" s="10" t="str">
        <f t="shared" si="25"/>
        <v xml:space="preserve"> </v>
      </c>
      <c r="L105" s="10">
        <f t="shared" si="26"/>
        <v>0</v>
      </c>
      <c r="M105" s="10" t="str">
        <f t="shared" si="23"/>
        <v/>
      </c>
      <c r="N105" s="11">
        <f t="shared" si="24"/>
        <v>0</v>
      </c>
    </row>
    <row r="106" spans="1:14" x14ac:dyDescent="0.2">
      <c r="A106" s="8"/>
      <c r="B106" s="18" t="s">
        <v>93</v>
      </c>
      <c r="C106" s="15">
        <v>0</v>
      </c>
      <c r="D106" s="9">
        <v>1</v>
      </c>
      <c r="E106" s="9">
        <v>0</v>
      </c>
      <c r="F106" s="9">
        <v>0</v>
      </c>
      <c r="G106" s="10" t="str">
        <f t="shared" si="19"/>
        <v/>
      </c>
      <c r="H106" s="10">
        <f t="shared" si="20"/>
        <v>7.1942446043165471E-3</v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>
        <f t="shared" si="26"/>
        <v>-1</v>
      </c>
      <c r="M106" s="10" t="str">
        <f t="shared" si="23"/>
        <v/>
      </c>
      <c r="N106" s="11">
        <f t="shared" si="24"/>
        <v>-7.1942446043165471E-3</v>
      </c>
    </row>
    <row r="107" spans="1:14" x14ac:dyDescent="0.2">
      <c r="A107" s="8"/>
      <c r="B107" s="18" t="s">
        <v>94</v>
      </c>
      <c r="C107" s="15">
        <v>0</v>
      </c>
      <c r="D107" s="9">
        <v>0</v>
      </c>
      <c r="E107" s="9">
        <v>1</v>
      </c>
      <c r="F107" s="9">
        <v>1</v>
      </c>
      <c r="G107" s="10" t="str">
        <f t="shared" si="19"/>
        <v/>
      </c>
      <c r="H107" s="10" t="str">
        <f t="shared" si="20"/>
        <v/>
      </c>
      <c r="I107" s="10">
        <f t="shared" si="21"/>
        <v>3.3112582781456954E-3</v>
      </c>
      <c r="J107" s="10">
        <f t="shared" si="22"/>
        <v>4.5248868778280547E-3</v>
      </c>
      <c r="K107" s="10">
        <f t="shared" si="25"/>
        <v>1</v>
      </c>
      <c r="L107" s="10">
        <f t="shared" si="26"/>
        <v>1</v>
      </c>
      <c r="M107" s="10" t="str">
        <f t="shared" si="23"/>
        <v/>
      </c>
      <c r="N107" s="11" t="str">
        <f t="shared" si="24"/>
        <v/>
      </c>
    </row>
    <row r="108" spans="1:14" x14ac:dyDescent="0.2">
      <c r="A108" s="8"/>
      <c r="B108" s="18" t="s">
        <v>95</v>
      </c>
      <c r="C108" s="15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1" t="str">
        <f t="shared" si="24"/>
        <v/>
      </c>
    </row>
    <row r="109" spans="1:14" x14ac:dyDescent="0.2">
      <c r="A109" s="8"/>
      <c r="B109" s="18" t="s">
        <v>96</v>
      </c>
      <c r="C109" s="15">
        <v>0</v>
      </c>
      <c r="D109" s="9">
        <v>0</v>
      </c>
      <c r="E109" s="9">
        <v>0</v>
      </c>
      <c r="F109" s="9">
        <v>1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>
        <f t="shared" si="22"/>
        <v>4.5248868778280547E-3</v>
      </c>
      <c r="K109" s="10" t="str">
        <f t="shared" si="25"/>
        <v xml:space="preserve"> </v>
      </c>
      <c r="L109" s="10">
        <f t="shared" si="26"/>
        <v>1</v>
      </c>
      <c r="M109" s="10" t="str">
        <f t="shared" si="23"/>
        <v/>
      </c>
      <c r="N109" s="11" t="str">
        <f t="shared" si="24"/>
        <v/>
      </c>
    </row>
    <row r="110" spans="1:14" x14ac:dyDescent="0.2">
      <c r="A110" s="8"/>
      <c r="B110" s="18" t="s">
        <v>97</v>
      </c>
      <c r="C110" s="1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18" t="s">
        <v>98</v>
      </c>
      <c r="C111" s="15">
        <v>2</v>
      </c>
      <c r="D111" s="9">
        <v>1</v>
      </c>
      <c r="E111" s="9">
        <v>1</v>
      </c>
      <c r="F111" s="9">
        <v>5</v>
      </c>
      <c r="G111" s="10">
        <f t="shared" si="19"/>
        <v>1.2195121951219513E-2</v>
      </c>
      <c r="H111" s="10">
        <f t="shared" si="20"/>
        <v>7.1942446043165471E-3</v>
      </c>
      <c r="I111" s="10">
        <f t="shared" si="21"/>
        <v>3.3112582781456954E-3</v>
      </c>
      <c r="J111" s="10">
        <f t="shared" si="22"/>
        <v>2.2624434389140271E-2</v>
      </c>
      <c r="K111" s="10">
        <f t="shared" si="25"/>
        <v>-0.5</v>
      </c>
      <c r="L111" s="10">
        <f t="shared" si="26"/>
        <v>4</v>
      </c>
      <c r="M111" s="10">
        <f t="shared" si="23"/>
        <v>-6.0975609756097563E-3</v>
      </c>
      <c r="N111" s="11">
        <f t="shared" si="24"/>
        <v>2.8776978417266189E-2</v>
      </c>
    </row>
    <row r="112" spans="1:14" x14ac:dyDescent="0.2">
      <c r="A112" s="8"/>
      <c r="B112" s="18" t="s">
        <v>99</v>
      </c>
      <c r="C112" s="1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18" t="s">
        <v>100</v>
      </c>
      <c r="C113" s="1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18" t="s">
        <v>101</v>
      </c>
      <c r="C114" s="15">
        <v>0</v>
      </c>
      <c r="D114" s="9">
        <v>1</v>
      </c>
      <c r="E114" s="9">
        <v>0</v>
      </c>
      <c r="F114" s="9">
        <v>1</v>
      </c>
      <c r="G114" s="10" t="str">
        <f t="shared" si="27"/>
        <v/>
      </c>
      <c r="H114" s="10">
        <f t="shared" si="28"/>
        <v>7.1942446043165471E-3</v>
      </c>
      <c r="I114" s="10" t="str">
        <f t="shared" si="29"/>
        <v/>
      </c>
      <c r="J114" s="10">
        <f t="shared" si="30"/>
        <v>4.5248868778280547E-3</v>
      </c>
      <c r="K114" s="10" t="str">
        <f t="shared" ref="K114:K145" si="33">+IF(AND(C114=0,E114=0)," ",IF(C114=0,1,IF(E114=0,-1,(E114-C114)/C114)))</f>
        <v xml:space="preserve"> </v>
      </c>
      <c r="L114" s="10">
        <f t="shared" ref="L114:L145" si="34">+IF(AND(D114=0,F114=0)," ",IF(D114=0,1,IF(F114=0,-1,(F114-D114)/D114)))</f>
        <v>0</v>
      </c>
      <c r="M114" s="10" t="str">
        <f t="shared" si="31"/>
        <v/>
      </c>
      <c r="N114" s="11">
        <f t="shared" si="32"/>
        <v>0</v>
      </c>
    </row>
    <row r="115" spans="1:14" x14ac:dyDescent="0.2">
      <c r="A115" s="8"/>
      <c r="B115" s="18" t="s">
        <v>102</v>
      </c>
      <c r="C115" s="15">
        <v>1</v>
      </c>
      <c r="D115" s="9">
        <v>1</v>
      </c>
      <c r="E115" s="9">
        <v>1</v>
      </c>
      <c r="F115" s="9">
        <v>2</v>
      </c>
      <c r="G115" s="10">
        <f t="shared" si="27"/>
        <v>6.0975609756097563E-3</v>
      </c>
      <c r="H115" s="10">
        <f t="shared" si="28"/>
        <v>7.1942446043165471E-3</v>
      </c>
      <c r="I115" s="10">
        <f t="shared" si="29"/>
        <v>3.3112582781456954E-3</v>
      </c>
      <c r="J115" s="10">
        <f t="shared" si="30"/>
        <v>9.0497737556561094E-3</v>
      </c>
      <c r="K115" s="10">
        <f t="shared" si="33"/>
        <v>0</v>
      </c>
      <c r="L115" s="10">
        <f t="shared" si="34"/>
        <v>1</v>
      </c>
      <c r="M115" s="10">
        <f t="shared" si="31"/>
        <v>0</v>
      </c>
      <c r="N115" s="11">
        <f t="shared" si="32"/>
        <v>7.1942446043165471E-3</v>
      </c>
    </row>
    <row r="116" spans="1:14" x14ac:dyDescent="0.2">
      <c r="A116" s="8"/>
      <c r="B116" s="18" t="s">
        <v>103</v>
      </c>
      <c r="C116" s="15">
        <v>1</v>
      </c>
      <c r="D116" s="9">
        <v>3</v>
      </c>
      <c r="E116" s="9">
        <v>5</v>
      </c>
      <c r="F116" s="9">
        <v>5</v>
      </c>
      <c r="G116" s="10">
        <f t="shared" si="27"/>
        <v>6.0975609756097563E-3</v>
      </c>
      <c r="H116" s="10">
        <f t="shared" si="28"/>
        <v>2.1582733812949641E-2</v>
      </c>
      <c r="I116" s="10">
        <f t="shared" si="29"/>
        <v>1.6556291390728478E-2</v>
      </c>
      <c r="J116" s="10">
        <f t="shared" si="30"/>
        <v>2.2624434389140271E-2</v>
      </c>
      <c r="K116" s="10">
        <f t="shared" si="33"/>
        <v>4</v>
      </c>
      <c r="L116" s="10">
        <f t="shared" si="34"/>
        <v>0.66666666666666663</v>
      </c>
      <c r="M116" s="10">
        <f t="shared" si="31"/>
        <v>2.4390243902439025E-2</v>
      </c>
      <c r="N116" s="11">
        <f t="shared" si="32"/>
        <v>1.4388489208633094E-2</v>
      </c>
    </row>
    <row r="117" spans="1:14" x14ac:dyDescent="0.2">
      <c r="A117" s="8"/>
      <c r="B117" s="18" t="s">
        <v>104</v>
      </c>
      <c r="C117" s="1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18" t="s">
        <v>105</v>
      </c>
      <c r="C118" s="15">
        <v>0</v>
      </c>
      <c r="D118" s="9">
        <v>6</v>
      </c>
      <c r="E118" s="9">
        <v>1</v>
      </c>
      <c r="F118" s="9">
        <v>1</v>
      </c>
      <c r="G118" s="10" t="str">
        <f t="shared" si="27"/>
        <v/>
      </c>
      <c r="H118" s="10">
        <f t="shared" si="28"/>
        <v>4.3165467625899283E-2</v>
      </c>
      <c r="I118" s="10">
        <f t="shared" si="29"/>
        <v>3.3112582781456954E-3</v>
      </c>
      <c r="J118" s="10">
        <f t="shared" si="30"/>
        <v>4.5248868778280547E-3</v>
      </c>
      <c r="K118" s="10">
        <f t="shared" si="33"/>
        <v>1</v>
      </c>
      <c r="L118" s="10">
        <f t="shared" si="34"/>
        <v>-0.83333333333333337</v>
      </c>
      <c r="M118" s="10" t="str">
        <f t="shared" si="31"/>
        <v/>
      </c>
      <c r="N118" s="11">
        <f t="shared" si="32"/>
        <v>-3.5971223021582739E-2</v>
      </c>
    </row>
    <row r="119" spans="1:14" x14ac:dyDescent="0.2">
      <c r="A119" s="8"/>
      <c r="B119" s="18" t="s">
        <v>106</v>
      </c>
      <c r="C119" s="1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18" t="s">
        <v>107</v>
      </c>
      <c r="C120" s="15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1" t="str">
        <f t="shared" si="32"/>
        <v/>
      </c>
    </row>
    <row r="121" spans="1:14" x14ac:dyDescent="0.2">
      <c r="A121" s="8"/>
      <c r="B121" s="18" t="s">
        <v>108</v>
      </c>
      <c r="C121" s="15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1" t="str">
        <f t="shared" si="32"/>
        <v/>
      </c>
    </row>
    <row r="122" spans="1:14" x14ac:dyDescent="0.2">
      <c r="A122" s="8"/>
      <c r="B122" s="18" t="s">
        <v>109</v>
      </c>
      <c r="C122" s="15">
        <v>61</v>
      </c>
      <c r="D122" s="9">
        <v>45</v>
      </c>
      <c r="E122" s="9">
        <v>2</v>
      </c>
      <c r="F122" s="9">
        <v>1</v>
      </c>
      <c r="G122" s="10">
        <f t="shared" si="27"/>
        <v>0.37195121951219512</v>
      </c>
      <c r="H122" s="10">
        <f t="shared" si="28"/>
        <v>0.32374100719424459</v>
      </c>
      <c r="I122" s="10">
        <f t="shared" si="29"/>
        <v>6.6225165562913907E-3</v>
      </c>
      <c r="J122" s="10">
        <f t="shared" si="30"/>
        <v>4.5248868778280547E-3</v>
      </c>
      <c r="K122" s="10">
        <f t="shared" si="33"/>
        <v>-0.96721311475409832</v>
      </c>
      <c r="L122" s="10">
        <f t="shared" si="34"/>
        <v>-0.97777777777777775</v>
      </c>
      <c r="M122" s="10">
        <f t="shared" si="31"/>
        <v>-0.3597560975609756</v>
      </c>
      <c r="N122" s="11">
        <f t="shared" si="32"/>
        <v>-0.31654676258992803</v>
      </c>
    </row>
    <row r="123" spans="1:14" x14ac:dyDescent="0.2">
      <c r="A123" s="8"/>
      <c r="B123" s="18" t="s">
        <v>110</v>
      </c>
      <c r="C123" s="15">
        <v>1</v>
      </c>
      <c r="D123" s="9">
        <v>0</v>
      </c>
      <c r="E123" s="9">
        <v>54</v>
      </c>
      <c r="F123" s="9">
        <v>62</v>
      </c>
      <c r="G123" s="10">
        <f t="shared" si="27"/>
        <v>6.0975609756097563E-3</v>
      </c>
      <c r="H123" s="10" t="str">
        <f t="shared" si="28"/>
        <v/>
      </c>
      <c r="I123" s="10">
        <f t="shared" si="29"/>
        <v>0.17880794701986755</v>
      </c>
      <c r="J123" s="10">
        <f t="shared" si="30"/>
        <v>0.28054298642533937</v>
      </c>
      <c r="K123" s="10">
        <f t="shared" si="33"/>
        <v>53</v>
      </c>
      <c r="L123" s="10">
        <f t="shared" si="34"/>
        <v>1</v>
      </c>
      <c r="M123" s="10">
        <f t="shared" si="31"/>
        <v>0.32317073170731708</v>
      </c>
      <c r="N123" s="11" t="str">
        <f t="shared" si="32"/>
        <v/>
      </c>
    </row>
    <row r="124" spans="1:14" ht="25.5" x14ac:dyDescent="0.2">
      <c r="A124" s="8"/>
      <c r="B124" s="18" t="s">
        <v>111</v>
      </c>
      <c r="C124" s="15">
        <v>2</v>
      </c>
      <c r="D124" s="9">
        <v>1</v>
      </c>
      <c r="E124" s="9">
        <v>2</v>
      </c>
      <c r="F124" s="9">
        <v>8</v>
      </c>
      <c r="G124" s="10">
        <f t="shared" si="27"/>
        <v>1.2195121951219513E-2</v>
      </c>
      <c r="H124" s="10">
        <f t="shared" si="28"/>
        <v>7.1942446043165471E-3</v>
      </c>
      <c r="I124" s="10">
        <f t="shared" si="29"/>
        <v>6.6225165562913907E-3</v>
      </c>
      <c r="J124" s="10">
        <f t="shared" si="30"/>
        <v>3.6199095022624438E-2</v>
      </c>
      <c r="K124" s="10">
        <f t="shared" si="33"/>
        <v>0</v>
      </c>
      <c r="L124" s="10">
        <f t="shared" si="34"/>
        <v>7</v>
      </c>
      <c r="M124" s="10">
        <f t="shared" si="31"/>
        <v>0</v>
      </c>
      <c r="N124" s="11">
        <f t="shared" si="32"/>
        <v>5.0359712230215833E-2</v>
      </c>
    </row>
    <row r="125" spans="1:14" ht="25.5" x14ac:dyDescent="0.2">
      <c r="A125" s="8"/>
      <c r="B125" s="18" t="s">
        <v>112</v>
      </c>
      <c r="C125" s="15">
        <v>20</v>
      </c>
      <c r="D125" s="9">
        <v>17</v>
      </c>
      <c r="E125" s="9">
        <v>14</v>
      </c>
      <c r="F125" s="9">
        <v>8</v>
      </c>
      <c r="G125" s="10">
        <f t="shared" si="27"/>
        <v>0.12195121951219512</v>
      </c>
      <c r="H125" s="10">
        <f t="shared" si="28"/>
        <v>0.1223021582733813</v>
      </c>
      <c r="I125" s="10">
        <f t="shared" si="29"/>
        <v>4.6357615894039736E-2</v>
      </c>
      <c r="J125" s="10">
        <f t="shared" si="30"/>
        <v>3.6199095022624438E-2</v>
      </c>
      <c r="K125" s="10">
        <f t="shared" si="33"/>
        <v>-0.3</v>
      </c>
      <c r="L125" s="10">
        <f t="shared" si="34"/>
        <v>-0.52941176470588236</v>
      </c>
      <c r="M125" s="10">
        <f t="shared" si="31"/>
        <v>-3.6585365853658534E-2</v>
      </c>
      <c r="N125" s="11">
        <f t="shared" si="32"/>
        <v>-6.4748201438848921E-2</v>
      </c>
    </row>
    <row r="126" spans="1:14" x14ac:dyDescent="0.2">
      <c r="A126" s="8"/>
      <c r="B126" s="18" t="s">
        <v>113</v>
      </c>
      <c r="C126" s="15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11" t="str">
        <f t="shared" si="32"/>
        <v/>
      </c>
    </row>
    <row r="127" spans="1:14" x14ac:dyDescent="0.2">
      <c r="A127" s="8"/>
      <c r="B127" s="18" t="s">
        <v>114</v>
      </c>
      <c r="C127" s="15">
        <v>2</v>
      </c>
      <c r="D127" s="9">
        <v>4</v>
      </c>
      <c r="E127" s="9">
        <v>1</v>
      </c>
      <c r="F127" s="9">
        <v>3</v>
      </c>
      <c r="G127" s="10">
        <f t="shared" si="27"/>
        <v>1.2195121951219513E-2</v>
      </c>
      <c r="H127" s="10">
        <f t="shared" si="28"/>
        <v>2.8776978417266189E-2</v>
      </c>
      <c r="I127" s="10">
        <f t="shared" si="29"/>
        <v>3.3112582781456954E-3</v>
      </c>
      <c r="J127" s="10">
        <f t="shared" si="30"/>
        <v>1.3574660633484163E-2</v>
      </c>
      <c r="K127" s="10">
        <f t="shared" si="33"/>
        <v>-0.5</v>
      </c>
      <c r="L127" s="10">
        <f t="shared" si="34"/>
        <v>-0.25</v>
      </c>
      <c r="M127" s="10">
        <f t="shared" si="31"/>
        <v>-6.0975609756097563E-3</v>
      </c>
      <c r="N127" s="11">
        <f t="shared" si="32"/>
        <v>-7.1942446043165471E-3</v>
      </c>
    </row>
    <row r="128" spans="1:14" x14ac:dyDescent="0.2">
      <c r="A128" s="8"/>
      <c r="B128" s="18" t="s">
        <v>115</v>
      </c>
      <c r="C128" s="15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11" t="str">
        <f t="shared" si="32"/>
        <v/>
      </c>
    </row>
    <row r="129" spans="1:14" x14ac:dyDescent="0.2">
      <c r="A129" s="8"/>
      <c r="B129" s="18" t="s">
        <v>116</v>
      </c>
      <c r="C129" s="15">
        <v>1</v>
      </c>
      <c r="D129" s="9">
        <v>0</v>
      </c>
      <c r="E129" s="9">
        <v>1</v>
      </c>
      <c r="F129" s="9">
        <v>2</v>
      </c>
      <c r="G129" s="10">
        <f t="shared" si="27"/>
        <v>6.0975609756097563E-3</v>
      </c>
      <c r="H129" s="10" t="str">
        <f t="shared" si="28"/>
        <v/>
      </c>
      <c r="I129" s="10">
        <f t="shared" si="29"/>
        <v>3.3112582781456954E-3</v>
      </c>
      <c r="J129" s="10">
        <f t="shared" si="30"/>
        <v>9.0497737556561094E-3</v>
      </c>
      <c r="K129" s="10">
        <f t="shared" si="33"/>
        <v>0</v>
      </c>
      <c r="L129" s="10">
        <f t="shared" si="34"/>
        <v>1</v>
      </c>
      <c r="M129" s="10">
        <f t="shared" si="31"/>
        <v>0</v>
      </c>
      <c r="N129" s="11" t="str">
        <f t="shared" si="32"/>
        <v/>
      </c>
    </row>
    <row r="130" spans="1:14" x14ac:dyDescent="0.2">
      <c r="A130" s="8"/>
      <c r="B130" s="18" t="s">
        <v>117</v>
      </c>
      <c r="C130" s="15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18" t="s">
        <v>118</v>
      </c>
      <c r="C131" s="1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18" t="s">
        <v>119</v>
      </c>
      <c r="C132" s="15">
        <v>0</v>
      </c>
      <c r="D132" s="9">
        <v>0</v>
      </c>
      <c r="E132" s="9">
        <v>0</v>
      </c>
      <c r="F132" s="9">
        <v>1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>
        <f t="shared" si="30"/>
        <v>4.5248868778280547E-3</v>
      </c>
      <c r="K132" s="10" t="str">
        <f t="shared" si="33"/>
        <v xml:space="preserve"> </v>
      </c>
      <c r="L132" s="10">
        <f t="shared" si="34"/>
        <v>1</v>
      </c>
      <c r="M132" s="10" t="str">
        <f t="shared" si="31"/>
        <v/>
      </c>
      <c r="N132" s="11" t="str">
        <f t="shared" si="32"/>
        <v/>
      </c>
    </row>
    <row r="133" spans="1:14" x14ac:dyDescent="0.2">
      <c r="A133" s="8"/>
      <c r="B133" s="18" t="s">
        <v>120</v>
      </c>
      <c r="C133" s="15">
        <v>0</v>
      </c>
      <c r="D133" s="9">
        <v>0</v>
      </c>
      <c r="E133" s="9">
        <v>1</v>
      </c>
      <c r="F133" s="9">
        <v>0</v>
      </c>
      <c r="G133" s="10" t="str">
        <f t="shared" si="27"/>
        <v/>
      </c>
      <c r="H133" s="10" t="str">
        <f t="shared" si="28"/>
        <v/>
      </c>
      <c r="I133" s="10">
        <f t="shared" si="29"/>
        <v>3.3112582781456954E-3</v>
      </c>
      <c r="J133" s="10" t="str">
        <f t="shared" si="30"/>
        <v/>
      </c>
      <c r="K133" s="10">
        <f t="shared" si="33"/>
        <v>1</v>
      </c>
      <c r="L133" s="10" t="str">
        <f t="shared" si="34"/>
        <v xml:space="preserve"> </v>
      </c>
      <c r="M133" s="10" t="str">
        <f t="shared" si="31"/>
        <v/>
      </c>
      <c r="N133" s="11" t="str">
        <f t="shared" si="32"/>
        <v/>
      </c>
    </row>
    <row r="134" spans="1:14" x14ac:dyDescent="0.2">
      <c r="A134" s="8"/>
      <c r="B134" s="18" t="s">
        <v>121</v>
      </c>
      <c r="C134" s="15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1" t="str">
        <f t="shared" si="32"/>
        <v/>
      </c>
    </row>
    <row r="135" spans="1:14" x14ac:dyDescent="0.2">
      <c r="A135" s="8"/>
      <c r="B135" s="18" t="s">
        <v>122</v>
      </c>
      <c r="C135" s="15">
        <v>1</v>
      </c>
      <c r="D135" s="9">
        <v>0</v>
      </c>
      <c r="E135" s="9">
        <v>2</v>
      </c>
      <c r="F135" s="9">
        <v>0</v>
      </c>
      <c r="G135" s="10">
        <f t="shared" si="27"/>
        <v>6.0975609756097563E-3</v>
      </c>
      <c r="H135" s="10" t="str">
        <f t="shared" si="28"/>
        <v/>
      </c>
      <c r="I135" s="10">
        <f t="shared" si="29"/>
        <v>6.6225165562913907E-3</v>
      </c>
      <c r="J135" s="10" t="str">
        <f t="shared" si="30"/>
        <v/>
      </c>
      <c r="K135" s="10">
        <f t="shared" si="33"/>
        <v>1</v>
      </c>
      <c r="L135" s="10" t="str">
        <f t="shared" si="34"/>
        <v xml:space="preserve"> </v>
      </c>
      <c r="M135" s="10">
        <f t="shared" si="31"/>
        <v>6.0975609756097563E-3</v>
      </c>
      <c r="N135" s="11" t="str">
        <f t="shared" si="32"/>
        <v/>
      </c>
    </row>
    <row r="136" spans="1:14" x14ac:dyDescent="0.2">
      <c r="A136" s="8"/>
      <c r="B136" s="18" t="s">
        <v>123</v>
      </c>
      <c r="C136" s="15">
        <v>1</v>
      </c>
      <c r="D136" s="9">
        <v>0</v>
      </c>
      <c r="E136" s="9">
        <v>0</v>
      </c>
      <c r="F136" s="9">
        <v>0</v>
      </c>
      <c r="G136" s="10">
        <f t="shared" si="27"/>
        <v>6.0975609756097563E-3</v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>
        <f t="shared" si="33"/>
        <v>-1</v>
      </c>
      <c r="L136" s="10" t="str">
        <f t="shared" si="34"/>
        <v xml:space="preserve"> </v>
      </c>
      <c r="M136" s="10">
        <f t="shared" si="31"/>
        <v>-6.0975609756097563E-3</v>
      </c>
      <c r="N136" s="11" t="str">
        <f t="shared" si="32"/>
        <v/>
      </c>
    </row>
    <row r="137" spans="1:14" x14ac:dyDescent="0.2">
      <c r="A137" s="8"/>
      <c r="B137" s="18" t="s">
        <v>124</v>
      </c>
      <c r="C137" s="15">
        <v>9</v>
      </c>
      <c r="D137" s="9">
        <v>0</v>
      </c>
      <c r="E137" s="9">
        <v>7</v>
      </c>
      <c r="F137" s="9">
        <v>1</v>
      </c>
      <c r="G137" s="10">
        <f t="shared" si="27"/>
        <v>5.4878048780487805E-2</v>
      </c>
      <c r="H137" s="10" t="str">
        <f t="shared" si="28"/>
        <v/>
      </c>
      <c r="I137" s="10">
        <f t="shared" si="29"/>
        <v>2.3178807947019868E-2</v>
      </c>
      <c r="J137" s="10">
        <f t="shared" si="30"/>
        <v>4.5248868778280547E-3</v>
      </c>
      <c r="K137" s="10">
        <f t="shared" si="33"/>
        <v>-0.22222222222222221</v>
      </c>
      <c r="L137" s="10">
        <f t="shared" si="34"/>
        <v>1</v>
      </c>
      <c r="M137" s="10">
        <f t="shared" si="31"/>
        <v>-1.2195121951219511E-2</v>
      </c>
      <c r="N137" s="11" t="str">
        <f t="shared" si="32"/>
        <v/>
      </c>
    </row>
    <row r="138" spans="1:14" x14ac:dyDescent="0.2">
      <c r="A138" s="8"/>
      <c r="B138" s="18" t="s">
        <v>125</v>
      </c>
      <c r="C138" s="15">
        <v>0</v>
      </c>
      <c r="D138" s="9">
        <v>0</v>
      </c>
      <c r="E138" s="9">
        <v>1</v>
      </c>
      <c r="F138" s="9">
        <v>0</v>
      </c>
      <c r="G138" s="10" t="str">
        <f t="shared" si="27"/>
        <v/>
      </c>
      <c r="H138" s="10" t="str">
        <f t="shared" si="28"/>
        <v/>
      </c>
      <c r="I138" s="10">
        <f t="shared" si="29"/>
        <v>3.3112582781456954E-3</v>
      </c>
      <c r="J138" s="10" t="str">
        <f t="shared" si="30"/>
        <v/>
      </c>
      <c r="K138" s="10">
        <f t="shared" si="33"/>
        <v>1</v>
      </c>
      <c r="L138" s="10" t="str">
        <f t="shared" si="34"/>
        <v xml:space="preserve"> </v>
      </c>
      <c r="M138" s="10" t="str">
        <f t="shared" si="31"/>
        <v/>
      </c>
      <c r="N138" s="11" t="str">
        <f t="shared" si="32"/>
        <v/>
      </c>
    </row>
    <row r="139" spans="1:14" x14ac:dyDescent="0.2">
      <c r="A139" s="8"/>
      <c r="B139" s="18" t="s">
        <v>126</v>
      </c>
      <c r="C139" s="15">
        <v>3</v>
      </c>
      <c r="D139" s="9">
        <v>1</v>
      </c>
      <c r="E139" s="9">
        <v>13</v>
      </c>
      <c r="F139" s="9">
        <v>1</v>
      </c>
      <c r="G139" s="10">
        <f t="shared" si="27"/>
        <v>1.8292682926829267E-2</v>
      </c>
      <c r="H139" s="10">
        <f t="shared" si="28"/>
        <v>7.1942446043165471E-3</v>
      </c>
      <c r="I139" s="10">
        <f t="shared" si="29"/>
        <v>4.3046357615894038E-2</v>
      </c>
      <c r="J139" s="10">
        <f t="shared" si="30"/>
        <v>4.5248868778280547E-3</v>
      </c>
      <c r="K139" s="10">
        <f t="shared" si="33"/>
        <v>3.3333333333333335</v>
      </c>
      <c r="L139" s="10">
        <f t="shared" si="34"/>
        <v>0</v>
      </c>
      <c r="M139" s="10">
        <f t="shared" si="31"/>
        <v>6.097560975609756E-2</v>
      </c>
      <c r="N139" s="11">
        <f t="shared" si="32"/>
        <v>0</v>
      </c>
    </row>
    <row r="140" spans="1:14" x14ac:dyDescent="0.2">
      <c r="A140" s="8"/>
      <c r="B140" s="18" t="s">
        <v>127</v>
      </c>
      <c r="C140" s="1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18" t="s">
        <v>128</v>
      </c>
      <c r="C141" s="15">
        <v>2</v>
      </c>
      <c r="D141" s="9">
        <v>3</v>
      </c>
      <c r="E141" s="9">
        <v>4</v>
      </c>
      <c r="F141" s="9">
        <v>3</v>
      </c>
      <c r="G141" s="10">
        <f t="shared" si="27"/>
        <v>1.2195121951219513E-2</v>
      </c>
      <c r="H141" s="10">
        <f t="shared" si="28"/>
        <v>2.1582733812949641E-2</v>
      </c>
      <c r="I141" s="10">
        <f t="shared" si="29"/>
        <v>1.3245033112582781E-2</v>
      </c>
      <c r="J141" s="10">
        <f t="shared" si="30"/>
        <v>1.3574660633484163E-2</v>
      </c>
      <c r="K141" s="10">
        <f t="shared" si="33"/>
        <v>1</v>
      </c>
      <c r="L141" s="10">
        <f t="shared" si="34"/>
        <v>0</v>
      </c>
      <c r="M141" s="10">
        <f t="shared" si="31"/>
        <v>1.2195121951219513E-2</v>
      </c>
      <c r="N141" s="11">
        <f t="shared" si="32"/>
        <v>0</v>
      </c>
    </row>
    <row r="142" spans="1:14" x14ac:dyDescent="0.2">
      <c r="A142" s="8"/>
      <c r="B142" s="18" t="s">
        <v>129</v>
      </c>
      <c r="C142" s="15">
        <v>0</v>
      </c>
      <c r="D142" s="9">
        <v>1</v>
      </c>
      <c r="E142" s="9">
        <v>0</v>
      </c>
      <c r="F142" s="9">
        <v>2</v>
      </c>
      <c r="G142" s="10" t="str">
        <f t="shared" si="27"/>
        <v/>
      </c>
      <c r="H142" s="10">
        <f t="shared" si="28"/>
        <v>7.1942446043165471E-3</v>
      </c>
      <c r="I142" s="10" t="str">
        <f t="shared" si="29"/>
        <v/>
      </c>
      <c r="J142" s="10">
        <f t="shared" si="30"/>
        <v>9.0497737556561094E-3</v>
      </c>
      <c r="K142" s="10" t="str">
        <f t="shared" si="33"/>
        <v xml:space="preserve"> </v>
      </c>
      <c r="L142" s="10">
        <f t="shared" si="34"/>
        <v>1</v>
      </c>
      <c r="M142" s="10" t="str">
        <f t="shared" si="31"/>
        <v/>
      </c>
      <c r="N142" s="11">
        <f t="shared" si="32"/>
        <v>7.1942446043165471E-3</v>
      </c>
    </row>
    <row r="143" spans="1:14" x14ac:dyDescent="0.2">
      <c r="A143" s="8"/>
      <c r="B143" s="18" t="s">
        <v>130</v>
      </c>
      <c r="C143" s="15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18" t="s">
        <v>131</v>
      </c>
      <c r="C144" s="15">
        <v>8</v>
      </c>
      <c r="D144" s="9">
        <v>10</v>
      </c>
      <c r="E144" s="9">
        <v>2</v>
      </c>
      <c r="F144" s="9">
        <v>4</v>
      </c>
      <c r="G144" s="10">
        <f t="shared" si="27"/>
        <v>4.878048780487805E-2</v>
      </c>
      <c r="H144" s="10">
        <f t="shared" si="28"/>
        <v>7.1942446043165464E-2</v>
      </c>
      <c r="I144" s="10">
        <f t="shared" si="29"/>
        <v>6.6225165562913907E-3</v>
      </c>
      <c r="J144" s="10">
        <f t="shared" si="30"/>
        <v>1.8099547511312219E-2</v>
      </c>
      <c r="K144" s="10">
        <f t="shared" si="33"/>
        <v>-0.75</v>
      </c>
      <c r="L144" s="10">
        <f t="shared" si="34"/>
        <v>-0.6</v>
      </c>
      <c r="M144" s="10">
        <f t="shared" si="31"/>
        <v>-3.6585365853658541E-2</v>
      </c>
      <c r="N144" s="11">
        <f t="shared" si="32"/>
        <v>-4.3165467625899276E-2</v>
      </c>
    </row>
    <row r="145" spans="1:14" ht="23.25" customHeight="1" x14ac:dyDescent="0.2">
      <c r="A145" s="8"/>
      <c r="B145" s="18" t="s">
        <v>132</v>
      </c>
      <c r="C145" s="15">
        <v>0</v>
      </c>
      <c r="D145" s="9">
        <v>2</v>
      </c>
      <c r="E145" s="9">
        <v>3</v>
      </c>
      <c r="F145" s="9">
        <v>3</v>
      </c>
      <c r="G145" s="10" t="str">
        <f t="shared" ref="G145:G180" si="35">+IF(C145=0,"",C145/C$81)</f>
        <v/>
      </c>
      <c r="H145" s="10">
        <f t="shared" ref="H145:H180" si="36">+IF(D145=0,"",D145/D$81)</f>
        <v>1.4388489208633094E-2</v>
      </c>
      <c r="I145" s="10">
        <f t="shared" ref="I145:I180" si="37">+IF(E145=0,"",E145/E$81)</f>
        <v>9.9337748344370865E-3</v>
      </c>
      <c r="J145" s="10">
        <f t="shared" ref="J145:J180" si="38">+IF(F145=0,"",F145/F$81)</f>
        <v>1.3574660633484163E-2</v>
      </c>
      <c r="K145" s="10">
        <f t="shared" si="33"/>
        <v>1</v>
      </c>
      <c r="L145" s="10">
        <f t="shared" si="34"/>
        <v>0.5</v>
      </c>
      <c r="M145" s="10" t="str">
        <f t="shared" ref="M145:M180" si="39">+IF(OR(AND(G145=""),(K145="")),"",G145*K145)</f>
        <v/>
      </c>
      <c r="N145" s="11">
        <f t="shared" ref="N145:N180" si="40">+IF(OR(AND(H145=""),(L145="")),"",H145*L145)</f>
        <v>7.1942446043165471E-3</v>
      </c>
    </row>
    <row r="146" spans="1:14" x14ac:dyDescent="0.2">
      <c r="A146" s="8"/>
      <c r="B146" s="18" t="s">
        <v>133</v>
      </c>
      <c r="C146" s="15">
        <v>3</v>
      </c>
      <c r="D146" s="9">
        <v>1</v>
      </c>
      <c r="E146" s="9">
        <v>12</v>
      </c>
      <c r="F146" s="9">
        <v>1</v>
      </c>
      <c r="G146" s="10">
        <f t="shared" si="35"/>
        <v>1.8292682926829267E-2</v>
      </c>
      <c r="H146" s="10">
        <f t="shared" si="36"/>
        <v>7.1942446043165471E-3</v>
      </c>
      <c r="I146" s="10">
        <f t="shared" si="37"/>
        <v>3.9735099337748346E-2</v>
      </c>
      <c r="J146" s="10">
        <f t="shared" si="38"/>
        <v>4.5248868778280547E-3</v>
      </c>
      <c r="K146" s="10">
        <f t="shared" ref="K146:K180" si="41">+IF(AND(C146=0,E146=0)," ",IF(C146=0,1,IF(E146=0,-1,(E146-C146)/C146)))</f>
        <v>3</v>
      </c>
      <c r="L146" s="10">
        <f t="shared" ref="L146:L180" si="42">+IF(AND(D146=0,F146=0)," ",IF(D146=0,1,IF(F146=0,-1,(F146-D146)/D146)))</f>
        <v>0</v>
      </c>
      <c r="M146" s="10">
        <f t="shared" si="39"/>
        <v>5.4878048780487798E-2</v>
      </c>
      <c r="N146" s="11">
        <f t="shared" si="40"/>
        <v>0</v>
      </c>
    </row>
    <row r="147" spans="1:14" x14ac:dyDescent="0.2">
      <c r="A147" s="8"/>
      <c r="B147" s="18" t="s">
        <v>134</v>
      </c>
      <c r="C147" s="15">
        <v>3</v>
      </c>
      <c r="D147" s="9">
        <v>0</v>
      </c>
      <c r="E147" s="9">
        <v>11</v>
      </c>
      <c r="F147" s="9">
        <v>1</v>
      </c>
      <c r="G147" s="10">
        <f t="shared" si="35"/>
        <v>1.8292682926829267E-2</v>
      </c>
      <c r="H147" s="10" t="str">
        <f t="shared" si="36"/>
        <v/>
      </c>
      <c r="I147" s="10">
        <f t="shared" si="37"/>
        <v>3.6423841059602648E-2</v>
      </c>
      <c r="J147" s="10">
        <f t="shared" si="38"/>
        <v>4.5248868778280547E-3</v>
      </c>
      <c r="K147" s="10">
        <f t="shared" si="41"/>
        <v>2.6666666666666665</v>
      </c>
      <c r="L147" s="10">
        <f t="shared" si="42"/>
        <v>1</v>
      </c>
      <c r="M147" s="10">
        <f t="shared" si="39"/>
        <v>4.8780487804878044E-2</v>
      </c>
      <c r="N147" s="11" t="str">
        <f t="shared" si="40"/>
        <v/>
      </c>
    </row>
    <row r="148" spans="1:14" x14ac:dyDescent="0.2">
      <c r="A148" s="8"/>
      <c r="B148" s="18" t="s">
        <v>135</v>
      </c>
      <c r="C148" s="15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11" t="str">
        <f t="shared" si="40"/>
        <v/>
      </c>
    </row>
    <row r="149" spans="1:14" x14ac:dyDescent="0.2">
      <c r="A149" s="8"/>
      <c r="B149" s="18" t="s">
        <v>136</v>
      </c>
      <c r="C149" s="15">
        <v>0</v>
      </c>
      <c r="D149" s="9">
        <v>1</v>
      </c>
      <c r="E149" s="9">
        <v>3</v>
      </c>
      <c r="F149" s="9">
        <v>0</v>
      </c>
      <c r="G149" s="10" t="str">
        <f t="shared" si="35"/>
        <v/>
      </c>
      <c r="H149" s="10">
        <f t="shared" si="36"/>
        <v>7.1942446043165471E-3</v>
      </c>
      <c r="I149" s="10">
        <f t="shared" si="37"/>
        <v>9.9337748344370865E-3</v>
      </c>
      <c r="J149" s="10" t="str">
        <f t="shared" si="38"/>
        <v/>
      </c>
      <c r="K149" s="10">
        <f t="shared" si="41"/>
        <v>1</v>
      </c>
      <c r="L149" s="10">
        <f t="shared" si="42"/>
        <v>-1</v>
      </c>
      <c r="M149" s="10" t="str">
        <f t="shared" si="39"/>
        <v/>
      </c>
      <c r="N149" s="11">
        <f t="shared" si="40"/>
        <v>-7.1942446043165471E-3</v>
      </c>
    </row>
    <row r="150" spans="1:14" x14ac:dyDescent="0.2">
      <c r="A150" s="8"/>
      <c r="B150" s="18" t="s">
        <v>137</v>
      </c>
      <c r="C150" s="15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11" t="str">
        <f t="shared" si="40"/>
        <v/>
      </c>
    </row>
    <row r="151" spans="1:14" x14ac:dyDescent="0.2">
      <c r="A151" s="8"/>
      <c r="B151" s="18" t="s">
        <v>138</v>
      </c>
      <c r="C151" s="15">
        <v>0</v>
      </c>
      <c r="D151" s="9">
        <v>0</v>
      </c>
      <c r="E151" s="9">
        <v>0</v>
      </c>
      <c r="F151" s="9">
        <v>1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>
        <f t="shared" si="38"/>
        <v>4.5248868778280547E-3</v>
      </c>
      <c r="K151" s="10" t="str">
        <f t="shared" si="41"/>
        <v xml:space="preserve"> </v>
      </c>
      <c r="L151" s="10">
        <f t="shared" si="42"/>
        <v>1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18" t="s">
        <v>139</v>
      </c>
      <c r="C152" s="15">
        <v>1</v>
      </c>
      <c r="D152" s="9">
        <v>0</v>
      </c>
      <c r="E152" s="9">
        <v>0</v>
      </c>
      <c r="F152" s="9">
        <v>0</v>
      </c>
      <c r="G152" s="10">
        <f t="shared" si="35"/>
        <v>6.0975609756097563E-3</v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>
        <f t="shared" si="41"/>
        <v>-1</v>
      </c>
      <c r="L152" s="10" t="str">
        <f t="shared" si="42"/>
        <v xml:space="preserve"> </v>
      </c>
      <c r="M152" s="10">
        <f t="shared" si="39"/>
        <v>-6.0975609756097563E-3</v>
      </c>
      <c r="N152" s="11" t="str">
        <f t="shared" si="40"/>
        <v/>
      </c>
    </row>
    <row r="153" spans="1:14" x14ac:dyDescent="0.2">
      <c r="A153" s="8"/>
      <c r="B153" s="18" t="s">
        <v>140</v>
      </c>
      <c r="C153" s="15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18" t="s">
        <v>141</v>
      </c>
      <c r="C154" s="15">
        <v>0</v>
      </c>
      <c r="D154" s="9">
        <v>0</v>
      </c>
      <c r="E154" s="9">
        <v>3</v>
      </c>
      <c r="F154" s="9">
        <v>0</v>
      </c>
      <c r="G154" s="10" t="str">
        <f t="shared" si="35"/>
        <v/>
      </c>
      <c r="H154" s="10" t="str">
        <f t="shared" si="36"/>
        <v/>
      </c>
      <c r="I154" s="10">
        <f t="shared" si="37"/>
        <v>9.9337748344370865E-3</v>
      </c>
      <c r="J154" s="10" t="str">
        <f t="shared" si="38"/>
        <v/>
      </c>
      <c r="K154" s="10">
        <f t="shared" si="41"/>
        <v>1</v>
      </c>
      <c r="L154" s="10" t="str">
        <f t="shared" si="42"/>
        <v xml:space="preserve"> </v>
      </c>
      <c r="M154" s="10" t="str">
        <f t="shared" si="39"/>
        <v/>
      </c>
      <c r="N154" s="11" t="str">
        <f t="shared" si="40"/>
        <v/>
      </c>
    </row>
    <row r="155" spans="1:14" ht="25.5" x14ac:dyDescent="0.2">
      <c r="A155" s="8"/>
      <c r="B155" s="18" t="s">
        <v>142</v>
      </c>
      <c r="C155" s="15">
        <v>0</v>
      </c>
      <c r="D155" s="9">
        <v>0</v>
      </c>
      <c r="E155" s="9">
        <v>41</v>
      </c>
      <c r="F155" s="9">
        <v>17</v>
      </c>
      <c r="G155" s="10" t="str">
        <f t="shared" si="35"/>
        <v/>
      </c>
      <c r="H155" s="10" t="str">
        <f t="shared" si="36"/>
        <v/>
      </c>
      <c r="I155" s="10">
        <f t="shared" si="37"/>
        <v>0.13576158940397351</v>
      </c>
      <c r="J155" s="10">
        <f t="shared" si="38"/>
        <v>7.6923076923076927E-2</v>
      </c>
      <c r="K155" s="10">
        <f t="shared" si="41"/>
        <v>1</v>
      </c>
      <c r="L155" s="10">
        <f t="shared" si="42"/>
        <v>1</v>
      </c>
      <c r="M155" s="10" t="str">
        <f t="shared" si="39"/>
        <v/>
      </c>
      <c r="N155" s="11" t="str">
        <f t="shared" si="40"/>
        <v/>
      </c>
    </row>
    <row r="156" spans="1:14" ht="25.5" x14ac:dyDescent="0.2">
      <c r="A156" s="8"/>
      <c r="B156" s="18" t="s">
        <v>143</v>
      </c>
      <c r="C156" s="15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11" t="str">
        <f t="shared" si="40"/>
        <v/>
      </c>
    </row>
    <row r="157" spans="1:14" ht="25.5" x14ac:dyDescent="0.2">
      <c r="A157" s="8"/>
      <c r="B157" s="18" t="s">
        <v>144</v>
      </c>
      <c r="C157" s="15">
        <v>0</v>
      </c>
      <c r="D157" s="9">
        <v>0</v>
      </c>
      <c r="E157" s="9">
        <v>0</v>
      </c>
      <c r="F157" s="9">
        <v>1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>
        <f t="shared" si="38"/>
        <v>4.5248868778280547E-3</v>
      </c>
      <c r="K157" s="10" t="str">
        <f t="shared" si="41"/>
        <v xml:space="preserve"> </v>
      </c>
      <c r="L157" s="10">
        <f t="shared" si="42"/>
        <v>1</v>
      </c>
      <c r="M157" s="10" t="str">
        <f t="shared" si="39"/>
        <v/>
      </c>
      <c r="N157" s="11" t="str">
        <f t="shared" si="40"/>
        <v/>
      </c>
    </row>
    <row r="158" spans="1:14" ht="25.5" x14ac:dyDescent="0.2">
      <c r="A158" s="8"/>
      <c r="B158" s="18" t="s">
        <v>145</v>
      </c>
      <c r="C158" s="15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18" t="s">
        <v>146</v>
      </c>
      <c r="C159" s="15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18" t="s">
        <v>147</v>
      </c>
      <c r="C160" s="1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18" t="s">
        <v>148</v>
      </c>
      <c r="C161" s="15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1" t="str">
        <f t="shared" si="40"/>
        <v/>
      </c>
    </row>
    <row r="162" spans="1:14" x14ac:dyDescent="0.2">
      <c r="A162" s="8"/>
      <c r="B162" s="18" t="s">
        <v>149</v>
      </c>
      <c r="C162" s="1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18" t="s">
        <v>150</v>
      </c>
      <c r="C163" s="1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18" t="s">
        <v>151</v>
      </c>
      <c r="C164" s="1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18" t="s">
        <v>152</v>
      </c>
      <c r="C165" s="15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1" t="str">
        <f t="shared" si="40"/>
        <v/>
      </c>
    </row>
    <row r="166" spans="1:14" x14ac:dyDescent="0.2">
      <c r="A166" s="8"/>
      <c r="B166" s="18" t="s">
        <v>153</v>
      </c>
      <c r="C166" s="15">
        <v>2</v>
      </c>
      <c r="D166" s="9">
        <v>0</v>
      </c>
      <c r="E166" s="9">
        <v>0</v>
      </c>
      <c r="F166" s="9">
        <v>1</v>
      </c>
      <c r="G166" s="10">
        <f t="shared" si="35"/>
        <v>1.2195121951219513E-2</v>
      </c>
      <c r="H166" s="10" t="str">
        <f t="shared" si="36"/>
        <v/>
      </c>
      <c r="I166" s="10" t="str">
        <f t="shared" si="37"/>
        <v/>
      </c>
      <c r="J166" s="10">
        <f t="shared" si="38"/>
        <v>4.5248868778280547E-3</v>
      </c>
      <c r="K166" s="10">
        <f t="shared" si="41"/>
        <v>-1</v>
      </c>
      <c r="L166" s="10">
        <f t="shared" si="42"/>
        <v>1</v>
      </c>
      <c r="M166" s="10">
        <f t="shared" si="39"/>
        <v>-1.2195121951219513E-2</v>
      </c>
      <c r="N166" s="11" t="str">
        <f t="shared" si="40"/>
        <v/>
      </c>
    </row>
    <row r="167" spans="1:14" x14ac:dyDescent="0.2">
      <c r="A167" s="8"/>
      <c r="B167" s="18" t="s">
        <v>154</v>
      </c>
      <c r="C167" s="15">
        <v>0</v>
      </c>
      <c r="D167" s="9">
        <v>0</v>
      </c>
      <c r="E167" s="9">
        <v>1</v>
      </c>
      <c r="F167" s="9">
        <v>0</v>
      </c>
      <c r="G167" s="10" t="str">
        <f t="shared" si="35"/>
        <v/>
      </c>
      <c r="H167" s="10" t="str">
        <f t="shared" si="36"/>
        <v/>
      </c>
      <c r="I167" s="10">
        <f t="shared" si="37"/>
        <v>3.3112582781456954E-3</v>
      </c>
      <c r="J167" s="10" t="str">
        <f t="shared" si="38"/>
        <v/>
      </c>
      <c r="K167" s="10">
        <f t="shared" si="41"/>
        <v>1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18" t="s">
        <v>155</v>
      </c>
      <c r="C168" s="15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11" t="str">
        <f t="shared" si="40"/>
        <v/>
      </c>
    </row>
    <row r="169" spans="1:14" x14ac:dyDescent="0.2">
      <c r="A169" s="8"/>
      <c r="B169" s="18" t="s">
        <v>156</v>
      </c>
      <c r="C169" s="15">
        <v>0</v>
      </c>
      <c r="D169" s="9">
        <v>1</v>
      </c>
      <c r="E169" s="9">
        <v>0</v>
      </c>
      <c r="F169" s="9">
        <v>1</v>
      </c>
      <c r="G169" s="10" t="str">
        <f t="shared" si="35"/>
        <v/>
      </c>
      <c r="H169" s="10">
        <f t="shared" si="36"/>
        <v>7.1942446043165471E-3</v>
      </c>
      <c r="I169" s="10" t="str">
        <f t="shared" si="37"/>
        <v/>
      </c>
      <c r="J169" s="10">
        <f t="shared" si="38"/>
        <v>4.5248868778280547E-3</v>
      </c>
      <c r="K169" s="10" t="str">
        <f t="shared" si="41"/>
        <v xml:space="preserve"> </v>
      </c>
      <c r="L169" s="10">
        <f t="shared" si="42"/>
        <v>0</v>
      </c>
      <c r="M169" s="10" t="str">
        <f t="shared" si="39"/>
        <v/>
      </c>
      <c r="N169" s="11">
        <f t="shared" si="40"/>
        <v>0</v>
      </c>
    </row>
    <row r="170" spans="1:14" ht="25.5" x14ac:dyDescent="0.2">
      <c r="A170" s="8"/>
      <c r="B170" s="18" t="s">
        <v>157</v>
      </c>
      <c r="C170" s="15">
        <v>0</v>
      </c>
      <c r="D170" s="9">
        <v>0</v>
      </c>
      <c r="E170" s="9">
        <v>0</v>
      </c>
      <c r="F170" s="9">
        <v>3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>
        <f t="shared" si="38"/>
        <v>1.3574660633484163E-2</v>
      </c>
      <c r="K170" s="10" t="str">
        <f t="shared" si="41"/>
        <v xml:space="preserve"> </v>
      </c>
      <c r="L170" s="10">
        <f t="shared" si="42"/>
        <v>1</v>
      </c>
      <c r="M170" s="10" t="str">
        <f t="shared" si="39"/>
        <v/>
      </c>
      <c r="N170" s="11" t="str">
        <f t="shared" si="40"/>
        <v/>
      </c>
    </row>
    <row r="171" spans="1:14" x14ac:dyDescent="0.2">
      <c r="A171" s="8"/>
      <c r="B171" s="18" t="s">
        <v>158</v>
      </c>
      <c r="C171" s="15">
        <v>14</v>
      </c>
      <c r="D171" s="9">
        <v>17</v>
      </c>
      <c r="E171" s="9">
        <v>0</v>
      </c>
      <c r="F171" s="9">
        <v>0</v>
      </c>
      <c r="G171" s="10">
        <f t="shared" si="35"/>
        <v>8.5365853658536592E-2</v>
      </c>
      <c r="H171" s="10">
        <f t="shared" si="36"/>
        <v>0.1223021582733813</v>
      </c>
      <c r="I171" s="10" t="str">
        <f t="shared" si="37"/>
        <v/>
      </c>
      <c r="J171" s="10" t="str">
        <f t="shared" si="38"/>
        <v/>
      </c>
      <c r="K171" s="10">
        <f t="shared" si="41"/>
        <v>-1</v>
      </c>
      <c r="L171" s="10">
        <f t="shared" si="42"/>
        <v>-1</v>
      </c>
      <c r="M171" s="10">
        <f t="shared" si="39"/>
        <v>-8.5365853658536592E-2</v>
      </c>
      <c r="N171" s="11">
        <f t="shared" si="40"/>
        <v>-0.1223021582733813</v>
      </c>
    </row>
    <row r="172" spans="1:14" x14ac:dyDescent="0.2">
      <c r="A172" s="8"/>
      <c r="B172" s="18" t="s">
        <v>159</v>
      </c>
      <c r="C172" s="15">
        <v>0</v>
      </c>
      <c r="D172" s="9">
        <v>1</v>
      </c>
      <c r="E172" s="9">
        <v>0</v>
      </c>
      <c r="F172" s="9">
        <v>0</v>
      </c>
      <c r="G172" s="10" t="str">
        <f t="shared" si="35"/>
        <v/>
      </c>
      <c r="H172" s="10">
        <f t="shared" si="36"/>
        <v>7.1942446043165471E-3</v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>
        <f t="shared" si="42"/>
        <v>-1</v>
      </c>
      <c r="M172" s="10" t="str">
        <f t="shared" si="39"/>
        <v/>
      </c>
      <c r="N172" s="11">
        <f t="shared" si="40"/>
        <v>-7.1942446043165471E-3</v>
      </c>
    </row>
    <row r="173" spans="1:14" x14ac:dyDescent="0.2">
      <c r="A173" s="8"/>
      <c r="B173" s="18" t="s">
        <v>160</v>
      </c>
      <c r="C173" s="15">
        <v>0</v>
      </c>
      <c r="D173" s="9">
        <v>0</v>
      </c>
      <c r="E173" s="9">
        <v>0</v>
      </c>
      <c r="F173" s="9">
        <v>1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>
        <f t="shared" si="38"/>
        <v>4.5248868778280547E-3</v>
      </c>
      <c r="K173" s="10" t="str">
        <f t="shared" si="41"/>
        <v xml:space="preserve"> </v>
      </c>
      <c r="L173" s="10">
        <f t="shared" si="42"/>
        <v>1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18" t="s">
        <v>161</v>
      </c>
      <c r="C174" s="15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18" t="s">
        <v>162</v>
      </c>
      <c r="C175" s="15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1" t="str">
        <f t="shared" si="40"/>
        <v/>
      </c>
    </row>
    <row r="176" spans="1:14" x14ac:dyDescent="0.2">
      <c r="A176" s="8"/>
      <c r="B176" s="18" t="s">
        <v>163</v>
      </c>
      <c r="C176" s="1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18" t="s">
        <v>164</v>
      </c>
      <c r="C177" s="15">
        <v>2</v>
      </c>
      <c r="D177" s="9">
        <v>1</v>
      </c>
      <c r="E177" s="9">
        <v>0</v>
      </c>
      <c r="F177" s="9">
        <v>2</v>
      </c>
      <c r="G177" s="10">
        <f t="shared" si="35"/>
        <v>1.2195121951219513E-2</v>
      </c>
      <c r="H177" s="10">
        <f t="shared" si="36"/>
        <v>7.1942446043165471E-3</v>
      </c>
      <c r="I177" s="10" t="str">
        <f t="shared" si="37"/>
        <v/>
      </c>
      <c r="J177" s="10">
        <f t="shared" si="38"/>
        <v>9.0497737556561094E-3</v>
      </c>
      <c r="K177" s="10">
        <f t="shared" si="41"/>
        <v>-1</v>
      </c>
      <c r="L177" s="10">
        <f t="shared" si="42"/>
        <v>1</v>
      </c>
      <c r="M177" s="10">
        <f t="shared" si="39"/>
        <v>-1.2195121951219513E-2</v>
      </c>
      <c r="N177" s="11">
        <f t="shared" si="40"/>
        <v>7.1942446043165471E-3</v>
      </c>
    </row>
    <row r="178" spans="1:14" ht="25.5" x14ac:dyDescent="0.2">
      <c r="A178" s="8"/>
      <c r="B178" s="18" t="s">
        <v>165</v>
      </c>
      <c r="C178" s="15">
        <v>0</v>
      </c>
      <c r="D178" s="9">
        <v>0</v>
      </c>
      <c r="E178" s="9">
        <v>1</v>
      </c>
      <c r="F178" s="9">
        <v>0</v>
      </c>
      <c r="G178" s="10" t="str">
        <f t="shared" si="35"/>
        <v/>
      </c>
      <c r="H178" s="10" t="str">
        <f t="shared" si="36"/>
        <v/>
      </c>
      <c r="I178" s="10">
        <f t="shared" si="37"/>
        <v>3.3112582781456954E-3</v>
      </c>
      <c r="J178" s="10" t="str">
        <f t="shared" si="38"/>
        <v/>
      </c>
      <c r="K178" s="10">
        <f t="shared" si="41"/>
        <v>1</v>
      </c>
      <c r="L178" s="10" t="str">
        <f t="shared" si="42"/>
        <v xml:space="preserve"> </v>
      </c>
      <c r="M178" s="10" t="str">
        <f t="shared" si="39"/>
        <v/>
      </c>
      <c r="N178" s="11" t="str">
        <f t="shared" si="40"/>
        <v/>
      </c>
    </row>
    <row r="179" spans="1:14" ht="25.5" x14ac:dyDescent="0.2">
      <c r="A179" s="8"/>
      <c r="B179" s="18" t="s">
        <v>166</v>
      </c>
      <c r="C179" s="15">
        <v>0</v>
      </c>
      <c r="D179" s="9">
        <v>1</v>
      </c>
      <c r="E179" s="9">
        <v>0</v>
      </c>
      <c r="F179" s="9">
        <v>0</v>
      </c>
      <c r="G179" s="10" t="str">
        <f t="shared" si="35"/>
        <v/>
      </c>
      <c r="H179" s="10">
        <f t="shared" si="36"/>
        <v>7.1942446043165471E-3</v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>
        <f t="shared" si="42"/>
        <v>-1</v>
      </c>
      <c r="M179" s="10" t="str">
        <f t="shared" si="39"/>
        <v/>
      </c>
      <c r="N179" s="11">
        <f t="shared" si="40"/>
        <v>-7.1942446043165471E-3</v>
      </c>
    </row>
    <row r="180" spans="1:14" ht="15.75" thickBot="1" x14ac:dyDescent="0.25">
      <c r="A180" s="8"/>
      <c r="B180" s="19" t="s">
        <v>167</v>
      </c>
      <c r="C180" s="16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6" t="s">
        <v>3</v>
      </c>
      <c r="C185" s="45" t="s">
        <v>16</v>
      </c>
      <c r="D185" s="46"/>
      <c r="E185" s="46"/>
      <c r="F185" s="40"/>
      <c r="G185" s="45" t="s">
        <v>5</v>
      </c>
      <c r="H185" s="46"/>
      <c r="I185" s="46"/>
      <c r="J185" s="46"/>
      <c r="K185" s="45" t="s">
        <v>17</v>
      </c>
      <c r="L185" s="42"/>
      <c r="M185" s="41" t="s">
        <v>7</v>
      </c>
      <c r="N185" s="42"/>
    </row>
    <row r="186" spans="1:14" ht="15.75" thickBot="1" x14ac:dyDescent="0.25">
      <c r="A186" s="7"/>
      <c r="B186" s="37"/>
      <c r="C186" s="39">
        <v>2022</v>
      </c>
      <c r="D186" s="40"/>
      <c r="E186" s="44">
        <v>2023</v>
      </c>
      <c r="F186" s="40"/>
      <c r="G186" s="39">
        <v>2022</v>
      </c>
      <c r="H186" s="40"/>
      <c r="I186" s="44">
        <v>2023</v>
      </c>
      <c r="J186" s="40"/>
      <c r="K186" s="47"/>
      <c r="L186" s="43"/>
      <c r="M186" s="31"/>
      <c r="N186" s="43"/>
    </row>
    <row r="187" spans="1:14" ht="15.75" thickBot="1" x14ac:dyDescent="0.25">
      <c r="A187" s="8"/>
      <c r="B187" s="38"/>
      <c r="C187" s="20" t="s">
        <v>8</v>
      </c>
      <c r="D187" s="20" t="s">
        <v>9</v>
      </c>
      <c r="E187" s="20" t="s">
        <v>8</v>
      </c>
      <c r="F187" s="20" t="s">
        <v>9</v>
      </c>
      <c r="G187" s="20" t="s">
        <v>8</v>
      </c>
      <c r="H187" s="20" t="s">
        <v>9</v>
      </c>
      <c r="I187" s="20" t="s">
        <v>8</v>
      </c>
      <c r="J187" s="20" t="s">
        <v>9</v>
      </c>
      <c r="K187" s="20" t="s">
        <v>8</v>
      </c>
      <c r="L187" s="20" t="s">
        <v>9</v>
      </c>
      <c r="M187" s="20" t="s">
        <v>8</v>
      </c>
      <c r="N187" s="20" t="s">
        <v>9</v>
      </c>
    </row>
    <row r="188" spans="1:14" ht="26.25" thickBot="1" x14ac:dyDescent="0.25">
      <c r="A188" s="8"/>
      <c r="B188" s="17" t="s">
        <v>12</v>
      </c>
      <c r="C188" s="21">
        <f>SUM(C189:C363)</f>
        <v>169</v>
      </c>
      <c r="D188" s="21">
        <f>SUM(D189:D363)</f>
        <v>297</v>
      </c>
      <c r="E188" s="21">
        <f>SUM(E189:E363)</f>
        <v>1209</v>
      </c>
      <c r="F188" s="21">
        <f>SUM(F189:F363)</f>
        <v>991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6.1538461538461542</v>
      </c>
      <c r="L188" s="22">
        <f>+IF(AND(D188=0,F188=0),"",IF(D188=0,1,IF(F188=0,-1,(F188-D188)/D188)))</f>
        <v>2.3367003367003365</v>
      </c>
      <c r="M188" s="22">
        <f t="shared" ref="M188:M219" si="47">+IF(OR(AND(G188=""),(K188="")),"",G188*K188)</f>
        <v>6.1538461538461542</v>
      </c>
      <c r="N188" s="23">
        <f t="shared" ref="N188:N219" si="48">+IF(OR(AND(H188=""),(L188="")),"",H188*L188)</f>
        <v>2.3367003367003365</v>
      </c>
    </row>
    <row r="189" spans="1:14" ht="27.75" customHeight="1" x14ac:dyDescent="0.2">
      <c r="A189" s="8"/>
      <c r="B189" s="28" t="s">
        <v>168</v>
      </c>
      <c r="C189" s="27">
        <v>1</v>
      </c>
      <c r="D189" s="24">
        <v>1</v>
      </c>
      <c r="E189" s="24">
        <v>1</v>
      </c>
      <c r="F189" s="24">
        <v>1</v>
      </c>
      <c r="G189" s="25">
        <f t="shared" si="43"/>
        <v>5.9171597633136093E-3</v>
      </c>
      <c r="H189" s="25">
        <f t="shared" si="44"/>
        <v>3.3670033670033669E-3</v>
      </c>
      <c r="I189" s="25">
        <f t="shared" si="45"/>
        <v>8.271298593879239E-4</v>
      </c>
      <c r="J189" s="25">
        <f t="shared" si="46"/>
        <v>1.0090817356205853E-3</v>
      </c>
      <c r="K189" s="25">
        <f t="shared" ref="K189:K220" si="49">+IF(AND(C189=0,E189=0)," ",IF(C189=0,1,IF(E189=0,-1,(E189-C189)/C189)))</f>
        <v>0</v>
      </c>
      <c r="L189" s="25">
        <f t="shared" ref="L189:L220" si="50">+IF(AND(D189=0,F189=0)," ",IF(D189=0,1,IF(F189=0,-1,(F189-D189)/D189)))</f>
        <v>0</v>
      </c>
      <c r="M189" s="25">
        <f t="shared" si="47"/>
        <v>0</v>
      </c>
      <c r="N189" s="26">
        <f t="shared" si="48"/>
        <v>0</v>
      </c>
    </row>
    <row r="190" spans="1:14" x14ac:dyDescent="0.2">
      <c r="A190" s="8"/>
      <c r="B190" s="18" t="s">
        <v>169</v>
      </c>
      <c r="C190" s="15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1" t="str">
        <f t="shared" si="48"/>
        <v/>
      </c>
    </row>
    <row r="191" spans="1:14" ht="38.25" x14ac:dyDescent="0.2">
      <c r="A191" s="8"/>
      <c r="B191" s="18" t="s">
        <v>170</v>
      </c>
      <c r="C191" s="15">
        <v>1</v>
      </c>
      <c r="D191" s="9">
        <v>2</v>
      </c>
      <c r="E191" s="9">
        <v>0</v>
      </c>
      <c r="F191" s="9">
        <v>0</v>
      </c>
      <c r="G191" s="10">
        <f t="shared" si="43"/>
        <v>5.9171597633136093E-3</v>
      </c>
      <c r="H191" s="10">
        <f t="shared" si="44"/>
        <v>6.7340067340067337E-3</v>
      </c>
      <c r="I191" s="10" t="str">
        <f t="shared" si="45"/>
        <v/>
      </c>
      <c r="J191" s="10" t="str">
        <f t="shared" si="46"/>
        <v/>
      </c>
      <c r="K191" s="10">
        <f t="shared" si="49"/>
        <v>-1</v>
      </c>
      <c r="L191" s="10">
        <f t="shared" si="50"/>
        <v>-1</v>
      </c>
      <c r="M191" s="10">
        <f t="shared" si="47"/>
        <v>-5.9171597633136093E-3</v>
      </c>
      <c r="N191" s="11">
        <f t="shared" si="48"/>
        <v>-6.7340067340067337E-3</v>
      </c>
    </row>
    <row r="192" spans="1:14" ht="24.75" customHeight="1" x14ac:dyDescent="0.2">
      <c r="A192" s="8"/>
      <c r="B192" s="18" t="s">
        <v>171</v>
      </c>
      <c r="C192" s="1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18" t="s">
        <v>172</v>
      </c>
      <c r="C193" s="15">
        <v>2</v>
      </c>
      <c r="D193" s="9">
        <v>3</v>
      </c>
      <c r="E193" s="9">
        <v>3</v>
      </c>
      <c r="F193" s="9">
        <v>4</v>
      </c>
      <c r="G193" s="10">
        <f t="shared" si="43"/>
        <v>1.1834319526627219E-2</v>
      </c>
      <c r="H193" s="10">
        <f t="shared" si="44"/>
        <v>1.0101010101010102E-2</v>
      </c>
      <c r="I193" s="10">
        <f t="shared" si="45"/>
        <v>2.4813895781637717E-3</v>
      </c>
      <c r="J193" s="10">
        <f t="shared" si="46"/>
        <v>4.0363269424823411E-3</v>
      </c>
      <c r="K193" s="10">
        <f t="shared" si="49"/>
        <v>0.5</v>
      </c>
      <c r="L193" s="10">
        <f t="shared" si="50"/>
        <v>0.33333333333333331</v>
      </c>
      <c r="M193" s="10">
        <f t="shared" si="47"/>
        <v>5.9171597633136093E-3</v>
      </c>
      <c r="N193" s="11">
        <f t="shared" si="48"/>
        <v>3.3670033670033673E-3</v>
      </c>
    </row>
    <row r="194" spans="1:14" ht="25.5" x14ac:dyDescent="0.2">
      <c r="A194" s="8"/>
      <c r="B194" s="18" t="s">
        <v>173</v>
      </c>
      <c r="C194" s="15">
        <v>0</v>
      </c>
      <c r="D194" s="9">
        <v>0</v>
      </c>
      <c r="E194" s="9">
        <v>3</v>
      </c>
      <c r="F194" s="9">
        <v>1</v>
      </c>
      <c r="G194" s="10" t="str">
        <f t="shared" si="43"/>
        <v/>
      </c>
      <c r="H194" s="10" t="str">
        <f t="shared" si="44"/>
        <v/>
      </c>
      <c r="I194" s="10">
        <f t="shared" si="45"/>
        <v>2.4813895781637717E-3</v>
      </c>
      <c r="J194" s="10">
        <f t="shared" si="46"/>
        <v>1.0090817356205853E-3</v>
      </c>
      <c r="K194" s="10">
        <f t="shared" si="49"/>
        <v>1</v>
      </c>
      <c r="L194" s="10">
        <f t="shared" si="50"/>
        <v>1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18" t="s">
        <v>174</v>
      </c>
      <c r="C195" s="15">
        <v>10</v>
      </c>
      <c r="D195" s="9">
        <v>7</v>
      </c>
      <c r="E195" s="9">
        <v>242</v>
      </c>
      <c r="F195" s="9">
        <v>121</v>
      </c>
      <c r="G195" s="10">
        <f t="shared" si="43"/>
        <v>5.9171597633136092E-2</v>
      </c>
      <c r="H195" s="10">
        <f t="shared" si="44"/>
        <v>2.3569023569023569E-2</v>
      </c>
      <c r="I195" s="10">
        <f t="shared" si="45"/>
        <v>0.20016542597187759</v>
      </c>
      <c r="J195" s="10">
        <f t="shared" si="46"/>
        <v>0.12209889001009082</v>
      </c>
      <c r="K195" s="10">
        <f t="shared" si="49"/>
        <v>23.2</v>
      </c>
      <c r="L195" s="10">
        <f t="shared" si="50"/>
        <v>16.285714285714285</v>
      </c>
      <c r="M195" s="10">
        <f t="shared" si="47"/>
        <v>1.3727810650887573</v>
      </c>
      <c r="N195" s="11">
        <f t="shared" si="48"/>
        <v>0.38383838383838381</v>
      </c>
    </row>
    <row r="196" spans="1:14" x14ac:dyDescent="0.2">
      <c r="A196" s="8"/>
      <c r="B196" s="18" t="s">
        <v>175</v>
      </c>
      <c r="C196" s="15">
        <v>0</v>
      </c>
      <c r="D196" s="9">
        <v>0</v>
      </c>
      <c r="E196" s="9">
        <v>2</v>
      </c>
      <c r="F196" s="9">
        <v>4</v>
      </c>
      <c r="G196" s="10" t="str">
        <f t="shared" si="43"/>
        <v/>
      </c>
      <c r="H196" s="10" t="str">
        <f t="shared" si="44"/>
        <v/>
      </c>
      <c r="I196" s="10">
        <f t="shared" si="45"/>
        <v>1.6542597187758478E-3</v>
      </c>
      <c r="J196" s="10">
        <f t="shared" si="46"/>
        <v>4.0363269424823411E-3</v>
      </c>
      <c r="K196" s="10">
        <f t="shared" si="49"/>
        <v>1</v>
      </c>
      <c r="L196" s="10">
        <f t="shared" si="50"/>
        <v>1</v>
      </c>
      <c r="M196" s="10" t="str">
        <f t="shared" si="47"/>
        <v/>
      </c>
      <c r="N196" s="11" t="str">
        <f t="shared" si="48"/>
        <v/>
      </c>
    </row>
    <row r="197" spans="1:14" x14ac:dyDescent="0.2">
      <c r="A197" s="8"/>
      <c r="B197" s="18" t="s">
        <v>176</v>
      </c>
      <c r="C197" s="15">
        <v>1</v>
      </c>
      <c r="D197" s="9">
        <v>0</v>
      </c>
      <c r="E197" s="9">
        <v>1</v>
      </c>
      <c r="F197" s="9">
        <v>0</v>
      </c>
      <c r="G197" s="10">
        <f t="shared" si="43"/>
        <v>5.9171597633136093E-3</v>
      </c>
      <c r="H197" s="10" t="str">
        <f t="shared" si="44"/>
        <v/>
      </c>
      <c r="I197" s="10">
        <f t="shared" si="45"/>
        <v>8.271298593879239E-4</v>
      </c>
      <c r="J197" s="10" t="str">
        <f t="shared" si="46"/>
        <v/>
      </c>
      <c r="K197" s="10">
        <f t="shared" si="49"/>
        <v>0</v>
      </c>
      <c r="L197" s="10" t="str">
        <f t="shared" si="50"/>
        <v xml:space="preserve"> </v>
      </c>
      <c r="M197" s="10">
        <f t="shared" si="47"/>
        <v>0</v>
      </c>
      <c r="N197" s="11" t="str">
        <f t="shared" si="48"/>
        <v/>
      </c>
    </row>
    <row r="198" spans="1:14" x14ac:dyDescent="0.2">
      <c r="A198" s="8"/>
      <c r="B198" s="18" t="s">
        <v>177</v>
      </c>
      <c r="C198" s="15">
        <v>1</v>
      </c>
      <c r="D198" s="9">
        <v>0</v>
      </c>
      <c r="E198" s="9">
        <v>1</v>
      </c>
      <c r="F198" s="9">
        <v>0</v>
      </c>
      <c r="G198" s="10">
        <f t="shared" si="43"/>
        <v>5.9171597633136093E-3</v>
      </c>
      <c r="H198" s="10" t="str">
        <f t="shared" si="44"/>
        <v/>
      </c>
      <c r="I198" s="10">
        <f t="shared" si="45"/>
        <v>8.271298593879239E-4</v>
      </c>
      <c r="J198" s="10" t="str">
        <f t="shared" si="46"/>
        <v/>
      </c>
      <c r="K198" s="10">
        <f t="shared" si="49"/>
        <v>0</v>
      </c>
      <c r="L198" s="10" t="str">
        <f t="shared" si="50"/>
        <v xml:space="preserve"> </v>
      </c>
      <c r="M198" s="10">
        <f t="shared" si="47"/>
        <v>0</v>
      </c>
      <c r="N198" s="11" t="str">
        <f t="shared" si="48"/>
        <v/>
      </c>
    </row>
    <row r="199" spans="1:14" x14ac:dyDescent="0.2">
      <c r="A199" s="8"/>
      <c r="B199" s="18" t="s">
        <v>178</v>
      </c>
      <c r="C199" s="15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18" t="s">
        <v>179</v>
      </c>
      <c r="C200" s="1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18" t="s">
        <v>180</v>
      </c>
      <c r="C201" s="15">
        <v>1</v>
      </c>
      <c r="D201" s="9">
        <v>0</v>
      </c>
      <c r="E201" s="9">
        <v>14</v>
      </c>
      <c r="F201" s="9">
        <v>14</v>
      </c>
      <c r="G201" s="10">
        <f t="shared" si="43"/>
        <v>5.9171597633136093E-3</v>
      </c>
      <c r="H201" s="10" t="str">
        <f t="shared" si="44"/>
        <v/>
      </c>
      <c r="I201" s="10">
        <f t="shared" si="45"/>
        <v>1.1579818031430935E-2</v>
      </c>
      <c r="J201" s="10">
        <f t="shared" si="46"/>
        <v>1.4127144298688193E-2</v>
      </c>
      <c r="K201" s="10">
        <f t="shared" si="49"/>
        <v>13</v>
      </c>
      <c r="L201" s="10">
        <f t="shared" si="50"/>
        <v>1</v>
      </c>
      <c r="M201" s="10">
        <f t="shared" si="47"/>
        <v>7.6923076923076927E-2</v>
      </c>
      <c r="N201" s="11" t="str">
        <f t="shared" si="48"/>
        <v/>
      </c>
    </row>
    <row r="202" spans="1:14" x14ac:dyDescent="0.2">
      <c r="A202" s="8"/>
      <c r="B202" s="18" t="s">
        <v>181</v>
      </c>
      <c r="C202" s="15">
        <v>4</v>
      </c>
      <c r="D202" s="9">
        <v>0</v>
      </c>
      <c r="E202" s="9">
        <v>9</v>
      </c>
      <c r="F202" s="9">
        <v>7</v>
      </c>
      <c r="G202" s="10">
        <f t="shared" si="43"/>
        <v>2.3668639053254437E-2</v>
      </c>
      <c r="H202" s="10" t="str">
        <f t="shared" si="44"/>
        <v/>
      </c>
      <c r="I202" s="10">
        <f t="shared" si="45"/>
        <v>7.4441687344913151E-3</v>
      </c>
      <c r="J202" s="10">
        <f t="shared" si="46"/>
        <v>7.0635721493440967E-3</v>
      </c>
      <c r="K202" s="10">
        <f t="shared" si="49"/>
        <v>1.25</v>
      </c>
      <c r="L202" s="10">
        <f t="shared" si="50"/>
        <v>1</v>
      </c>
      <c r="M202" s="10">
        <f t="shared" si="47"/>
        <v>2.9585798816568046E-2</v>
      </c>
      <c r="N202" s="11" t="str">
        <f t="shared" si="48"/>
        <v/>
      </c>
    </row>
    <row r="203" spans="1:14" x14ac:dyDescent="0.2">
      <c r="A203" s="8"/>
      <c r="B203" s="18" t="s">
        <v>182</v>
      </c>
      <c r="C203" s="15">
        <v>4</v>
      </c>
      <c r="D203" s="9">
        <v>3</v>
      </c>
      <c r="E203" s="9">
        <v>31</v>
      </c>
      <c r="F203" s="9">
        <v>44</v>
      </c>
      <c r="G203" s="10">
        <f t="shared" si="43"/>
        <v>2.3668639053254437E-2</v>
      </c>
      <c r="H203" s="10">
        <f t="shared" si="44"/>
        <v>1.0101010101010102E-2</v>
      </c>
      <c r="I203" s="10">
        <f t="shared" si="45"/>
        <v>2.564102564102564E-2</v>
      </c>
      <c r="J203" s="10">
        <f t="shared" si="46"/>
        <v>4.4399596367305755E-2</v>
      </c>
      <c r="K203" s="10">
        <f t="shared" si="49"/>
        <v>6.75</v>
      </c>
      <c r="L203" s="10">
        <f t="shared" si="50"/>
        <v>13.666666666666666</v>
      </c>
      <c r="M203" s="10">
        <f t="shared" si="47"/>
        <v>0.15976331360946744</v>
      </c>
      <c r="N203" s="11">
        <f t="shared" si="48"/>
        <v>0.13804713804713806</v>
      </c>
    </row>
    <row r="204" spans="1:14" ht="25.5" x14ac:dyDescent="0.2">
      <c r="A204" s="8"/>
      <c r="B204" s="18" t="s">
        <v>183</v>
      </c>
      <c r="C204" s="15">
        <v>0</v>
      </c>
      <c r="D204" s="9">
        <v>0</v>
      </c>
      <c r="E204" s="9">
        <v>3</v>
      </c>
      <c r="F204" s="9">
        <v>3</v>
      </c>
      <c r="G204" s="10" t="str">
        <f t="shared" si="43"/>
        <v/>
      </c>
      <c r="H204" s="10" t="str">
        <f t="shared" si="44"/>
        <v/>
      </c>
      <c r="I204" s="10">
        <f t="shared" si="45"/>
        <v>2.4813895781637717E-3</v>
      </c>
      <c r="J204" s="10">
        <f t="shared" si="46"/>
        <v>3.0272452068617556E-3</v>
      </c>
      <c r="K204" s="10">
        <f t="shared" si="49"/>
        <v>1</v>
      </c>
      <c r="L204" s="10">
        <f t="shared" si="50"/>
        <v>1</v>
      </c>
      <c r="M204" s="10" t="str">
        <f t="shared" si="47"/>
        <v/>
      </c>
      <c r="N204" s="11" t="str">
        <f t="shared" si="48"/>
        <v/>
      </c>
    </row>
    <row r="205" spans="1:14" ht="25.5" x14ac:dyDescent="0.2">
      <c r="A205" s="8"/>
      <c r="B205" s="18" t="s">
        <v>184</v>
      </c>
      <c r="C205" s="15">
        <v>0</v>
      </c>
      <c r="D205" s="9">
        <v>0</v>
      </c>
      <c r="E205" s="9">
        <v>1</v>
      </c>
      <c r="F205" s="9">
        <v>0</v>
      </c>
      <c r="G205" s="10" t="str">
        <f t="shared" si="43"/>
        <v/>
      </c>
      <c r="H205" s="10" t="str">
        <f t="shared" si="44"/>
        <v/>
      </c>
      <c r="I205" s="10">
        <f t="shared" si="45"/>
        <v>8.271298593879239E-4</v>
      </c>
      <c r="J205" s="10" t="str">
        <f t="shared" si="46"/>
        <v/>
      </c>
      <c r="K205" s="10">
        <f t="shared" si="49"/>
        <v>1</v>
      </c>
      <c r="L205" s="10" t="str">
        <f t="shared" si="50"/>
        <v xml:space="preserve"> </v>
      </c>
      <c r="M205" s="10" t="str">
        <f t="shared" si="47"/>
        <v/>
      </c>
      <c r="N205" s="11" t="str">
        <f t="shared" si="48"/>
        <v/>
      </c>
    </row>
    <row r="206" spans="1:14" x14ac:dyDescent="0.2">
      <c r="A206" s="8"/>
      <c r="B206" s="18" t="s">
        <v>185</v>
      </c>
      <c r="C206" s="15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18" t="s">
        <v>186</v>
      </c>
      <c r="C207" s="15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11" t="str">
        <f t="shared" si="48"/>
        <v/>
      </c>
    </row>
    <row r="208" spans="1:14" x14ac:dyDescent="0.2">
      <c r="A208" s="8"/>
      <c r="B208" s="18" t="s">
        <v>187</v>
      </c>
      <c r="C208" s="15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18" t="s">
        <v>188</v>
      </c>
      <c r="C209" s="15">
        <v>0</v>
      </c>
      <c r="D209" s="9">
        <v>1</v>
      </c>
      <c r="E209" s="9">
        <v>11</v>
      </c>
      <c r="F209" s="9">
        <v>7</v>
      </c>
      <c r="G209" s="10" t="str">
        <f t="shared" si="43"/>
        <v/>
      </c>
      <c r="H209" s="10">
        <f t="shared" si="44"/>
        <v>3.3670033670033669E-3</v>
      </c>
      <c r="I209" s="10">
        <f t="shared" si="45"/>
        <v>9.0984284532671638E-3</v>
      </c>
      <c r="J209" s="10">
        <f t="shared" si="46"/>
        <v>7.0635721493440967E-3</v>
      </c>
      <c r="K209" s="10">
        <f t="shared" si="49"/>
        <v>1</v>
      </c>
      <c r="L209" s="10">
        <f t="shared" si="50"/>
        <v>6</v>
      </c>
      <c r="M209" s="10" t="str">
        <f t="shared" si="47"/>
        <v/>
      </c>
      <c r="N209" s="11">
        <f t="shared" si="48"/>
        <v>2.02020202020202E-2</v>
      </c>
    </row>
    <row r="210" spans="1:14" x14ac:dyDescent="0.2">
      <c r="A210" s="8"/>
      <c r="B210" s="18" t="s">
        <v>189</v>
      </c>
      <c r="C210" s="15">
        <v>0</v>
      </c>
      <c r="D210" s="9">
        <v>0</v>
      </c>
      <c r="E210" s="9">
        <v>1</v>
      </c>
      <c r="F210" s="9">
        <v>1</v>
      </c>
      <c r="G210" s="10" t="str">
        <f t="shared" si="43"/>
        <v/>
      </c>
      <c r="H210" s="10" t="str">
        <f t="shared" si="44"/>
        <v/>
      </c>
      <c r="I210" s="10">
        <f t="shared" si="45"/>
        <v>8.271298593879239E-4</v>
      </c>
      <c r="J210" s="10">
        <f t="shared" si="46"/>
        <v>1.0090817356205853E-3</v>
      </c>
      <c r="K210" s="10">
        <f t="shared" si="49"/>
        <v>1</v>
      </c>
      <c r="L210" s="10">
        <f t="shared" si="50"/>
        <v>1</v>
      </c>
      <c r="M210" s="10" t="str">
        <f t="shared" si="47"/>
        <v/>
      </c>
      <c r="N210" s="11" t="str">
        <f t="shared" si="48"/>
        <v/>
      </c>
    </row>
    <row r="211" spans="1:14" x14ac:dyDescent="0.2">
      <c r="A211" s="8"/>
      <c r="B211" s="18" t="s">
        <v>190</v>
      </c>
      <c r="C211" s="15">
        <v>0</v>
      </c>
      <c r="D211" s="9">
        <v>1</v>
      </c>
      <c r="E211" s="9">
        <v>0</v>
      </c>
      <c r="F211" s="9">
        <v>0</v>
      </c>
      <c r="G211" s="10" t="str">
        <f t="shared" si="43"/>
        <v/>
      </c>
      <c r="H211" s="10">
        <f t="shared" si="44"/>
        <v>3.3670033670033669E-3</v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>
        <f t="shared" si="50"/>
        <v>-1</v>
      </c>
      <c r="M211" s="10" t="str">
        <f t="shared" si="47"/>
        <v/>
      </c>
      <c r="N211" s="11">
        <f t="shared" si="48"/>
        <v>-3.3670033670033669E-3</v>
      </c>
    </row>
    <row r="212" spans="1:14" x14ac:dyDescent="0.2">
      <c r="A212" s="8"/>
      <c r="B212" s="18" t="s">
        <v>191</v>
      </c>
      <c r="C212" s="1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18" t="s">
        <v>192</v>
      </c>
      <c r="C213" s="1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1" t="str">
        <f t="shared" si="48"/>
        <v/>
      </c>
    </row>
    <row r="214" spans="1:14" x14ac:dyDescent="0.2">
      <c r="A214" s="8"/>
      <c r="B214" s="18" t="s">
        <v>193</v>
      </c>
      <c r="C214" s="15">
        <v>1</v>
      </c>
      <c r="D214" s="9">
        <v>0</v>
      </c>
      <c r="E214" s="9">
        <v>1</v>
      </c>
      <c r="F214" s="9">
        <v>0</v>
      </c>
      <c r="G214" s="10">
        <f t="shared" si="43"/>
        <v>5.9171597633136093E-3</v>
      </c>
      <c r="H214" s="10" t="str">
        <f t="shared" si="44"/>
        <v/>
      </c>
      <c r="I214" s="10">
        <f t="shared" si="45"/>
        <v>8.271298593879239E-4</v>
      </c>
      <c r="J214" s="10" t="str">
        <f t="shared" si="46"/>
        <v/>
      </c>
      <c r="K214" s="10">
        <f t="shared" si="49"/>
        <v>0</v>
      </c>
      <c r="L214" s="10" t="str">
        <f t="shared" si="50"/>
        <v xml:space="preserve"> </v>
      </c>
      <c r="M214" s="10">
        <f t="shared" si="47"/>
        <v>0</v>
      </c>
      <c r="N214" s="11" t="str">
        <f t="shared" si="48"/>
        <v/>
      </c>
    </row>
    <row r="215" spans="1:14" x14ac:dyDescent="0.2">
      <c r="A215" s="8"/>
      <c r="B215" s="18" t="s">
        <v>194</v>
      </c>
      <c r="C215" s="15">
        <v>39</v>
      </c>
      <c r="D215" s="9">
        <v>54</v>
      </c>
      <c r="E215" s="9">
        <v>21</v>
      </c>
      <c r="F215" s="9">
        <v>12</v>
      </c>
      <c r="G215" s="10">
        <f t="shared" si="43"/>
        <v>0.23076923076923078</v>
      </c>
      <c r="H215" s="10">
        <f t="shared" si="44"/>
        <v>0.18181818181818182</v>
      </c>
      <c r="I215" s="10">
        <f t="shared" si="45"/>
        <v>1.7369727047146403E-2</v>
      </c>
      <c r="J215" s="10">
        <f t="shared" si="46"/>
        <v>1.2108980827447022E-2</v>
      </c>
      <c r="K215" s="10">
        <f t="shared" si="49"/>
        <v>-0.46153846153846156</v>
      </c>
      <c r="L215" s="10">
        <f t="shared" si="50"/>
        <v>-0.77777777777777779</v>
      </c>
      <c r="M215" s="10">
        <f t="shared" si="47"/>
        <v>-0.10650887573964499</v>
      </c>
      <c r="N215" s="11">
        <f t="shared" si="48"/>
        <v>-0.14141414141414141</v>
      </c>
    </row>
    <row r="216" spans="1:14" ht="27" customHeight="1" x14ac:dyDescent="0.2">
      <c r="A216" s="8"/>
      <c r="B216" s="18" t="s">
        <v>195</v>
      </c>
      <c r="C216" s="15">
        <v>1</v>
      </c>
      <c r="D216" s="9">
        <v>2</v>
      </c>
      <c r="E216" s="9">
        <v>8</v>
      </c>
      <c r="F216" s="9">
        <v>10</v>
      </c>
      <c r="G216" s="10">
        <f t="shared" si="43"/>
        <v>5.9171597633136093E-3</v>
      </c>
      <c r="H216" s="10">
        <f t="shared" si="44"/>
        <v>6.7340067340067337E-3</v>
      </c>
      <c r="I216" s="10">
        <f t="shared" si="45"/>
        <v>6.6170388751033912E-3</v>
      </c>
      <c r="J216" s="10">
        <f t="shared" si="46"/>
        <v>1.0090817356205853E-2</v>
      </c>
      <c r="K216" s="10">
        <f t="shared" si="49"/>
        <v>7</v>
      </c>
      <c r="L216" s="10">
        <f t="shared" si="50"/>
        <v>4</v>
      </c>
      <c r="M216" s="10">
        <f t="shared" si="47"/>
        <v>4.1420118343195263E-2</v>
      </c>
      <c r="N216" s="11">
        <f t="shared" si="48"/>
        <v>2.6936026936026935E-2</v>
      </c>
    </row>
    <row r="217" spans="1:14" x14ac:dyDescent="0.2">
      <c r="A217" s="8"/>
      <c r="B217" s="18" t="s">
        <v>196</v>
      </c>
      <c r="C217" s="1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18" t="s">
        <v>197</v>
      </c>
      <c r="C218" s="15">
        <v>4</v>
      </c>
      <c r="D218" s="9">
        <v>4</v>
      </c>
      <c r="E218" s="9">
        <v>5</v>
      </c>
      <c r="F218" s="9">
        <v>6</v>
      </c>
      <c r="G218" s="10">
        <f t="shared" si="43"/>
        <v>2.3668639053254437E-2</v>
      </c>
      <c r="H218" s="10">
        <f t="shared" si="44"/>
        <v>1.3468013468013467E-2</v>
      </c>
      <c r="I218" s="10">
        <f t="shared" si="45"/>
        <v>4.1356492969396195E-3</v>
      </c>
      <c r="J218" s="10">
        <f t="shared" si="46"/>
        <v>6.0544904137235112E-3</v>
      </c>
      <c r="K218" s="10">
        <f t="shared" si="49"/>
        <v>0.25</v>
      </c>
      <c r="L218" s="10">
        <f t="shared" si="50"/>
        <v>0.5</v>
      </c>
      <c r="M218" s="10">
        <f t="shared" si="47"/>
        <v>5.9171597633136093E-3</v>
      </c>
      <c r="N218" s="11">
        <f t="shared" si="48"/>
        <v>6.7340067340067337E-3</v>
      </c>
    </row>
    <row r="219" spans="1:14" x14ac:dyDescent="0.2">
      <c r="A219" s="8"/>
      <c r="B219" s="18" t="s">
        <v>198</v>
      </c>
      <c r="C219" s="15">
        <v>0</v>
      </c>
      <c r="D219" s="9">
        <v>1</v>
      </c>
      <c r="E219" s="9">
        <v>7</v>
      </c>
      <c r="F219" s="9">
        <v>20</v>
      </c>
      <c r="G219" s="10" t="str">
        <f t="shared" si="43"/>
        <v/>
      </c>
      <c r="H219" s="10">
        <f t="shared" si="44"/>
        <v>3.3670033670033669E-3</v>
      </c>
      <c r="I219" s="10">
        <f t="shared" si="45"/>
        <v>5.7899090157154673E-3</v>
      </c>
      <c r="J219" s="10">
        <f t="shared" si="46"/>
        <v>2.0181634712411706E-2</v>
      </c>
      <c r="K219" s="10">
        <f t="shared" si="49"/>
        <v>1</v>
      </c>
      <c r="L219" s="10">
        <f t="shared" si="50"/>
        <v>19</v>
      </c>
      <c r="M219" s="10" t="str">
        <f t="shared" si="47"/>
        <v/>
      </c>
      <c r="N219" s="11">
        <f t="shared" si="48"/>
        <v>6.3973063973063973E-2</v>
      </c>
    </row>
    <row r="220" spans="1:14" x14ac:dyDescent="0.2">
      <c r="A220" s="8"/>
      <c r="B220" s="18" t="s">
        <v>199</v>
      </c>
      <c r="C220" s="15">
        <v>6</v>
      </c>
      <c r="D220" s="9">
        <v>6</v>
      </c>
      <c r="E220" s="9">
        <v>25</v>
      </c>
      <c r="F220" s="9">
        <v>18</v>
      </c>
      <c r="G220" s="10">
        <f t="shared" ref="G220:G251" si="51">+IF(C220=0,"",C220/C$188)</f>
        <v>3.5502958579881658E-2</v>
      </c>
      <c r="H220" s="10">
        <f t="shared" ref="H220:H251" si="52">+IF(D220=0,"",D220/D$188)</f>
        <v>2.0202020202020204E-2</v>
      </c>
      <c r="I220" s="10">
        <f t="shared" ref="I220:I251" si="53">+IF(E220=0,"",E220/E$188)</f>
        <v>2.0678246484698098E-2</v>
      </c>
      <c r="J220" s="10">
        <f t="shared" ref="J220:J251" si="54">+IF(F220=0,"",F220/F$188)</f>
        <v>1.8163471241170535E-2</v>
      </c>
      <c r="K220" s="10">
        <f t="shared" si="49"/>
        <v>3.1666666666666665</v>
      </c>
      <c r="L220" s="10">
        <f t="shared" si="50"/>
        <v>2</v>
      </c>
      <c r="M220" s="10">
        <f t="shared" ref="M220:M251" si="55">+IF(OR(AND(G220=""),(K220="")),"",G220*K220)</f>
        <v>0.11242603550295857</v>
      </c>
      <c r="N220" s="11">
        <f t="shared" ref="N220:N251" si="56">+IF(OR(AND(H220=""),(L220="")),"",H220*L220)</f>
        <v>4.0404040404040407E-2</v>
      </c>
    </row>
    <row r="221" spans="1:14" x14ac:dyDescent="0.2">
      <c r="A221" s="8"/>
      <c r="B221" s="18" t="s">
        <v>200</v>
      </c>
      <c r="C221" s="15">
        <v>5</v>
      </c>
      <c r="D221" s="9">
        <v>53</v>
      </c>
      <c r="E221" s="9">
        <v>2</v>
      </c>
      <c r="F221" s="9">
        <v>7</v>
      </c>
      <c r="G221" s="10">
        <f t="shared" si="51"/>
        <v>2.9585798816568046E-2</v>
      </c>
      <c r="H221" s="10">
        <f t="shared" si="52"/>
        <v>0.17845117845117844</v>
      </c>
      <c r="I221" s="10">
        <f t="shared" si="53"/>
        <v>1.6542597187758478E-3</v>
      </c>
      <c r="J221" s="10">
        <f t="shared" si="54"/>
        <v>7.0635721493440967E-3</v>
      </c>
      <c r="K221" s="10">
        <f t="shared" ref="K221:K252" si="57">+IF(AND(C221=0,E221=0)," ",IF(C221=0,1,IF(E221=0,-1,(E221-C221)/C221)))</f>
        <v>-0.6</v>
      </c>
      <c r="L221" s="10">
        <f t="shared" ref="L221:L252" si="58">+IF(AND(D221=0,F221=0)," ",IF(D221=0,1,IF(F221=0,-1,(F221-D221)/D221)))</f>
        <v>-0.86792452830188682</v>
      </c>
      <c r="M221" s="10">
        <f t="shared" si="55"/>
        <v>-1.7751479289940825E-2</v>
      </c>
      <c r="N221" s="11">
        <f t="shared" si="56"/>
        <v>-0.15488215488215487</v>
      </c>
    </row>
    <row r="222" spans="1:14" x14ac:dyDescent="0.2">
      <c r="A222" s="8"/>
      <c r="B222" s="18" t="s">
        <v>201</v>
      </c>
      <c r="C222" s="15">
        <v>0</v>
      </c>
      <c r="D222" s="9">
        <v>2</v>
      </c>
      <c r="E222" s="9">
        <v>32</v>
      </c>
      <c r="F222" s="9">
        <v>20</v>
      </c>
      <c r="G222" s="10" t="str">
        <f t="shared" si="51"/>
        <v/>
      </c>
      <c r="H222" s="10">
        <f t="shared" si="52"/>
        <v>6.7340067340067337E-3</v>
      </c>
      <c r="I222" s="10">
        <f t="shared" si="53"/>
        <v>2.6468155500413565E-2</v>
      </c>
      <c r="J222" s="10">
        <f t="shared" si="54"/>
        <v>2.0181634712411706E-2</v>
      </c>
      <c r="K222" s="10">
        <f t="shared" si="57"/>
        <v>1</v>
      </c>
      <c r="L222" s="10">
        <f t="shared" si="58"/>
        <v>9</v>
      </c>
      <c r="M222" s="10" t="str">
        <f t="shared" si="55"/>
        <v/>
      </c>
      <c r="N222" s="11">
        <f t="shared" si="56"/>
        <v>6.0606060606060601E-2</v>
      </c>
    </row>
    <row r="223" spans="1:14" x14ac:dyDescent="0.2">
      <c r="A223" s="8"/>
      <c r="B223" s="18" t="s">
        <v>202</v>
      </c>
      <c r="C223" s="15">
        <v>0</v>
      </c>
      <c r="D223" s="9">
        <v>2</v>
      </c>
      <c r="E223" s="9">
        <v>0</v>
      </c>
      <c r="F223" s="9">
        <v>0</v>
      </c>
      <c r="G223" s="10" t="str">
        <f t="shared" si="51"/>
        <v/>
      </c>
      <c r="H223" s="10">
        <f t="shared" si="52"/>
        <v>6.7340067340067337E-3</v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>
        <f t="shared" si="58"/>
        <v>-1</v>
      </c>
      <c r="M223" s="10" t="str">
        <f t="shared" si="55"/>
        <v/>
      </c>
      <c r="N223" s="11">
        <f t="shared" si="56"/>
        <v>-6.7340067340067337E-3</v>
      </c>
    </row>
    <row r="224" spans="1:14" x14ac:dyDescent="0.2">
      <c r="A224" s="8"/>
      <c r="B224" s="18" t="s">
        <v>203</v>
      </c>
      <c r="C224" s="15">
        <v>0</v>
      </c>
      <c r="D224" s="9">
        <v>0</v>
      </c>
      <c r="E224" s="9">
        <v>0</v>
      </c>
      <c r="F224" s="9">
        <v>1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>
        <f t="shared" si="54"/>
        <v>1.0090817356205853E-3</v>
      </c>
      <c r="K224" s="10" t="str">
        <f t="shared" si="57"/>
        <v xml:space="preserve"> </v>
      </c>
      <c r="L224" s="10">
        <f t="shared" si="58"/>
        <v>1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18" t="s">
        <v>204</v>
      </c>
      <c r="C225" s="15">
        <v>0</v>
      </c>
      <c r="D225" s="9">
        <v>0</v>
      </c>
      <c r="E225" s="9">
        <v>0</v>
      </c>
      <c r="F225" s="9">
        <v>1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>
        <f t="shared" si="54"/>
        <v>1.0090817356205853E-3</v>
      </c>
      <c r="K225" s="10" t="str">
        <f t="shared" si="57"/>
        <v xml:space="preserve"> </v>
      </c>
      <c r="L225" s="10">
        <f t="shared" si="58"/>
        <v>1</v>
      </c>
      <c r="M225" s="10" t="str">
        <f t="shared" si="55"/>
        <v/>
      </c>
      <c r="N225" s="11" t="str">
        <f t="shared" si="56"/>
        <v/>
      </c>
    </row>
    <row r="226" spans="1:14" x14ac:dyDescent="0.2">
      <c r="A226" s="8"/>
      <c r="B226" s="18" t="s">
        <v>205</v>
      </c>
      <c r="C226" s="15">
        <v>6</v>
      </c>
      <c r="D226" s="9">
        <v>10</v>
      </c>
      <c r="E226" s="9">
        <v>0</v>
      </c>
      <c r="F226" s="9">
        <v>2</v>
      </c>
      <c r="G226" s="10">
        <f t="shared" si="51"/>
        <v>3.5502958579881658E-2</v>
      </c>
      <c r="H226" s="10">
        <f t="shared" si="52"/>
        <v>3.3670033670033669E-2</v>
      </c>
      <c r="I226" s="10" t="str">
        <f t="shared" si="53"/>
        <v/>
      </c>
      <c r="J226" s="10">
        <f t="shared" si="54"/>
        <v>2.0181634712411706E-3</v>
      </c>
      <c r="K226" s="10">
        <f t="shared" si="57"/>
        <v>-1</v>
      </c>
      <c r="L226" s="10">
        <f t="shared" si="58"/>
        <v>-0.8</v>
      </c>
      <c r="M226" s="10">
        <f t="shared" si="55"/>
        <v>-3.5502958579881658E-2</v>
      </c>
      <c r="N226" s="11">
        <f t="shared" si="56"/>
        <v>-2.6936026936026938E-2</v>
      </c>
    </row>
    <row r="227" spans="1:14" x14ac:dyDescent="0.2">
      <c r="A227" s="8"/>
      <c r="B227" s="18" t="s">
        <v>206</v>
      </c>
      <c r="C227" s="15">
        <v>0</v>
      </c>
      <c r="D227" s="9">
        <v>0</v>
      </c>
      <c r="E227" s="9">
        <v>0</v>
      </c>
      <c r="F227" s="9">
        <v>1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>
        <f t="shared" si="54"/>
        <v>1.0090817356205853E-3</v>
      </c>
      <c r="K227" s="10" t="str">
        <f t="shared" si="57"/>
        <v xml:space="preserve"> </v>
      </c>
      <c r="L227" s="10">
        <f t="shared" si="58"/>
        <v>1</v>
      </c>
      <c r="M227" s="10" t="str">
        <f t="shared" si="55"/>
        <v/>
      </c>
      <c r="N227" s="11" t="str">
        <f t="shared" si="56"/>
        <v/>
      </c>
    </row>
    <row r="228" spans="1:14" x14ac:dyDescent="0.2">
      <c r="A228" s="8"/>
      <c r="B228" s="18" t="s">
        <v>207</v>
      </c>
      <c r="C228" s="15">
        <v>0</v>
      </c>
      <c r="D228" s="9">
        <v>0</v>
      </c>
      <c r="E228" s="9">
        <v>1</v>
      </c>
      <c r="F228" s="9">
        <v>0</v>
      </c>
      <c r="G228" s="10" t="str">
        <f t="shared" si="51"/>
        <v/>
      </c>
      <c r="H228" s="10" t="str">
        <f t="shared" si="52"/>
        <v/>
      </c>
      <c r="I228" s="10">
        <f t="shared" si="53"/>
        <v>8.271298593879239E-4</v>
      </c>
      <c r="J228" s="10" t="str">
        <f t="shared" si="54"/>
        <v/>
      </c>
      <c r="K228" s="10">
        <f t="shared" si="57"/>
        <v>1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18" t="s">
        <v>208</v>
      </c>
      <c r="C229" s="1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18" t="s">
        <v>209</v>
      </c>
      <c r="C230" s="15">
        <v>0</v>
      </c>
      <c r="D230" s="9">
        <v>0</v>
      </c>
      <c r="E230" s="9">
        <v>2</v>
      </c>
      <c r="F230" s="9">
        <v>2</v>
      </c>
      <c r="G230" s="10" t="str">
        <f t="shared" si="51"/>
        <v/>
      </c>
      <c r="H230" s="10" t="str">
        <f t="shared" si="52"/>
        <v/>
      </c>
      <c r="I230" s="10">
        <f t="shared" si="53"/>
        <v>1.6542597187758478E-3</v>
      </c>
      <c r="J230" s="10">
        <f t="shared" si="54"/>
        <v>2.0181634712411706E-3</v>
      </c>
      <c r="K230" s="10">
        <f t="shared" si="57"/>
        <v>1</v>
      </c>
      <c r="L230" s="10">
        <f t="shared" si="58"/>
        <v>1</v>
      </c>
      <c r="M230" s="10" t="str">
        <f t="shared" si="55"/>
        <v/>
      </c>
      <c r="N230" s="11" t="str">
        <f t="shared" si="56"/>
        <v/>
      </c>
    </row>
    <row r="231" spans="1:14" x14ac:dyDescent="0.2">
      <c r="A231" s="8"/>
      <c r="B231" s="18" t="s">
        <v>210</v>
      </c>
      <c r="C231" s="15">
        <v>0</v>
      </c>
      <c r="D231" s="9">
        <v>1</v>
      </c>
      <c r="E231" s="9">
        <v>1</v>
      </c>
      <c r="F231" s="9">
        <v>1</v>
      </c>
      <c r="G231" s="10" t="str">
        <f t="shared" si="51"/>
        <v/>
      </c>
      <c r="H231" s="10">
        <f t="shared" si="52"/>
        <v>3.3670033670033669E-3</v>
      </c>
      <c r="I231" s="10">
        <f t="shared" si="53"/>
        <v>8.271298593879239E-4</v>
      </c>
      <c r="J231" s="10">
        <f t="shared" si="54"/>
        <v>1.0090817356205853E-3</v>
      </c>
      <c r="K231" s="10">
        <f t="shared" si="57"/>
        <v>1</v>
      </c>
      <c r="L231" s="10">
        <f t="shared" si="58"/>
        <v>0</v>
      </c>
      <c r="M231" s="10" t="str">
        <f t="shared" si="55"/>
        <v/>
      </c>
      <c r="N231" s="11">
        <f t="shared" si="56"/>
        <v>0</v>
      </c>
    </row>
    <row r="232" spans="1:14" ht="25.5" x14ac:dyDescent="0.2">
      <c r="A232" s="8"/>
      <c r="B232" s="18" t="s">
        <v>211</v>
      </c>
      <c r="C232" s="1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18" t="s">
        <v>212</v>
      </c>
      <c r="C233" s="15">
        <v>0</v>
      </c>
      <c r="D233" s="9">
        <v>0</v>
      </c>
      <c r="E233" s="9">
        <v>4</v>
      </c>
      <c r="F233" s="9">
        <v>3</v>
      </c>
      <c r="G233" s="10" t="str">
        <f t="shared" si="51"/>
        <v/>
      </c>
      <c r="H233" s="10" t="str">
        <f t="shared" si="52"/>
        <v/>
      </c>
      <c r="I233" s="10">
        <f t="shared" si="53"/>
        <v>3.3085194375516956E-3</v>
      </c>
      <c r="J233" s="10">
        <f t="shared" si="54"/>
        <v>3.0272452068617556E-3</v>
      </c>
      <c r="K233" s="10">
        <f t="shared" si="57"/>
        <v>1</v>
      </c>
      <c r="L233" s="10">
        <f t="shared" si="58"/>
        <v>1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18" t="s">
        <v>213</v>
      </c>
      <c r="C234" s="1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18" t="s">
        <v>214</v>
      </c>
      <c r="C235" s="15">
        <v>2</v>
      </c>
      <c r="D235" s="9">
        <v>1</v>
      </c>
      <c r="E235" s="9">
        <v>1</v>
      </c>
      <c r="F235" s="9">
        <v>1</v>
      </c>
      <c r="G235" s="10">
        <f t="shared" si="51"/>
        <v>1.1834319526627219E-2</v>
      </c>
      <c r="H235" s="10">
        <f t="shared" si="52"/>
        <v>3.3670033670033669E-3</v>
      </c>
      <c r="I235" s="10">
        <f t="shared" si="53"/>
        <v>8.271298593879239E-4</v>
      </c>
      <c r="J235" s="10">
        <f t="shared" si="54"/>
        <v>1.0090817356205853E-3</v>
      </c>
      <c r="K235" s="10">
        <f t="shared" si="57"/>
        <v>-0.5</v>
      </c>
      <c r="L235" s="10">
        <f t="shared" si="58"/>
        <v>0</v>
      </c>
      <c r="M235" s="10">
        <f t="shared" si="55"/>
        <v>-5.9171597633136093E-3</v>
      </c>
      <c r="N235" s="11">
        <f t="shared" si="56"/>
        <v>0</v>
      </c>
    </row>
    <row r="236" spans="1:14" x14ac:dyDescent="0.2">
      <c r="A236" s="8"/>
      <c r="B236" s="18" t="s">
        <v>215</v>
      </c>
      <c r="C236" s="15">
        <v>0</v>
      </c>
      <c r="D236" s="9">
        <v>1</v>
      </c>
      <c r="E236" s="9">
        <v>0</v>
      </c>
      <c r="F236" s="9">
        <v>0</v>
      </c>
      <c r="G236" s="10" t="str">
        <f t="shared" si="51"/>
        <v/>
      </c>
      <c r="H236" s="10">
        <f t="shared" si="52"/>
        <v>3.3670033670033669E-3</v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>
        <f t="shared" si="58"/>
        <v>-1</v>
      </c>
      <c r="M236" s="10" t="str">
        <f t="shared" si="55"/>
        <v/>
      </c>
      <c r="N236" s="11">
        <f t="shared" si="56"/>
        <v>-3.3670033670033669E-3</v>
      </c>
    </row>
    <row r="237" spans="1:14" x14ac:dyDescent="0.2">
      <c r="A237" s="8"/>
      <c r="B237" s="18" t="s">
        <v>216</v>
      </c>
      <c r="C237" s="1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18" t="s">
        <v>217</v>
      </c>
      <c r="C238" s="1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18" t="s">
        <v>218</v>
      </c>
      <c r="C239" s="15">
        <v>0</v>
      </c>
      <c r="D239" s="9">
        <v>0</v>
      </c>
      <c r="E239" s="9">
        <v>0</v>
      </c>
      <c r="F239" s="9">
        <v>1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>
        <f t="shared" si="54"/>
        <v>1.0090817356205853E-3</v>
      </c>
      <c r="K239" s="10" t="str">
        <f t="shared" si="57"/>
        <v xml:space="preserve"> </v>
      </c>
      <c r="L239" s="10">
        <f t="shared" si="58"/>
        <v>1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18" t="s">
        <v>219</v>
      </c>
      <c r="C240" s="1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18" t="s">
        <v>220</v>
      </c>
      <c r="C241" s="1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18" t="s">
        <v>221</v>
      </c>
      <c r="C242" s="15">
        <v>6</v>
      </c>
      <c r="D242" s="9">
        <v>15</v>
      </c>
      <c r="E242" s="9">
        <v>43</v>
      </c>
      <c r="F242" s="9">
        <v>64</v>
      </c>
      <c r="G242" s="10">
        <f t="shared" si="51"/>
        <v>3.5502958579881658E-2</v>
      </c>
      <c r="H242" s="10">
        <f t="shared" si="52"/>
        <v>5.0505050505050504E-2</v>
      </c>
      <c r="I242" s="10">
        <f t="shared" si="53"/>
        <v>3.556658395368073E-2</v>
      </c>
      <c r="J242" s="10">
        <f t="shared" si="54"/>
        <v>6.4581231079717458E-2</v>
      </c>
      <c r="K242" s="10">
        <f t="shared" si="57"/>
        <v>6.166666666666667</v>
      </c>
      <c r="L242" s="10">
        <f t="shared" si="58"/>
        <v>3.2666666666666666</v>
      </c>
      <c r="M242" s="10">
        <f t="shared" si="55"/>
        <v>0.21893491124260356</v>
      </c>
      <c r="N242" s="11">
        <f t="shared" si="56"/>
        <v>0.16498316498316498</v>
      </c>
    </row>
    <row r="243" spans="1:14" x14ac:dyDescent="0.2">
      <c r="A243" s="8"/>
      <c r="B243" s="18" t="s">
        <v>222</v>
      </c>
      <c r="C243" s="15">
        <v>1</v>
      </c>
      <c r="D243" s="9">
        <v>0</v>
      </c>
      <c r="E243" s="9">
        <v>0</v>
      </c>
      <c r="F243" s="9">
        <v>1</v>
      </c>
      <c r="G243" s="10">
        <f t="shared" si="51"/>
        <v>5.9171597633136093E-3</v>
      </c>
      <c r="H243" s="10" t="str">
        <f t="shared" si="52"/>
        <v/>
      </c>
      <c r="I243" s="10" t="str">
        <f t="shared" si="53"/>
        <v/>
      </c>
      <c r="J243" s="10">
        <f t="shared" si="54"/>
        <v>1.0090817356205853E-3</v>
      </c>
      <c r="K243" s="10">
        <f t="shared" si="57"/>
        <v>-1</v>
      </c>
      <c r="L243" s="10">
        <f t="shared" si="58"/>
        <v>1</v>
      </c>
      <c r="M243" s="10">
        <f t="shared" si="55"/>
        <v>-5.9171597633136093E-3</v>
      </c>
      <c r="N243" s="11" t="str">
        <f t="shared" si="56"/>
        <v/>
      </c>
    </row>
    <row r="244" spans="1:14" x14ac:dyDescent="0.2">
      <c r="A244" s="8"/>
      <c r="B244" s="18" t="s">
        <v>223</v>
      </c>
      <c r="C244" s="15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18" t="s">
        <v>224</v>
      </c>
      <c r="C245" s="15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1" t="str">
        <f t="shared" si="56"/>
        <v/>
      </c>
    </row>
    <row r="246" spans="1:14" x14ac:dyDescent="0.2">
      <c r="A246" s="8"/>
      <c r="B246" s="18" t="s">
        <v>225</v>
      </c>
      <c r="C246" s="1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18" t="s">
        <v>226</v>
      </c>
      <c r="C247" s="1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18" t="s">
        <v>227</v>
      </c>
      <c r="C248" s="15">
        <v>0</v>
      </c>
      <c r="D248" s="9">
        <v>0</v>
      </c>
      <c r="E248" s="9">
        <v>3</v>
      </c>
      <c r="F248" s="9">
        <v>1</v>
      </c>
      <c r="G248" s="10" t="str">
        <f t="shared" si="51"/>
        <v/>
      </c>
      <c r="H248" s="10" t="str">
        <f t="shared" si="52"/>
        <v/>
      </c>
      <c r="I248" s="10">
        <f t="shared" si="53"/>
        <v>2.4813895781637717E-3</v>
      </c>
      <c r="J248" s="10">
        <f t="shared" si="54"/>
        <v>1.0090817356205853E-3</v>
      </c>
      <c r="K248" s="10">
        <f t="shared" si="57"/>
        <v>1</v>
      </c>
      <c r="L248" s="10">
        <f t="shared" si="58"/>
        <v>1</v>
      </c>
      <c r="M248" s="10" t="str">
        <f t="shared" si="55"/>
        <v/>
      </c>
      <c r="N248" s="11" t="str">
        <f t="shared" si="56"/>
        <v/>
      </c>
    </row>
    <row r="249" spans="1:14" x14ac:dyDescent="0.2">
      <c r="A249" s="8"/>
      <c r="B249" s="18" t="s">
        <v>228</v>
      </c>
      <c r="C249" s="15">
        <v>0</v>
      </c>
      <c r="D249" s="9">
        <v>0</v>
      </c>
      <c r="E249" s="9">
        <v>1</v>
      </c>
      <c r="F249" s="9">
        <v>0</v>
      </c>
      <c r="G249" s="10" t="str">
        <f t="shared" si="51"/>
        <v/>
      </c>
      <c r="H249" s="10" t="str">
        <f t="shared" si="52"/>
        <v/>
      </c>
      <c r="I249" s="10">
        <f t="shared" si="53"/>
        <v>8.271298593879239E-4</v>
      </c>
      <c r="J249" s="10" t="str">
        <f t="shared" si="54"/>
        <v/>
      </c>
      <c r="K249" s="10">
        <f t="shared" si="57"/>
        <v>1</v>
      </c>
      <c r="L249" s="10" t="str">
        <f t="shared" si="58"/>
        <v xml:space="preserve"> </v>
      </c>
      <c r="M249" s="10" t="str">
        <f t="shared" si="55"/>
        <v/>
      </c>
      <c r="N249" s="11" t="str">
        <f t="shared" si="56"/>
        <v/>
      </c>
    </row>
    <row r="250" spans="1:14" x14ac:dyDescent="0.2">
      <c r="A250" s="8"/>
      <c r="B250" s="18" t="s">
        <v>229</v>
      </c>
      <c r="C250" s="1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18" t="s">
        <v>230</v>
      </c>
      <c r="C251" s="15">
        <v>0</v>
      </c>
      <c r="D251" s="9">
        <v>0</v>
      </c>
      <c r="E251" s="9">
        <v>1</v>
      </c>
      <c r="F251" s="9">
        <v>0</v>
      </c>
      <c r="G251" s="10" t="str">
        <f t="shared" si="51"/>
        <v/>
      </c>
      <c r="H251" s="10" t="str">
        <f t="shared" si="52"/>
        <v/>
      </c>
      <c r="I251" s="10">
        <f t="shared" si="53"/>
        <v>8.271298593879239E-4</v>
      </c>
      <c r="J251" s="10" t="str">
        <f t="shared" si="54"/>
        <v/>
      </c>
      <c r="K251" s="10">
        <f t="shared" si="57"/>
        <v>1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18" t="s">
        <v>231</v>
      </c>
      <c r="C252" s="15">
        <v>0</v>
      </c>
      <c r="D252" s="9">
        <v>1</v>
      </c>
      <c r="E252" s="9">
        <v>0</v>
      </c>
      <c r="F252" s="9">
        <v>2</v>
      </c>
      <c r="G252" s="10" t="str">
        <f t="shared" ref="G252:G283" si="59">+IF(C252=0,"",C252/C$188)</f>
        <v/>
      </c>
      <c r="H252" s="10">
        <f t="shared" ref="H252:H283" si="60">+IF(D252=0,"",D252/D$188)</f>
        <v>3.3670033670033669E-3</v>
      </c>
      <c r="I252" s="10" t="str">
        <f t="shared" ref="I252:I283" si="61">+IF(E252=0,"",E252/E$188)</f>
        <v/>
      </c>
      <c r="J252" s="10">
        <f t="shared" ref="J252:J283" si="62">+IF(F252=0,"",F252/F$188)</f>
        <v>2.0181634712411706E-3</v>
      </c>
      <c r="K252" s="10" t="str">
        <f t="shared" si="57"/>
        <v xml:space="preserve"> </v>
      </c>
      <c r="L252" s="10">
        <f t="shared" si="58"/>
        <v>1</v>
      </c>
      <c r="M252" s="10" t="str">
        <f t="shared" ref="M252:M283" si="63">+IF(OR(AND(G252=""),(K252="")),"",G252*K252)</f>
        <v/>
      </c>
      <c r="N252" s="11">
        <f t="shared" ref="N252:N283" si="64">+IF(OR(AND(H252=""),(L252="")),"",H252*L252)</f>
        <v>3.3670033670033669E-3</v>
      </c>
    </row>
    <row r="253" spans="1:14" ht="25.5" x14ac:dyDescent="0.2">
      <c r="A253" s="8"/>
      <c r="B253" s="18" t="s">
        <v>232</v>
      </c>
      <c r="C253" s="15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18" t="s">
        <v>233</v>
      </c>
      <c r="C254" s="15">
        <v>0</v>
      </c>
      <c r="D254" s="9">
        <v>2</v>
      </c>
      <c r="E254" s="9">
        <v>0</v>
      </c>
      <c r="F254" s="9">
        <v>0</v>
      </c>
      <c r="G254" s="10" t="str">
        <f t="shared" si="59"/>
        <v/>
      </c>
      <c r="H254" s="10">
        <f t="shared" si="60"/>
        <v>6.7340067340067337E-3</v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>
        <f t="shared" si="66"/>
        <v>-1</v>
      </c>
      <c r="M254" s="10" t="str">
        <f t="shared" si="63"/>
        <v/>
      </c>
      <c r="N254" s="11">
        <f t="shared" si="64"/>
        <v>-6.7340067340067337E-3</v>
      </c>
    </row>
    <row r="255" spans="1:14" x14ac:dyDescent="0.2">
      <c r="A255" s="8"/>
      <c r="B255" s="18" t="s">
        <v>234</v>
      </c>
      <c r="C255" s="15">
        <v>4</v>
      </c>
      <c r="D255" s="9">
        <v>0</v>
      </c>
      <c r="E255" s="9">
        <v>5</v>
      </c>
      <c r="F255" s="9">
        <v>0</v>
      </c>
      <c r="G255" s="10">
        <f t="shared" si="59"/>
        <v>2.3668639053254437E-2</v>
      </c>
      <c r="H255" s="10" t="str">
        <f t="shared" si="60"/>
        <v/>
      </c>
      <c r="I255" s="10">
        <f t="shared" si="61"/>
        <v>4.1356492969396195E-3</v>
      </c>
      <c r="J255" s="10" t="str">
        <f t="shared" si="62"/>
        <v/>
      </c>
      <c r="K255" s="10">
        <f t="shared" si="65"/>
        <v>0.25</v>
      </c>
      <c r="L255" s="10" t="str">
        <f t="shared" si="66"/>
        <v xml:space="preserve"> </v>
      </c>
      <c r="M255" s="10">
        <f t="shared" si="63"/>
        <v>5.9171597633136093E-3</v>
      </c>
      <c r="N255" s="11" t="str">
        <f t="shared" si="64"/>
        <v/>
      </c>
    </row>
    <row r="256" spans="1:14" x14ac:dyDescent="0.2">
      <c r="A256" s="8"/>
      <c r="B256" s="18" t="s">
        <v>235</v>
      </c>
      <c r="C256" s="15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1" t="str">
        <f t="shared" si="64"/>
        <v/>
      </c>
    </row>
    <row r="257" spans="1:14" ht="25.5" x14ac:dyDescent="0.2">
      <c r="A257" s="8"/>
      <c r="B257" s="18" t="s">
        <v>236</v>
      </c>
      <c r="C257" s="1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18" t="s">
        <v>237</v>
      </c>
      <c r="C258" s="15">
        <v>1</v>
      </c>
      <c r="D258" s="9">
        <v>1</v>
      </c>
      <c r="E258" s="9">
        <v>0</v>
      </c>
      <c r="F258" s="9">
        <v>0</v>
      </c>
      <c r="G258" s="10">
        <f t="shared" si="59"/>
        <v>5.9171597633136093E-3</v>
      </c>
      <c r="H258" s="10">
        <f t="shared" si="60"/>
        <v>3.3670033670033669E-3</v>
      </c>
      <c r="I258" s="10" t="str">
        <f t="shared" si="61"/>
        <v/>
      </c>
      <c r="J258" s="10" t="str">
        <f t="shared" si="62"/>
        <v/>
      </c>
      <c r="K258" s="10">
        <f t="shared" si="65"/>
        <v>-1</v>
      </c>
      <c r="L258" s="10">
        <f t="shared" si="66"/>
        <v>-1</v>
      </c>
      <c r="M258" s="10">
        <f t="shared" si="63"/>
        <v>-5.9171597633136093E-3</v>
      </c>
      <c r="N258" s="11">
        <f t="shared" si="64"/>
        <v>-3.3670033670033669E-3</v>
      </c>
    </row>
    <row r="259" spans="1:14" x14ac:dyDescent="0.2">
      <c r="A259" s="8"/>
      <c r="B259" s="18" t="s">
        <v>238</v>
      </c>
      <c r="C259" s="1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18" t="s">
        <v>239</v>
      </c>
      <c r="C260" s="15">
        <v>0</v>
      </c>
      <c r="D260" s="9">
        <v>2</v>
      </c>
      <c r="E260" s="9">
        <v>2</v>
      </c>
      <c r="F260" s="9">
        <v>0</v>
      </c>
      <c r="G260" s="10" t="str">
        <f t="shared" si="59"/>
        <v/>
      </c>
      <c r="H260" s="10">
        <f t="shared" si="60"/>
        <v>6.7340067340067337E-3</v>
      </c>
      <c r="I260" s="10">
        <f t="shared" si="61"/>
        <v>1.6542597187758478E-3</v>
      </c>
      <c r="J260" s="10" t="str">
        <f t="shared" si="62"/>
        <v/>
      </c>
      <c r="K260" s="10">
        <f t="shared" si="65"/>
        <v>1</v>
      </c>
      <c r="L260" s="10">
        <f t="shared" si="66"/>
        <v>-1</v>
      </c>
      <c r="M260" s="10" t="str">
        <f t="shared" si="63"/>
        <v/>
      </c>
      <c r="N260" s="11">
        <f t="shared" si="64"/>
        <v>-6.7340067340067337E-3</v>
      </c>
    </row>
    <row r="261" spans="1:14" x14ac:dyDescent="0.2">
      <c r="A261" s="8"/>
      <c r="B261" s="18" t="s">
        <v>240</v>
      </c>
      <c r="C261" s="15">
        <v>2</v>
      </c>
      <c r="D261" s="9">
        <v>1</v>
      </c>
      <c r="E261" s="9">
        <v>2</v>
      </c>
      <c r="F261" s="9">
        <v>1</v>
      </c>
      <c r="G261" s="10">
        <f t="shared" si="59"/>
        <v>1.1834319526627219E-2</v>
      </c>
      <c r="H261" s="10">
        <f t="shared" si="60"/>
        <v>3.3670033670033669E-3</v>
      </c>
      <c r="I261" s="10">
        <f t="shared" si="61"/>
        <v>1.6542597187758478E-3</v>
      </c>
      <c r="J261" s="10">
        <f t="shared" si="62"/>
        <v>1.0090817356205853E-3</v>
      </c>
      <c r="K261" s="10">
        <f t="shared" si="65"/>
        <v>0</v>
      </c>
      <c r="L261" s="10">
        <f t="shared" si="66"/>
        <v>0</v>
      </c>
      <c r="M261" s="10">
        <f t="shared" si="63"/>
        <v>0</v>
      </c>
      <c r="N261" s="11">
        <f t="shared" si="64"/>
        <v>0</v>
      </c>
    </row>
    <row r="262" spans="1:14" ht="25.5" x14ac:dyDescent="0.2">
      <c r="A262" s="8"/>
      <c r="B262" s="18" t="s">
        <v>241</v>
      </c>
      <c r="C262" s="1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18" t="s">
        <v>242</v>
      </c>
      <c r="C263" s="15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1" t="str">
        <f t="shared" si="64"/>
        <v/>
      </c>
    </row>
    <row r="264" spans="1:14" ht="25.5" x14ac:dyDescent="0.2">
      <c r="A264" s="8"/>
      <c r="B264" s="18" t="s">
        <v>243</v>
      </c>
      <c r="C264" s="1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18" t="s">
        <v>244</v>
      </c>
      <c r="C265" s="15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18" t="s">
        <v>245</v>
      </c>
      <c r="C266" s="15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18" t="s">
        <v>246</v>
      </c>
      <c r="C267" s="15">
        <v>1</v>
      </c>
      <c r="D267" s="9">
        <v>0</v>
      </c>
      <c r="E267" s="9">
        <v>0</v>
      </c>
      <c r="F267" s="9">
        <v>0</v>
      </c>
      <c r="G267" s="10">
        <f t="shared" si="59"/>
        <v>5.9171597633136093E-3</v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>
        <f t="shared" si="65"/>
        <v>-1</v>
      </c>
      <c r="L267" s="10" t="str">
        <f t="shared" si="66"/>
        <v xml:space="preserve"> </v>
      </c>
      <c r="M267" s="10">
        <f t="shared" si="63"/>
        <v>-5.9171597633136093E-3</v>
      </c>
      <c r="N267" s="11" t="str">
        <f t="shared" si="64"/>
        <v/>
      </c>
    </row>
    <row r="268" spans="1:14" x14ac:dyDescent="0.2">
      <c r="A268" s="8"/>
      <c r="B268" s="18" t="s">
        <v>247</v>
      </c>
      <c r="C268" s="1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18" t="s">
        <v>248</v>
      </c>
      <c r="C269" s="15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18" t="s">
        <v>249</v>
      </c>
      <c r="C270" s="15">
        <v>0</v>
      </c>
      <c r="D270" s="9">
        <v>0</v>
      </c>
      <c r="E270" s="9">
        <v>13</v>
      </c>
      <c r="F270" s="9">
        <v>20</v>
      </c>
      <c r="G270" s="10" t="str">
        <f t="shared" si="59"/>
        <v/>
      </c>
      <c r="H270" s="10" t="str">
        <f t="shared" si="60"/>
        <v/>
      </c>
      <c r="I270" s="10">
        <f t="shared" si="61"/>
        <v>1.0752688172043012E-2</v>
      </c>
      <c r="J270" s="10">
        <f t="shared" si="62"/>
        <v>2.0181634712411706E-2</v>
      </c>
      <c r="K270" s="10">
        <f t="shared" si="65"/>
        <v>1</v>
      </c>
      <c r="L270" s="10">
        <f t="shared" si="66"/>
        <v>1</v>
      </c>
      <c r="M270" s="10" t="str">
        <f t="shared" si="63"/>
        <v/>
      </c>
      <c r="N270" s="11" t="str">
        <f t="shared" si="64"/>
        <v/>
      </c>
    </row>
    <row r="271" spans="1:14" x14ac:dyDescent="0.2">
      <c r="A271" s="8"/>
      <c r="B271" s="18" t="s">
        <v>250</v>
      </c>
      <c r="C271" s="15">
        <v>0</v>
      </c>
      <c r="D271" s="9">
        <v>1</v>
      </c>
      <c r="E271" s="9">
        <v>1</v>
      </c>
      <c r="F271" s="9">
        <v>8</v>
      </c>
      <c r="G271" s="10" t="str">
        <f t="shared" si="59"/>
        <v/>
      </c>
      <c r="H271" s="10">
        <f t="shared" si="60"/>
        <v>3.3670033670033669E-3</v>
      </c>
      <c r="I271" s="10">
        <f t="shared" si="61"/>
        <v>8.271298593879239E-4</v>
      </c>
      <c r="J271" s="10">
        <f t="shared" si="62"/>
        <v>8.0726538849646822E-3</v>
      </c>
      <c r="K271" s="10">
        <f t="shared" si="65"/>
        <v>1</v>
      </c>
      <c r="L271" s="10">
        <f t="shared" si="66"/>
        <v>7</v>
      </c>
      <c r="M271" s="10" t="str">
        <f t="shared" si="63"/>
        <v/>
      </c>
      <c r="N271" s="11">
        <f t="shared" si="64"/>
        <v>2.3569023569023569E-2</v>
      </c>
    </row>
    <row r="272" spans="1:14" ht="25.5" x14ac:dyDescent="0.2">
      <c r="A272" s="8"/>
      <c r="B272" s="18" t="s">
        <v>251</v>
      </c>
      <c r="C272" s="15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18" t="s">
        <v>252</v>
      </c>
      <c r="C273" s="1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18" t="s">
        <v>253</v>
      </c>
      <c r="C274" s="1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18" t="s">
        <v>254</v>
      </c>
      <c r="C275" s="1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18" t="s">
        <v>255</v>
      </c>
      <c r="C276" s="15">
        <v>0</v>
      </c>
      <c r="D276" s="9">
        <v>0</v>
      </c>
      <c r="E276" s="9">
        <v>1</v>
      </c>
      <c r="F276" s="9">
        <v>0</v>
      </c>
      <c r="G276" s="10" t="str">
        <f t="shared" si="59"/>
        <v/>
      </c>
      <c r="H276" s="10" t="str">
        <f t="shared" si="60"/>
        <v/>
      </c>
      <c r="I276" s="10">
        <f t="shared" si="61"/>
        <v>8.271298593879239E-4</v>
      </c>
      <c r="J276" s="10" t="str">
        <f t="shared" si="62"/>
        <v/>
      </c>
      <c r="K276" s="10">
        <f t="shared" si="65"/>
        <v>1</v>
      </c>
      <c r="L276" s="10" t="str">
        <f t="shared" si="66"/>
        <v xml:space="preserve"> </v>
      </c>
      <c r="M276" s="10" t="str">
        <f t="shared" si="63"/>
        <v/>
      </c>
      <c r="N276" s="11" t="str">
        <f t="shared" si="64"/>
        <v/>
      </c>
    </row>
    <row r="277" spans="1:14" x14ac:dyDescent="0.2">
      <c r="A277" s="8"/>
      <c r="B277" s="18" t="s">
        <v>256</v>
      </c>
      <c r="C277" s="15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1" t="str">
        <f t="shared" si="64"/>
        <v/>
      </c>
    </row>
    <row r="278" spans="1:14" x14ac:dyDescent="0.2">
      <c r="A278" s="8"/>
      <c r="B278" s="18" t="s">
        <v>257</v>
      </c>
      <c r="C278" s="1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18" t="s">
        <v>258</v>
      </c>
      <c r="C279" s="15">
        <v>0</v>
      </c>
      <c r="D279" s="9">
        <v>0</v>
      </c>
      <c r="E279" s="9">
        <v>0</v>
      </c>
      <c r="F279" s="9">
        <v>1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>
        <f t="shared" si="62"/>
        <v>1.0090817356205853E-3</v>
      </c>
      <c r="K279" s="10" t="str">
        <f t="shared" si="65"/>
        <v xml:space="preserve"> </v>
      </c>
      <c r="L279" s="10">
        <f t="shared" si="66"/>
        <v>1</v>
      </c>
      <c r="M279" s="10" t="str">
        <f t="shared" si="63"/>
        <v/>
      </c>
      <c r="N279" s="11" t="str">
        <f t="shared" si="64"/>
        <v/>
      </c>
    </row>
    <row r="280" spans="1:14" x14ac:dyDescent="0.2">
      <c r="A280" s="8"/>
      <c r="B280" s="18" t="s">
        <v>259</v>
      </c>
      <c r="C280" s="15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18" t="s">
        <v>260</v>
      </c>
      <c r="C281" s="15">
        <v>0</v>
      </c>
      <c r="D281" s="9">
        <v>0</v>
      </c>
      <c r="E281" s="9">
        <v>0</v>
      </c>
      <c r="F281" s="9">
        <v>0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 t="str">
        <f t="shared" si="66"/>
        <v xml:space="preserve"> </v>
      </c>
      <c r="M281" s="10" t="str">
        <f t="shared" si="63"/>
        <v/>
      </c>
      <c r="N281" s="11" t="str">
        <f t="shared" si="64"/>
        <v/>
      </c>
    </row>
    <row r="282" spans="1:14" x14ac:dyDescent="0.2">
      <c r="A282" s="8"/>
      <c r="B282" s="18" t="s">
        <v>261</v>
      </c>
      <c r="C282" s="1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18" t="s">
        <v>262</v>
      </c>
      <c r="C283" s="1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18" t="s">
        <v>263</v>
      </c>
      <c r="C284" s="15">
        <v>1</v>
      </c>
      <c r="D284" s="9">
        <v>0</v>
      </c>
      <c r="E284" s="9">
        <v>14</v>
      </c>
      <c r="F284" s="9">
        <v>0</v>
      </c>
      <c r="G284" s="10">
        <f t="shared" ref="G284:G315" si="67">+IF(C284=0,"",C284/C$188)</f>
        <v>5.9171597633136093E-3</v>
      </c>
      <c r="H284" s="10" t="str">
        <f t="shared" ref="H284:H315" si="68">+IF(D284=0,"",D284/D$188)</f>
        <v/>
      </c>
      <c r="I284" s="10">
        <f t="shared" ref="I284:I315" si="69">+IF(E284=0,"",E284/E$188)</f>
        <v>1.1579818031430935E-2</v>
      </c>
      <c r="J284" s="10" t="str">
        <f t="shared" ref="J284:J315" si="70">+IF(F284=0,"",F284/F$188)</f>
        <v/>
      </c>
      <c r="K284" s="10">
        <f t="shared" si="65"/>
        <v>13</v>
      </c>
      <c r="L284" s="10" t="str">
        <f t="shared" si="66"/>
        <v xml:space="preserve"> </v>
      </c>
      <c r="M284" s="10">
        <f t="shared" ref="M284:M315" si="71">+IF(OR(AND(G284=""),(K284="")),"",G284*K284)</f>
        <v>7.6923076923076927E-2</v>
      </c>
      <c r="N284" s="11" t="str">
        <f t="shared" ref="N284:N315" si="72">+IF(OR(AND(H284=""),(L284="")),"",H284*L284)</f>
        <v/>
      </c>
    </row>
    <row r="285" spans="1:14" ht="24.75" customHeight="1" x14ac:dyDescent="0.2">
      <c r="A285" s="8"/>
      <c r="B285" s="18" t="s">
        <v>264</v>
      </c>
      <c r="C285" s="15">
        <v>0</v>
      </c>
      <c r="D285" s="9">
        <v>0</v>
      </c>
      <c r="E285" s="9">
        <v>0</v>
      </c>
      <c r="F285" s="9">
        <v>21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>
        <f t="shared" si="70"/>
        <v>2.119071644803229E-2</v>
      </c>
      <c r="K285" s="10" t="str">
        <f t="shared" ref="K285:K316" si="73">+IF(AND(C285=0,E285=0)," ",IF(C285=0,1,IF(E285=0,-1,(E285-C285)/C285)))</f>
        <v xml:space="preserve"> </v>
      </c>
      <c r="L285" s="10">
        <f t="shared" ref="L285:L316" si="74">+IF(AND(D285=0,F285=0)," ",IF(D285=0,1,IF(F285=0,-1,(F285-D285)/D285)))</f>
        <v>1</v>
      </c>
      <c r="M285" s="10" t="str">
        <f t="shared" si="71"/>
        <v/>
      </c>
      <c r="N285" s="11" t="str">
        <f t="shared" si="72"/>
        <v/>
      </c>
    </row>
    <row r="286" spans="1:14" x14ac:dyDescent="0.2">
      <c r="A286" s="8"/>
      <c r="B286" s="18" t="s">
        <v>265</v>
      </c>
      <c r="C286" s="15">
        <v>0</v>
      </c>
      <c r="D286" s="9">
        <v>0</v>
      </c>
      <c r="E286" s="9">
        <v>2</v>
      </c>
      <c r="F286" s="9">
        <v>1</v>
      </c>
      <c r="G286" s="10" t="str">
        <f t="shared" si="67"/>
        <v/>
      </c>
      <c r="H286" s="10" t="str">
        <f t="shared" si="68"/>
        <v/>
      </c>
      <c r="I286" s="10">
        <f t="shared" si="69"/>
        <v>1.6542597187758478E-3</v>
      </c>
      <c r="J286" s="10">
        <f t="shared" si="70"/>
        <v>1.0090817356205853E-3</v>
      </c>
      <c r="K286" s="10">
        <f t="shared" si="73"/>
        <v>1</v>
      </c>
      <c r="L286" s="10">
        <f t="shared" si="74"/>
        <v>1</v>
      </c>
      <c r="M286" s="10" t="str">
        <f t="shared" si="71"/>
        <v/>
      </c>
      <c r="N286" s="11" t="str">
        <f t="shared" si="72"/>
        <v/>
      </c>
    </row>
    <row r="287" spans="1:14" x14ac:dyDescent="0.2">
      <c r="A287" s="8"/>
      <c r="B287" s="18" t="s">
        <v>266</v>
      </c>
      <c r="C287" s="15">
        <v>0</v>
      </c>
      <c r="D287" s="9">
        <v>1</v>
      </c>
      <c r="E287" s="9">
        <v>0</v>
      </c>
      <c r="F287" s="9">
        <v>0</v>
      </c>
      <c r="G287" s="10" t="str">
        <f t="shared" si="67"/>
        <v/>
      </c>
      <c r="H287" s="10">
        <f t="shared" si="68"/>
        <v>3.3670033670033669E-3</v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>
        <f t="shared" si="74"/>
        <v>-1</v>
      </c>
      <c r="M287" s="10" t="str">
        <f t="shared" si="71"/>
        <v/>
      </c>
      <c r="N287" s="11">
        <f t="shared" si="72"/>
        <v>-3.3670033670033669E-3</v>
      </c>
    </row>
    <row r="288" spans="1:14" x14ac:dyDescent="0.2">
      <c r="A288" s="8"/>
      <c r="B288" s="18" t="s">
        <v>267</v>
      </c>
      <c r="C288" s="15">
        <v>0</v>
      </c>
      <c r="D288" s="9">
        <v>1</v>
      </c>
      <c r="E288" s="9">
        <v>3</v>
      </c>
      <c r="F288" s="9">
        <v>0</v>
      </c>
      <c r="G288" s="10" t="str">
        <f t="shared" si="67"/>
        <v/>
      </c>
      <c r="H288" s="10">
        <f t="shared" si="68"/>
        <v>3.3670033670033669E-3</v>
      </c>
      <c r="I288" s="10">
        <f t="shared" si="69"/>
        <v>2.4813895781637717E-3</v>
      </c>
      <c r="J288" s="10" t="str">
        <f t="shared" si="70"/>
        <v/>
      </c>
      <c r="K288" s="10">
        <f t="shared" si="73"/>
        <v>1</v>
      </c>
      <c r="L288" s="10">
        <f t="shared" si="74"/>
        <v>-1</v>
      </c>
      <c r="M288" s="10" t="str">
        <f t="shared" si="71"/>
        <v/>
      </c>
      <c r="N288" s="11">
        <f t="shared" si="72"/>
        <v>-3.3670033670033669E-3</v>
      </c>
    </row>
    <row r="289" spans="1:14" x14ac:dyDescent="0.2">
      <c r="A289" s="8"/>
      <c r="B289" s="18" t="s">
        <v>268</v>
      </c>
      <c r="C289" s="1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18" t="s">
        <v>269</v>
      </c>
      <c r="C290" s="1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18" t="s">
        <v>270</v>
      </c>
      <c r="C291" s="1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18" t="s">
        <v>271</v>
      </c>
      <c r="C292" s="15">
        <v>0</v>
      </c>
      <c r="D292" s="9">
        <v>1</v>
      </c>
      <c r="E292" s="9">
        <v>34</v>
      </c>
      <c r="F292" s="9">
        <v>37</v>
      </c>
      <c r="G292" s="10" t="str">
        <f t="shared" si="67"/>
        <v/>
      </c>
      <c r="H292" s="10">
        <f t="shared" si="68"/>
        <v>3.3670033670033669E-3</v>
      </c>
      <c r="I292" s="10">
        <f t="shared" si="69"/>
        <v>2.8122415219189414E-2</v>
      </c>
      <c r="J292" s="10">
        <f t="shared" si="70"/>
        <v>3.7336024217961658E-2</v>
      </c>
      <c r="K292" s="10">
        <f t="shared" si="73"/>
        <v>1</v>
      </c>
      <c r="L292" s="10">
        <f t="shared" si="74"/>
        <v>36</v>
      </c>
      <c r="M292" s="10" t="str">
        <f t="shared" si="71"/>
        <v/>
      </c>
      <c r="N292" s="11">
        <f t="shared" si="72"/>
        <v>0.1212121212121212</v>
      </c>
    </row>
    <row r="293" spans="1:14" ht="25.5" x14ac:dyDescent="0.2">
      <c r="A293" s="8"/>
      <c r="B293" s="18" t="s">
        <v>272</v>
      </c>
      <c r="C293" s="15">
        <v>11</v>
      </c>
      <c r="D293" s="9">
        <v>2</v>
      </c>
      <c r="E293" s="9">
        <v>4</v>
      </c>
      <c r="F293" s="9">
        <v>5</v>
      </c>
      <c r="G293" s="10">
        <f t="shared" si="67"/>
        <v>6.5088757396449703E-2</v>
      </c>
      <c r="H293" s="10">
        <f t="shared" si="68"/>
        <v>6.7340067340067337E-3</v>
      </c>
      <c r="I293" s="10">
        <f t="shared" si="69"/>
        <v>3.3085194375516956E-3</v>
      </c>
      <c r="J293" s="10">
        <f t="shared" si="70"/>
        <v>5.0454086781029266E-3</v>
      </c>
      <c r="K293" s="10">
        <f t="shared" si="73"/>
        <v>-0.63636363636363635</v>
      </c>
      <c r="L293" s="10">
        <f t="shared" si="74"/>
        <v>1.5</v>
      </c>
      <c r="M293" s="10">
        <f t="shared" si="71"/>
        <v>-4.1420118343195263E-2</v>
      </c>
      <c r="N293" s="11">
        <f t="shared" si="72"/>
        <v>1.01010101010101E-2</v>
      </c>
    </row>
    <row r="294" spans="1:14" x14ac:dyDescent="0.2">
      <c r="A294" s="8"/>
      <c r="B294" s="18" t="s">
        <v>273</v>
      </c>
      <c r="C294" s="15">
        <v>0</v>
      </c>
      <c r="D294" s="9">
        <v>0</v>
      </c>
      <c r="E294" s="9">
        <v>4</v>
      </c>
      <c r="F294" s="9">
        <v>0</v>
      </c>
      <c r="G294" s="10" t="str">
        <f t="shared" si="67"/>
        <v/>
      </c>
      <c r="H294" s="10" t="str">
        <f t="shared" si="68"/>
        <v/>
      </c>
      <c r="I294" s="10">
        <f t="shared" si="69"/>
        <v>3.3085194375516956E-3</v>
      </c>
      <c r="J294" s="10" t="str">
        <f t="shared" si="70"/>
        <v/>
      </c>
      <c r="K294" s="10">
        <f t="shared" si="73"/>
        <v>1</v>
      </c>
      <c r="L294" s="10" t="str">
        <f t="shared" si="74"/>
        <v xml:space="preserve"> </v>
      </c>
      <c r="M294" s="10" t="str">
        <f t="shared" si="71"/>
        <v/>
      </c>
      <c r="N294" s="11" t="str">
        <f t="shared" si="72"/>
        <v/>
      </c>
    </row>
    <row r="295" spans="1:14" x14ac:dyDescent="0.2">
      <c r="A295" s="8"/>
      <c r="B295" s="18" t="s">
        <v>274</v>
      </c>
      <c r="C295" s="15">
        <v>1</v>
      </c>
      <c r="D295" s="9">
        <v>0</v>
      </c>
      <c r="E295" s="9">
        <v>0</v>
      </c>
      <c r="F295" s="9">
        <v>0</v>
      </c>
      <c r="G295" s="10">
        <f t="shared" si="67"/>
        <v>5.9171597633136093E-3</v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>
        <f t="shared" si="73"/>
        <v>-1</v>
      </c>
      <c r="L295" s="10" t="str">
        <f t="shared" si="74"/>
        <v xml:space="preserve"> </v>
      </c>
      <c r="M295" s="10">
        <f t="shared" si="71"/>
        <v>-5.9171597633136093E-3</v>
      </c>
      <c r="N295" s="11" t="str">
        <f t="shared" si="72"/>
        <v/>
      </c>
    </row>
    <row r="296" spans="1:14" x14ac:dyDescent="0.2">
      <c r="A296" s="8"/>
      <c r="B296" s="18" t="s">
        <v>275</v>
      </c>
      <c r="C296" s="1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18" t="s">
        <v>276</v>
      </c>
      <c r="C297" s="15">
        <v>0</v>
      </c>
      <c r="D297" s="9">
        <v>0</v>
      </c>
      <c r="E297" s="9">
        <v>2</v>
      </c>
      <c r="F297" s="9">
        <v>0</v>
      </c>
      <c r="G297" s="10" t="str">
        <f t="shared" si="67"/>
        <v/>
      </c>
      <c r="H297" s="10" t="str">
        <f t="shared" si="68"/>
        <v/>
      </c>
      <c r="I297" s="10">
        <f t="shared" si="69"/>
        <v>1.6542597187758478E-3</v>
      </c>
      <c r="J297" s="10" t="str">
        <f t="shared" si="70"/>
        <v/>
      </c>
      <c r="K297" s="10">
        <f t="shared" si="73"/>
        <v>1</v>
      </c>
      <c r="L297" s="10" t="str">
        <f t="shared" si="74"/>
        <v xml:space="preserve"> </v>
      </c>
      <c r="M297" s="10" t="str">
        <f t="shared" si="71"/>
        <v/>
      </c>
      <c r="N297" s="11" t="str">
        <f t="shared" si="72"/>
        <v/>
      </c>
    </row>
    <row r="298" spans="1:14" x14ac:dyDescent="0.2">
      <c r="A298" s="8"/>
      <c r="B298" s="18" t="s">
        <v>277</v>
      </c>
      <c r="C298" s="15">
        <v>0</v>
      </c>
      <c r="D298" s="9">
        <v>0</v>
      </c>
      <c r="E298" s="9">
        <v>0</v>
      </c>
      <c r="F298" s="9">
        <v>1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>
        <f t="shared" si="70"/>
        <v>1.0090817356205853E-3</v>
      </c>
      <c r="K298" s="10" t="str">
        <f t="shared" si="73"/>
        <v xml:space="preserve"> </v>
      </c>
      <c r="L298" s="10">
        <f t="shared" si="74"/>
        <v>1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18" t="s">
        <v>278</v>
      </c>
      <c r="C299" s="15">
        <v>0</v>
      </c>
      <c r="D299" s="9">
        <v>5</v>
      </c>
      <c r="E299" s="9">
        <v>0</v>
      </c>
      <c r="F299" s="9">
        <v>0</v>
      </c>
      <c r="G299" s="10" t="str">
        <f t="shared" si="67"/>
        <v/>
      </c>
      <c r="H299" s="10">
        <f t="shared" si="68"/>
        <v>1.6835016835016835E-2</v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>
        <f t="shared" si="74"/>
        <v>-1</v>
      </c>
      <c r="M299" s="10" t="str">
        <f t="shared" si="71"/>
        <v/>
      </c>
      <c r="N299" s="11">
        <f t="shared" si="72"/>
        <v>-1.6835016835016835E-2</v>
      </c>
    </row>
    <row r="300" spans="1:14" x14ac:dyDescent="0.2">
      <c r="A300" s="8"/>
      <c r="B300" s="18" t="s">
        <v>279</v>
      </c>
      <c r="C300" s="15">
        <v>0</v>
      </c>
      <c r="D300" s="9">
        <v>7</v>
      </c>
      <c r="E300" s="9">
        <v>1</v>
      </c>
      <c r="F300" s="9">
        <v>49</v>
      </c>
      <c r="G300" s="10" t="str">
        <f t="shared" si="67"/>
        <v/>
      </c>
      <c r="H300" s="10">
        <f t="shared" si="68"/>
        <v>2.3569023569023569E-2</v>
      </c>
      <c r="I300" s="10">
        <f t="shared" si="69"/>
        <v>8.271298593879239E-4</v>
      </c>
      <c r="J300" s="10">
        <f t="shared" si="70"/>
        <v>4.9445005045408677E-2</v>
      </c>
      <c r="K300" s="10">
        <f t="shared" si="73"/>
        <v>1</v>
      </c>
      <c r="L300" s="10">
        <f t="shared" si="74"/>
        <v>6</v>
      </c>
      <c r="M300" s="10" t="str">
        <f t="shared" si="71"/>
        <v/>
      </c>
      <c r="N300" s="11">
        <f t="shared" si="72"/>
        <v>0.14141414141414141</v>
      </c>
    </row>
    <row r="301" spans="1:14" x14ac:dyDescent="0.2">
      <c r="A301" s="8"/>
      <c r="B301" s="18" t="s">
        <v>280</v>
      </c>
      <c r="C301" s="1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18" t="s">
        <v>281</v>
      </c>
      <c r="C302" s="1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/>
      <c r="B303" s="18" t="s">
        <v>282</v>
      </c>
      <c r="C303" s="1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18" t="s">
        <v>283</v>
      </c>
      <c r="C304" s="15">
        <v>0</v>
      </c>
      <c r="D304" s="9">
        <v>1</v>
      </c>
      <c r="E304" s="9">
        <v>36</v>
      </c>
      <c r="F304" s="9">
        <v>24</v>
      </c>
      <c r="G304" s="10" t="str">
        <f t="shared" si="67"/>
        <v/>
      </c>
      <c r="H304" s="10">
        <f t="shared" si="68"/>
        <v>3.3670033670033669E-3</v>
      </c>
      <c r="I304" s="10">
        <f t="shared" si="69"/>
        <v>2.9776674937965261E-2</v>
      </c>
      <c r="J304" s="10">
        <f t="shared" si="70"/>
        <v>2.4217961654894045E-2</v>
      </c>
      <c r="K304" s="10">
        <f t="shared" si="73"/>
        <v>1</v>
      </c>
      <c r="L304" s="10">
        <f t="shared" si="74"/>
        <v>23</v>
      </c>
      <c r="M304" s="10" t="str">
        <f t="shared" si="71"/>
        <v/>
      </c>
      <c r="N304" s="11">
        <f t="shared" si="72"/>
        <v>7.7441077441077436E-2</v>
      </c>
    </row>
    <row r="305" spans="1:14" x14ac:dyDescent="0.2">
      <c r="A305" s="8"/>
      <c r="B305" s="18" t="s">
        <v>284</v>
      </c>
      <c r="C305" s="15">
        <v>0</v>
      </c>
      <c r="D305" s="9">
        <v>0</v>
      </c>
      <c r="E305" s="9">
        <v>4</v>
      </c>
      <c r="F305" s="9">
        <v>0</v>
      </c>
      <c r="G305" s="10" t="str">
        <f t="shared" si="67"/>
        <v/>
      </c>
      <c r="H305" s="10" t="str">
        <f t="shared" si="68"/>
        <v/>
      </c>
      <c r="I305" s="10">
        <f t="shared" si="69"/>
        <v>3.3085194375516956E-3</v>
      </c>
      <c r="J305" s="10" t="str">
        <f t="shared" si="70"/>
        <v/>
      </c>
      <c r="K305" s="10">
        <f t="shared" si="73"/>
        <v>1</v>
      </c>
      <c r="L305" s="10" t="str">
        <f t="shared" si="74"/>
        <v xml:space="preserve"> </v>
      </c>
      <c r="M305" s="10" t="str">
        <f t="shared" si="71"/>
        <v/>
      </c>
      <c r="N305" s="11" t="str">
        <f t="shared" si="72"/>
        <v/>
      </c>
    </row>
    <row r="306" spans="1:14" x14ac:dyDescent="0.2">
      <c r="A306" s="8"/>
      <c r="B306" s="18" t="s">
        <v>285</v>
      </c>
      <c r="C306" s="15">
        <v>2</v>
      </c>
      <c r="D306" s="9">
        <v>1</v>
      </c>
      <c r="E306" s="9">
        <v>81</v>
      </c>
      <c r="F306" s="9">
        <v>47</v>
      </c>
      <c r="G306" s="10">
        <f t="shared" si="67"/>
        <v>1.1834319526627219E-2</v>
      </c>
      <c r="H306" s="10">
        <f t="shared" si="68"/>
        <v>3.3670033670033669E-3</v>
      </c>
      <c r="I306" s="10">
        <f t="shared" si="69"/>
        <v>6.699751861042183E-2</v>
      </c>
      <c r="J306" s="10">
        <f t="shared" si="70"/>
        <v>4.742684157416751E-2</v>
      </c>
      <c r="K306" s="10">
        <f t="shared" si="73"/>
        <v>39.5</v>
      </c>
      <c r="L306" s="10">
        <f t="shared" si="74"/>
        <v>46</v>
      </c>
      <c r="M306" s="10">
        <f t="shared" si="71"/>
        <v>0.46745562130177515</v>
      </c>
      <c r="N306" s="11">
        <f t="shared" si="72"/>
        <v>0.15488215488215487</v>
      </c>
    </row>
    <row r="307" spans="1:14" x14ac:dyDescent="0.2">
      <c r="A307" s="8"/>
      <c r="B307" s="18" t="s">
        <v>286</v>
      </c>
      <c r="C307" s="15">
        <v>1</v>
      </c>
      <c r="D307" s="9">
        <v>4</v>
      </c>
      <c r="E307" s="9">
        <v>2</v>
      </c>
      <c r="F307" s="9">
        <v>1</v>
      </c>
      <c r="G307" s="10">
        <f t="shared" si="67"/>
        <v>5.9171597633136093E-3</v>
      </c>
      <c r="H307" s="10">
        <f t="shared" si="68"/>
        <v>1.3468013468013467E-2</v>
      </c>
      <c r="I307" s="10">
        <f t="shared" si="69"/>
        <v>1.6542597187758478E-3</v>
      </c>
      <c r="J307" s="10">
        <f t="shared" si="70"/>
        <v>1.0090817356205853E-3</v>
      </c>
      <c r="K307" s="10">
        <f t="shared" si="73"/>
        <v>1</v>
      </c>
      <c r="L307" s="10">
        <f t="shared" si="74"/>
        <v>-0.75</v>
      </c>
      <c r="M307" s="10">
        <f t="shared" si="71"/>
        <v>5.9171597633136093E-3</v>
      </c>
      <c r="N307" s="11">
        <f t="shared" si="72"/>
        <v>-1.01010101010101E-2</v>
      </c>
    </row>
    <row r="308" spans="1:14" x14ac:dyDescent="0.2">
      <c r="A308" s="8"/>
      <c r="B308" s="18" t="s">
        <v>287</v>
      </c>
      <c r="C308" s="15">
        <v>0</v>
      </c>
      <c r="D308" s="9">
        <v>0</v>
      </c>
      <c r="E308" s="9">
        <v>1</v>
      </c>
      <c r="F308" s="9">
        <v>0</v>
      </c>
      <c r="G308" s="10" t="str">
        <f t="shared" si="67"/>
        <v/>
      </c>
      <c r="H308" s="10" t="str">
        <f t="shared" si="68"/>
        <v/>
      </c>
      <c r="I308" s="10">
        <f t="shared" si="69"/>
        <v>8.271298593879239E-4</v>
      </c>
      <c r="J308" s="10" t="str">
        <f t="shared" si="70"/>
        <v/>
      </c>
      <c r="K308" s="10">
        <f t="shared" si="73"/>
        <v>1</v>
      </c>
      <c r="L308" s="10" t="str">
        <f t="shared" si="74"/>
        <v xml:space="preserve"> </v>
      </c>
      <c r="M308" s="10" t="str">
        <f t="shared" si="71"/>
        <v/>
      </c>
      <c r="N308" s="11" t="str">
        <f t="shared" si="72"/>
        <v/>
      </c>
    </row>
    <row r="309" spans="1:14" x14ac:dyDescent="0.2">
      <c r="A309" s="8"/>
      <c r="B309" s="18" t="s">
        <v>288</v>
      </c>
      <c r="C309" s="15">
        <v>1</v>
      </c>
      <c r="D309" s="9">
        <v>0</v>
      </c>
      <c r="E309" s="9">
        <v>1</v>
      </c>
      <c r="F309" s="9">
        <v>0</v>
      </c>
      <c r="G309" s="10">
        <f t="shared" si="67"/>
        <v>5.9171597633136093E-3</v>
      </c>
      <c r="H309" s="10" t="str">
        <f t="shared" si="68"/>
        <v/>
      </c>
      <c r="I309" s="10">
        <f t="shared" si="69"/>
        <v>8.271298593879239E-4</v>
      </c>
      <c r="J309" s="10" t="str">
        <f t="shared" si="70"/>
        <v/>
      </c>
      <c r="K309" s="10">
        <f t="shared" si="73"/>
        <v>0</v>
      </c>
      <c r="L309" s="10" t="str">
        <f t="shared" si="74"/>
        <v xml:space="preserve"> </v>
      </c>
      <c r="M309" s="10">
        <f t="shared" si="71"/>
        <v>0</v>
      </c>
      <c r="N309" s="11" t="str">
        <f t="shared" si="72"/>
        <v/>
      </c>
    </row>
    <row r="310" spans="1:14" x14ac:dyDescent="0.2">
      <c r="A310" s="8"/>
      <c r="B310" s="18" t="s">
        <v>289</v>
      </c>
      <c r="C310" s="15">
        <v>0</v>
      </c>
      <c r="D310" s="9">
        <v>1</v>
      </c>
      <c r="E310" s="9">
        <v>73</v>
      </c>
      <c r="F310" s="9">
        <v>36</v>
      </c>
      <c r="G310" s="10" t="str">
        <f t="shared" si="67"/>
        <v/>
      </c>
      <c r="H310" s="10">
        <f t="shared" si="68"/>
        <v>3.3670033670033669E-3</v>
      </c>
      <c r="I310" s="10">
        <f t="shared" si="69"/>
        <v>6.0380479735318446E-2</v>
      </c>
      <c r="J310" s="10">
        <f t="shared" si="70"/>
        <v>3.6326942482341071E-2</v>
      </c>
      <c r="K310" s="10">
        <f t="shared" si="73"/>
        <v>1</v>
      </c>
      <c r="L310" s="10">
        <f t="shared" si="74"/>
        <v>35</v>
      </c>
      <c r="M310" s="10" t="str">
        <f t="shared" si="71"/>
        <v/>
      </c>
      <c r="N310" s="11">
        <f t="shared" si="72"/>
        <v>0.11784511784511784</v>
      </c>
    </row>
    <row r="311" spans="1:14" ht="25.5" x14ac:dyDescent="0.2">
      <c r="A311" s="8"/>
      <c r="B311" s="18" t="s">
        <v>290</v>
      </c>
      <c r="C311" s="15">
        <v>15</v>
      </c>
      <c r="D311" s="9">
        <v>11</v>
      </c>
      <c r="E311" s="9">
        <v>51</v>
      </c>
      <c r="F311" s="9">
        <v>22</v>
      </c>
      <c r="G311" s="10">
        <f t="shared" si="67"/>
        <v>8.8757396449704137E-2</v>
      </c>
      <c r="H311" s="10">
        <f t="shared" si="68"/>
        <v>3.7037037037037035E-2</v>
      </c>
      <c r="I311" s="10">
        <f t="shared" si="69"/>
        <v>4.2183622828784122E-2</v>
      </c>
      <c r="J311" s="10">
        <f t="shared" si="70"/>
        <v>2.2199798183652877E-2</v>
      </c>
      <c r="K311" s="10">
        <f t="shared" si="73"/>
        <v>2.4</v>
      </c>
      <c r="L311" s="10">
        <f t="shared" si="74"/>
        <v>1</v>
      </c>
      <c r="M311" s="10">
        <f t="shared" si="71"/>
        <v>0.21301775147928992</v>
      </c>
      <c r="N311" s="11">
        <f t="shared" si="72"/>
        <v>3.7037037037037035E-2</v>
      </c>
    </row>
    <row r="312" spans="1:14" x14ac:dyDescent="0.2">
      <c r="A312" s="8"/>
      <c r="B312" s="18" t="s">
        <v>291</v>
      </c>
      <c r="C312" s="15">
        <v>0</v>
      </c>
      <c r="D312" s="9">
        <v>0</v>
      </c>
      <c r="E312" s="9">
        <v>303</v>
      </c>
      <c r="F312" s="9">
        <v>231</v>
      </c>
      <c r="G312" s="10" t="str">
        <f t="shared" si="67"/>
        <v/>
      </c>
      <c r="H312" s="10" t="str">
        <f t="shared" si="68"/>
        <v/>
      </c>
      <c r="I312" s="10">
        <f t="shared" si="69"/>
        <v>0.25062034739454092</v>
      </c>
      <c r="J312" s="10">
        <f t="shared" si="70"/>
        <v>0.23309788092835521</v>
      </c>
      <c r="K312" s="10">
        <f t="shared" si="73"/>
        <v>1</v>
      </c>
      <c r="L312" s="10">
        <f t="shared" si="74"/>
        <v>1</v>
      </c>
      <c r="M312" s="10" t="str">
        <f t="shared" si="71"/>
        <v/>
      </c>
      <c r="N312" s="11" t="str">
        <f t="shared" si="72"/>
        <v/>
      </c>
    </row>
    <row r="313" spans="1:14" x14ac:dyDescent="0.2">
      <c r="A313" s="8"/>
      <c r="B313" s="18" t="s">
        <v>292</v>
      </c>
      <c r="C313" s="1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18" t="s">
        <v>293</v>
      </c>
      <c r="C314" s="1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18" t="s">
        <v>294</v>
      </c>
      <c r="C315" s="15">
        <v>0</v>
      </c>
      <c r="D315" s="9">
        <v>0</v>
      </c>
      <c r="E315" s="9">
        <v>0</v>
      </c>
      <c r="F315" s="9">
        <v>1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>
        <f t="shared" si="70"/>
        <v>1.0090817356205853E-3</v>
      </c>
      <c r="K315" s="10" t="str">
        <f t="shared" si="73"/>
        <v xml:space="preserve"> </v>
      </c>
      <c r="L315" s="10">
        <f t="shared" si="74"/>
        <v>1</v>
      </c>
      <c r="M315" s="10" t="str">
        <f t="shared" si="71"/>
        <v/>
      </c>
      <c r="N315" s="11" t="str">
        <f t="shared" si="72"/>
        <v/>
      </c>
    </row>
    <row r="316" spans="1:14" ht="23.25" customHeight="1" x14ac:dyDescent="0.2">
      <c r="A316" s="8"/>
      <c r="B316" s="18" t="s">
        <v>295</v>
      </c>
      <c r="C316" s="15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18" t="s">
        <v>296</v>
      </c>
      <c r="C317" s="1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18" t="s">
        <v>297</v>
      </c>
      <c r="C318" s="15">
        <v>0</v>
      </c>
      <c r="D318" s="9">
        <v>0</v>
      </c>
      <c r="E318" s="9">
        <v>38</v>
      </c>
      <c r="F318" s="9">
        <v>25</v>
      </c>
      <c r="G318" s="10" t="str">
        <f t="shared" si="75"/>
        <v/>
      </c>
      <c r="H318" s="10" t="str">
        <f t="shared" si="76"/>
        <v/>
      </c>
      <c r="I318" s="10">
        <f t="shared" si="77"/>
        <v>3.1430934656741107E-2</v>
      </c>
      <c r="J318" s="10">
        <f t="shared" si="78"/>
        <v>2.5227043390514632E-2</v>
      </c>
      <c r="K318" s="10">
        <f t="shared" si="81"/>
        <v>1</v>
      </c>
      <c r="L318" s="10">
        <f t="shared" si="82"/>
        <v>1</v>
      </c>
      <c r="M318" s="10" t="str">
        <f t="shared" si="79"/>
        <v/>
      </c>
      <c r="N318" s="11" t="str">
        <f t="shared" si="80"/>
        <v/>
      </c>
    </row>
    <row r="319" spans="1:14" x14ac:dyDescent="0.2">
      <c r="A319" s="8"/>
      <c r="B319" s="18" t="s">
        <v>298</v>
      </c>
      <c r="C319" s="1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18" t="s">
        <v>299</v>
      </c>
      <c r="C320" s="15">
        <v>0</v>
      </c>
      <c r="D320" s="9">
        <v>1</v>
      </c>
      <c r="E320" s="9">
        <v>0</v>
      </c>
      <c r="F320" s="9">
        <v>0</v>
      </c>
      <c r="G320" s="10" t="str">
        <f t="shared" si="75"/>
        <v/>
      </c>
      <c r="H320" s="10">
        <f t="shared" si="76"/>
        <v>3.3670033670033669E-3</v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>
        <f t="shared" si="82"/>
        <v>-1</v>
      </c>
      <c r="M320" s="10" t="str">
        <f t="shared" si="79"/>
        <v/>
      </c>
      <c r="N320" s="11">
        <f t="shared" si="80"/>
        <v>-3.3670033670033669E-3</v>
      </c>
    </row>
    <row r="321" spans="1:14" ht="25.5" x14ac:dyDescent="0.2">
      <c r="A321" s="8"/>
      <c r="B321" s="18" t="s">
        <v>300</v>
      </c>
      <c r="C321" s="15">
        <v>0</v>
      </c>
      <c r="D321" s="9">
        <v>1</v>
      </c>
      <c r="E321" s="9">
        <v>9</v>
      </c>
      <c r="F321" s="9">
        <v>2</v>
      </c>
      <c r="G321" s="10" t="str">
        <f t="shared" si="75"/>
        <v/>
      </c>
      <c r="H321" s="10">
        <f t="shared" si="76"/>
        <v>3.3670033670033669E-3</v>
      </c>
      <c r="I321" s="10">
        <f t="shared" si="77"/>
        <v>7.4441687344913151E-3</v>
      </c>
      <c r="J321" s="10">
        <f t="shared" si="78"/>
        <v>2.0181634712411706E-3</v>
      </c>
      <c r="K321" s="10">
        <f t="shared" si="81"/>
        <v>1</v>
      </c>
      <c r="L321" s="10">
        <f t="shared" si="82"/>
        <v>1</v>
      </c>
      <c r="M321" s="10" t="str">
        <f t="shared" si="79"/>
        <v/>
      </c>
      <c r="N321" s="11">
        <f t="shared" si="80"/>
        <v>3.3670033670033669E-3</v>
      </c>
    </row>
    <row r="322" spans="1:14" x14ac:dyDescent="0.2">
      <c r="A322" s="8"/>
      <c r="B322" s="18" t="s">
        <v>301</v>
      </c>
      <c r="C322" s="15">
        <v>3</v>
      </c>
      <c r="D322" s="9">
        <v>1</v>
      </c>
      <c r="E322" s="9">
        <v>0</v>
      </c>
      <c r="F322" s="9">
        <v>0</v>
      </c>
      <c r="G322" s="10">
        <f t="shared" si="75"/>
        <v>1.7751479289940829E-2</v>
      </c>
      <c r="H322" s="10">
        <f t="shared" si="76"/>
        <v>3.3670033670033669E-3</v>
      </c>
      <c r="I322" s="10" t="str">
        <f t="shared" si="77"/>
        <v/>
      </c>
      <c r="J322" s="10" t="str">
        <f t="shared" si="78"/>
        <v/>
      </c>
      <c r="K322" s="10">
        <f t="shared" si="81"/>
        <v>-1</v>
      </c>
      <c r="L322" s="10">
        <f t="shared" si="82"/>
        <v>-1</v>
      </c>
      <c r="M322" s="10">
        <f t="shared" si="79"/>
        <v>-1.7751479289940829E-2</v>
      </c>
      <c r="N322" s="11">
        <f t="shared" si="80"/>
        <v>-3.3670033670033669E-3</v>
      </c>
    </row>
    <row r="323" spans="1:14" ht="25.5" x14ac:dyDescent="0.2">
      <c r="A323" s="8"/>
      <c r="B323" s="18" t="s">
        <v>302</v>
      </c>
      <c r="C323" s="15">
        <v>0</v>
      </c>
      <c r="D323" s="9">
        <v>1</v>
      </c>
      <c r="E323" s="9">
        <v>0</v>
      </c>
      <c r="F323" s="9">
        <v>0</v>
      </c>
      <c r="G323" s="10" t="str">
        <f t="shared" si="75"/>
        <v/>
      </c>
      <c r="H323" s="10">
        <f t="shared" si="76"/>
        <v>3.3670033670033669E-3</v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>
        <f t="shared" si="82"/>
        <v>-1</v>
      </c>
      <c r="M323" s="10" t="str">
        <f t="shared" si="79"/>
        <v/>
      </c>
      <c r="N323" s="11">
        <f t="shared" si="80"/>
        <v>-3.3670033670033669E-3</v>
      </c>
    </row>
    <row r="324" spans="1:14" x14ac:dyDescent="0.2">
      <c r="A324" s="8"/>
      <c r="B324" s="18" t="s">
        <v>303</v>
      </c>
      <c r="C324" s="15">
        <v>1</v>
      </c>
      <c r="D324" s="9">
        <v>2</v>
      </c>
      <c r="E324" s="9">
        <v>7</v>
      </c>
      <c r="F324" s="9">
        <v>3</v>
      </c>
      <c r="G324" s="10">
        <f t="shared" si="75"/>
        <v>5.9171597633136093E-3</v>
      </c>
      <c r="H324" s="10">
        <f t="shared" si="76"/>
        <v>6.7340067340067337E-3</v>
      </c>
      <c r="I324" s="10">
        <f t="shared" si="77"/>
        <v>5.7899090157154673E-3</v>
      </c>
      <c r="J324" s="10">
        <f t="shared" si="78"/>
        <v>3.0272452068617556E-3</v>
      </c>
      <c r="K324" s="10">
        <f t="shared" si="81"/>
        <v>6</v>
      </c>
      <c r="L324" s="10">
        <f t="shared" si="82"/>
        <v>0.5</v>
      </c>
      <c r="M324" s="10">
        <f t="shared" si="79"/>
        <v>3.5502958579881658E-2</v>
      </c>
      <c r="N324" s="11">
        <f t="shared" si="80"/>
        <v>3.3670033670033669E-3</v>
      </c>
    </row>
    <row r="325" spans="1:14" x14ac:dyDescent="0.2">
      <c r="A325" s="8"/>
      <c r="B325" s="18" t="s">
        <v>304</v>
      </c>
      <c r="C325" s="15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11" t="str">
        <f t="shared" si="80"/>
        <v/>
      </c>
    </row>
    <row r="326" spans="1:14" x14ac:dyDescent="0.2">
      <c r="A326" s="8"/>
      <c r="B326" s="18" t="s">
        <v>305</v>
      </c>
      <c r="C326" s="1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18" t="s">
        <v>306</v>
      </c>
      <c r="C327" s="15">
        <v>25</v>
      </c>
      <c r="D327" s="9">
        <v>65</v>
      </c>
      <c r="E327" s="9">
        <v>29</v>
      </c>
      <c r="F327" s="9">
        <v>64</v>
      </c>
      <c r="G327" s="10">
        <f t="shared" si="75"/>
        <v>0.14792899408284024</v>
      </c>
      <c r="H327" s="10">
        <f t="shared" si="76"/>
        <v>0.21885521885521886</v>
      </c>
      <c r="I327" s="10">
        <f t="shared" si="77"/>
        <v>2.3986765922249794E-2</v>
      </c>
      <c r="J327" s="10">
        <f t="shared" si="78"/>
        <v>6.4581231079717458E-2</v>
      </c>
      <c r="K327" s="10">
        <f t="shared" si="81"/>
        <v>0.16</v>
      </c>
      <c r="L327" s="10">
        <f t="shared" si="82"/>
        <v>-1.5384615384615385E-2</v>
      </c>
      <c r="M327" s="10">
        <f t="shared" si="79"/>
        <v>2.3668639053254441E-2</v>
      </c>
      <c r="N327" s="11">
        <f t="shared" si="80"/>
        <v>-3.3670033670033673E-3</v>
      </c>
    </row>
    <row r="328" spans="1:14" x14ac:dyDescent="0.2">
      <c r="A328" s="8"/>
      <c r="B328" s="18" t="s">
        <v>307</v>
      </c>
      <c r="C328" s="1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18" t="s">
        <v>308</v>
      </c>
      <c r="C329" s="15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18" t="s">
        <v>309</v>
      </c>
      <c r="C330" s="1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18" t="s">
        <v>310</v>
      </c>
      <c r="C331" s="1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18" t="s">
        <v>311</v>
      </c>
      <c r="C332" s="15">
        <v>0</v>
      </c>
      <c r="D332" s="9">
        <v>2</v>
      </c>
      <c r="E332" s="9">
        <v>0</v>
      </c>
      <c r="F332" s="9">
        <v>1</v>
      </c>
      <c r="G332" s="10" t="str">
        <f t="shared" si="75"/>
        <v/>
      </c>
      <c r="H332" s="10">
        <f t="shared" si="76"/>
        <v>6.7340067340067337E-3</v>
      </c>
      <c r="I332" s="10" t="str">
        <f t="shared" si="77"/>
        <v/>
      </c>
      <c r="J332" s="10">
        <f t="shared" si="78"/>
        <v>1.0090817356205853E-3</v>
      </c>
      <c r="K332" s="10" t="str">
        <f t="shared" si="81"/>
        <v xml:space="preserve"> </v>
      </c>
      <c r="L332" s="10">
        <f t="shared" si="82"/>
        <v>-0.5</v>
      </c>
      <c r="M332" s="10" t="str">
        <f t="shared" si="79"/>
        <v/>
      </c>
      <c r="N332" s="11">
        <f t="shared" si="80"/>
        <v>-3.3670033670033669E-3</v>
      </c>
    </row>
    <row r="333" spans="1:14" x14ac:dyDescent="0.2">
      <c r="A333" s="8"/>
      <c r="B333" s="18" t="s">
        <v>312</v>
      </c>
      <c r="C333" s="1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18" t="s">
        <v>313</v>
      </c>
      <c r="C334" s="1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18" t="s">
        <v>314</v>
      </c>
      <c r="C335" s="1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18" t="s">
        <v>315</v>
      </c>
      <c r="C336" s="15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11" t="str">
        <f t="shared" si="80"/>
        <v/>
      </c>
    </row>
    <row r="337" spans="1:14" x14ac:dyDescent="0.2">
      <c r="A337" s="8"/>
      <c r="B337" s="18" t="s">
        <v>316</v>
      </c>
      <c r="C337" s="1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18" t="s">
        <v>317</v>
      </c>
      <c r="C338" s="15">
        <v>2</v>
      </c>
      <c r="D338" s="9">
        <v>6</v>
      </c>
      <c r="E338" s="9">
        <v>2</v>
      </c>
      <c r="F338" s="9">
        <v>5</v>
      </c>
      <c r="G338" s="10">
        <f t="shared" si="75"/>
        <v>1.1834319526627219E-2</v>
      </c>
      <c r="H338" s="10">
        <f t="shared" si="76"/>
        <v>2.0202020202020204E-2</v>
      </c>
      <c r="I338" s="10">
        <f t="shared" si="77"/>
        <v>1.6542597187758478E-3</v>
      </c>
      <c r="J338" s="10">
        <f t="shared" si="78"/>
        <v>5.0454086781029266E-3</v>
      </c>
      <c r="K338" s="10">
        <f t="shared" si="81"/>
        <v>0</v>
      </c>
      <c r="L338" s="10">
        <f t="shared" si="82"/>
        <v>-0.16666666666666666</v>
      </c>
      <c r="M338" s="10">
        <f t="shared" si="79"/>
        <v>0</v>
      </c>
      <c r="N338" s="11">
        <f t="shared" si="80"/>
        <v>-3.3670033670033673E-3</v>
      </c>
    </row>
    <row r="339" spans="1:14" ht="26.25" customHeight="1" x14ac:dyDescent="0.2">
      <c r="A339" s="8"/>
      <c r="B339" s="18" t="s">
        <v>318</v>
      </c>
      <c r="C339" s="1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18" t="s">
        <v>319</v>
      </c>
      <c r="C340" s="15">
        <v>0</v>
      </c>
      <c r="D340" s="9">
        <v>0</v>
      </c>
      <c r="E340" s="9">
        <v>1</v>
      </c>
      <c r="F340" s="9">
        <v>1</v>
      </c>
      <c r="G340" s="10" t="str">
        <f t="shared" si="75"/>
        <v/>
      </c>
      <c r="H340" s="10" t="str">
        <f t="shared" si="76"/>
        <v/>
      </c>
      <c r="I340" s="10">
        <f t="shared" si="77"/>
        <v>8.271298593879239E-4</v>
      </c>
      <c r="J340" s="10">
        <f t="shared" si="78"/>
        <v>1.0090817356205853E-3</v>
      </c>
      <c r="K340" s="10">
        <f t="shared" si="81"/>
        <v>1</v>
      </c>
      <c r="L340" s="10">
        <f t="shared" si="82"/>
        <v>1</v>
      </c>
      <c r="M340" s="10" t="str">
        <f t="shared" si="79"/>
        <v/>
      </c>
      <c r="N340" s="11" t="str">
        <f t="shared" si="80"/>
        <v/>
      </c>
    </row>
    <row r="341" spans="1:14" ht="24" customHeight="1" x14ac:dyDescent="0.2">
      <c r="A341" s="8"/>
      <c r="B341" s="18" t="s">
        <v>320</v>
      </c>
      <c r="C341" s="1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18" t="s">
        <v>321</v>
      </c>
      <c r="C342" s="1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18" t="s">
        <v>322</v>
      </c>
      <c r="C343" s="15">
        <v>2</v>
      </c>
      <c r="D343" s="9">
        <v>0</v>
      </c>
      <c r="E343" s="9">
        <v>0</v>
      </c>
      <c r="F343" s="9">
        <v>0</v>
      </c>
      <c r="G343" s="10">
        <f t="shared" si="75"/>
        <v>1.1834319526627219E-2</v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>
        <f t="shared" si="81"/>
        <v>-1</v>
      </c>
      <c r="L343" s="10" t="str">
        <f t="shared" si="82"/>
        <v xml:space="preserve"> </v>
      </c>
      <c r="M343" s="10">
        <f t="shared" si="79"/>
        <v>-1.1834319526627219E-2</v>
      </c>
      <c r="N343" s="11" t="str">
        <f t="shared" si="80"/>
        <v/>
      </c>
    </row>
    <row r="344" spans="1:14" ht="25.5" x14ac:dyDescent="0.2">
      <c r="A344" s="8"/>
      <c r="B344" s="18" t="s">
        <v>323</v>
      </c>
      <c r="C344" s="1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18" t="s">
        <v>324</v>
      </c>
      <c r="C345" s="1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18" t="s">
        <v>325</v>
      </c>
      <c r="C346" s="1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18" t="s">
        <v>326</v>
      </c>
      <c r="C347" s="15">
        <v>0</v>
      </c>
      <c r="D347" s="9">
        <v>0</v>
      </c>
      <c r="E347" s="9">
        <v>1</v>
      </c>
      <c r="F347" s="9">
        <v>1</v>
      </c>
      <c r="G347" s="10" t="str">
        <f t="shared" si="75"/>
        <v/>
      </c>
      <c r="H347" s="10" t="str">
        <f t="shared" si="76"/>
        <v/>
      </c>
      <c r="I347" s="10">
        <f t="shared" si="77"/>
        <v>8.271298593879239E-4</v>
      </c>
      <c r="J347" s="10">
        <f t="shared" si="78"/>
        <v>1.0090817356205853E-3</v>
      </c>
      <c r="K347" s="10">
        <f t="shared" si="81"/>
        <v>1</v>
      </c>
      <c r="L347" s="10">
        <f t="shared" si="82"/>
        <v>1</v>
      </c>
      <c r="M347" s="10" t="str">
        <f t="shared" si="79"/>
        <v/>
      </c>
      <c r="N347" s="11" t="str">
        <f t="shared" si="80"/>
        <v/>
      </c>
    </row>
    <row r="348" spans="1:14" x14ac:dyDescent="0.2">
      <c r="A348" s="8"/>
      <c r="B348" s="18" t="s">
        <v>327</v>
      </c>
      <c r="C348" s="15">
        <v>0</v>
      </c>
      <c r="D348" s="9">
        <v>1</v>
      </c>
      <c r="E348" s="9">
        <v>1</v>
      </c>
      <c r="F348" s="9">
        <v>0</v>
      </c>
      <c r="G348" s="10" t="str">
        <f t="shared" ref="G348:G363" si="83">+IF(C348=0,"",C348/C$188)</f>
        <v/>
      </c>
      <c r="H348" s="10">
        <f t="shared" ref="H348:H363" si="84">+IF(D348=0,"",D348/D$188)</f>
        <v>3.3670033670033669E-3</v>
      </c>
      <c r="I348" s="10">
        <f t="shared" ref="I348:I363" si="85">+IF(E348=0,"",E348/E$188)</f>
        <v>8.271298593879239E-4</v>
      </c>
      <c r="J348" s="10" t="str">
        <f t="shared" ref="J348:J363" si="86">+IF(F348=0,"",F348/F$188)</f>
        <v/>
      </c>
      <c r="K348" s="10">
        <f t="shared" si="81"/>
        <v>1</v>
      </c>
      <c r="L348" s="10">
        <f t="shared" si="82"/>
        <v>-1</v>
      </c>
      <c r="M348" s="10" t="str">
        <f t="shared" ref="M348:M363" si="87">+IF(OR(AND(G348=""),(K348="")),"",G348*K348)</f>
        <v/>
      </c>
      <c r="N348" s="11">
        <f t="shared" ref="N348:N363" si="88">+IF(OR(AND(H348=""),(L348="")),"",H348*L348)</f>
        <v>-3.3670033670033669E-3</v>
      </c>
    </row>
    <row r="349" spans="1:14" ht="25.5" x14ac:dyDescent="0.2">
      <c r="A349" s="8"/>
      <c r="B349" s="18" t="s">
        <v>328</v>
      </c>
      <c r="C349" s="1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2.5" customHeight="1" x14ac:dyDescent="0.2">
      <c r="A350" s="8"/>
      <c r="B350" s="18" t="s">
        <v>329</v>
      </c>
      <c r="C350" s="1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2.5" customHeight="1" x14ac:dyDescent="0.2">
      <c r="A351" s="8"/>
      <c r="B351" s="18" t="s">
        <v>330</v>
      </c>
      <c r="C351" s="1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18" t="s">
        <v>331</v>
      </c>
      <c r="C352" s="15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18" t="s">
        <v>332</v>
      </c>
      <c r="C353" s="1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18" t="s">
        <v>333</v>
      </c>
      <c r="C354" s="1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18" t="s">
        <v>334</v>
      </c>
      <c r="C355" s="15">
        <v>0</v>
      </c>
      <c r="D355" s="9">
        <v>0</v>
      </c>
      <c r="E355" s="9">
        <v>0</v>
      </c>
      <c r="F355" s="9">
        <v>1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>
        <f t="shared" si="86"/>
        <v>1.0090817356205853E-3</v>
      </c>
      <c r="K355" s="10" t="str">
        <f t="shared" si="89"/>
        <v xml:space="preserve"> </v>
      </c>
      <c r="L355" s="10">
        <f t="shared" si="90"/>
        <v>1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18" t="s">
        <v>335</v>
      </c>
      <c r="C356" s="15">
        <v>0</v>
      </c>
      <c r="D356" s="9">
        <v>4</v>
      </c>
      <c r="E356" s="9">
        <v>0</v>
      </c>
      <c r="F356" s="9">
        <v>0</v>
      </c>
      <c r="G356" s="10" t="str">
        <f t="shared" si="83"/>
        <v/>
      </c>
      <c r="H356" s="10">
        <f t="shared" si="84"/>
        <v>1.3468013468013467E-2</v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>
        <f t="shared" si="90"/>
        <v>-1</v>
      </c>
      <c r="M356" s="10" t="str">
        <f t="shared" si="87"/>
        <v/>
      </c>
      <c r="N356" s="11">
        <f t="shared" si="88"/>
        <v>-1.3468013468013467E-2</v>
      </c>
    </row>
    <row r="357" spans="1:14" ht="25.5" x14ac:dyDescent="0.2">
      <c r="A357" s="8"/>
      <c r="B357" s="18" t="s">
        <v>336</v>
      </c>
      <c r="C357" s="15">
        <v>0</v>
      </c>
      <c r="D357" s="9">
        <v>0</v>
      </c>
      <c r="E357" s="9">
        <v>0</v>
      </c>
      <c r="F357" s="9">
        <v>1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>
        <f t="shared" si="86"/>
        <v>1.0090817356205853E-3</v>
      </c>
      <c r="K357" s="10" t="str">
        <f t="shared" si="89"/>
        <v xml:space="preserve"> </v>
      </c>
      <c r="L357" s="10">
        <f t="shared" si="90"/>
        <v>1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18" t="s">
        <v>337</v>
      </c>
      <c r="C358" s="1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18" t="s">
        <v>338</v>
      </c>
      <c r="C359" s="1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18" t="s">
        <v>339</v>
      </c>
      <c r="C360" s="1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18" t="s">
        <v>340</v>
      </c>
      <c r="C361" s="15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18" t="s">
        <v>341</v>
      </c>
      <c r="C362" s="1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19" t="s">
        <v>342</v>
      </c>
      <c r="C363" s="16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6" t="s">
        <v>3</v>
      </c>
      <c r="C368" s="45" t="s">
        <v>16</v>
      </c>
      <c r="D368" s="46"/>
      <c r="E368" s="46"/>
      <c r="F368" s="40"/>
      <c r="G368" s="45" t="s">
        <v>5</v>
      </c>
      <c r="H368" s="46"/>
      <c r="I368" s="46"/>
      <c r="J368" s="46"/>
      <c r="K368" s="45" t="s">
        <v>17</v>
      </c>
      <c r="L368" s="42"/>
      <c r="M368" s="41" t="s">
        <v>7</v>
      </c>
      <c r="N368" s="42"/>
    </row>
    <row r="369" spans="1:14" ht="15.75" thickBot="1" x14ac:dyDescent="0.25">
      <c r="A369" s="7"/>
      <c r="B369" s="37"/>
      <c r="C369" s="39">
        <v>2022</v>
      </c>
      <c r="D369" s="40"/>
      <c r="E369" s="44">
        <v>2023</v>
      </c>
      <c r="F369" s="40"/>
      <c r="G369" s="39">
        <v>2022</v>
      </c>
      <c r="H369" s="40"/>
      <c r="I369" s="44">
        <v>2023</v>
      </c>
      <c r="J369" s="40"/>
      <c r="K369" s="47"/>
      <c r="L369" s="43"/>
      <c r="M369" s="31"/>
      <c r="N369" s="43"/>
    </row>
    <row r="370" spans="1:14" ht="15.75" thickBot="1" x14ac:dyDescent="0.25">
      <c r="A370" s="8"/>
      <c r="B370" s="38"/>
      <c r="C370" s="20" t="s">
        <v>8</v>
      </c>
      <c r="D370" s="20" t="s">
        <v>9</v>
      </c>
      <c r="E370" s="20" t="s">
        <v>8</v>
      </c>
      <c r="F370" s="20" t="s">
        <v>9</v>
      </c>
      <c r="G370" s="20" t="s">
        <v>8</v>
      </c>
      <c r="H370" s="20" t="s">
        <v>9</v>
      </c>
      <c r="I370" s="20" t="s">
        <v>8</v>
      </c>
      <c r="J370" s="20" t="s">
        <v>9</v>
      </c>
      <c r="K370" s="20" t="s">
        <v>8</v>
      </c>
      <c r="L370" s="20" t="s">
        <v>9</v>
      </c>
      <c r="M370" s="20" t="s">
        <v>8</v>
      </c>
      <c r="N370" s="20" t="s">
        <v>9</v>
      </c>
    </row>
    <row r="371" spans="1:14" ht="15.75" thickBot="1" x14ac:dyDescent="0.25">
      <c r="A371" s="8"/>
      <c r="B371" s="17" t="s">
        <v>13</v>
      </c>
      <c r="C371" s="21">
        <f>SUM(C372:C604)</f>
        <v>2024</v>
      </c>
      <c r="D371" s="21">
        <f>SUM(D372:D604)</f>
        <v>2099</v>
      </c>
      <c r="E371" s="21">
        <f>SUM(E372:E604)</f>
        <v>4860</v>
      </c>
      <c r="F371" s="21">
        <f>SUM(F372:F604)</f>
        <v>4315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1.401185770750988</v>
      </c>
      <c r="L371" s="22">
        <f>+IF(AND(D371=0,F371=0),"",IF(D371=0,1,IF(F371=0,-1,(F371-D371)/D371)))</f>
        <v>1.0557408289661743</v>
      </c>
      <c r="M371" s="22">
        <f t="shared" ref="M371:M434" si="95">+IF(OR(AND(G371=""),(K371="")),"",G371*K371)</f>
        <v>1.401185770750988</v>
      </c>
      <c r="N371" s="23">
        <f t="shared" ref="N371:N434" si="96">+IF(OR(AND(H371=""),(L371="")),"",H371*L371)</f>
        <v>1.0557408289661743</v>
      </c>
    </row>
    <row r="372" spans="1:14" x14ac:dyDescent="0.2">
      <c r="A372" s="8"/>
      <c r="B372" s="28" t="s">
        <v>343</v>
      </c>
      <c r="C372" s="27">
        <v>10</v>
      </c>
      <c r="D372" s="24">
        <v>0</v>
      </c>
      <c r="E372" s="24">
        <v>8</v>
      </c>
      <c r="F372" s="24">
        <v>1</v>
      </c>
      <c r="G372" s="25">
        <f t="shared" si="91"/>
        <v>4.940711462450593E-3</v>
      </c>
      <c r="H372" s="25" t="str">
        <f t="shared" si="92"/>
        <v/>
      </c>
      <c r="I372" s="25">
        <f t="shared" si="93"/>
        <v>1.6460905349794238E-3</v>
      </c>
      <c r="J372" s="25">
        <f t="shared" si="94"/>
        <v>2.3174971031286211E-4</v>
      </c>
      <c r="K372" s="25">
        <f t="shared" ref="K372:K435" si="97">+IF(AND(C372=0,E372=0)," ",IF(C372=0,1,IF(E372=0,-1,(E372-C372)/C372)))</f>
        <v>-0.2</v>
      </c>
      <c r="L372" s="25">
        <f t="shared" ref="L372:L435" si="98">+IF(AND(D372=0,F372=0)," ",IF(D372=0,1,IF(F372=0,-1,(F372-D372)/D372)))</f>
        <v>1</v>
      </c>
      <c r="M372" s="25">
        <f t="shared" si="95"/>
        <v>-9.8814229249011873E-4</v>
      </c>
      <c r="N372" s="26" t="str">
        <f t="shared" si="96"/>
        <v/>
      </c>
    </row>
    <row r="373" spans="1:14" x14ac:dyDescent="0.2">
      <c r="A373" s="8"/>
      <c r="B373" s="18" t="s">
        <v>344</v>
      </c>
      <c r="C373" s="15">
        <v>2</v>
      </c>
      <c r="D373" s="9">
        <v>0</v>
      </c>
      <c r="E373" s="9">
        <v>3</v>
      </c>
      <c r="F373" s="9">
        <v>0</v>
      </c>
      <c r="G373" s="10">
        <f t="shared" si="91"/>
        <v>9.8814229249011851E-4</v>
      </c>
      <c r="H373" s="10" t="str">
        <f t="shared" si="92"/>
        <v/>
      </c>
      <c r="I373" s="10">
        <f t="shared" si="93"/>
        <v>6.1728395061728394E-4</v>
      </c>
      <c r="J373" s="10" t="str">
        <f t="shared" si="94"/>
        <v/>
      </c>
      <c r="K373" s="10">
        <f t="shared" si="97"/>
        <v>0.5</v>
      </c>
      <c r="L373" s="10" t="str">
        <f t="shared" si="98"/>
        <v xml:space="preserve"> </v>
      </c>
      <c r="M373" s="10">
        <f t="shared" si="95"/>
        <v>4.9407114624505926E-4</v>
      </c>
      <c r="N373" s="11" t="str">
        <f t="shared" si="96"/>
        <v/>
      </c>
    </row>
    <row r="374" spans="1:14" x14ac:dyDescent="0.2">
      <c r="A374" s="8"/>
      <c r="B374" s="18" t="s">
        <v>345</v>
      </c>
      <c r="C374" s="15">
        <v>19</v>
      </c>
      <c r="D374" s="9">
        <v>14</v>
      </c>
      <c r="E374" s="9">
        <v>9</v>
      </c>
      <c r="F374" s="9">
        <v>8</v>
      </c>
      <c r="G374" s="10">
        <f t="shared" si="91"/>
        <v>9.3873517786561261E-3</v>
      </c>
      <c r="H374" s="10">
        <f t="shared" si="92"/>
        <v>6.6698427822772747E-3</v>
      </c>
      <c r="I374" s="10">
        <f t="shared" si="93"/>
        <v>1.8518518518518519E-3</v>
      </c>
      <c r="J374" s="10">
        <f t="shared" si="94"/>
        <v>1.8539976825028969E-3</v>
      </c>
      <c r="K374" s="10">
        <f t="shared" si="97"/>
        <v>-0.52631578947368418</v>
      </c>
      <c r="L374" s="10">
        <f t="shared" si="98"/>
        <v>-0.42857142857142855</v>
      </c>
      <c r="M374" s="10">
        <f t="shared" si="95"/>
        <v>-4.9407114624505921E-3</v>
      </c>
      <c r="N374" s="11">
        <f t="shared" si="96"/>
        <v>-2.8585040495474031E-3</v>
      </c>
    </row>
    <row r="375" spans="1:14" x14ac:dyDescent="0.2">
      <c r="A375" s="8"/>
      <c r="B375" s="18" t="s">
        <v>346</v>
      </c>
      <c r="C375" s="1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18" t="s">
        <v>347</v>
      </c>
      <c r="C376" s="15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18" t="s">
        <v>348</v>
      </c>
      <c r="C377" s="15">
        <v>11</v>
      </c>
      <c r="D377" s="9">
        <v>4</v>
      </c>
      <c r="E377" s="9">
        <v>30</v>
      </c>
      <c r="F377" s="9">
        <v>31</v>
      </c>
      <c r="G377" s="10">
        <f t="shared" si="91"/>
        <v>5.434782608695652E-3</v>
      </c>
      <c r="H377" s="10">
        <f t="shared" si="92"/>
        <v>1.9056693663649356E-3</v>
      </c>
      <c r="I377" s="10">
        <f t="shared" si="93"/>
        <v>6.1728395061728392E-3</v>
      </c>
      <c r="J377" s="10">
        <f t="shared" si="94"/>
        <v>7.1842410196987254E-3</v>
      </c>
      <c r="K377" s="10">
        <f t="shared" si="97"/>
        <v>1.7272727272727273</v>
      </c>
      <c r="L377" s="10">
        <f t="shared" si="98"/>
        <v>6.75</v>
      </c>
      <c r="M377" s="10">
        <f t="shared" si="95"/>
        <v>9.3873517786561261E-3</v>
      </c>
      <c r="N377" s="11">
        <f t="shared" si="96"/>
        <v>1.2863268222963315E-2</v>
      </c>
    </row>
    <row r="378" spans="1:14" x14ac:dyDescent="0.2">
      <c r="A378" s="8"/>
      <c r="B378" s="18" t="s">
        <v>349</v>
      </c>
      <c r="C378" s="15">
        <v>0</v>
      </c>
      <c r="D378" s="9">
        <v>0</v>
      </c>
      <c r="E378" s="9">
        <v>3</v>
      </c>
      <c r="F378" s="9">
        <v>1</v>
      </c>
      <c r="G378" s="10" t="str">
        <f t="shared" si="91"/>
        <v/>
      </c>
      <c r="H378" s="10" t="str">
        <f t="shared" si="92"/>
        <v/>
      </c>
      <c r="I378" s="10">
        <f t="shared" si="93"/>
        <v>6.1728395061728394E-4</v>
      </c>
      <c r="J378" s="10">
        <f t="shared" si="94"/>
        <v>2.3174971031286211E-4</v>
      </c>
      <c r="K378" s="10">
        <f t="shared" si="97"/>
        <v>1</v>
      </c>
      <c r="L378" s="10">
        <f t="shared" si="98"/>
        <v>1</v>
      </c>
      <c r="M378" s="10" t="str">
        <f t="shared" si="95"/>
        <v/>
      </c>
      <c r="N378" s="11" t="str">
        <f t="shared" si="96"/>
        <v/>
      </c>
    </row>
    <row r="379" spans="1:14" x14ac:dyDescent="0.2">
      <c r="A379" s="8"/>
      <c r="B379" s="18" t="s">
        <v>350</v>
      </c>
      <c r="C379" s="15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11" t="str">
        <f t="shared" si="96"/>
        <v/>
      </c>
    </row>
    <row r="380" spans="1:14" x14ac:dyDescent="0.2">
      <c r="A380" s="8"/>
      <c r="B380" s="18" t="s">
        <v>351</v>
      </c>
      <c r="C380" s="15">
        <v>0</v>
      </c>
      <c r="D380" s="9">
        <v>0</v>
      </c>
      <c r="E380" s="9">
        <v>0</v>
      </c>
      <c r="F380" s="9">
        <v>0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 t="str">
        <f t="shared" si="98"/>
        <v xml:space="preserve"> </v>
      </c>
      <c r="M380" s="10" t="str">
        <f t="shared" si="95"/>
        <v/>
      </c>
      <c r="N380" s="11" t="str">
        <f t="shared" si="96"/>
        <v/>
      </c>
    </row>
    <row r="381" spans="1:14" x14ac:dyDescent="0.2">
      <c r="A381" s="8"/>
      <c r="B381" s="18" t="s">
        <v>352</v>
      </c>
      <c r="C381" s="15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1" t="str">
        <f t="shared" si="96"/>
        <v/>
      </c>
    </row>
    <row r="382" spans="1:14" x14ac:dyDescent="0.2">
      <c r="A382" s="8"/>
      <c r="B382" s="18" t="s">
        <v>353</v>
      </c>
      <c r="C382" s="1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18" t="s">
        <v>354</v>
      </c>
      <c r="C383" s="15">
        <v>13</v>
      </c>
      <c r="D383" s="9">
        <v>9</v>
      </c>
      <c r="E383" s="9">
        <v>93</v>
      </c>
      <c r="F383" s="9">
        <v>56</v>
      </c>
      <c r="G383" s="10">
        <f t="shared" si="91"/>
        <v>6.422924901185771E-3</v>
      </c>
      <c r="H383" s="10">
        <f t="shared" si="92"/>
        <v>4.287756074321105E-3</v>
      </c>
      <c r="I383" s="10">
        <f t="shared" si="93"/>
        <v>1.9135802469135803E-2</v>
      </c>
      <c r="J383" s="10">
        <f t="shared" si="94"/>
        <v>1.2977983777520278E-2</v>
      </c>
      <c r="K383" s="10">
        <f t="shared" si="97"/>
        <v>6.1538461538461542</v>
      </c>
      <c r="L383" s="10">
        <f t="shared" si="98"/>
        <v>5.2222222222222223</v>
      </c>
      <c r="M383" s="10">
        <f t="shared" si="95"/>
        <v>3.9525691699604744E-2</v>
      </c>
      <c r="N383" s="11">
        <f t="shared" si="96"/>
        <v>2.2391615054787994E-2</v>
      </c>
    </row>
    <row r="384" spans="1:14" x14ac:dyDescent="0.2">
      <c r="A384" s="8"/>
      <c r="B384" s="18" t="s">
        <v>355</v>
      </c>
      <c r="C384" s="15">
        <v>5</v>
      </c>
      <c r="D384" s="9">
        <v>1</v>
      </c>
      <c r="E384" s="9">
        <v>1</v>
      </c>
      <c r="F384" s="9">
        <v>1</v>
      </c>
      <c r="G384" s="10">
        <f t="shared" si="91"/>
        <v>2.4703557312252965E-3</v>
      </c>
      <c r="H384" s="10">
        <f t="shared" si="92"/>
        <v>4.764173415912339E-4</v>
      </c>
      <c r="I384" s="10">
        <f t="shared" si="93"/>
        <v>2.0576131687242798E-4</v>
      </c>
      <c r="J384" s="10">
        <f t="shared" si="94"/>
        <v>2.3174971031286211E-4</v>
      </c>
      <c r="K384" s="10">
        <f t="shared" si="97"/>
        <v>-0.8</v>
      </c>
      <c r="L384" s="10">
        <f t="shared" si="98"/>
        <v>0</v>
      </c>
      <c r="M384" s="10">
        <f t="shared" si="95"/>
        <v>-1.9762845849802375E-3</v>
      </c>
      <c r="N384" s="11">
        <f t="shared" si="96"/>
        <v>0</v>
      </c>
    </row>
    <row r="385" spans="1:14" x14ac:dyDescent="0.2">
      <c r="A385" s="8"/>
      <c r="B385" s="18" t="s">
        <v>356</v>
      </c>
      <c r="C385" s="1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18" t="s">
        <v>357</v>
      </c>
      <c r="C386" s="15">
        <v>29</v>
      </c>
      <c r="D386" s="9">
        <v>17</v>
      </c>
      <c r="E386" s="9">
        <v>82</v>
      </c>
      <c r="F386" s="9">
        <v>48</v>
      </c>
      <c r="G386" s="10">
        <f t="shared" si="91"/>
        <v>1.432806324110672E-2</v>
      </c>
      <c r="H386" s="10">
        <f t="shared" si="92"/>
        <v>8.0990948070509775E-3</v>
      </c>
      <c r="I386" s="10">
        <f t="shared" si="93"/>
        <v>1.6872427983539096E-2</v>
      </c>
      <c r="J386" s="10">
        <f t="shared" si="94"/>
        <v>1.1123986095017382E-2</v>
      </c>
      <c r="K386" s="10">
        <f t="shared" si="97"/>
        <v>1.8275862068965518</v>
      </c>
      <c r="L386" s="10">
        <f t="shared" si="98"/>
        <v>1.8235294117647058</v>
      </c>
      <c r="M386" s="10">
        <f t="shared" si="95"/>
        <v>2.6185770750988144E-2</v>
      </c>
      <c r="N386" s="11">
        <f t="shared" si="96"/>
        <v>1.4768937589328252E-2</v>
      </c>
    </row>
    <row r="387" spans="1:14" x14ac:dyDescent="0.2">
      <c r="A387" s="8"/>
      <c r="B387" s="18" t="s">
        <v>358</v>
      </c>
      <c r="C387" s="15">
        <v>3</v>
      </c>
      <c r="D387" s="9">
        <v>1</v>
      </c>
      <c r="E387" s="9">
        <v>1</v>
      </c>
      <c r="F387" s="9">
        <v>1</v>
      </c>
      <c r="G387" s="10">
        <f t="shared" si="91"/>
        <v>1.4822134387351778E-3</v>
      </c>
      <c r="H387" s="10">
        <f t="shared" si="92"/>
        <v>4.764173415912339E-4</v>
      </c>
      <c r="I387" s="10">
        <f t="shared" si="93"/>
        <v>2.0576131687242798E-4</v>
      </c>
      <c r="J387" s="10">
        <f t="shared" si="94"/>
        <v>2.3174971031286211E-4</v>
      </c>
      <c r="K387" s="10">
        <f t="shared" si="97"/>
        <v>-0.66666666666666663</v>
      </c>
      <c r="L387" s="10">
        <f t="shared" si="98"/>
        <v>0</v>
      </c>
      <c r="M387" s="10">
        <f t="shared" si="95"/>
        <v>-9.8814229249011851E-4</v>
      </c>
      <c r="N387" s="11">
        <f t="shared" si="96"/>
        <v>0</v>
      </c>
    </row>
    <row r="388" spans="1:14" x14ac:dyDescent="0.2">
      <c r="A388" s="8"/>
      <c r="B388" s="18" t="s">
        <v>359</v>
      </c>
      <c r="C388" s="15">
        <v>0</v>
      </c>
      <c r="D388" s="9">
        <v>0</v>
      </c>
      <c r="E388" s="9">
        <v>0</v>
      </c>
      <c r="F388" s="9">
        <v>1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>
        <f t="shared" si="94"/>
        <v>2.3174971031286211E-4</v>
      </c>
      <c r="K388" s="10" t="str">
        <f t="shared" si="97"/>
        <v xml:space="preserve"> </v>
      </c>
      <c r="L388" s="10">
        <f t="shared" si="98"/>
        <v>1</v>
      </c>
      <c r="M388" s="10" t="str">
        <f t="shared" si="95"/>
        <v/>
      </c>
      <c r="N388" s="11" t="str">
        <f t="shared" si="96"/>
        <v/>
      </c>
    </row>
    <row r="389" spans="1:14" x14ac:dyDescent="0.2">
      <c r="A389" s="8"/>
      <c r="B389" s="18" t="s">
        <v>360</v>
      </c>
      <c r="C389" s="15">
        <v>0</v>
      </c>
      <c r="D389" s="9">
        <v>0</v>
      </c>
      <c r="E389" s="9">
        <v>1</v>
      </c>
      <c r="F389" s="9">
        <v>2</v>
      </c>
      <c r="G389" s="10" t="str">
        <f t="shared" si="91"/>
        <v/>
      </c>
      <c r="H389" s="10" t="str">
        <f t="shared" si="92"/>
        <v/>
      </c>
      <c r="I389" s="10">
        <f t="shared" si="93"/>
        <v>2.0576131687242798E-4</v>
      </c>
      <c r="J389" s="10">
        <f t="shared" si="94"/>
        <v>4.6349942062572422E-4</v>
      </c>
      <c r="K389" s="10">
        <f t="shared" si="97"/>
        <v>1</v>
      </c>
      <c r="L389" s="10">
        <f t="shared" si="98"/>
        <v>1</v>
      </c>
      <c r="M389" s="10" t="str">
        <f t="shared" si="95"/>
        <v/>
      </c>
      <c r="N389" s="11" t="str">
        <f t="shared" si="96"/>
        <v/>
      </c>
    </row>
    <row r="390" spans="1:14" x14ac:dyDescent="0.2">
      <c r="A390" s="8"/>
      <c r="B390" s="18" t="s">
        <v>361</v>
      </c>
      <c r="C390" s="1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18" t="s">
        <v>362</v>
      </c>
      <c r="C391" s="15">
        <v>1175</v>
      </c>
      <c r="D391" s="9">
        <v>899</v>
      </c>
      <c r="E391" s="9">
        <v>1855</v>
      </c>
      <c r="F391" s="9">
        <v>1354</v>
      </c>
      <c r="G391" s="10">
        <f t="shared" si="91"/>
        <v>0.5805335968379447</v>
      </c>
      <c r="H391" s="10">
        <f t="shared" si="92"/>
        <v>0.42829919009051931</v>
      </c>
      <c r="I391" s="10">
        <f t="shared" si="93"/>
        <v>0.38168724279835392</v>
      </c>
      <c r="J391" s="10">
        <f t="shared" si="94"/>
        <v>0.31378910776361529</v>
      </c>
      <c r="K391" s="10">
        <f t="shared" si="97"/>
        <v>0.5787234042553191</v>
      </c>
      <c r="L391" s="10">
        <f t="shared" si="98"/>
        <v>0.5061179087875417</v>
      </c>
      <c r="M391" s="10">
        <f t="shared" si="95"/>
        <v>0.33596837944664032</v>
      </c>
      <c r="N391" s="11">
        <f t="shared" si="96"/>
        <v>0.21676989042401143</v>
      </c>
    </row>
    <row r="392" spans="1:14" x14ac:dyDescent="0.2">
      <c r="A392" s="8"/>
      <c r="B392" s="18" t="s">
        <v>363</v>
      </c>
      <c r="C392" s="15">
        <v>0</v>
      </c>
      <c r="D392" s="9">
        <v>1</v>
      </c>
      <c r="E392" s="9">
        <v>0</v>
      </c>
      <c r="F392" s="9">
        <v>3</v>
      </c>
      <c r="G392" s="10" t="str">
        <f t="shared" si="91"/>
        <v/>
      </c>
      <c r="H392" s="10">
        <f t="shared" si="92"/>
        <v>4.764173415912339E-4</v>
      </c>
      <c r="I392" s="10" t="str">
        <f t="shared" si="93"/>
        <v/>
      </c>
      <c r="J392" s="10">
        <f t="shared" si="94"/>
        <v>6.9524913093858636E-4</v>
      </c>
      <c r="K392" s="10" t="str">
        <f t="shared" si="97"/>
        <v xml:space="preserve"> </v>
      </c>
      <c r="L392" s="10">
        <f t="shared" si="98"/>
        <v>2</v>
      </c>
      <c r="M392" s="10" t="str">
        <f t="shared" si="95"/>
        <v/>
      </c>
      <c r="N392" s="11">
        <f t="shared" si="96"/>
        <v>9.528346831824678E-4</v>
      </c>
    </row>
    <row r="393" spans="1:14" x14ac:dyDescent="0.2">
      <c r="A393" s="8"/>
      <c r="B393" s="18" t="s">
        <v>364</v>
      </c>
      <c r="C393" s="1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18" t="s">
        <v>365</v>
      </c>
      <c r="C394" s="15">
        <v>0</v>
      </c>
      <c r="D394" s="9">
        <v>1</v>
      </c>
      <c r="E394" s="9">
        <v>0</v>
      </c>
      <c r="F394" s="9">
        <v>2</v>
      </c>
      <c r="G394" s="10" t="str">
        <f t="shared" si="91"/>
        <v/>
      </c>
      <c r="H394" s="10">
        <f t="shared" si="92"/>
        <v>4.764173415912339E-4</v>
      </c>
      <c r="I394" s="10" t="str">
        <f t="shared" si="93"/>
        <v/>
      </c>
      <c r="J394" s="10">
        <f t="shared" si="94"/>
        <v>4.6349942062572422E-4</v>
      </c>
      <c r="K394" s="10" t="str">
        <f t="shared" si="97"/>
        <v xml:space="preserve"> </v>
      </c>
      <c r="L394" s="10">
        <f t="shared" si="98"/>
        <v>1</v>
      </c>
      <c r="M394" s="10" t="str">
        <f t="shared" si="95"/>
        <v/>
      </c>
      <c r="N394" s="11">
        <f t="shared" si="96"/>
        <v>4.764173415912339E-4</v>
      </c>
    </row>
    <row r="395" spans="1:14" x14ac:dyDescent="0.2">
      <c r="A395" s="8"/>
      <c r="B395" s="18" t="s">
        <v>366</v>
      </c>
      <c r="C395" s="15">
        <v>2</v>
      </c>
      <c r="D395" s="9">
        <v>15</v>
      </c>
      <c r="E395" s="9">
        <v>24</v>
      </c>
      <c r="F395" s="9">
        <v>48</v>
      </c>
      <c r="G395" s="10">
        <f t="shared" si="91"/>
        <v>9.8814229249011851E-4</v>
      </c>
      <c r="H395" s="10">
        <f t="shared" si="92"/>
        <v>7.146260123868509E-3</v>
      </c>
      <c r="I395" s="10">
        <f t="shared" si="93"/>
        <v>4.9382716049382715E-3</v>
      </c>
      <c r="J395" s="10">
        <f t="shared" si="94"/>
        <v>1.1123986095017382E-2</v>
      </c>
      <c r="K395" s="10">
        <f t="shared" si="97"/>
        <v>11</v>
      </c>
      <c r="L395" s="10">
        <f t="shared" si="98"/>
        <v>2.2000000000000002</v>
      </c>
      <c r="M395" s="10">
        <f t="shared" si="95"/>
        <v>1.0869565217391304E-2</v>
      </c>
      <c r="N395" s="11">
        <f t="shared" si="96"/>
        <v>1.5721772272510721E-2</v>
      </c>
    </row>
    <row r="396" spans="1:14" x14ac:dyDescent="0.2">
      <c r="A396" s="8"/>
      <c r="B396" s="18" t="s">
        <v>367</v>
      </c>
      <c r="C396" s="15">
        <v>1</v>
      </c>
      <c r="D396" s="9">
        <v>0</v>
      </c>
      <c r="E396" s="9">
        <v>0</v>
      </c>
      <c r="F396" s="9">
        <v>2</v>
      </c>
      <c r="G396" s="10">
        <f t="shared" si="91"/>
        <v>4.9407114624505926E-4</v>
      </c>
      <c r="H396" s="10" t="str">
        <f t="shared" si="92"/>
        <v/>
      </c>
      <c r="I396" s="10" t="str">
        <f t="shared" si="93"/>
        <v/>
      </c>
      <c r="J396" s="10">
        <f t="shared" si="94"/>
        <v>4.6349942062572422E-4</v>
      </c>
      <c r="K396" s="10">
        <f t="shared" si="97"/>
        <v>-1</v>
      </c>
      <c r="L396" s="10">
        <f t="shared" si="98"/>
        <v>1</v>
      </c>
      <c r="M396" s="10">
        <f t="shared" si="95"/>
        <v>-4.9407114624505926E-4</v>
      </c>
      <c r="N396" s="11" t="str">
        <f t="shared" si="96"/>
        <v/>
      </c>
    </row>
    <row r="397" spans="1:14" x14ac:dyDescent="0.2">
      <c r="A397" s="8"/>
      <c r="B397" s="18" t="s">
        <v>368</v>
      </c>
      <c r="C397" s="15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18" t="s">
        <v>369</v>
      </c>
      <c r="C398" s="15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1" t="str">
        <f t="shared" si="96"/>
        <v/>
      </c>
    </row>
    <row r="399" spans="1:14" x14ac:dyDescent="0.2">
      <c r="A399" s="8"/>
      <c r="B399" s="18" t="s">
        <v>370</v>
      </c>
      <c r="C399" s="15">
        <v>0</v>
      </c>
      <c r="D399" s="9">
        <v>0</v>
      </c>
      <c r="E399" s="9">
        <v>0</v>
      </c>
      <c r="F399" s="9">
        <v>1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>
        <f t="shared" si="94"/>
        <v>2.3174971031286211E-4</v>
      </c>
      <c r="K399" s="10" t="str">
        <f t="shared" si="97"/>
        <v xml:space="preserve"> </v>
      </c>
      <c r="L399" s="10">
        <f t="shared" si="98"/>
        <v>1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18" t="s">
        <v>371</v>
      </c>
      <c r="C400" s="15">
        <v>19</v>
      </c>
      <c r="D400" s="9">
        <v>12</v>
      </c>
      <c r="E400" s="9">
        <v>0</v>
      </c>
      <c r="F400" s="9">
        <v>1</v>
      </c>
      <c r="G400" s="10">
        <f t="shared" si="91"/>
        <v>9.3873517786561261E-3</v>
      </c>
      <c r="H400" s="10">
        <f t="shared" si="92"/>
        <v>5.717008099094807E-3</v>
      </c>
      <c r="I400" s="10" t="str">
        <f t="shared" si="93"/>
        <v/>
      </c>
      <c r="J400" s="10">
        <f t="shared" si="94"/>
        <v>2.3174971031286211E-4</v>
      </c>
      <c r="K400" s="10">
        <f t="shared" si="97"/>
        <v>-1</v>
      </c>
      <c r="L400" s="10">
        <f t="shared" si="98"/>
        <v>-0.91666666666666663</v>
      </c>
      <c r="M400" s="10">
        <f t="shared" si="95"/>
        <v>-9.3873517786561261E-3</v>
      </c>
      <c r="N400" s="11">
        <f t="shared" si="96"/>
        <v>-5.2405907575035727E-3</v>
      </c>
    </row>
    <row r="401" spans="1:14" x14ac:dyDescent="0.2">
      <c r="A401" s="8"/>
      <c r="B401" s="18" t="s">
        <v>372</v>
      </c>
      <c r="C401" s="15">
        <v>1</v>
      </c>
      <c r="D401" s="9">
        <v>0</v>
      </c>
      <c r="E401" s="9">
        <v>1</v>
      </c>
      <c r="F401" s="9">
        <v>0</v>
      </c>
      <c r="G401" s="10">
        <f t="shared" si="91"/>
        <v>4.9407114624505926E-4</v>
      </c>
      <c r="H401" s="10" t="str">
        <f t="shared" si="92"/>
        <v/>
      </c>
      <c r="I401" s="10">
        <f t="shared" si="93"/>
        <v>2.0576131687242798E-4</v>
      </c>
      <c r="J401" s="10" t="str">
        <f t="shared" si="94"/>
        <v/>
      </c>
      <c r="K401" s="10">
        <f t="shared" si="97"/>
        <v>0</v>
      </c>
      <c r="L401" s="10" t="str">
        <f t="shared" si="98"/>
        <v xml:space="preserve"> </v>
      </c>
      <c r="M401" s="10">
        <f t="shared" si="95"/>
        <v>0</v>
      </c>
      <c r="N401" s="11" t="str">
        <f t="shared" si="96"/>
        <v/>
      </c>
    </row>
    <row r="402" spans="1:14" x14ac:dyDescent="0.2">
      <c r="A402" s="8"/>
      <c r="B402" s="18" t="s">
        <v>373</v>
      </c>
      <c r="C402" s="15">
        <v>0</v>
      </c>
      <c r="D402" s="9">
        <v>2</v>
      </c>
      <c r="E402" s="9">
        <v>0</v>
      </c>
      <c r="F402" s="9">
        <v>2</v>
      </c>
      <c r="G402" s="10" t="str">
        <f t="shared" si="91"/>
        <v/>
      </c>
      <c r="H402" s="10">
        <f t="shared" si="92"/>
        <v>9.528346831824678E-4</v>
      </c>
      <c r="I402" s="10" t="str">
        <f t="shared" si="93"/>
        <v/>
      </c>
      <c r="J402" s="10">
        <f t="shared" si="94"/>
        <v>4.6349942062572422E-4</v>
      </c>
      <c r="K402" s="10" t="str">
        <f t="shared" si="97"/>
        <v xml:space="preserve"> </v>
      </c>
      <c r="L402" s="10">
        <f t="shared" si="98"/>
        <v>0</v>
      </c>
      <c r="M402" s="10" t="str">
        <f t="shared" si="95"/>
        <v/>
      </c>
      <c r="N402" s="11">
        <f t="shared" si="96"/>
        <v>0</v>
      </c>
    </row>
    <row r="403" spans="1:14" x14ac:dyDescent="0.2">
      <c r="A403" s="8"/>
      <c r="B403" s="18" t="s">
        <v>374</v>
      </c>
      <c r="C403" s="15">
        <v>0</v>
      </c>
      <c r="D403" s="9">
        <v>0</v>
      </c>
      <c r="E403" s="9">
        <v>1</v>
      </c>
      <c r="F403" s="9">
        <v>1</v>
      </c>
      <c r="G403" s="10" t="str">
        <f t="shared" si="91"/>
        <v/>
      </c>
      <c r="H403" s="10" t="str">
        <f t="shared" si="92"/>
        <v/>
      </c>
      <c r="I403" s="10">
        <f t="shared" si="93"/>
        <v>2.0576131687242798E-4</v>
      </c>
      <c r="J403" s="10">
        <f t="shared" si="94"/>
        <v>2.3174971031286211E-4</v>
      </c>
      <c r="K403" s="10">
        <f t="shared" si="97"/>
        <v>1</v>
      </c>
      <c r="L403" s="10">
        <f t="shared" si="98"/>
        <v>1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18" t="s">
        <v>375</v>
      </c>
      <c r="C404" s="15">
        <v>0</v>
      </c>
      <c r="D404" s="9">
        <v>0</v>
      </c>
      <c r="E404" s="9">
        <v>1</v>
      </c>
      <c r="F404" s="9">
        <v>4</v>
      </c>
      <c r="G404" s="10" t="str">
        <f t="shared" si="91"/>
        <v/>
      </c>
      <c r="H404" s="10" t="str">
        <f t="shared" si="92"/>
        <v/>
      </c>
      <c r="I404" s="10">
        <f t="shared" si="93"/>
        <v>2.0576131687242798E-4</v>
      </c>
      <c r="J404" s="10">
        <f t="shared" si="94"/>
        <v>9.2699884125144844E-4</v>
      </c>
      <c r="K404" s="10">
        <f t="shared" si="97"/>
        <v>1</v>
      </c>
      <c r="L404" s="10">
        <f t="shared" si="98"/>
        <v>1</v>
      </c>
      <c r="M404" s="10" t="str">
        <f t="shared" si="95"/>
        <v/>
      </c>
      <c r="N404" s="11" t="str">
        <f t="shared" si="96"/>
        <v/>
      </c>
    </row>
    <row r="405" spans="1:14" ht="25.5" x14ac:dyDescent="0.2">
      <c r="A405" s="8"/>
      <c r="B405" s="18" t="s">
        <v>376</v>
      </c>
      <c r="C405" s="15">
        <v>1</v>
      </c>
      <c r="D405" s="9">
        <v>1</v>
      </c>
      <c r="E405" s="9">
        <v>71</v>
      </c>
      <c r="F405" s="9">
        <v>65</v>
      </c>
      <c r="G405" s="10">
        <f t="shared" si="91"/>
        <v>4.9407114624505926E-4</v>
      </c>
      <c r="H405" s="10">
        <f t="shared" si="92"/>
        <v>4.764173415912339E-4</v>
      </c>
      <c r="I405" s="10">
        <f t="shared" si="93"/>
        <v>1.4609053497942387E-2</v>
      </c>
      <c r="J405" s="10">
        <f t="shared" si="94"/>
        <v>1.5063731170336037E-2</v>
      </c>
      <c r="K405" s="10">
        <f t="shared" si="97"/>
        <v>70</v>
      </c>
      <c r="L405" s="10">
        <f t="shared" si="98"/>
        <v>64</v>
      </c>
      <c r="M405" s="10">
        <f t="shared" si="95"/>
        <v>3.4584980237154145E-2</v>
      </c>
      <c r="N405" s="11">
        <f t="shared" si="96"/>
        <v>3.049070986183897E-2</v>
      </c>
    </row>
    <row r="406" spans="1:14" x14ac:dyDescent="0.2">
      <c r="A406" s="8"/>
      <c r="B406" s="18" t="s">
        <v>377</v>
      </c>
      <c r="C406" s="15">
        <v>14</v>
      </c>
      <c r="D406" s="9">
        <v>4</v>
      </c>
      <c r="E406" s="9">
        <v>11</v>
      </c>
      <c r="F406" s="9">
        <v>9</v>
      </c>
      <c r="G406" s="10">
        <f t="shared" si="91"/>
        <v>6.91699604743083E-3</v>
      </c>
      <c r="H406" s="10">
        <f t="shared" si="92"/>
        <v>1.9056693663649356E-3</v>
      </c>
      <c r="I406" s="10">
        <f t="shared" si="93"/>
        <v>2.2633744855967077E-3</v>
      </c>
      <c r="J406" s="10">
        <f t="shared" si="94"/>
        <v>2.0857473928157589E-3</v>
      </c>
      <c r="K406" s="10">
        <f t="shared" si="97"/>
        <v>-0.21428571428571427</v>
      </c>
      <c r="L406" s="10">
        <f t="shared" si="98"/>
        <v>1.25</v>
      </c>
      <c r="M406" s="10">
        <f t="shared" si="95"/>
        <v>-1.4822134387351778E-3</v>
      </c>
      <c r="N406" s="11">
        <f t="shared" si="96"/>
        <v>2.3820867079561697E-3</v>
      </c>
    </row>
    <row r="407" spans="1:14" x14ac:dyDescent="0.2">
      <c r="A407" s="8"/>
      <c r="B407" s="18" t="s">
        <v>378</v>
      </c>
      <c r="C407" s="15">
        <v>1</v>
      </c>
      <c r="D407" s="9">
        <v>1</v>
      </c>
      <c r="E407" s="9">
        <v>1</v>
      </c>
      <c r="F407" s="9">
        <v>0</v>
      </c>
      <c r="G407" s="10">
        <f t="shared" si="91"/>
        <v>4.9407114624505926E-4</v>
      </c>
      <c r="H407" s="10">
        <f t="shared" si="92"/>
        <v>4.764173415912339E-4</v>
      </c>
      <c r="I407" s="10">
        <f t="shared" si="93"/>
        <v>2.0576131687242798E-4</v>
      </c>
      <c r="J407" s="10" t="str">
        <f t="shared" si="94"/>
        <v/>
      </c>
      <c r="K407" s="10">
        <f t="shared" si="97"/>
        <v>0</v>
      </c>
      <c r="L407" s="10">
        <f t="shared" si="98"/>
        <v>-1</v>
      </c>
      <c r="M407" s="10">
        <f t="shared" si="95"/>
        <v>0</v>
      </c>
      <c r="N407" s="11">
        <f t="shared" si="96"/>
        <v>-4.764173415912339E-4</v>
      </c>
    </row>
    <row r="408" spans="1:14" x14ac:dyDescent="0.2">
      <c r="A408" s="8"/>
      <c r="B408" s="18" t="s">
        <v>379</v>
      </c>
      <c r="C408" s="15">
        <v>24</v>
      </c>
      <c r="D408" s="9">
        <v>13</v>
      </c>
      <c r="E408" s="9">
        <v>0</v>
      </c>
      <c r="F408" s="9">
        <v>0</v>
      </c>
      <c r="G408" s="10">
        <f t="shared" si="91"/>
        <v>1.1857707509881422E-2</v>
      </c>
      <c r="H408" s="10">
        <f t="shared" si="92"/>
        <v>6.1934254406860413E-3</v>
      </c>
      <c r="I408" s="10" t="str">
        <f t="shared" si="93"/>
        <v/>
      </c>
      <c r="J408" s="10" t="str">
        <f t="shared" si="94"/>
        <v/>
      </c>
      <c r="K408" s="10">
        <f t="shared" si="97"/>
        <v>-1</v>
      </c>
      <c r="L408" s="10">
        <f t="shared" si="98"/>
        <v>-1</v>
      </c>
      <c r="M408" s="10">
        <f t="shared" si="95"/>
        <v>-1.1857707509881422E-2</v>
      </c>
      <c r="N408" s="11">
        <f t="shared" si="96"/>
        <v>-6.1934254406860413E-3</v>
      </c>
    </row>
    <row r="409" spans="1:14" x14ac:dyDescent="0.2">
      <c r="A409" s="8"/>
      <c r="B409" s="18" t="s">
        <v>380</v>
      </c>
      <c r="C409" s="15">
        <v>2</v>
      </c>
      <c r="D409" s="9">
        <v>1</v>
      </c>
      <c r="E409" s="9">
        <v>0</v>
      </c>
      <c r="F409" s="9">
        <v>0</v>
      </c>
      <c r="G409" s="10">
        <f t="shared" si="91"/>
        <v>9.8814229249011851E-4</v>
      </c>
      <c r="H409" s="10">
        <f t="shared" si="92"/>
        <v>4.764173415912339E-4</v>
      </c>
      <c r="I409" s="10" t="str">
        <f t="shared" si="93"/>
        <v/>
      </c>
      <c r="J409" s="10" t="str">
        <f t="shared" si="94"/>
        <v/>
      </c>
      <c r="K409" s="10">
        <f t="shared" si="97"/>
        <v>-1</v>
      </c>
      <c r="L409" s="10">
        <f t="shared" si="98"/>
        <v>-1</v>
      </c>
      <c r="M409" s="10">
        <f t="shared" si="95"/>
        <v>-9.8814229249011851E-4</v>
      </c>
      <c r="N409" s="11">
        <f t="shared" si="96"/>
        <v>-4.764173415912339E-4</v>
      </c>
    </row>
    <row r="410" spans="1:14" x14ac:dyDescent="0.2">
      <c r="A410" s="8"/>
      <c r="B410" s="18" t="s">
        <v>381</v>
      </c>
      <c r="C410" s="15">
        <v>10</v>
      </c>
      <c r="D410" s="9">
        <v>4</v>
      </c>
      <c r="E410" s="9">
        <v>7</v>
      </c>
      <c r="F410" s="9">
        <v>3</v>
      </c>
      <c r="G410" s="10">
        <f t="shared" si="91"/>
        <v>4.940711462450593E-3</v>
      </c>
      <c r="H410" s="10">
        <f t="shared" si="92"/>
        <v>1.9056693663649356E-3</v>
      </c>
      <c r="I410" s="10">
        <f t="shared" si="93"/>
        <v>1.440329218106996E-3</v>
      </c>
      <c r="J410" s="10">
        <f t="shared" si="94"/>
        <v>6.9524913093858636E-4</v>
      </c>
      <c r="K410" s="10">
        <f t="shared" si="97"/>
        <v>-0.3</v>
      </c>
      <c r="L410" s="10">
        <f t="shared" si="98"/>
        <v>-0.25</v>
      </c>
      <c r="M410" s="10">
        <f t="shared" si="95"/>
        <v>-1.4822134387351778E-3</v>
      </c>
      <c r="N410" s="11">
        <f t="shared" si="96"/>
        <v>-4.764173415912339E-4</v>
      </c>
    </row>
    <row r="411" spans="1:14" x14ac:dyDescent="0.2">
      <c r="A411" s="8"/>
      <c r="B411" s="18" t="s">
        <v>382</v>
      </c>
      <c r="C411" s="15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18" t="s">
        <v>383</v>
      </c>
      <c r="C412" s="1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18" t="s">
        <v>384</v>
      </c>
      <c r="C413" s="15">
        <v>10</v>
      </c>
      <c r="D413" s="9">
        <v>1</v>
      </c>
      <c r="E413" s="9">
        <v>13</v>
      </c>
      <c r="F413" s="9">
        <v>1</v>
      </c>
      <c r="G413" s="10">
        <f t="shared" si="91"/>
        <v>4.940711462450593E-3</v>
      </c>
      <c r="H413" s="10">
        <f t="shared" si="92"/>
        <v>4.764173415912339E-4</v>
      </c>
      <c r="I413" s="10">
        <f t="shared" si="93"/>
        <v>2.6748971193415638E-3</v>
      </c>
      <c r="J413" s="10">
        <f t="shared" si="94"/>
        <v>2.3174971031286211E-4</v>
      </c>
      <c r="K413" s="10">
        <f t="shared" si="97"/>
        <v>0.3</v>
      </c>
      <c r="L413" s="10">
        <f t="shared" si="98"/>
        <v>0</v>
      </c>
      <c r="M413" s="10">
        <f t="shared" si="95"/>
        <v>1.4822134387351778E-3</v>
      </c>
      <c r="N413" s="11">
        <f t="shared" si="96"/>
        <v>0</v>
      </c>
    </row>
    <row r="414" spans="1:14" x14ac:dyDescent="0.2">
      <c r="A414" s="8"/>
      <c r="B414" s="18" t="s">
        <v>385</v>
      </c>
      <c r="C414" s="15">
        <v>0</v>
      </c>
      <c r="D414" s="9">
        <v>0</v>
      </c>
      <c r="E414" s="9">
        <v>0</v>
      </c>
      <c r="F414" s="9">
        <v>1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>
        <f t="shared" si="94"/>
        <v>2.3174971031286211E-4</v>
      </c>
      <c r="K414" s="10" t="str">
        <f t="shared" si="97"/>
        <v xml:space="preserve"> </v>
      </c>
      <c r="L414" s="10">
        <f t="shared" si="98"/>
        <v>1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18" t="s">
        <v>386</v>
      </c>
      <c r="C415" s="1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18" t="s">
        <v>387</v>
      </c>
      <c r="C416" s="15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1" t="str">
        <f t="shared" si="96"/>
        <v/>
      </c>
    </row>
    <row r="417" spans="1:14" x14ac:dyDescent="0.2">
      <c r="A417" s="8"/>
      <c r="B417" s="18" t="s">
        <v>388</v>
      </c>
      <c r="C417" s="1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/>
      <c r="B418" s="18" t="s">
        <v>389</v>
      </c>
      <c r="C418" s="1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18" t="s">
        <v>390</v>
      </c>
      <c r="C419" s="15">
        <v>131</v>
      </c>
      <c r="D419" s="9">
        <v>136</v>
      </c>
      <c r="E419" s="9">
        <v>889</v>
      </c>
      <c r="F419" s="9">
        <v>713</v>
      </c>
      <c r="G419" s="10">
        <f t="shared" si="91"/>
        <v>6.4723320158102768E-2</v>
      </c>
      <c r="H419" s="10">
        <f t="shared" si="92"/>
        <v>6.479275845640782E-2</v>
      </c>
      <c r="I419" s="10">
        <f t="shared" si="93"/>
        <v>0.18292181069958849</v>
      </c>
      <c r="J419" s="10">
        <f t="shared" si="94"/>
        <v>0.16523754345307068</v>
      </c>
      <c r="K419" s="10">
        <f t="shared" si="97"/>
        <v>5.7862595419847329</v>
      </c>
      <c r="L419" s="10">
        <f t="shared" si="98"/>
        <v>4.242647058823529</v>
      </c>
      <c r="M419" s="10">
        <f t="shared" si="95"/>
        <v>0.37450592885375494</v>
      </c>
      <c r="N419" s="11">
        <f t="shared" si="96"/>
        <v>0.27489280609814198</v>
      </c>
    </row>
    <row r="420" spans="1:14" x14ac:dyDescent="0.2">
      <c r="A420" s="8"/>
      <c r="B420" s="18" t="s">
        <v>391</v>
      </c>
      <c r="C420" s="15">
        <v>0</v>
      </c>
      <c r="D420" s="9">
        <v>0</v>
      </c>
      <c r="E420" s="9">
        <v>4</v>
      </c>
      <c r="F420" s="9">
        <v>2</v>
      </c>
      <c r="G420" s="10" t="str">
        <f t="shared" si="91"/>
        <v/>
      </c>
      <c r="H420" s="10" t="str">
        <f t="shared" si="92"/>
        <v/>
      </c>
      <c r="I420" s="10">
        <f t="shared" si="93"/>
        <v>8.2304526748971192E-4</v>
      </c>
      <c r="J420" s="10">
        <f t="shared" si="94"/>
        <v>4.6349942062572422E-4</v>
      </c>
      <c r="K420" s="10">
        <f t="shared" si="97"/>
        <v>1</v>
      </c>
      <c r="L420" s="10">
        <f t="shared" si="98"/>
        <v>1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18" t="s">
        <v>392</v>
      </c>
      <c r="C421" s="15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18" t="s">
        <v>393</v>
      </c>
      <c r="C422" s="15">
        <v>12</v>
      </c>
      <c r="D422" s="9">
        <v>5</v>
      </c>
      <c r="E422" s="9">
        <v>140</v>
      </c>
      <c r="F422" s="9">
        <v>155</v>
      </c>
      <c r="G422" s="10">
        <f t="shared" si="91"/>
        <v>5.9288537549407111E-3</v>
      </c>
      <c r="H422" s="10">
        <f t="shared" si="92"/>
        <v>2.3820867079561697E-3</v>
      </c>
      <c r="I422" s="10">
        <f t="shared" si="93"/>
        <v>2.8806584362139918E-2</v>
      </c>
      <c r="J422" s="10">
        <f t="shared" si="94"/>
        <v>3.5921205098493628E-2</v>
      </c>
      <c r="K422" s="10">
        <f t="shared" si="97"/>
        <v>10.666666666666666</v>
      </c>
      <c r="L422" s="10">
        <f t="shared" si="98"/>
        <v>30</v>
      </c>
      <c r="M422" s="10">
        <f t="shared" si="95"/>
        <v>6.3241106719367585E-2</v>
      </c>
      <c r="N422" s="11">
        <f t="shared" si="96"/>
        <v>7.1462601238685086E-2</v>
      </c>
    </row>
    <row r="423" spans="1:14" x14ac:dyDescent="0.2">
      <c r="A423" s="8"/>
      <c r="B423" s="18" t="s">
        <v>394</v>
      </c>
      <c r="C423" s="15">
        <v>199</v>
      </c>
      <c r="D423" s="9">
        <v>244</v>
      </c>
      <c r="E423" s="9">
        <v>1110</v>
      </c>
      <c r="F423" s="9">
        <v>861</v>
      </c>
      <c r="G423" s="10">
        <f t="shared" si="91"/>
        <v>9.83201581027668E-2</v>
      </c>
      <c r="H423" s="10">
        <f t="shared" si="92"/>
        <v>0.11624583134826108</v>
      </c>
      <c r="I423" s="10">
        <f t="shared" si="93"/>
        <v>0.22839506172839505</v>
      </c>
      <c r="J423" s="10">
        <f t="shared" si="94"/>
        <v>0.19953650057937428</v>
      </c>
      <c r="K423" s="10">
        <f t="shared" si="97"/>
        <v>4.5778894472361813</v>
      </c>
      <c r="L423" s="10">
        <f t="shared" si="98"/>
        <v>2.528688524590164</v>
      </c>
      <c r="M423" s="10">
        <f t="shared" si="95"/>
        <v>0.45009881422924908</v>
      </c>
      <c r="N423" s="11">
        <f t="shared" si="96"/>
        <v>0.29394949976179136</v>
      </c>
    </row>
    <row r="424" spans="1:14" x14ac:dyDescent="0.2">
      <c r="A424" s="8"/>
      <c r="B424" s="18" t="s">
        <v>395</v>
      </c>
      <c r="C424" s="15">
        <v>19</v>
      </c>
      <c r="D424" s="9">
        <v>6</v>
      </c>
      <c r="E424" s="9">
        <v>64</v>
      </c>
      <c r="F424" s="9">
        <v>45</v>
      </c>
      <c r="G424" s="10">
        <f t="shared" si="91"/>
        <v>9.3873517786561261E-3</v>
      </c>
      <c r="H424" s="10">
        <f t="shared" si="92"/>
        <v>2.8585040495474035E-3</v>
      </c>
      <c r="I424" s="10">
        <f t="shared" si="93"/>
        <v>1.3168724279835391E-2</v>
      </c>
      <c r="J424" s="10">
        <f t="shared" si="94"/>
        <v>1.0428736964078795E-2</v>
      </c>
      <c r="K424" s="10">
        <f t="shared" si="97"/>
        <v>2.3684210526315788</v>
      </c>
      <c r="L424" s="10">
        <f t="shared" si="98"/>
        <v>6.5</v>
      </c>
      <c r="M424" s="10">
        <f t="shared" si="95"/>
        <v>2.2233201581027665E-2</v>
      </c>
      <c r="N424" s="11">
        <f t="shared" si="96"/>
        <v>1.8580276322058123E-2</v>
      </c>
    </row>
    <row r="425" spans="1:14" x14ac:dyDescent="0.2">
      <c r="A425" s="8"/>
      <c r="B425" s="18" t="s">
        <v>396</v>
      </c>
      <c r="C425" s="15">
        <v>1</v>
      </c>
      <c r="D425" s="9">
        <v>0</v>
      </c>
      <c r="E425" s="9">
        <v>0</v>
      </c>
      <c r="F425" s="9">
        <v>0</v>
      </c>
      <c r="G425" s="10">
        <f t="shared" si="91"/>
        <v>4.9407114624505926E-4</v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>
        <f t="shared" si="97"/>
        <v>-1</v>
      </c>
      <c r="L425" s="10" t="str">
        <f t="shared" si="98"/>
        <v xml:space="preserve"> </v>
      </c>
      <c r="M425" s="10">
        <f t="shared" si="95"/>
        <v>-4.9407114624505926E-4</v>
      </c>
      <c r="N425" s="11" t="str">
        <f t="shared" si="96"/>
        <v/>
      </c>
    </row>
    <row r="426" spans="1:14" x14ac:dyDescent="0.2">
      <c r="A426" s="8"/>
      <c r="B426" s="18" t="s">
        <v>397</v>
      </c>
      <c r="C426" s="15">
        <v>0</v>
      </c>
      <c r="D426" s="9">
        <v>0</v>
      </c>
      <c r="E426" s="9">
        <v>9</v>
      </c>
      <c r="F426" s="9">
        <v>11</v>
      </c>
      <c r="G426" s="10" t="str">
        <f t="shared" si="91"/>
        <v/>
      </c>
      <c r="H426" s="10" t="str">
        <f t="shared" si="92"/>
        <v/>
      </c>
      <c r="I426" s="10">
        <f t="shared" si="93"/>
        <v>1.8518518518518519E-3</v>
      </c>
      <c r="J426" s="10">
        <f t="shared" si="94"/>
        <v>2.5492468134414832E-3</v>
      </c>
      <c r="K426" s="10">
        <f t="shared" si="97"/>
        <v>1</v>
      </c>
      <c r="L426" s="10">
        <f t="shared" si="98"/>
        <v>1</v>
      </c>
      <c r="M426" s="10" t="str">
        <f t="shared" si="95"/>
        <v/>
      </c>
      <c r="N426" s="11" t="str">
        <f t="shared" si="96"/>
        <v/>
      </c>
    </row>
    <row r="427" spans="1:14" ht="25.5" x14ac:dyDescent="0.2">
      <c r="A427" s="8"/>
      <c r="B427" s="18" t="s">
        <v>398</v>
      </c>
      <c r="C427" s="15">
        <v>12</v>
      </c>
      <c r="D427" s="9">
        <v>7</v>
      </c>
      <c r="E427" s="9">
        <v>23</v>
      </c>
      <c r="F427" s="9">
        <v>12</v>
      </c>
      <c r="G427" s="10">
        <f t="shared" si="91"/>
        <v>5.9288537549407111E-3</v>
      </c>
      <c r="H427" s="10">
        <f t="shared" si="92"/>
        <v>3.3349213911386373E-3</v>
      </c>
      <c r="I427" s="10">
        <f t="shared" si="93"/>
        <v>4.7325102880658434E-3</v>
      </c>
      <c r="J427" s="10">
        <f t="shared" si="94"/>
        <v>2.7809965237543454E-3</v>
      </c>
      <c r="K427" s="10">
        <f t="shared" si="97"/>
        <v>0.91666666666666663</v>
      </c>
      <c r="L427" s="10">
        <f t="shared" si="98"/>
        <v>0.7142857142857143</v>
      </c>
      <c r="M427" s="10">
        <f t="shared" si="95"/>
        <v>5.4347826086956512E-3</v>
      </c>
      <c r="N427" s="11">
        <f t="shared" si="96"/>
        <v>2.3820867079561697E-3</v>
      </c>
    </row>
    <row r="428" spans="1:14" x14ac:dyDescent="0.2">
      <c r="A428" s="8"/>
      <c r="B428" s="18" t="s">
        <v>399</v>
      </c>
      <c r="C428" s="15">
        <v>0</v>
      </c>
      <c r="D428" s="9">
        <v>0</v>
      </c>
      <c r="E428" s="9">
        <v>4</v>
      </c>
      <c r="F428" s="9">
        <v>0</v>
      </c>
      <c r="G428" s="10" t="str">
        <f t="shared" si="91"/>
        <v/>
      </c>
      <c r="H428" s="10" t="str">
        <f t="shared" si="92"/>
        <v/>
      </c>
      <c r="I428" s="10">
        <f t="shared" si="93"/>
        <v>8.2304526748971192E-4</v>
      </c>
      <c r="J428" s="10" t="str">
        <f t="shared" si="94"/>
        <v/>
      </c>
      <c r="K428" s="10">
        <f t="shared" si="97"/>
        <v>1</v>
      </c>
      <c r="L428" s="10" t="str">
        <f t="shared" si="98"/>
        <v xml:space="preserve"> </v>
      </c>
      <c r="M428" s="10" t="str">
        <f t="shared" si="95"/>
        <v/>
      </c>
      <c r="N428" s="11" t="str">
        <f t="shared" si="96"/>
        <v/>
      </c>
    </row>
    <row r="429" spans="1:14" x14ac:dyDescent="0.2">
      <c r="A429" s="8"/>
      <c r="B429" s="18" t="s">
        <v>400</v>
      </c>
      <c r="C429" s="15">
        <v>2</v>
      </c>
      <c r="D429" s="9">
        <v>2</v>
      </c>
      <c r="E429" s="9">
        <v>15</v>
      </c>
      <c r="F429" s="9">
        <v>16</v>
      </c>
      <c r="G429" s="10">
        <f t="shared" si="91"/>
        <v>9.8814229249011851E-4</v>
      </c>
      <c r="H429" s="10">
        <f t="shared" si="92"/>
        <v>9.528346831824678E-4</v>
      </c>
      <c r="I429" s="10">
        <f t="shared" si="93"/>
        <v>3.0864197530864196E-3</v>
      </c>
      <c r="J429" s="10">
        <f t="shared" si="94"/>
        <v>3.7079953650057938E-3</v>
      </c>
      <c r="K429" s="10">
        <f t="shared" si="97"/>
        <v>6.5</v>
      </c>
      <c r="L429" s="10">
        <f t="shared" si="98"/>
        <v>7</v>
      </c>
      <c r="M429" s="10">
        <f t="shared" si="95"/>
        <v>6.4229249011857701E-3</v>
      </c>
      <c r="N429" s="11">
        <f t="shared" si="96"/>
        <v>6.6698427822772747E-3</v>
      </c>
    </row>
    <row r="430" spans="1:14" x14ac:dyDescent="0.2">
      <c r="A430" s="8"/>
      <c r="B430" s="18" t="s">
        <v>401</v>
      </c>
      <c r="C430" s="15">
        <v>0</v>
      </c>
      <c r="D430" s="9">
        <v>1</v>
      </c>
      <c r="E430" s="9">
        <v>1</v>
      </c>
      <c r="F430" s="9">
        <v>0</v>
      </c>
      <c r="G430" s="10" t="str">
        <f t="shared" si="91"/>
        <v/>
      </c>
      <c r="H430" s="10">
        <f t="shared" si="92"/>
        <v>4.764173415912339E-4</v>
      </c>
      <c r="I430" s="10">
        <f t="shared" si="93"/>
        <v>2.0576131687242798E-4</v>
      </c>
      <c r="J430" s="10" t="str">
        <f t="shared" si="94"/>
        <v/>
      </c>
      <c r="K430" s="10">
        <f t="shared" si="97"/>
        <v>1</v>
      </c>
      <c r="L430" s="10">
        <f t="shared" si="98"/>
        <v>-1</v>
      </c>
      <c r="M430" s="10" t="str">
        <f t="shared" si="95"/>
        <v/>
      </c>
      <c r="N430" s="11">
        <f t="shared" si="96"/>
        <v>-4.764173415912339E-4</v>
      </c>
    </row>
    <row r="431" spans="1:14" x14ac:dyDescent="0.2">
      <c r="A431" s="8"/>
      <c r="B431" s="18" t="s">
        <v>402</v>
      </c>
      <c r="C431" s="1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18" t="s">
        <v>403</v>
      </c>
      <c r="C432" s="15">
        <v>0</v>
      </c>
      <c r="D432" s="9">
        <v>0</v>
      </c>
      <c r="E432" s="9">
        <v>21</v>
      </c>
      <c r="F432" s="9">
        <v>11</v>
      </c>
      <c r="G432" s="10" t="str">
        <f t="shared" si="91"/>
        <v/>
      </c>
      <c r="H432" s="10" t="str">
        <f t="shared" si="92"/>
        <v/>
      </c>
      <c r="I432" s="10">
        <f t="shared" si="93"/>
        <v>4.3209876543209872E-3</v>
      </c>
      <c r="J432" s="10">
        <f t="shared" si="94"/>
        <v>2.5492468134414832E-3</v>
      </c>
      <c r="K432" s="10">
        <f t="shared" si="97"/>
        <v>1</v>
      </c>
      <c r="L432" s="10">
        <f t="shared" si="98"/>
        <v>1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18" t="s">
        <v>404</v>
      </c>
      <c r="C433" s="15">
        <v>0</v>
      </c>
      <c r="D433" s="9">
        <v>1</v>
      </c>
      <c r="E433" s="9">
        <v>1</v>
      </c>
      <c r="F433" s="9">
        <v>0</v>
      </c>
      <c r="G433" s="10" t="str">
        <f t="shared" si="91"/>
        <v/>
      </c>
      <c r="H433" s="10">
        <f t="shared" si="92"/>
        <v>4.764173415912339E-4</v>
      </c>
      <c r="I433" s="10">
        <f t="shared" si="93"/>
        <v>2.0576131687242798E-4</v>
      </c>
      <c r="J433" s="10" t="str">
        <f t="shared" si="94"/>
        <v/>
      </c>
      <c r="K433" s="10">
        <f t="shared" si="97"/>
        <v>1</v>
      </c>
      <c r="L433" s="10">
        <f t="shared" si="98"/>
        <v>-1</v>
      </c>
      <c r="M433" s="10" t="str">
        <f t="shared" si="95"/>
        <v/>
      </c>
      <c r="N433" s="11">
        <f t="shared" si="96"/>
        <v>-4.764173415912339E-4</v>
      </c>
    </row>
    <row r="434" spans="1:14" x14ac:dyDescent="0.2">
      <c r="A434" s="8"/>
      <c r="B434" s="18" t="s">
        <v>405</v>
      </c>
      <c r="C434" s="15">
        <v>6</v>
      </c>
      <c r="D434" s="9">
        <v>2</v>
      </c>
      <c r="E434" s="9">
        <v>1</v>
      </c>
      <c r="F434" s="9">
        <v>2</v>
      </c>
      <c r="G434" s="10">
        <f t="shared" si="91"/>
        <v>2.9644268774703555E-3</v>
      </c>
      <c r="H434" s="10">
        <f t="shared" si="92"/>
        <v>9.528346831824678E-4</v>
      </c>
      <c r="I434" s="10">
        <f t="shared" si="93"/>
        <v>2.0576131687242798E-4</v>
      </c>
      <c r="J434" s="10">
        <f t="shared" si="94"/>
        <v>4.6349942062572422E-4</v>
      </c>
      <c r="K434" s="10">
        <f t="shared" si="97"/>
        <v>-0.83333333333333337</v>
      </c>
      <c r="L434" s="10">
        <f t="shared" si="98"/>
        <v>0</v>
      </c>
      <c r="M434" s="10">
        <f t="shared" si="95"/>
        <v>-2.4703557312252965E-3</v>
      </c>
      <c r="N434" s="11">
        <f t="shared" si="96"/>
        <v>0</v>
      </c>
    </row>
    <row r="435" spans="1:14" x14ac:dyDescent="0.2">
      <c r="A435" s="8"/>
      <c r="B435" s="18" t="s">
        <v>406</v>
      </c>
      <c r="C435" s="15">
        <v>178</v>
      </c>
      <c r="D435" s="9">
        <v>312</v>
      </c>
      <c r="E435" s="9">
        <v>16</v>
      </c>
      <c r="F435" s="9">
        <v>6</v>
      </c>
      <c r="G435" s="10">
        <f t="shared" ref="G435:G498" si="99">+IF(C435=0,"",C435/C$371)</f>
        <v>8.7944664031620559E-2</v>
      </c>
      <c r="H435" s="10">
        <f t="shared" ref="H435:H498" si="100">+IF(D435=0,"",D435/D$371)</f>
        <v>0.14864221057646498</v>
      </c>
      <c r="I435" s="10">
        <f t="shared" ref="I435:I498" si="101">+IF(E435=0,"",E435/E$371)</f>
        <v>3.2921810699588477E-3</v>
      </c>
      <c r="J435" s="10">
        <f t="shared" ref="J435:J498" si="102">+IF(F435=0,"",F435/F$371)</f>
        <v>1.3904982618771727E-3</v>
      </c>
      <c r="K435" s="10">
        <f t="shared" si="97"/>
        <v>-0.9101123595505618</v>
      </c>
      <c r="L435" s="10">
        <f t="shared" si="98"/>
        <v>-0.98076923076923073</v>
      </c>
      <c r="M435" s="10">
        <f t="shared" ref="M435:M498" si="103">+IF(OR(AND(G435=""),(K435="")),"",G435*K435)</f>
        <v>-8.0039525691699615E-2</v>
      </c>
      <c r="N435" s="11">
        <f t="shared" ref="N435:N498" si="104">+IF(OR(AND(H435=""),(L435="")),"",H435*L435)</f>
        <v>-0.14578370652691758</v>
      </c>
    </row>
    <row r="436" spans="1:14" x14ac:dyDescent="0.2">
      <c r="A436" s="8"/>
      <c r="B436" s="18" t="s">
        <v>407</v>
      </c>
      <c r="C436" s="15">
        <v>0</v>
      </c>
      <c r="D436" s="9">
        <v>0</v>
      </c>
      <c r="E436" s="9">
        <v>0</v>
      </c>
      <c r="F436" s="9">
        <v>2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>
        <f t="shared" si="102"/>
        <v>4.6349942062572422E-4</v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1</v>
      </c>
      <c r="M436" s="10" t="str">
        <f t="shared" si="103"/>
        <v/>
      </c>
      <c r="N436" s="11" t="str">
        <f t="shared" si="104"/>
        <v/>
      </c>
    </row>
    <row r="437" spans="1:14" x14ac:dyDescent="0.2">
      <c r="A437" s="8"/>
      <c r="B437" s="18" t="s">
        <v>408</v>
      </c>
      <c r="C437" s="15">
        <v>1</v>
      </c>
      <c r="D437" s="9">
        <v>2</v>
      </c>
      <c r="E437" s="9">
        <v>5</v>
      </c>
      <c r="F437" s="9">
        <v>7</v>
      </c>
      <c r="G437" s="10">
        <f t="shared" si="99"/>
        <v>4.9407114624505926E-4</v>
      </c>
      <c r="H437" s="10">
        <f t="shared" si="100"/>
        <v>9.528346831824678E-4</v>
      </c>
      <c r="I437" s="10">
        <f t="shared" si="101"/>
        <v>1.02880658436214E-3</v>
      </c>
      <c r="J437" s="10">
        <f t="shared" si="102"/>
        <v>1.6222479721900347E-3</v>
      </c>
      <c r="K437" s="10">
        <f t="shared" si="105"/>
        <v>4</v>
      </c>
      <c r="L437" s="10">
        <f t="shared" si="106"/>
        <v>2.5</v>
      </c>
      <c r="M437" s="10">
        <f t="shared" si="103"/>
        <v>1.976284584980237E-3</v>
      </c>
      <c r="N437" s="11">
        <f t="shared" si="104"/>
        <v>2.3820867079561697E-3</v>
      </c>
    </row>
    <row r="438" spans="1:14" x14ac:dyDescent="0.2">
      <c r="A438" s="8"/>
      <c r="B438" s="18" t="s">
        <v>409</v>
      </c>
      <c r="C438" s="15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1" t="str">
        <f t="shared" si="104"/>
        <v/>
      </c>
    </row>
    <row r="439" spans="1:14" x14ac:dyDescent="0.2">
      <c r="A439" s="8"/>
      <c r="B439" s="18" t="s">
        <v>410</v>
      </c>
      <c r="C439" s="1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18" t="s">
        <v>411</v>
      </c>
      <c r="C440" s="1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18" t="s">
        <v>412</v>
      </c>
      <c r="C441" s="1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18" t="s">
        <v>413</v>
      </c>
      <c r="C442" s="15">
        <v>0</v>
      </c>
      <c r="D442" s="9">
        <v>1</v>
      </c>
      <c r="E442" s="9">
        <v>0</v>
      </c>
      <c r="F442" s="9">
        <v>0</v>
      </c>
      <c r="G442" s="10" t="str">
        <f t="shared" si="99"/>
        <v/>
      </c>
      <c r="H442" s="10">
        <f t="shared" si="100"/>
        <v>4.764173415912339E-4</v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>
        <f t="shared" si="106"/>
        <v>-1</v>
      </c>
      <c r="M442" s="10" t="str">
        <f t="shared" si="103"/>
        <v/>
      </c>
      <c r="N442" s="11">
        <f t="shared" si="104"/>
        <v>-4.764173415912339E-4</v>
      </c>
    </row>
    <row r="443" spans="1:14" x14ac:dyDescent="0.2">
      <c r="A443" s="8"/>
      <c r="B443" s="18" t="s">
        <v>414</v>
      </c>
      <c r="C443" s="15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18" t="s">
        <v>415</v>
      </c>
      <c r="C444" s="1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18" t="s">
        <v>416</v>
      </c>
      <c r="C445" s="15">
        <v>0</v>
      </c>
      <c r="D445" s="9">
        <v>1</v>
      </c>
      <c r="E445" s="9">
        <v>0</v>
      </c>
      <c r="F445" s="9">
        <v>89</v>
      </c>
      <c r="G445" s="10" t="str">
        <f t="shared" si="99"/>
        <v/>
      </c>
      <c r="H445" s="10">
        <f t="shared" si="100"/>
        <v>4.764173415912339E-4</v>
      </c>
      <c r="I445" s="10" t="str">
        <f t="shared" si="101"/>
        <v/>
      </c>
      <c r="J445" s="10">
        <f t="shared" si="102"/>
        <v>2.0625724217844726E-2</v>
      </c>
      <c r="K445" s="10" t="str">
        <f t="shared" si="105"/>
        <v xml:space="preserve"> </v>
      </c>
      <c r="L445" s="10">
        <f t="shared" si="106"/>
        <v>88</v>
      </c>
      <c r="M445" s="10" t="str">
        <f t="shared" si="103"/>
        <v/>
      </c>
      <c r="N445" s="11">
        <f t="shared" si="104"/>
        <v>4.1924726060028582E-2</v>
      </c>
    </row>
    <row r="446" spans="1:14" x14ac:dyDescent="0.2">
      <c r="A446" s="8"/>
      <c r="B446" s="18" t="s">
        <v>417</v>
      </c>
      <c r="C446" s="15">
        <v>54</v>
      </c>
      <c r="D446" s="9">
        <v>102</v>
      </c>
      <c r="E446" s="9">
        <v>34</v>
      </c>
      <c r="F446" s="9">
        <v>115</v>
      </c>
      <c r="G446" s="10">
        <f t="shared" si="99"/>
        <v>2.66798418972332E-2</v>
      </c>
      <c r="H446" s="10">
        <f t="shared" si="100"/>
        <v>4.8594568842305862E-2</v>
      </c>
      <c r="I446" s="10">
        <f t="shared" si="101"/>
        <v>6.9958847736625515E-3</v>
      </c>
      <c r="J446" s="10">
        <f t="shared" si="102"/>
        <v>2.6651216685979143E-2</v>
      </c>
      <c r="K446" s="10">
        <f t="shared" si="105"/>
        <v>-0.37037037037037035</v>
      </c>
      <c r="L446" s="10">
        <f t="shared" si="106"/>
        <v>0.12745098039215685</v>
      </c>
      <c r="M446" s="10">
        <f t="shared" si="103"/>
        <v>-9.8814229249011842E-3</v>
      </c>
      <c r="N446" s="11">
        <f t="shared" si="104"/>
        <v>6.1934254406860404E-3</v>
      </c>
    </row>
    <row r="447" spans="1:14" ht="24.75" customHeight="1" x14ac:dyDescent="0.2">
      <c r="A447" s="8"/>
      <c r="B447" s="18" t="s">
        <v>418</v>
      </c>
      <c r="C447" s="15">
        <v>0</v>
      </c>
      <c r="D447" s="9">
        <v>1</v>
      </c>
      <c r="E447" s="9">
        <v>0</v>
      </c>
      <c r="F447" s="9">
        <v>0</v>
      </c>
      <c r="G447" s="10" t="str">
        <f t="shared" si="99"/>
        <v/>
      </c>
      <c r="H447" s="10">
        <f t="shared" si="100"/>
        <v>4.764173415912339E-4</v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>
        <f t="shared" si="106"/>
        <v>-1</v>
      </c>
      <c r="M447" s="10" t="str">
        <f t="shared" si="103"/>
        <v/>
      </c>
      <c r="N447" s="11">
        <f t="shared" si="104"/>
        <v>-4.764173415912339E-4</v>
      </c>
    </row>
    <row r="448" spans="1:14" x14ac:dyDescent="0.2">
      <c r="A448" s="8"/>
      <c r="B448" s="18" t="s">
        <v>419</v>
      </c>
      <c r="C448" s="15">
        <v>0</v>
      </c>
      <c r="D448" s="9">
        <v>0</v>
      </c>
      <c r="E448" s="9">
        <v>3</v>
      </c>
      <c r="F448" s="9">
        <v>1</v>
      </c>
      <c r="G448" s="10" t="str">
        <f t="shared" si="99"/>
        <v/>
      </c>
      <c r="H448" s="10" t="str">
        <f t="shared" si="100"/>
        <v/>
      </c>
      <c r="I448" s="10">
        <f t="shared" si="101"/>
        <v>6.1728395061728394E-4</v>
      </c>
      <c r="J448" s="10">
        <f t="shared" si="102"/>
        <v>2.3174971031286211E-4</v>
      </c>
      <c r="K448" s="10">
        <f t="shared" si="105"/>
        <v>1</v>
      </c>
      <c r="L448" s="10">
        <f t="shared" si="106"/>
        <v>1</v>
      </c>
      <c r="M448" s="10" t="str">
        <f t="shared" si="103"/>
        <v/>
      </c>
      <c r="N448" s="11" t="str">
        <f t="shared" si="104"/>
        <v/>
      </c>
    </row>
    <row r="449" spans="1:14" x14ac:dyDescent="0.2">
      <c r="A449" s="8"/>
      <c r="B449" s="18" t="s">
        <v>420</v>
      </c>
      <c r="C449" s="15">
        <v>3</v>
      </c>
      <c r="D449" s="9">
        <v>0</v>
      </c>
      <c r="E449" s="9">
        <v>2</v>
      </c>
      <c r="F449" s="9">
        <v>0</v>
      </c>
      <c r="G449" s="10">
        <f t="shared" si="99"/>
        <v>1.4822134387351778E-3</v>
      </c>
      <c r="H449" s="10" t="str">
        <f t="shared" si="100"/>
        <v/>
      </c>
      <c r="I449" s="10">
        <f t="shared" si="101"/>
        <v>4.1152263374485596E-4</v>
      </c>
      <c r="J449" s="10" t="str">
        <f t="shared" si="102"/>
        <v/>
      </c>
      <c r="K449" s="10">
        <f t="shared" si="105"/>
        <v>-0.33333333333333331</v>
      </c>
      <c r="L449" s="10" t="str">
        <f t="shared" si="106"/>
        <v xml:space="preserve"> </v>
      </c>
      <c r="M449" s="10">
        <f t="shared" si="103"/>
        <v>-4.9407114624505926E-4</v>
      </c>
      <c r="N449" s="11" t="str">
        <f t="shared" si="104"/>
        <v/>
      </c>
    </row>
    <row r="450" spans="1:14" x14ac:dyDescent="0.2">
      <c r="A450" s="8"/>
      <c r="B450" s="18" t="s">
        <v>421</v>
      </c>
      <c r="C450" s="15">
        <v>2</v>
      </c>
      <c r="D450" s="9">
        <v>0</v>
      </c>
      <c r="E450" s="9">
        <v>4</v>
      </c>
      <c r="F450" s="9">
        <v>0</v>
      </c>
      <c r="G450" s="10">
        <f t="shared" si="99"/>
        <v>9.8814229249011851E-4</v>
      </c>
      <c r="H450" s="10" t="str">
        <f t="shared" si="100"/>
        <v/>
      </c>
      <c r="I450" s="10">
        <f t="shared" si="101"/>
        <v>8.2304526748971192E-4</v>
      </c>
      <c r="J450" s="10" t="str">
        <f t="shared" si="102"/>
        <v/>
      </c>
      <c r="K450" s="10">
        <f t="shared" si="105"/>
        <v>1</v>
      </c>
      <c r="L450" s="10" t="str">
        <f t="shared" si="106"/>
        <v xml:space="preserve"> </v>
      </c>
      <c r="M450" s="10">
        <f t="shared" si="103"/>
        <v>9.8814229249011851E-4</v>
      </c>
      <c r="N450" s="11" t="str">
        <f t="shared" si="104"/>
        <v/>
      </c>
    </row>
    <row r="451" spans="1:14" x14ac:dyDescent="0.2">
      <c r="A451" s="8"/>
      <c r="B451" s="18" t="s">
        <v>422</v>
      </c>
      <c r="C451" s="15">
        <v>2</v>
      </c>
      <c r="D451" s="9">
        <v>0</v>
      </c>
      <c r="E451" s="9">
        <v>2</v>
      </c>
      <c r="F451" s="9">
        <v>2</v>
      </c>
      <c r="G451" s="10">
        <f t="shared" si="99"/>
        <v>9.8814229249011851E-4</v>
      </c>
      <c r="H451" s="10" t="str">
        <f t="shared" si="100"/>
        <v/>
      </c>
      <c r="I451" s="10">
        <f t="shared" si="101"/>
        <v>4.1152263374485596E-4</v>
      </c>
      <c r="J451" s="10">
        <f t="shared" si="102"/>
        <v>4.6349942062572422E-4</v>
      </c>
      <c r="K451" s="10">
        <f t="shared" si="105"/>
        <v>0</v>
      </c>
      <c r="L451" s="10">
        <f t="shared" si="106"/>
        <v>1</v>
      </c>
      <c r="M451" s="10">
        <f t="shared" si="103"/>
        <v>0</v>
      </c>
      <c r="N451" s="11" t="str">
        <f t="shared" si="104"/>
        <v/>
      </c>
    </row>
    <row r="452" spans="1:14" x14ac:dyDescent="0.2">
      <c r="A452" s="8"/>
      <c r="B452" s="18" t="s">
        <v>423</v>
      </c>
      <c r="C452" s="1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18" t="s">
        <v>424</v>
      </c>
      <c r="C453" s="1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18" t="s">
        <v>425</v>
      </c>
      <c r="C454" s="15">
        <v>2</v>
      </c>
      <c r="D454" s="9">
        <v>0</v>
      </c>
      <c r="E454" s="9">
        <v>3</v>
      </c>
      <c r="F454" s="9">
        <v>0</v>
      </c>
      <c r="G454" s="10">
        <f t="shared" si="99"/>
        <v>9.8814229249011851E-4</v>
      </c>
      <c r="H454" s="10" t="str">
        <f t="shared" si="100"/>
        <v/>
      </c>
      <c r="I454" s="10">
        <f t="shared" si="101"/>
        <v>6.1728395061728394E-4</v>
      </c>
      <c r="J454" s="10" t="str">
        <f t="shared" si="102"/>
        <v/>
      </c>
      <c r="K454" s="10">
        <f t="shared" si="105"/>
        <v>0.5</v>
      </c>
      <c r="L454" s="10" t="str">
        <f t="shared" si="106"/>
        <v xml:space="preserve"> </v>
      </c>
      <c r="M454" s="10">
        <f t="shared" si="103"/>
        <v>4.9407114624505926E-4</v>
      </c>
      <c r="N454" s="11" t="str">
        <f t="shared" si="104"/>
        <v/>
      </c>
    </row>
    <row r="455" spans="1:14" x14ac:dyDescent="0.2">
      <c r="A455" s="8"/>
      <c r="B455" s="18" t="s">
        <v>426</v>
      </c>
      <c r="C455" s="15">
        <v>0</v>
      </c>
      <c r="D455" s="9">
        <v>0</v>
      </c>
      <c r="E455" s="9">
        <v>5</v>
      </c>
      <c r="F455" s="9">
        <v>0</v>
      </c>
      <c r="G455" s="10" t="str">
        <f t="shared" si="99"/>
        <v/>
      </c>
      <c r="H455" s="10" t="str">
        <f t="shared" si="100"/>
        <v/>
      </c>
      <c r="I455" s="10">
        <f t="shared" si="101"/>
        <v>1.02880658436214E-3</v>
      </c>
      <c r="J455" s="10" t="str">
        <f t="shared" si="102"/>
        <v/>
      </c>
      <c r="K455" s="10">
        <f t="shared" si="105"/>
        <v>1</v>
      </c>
      <c r="L455" s="10" t="str">
        <f t="shared" si="106"/>
        <v xml:space="preserve"> </v>
      </c>
      <c r="M455" s="10" t="str">
        <f t="shared" si="103"/>
        <v/>
      </c>
      <c r="N455" s="11" t="str">
        <f t="shared" si="104"/>
        <v/>
      </c>
    </row>
    <row r="456" spans="1:14" x14ac:dyDescent="0.2">
      <c r="A456" s="8"/>
      <c r="B456" s="18" t="s">
        <v>427</v>
      </c>
      <c r="C456" s="15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18" t="s">
        <v>428</v>
      </c>
      <c r="C457" s="15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18" t="s">
        <v>429</v>
      </c>
      <c r="C458" s="15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2.5" customHeight="1" x14ac:dyDescent="0.2">
      <c r="A459" s="8"/>
      <c r="B459" s="18" t="s">
        <v>430</v>
      </c>
      <c r="C459" s="15">
        <v>0</v>
      </c>
      <c r="D459" s="9">
        <v>1</v>
      </c>
      <c r="E459" s="9">
        <v>0</v>
      </c>
      <c r="F459" s="9">
        <v>0</v>
      </c>
      <c r="G459" s="10" t="str">
        <f t="shared" si="99"/>
        <v/>
      </c>
      <c r="H459" s="10">
        <f t="shared" si="100"/>
        <v>4.764173415912339E-4</v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>
        <f t="shared" si="106"/>
        <v>-1</v>
      </c>
      <c r="M459" s="10" t="str">
        <f t="shared" si="103"/>
        <v/>
      </c>
      <c r="N459" s="11">
        <f t="shared" si="104"/>
        <v>-4.764173415912339E-4</v>
      </c>
    </row>
    <row r="460" spans="1:14" ht="25.5" x14ac:dyDescent="0.2">
      <c r="A460" s="8"/>
      <c r="B460" s="18" t="s">
        <v>431</v>
      </c>
      <c r="C460" s="15">
        <v>2</v>
      </c>
      <c r="D460" s="9">
        <v>12</v>
      </c>
      <c r="E460" s="9">
        <v>5</v>
      </c>
      <c r="F460" s="9">
        <v>23</v>
      </c>
      <c r="G460" s="10">
        <f t="shared" si="99"/>
        <v>9.8814229249011851E-4</v>
      </c>
      <c r="H460" s="10">
        <f t="shared" si="100"/>
        <v>5.717008099094807E-3</v>
      </c>
      <c r="I460" s="10">
        <f t="shared" si="101"/>
        <v>1.02880658436214E-3</v>
      </c>
      <c r="J460" s="10">
        <f t="shared" si="102"/>
        <v>5.3302433371958287E-3</v>
      </c>
      <c r="K460" s="10">
        <f t="shared" si="105"/>
        <v>1.5</v>
      </c>
      <c r="L460" s="10">
        <f t="shared" si="106"/>
        <v>0.91666666666666663</v>
      </c>
      <c r="M460" s="10">
        <f t="shared" si="103"/>
        <v>1.4822134387351778E-3</v>
      </c>
      <c r="N460" s="11">
        <f t="shared" si="104"/>
        <v>5.2405907575035727E-3</v>
      </c>
    </row>
    <row r="461" spans="1:14" x14ac:dyDescent="0.2">
      <c r="A461" s="8"/>
      <c r="B461" s="18" t="s">
        <v>432</v>
      </c>
      <c r="C461" s="1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18" t="s">
        <v>433</v>
      </c>
      <c r="C462" s="15">
        <v>1</v>
      </c>
      <c r="D462" s="9">
        <v>1</v>
      </c>
      <c r="E462" s="9">
        <v>5</v>
      </c>
      <c r="F462" s="9">
        <v>4</v>
      </c>
      <c r="G462" s="10">
        <f t="shared" si="99"/>
        <v>4.9407114624505926E-4</v>
      </c>
      <c r="H462" s="10">
        <f t="shared" si="100"/>
        <v>4.764173415912339E-4</v>
      </c>
      <c r="I462" s="10">
        <f t="shared" si="101"/>
        <v>1.02880658436214E-3</v>
      </c>
      <c r="J462" s="10">
        <f t="shared" si="102"/>
        <v>9.2699884125144844E-4</v>
      </c>
      <c r="K462" s="10">
        <f t="shared" si="105"/>
        <v>4</v>
      </c>
      <c r="L462" s="10">
        <f t="shared" si="106"/>
        <v>3</v>
      </c>
      <c r="M462" s="10">
        <f t="shared" si="103"/>
        <v>1.976284584980237E-3</v>
      </c>
      <c r="N462" s="11">
        <f t="shared" si="104"/>
        <v>1.4292520247737017E-3</v>
      </c>
    </row>
    <row r="463" spans="1:14" ht="25.5" x14ac:dyDescent="0.2">
      <c r="A463" s="8"/>
      <c r="B463" s="18" t="s">
        <v>434</v>
      </c>
      <c r="C463" s="1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18" t="s">
        <v>435</v>
      </c>
      <c r="C464" s="15">
        <v>0</v>
      </c>
      <c r="D464" s="9">
        <v>0</v>
      </c>
      <c r="E464" s="9">
        <v>0</v>
      </c>
      <c r="F464" s="9">
        <v>1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>
        <f t="shared" si="102"/>
        <v>2.3174971031286211E-4</v>
      </c>
      <c r="K464" s="10" t="str">
        <f t="shared" si="105"/>
        <v xml:space="preserve"> </v>
      </c>
      <c r="L464" s="10">
        <f t="shared" si="106"/>
        <v>1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18" t="s">
        <v>436</v>
      </c>
      <c r="C465" s="15">
        <v>0</v>
      </c>
      <c r="D465" s="9">
        <v>1</v>
      </c>
      <c r="E465" s="9">
        <v>0</v>
      </c>
      <c r="F465" s="9">
        <v>1</v>
      </c>
      <c r="G465" s="10" t="str">
        <f t="shared" si="99"/>
        <v/>
      </c>
      <c r="H465" s="10">
        <f t="shared" si="100"/>
        <v>4.764173415912339E-4</v>
      </c>
      <c r="I465" s="10" t="str">
        <f t="shared" si="101"/>
        <v/>
      </c>
      <c r="J465" s="10">
        <f t="shared" si="102"/>
        <v>2.3174971031286211E-4</v>
      </c>
      <c r="K465" s="10" t="str">
        <f t="shared" si="105"/>
        <v xml:space="preserve"> </v>
      </c>
      <c r="L465" s="10">
        <f t="shared" si="106"/>
        <v>0</v>
      </c>
      <c r="M465" s="10" t="str">
        <f t="shared" si="103"/>
        <v/>
      </c>
      <c r="N465" s="11">
        <f t="shared" si="104"/>
        <v>0</v>
      </c>
    </row>
    <row r="466" spans="1:14" x14ac:dyDescent="0.2">
      <c r="A466" s="8"/>
      <c r="B466" s="18" t="s">
        <v>437</v>
      </c>
      <c r="C466" s="15">
        <v>0</v>
      </c>
      <c r="D466" s="9">
        <v>2</v>
      </c>
      <c r="E466" s="9">
        <v>0</v>
      </c>
      <c r="F466" s="9">
        <v>2</v>
      </c>
      <c r="G466" s="10" t="str">
        <f t="shared" si="99"/>
        <v/>
      </c>
      <c r="H466" s="10">
        <f t="shared" si="100"/>
        <v>9.528346831824678E-4</v>
      </c>
      <c r="I466" s="10" t="str">
        <f t="shared" si="101"/>
        <v/>
      </c>
      <c r="J466" s="10">
        <f t="shared" si="102"/>
        <v>4.6349942062572422E-4</v>
      </c>
      <c r="K466" s="10" t="str">
        <f t="shared" si="105"/>
        <v xml:space="preserve"> </v>
      </c>
      <c r="L466" s="10">
        <f t="shared" si="106"/>
        <v>0</v>
      </c>
      <c r="M466" s="10" t="str">
        <f t="shared" si="103"/>
        <v/>
      </c>
      <c r="N466" s="11">
        <f t="shared" si="104"/>
        <v>0</v>
      </c>
    </row>
    <row r="467" spans="1:14" x14ac:dyDescent="0.2">
      <c r="A467" s="8"/>
      <c r="B467" s="18" t="s">
        <v>438</v>
      </c>
      <c r="C467" s="15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1" t="str">
        <f t="shared" si="104"/>
        <v/>
      </c>
    </row>
    <row r="468" spans="1:14" x14ac:dyDescent="0.2">
      <c r="A468" s="8"/>
      <c r="B468" s="18" t="s">
        <v>439</v>
      </c>
      <c r="C468" s="15">
        <v>0</v>
      </c>
      <c r="D468" s="9">
        <v>0</v>
      </c>
      <c r="E468" s="9">
        <v>0</v>
      </c>
      <c r="F468" s="9">
        <v>1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>
        <f t="shared" si="102"/>
        <v>2.3174971031286211E-4</v>
      </c>
      <c r="K468" s="10" t="str">
        <f t="shared" si="105"/>
        <v xml:space="preserve"> </v>
      </c>
      <c r="L468" s="10">
        <f t="shared" si="106"/>
        <v>1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18" t="s">
        <v>440</v>
      </c>
      <c r="C469" s="15">
        <v>1</v>
      </c>
      <c r="D469" s="9">
        <v>5</v>
      </c>
      <c r="E469" s="9">
        <v>0</v>
      </c>
      <c r="F469" s="9">
        <v>0</v>
      </c>
      <c r="G469" s="10">
        <f t="shared" si="99"/>
        <v>4.9407114624505926E-4</v>
      </c>
      <c r="H469" s="10">
        <f t="shared" si="100"/>
        <v>2.3820867079561697E-3</v>
      </c>
      <c r="I469" s="10" t="str">
        <f t="shared" si="101"/>
        <v/>
      </c>
      <c r="J469" s="10" t="str">
        <f t="shared" si="102"/>
        <v/>
      </c>
      <c r="K469" s="10">
        <f t="shared" si="105"/>
        <v>-1</v>
      </c>
      <c r="L469" s="10">
        <f t="shared" si="106"/>
        <v>-1</v>
      </c>
      <c r="M469" s="10">
        <f t="shared" si="103"/>
        <v>-4.9407114624505926E-4</v>
      </c>
      <c r="N469" s="11">
        <f t="shared" si="104"/>
        <v>-2.3820867079561697E-3</v>
      </c>
    </row>
    <row r="470" spans="1:14" x14ac:dyDescent="0.2">
      <c r="A470" s="8"/>
      <c r="B470" s="18" t="s">
        <v>441</v>
      </c>
      <c r="C470" s="15">
        <v>2</v>
      </c>
      <c r="D470" s="9">
        <v>9</v>
      </c>
      <c r="E470" s="9">
        <v>26</v>
      </c>
      <c r="F470" s="9">
        <v>43</v>
      </c>
      <c r="G470" s="10">
        <f t="shared" si="99"/>
        <v>9.8814229249011851E-4</v>
      </c>
      <c r="H470" s="10">
        <f t="shared" si="100"/>
        <v>4.287756074321105E-3</v>
      </c>
      <c r="I470" s="10">
        <f t="shared" si="101"/>
        <v>5.3497942386831277E-3</v>
      </c>
      <c r="J470" s="10">
        <f t="shared" si="102"/>
        <v>9.9652375434530708E-3</v>
      </c>
      <c r="K470" s="10">
        <f t="shared" si="105"/>
        <v>12</v>
      </c>
      <c r="L470" s="10">
        <f t="shared" si="106"/>
        <v>3.7777777777777777</v>
      </c>
      <c r="M470" s="10">
        <f t="shared" si="103"/>
        <v>1.1857707509881422E-2</v>
      </c>
      <c r="N470" s="11">
        <f t="shared" si="104"/>
        <v>1.6198189614101952E-2</v>
      </c>
    </row>
    <row r="471" spans="1:14" x14ac:dyDescent="0.2">
      <c r="A471" s="8"/>
      <c r="B471" s="18" t="s">
        <v>442</v>
      </c>
      <c r="C471" s="15">
        <v>0</v>
      </c>
      <c r="D471" s="9">
        <v>3</v>
      </c>
      <c r="E471" s="9">
        <v>0</v>
      </c>
      <c r="F471" s="9">
        <v>1</v>
      </c>
      <c r="G471" s="10" t="str">
        <f t="shared" si="99"/>
        <v/>
      </c>
      <c r="H471" s="10">
        <f t="shared" si="100"/>
        <v>1.4292520247737017E-3</v>
      </c>
      <c r="I471" s="10" t="str">
        <f t="shared" si="101"/>
        <v/>
      </c>
      <c r="J471" s="10">
        <f t="shared" si="102"/>
        <v>2.3174971031286211E-4</v>
      </c>
      <c r="K471" s="10" t="str">
        <f t="shared" si="105"/>
        <v xml:space="preserve"> </v>
      </c>
      <c r="L471" s="10">
        <f t="shared" si="106"/>
        <v>-0.66666666666666663</v>
      </c>
      <c r="M471" s="10" t="str">
        <f t="shared" si="103"/>
        <v/>
      </c>
      <c r="N471" s="11">
        <f t="shared" si="104"/>
        <v>-9.528346831824678E-4</v>
      </c>
    </row>
    <row r="472" spans="1:14" x14ac:dyDescent="0.2">
      <c r="A472" s="8"/>
      <c r="B472" s="18" t="s">
        <v>443</v>
      </c>
      <c r="C472" s="15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18" t="s">
        <v>444</v>
      </c>
      <c r="C473" s="15">
        <v>20</v>
      </c>
      <c r="D473" s="9">
        <v>23</v>
      </c>
      <c r="E473" s="9">
        <v>73</v>
      </c>
      <c r="F473" s="9">
        <v>143</v>
      </c>
      <c r="G473" s="10">
        <f t="shared" si="99"/>
        <v>9.881422924901186E-3</v>
      </c>
      <c r="H473" s="10">
        <f t="shared" si="100"/>
        <v>1.095759885659838E-2</v>
      </c>
      <c r="I473" s="10">
        <f t="shared" si="101"/>
        <v>1.5020576131687243E-2</v>
      </c>
      <c r="J473" s="10">
        <f t="shared" si="102"/>
        <v>3.3140208574739281E-2</v>
      </c>
      <c r="K473" s="10">
        <f t="shared" si="105"/>
        <v>2.65</v>
      </c>
      <c r="L473" s="10">
        <f t="shared" si="106"/>
        <v>5.2173913043478262</v>
      </c>
      <c r="M473" s="10">
        <f t="shared" si="103"/>
        <v>2.618577075098814E-2</v>
      </c>
      <c r="N473" s="11">
        <f t="shared" si="104"/>
        <v>5.7170080990948072E-2</v>
      </c>
    </row>
    <row r="474" spans="1:14" x14ac:dyDescent="0.2">
      <c r="A474" s="8"/>
      <c r="B474" s="18" t="s">
        <v>445</v>
      </c>
      <c r="C474" s="1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18" t="s">
        <v>446</v>
      </c>
      <c r="C475" s="1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18" t="s">
        <v>447</v>
      </c>
      <c r="C476" s="1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18" t="s">
        <v>448</v>
      </c>
      <c r="C477" s="15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18" t="s">
        <v>449</v>
      </c>
      <c r="C478" s="15">
        <v>0</v>
      </c>
      <c r="D478" s="9">
        <v>2</v>
      </c>
      <c r="E478" s="9">
        <v>1</v>
      </c>
      <c r="F478" s="9">
        <v>1</v>
      </c>
      <c r="G478" s="10" t="str">
        <f t="shared" si="99"/>
        <v/>
      </c>
      <c r="H478" s="10">
        <f t="shared" si="100"/>
        <v>9.528346831824678E-4</v>
      </c>
      <c r="I478" s="10">
        <f t="shared" si="101"/>
        <v>2.0576131687242798E-4</v>
      </c>
      <c r="J478" s="10">
        <f t="shared" si="102"/>
        <v>2.3174971031286211E-4</v>
      </c>
      <c r="K478" s="10">
        <f t="shared" si="105"/>
        <v>1</v>
      </c>
      <c r="L478" s="10">
        <f t="shared" si="106"/>
        <v>-0.5</v>
      </c>
      <c r="M478" s="10" t="str">
        <f t="shared" si="103"/>
        <v/>
      </c>
      <c r="N478" s="11">
        <f t="shared" si="104"/>
        <v>-4.764173415912339E-4</v>
      </c>
    </row>
    <row r="479" spans="1:14" x14ac:dyDescent="0.2">
      <c r="A479" s="8"/>
      <c r="B479" s="18" t="s">
        <v>450</v>
      </c>
      <c r="C479" s="1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18" t="s">
        <v>451</v>
      </c>
      <c r="C480" s="15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1" t="str">
        <f t="shared" si="104"/>
        <v/>
      </c>
    </row>
    <row r="481" spans="1:14" ht="24" customHeight="1" x14ac:dyDescent="0.2">
      <c r="A481" s="8"/>
      <c r="B481" s="18" t="s">
        <v>452</v>
      </c>
      <c r="C481" s="15">
        <v>0</v>
      </c>
      <c r="D481" s="9">
        <v>0</v>
      </c>
      <c r="E481" s="9">
        <v>2</v>
      </c>
      <c r="F481" s="9">
        <v>10</v>
      </c>
      <c r="G481" s="10" t="str">
        <f t="shared" si="99"/>
        <v/>
      </c>
      <c r="H481" s="10" t="str">
        <f t="shared" si="100"/>
        <v/>
      </c>
      <c r="I481" s="10">
        <f t="shared" si="101"/>
        <v>4.1152263374485596E-4</v>
      </c>
      <c r="J481" s="10">
        <f t="shared" si="102"/>
        <v>2.3174971031286211E-3</v>
      </c>
      <c r="K481" s="10">
        <f t="shared" si="105"/>
        <v>1</v>
      </c>
      <c r="L481" s="10">
        <f t="shared" si="106"/>
        <v>1</v>
      </c>
      <c r="M481" s="10" t="str">
        <f t="shared" si="103"/>
        <v/>
      </c>
      <c r="N481" s="11" t="str">
        <f t="shared" si="104"/>
        <v/>
      </c>
    </row>
    <row r="482" spans="1:14" x14ac:dyDescent="0.2">
      <c r="A482" s="8"/>
      <c r="B482" s="18" t="s">
        <v>453</v>
      </c>
      <c r="C482" s="1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18" t="s">
        <v>454</v>
      </c>
      <c r="C483" s="15">
        <v>0</v>
      </c>
      <c r="D483" s="9">
        <v>0</v>
      </c>
      <c r="E483" s="9">
        <v>0</v>
      </c>
      <c r="F483" s="9">
        <v>2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>
        <f t="shared" si="102"/>
        <v>4.6349942062572422E-4</v>
      </c>
      <c r="K483" s="10" t="str">
        <f t="shared" si="105"/>
        <v xml:space="preserve"> </v>
      </c>
      <c r="L483" s="10">
        <f t="shared" si="106"/>
        <v>1</v>
      </c>
      <c r="M483" s="10" t="str">
        <f t="shared" si="103"/>
        <v/>
      </c>
      <c r="N483" s="11" t="str">
        <f t="shared" si="104"/>
        <v/>
      </c>
    </row>
    <row r="484" spans="1:14" x14ac:dyDescent="0.2">
      <c r="A484" s="8"/>
      <c r="B484" s="18" t="s">
        <v>455</v>
      </c>
      <c r="C484" s="15">
        <v>1</v>
      </c>
      <c r="D484" s="9">
        <v>1</v>
      </c>
      <c r="E484" s="9">
        <v>0</v>
      </c>
      <c r="F484" s="9">
        <v>6</v>
      </c>
      <c r="G484" s="10">
        <f t="shared" si="99"/>
        <v>4.9407114624505926E-4</v>
      </c>
      <c r="H484" s="10">
        <f t="shared" si="100"/>
        <v>4.764173415912339E-4</v>
      </c>
      <c r="I484" s="10" t="str">
        <f t="shared" si="101"/>
        <v/>
      </c>
      <c r="J484" s="10">
        <f t="shared" si="102"/>
        <v>1.3904982618771727E-3</v>
      </c>
      <c r="K484" s="10">
        <f t="shared" si="105"/>
        <v>-1</v>
      </c>
      <c r="L484" s="10">
        <f t="shared" si="106"/>
        <v>5</v>
      </c>
      <c r="M484" s="10">
        <f t="shared" si="103"/>
        <v>-4.9407114624505926E-4</v>
      </c>
      <c r="N484" s="11">
        <f t="shared" si="104"/>
        <v>2.3820867079561697E-3</v>
      </c>
    </row>
    <row r="485" spans="1:14" x14ac:dyDescent="0.2">
      <c r="A485" s="8"/>
      <c r="B485" s="18" t="s">
        <v>456</v>
      </c>
      <c r="C485" s="15">
        <v>0</v>
      </c>
      <c r="D485" s="9">
        <v>2</v>
      </c>
      <c r="E485" s="9">
        <v>0</v>
      </c>
      <c r="F485" s="9">
        <v>0</v>
      </c>
      <c r="G485" s="10" t="str">
        <f t="shared" si="99"/>
        <v/>
      </c>
      <c r="H485" s="10">
        <f t="shared" si="100"/>
        <v>9.528346831824678E-4</v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>
        <f t="shared" si="106"/>
        <v>-1</v>
      </c>
      <c r="M485" s="10" t="str">
        <f t="shared" si="103"/>
        <v/>
      </c>
      <c r="N485" s="11">
        <f t="shared" si="104"/>
        <v>-9.528346831824678E-4</v>
      </c>
    </row>
    <row r="486" spans="1:14" ht="25.5" x14ac:dyDescent="0.2">
      <c r="A486" s="8"/>
      <c r="B486" s="18" t="s">
        <v>457</v>
      </c>
      <c r="C486" s="15">
        <v>1</v>
      </c>
      <c r="D486" s="9">
        <v>0</v>
      </c>
      <c r="E486" s="9">
        <v>0</v>
      </c>
      <c r="F486" s="9">
        <v>0</v>
      </c>
      <c r="G486" s="10">
        <f t="shared" si="99"/>
        <v>4.9407114624505926E-4</v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>
        <f t="shared" si="105"/>
        <v>-1</v>
      </c>
      <c r="L486" s="10" t="str">
        <f t="shared" si="106"/>
        <v xml:space="preserve"> </v>
      </c>
      <c r="M486" s="10">
        <f t="shared" si="103"/>
        <v>-4.9407114624505926E-4</v>
      </c>
      <c r="N486" s="11" t="str">
        <f t="shared" si="104"/>
        <v/>
      </c>
    </row>
    <row r="487" spans="1:14" ht="25.5" x14ac:dyDescent="0.2">
      <c r="A487" s="8"/>
      <c r="B487" s="18" t="s">
        <v>458</v>
      </c>
      <c r="C487" s="15">
        <v>0</v>
      </c>
      <c r="D487" s="9">
        <v>1</v>
      </c>
      <c r="E487" s="9">
        <v>0</v>
      </c>
      <c r="F487" s="9">
        <v>2</v>
      </c>
      <c r="G487" s="10" t="str">
        <f t="shared" si="99"/>
        <v/>
      </c>
      <c r="H487" s="10">
        <f t="shared" si="100"/>
        <v>4.764173415912339E-4</v>
      </c>
      <c r="I487" s="10" t="str">
        <f t="shared" si="101"/>
        <v/>
      </c>
      <c r="J487" s="10">
        <f t="shared" si="102"/>
        <v>4.6349942062572422E-4</v>
      </c>
      <c r="K487" s="10" t="str">
        <f t="shared" si="105"/>
        <v xml:space="preserve"> </v>
      </c>
      <c r="L487" s="10">
        <f t="shared" si="106"/>
        <v>1</v>
      </c>
      <c r="M487" s="10" t="str">
        <f t="shared" si="103"/>
        <v/>
      </c>
      <c r="N487" s="11">
        <f t="shared" si="104"/>
        <v>4.764173415912339E-4</v>
      </c>
    </row>
    <row r="488" spans="1:14" ht="25.5" x14ac:dyDescent="0.2">
      <c r="A488" s="8"/>
      <c r="B488" s="18" t="s">
        <v>459</v>
      </c>
      <c r="C488" s="1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18" t="s">
        <v>460</v>
      </c>
      <c r="C489" s="15">
        <v>0</v>
      </c>
      <c r="D489" s="9">
        <v>1</v>
      </c>
      <c r="E489" s="9">
        <v>0</v>
      </c>
      <c r="F489" s="9">
        <v>0</v>
      </c>
      <c r="G489" s="10" t="str">
        <f t="shared" si="99"/>
        <v/>
      </c>
      <c r="H489" s="10">
        <f t="shared" si="100"/>
        <v>4.764173415912339E-4</v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>
        <f t="shared" si="106"/>
        <v>-1</v>
      </c>
      <c r="M489" s="10" t="str">
        <f t="shared" si="103"/>
        <v/>
      </c>
      <c r="N489" s="11">
        <f t="shared" si="104"/>
        <v>-4.764173415912339E-4</v>
      </c>
    </row>
    <row r="490" spans="1:14" ht="25.5" x14ac:dyDescent="0.2">
      <c r="A490" s="8"/>
      <c r="B490" s="18" t="s">
        <v>461</v>
      </c>
      <c r="C490" s="1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18" t="s">
        <v>462</v>
      </c>
      <c r="C491" s="15">
        <v>0</v>
      </c>
      <c r="D491" s="9">
        <v>0</v>
      </c>
      <c r="E491" s="9">
        <v>0</v>
      </c>
      <c r="F491" s="9">
        <v>2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>
        <f t="shared" si="102"/>
        <v>4.6349942062572422E-4</v>
      </c>
      <c r="K491" s="10" t="str">
        <f t="shared" si="105"/>
        <v xml:space="preserve"> </v>
      </c>
      <c r="L491" s="10">
        <f t="shared" si="106"/>
        <v>1</v>
      </c>
      <c r="M491" s="10" t="str">
        <f t="shared" si="103"/>
        <v/>
      </c>
      <c r="N491" s="11" t="str">
        <f t="shared" si="104"/>
        <v/>
      </c>
    </row>
    <row r="492" spans="1:14" x14ac:dyDescent="0.2">
      <c r="A492" s="8"/>
      <c r="B492" s="18" t="s">
        <v>463</v>
      </c>
      <c r="C492" s="15">
        <v>0</v>
      </c>
      <c r="D492" s="9">
        <v>2</v>
      </c>
      <c r="E492" s="9">
        <v>0</v>
      </c>
      <c r="F492" s="9">
        <v>1</v>
      </c>
      <c r="G492" s="10" t="str">
        <f t="shared" si="99"/>
        <v/>
      </c>
      <c r="H492" s="10">
        <f t="shared" si="100"/>
        <v>9.528346831824678E-4</v>
      </c>
      <c r="I492" s="10" t="str">
        <f t="shared" si="101"/>
        <v/>
      </c>
      <c r="J492" s="10">
        <f t="shared" si="102"/>
        <v>2.3174971031286211E-4</v>
      </c>
      <c r="K492" s="10" t="str">
        <f t="shared" si="105"/>
        <v xml:space="preserve"> </v>
      </c>
      <c r="L492" s="10">
        <f t="shared" si="106"/>
        <v>-0.5</v>
      </c>
      <c r="M492" s="10" t="str">
        <f t="shared" si="103"/>
        <v/>
      </c>
      <c r="N492" s="11">
        <f t="shared" si="104"/>
        <v>-4.764173415912339E-4</v>
      </c>
    </row>
    <row r="493" spans="1:14" x14ac:dyDescent="0.2">
      <c r="A493" s="8"/>
      <c r="B493" s="18" t="s">
        <v>464</v>
      </c>
      <c r="C493" s="15">
        <v>0</v>
      </c>
      <c r="D493" s="9">
        <v>38</v>
      </c>
      <c r="E493" s="9">
        <v>1</v>
      </c>
      <c r="F493" s="9">
        <v>13</v>
      </c>
      <c r="G493" s="10" t="str">
        <f t="shared" si="99"/>
        <v/>
      </c>
      <c r="H493" s="10">
        <f t="shared" si="100"/>
        <v>1.8103858980466889E-2</v>
      </c>
      <c r="I493" s="10">
        <f t="shared" si="101"/>
        <v>2.0576131687242798E-4</v>
      </c>
      <c r="J493" s="10">
        <f t="shared" si="102"/>
        <v>3.0127462340672076E-3</v>
      </c>
      <c r="K493" s="10">
        <f t="shared" si="105"/>
        <v>1</v>
      </c>
      <c r="L493" s="10">
        <f t="shared" si="106"/>
        <v>-0.65789473684210531</v>
      </c>
      <c r="M493" s="10" t="str">
        <f t="shared" si="103"/>
        <v/>
      </c>
      <c r="N493" s="11">
        <f t="shared" si="104"/>
        <v>-1.1910433539780848E-2</v>
      </c>
    </row>
    <row r="494" spans="1:14" x14ac:dyDescent="0.2">
      <c r="A494" s="8"/>
      <c r="B494" s="18" t="s">
        <v>465</v>
      </c>
      <c r="C494" s="15">
        <v>1</v>
      </c>
      <c r="D494" s="9">
        <v>3</v>
      </c>
      <c r="E494" s="9">
        <v>0</v>
      </c>
      <c r="F494" s="9">
        <v>10</v>
      </c>
      <c r="G494" s="10">
        <f t="shared" si="99"/>
        <v>4.9407114624505926E-4</v>
      </c>
      <c r="H494" s="10">
        <f t="shared" si="100"/>
        <v>1.4292520247737017E-3</v>
      </c>
      <c r="I494" s="10" t="str">
        <f t="shared" si="101"/>
        <v/>
      </c>
      <c r="J494" s="10">
        <f t="shared" si="102"/>
        <v>2.3174971031286211E-3</v>
      </c>
      <c r="K494" s="10">
        <f t="shared" si="105"/>
        <v>-1</v>
      </c>
      <c r="L494" s="10">
        <f t="shared" si="106"/>
        <v>2.3333333333333335</v>
      </c>
      <c r="M494" s="10">
        <f t="shared" si="103"/>
        <v>-4.9407114624505926E-4</v>
      </c>
      <c r="N494" s="11">
        <f t="shared" si="104"/>
        <v>3.3349213911386378E-3</v>
      </c>
    </row>
    <row r="495" spans="1:14" x14ac:dyDescent="0.2">
      <c r="A495" s="8"/>
      <c r="B495" s="18" t="s">
        <v>466</v>
      </c>
      <c r="C495" s="15">
        <v>0</v>
      </c>
      <c r="D495" s="9">
        <v>1</v>
      </c>
      <c r="E495" s="9">
        <v>0</v>
      </c>
      <c r="F495" s="9">
        <v>2</v>
      </c>
      <c r="G495" s="10" t="str">
        <f t="shared" si="99"/>
        <v/>
      </c>
      <c r="H495" s="10">
        <f t="shared" si="100"/>
        <v>4.764173415912339E-4</v>
      </c>
      <c r="I495" s="10" t="str">
        <f t="shared" si="101"/>
        <v/>
      </c>
      <c r="J495" s="10">
        <f t="shared" si="102"/>
        <v>4.6349942062572422E-4</v>
      </c>
      <c r="K495" s="10" t="str">
        <f t="shared" si="105"/>
        <v xml:space="preserve"> </v>
      </c>
      <c r="L495" s="10">
        <f t="shared" si="106"/>
        <v>1</v>
      </c>
      <c r="M495" s="10" t="str">
        <f t="shared" si="103"/>
        <v/>
      </c>
      <c r="N495" s="11">
        <f t="shared" si="104"/>
        <v>4.764173415912339E-4</v>
      </c>
    </row>
    <row r="496" spans="1:14" x14ac:dyDescent="0.2">
      <c r="A496" s="8"/>
      <c r="B496" s="18" t="s">
        <v>467</v>
      </c>
      <c r="C496" s="15">
        <v>0</v>
      </c>
      <c r="D496" s="9">
        <v>1</v>
      </c>
      <c r="E496" s="9">
        <v>0</v>
      </c>
      <c r="F496" s="9">
        <v>1</v>
      </c>
      <c r="G496" s="10" t="str">
        <f t="shared" si="99"/>
        <v/>
      </c>
      <c r="H496" s="10">
        <f t="shared" si="100"/>
        <v>4.764173415912339E-4</v>
      </c>
      <c r="I496" s="10" t="str">
        <f t="shared" si="101"/>
        <v/>
      </c>
      <c r="J496" s="10">
        <f t="shared" si="102"/>
        <v>2.3174971031286211E-4</v>
      </c>
      <c r="K496" s="10" t="str">
        <f t="shared" si="105"/>
        <v xml:space="preserve"> </v>
      </c>
      <c r="L496" s="10">
        <f t="shared" si="106"/>
        <v>0</v>
      </c>
      <c r="M496" s="10" t="str">
        <f t="shared" si="103"/>
        <v/>
      </c>
      <c r="N496" s="11">
        <f t="shared" si="104"/>
        <v>0</v>
      </c>
    </row>
    <row r="497" spans="1:14" x14ac:dyDescent="0.2">
      <c r="A497" s="8"/>
      <c r="B497" s="18" t="s">
        <v>468</v>
      </c>
      <c r="C497" s="15">
        <v>0</v>
      </c>
      <c r="D497" s="9">
        <v>1</v>
      </c>
      <c r="E497" s="9">
        <v>0</v>
      </c>
      <c r="F497" s="9">
        <v>7</v>
      </c>
      <c r="G497" s="10" t="str">
        <f t="shared" si="99"/>
        <v/>
      </c>
      <c r="H497" s="10">
        <f t="shared" si="100"/>
        <v>4.764173415912339E-4</v>
      </c>
      <c r="I497" s="10" t="str">
        <f t="shared" si="101"/>
        <v/>
      </c>
      <c r="J497" s="10">
        <f t="shared" si="102"/>
        <v>1.6222479721900347E-3</v>
      </c>
      <c r="K497" s="10" t="str">
        <f t="shared" si="105"/>
        <v xml:space="preserve"> </v>
      </c>
      <c r="L497" s="10">
        <f t="shared" si="106"/>
        <v>6</v>
      </c>
      <c r="M497" s="10" t="str">
        <f t="shared" si="103"/>
        <v/>
      </c>
      <c r="N497" s="11">
        <f t="shared" si="104"/>
        <v>2.8585040495474035E-3</v>
      </c>
    </row>
    <row r="498" spans="1:14" x14ac:dyDescent="0.2">
      <c r="A498" s="8"/>
      <c r="B498" s="18" t="s">
        <v>469</v>
      </c>
      <c r="C498" s="15">
        <v>0</v>
      </c>
      <c r="D498" s="9">
        <v>0</v>
      </c>
      <c r="E498" s="9">
        <v>1</v>
      </c>
      <c r="F498" s="9">
        <v>1</v>
      </c>
      <c r="G498" s="10" t="str">
        <f t="shared" si="99"/>
        <v/>
      </c>
      <c r="H498" s="10" t="str">
        <f t="shared" si="100"/>
        <v/>
      </c>
      <c r="I498" s="10">
        <f t="shared" si="101"/>
        <v>2.0576131687242798E-4</v>
      </c>
      <c r="J498" s="10">
        <f t="shared" si="102"/>
        <v>2.3174971031286211E-4</v>
      </c>
      <c r="K498" s="10">
        <f t="shared" si="105"/>
        <v>1</v>
      </c>
      <c r="L498" s="10">
        <f t="shared" si="106"/>
        <v>1</v>
      </c>
      <c r="M498" s="10" t="str">
        <f t="shared" si="103"/>
        <v/>
      </c>
      <c r="N498" s="11" t="str">
        <f t="shared" si="104"/>
        <v/>
      </c>
    </row>
    <row r="499" spans="1:14" x14ac:dyDescent="0.2">
      <c r="A499" s="8"/>
      <c r="B499" s="18" t="s">
        <v>470</v>
      </c>
      <c r="C499" s="15">
        <v>1</v>
      </c>
      <c r="D499" s="9">
        <v>34</v>
      </c>
      <c r="E499" s="9">
        <v>3</v>
      </c>
      <c r="F499" s="9">
        <v>16</v>
      </c>
      <c r="G499" s="10">
        <f t="shared" ref="G499:G562" si="107">+IF(C499=0,"",C499/C$371)</f>
        <v>4.9407114624505926E-4</v>
      </c>
      <c r="H499" s="10">
        <f t="shared" ref="H499:H562" si="108">+IF(D499=0,"",D499/D$371)</f>
        <v>1.6198189614101955E-2</v>
      </c>
      <c r="I499" s="10">
        <f t="shared" ref="I499:I562" si="109">+IF(E499=0,"",E499/E$371)</f>
        <v>6.1728395061728394E-4</v>
      </c>
      <c r="J499" s="10">
        <f t="shared" ref="J499:J562" si="110">+IF(F499=0,"",F499/F$371)</f>
        <v>3.7079953650057938E-3</v>
      </c>
      <c r="K499" s="10">
        <f t="shared" si="105"/>
        <v>2</v>
      </c>
      <c r="L499" s="10">
        <f t="shared" si="106"/>
        <v>-0.52941176470588236</v>
      </c>
      <c r="M499" s="10">
        <f t="shared" ref="M499:M562" si="111">+IF(OR(AND(G499=""),(K499="")),"",G499*K499)</f>
        <v>9.8814229249011851E-4</v>
      </c>
      <c r="N499" s="11">
        <f t="shared" ref="N499:N562" si="112">+IF(OR(AND(H499=""),(L499="")),"",H499*L499)</f>
        <v>-8.5755121486422118E-3</v>
      </c>
    </row>
    <row r="500" spans="1:14" x14ac:dyDescent="0.2">
      <c r="A500" s="8"/>
      <c r="B500" s="18" t="s">
        <v>471</v>
      </c>
      <c r="C500" s="1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18" t="s">
        <v>472</v>
      </c>
      <c r="C501" s="15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18" t="s">
        <v>473</v>
      </c>
      <c r="C502" s="1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18" t="s">
        <v>474</v>
      </c>
      <c r="C503" s="15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18" t="s">
        <v>475</v>
      </c>
      <c r="C504" s="15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1" t="str">
        <f t="shared" si="112"/>
        <v/>
      </c>
    </row>
    <row r="505" spans="1:14" x14ac:dyDescent="0.2">
      <c r="A505" s="8"/>
      <c r="B505" s="18" t="s">
        <v>476</v>
      </c>
      <c r="C505" s="1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18" t="s">
        <v>477</v>
      </c>
      <c r="C506" s="15">
        <v>0</v>
      </c>
      <c r="D506" s="9">
        <v>3</v>
      </c>
      <c r="E506" s="9">
        <v>0</v>
      </c>
      <c r="F506" s="9">
        <v>0</v>
      </c>
      <c r="G506" s="10" t="str">
        <f t="shared" si="107"/>
        <v/>
      </c>
      <c r="H506" s="10">
        <f t="shared" si="108"/>
        <v>1.4292520247737017E-3</v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>
        <f t="shared" si="114"/>
        <v>-1</v>
      </c>
      <c r="M506" s="10" t="str">
        <f t="shared" si="111"/>
        <v/>
      </c>
      <c r="N506" s="11">
        <f t="shared" si="112"/>
        <v>-1.4292520247737017E-3</v>
      </c>
    </row>
    <row r="507" spans="1:14" x14ac:dyDescent="0.2">
      <c r="A507" s="8"/>
      <c r="B507" s="18" t="s">
        <v>478</v>
      </c>
      <c r="C507" s="15">
        <v>1</v>
      </c>
      <c r="D507" s="9">
        <v>2</v>
      </c>
      <c r="E507" s="9">
        <v>21</v>
      </c>
      <c r="F507" s="9">
        <v>25</v>
      </c>
      <c r="G507" s="10">
        <f t="shared" si="107"/>
        <v>4.9407114624505926E-4</v>
      </c>
      <c r="H507" s="10">
        <f t="shared" si="108"/>
        <v>9.528346831824678E-4</v>
      </c>
      <c r="I507" s="10">
        <f t="shared" si="109"/>
        <v>4.3209876543209872E-3</v>
      </c>
      <c r="J507" s="10">
        <f t="shared" si="110"/>
        <v>5.7937427578215531E-3</v>
      </c>
      <c r="K507" s="10">
        <f t="shared" si="113"/>
        <v>20</v>
      </c>
      <c r="L507" s="10">
        <f t="shared" si="114"/>
        <v>11.5</v>
      </c>
      <c r="M507" s="10">
        <f t="shared" si="111"/>
        <v>9.8814229249011842E-3</v>
      </c>
      <c r="N507" s="11">
        <f t="shared" si="112"/>
        <v>1.095759885659838E-2</v>
      </c>
    </row>
    <row r="508" spans="1:14" ht="25.5" x14ac:dyDescent="0.2">
      <c r="A508" s="8"/>
      <c r="B508" s="18" t="s">
        <v>479</v>
      </c>
      <c r="C508" s="15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18" t="s">
        <v>480</v>
      </c>
      <c r="C509" s="15">
        <v>1</v>
      </c>
      <c r="D509" s="9">
        <v>1</v>
      </c>
      <c r="E509" s="9">
        <v>0</v>
      </c>
      <c r="F509" s="9">
        <v>1</v>
      </c>
      <c r="G509" s="10">
        <f t="shared" si="107"/>
        <v>4.9407114624505926E-4</v>
      </c>
      <c r="H509" s="10">
        <f t="shared" si="108"/>
        <v>4.764173415912339E-4</v>
      </c>
      <c r="I509" s="10" t="str">
        <f t="shared" si="109"/>
        <v/>
      </c>
      <c r="J509" s="10">
        <f t="shared" si="110"/>
        <v>2.3174971031286211E-4</v>
      </c>
      <c r="K509" s="10">
        <f t="shared" si="113"/>
        <v>-1</v>
      </c>
      <c r="L509" s="10">
        <f t="shared" si="114"/>
        <v>0</v>
      </c>
      <c r="M509" s="10">
        <f t="shared" si="111"/>
        <v>-4.9407114624505926E-4</v>
      </c>
      <c r="N509" s="11">
        <f t="shared" si="112"/>
        <v>0</v>
      </c>
    </row>
    <row r="510" spans="1:14" x14ac:dyDescent="0.2">
      <c r="A510" s="8"/>
      <c r="B510" s="18" t="s">
        <v>481</v>
      </c>
      <c r="C510" s="15">
        <v>0</v>
      </c>
      <c r="D510" s="9">
        <v>1</v>
      </c>
      <c r="E510" s="9">
        <v>0</v>
      </c>
      <c r="F510" s="9">
        <v>0</v>
      </c>
      <c r="G510" s="10" t="str">
        <f t="shared" si="107"/>
        <v/>
      </c>
      <c r="H510" s="10">
        <f t="shared" si="108"/>
        <v>4.764173415912339E-4</v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>
        <f t="shared" si="114"/>
        <v>-1</v>
      </c>
      <c r="M510" s="10" t="str">
        <f t="shared" si="111"/>
        <v/>
      </c>
      <c r="N510" s="11">
        <f t="shared" si="112"/>
        <v>-4.764173415912339E-4</v>
      </c>
    </row>
    <row r="511" spans="1:14" x14ac:dyDescent="0.2">
      <c r="A511" s="8"/>
      <c r="B511" s="18" t="s">
        <v>482</v>
      </c>
      <c r="C511" s="15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1" t="str">
        <f t="shared" si="112"/>
        <v/>
      </c>
    </row>
    <row r="512" spans="1:14" x14ac:dyDescent="0.2">
      <c r="A512" s="8"/>
      <c r="B512" s="18" t="s">
        <v>483</v>
      </c>
      <c r="C512" s="15">
        <v>2</v>
      </c>
      <c r="D512" s="9">
        <v>16</v>
      </c>
      <c r="E512" s="9">
        <v>1</v>
      </c>
      <c r="F512" s="9">
        <v>9</v>
      </c>
      <c r="G512" s="10">
        <f t="shared" si="107"/>
        <v>9.8814229249011851E-4</v>
      </c>
      <c r="H512" s="10">
        <f t="shared" si="108"/>
        <v>7.6226774654597424E-3</v>
      </c>
      <c r="I512" s="10">
        <f t="shared" si="109"/>
        <v>2.0576131687242798E-4</v>
      </c>
      <c r="J512" s="10">
        <f t="shared" si="110"/>
        <v>2.0857473928157589E-3</v>
      </c>
      <c r="K512" s="10">
        <f t="shared" si="113"/>
        <v>-0.5</v>
      </c>
      <c r="L512" s="10">
        <f t="shared" si="114"/>
        <v>-0.4375</v>
      </c>
      <c r="M512" s="10">
        <f t="shared" si="111"/>
        <v>-4.9407114624505926E-4</v>
      </c>
      <c r="N512" s="11">
        <f t="shared" si="112"/>
        <v>-3.3349213911386373E-3</v>
      </c>
    </row>
    <row r="513" spans="1:14" x14ac:dyDescent="0.2">
      <c r="A513" s="8"/>
      <c r="B513" s="18" t="s">
        <v>484</v>
      </c>
      <c r="C513" s="15">
        <v>0</v>
      </c>
      <c r="D513" s="9">
        <v>1</v>
      </c>
      <c r="E513" s="9">
        <v>0</v>
      </c>
      <c r="F513" s="9">
        <v>0</v>
      </c>
      <c r="G513" s="10" t="str">
        <f t="shared" si="107"/>
        <v/>
      </c>
      <c r="H513" s="10">
        <f t="shared" si="108"/>
        <v>4.764173415912339E-4</v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>
        <f t="shared" si="114"/>
        <v>-1</v>
      </c>
      <c r="M513" s="10" t="str">
        <f t="shared" si="111"/>
        <v/>
      </c>
      <c r="N513" s="11">
        <f t="shared" si="112"/>
        <v>-4.764173415912339E-4</v>
      </c>
    </row>
    <row r="514" spans="1:14" x14ac:dyDescent="0.2">
      <c r="A514" s="8"/>
      <c r="B514" s="18" t="s">
        <v>485</v>
      </c>
      <c r="C514" s="15">
        <v>0</v>
      </c>
      <c r="D514" s="9">
        <v>0</v>
      </c>
      <c r="E514" s="9">
        <v>1</v>
      </c>
      <c r="F514" s="9">
        <v>7</v>
      </c>
      <c r="G514" s="10" t="str">
        <f t="shared" si="107"/>
        <v/>
      </c>
      <c r="H514" s="10" t="str">
        <f t="shared" si="108"/>
        <v/>
      </c>
      <c r="I514" s="10">
        <f t="shared" si="109"/>
        <v>2.0576131687242798E-4</v>
      </c>
      <c r="J514" s="10">
        <f t="shared" si="110"/>
        <v>1.6222479721900347E-3</v>
      </c>
      <c r="K514" s="10">
        <f t="shared" si="113"/>
        <v>1</v>
      </c>
      <c r="L514" s="10">
        <f t="shared" si="114"/>
        <v>1</v>
      </c>
      <c r="M514" s="10" t="str">
        <f t="shared" si="111"/>
        <v/>
      </c>
      <c r="N514" s="11" t="str">
        <f t="shared" si="112"/>
        <v/>
      </c>
    </row>
    <row r="515" spans="1:14" x14ac:dyDescent="0.2">
      <c r="A515" s="8"/>
      <c r="B515" s="18" t="s">
        <v>486</v>
      </c>
      <c r="C515" s="15">
        <v>0</v>
      </c>
      <c r="D515" s="9">
        <v>0</v>
      </c>
      <c r="E515" s="9">
        <v>0</v>
      </c>
      <c r="F515" s="9">
        <v>1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>
        <f t="shared" si="110"/>
        <v>2.3174971031286211E-4</v>
      </c>
      <c r="K515" s="10" t="str">
        <f t="shared" si="113"/>
        <v xml:space="preserve"> </v>
      </c>
      <c r="L515" s="10">
        <f t="shared" si="114"/>
        <v>1</v>
      </c>
      <c r="M515" s="10" t="str">
        <f t="shared" si="111"/>
        <v/>
      </c>
      <c r="N515" s="11" t="str">
        <f t="shared" si="112"/>
        <v/>
      </c>
    </row>
    <row r="516" spans="1:14" x14ac:dyDescent="0.2">
      <c r="A516" s="8"/>
      <c r="B516" s="18" t="s">
        <v>487</v>
      </c>
      <c r="C516" s="15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18" t="s">
        <v>488</v>
      </c>
      <c r="C517" s="15">
        <v>0</v>
      </c>
      <c r="D517" s="9">
        <v>4</v>
      </c>
      <c r="E517" s="9">
        <v>0</v>
      </c>
      <c r="F517" s="9">
        <v>1</v>
      </c>
      <c r="G517" s="10" t="str">
        <f t="shared" si="107"/>
        <v/>
      </c>
      <c r="H517" s="10">
        <f t="shared" si="108"/>
        <v>1.9056693663649356E-3</v>
      </c>
      <c r="I517" s="10" t="str">
        <f t="shared" si="109"/>
        <v/>
      </c>
      <c r="J517" s="10">
        <f t="shared" si="110"/>
        <v>2.3174971031286211E-4</v>
      </c>
      <c r="K517" s="10" t="str">
        <f t="shared" si="113"/>
        <v xml:space="preserve"> </v>
      </c>
      <c r="L517" s="10">
        <f t="shared" si="114"/>
        <v>-0.75</v>
      </c>
      <c r="M517" s="10" t="str">
        <f t="shared" si="111"/>
        <v/>
      </c>
      <c r="N517" s="11">
        <f t="shared" si="112"/>
        <v>-1.4292520247737017E-3</v>
      </c>
    </row>
    <row r="518" spans="1:14" x14ac:dyDescent="0.2">
      <c r="A518" s="8"/>
      <c r="B518" s="18" t="s">
        <v>489</v>
      </c>
      <c r="C518" s="15">
        <v>0</v>
      </c>
      <c r="D518" s="9">
        <v>5</v>
      </c>
      <c r="E518" s="9">
        <v>38</v>
      </c>
      <c r="F518" s="9">
        <v>41</v>
      </c>
      <c r="G518" s="10" t="str">
        <f t="shared" si="107"/>
        <v/>
      </c>
      <c r="H518" s="10">
        <f t="shared" si="108"/>
        <v>2.3820867079561697E-3</v>
      </c>
      <c r="I518" s="10">
        <f t="shared" si="109"/>
        <v>7.8189300411522639E-3</v>
      </c>
      <c r="J518" s="10">
        <f t="shared" si="110"/>
        <v>9.5017381228273464E-3</v>
      </c>
      <c r="K518" s="10">
        <f t="shared" si="113"/>
        <v>1</v>
      </c>
      <c r="L518" s="10">
        <f t="shared" si="114"/>
        <v>7.2</v>
      </c>
      <c r="M518" s="10" t="str">
        <f t="shared" si="111"/>
        <v/>
      </c>
      <c r="N518" s="11">
        <f t="shared" si="112"/>
        <v>1.7151024297284424E-2</v>
      </c>
    </row>
    <row r="519" spans="1:14" ht="27" customHeight="1" x14ac:dyDescent="0.2">
      <c r="A519" s="8"/>
      <c r="B519" s="18" t="s">
        <v>490</v>
      </c>
      <c r="C519" s="15">
        <v>0</v>
      </c>
      <c r="D519" s="9">
        <v>0</v>
      </c>
      <c r="E519" s="9">
        <v>0</v>
      </c>
      <c r="F519" s="9">
        <v>1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>
        <f t="shared" si="110"/>
        <v>2.3174971031286211E-4</v>
      </c>
      <c r="K519" s="10" t="str">
        <f t="shared" si="113"/>
        <v xml:space="preserve"> </v>
      </c>
      <c r="L519" s="10">
        <f t="shared" si="114"/>
        <v>1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18" t="s">
        <v>491</v>
      </c>
      <c r="C520" s="15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1" t="str">
        <f t="shared" si="112"/>
        <v/>
      </c>
    </row>
    <row r="521" spans="1:14" ht="27" customHeight="1" x14ac:dyDescent="0.2">
      <c r="A521" s="8"/>
      <c r="B521" s="18" t="s">
        <v>492</v>
      </c>
      <c r="C521" s="15">
        <v>0</v>
      </c>
      <c r="D521" s="9">
        <v>1</v>
      </c>
      <c r="E521" s="9">
        <v>0</v>
      </c>
      <c r="F521" s="9">
        <v>1</v>
      </c>
      <c r="G521" s="10" t="str">
        <f t="shared" si="107"/>
        <v/>
      </c>
      <c r="H521" s="10">
        <f t="shared" si="108"/>
        <v>4.764173415912339E-4</v>
      </c>
      <c r="I521" s="10" t="str">
        <f t="shared" si="109"/>
        <v/>
      </c>
      <c r="J521" s="10">
        <f t="shared" si="110"/>
        <v>2.3174971031286211E-4</v>
      </c>
      <c r="K521" s="10" t="str">
        <f t="shared" si="113"/>
        <v xml:space="preserve"> </v>
      </c>
      <c r="L521" s="10">
        <f t="shared" si="114"/>
        <v>0</v>
      </c>
      <c r="M521" s="10" t="str">
        <f t="shared" si="111"/>
        <v/>
      </c>
      <c r="N521" s="11">
        <f t="shared" si="112"/>
        <v>0</v>
      </c>
    </row>
    <row r="522" spans="1:14" ht="25.5" x14ac:dyDescent="0.2">
      <c r="A522" s="8"/>
      <c r="B522" s="18" t="s">
        <v>493</v>
      </c>
      <c r="C522" s="15">
        <v>0</v>
      </c>
      <c r="D522" s="9">
        <v>0</v>
      </c>
      <c r="E522" s="9">
        <v>0</v>
      </c>
      <c r="F522" s="9">
        <v>1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>
        <f t="shared" si="110"/>
        <v>2.3174971031286211E-4</v>
      </c>
      <c r="K522" s="10" t="str">
        <f t="shared" si="113"/>
        <v xml:space="preserve"> </v>
      </c>
      <c r="L522" s="10">
        <f t="shared" si="114"/>
        <v>1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18" t="s">
        <v>494</v>
      </c>
      <c r="C523" s="15">
        <v>0</v>
      </c>
      <c r="D523" s="9">
        <v>0</v>
      </c>
      <c r="E523" s="9">
        <v>1</v>
      </c>
      <c r="F523" s="9">
        <v>0</v>
      </c>
      <c r="G523" s="10" t="str">
        <f t="shared" si="107"/>
        <v/>
      </c>
      <c r="H523" s="10" t="str">
        <f t="shared" si="108"/>
        <v/>
      </c>
      <c r="I523" s="10">
        <f t="shared" si="109"/>
        <v>2.0576131687242798E-4</v>
      </c>
      <c r="J523" s="10" t="str">
        <f t="shared" si="110"/>
        <v/>
      </c>
      <c r="K523" s="10">
        <f t="shared" si="113"/>
        <v>1</v>
      </c>
      <c r="L523" s="10" t="str">
        <f t="shared" si="114"/>
        <v xml:space="preserve"> 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18" t="s">
        <v>495</v>
      </c>
      <c r="C524" s="1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18" t="s">
        <v>496</v>
      </c>
      <c r="C525" s="15">
        <v>1</v>
      </c>
      <c r="D525" s="9">
        <v>0</v>
      </c>
      <c r="E525" s="9">
        <v>0</v>
      </c>
      <c r="F525" s="9">
        <v>0</v>
      </c>
      <c r="G525" s="10">
        <f t="shared" si="107"/>
        <v>4.9407114624505926E-4</v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>
        <f t="shared" si="113"/>
        <v>-1</v>
      </c>
      <c r="L525" s="10" t="str">
        <f t="shared" si="114"/>
        <v xml:space="preserve"> </v>
      </c>
      <c r="M525" s="10">
        <f t="shared" si="111"/>
        <v>-4.9407114624505926E-4</v>
      </c>
      <c r="N525" s="11" t="str">
        <f t="shared" si="112"/>
        <v/>
      </c>
    </row>
    <row r="526" spans="1:14" ht="25.5" x14ac:dyDescent="0.2">
      <c r="A526" s="8"/>
      <c r="B526" s="18" t="s">
        <v>497</v>
      </c>
      <c r="C526" s="15">
        <v>0</v>
      </c>
      <c r="D526" s="9">
        <v>0</v>
      </c>
      <c r="E526" s="9">
        <v>0</v>
      </c>
      <c r="F526" s="9">
        <v>1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>
        <f t="shared" si="110"/>
        <v>2.3174971031286211E-4</v>
      </c>
      <c r="K526" s="10" t="str">
        <f t="shared" si="113"/>
        <v xml:space="preserve"> </v>
      </c>
      <c r="L526" s="10">
        <f t="shared" si="114"/>
        <v>1</v>
      </c>
      <c r="M526" s="10" t="str">
        <f t="shared" si="111"/>
        <v/>
      </c>
      <c r="N526" s="11" t="str">
        <f t="shared" si="112"/>
        <v/>
      </c>
    </row>
    <row r="527" spans="1:14" ht="25.5" x14ac:dyDescent="0.2">
      <c r="A527" s="8"/>
      <c r="B527" s="18" t="s">
        <v>498</v>
      </c>
      <c r="C527" s="1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18" t="s">
        <v>499</v>
      </c>
      <c r="C528" s="15">
        <v>0</v>
      </c>
      <c r="D528" s="9">
        <v>0</v>
      </c>
      <c r="E528" s="9">
        <v>1</v>
      </c>
      <c r="F528" s="9">
        <v>5</v>
      </c>
      <c r="G528" s="10" t="str">
        <f t="shared" si="107"/>
        <v/>
      </c>
      <c r="H528" s="10" t="str">
        <f t="shared" si="108"/>
        <v/>
      </c>
      <c r="I528" s="10">
        <f t="shared" si="109"/>
        <v>2.0576131687242798E-4</v>
      </c>
      <c r="J528" s="10">
        <f t="shared" si="110"/>
        <v>1.1587485515643105E-3</v>
      </c>
      <c r="K528" s="10">
        <f t="shared" si="113"/>
        <v>1</v>
      </c>
      <c r="L528" s="10">
        <f t="shared" si="114"/>
        <v>1</v>
      </c>
      <c r="M528" s="10" t="str">
        <f t="shared" si="111"/>
        <v/>
      </c>
      <c r="N528" s="11" t="str">
        <f t="shared" si="112"/>
        <v/>
      </c>
    </row>
    <row r="529" spans="1:14" x14ac:dyDescent="0.2">
      <c r="A529" s="8"/>
      <c r="B529" s="18" t="s">
        <v>500</v>
      </c>
      <c r="C529" s="15">
        <v>0</v>
      </c>
      <c r="D529" s="9">
        <v>0</v>
      </c>
      <c r="E529" s="9">
        <v>0</v>
      </c>
      <c r="F529" s="9">
        <v>2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>
        <f t="shared" si="110"/>
        <v>4.6349942062572422E-4</v>
      </c>
      <c r="K529" s="10" t="str">
        <f t="shared" si="113"/>
        <v xml:space="preserve"> </v>
      </c>
      <c r="L529" s="10">
        <f t="shared" si="114"/>
        <v>1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18" t="s">
        <v>501</v>
      </c>
      <c r="C530" s="15">
        <v>0</v>
      </c>
      <c r="D530" s="9">
        <v>1</v>
      </c>
      <c r="E530" s="9">
        <v>0</v>
      </c>
      <c r="F530" s="9">
        <v>0</v>
      </c>
      <c r="G530" s="10" t="str">
        <f t="shared" si="107"/>
        <v/>
      </c>
      <c r="H530" s="10">
        <f t="shared" si="108"/>
        <v>4.764173415912339E-4</v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>
        <f t="shared" si="114"/>
        <v>-1</v>
      </c>
      <c r="M530" s="10" t="str">
        <f t="shared" si="111"/>
        <v/>
      </c>
      <c r="N530" s="11">
        <f t="shared" si="112"/>
        <v>-4.764173415912339E-4</v>
      </c>
    </row>
    <row r="531" spans="1:14" ht="25.5" x14ac:dyDescent="0.2">
      <c r="A531" s="8"/>
      <c r="B531" s="18" t="s">
        <v>502</v>
      </c>
      <c r="C531" s="1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ht="23.25" customHeight="1" x14ac:dyDescent="0.2">
      <c r="A532" s="8"/>
      <c r="B532" s="18" t="s">
        <v>503</v>
      </c>
      <c r="C532" s="1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18" t="s">
        <v>504</v>
      </c>
      <c r="C533" s="15">
        <v>0</v>
      </c>
      <c r="D533" s="9">
        <v>0</v>
      </c>
      <c r="E533" s="9">
        <v>0</v>
      </c>
      <c r="F533" s="9">
        <v>2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>
        <f t="shared" si="110"/>
        <v>4.6349942062572422E-4</v>
      </c>
      <c r="K533" s="10" t="str">
        <f t="shared" si="113"/>
        <v xml:space="preserve"> </v>
      </c>
      <c r="L533" s="10">
        <f t="shared" si="114"/>
        <v>1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18" t="s">
        <v>505</v>
      </c>
      <c r="C534" s="1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18" t="s">
        <v>506</v>
      </c>
      <c r="C535" s="15">
        <v>0</v>
      </c>
      <c r="D535" s="9">
        <v>0</v>
      </c>
      <c r="E535" s="9">
        <v>1</v>
      </c>
      <c r="F535" s="9">
        <v>1</v>
      </c>
      <c r="G535" s="10" t="str">
        <f t="shared" si="107"/>
        <v/>
      </c>
      <c r="H535" s="10" t="str">
        <f t="shared" si="108"/>
        <v/>
      </c>
      <c r="I535" s="10">
        <f t="shared" si="109"/>
        <v>2.0576131687242798E-4</v>
      </c>
      <c r="J535" s="10">
        <f t="shared" si="110"/>
        <v>2.3174971031286211E-4</v>
      </c>
      <c r="K535" s="10">
        <f t="shared" si="113"/>
        <v>1</v>
      </c>
      <c r="L535" s="10">
        <f t="shared" si="114"/>
        <v>1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18" t="s">
        <v>507</v>
      </c>
      <c r="C536" s="15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1" t="str">
        <f t="shared" si="112"/>
        <v/>
      </c>
    </row>
    <row r="537" spans="1:14" ht="25.5" x14ac:dyDescent="0.2">
      <c r="A537" s="8"/>
      <c r="B537" s="18" t="s">
        <v>508</v>
      </c>
      <c r="C537" s="15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18" t="s">
        <v>509</v>
      </c>
      <c r="C538" s="1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18" t="s">
        <v>510</v>
      </c>
      <c r="C539" s="15">
        <v>3</v>
      </c>
      <c r="D539" s="9">
        <v>1</v>
      </c>
      <c r="E539" s="9">
        <v>4</v>
      </c>
      <c r="F539" s="9">
        <v>0</v>
      </c>
      <c r="G539" s="10">
        <f t="shared" si="107"/>
        <v>1.4822134387351778E-3</v>
      </c>
      <c r="H539" s="10">
        <f t="shared" si="108"/>
        <v>4.764173415912339E-4</v>
      </c>
      <c r="I539" s="10">
        <f t="shared" si="109"/>
        <v>8.2304526748971192E-4</v>
      </c>
      <c r="J539" s="10" t="str">
        <f t="shared" si="110"/>
        <v/>
      </c>
      <c r="K539" s="10">
        <f t="shared" si="113"/>
        <v>0.33333333333333331</v>
      </c>
      <c r="L539" s="10">
        <f t="shared" si="114"/>
        <v>-1</v>
      </c>
      <c r="M539" s="10">
        <f t="shared" si="111"/>
        <v>4.9407114624505926E-4</v>
      </c>
      <c r="N539" s="11">
        <f t="shared" si="112"/>
        <v>-4.764173415912339E-4</v>
      </c>
    </row>
    <row r="540" spans="1:14" x14ac:dyDescent="0.2">
      <c r="A540" s="8"/>
      <c r="B540" s="18" t="s">
        <v>511</v>
      </c>
      <c r="C540" s="15">
        <v>0</v>
      </c>
      <c r="D540" s="9">
        <v>2</v>
      </c>
      <c r="E540" s="9">
        <v>0</v>
      </c>
      <c r="F540" s="9">
        <v>0</v>
      </c>
      <c r="G540" s="10" t="str">
        <f t="shared" si="107"/>
        <v/>
      </c>
      <c r="H540" s="10">
        <f t="shared" si="108"/>
        <v>9.528346831824678E-4</v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>
        <f t="shared" si="114"/>
        <v>-1</v>
      </c>
      <c r="M540" s="10" t="str">
        <f t="shared" si="111"/>
        <v/>
      </c>
      <c r="N540" s="11">
        <f t="shared" si="112"/>
        <v>-9.528346831824678E-4</v>
      </c>
    </row>
    <row r="541" spans="1:14" ht="38.25" x14ac:dyDescent="0.2">
      <c r="A541" s="8"/>
      <c r="B541" s="18" t="s">
        <v>512</v>
      </c>
      <c r="C541" s="15">
        <v>0</v>
      </c>
      <c r="D541" s="9">
        <v>0</v>
      </c>
      <c r="E541" s="9">
        <v>2</v>
      </c>
      <c r="F541" s="9">
        <v>0</v>
      </c>
      <c r="G541" s="10" t="str">
        <f t="shared" si="107"/>
        <v/>
      </c>
      <c r="H541" s="10" t="str">
        <f t="shared" si="108"/>
        <v/>
      </c>
      <c r="I541" s="10">
        <f t="shared" si="109"/>
        <v>4.1152263374485596E-4</v>
      </c>
      <c r="J541" s="10" t="str">
        <f t="shared" si="110"/>
        <v/>
      </c>
      <c r="K541" s="10">
        <f t="shared" si="113"/>
        <v>1</v>
      </c>
      <c r="L541" s="10" t="str">
        <f t="shared" si="114"/>
        <v xml:space="preserve"> </v>
      </c>
      <c r="M541" s="10" t="str">
        <f t="shared" si="111"/>
        <v/>
      </c>
      <c r="N541" s="11" t="str">
        <f t="shared" si="112"/>
        <v/>
      </c>
    </row>
    <row r="542" spans="1:14" x14ac:dyDescent="0.2">
      <c r="A542" s="8"/>
      <c r="B542" s="18" t="s">
        <v>513</v>
      </c>
      <c r="C542" s="1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18" t="s">
        <v>514</v>
      </c>
      <c r="C543" s="15">
        <v>0</v>
      </c>
      <c r="D543" s="9">
        <v>0</v>
      </c>
      <c r="E543" s="9">
        <v>1</v>
      </c>
      <c r="F543" s="9">
        <v>0</v>
      </c>
      <c r="G543" s="10" t="str">
        <f t="shared" si="107"/>
        <v/>
      </c>
      <c r="H543" s="10" t="str">
        <f t="shared" si="108"/>
        <v/>
      </c>
      <c r="I543" s="10">
        <f t="shared" si="109"/>
        <v>2.0576131687242798E-4</v>
      </c>
      <c r="J543" s="10" t="str">
        <f t="shared" si="110"/>
        <v/>
      </c>
      <c r="K543" s="10">
        <f t="shared" si="113"/>
        <v>1</v>
      </c>
      <c r="L543" s="10" t="str">
        <f t="shared" si="114"/>
        <v xml:space="preserve"> </v>
      </c>
      <c r="M543" s="10" t="str">
        <f t="shared" si="111"/>
        <v/>
      </c>
      <c r="N543" s="11" t="str">
        <f t="shared" si="112"/>
        <v/>
      </c>
    </row>
    <row r="544" spans="1:14" ht="25.5" x14ac:dyDescent="0.2">
      <c r="A544" s="8"/>
      <c r="B544" s="18" t="s">
        <v>515</v>
      </c>
      <c r="C544" s="15">
        <v>5</v>
      </c>
      <c r="D544" s="9">
        <v>0</v>
      </c>
      <c r="E544" s="9">
        <v>17</v>
      </c>
      <c r="F544" s="9">
        <v>5</v>
      </c>
      <c r="G544" s="10">
        <f t="shared" si="107"/>
        <v>2.4703557312252965E-3</v>
      </c>
      <c r="H544" s="10" t="str">
        <f t="shared" si="108"/>
        <v/>
      </c>
      <c r="I544" s="10">
        <f t="shared" si="109"/>
        <v>3.4979423868312758E-3</v>
      </c>
      <c r="J544" s="10">
        <f t="shared" si="110"/>
        <v>1.1587485515643105E-3</v>
      </c>
      <c r="K544" s="10">
        <f t="shared" si="113"/>
        <v>2.4</v>
      </c>
      <c r="L544" s="10">
        <f t="shared" si="114"/>
        <v>1</v>
      </c>
      <c r="M544" s="10">
        <f t="shared" si="111"/>
        <v>5.9288537549407111E-3</v>
      </c>
      <c r="N544" s="11" t="str">
        <f t="shared" si="112"/>
        <v/>
      </c>
    </row>
    <row r="545" spans="1:14" x14ac:dyDescent="0.2">
      <c r="A545" s="8"/>
      <c r="B545" s="18" t="s">
        <v>516</v>
      </c>
      <c r="C545" s="15">
        <v>0</v>
      </c>
      <c r="D545" s="9">
        <v>0</v>
      </c>
      <c r="E545" s="9">
        <v>0</v>
      </c>
      <c r="F545" s="9">
        <v>1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>
        <f t="shared" si="110"/>
        <v>2.3174971031286211E-4</v>
      </c>
      <c r="K545" s="10" t="str">
        <f t="shared" si="113"/>
        <v xml:space="preserve"> </v>
      </c>
      <c r="L545" s="10">
        <f t="shared" si="114"/>
        <v>1</v>
      </c>
      <c r="M545" s="10" t="str">
        <f t="shared" si="111"/>
        <v/>
      </c>
      <c r="N545" s="11" t="str">
        <f t="shared" si="112"/>
        <v/>
      </c>
    </row>
    <row r="546" spans="1:14" ht="25.5" x14ac:dyDescent="0.2">
      <c r="A546" s="8"/>
      <c r="B546" s="18" t="s">
        <v>517</v>
      </c>
      <c r="C546" s="15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11" t="str">
        <f t="shared" si="112"/>
        <v/>
      </c>
    </row>
    <row r="547" spans="1:14" ht="25.5" x14ac:dyDescent="0.2">
      <c r="A547" s="8"/>
      <c r="B547" s="18" t="s">
        <v>518</v>
      </c>
      <c r="C547" s="1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18" t="s">
        <v>519</v>
      </c>
      <c r="C548" s="1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18" t="s">
        <v>520</v>
      </c>
      <c r="C549" s="1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18" t="s">
        <v>521</v>
      </c>
      <c r="C550" s="15">
        <v>0</v>
      </c>
      <c r="D550" s="9">
        <v>1</v>
      </c>
      <c r="E550" s="9">
        <v>0</v>
      </c>
      <c r="F550" s="9">
        <v>0</v>
      </c>
      <c r="G550" s="10" t="str">
        <f t="shared" si="107"/>
        <v/>
      </c>
      <c r="H550" s="10">
        <f t="shared" si="108"/>
        <v>4.764173415912339E-4</v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>
        <f t="shared" si="114"/>
        <v>-1</v>
      </c>
      <c r="M550" s="10" t="str">
        <f t="shared" si="111"/>
        <v/>
      </c>
      <c r="N550" s="11">
        <f t="shared" si="112"/>
        <v>-4.764173415912339E-4</v>
      </c>
    </row>
    <row r="551" spans="1:14" ht="25.5" x14ac:dyDescent="0.2">
      <c r="A551" s="8"/>
      <c r="B551" s="18" t="s">
        <v>522</v>
      </c>
      <c r="C551" s="15">
        <v>0</v>
      </c>
      <c r="D551" s="9">
        <v>1</v>
      </c>
      <c r="E551" s="9">
        <v>0</v>
      </c>
      <c r="F551" s="9">
        <v>0</v>
      </c>
      <c r="G551" s="10" t="str">
        <f t="shared" si="107"/>
        <v/>
      </c>
      <c r="H551" s="10">
        <f t="shared" si="108"/>
        <v>4.764173415912339E-4</v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>
        <f t="shared" si="114"/>
        <v>-1</v>
      </c>
      <c r="M551" s="10" t="str">
        <f t="shared" si="111"/>
        <v/>
      </c>
      <c r="N551" s="11">
        <f t="shared" si="112"/>
        <v>-4.764173415912339E-4</v>
      </c>
    </row>
    <row r="552" spans="1:14" ht="25.5" x14ac:dyDescent="0.2">
      <c r="A552" s="8"/>
      <c r="B552" s="18" t="s">
        <v>523</v>
      </c>
      <c r="C552" s="15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18" t="s">
        <v>524</v>
      </c>
      <c r="C553" s="15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1" t="str">
        <f t="shared" si="112"/>
        <v/>
      </c>
    </row>
    <row r="554" spans="1:14" ht="25.5" x14ac:dyDescent="0.2">
      <c r="A554" s="8"/>
      <c r="B554" s="18" t="s">
        <v>525</v>
      </c>
      <c r="C554" s="1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18" t="s">
        <v>526</v>
      </c>
      <c r="C555" s="1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18" t="s">
        <v>527</v>
      </c>
      <c r="C556" s="1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18" t="s">
        <v>528</v>
      </c>
      <c r="C557" s="1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18" t="s">
        <v>529</v>
      </c>
      <c r="C558" s="15">
        <v>0</v>
      </c>
      <c r="D558" s="9">
        <v>1</v>
      </c>
      <c r="E558" s="9">
        <v>0</v>
      </c>
      <c r="F558" s="9">
        <v>0</v>
      </c>
      <c r="G558" s="10" t="str">
        <f t="shared" si="107"/>
        <v/>
      </c>
      <c r="H558" s="10">
        <f t="shared" si="108"/>
        <v>4.764173415912339E-4</v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>
        <f t="shared" si="114"/>
        <v>-1</v>
      </c>
      <c r="M558" s="10" t="str">
        <f t="shared" si="111"/>
        <v/>
      </c>
      <c r="N558" s="11">
        <f t="shared" si="112"/>
        <v>-4.764173415912339E-4</v>
      </c>
    </row>
    <row r="559" spans="1:14" ht="30" customHeight="1" x14ac:dyDescent="0.2">
      <c r="A559" s="8"/>
      <c r="B559" s="18" t="s">
        <v>530</v>
      </c>
      <c r="C559" s="15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1" t="str">
        <f t="shared" si="112"/>
        <v/>
      </c>
    </row>
    <row r="560" spans="1:14" ht="25.5" x14ac:dyDescent="0.2">
      <c r="A560" s="8"/>
      <c r="B560" s="18" t="s">
        <v>531</v>
      </c>
      <c r="C560" s="1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18" t="s">
        <v>532</v>
      </c>
      <c r="C561" s="15">
        <v>0</v>
      </c>
      <c r="D561" s="9">
        <v>3</v>
      </c>
      <c r="E561" s="9">
        <v>0</v>
      </c>
      <c r="F561" s="9">
        <v>1</v>
      </c>
      <c r="G561" s="10" t="str">
        <f t="shared" si="107"/>
        <v/>
      </c>
      <c r="H561" s="10">
        <f t="shared" si="108"/>
        <v>1.4292520247737017E-3</v>
      </c>
      <c r="I561" s="10" t="str">
        <f t="shared" si="109"/>
        <v/>
      </c>
      <c r="J561" s="10">
        <f t="shared" si="110"/>
        <v>2.3174971031286211E-4</v>
      </c>
      <c r="K561" s="10" t="str">
        <f t="shared" si="113"/>
        <v xml:space="preserve"> </v>
      </c>
      <c r="L561" s="10">
        <f t="shared" si="114"/>
        <v>-0.66666666666666663</v>
      </c>
      <c r="M561" s="10" t="str">
        <f t="shared" si="111"/>
        <v/>
      </c>
      <c r="N561" s="11">
        <f t="shared" si="112"/>
        <v>-9.528346831824678E-4</v>
      </c>
    </row>
    <row r="562" spans="1:14" x14ac:dyDescent="0.2">
      <c r="A562" s="8"/>
      <c r="B562" s="18" t="s">
        <v>533</v>
      </c>
      <c r="C562" s="1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18" t="s">
        <v>534</v>
      </c>
      <c r="C563" s="15">
        <v>1</v>
      </c>
      <c r="D563" s="9">
        <v>2</v>
      </c>
      <c r="E563" s="9">
        <v>5</v>
      </c>
      <c r="F563" s="9">
        <v>1</v>
      </c>
      <c r="G563" s="10">
        <f t="shared" ref="G563:G604" si="115">+IF(C563=0,"",C563/C$371)</f>
        <v>4.9407114624505926E-4</v>
      </c>
      <c r="H563" s="10">
        <f t="shared" ref="H563:H604" si="116">+IF(D563=0,"",D563/D$371)</f>
        <v>9.528346831824678E-4</v>
      </c>
      <c r="I563" s="10">
        <f t="shared" ref="I563:I604" si="117">+IF(E563=0,"",E563/E$371)</f>
        <v>1.02880658436214E-3</v>
      </c>
      <c r="J563" s="10">
        <f t="shared" ref="J563:J604" si="118">+IF(F563=0,"",F563/F$371)</f>
        <v>2.3174971031286211E-4</v>
      </c>
      <c r="K563" s="10">
        <f t="shared" si="113"/>
        <v>4</v>
      </c>
      <c r="L563" s="10">
        <f t="shared" si="114"/>
        <v>-0.5</v>
      </c>
      <c r="M563" s="10">
        <f t="shared" ref="M563:M604" si="119">+IF(OR(AND(G563=""),(K563="")),"",G563*K563)</f>
        <v>1.976284584980237E-3</v>
      </c>
      <c r="N563" s="11">
        <f t="shared" ref="N563:N604" si="120">+IF(OR(AND(H563=""),(L563="")),"",H563*L563)</f>
        <v>-4.764173415912339E-4</v>
      </c>
    </row>
    <row r="564" spans="1:14" x14ac:dyDescent="0.2">
      <c r="A564" s="8"/>
      <c r="B564" s="18" t="s">
        <v>535</v>
      </c>
      <c r="C564" s="15">
        <v>0</v>
      </c>
      <c r="D564" s="9">
        <v>2</v>
      </c>
      <c r="E564" s="9">
        <v>1</v>
      </c>
      <c r="F564" s="9">
        <v>9</v>
      </c>
      <c r="G564" s="10" t="str">
        <f t="shared" si="115"/>
        <v/>
      </c>
      <c r="H564" s="10">
        <f t="shared" si="116"/>
        <v>9.528346831824678E-4</v>
      </c>
      <c r="I564" s="10">
        <f t="shared" si="117"/>
        <v>2.0576131687242798E-4</v>
      </c>
      <c r="J564" s="10">
        <f t="shared" si="118"/>
        <v>2.0857473928157589E-3</v>
      </c>
      <c r="K564" s="10">
        <f t="shared" ref="K564:K604" si="121">+IF(AND(C564=0,E564=0)," ",IF(C564=0,1,IF(E564=0,-1,(E564-C564)/C564)))</f>
        <v>1</v>
      </c>
      <c r="L564" s="10">
        <f t="shared" ref="L564:L604" si="122">+IF(AND(D564=0,F564=0)," ",IF(D564=0,1,IF(F564=0,-1,(F564-D564)/D564)))</f>
        <v>3.5</v>
      </c>
      <c r="M564" s="10" t="str">
        <f t="shared" si="119"/>
        <v/>
      </c>
      <c r="N564" s="11">
        <f t="shared" si="120"/>
        <v>3.3349213911386373E-3</v>
      </c>
    </row>
    <row r="565" spans="1:14" ht="25.5" x14ac:dyDescent="0.2">
      <c r="A565" s="8"/>
      <c r="B565" s="18" t="s">
        <v>536</v>
      </c>
      <c r="C565" s="15">
        <v>0</v>
      </c>
      <c r="D565" s="9">
        <v>0</v>
      </c>
      <c r="E565" s="9">
        <v>0</v>
      </c>
      <c r="F565" s="9">
        <v>1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>
        <f t="shared" si="118"/>
        <v>2.3174971031286211E-4</v>
      </c>
      <c r="K565" s="10" t="str">
        <f t="shared" si="121"/>
        <v xml:space="preserve"> </v>
      </c>
      <c r="L565" s="10">
        <f t="shared" si="122"/>
        <v>1</v>
      </c>
      <c r="M565" s="10" t="str">
        <f t="shared" si="119"/>
        <v/>
      </c>
      <c r="N565" s="11" t="str">
        <f t="shared" si="120"/>
        <v/>
      </c>
    </row>
    <row r="566" spans="1:14" x14ac:dyDescent="0.2">
      <c r="A566" s="8"/>
      <c r="B566" s="18" t="s">
        <v>537</v>
      </c>
      <c r="C566" s="1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18" t="s">
        <v>538</v>
      </c>
      <c r="C567" s="15">
        <v>0</v>
      </c>
      <c r="D567" s="9">
        <v>7</v>
      </c>
      <c r="E567" s="9">
        <v>14</v>
      </c>
      <c r="F567" s="9">
        <v>18</v>
      </c>
      <c r="G567" s="10" t="str">
        <f t="shared" si="115"/>
        <v/>
      </c>
      <c r="H567" s="10">
        <f t="shared" si="116"/>
        <v>3.3349213911386373E-3</v>
      </c>
      <c r="I567" s="10">
        <f t="shared" si="117"/>
        <v>2.8806584362139919E-3</v>
      </c>
      <c r="J567" s="10">
        <f t="shared" si="118"/>
        <v>4.1714947856315177E-3</v>
      </c>
      <c r="K567" s="10">
        <f t="shared" si="121"/>
        <v>1</v>
      </c>
      <c r="L567" s="10">
        <f t="shared" si="122"/>
        <v>1.5714285714285714</v>
      </c>
      <c r="M567" s="10" t="str">
        <f t="shared" si="119"/>
        <v/>
      </c>
      <c r="N567" s="11">
        <f t="shared" si="120"/>
        <v>5.2405907575035727E-3</v>
      </c>
    </row>
    <row r="568" spans="1:14" x14ac:dyDescent="0.2">
      <c r="A568" s="8"/>
      <c r="B568" s="18" t="s">
        <v>539</v>
      </c>
      <c r="C568" s="15">
        <v>0</v>
      </c>
      <c r="D568" s="9">
        <v>0</v>
      </c>
      <c r="E568" s="9">
        <v>0</v>
      </c>
      <c r="F568" s="9">
        <v>3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>
        <f t="shared" si="118"/>
        <v>6.9524913093858636E-4</v>
      </c>
      <c r="K568" s="10" t="str">
        <f t="shared" si="121"/>
        <v xml:space="preserve"> </v>
      </c>
      <c r="L568" s="10">
        <f t="shared" si="122"/>
        <v>1</v>
      </c>
      <c r="M568" s="10" t="str">
        <f t="shared" si="119"/>
        <v/>
      </c>
      <c r="N568" s="11" t="str">
        <f t="shared" si="120"/>
        <v/>
      </c>
    </row>
    <row r="569" spans="1:14" x14ac:dyDescent="0.2">
      <c r="A569" s="8"/>
      <c r="B569" s="18" t="s">
        <v>540</v>
      </c>
      <c r="C569" s="15">
        <v>0</v>
      </c>
      <c r="D569" s="9">
        <v>0</v>
      </c>
      <c r="E569" s="9">
        <v>0</v>
      </c>
      <c r="F569" s="9">
        <v>2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>
        <f t="shared" si="118"/>
        <v>4.6349942062572422E-4</v>
      </c>
      <c r="K569" s="10" t="str">
        <f t="shared" si="121"/>
        <v xml:space="preserve"> </v>
      </c>
      <c r="L569" s="10">
        <f t="shared" si="122"/>
        <v>1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18" t="s">
        <v>541</v>
      </c>
      <c r="C570" s="15">
        <v>0</v>
      </c>
      <c r="D570" s="9">
        <v>0</v>
      </c>
      <c r="E570" s="9">
        <v>1</v>
      </c>
      <c r="F570" s="9">
        <v>0</v>
      </c>
      <c r="G570" s="10" t="str">
        <f t="shared" si="115"/>
        <v/>
      </c>
      <c r="H570" s="10" t="str">
        <f t="shared" si="116"/>
        <v/>
      </c>
      <c r="I570" s="10">
        <f t="shared" si="117"/>
        <v>2.0576131687242798E-4</v>
      </c>
      <c r="J570" s="10" t="str">
        <f t="shared" si="118"/>
        <v/>
      </c>
      <c r="K570" s="10">
        <f t="shared" si="121"/>
        <v>1</v>
      </c>
      <c r="L570" s="10" t="str">
        <f t="shared" si="122"/>
        <v xml:space="preserve"> 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18" t="s">
        <v>542</v>
      </c>
      <c r="C571" s="15">
        <v>1</v>
      </c>
      <c r="D571" s="9">
        <v>0</v>
      </c>
      <c r="E571" s="9">
        <v>0</v>
      </c>
      <c r="F571" s="9">
        <v>0</v>
      </c>
      <c r="G571" s="10">
        <f t="shared" si="115"/>
        <v>4.9407114624505926E-4</v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>
        <f t="shared" si="121"/>
        <v>-1</v>
      </c>
      <c r="L571" s="10" t="str">
        <f t="shared" si="122"/>
        <v xml:space="preserve"> </v>
      </c>
      <c r="M571" s="10">
        <f t="shared" si="119"/>
        <v>-4.9407114624505926E-4</v>
      </c>
      <c r="N571" s="11" t="str">
        <f t="shared" si="120"/>
        <v/>
      </c>
    </row>
    <row r="572" spans="1:14" x14ac:dyDescent="0.2">
      <c r="A572" s="8"/>
      <c r="B572" s="18" t="s">
        <v>543</v>
      </c>
      <c r="C572" s="1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18" t="s">
        <v>544</v>
      </c>
      <c r="C573" s="15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1" t="str">
        <f t="shared" si="120"/>
        <v/>
      </c>
    </row>
    <row r="574" spans="1:14" x14ac:dyDescent="0.2">
      <c r="A574" s="8"/>
      <c r="B574" s="18" t="s">
        <v>545</v>
      </c>
      <c r="C574" s="15">
        <v>0</v>
      </c>
      <c r="D574" s="9">
        <v>0</v>
      </c>
      <c r="E574" s="9">
        <v>4</v>
      </c>
      <c r="F574" s="9">
        <v>9</v>
      </c>
      <c r="G574" s="10" t="str">
        <f t="shared" si="115"/>
        <v/>
      </c>
      <c r="H574" s="10" t="str">
        <f t="shared" si="116"/>
        <v/>
      </c>
      <c r="I574" s="10">
        <f t="shared" si="117"/>
        <v>8.2304526748971192E-4</v>
      </c>
      <c r="J574" s="10">
        <f t="shared" si="118"/>
        <v>2.0857473928157589E-3</v>
      </c>
      <c r="K574" s="10">
        <f t="shared" si="121"/>
        <v>1</v>
      </c>
      <c r="L574" s="10">
        <f t="shared" si="122"/>
        <v>1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18" t="s">
        <v>546</v>
      </c>
      <c r="C575" s="1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18" t="s">
        <v>547</v>
      </c>
      <c r="C576" s="1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18" t="s">
        <v>548</v>
      </c>
      <c r="C577" s="15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1" t="str">
        <f t="shared" si="120"/>
        <v/>
      </c>
    </row>
    <row r="578" spans="1:14" ht="25.5" x14ac:dyDescent="0.2">
      <c r="A578" s="8"/>
      <c r="B578" s="18" t="s">
        <v>549</v>
      </c>
      <c r="C578" s="15">
        <v>0</v>
      </c>
      <c r="D578" s="9">
        <v>0</v>
      </c>
      <c r="E578" s="9">
        <v>0</v>
      </c>
      <c r="F578" s="9">
        <v>1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>
        <f t="shared" si="118"/>
        <v>2.3174971031286211E-4</v>
      </c>
      <c r="K578" s="10" t="str">
        <f t="shared" si="121"/>
        <v xml:space="preserve"> </v>
      </c>
      <c r="L578" s="10">
        <f t="shared" si="122"/>
        <v>1</v>
      </c>
      <c r="M578" s="10" t="str">
        <f t="shared" si="119"/>
        <v/>
      </c>
      <c r="N578" s="11" t="str">
        <f t="shared" si="120"/>
        <v/>
      </c>
    </row>
    <row r="579" spans="1:14" x14ac:dyDescent="0.2">
      <c r="A579" s="8"/>
      <c r="B579" s="18" t="s">
        <v>550</v>
      </c>
      <c r="C579" s="1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18" t="s">
        <v>551</v>
      </c>
      <c r="C580" s="15">
        <v>0</v>
      </c>
      <c r="D580" s="9">
        <v>5</v>
      </c>
      <c r="E580" s="9">
        <v>0</v>
      </c>
      <c r="F580" s="9">
        <v>2</v>
      </c>
      <c r="G580" s="10" t="str">
        <f t="shared" si="115"/>
        <v/>
      </c>
      <c r="H580" s="10">
        <f t="shared" si="116"/>
        <v>2.3820867079561697E-3</v>
      </c>
      <c r="I580" s="10" t="str">
        <f t="shared" si="117"/>
        <v/>
      </c>
      <c r="J580" s="10">
        <f t="shared" si="118"/>
        <v>4.6349942062572422E-4</v>
      </c>
      <c r="K580" s="10" t="str">
        <f t="shared" si="121"/>
        <v xml:space="preserve"> </v>
      </c>
      <c r="L580" s="10">
        <f t="shared" si="122"/>
        <v>-0.6</v>
      </c>
      <c r="M580" s="10" t="str">
        <f t="shared" si="119"/>
        <v/>
      </c>
      <c r="N580" s="11">
        <f t="shared" si="120"/>
        <v>-1.4292520247737017E-3</v>
      </c>
    </row>
    <row r="581" spans="1:14" ht="25.5" x14ac:dyDescent="0.2">
      <c r="A581" s="8"/>
      <c r="B581" s="18" t="s">
        <v>552</v>
      </c>
      <c r="C581" s="15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18" t="s">
        <v>553</v>
      </c>
      <c r="C582" s="1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18" t="s">
        <v>554</v>
      </c>
      <c r="C583" s="15">
        <v>1</v>
      </c>
      <c r="D583" s="9">
        <v>3</v>
      </c>
      <c r="E583" s="9">
        <v>0</v>
      </c>
      <c r="F583" s="9">
        <v>6</v>
      </c>
      <c r="G583" s="10">
        <f t="shared" si="115"/>
        <v>4.9407114624505926E-4</v>
      </c>
      <c r="H583" s="10">
        <f t="shared" si="116"/>
        <v>1.4292520247737017E-3</v>
      </c>
      <c r="I583" s="10" t="str">
        <f t="shared" si="117"/>
        <v/>
      </c>
      <c r="J583" s="10">
        <f t="shared" si="118"/>
        <v>1.3904982618771727E-3</v>
      </c>
      <c r="K583" s="10">
        <f t="shared" si="121"/>
        <v>-1</v>
      </c>
      <c r="L583" s="10">
        <f t="shared" si="122"/>
        <v>1</v>
      </c>
      <c r="M583" s="10">
        <f t="shared" si="119"/>
        <v>-4.9407114624505926E-4</v>
      </c>
      <c r="N583" s="11">
        <f t="shared" si="120"/>
        <v>1.4292520247737017E-3</v>
      </c>
    </row>
    <row r="584" spans="1:14" ht="25.5" x14ac:dyDescent="0.2">
      <c r="A584" s="8"/>
      <c r="B584" s="18" t="s">
        <v>555</v>
      </c>
      <c r="C584" s="1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18" t="s">
        <v>556</v>
      </c>
      <c r="C585" s="15">
        <v>0</v>
      </c>
      <c r="D585" s="9">
        <v>5</v>
      </c>
      <c r="E585" s="9">
        <v>0</v>
      </c>
      <c r="F585" s="9">
        <v>7</v>
      </c>
      <c r="G585" s="10" t="str">
        <f t="shared" si="115"/>
        <v/>
      </c>
      <c r="H585" s="10">
        <f t="shared" si="116"/>
        <v>2.3820867079561697E-3</v>
      </c>
      <c r="I585" s="10" t="str">
        <f t="shared" si="117"/>
        <v/>
      </c>
      <c r="J585" s="10">
        <f t="shared" si="118"/>
        <v>1.6222479721900347E-3</v>
      </c>
      <c r="K585" s="10" t="str">
        <f t="shared" si="121"/>
        <v xml:space="preserve"> </v>
      </c>
      <c r="L585" s="10">
        <f t="shared" si="122"/>
        <v>0.4</v>
      </c>
      <c r="M585" s="10" t="str">
        <f t="shared" si="119"/>
        <v/>
      </c>
      <c r="N585" s="11">
        <f t="shared" si="120"/>
        <v>9.5283468318246791E-4</v>
      </c>
    </row>
    <row r="586" spans="1:14" x14ac:dyDescent="0.2">
      <c r="A586" s="8"/>
      <c r="B586" s="18" t="s">
        <v>557</v>
      </c>
      <c r="C586" s="15">
        <v>0</v>
      </c>
      <c r="D586" s="9">
        <v>0</v>
      </c>
      <c r="E586" s="9">
        <v>8</v>
      </c>
      <c r="F586" s="9">
        <v>13</v>
      </c>
      <c r="G586" s="10" t="str">
        <f t="shared" si="115"/>
        <v/>
      </c>
      <c r="H586" s="10" t="str">
        <f t="shared" si="116"/>
        <v/>
      </c>
      <c r="I586" s="10">
        <f t="shared" si="117"/>
        <v>1.6460905349794238E-3</v>
      </c>
      <c r="J586" s="10">
        <f t="shared" si="118"/>
        <v>3.0127462340672076E-3</v>
      </c>
      <c r="K586" s="10">
        <f t="shared" si="121"/>
        <v>1</v>
      </c>
      <c r="L586" s="10">
        <f t="shared" si="122"/>
        <v>1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18" t="s">
        <v>558</v>
      </c>
      <c r="C587" s="1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18" t="s">
        <v>559</v>
      </c>
      <c r="C588" s="15">
        <v>0</v>
      </c>
      <c r="D588" s="9">
        <v>26</v>
      </c>
      <c r="E588" s="9">
        <v>0</v>
      </c>
      <c r="F588" s="9">
        <v>18</v>
      </c>
      <c r="G588" s="10" t="str">
        <f t="shared" si="115"/>
        <v/>
      </c>
      <c r="H588" s="10">
        <f t="shared" si="116"/>
        <v>1.2386850881372083E-2</v>
      </c>
      <c r="I588" s="10" t="str">
        <f t="shared" si="117"/>
        <v/>
      </c>
      <c r="J588" s="10">
        <f t="shared" si="118"/>
        <v>4.1714947856315177E-3</v>
      </c>
      <c r="K588" s="10" t="str">
        <f t="shared" si="121"/>
        <v xml:space="preserve"> </v>
      </c>
      <c r="L588" s="10">
        <f t="shared" si="122"/>
        <v>-0.30769230769230771</v>
      </c>
      <c r="M588" s="10" t="str">
        <f t="shared" si="119"/>
        <v/>
      </c>
      <c r="N588" s="11">
        <f t="shared" si="120"/>
        <v>-3.8113387327298716E-3</v>
      </c>
    </row>
    <row r="589" spans="1:14" ht="25.5" x14ac:dyDescent="0.2">
      <c r="A589" s="8"/>
      <c r="B589" s="18" t="s">
        <v>560</v>
      </c>
      <c r="C589" s="15">
        <v>0</v>
      </c>
      <c r="D589" s="9">
        <v>6</v>
      </c>
      <c r="E589" s="9">
        <v>1</v>
      </c>
      <c r="F589" s="9">
        <v>3</v>
      </c>
      <c r="G589" s="10" t="str">
        <f t="shared" si="115"/>
        <v/>
      </c>
      <c r="H589" s="10">
        <f t="shared" si="116"/>
        <v>2.8585040495474035E-3</v>
      </c>
      <c r="I589" s="10">
        <f t="shared" si="117"/>
        <v>2.0576131687242798E-4</v>
      </c>
      <c r="J589" s="10">
        <f t="shared" si="118"/>
        <v>6.9524913093858636E-4</v>
      </c>
      <c r="K589" s="10">
        <f t="shared" si="121"/>
        <v>1</v>
      </c>
      <c r="L589" s="10">
        <f t="shared" si="122"/>
        <v>-0.5</v>
      </c>
      <c r="M589" s="10" t="str">
        <f t="shared" si="119"/>
        <v/>
      </c>
      <c r="N589" s="11">
        <f t="shared" si="120"/>
        <v>-1.4292520247737017E-3</v>
      </c>
    </row>
    <row r="590" spans="1:14" x14ac:dyDescent="0.2">
      <c r="A590" s="8"/>
      <c r="B590" s="18" t="s">
        <v>561</v>
      </c>
      <c r="C590" s="15">
        <v>2</v>
      </c>
      <c r="D590" s="9">
        <v>26</v>
      </c>
      <c r="E590" s="9">
        <v>21</v>
      </c>
      <c r="F590" s="9">
        <v>79</v>
      </c>
      <c r="G590" s="10">
        <f t="shared" si="115"/>
        <v>9.8814229249011851E-4</v>
      </c>
      <c r="H590" s="10">
        <f t="shared" si="116"/>
        <v>1.2386850881372083E-2</v>
      </c>
      <c r="I590" s="10">
        <f t="shared" si="117"/>
        <v>4.3209876543209872E-3</v>
      </c>
      <c r="J590" s="10">
        <f t="shared" si="118"/>
        <v>1.8308227114716108E-2</v>
      </c>
      <c r="K590" s="10">
        <f t="shared" si="121"/>
        <v>9.5</v>
      </c>
      <c r="L590" s="10">
        <f t="shared" si="122"/>
        <v>2.0384615384615383</v>
      </c>
      <c r="M590" s="10">
        <f t="shared" si="119"/>
        <v>9.3873517786561261E-3</v>
      </c>
      <c r="N590" s="11">
        <f t="shared" si="120"/>
        <v>2.5250119104335396E-2</v>
      </c>
    </row>
    <row r="591" spans="1:14" x14ac:dyDescent="0.2">
      <c r="A591" s="8"/>
      <c r="B591" s="18" t="s">
        <v>562</v>
      </c>
      <c r="C591" s="15">
        <v>0</v>
      </c>
      <c r="D591" s="9">
        <v>1</v>
      </c>
      <c r="E591" s="9">
        <v>0</v>
      </c>
      <c r="F591" s="9">
        <v>1</v>
      </c>
      <c r="G591" s="10" t="str">
        <f t="shared" si="115"/>
        <v/>
      </c>
      <c r="H591" s="10">
        <f t="shared" si="116"/>
        <v>4.764173415912339E-4</v>
      </c>
      <c r="I591" s="10" t="str">
        <f t="shared" si="117"/>
        <v/>
      </c>
      <c r="J591" s="10">
        <f t="shared" si="118"/>
        <v>2.3174971031286211E-4</v>
      </c>
      <c r="K591" s="10" t="str">
        <f t="shared" si="121"/>
        <v xml:space="preserve"> </v>
      </c>
      <c r="L591" s="10">
        <f t="shared" si="122"/>
        <v>0</v>
      </c>
      <c r="M591" s="10" t="str">
        <f t="shared" si="119"/>
        <v/>
      </c>
      <c r="N591" s="11">
        <f t="shared" si="120"/>
        <v>0</v>
      </c>
    </row>
    <row r="592" spans="1:14" x14ac:dyDescent="0.2">
      <c r="A592" s="8"/>
      <c r="B592" s="18" t="s">
        <v>563</v>
      </c>
      <c r="C592" s="1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18" t="s">
        <v>564</v>
      </c>
      <c r="C593" s="1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18" t="s">
        <v>565</v>
      </c>
      <c r="C594" s="15">
        <v>0</v>
      </c>
      <c r="D594" s="9">
        <v>0</v>
      </c>
      <c r="E594" s="9">
        <v>7</v>
      </c>
      <c r="F594" s="9">
        <v>2</v>
      </c>
      <c r="G594" s="10" t="str">
        <f t="shared" si="115"/>
        <v/>
      </c>
      <c r="H594" s="10" t="str">
        <f t="shared" si="116"/>
        <v/>
      </c>
      <c r="I594" s="10">
        <f t="shared" si="117"/>
        <v>1.440329218106996E-3</v>
      </c>
      <c r="J594" s="10">
        <f t="shared" si="118"/>
        <v>4.6349942062572422E-4</v>
      </c>
      <c r="K594" s="10">
        <f t="shared" si="121"/>
        <v>1</v>
      </c>
      <c r="L594" s="10">
        <f t="shared" si="122"/>
        <v>1</v>
      </c>
      <c r="M594" s="10" t="str">
        <f t="shared" si="119"/>
        <v/>
      </c>
      <c r="N594" s="11" t="str">
        <f t="shared" si="120"/>
        <v/>
      </c>
    </row>
    <row r="595" spans="1:14" x14ac:dyDescent="0.2">
      <c r="A595" s="8"/>
      <c r="B595" s="18" t="s">
        <v>566</v>
      </c>
      <c r="C595" s="15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1" t="str">
        <f t="shared" si="120"/>
        <v/>
      </c>
    </row>
    <row r="596" spans="1:14" x14ac:dyDescent="0.2">
      <c r="A596" s="8"/>
      <c r="B596" s="18" t="s">
        <v>567</v>
      </c>
      <c r="C596" s="1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18" t="s">
        <v>568</v>
      </c>
      <c r="C597" s="15">
        <v>0</v>
      </c>
      <c r="D597" s="9">
        <v>1</v>
      </c>
      <c r="E597" s="9">
        <v>0</v>
      </c>
      <c r="F597" s="9">
        <v>1</v>
      </c>
      <c r="G597" s="10" t="str">
        <f t="shared" si="115"/>
        <v/>
      </c>
      <c r="H597" s="10">
        <f t="shared" si="116"/>
        <v>4.764173415912339E-4</v>
      </c>
      <c r="I597" s="10" t="str">
        <f t="shared" si="117"/>
        <v/>
      </c>
      <c r="J597" s="10">
        <f t="shared" si="118"/>
        <v>2.3174971031286211E-4</v>
      </c>
      <c r="K597" s="10" t="str">
        <f t="shared" si="121"/>
        <v xml:space="preserve"> </v>
      </c>
      <c r="L597" s="10">
        <f t="shared" si="122"/>
        <v>0</v>
      </c>
      <c r="M597" s="10" t="str">
        <f t="shared" si="119"/>
        <v/>
      </c>
      <c r="N597" s="11">
        <f t="shared" si="120"/>
        <v>0</v>
      </c>
    </row>
    <row r="598" spans="1:14" x14ac:dyDescent="0.2">
      <c r="A598" s="8"/>
      <c r="B598" s="18" t="s">
        <v>569</v>
      </c>
      <c r="C598" s="15">
        <v>0</v>
      </c>
      <c r="D598" s="9">
        <v>3</v>
      </c>
      <c r="E598" s="9">
        <v>0</v>
      </c>
      <c r="F598" s="9">
        <v>3</v>
      </c>
      <c r="G598" s="10" t="str">
        <f t="shared" si="115"/>
        <v/>
      </c>
      <c r="H598" s="10">
        <f t="shared" si="116"/>
        <v>1.4292520247737017E-3</v>
      </c>
      <c r="I598" s="10" t="str">
        <f t="shared" si="117"/>
        <v/>
      </c>
      <c r="J598" s="10">
        <f t="shared" si="118"/>
        <v>6.9524913093858636E-4</v>
      </c>
      <c r="K598" s="10" t="str">
        <f t="shared" si="121"/>
        <v xml:space="preserve"> </v>
      </c>
      <c r="L598" s="10">
        <f t="shared" si="122"/>
        <v>0</v>
      </c>
      <c r="M598" s="10" t="str">
        <f t="shared" si="119"/>
        <v/>
      </c>
      <c r="N598" s="11">
        <f t="shared" si="120"/>
        <v>0</v>
      </c>
    </row>
    <row r="599" spans="1:14" ht="25.5" x14ac:dyDescent="0.2">
      <c r="A599" s="8"/>
      <c r="B599" s="18" t="s">
        <v>570</v>
      </c>
      <c r="C599" s="15">
        <v>0</v>
      </c>
      <c r="D599" s="9">
        <v>0</v>
      </c>
      <c r="E599" s="9">
        <v>0</v>
      </c>
      <c r="F599" s="9">
        <v>7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>
        <f t="shared" si="118"/>
        <v>1.6222479721900347E-3</v>
      </c>
      <c r="K599" s="10" t="str">
        <f t="shared" si="121"/>
        <v xml:space="preserve"> </v>
      </c>
      <c r="L599" s="10">
        <f t="shared" si="122"/>
        <v>1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18" t="s">
        <v>571</v>
      </c>
      <c r="C600" s="15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1" t="str">
        <f t="shared" si="120"/>
        <v/>
      </c>
    </row>
    <row r="601" spans="1:14" x14ac:dyDescent="0.2">
      <c r="A601" s="8"/>
      <c r="B601" s="18" t="s">
        <v>572</v>
      </c>
      <c r="C601" s="1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18" t="s">
        <v>573</v>
      </c>
      <c r="C602" s="15">
        <v>0</v>
      </c>
      <c r="D602" s="9">
        <v>0</v>
      </c>
      <c r="E602" s="9">
        <v>18</v>
      </c>
      <c r="F602" s="9">
        <v>32</v>
      </c>
      <c r="G602" s="10" t="str">
        <f t="shared" si="115"/>
        <v/>
      </c>
      <c r="H602" s="10" t="str">
        <f t="shared" si="116"/>
        <v/>
      </c>
      <c r="I602" s="10">
        <f t="shared" si="117"/>
        <v>3.7037037037037038E-3</v>
      </c>
      <c r="J602" s="10">
        <f t="shared" si="118"/>
        <v>7.4159907300115875E-3</v>
      </c>
      <c r="K602" s="10">
        <f t="shared" si="121"/>
        <v>1</v>
      </c>
      <c r="L602" s="10">
        <f t="shared" si="122"/>
        <v>1</v>
      </c>
      <c r="M602" s="10" t="str">
        <f t="shared" si="119"/>
        <v/>
      </c>
      <c r="N602" s="11" t="str">
        <f t="shared" si="120"/>
        <v/>
      </c>
    </row>
    <row r="603" spans="1:14" ht="25.5" x14ac:dyDescent="0.2">
      <c r="A603" s="8"/>
      <c r="B603" s="18" t="s">
        <v>574</v>
      </c>
      <c r="C603" s="1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19" t="s">
        <v>575</v>
      </c>
      <c r="C604" s="16">
        <v>0</v>
      </c>
      <c r="D604" s="12">
        <v>0</v>
      </c>
      <c r="E604" s="12">
        <v>3</v>
      </c>
      <c r="F604" s="12">
        <v>1</v>
      </c>
      <c r="G604" s="13" t="str">
        <f t="shared" si="115"/>
        <v/>
      </c>
      <c r="H604" s="13" t="str">
        <f t="shared" si="116"/>
        <v/>
      </c>
      <c r="I604" s="13">
        <f t="shared" si="117"/>
        <v>6.1728395061728394E-4</v>
      </c>
      <c r="J604" s="13">
        <f t="shared" si="118"/>
        <v>2.3174971031286211E-4</v>
      </c>
      <c r="K604" s="13">
        <f t="shared" si="121"/>
        <v>1</v>
      </c>
      <c r="L604" s="13">
        <f t="shared" si="122"/>
        <v>1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6" t="s">
        <v>3</v>
      </c>
      <c r="C609" s="45" t="s">
        <v>16</v>
      </c>
      <c r="D609" s="46"/>
      <c r="E609" s="46"/>
      <c r="F609" s="40"/>
      <c r="G609" s="45" t="s">
        <v>5</v>
      </c>
      <c r="H609" s="46"/>
      <c r="I609" s="46"/>
      <c r="J609" s="46"/>
      <c r="K609" s="45" t="s">
        <v>17</v>
      </c>
      <c r="L609" s="42"/>
      <c r="M609" s="41" t="s">
        <v>7</v>
      </c>
      <c r="N609" s="42"/>
    </row>
    <row r="610" spans="1:14" ht="15.75" thickBot="1" x14ac:dyDescent="0.25">
      <c r="A610" s="7"/>
      <c r="B610" s="37"/>
      <c r="C610" s="39">
        <v>2022</v>
      </c>
      <c r="D610" s="40"/>
      <c r="E610" s="44">
        <v>2023</v>
      </c>
      <c r="F610" s="40"/>
      <c r="G610" s="39">
        <v>2022</v>
      </c>
      <c r="H610" s="40"/>
      <c r="I610" s="44">
        <v>2023</v>
      </c>
      <c r="J610" s="40"/>
      <c r="K610" s="47"/>
      <c r="L610" s="43"/>
      <c r="M610" s="31"/>
      <c r="N610" s="43"/>
    </row>
    <row r="611" spans="1:14" ht="15.75" thickBot="1" x14ac:dyDescent="0.25">
      <c r="A611" s="8"/>
      <c r="B611" s="38"/>
      <c r="C611" s="20" t="s">
        <v>8</v>
      </c>
      <c r="D611" s="20" t="s">
        <v>9</v>
      </c>
      <c r="E611" s="20" t="s">
        <v>8</v>
      </c>
      <c r="F611" s="20" t="s">
        <v>9</v>
      </c>
      <c r="G611" s="20" t="s">
        <v>8</v>
      </c>
      <c r="H611" s="20" t="s">
        <v>9</v>
      </c>
      <c r="I611" s="20" t="s">
        <v>8</v>
      </c>
      <c r="J611" s="20" t="s">
        <v>9</v>
      </c>
      <c r="K611" s="20" t="s">
        <v>8</v>
      </c>
      <c r="L611" s="20" t="s">
        <v>9</v>
      </c>
      <c r="M611" s="20" t="s">
        <v>8</v>
      </c>
      <c r="N611" s="20" t="s">
        <v>9</v>
      </c>
    </row>
    <row r="612" spans="1:14" ht="15.75" thickBot="1" x14ac:dyDescent="0.25">
      <c r="A612" s="8"/>
      <c r="B612" s="17" t="s">
        <v>14</v>
      </c>
      <c r="C612" s="21">
        <f>SUM(C613:C640)</f>
        <v>421</v>
      </c>
      <c r="D612" s="21">
        <f>SUM(D613:D640)</f>
        <v>427</v>
      </c>
      <c r="E612" s="21">
        <f>SUM(E613:E640)</f>
        <v>383</v>
      </c>
      <c r="F612" s="21">
        <f>SUM(F613:F640)</f>
        <v>285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-9.0261282660332537E-2</v>
      </c>
      <c r="L612" s="22">
        <f>+IF(AND(D612=0,F612=0),"",IF(D612=0,1,IF(F612=0,-1,(F612-D612)/D612)))</f>
        <v>-0.33255269320843089</v>
      </c>
      <c r="M612" s="22">
        <f t="shared" ref="M612:M640" si="127">+IF(OR(AND(G612=""),(K612="")),"",G612*K612)</f>
        <v>-9.0261282660332537E-2</v>
      </c>
      <c r="N612" s="23">
        <f t="shared" ref="N612:N640" si="128">+IF(OR(AND(H612=""),(L612="")),"",H612*L612)</f>
        <v>-0.33255269320843089</v>
      </c>
    </row>
    <row r="613" spans="1:14" x14ac:dyDescent="0.2">
      <c r="A613" s="8"/>
      <c r="B613" s="28" t="s">
        <v>576</v>
      </c>
      <c r="C613" s="27">
        <v>0</v>
      </c>
      <c r="D613" s="24">
        <v>0</v>
      </c>
      <c r="E613" s="24">
        <v>0</v>
      </c>
      <c r="F613" s="24">
        <v>0</v>
      </c>
      <c r="G613" s="25" t="str">
        <f t="shared" si="123"/>
        <v/>
      </c>
      <c r="H613" s="25" t="str">
        <f t="shared" si="124"/>
        <v/>
      </c>
      <c r="I613" s="25" t="str">
        <f t="shared" si="125"/>
        <v/>
      </c>
      <c r="J613" s="25" t="str">
        <f t="shared" si="126"/>
        <v/>
      </c>
      <c r="K613" s="25" t="str">
        <f t="shared" ref="K613:K640" si="129">+IF(AND(C613=0,E613=0)," ",IF(C613=0,1,IF(E613=0,-1,(E613-C613)/C613)))</f>
        <v xml:space="preserve"> </v>
      </c>
      <c r="L613" s="25" t="str">
        <f t="shared" ref="L613:L640" si="130">+IF(AND(D613=0,F613=0)," ",IF(D613=0,1,IF(F613=0,-1,(F613-D613)/D613)))</f>
        <v xml:space="preserve"> </v>
      </c>
      <c r="M613" s="25" t="str">
        <f t="shared" si="127"/>
        <v/>
      </c>
      <c r="N613" s="26" t="str">
        <f t="shared" si="128"/>
        <v/>
      </c>
    </row>
    <row r="614" spans="1:14" x14ac:dyDescent="0.2">
      <c r="A614" s="8"/>
      <c r="B614" s="18" t="s">
        <v>577</v>
      </c>
      <c r="C614" s="15">
        <v>14</v>
      </c>
      <c r="D614" s="9">
        <v>5</v>
      </c>
      <c r="E614" s="9">
        <v>18</v>
      </c>
      <c r="F614" s="9">
        <v>17</v>
      </c>
      <c r="G614" s="10">
        <f t="shared" si="123"/>
        <v>3.3254156769596199E-2</v>
      </c>
      <c r="H614" s="10">
        <f t="shared" si="124"/>
        <v>1.1709601873536301E-2</v>
      </c>
      <c r="I614" s="10">
        <f t="shared" si="125"/>
        <v>4.6997389033942558E-2</v>
      </c>
      <c r="J614" s="10">
        <f t="shared" si="126"/>
        <v>5.9649122807017542E-2</v>
      </c>
      <c r="K614" s="10">
        <f t="shared" si="129"/>
        <v>0.2857142857142857</v>
      </c>
      <c r="L614" s="10">
        <f t="shared" si="130"/>
        <v>2.4</v>
      </c>
      <c r="M614" s="10">
        <f t="shared" si="127"/>
        <v>9.5011876484560557E-3</v>
      </c>
      <c r="N614" s="11">
        <f t="shared" si="128"/>
        <v>2.8103044496487119E-2</v>
      </c>
    </row>
    <row r="615" spans="1:14" ht="25.5" x14ac:dyDescent="0.2">
      <c r="A615" s="8"/>
      <c r="B615" s="18" t="s">
        <v>578</v>
      </c>
      <c r="C615" s="15">
        <v>63</v>
      </c>
      <c r="D615" s="9">
        <v>7</v>
      </c>
      <c r="E615" s="9">
        <v>167</v>
      </c>
      <c r="F615" s="9">
        <v>50</v>
      </c>
      <c r="G615" s="10">
        <f t="shared" si="123"/>
        <v>0.1496437054631829</v>
      </c>
      <c r="H615" s="10">
        <f t="shared" si="124"/>
        <v>1.6393442622950821E-2</v>
      </c>
      <c r="I615" s="10">
        <f t="shared" si="125"/>
        <v>0.43603133159268931</v>
      </c>
      <c r="J615" s="10">
        <f t="shared" si="126"/>
        <v>0.17543859649122806</v>
      </c>
      <c r="K615" s="10">
        <f t="shared" si="129"/>
        <v>1.6507936507936507</v>
      </c>
      <c r="L615" s="10">
        <f t="shared" si="130"/>
        <v>6.1428571428571432</v>
      </c>
      <c r="M615" s="10">
        <f t="shared" si="127"/>
        <v>0.24703087885985747</v>
      </c>
      <c r="N615" s="11">
        <f t="shared" si="128"/>
        <v>0.10070257611241219</v>
      </c>
    </row>
    <row r="616" spans="1:14" x14ac:dyDescent="0.2">
      <c r="A616" s="8"/>
      <c r="B616" s="18" t="s">
        <v>579</v>
      </c>
      <c r="C616" s="15">
        <v>135</v>
      </c>
      <c r="D616" s="9">
        <v>118</v>
      </c>
      <c r="E616" s="9">
        <v>79</v>
      </c>
      <c r="F616" s="9">
        <v>3</v>
      </c>
      <c r="G616" s="10">
        <f t="shared" si="123"/>
        <v>0.32066508313539194</v>
      </c>
      <c r="H616" s="10">
        <f t="shared" si="124"/>
        <v>0.27634660421545665</v>
      </c>
      <c r="I616" s="10">
        <f t="shared" si="125"/>
        <v>0.20626631853785901</v>
      </c>
      <c r="J616" s="10">
        <f t="shared" si="126"/>
        <v>1.0526315789473684E-2</v>
      </c>
      <c r="K616" s="10">
        <f t="shared" si="129"/>
        <v>-0.4148148148148148</v>
      </c>
      <c r="L616" s="10">
        <f t="shared" si="130"/>
        <v>-0.97457627118644063</v>
      </c>
      <c r="M616" s="10">
        <f t="shared" si="127"/>
        <v>-0.1330166270783848</v>
      </c>
      <c r="N616" s="11">
        <f t="shared" si="128"/>
        <v>-0.26932084309133486</v>
      </c>
    </row>
    <row r="617" spans="1:14" x14ac:dyDescent="0.2">
      <c r="A617" s="8"/>
      <c r="B617" s="18" t="s">
        <v>580</v>
      </c>
      <c r="C617" s="15">
        <v>1</v>
      </c>
      <c r="D617" s="9">
        <v>0</v>
      </c>
      <c r="E617" s="9">
        <v>77</v>
      </c>
      <c r="F617" s="9">
        <v>19</v>
      </c>
      <c r="G617" s="10">
        <f t="shared" si="123"/>
        <v>2.3752969121140144E-3</v>
      </c>
      <c r="H617" s="10" t="str">
        <f t="shared" si="124"/>
        <v/>
      </c>
      <c r="I617" s="10">
        <f t="shared" si="125"/>
        <v>0.20104438642297651</v>
      </c>
      <c r="J617" s="10">
        <f t="shared" si="126"/>
        <v>6.6666666666666666E-2</v>
      </c>
      <c r="K617" s="10">
        <f t="shared" si="129"/>
        <v>76</v>
      </c>
      <c r="L617" s="10">
        <f t="shared" si="130"/>
        <v>1</v>
      </c>
      <c r="M617" s="10">
        <f t="shared" si="127"/>
        <v>0.1805225653206651</v>
      </c>
      <c r="N617" s="11" t="str">
        <f t="shared" si="128"/>
        <v/>
      </c>
    </row>
    <row r="618" spans="1:14" x14ac:dyDescent="0.2">
      <c r="A618" s="8"/>
      <c r="B618" s="18" t="s">
        <v>581</v>
      </c>
      <c r="C618" s="15">
        <v>0</v>
      </c>
      <c r="D618" s="9">
        <v>0</v>
      </c>
      <c r="E618" s="9">
        <v>3</v>
      </c>
      <c r="F618" s="9">
        <v>0</v>
      </c>
      <c r="G618" s="10" t="str">
        <f t="shared" si="123"/>
        <v/>
      </c>
      <c r="H618" s="10" t="str">
        <f t="shared" si="124"/>
        <v/>
      </c>
      <c r="I618" s="10">
        <f t="shared" si="125"/>
        <v>7.832898172323759E-3</v>
      </c>
      <c r="J618" s="10" t="str">
        <f t="shared" si="126"/>
        <v/>
      </c>
      <c r="K618" s="10">
        <f t="shared" si="129"/>
        <v>1</v>
      </c>
      <c r="L618" s="10" t="str">
        <f t="shared" si="130"/>
        <v xml:space="preserve"> </v>
      </c>
      <c r="M618" s="10" t="str">
        <f t="shared" si="127"/>
        <v/>
      </c>
      <c r="N618" s="11" t="str">
        <f t="shared" si="128"/>
        <v/>
      </c>
    </row>
    <row r="619" spans="1:14" x14ac:dyDescent="0.2">
      <c r="A619" s="8"/>
      <c r="B619" s="18" t="s">
        <v>582</v>
      </c>
      <c r="C619" s="15">
        <v>0</v>
      </c>
      <c r="D619" s="9">
        <v>2</v>
      </c>
      <c r="E619" s="9">
        <v>0</v>
      </c>
      <c r="F619" s="9">
        <v>1</v>
      </c>
      <c r="G619" s="10" t="str">
        <f t="shared" si="123"/>
        <v/>
      </c>
      <c r="H619" s="10">
        <f t="shared" si="124"/>
        <v>4.6838407494145199E-3</v>
      </c>
      <c r="I619" s="10" t="str">
        <f t="shared" si="125"/>
        <v/>
      </c>
      <c r="J619" s="10">
        <f t="shared" si="126"/>
        <v>3.5087719298245615E-3</v>
      </c>
      <c r="K619" s="10" t="str">
        <f t="shared" si="129"/>
        <v xml:space="preserve"> </v>
      </c>
      <c r="L619" s="10">
        <f t="shared" si="130"/>
        <v>-0.5</v>
      </c>
      <c r="M619" s="10" t="str">
        <f t="shared" si="127"/>
        <v/>
      </c>
      <c r="N619" s="11">
        <f t="shared" si="128"/>
        <v>-2.34192037470726E-3</v>
      </c>
    </row>
    <row r="620" spans="1:14" x14ac:dyDescent="0.2">
      <c r="A620" s="8"/>
      <c r="B620" s="18" t="s">
        <v>583</v>
      </c>
      <c r="C620" s="15">
        <v>0</v>
      </c>
      <c r="D620" s="9">
        <v>0</v>
      </c>
      <c r="E620" s="9">
        <v>4</v>
      </c>
      <c r="F620" s="9">
        <v>2</v>
      </c>
      <c r="G620" s="10" t="str">
        <f t="shared" si="123"/>
        <v/>
      </c>
      <c r="H620" s="10" t="str">
        <f t="shared" si="124"/>
        <v/>
      </c>
      <c r="I620" s="10">
        <f t="shared" si="125"/>
        <v>1.0443864229765013E-2</v>
      </c>
      <c r="J620" s="10">
        <f t="shared" si="126"/>
        <v>7.0175438596491229E-3</v>
      </c>
      <c r="K620" s="10">
        <f t="shared" si="129"/>
        <v>1</v>
      </c>
      <c r="L620" s="10">
        <f t="shared" si="130"/>
        <v>1</v>
      </c>
      <c r="M620" s="10" t="str">
        <f t="shared" si="127"/>
        <v/>
      </c>
      <c r="N620" s="11" t="str">
        <f t="shared" si="128"/>
        <v/>
      </c>
    </row>
    <row r="621" spans="1:14" x14ac:dyDescent="0.2">
      <c r="A621" s="8"/>
      <c r="B621" s="18" t="s">
        <v>584</v>
      </c>
      <c r="C621" s="15">
        <v>0</v>
      </c>
      <c r="D621" s="9">
        <v>1</v>
      </c>
      <c r="E621" s="9">
        <v>0</v>
      </c>
      <c r="F621" s="9">
        <v>0</v>
      </c>
      <c r="G621" s="10" t="str">
        <f t="shared" si="123"/>
        <v/>
      </c>
      <c r="H621" s="10">
        <f t="shared" si="124"/>
        <v>2.34192037470726E-3</v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>
        <f t="shared" si="130"/>
        <v>-1</v>
      </c>
      <c r="M621" s="10" t="str">
        <f t="shared" si="127"/>
        <v/>
      </c>
      <c r="N621" s="11">
        <f t="shared" si="128"/>
        <v>-2.34192037470726E-3</v>
      </c>
    </row>
    <row r="622" spans="1:14" ht="28.5" customHeight="1" x14ac:dyDescent="0.2">
      <c r="A622" s="8"/>
      <c r="B622" s="18" t="s">
        <v>585</v>
      </c>
      <c r="C622" s="15">
        <v>0</v>
      </c>
      <c r="D622" s="9">
        <v>0</v>
      </c>
      <c r="E622" s="9">
        <v>1</v>
      </c>
      <c r="F622" s="9">
        <v>0</v>
      </c>
      <c r="G622" s="10" t="str">
        <f t="shared" si="123"/>
        <v/>
      </c>
      <c r="H622" s="10" t="str">
        <f t="shared" si="124"/>
        <v/>
      </c>
      <c r="I622" s="10">
        <f t="shared" si="125"/>
        <v>2.6109660574412533E-3</v>
      </c>
      <c r="J622" s="10" t="str">
        <f t="shared" si="126"/>
        <v/>
      </c>
      <c r="K622" s="10">
        <f t="shared" si="129"/>
        <v>1</v>
      </c>
      <c r="L622" s="10" t="str">
        <f t="shared" si="130"/>
        <v xml:space="preserve"> </v>
      </c>
      <c r="M622" s="10" t="str">
        <f t="shared" si="127"/>
        <v/>
      </c>
      <c r="N622" s="11" t="str">
        <f t="shared" si="128"/>
        <v/>
      </c>
    </row>
    <row r="623" spans="1:14" x14ac:dyDescent="0.2">
      <c r="A623" s="8"/>
      <c r="B623" s="18" t="s">
        <v>586</v>
      </c>
      <c r="C623" s="15">
        <v>2</v>
      </c>
      <c r="D623" s="9">
        <v>1</v>
      </c>
      <c r="E623" s="9">
        <v>3</v>
      </c>
      <c r="F623" s="9">
        <v>3</v>
      </c>
      <c r="G623" s="10">
        <f t="shared" si="123"/>
        <v>4.7505938242280287E-3</v>
      </c>
      <c r="H623" s="10">
        <f t="shared" si="124"/>
        <v>2.34192037470726E-3</v>
      </c>
      <c r="I623" s="10">
        <f t="shared" si="125"/>
        <v>7.832898172323759E-3</v>
      </c>
      <c r="J623" s="10">
        <f t="shared" si="126"/>
        <v>1.0526315789473684E-2</v>
      </c>
      <c r="K623" s="10">
        <f t="shared" si="129"/>
        <v>0.5</v>
      </c>
      <c r="L623" s="10">
        <f t="shared" si="130"/>
        <v>2</v>
      </c>
      <c r="M623" s="10">
        <f t="shared" si="127"/>
        <v>2.3752969121140144E-3</v>
      </c>
      <c r="N623" s="11">
        <f t="shared" si="128"/>
        <v>4.6838407494145199E-3</v>
      </c>
    </row>
    <row r="624" spans="1:14" x14ac:dyDescent="0.2">
      <c r="A624" s="8"/>
      <c r="B624" s="18" t="s">
        <v>587</v>
      </c>
      <c r="C624" s="1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18" t="s">
        <v>588</v>
      </c>
      <c r="C625" s="15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1" t="str">
        <f t="shared" si="128"/>
        <v/>
      </c>
    </row>
    <row r="626" spans="1:14" x14ac:dyDescent="0.2">
      <c r="A626" s="8"/>
      <c r="B626" s="18" t="s">
        <v>589</v>
      </c>
      <c r="C626" s="15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18" t="s">
        <v>590</v>
      </c>
      <c r="C627" s="15">
        <v>2</v>
      </c>
      <c r="D627" s="9">
        <v>10</v>
      </c>
      <c r="E627" s="9">
        <v>6</v>
      </c>
      <c r="F627" s="9">
        <v>20</v>
      </c>
      <c r="G627" s="10">
        <f t="shared" si="123"/>
        <v>4.7505938242280287E-3</v>
      </c>
      <c r="H627" s="10">
        <f t="shared" si="124"/>
        <v>2.3419203747072601E-2</v>
      </c>
      <c r="I627" s="10">
        <f t="shared" si="125"/>
        <v>1.5665796344647518E-2</v>
      </c>
      <c r="J627" s="10">
        <f t="shared" si="126"/>
        <v>7.0175438596491224E-2</v>
      </c>
      <c r="K627" s="10">
        <f t="shared" si="129"/>
        <v>2</v>
      </c>
      <c r="L627" s="10">
        <f t="shared" si="130"/>
        <v>1</v>
      </c>
      <c r="M627" s="10">
        <f t="shared" si="127"/>
        <v>9.5011876484560574E-3</v>
      </c>
      <c r="N627" s="11">
        <f t="shared" si="128"/>
        <v>2.3419203747072601E-2</v>
      </c>
    </row>
    <row r="628" spans="1:14" x14ac:dyDescent="0.2">
      <c r="A628" s="8"/>
      <c r="B628" s="18" t="s">
        <v>591</v>
      </c>
      <c r="C628" s="15">
        <v>170</v>
      </c>
      <c r="D628" s="9">
        <v>180</v>
      </c>
      <c r="E628" s="9">
        <v>6</v>
      </c>
      <c r="F628" s="9">
        <v>28</v>
      </c>
      <c r="G628" s="10">
        <f t="shared" si="123"/>
        <v>0.40380047505938244</v>
      </c>
      <c r="H628" s="10">
        <f t="shared" si="124"/>
        <v>0.42154566744730682</v>
      </c>
      <c r="I628" s="10">
        <f t="shared" si="125"/>
        <v>1.5665796344647518E-2</v>
      </c>
      <c r="J628" s="10">
        <f t="shared" si="126"/>
        <v>9.8245614035087719E-2</v>
      </c>
      <c r="K628" s="10">
        <f t="shared" si="129"/>
        <v>-0.96470588235294119</v>
      </c>
      <c r="L628" s="10">
        <f t="shared" si="130"/>
        <v>-0.84444444444444444</v>
      </c>
      <c r="M628" s="10">
        <f t="shared" si="127"/>
        <v>-0.38954869358669836</v>
      </c>
      <c r="N628" s="11">
        <f t="shared" si="128"/>
        <v>-0.35597189695550352</v>
      </c>
    </row>
    <row r="629" spans="1:14" x14ac:dyDescent="0.2">
      <c r="A629" s="8"/>
      <c r="B629" s="18" t="s">
        <v>592</v>
      </c>
      <c r="C629" s="15">
        <v>25</v>
      </c>
      <c r="D629" s="9">
        <v>29</v>
      </c>
      <c r="E629" s="9">
        <v>0</v>
      </c>
      <c r="F629" s="9">
        <v>2</v>
      </c>
      <c r="G629" s="10">
        <f t="shared" si="123"/>
        <v>5.9382422802850353E-2</v>
      </c>
      <c r="H629" s="10">
        <f t="shared" si="124"/>
        <v>6.7915690866510545E-2</v>
      </c>
      <c r="I629" s="10" t="str">
        <f t="shared" si="125"/>
        <v/>
      </c>
      <c r="J629" s="10">
        <f t="shared" si="126"/>
        <v>7.0175438596491229E-3</v>
      </c>
      <c r="K629" s="10">
        <f t="shared" si="129"/>
        <v>-1</v>
      </c>
      <c r="L629" s="10">
        <f t="shared" si="130"/>
        <v>-0.93103448275862066</v>
      </c>
      <c r="M629" s="10">
        <f t="shared" si="127"/>
        <v>-5.9382422802850353E-2</v>
      </c>
      <c r="N629" s="11">
        <f t="shared" si="128"/>
        <v>-6.323185011709602E-2</v>
      </c>
    </row>
    <row r="630" spans="1:14" x14ac:dyDescent="0.2">
      <c r="A630" s="8"/>
      <c r="B630" s="18" t="s">
        <v>593</v>
      </c>
      <c r="C630" s="15">
        <v>3</v>
      </c>
      <c r="D630" s="9">
        <v>58</v>
      </c>
      <c r="E630" s="9">
        <v>11</v>
      </c>
      <c r="F630" s="9">
        <v>115</v>
      </c>
      <c r="G630" s="10">
        <f t="shared" si="123"/>
        <v>7.1258907363420431E-3</v>
      </c>
      <c r="H630" s="10">
        <f t="shared" si="124"/>
        <v>0.13583138173302109</v>
      </c>
      <c r="I630" s="10">
        <f t="shared" si="125"/>
        <v>2.8720626631853787E-2</v>
      </c>
      <c r="J630" s="10">
        <f t="shared" si="126"/>
        <v>0.40350877192982454</v>
      </c>
      <c r="K630" s="10">
        <f t="shared" si="129"/>
        <v>2.6666666666666665</v>
      </c>
      <c r="L630" s="10">
        <f t="shared" si="130"/>
        <v>0.98275862068965514</v>
      </c>
      <c r="M630" s="10">
        <f t="shared" si="127"/>
        <v>1.9002375296912115E-2</v>
      </c>
      <c r="N630" s="11">
        <f t="shared" si="128"/>
        <v>0.13348946135831383</v>
      </c>
    </row>
    <row r="631" spans="1:14" x14ac:dyDescent="0.2">
      <c r="A631" s="8"/>
      <c r="B631" s="18" t="s">
        <v>594</v>
      </c>
      <c r="C631" s="15">
        <v>4</v>
      </c>
      <c r="D631" s="9">
        <v>6</v>
      </c>
      <c r="E631" s="9">
        <v>4</v>
      </c>
      <c r="F631" s="9">
        <v>9</v>
      </c>
      <c r="G631" s="10">
        <f t="shared" si="123"/>
        <v>9.5011876484560574E-3</v>
      </c>
      <c r="H631" s="10">
        <f t="shared" si="124"/>
        <v>1.405152224824356E-2</v>
      </c>
      <c r="I631" s="10">
        <f t="shared" si="125"/>
        <v>1.0443864229765013E-2</v>
      </c>
      <c r="J631" s="10">
        <f t="shared" si="126"/>
        <v>3.1578947368421054E-2</v>
      </c>
      <c r="K631" s="10">
        <f t="shared" si="129"/>
        <v>0</v>
      </c>
      <c r="L631" s="10">
        <f t="shared" si="130"/>
        <v>0.5</v>
      </c>
      <c r="M631" s="10">
        <f t="shared" si="127"/>
        <v>0</v>
      </c>
      <c r="N631" s="11">
        <f t="shared" si="128"/>
        <v>7.0257611241217799E-3</v>
      </c>
    </row>
    <row r="632" spans="1:14" x14ac:dyDescent="0.2">
      <c r="A632" s="8"/>
      <c r="B632" s="18" t="s">
        <v>595</v>
      </c>
      <c r="C632" s="15">
        <v>1</v>
      </c>
      <c r="D632" s="9">
        <v>2</v>
      </c>
      <c r="E632" s="9">
        <v>0</v>
      </c>
      <c r="F632" s="9">
        <v>1</v>
      </c>
      <c r="G632" s="10">
        <f t="shared" si="123"/>
        <v>2.3752969121140144E-3</v>
      </c>
      <c r="H632" s="10">
        <f t="shared" si="124"/>
        <v>4.6838407494145199E-3</v>
      </c>
      <c r="I632" s="10" t="str">
        <f t="shared" si="125"/>
        <v/>
      </c>
      <c r="J632" s="10">
        <f t="shared" si="126"/>
        <v>3.5087719298245615E-3</v>
      </c>
      <c r="K632" s="10">
        <f t="shared" si="129"/>
        <v>-1</v>
      </c>
      <c r="L632" s="10">
        <f t="shared" si="130"/>
        <v>-0.5</v>
      </c>
      <c r="M632" s="10">
        <f t="shared" si="127"/>
        <v>-2.3752969121140144E-3</v>
      </c>
      <c r="N632" s="11">
        <f t="shared" si="128"/>
        <v>-2.34192037470726E-3</v>
      </c>
    </row>
    <row r="633" spans="1:14" x14ac:dyDescent="0.2">
      <c r="A633" s="8"/>
      <c r="B633" s="18" t="s">
        <v>596</v>
      </c>
      <c r="C633" s="15">
        <v>0</v>
      </c>
      <c r="D633" s="9">
        <v>2</v>
      </c>
      <c r="E633" s="9">
        <v>1</v>
      </c>
      <c r="F633" s="9">
        <v>1</v>
      </c>
      <c r="G633" s="10" t="str">
        <f t="shared" si="123"/>
        <v/>
      </c>
      <c r="H633" s="10">
        <f t="shared" si="124"/>
        <v>4.6838407494145199E-3</v>
      </c>
      <c r="I633" s="10">
        <f t="shared" si="125"/>
        <v>2.6109660574412533E-3</v>
      </c>
      <c r="J633" s="10">
        <f t="shared" si="126"/>
        <v>3.5087719298245615E-3</v>
      </c>
      <c r="K633" s="10">
        <f t="shared" si="129"/>
        <v>1</v>
      </c>
      <c r="L633" s="10">
        <f t="shared" si="130"/>
        <v>-0.5</v>
      </c>
      <c r="M633" s="10" t="str">
        <f t="shared" si="127"/>
        <v/>
      </c>
      <c r="N633" s="11">
        <f t="shared" si="128"/>
        <v>-2.34192037470726E-3</v>
      </c>
    </row>
    <row r="634" spans="1:14" ht="25.5" x14ac:dyDescent="0.2">
      <c r="A634" s="8"/>
      <c r="B634" s="18" t="s">
        <v>597</v>
      </c>
      <c r="C634" s="15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18" t="s">
        <v>598</v>
      </c>
      <c r="C635" s="15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18" t="s">
        <v>599</v>
      </c>
      <c r="C636" s="15">
        <v>0</v>
      </c>
      <c r="D636" s="9">
        <v>3</v>
      </c>
      <c r="E636" s="9">
        <v>1</v>
      </c>
      <c r="F636" s="9">
        <v>10</v>
      </c>
      <c r="G636" s="10" t="str">
        <f t="shared" si="123"/>
        <v/>
      </c>
      <c r="H636" s="10">
        <f t="shared" si="124"/>
        <v>7.0257611241217799E-3</v>
      </c>
      <c r="I636" s="10">
        <f t="shared" si="125"/>
        <v>2.6109660574412533E-3</v>
      </c>
      <c r="J636" s="10">
        <f t="shared" si="126"/>
        <v>3.5087719298245612E-2</v>
      </c>
      <c r="K636" s="10">
        <f t="shared" si="129"/>
        <v>1</v>
      </c>
      <c r="L636" s="10">
        <f t="shared" si="130"/>
        <v>2.3333333333333335</v>
      </c>
      <c r="M636" s="10" t="str">
        <f t="shared" si="127"/>
        <v/>
      </c>
      <c r="N636" s="11">
        <f t="shared" si="128"/>
        <v>1.6393442622950821E-2</v>
      </c>
    </row>
    <row r="637" spans="1:14" x14ac:dyDescent="0.2">
      <c r="A637" s="8"/>
      <c r="B637" s="18" t="s">
        <v>600</v>
      </c>
      <c r="C637" s="15">
        <v>0</v>
      </c>
      <c r="D637" s="9">
        <v>0</v>
      </c>
      <c r="E637" s="9">
        <v>0</v>
      </c>
      <c r="F637" s="9">
        <v>1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>
        <f t="shared" si="126"/>
        <v>3.5087719298245615E-3</v>
      </c>
      <c r="K637" s="10" t="str">
        <f t="shared" si="129"/>
        <v xml:space="preserve"> </v>
      </c>
      <c r="L637" s="10">
        <f t="shared" si="130"/>
        <v>1</v>
      </c>
      <c r="M637" s="10" t="str">
        <f t="shared" si="127"/>
        <v/>
      </c>
      <c r="N637" s="11" t="str">
        <f t="shared" si="128"/>
        <v/>
      </c>
    </row>
    <row r="638" spans="1:14" ht="25.5" x14ac:dyDescent="0.2">
      <c r="A638" s="8"/>
      <c r="B638" s="18" t="s">
        <v>601</v>
      </c>
      <c r="C638" s="15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18" t="s">
        <v>602</v>
      </c>
      <c r="C639" s="15">
        <v>1</v>
      </c>
      <c r="D639" s="9">
        <v>1</v>
      </c>
      <c r="E639" s="9">
        <v>1</v>
      </c>
      <c r="F639" s="9">
        <v>0</v>
      </c>
      <c r="G639" s="10">
        <f t="shared" si="123"/>
        <v>2.3752969121140144E-3</v>
      </c>
      <c r="H639" s="10">
        <f t="shared" si="124"/>
        <v>2.34192037470726E-3</v>
      </c>
      <c r="I639" s="10">
        <f t="shared" si="125"/>
        <v>2.6109660574412533E-3</v>
      </c>
      <c r="J639" s="10" t="str">
        <f t="shared" si="126"/>
        <v/>
      </c>
      <c r="K639" s="10">
        <f t="shared" si="129"/>
        <v>0</v>
      </c>
      <c r="L639" s="10">
        <f t="shared" si="130"/>
        <v>-1</v>
      </c>
      <c r="M639" s="10">
        <f t="shared" si="127"/>
        <v>0</v>
      </c>
      <c r="N639" s="11">
        <f t="shared" si="128"/>
        <v>-2.34192037470726E-3</v>
      </c>
    </row>
    <row r="640" spans="1:14" ht="26.25" thickBot="1" x14ac:dyDescent="0.25">
      <c r="A640" s="8"/>
      <c r="B640" s="19" t="s">
        <v>603</v>
      </c>
      <c r="C640" s="16">
        <v>0</v>
      </c>
      <c r="D640" s="12">
        <v>2</v>
      </c>
      <c r="E640" s="12">
        <v>1</v>
      </c>
      <c r="F640" s="12">
        <v>3</v>
      </c>
      <c r="G640" s="13" t="str">
        <f t="shared" si="123"/>
        <v/>
      </c>
      <c r="H640" s="13">
        <f t="shared" si="124"/>
        <v>4.6838407494145199E-3</v>
      </c>
      <c r="I640" s="13">
        <f t="shared" si="125"/>
        <v>2.6109660574412533E-3</v>
      </c>
      <c r="J640" s="13">
        <f t="shared" si="126"/>
        <v>1.0526315789473684E-2</v>
      </c>
      <c r="K640" s="13">
        <f t="shared" si="129"/>
        <v>1</v>
      </c>
      <c r="L640" s="13">
        <f t="shared" si="130"/>
        <v>0.5</v>
      </c>
      <c r="M640" s="13" t="str">
        <f t="shared" si="127"/>
        <v/>
      </c>
      <c r="N640" s="14">
        <f t="shared" si="128"/>
        <v>2.34192037470726E-3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.75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x14ac:dyDescent="0.25">
      <c r="B4" s="2"/>
      <c r="D4" s="2"/>
      <c r="E4" s="33" t="s">
        <v>646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3</v>
      </c>
      <c r="C6" s="45" t="s">
        <v>4</v>
      </c>
      <c r="D6" s="46"/>
      <c r="E6" s="46"/>
      <c r="F6" s="40"/>
      <c r="G6" s="45" t="s">
        <v>5</v>
      </c>
      <c r="H6" s="46"/>
      <c r="I6" s="46"/>
      <c r="J6" s="46"/>
      <c r="K6" s="45" t="s">
        <v>6</v>
      </c>
      <c r="L6" s="42"/>
      <c r="M6" s="41" t="s">
        <v>7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4">
        <v>2023</v>
      </c>
      <c r="F7" s="40"/>
      <c r="G7" s="39">
        <v>2022</v>
      </c>
      <c r="H7" s="40"/>
      <c r="I7" s="44">
        <v>2023</v>
      </c>
      <c r="J7" s="40"/>
      <c r="K7" s="47"/>
      <c r="L7" s="43"/>
      <c r="M7" s="31"/>
      <c r="N7" s="43"/>
    </row>
    <row r="8" spans="1:14" ht="20.100000000000001" customHeight="1" thickBot="1" x14ac:dyDescent="0.25">
      <c r="A8" s="7"/>
      <c r="B8" s="38"/>
      <c r="C8" s="20" t="s">
        <v>8</v>
      </c>
      <c r="D8" s="20" t="s">
        <v>9</v>
      </c>
      <c r="E8" s="20" t="s">
        <v>8</v>
      </c>
      <c r="F8" s="20" t="s">
        <v>9</v>
      </c>
      <c r="G8" s="20" t="s">
        <v>8</v>
      </c>
      <c r="H8" s="20" t="s">
        <v>9</v>
      </c>
      <c r="I8" s="20" t="s">
        <v>8</v>
      </c>
      <c r="J8" s="20" t="s">
        <v>9</v>
      </c>
      <c r="K8" s="20" t="s">
        <v>8</v>
      </c>
      <c r="L8" s="20" t="s">
        <v>9</v>
      </c>
      <c r="M8" s="20" t="s">
        <v>8</v>
      </c>
      <c r="N8" s="20" t="s">
        <v>9</v>
      </c>
    </row>
    <row r="9" spans="1:14" ht="15.75" customHeight="1" thickBot="1" x14ac:dyDescent="0.25">
      <c r="A9" s="7"/>
      <c r="B9" s="17" t="s">
        <v>647</v>
      </c>
      <c r="C9" s="21">
        <f>+C22+C81+C188+C371+C612</f>
        <v>5620</v>
      </c>
      <c r="D9" s="21">
        <f>+D22+D81+D188+D371+D612</f>
        <v>3788</v>
      </c>
      <c r="E9" s="21">
        <f>+E22+E81+E188+E371+E612</f>
        <v>7370</v>
      </c>
      <c r="F9" s="21">
        <f>+F22+F81+F188+F371+F612</f>
        <v>4968</v>
      </c>
      <c r="G9" s="22">
        <f>SUM(G10:G14)</f>
        <v>1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0.31138790035587188</v>
      </c>
      <c r="L9" s="22">
        <f t="shared" si="0"/>
        <v>0.31151003167898628</v>
      </c>
      <c r="M9" s="22">
        <f t="shared" ref="M9:N14" si="1">+IF(OR(AND(G9=""),(K9="")),"",G9*K9)</f>
        <v>0.31138790035587188</v>
      </c>
      <c r="N9" s="23">
        <f t="shared" si="1"/>
        <v>0.31151003167898628</v>
      </c>
    </row>
    <row r="10" spans="1:14" x14ac:dyDescent="0.2">
      <c r="A10" s="8"/>
      <c r="B10" s="18" t="s">
        <v>10</v>
      </c>
      <c r="C10" s="15">
        <f>+C22</f>
        <v>13</v>
      </c>
      <c r="D10" s="9">
        <f>+D22</f>
        <v>12</v>
      </c>
      <c r="E10" s="9">
        <f>+E22</f>
        <v>26</v>
      </c>
      <c r="F10" s="9">
        <f>+F22</f>
        <v>9</v>
      </c>
      <c r="G10" s="10">
        <f t="shared" ref="G10:J14" si="2">+C10/C$9</f>
        <v>2.3131672597864767E-3</v>
      </c>
      <c r="H10" s="10">
        <f t="shared" si="2"/>
        <v>3.1678986272439284E-3</v>
      </c>
      <c r="I10" s="10">
        <f t="shared" si="2"/>
        <v>3.5278154681139757E-3</v>
      </c>
      <c r="J10" s="10">
        <f t="shared" si="2"/>
        <v>1.8115942028985507E-3</v>
      </c>
      <c r="K10" s="10">
        <f t="shared" si="0"/>
        <v>1</v>
      </c>
      <c r="L10" s="10">
        <f t="shared" si="0"/>
        <v>-0.25</v>
      </c>
      <c r="M10" s="10">
        <f t="shared" si="1"/>
        <v>2.3131672597864767E-3</v>
      </c>
      <c r="N10" s="11">
        <f t="shared" si="1"/>
        <v>-7.919746568109821E-4</v>
      </c>
    </row>
    <row r="11" spans="1:14" x14ac:dyDescent="0.2">
      <c r="A11" s="8"/>
      <c r="B11" s="18" t="s">
        <v>11</v>
      </c>
      <c r="C11" s="15">
        <f>+C81</f>
        <v>79</v>
      </c>
      <c r="D11" s="9">
        <f>+D81</f>
        <v>67</v>
      </c>
      <c r="E11" s="9">
        <f>+E81</f>
        <v>368</v>
      </c>
      <c r="F11" s="9">
        <f>+F81</f>
        <v>235</v>
      </c>
      <c r="G11" s="10">
        <f t="shared" si="2"/>
        <v>1.4056939501779359E-2</v>
      </c>
      <c r="H11" s="10">
        <f t="shared" si="2"/>
        <v>1.7687434002111934E-2</v>
      </c>
      <c r="I11" s="10">
        <f t="shared" si="2"/>
        <v>4.9932157394843961E-2</v>
      </c>
      <c r="J11" s="10">
        <f t="shared" si="2"/>
        <v>4.7302737520128826E-2</v>
      </c>
      <c r="K11" s="10">
        <f t="shared" si="0"/>
        <v>3.6582278481012658</v>
      </c>
      <c r="L11" s="10">
        <f t="shared" si="0"/>
        <v>2.5074626865671643</v>
      </c>
      <c r="M11" s="10">
        <f t="shared" si="1"/>
        <v>5.1423487544483983E-2</v>
      </c>
      <c r="N11" s="11">
        <f t="shared" si="1"/>
        <v>4.4350580781415003E-2</v>
      </c>
    </row>
    <row r="12" spans="1:14" ht="25.5" x14ac:dyDescent="0.2">
      <c r="A12" s="8"/>
      <c r="B12" s="18" t="s">
        <v>12</v>
      </c>
      <c r="C12" s="15">
        <f>+C188</f>
        <v>132</v>
      </c>
      <c r="D12" s="9">
        <f>+D188</f>
        <v>89</v>
      </c>
      <c r="E12" s="9">
        <f>+E188</f>
        <v>138</v>
      </c>
      <c r="F12" s="9">
        <f>+F188</f>
        <v>117</v>
      </c>
      <c r="G12" s="10">
        <f t="shared" si="2"/>
        <v>2.3487544483985764E-2</v>
      </c>
      <c r="H12" s="10">
        <f t="shared" si="2"/>
        <v>2.3495248152059132E-2</v>
      </c>
      <c r="I12" s="10">
        <f t="shared" si="2"/>
        <v>1.8724559023066484E-2</v>
      </c>
      <c r="J12" s="10">
        <f t="shared" si="2"/>
        <v>2.355072463768116E-2</v>
      </c>
      <c r="K12" s="10">
        <f t="shared" si="0"/>
        <v>4.5454545454545456E-2</v>
      </c>
      <c r="L12" s="10">
        <f t="shared" si="0"/>
        <v>0.3146067415730337</v>
      </c>
      <c r="M12" s="10">
        <f t="shared" si="1"/>
        <v>1.0676156583629894E-3</v>
      </c>
      <c r="N12" s="11">
        <f t="shared" si="1"/>
        <v>7.3917634635691648E-3</v>
      </c>
    </row>
    <row r="13" spans="1:14" x14ac:dyDescent="0.2">
      <c r="A13" s="8"/>
      <c r="B13" s="18" t="s">
        <v>13</v>
      </c>
      <c r="C13" s="15">
        <f>+C371</f>
        <v>1430</v>
      </c>
      <c r="D13" s="9">
        <f>+D371</f>
        <v>878</v>
      </c>
      <c r="E13" s="9">
        <f>+E371</f>
        <v>454</v>
      </c>
      <c r="F13" s="9">
        <f>+F371</f>
        <v>413</v>
      </c>
      <c r="G13" s="10">
        <f t="shared" si="2"/>
        <v>0.25444839857651247</v>
      </c>
      <c r="H13" s="10">
        <f t="shared" si="2"/>
        <v>0.23178458289334741</v>
      </c>
      <c r="I13" s="10">
        <f t="shared" si="2"/>
        <v>6.1601085481682499E-2</v>
      </c>
      <c r="J13" s="10">
        <f t="shared" si="2"/>
        <v>8.3132045088566822E-2</v>
      </c>
      <c r="K13" s="10">
        <f t="shared" si="0"/>
        <v>-0.68251748251748257</v>
      </c>
      <c r="L13" s="10">
        <f t="shared" si="0"/>
        <v>-0.52961275626423687</v>
      </c>
      <c r="M13" s="10">
        <f t="shared" si="1"/>
        <v>-0.1736654804270463</v>
      </c>
      <c r="N13" s="11">
        <f t="shared" si="1"/>
        <v>-0.12275607180570221</v>
      </c>
    </row>
    <row r="14" spans="1:14" ht="15.75" thickBot="1" x14ac:dyDescent="0.25">
      <c r="A14" s="8"/>
      <c r="B14" s="19" t="s">
        <v>14</v>
      </c>
      <c r="C14" s="16">
        <f>+C612</f>
        <v>3966</v>
      </c>
      <c r="D14" s="12">
        <f>+D612</f>
        <v>2742</v>
      </c>
      <c r="E14" s="12">
        <f>+E612</f>
        <v>6384</v>
      </c>
      <c r="F14" s="12">
        <f>+F612</f>
        <v>4194</v>
      </c>
      <c r="G14" s="13">
        <f t="shared" si="2"/>
        <v>0.7056939501779359</v>
      </c>
      <c r="H14" s="13">
        <f t="shared" si="2"/>
        <v>0.72386483632523757</v>
      </c>
      <c r="I14" s="13">
        <f t="shared" si="2"/>
        <v>0.86621438263229311</v>
      </c>
      <c r="J14" s="13">
        <f t="shared" si="2"/>
        <v>0.84420289855072461</v>
      </c>
      <c r="K14" s="13">
        <f t="shared" si="0"/>
        <v>0.60968229954614217</v>
      </c>
      <c r="L14" s="13">
        <f t="shared" si="0"/>
        <v>0.52954048140043763</v>
      </c>
      <c r="M14" s="13">
        <f t="shared" si="1"/>
        <v>0.43024911032028462</v>
      </c>
      <c r="N14" s="14">
        <f t="shared" si="1"/>
        <v>0.3833157338965153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6" t="s">
        <v>3</v>
      </c>
      <c r="C19" s="45" t="s">
        <v>16</v>
      </c>
      <c r="D19" s="46"/>
      <c r="E19" s="46"/>
      <c r="F19" s="40"/>
      <c r="G19" s="45" t="s">
        <v>5</v>
      </c>
      <c r="H19" s="46"/>
      <c r="I19" s="46"/>
      <c r="J19" s="46"/>
      <c r="K19" s="45" t="s">
        <v>17</v>
      </c>
      <c r="L19" s="42"/>
      <c r="M19" s="41" t="s">
        <v>7</v>
      </c>
      <c r="N19" s="42"/>
    </row>
    <row r="20" spans="1:14" ht="15.75" thickBot="1" x14ac:dyDescent="0.25">
      <c r="A20" s="7"/>
      <c r="B20" s="37"/>
      <c r="C20" s="39">
        <v>2022</v>
      </c>
      <c r="D20" s="40"/>
      <c r="E20" s="44">
        <v>2023</v>
      </c>
      <c r="F20" s="40"/>
      <c r="G20" s="39">
        <v>2022</v>
      </c>
      <c r="H20" s="40"/>
      <c r="I20" s="44">
        <v>2023</v>
      </c>
      <c r="J20" s="40"/>
      <c r="K20" s="47"/>
      <c r="L20" s="43"/>
      <c r="M20" s="31"/>
      <c r="N20" s="43"/>
    </row>
    <row r="21" spans="1:14" ht="15.75" thickBot="1" x14ac:dyDescent="0.25">
      <c r="A21" s="8"/>
      <c r="B21" s="38"/>
      <c r="C21" s="20" t="s">
        <v>8</v>
      </c>
      <c r="D21" s="20" t="s">
        <v>9</v>
      </c>
      <c r="E21" s="20" t="s">
        <v>8</v>
      </c>
      <c r="F21" s="20" t="s">
        <v>9</v>
      </c>
      <c r="G21" s="20" t="s">
        <v>8</v>
      </c>
      <c r="H21" s="20" t="s">
        <v>9</v>
      </c>
      <c r="I21" s="20" t="s">
        <v>8</v>
      </c>
      <c r="J21" s="20" t="s">
        <v>9</v>
      </c>
      <c r="K21" s="20" t="s">
        <v>8</v>
      </c>
      <c r="L21" s="20" t="s">
        <v>9</v>
      </c>
      <c r="M21" s="20" t="s">
        <v>8</v>
      </c>
      <c r="N21" s="20" t="s">
        <v>9</v>
      </c>
    </row>
    <row r="22" spans="1:14" ht="15.75" thickBot="1" x14ac:dyDescent="0.25">
      <c r="A22" s="8"/>
      <c r="B22" s="17" t="s">
        <v>10</v>
      </c>
      <c r="C22" s="21">
        <f>SUM(C23:C73)</f>
        <v>13</v>
      </c>
      <c r="D22" s="21">
        <f>SUM(D23:D73)</f>
        <v>12</v>
      </c>
      <c r="E22" s="21">
        <f>SUM(E23:E73)</f>
        <v>26</v>
      </c>
      <c r="F22" s="21">
        <f>SUM(F23:F73)</f>
        <v>9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1</v>
      </c>
      <c r="L22" s="22">
        <f>+IF(AND(D22=0,F22=0),"",IF(D22=0,1,IF(F22=0,-1,(F22-D22)/D22)))</f>
        <v>-0.25</v>
      </c>
      <c r="M22" s="22">
        <f t="shared" ref="M22:M53" si="7">+IF(OR(AND(G22=""),(K22="")),"",G22*K22)</f>
        <v>1</v>
      </c>
      <c r="N22" s="23">
        <f t="shared" ref="N22:N53" si="8">+IF(OR(AND(H22=""),(L22="")),"",H22*L22)</f>
        <v>-0.25</v>
      </c>
    </row>
    <row r="23" spans="1:14" x14ac:dyDescent="0.2">
      <c r="A23" s="8"/>
      <c r="B23" s="28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8"/>
      <c r="B24" s="18" t="s">
        <v>19</v>
      </c>
      <c r="C24" s="15">
        <v>0</v>
      </c>
      <c r="D24" s="9">
        <v>0</v>
      </c>
      <c r="E24" s="9">
        <v>1</v>
      </c>
      <c r="F24" s="9">
        <v>2</v>
      </c>
      <c r="G24" s="10" t="str">
        <f t="shared" si="3"/>
        <v/>
      </c>
      <c r="H24" s="10" t="str">
        <f t="shared" si="4"/>
        <v/>
      </c>
      <c r="I24" s="10">
        <f t="shared" si="5"/>
        <v>3.8461538461538464E-2</v>
      </c>
      <c r="J24" s="10">
        <f t="shared" si="6"/>
        <v>0.22222222222222221</v>
      </c>
      <c r="K24" s="10">
        <f t="shared" si="9"/>
        <v>1</v>
      </c>
      <c r="L24" s="10">
        <f t="shared" si="10"/>
        <v>1</v>
      </c>
      <c r="M24" s="10" t="str">
        <f t="shared" si="7"/>
        <v/>
      </c>
      <c r="N24" s="11" t="str">
        <f t="shared" si="8"/>
        <v/>
      </c>
    </row>
    <row r="25" spans="1:14" ht="38.25" x14ac:dyDescent="0.2">
      <c r="A25" s="8"/>
      <c r="B25" s="18" t="s">
        <v>20</v>
      </c>
      <c r="C25" s="1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18" t="s">
        <v>21</v>
      </c>
      <c r="C26" s="15">
        <v>0</v>
      </c>
      <c r="D26" s="9">
        <v>1</v>
      </c>
      <c r="E26" s="9">
        <v>0</v>
      </c>
      <c r="F26" s="9">
        <v>0</v>
      </c>
      <c r="G26" s="10" t="str">
        <f t="shared" si="3"/>
        <v/>
      </c>
      <c r="H26" s="10">
        <f t="shared" si="4"/>
        <v>8.3333333333333329E-2</v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>
        <f t="shared" si="10"/>
        <v>-1</v>
      </c>
      <c r="M26" s="10" t="str">
        <f t="shared" si="7"/>
        <v/>
      </c>
      <c r="N26" s="11">
        <f t="shared" si="8"/>
        <v>-8.3333333333333329E-2</v>
      </c>
    </row>
    <row r="27" spans="1:14" ht="25.5" x14ac:dyDescent="0.2">
      <c r="A27" s="8"/>
      <c r="B27" s="18" t="s">
        <v>22</v>
      </c>
      <c r="C27" s="15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18" t="s">
        <v>23</v>
      </c>
      <c r="C28" s="15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18" t="s">
        <v>24</v>
      </c>
      <c r="C29" s="15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18" t="s">
        <v>25</v>
      </c>
      <c r="C30" s="15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11" t="str">
        <f t="shared" si="8"/>
        <v/>
      </c>
    </row>
    <row r="31" spans="1:14" x14ac:dyDescent="0.2">
      <c r="A31" s="8"/>
      <c r="B31" s="18" t="s">
        <v>26</v>
      </c>
      <c r="C31" s="15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1" t="str">
        <f t="shared" si="8"/>
        <v/>
      </c>
    </row>
    <row r="32" spans="1:14" x14ac:dyDescent="0.2">
      <c r="A32" s="8"/>
      <c r="B32" s="18" t="s">
        <v>27</v>
      </c>
      <c r="C32" s="15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1" t="str">
        <f t="shared" si="8"/>
        <v/>
      </c>
    </row>
    <row r="33" spans="1:14" x14ac:dyDescent="0.2">
      <c r="A33" s="8"/>
      <c r="B33" s="18" t="s">
        <v>28</v>
      </c>
      <c r="C33" s="15">
        <v>2</v>
      </c>
      <c r="D33" s="9">
        <v>2</v>
      </c>
      <c r="E33" s="9">
        <v>1</v>
      </c>
      <c r="F33" s="9">
        <v>0</v>
      </c>
      <c r="G33" s="10">
        <f t="shared" si="3"/>
        <v>0.15384615384615385</v>
      </c>
      <c r="H33" s="10">
        <f t="shared" si="4"/>
        <v>0.16666666666666666</v>
      </c>
      <c r="I33" s="10">
        <f t="shared" si="5"/>
        <v>3.8461538461538464E-2</v>
      </c>
      <c r="J33" s="10" t="str">
        <f t="shared" si="6"/>
        <v/>
      </c>
      <c r="K33" s="10">
        <f t="shared" si="9"/>
        <v>-0.5</v>
      </c>
      <c r="L33" s="10">
        <f t="shared" si="10"/>
        <v>-1</v>
      </c>
      <c r="M33" s="10">
        <f t="shared" si="7"/>
        <v>-7.6923076923076927E-2</v>
      </c>
      <c r="N33" s="11">
        <f t="shared" si="8"/>
        <v>-0.16666666666666666</v>
      </c>
    </row>
    <row r="34" spans="1:14" ht="25.5" x14ac:dyDescent="0.2">
      <c r="A34" s="8"/>
      <c r="B34" s="18" t="s">
        <v>29</v>
      </c>
      <c r="C34" s="1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18" t="s">
        <v>30</v>
      </c>
      <c r="C35" s="15">
        <v>0</v>
      </c>
      <c r="D35" s="9">
        <v>0</v>
      </c>
      <c r="E35" s="9">
        <v>1</v>
      </c>
      <c r="F35" s="9">
        <v>1</v>
      </c>
      <c r="G35" s="10" t="str">
        <f t="shared" si="3"/>
        <v/>
      </c>
      <c r="H35" s="10" t="str">
        <f t="shared" si="4"/>
        <v/>
      </c>
      <c r="I35" s="10">
        <f t="shared" si="5"/>
        <v>3.8461538461538464E-2</v>
      </c>
      <c r="J35" s="10">
        <f t="shared" si="6"/>
        <v>0.1111111111111111</v>
      </c>
      <c r="K35" s="10">
        <f t="shared" si="9"/>
        <v>1</v>
      </c>
      <c r="L35" s="10">
        <f t="shared" si="10"/>
        <v>1</v>
      </c>
      <c r="M35" s="10" t="str">
        <f t="shared" si="7"/>
        <v/>
      </c>
      <c r="N35" s="11" t="str">
        <f t="shared" si="8"/>
        <v/>
      </c>
    </row>
    <row r="36" spans="1:14" x14ac:dyDescent="0.2">
      <c r="A36" s="8"/>
      <c r="B36" s="18" t="s">
        <v>31</v>
      </c>
      <c r="C36" s="15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18" t="s">
        <v>32</v>
      </c>
      <c r="C37" s="1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18" t="s">
        <v>33</v>
      </c>
      <c r="C38" s="15">
        <v>1</v>
      </c>
      <c r="D38" s="9">
        <v>0</v>
      </c>
      <c r="E38" s="9">
        <v>0</v>
      </c>
      <c r="F38" s="9">
        <v>0</v>
      </c>
      <c r="G38" s="10">
        <f t="shared" si="3"/>
        <v>7.6923076923076927E-2</v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>
        <f t="shared" si="9"/>
        <v>-1</v>
      </c>
      <c r="L38" s="10" t="str">
        <f t="shared" si="10"/>
        <v xml:space="preserve"> </v>
      </c>
      <c r="M38" s="10">
        <f t="shared" si="7"/>
        <v>-7.6923076923076927E-2</v>
      </c>
      <c r="N38" s="11" t="str">
        <f t="shared" si="8"/>
        <v/>
      </c>
    </row>
    <row r="39" spans="1:14" x14ac:dyDescent="0.2">
      <c r="A39" s="8"/>
      <c r="B39" s="18" t="s">
        <v>34</v>
      </c>
      <c r="C39" s="15">
        <v>1</v>
      </c>
      <c r="D39" s="9">
        <v>0</v>
      </c>
      <c r="E39" s="9">
        <v>0</v>
      </c>
      <c r="F39" s="9">
        <v>0</v>
      </c>
      <c r="G39" s="10">
        <f t="shared" si="3"/>
        <v>7.6923076923076927E-2</v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>
        <f t="shared" si="9"/>
        <v>-1</v>
      </c>
      <c r="L39" s="10" t="str">
        <f t="shared" si="10"/>
        <v xml:space="preserve"> </v>
      </c>
      <c r="M39" s="10">
        <f t="shared" si="7"/>
        <v>-7.6923076923076927E-2</v>
      </c>
      <c r="N39" s="11" t="str">
        <f t="shared" si="8"/>
        <v/>
      </c>
    </row>
    <row r="40" spans="1:14" ht="25.5" x14ac:dyDescent="0.2">
      <c r="A40" s="8"/>
      <c r="B40" s="18" t="s">
        <v>35</v>
      </c>
      <c r="C40" s="1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18" t="s">
        <v>36</v>
      </c>
      <c r="C41" s="15">
        <v>0</v>
      </c>
      <c r="D41" s="9">
        <v>1</v>
      </c>
      <c r="E41" s="9">
        <v>0</v>
      </c>
      <c r="F41" s="9">
        <v>0</v>
      </c>
      <c r="G41" s="10" t="str">
        <f t="shared" si="3"/>
        <v/>
      </c>
      <c r="H41" s="10">
        <f t="shared" si="4"/>
        <v>8.3333333333333329E-2</v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>
        <f t="shared" si="10"/>
        <v>-1</v>
      </c>
      <c r="M41" s="10" t="str">
        <f t="shared" si="7"/>
        <v/>
      </c>
      <c r="N41" s="11">
        <f t="shared" si="8"/>
        <v>-8.3333333333333329E-2</v>
      </c>
    </row>
    <row r="42" spans="1:14" x14ac:dyDescent="0.2">
      <c r="A42" s="8"/>
      <c r="B42" s="18" t="s">
        <v>37</v>
      </c>
      <c r="C42" s="15">
        <v>2</v>
      </c>
      <c r="D42" s="9">
        <v>0</v>
      </c>
      <c r="E42" s="9">
        <v>1</v>
      </c>
      <c r="F42" s="9">
        <v>0</v>
      </c>
      <c r="G42" s="10">
        <f t="shared" si="3"/>
        <v>0.15384615384615385</v>
      </c>
      <c r="H42" s="10" t="str">
        <f t="shared" si="4"/>
        <v/>
      </c>
      <c r="I42" s="10">
        <f t="shared" si="5"/>
        <v>3.8461538461538464E-2</v>
      </c>
      <c r="J42" s="10" t="str">
        <f t="shared" si="6"/>
        <v/>
      </c>
      <c r="K42" s="10">
        <f t="shared" si="9"/>
        <v>-0.5</v>
      </c>
      <c r="L42" s="10" t="str">
        <f t="shared" si="10"/>
        <v xml:space="preserve"> </v>
      </c>
      <c r="M42" s="10">
        <f t="shared" si="7"/>
        <v>-7.6923076923076927E-2</v>
      </c>
      <c r="N42" s="11" t="str">
        <f t="shared" si="8"/>
        <v/>
      </c>
    </row>
    <row r="43" spans="1:14" ht="26.25" customHeight="1" x14ac:dyDescent="0.2">
      <c r="A43" s="8"/>
      <c r="B43" s="18" t="s">
        <v>38</v>
      </c>
      <c r="C43" s="1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18" t="s">
        <v>39</v>
      </c>
      <c r="C44" s="1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18" t="s">
        <v>40</v>
      </c>
      <c r="C45" s="1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18" t="s">
        <v>41</v>
      </c>
      <c r="C46" s="1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18" t="s">
        <v>42</v>
      </c>
      <c r="C47" s="15">
        <v>0</v>
      </c>
      <c r="D47" s="9">
        <v>0</v>
      </c>
      <c r="E47" s="9">
        <v>1</v>
      </c>
      <c r="F47" s="9">
        <v>0</v>
      </c>
      <c r="G47" s="10" t="str">
        <f t="shared" si="3"/>
        <v/>
      </c>
      <c r="H47" s="10" t="str">
        <f t="shared" si="4"/>
        <v/>
      </c>
      <c r="I47" s="10">
        <f t="shared" si="5"/>
        <v>3.8461538461538464E-2</v>
      </c>
      <c r="J47" s="10" t="str">
        <f t="shared" si="6"/>
        <v/>
      </c>
      <c r="K47" s="10">
        <f t="shared" si="9"/>
        <v>1</v>
      </c>
      <c r="L47" s="10" t="str">
        <f t="shared" si="10"/>
        <v xml:space="preserve"> </v>
      </c>
      <c r="M47" s="10" t="str">
        <f t="shared" si="7"/>
        <v/>
      </c>
      <c r="N47" s="11" t="str">
        <f t="shared" si="8"/>
        <v/>
      </c>
    </row>
    <row r="48" spans="1:14" ht="25.5" x14ac:dyDescent="0.2">
      <c r="A48" s="8"/>
      <c r="B48" s="18" t="s">
        <v>43</v>
      </c>
      <c r="C48" s="15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1" t="str">
        <f t="shared" si="8"/>
        <v/>
      </c>
    </row>
    <row r="49" spans="1:14" ht="25.5" x14ac:dyDescent="0.2">
      <c r="A49" s="8"/>
      <c r="B49" s="18" t="s">
        <v>44</v>
      </c>
      <c r="C49" s="1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18" t="s">
        <v>45</v>
      </c>
      <c r="C50" s="15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18" t="s">
        <v>46</v>
      </c>
      <c r="C51" s="15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18" t="s">
        <v>47</v>
      </c>
      <c r="C52" s="15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11" t="str">
        <f t="shared" si="8"/>
        <v/>
      </c>
    </row>
    <row r="53" spans="1:14" x14ac:dyDescent="0.2">
      <c r="A53" s="8"/>
      <c r="B53" s="18" t="s">
        <v>48</v>
      </c>
      <c r="C53" s="15">
        <v>1</v>
      </c>
      <c r="D53" s="9">
        <v>0</v>
      </c>
      <c r="E53" s="9">
        <v>0</v>
      </c>
      <c r="F53" s="9">
        <v>0</v>
      </c>
      <c r="G53" s="10">
        <f t="shared" si="3"/>
        <v>7.6923076923076927E-2</v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>
        <f t="shared" si="9"/>
        <v>-1</v>
      </c>
      <c r="L53" s="10" t="str">
        <f t="shared" si="10"/>
        <v xml:space="preserve"> </v>
      </c>
      <c r="M53" s="10">
        <f t="shared" si="7"/>
        <v>-7.6923076923076927E-2</v>
      </c>
      <c r="N53" s="11" t="str">
        <f t="shared" si="8"/>
        <v/>
      </c>
    </row>
    <row r="54" spans="1:14" x14ac:dyDescent="0.2">
      <c r="A54" s="8"/>
      <c r="B54" s="18" t="s">
        <v>49</v>
      </c>
      <c r="C54" s="15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1" t="str">
        <f t="shared" ref="N54:N73" si="16">+IF(OR(AND(H54=""),(L54="")),"",H54*L54)</f>
        <v/>
      </c>
    </row>
    <row r="55" spans="1:14" x14ac:dyDescent="0.2">
      <c r="A55" s="8"/>
      <c r="B55" s="18" t="s">
        <v>50</v>
      </c>
      <c r="C55" s="15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18" t="s">
        <v>51</v>
      </c>
      <c r="C56" s="15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18" t="s">
        <v>52</v>
      </c>
      <c r="C57" s="15">
        <v>2</v>
      </c>
      <c r="D57" s="9">
        <v>0</v>
      </c>
      <c r="E57" s="9">
        <v>0</v>
      </c>
      <c r="F57" s="9">
        <v>0</v>
      </c>
      <c r="G57" s="10">
        <f t="shared" si="11"/>
        <v>0.15384615384615385</v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>
        <f t="shared" si="17"/>
        <v>-1</v>
      </c>
      <c r="L57" s="10" t="str">
        <f t="shared" si="18"/>
        <v xml:space="preserve"> </v>
      </c>
      <c r="M57" s="10">
        <f t="shared" si="15"/>
        <v>-0.15384615384615385</v>
      </c>
      <c r="N57" s="11" t="str">
        <f t="shared" si="16"/>
        <v/>
      </c>
    </row>
    <row r="58" spans="1:14" x14ac:dyDescent="0.2">
      <c r="A58" s="8"/>
      <c r="B58" s="18" t="s">
        <v>53</v>
      </c>
      <c r="C58" s="15">
        <v>0</v>
      </c>
      <c r="D58" s="9">
        <v>4</v>
      </c>
      <c r="E58" s="9">
        <v>0</v>
      </c>
      <c r="F58" s="9">
        <v>0</v>
      </c>
      <c r="G58" s="10" t="str">
        <f t="shared" si="11"/>
        <v/>
      </c>
      <c r="H58" s="10">
        <f t="shared" si="12"/>
        <v>0.33333333333333331</v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>
        <f t="shared" si="18"/>
        <v>-1</v>
      </c>
      <c r="M58" s="10" t="str">
        <f t="shared" si="15"/>
        <v/>
      </c>
      <c r="N58" s="11">
        <f t="shared" si="16"/>
        <v>-0.33333333333333331</v>
      </c>
    </row>
    <row r="59" spans="1:14" x14ac:dyDescent="0.2">
      <c r="A59" s="8"/>
      <c r="B59" s="18" t="s">
        <v>54</v>
      </c>
      <c r="C59" s="1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18" t="s">
        <v>55</v>
      </c>
      <c r="C60" s="15">
        <v>0</v>
      </c>
      <c r="D60" s="9">
        <v>0</v>
      </c>
      <c r="E60" s="9">
        <v>0</v>
      </c>
      <c r="F60" s="9">
        <v>1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>
        <f t="shared" si="14"/>
        <v>0.1111111111111111</v>
      </c>
      <c r="K60" s="10" t="str">
        <f t="shared" si="17"/>
        <v xml:space="preserve"> </v>
      </c>
      <c r="L60" s="10">
        <f t="shared" si="18"/>
        <v>1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18" t="s">
        <v>56</v>
      </c>
      <c r="C61" s="1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18" t="s">
        <v>57</v>
      </c>
      <c r="C62" s="15">
        <v>0</v>
      </c>
      <c r="D62" s="9">
        <v>0</v>
      </c>
      <c r="E62" s="9">
        <v>17</v>
      </c>
      <c r="F62" s="9">
        <v>3</v>
      </c>
      <c r="G62" s="10" t="str">
        <f t="shared" si="11"/>
        <v/>
      </c>
      <c r="H62" s="10" t="str">
        <f t="shared" si="12"/>
        <v/>
      </c>
      <c r="I62" s="10">
        <f t="shared" si="13"/>
        <v>0.65384615384615385</v>
      </c>
      <c r="J62" s="10">
        <f t="shared" si="14"/>
        <v>0.33333333333333331</v>
      </c>
      <c r="K62" s="10">
        <f t="shared" si="17"/>
        <v>1</v>
      </c>
      <c r="L62" s="10">
        <f t="shared" si="18"/>
        <v>1</v>
      </c>
      <c r="M62" s="10" t="str">
        <f t="shared" si="15"/>
        <v/>
      </c>
      <c r="N62" s="11" t="str">
        <f t="shared" si="16"/>
        <v/>
      </c>
    </row>
    <row r="63" spans="1:14" ht="25.5" x14ac:dyDescent="0.2">
      <c r="A63" s="8"/>
      <c r="B63" s="18" t="s">
        <v>58</v>
      </c>
      <c r="C63" s="15">
        <v>1</v>
      </c>
      <c r="D63" s="9">
        <v>0</v>
      </c>
      <c r="E63" s="9">
        <v>0</v>
      </c>
      <c r="F63" s="9">
        <v>0</v>
      </c>
      <c r="G63" s="10">
        <f t="shared" si="11"/>
        <v>7.6923076923076927E-2</v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>
        <f t="shared" si="17"/>
        <v>-1</v>
      </c>
      <c r="L63" s="10" t="str">
        <f t="shared" si="18"/>
        <v xml:space="preserve"> </v>
      </c>
      <c r="M63" s="10">
        <f t="shared" si="15"/>
        <v>-7.6923076923076927E-2</v>
      </c>
      <c r="N63" s="11" t="str">
        <f t="shared" si="16"/>
        <v/>
      </c>
    </row>
    <row r="64" spans="1:14" ht="25.5" x14ac:dyDescent="0.2">
      <c r="A64" s="8"/>
      <c r="B64" s="18" t="s">
        <v>59</v>
      </c>
      <c r="C64" s="15">
        <v>1</v>
      </c>
      <c r="D64" s="9">
        <v>2</v>
      </c>
      <c r="E64" s="9">
        <v>0</v>
      </c>
      <c r="F64" s="9">
        <v>1</v>
      </c>
      <c r="G64" s="10">
        <f t="shared" si="11"/>
        <v>7.6923076923076927E-2</v>
      </c>
      <c r="H64" s="10">
        <f t="shared" si="12"/>
        <v>0.16666666666666666</v>
      </c>
      <c r="I64" s="10" t="str">
        <f t="shared" si="13"/>
        <v/>
      </c>
      <c r="J64" s="10">
        <f t="shared" si="14"/>
        <v>0.1111111111111111</v>
      </c>
      <c r="K64" s="10">
        <f t="shared" si="17"/>
        <v>-1</v>
      </c>
      <c r="L64" s="10">
        <f t="shared" si="18"/>
        <v>-0.5</v>
      </c>
      <c r="M64" s="10">
        <f t="shared" si="15"/>
        <v>-7.6923076923076927E-2</v>
      </c>
      <c r="N64" s="11">
        <f t="shared" si="16"/>
        <v>-8.3333333333333329E-2</v>
      </c>
    </row>
    <row r="65" spans="1:14" x14ac:dyDescent="0.2">
      <c r="A65" s="8"/>
      <c r="B65" s="18" t="s">
        <v>60</v>
      </c>
      <c r="C65" s="15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11" t="str">
        <f t="shared" si="16"/>
        <v/>
      </c>
    </row>
    <row r="66" spans="1:14" x14ac:dyDescent="0.2">
      <c r="A66" s="8"/>
      <c r="B66" s="18" t="s">
        <v>61</v>
      </c>
      <c r="C66" s="15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18" t="s">
        <v>62</v>
      </c>
      <c r="C67" s="15">
        <v>1</v>
      </c>
      <c r="D67" s="9">
        <v>1</v>
      </c>
      <c r="E67" s="9">
        <v>0</v>
      </c>
      <c r="F67" s="9">
        <v>1</v>
      </c>
      <c r="G67" s="10">
        <f t="shared" si="11"/>
        <v>7.6923076923076927E-2</v>
      </c>
      <c r="H67" s="10">
        <f t="shared" si="12"/>
        <v>8.3333333333333329E-2</v>
      </c>
      <c r="I67" s="10" t="str">
        <f t="shared" si="13"/>
        <v/>
      </c>
      <c r="J67" s="10">
        <f t="shared" si="14"/>
        <v>0.1111111111111111</v>
      </c>
      <c r="K67" s="10">
        <f t="shared" si="17"/>
        <v>-1</v>
      </c>
      <c r="L67" s="10">
        <f t="shared" si="18"/>
        <v>0</v>
      </c>
      <c r="M67" s="10">
        <f t="shared" si="15"/>
        <v>-7.6923076923076927E-2</v>
      </c>
      <c r="N67" s="11">
        <f t="shared" si="16"/>
        <v>0</v>
      </c>
    </row>
    <row r="68" spans="1:14" x14ac:dyDescent="0.2">
      <c r="A68" s="8"/>
      <c r="B68" s="18" t="s">
        <v>63</v>
      </c>
      <c r="C68" s="15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18" t="s">
        <v>64</v>
      </c>
      <c r="C69" s="1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18" t="s">
        <v>65</v>
      </c>
      <c r="C70" s="15">
        <v>1</v>
      </c>
      <c r="D70" s="9">
        <v>0</v>
      </c>
      <c r="E70" s="9">
        <v>3</v>
      </c>
      <c r="F70" s="9">
        <v>0</v>
      </c>
      <c r="G70" s="10">
        <f t="shared" si="11"/>
        <v>7.6923076923076927E-2</v>
      </c>
      <c r="H70" s="10" t="str">
        <f t="shared" si="12"/>
        <v/>
      </c>
      <c r="I70" s="10">
        <f t="shared" si="13"/>
        <v>0.11538461538461539</v>
      </c>
      <c r="J70" s="10" t="str">
        <f t="shared" si="14"/>
        <v/>
      </c>
      <c r="K70" s="10">
        <f t="shared" si="17"/>
        <v>2</v>
      </c>
      <c r="L70" s="10" t="str">
        <f t="shared" si="18"/>
        <v xml:space="preserve"> </v>
      </c>
      <c r="M70" s="10">
        <f t="shared" si="15"/>
        <v>0.15384615384615385</v>
      </c>
      <c r="N70" s="11" t="str">
        <f t="shared" si="16"/>
        <v/>
      </c>
    </row>
    <row r="71" spans="1:14" x14ac:dyDescent="0.2">
      <c r="A71" s="8"/>
      <c r="B71" s="18" t="s">
        <v>66</v>
      </c>
      <c r="C71" s="15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1" t="str">
        <f t="shared" si="16"/>
        <v/>
      </c>
    </row>
    <row r="72" spans="1:14" x14ac:dyDescent="0.2">
      <c r="A72" s="8"/>
      <c r="B72" s="18" t="s">
        <v>67</v>
      </c>
      <c r="C72" s="15">
        <v>0</v>
      </c>
      <c r="D72" s="9">
        <v>0</v>
      </c>
      <c r="E72" s="9">
        <v>1</v>
      </c>
      <c r="F72" s="9">
        <v>0</v>
      </c>
      <c r="G72" s="10" t="str">
        <f t="shared" si="11"/>
        <v/>
      </c>
      <c r="H72" s="10" t="str">
        <f t="shared" si="12"/>
        <v/>
      </c>
      <c r="I72" s="10">
        <f t="shared" si="13"/>
        <v>3.8461538461538464E-2</v>
      </c>
      <c r="J72" s="10" t="str">
        <f t="shared" si="14"/>
        <v/>
      </c>
      <c r="K72" s="10">
        <f t="shared" si="17"/>
        <v>1</v>
      </c>
      <c r="L72" s="10" t="str">
        <f t="shared" si="18"/>
        <v xml:space="preserve"> 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19" t="s">
        <v>68</v>
      </c>
      <c r="C73" s="16">
        <v>0</v>
      </c>
      <c r="D73" s="12">
        <v>1</v>
      </c>
      <c r="E73" s="12">
        <v>0</v>
      </c>
      <c r="F73" s="12">
        <v>0</v>
      </c>
      <c r="G73" s="13" t="str">
        <f t="shared" si="11"/>
        <v/>
      </c>
      <c r="H73" s="13">
        <f t="shared" si="12"/>
        <v>8.3333333333333329E-2</v>
      </c>
      <c r="I73" s="13" t="str">
        <f t="shared" si="13"/>
        <v/>
      </c>
      <c r="J73" s="13" t="str">
        <f t="shared" si="14"/>
        <v/>
      </c>
      <c r="K73" s="13" t="str">
        <f t="shared" si="17"/>
        <v xml:space="preserve"> </v>
      </c>
      <c r="L73" s="13">
        <f t="shared" si="18"/>
        <v>-1</v>
      </c>
      <c r="M73" s="13" t="str">
        <f t="shared" si="15"/>
        <v/>
      </c>
      <c r="N73" s="14">
        <f t="shared" si="16"/>
        <v>-8.3333333333333329E-2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6" t="s">
        <v>3</v>
      </c>
      <c r="C78" s="45" t="s">
        <v>16</v>
      </c>
      <c r="D78" s="46"/>
      <c r="E78" s="46"/>
      <c r="F78" s="40"/>
      <c r="G78" s="45" t="s">
        <v>5</v>
      </c>
      <c r="H78" s="46"/>
      <c r="I78" s="46"/>
      <c r="J78" s="46"/>
      <c r="K78" s="45" t="s">
        <v>17</v>
      </c>
      <c r="L78" s="42"/>
      <c r="M78" s="41" t="s">
        <v>7</v>
      </c>
      <c r="N78" s="42"/>
    </row>
    <row r="79" spans="1:14" ht="15.75" thickBot="1" x14ac:dyDescent="0.25">
      <c r="A79" s="7"/>
      <c r="B79" s="37"/>
      <c r="C79" s="39">
        <v>2022</v>
      </c>
      <c r="D79" s="40"/>
      <c r="E79" s="44">
        <v>2023</v>
      </c>
      <c r="F79" s="40"/>
      <c r="G79" s="39">
        <v>2022</v>
      </c>
      <c r="H79" s="40"/>
      <c r="I79" s="44">
        <v>2023</v>
      </c>
      <c r="J79" s="40"/>
      <c r="K79" s="47"/>
      <c r="L79" s="43"/>
      <c r="M79" s="31"/>
      <c r="N79" s="43"/>
    </row>
    <row r="80" spans="1:14" ht="15.75" thickBot="1" x14ac:dyDescent="0.25">
      <c r="A80" s="8"/>
      <c r="B80" s="38"/>
      <c r="C80" s="20" t="s">
        <v>8</v>
      </c>
      <c r="D80" s="20" t="s">
        <v>9</v>
      </c>
      <c r="E80" s="20" t="s">
        <v>8</v>
      </c>
      <c r="F80" s="20" t="s">
        <v>9</v>
      </c>
      <c r="G80" s="20" t="s">
        <v>8</v>
      </c>
      <c r="H80" s="20" t="s">
        <v>9</v>
      </c>
      <c r="I80" s="20" t="s">
        <v>8</v>
      </c>
      <c r="J80" s="20" t="s">
        <v>9</v>
      </c>
      <c r="K80" s="20" t="s">
        <v>8</v>
      </c>
      <c r="L80" s="20" t="s">
        <v>9</v>
      </c>
      <c r="M80" s="20" t="s">
        <v>8</v>
      </c>
      <c r="N80" s="20" t="s">
        <v>9</v>
      </c>
    </row>
    <row r="81" spans="1:14" ht="15.75" thickBot="1" x14ac:dyDescent="0.25">
      <c r="A81" s="8"/>
      <c r="B81" s="17" t="s">
        <v>11</v>
      </c>
      <c r="C81" s="21">
        <f>SUM(C82:C180)</f>
        <v>79</v>
      </c>
      <c r="D81" s="21">
        <f>SUM(D82:D180)</f>
        <v>67</v>
      </c>
      <c r="E81" s="21">
        <f>SUM(E82:E180)</f>
        <v>368</v>
      </c>
      <c r="F81" s="21">
        <f>SUM(F82:F180)</f>
        <v>235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3.6582278481012658</v>
      </c>
      <c r="L81" s="22">
        <f>+IF(AND(D81=0,F81=0),"",IF(D81=0,1,IF(F81=0,-1,(F81-D81)/D81)))</f>
        <v>2.5074626865671643</v>
      </c>
      <c r="M81" s="22">
        <f t="shared" ref="M81:M112" si="23">+IF(OR(AND(G81=""),(K81="")),"",G81*K81)</f>
        <v>3.6582278481012658</v>
      </c>
      <c r="N81" s="23">
        <f t="shared" ref="N81:N112" si="24">+IF(OR(AND(H81=""),(L81="")),"",H81*L81)</f>
        <v>2.5074626865671643</v>
      </c>
    </row>
    <row r="82" spans="1:14" x14ac:dyDescent="0.2">
      <c r="A82" s="8"/>
      <c r="B82" s="28" t="s">
        <v>69</v>
      </c>
      <c r="C82" s="27">
        <v>3</v>
      </c>
      <c r="D82" s="24">
        <v>0</v>
      </c>
      <c r="E82" s="24">
        <v>0</v>
      </c>
      <c r="F82" s="24">
        <v>1</v>
      </c>
      <c r="G82" s="25">
        <f t="shared" si="19"/>
        <v>3.7974683544303799E-2</v>
      </c>
      <c r="H82" s="25" t="str">
        <f t="shared" si="20"/>
        <v/>
      </c>
      <c r="I82" s="25" t="str">
        <f t="shared" si="21"/>
        <v/>
      </c>
      <c r="J82" s="25">
        <f t="shared" si="22"/>
        <v>4.2553191489361703E-3</v>
      </c>
      <c r="K82" s="25">
        <f t="shared" ref="K82:K113" si="25">+IF(AND(C82=0,E82=0)," ",IF(C82=0,1,IF(E82=0,-1,(E82-C82)/C82)))</f>
        <v>-1</v>
      </c>
      <c r="L82" s="25">
        <f t="shared" ref="L82:L113" si="26">+IF(AND(D82=0,F82=0)," ",IF(D82=0,1,IF(F82=0,-1,(F82-D82)/D82)))</f>
        <v>1</v>
      </c>
      <c r="M82" s="25">
        <f t="shared" si="23"/>
        <v>-3.7974683544303799E-2</v>
      </c>
      <c r="N82" s="26" t="str">
        <f t="shared" si="24"/>
        <v/>
      </c>
    </row>
    <row r="83" spans="1:14" ht="24" customHeight="1" x14ac:dyDescent="0.2">
      <c r="A83" s="8"/>
      <c r="B83" s="18" t="s">
        <v>70</v>
      </c>
      <c r="C83" s="15">
        <v>2</v>
      </c>
      <c r="D83" s="9">
        <v>0</v>
      </c>
      <c r="E83" s="9">
        <v>0</v>
      </c>
      <c r="F83" s="9">
        <v>1</v>
      </c>
      <c r="G83" s="10">
        <f t="shared" si="19"/>
        <v>2.5316455696202531E-2</v>
      </c>
      <c r="H83" s="10" t="str">
        <f t="shared" si="20"/>
        <v/>
      </c>
      <c r="I83" s="10" t="str">
        <f t="shared" si="21"/>
        <v/>
      </c>
      <c r="J83" s="10">
        <f t="shared" si="22"/>
        <v>4.2553191489361703E-3</v>
      </c>
      <c r="K83" s="10">
        <f t="shared" si="25"/>
        <v>-1</v>
      </c>
      <c r="L83" s="10">
        <f t="shared" si="26"/>
        <v>1</v>
      </c>
      <c r="M83" s="10">
        <f t="shared" si="23"/>
        <v>-2.5316455696202531E-2</v>
      </c>
      <c r="N83" s="11" t="str">
        <f t="shared" si="24"/>
        <v/>
      </c>
    </row>
    <row r="84" spans="1:14" x14ac:dyDescent="0.2">
      <c r="A84" s="8"/>
      <c r="B84" s="18" t="s">
        <v>71</v>
      </c>
      <c r="C84" s="15">
        <v>1</v>
      </c>
      <c r="D84" s="9">
        <v>0</v>
      </c>
      <c r="E84" s="9">
        <v>0</v>
      </c>
      <c r="F84" s="9">
        <v>0</v>
      </c>
      <c r="G84" s="10">
        <f t="shared" si="19"/>
        <v>1.2658227848101266E-2</v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>
        <f t="shared" si="25"/>
        <v>-1</v>
      </c>
      <c r="L84" s="10" t="str">
        <f t="shared" si="26"/>
        <v xml:space="preserve"> </v>
      </c>
      <c r="M84" s="10">
        <f t="shared" si="23"/>
        <v>-1.2658227848101266E-2</v>
      </c>
      <c r="N84" s="11" t="str">
        <f t="shared" si="24"/>
        <v/>
      </c>
    </row>
    <row r="85" spans="1:14" x14ac:dyDescent="0.2">
      <c r="A85" s="8"/>
      <c r="B85" s="18" t="s">
        <v>72</v>
      </c>
      <c r="C85" s="15">
        <v>1</v>
      </c>
      <c r="D85" s="9">
        <v>0</v>
      </c>
      <c r="E85" s="9">
        <v>1</v>
      </c>
      <c r="F85" s="9">
        <v>0</v>
      </c>
      <c r="G85" s="10">
        <f t="shared" si="19"/>
        <v>1.2658227848101266E-2</v>
      </c>
      <c r="H85" s="10" t="str">
        <f t="shared" si="20"/>
        <v/>
      </c>
      <c r="I85" s="10">
        <f t="shared" si="21"/>
        <v>2.717391304347826E-3</v>
      </c>
      <c r="J85" s="10" t="str">
        <f t="shared" si="22"/>
        <v/>
      </c>
      <c r="K85" s="10">
        <f t="shared" si="25"/>
        <v>0</v>
      </c>
      <c r="L85" s="10" t="str">
        <f t="shared" si="26"/>
        <v xml:space="preserve"> </v>
      </c>
      <c r="M85" s="10">
        <f t="shared" si="23"/>
        <v>0</v>
      </c>
      <c r="N85" s="11" t="str">
        <f t="shared" si="24"/>
        <v/>
      </c>
    </row>
    <row r="86" spans="1:14" ht="25.5" x14ac:dyDescent="0.2">
      <c r="A86" s="8"/>
      <c r="B86" s="18" t="s">
        <v>73</v>
      </c>
      <c r="C86" s="15">
        <v>6</v>
      </c>
      <c r="D86" s="9">
        <v>2</v>
      </c>
      <c r="E86" s="9">
        <v>11</v>
      </c>
      <c r="F86" s="9">
        <v>5</v>
      </c>
      <c r="G86" s="10">
        <f t="shared" si="19"/>
        <v>7.5949367088607597E-2</v>
      </c>
      <c r="H86" s="10">
        <f t="shared" si="20"/>
        <v>2.9850746268656716E-2</v>
      </c>
      <c r="I86" s="10">
        <f t="shared" si="21"/>
        <v>2.9891304347826088E-2</v>
      </c>
      <c r="J86" s="10">
        <f t="shared" si="22"/>
        <v>2.1276595744680851E-2</v>
      </c>
      <c r="K86" s="10">
        <f t="shared" si="25"/>
        <v>0.83333333333333337</v>
      </c>
      <c r="L86" s="10">
        <f t="shared" si="26"/>
        <v>1.5</v>
      </c>
      <c r="M86" s="10">
        <f t="shared" si="23"/>
        <v>6.3291139240506333E-2</v>
      </c>
      <c r="N86" s="11">
        <f t="shared" si="24"/>
        <v>4.4776119402985072E-2</v>
      </c>
    </row>
    <row r="87" spans="1:14" x14ac:dyDescent="0.2">
      <c r="A87" s="8"/>
      <c r="B87" s="18" t="s">
        <v>74</v>
      </c>
      <c r="C87" s="15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1" t="str">
        <f t="shared" si="24"/>
        <v/>
      </c>
    </row>
    <row r="88" spans="1:14" x14ac:dyDescent="0.2">
      <c r="A88" s="8"/>
      <c r="B88" s="18" t="s">
        <v>75</v>
      </c>
      <c r="C88" s="15">
        <v>0</v>
      </c>
      <c r="D88" s="9">
        <v>0</v>
      </c>
      <c r="E88" s="9">
        <v>1</v>
      </c>
      <c r="F88" s="9">
        <v>0</v>
      </c>
      <c r="G88" s="10" t="str">
        <f t="shared" si="19"/>
        <v/>
      </c>
      <c r="H88" s="10" t="str">
        <f t="shared" si="20"/>
        <v/>
      </c>
      <c r="I88" s="10">
        <f t="shared" si="21"/>
        <v>2.717391304347826E-3</v>
      </c>
      <c r="J88" s="10" t="str">
        <f t="shared" si="22"/>
        <v/>
      </c>
      <c r="K88" s="10">
        <f t="shared" si="25"/>
        <v>1</v>
      </c>
      <c r="L88" s="10" t="str">
        <f t="shared" si="26"/>
        <v xml:space="preserve"> </v>
      </c>
      <c r="M88" s="10" t="str">
        <f t="shared" si="23"/>
        <v/>
      </c>
      <c r="N88" s="11" t="str">
        <f t="shared" si="24"/>
        <v/>
      </c>
    </row>
    <row r="89" spans="1:14" ht="24" customHeight="1" x14ac:dyDescent="0.2">
      <c r="A89" s="8"/>
      <c r="B89" s="18" t="s">
        <v>76</v>
      </c>
      <c r="C89" s="15">
        <v>0</v>
      </c>
      <c r="D89" s="9">
        <v>0</v>
      </c>
      <c r="E89" s="9">
        <v>0</v>
      </c>
      <c r="F89" s="9">
        <v>1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>
        <f t="shared" si="22"/>
        <v>4.2553191489361703E-3</v>
      </c>
      <c r="K89" s="10" t="str">
        <f t="shared" si="25"/>
        <v xml:space="preserve"> </v>
      </c>
      <c r="L89" s="10">
        <f t="shared" si="26"/>
        <v>1</v>
      </c>
      <c r="M89" s="10" t="str">
        <f t="shared" si="23"/>
        <v/>
      </c>
      <c r="N89" s="11" t="str">
        <f t="shared" si="24"/>
        <v/>
      </c>
    </row>
    <row r="90" spans="1:14" ht="24" customHeight="1" x14ac:dyDescent="0.2">
      <c r="A90" s="8"/>
      <c r="B90" s="18" t="s">
        <v>77</v>
      </c>
      <c r="C90" s="1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18" t="s">
        <v>78</v>
      </c>
      <c r="C91" s="15">
        <v>8</v>
      </c>
      <c r="D91" s="9">
        <v>3</v>
      </c>
      <c r="E91" s="9">
        <v>0</v>
      </c>
      <c r="F91" s="9">
        <v>1</v>
      </c>
      <c r="G91" s="10">
        <f t="shared" si="19"/>
        <v>0.10126582278481013</v>
      </c>
      <c r="H91" s="10">
        <f t="shared" si="20"/>
        <v>4.4776119402985072E-2</v>
      </c>
      <c r="I91" s="10" t="str">
        <f t="shared" si="21"/>
        <v/>
      </c>
      <c r="J91" s="10">
        <f t="shared" si="22"/>
        <v>4.2553191489361703E-3</v>
      </c>
      <c r="K91" s="10">
        <f t="shared" si="25"/>
        <v>-1</v>
      </c>
      <c r="L91" s="10">
        <f t="shared" si="26"/>
        <v>-0.66666666666666663</v>
      </c>
      <c r="M91" s="10">
        <f t="shared" si="23"/>
        <v>-0.10126582278481013</v>
      </c>
      <c r="N91" s="11">
        <f t="shared" si="24"/>
        <v>-2.9850746268656712E-2</v>
      </c>
    </row>
    <row r="92" spans="1:14" x14ac:dyDescent="0.2">
      <c r="A92" s="8"/>
      <c r="B92" s="18" t="s">
        <v>79</v>
      </c>
      <c r="C92" s="15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1" t="str">
        <f t="shared" si="24"/>
        <v/>
      </c>
    </row>
    <row r="93" spans="1:14" x14ac:dyDescent="0.2">
      <c r="A93" s="8"/>
      <c r="B93" s="18" t="s">
        <v>80</v>
      </c>
      <c r="C93" s="15">
        <v>1</v>
      </c>
      <c r="D93" s="9">
        <v>2</v>
      </c>
      <c r="E93" s="9">
        <v>0</v>
      </c>
      <c r="F93" s="9">
        <v>0</v>
      </c>
      <c r="G93" s="10">
        <f t="shared" si="19"/>
        <v>1.2658227848101266E-2</v>
      </c>
      <c r="H93" s="10">
        <f t="shared" si="20"/>
        <v>2.9850746268656716E-2</v>
      </c>
      <c r="I93" s="10" t="str">
        <f t="shared" si="21"/>
        <v/>
      </c>
      <c r="J93" s="10" t="str">
        <f t="shared" si="22"/>
        <v/>
      </c>
      <c r="K93" s="10">
        <f t="shared" si="25"/>
        <v>-1</v>
      </c>
      <c r="L93" s="10">
        <f t="shared" si="26"/>
        <v>-1</v>
      </c>
      <c r="M93" s="10">
        <f t="shared" si="23"/>
        <v>-1.2658227848101266E-2</v>
      </c>
      <c r="N93" s="11">
        <f t="shared" si="24"/>
        <v>-2.9850746268656716E-2</v>
      </c>
    </row>
    <row r="94" spans="1:14" x14ac:dyDescent="0.2">
      <c r="A94" s="8"/>
      <c r="B94" s="18" t="s">
        <v>81</v>
      </c>
      <c r="C94" s="1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/>
      <c r="B95" s="18" t="s">
        <v>82</v>
      </c>
      <c r="C95" s="1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/>
      <c r="B96" s="18" t="s">
        <v>83</v>
      </c>
      <c r="C96" s="1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18" t="s">
        <v>84</v>
      </c>
      <c r="C97" s="15">
        <v>0</v>
      </c>
      <c r="D97" s="9">
        <v>0</v>
      </c>
      <c r="E97" s="9">
        <v>3</v>
      </c>
      <c r="F97" s="9">
        <v>0</v>
      </c>
      <c r="G97" s="10" t="str">
        <f t="shared" si="19"/>
        <v/>
      </c>
      <c r="H97" s="10" t="str">
        <f t="shared" si="20"/>
        <v/>
      </c>
      <c r="I97" s="10">
        <f t="shared" si="21"/>
        <v>8.152173913043478E-3</v>
      </c>
      <c r="J97" s="10" t="str">
        <f t="shared" si="22"/>
        <v/>
      </c>
      <c r="K97" s="10">
        <f t="shared" si="25"/>
        <v>1</v>
      </c>
      <c r="L97" s="10" t="str">
        <f t="shared" si="26"/>
        <v xml:space="preserve"> </v>
      </c>
      <c r="M97" s="10" t="str">
        <f t="shared" si="23"/>
        <v/>
      </c>
      <c r="N97" s="11" t="str">
        <f t="shared" si="24"/>
        <v/>
      </c>
    </row>
    <row r="98" spans="1:14" x14ac:dyDescent="0.2">
      <c r="A98" s="8"/>
      <c r="B98" s="18" t="s">
        <v>85</v>
      </c>
      <c r="C98" s="15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1" t="str">
        <f t="shared" si="24"/>
        <v/>
      </c>
    </row>
    <row r="99" spans="1:14" x14ac:dyDescent="0.2">
      <c r="A99" s="8"/>
      <c r="B99" s="18" t="s">
        <v>86</v>
      </c>
      <c r="C99" s="15">
        <v>1</v>
      </c>
      <c r="D99" s="9">
        <v>0</v>
      </c>
      <c r="E99" s="9">
        <v>3</v>
      </c>
      <c r="F99" s="9">
        <v>0</v>
      </c>
      <c r="G99" s="10">
        <f t="shared" si="19"/>
        <v>1.2658227848101266E-2</v>
      </c>
      <c r="H99" s="10" t="str">
        <f t="shared" si="20"/>
        <v/>
      </c>
      <c r="I99" s="10">
        <f t="shared" si="21"/>
        <v>8.152173913043478E-3</v>
      </c>
      <c r="J99" s="10" t="str">
        <f t="shared" si="22"/>
        <v/>
      </c>
      <c r="K99" s="10">
        <f t="shared" si="25"/>
        <v>2</v>
      </c>
      <c r="L99" s="10" t="str">
        <f t="shared" si="26"/>
        <v xml:space="preserve"> </v>
      </c>
      <c r="M99" s="10">
        <f t="shared" si="23"/>
        <v>2.5316455696202531E-2</v>
      </c>
      <c r="N99" s="11" t="str">
        <f t="shared" si="24"/>
        <v/>
      </c>
    </row>
    <row r="100" spans="1:14" x14ac:dyDescent="0.2">
      <c r="A100" s="8"/>
      <c r="B100" s="18" t="s">
        <v>87</v>
      </c>
      <c r="C100" s="15">
        <v>2</v>
      </c>
      <c r="D100" s="9">
        <v>1</v>
      </c>
      <c r="E100" s="9">
        <v>109</v>
      </c>
      <c r="F100" s="9">
        <v>59</v>
      </c>
      <c r="G100" s="10">
        <f t="shared" si="19"/>
        <v>2.5316455696202531E-2</v>
      </c>
      <c r="H100" s="10">
        <f t="shared" si="20"/>
        <v>1.4925373134328358E-2</v>
      </c>
      <c r="I100" s="10">
        <f t="shared" si="21"/>
        <v>0.29619565217391303</v>
      </c>
      <c r="J100" s="10">
        <f t="shared" si="22"/>
        <v>0.25106382978723402</v>
      </c>
      <c r="K100" s="10">
        <f t="shared" si="25"/>
        <v>53.5</v>
      </c>
      <c r="L100" s="10">
        <f t="shared" si="26"/>
        <v>58</v>
      </c>
      <c r="M100" s="10">
        <f t="shared" si="23"/>
        <v>1.3544303797468353</v>
      </c>
      <c r="N100" s="11">
        <f t="shared" si="24"/>
        <v>0.86567164179104472</v>
      </c>
    </row>
    <row r="101" spans="1:14" x14ac:dyDescent="0.2">
      <c r="A101" s="8"/>
      <c r="B101" s="18" t="s">
        <v>88</v>
      </c>
      <c r="C101" s="15">
        <v>0</v>
      </c>
      <c r="D101" s="9">
        <v>0</v>
      </c>
      <c r="E101" s="9">
        <v>127</v>
      </c>
      <c r="F101" s="9">
        <v>92</v>
      </c>
      <c r="G101" s="10" t="str">
        <f t="shared" si="19"/>
        <v/>
      </c>
      <c r="H101" s="10" t="str">
        <f t="shared" si="20"/>
        <v/>
      </c>
      <c r="I101" s="10">
        <f t="shared" si="21"/>
        <v>0.34510869565217389</v>
      </c>
      <c r="J101" s="10">
        <f t="shared" si="22"/>
        <v>0.39148936170212767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11" t="str">
        <f t="shared" si="24"/>
        <v/>
      </c>
    </row>
    <row r="102" spans="1:14" x14ac:dyDescent="0.2">
      <c r="A102" s="8"/>
      <c r="B102" s="18" t="s">
        <v>89</v>
      </c>
      <c r="C102" s="15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18" t="s">
        <v>90</v>
      </c>
      <c r="C103" s="15">
        <v>3</v>
      </c>
      <c r="D103" s="9">
        <v>4</v>
      </c>
      <c r="E103" s="9">
        <v>1</v>
      </c>
      <c r="F103" s="9">
        <v>5</v>
      </c>
      <c r="G103" s="10">
        <f t="shared" si="19"/>
        <v>3.7974683544303799E-2</v>
      </c>
      <c r="H103" s="10">
        <f t="shared" si="20"/>
        <v>5.9701492537313432E-2</v>
      </c>
      <c r="I103" s="10">
        <f t="shared" si="21"/>
        <v>2.717391304347826E-3</v>
      </c>
      <c r="J103" s="10">
        <f t="shared" si="22"/>
        <v>2.1276595744680851E-2</v>
      </c>
      <c r="K103" s="10">
        <f t="shared" si="25"/>
        <v>-0.66666666666666663</v>
      </c>
      <c r="L103" s="10">
        <f t="shared" si="26"/>
        <v>0.25</v>
      </c>
      <c r="M103" s="10">
        <f t="shared" si="23"/>
        <v>-2.5316455696202531E-2</v>
      </c>
      <c r="N103" s="11">
        <f t="shared" si="24"/>
        <v>1.4925373134328358E-2</v>
      </c>
    </row>
    <row r="104" spans="1:14" x14ac:dyDescent="0.2">
      <c r="A104" s="8"/>
      <c r="B104" s="18" t="s">
        <v>91</v>
      </c>
      <c r="C104" s="15">
        <v>0</v>
      </c>
      <c r="D104" s="9">
        <v>2</v>
      </c>
      <c r="E104" s="9">
        <v>0</v>
      </c>
      <c r="F104" s="9">
        <v>3</v>
      </c>
      <c r="G104" s="10" t="str">
        <f t="shared" si="19"/>
        <v/>
      </c>
      <c r="H104" s="10">
        <f t="shared" si="20"/>
        <v>2.9850746268656716E-2</v>
      </c>
      <c r="I104" s="10" t="str">
        <f t="shared" si="21"/>
        <v/>
      </c>
      <c r="J104" s="10">
        <f t="shared" si="22"/>
        <v>1.276595744680851E-2</v>
      </c>
      <c r="K104" s="10" t="str">
        <f t="shared" si="25"/>
        <v xml:space="preserve"> </v>
      </c>
      <c r="L104" s="10">
        <f t="shared" si="26"/>
        <v>0.5</v>
      </c>
      <c r="M104" s="10" t="str">
        <f t="shared" si="23"/>
        <v/>
      </c>
      <c r="N104" s="11">
        <f t="shared" si="24"/>
        <v>1.4925373134328358E-2</v>
      </c>
    </row>
    <row r="105" spans="1:14" x14ac:dyDescent="0.2">
      <c r="A105" s="8"/>
      <c r="B105" s="18" t="s">
        <v>92</v>
      </c>
      <c r="C105" s="15">
        <v>0</v>
      </c>
      <c r="D105" s="9">
        <v>1</v>
      </c>
      <c r="E105" s="9">
        <v>0</v>
      </c>
      <c r="F105" s="9">
        <v>0</v>
      </c>
      <c r="G105" s="10" t="str">
        <f t="shared" si="19"/>
        <v/>
      </c>
      <c r="H105" s="10">
        <f t="shared" si="20"/>
        <v>1.4925373134328358E-2</v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>
        <f t="shared" si="26"/>
        <v>-1</v>
      </c>
      <c r="M105" s="10" t="str">
        <f t="shared" si="23"/>
        <v/>
      </c>
      <c r="N105" s="11">
        <f t="shared" si="24"/>
        <v>-1.4925373134328358E-2</v>
      </c>
    </row>
    <row r="106" spans="1:14" x14ac:dyDescent="0.2">
      <c r="A106" s="8"/>
      <c r="B106" s="18" t="s">
        <v>93</v>
      </c>
      <c r="C106" s="15">
        <v>1</v>
      </c>
      <c r="D106" s="9">
        <v>2</v>
      </c>
      <c r="E106" s="9">
        <v>1</v>
      </c>
      <c r="F106" s="9">
        <v>2</v>
      </c>
      <c r="G106" s="10">
        <f t="shared" si="19"/>
        <v>1.2658227848101266E-2</v>
      </c>
      <c r="H106" s="10">
        <f t="shared" si="20"/>
        <v>2.9850746268656716E-2</v>
      </c>
      <c r="I106" s="10">
        <f t="shared" si="21"/>
        <v>2.717391304347826E-3</v>
      </c>
      <c r="J106" s="10">
        <f t="shared" si="22"/>
        <v>8.5106382978723406E-3</v>
      </c>
      <c r="K106" s="10">
        <f t="shared" si="25"/>
        <v>0</v>
      </c>
      <c r="L106" s="10">
        <f t="shared" si="26"/>
        <v>0</v>
      </c>
      <c r="M106" s="10">
        <f t="shared" si="23"/>
        <v>0</v>
      </c>
      <c r="N106" s="11">
        <f t="shared" si="24"/>
        <v>0</v>
      </c>
    </row>
    <row r="107" spans="1:14" x14ac:dyDescent="0.2">
      <c r="A107" s="8"/>
      <c r="B107" s="18" t="s">
        <v>94</v>
      </c>
      <c r="C107" s="15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11" t="str">
        <f t="shared" si="24"/>
        <v/>
      </c>
    </row>
    <row r="108" spans="1:14" x14ac:dyDescent="0.2">
      <c r="A108" s="8"/>
      <c r="B108" s="18" t="s">
        <v>95</v>
      </c>
      <c r="C108" s="15">
        <v>0</v>
      </c>
      <c r="D108" s="9">
        <v>1</v>
      </c>
      <c r="E108" s="9">
        <v>0</v>
      </c>
      <c r="F108" s="9">
        <v>2</v>
      </c>
      <c r="G108" s="10" t="str">
        <f t="shared" si="19"/>
        <v/>
      </c>
      <c r="H108" s="10">
        <f t="shared" si="20"/>
        <v>1.4925373134328358E-2</v>
      </c>
      <c r="I108" s="10" t="str">
        <f t="shared" si="21"/>
        <v/>
      </c>
      <c r="J108" s="10">
        <f t="shared" si="22"/>
        <v>8.5106382978723406E-3</v>
      </c>
      <c r="K108" s="10" t="str">
        <f t="shared" si="25"/>
        <v xml:space="preserve"> </v>
      </c>
      <c r="L108" s="10">
        <f t="shared" si="26"/>
        <v>1</v>
      </c>
      <c r="M108" s="10" t="str">
        <f t="shared" si="23"/>
        <v/>
      </c>
      <c r="N108" s="11">
        <f t="shared" si="24"/>
        <v>1.4925373134328358E-2</v>
      </c>
    </row>
    <row r="109" spans="1:14" x14ac:dyDescent="0.2">
      <c r="A109" s="8"/>
      <c r="B109" s="18" t="s">
        <v>96</v>
      </c>
      <c r="C109" s="15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1" t="str">
        <f t="shared" si="24"/>
        <v/>
      </c>
    </row>
    <row r="110" spans="1:14" x14ac:dyDescent="0.2">
      <c r="A110" s="8"/>
      <c r="B110" s="18" t="s">
        <v>97</v>
      </c>
      <c r="C110" s="1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18" t="s">
        <v>98</v>
      </c>
      <c r="C111" s="15">
        <v>2</v>
      </c>
      <c r="D111" s="9">
        <v>3</v>
      </c>
      <c r="E111" s="9">
        <v>3</v>
      </c>
      <c r="F111" s="9">
        <v>1</v>
      </c>
      <c r="G111" s="10">
        <f t="shared" si="19"/>
        <v>2.5316455696202531E-2</v>
      </c>
      <c r="H111" s="10">
        <f t="shared" si="20"/>
        <v>4.4776119402985072E-2</v>
      </c>
      <c r="I111" s="10">
        <f t="shared" si="21"/>
        <v>8.152173913043478E-3</v>
      </c>
      <c r="J111" s="10">
        <f t="shared" si="22"/>
        <v>4.2553191489361703E-3</v>
      </c>
      <c r="K111" s="10">
        <f t="shared" si="25"/>
        <v>0.5</v>
      </c>
      <c r="L111" s="10">
        <f t="shared" si="26"/>
        <v>-0.66666666666666663</v>
      </c>
      <c r="M111" s="10">
        <f t="shared" si="23"/>
        <v>1.2658227848101266E-2</v>
      </c>
      <c r="N111" s="11">
        <f t="shared" si="24"/>
        <v>-2.9850746268656712E-2</v>
      </c>
    </row>
    <row r="112" spans="1:14" x14ac:dyDescent="0.2">
      <c r="A112" s="8"/>
      <c r="B112" s="18" t="s">
        <v>99</v>
      </c>
      <c r="C112" s="1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18" t="s">
        <v>100</v>
      </c>
      <c r="C113" s="1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18" t="s">
        <v>101</v>
      </c>
      <c r="C114" s="15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1" t="str">
        <f t="shared" si="32"/>
        <v/>
      </c>
    </row>
    <row r="115" spans="1:14" x14ac:dyDescent="0.2">
      <c r="A115" s="8"/>
      <c r="B115" s="18" t="s">
        <v>102</v>
      </c>
      <c r="C115" s="15">
        <v>0</v>
      </c>
      <c r="D115" s="9">
        <v>4</v>
      </c>
      <c r="E115" s="9">
        <v>3</v>
      </c>
      <c r="F115" s="9">
        <v>9</v>
      </c>
      <c r="G115" s="10" t="str">
        <f t="shared" si="27"/>
        <v/>
      </c>
      <c r="H115" s="10">
        <f t="shared" si="28"/>
        <v>5.9701492537313432E-2</v>
      </c>
      <c r="I115" s="10">
        <f t="shared" si="29"/>
        <v>8.152173913043478E-3</v>
      </c>
      <c r="J115" s="10">
        <f t="shared" si="30"/>
        <v>3.8297872340425532E-2</v>
      </c>
      <c r="K115" s="10">
        <f t="shared" si="33"/>
        <v>1</v>
      </c>
      <c r="L115" s="10">
        <f t="shared" si="34"/>
        <v>1.25</v>
      </c>
      <c r="M115" s="10" t="str">
        <f t="shared" si="31"/>
        <v/>
      </c>
      <c r="N115" s="11">
        <f t="shared" si="32"/>
        <v>7.4626865671641784E-2</v>
      </c>
    </row>
    <row r="116" spans="1:14" x14ac:dyDescent="0.2">
      <c r="A116" s="8"/>
      <c r="B116" s="18" t="s">
        <v>103</v>
      </c>
      <c r="C116" s="15">
        <v>4</v>
      </c>
      <c r="D116" s="9">
        <v>3</v>
      </c>
      <c r="E116" s="9">
        <v>2</v>
      </c>
      <c r="F116" s="9">
        <v>3</v>
      </c>
      <c r="G116" s="10">
        <f t="shared" si="27"/>
        <v>5.0632911392405063E-2</v>
      </c>
      <c r="H116" s="10">
        <f t="shared" si="28"/>
        <v>4.4776119402985072E-2</v>
      </c>
      <c r="I116" s="10">
        <f t="shared" si="29"/>
        <v>5.434782608695652E-3</v>
      </c>
      <c r="J116" s="10">
        <f t="shared" si="30"/>
        <v>1.276595744680851E-2</v>
      </c>
      <c r="K116" s="10">
        <f t="shared" si="33"/>
        <v>-0.5</v>
      </c>
      <c r="L116" s="10">
        <f t="shared" si="34"/>
        <v>0</v>
      </c>
      <c r="M116" s="10">
        <f t="shared" si="31"/>
        <v>-2.5316455696202531E-2</v>
      </c>
      <c r="N116" s="11">
        <f t="shared" si="32"/>
        <v>0</v>
      </c>
    </row>
    <row r="117" spans="1:14" x14ac:dyDescent="0.2">
      <c r="A117" s="8"/>
      <c r="B117" s="18" t="s">
        <v>104</v>
      </c>
      <c r="C117" s="1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18" t="s">
        <v>105</v>
      </c>
      <c r="C118" s="15">
        <v>0</v>
      </c>
      <c r="D118" s="9">
        <v>2</v>
      </c>
      <c r="E118" s="9">
        <v>0</v>
      </c>
      <c r="F118" s="9">
        <v>3</v>
      </c>
      <c r="G118" s="10" t="str">
        <f t="shared" si="27"/>
        <v/>
      </c>
      <c r="H118" s="10">
        <f t="shared" si="28"/>
        <v>2.9850746268656716E-2</v>
      </c>
      <c r="I118" s="10" t="str">
        <f t="shared" si="29"/>
        <v/>
      </c>
      <c r="J118" s="10">
        <f t="shared" si="30"/>
        <v>1.276595744680851E-2</v>
      </c>
      <c r="K118" s="10" t="str">
        <f t="shared" si="33"/>
        <v xml:space="preserve"> </v>
      </c>
      <c r="L118" s="10">
        <f t="shared" si="34"/>
        <v>0.5</v>
      </c>
      <c r="M118" s="10" t="str">
        <f t="shared" si="31"/>
        <v/>
      </c>
      <c r="N118" s="11">
        <f t="shared" si="32"/>
        <v>1.4925373134328358E-2</v>
      </c>
    </row>
    <row r="119" spans="1:14" x14ac:dyDescent="0.2">
      <c r="A119" s="8"/>
      <c r="B119" s="18" t="s">
        <v>106</v>
      </c>
      <c r="C119" s="1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18" t="s">
        <v>107</v>
      </c>
      <c r="C120" s="15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1" t="str">
        <f t="shared" si="32"/>
        <v/>
      </c>
    </row>
    <row r="121" spans="1:14" x14ac:dyDescent="0.2">
      <c r="A121" s="8"/>
      <c r="B121" s="18" t="s">
        <v>108</v>
      </c>
      <c r="C121" s="15">
        <v>0</v>
      </c>
      <c r="D121" s="9">
        <v>0</v>
      </c>
      <c r="E121" s="9">
        <v>0</v>
      </c>
      <c r="F121" s="9">
        <v>1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>
        <f t="shared" si="30"/>
        <v>4.2553191489361703E-3</v>
      </c>
      <c r="K121" s="10" t="str">
        <f t="shared" si="33"/>
        <v xml:space="preserve"> </v>
      </c>
      <c r="L121" s="10">
        <f t="shared" si="34"/>
        <v>1</v>
      </c>
      <c r="M121" s="10" t="str">
        <f t="shared" si="31"/>
        <v/>
      </c>
      <c r="N121" s="11" t="str">
        <f t="shared" si="32"/>
        <v/>
      </c>
    </row>
    <row r="122" spans="1:14" x14ac:dyDescent="0.2">
      <c r="A122" s="8"/>
      <c r="B122" s="18" t="s">
        <v>109</v>
      </c>
      <c r="C122" s="15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1" t="str">
        <f t="shared" si="32"/>
        <v/>
      </c>
    </row>
    <row r="123" spans="1:14" x14ac:dyDescent="0.2">
      <c r="A123" s="8"/>
      <c r="B123" s="18" t="s">
        <v>110</v>
      </c>
      <c r="C123" s="15">
        <v>0</v>
      </c>
      <c r="D123" s="9">
        <v>0</v>
      </c>
      <c r="E123" s="9">
        <v>0</v>
      </c>
      <c r="F123" s="9">
        <v>1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>
        <f t="shared" si="30"/>
        <v>4.2553191489361703E-3</v>
      </c>
      <c r="K123" s="10" t="str">
        <f t="shared" si="33"/>
        <v xml:space="preserve"> </v>
      </c>
      <c r="L123" s="10">
        <f t="shared" si="34"/>
        <v>1</v>
      </c>
      <c r="M123" s="10" t="str">
        <f t="shared" si="31"/>
        <v/>
      </c>
      <c r="N123" s="11" t="str">
        <f t="shared" si="32"/>
        <v/>
      </c>
    </row>
    <row r="124" spans="1:14" ht="25.5" x14ac:dyDescent="0.2">
      <c r="A124" s="8"/>
      <c r="B124" s="18" t="s">
        <v>111</v>
      </c>
      <c r="C124" s="15">
        <v>0</v>
      </c>
      <c r="D124" s="9">
        <v>2</v>
      </c>
      <c r="E124" s="9">
        <v>6</v>
      </c>
      <c r="F124" s="9">
        <v>2</v>
      </c>
      <c r="G124" s="10" t="str">
        <f t="shared" si="27"/>
        <v/>
      </c>
      <c r="H124" s="10">
        <f t="shared" si="28"/>
        <v>2.9850746268656716E-2</v>
      </c>
      <c r="I124" s="10">
        <f t="shared" si="29"/>
        <v>1.6304347826086956E-2</v>
      </c>
      <c r="J124" s="10">
        <f t="shared" si="30"/>
        <v>8.5106382978723406E-3</v>
      </c>
      <c r="K124" s="10">
        <f t="shared" si="33"/>
        <v>1</v>
      </c>
      <c r="L124" s="10">
        <f t="shared" si="34"/>
        <v>0</v>
      </c>
      <c r="M124" s="10" t="str">
        <f t="shared" si="31"/>
        <v/>
      </c>
      <c r="N124" s="11">
        <f t="shared" si="32"/>
        <v>0</v>
      </c>
    </row>
    <row r="125" spans="1:14" ht="25.5" x14ac:dyDescent="0.2">
      <c r="A125" s="8"/>
      <c r="B125" s="18" t="s">
        <v>112</v>
      </c>
      <c r="C125" s="15">
        <v>0</v>
      </c>
      <c r="D125" s="9">
        <v>2</v>
      </c>
      <c r="E125" s="9">
        <v>2</v>
      </c>
      <c r="F125" s="9">
        <v>0</v>
      </c>
      <c r="G125" s="10" t="str">
        <f t="shared" si="27"/>
        <v/>
      </c>
      <c r="H125" s="10">
        <f t="shared" si="28"/>
        <v>2.9850746268656716E-2</v>
      </c>
      <c r="I125" s="10">
        <f t="shared" si="29"/>
        <v>5.434782608695652E-3</v>
      </c>
      <c r="J125" s="10" t="str">
        <f t="shared" si="30"/>
        <v/>
      </c>
      <c r="K125" s="10">
        <f t="shared" si="33"/>
        <v>1</v>
      </c>
      <c r="L125" s="10">
        <f t="shared" si="34"/>
        <v>-1</v>
      </c>
      <c r="M125" s="10" t="str">
        <f t="shared" si="31"/>
        <v/>
      </c>
      <c r="N125" s="11">
        <f t="shared" si="32"/>
        <v>-2.9850746268656716E-2</v>
      </c>
    </row>
    <row r="126" spans="1:14" x14ac:dyDescent="0.2">
      <c r="A126" s="8"/>
      <c r="B126" s="18" t="s">
        <v>113</v>
      </c>
      <c r="C126" s="15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11" t="str">
        <f t="shared" si="32"/>
        <v/>
      </c>
    </row>
    <row r="127" spans="1:14" x14ac:dyDescent="0.2">
      <c r="A127" s="8"/>
      <c r="B127" s="18" t="s">
        <v>114</v>
      </c>
      <c r="C127" s="15">
        <v>4</v>
      </c>
      <c r="D127" s="9">
        <v>1</v>
      </c>
      <c r="E127" s="9">
        <v>7</v>
      </c>
      <c r="F127" s="9">
        <v>2</v>
      </c>
      <c r="G127" s="10">
        <f t="shared" si="27"/>
        <v>5.0632911392405063E-2</v>
      </c>
      <c r="H127" s="10">
        <f t="shared" si="28"/>
        <v>1.4925373134328358E-2</v>
      </c>
      <c r="I127" s="10">
        <f t="shared" si="29"/>
        <v>1.9021739130434784E-2</v>
      </c>
      <c r="J127" s="10">
        <f t="shared" si="30"/>
        <v>8.5106382978723406E-3</v>
      </c>
      <c r="K127" s="10">
        <f t="shared" si="33"/>
        <v>0.75</v>
      </c>
      <c r="L127" s="10">
        <f t="shared" si="34"/>
        <v>1</v>
      </c>
      <c r="M127" s="10">
        <f t="shared" si="31"/>
        <v>3.7974683544303799E-2</v>
      </c>
      <c r="N127" s="11">
        <f t="shared" si="32"/>
        <v>1.4925373134328358E-2</v>
      </c>
    </row>
    <row r="128" spans="1:14" x14ac:dyDescent="0.2">
      <c r="A128" s="8"/>
      <c r="B128" s="18" t="s">
        <v>115</v>
      </c>
      <c r="C128" s="15">
        <v>0</v>
      </c>
      <c r="D128" s="9">
        <v>4</v>
      </c>
      <c r="E128" s="9">
        <v>1</v>
      </c>
      <c r="F128" s="9">
        <v>0</v>
      </c>
      <c r="G128" s="10" t="str">
        <f t="shared" si="27"/>
        <v/>
      </c>
      <c r="H128" s="10">
        <f t="shared" si="28"/>
        <v>5.9701492537313432E-2</v>
      </c>
      <c r="I128" s="10">
        <f t="shared" si="29"/>
        <v>2.717391304347826E-3</v>
      </c>
      <c r="J128" s="10" t="str">
        <f t="shared" si="30"/>
        <v/>
      </c>
      <c r="K128" s="10">
        <f t="shared" si="33"/>
        <v>1</v>
      </c>
      <c r="L128" s="10">
        <f t="shared" si="34"/>
        <v>-1</v>
      </c>
      <c r="M128" s="10" t="str">
        <f t="shared" si="31"/>
        <v/>
      </c>
      <c r="N128" s="11">
        <f t="shared" si="32"/>
        <v>-5.9701492537313432E-2</v>
      </c>
    </row>
    <row r="129" spans="1:14" x14ac:dyDescent="0.2">
      <c r="A129" s="8"/>
      <c r="B129" s="18" t="s">
        <v>116</v>
      </c>
      <c r="C129" s="15">
        <v>0</v>
      </c>
      <c r="D129" s="9">
        <v>0</v>
      </c>
      <c r="E129" s="9">
        <v>1</v>
      </c>
      <c r="F129" s="9">
        <v>0</v>
      </c>
      <c r="G129" s="10" t="str">
        <f t="shared" si="27"/>
        <v/>
      </c>
      <c r="H129" s="10" t="str">
        <f t="shared" si="28"/>
        <v/>
      </c>
      <c r="I129" s="10">
        <f t="shared" si="29"/>
        <v>2.717391304347826E-3</v>
      </c>
      <c r="J129" s="10" t="str">
        <f t="shared" si="30"/>
        <v/>
      </c>
      <c r="K129" s="10">
        <f t="shared" si="33"/>
        <v>1</v>
      </c>
      <c r="L129" s="10" t="str">
        <f t="shared" si="34"/>
        <v xml:space="preserve"> </v>
      </c>
      <c r="M129" s="10" t="str">
        <f t="shared" si="31"/>
        <v/>
      </c>
      <c r="N129" s="11" t="str">
        <f t="shared" si="32"/>
        <v/>
      </c>
    </row>
    <row r="130" spans="1:14" x14ac:dyDescent="0.2">
      <c r="A130" s="8"/>
      <c r="B130" s="18" t="s">
        <v>117</v>
      </c>
      <c r="C130" s="15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18" t="s">
        <v>118</v>
      </c>
      <c r="C131" s="1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18" t="s">
        <v>119</v>
      </c>
      <c r="C132" s="15">
        <v>0</v>
      </c>
      <c r="D132" s="9">
        <v>0</v>
      </c>
      <c r="E132" s="9">
        <v>1</v>
      </c>
      <c r="F132" s="9">
        <v>0</v>
      </c>
      <c r="G132" s="10" t="str">
        <f t="shared" si="27"/>
        <v/>
      </c>
      <c r="H132" s="10" t="str">
        <f t="shared" si="28"/>
        <v/>
      </c>
      <c r="I132" s="10">
        <f t="shared" si="29"/>
        <v>2.717391304347826E-3</v>
      </c>
      <c r="J132" s="10" t="str">
        <f t="shared" si="30"/>
        <v/>
      </c>
      <c r="K132" s="10">
        <f t="shared" si="33"/>
        <v>1</v>
      </c>
      <c r="L132" s="10" t="str">
        <f t="shared" si="34"/>
        <v xml:space="preserve"> </v>
      </c>
      <c r="M132" s="10" t="str">
        <f t="shared" si="31"/>
        <v/>
      </c>
      <c r="N132" s="11" t="str">
        <f t="shared" si="32"/>
        <v/>
      </c>
    </row>
    <row r="133" spans="1:14" x14ac:dyDescent="0.2">
      <c r="A133" s="8"/>
      <c r="B133" s="18" t="s">
        <v>120</v>
      </c>
      <c r="C133" s="15">
        <v>4</v>
      </c>
      <c r="D133" s="9">
        <v>0</v>
      </c>
      <c r="E133" s="9">
        <v>2</v>
      </c>
      <c r="F133" s="9">
        <v>0</v>
      </c>
      <c r="G133" s="10">
        <f t="shared" si="27"/>
        <v>5.0632911392405063E-2</v>
      </c>
      <c r="H133" s="10" t="str">
        <f t="shared" si="28"/>
        <v/>
      </c>
      <c r="I133" s="10">
        <f t="shared" si="29"/>
        <v>5.434782608695652E-3</v>
      </c>
      <c r="J133" s="10" t="str">
        <f t="shared" si="30"/>
        <v/>
      </c>
      <c r="K133" s="10">
        <f t="shared" si="33"/>
        <v>-0.5</v>
      </c>
      <c r="L133" s="10" t="str">
        <f t="shared" si="34"/>
        <v xml:space="preserve"> </v>
      </c>
      <c r="M133" s="10">
        <f t="shared" si="31"/>
        <v>-2.5316455696202531E-2</v>
      </c>
      <c r="N133" s="11" t="str">
        <f t="shared" si="32"/>
        <v/>
      </c>
    </row>
    <row r="134" spans="1:14" x14ac:dyDescent="0.2">
      <c r="A134" s="8"/>
      <c r="B134" s="18" t="s">
        <v>121</v>
      </c>
      <c r="C134" s="15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1" t="str">
        <f t="shared" si="32"/>
        <v/>
      </c>
    </row>
    <row r="135" spans="1:14" x14ac:dyDescent="0.2">
      <c r="A135" s="8"/>
      <c r="B135" s="18" t="s">
        <v>122</v>
      </c>
      <c r="C135" s="15">
        <v>3</v>
      </c>
      <c r="D135" s="9">
        <v>0</v>
      </c>
      <c r="E135" s="9">
        <v>8</v>
      </c>
      <c r="F135" s="9">
        <v>2</v>
      </c>
      <c r="G135" s="10">
        <f t="shared" si="27"/>
        <v>3.7974683544303799E-2</v>
      </c>
      <c r="H135" s="10" t="str">
        <f t="shared" si="28"/>
        <v/>
      </c>
      <c r="I135" s="10">
        <f t="shared" si="29"/>
        <v>2.1739130434782608E-2</v>
      </c>
      <c r="J135" s="10">
        <f t="shared" si="30"/>
        <v>8.5106382978723406E-3</v>
      </c>
      <c r="K135" s="10">
        <f t="shared" si="33"/>
        <v>1.6666666666666667</v>
      </c>
      <c r="L135" s="10">
        <f t="shared" si="34"/>
        <v>1</v>
      </c>
      <c r="M135" s="10">
        <f t="shared" si="31"/>
        <v>6.3291139240506333E-2</v>
      </c>
      <c r="N135" s="11" t="str">
        <f t="shared" si="32"/>
        <v/>
      </c>
    </row>
    <row r="136" spans="1:14" x14ac:dyDescent="0.2">
      <c r="A136" s="8"/>
      <c r="B136" s="18" t="s">
        <v>123</v>
      </c>
      <c r="C136" s="15">
        <v>0</v>
      </c>
      <c r="D136" s="9">
        <v>0</v>
      </c>
      <c r="E136" s="9">
        <v>0</v>
      </c>
      <c r="F136" s="9">
        <v>1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>
        <f t="shared" si="30"/>
        <v>4.2553191489361703E-3</v>
      </c>
      <c r="K136" s="10" t="str">
        <f t="shared" si="33"/>
        <v xml:space="preserve"> </v>
      </c>
      <c r="L136" s="10">
        <f t="shared" si="34"/>
        <v>1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18" t="s">
        <v>124</v>
      </c>
      <c r="C137" s="15">
        <v>2</v>
      </c>
      <c r="D137" s="9">
        <v>1</v>
      </c>
      <c r="E137" s="9">
        <v>17</v>
      </c>
      <c r="F137" s="9">
        <v>0</v>
      </c>
      <c r="G137" s="10">
        <f t="shared" si="27"/>
        <v>2.5316455696202531E-2</v>
      </c>
      <c r="H137" s="10">
        <f t="shared" si="28"/>
        <v>1.4925373134328358E-2</v>
      </c>
      <c r="I137" s="10">
        <f t="shared" si="29"/>
        <v>4.619565217391304E-2</v>
      </c>
      <c r="J137" s="10" t="str">
        <f t="shared" si="30"/>
        <v/>
      </c>
      <c r="K137" s="10">
        <f t="shared" si="33"/>
        <v>7.5</v>
      </c>
      <c r="L137" s="10">
        <f t="shared" si="34"/>
        <v>-1</v>
      </c>
      <c r="M137" s="10">
        <f t="shared" si="31"/>
        <v>0.18987341772151897</v>
      </c>
      <c r="N137" s="11">
        <f t="shared" si="32"/>
        <v>-1.4925373134328358E-2</v>
      </c>
    </row>
    <row r="138" spans="1:14" x14ac:dyDescent="0.2">
      <c r="A138" s="8"/>
      <c r="B138" s="18" t="s">
        <v>125</v>
      </c>
      <c r="C138" s="15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1" t="str">
        <f t="shared" si="32"/>
        <v/>
      </c>
    </row>
    <row r="139" spans="1:14" x14ac:dyDescent="0.2">
      <c r="A139" s="8"/>
      <c r="B139" s="18" t="s">
        <v>126</v>
      </c>
      <c r="C139" s="15">
        <v>6</v>
      </c>
      <c r="D139" s="9">
        <v>1</v>
      </c>
      <c r="E139" s="9">
        <v>6</v>
      </c>
      <c r="F139" s="9">
        <v>1</v>
      </c>
      <c r="G139" s="10">
        <f t="shared" si="27"/>
        <v>7.5949367088607597E-2</v>
      </c>
      <c r="H139" s="10">
        <f t="shared" si="28"/>
        <v>1.4925373134328358E-2</v>
      </c>
      <c r="I139" s="10">
        <f t="shared" si="29"/>
        <v>1.6304347826086956E-2</v>
      </c>
      <c r="J139" s="10">
        <f t="shared" si="30"/>
        <v>4.2553191489361703E-3</v>
      </c>
      <c r="K139" s="10">
        <f t="shared" si="33"/>
        <v>0</v>
      </c>
      <c r="L139" s="10">
        <f t="shared" si="34"/>
        <v>0</v>
      </c>
      <c r="M139" s="10">
        <f t="shared" si="31"/>
        <v>0</v>
      </c>
      <c r="N139" s="11">
        <f t="shared" si="32"/>
        <v>0</v>
      </c>
    </row>
    <row r="140" spans="1:14" x14ac:dyDescent="0.2">
      <c r="A140" s="8"/>
      <c r="B140" s="18" t="s">
        <v>127</v>
      </c>
      <c r="C140" s="1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18" t="s">
        <v>128</v>
      </c>
      <c r="C141" s="15">
        <v>5</v>
      </c>
      <c r="D141" s="9">
        <v>5</v>
      </c>
      <c r="E141" s="9">
        <v>7</v>
      </c>
      <c r="F141" s="9">
        <v>7</v>
      </c>
      <c r="G141" s="10">
        <f t="shared" si="27"/>
        <v>6.3291139240506333E-2</v>
      </c>
      <c r="H141" s="10">
        <f t="shared" si="28"/>
        <v>7.4626865671641784E-2</v>
      </c>
      <c r="I141" s="10">
        <f t="shared" si="29"/>
        <v>1.9021739130434784E-2</v>
      </c>
      <c r="J141" s="10">
        <f t="shared" si="30"/>
        <v>2.9787234042553193E-2</v>
      </c>
      <c r="K141" s="10">
        <f t="shared" si="33"/>
        <v>0.4</v>
      </c>
      <c r="L141" s="10">
        <f t="shared" si="34"/>
        <v>0.4</v>
      </c>
      <c r="M141" s="10">
        <f t="shared" si="31"/>
        <v>2.5316455696202535E-2</v>
      </c>
      <c r="N141" s="11">
        <f t="shared" si="32"/>
        <v>2.9850746268656716E-2</v>
      </c>
    </row>
    <row r="142" spans="1:14" x14ac:dyDescent="0.2">
      <c r="A142" s="8"/>
      <c r="B142" s="18" t="s">
        <v>129</v>
      </c>
      <c r="C142" s="15">
        <v>0</v>
      </c>
      <c r="D142" s="9">
        <v>4</v>
      </c>
      <c r="E142" s="9">
        <v>2</v>
      </c>
      <c r="F142" s="9">
        <v>1</v>
      </c>
      <c r="G142" s="10" t="str">
        <f t="shared" si="27"/>
        <v/>
      </c>
      <c r="H142" s="10">
        <f t="shared" si="28"/>
        <v>5.9701492537313432E-2</v>
      </c>
      <c r="I142" s="10">
        <f t="shared" si="29"/>
        <v>5.434782608695652E-3</v>
      </c>
      <c r="J142" s="10">
        <f t="shared" si="30"/>
        <v>4.2553191489361703E-3</v>
      </c>
      <c r="K142" s="10">
        <f t="shared" si="33"/>
        <v>1</v>
      </c>
      <c r="L142" s="10">
        <f t="shared" si="34"/>
        <v>-0.75</v>
      </c>
      <c r="M142" s="10" t="str">
        <f t="shared" si="31"/>
        <v/>
      </c>
      <c r="N142" s="11">
        <f t="shared" si="32"/>
        <v>-4.4776119402985072E-2</v>
      </c>
    </row>
    <row r="143" spans="1:14" x14ac:dyDescent="0.2">
      <c r="A143" s="8"/>
      <c r="B143" s="18" t="s">
        <v>130</v>
      </c>
      <c r="C143" s="15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18" t="s">
        <v>131</v>
      </c>
      <c r="C144" s="15">
        <v>1</v>
      </c>
      <c r="D144" s="9">
        <v>0</v>
      </c>
      <c r="E144" s="9">
        <v>2</v>
      </c>
      <c r="F144" s="9">
        <v>3</v>
      </c>
      <c r="G144" s="10">
        <f t="shared" si="27"/>
        <v>1.2658227848101266E-2</v>
      </c>
      <c r="H144" s="10" t="str">
        <f t="shared" si="28"/>
        <v/>
      </c>
      <c r="I144" s="10">
        <f t="shared" si="29"/>
        <v>5.434782608695652E-3</v>
      </c>
      <c r="J144" s="10">
        <f t="shared" si="30"/>
        <v>1.276595744680851E-2</v>
      </c>
      <c r="K144" s="10">
        <f t="shared" si="33"/>
        <v>1</v>
      </c>
      <c r="L144" s="10">
        <f t="shared" si="34"/>
        <v>1</v>
      </c>
      <c r="M144" s="10">
        <f t="shared" si="31"/>
        <v>1.2658227848101266E-2</v>
      </c>
      <c r="N144" s="11" t="str">
        <f t="shared" si="32"/>
        <v/>
      </c>
    </row>
    <row r="145" spans="1:14" ht="23.25" customHeight="1" x14ac:dyDescent="0.2">
      <c r="A145" s="8"/>
      <c r="B145" s="18" t="s">
        <v>132</v>
      </c>
      <c r="C145" s="15">
        <v>0</v>
      </c>
      <c r="D145" s="9">
        <v>2</v>
      </c>
      <c r="E145" s="9">
        <v>5</v>
      </c>
      <c r="F145" s="9">
        <v>3</v>
      </c>
      <c r="G145" s="10" t="str">
        <f t="shared" ref="G145:G180" si="35">+IF(C145=0,"",C145/C$81)</f>
        <v/>
      </c>
      <c r="H145" s="10">
        <f t="shared" ref="H145:H180" si="36">+IF(D145=0,"",D145/D$81)</f>
        <v>2.9850746268656716E-2</v>
      </c>
      <c r="I145" s="10">
        <f t="shared" ref="I145:I180" si="37">+IF(E145=0,"",E145/E$81)</f>
        <v>1.358695652173913E-2</v>
      </c>
      <c r="J145" s="10">
        <f t="shared" ref="J145:J180" si="38">+IF(F145=0,"",F145/F$81)</f>
        <v>1.276595744680851E-2</v>
      </c>
      <c r="K145" s="10">
        <f t="shared" si="33"/>
        <v>1</v>
      </c>
      <c r="L145" s="10">
        <f t="shared" si="34"/>
        <v>0.5</v>
      </c>
      <c r="M145" s="10" t="str">
        <f t="shared" ref="M145:M180" si="39">+IF(OR(AND(G145=""),(K145="")),"",G145*K145)</f>
        <v/>
      </c>
      <c r="N145" s="11">
        <f t="shared" ref="N145:N180" si="40">+IF(OR(AND(H145=""),(L145="")),"",H145*L145)</f>
        <v>1.4925373134328358E-2</v>
      </c>
    </row>
    <row r="146" spans="1:14" x14ac:dyDescent="0.2">
      <c r="A146" s="8"/>
      <c r="B146" s="18" t="s">
        <v>133</v>
      </c>
      <c r="C146" s="15">
        <v>4</v>
      </c>
      <c r="D146" s="9">
        <v>0</v>
      </c>
      <c r="E146" s="9">
        <v>6</v>
      </c>
      <c r="F146" s="9">
        <v>1</v>
      </c>
      <c r="G146" s="10">
        <f t="shared" si="35"/>
        <v>5.0632911392405063E-2</v>
      </c>
      <c r="H146" s="10" t="str">
        <f t="shared" si="36"/>
        <v/>
      </c>
      <c r="I146" s="10">
        <f t="shared" si="37"/>
        <v>1.6304347826086956E-2</v>
      </c>
      <c r="J146" s="10">
        <f t="shared" si="38"/>
        <v>4.2553191489361703E-3</v>
      </c>
      <c r="K146" s="10">
        <f t="shared" ref="K146:K180" si="41">+IF(AND(C146=0,E146=0)," ",IF(C146=0,1,IF(E146=0,-1,(E146-C146)/C146)))</f>
        <v>0.5</v>
      </c>
      <c r="L146" s="10">
        <f t="shared" ref="L146:L180" si="42">+IF(AND(D146=0,F146=0)," ",IF(D146=0,1,IF(F146=0,-1,(F146-D146)/D146)))</f>
        <v>1</v>
      </c>
      <c r="M146" s="10">
        <f t="shared" si="39"/>
        <v>2.5316455696202531E-2</v>
      </c>
      <c r="N146" s="11" t="str">
        <f t="shared" si="40"/>
        <v/>
      </c>
    </row>
    <row r="147" spans="1:14" x14ac:dyDescent="0.2">
      <c r="A147" s="8"/>
      <c r="B147" s="18" t="s">
        <v>134</v>
      </c>
      <c r="C147" s="15">
        <v>1</v>
      </c>
      <c r="D147" s="9">
        <v>0</v>
      </c>
      <c r="E147" s="9">
        <v>0</v>
      </c>
      <c r="F147" s="9">
        <v>0</v>
      </c>
      <c r="G147" s="10">
        <f t="shared" si="35"/>
        <v>1.2658227848101266E-2</v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>
        <f t="shared" si="41"/>
        <v>-1</v>
      </c>
      <c r="L147" s="10" t="str">
        <f t="shared" si="42"/>
        <v xml:space="preserve"> </v>
      </c>
      <c r="M147" s="10">
        <f t="shared" si="39"/>
        <v>-1.2658227848101266E-2</v>
      </c>
      <c r="N147" s="11" t="str">
        <f t="shared" si="40"/>
        <v/>
      </c>
    </row>
    <row r="148" spans="1:14" x14ac:dyDescent="0.2">
      <c r="A148" s="8"/>
      <c r="B148" s="18" t="s">
        <v>135</v>
      </c>
      <c r="C148" s="15">
        <v>0</v>
      </c>
      <c r="D148" s="9">
        <v>1</v>
      </c>
      <c r="E148" s="9">
        <v>0</v>
      </c>
      <c r="F148" s="9">
        <v>0</v>
      </c>
      <c r="G148" s="10" t="str">
        <f t="shared" si="35"/>
        <v/>
      </c>
      <c r="H148" s="10">
        <f t="shared" si="36"/>
        <v>1.4925373134328358E-2</v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>
        <f t="shared" si="42"/>
        <v>-1</v>
      </c>
      <c r="M148" s="10" t="str">
        <f t="shared" si="39"/>
        <v/>
      </c>
      <c r="N148" s="11">
        <f t="shared" si="40"/>
        <v>-1.4925373134328358E-2</v>
      </c>
    </row>
    <row r="149" spans="1:14" x14ac:dyDescent="0.2">
      <c r="A149" s="8"/>
      <c r="B149" s="18" t="s">
        <v>136</v>
      </c>
      <c r="C149" s="15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11" t="str">
        <f t="shared" si="40"/>
        <v/>
      </c>
    </row>
    <row r="150" spans="1:14" x14ac:dyDescent="0.2">
      <c r="A150" s="8"/>
      <c r="B150" s="18" t="s">
        <v>137</v>
      </c>
      <c r="C150" s="15">
        <v>1</v>
      </c>
      <c r="D150" s="9">
        <v>1</v>
      </c>
      <c r="E150" s="9">
        <v>1</v>
      </c>
      <c r="F150" s="9">
        <v>1</v>
      </c>
      <c r="G150" s="10">
        <f t="shared" si="35"/>
        <v>1.2658227848101266E-2</v>
      </c>
      <c r="H150" s="10">
        <f t="shared" si="36"/>
        <v>1.4925373134328358E-2</v>
      </c>
      <c r="I150" s="10">
        <f t="shared" si="37"/>
        <v>2.717391304347826E-3</v>
      </c>
      <c r="J150" s="10">
        <f t="shared" si="38"/>
        <v>4.2553191489361703E-3</v>
      </c>
      <c r="K150" s="10">
        <f t="shared" si="41"/>
        <v>0</v>
      </c>
      <c r="L150" s="10">
        <f t="shared" si="42"/>
        <v>0</v>
      </c>
      <c r="M150" s="10">
        <f t="shared" si="39"/>
        <v>0</v>
      </c>
      <c r="N150" s="11">
        <f t="shared" si="40"/>
        <v>0</v>
      </c>
    </row>
    <row r="151" spans="1:14" x14ac:dyDescent="0.2">
      <c r="A151" s="8"/>
      <c r="B151" s="18" t="s">
        <v>138</v>
      </c>
      <c r="C151" s="1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18" t="s">
        <v>139</v>
      </c>
      <c r="C152" s="15">
        <v>2</v>
      </c>
      <c r="D152" s="9">
        <v>0</v>
      </c>
      <c r="E152" s="9">
        <v>0</v>
      </c>
      <c r="F152" s="9">
        <v>0</v>
      </c>
      <c r="G152" s="10">
        <f t="shared" si="35"/>
        <v>2.5316455696202531E-2</v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>
        <f t="shared" si="41"/>
        <v>-1</v>
      </c>
      <c r="L152" s="10" t="str">
        <f t="shared" si="42"/>
        <v xml:space="preserve"> </v>
      </c>
      <c r="M152" s="10">
        <f t="shared" si="39"/>
        <v>-2.5316455696202531E-2</v>
      </c>
      <c r="N152" s="11" t="str">
        <f t="shared" si="40"/>
        <v/>
      </c>
    </row>
    <row r="153" spans="1:14" x14ac:dyDescent="0.2">
      <c r="A153" s="8"/>
      <c r="B153" s="18" t="s">
        <v>140</v>
      </c>
      <c r="C153" s="15">
        <v>0</v>
      </c>
      <c r="D153" s="9">
        <v>1</v>
      </c>
      <c r="E153" s="9">
        <v>0</v>
      </c>
      <c r="F153" s="9">
        <v>2</v>
      </c>
      <c r="G153" s="10" t="str">
        <f t="shared" si="35"/>
        <v/>
      </c>
      <c r="H153" s="10">
        <f t="shared" si="36"/>
        <v>1.4925373134328358E-2</v>
      </c>
      <c r="I153" s="10" t="str">
        <f t="shared" si="37"/>
        <v/>
      </c>
      <c r="J153" s="10">
        <f t="shared" si="38"/>
        <v>8.5106382978723406E-3</v>
      </c>
      <c r="K153" s="10" t="str">
        <f t="shared" si="41"/>
        <v xml:space="preserve"> </v>
      </c>
      <c r="L153" s="10">
        <f t="shared" si="42"/>
        <v>1</v>
      </c>
      <c r="M153" s="10" t="str">
        <f t="shared" si="39"/>
        <v/>
      </c>
      <c r="N153" s="11">
        <f t="shared" si="40"/>
        <v>1.4925373134328358E-2</v>
      </c>
    </row>
    <row r="154" spans="1:14" ht="25.5" x14ac:dyDescent="0.2">
      <c r="A154" s="8"/>
      <c r="B154" s="18" t="s">
        <v>141</v>
      </c>
      <c r="C154" s="15">
        <v>0</v>
      </c>
      <c r="D154" s="9">
        <v>0</v>
      </c>
      <c r="E154" s="9">
        <v>1</v>
      </c>
      <c r="F154" s="9">
        <v>0</v>
      </c>
      <c r="G154" s="10" t="str">
        <f t="shared" si="35"/>
        <v/>
      </c>
      <c r="H154" s="10" t="str">
        <f t="shared" si="36"/>
        <v/>
      </c>
      <c r="I154" s="10">
        <f t="shared" si="37"/>
        <v>2.717391304347826E-3</v>
      </c>
      <c r="J154" s="10" t="str">
        <f t="shared" si="38"/>
        <v/>
      </c>
      <c r="K154" s="10">
        <f t="shared" si="41"/>
        <v>1</v>
      </c>
      <c r="L154" s="10" t="str">
        <f t="shared" si="42"/>
        <v xml:space="preserve"> </v>
      </c>
      <c r="M154" s="10" t="str">
        <f t="shared" si="39"/>
        <v/>
      </c>
      <c r="N154" s="11" t="str">
        <f t="shared" si="40"/>
        <v/>
      </c>
    </row>
    <row r="155" spans="1:14" ht="25.5" x14ac:dyDescent="0.2">
      <c r="A155" s="8"/>
      <c r="B155" s="18" t="s">
        <v>142</v>
      </c>
      <c r="C155" s="15">
        <v>0</v>
      </c>
      <c r="D155" s="9">
        <v>0</v>
      </c>
      <c r="E155" s="9">
        <v>0</v>
      </c>
      <c r="F155" s="9">
        <v>1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>
        <f t="shared" si="38"/>
        <v>4.2553191489361703E-3</v>
      </c>
      <c r="K155" s="10" t="str">
        <f t="shared" si="41"/>
        <v xml:space="preserve"> </v>
      </c>
      <c r="L155" s="10">
        <f t="shared" si="42"/>
        <v>1</v>
      </c>
      <c r="M155" s="10" t="str">
        <f t="shared" si="39"/>
        <v/>
      </c>
      <c r="N155" s="11" t="str">
        <f t="shared" si="40"/>
        <v/>
      </c>
    </row>
    <row r="156" spans="1:14" ht="25.5" x14ac:dyDescent="0.2">
      <c r="A156" s="8"/>
      <c r="B156" s="18" t="s">
        <v>143</v>
      </c>
      <c r="C156" s="15">
        <v>1</v>
      </c>
      <c r="D156" s="9">
        <v>1</v>
      </c>
      <c r="E156" s="9">
        <v>0</v>
      </c>
      <c r="F156" s="9">
        <v>1</v>
      </c>
      <c r="G156" s="10">
        <f t="shared" si="35"/>
        <v>1.2658227848101266E-2</v>
      </c>
      <c r="H156" s="10">
        <f t="shared" si="36"/>
        <v>1.4925373134328358E-2</v>
      </c>
      <c r="I156" s="10" t="str">
        <f t="shared" si="37"/>
        <v/>
      </c>
      <c r="J156" s="10">
        <f t="shared" si="38"/>
        <v>4.2553191489361703E-3</v>
      </c>
      <c r="K156" s="10">
        <f t="shared" si="41"/>
        <v>-1</v>
      </c>
      <c r="L156" s="10">
        <f t="shared" si="42"/>
        <v>0</v>
      </c>
      <c r="M156" s="10">
        <f t="shared" si="39"/>
        <v>-1.2658227848101266E-2</v>
      </c>
      <c r="N156" s="11">
        <f t="shared" si="40"/>
        <v>0</v>
      </c>
    </row>
    <row r="157" spans="1:14" ht="25.5" x14ac:dyDescent="0.2">
      <c r="A157" s="8"/>
      <c r="B157" s="18" t="s">
        <v>144</v>
      </c>
      <c r="C157" s="15">
        <v>0</v>
      </c>
      <c r="D157" s="9">
        <v>0</v>
      </c>
      <c r="E157" s="9">
        <v>13</v>
      </c>
      <c r="F157" s="9">
        <v>6</v>
      </c>
      <c r="G157" s="10" t="str">
        <f t="shared" si="35"/>
        <v/>
      </c>
      <c r="H157" s="10" t="str">
        <f t="shared" si="36"/>
        <v/>
      </c>
      <c r="I157" s="10">
        <f t="shared" si="37"/>
        <v>3.5326086956521736E-2</v>
      </c>
      <c r="J157" s="10">
        <f t="shared" si="38"/>
        <v>2.553191489361702E-2</v>
      </c>
      <c r="K157" s="10">
        <f t="shared" si="41"/>
        <v>1</v>
      </c>
      <c r="L157" s="10">
        <f t="shared" si="42"/>
        <v>1</v>
      </c>
      <c r="M157" s="10" t="str">
        <f t="shared" si="39"/>
        <v/>
      </c>
      <c r="N157" s="11" t="str">
        <f t="shared" si="40"/>
        <v/>
      </c>
    </row>
    <row r="158" spans="1:14" ht="25.5" x14ac:dyDescent="0.2">
      <c r="A158" s="8"/>
      <c r="B158" s="18" t="s">
        <v>145</v>
      </c>
      <c r="C158" s="15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18" t="s">
        <v>146</v>
      </c>
      <c r="C159" s="15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18" t="s">
        <v>147</v>
      </c>
      <c r="C160" s="1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18" t="s">
        <v>148</v>
      </c>
      <c r="C161" s="15">
        <v>0</v>
      </c>
      <c r="D161" s="9">
        <v>0</v>
      </c>
      <c r="E161" s="9">
        <v>1</v>
      </c>
      <c r="F161" s="9">
        <v>0</v>
      </c>
      <c r="G161" s="10" t="str">
        <f t="shared" si="35"/>
        <v/>
      </c>
      <c r="H161" s="10" t="str">
        <f t="shared" si="36"/>
        <v/>
      </c>
      <c r="I161" s="10">
        <f t="shared" si="37"/>
        <v>2.717391304347826E-3</v>
      </c>
      <c r="J161" s="10" t="str">
        <f t="shared" si="38"/>
        <v/>
      </c>
      <c r="K161" s="10">
        <f t="shared" si="41"/>
        <v>1</v>
      </c>
      <c r="L161" s="10" t="str">
        <f t="shared" si="42"/>
        <v xml:space="preserve"> </v>
      </c>
      <c r="M161" s="10" t="str">
        <f t="shared" si="39"/>
        <v/>
      </c>
      <c r="N161" s="11" t="str">
        <f t="shared" si="40"/>
        <v/>
      </c>
    </row>
    <row r="162" spans="1:14" x14ac:dyDescent="0.2">
      <c r="A162" s="8"/>
      <c r="B162" s="18" t="s">
        <v>149</v>
      </c>
      <c r="C162" s="1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18" t="s">
        <v>150</v>
      </c>
      <c r="C163" s="1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18" t="s">
        <v>151</v>
      </c>
      <c r="C164" s="15">
        <v>0</v>
      </c>
      <c r="D164" s="9">
        <v>0</v>
      </c>
      <c r="E164" s="9">
        <v>2</v>
      </c>
      <c r="F164" s="9">
        <v>0</v>
      </c>
      <c r="G164" s="10" t="str">
        <f t="shared" si="35"/>
        <v/>
      </c>
      <c r="H164" s="10" t="str">
        <f t="shared" si="36"/>
        <v/>
      </c>
      <c r="I164" s="10">
        <f t="shared" si="37"/>
        <v>5.434782608695652E-3</v>
      </c>
      <c r="J164" s="10" t="str">
        <f t="shared" si="38"/>
        <v/>
      </c>
      <c r="K164" s="10">
        <f t="shared" si="41"/>
        <v>1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18" t="s">
        <v>152</v>
      </c>
      <c r="C165" s="15">
        <v>1</v>
      </c>
      <c r="D165" s="9">
        <v>0</v>
      </c>
      <c r="E165" s="9">
        <v>0</v>
      </c>
      <c r="F165" s="9">
        <v>0</v>
      </c>
      <c r="G165" s="10">
        <f t="shared" si="35"/>
        <v>1.2658227848101266E-2</v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>
        <f t="shared" si="41"/>
        <v>-1</v>
      </c>
      <c r="L165" s="10" t="str">
        <f t="shared" si="42"/>
        <v xml:space="preserve"> </v>
      </c>
      <c r="M165" s="10">
        <f t="shared" si="39"/>
        <v>-1.2658227848101266E-2</v>
      </c>
      <c r="N165" s="11" t="str">
        <f t="shared" si="40"/>
        <v/>
      </c>
    </row>
    <row r="166" spans="1:14" x14ac:dyDescent="0.2">
      <c r="A166" s="8"/>
      <c r="B166" s="18" t="s">
        <v>153</v>
      </c>
      <c r="C166" s="15">
        <v>1</v>
      </c>
      <c r="D166" s="9">
        <v>1</v>
      </c>
      <c r="E166" s="9">
        <v>4</v>
      </c>
      <c r="F166" s="9">
        <v>5</v>
      </c>
      <c r="G166" s="10">
        <f t="shared" si="35"/>
        <v>1.2658227848101266E-2</v>
      </c>
      <c r="H166" s="10">
        <f t="shared" si="36"/>
        <v>1.4925373134328358E-2</v>
      </c>
      <c r="I166" s="10">
        <f t="shared" si="37"/>
        <v>1.0869565217391304E-2</v>
      </c>
      <c r="J166" s="10">
        <f t="shared" si="38"/>
        <v>2.1276595744680851E-2</v>
      </c>
      <c r="K166" s="10">
        <f t="shared" si="41"/>
        <v>3</v>
      </c>
      <c r="L166" s="10">
        <f t="shared" si="42"/>
        <v>4</v>
      </c>
      <c r="M166" s="10">
        <f t="shared" si="39"/>
        <v>3.7974683544303799E-2</v>
      </c>
      <c r="N166" s="11">
        <f t="shared" si="40"/>
        <v>5.9701492537313432E-2</v>
      </c>
    </row>
    <row r="167" spans="1:14" x14ac:dyDescent="0.2">
      <c r="A167" s="8"/>
      <c r="B167" s="18" t="s">
        <v>154</v>
      </c>
      <c r="C167" s="15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18" t="s">
        <v>155</v>
      </c>
      <c r="C168" s="15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11" t="str">
        <f t="shared" si="40"/>
        <v/>
      </c>
    </row>
    <row r="169" spans="1:14" x14ac:dyDescent="0.2">
      <c r="A169" s="8"/>
      <c r="B169" s="18" t="s">
        <v>156</v>
      </c>
      <c r="C169" s="15">
        <v>1</v>
      </c>
      <c r="D169" s="9">
        <v>0</v>
      </c>
      <c r="E169" s="9">
        <v>0</v>
      </c>
      <c r="F169" s="9">
        <v>0</v>
      </c>
      <c r="G169" s="10">
        <f t="shared" si="35"/>
        <v>1.2658227848101266E-2</v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>
        <f t="shared" si="41"/>
        <v>-1</v>
      </c>
      <c r="L169" s="10" t="str">
        <f t="shared" si="42"/>
        <v xml:space="preserve"> </v>
      </c>
      <c r="M169" s="10">
        <f t="shared" si="39"/>
        <v>-1.2658227848101266E-2</v>
      </c>
      <c r="N169" s="11" t="str">
        <f t="shared" si="40"/>
        <v/>
      </c>
    </row>
    <row r="170" spans="1:14" ht="25.5" x14ac:dyDescent="0.2">
      <c r="A170" s="8"/>
      <c r="B170" s="18" t="s">
        <v>157</v>
      </c>
      <c r="C170" s="15">
        <v>1</v>
      </c>
      <c r="D170" s="9">
        <v>2</v>
      </c>
      <c r="E170" s="9">
        <v>1</v>
      </c>
      <c r="F170" s="9">
        <v>0</v>
      </c>
      <c r="G170" s="10">
        <f t="shared" si="35"/>
        <v>1.2658227848101266E-2</v>
      </c>
      <c r="H170" s="10">
        <f t="shared" si="36"/>
        <v>2.9850746268656716E-2</v>
      </c>
      <c r="I170" s="10">
        <f t="shared" si="37"/>
        <v>2.717391304347826E-3</v>
      </c>
      <c r="J170" s="10" t="str">
        <f t="shared" si="38"/>
        <v/>
      </c>
      <c r="K170" s="10">
        <f t="shared" si="41"/>
        <v>0</v>
      </c>
      <c r="L170" s="10">
        <f t="shared" si="42"/>
        <v>-1</v>
      </c>
      <c r="M170" s="10">
        <f t="shared" si="39"/>
        <v>0</v>
      </c>
      <c r="N170" s="11">
        <f t="shared" si="40"/>
        <v>-2.9850746268656716E-2</v>
      </c>
    </row>
    <row r="171" spans="1:14" x14ac:dyDescent="0.2">
      <c r="A171" s="8"/>
      <c r="B171" s="18" t="s">
        <v>158</v>
      </c>
      <c r="C171" s="15">
        <v>0</v>
      </c>
      <c r="D171" s="9">
        <v>1</v>
      </c>
      <c r="E171" s="9">
        <v>1</v>
      </c>
      <c r="F171" s="9">
        <v>0</v>
      </c>
      <c r="G171" s="10" t="str">
        <f t="shared" si="35"/>
        <v/>
      </c>
      <c r="H171" s="10">
        <f t="shared" si="36"/>
        <v>1.4925373134328358E-2</v>
      </c>
      <c r="I171" s="10">
        <f t="shared" si="37"/>
        <v>2.717391304347826E-3</v>
      </c>
      <c r="J171" s="10" t="str">
        <f t="shared" si="38"/>
        <v/>
      </c>
      <c r="K171" s="10">
        <f t="shared" si="41"/>
        <v>1</v>
      </c>
      <c r="L171" s="10">
        <f t="shared" si="42"/>
        <v>-1</v>
      </c>
      <c r="M171" s="10" t="str">
        <f t="shared" si="39"/>
        <v/>
      </c>
      <c r="N171" s="11">
        <f t="shared" si="40"/>
        <v>-1.4925373134328358E-2</v>
      </c>
    </row>
    <row r="172" spans="1:14" x14ac:dyDescent="0.2">
      <c r="A172" s="8"/>
      <c r="B172" s="18" t="s">
        <v>159</v>
      </c>
      <c r="C172" s="15">
        <v>1</v>
      </c>
      <c r="D172" s="9">
        <v>0</v>
      </c>
      <c r="E172" s="9">
        <v>1</v>
      </c>
      <c r="F172" s="9">
        <v>0</v>
      </c>
      <c r="G172" s="10">
        <f t="shared" si="35"/>
        <v>1.2658227848101266E-2</v>
      </c>
      <c r="H172" s="10" t="str">
        <f t="shared" si="36"/>
        <v/>
      </c>
      <c r="I172" s="10">
        <f t="shared" si="37"/>
        <v>2.717391304347826E-3</v>
      </c>
      <c r="J172" s="10" t="str">
        <f t="shared" si="38"/>
        <v/>
      </c>
      <c r="K172" s="10">
        <f t="shared" si="41"/>
        <v>0</v>
      </c>
      <c r="L172" s="10" t="str">
        <f t="shared" si="42"/>
        <v xml:space="preserve"> </v>
      </c>
      <c r="M172" s="10">
        <f t="shared" si="39"/>
        <v>0</v>
      </c>
      <c r="N172" s="11" t="str">
        <f t="shared" si="40"/>
        <v/>
      </c>
    </row>
    <row r="173" spans="1:14" x14ac:dyDescent="0.2">
      <c r="A173" s="8"/>
      <c r="B173" s="18" t="s">
        <v>160</v>
      </c>
      <c r="C173" s="15">
        <v>0</v>
      </c>
      <c r="D173" s="9">
        <v>0</v>
      </c>
      <c r="E173" s="9">
        <v>1</v>
      </c>
      <c r="F173" s="9">
        <v>0</v>
      </c>
      <c r="G173" s="10" t="str">
        <f t="shared" si="35"/>
        <v/>
      </c>
      <c r="H173" s="10" t="str">
        <f t="shared" si="36"/>
        <v/>
      </c>
      <c r="I173" s="10">
        <f t="shared" si="37"/>
        <v>2.717391304347826E-3</v>
      </c>
      <c r="J173" s="10" t="str">
        <f t="shared" si="38"/>
        <v/>
      </c>
      <c r="K173" s="10">
        <f t="shared" si="41"/>
        <v>1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18" t="s">
        <v>161</v>
      </c>
      <c r="C174" s="15">
        <v>0</v>
      </c>
      <c r="D174" s="9">
        <v>0</v>
      </c>
      <c r="E174" s="9">
        <v>1</v>
      </c>
      <c r="F174" s="9">
        <v>1</v>
      </c>
      <c r="G174" s="10" t="str">
        <f t="shared" si="35"/>
        <v/>
      </c>
      <c r="H174" s="10" t="str">
        <f t="shared" si="36"/>
        <v/>
      </c>
      <c r="I174" s="10">
        <f t="shared" si="37"/>
        <v>2.717391304347826E-3</v>
      </c>
      <c r="J174" s="10">
        <f t="shared" si="38"/>
        <v>4.2553191489361703E-3</v>
      </c>
      <c r="K174" s="10">
        <f t="shared" si="41"/>
        <v>1</v>
      </c>
      <c r="L174" s="10">
        <f t="shared" si="42"/>
        <v>1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18" t="s">
        <v>162</v>
      </c>
      <c r="C175" s="15">
        <v>0</v>
      </c>
      <c r="D175" s="9">
        <v>1</v>
      </c>
      <c r="E175" s="9">
        <v>0</v>
      </c>
      <c r="F175" s="9">
        <v>0</v>
      </c>
      <c r="G175" s="10" t="str">
        <f t="shared" si="35"/>
        <v/>
      </c>
      <c r="H175" s="10">
        <f t="shared" si="36"/>
        <v>1.4925373134328358E-2</v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>
        <f t="shared" si="42"/>
        <v>-1</v>
      </c>
      <c r="M175" s="10" t="str">
        <f t="shared" si="39"/>
        <v/>
      </c>
      <c r="N175" s="11">
        <f t="shared" si="40"/>
        <v>-1.4925373134328358E-2</v>
      </c>
    </row>
    <row r="176" spans="1:14" x14ac:dyDescent="0.2">
      <c r="A176" s="8"/>
      <c r="B176" s="18" t="s">
        <v>163</v>
      </c>
      <c r="C176" s="1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18" t="s">
        <v>164</v>
      </c>
      <c r="C177" s="15">
        <v>2</v>
      </c>
      <c r="D177" s="9">
        <v>0</v>
      </c>
      <c r="E177" s="9">
        <v>0</v>
      </c>
      <c r="F177" s="9">
        <v>0</v>
      </c>
      <c r="G177" s="10">
        <f t="shared" si="35"/>
        <v>2.5316455696202531E-2</v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>
        <f t="shared" si="41"/>
        <v>-1</v>
      </c>
      <c r="L177" s="10" t="str">
        <f t="shared" si="42"/>
        <v xml:space="preserve"> </v>
      </c>
      <c r="M177" s="10">
        <f t="shared" si="39"/>
        <v>-2.5316455696202531E-2</v>
      </c>
      <c r="N177" s="11" t="str">
        <f t="shared" si="40"/>
        <v/>
      </c>
    </row>
    <row r="178" spans="1:14" ht="25.5" x14ac:dyDescent="0.2">
      <c r="A178" s="8"/>
      <c r="B178" s="18" t="s">
        <v>165</v>
      </c>
      <c r="C178" s="15">
        <v>3</v>
      </c>
      <c r="D178" s="9">
        <v>6</v>
      </c>
      <c r="E178" s="9">
        <v>3</v>
      </c>
      <c r="F178" s="9">
        <v>5</v>
      </c>
      <c r="G178" s="10">
        <f t="shared" si="35"/>
        <v>3.7974683544303799E-2</v>
      </c>
      <c r="H178" s="10">
        <f t="shared" si="36"/>
        <v>8.9552238805970144E-2</v>
      </c>
      <c r="I178" s="10">
        <f t="shared" si="37"/>
        <v>8.152173913043478E-3</v>
      </c>
      <c r="J178" s="10">
        <f t="shared" si="38"/>
        <v>2.1276595744680851E-2</v>
      </c>
      <c r="K178" s="10">
        <f t="shared" si="41"/>
        <v>0</v>
      </c>
      <c r="L178" s="10">
        <f t="shared" si="42"/>
        <v>-0.16666666666666666</v>
      </c>
      <c r="M178" s="10">
        <f t="shared" si="39"/>
        <v>0</v>
      </c>
      <c r="N178" s="11">
        <f t="shared" si="40"/>
        <v>-1.4925373134328356E-2</v>
      </c>
    </row>
    <row r="179" spans="1:14" ht="25.5" x14ac:dyDescent="0.2">
      <c r="A179" s="8"/>
      <c r="B179" s="18" t="s">
        <v>166</v>
      </c>
      <c r="C179" s="1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19" t="s">
        <v>167</v>
      </c>
      <c r="C180" s="16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6" t="s">
        <v>3</v>
      </c>
      <c r="C185" s="45" t="s">
        <v>16</v>
      </c>
      <c r="D185" s="46"/>
      <c r="E185" s="46"/>
      <c r="F185" s="40"/>
      <c r="G185" s="45" t="s">
        <v>5</v>
      </c>
      <c r="H185" s="46"/>
      <c r="I185" s="46"/>
      <c r="J185" s="46"/>
      <c r="K185" s="45" t="s">
        <v>17</v>
      </c>
      <c r="L185" s="42"/>
      <c r="M185" s="41" t="s">
        <v>7</v>
      </c>
      <c r="N185" s="42"/>
    </row>
    <row r="186" spans="1:14" ht="15.75" thickBot="1" x14ac:dyDescent="0.25">
      <c r="A186" s="7"/>
      <c r="B186" s="37"/>
      <c r="C186" s="39">
        <v>2022</v>
      </c>
      <c r="D186" s="40"/>
      <c r="E186" s="44">
        <v>2023</v>
      </c>
      <c r="F186" s="40"/>
      <c r="G186" s="39">
        <v>2022</v>
      </c>
      <c r="H186" s="40"/>
      <c r="I186" s="44">
        <v>2023</v>
      </c>
      <c r="J186" s="40"/>
      <c r="K186" s="47"/>
      <c r="L186" s="43"/>
      <c r="M186" s="31"/>
      <c r="N186" s="43"/>
    </row>
    <row r="187" spans="1:14" ht="15.75" thickBot="1" x14ac:dyDescent="0.25">
      <c r="A187" s="8"/>
      <c r="B187" s="38"/>
      <c r="C187" s="20" t="s">
        <v>8</v>
      </c>
      <c r="D187" s="20" t="s">
        <v>9</v>
      </c>
      <c r="E187" s="20" t="s">
        <v>8</v>
      </c>
      <c r="F187" s="20" t="s">
        <v>9</v>
      </c>
      <c r="G187" s="20" t="s">
        <v>8</v>
      </c>
      <c r="H187" s="20" t="s">
        <v>9</v>
      </c>
      <c r="I187" s="20" t="s">
        <v>8</v>
      </c>
      <c r="J187" s="20" t="s">
        <v>9</v>
      </c>
      <c r="K187" s="20" t="s">
        <v>8</v>
      </c>
      <c r="L187" s="20" t="s">
        <v>9</v>
      </c>
      <c r="M187" s="20" t="s">
        <v>8</v>
      </c>
      <c r="N187" s="20" t="s">
        <v>9</v>
      </c>
    </row>
    <row r="188" spans="1:14" ht="26.25" thickBot="1" x14ac:dyDescent="0.25">
      <c r="A188" s="8"/>
      <c r="B188" s="17" t="s">
        <v>12</v>
      </c>
      <c r="C188" s="21">
        <f>SUM(C189:C363)</f>
        <v>132</v>
      </c>
      <c r="D188" s="21">
        <f>SUM(D189:D363)</f>
        <v>89</v>
      </c>
      <c r="E188" s="21">
        <f>SUM(E189:E363)</f>
        <v>138</v>
      </c>
      <c r="F188" s="21">
        <f>SUM(F189:F363)</f>
        <v>117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4.5454545454545456E-2</v>
      </c>
      <c r="L188" s="22">
        <f>+IF(AND(D188=0,F188=0),"",IF(D188=0,1,IF(F188=0,-1,(F188-D188)/D188)))</f>
        <v>0.3146067415730337</v>
      </c>
      <c r="M188" s="22">
        <f t="shared" ref="M188:M219" si="47">+IF(OR(AND(G188=""),(K188="")),"",G188*K188)</f>
        <v>4.5454545454545456E-2</v>
      </c>
      <c r="N188" s="23">
        <f t="shared" ref="N188:N219" si="48">+IF(OR(AND(H188=""),(L188="")),"",H188*L188)</f>
        <v>0.3146067415730337</v>
      </c>
    </row>
    <row r="189" spans="1:14" ht="27.75" customHeight="1" x14ac:dyDescent="0.2">
      <c r="A189" s="8"/>
      <c r="B189" s="28" t="s">
        <v>168</v>
      </c>
      <c r="C189" s="27">
        <v>0</v>
      </c>
      <c r="D189" s="24">
        <v>1</v>
      </c>
      <c r="E189" s="24">
        <v>0</v>
      </c>
      <c r="F189" s="24">
        <v>0</v>
      </c>
      <c r="G189" s="25" t="str">
        <f t="shared" si="43"/>
        <v/>
      </c>
      <c r="H189" s="25">
        <f t="shared" si="44"/>
        <v>1.1235955056179775E-2</v>
      </c>
      <c r="I189" s="25" t="str">
        <f t="shared" si="45"/>
        <v/>
      </c>
      <c r="J189" s="25" t="str">
        <f t="shared" si="46"/>
        <v/>
      </c>
      <c r="K189" s="25" t="str">
        <f t="shared" ref="K189:K220" si="49">+IF(AND(C189=0,E189=0)," ",IF(C189=0,1,IF(E189=0,-1,(E189-C189)/C189)))</f>
        <v xml:space="preserve"> </v>
      </c>
      <c r="L189" s="25">
        <f t="shared" ref="L189:L220" si="50">+IF(AND(D189=0,F189=0)," ",IF(D189=0,1,IF(F189=0,-1,(F189-D189)/D189)))</f>
        <v>-1</v>
      </c>
      <c r="M189" s="25" t="str">
        <f t="shared" si="47"/>
        <v/>
      </c>
      <c r="N189" s="26">
        <f t="shared" si="48"/>
        <v>-1.1235955056179775E-2</v>
      </c>
    </row>
    <row r="190" spans="1:14" x14ac:dyDescent="0.2">
      <c r="A190" s="8"/>
      <c r="B190" s="18" t="s">
        <v>169</v>
      </c>
      <c r="C190" s="15">
        <v>0</v>
      </c>
      <c r="D190" s="9">
        <v>1</v>
      </c>
      <c r="E190" s="9">
        <v>0</v>
      </c>
      <c r="F190" s="9">
        <v>0</v>
      </c>
      <c r="G190" s="10" t="str">
        <f t="shared" si="43"/>
        <v/>
      </c>
      <c r="H190" s="10">
        <f t="shared" si="44"/>
        <v>1.1235955056179775E-2</v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>
        <f t="shared" si="50"/>
        <v>-1</v>
      </c>
      <c r="M190" s="10" t="str">
        <f t="shared" si="47"/>
        <v/>
      </c>
      <c r="N190" s="11">
        <f t="shared" si="48"/>
        <v>-1.1235955056179775E-2</v>
      </c>
    </row>
    <row r="191" spans="1:14" ht="38.25" x14ac:dyDescent="0.2">
      <c r="A191" s="8"/>
      <c r="B191" s="18" t="s">
        <v>170</v>
      </c>
      <c r="C191" s="15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11" t="str">
        <f t="shared" si="48"/>
        <v/>
      </c>
    </row>
    <row r="192" spans="1:14" ht="24.75" customHeight="1" x14ac:dyDescent="0.2">
      <c r="A192" s="8"/>
      <c r="B192" s="18" t="s">
        <v>171</v>
      </c>
      <c r="C192" s="1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18" t="s">
        <v>172</v>
      </c>
      <c r="C193" s="15">
        <v>0</v>
      </c>
      <c r="D193" s="9">
        <v>2</v>
      </c>
      <c r="E193" s="9">
        <v>1</v>
      </c>
      <c r="F193" s="9">
        <v>1</v>
      </c>
      <c r="G193" s="10" t="str">
        <f t="shared" si="43"/>
        <v/>
      </c>
      <c r="H193" s="10">
        <f t="shared" si="44"/>
        <v>2.247191011235955E-2</v>
      </c>
      <c r="I193" s="10">
        <f t="shared" si="45"/>
        <v>7.246376811594203E-3</v>
      </c>
      <c r="J193" s="10">
        <f t="shared" si="46"/>
        <v>8.5470085470085479E-3</v>
      </c>
      <c r="K193" s="10">
        <f t="shared" si="49"/>
        <v>1</v>
      </c>
      <c r="L193" s="10">
        <f t="shared" si="50"/>
        <v>-0.5</v>
      </c>
      <c r="M193" s="10" t="str">
        <f t="shared" si="47"/>
        <v/>
      </c>
      <c r="N193" s="11">
        <f t="shared" si="48"/>
        <v>-1.1235955056179775E-2</v>
      </c>
    </row>
    <row r="194" spans="1:14" ht="25.5" x14ac:dyDescent="0.2">
      <c r="A194" s="8"/>
      <c r="B194" s="18" t="s">
        <v>173</v>
      </c>
      <c r="C194" s="1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18" t="s">
        <v>174</v>
      </c>
      <c r="C195" s="15">
        <v>6</v>
      </c>
      <c r="D195" s="9">
        <v>4</v>
      </c>
      <c r="E195" s="9">
        <v>8</v>
      </c>
      <c r="F195" s="9">
        <v>4</v>
      </c>
      <c r="G195" s="10">
        <f t="shared" si="43"/>
        <v>4.5454545454545456E-2</v>
      </c>
      <c r="H195" s="10">
        <f t="shared" si="44"/>
        <v>4.49438202247191E-2</v>
      </c>
      <c r="I195" s="10">
        <f t="shared" si="45"/>
        <v>5.7971014492753624E-2</v>
      </c>
      <c r="J195" s="10">
        <f t="shared" si="46"/>
        <v>3.4188034188034191E-2</v>
      </c>
      <c r="K195" s="10">
        <f t="shared" si="49"/>
        <v>0.33333333333333331</v>
      </c>
      <c r="L195" s="10">
        <f t="shared" si="50"/>
        <v>0</v>
      </c>
      <c r="M195" s="10">
        <f t="shared" si="47"/>
        <v>1.5151515151515152E-2</v>
      </c>
      <c r="N195" s="11">
        <f t="shared" si="48"/>
        <v>0</v>
      </c>
    </row>
    <row r="196" spans="1:14" x14ac:dyDescent="0.2">
      <c r="A196" s="8"/>
      <c r="B196" s="18" t="s">
        <v>175</v>
      </c>
      <c r="C196" s="15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1" t="str">
        <f t="shared" si="48"/>
        <v/>
      </c>
    </row>
    <row r="197" spans="1:14" x14ac:dyDescent="0.2">
      <c r="A197" s="8"/>
      <c r="B197" s="18" t="s">
        <v>176</v>
      </c>
      <c r="C197" s="15">
        <v>2</v>
      </c>
      <c r="D197" s="9">
        <v>0</v>
      </c>
      <c r="E197" s="9">
        <v>0</v>
      </c>
      <c r="F197" s="9">
        <v>1</v>
      </c>
      <c r="G197" s="10">
        <f t="shared" si="43"/>
        <v>1.5151515151515152E-2</v>
      </c>
      <c r="H197" s="10" t="str">
        <f t="shared" si="44"/>
        <v/>
      </c>
      <c r="I197" s="10" t="str">
        <f t="shared" si="45"/>
        <v/>
      </c>
      <c r="J197" s="10">
        <f t="shared" si="46"/>
        <v>8.5470085470085479E-3</v>
      </c>
      <c r="K197" s="10">
        <f t="shared" si="49"/>
        <v>-1</v>
      </c>
      <c r="L197" s="10">
        <f t="shared" si="50"/>
        <v>1</v>
      </c>
      <c r="M197" s="10">
        <f t="shared" si="47"/>
        <v>-1.5151515151515152E-2</v>
      </c>
      <c r="N197" s="11" t="str">
        <f t="shared" si="48"/>
        <v/>
      </c>
    </row>
    <row r="198" spans="1:14" x14ac:dyDescent="0.2">
      <c r="A198" s="8"/>
      <c r="B198" s="18" t="s">
        <v>177</v>
      </c>
      <c r="C198" s="15">
        <v>0</v>
      </c>
      <c r="D198" s="9">
        <v>1</v>
      </c>
      <c r="E198" s="9">
        <v>0</v>
      </c>
      <c r="F198" s="9">
        <v>0</v>
      </c>
      <c r="G198" s="10" t="str">
        <f t="shared" si="43"/>
        <v/>
      </c>
      <c r="H198" s="10">
        <f t="shared" si="44"/>
        <v>1.1235955056179775E-2</v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>
        <f t="shared" si="50"/>
        <v>-1</v>
      </c>
      <c r="M198" s="10" t="str">
        <f t="shared" si="47"/>
        <v/>
      </c>
      <c r="N198" s="11">
        <f t="shared" si="48"/>
        <v>-1.1235955056179775E-2</v>
      </c>
    </row>
    <row r="199" spans="1:14" x14ac:dyDescent="0.2">
      <c r="A199" s="8"/>
      <c r="B199" s="18" t="s">
        <v>178</v>
      </c>
      <c r="C199" s="15">
        <v>0</v>
      </c>
      <c r="D199" s="9">
        <v>0</v>
      </c>
      <c r="E199" s="9">
        <v>1</v>
      </c>
      <c r="F199" s="9">
        <v>1</v>
      </c>
      <c r="G199" s="10" t="str">
        <f t="shared" si="43"/>
        <v/>
      </c>
      <c r="H199" s="10" t="str">
        <f t="shared" si="44"/>
        <v/>
      </c>
      <c r="I199" s="10">
        <f t="shared" si="45"/>
        <v>7.246376811594203E-3</v>
      </c>
      <c r="J199" s="10">
        <f t="shared" si="46"/>
        <v>8.5470085470085479E-3</v>
      </c>
      <c r="K199" s="10">
        <f t="shared" si="49"/>
        <v>1</v>
      </c>
      <c r="L199" s="10">
        <f t="shared" si="50"/>
        <v>1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18" t="s">
        <v>179</v>
      </c>
      <c r="C200" s="1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18" t="s">
        <v>180</v>
      </c>
      <c r="C201" s="15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1" t="str">
        <f t="shared" si="48"/>
        <v/>
      </c>
    </row>
    <row r="202" spans="1:14" x14ac:dyDescent="0.2">
      <c r="A202" s="8"/>
      <c r="B202" s="18" t="s">
        <v>181</v>
      </c>
      <c r="C202" s="15">
        <v>1</v>
      </c>
      <c r="D202" s="9">
        <v>0</v>
      </c>
      <c r="E202" s="9">
        <v>2</v>
      </c>
      <c r="F202" s="9">
        <v>1</v>
      </c>
      <c r="G202" s="10">
        <f t="shared" si="43"/>
        <v>7.575757575757576E-3</v>
      </c>
      <c r="H202" s="10" t="str">
        <f t="shared" si="44"/>
        <v/>
      </c>
      <c r="I202" s="10">
        <f t="shared" si="45"/>
        <v>1.4492753623188406E-2</v>
      </c>
      <c r="J202" s="10">
        <f t="shared" si="46"/>
        <v>8.5470085470085479E-3</v>
      </c>
      <c r="K202" s="10">
        <f t="shared" si="49"/>
        <v>1</v>
      </c>
      <c r="L202" s="10">
        <f t="shared" si="50"/>
        <v>1</v>
      </c>
      <c r="M202" s="10">
        <f t="shared" si="47"/>
        <v>7.575757575757576E-3</v>
      </c>
      <c r="N202" s="11" t="str">
        <f t="shared" si="48"/>
        <v/>
      </c>
    </row>
    <row r="203" spans="1:14" x14ac:dyDescent="0.2">
      <c r="A203" s="8"/>
      <c r="B203" s="18" t="s">
        <v>182</v>
      </c>
      <c r="C203" s="15">
        <v>8</v>
      </c>
      <c r="D203" s="9">
        <v>3</v>
      </c>
      <c r="E203" s="9">
        <v>0</v>
      </c>
      <c r="F203" s="9">
        <v>1</v>
      </c>
      <c r="G203" s="10">
        <f t="shared" si="43"/>
        <v>6.0606060606060608E-2</v>
      </c>
      <c r="H203" s="10">
        <f t="shared" si="44"/>
        <v>3.3707865168539325E-2</v>
      </c>
      <c r="I203" s="10" t="str">
        <f t="shared" si="45"/>
        <v/>
      </c>
      <c r="J203" s="10">
        <f t="shared" si="46"/>
        <v>8.5470085470085479E-3</v>
      </c>
      <c r="K203" s="10">
        <f t="shared" si="49"/>
        <v>-1</v>
      </c>
      <c r="L203" s="10">
        <f t="shared" si="50"/>
        <v>-0.66666666666666663</v>
      </c>
      <c r="M203" s="10">
        <f t="shared" si="47"/>
        <v>-6.0606060606060608E-2</v>
      </c>
      <c r="N203" s="11">
        <f t="shared" si="48"/>
        <v>-2.247191011235955E-2</v>
      </c>
    </row>
    <row r="204" spans="1:14" ht="25.5" x14ac:dyDescent="0.2">
      <c r="A204" s="8"/>
      <c r="B204" s="18" t="s">
        <v>183</v>
      </c>
      <c r="C204" s="15">
        <v>0</v>
      </c>
      <c r="D204" s="9">
        <v>0</v>
      </c>
      <c r="E204" s="9">
        <v>6</v>
      </c>
      <c r="F204" s="9">
        <v>2</v>
      </c>
      <c r="G204" s="10" t="str">
        <f t="shared" si="43"/>
        <v/>
      </c>
      <c r="H204" s="10" t="str">
        <f t="shared" si="44"/>
        <v/>
      </c>
      <c r="I204" s="10">
        <f t="shared" si="45"/>
        <v>4.3478260869565216E-2</v>
      </c>
      <c r="J204" s="10">
        <f t="shared" si="46"/>
        <v>1.7094017094017096E-2</v>
      </c>
      <c r="K204" s="10">
        <f t="shared" si="49"/>
        <v>1</v>
      </c>
      <c r="L204" s="10">
        <f t="shared" si="50"/>
        <v>1</v>
      </c>
      <c r="M204" s="10" t="str">
        <f t="shared" si="47"/>
        <v/>
      </c>
      <c r="N204" s="11" t="str">
        <f t="shared" si="48"/>
        <v/>
      </c>
    </row>
    <row r="205" spans="1:14" ht="25.5" x14ac:dyDescent="0.2">
      <c r="A205" s="8"/>
      <c r="B205" s="18" t="s">
        <v>184</v>
      </c>
      <c r="C205" s="15">
        <v>0</v>
      </c>
      <c r="D205" s="9">
        <v>0</v>
      </c>
      <c r="E205" s="9">
        <v>1</v>
      </c>
      <c r="F205" s="9">
        <v>1</v>
      </c>
      <c r="G205" s="10" t="str">
        <f t="shared" si="43"/>
        <v/>
      </c>
      <c r="H205" s="10" t="str">
        <f t="shared" si="44"/>
        <v/>
      </c>
      <c r="I205" s="10">
        <f t="shared" si="45"/>
        <v>7.246376811594203E-3</v>
      </c>
      <c r="J205" s="10">
        <f t="shared" si="46"/>
        <v>8.5470085470085479E-3</v>
      </c>
      <c r="K205" s="10">
        <f t="shared" si="49"/>
        <v>1</v>
      </c>
      <c r="L205" s="10">
        <f t="shared" si="50"/>
        <v>1</v>
      </c>
      <c r="M205" s="10" t="str">
        <f t="shared" si="47"/>
        <v/>
      </c>
      <c r="N205" s="11" t="str">
        <f t="shared" si="48"/>
        <v/>
      </c>
    </row>
    <row r="206" spans="1:14" x14ac:dyDescent="0.2">
      <c r="A206" s="8"/>
      <c r="B206" s="18" t="s">
        <v>185</v>
      </c>
      <c r="C206" s="15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18" t="s">
        <v>186</v>
      </c>
      <c r="C207" s="15">
        <v>1</v>
      </c>
      <c r="D207" s="9">
        <v>1</v>
      </c>
      <c r="E207" s="9">
        <v>0</v>
      </c>
      <c r="F207" s="9">
        <v>1</v>
      </c>
      <c r="G207" s="10">
        <f t="shared" si="43"/>
        <v>7.575757575757576E-3</v>
      </c>
      <c r="H207" s="10">
        <f t="shared" si="44"/>
        <v>1.1235955056179775E-2</v>
      </c>
      <c r="I207" s="10" t="str">
        <f t="shared" si="45"/>
        <v/>
      </c>
      <c r="J207" s="10">
        <f t="shared" si="46"/>
        <v>8.5470085470085479E-3</v>
      </c>
      <c r="K207" s="10">
        <f t="shared" si="49"/>
        <v>-1</v>
      </c>
      <c r="L207" s="10">
        <f t="shared" si="50"/>
        <v>0</v>
      </c>
      <c r="M207" s="10">
        <f t="shared" si="47"/>
        <v>-7.575757575757576E-3</v>
      </c>
      <c r="N207" s="11">
        <f t="shared" si="48"/>
        <v>0</v>
      </c>
    </row>
    <row r="208" spans="1:14" x14ac:dyDescent="0.2">
      <c r="A208" s="8"/>
      <c r="B208" s="18" t="s">
        <v>187</v>
      </c>
      <c r="C208" s="15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18" t="s">
        <v>188</v>
      </c>
      <c r="C209" s="15">
        <v>0</v>
      </c>
      <c r="D209" s="9">
        <v>1</v>
      </c>
      <c r="E209" s="9">
        <v>4</v>
      </c>
      <c r="F209" s="9">
        <v>1</v>
      </c>
      <c r="G209" s="10" t="str">
        <f t="shared" si="43"/>
        <v/>
      </c>
      <c r="H209" s="10">
        <f t="shared" si="44"/>
        <v>1.1235955056179775E-2</v>
      </c>
      <c r="I209" s="10">
        <f t="shared" si="45"/>
        <v>2.8985507246376812E-2</v>
      </c>
      <c r="J209" s="10">
        <f t="shared" si="46"/>
        <v>8.5470085470085479E-3</v>
      </c>
      <c r="K209" s="10">
        <f t="shared" si="49"/>
        <v>1</v>
      </c>
      <c r="L209" s="10">
        <f t="shared" si="50"/>
        <v>0</v>
      </c>
      <c r="M209" s="10" t="str">
        <f t="shared" si="47"/>
        <v/>
      </c>
      <c r="N209" s="11">
        <f t="shared" si="48"/>
        <v>0</v>
      </c>
    </row>
    <row r="210" spans="1:14" x14ac:dyDescent="0.2">
      <c r="A210" s="8"/>
      <c r="B210" s="18" t="s">
        <v>189</v>
      </c>
      <c r="C210" s="15">
        <v>0</v>
      </c>
      <c r="D210" s="9">
        <v>0</v>
      </c>
      <c r="E210" s="9">
        <v>0</v>
      </c>
      <c r="F210" s="9">
        <v>1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>
        <f t="shared" si="46"/>
        <v>8.5470085470085479E-3</v>
      </c>
      <c r="K210" s="10" t="str">
        <f t="shared" si="49"/>
        <v xml:space="preserve"> </v>
      </c>
      <c r="L210" s="10">
        <f t="shared" si="50"/>
        <v>1</v>
      </c>
      <c r="M210" s="10" t="str">
        <f t="shared" si="47"/>
        <v/>
      </c>
      <c r="N210" s="11" t="str">
        <f t="shared" si="48"/>
        <v/>
      </c>
    </row>
    <row r="211" spans="1:14" x14ac:dyDescent="0.2">
      <c r="A211" s="8"/>
      <c r="B211" s="18" t="s">
        <v>190</v>
      </c>
      <c r="C211" s="15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18" t="s">
        <v>191</v>
      </c>
      <c r="C212" s="1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18" t="s">
        <v>192</v>
      </c>
      <c r="C213" s="1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1" t="str">
        <f t="shared" si="48"/>
        <v/>
      </c>
    </row>
    <row r="214" spans="1:14" x14ac:dyDescent="0.2">
      <c r="A214" s="8"/>
      <c r="B214" s="18" t="s">
        <v>193</v>
      </c>
      <c r="C214" s="15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18" t="s">
        <v>194</v>
      </c>
      <c r="C215" s="15">
        <v>0</v>
      </c>
      <c r="D215" s="9">
        <v>0</v>
      </c>
      <c r="E215" s="9">
        <v>8</v>
      </c>
      <c r="F215" s="9">
        <v>11</v>
      </c>
      <c r="G215" s="10" t="str">
        <f t="shared" si="43"/>
        <v/>
      </c>
      <c r="H215" s="10" t="str">
        <f t="shared" si="44"/>
        <v/>
      </c>
      <c r="I215" s="10">
        <f t="shared" si="45"/>
        <v>5.7971014492753624E-2</v>
      </c>
      <c r="J215" s="10">
        <f t="shared" si="46"/>
        <v>9.4017094017094016E-2</v>
      </c>
      <c r="K215" s="10">
        <f t="shared" si="49"/>
        <v>1</v>
      </c>
      <c r="L215" s="10">
        <f t="shared" si="50"/>
        <v>1</v>
      </c>
      <c r="M215" s="10" t="str">
        <f t="shared" si="47"/>
        <v/>
      </c>
      <c r="N215" s="11" t="str">
        <f t="shared" si="48"/>
        <v/>
      </c>
    </row>
    <row r="216" spans="1:14" ht="27" customHeight="1" x14ac:dyDescent="0.2">
      <c r="A216" s="8"/>
      <c r="B216" s="18" t="s">
        <v>195</v>
      </c>
      <c r="C216" s="15">
        <v>5</v>
      </c>
      <c r="D216" s="9">
        <v>0</v>
      </c>
      <c r="E216" s="9">
        <v>2</v>
      </c>
      <c r="F216" s="9">
        <v>4</v>
      </c>
      <c r="G216" s="10">
        <f t="shared" si="43"/>
        <v>3.787878787878788E-2</v>
      </c>
      <c r="H216" s="10" t="str">
        <f t="shared" si="44"/>
        <v/>
      </c>
      <c r="I216" s="10">
        <f t="shared" si="45"/>
        <v>1.4492753623188406E-2</v>
      </c>
      <c r="J216" s="10">
        <f t="shared" si="46"/>
        <v>3.4188034188034191E-2</v>
      </c>
      <c r="K216" s="10">
        <f t="shared" si="49"/>
        <v>-0.6</v>
      </c>
      <c r="L216" s="10">
        <f t="shared" si="50"/>
        <v>1</v>
      </c>
      <c r="M216" s="10">
        <f t="shared" si="47"/>
        <v>-2.2727272727272728E-2</v>
      </c>
      <c r="N216" s="11" t="str">
        <f t="shared" si="48"/>
        <v/>
      </c>
    </row>
    <row r="217" spans="1:14" x14ac:dyDescent="0.2">
      <c r="A217" s="8"/>
      <c r="B217" s="18" t="s">
        <v>196</v>
      </c>
      <c r="C217" s="1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18" t="s">
        <v>197</v>
      </c>
      <c r="C218" s="15">
        <v>1</v>
      </c>
      <c r="D218" s="9">
        <v>0</v>
      </c>
      <c r="E218" s="9">
        <v>2</v>
      </c>
      <c r="F218" s="9">
        <v>2</v>
      </c>
      <c r="G218" s="10">
        <f t="shared" si="43"/>
        <v>7.575757575757576E-3</v>
      </c>
      <c r="H218" s="10" t="str">
        <f t="shared" si="44"/>
        <v/>
      </c>
      <c r="I218" s="10">
        <f t="shared" si="45"/>
        <v>1.4492753623188406E-2</v>
      </c>
      <c r="J218" s="10">
        <f t="shared" si="46"/>
        <v>1.7094017094017096E-2</v>
      </c>
      <c r="K218" s="10">
        <f t="shared" si="49"/>
        <v>1</v>
      </c>
      <c r="L218" s="10">
        <f t="shared" si="50"/>
        <v>1</v>
      </c>
      <c r="M218" s="10">
        <f t="shared" si="47"/>
        <v>7.575757575757576E-3</v>
      </c>
      <c r="N218" s="11" t="str">
        <f t="shared" si="48"/>
        <v/>
      </c>
    </row>
    <row r="219" spans="1:14" x14ac:dyDescent="0.2">
      <c r="A219" s="8"/>
      <c r="B219" s="18" t="s">
        <v>198</v>
      </c>
      <c r="C219" s="15">
        <v>0</v>
      </c>
      <c r="D219" s="9">
        <v>2</v>
      </c>
      <c r="E219" s="9">
        <v>0</v>
      </c>
      <c r="F219" s="9">
        <v>0</v>
      </c>
      <c r="G219" s="10" t="str">
        <f t="shared" si="43"/>
        <v/>
      </c>
      <c r="H219" s="10">
        <f t="shared" si="44"/>
        <v>2.247191011235955E-2</v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>
        <f t="shared" si="50"/>
        <v>-1</v>
      </c>
      <c r="M219" s="10" t="str">
        <f t="shared" si="47"/>
        <v/>
      </c>
      <c r="N219" s="11">
        <f t="shared" si="48"/>
        <v>-2.247191011235955E-2</v>
      </c>
    </row>
    <row r="220" spans="1:14" x14ac:dyDescent="0.2">
      <c r="A220" s="8"/>
      <c r="B220" s="18" t="s">
        <v>199</v>
      </c>
      <c r="C220" s="15">
        <v>0</v>
      </c>
      <c r="D220" s="9">
        <v>1</v>
      </c>
      <c r="E220" s="9">
        <v>0</v>
      </c>
      <c r="F220" s="9">
        <v>0</v>
      </c>
      <c r="G220" s="10" t="str">
        <f t="shared" ref="G220:G251" si="51">+IF(C220=0,"",C220/C$188)</f>
        <v/>
      </c>
      <c r="H220" s="10">
        <f t="shared" ref="H220:H251" si="52">+IF(D220=0,"",D220/D$188)</f>
        <v>1.1235955056179775E-2</v>
      </c>
      <c r="I220" s="10" t="str">
        <f t="shared" ref="I220:I251" si="53">+IF(E220=0,"",E220/E$188)</f>
        <v/>
      </c>
      <c r="J220" s="10" t="str">
        <f t="shared" ref="J220:J251" si="54">+IF(F220=0,"",F220/F$188)</f>
        <v/>
      </c>
      <c r="K220" s="10" t="str">
        <f t="shared" si="49"/>
        <v xml:space="preserve"> </v>
      </c>
      <c r="L220" s="10">
        <f t="shared" si="50"/>
        <v>-1</v>
      </c>
      <c r="M220" s="10" t="str">
        <f t="shared" ref="M220:M251" si="55">+IF(OR(AND(G220=""),(K220="")),"",G220*K220)</f>
        <v/>
      </c>
      <c r="N220" s="11">
        <f t="shared" ref="N220:N251" si="56">+IF(OR(AND(H220=""),(L220="")),"",H220*L220)</f>
        <v>-1.1235955056179775E-2</v>
      </c>
    </row>
    <row r="221" spans="1:14" x14ac:dyDescent="0.2">
      <c r="A221" s="8"/>
      <c r="B221" s="18" t="s">
        <v>200</v>
      </c>
      <c r="C221" s="15">
        <v>0</v>
      </c>
      <c r="D221" s="9">
        <v>2</v>
      </c>
      <c r="E221" s="9">
        <v>0</v>
      </c>
      <c r="F221" s="9">
        <v>1</v>
      </c>
      <c r="G221" s="10" t="str">
        <f t="shared" si="51"/>
        <v/>
      </c>
      <c r="H221" s="10">
        <f t="shared" si="52"/>
        <v>2.247191011235955E-2</v>
      </c>
      <c r="I221" s="10" t="str">
        <f t="shared" si="53"/>
        <v/>
      </c>
      <c r="J221" s="10">
        <f t="shared" si="54"/>
        <v>8.5470085470085479E-3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-0.5</v>
      </c>
      <c r="M221" s="10" t="str">
        <f t="shared" si="55"/>
        <v/>
      </c>
      <c r="N221" s="11">
        <f t="shared" si="56"/>
        <v>-1.1235955056179775E-2</v>
      </c>
    </row>
    <row r="222" spans="1:14" x14ac:dyDescent="0.2">
      <c r="A222" s="8"/>
      <c r="B222" s="18" t="s">
        <v>201</v>
      </c>
      <c r="C222" s="15">
        <v>0</v>
      </c>
      <c r="D222" s="9">
        <v>1</v>
      </c>
      <c r="E222" s="9">
        <v>1</v>
      </c>
      <c r="F222" s="9">
        <v>1</v>
      </c>
      <c r="G222" s="10" t="str">
        <f t="shared" si="51"/>
        <v/>
      </c>
      <c r="H222" s="10">
        <f t="shared" si="52"/>
        <v>1.1235955056179775E-2</v>
      </c>
      <c r="I222" s="10">
        <f t="shared" si="53"/>
        <v>7.246376811594203E-3</v>
      </c>
      <c r="J222" s="10">
        <f t="shared" si="54"/>
        <v>8.5470085470085479E-3</v>
      </c>
      <c r="K222" s="10">
        <f t="shared" si="57"/>
        <v>1</v>
      </c>
      <c r="L222" s="10">
        <f t="shared" si="58"/>
        <v>0</v>
      </c>
      <c r="M222" s="10" t="str">
        <f t="shared" si="55"/>
        <v/>
      </c>
      <c r="N222" s="11">
        <f t="shared" si="56"/>
        <v>0</v>
      </c>
    </row>
    <row r="223" spans="1:14" x14ac:dyDescent="0.2">
      <c r="A223" s="8"/>
      <c r="B223" s="18" t="s">
        <v>202</v>
      </c>
      <c r="C223" s="15">
        <v>0</v>
      </c>
      <c r="D223" s="9">
        <v>0</v>
      </c>
      <c r="E223" s="9">
        <v>1</v>
      </c>
      <c r="F223" s="9">
        <v>0</v>
      </c>
      <c r="G223" s="10" t="str">
        <f t="shared" si="51"/>
        <v/>
      </c>
      <c r="H223" s="10" t="str">
        <f t="shared" si="52"/>
        <v/>
      </c>
      <c r="I223" s="10">
        <f t="shared" si="53"/>
        <v>7.246376811594203E-3</v>
      </c>
      <c r="J223" s="10" t="str">
        <f t="shared" si="54"/>
        <v/>
      </c>
      <c r="K223" s="10">
        <f t="shared" si="57"/>
        <v>1</v>
      </c>
      <c r="L223" s="10" t="str">
        <f t="shared" si="58"/>
        <v xml:space="preserve"> </v>
      </c>
      <c r="M223" s="10" t="str">
        <f t="shared" si="55"/>
        <v/>
      </c>
      <c r="N223" s="11" t="str">
        <f t="shared" si="56"/>
        <v/>
      </c>
    </row>
    <row r="224" spans="1:14" x14ac:dyDescent="0.2">
      <c r="A224" s="8"/>
      <c r="B224" s="18" t="s">
        <v>203</v>
      </c>
      <c r="C224" s="1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18" t="s">
        <v>204</v>
      </c>
      <c r="C225" s="15">
        <v>0</v>
      </c>
      <c r="D225" s="9">
        <v>0</v>
      </c>
      <c r="E225" s="9">
        <v>0</v>
      </c>
      <c r="F225" s="9">
        <v>1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>
        <f t="shared" si="54"/>
        <v>8.5470085470085479E-3</v>
      </c>
      <c r="K225" s="10" t="str">
        <f t="shared" si="57"/>
        <v xml:space="preserve"> </v>
      </c>
      <c r="L225" s="10">
        <f t="shared" si="58"/>
        <v>1</v>
      </c>
      <c r="M225" s="10" t="str">
        <f t="shared" si="55"/>
        <v/>
      </c>
      <c r="N225" s="11" t="str">
        <f t="shared" si="56"/>
        <v/>
      </c>
    </row>
    <row r="226" spans="1:14" x14ac:dyDescent="0.2">
      <c r="A226" s="8"/>
      <c r="B226" s="18" t="s">
        <v>205</v>
      </c>
      <c r="C226" s="15">
        <v>0</v>
      </c>
      <c r="D226" s="9">
        <v>0</v>
      </c>
      <c r="E226" s="9">
        <v>0</v>
      </c>
      <c r="F226" s="9">
        <v>1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>
        <f t="shared" si="54"/>
        <v>8.5470085470085479E-3</v>
      </c>
      <c r="K226" s="10" t="str">
        <f t="shared" si="57"/>
        <v xml:space="preserve"> </v>
      </c>
      <c r="L226" s="10">
        <f t="shared" si="58"/>
        <v>1</v>
      </c>
      <c r="M226" s="10" t="str">
        <f t="shared" si="55"/>
        <v/>
      </c>
      <c r="N226" s="11" t="str">
        <f t="shared" si="56"/>
        <v/>
      </c>
    </row>
    <row r="227" spans="1:14" x14ac:dyDescent="0.2">
      <c r="A227" s="8"/>
      <c r="B227" s="18" t="s">
        <v>206</v>
      </c>
      <c r="C227" s="15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11" t="str">
        <f t="shared" si="56"/>
        <v/>
      </c>
    </row>
    <row r="228" spans="1:14" x14ac:dyDescent="0.2">
      <c r="A228" s="8"/>
      <c r="B228" s="18" t="s">
        <v>207</v>
      </c>
      <c r="C228" s="1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18" t="s">
        <v>208</v>
      </c>
      <c r="C229" s="1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18" t="s">
        <v>209</v>
      </c>
      <c r="C230" s="15">
        <v>3</v>
      </c>
      <c r="D230" s="9">
        <v>0</v>
      </c>
      <c r="E230" s="9">
        <v>0</v>
      </c>
      <c r="F230" s="9">
        <v>1</v>
      </c>
      <c r="G230" s="10">
        <f t="shared" si="51"/>
        <v>2.2727272727272728E-2</v>
      </c>
      <c r="H230" s="10" t="str">
        <f t="shared" si="52"/>
        <v/>
      </c>
      <c r="I230" s="10" t="str">
        <f t="shared" si="53"/>
        <v/>
      </c>
      <c r="J230" s="10">
        <f t="shared" si="54"/>
        <v>8.5470085470085479E-3</v>
      </c>
      <c r="K230" s="10">
        <f t="shared" si="57"/>
        <v>-1</v>
      </c>
      <c r="L230" s="10">
        <f t="shared" si="58"/>
        <v>1</v>
      </c>
      <c r="M230" s="10">
        <f t="shared" si="55"/>
        <v>-2.2727272727272728E-2</v>
      </c>
      <c r="N230" s="11" t="str">
        <f t="shared" si="56"/>
        <v/>
      </c>
    </row>
    <row r="231" spans="1:14" x14ac:dyDescent="0.2">
      <c r="A231" s="8"/>
      <c r="B231" s="18" t="s">
        <v>210</v>
      </c>
      <c r="C231" s="15">
        <v>1</v>
      </c>
      <c r="D231" s="9">
        <v>0</v>
      </c>
      <c r="E231" s="9">
        <v>0</v>
      </c>
      <c r="F231" s="9">
        <v>0</v>
      </c>
      <c r="G231" s="10">
        <f t="shared" si="51"/>
        <v>7.575757575757576E-3</v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>
        <f t="shared" si="57"/>
        <v>-1</v>
      </c>
      <c r="L231" s="10" t="str">
        <f t="shared" si="58"/>
        <v xml:space="preserve"> </v>
      </c>
      <c r="M231" s="10">
        <f t="shared" si="55"/>
        <v>-7.575757575757576E-3</v>
      </c>
      <c r="N231" s="11" t="str">
        <f t="shared" si="56"/>
        <v/>
      </c>
    </row>
    <row r="232" spans="1:14" ht="25.5" x14ac:dyDescent="0.2">
      <c r="A232" s="8"/>
      <c r="B232" s="18" t="s">
        <v>211</v>
      </c>
      <c r="C232" s="1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18" t="s">
        <v>212</v>
      </c>
      <c r="C233" s="15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18" t="s">
        <v>213</v>
      </c>
      <c r="C234" s="1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18" t="s">
        <v>214</v>
      </c>
      <c r="C235" s="15">
        <v>1</v>
      </c>
      <c r="D235" s="9">
        <v>0</v>
      </c>
      <c r="E235" s="9">
        <v>1</v>
      </c>
      <c r="F235" s="9">
        <v>1</v>
      </c>
      <c r="G235" s="10">
        <f t="shared" si="51"/>
        <v>7.575757575757576E-3</v>
      </c>
      <c r="H235" s="10" t="str">
        <f t="shared" si="52"/>
        <v/>
      </c>
      <c r="I235" s="10">
        <f t="shared" si="53"/>
        <v>7.246376811594203E-3</v>
      </c>
      <c r="J235" s="10">
        <f t="shared" si="54"/>
        <v>8.5470085470085479E-3</v>
      </c>
      <c r="K235" s="10">
        <f t="shared" si="57"/>
        <v>0</v>
      </c>
      <c r="L235" s="10">
        <f t="shared" si="58"/>
        <v>1</v>
      </c>
      <c r="M235" s="10">
        <f t="shared" si="55"/>
        <v>0</v>
      </c>
      <c r="N235" s="11" t="str">
        <f t="shared" si="56"/>
        <v/>
      </c>
    </row>
    <row r="236" spans="1:14" x14ac:dyDescent="0.2">
      <c r="A236" s="8"/>
      <c r="B236" s="18" t="s">
        <v>215</v>
      </c>
      <c r="C236" s="15">
        <v>0</v>
      </c>
      <c r="D236" s="9">
        <v>0</v>
      </c>
      <c r="E236" s="9">
        <v>1</v>
      </c>
      <c r="F236" s="9">
        <v>0</v>
      </c>
      <c r="G236" s="10" t="str">
        <f t="shared" si="51"/>
        <v/>
      </c>
      <c r="H236" s="10" t="str">
        <f t="shared" si="52"/>
        <v/>
      </c>
      <c r="I236" s="10">
        <f t="shared" si="53"/>
        <v>7.246376811594203E-3</v>
      </c>
      <c r="J236" s="10" t="str">
        <f t="shared" si="54"/>
        <v/>
      </c>
      <c r="K236" s="10">
        <f t="shared" si="57"/>
        <v>1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18" t="s">
        <v>216</v>
      </c>
      <c r="C237" s="1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18" t="s">
        <v>217</v>
      </c>
      <c r="C238" s="1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18" t="s">
        <v>218</v>
      </c>
      <c r="C239" s="1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18" t="s">
        <v>219</v>
      </c>
      <c r="C240" s="1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18" t="s">
        <v>220</v>
      </c>
      <c r="C241" s="1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18" t="s">
        <v>221</v>
      </c>
      <c r="C242" s="15">
        <v>1</v>
      </c>
      <c r="D242" s="9">
        <v>1</v>
      </c>
      <c r="E242" s="9">
        <v>1</v>
      </c>
      <c r="F242" s="9">
        <v>3</v>
      </c>
      <c r="G242" s="10">
        <f t="shared" si="51"/>
        <v>7.575757575757576E-3</v>
      </c>
      <c r="H242" s="10">
        <f t="shared" si="52"/>
        <v>1.1235955056179775E-2</v>
      </c>
      <c r="I242" s="10">
        <f t="shared" si="53"/>
        <v>7.246376811594203E-3</v>
      </c>
      <c r="J242" s="10">
        <f t="shared" si="54"/>
        <v>2.564102564102564E-2</v>
      </c>
      <c r="K242" s="10">
        <f t="shared" si="57"/>
        <v>0</v>
      </c>
      <c r="L242" s="10">
        <f t="shared" si="58"/>
        <v>2</v>
      </c>
      <c r="M242" s="10">
        <f t="shared" si="55"/>
        <v>0</v>
      </c>
      <c r="N242" s="11">
        <f t="shared" si="56"/>
        <v>2.247191011235955E-2</v>
      </c>
    </row>
    <row r="243" spans="1:14" x14ac:dyDescent="0.2">
      <c r="A243" s="8"/>
      <c r="B243" s="18" t="s">
        <v>222</v>
      </c>
      <c r="C243" s="15">
        <v>0</v>
      </c>
      <c r="D243" s="9">
        <v>0</v>
      </c>
      <c r="E243" s="9">
        <v>2</v>
      </c>
      <c r="F243" s="9">
        <v>0</v>
      </c>
      <c r="G243" s="10" t="str">
        <f t="shared" si="51"/>
        <v/>
      </c>
      <c r="H243" s="10" t="str">
        <f t="shared" si="52"/>
        <v/>
      </c>
      <c r="I243" s="10">
        <f t="shared" si="53"/>
        <v>1.4492753623188406E-2</v>
      </c>
      <c r="J243" s="10" t="str">
        <f t="shared" si="54"/>
        <v/>
      </c>
      <c r="K243" s="10">
        <f t="shared" si="57"/>
        <v>1</v>
      </c>
      <c r="L243" s="10" t="str">
        <f t="shared" si="58"/>
        <v xml:space="preserve"> </v>
      </c>
      <c r="M243" s="10" t="str">
        <f t="shared" si="55"/>
        <v/>
      </c>
      <c r="N243" s="11" t="str">
        <f t="shared" si="56"/>
        <v/>
      </c>
    </row>
    <row r="244" spans="1:14" x14ac:dyDescent="0.2">
      <c r="A244" s="8"/>
      <c r="B244" s="18" t="s">
        <v>223</v>
      </c>
      <c r="C244" s="15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18" t="s">
        <v>224</v>
      </c>
      <c r="C245" s="15">
        <v>0</v>
      </c>
      <c r="D245" s="9">
        <v>2</v>
      </c>
      <c r="E245" s="9">
        <v>0</v>
      </c>
      <c r="F245" s="9">
        <v>0</v>
      </c>
      <c r="G245" s="10" t="str">
        <f t="shared" si="51"/>
        <v/>
      </c>
      <c r="H245" s="10">
        <f t="shared" si="52"/>
        <v>2.247191011235955E-2</v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>
        <f t="shared" si="58"/>
        <v>-1</v>
      </c>
      <c r="M245" s="10" t="str">
        <f t="shared" si="55"/>
        <v/>
      </c>
      <c r="N245" s="11">
        <f t="shared" si="56"/>
        <v>-2.247191011235955E-2</v>
      </c>
    </row>
    <row r="246" spans="1:14" x14ac:dyDescent="0.2">
      <c r="A246" s="8"/>
      <c r="B246" s="18" t="s">
        <v>225</v>
      </c>
      <c r="C246" s="1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18" t="s">
        <v>226</v>
      </c>
      <c r="C247" s="15">
        <v>0</v>
      </c>
      <c r="D247" s="9">
        <v>0</v>
      </c>
      <c r="E247" s="9">
        <v>1</v>
      </c>
      <c r="F247" s="9">
        <v>0</v>
      </c>
      <c r="G247" s="10" t="str">
        <f t="shared" si="51"/>
        <v/>
      </c>
      <c r="H247" s="10" t="str">
        <f t="shared" si="52"/>
        <v/>
      </c>
      <c r="I247" s="10">
        <f t="shared" si="53"/>
        <v>7.246376811594203E-3</v>
      </c>
      <c r="J247" s="10" t="str">
        <f t="shared" si="54"/>
        <v/>
      </c>
      <c r="K247" s="10">
        <f t="shared" si="57"/>
        <v>1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18" t="s">
        <v>227</v>
      </c>
      <c r="C248" s="15">
        <v>0</v>
      </c>
      <c r="D248" s="9">
        <v>1</v>
      </c>
      <c r="E248" s="9">
        <v>0</v>
      </c>
      <c r="F248" s="9">
        <v>0</v>
      </c>
      <c r="G248" s="10" t="str">
        <f t="shared" si="51"/>
        <v/>
      </c>
      <c r="H248" s="10">
        <f t="shared" si="52"/>
        <v>1.1235955056179775E-2</v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>
        <f t="shared" si="58"/>
        <v>-1</v>
      </c>
      <c r="M248" s="10" t="str">
        <f t="shared" si="55"/>
        <v/>
      </c>
      <c r="N248" s="11">
        <f t="shared" si="56"/>
        <v>-1.1235955056179775E-2</v>
      </c>
    </row>
    <row r="249" spans="1:14" x14ac:dyDescent="0.2">
      <c r="A249" s="8"/>
      <c r="B249" s="18" t="s">
        <v>228</v>
      </c>
      <c r="C249" s="15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1" t="str">
        <f t="shared" si="56"/>
        <v/>
      </c>
    </row>
    <row r="250" spans="1:14" x14ac:dyDescent="0.2">
      <c r="A250" s="8"/>
      <c r="B250" s="18" t="s">
        <v>229</v>
      </c>
      <c r="C250" s="15">
        <v>0</v>
      </c>
      <c r="D250" s="9">
        <v>0</v>
      </c>
      <c r="E250" s="9">
        <v>0</v>
      </c>
      <c r="F250" s="9">
        <v>1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>
        <f t="shared" si="54"/>
        <v>8.5470085470085479E-3</v>
      </c>
      <c r="K250" s="10" t="str">
        <f t="shared" si="57"/>
        <v xml:space="preserve"> </v>
      </c>
      <c r="L250" s="10">
        <f t="shared" si="58"/>
        <v>1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18" t="s">
        <v>230</v>
      </c>
      <c r="C251" s="1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18" t="s">
        <v>231</v>
      </c>
      <c r="C252" s="15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1" t="str">
        <f t="shared" ref="N252:N283" si="64">+IF(OR(AND(H252=""),(L252="")),"",H252*L252)</f>
        <v/>
      </c>
    </row>
    <row r="253" spans="1:14" ht="25.5" x14ac:dyDescent="0.2">
      <c r="A253" s="8"/>
      <c r="B253" s="18" t="s">
        <v>232</v>
      </c>
      <c r="C253" s="15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18" t="s">
        <v>233</v>
      </c>
      <c r="C254" s="15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18" t="s">
        <v>234</v>
      </c>
      <c r="C255" s="15">
        <v>6</v>
      </c>
      <c r="D255" s="9">
        <v>0</v>
      </c>
      <c r="E255" s="9">
        <v>41</v>
      </c>
      <c r="F255" s="9">
        <v>13</v>
      </c>
      <c r="G255" s="10">
        <f t="shared" si="59"/>
        <v>4.5454545454545456E-2</v>
      </c>
      <c r="H255" s="10" t="str">
        <f t="shared" si="60"/>
        <v/>
      </c>
      <c r="I255" s="10">
        <f t="shared" si="61"/>
        <v>0.29710144927536231</v>
      </c>
      <c r="J255" s="10">
        <f t="shared" si="62"/>
        <v>0.1111111111111111</v>
      </c>
      <c r="K255" s="10">
        <f t="shared" si="65"/>
        <v>5.833333333333333</v>
      </c>
      <c r="L255" s="10">
        <f t="shared" si="66"/>
        <v>1</v>
      </c>
      <c r="M255" s="10">
        <f t="shared" si="63"/>
        <v>0.26515151515151514</v>
      </c>
      <c r="N255" s="11" t="str">
        <f t="shared" si="64"/>
        <v/>
      </c>
    </row>
    <row r="256" spans="1:14" x14ac:dyDescent="0.2">
      <c r="A256" s="8"/>
      <c r="B256" s="18" t="s">
        <v>235</v>
      </c>
      <c r="C256" s="15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1" t="str">
        <f t="shared" si="64"/>
        <v/>
      </c>
    </row>
    <row r="257" spans="1:14" ht="25.5" x14ac:dyDescent="0.2">
      <c r="A257" s="8"/>
      <c r="B257" s="18" t="s">
        <v>236</v>
      </c>
      <c r="C257" s="1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18" t="s">
        <v>237</v>
      </c>
      <c r="C258" s="15">
        <v>1</v>
      </c>
      <c r="D258" s="9">
        <v>0</v>
      </c>
      <c r="E258" s="9">
        <v>0</v>
      </c>
      <c r="F258" s="9">
        <v>0</v>
      </c>
      <c r="G258" s="10">
        <f t="shared" si="59"/>
        <v>7.575757575757576E-3</v>
      </c>
      <c r="H258" s="10" t="str">
        <f t="shared" si="60"/>
        <v/>
      </c>
      <c r="I258" s="10" t="str">
        <f t="shared" si="61"/>
        <v/>
      </c>
      <c r="J258" s="10" t="str">
        <f t="shared" si="62"/>
        <v/>
      </c>
      <c r="K258" s="10">
        <f t="shared" si="65"/>
        <v>-1</v>
      </c>
      <c r="L258" s="10" t="str">
        <f t="shared" si="66"/>
        <v xml:space="preserve"> </v>
      </c>
      <c r="M258" s="10">
        <f t="shared" si="63"/>
        <v>-7.575757575757576E-3</v>
      </c>
      <c r="N258" s="11" t="str">
        <f t="shared" si="64"/>
        <v/>
      </c>
    </row>
    <row r="259" spans="1:14" x14ac:dyDescent="0.2">
      <c r="A259" s="8"/>
      <c r="B259" s="18" t="s">
        <v>238</v>
      </c>
      <c r="C259" s="15">
        <v>1</v>
      </c>
      <c r="D259" s="9">
        <v>0</v>
      </c>
      <c r="E259" s="9">
        <v>1</v>
      </c>
      <c r="F259" s="9">
        <v>0</v>
      </c>
      <c r="G259" s="10">
        <f t="shared" si="59"/>
        <v>7.575757575757576E-3</v>
      </c>
      <c r="H259" s="10" t="str">
        <f t="shared" si="60"/>
        <v/>
      </c>
      <c r="I259" s="10">
        <f t="shared" si="61"/>
        <v>7.246376811594203E-3</v>
      </c>
      <c r="J259" s="10" t="str">
        <f t="shared" si="62"/>
        <v/>
      </c>
      <c r="K259" s="10">
        <f t="shared" si="65"/>
        <v>0</v>
      </c>
      <c r="L259" s="10" t="str">
        <f t="shared" si="66"/>
        <v xml:space="preserve"> </v>
      </c>
      <c r="M259" s="10">
        <f t="shared" si="63"/>
        <v>0</v>
      </c>
      <c r="N259" s="11" t="str">
        <f t="shared" si="64"/>
        <v/>
      </c>
    </row>
    <row r="260" spans="1:14" x14ac:dyDescent="0.2">
      <c r="A260" s="8"/>
      <c r="B260" s="18" t="s">
        <v>239</v>
      </c>
      <c r="C260" s="15">
        <v>0</v>
      </c>
      <c r="D260" s="9">
        <v>0</v>
      </c>
      <c r="E260" s="9">
        <v>3</v>
      </c>
      <c r="F260" s="9">
        <v>0</v>
      </c>
      <c r="G260" s="10" t="str">
        <f t="shared" si="59"/>
        <v/>
      </c>
      <c r="H260" s="10" t="str">
        <f t="shared" si="60"/>
        <v/>
      </c>
      <c r="I260" s="10">
        <f t="shared" si="61"/>
        <v>2.1739130434782608E-2</v>
      </c>
      <c r="J260" s="10" t="str">
        <f t="shared" si="62"/>
        <v/>
      </c>
      <c r="K260" s="10">
        <f t="shared" si="65"/>
        <v>1</v>
      </c>
      <c r="L260" s="10" t="str">
        <f t="shared" si="66"/>
        <v xml:space="preserve"> </v>
      </c>
      <c r="M260" s="10" t="str">
        <f t="shared" si="63"/>
        <v/>
      </c>
      <c r="N260" s="11" t="str">
        <f t="shared" si="64"/>
        <v/>
      </c>
    </row>
    <row r="261" spans="1:14" x14ac:dyDescent="0.2">
      <c r="A261" s="8"/>
      <c r="B261" s="18" t="s">
        <v>240</v>
      </c>
      <c r="C261" s="15">
        <v>4</v>
      </c>
      <c r="D261" s="9">
        <v>0</v>
      </c>
      <c r="E261" s="9">
        <v>0</v>
      </c>
      <c r="F261" s="9">
        <v>4</v>
      </c>
      <c r="G261" s="10">
        <f t="shared" si="59"/>
        <v>3.0303030303030304E-2</v>
      </c>
      <c r="H261" s="10" t="str">
        <f t="shared" si="60"/>
        <v/>
      </c>
      <c r="I261" s="10" t="str">
        <f t="shared" si="61"/>
        <v/>
      </c>
      <c r="J261" s="10">
        <f t="shared" si="62"/>
        <v>3.4188034188034191E-2</v>
      </c>
      <c r="K261" s="10">
        <f t="shared" si="65"/>
        <v>-1</v>
      </c>
      <c r="L261" s="10">
        <f t="shared" si="66"/>
        <v>1</v>
      </c>
      <c r="M261" s="10">
        <f t="shared" si="63"/>
        <v>-3.0303030303030304E-2</v>
      </c>
      <c r="N261" s="11" t="str">
        <f t="shared" si="64"/>
        <v/>
      </c>
    </row>
    <row r="262" spans="1:14" ht="25.5" x14ac:dyDescent="0.2">
      <c r="A262" s="8"/>
      <c r="B262" s="18" t="s">
        <v>241</v>
      </c>
      <c r="C262" s="1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18" t="s">
        <v>242</v>
      </c>
      <c r="C263" s="15">
        <v>0</v>
      </c>
      <c r="D263" s="9">
        <v>0</v>
      </c>
      <c r="E263" s="9">
        <v>1</v>
      </c>
      <c r="F263" s="9">
        <v>0</v>
      </c>
      <c r="G263" s="10" t="str">
        <f t="shared" si="59"/>
        <v/>
      </c>
      <c r="H263" s="10" t="str">
        <f t="shared" si="60"/>
        <v/>
      </c>
      <c r="I263" s="10">
        <f t="shared" si="61"/>
        <v>7.246376811594203E-3</v>
      </c>
      <c r="J263" s="10" t="str">
        <f t="shared" si="62"/>
        <v/>
      </c>
      <c r="K263" s="10">
        <f t="shared" si="65"/>
        <v>1</v>
      </c>
      <c r="L263" s="10" t="str">
        <f t="shared" si="66"/>
        <v xml:space="preserve"> </v>
      </c>
      <c r="M263" s="10" t="str">
        <f t="shared" si="63"/>
        <v/>
      </c>
      <c r="N263" s="11" t="str">
        <f t="shared" si="64"/>
        <v/>
      </c>
    </row>
    <row r="264" spans="1:14" ht="25.5" x14ac:dyDescent="0.2">
      <c r="A264" s="8"/>
      <c r="B264" s="18" t="s">
        <v>243</v>
      </c>
      <c r="C264" s="1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18" t="s">
        <v>244</v>
      </c>
      <c r="C265" s="15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18" t="s">
        <v>245</v>
      </c>
      <c r="C266" s="15">
        <v>0</v>
      </c>
      <c r="D266" s="9">
        <v>1</v>
      </c>
      <c r="E266" s="9">
        <v>0</v>
      </c>
      <c r="F266" s="9">
        <v>0</v>
      </c>
      <c r="G266" s="10" t="str">
        <f t="shared" si="59"/>
        <v/>
      </c>
      <c r="H266" s="10">
        <f t="shared" si="60"/>
        <v>1.1235955056179775E-2</v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>
        <f t="shared" si="66"/>
        <v>-1</v>
      </c>
      <c r="M266" s="10" t="str">
        <f t="shared" si="63"/>
        <v/>
      </c>
      <c r="N266" s="11">
        <f t="shared" si="64"/>
        <v>-1.1235955056179775E-2</v>
      </c>
    </row>
    <row r="267" spans="1:14" x14ac:dyDescent="0.2">
      <c r="A267" s="8"/>
      <c r="B267" s="18" t="s">
        <v>246</v>
      </c>
      <c r="C267" s="15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1" t="str">
        <f t="shared" si="64"/>
        <v/>
      </c>
    </row>
    <row r="268" spans="1:14" x14ac:dyDescent="0.2">
      <c r="A268" s="8"/>
      <c r="B268" s="18" t="s">
        <v>247</v>
      </c>
      <c r="C268" s="1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18" t="s">
        <v>248</v>
      </c>
      <c r="C269" s="15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18" t="s">
        <v>249</v>
      </c>
      <c r="C270" s="15">
        <v>0</v>
      </c>
      <c r="D270" s="9">
        <v>0</v>
      </c>
      <c r="E270" s="9">
        <v>1</v>
      </c>
      <c r="F270" s="9">
        <v>1</v>
      </c>
      <c r="G270" s="10" t="str">
        <f t="shared" si="59"/>
        <v/>
      </c>
      <c r="H270" s="10" t="str">
        <f t="shared" si="60"/>
        <v/>
      </c>
      <c r="I270" s="10">
        <f t="shared" si="61"/>
        <v>7.246376811594203E-3</v>
      </c>
      <c r="J270" s="10">
        <f t="shared" si="62"/>
        <v>8.5470085470085479E-3</v>
      </c>
      <c r="K270" s="10">
        <f t="shared" si="65"/>
        <v>1</v>
      </c>
      <c r="L270" s="10">
        <f t="shared" si="66"/>
        <v>1</v>
      </c>
      <c r="M270" s="10" t="str">
        <f t="shared" si="63"/>
        <v/>
      </c>
      <c r="N270" s="11" t="str">
        <f t="shared" si="64"/>
        <v/>
      </c>
    </row>
    <row r="271" spans="1:14" x14ac:dyDescent="0.2">
      <c r="A271" s="8"/>
      <c r="B271" s="18" t="s">
        <v>250</v>
      </c>
      <c r="C271" s="15">
        <v>0</v>
      </c>
      <c r="D271" s="9">
        <v>0</v>
      </c>
      <c r="E271" s="9">
        <v>8</v>
      </c>
      <c r="F271" s="9">
        <v>6</v>
      </c>
      <c r="G271" s="10" t="str">
        <f t="shared" si="59"/>
        <v/>
      </c>
      <c r="H271" s="10" t="str">
        <f t="shared" si="60"/>
        <v/>
      </c>
      <c r="I271" s="10">
        <f t="shared" si="61"/>
        <v>5.7971014492753624E-2</v>
      </c>
      <c r="J271" s="10">
        <f t="shared" si="62"/>
        <v>5.128205128205128E-2</v>
      </c>
      <c r="K271" s="10">
        <f t="shared" si="65"/>
        <v>1</v>
      </c>
      <c r="L271" s="10">
        <f t="shared" si="66"/>
        <v>1</v>
      </c>
      <c r="M271" s="10" t="str">
        <f t="shared" si="63"/>
        <v/>
      </c>
      <c r="N271" s="11" t="str">
        <f t="shared" si="64"/>
        <v/>
      </c>
    </row>
    <row r="272" spans="1:14" ht="25.5" x14ac:dyDescent="0.2">
      <c r="A272" s="8"/>
      <c r="B272" s="18" t="s">
        <v>251</v>
      </c>
      <c r="C272" s="15">
        <v>1</v>
      </c>
      <c r="D272" s="9">
        <v>0</v>
      </c>
      <c r="E272" s="9">
        <v>0</v>
      </c>
      <c r="F272" s="9">
        <v>0</v>
      </c>
      <c r="G272" s="10">
        <f t="shared" si="59"/>
        <v>7.575757575757576E-3</v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>
        <f t="shared" si="65"/>
        <v>-1</v>
      </c>
      <c r="L272" s="10" t="str">
        <f t="shared" si="66"/>
        <v xml:space="preserve"> </v>
      </c>
      <c r="M272" s="10">
        <f t="shared" si="63"/>
        <v>-7.575757575757576E-3</v>
      </c>
      <c r="N272" s="11" t="str">
        <f t="shared" si="64"/>
        <v/>
      </c>
    </row>
    <row r="273" spans="1:14" x14ac:dyDescent="0.2">
      <c r="A273" s="8"/>
      <c r="B273" s="18" t="s">
        <v>252</v>
      </c>
      <c r="C273" s="1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18" t="s">
        <v>253</v>
      </c>
      <c r="C274" s="1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18" t="s">
        <v>254</v>
      </c>
      <c r="C275" s="15">
        <v>0</v>
      </c>
      <c r="D275" s="9">
        <v>1</v>
      </c>
      <c r="E275" s="9">
        <v>0</v>
      </c>
      <c r="F275" s="9">
        <v>0</v>
      </c>
      <c r="G275" s="10" t="str">
        <f t="shared" si="59"/>
        <v/>
      </c>
      <c r="H275" s="10">
        <f t="shared" si="60"/>
        <v>1.1235955056179775E-2</v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>
        <f t="shared" si="66"/>
        <v>-1</v>
      </c>
      <c r="M275" s="10" t="str">
        <f t="shared" si="63"/>
        <v/>
      </c>
      <c r="N275" s="11">
        <f t="shared" si="64"/>
        <v>-1.1235955056179775E-2</v>
      </c>
    </row>
    <row r="276" spans="1:14" ht="25.5" x14ac:dyDescent="0.2">
      <c r="A276" s="8"/>
      <c r="B276" s="18" t="s">
        <v>255</v>
      </c>
      <c r="C276" s="15">
        <v>2</v>
      </c>
      <c r="D276" s="9">
        <v>0</v>
      </c>
      <c r="E276" s="9">
        <v>3</v>
      </c>
      <c r="F276" s="9">
        <v>0</v>
      </c>
      <c r="G276" s="10">
        <f t="shared" si="59"/>
        <v>1.5151515151515152E-2</v>
      </c>
      <c r="H276" s="10" t="str">
        <f t="shared" si="60"/>
        <v/>
      </c>
      <c r="I276" s="10">
        <f t="shared" si="61"/>
        <v>2.1739130434782608E-2</v>
      </c>
      <c r="J276" s="10" t="str">
        <f t="shared" si="62"/>
        <v/>
      </c>
      <c r="K276" s="10">
        <f t="shared" si="65"/>
        <v>0.5</v>
      </c>
      <c r="L276" s="10" t="str">
        <f t="shared" si="66"/>
        <v xml:space="preserve"> </v>
      </c>
      <c r="M276" s="10">
        <f t="shared" si="63"/>
        <v>7.575757575757576E-3</v>
      </c>
      <c r="N276" s="11" t="str">
        <f t="shared" si="64"/>
        <v/>
      </c>
    </row>
    <row r="277" spans="1:14" x14ac:dyDescent="0.2">
      <c r="A277" s="8"/>
      <c r="B277" s="18" t="s">
        <v>256</v>
      </c>
      <c r="C277" s="15">
        <v>0</v>
      </c>
      <c r="D277" s="9">
        <v>0</v>
      </c>
      <c r="E277" s="9">
        <v>1</v>
      </c>
      <c r="F277" s="9">
        <v>0</v>
      </c>
      <c r="G277" s="10" t="str">
        <f t="shared" si="59"/>
        <v/>
      </c>
      <c r="H277" s="10" t="str">
        <f t="shared" si="60"/>
        <v/>
      </c>
      <c r="I277" s="10">
        <f t="shared" si="61"/>
        <v>7.246376811594203E-3</v>
      </c>
      <c r="J277" s="10" t="str">
        <f t="shared" si="62"/>
        <v/>
      </c>
      <c r="K277" s="10">
        <f t="shared" si="65"/>
        <v>1</v>
      </c>
      <c r="L277" s="10" t="str">
        <f t="shared" si="66"/>
        <v xml:space="preserve"> </v>
      </c>
      <c r="M277" s="10" t="str">
        <f t="shared" si="63"/>
        <v/>
      </c>
      <c r="N277" s="11" t="str">
        <f t="shared" si="64"/>
        <v/>
      </c>
    </row>
    <row r="278" spans="1:14" x14ac:dyDescent="0.2">
      <c r="A278" s="8"/>
      <c r="B278" s="18" t="s">
        <v>257</v>
      </c>
      <c r="C278" s="1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18" t="s">
        <v>258</v>
      </c>
      <c r="C279" s="15">
        <v>0</v>
      </c>
      <c r="D279" s="9">
        <v>0</v>
      </c>
      <c r="E279" s="9">
        <v>0</v>
      </c>
      <c r="F279" s="9">
        <v>1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>
        <f t="shared" si="62"/>
        <v>8.5470085470085479E-3</v>
      </c>
      <c r="K279" s="10" t="str">
        <f t="shared" si="65"/>
        <v xml:space="preserve"> </v>
      </c>
      <c r="L279" s="10">
        <f t="shared" si="66"/>
        <v>1</v>
      </c>
      <c r="M279" s="10" t="str">
        <f t="shared" si="63"/>
        <v/>
      </c>
      <c r="N279" s="11" t="str">
        <f t="shared" si="64"/>
        <v/>
      </c>
    </row>
    <row r="280" spans="1:14" x14ac:dyDescent="0.2">
      <c r="A280" s="8"/>
      <c r="B280" s="18" t="s">
        <v>259</v>
      </c>
      <c r="C280" s="15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18" t="s">
        <v>260</v>
      </c>
      <c r="C281" s="15">
        <v>0</v>
      </c>
      <c r="D281" s="9">
        <v>1</v>
      </c>
      <c r="E281" s="9">
        <v>1</v>
      </c>
      <c r="F281" s="9">
        <v>4</v>
      </c>
      <c r="G281" s="10" t="str">
        <f t="shared" si="59"/>
        <v/>
      </c>
      <c r="H281" s="10">
        <f t="shared" si="60"/>
        <v>1.1235955056179775E-2</v>
      </c>
      <c r="I281" s="10">
        <f t="shared" si="61"/>
        <v>7.246376811594203E-3</v>
      </c>
      <c r="J281" s="10">
        <f t="shared" si="62"/>
        <v>3.4188034188034191E-2</v>
      </c>
      <c r="K281" s="10">
        <f t="shared" si="65"/>
        <v>1</v>
      </c>
      <c r="L281" s="10">
        <f t="shared" si="66"/>
        <v>3</v>
      </c>
      <c r="M281" s="10" t="str">
        <f t="shared" si="63"/>
        <v/>
      </c>
      <c r="N281" s="11">
        <f t="shared" si="64"/>
        <v>3.3707865168539325E-2</v>
      </c>
    </row>
    <row r="282" spans="1:14" x14ac:dyDescent="0.2">
      <c r="A282" s="8"/>
      <c r="B282" s="18" t="s">
        <v>261</v>
      </c>
      <c r="C282" s="1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18" t="s">
        <v>262</v>
      </c>
      <c r="C283" s="1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18" t="s">
        <v>263</v>
      </c>
      <c r="C284" s="15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1" t="str">
        <f t="shared" ref="N284:N315" si="72">+IF(OR(AND(H284=""),(L284="")),"",H284*L284)</f>
        <v/>
      </c>
    </row>
    <row r="285" spans="1:14" ht="24.75" customHeight="1" x14ac:dyDescent="0.2">
      <c r="A285" s="8"/>
      <c r="B285" s="18" t="s">
        <v>264</v>
      </c>
      <c r="C285" s="15">
        <v>0</v>
      </c>
      <c r="D285" s="9">
        <v>1</v>
      </c>
      <c r="E285" s="9">
        <v>0</v>
      </c>
      <c r="F285" s="9">
        <v>1</v>
      </c>
      <c r="G285" s="10" t="str">
        <f t="shared" si="67"/>
        <v/>
      </c>
      <c r="H285" s="10">
        <f t="shared" si="68"/>
        <v>1.1235955056179775E-2</v>
      </c>
      <c r="I285" s="10" t="str">
        <f t="shared" si="69"/>
        <v/>
      </c>
      <c r="J285" s="10">
        <f t="shared" si="70"/>
        <v>8.5470085470085479E-3</v>
      </c>
      <c r="K285" s="10" t="str">
        <f t="shared" ref="K285:K316" si="73">+IF(AND(C285=0,E285=0)," ",IF(C285=0,1,IF(E285=0,-1,(E285-C285)/C285)))</f>
        <v xml:space="preserve"> </v>
      </c>
      <c r="L285" s="10">
        <f t="shared" ref="L285:L316" si="74">+IF(AND(D285=0,F285=0)," ",IF(D285=0,1,IF(F285=0,-1,(F285-D285)/D285)))</f>
        <v>0</v>
      </c>
      <c r="M285" s="10" t="str">
        <f t="shared" si="71"/>
        <v/>
      </c>
      <c r="N285" s="11">
        <f t="shared" si="72"/>
        <v>0</v>
      </c>
    </row>
    <row r="286" spans="1:14" x14ac:dyDescent="0.2">
      <c r="A286" s="8"/>
      <c r="B286" s="18" t="s">
        <v>265</v>
      </c>
      <c r="C286" s="15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1" t="str">
        <f t="shared" si="72"/>
        <v/>
      </c>
    </row>
    <row r="287" spans="1:14" x14ac:dyDescent="0.2">
      <c r="A287" s="8"/>
      <c r="B287" s="18" t="s">
        <v>266</v>
      </c>
      <c r="C287" s="15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1" t="str">
        <f t="shared" si="72"/>
        <v/>
      </c>
    </row>
    <row r="288" spans="1:14" x14ac:dyDescent="0.2">
      <c r="A288" s="8"/>
      <c r="B288" s="18" t="s">
        <v>267</v>
      </c>
      <c r="C288" s="15">
        <v>14</v>
      </c>
      <c r="D288" s="9">
        <v>1</v>
      </c>
      <c r="E288" s="9">
        <v>0</v>
      </c>
      <c r="F288" s="9">
        <v>0</v>
      </c>
      <c r="G288" s="10">
        <f t="shared" si="67"/>
        <v>0.10606060606060606</v>
      </c>
      <c r="H288" s="10">
        <f t="shared" si="68"/>
        <v>1.1235955056179775E-2</v>
      </c>
      <c r="I288" s="10" t="str">
        <f t="shared" si="69"/>
        <v/>
      </c>
      <c r="J288" s="10" t="str">
        <f t="shared" si="70"/>
        <v/>
      </c>
      <c r="K288" s="10">
        <f t="shared" si="73"/>
        <v>-1</v>
      </c>
      <c r="L288" s="10">
        <f t="shared" si="74"/>
        <v>-1</v>
      </c>
      <c r="M288" s="10">
        <f t="shared" si="71"/>
        <v>-0.10606060606060606</v>
      </c>
      <c r="N288" s="11">
        <f t="shared" si="72"/>
        <v>-1.1235955056179775E-2</v>
      </c>
    </row>
    <row r="289" spans="1:14" x14ac:dyDescent="0.2">
      <c r="A289" s="8"/>
      <c r="B289" s="18" t="s">
        <v>268</v>
      </c>
      <c r="C289" s="1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18" t="s">
        <v>269</v>
      </c>
      <c r="C290" s="1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18" t="s">
        <v>270</v>
      </c>
      <c r="C291" s="1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18" t="s">
        <v>271</v>
      </c>
      <c r="C292" s="15">
        <v>1</v>
      </c>
      <c r="D292" s="9">
        <v>0</v>
      </c>
      <c r="E292" s="9">
        <v>0</v>
      </c>
      <c r="F292" s="9">
        <v>0</v>
      </c>
      <c r="G292" s="10">
        <f t="shared" si="67"/>
        <v>7.575757575757576E-3</v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>
        <f t="shared" si="73"/>
        <v>-1</v>
      </c>
      <c r="L292" s="10" t="str">
        <f t="shared" si="74"/>
        <v xml:space="preserve"> </v>
      </c>
      <c r="M292" s="10">
        <f t="shared" si="71"/>
        <v>-7.575757575757576E-3</v>
      </c>
      <c r="N292" s="11" t="str">
        <f t="shared" si="72"/>
        <v/>
      </c>
    </row>
    <row r="293" spans="1:14" ht="25.5" x14ac:dyDescent="0.2">
      <c r="A293" s="8"/>
      <c r="B293" s="18" t="s">
        <v>272</v>
      </c>
      <c r="C293" s="15">
        <v>4</v>
      </c>
      <c r="D293" s="9">
        <v>1</v>
      </c>
      <c r="E293" s="9">
        <v>4</v>
      </c>
      <c r="F293" s="9">
        <v>2</v>
      </c>
      <c r="G293" s="10">
        <f t="shared" si="67"/>
        <v>3.0303030303030304E-2</v>
      </c>
      <c r="H293" s="10">
        <f t="shared" si="68"/>
        <v>1.1235955056179775E-2</v>
      </c>
      <c r="I293" s="10">
        <f t="shared" si="69"/>
        <v>2.8985507246376812E-2</v>
      </c>
      <c r="J293" s="10">
        <f t="shared" si="70"/>
        <v>1.7094017094017096E-2</v>
      </c>
      <c r="K293" s="10">
        <f t="shared" si="73"/>
        <v>0</v>
      </c>
      <c r="L293" s="10">
        <f t="shared" si="74"/>
        <v>1</v>
      </c>
      <c r="M293" s="10">
        <f t="shared" si="71"/>
        <v>0</v>
      </c>
      <c r="N293" s="11">
        <f t="shared" si="72"/>
        <v>1.1235955056179775E-2</v>
      </c>
    </row>
    <row r="294" spans="1:14" x14ac:dyDescent="0.2">
      <c r="A294" s="8"/>
      <c r="B294" s="18" t="s">
        <v>273</v>
      </c>
      <c r="C294" s="15">
        <v>2</v>
      </c>
      <c r="D294" s="9">
        <v>1</v>
      </c>
      <c r="E294" s="9">
        <v>1</v>
      </c>
      <c r="F294" s="9">
        <v>0</v>
      </c>
      <c r="G294" s="10">
        <f t="shared" si="67"/>
        <v>1.5151515151515152E-2</v>
      </c>
      <c r="H294" s="10">
        <f t="shared" si="68"/>
        <v>1.1235955056179775E-2</v>
      </c>
      <c r="I294" s="10">
        <f t="shared" si="69"/>
        <v>7.246376811594203E-3</v>
      </c>
      <c r="J294" s="10" t="str">
        <f t="shared" si="70"/>
        <v/>
      </c>
      <c r="K294" s="10">
        <f t="shared" si="73"/>
        <v>-0.5</v>
      </c>
      <c r="L294" s="10">
        <f t="shared" si="74"/>
        <v>-1</v>
      </c>
      <c r="M294" s="10">
        <f t="shared" si="71"/>
        <v>-7.575757575757576E-3</v>
      </c>
      <c r="N294" s="11">
        <f t="shared" si="72"/>
        <v>-1.1235955056179775E-2</v>
      </c>
    </row>
    <row r="295" spans="1:14" x14ac:dyDescent="0.2">
      <c r="A295" s="8"/>
      <c r="B295" s="18" t="s">
        <v>274</v>
      </c>
      <c r="C295" s="15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1" t="str">
        <f t="shared" si="72"/>
        <v/>
      </c>
    </row>
    <row r="296" spans="1:14" x14ac:dyDescent="0.2">
      <c r="A296" s="8"/>
      <c r="B296" s="18" t="s">
        <v>275</v>
      </c>
      <c r="C296" s="1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18" t="s">
        <v>276</v>
      </c>
      <c r="C297" s="15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1" t="str">
        <f t="shared" si="72"/>
        <v/>
      </c>
    </row>
    <row r="298" spans="1:14" x14ac:dyDescent="0.2">
      <c r="A298" s="8"/>
      <c r="B298" s="18" t="s">
        <v>277</v>
      </c>
      <c r="C298" s="15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18" t="s">
        <v>278</v>
      </c>
      <c r="C299" s="15">
        <v>0</v>
      </c>
      <c r="D299" s="9">
        <v>0</v>
      </c>
      <c r="E299" s="9">
        <v>2</v>
      </c>
      <c r="F299" s="9">
        <v>10</v>
      </c>
      <c r="G299" s="10" t="str">
        <f t="shared" si="67"/>
        <v/>
      </c>
      <c r="H299" s="10" t="str">
        <f t="shared" si="68"/>
        <v/>
      </c>
      <c r="I299" s="10">
        <f t="shared" si="69"/>
        <v>1.4492753623188406E-2</v>
      </c>
      <c r="J299" s="10">
        <f t="shared" si="70"/>
        <v>8.5470085470085472E-2</v>
      </c>
      <c r="K299" s="10">
        <f t="shared" si="73"/>
        <v>1</v>
      </c>
      <c r="L299" s="10">
        <f t="shared" si="74"/>
        <v>1</v>
      </c>
      <c r="M299" s="10" t="str">
        <f t="shared" si="71"/>
        <v/>
      </c>
      <c r="N299" s="11" t="str">
        <f t="shared" si="72"/>
        <v/>
      </c>
    </row>
    <row r="300" spans="1:14" x14ac:dyDescent="0.2">
      <c r="A300" s="8"/>
      <c r="B300" s="18" t="s">
        <v>279</v>
      </c>
      <c r="C300" s="15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11" t="str">
        <f t="shared" si="72"/>
        <v/>
      </c>
    </row>
    <row r="301" spans="1:14" x14ac:dyDescent="0.2">
      <c r="A301" s="8"/>
      <c r="B301" s="18" t="s">
        <v>280</v>
      </c>
      <c r="C301" s="1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18" t="s">
        <v>281</v>
      </c>
      <c r="C302" s="15">
        <v>0</v>
      </c>
      <c r="D302" s="9">
        <v>0</v>
      </c>
      <c r="E302" s="9">
        <v>1</v>
      </c>
      <c r="F302" s="9">
        <v>1</v>
      </c>
      <c r="G302" s="10" t="str">
        <f t="shared" si="67"/>
        <v/>
      </c>
      <c r="H302" s="10" t="str">
        <f t="shared" si="68"/>
        <v/>
      </c>
      <c r="I302" s="10">
        <f t="shared" si="69"/>
        <v>7.246376811594203E-3</v>
      </c>
      <c r="J302" s="10">
        <f t="shared" si="70"/>
        <v>8.5470085470085479E-3</v>
      </c>
      <c r="K302" s="10">
        <f t="shared" si="73"/>
        <v>1</v>
      </c>
      <c r="L302" s="10">
        <f t="shared" si="74"/>
        <v>1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/>
      <c r="B303" s="18" t="s">
        <v>282</v>
      </c>
      <c r="C303" s="1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18" t="s">
        <v>283</v>
      </c>
      <c r="C304" s="15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1" t="str">
        <f t="shared" si="72"/>
        <v/>
      </c>
    </row>
    <row r="305" spans="1:14" x14ac:dyDescent="0.2">
      <c r="A305" s="8"/>
      <c r="B305" s="18" t="s">
        <v>284</v>
      </c>
      <c r="C305" s="15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1" t="str">
        <f t="shared" si="72"/>
        <v/>
      </c>
    </row>
    <row r="306" spans="1:14" x14ac:dyDescent="0.2">
      <c r="A306" s="8"/>
      <c r="B306" s="18" t="s">
        <v>285</v>
      </c>
      <c r="C306" s="15">
        <v>0</v>
      </c>
      <c r="D306" s="9">
        <v>0</v>
      </c>
      <c r="E306" s="9">
        <v>5</v>
      </c>
      <c r="F306" s="9">
        <v>0</v>
      </c>
      <c r="G306" s="10" t="str">
        <f t="shared" si="67"/>
        <v/>
      </c>
      <c r="H306" s="10" t="str">
        <f t="shared" si="68"/>
        <v/>
      </c>
      <c r="I306" s="10">
        <f t="shared" si="69"/>
        <v>3.6231884057971016E-2</v>
      </c>
      <c r="J306" s="10" t="str">
        <f t="shared" si="70"/>
        <v/>
      </c>
      <c r="K306" s="10">
        <f t="shared" si="73"/>
        <v>1</v>
      </c>
      <c r="L306" s="10" t="str">
        <f t="shared" si="74"/>
        <v xml:space="preserve"> </v>
      </c>
      <c r="M306" s="10" t="str">
        <f t="shared" si="71"/>
        <v/>
      </c>
      <c r="N306" s="11" t="str">
        <f t="shared" si="72"/>
        <v/>
      </c>
    </row>
    <row r="307" spans="1:14" x14ac:dyDescent="0.2">
      <c r="A307" s="8"/>
      <c r="B307" s="18" t="s">
        <v>286</v>
      </c>
      <c r="C307" s="15">
        <v>0</v>
      </c>
      <c r="D307" s="9">
        <v>0</v>
      </c>
      <c r="E307" s="9">
        <v>1</v>
      </c>
      <c r="F307" s="9">
        <v>0</v>
      </c>
      <c r="G307" s="10" t="str">
        <f t="shared" si="67"/>
        <v/>
      </c>
      <c r="H307" s="10" t="str">
        <f t="shared" si="68"/>
        <v/>
      </c>
      <c r="I307" s="10">
        <f t="shared" si="69"/>
        <v>7.246376811594203E-3</v>
      </c>
      <c r="J307" s="10" t="str">
        <f t="shared" si="70"/>
        <v/>
      </c>
      <c r="K307" s="10">
        <f t="shared" si="73"/>
        <v>1</v>
      </c>
      <c r="L307" s="10" t="str">
        <f t="shared" si="74"/>
        <v xml:space="preserve"> </v>
      </c>
      <c r="M307" s="10" t="str">
        <f t="shared" si="71"/>
        <v/>
      </c>
      <c r="N307" s="11" t="str">
        <f t="shared" si="72"/>
        <v/>
      </c>
    </row>
    <row r="308" spans="1:14" x14ac:dyDescent="0.2">
      <c r="A308" s="8"/>
      <c r="B308" s="18" t="s">
        <v>287</v>
      </c>
      <c r="C308" s="15">
        <v>0</v>
      </c>
      <c r="D308" s="9">
        <v>0</v>
      </c>
      <c r="E308" s="9">
        <v>0</v>
      </c>
      <c r="F308" s="9">
        <v>1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>
        <f t="shared" si="70"/>
        <v>8.5470085470085479E-3</v>
      </c>
      <c r="K308" s="10" t="str">
        <f t="shared" si="73"/>
        <v xml:space="preserve"> </v>
      </c>
      <c r="L308" s="10">
        <f t="shared" si="74"/>
        <v>1</v>
      </c>
      <c r="M308" s="10" t="str">
        <f t="shared" si="71"/>
        <v/>
      </c>
      <c r="N308" s="11" t="str">
        <f t="shared" si="72"/>
        <v/>
      </c>
    </row>
    <row r="309" spans="1:14" x14ac:dyDescent="0.2">
      <c r="A309" s="8"/>
      <c r="B309" s="18" t="s">
        <v>288</v>
      </c>
      <c r="C309" s="15">
        <v>0</v>
      </c>
      <c r="D309" s="9">
        <v>2</v>
      </c>
      <c r="E309" s="9">
        <v>2</v>
      </c>
      <c r="F309" s="9">
        <v>1</v>
      </c>
      <c r="G309" s="10" t="str">
        <f t="shared" si="67"/>
        <v/>
      </c>
      <c r="H309" s="10">
        <f t="shared" si="68"/>
        <v>2.247191011235955E-2</v>
      </c>
      <c r="I309" s="10">
        <f t="shared" si="69"/>
        <v>1.4492753623188406E-2</v>
      </c>
      <c r="J309" s="10">
        <f t="shared" si="70"/>
        <v>8.5470085470085479E-3</v>
      </c>
      <c r="K309" s="10">
        <f t="shared" si="73"/>
        <v>1</v>
      </c>
      <c r="L309" s="10">
        <f t="shared" si="74"/>
        <v>-0.5</v>
      </c>
      <c r="M309" s="10" t="str">
        <f t="shared" si="71"/>
        <v/>
      </c>
      <c r="N309" s="11">
        <f t="shared" si="72"/>
        <v>-1.1235955056179775E-2</v>
      </c>
    </row>
    <row r="310" spans="1:14" x14ac:dyDescent="0.2">
      <c r="A310" s="8"/>
      <c r="B310" s="18" t="s">
        <v>289</v>
      </c>
      <c r="C310" s="15">
        <v>0</v>
      </c>
      <c r="D310" s="9">
        <v>0</v>
      </c>
      <c r="E310" s="9">
        <v>1</v>
      </c>
      <c r="F310" s="9">
        <v>0</v>
      </c>
      <c r="G310" s="10" t="str">
        <f t="shared" si="67"/>
        <v/>
      </c>
      <c r="H310" s="10" t="str">
        <f t="shared" si="68"/>
        <v/>
      </c>
      <c r="I310" s="10">
        <f t="shared" si="69"/>
        <v>7.246376811594203E-3</v>
      </c>
      <c r="J310" s="10" t="str">
        <f t="shared" si="70"/>
        <v/>
      </c>
      <c r="K310" s="10">
        <f t="shared" si="73"/>
        <v>1</v>
      </c>
      <c r="L310" s="10" t="str">
        <f t="shared" si="74"/>
        <v xml:space="preserve"> </v>
      </c>
      <c r="M310" s="10" t="str">
        <f t="shared" si="71"/>
        <v/>
      </c>
      <c r="N310" s="11" t="str">
        <f t="shared" si="72"/>
        <v/>
      </c>
    </row>
    <row r="311" spans="1:14" ht="25.5" x14ac:dyDescent="0.2">
      <c r="A311" s="8"/>
      <c r="B311" s="18" t="s">
        <v>290</v>
      </c>
      <c r="C311" s="15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11" t="str">
        <f t="shared" si="72"/>
        <v/>
      </c>
    </row>
    <row r="312" spans="1:14" x14ac:dyDescent="0.2">
      <c r="A312" s="8"/>
      <c r="B312" s="18" t="s">
        <v>291</v>
      </c>
      <c r="C312" s="15">
        <v>16</v>
      </c>
      <c r="D312" s="9">
        <v>1</v>
      </c>
      <c r="E312" s="9">
        <v>0</v>
      </c>
      <c r="F312" s="9">
        <v>0</v>
      </c>
      <c r="G312" s="10">
        <f t="shared" si="67"/>
        <v>0.12121212121212122</v>
      </c>
      <c r="H312" s="10">
        <f t="shared" si="68"/>
        <v>1.1235955056179775E-2</v>
      </c>
      <c r="I312" s="10" t="str">
        <f t="shared" si="69"/>
        <v/>
      </c>
      <c r="J312" s="10" t="str">
        <f t="shared" si="70"/>
        <v/>
      </c>
      <c r="K312" s="10">
        <f t="shared" si="73"/>
        <v>-1</v>
      </c>
      <c r="L312" s="10">
        <f t="shared" si="74"/>
        <v>-1</v>
      </c>
      <c r="M312" s="10">
        <f t="shared" si="71"/>
        <v>-0.12121212121212122</v>
      </c>
      <c r="N312" s="11">
        <f t="shared" si="72"/>
        <v>-1.1235955056179775E-2</v>
      </c>
    </row>
    <row r="313" spans="1:14" x14ac:dyDescent="0.2">
      <c r="A313" s="8"/>
      <c r="B313" s="18" t="s">
        <v>292</v>
      </c>
      <c r="C313" s="15">
        <v>0</v>
      </c>
      <c r="D313" s="9">
        <v>0</v>
      </c>
      <c r="E313" s="9">
        <v>2</v>
      </c>
      <c r="F313" s="9">
        <v>0</v>
      </c>
      <c r="G313" s="10" t="str">
        <f t="shared" si="67"/>
        <v/>
      </c>
      <c r="H313" s="10" t="str">
        <f t="shared" si="68"/>
        <v/>
      </c>
      <c r="I313" s="10">
        <f t="shared" si="69"/>
        <v>1.4492753623188406E-2</v>
      </c>
      <c r="J313" s="10" t="str">
        <f t="shared" si="70"/>
        <v/>
      </c>
      <c r="K313" s="10">
        <f t="shared" si="73"/>
        <v>1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18" t="s">
        <v>293</v>
      </c>
      <c r="C314" s="1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18" t="s">
        <v>294</v>
      </c>
      <c r="C315" s="15">
        <v>0</v>
      </c>
      <c r="D315" s="9">
        <v>0</v>
      </c>
      <c r="E315" s="9">
        <v>1</v>
      </c>
      <c r="F315" s="9">
        <v>1</v>
      </c>
      <c r="G315" s="10" t="str">
        <f t="shared" si="67"/>
        <v/>
      </c>
      <c r="H315" s="10" t="str">
        <f t="shared" si="68"/>
        <v/>
      </c>
      <c r="I315" s="10">
        <f t="shared" si="69"/>
        <v>7.246376811594203E-3</v>
      </c>
      <c r="J315" s="10">
        <f t="shared" si="70"/>
        <v>8.5470085470085479E-3</v>
      </c>
      <c r="K315" s="10">
        <f t="shared" si="73"/>
        <v>1</v>
      </c>
      <c r="L315" s="10">
        <f t="shared" si="74"/>
        <v>1</v>
      </c>
      <c r="M315" s="10" t="str">
        <f t="shared" si="71"/>
        <v/>
      </c>
      <c r="N315" s="11" t="str">
        <f t="shared" si="72"/>
        <v/>
      </c>
    </row>
    <row r="316" spans="1:14" ht="23.25" customHeight="1" x14ac:dyDescent="0.2">
      <c r="A316" s="8"/>
      <c r="B316" s="18" t="s">
        <v>295</v>
      </c>
      <c r="C316" s="15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18" t="s">
        <v>296</v>
      </c>
      <c r="C317" s="1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18" t="s">
        <v>297</v>
      </c>
      <c r="C318" s="15">
        <v>0</v>
      </c>
      <c r="D318" s="9">
        <v>1</v>
      </c>
      <c r="E318" s="9">
        <v>1</v>
      </c>
      <c r="F318" s="9">
        <v>0</v>
      </c>
      <c r="G318" s="10" t="str">
        <f t="shared" si="75"/>
        <v/>
      </c>
      <c r="H318" s="10">
        <f t="shared" si="76"/>
        <v>1.1235955056179775E-2</v>
      </c>
      <c r="I318" s="10">
        <f t="shared" si="77"/>
        <v>7.246376811594203E-3</v>
      </c>
      <c r="J318" s="10" t="str">
        <f t="shared" si="78"/>
        <v/>
      </c>
      <c r="K318" s="10">
        <f t="shared" si="81"/>
        <v>1</v>
      </c>
      <c r="L318" s="10">
        <f t="shared" si="82"/>
        <v>-1</v>
      </c>
      <c r="M318" s="10" t="str">
        <f t="shared" si="79"/>
        <v/>
      </c>
      <c r="N318" s="11">
        <f t="shared" si="80"/>
        <v>-1.1235955056179775E-2</v>
      </c>
    </row>
    <row r="319" spans="1:14" x14ac:dyDescent="0.2">
      <c r="A319" s="8"/>
      <c r="B319" s="18" t="s">
        <v>298</v>
      </c>
      <c r="C319" s="1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18" t="s">
        <v>299</v>
      </c>
      <c r="C320" s="15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1" t="str">
        <f t="shared" si="80"/>
        <v/>
      </c>
    </row>
    <row r="321" spans="1:14" ht="25.5" x14ac:dyDescent="0.2">
      <c r="A321" s="8"/>
      <c r="B321" s="18" t="s">
        <v>300</v>
      </c>
      <c r="C321" s="15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11" t="str">
        <f t="shared" si="80"/>
        <v/>
      </c>
    </row>
    <row r="322" spans="1:14" x14ac:dyDescent="0.2">
      <c r="A322" s="8"/>
      <c r="B322" s="18" t="s">
        <v>301</v>
      </c>
      <c r="C322" s="15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18" t="s">
        <v>302</v>
      </c>
      <c r="C323" s="1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18" t="s">
        <v>303</v>
      </c>
      <c r="C324" s="15">
        <v>1</v>
      </c>
      <c r="D324" s="9">
        <v>0</v>
      </c>
      <c r="E324" s="9">
        <v>0</v>
      </c>
      <c r="F324" s="9">
        <v>1</v>
      </c>
      <c r="G324" s="10">
        <f t="shared" si="75"/>
        <v>7.575757575757576E-3</v>
      </c>
      <c r="H324" s="10" t="str">
        <f t="shared" si="76"/>
        <v/>
      </c>
      <c r="I324" s="10" t="str">
        <f t="shared" si="77"/>
        <v/>
      </c>
      <c r="J324" s="10">
        <f t="shared" si="78"/>
        <v>8.5470085470085479E-3</v>
      </c>
      <c r="K324" s="10">
        <f t="shared" si="81"/>
        <v>-1</v>
      </c>
      <c r="L324" s="10">
        <f t="shared" si="82"/>
        <v>1</v>
      </c>
      <c r="M324" s="10">
        <f t="shared" si="79"/>
        <v>-7.575757575757576E-3</v>
      </c>
      <c r="N324" s="11" t="str">
        <f t="shared" si="80"/>
        <v/>
      </c>
    </row>
    <row r="325" spans="1:14" x14ac:dyDescent="0.2">
      <c r="A325" s="8"/>
      <c r="B325" s="18" t="s">
        <v>304</v>
      </c>
      <c r="C325" s="15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11" t="str">
        <f t="shared" si="80"/>
        <v/>
      </c>
    </row>
    <row r="326" spans="1:14" x14ac:dyDescent="0.2">
      <c r="A326" s="8"/>
      <c r="B326" s="18" t="s">
        <v>305</v>
      </c>
      <c r="C326" s="1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18" t="s">
        <v>306</v>
      </c>
      <c r="C327" s="15">
        <v>48</v>
      </c>
      <c r="D327" s="9">
        <v>50</v>
      </c>
      <c r="E327" s="9">
        <v>14</v>
      </c>
      <c r="F327" s="9">
        <v>27</v>
      </c>
      <c r="G327" s="10">
        <f t="shared" si="75"/>
        <v>0.36363636363636365</v>
      </c>
      <c r="H327" s="10">
        <f t="shared" si="76"/>
        <v>0.5617977528089888</v>
      </c>
      <c r="I327" s="10">
        <f t="shared" si="77"/>
        <v>0.10144927536231885</v>
      </c>
      <c r="J327" s="10">
        <f t="shared" si="78"/>
        <v>0.23076923076923078</v>
      </c>
      <c r="K327" s="10">
        <f t="shared" si="81"/>
        <v>-0.70833333333333337</v>
      </c>
      <c r="L327" s="10">
        <f t="shared" si="82"/>
        <v>-0.46</v>
      </c>
      <c r="M327" s="10">
        <f t="shared" si="79"/>
        <v>-0.25757575757575757</v>
      </c>
      <c r="N327" s="11">
        <f t="shared" si="80"/>
        <v>-0.25842696629213485</v>
      </c>
    </row>
    <row r="328" spans="1:14" x14ac:dyDescent="0.2">
      <c r="A328" s="8"/>
      <c r="B328" s="18" t="s">
        <v>307</v>
      </c>
      <c r="C328" s="1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18" t="s">
        <v>308</v>
      </c>
      <c r="C329" s="15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18" t="s">
        <v>309</v>
      </c>
      <c r="C330" s="1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18" t="s">
        <v>310</v>
      </c>
      <c r="C331" s="1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18" t="s">
        <v>311</v>
      </c>
      <c r="C332" s="15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1" t="str">
        <f t="shared" si="80"/>
        <v/>
      </c>
    </row>
    <row r="333" spans="1:14" x14ac:dyDescent="0.2">
      <c r="A333" s="8"/>
      <c r="B333" s="18" t="s">
        <v>312</v>
      </c>
      <c r="C333" s="1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18" t="s">
        <v>313</v>
      </c>
      <c r="C334" s="1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18" t="s">
        <v>314</v>
      </c>
      <c r="C335" s="1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18" t="s">
        <v>315</v>
      </c>
      <c r="C336" s="15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11" t="str">
        <f t="shared" si="80"/>
        <v/>
      </c>
    </row>
    <row r="337" spans="1:14" x14ac:dyDescent="0.2">
      <c r="A337" s="8"/>
      <c r="B337" s="18" t="s">
        <v>316</v>
      </c>
      <c r="C337" s="1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18" t="s">
        <v>317</v>
      </c>
      <c r="C338" s="15">
        <v>0</v>
      </c>
      <c r="D338" s="9">
        <v>4</v>
      </c>
      <c r="E338" s="9">
        <v>0</v>
      </c>
      <c r="F338" s="9">
        <v>1</v>
      </c>
      <c r="G338" s="10" t="str">
        <f t="shared" si="75"/>
        <v/>
      </c>
      <c r="H338" s="10">
        <f t="shared" si="76"/>
        <v>4.49438202247191E-2</v>
      </c>
      <c r="I338" s="10" t="str">
        <f t="shared" si="77"/>
        <v/>
      </c>
      <c r="J338" s="10">
        <f t="shared" si="78"/>
        <v>8.5470085470085479E-3</v>
      </c>
      <c r="K338" s="10" t="str">
        <f t="shared" si="81"/>
        <v xml:space="preserve"> </v>
      </c>
      <c r="L338" s="10">
        <f t="shared" si="82"/>
        <v>-0.75</v>
      </c>
      <c r="M338" s="10" t="str">
        <f t="shared" si="79"/>
        <v/>
      </c>
      <c r="N338" s="11">
        <f t="shared" si="80"/>
        <v>-3.3707865168539325E-2</v>
      </c>
    </row>
    <row r="339" spans="1:14" ht="26.25" customHeight="1" x14ac:dyDescent="0.2">
      <c r="A339" s="8"/>
      <c r="B339" s="18" t="s">
        <v>318</v>
      </c>
      <c r="C339" s="1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18" t="s">
        <v>319</v>
      </c>
      <c r="C340" s="15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11" t="str">
        <f t="shared" si="80"/>
        <v/>
      </c>
    </row>
    <row r="341" spans="1:14" ht="24" customHeight="1" x14ac:dyDescent="0.2">
      <c r="A341" s="8"/>
      <c r="B341" s="18" t="s">
        <v>320</v>
      </c>
      <c r="C341" s="1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18" t="s">
        <v>321</v>
      </c>
      <c r="C342" s="1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18" t="s">
        <v>322</v>
      </c>
      <c r="C343" s="15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11" t="str">
        <f t="shared" si="80"/>
        <v/>
      </c>
    </row>
    <row r="344" spans="1:14" ht="25.5" x14ac:dyDescent="0.2">
      <c r="A344" s="8"/>
      <c r="B344" s="18" t="s">
        <v>323</v>
      </c>
      <c r="C344" s="1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18" t="s">
        <v>324</v>
      </c>
      <c r="C345" s="1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18" t="s">
        <v>325</v>
      </c>
      <c r="C346" s="1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18" t="s">
        <v>326</v>
      </c>
      <c r="C347" s="15">
        <v>1</v>
      </c>
      <c r="D347" s="9">
        <v>0</v>
      </c>
      <c r="E347" s="9">
        <v>0</v>
      </c>
      <c r="F347" s="9">
        <v>0</v>
      </c>
      <c r="G347" s="10">
        <f t="shared" si="75"/>
        <v>7.575757575757576E-3</v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>
        <f t="shared" si="81"/>
        <v>-1</v>
      </c>
      <c r="L347" s="10" t="str">
        <f t="shared" si="82"/>
        <v xml:space="preserve"> </v>
      </c>
      <c r="M347" s="10">
        <f t="shared" si="79"/>
        <v>-7.575757575757576E-3</v>
      </c>
      <c r="N347" s="11" t="str">
        <f t="shared" si="80"/>
        <v/>
      </c>
    </row>
    <row r="348" spans="1:14" x14ac:dyDescent="0.2">
      <c r="A348" s="8"/>
      <c r="B348" s="18" t="s">
        <v>327</v>
      </c>
      <c r="C348" s="1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18" t="s">
        <v>328</v>
      </c>
      <c r="C349" s="1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2.5" customHeight="1" x14ac:dyDescent="0.2">
      <c r="A350" s="8"/>
      <c r="B350" s="18" t="s">
        <v>329</v>
      </c>
      <c r="C350" s="1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2.5" customHeight="1" x14ac:dyDescent="0.2">
      <c r="A351" s="8"/>
      <c r="B351" s="18" t="s">
        <v>330</v>
      </c>
      <c r="C351" s="1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18" t="s">
        <v>331</v>
      </c>
      <c r="C352" s="15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18" t="s">
        <v>332</v>
      </c>
      <c r="C353" s="1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18" t="s">
        <v>333</v>
      </c>
      <c r="C354" s="1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18" t="s">
        <v>334</v>
      </c>
      <c r="C355" s="15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18" t="s">
        <v>335</v>
      </c>
      <c r="C356" s="1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18" t="s">
        <v>336</v>
      </c>
      <c r="C357" s="1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18" t="s">
        <v>337</v>
      </c>
      <c r="C358" s="1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18" t="s">
        <v>338</v>
      </c>
      <c r="C359" s="1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18" t="s">
        <v>339</v>
      </c>
      <c r="C360" s="1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18" t="s">
        <v>340</v>
      </c>
      <c r="C361" s="15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18" t="s">
        <v>341</v>
      </c>
      <c r="C362" s="1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19" t="s">
        <v>342</v>
      </c>
      <c r="C363" s="16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6" t="s">
        <v>3</v>
      </c>
      <c r="C368" s="45" t="s">
        <v>16</v>
      </c>
      <c r="D368" s="46"/>
      <c r="E368" s="46"/>
      <c r="F368" s="40"/>
      <c r="G368" s="45" t="s">
        <v>5</v>
      </c>
      <c r="H368" s="46"/>
      <c r="I368" s="46"/>
      <c r="J368" s="46"/>
      <c r="K368" s="45" t="s">
        <v>17</v>
      </c>
      <c r="L368" s="42"/>
      <c r="M368" s="41" t="s">
        <v>7</v>
      </c>
      <c r="N368" s="42"/>
    </row>
    <row r="369" spans="1:14" ht="15.75" thickBot="1" x14ac:dyDescent="0.25">
      <c r="A369" s="7"/>
      <c r="B369" s="37"/>
      <c r="C369" s="39">
        <v>2022</v>
      </c>
      <c r="D369" s="40"/>
      <c r="E369" s="44">
        <v>2023</v>
      </c>
      <c r="F369" s="40"/>
      <c r="G369" s="39">
        <v>2022</v>
      </c>
      <c r="H369" s="40"/>
      <c r="I369" s="44">
        <v>2023</v>
      </c>
      <c r="J369" s="40"/>
      <c r="K369" s="47"/>
      <c r="L369" s="43"/>
      <c r="M369" s="31"/>
      <c r="N369" s="43"/>
    </row>
    <row r="370" spans="1:14" ht="15.75" thickBot="1" x14ac:dyDescent="0.25">
      <c r="A370" s="8"/>
      <c r="B370" s="38"/>
      <c r="C370" s="20" t="s">
        <v>8</v>
      </c>
      <c r="D370" s="20" t="s">
        <v>9</v>
      </c>
      <c r="E370" s="20" t="s">
        <v>8</v>
      </c>
      <c r="F370" s="20" t="s">
        <v>9</v>
      </c>
      <c r="G370" s="20" t="s">
        <v>8</v>
      </c>
      <c r="H370" s="20" t="s">
        <v>9</v>
      </c>
      <c r="I370" s="20" t="s">
        <v>8</v>
      </c>
      <c r="J370" s="20" t="s">
        <v>9</v>
      </c>
      <c r="K370" s="20" t="s">
        <v>8</v>
      </c>
      <c r="L370" s="20" t="s">
        <v>9</v>
      </c>
      <c r="M370" s="20" t="s">
        <v>8</v>
      </c>
      <c r="N370" s="20" t="s">
        <v>9</v>
      </c>
    </row>
    <row r="371" spans="1:14" ht="15.75" thickBot="1" x14ac:dyDescent="0.25">
      <c r="A371" s="8"/>
      <c r="B371" s="17" t="s">
        <v>13</v>
      </c>
      <c r="C371" s="21">
        <f>SUM(C372:C604)</f>
        <v>1430</v>
      </c>
      <c r="D371" s="21">
        <f>SUM(D372:D604)</f>
        <v>878</v>
      </c>
      <c r="E371" s="21">
        <f>SUM(E372:E604)</f>
        <v>454</v>
      </c>
      <c r="F371" s="21">
        <f>SUM(F372:F604)</f>
        <v>413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-0.68251748251748257</v>
      </c>
      <c r="L371" s="22">
        <f>+IF(AND(D371=0,F371=0),"",IF(D371=0,1,IF(F371=0,-1,(F371-D371)/D371)))</f>
        <v>-0.52961275626423687</v>
      </c>
      <c r="M371" s="22">
        <f t="shared" ref="M371:M434" si="95">+IF(OR(AND(G371=""),(K371="")),"",G371*K371)</f>
        <v>-0.68251748251748257</v>
      </c>
      <c r="N371" s="23">
        <f t="shared" ref="N371:N434" si="96">+IF(OR(AND(H371=""),(L371="")),"",H371*L371)</f>
        <v>-0.52961275626423687</v>
      </c>
    </row>
    <row r="372" spans="1:14" x14ac:dyDescent="0.2">
      <c r="A372" s="8"/>
      <c r="B372" s="28" t="s">
        <v>343</v>
      </c>
      <c r="C372" s="27">
        <v>10</v>
      </c>
      <c r="D372" s="24">
        <v>9</v>
      </c>
      <c r="E372" s="24">
        <v>4</v>
      </c>
      <c r="F372" s="24">
        <v>0</v>
      </c>
      <c r="G372" s="25">
        <f t="shared" si="91"/>
        <v>6.993006993006993E-3</v>
      </c>
      <c r="H372" s="25">
        <f t="shared" si="92"/>
        <v>1.0250569476082005E-2</v>
      </c>
      <c r="I372" s="25">
        <f t="shared" si="93"/>
        <v>8.8105726872246704E-3</v>
      </c>
      <c r="J372" s="25" t="str">
        <f t="shared" si="94"/>
        <v/>
      </c>
      <c r="K372" s="25">
        <f t="shared" ref="K372:K435" si="97">+IF(AND(C372=0,E372=0)," ",IF(C372=0,1,IF(E372=0,-1,(E372-C372)/C372)))</f>
        <v>-0.6</v>
      </c>
      <c r="L372" s="25">
        <f t="shared" ref="L372:L435" si="98">+IF(AND(D372=0,F372=0)," ",IF(D372=0,1,IF(F372=0,-1,(F372-D372)/D372)))</f>
        <v>-1</v>
      </c>
      <c r="M372" s="25">
        <f t="shared" si="95"/>
        <v>-4.1958041958041958E-3</v>
      </c>
      <c r="N372" s="26">
        <f t="shared" si="96"/>
        <v>-1.0250569476082005E-2</v>
      </c>
    </row>
    <row r="373" spans="1:14" x14ac:dyDescent="0.2">
      <c r="A373" s="8"/>
      <c r="B373" s="18" t="s">
        <v>344</v>
      </c>
      <c r="C373" s="15">
        <v>2</v>
      </c>
      <c r="D373" s="9">
        <v>11</v>
      </c>
      <c r="E373" s="9">
        <v>0</v>
      </c>
      <c r="F373" s="9">
        <v>1</v>
      </c>
      <c r="G373" s="10">
        <f t="shared" si="91"/>
        <v>1.3986013986013986E-3</v>
      </c>
      <c r="H373" s="10">
        <f t="shared" si="92"/>
        <v>1.2528473804100227E-2</v>
      </c>
      <c r="I373" s="10" t="str">
        <f t="shared" si="93"/>
        <v/>
      </c>
      <c r="J373" s="10">
        <f t="shared" si="94"/>
        <v>2.4213075060532689E-3</v>
      </c>
      <c r="K373" s="10">
        <f t="shared" si="97"/>
        <v>-1</v>
      </c>
      <c r="L373" s="10">
        <f t="shared" si="98"/>
        <v>-0.90909090909090906</v>
      </c>
      <c r="M373" s="10">
        <f t="shared" si="95"/>
        <v>-1.3986013986013986E-3</v>
      </c>
      <c r="N373" s="11">
        <f t="shared" si="96"/>
        <v>-1.1389521640091115E-2</v>
      </c>
    </row>
    <row r="374" spans="1:14" x14ac:dyDescent="0.2">
      <c r="A374" s="8"/>
      <c r="B374" s="18" t="s">
        <v>345</v>
      </c>
      <c r="C374" s="15">
        <v>1</v>
      </c>
      <c r="D374" s="9">
        <v>2</v>
      </c>
      <c r="E374" s="9">
        <v>0</v>
      </c>
      <c r="F374" s="9">
        <v>0</v>
      </c>
      <c r="G374" s="10">
        <f t="shared" si="91"/>
        <v>6.993006993006993E-4</v>
      </c>
      <c r="H374" s="10">
        <f t="shared" si="92"/>
        <v>2.2779043280182231E-3</v>
      </c>
      <c r="I374" s="10" t="str">
        <f t="shared" si="93"/>
        <v/>
      </c>
      <c r="J374" s="10" t="str">
        <f t="shared" si="94"/>
        <v/>
      </c>
      <c r="K374" s="10">
        <f t="shared" si="97"/>
        <v>-1</v>
      </c>
      <c r="L374" s="10">
        <f t="shared" si="98"/>
        <v>-1</v>
      </c>
      <c r="M374" s="10">
        <f t="shared" si="95"/>
        <v>-6.993006993006993E-4</v>
      </c>
      <c r="N374" s="11">
        <f t="shared" si="96"/>
        <v>-2.2779043280182231E-3</v>
      </c>
    </row>
    <row r="375" spans="1:14" x14ac:dyDescent="0.2">
      <c r="A375" s="8"/>
      <c r="B375" s="18" t="s">
        <v>346</v>
      </c>
      <c r="C375" s="1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18" t="s">
        <v>347</v>
      </c>
      <c r="C376" s="15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18" t="s">
        <v>348</v>
      </c>
      <c r="C377" s="15">
        <v>4</v>
      </c>
      <c r="D377" s="9">
        <v>4</v>
      </c>
      <c r="E377" s="9">
        <v>6</v>
      </c>
      <c r="F377" s="9">
        <v>3</v>
      </c>
      <c r="G377" s="10">
        <f t="shared" si="91"/>
        <v>2.7972027972027972E-3</v>
      </c>
      <c r="H377" s="10">
        <f t="shared" si="92"/>
        <v>4.5558086560364463E-3</v>
      </c>
      <c r="I377" s="10">
        <f t="shared" si="93"/>
        <v>1.3215859030837005E-2</v>
      </c>
      <c r="J377" s="10">
        <f t="shared" si="94"/>
        <v>7.2639225181598066E-3</v>
      </c>
      <c r="K377" s="10">
        <f t="shared" si="97"/>
        <v>0.5</v>
      </c>
      <c r="L377" s="10">
        <f t="shared" si="98"/>
        <v>-0.25</v>
      </c>
      <c r="M377" s="10">
        <f t="shared" si="95"/>
        <v>1.3986013986013986E-3</v>
      </c>
      <c r="N377" s="11">
        <f t="shared" si="96"/>
        <v>-1.1389521640091116E-3</v>
      </c>
    </row>
    <row r="378" spans="1:14" x14ac:dyDescent="0.2">
      <c r="A378" s="8"/>
      <c r="B378" s="18" t="s">
        <v>349</v>
      </c>
      <c r="C378" s="15">
        <v>1</v>
      </c>
      <c r="D378" s="9">
        <v>0</v>
      </c>
      <c r="E378" s="9">
        <v>0</v>
      </c>
      <c r="F378" s="9">
        <v>0</v>
      </c>
      <c r="G378" s="10">
        <f t="shared" si="91"/>
        <v>6.993006993006993E-4</v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>
        <f t="shared" si="97"/>
        <v>-1</v>
      </c>
      <c r="L378" s="10" t="str">
        <f t="shared" si="98"/>
        <v xml:space="preserve"> </v>
      </c>
      <c r="M378" s="10">
        <f t="shared" si="95"/>
        <v>-6.993006993006993E-4</v>
      </c>
      <c r="N378" s="11" t="str">
        <f t="shared" si="96"/>
        <v/>
      </c>
    </row>
    <row r="379" spans="1:14" x14ac:dyDescent="0.2">
      <c r="A379" s="8"/>
      <c r="B379" s="18" t="s">
        <v>350</v>
      </c>
      <c r="C379" s="15">
        <v>1</v>
      </c>
      <c r="D379" s="9">
        <v>1</v>
      </c>
      <c r="E379" s="9">
        <v>0</v>
      </c>
      <c r="F379" s="9">
        <v>0</v>
      </c>
      <c r="G379" s="10">
        <f t="shared" si="91"/>
        <v>6.993006993006993E-4</v>
      </c>
      <c r="H379" s="10">
        <f t="shared" si="92"/>
        <v>1.1389521640091116E-3</v>
      </c>
      <c r="I379" s="10" t="str">
        <f t="shared" si="93"/>
        <v/>
      </c>
      <c r="J379" s="10" t="str">
        <f t="shared" si="94"/>
        <v/>
      </c>
      <c r="K379" s="10">
        <f t="shared" si="97"/>
        <v>-1</v>
      </c>
      <c r="L379" s="10">
        <f t="shared" si="98"/>
        <v>-1</v>
      </c>
      <c r="M379" s="10">
        <f t="shared" si="95"/>
        <v>-6.993006993006993E-4</v>
      </c>
      <c r="N379" s="11">
        <f t="shared" si="96"/>
        <v>-1.1389521640091116E-3</v>
      </c>
    </row>
    <row r="380" spans="1:14" x14ac:dyDescent="0.2">
      <c r="A380" s="8"/>
      <c r="B380" s="18" t="s">
        <v>351</v>
      </c>
      <c r="C380" s="15">
        <v>0</v>
      </c>
      <c r="D380" s="9">
        <v>1</v>
      </c>
      <c r="E380" s="9">
        <v>0</v>
      </c>
      <c r="F380" s="9">
        <v>0</v>
      </c>
      <c r="G380" s="10" t="str">
        <f t="shared" si="91"/>
        <v/>
      </c>
      <c r="H380" s="10">
        <f t="shared" si="92"/>
        <v>1.1389521640091116E-3</v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>
        <f t="shared" si="98"/>
        <v>-1</v>
      </c>
      <c r="M380" s="10" t="str">
        <f t="shared" si="95"/>
        <v/>
      </c>
      <c r="N380" s="11">
        <f t="shared" si="96"/>
        <v>-1.1389521640091116E-3</v>
      </c>
    </row>
    <row r="381" spans="1:14" x14ac:dyDescent="0.2">
      <c r="A381" s="8"/>
      <c r="B381" s="18" t="s">
        <v>352</v>
      </c>
      <c r="C381" s="15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1" t="str">
        <f t="shared" si="96"/>
        <v/>
      </c>
    </row>
    <row r="382" spans="1:14" x14ac:dyDescent="0.2">
      <c r="A382" s="8"/>
      <c r="B382" s="18" t="s">
        <v>353</v>
      </c>
      <c r="C382" s="1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18" t="s">
        <v>354</v>
      </c>
      <c r="C383" s="15">
        <v>21</v>
      </c>
      <c r="D383" s="9">
        <v>14</v>
      </c>
      <c r="E383" s="9">
        <v>31</v>
      </c>
      <c r="F383" s="9">
        <v>9</v>
      </c>
      <c r="G383" s="10">
        <f t="shared" si="91"/>
        <v>1.4685314685314685E-2</v>
      </c>
      <c r="H383" s="10">
        <f t="shared" si="92"/>
        <v>1.5945330296127564E-2</v>
      </c>
      <c r="I383" s="10">
        <f t="shared" si="93"/>
        <v>6.8281938325991193E-2</v>
      </c>
      <c r="J383" s="10">
        <f t="shared" si="94"/>
        <v>2.1791767554479417E-2</v>
      </c>
      <c r="K383" s="10">
        <f t="shared" si="97"/>
        <v>0.47619047619047616</v>
      </c>
      <c r="L383" s="10">
        <f t="shared" si="98"/>
        <v>-0.35714285714285715</v>
      </c>
      <c r="M383" s="10">
        <f t="shared" si="95"/>
        <v>6.9930069930069921E-3</v>
      </c>
      <c r="N383" s="11">
        <f t="shared" si="96"/>
        <v>-5.6947608200455585E-3</v>
      </c>
    </row>
    <row r="384" spans="1:14" x14ac:dyDescent="0.2">
      <c r="A384" s="8"/>
      <c r="B384" s="18" t="s">
        <v>355</v>
      </c>
      <c r="C384" s="15">
        <v>11</v>
      </c>
      <c r="D384" s="9">
        <v>5</v>
      </c>
      <c r="E384" s="9">
        <v>3</v>
      </c>
      <c r="F384" s="9">
        <v>2</v>
      </c>
      <c r="G384" s="10">
        <f t="shared" si="91"/>
        <v>7.6923076923076927E-3</v>
      </c>
      <c r="H384" s="10">
        <f t="shared" si="92"/>
        <v>5.6947608200455585E-3</v>
      </c>
      <c r="I384" s="10">
        <f t="shared" si="93"/>
        <v>6.6079295154185024E-3</v>
      </c>
      <c r="J384" s="10">
        <f t="shared" si="94"/>
        <v>4.8426150121065378E-3</v>
      </c>
      <c r="K384" s="10">
        <f t="shared" si="97"/>
        <v>-0.72727272727272729</v>
      </c>
      <c r="L384" s="10">
        <f t="shared" si="98"/>
        <v>-0.6</v>
      </c>
      <c r="M384" s="10">
        <f t="shared" si="95"/>
        <v>-5.5944055944055953E-3</v>
      </c>
      <c r="N384" s="11">
        <f t="shared" si="96"/>
        <v>-3.4168564920273349E-3</v>
      </c>
    </row>
    <row r="385" spans="1:14" x14ac:dyDescent="0.2">
      <c r="A385" s="8"/>
      <c r="B385" s="18" t="s">
        <v>356</v>
      </c>
      <c r="C385" s="1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18" t="s">
        <v>357</v>
      </c>
      <c r="C386" s="15">
        <v>1</v>
      </c>
      <c r="D386" s="9">
        <v>1</v>
      </c>
      <c r="E386" s="9">
        <v>2</v>
      </c>
      <c r="F386" s="9">
        <v>0</v>
      </c>
      <c r="G386" s="10">
        <f t="shared" si="91"/>
        <v>6.993006993006993E-4</v>
      </c>
      <c r="H386" s="10">
        <f t="shared" si="92"/>
        <v>1.1389521640091116E-3</v>
      </c>
      <c r="I386" s="10">
        <f t="shared" si="93"/>
        <v>4.4052863436123352E-3</v>
      </c>
      <c r="J386" s="10" t="str">
        <f t="shared" si="94"/>
        <v/>
      </c>
      <c r="K386" s="10">
        <f t="shared" si="97"/>
        <v>1</v>
      </c>
      <c r="L386" s="10">
        <f t="shared" si="98"/>
        <v>-1</v>
      </c>
      <c r="M386" s="10">
        <f t="shared" si="95"/>
        <v>6.993006993006993E-4</v>
      </c>
      <c r="N386" s="11">
        <f t="shared" si="96"/>
        <v>-1.1389521640091116E-3</v>
      </c>
    </row>
    <row r="387" spans="1:14" x14ac:dyDescent="0.2">
      <c r="A387" s="8"/>
      <c r="B387" s="18" t="s">
        <v>358</v>
      </c>
      <c r="C387" s="15">
        <v>5</v>
      </c>
      <c r="D387" s="9">
        <v>3</v>
      </c>
      <c r="E387" s="9">
        <v>1</v>
      </c>
      <c r="F387" s="9">
        <v>3</v>
      </c>
      <c r="G387" s="10">
        <f t="shared" si="91"/>
        <v>3.4965034965034965E-3</v>
      </c>
      <c r="H387" s="10">
        <f t="shared" si="92"/>
        <v>3.4168564920273349E-3</v>
      </c>
      <c r="I387" s="10">
        <f t="shared" si="93"/>
        <v>2.2026431718061676E-3</v>
      </c>
      <c r="J387" s="10">
        <f t="shared" si="94"/>
        <v>7.2639225181598066E-3</v>
      </c>
      <c r="K387" s="10">
        <f t="shared" si="97"/>
        <v>-0.8</v>
      </c>
      <c r="L387" s="10">
        <f t="shared" si="98"/>
        <v>0</v>
      </c>
      <c r="M387" s="10">
        <f t="shared" si="95"/>
        <v>-2.7972027972027972E-3</v>
      </c>
      <c r="N387" s="11">
        <f t="shared" si="96"/>
        <v>0</v>
      </c>
    </row>
    <row r="388" spans="1:14" x14ac:dyDescent="0.2">
      <c r="A388" s="8"/>
      <c r="B388" s="18" t="s">
        <v>359</v>
      </c>
      <c r="C388" s="15">
        <v>0</v>
      </c>
      <c r="D388" s="9">
        <v>0</v>
      </c>
      <c r="E388" s="9">
        <v>1</v>
      </c>
      <c r="F388" s="9">
        <v>0</v>
      </c>
      <c r="G388" s="10" t="str">
        <f t="shared" si="91"/>
        <v/>
      </c>
      <c r="H388" s="10" t="str">
        <f t="shared" si="92"/>
        <v/>
      </c>
      <c r="I388" s="10">
        <f t="shared" si="93"/>
        <v>2.2026431718061676E-3</v>
      </c>
      <c r="J388" s="10" t="str">
        <f t="shared" si="94"/>
        <v/>
      </c>
      <c r="K388" s="10">
        <f t="shared" si="97"/>
        <v>1</v>
      </c>
      <c r="L388" s="10" t="str">
        <f t="shared" si="98"/>
        <v xml:space="preserve"> </v>
      </c>
      <c r="M388" s="10" t="str">
        <f t="shared" si="95"/>
        <v/>
      </c>
      <c r="N388" s="11" t="str">
        <f t="shared" si="96"/>
        <v/>
      </c>
    </row>
    <row r="389" spans="1:14" x14ac:dyDescent="0.2">
      <c r="A389" s="8"/>
      <c r="B389" s="18" t="s">
        <v>360</v>
      </c>
      <c r="C389" s="15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1" t="str">
        <f t="shared" si="96"/>
        <v/>
      </c>
    </row>
    <row r="390" spans="1:14" x14ac:dyDescent="0.2">
      <c r="A390" s="8"/>
      <c r="B390" s="18" t="s">
        <v>361</v>
      </c>
      <c r="C390" s="1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18" t="s">
        <v>362</v>
      </c>
      <c r="C391" s="15">
        <v>12</v>
      </c>
      <c r="D391" s="9">
        <v>13</v>
      </c>
      <c r="E391" s="9">
        <v>50</v>
      </c>
      <c r="F391" s="9">
        <v>32</v>
      </c>
      <c r="G391" s="10">
        <f t="shared" si="91"/>
        <v>8.3916083916083916E-3</v>
      </c>
      <c r="H391" s="10">
        <f t="shared" si="92"/>
        <v>1.4806378132118452E-2</v>
      </c>
      <c r="I391" s="10">
        <f t="shared" si="93"/>
        <v>0.11013215859030837</v>
      </c>
      <c r="J391" s="10">
        <f t="shared" si="94"/>
        <v>7.7481840193704604E-2</v>
      </c>
      <c r="K391" s="10">
        <f t="shared" si="97"/>
        <v>3.1666666666666665</v>
      </c>
      <c r="L391" s="10">
        <f t="shared" si="98"/>
        <v>1.4615384615384615</v>
      </c>
      <c r="M391" s="10">
        <f t="shared" si="95"/>
        <v>2.6573426573426571E-2</v>
      </c>
      <c r="N391" s="11">
        <f t="shared" si="96"/>
        <v>2.164009111617312E-2</v>
      </c>
    </row>
    <row r="392" spans="1:14" x14ac:dyDescent="0.2">
      <c r="A392" s="8"/>
      <c r="B392" s="18" t="s">
        <v>363</v>
      </c>
      <c r="C392" s="15">
        <v>0</v>
      </c>
      <c r="D392" s="9">
        <v>0</v>
      </c>
      <c r="E392" s="9">
        <v>0</v>
      </c>
      <c r="F392" s="9">
        <v>1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>
        <f t="shared" si="94"/>
        <v>2.4213075060532689E-3</v>
      </c>
      <c r="K392" s="10" t="str">
        <f t="shared" si="97"/>
        <v xml:space="preserve"> </v>
      </c>
      <c r="L392" s="10">
        <f t="shared" si="98"/>
        <v>1</v>
      </c>
      <c r="M392" s="10" t="str">
        <f t="shared" si="95"/>
        <v/>
      </c>
      <c r="N392" s="11" t="str">
        <f t="shared" si="96"/>
        <v/>
      </c>
    </row>
    <row r="393" spans="1:14" x14ac:dyDescent="0.2">
      <c r="A393" s="8"/>
      <c r="B393" s="18" t="s">
        <v>364</v>
      </c>
      <c r="C393" s="1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18" t="s">
        <v>365</v>
      </c>
      <c r="C394" s="15">
        <v>0</v>
      </c>
      <c r="D394" s="9">
        <v>2</v>
      </c>
      <c r="E394" s="9">
        <v>0</v>
      </c>
      <c r="F394" s="9">
        <v>0</v>
      </c>
      <c r="G394" s="10" t="str">
        <f t="shared" si="91"/>
        <v/>
      </c>
      <c r="H394" s="10">
        <f t="shared" si="92"/>
        <v>2.2779043280182231E-3</v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>
        <f t="shared" si="98"/>
        <v>-1</v>
      </c>
      <c r="M394" s="10" t="str">
        <f t="shared" si="95"/>
        <v/>
      </c>
      <c r="N394" s="11">
        <f t="shared" si="96"/>
        <v>-2.2779043280182231E-3</v>
      </c>
    </row>
    <row r="395" spans="1:14" x14ac:dyDescent="0.2">
      <c r="A395" s="8"/>
      <c r="B395" s="18" t="s">
        <v>366</v>
      </c>
      <c r="C395" s="15">
        <v>11</v>
      </c>
      <c r="D395" s="9">
        <v>12</v>
      </c>
      <c r="E395" s="9">
        <v>6</v>
      </c>
      <c r="F395" s="9">
        <v>5</v>
      </c>
      <c r="G395" s="10">
        <f t="shared" si="91"/>
        <v>7.6923076923076927E-3</v>
      </c>
      <c r="H395" s="10">
        <f t="shared" si="92"/>
        <v>1.366742596810934E-2</v>
      </c>
      <c r="I395" s="10">
        <f t="shared" si="93"/>
        <v>1.3215859030837005E-2</v>
      </c>
      <c r="J395" s="10">
        <f t="shared" si="94"/>
        <v>1.2106537530266344E-2</v>
      </c>
      <c r="K395" s="10">
        <f t="shared" si="97"/>
        <v>-0.45454545454545453</v>
      </c>
      <c r="L395" s="10">
        <f t="shared" si="98"/>
        <v>-0.58333333333333337</v>
      </c>
      <c r="M395" s="10">
        <f t="shared" si="95"/>
        <v>-3.4965034965034965E-3</v>
      </c>
      <c r="N395" s="11">
        <f t="shared" si="96"/>
        <v>-7.972665148063782E-3</v>
      </c>
    </row>
    <row r="396" spans="1:14" x14ac:dyDescent="0.2">
      <c r="A396" s="8"/>
      <c r="B396" s="18" t="s">
        <v>367</v>
      </c>
      <c r="C396" s="15">
        <v>0</v>
      </c>
      <c r="D396" s="9">
        <v>2</v>
      </c>
      <c r="E396" s="9">
        <v>0</v>
      </c>
      <c r="F396" s="9">
        <v>0</v>
      </c>
      <c r="G396" s="10" t="str">
        <f t="shared" si="91"/>
        <v/>
      </c>
      <c r="H396" s="10">
        <f t="shared" si="92"/>
        <v>2.2779043280182231E-3</v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>
        <f t="shared" si="98"/>
        <v>-1</v>
      </c>
      <c r="M396" s="10" t="str">
        <f t="shared" si="95"/>
        <v/>
      </c>
      <c r="N396" s="11">
        <f t="shared" si="96"/>
        <v>-2.2779043280182231E-3</v>
      </c>
    </row>
    <row r="397" spans="1:14" x14ac:dyDescent="0.2">
      <c r="A397" s="8"/>
      <c r="B397" s="18" t="s">
        <v>368</v>
      </c>
      <c r="C397" s="15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18" t="s">
        <v>369</v>
      </c>
      <c r="C398" s="15">
        <v>1</v>
      </c>
      <c r="D398" s="9">
        <v>0</v>
      </c>
      <c r="E398" s="9">
        <v>0</v>
      </c>
      <c r="F398" s="9">
        <v>0</v>
      </c>
      <c r="G398" s="10">
        <f t="shared" si="91"/>
        <v>6.993006993006993E-4</v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>
        <f t="shared" si="97"/>
        <v>-1</v>
      </c>
      <c r="L398" s="10" t="str">
        <f t="shared" si="98"/>
        <v xml:space="preserve"> </v>
      </c>
      <c r="M398" s="10">
        <f t="shared" si="95"/>
        <v>-6.993006993006993E-4</v>
      </c>
      <c r="N398" s="11" t="str">
        <f t="shared" si="96"/>
        <v/>
      </c>
    </row>
    <row r="399" spans="1:14" x14ac:dyDescent="0.2">
      <c r="A399" s="8"/>
      <c r="B399" s="18" t="s">
        <v>370</v>
      </c>
      <c r="C399" s="1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18" t="s">
        <v>371</v>
      </c>
      <c r="C400" s="15">
        <v>0</v>
      </c>
      <c r="D400" s="9">
        <v>0</v>
      </c>
      <c r="E400" s="9">
        <v>10</v>
      </c>
      <c r="F400" s="9">
        <v>14</v>
      </c>
      <c r="G400" s="10" t="str">
        <f t="shared" si="91"/>
        <v/>
      </c>
      <c r="H400" s="10" t="str">
        <f t="shared" si="92"/>
        <v/>
      </c>
      <c r="I400" s="10">
        <f t="shared" si="93"/>
        <v>2.2026431718061675E-2</v>
      </c>
      <c r="J400" s="10">
        <f t="shared" si="94"/>
        <v>3.3898305084745763E-2</v>
      </c>
      <c r="K400" s="10">
        <f t="shared" si="97"/>
        <v>1</v>
      </c>
      <c r="L400" s="10">
        <f t="shared" si="98"/>
        <v>1</v>
      </c>
      <c r="M400" s="10" t="str">
        <f t="shared" si="95"/>
        <v/>
      </c>
      <c r="N400" s="11" t="str">
        <f t="shared" si="96"/>
        <v/>
      </c>
    </row>
    <row r="401" spans="1:14" x14ac:dyDescent="0.2">
      <c r="A401" s="8"/>
      <c r="B401" s="18" t="s">
        <v>372</v>
      </c>
      <c r="C401" s="15">
        <v>0</v>
      </c>
      <c r="D401" s="9">
        <v>2</v>
      </c>
      <c r="E401" s="9">
        <v>2</v>
      </c>
      <c r="F401" s="9">
        <v>0</v>
      </c>
      <c r="G401" s="10" t="str">
        <f t="shared" si="91"/>
        <v/>
      </c>
      <c r="H401" s="10">
        <f t="shared" si="92"/>
        <v>2.2779043280182231E-3</v>
      </c>
      <c r="I401" s="10">
        <f t="shared" si="93"/>
        <v>4.4052863436123352E-3</v>
      </c>
      <c r="J401" s="10" t="str">
        <f t="shared" si="94"/>
        <v/>
      </c>
      <c r="K401" s="10">
        <f t="shared" si="97"/>
        <v>1</v>
      </c>
      <c r="L401" s="10">
        <f t="shared" si="98"/>
        <v>-1</v>
      </c>
      <c r="M401" s="10" t="str">
        <f t="shared" si="95"/>
        <v/>
      </c>
      <c r="N401" s="11">
        <f t="shared" si="96"/>
        <v>-2.2779043280182231E-3</v>
      </c>
    </row>
    <row r="402" spans="1:14" x14ac:dyDescent="0.2">
      <c r="A402" s="8"/>
      <c r="B402" s="18" t="s">
        <v>373</v>
      </c>
      <c r="C402" s="15">
        <v>0</v>
      </c>
      <c r="D402" s="9">
        <v>0</v>
      </c>
      <c r="E402" s="9">
        <v>1</v>
      </c>
      <c r="F402" s="9">
        <v>0</v>
      </c>
      <c r="G402" s="10" t="str">
        <f t="shared" si="91"/>
        <v/>
      </c>
      <c r="H402" s="10" t="str">
        <f t="shared" si="92"/>
        <v/>
      </c>
      <c r="I402" s="10">
        <f t="shared" si="93"/>
        <v>2.2026431718061676E-3</v>
      </c>
      <c r="J402" s="10" t="str">
        <f t="shared" si="94"/>
        <v/>
      </c>
      <c r="K402" s="10">
        <f t="shared" si="97"/>
        <v>1</v>
      </c>
      <c r="L402" s="10" t="str">
        <f t="shared" si="98"/>
        <v xml:space="preserve"> </v>
      </c>
      <c r="M402" s="10" t="str">
        <f t="shared" si="95"/>
        <v/>
      </c>
      <c r="N402" s="11" t="str">
        <f t="shared" si="96"/>
        <v/>
      </c>
    </row>
    <row r="403" spans="1:14" x14ac:dyDescent="0.2">
      <c r="A403" s="8"/>
      <c r="B403" s="18" t="s">
        <v>374</v>
      </c>
      <c r="C403" s="15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18" t="s">
        <v>375</v>
      </c>
      <c r="C404" s="15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1" t="str">
        <f t="shared" si="96"/>
        <v/>
      </c>
    </row>
    <row r="405" spans="1:14" ht="25.5" x14ac:dyDescent="0.2">
      <c r="A405" s="8"/>
      <c r="B405" s="18" t="s">
        <v>376</v>
      </c>
      <c r="C405" s="15">
        <v>28</v>
      </c>
      <c r="D405" s="9">
        <v>10</v>
      </c>
      <c r="E405" s="9">
        <v>0</v>
      </c>
      <c r="F405" s="9">
        <v>6</v>
      </c>
      <c r="G405" s="10">
        <f t="shared" si="91"/>
        <v>1.9580419580419582E-2</v>
      </c>
      <c r="H405" s="10">
        <f t="shared" si="92"/>
        <v>1.1389521640091117E-2</v>
      </c>
      <c r="I405" s="10" t="str">
        <f t="shared" si="93"/>
        <v/>
      </c>
      <c r="J405" s="10">
        <f t="shared" si="94"/>
        <v>1.4527845036319613E-2</v>
      </c>
      <c r="K405" s="10">
        <f t="shared" si="97"/>
        <v>-1</v>
      </c>
      <c r="L405" s="10">
        <f t="shared" si="98"/>
        <v>-0.4</v>
      </c>
      <c r="M405" s="10">
        <f t="shared" si="95"/>
        <v>-1.9580419580419582E-2</v>
      </c>
      <c r="N405" s="11">
        <f t="shared" si="96"/>
        <v>-4.5558086560364471E-3</v>
      </c>
    </row>
    <row r="406" spans="1:14" x14ac:dyDescent="0.2">
      <c r="A406" s="8"/>
      <c r="B406" s="18" t="s">
        <v>377</v>
      </c>
      <c r="C406" s="15">
        <v>33</v>
      </c>
      <c r="D406" s="9">
        <v>11</v>
      </c>
      <c r="E406" s="9">
        <v>23</v>
      </c>
      <c r="F406" s="9">
        <v>5</v>
      </c>
      <c r="G406" s="10">
        <f t="shared" si="91"/>
        <v>2.3076923076923078E-2</v>
      </c>
      <c r="H406" s="10">
        <f t="shared" si="92"/>
        <v>1.2528473804100227E-2</v>
      </c>
      <c r="I406" s="10">
        <f t="shared" si="93"/>
        <v>5.0660792951541848E-2</v>
      </c>
      <c r="J406" s="10">
        <f t="shared" si="94"/>
        <v>1.2106537530266344E-2</v>
      </c>
      <c r="K406" s="10">
        <f t="shared" si="97"/>
        <v>-0.30303030303030304</v>
      </c>
      <c r="L406" s="10">
        <f t="shared" si="98"/>
        <v>-0.54545454545454541</v>
      </c>
      <c r="M406" s="10">
        <f t="shared" si="95"/>
        <v>-6.9930069930069939E-3</v>
      </c>
      <c r="N406" s="11">
        <f t="shared" si="96"/>
        <v>-6.8337129840546689E-3</v>
      </c>
    </row>
    <row r="407" spans="1:14" x14ac:dyDescent="0.2">
      <c r="A407" s="8"/>
      <c r="B407" s="18" t="s">
        <v>378</v>
      </c>
      <c r="C407" s="15">
        <v>1</v>
      </c>
      <c r="D407" s="9">
        <v>0</v>
      </c>
      <c r="E407" s="9">
        <v>2</v>
      </c>
      <c r="F407" s="9">
        <v>0</v>
      </c>
      <c r="G407" s="10">
        <f t="shared" si="91"/>
        <v>6.993006993006993E-4</v>
      </c>
      <c r="H407" s="10" t="str">
        <f t="shared" si="92"/>
        <v/>
      </c>
      <c r="I407" s="10">
        <f t="shared" si="93"/>
        <v>4.4052863436123352E-3</v>
      </c>
      <c r="J407" s="10" t="str">
        <f t="shared" si="94"/>
        <v/>
      </c>
      <c r="K407" s="10">
        <f t="shared" si="97"/>
        <v>1</v>
      </c>
      <c r="L407" s="10" t="str">
        <f t="shared" si="98"/>
        <v xml:space="preserve"> </v>
      </c>
      <c r="M407" s="10">
        <f t="shared" si="95"/>
        <v>6.993006993006993E-4</v>
      </c>
      <c r="N407" s="11" t="str">
        <f t="shared" si="96"/>
        <v/>
      </c>
    </row>
    <row r="408" spans="1:14" x14ac:dyDescent="0.2">
      <c r="A408" s="8"/>
      <c r="B408" s="18" t="s">
        <v>379</v>
      </c>
      <c r="C408" s="15">
        <v>2</v>
      </c>
      <c r="D408" s="9">
        <v>0</v>
      </c>
      <c r="E408" s="9">
        <v>1</v>
      </c>
      <c r="F408" s="9">
        <v>0</v>
      </c>
      <c r="G408" s="10">
        <f t="shared" si="91"/>
        <v>1.3986013986013986E-3</v>
      </c>
      <c r="H408" s="10" t="str">
        <f t="shared" si="92"/>
        <v/>
      </c>
      <c r="I408" s="10">
        <f t="shared" si="93"/>
        <v>2.2026431718061676E-3</v>
      </c>
      <c r="J408" s="10" t="str">
        <f t="shared" si="94"/>
        <v/>
      </c>
      <c r="K408" s="10">
        <f t="shared" si="97"/>
        <v>-0.5</v>
      </c>
      <c r="L408" s="10" t="str">
        <f t="shared" si="98"/>
        <v xml:space="preserve"> </v>
      </c>
      <c r="M408" s="10">
        <f t="shared" si="95"/>
        <v>-6.993006993006993E-4</v>
      </c>
      <c r="N408" s="11" t="str">
        <f t="shared" si="96"/>
        <v/>
      </c>
    </row>
    <row r="409" spans="1:14" x14ac:dyDescent="0.2">
      <c r="A409" s="8"/>
      <c r="B409" s="18" t="s">
        <v>380</v>
      </c>
      <c r="C409" s="15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11" t="str">
        <f t="shared" si="96"/>
        <v/>
      </c>
    </row>
    <row r="410" spans="1:14" x14ac:dyDescent="0.2">
      <c r="A410" s="8"/>
      <c r="B410" s="18" t="s">
        <v>381</v>
      </c>
      <c r="C410" s="15">
        <v>2</v>
      </c>
      <c r="D410" s="9">
        <v>1</v>
      </c>
      <c r="E410" s="9">
        <v>2</v>
      </c>
      <c r="F410" s="9">
        <v>0</v>
      </c>
      <c r="G410" s="10">
        <f t="shared" si="91"/>
        <v>1.3986013986013986E-3</v>
      </c>
      <c r="H410" s="10">
        <f t="shared" si="92"/>
        <v>1.1389521640091116E-3</v>
      </c>
      <c r="I410" s="10">
        <f t="shared" si="93"/>
        <v>4.4052863436123352E-3</v>
      </c>
      <c r="J410" s="10" t="str">
        <f t="shared" si="94"/>
        <v/>
      </c>
      <c r="K410" s="10">
        <f t="shared" si="97"/>
        <v>0</v>
      </c>
      <c r="L410" s="10">
        <f t="shared" si="98"/>
        <v>-1</v>
      </c>
      <c r="M410" s="10">
        <f t="shared" si="95"/>
        <v>0</v>
      </c>
      <c r="N410" s="11">
        <f t="shared" si="96"/>
        <v>-1.1389521640091116E-3</v>
      </c>
    </row>
    <row r="411" spans="1:14" x14ac:dyDescent="0.2">
      <c r="A411" s="8"/>
      <c r="B411" s="18" t="s">
        <v>382</v>
      </c>
      <c r="C411" s="15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18" t="s">
        <v>383</v>
      </c>
      <c r="C412" s="1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18" t="s">
        <v>384</v>
      </c>
      <c r="C413" s="15">
        <v>1</v>
      </c>
      <c r="D413" s="9">
        <v>0</v>
      </c>
      <c r="E413" s="9">
        <v>2</v>
      </c>
      <c r="F413" s="9">
        <v>0</v>
      </c>
      <c r="G413" s="10">
        <f t="shared" si="91"/>
        <v>6.993006993006993E-4</v>
      </c>
      <c r="H413" s="10" t="str">
        <f t="shared" si="92"/>
        <v/>
      </c>
      <c r="I413" s="10">
        <f t="shared" si="93"/>
        <v>4.4052863436123352E-3</v>
      </c>
      <c r="J413" s="10" t="str">
        <f t="shared" si="94"/>
        <v/>
      </c>
      <c r="K413" s="10">
        <f t="shared" si="97"/>
        <v>1</v>
      </c>
      <c r="L413" s="10" t="str">
        <f t="shared" si="98"/>
        <v xml:space="preserve"> </v>
      </c>
      <c r="M413" s="10">
        <f t="shared" si="95"/>
        <v>6.993006993006993E-4</v>
      </c>
      <c r="N413" s="11" t="str">
        <f t="shared" si="96"/>
        <v/>
      </c>
    </row>
    <row r="414" spans="1:14" x14ac:dyDescent="0.2">
      <c r="A414" s="8"/>
      <c r="B414" s="18" t="s">
        <v>385</v>
      </c>
      <c r="C414" s="15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18" t="s">
        <v>386</v>
      </c>
      <c r="C415" s="1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18" t="s">
        <v>387</v>
      </c>
      <c r="C416" s="15">
        <v>1</v>
      </c>
      <c r="D416" s="9">
        <v>0</v>
      </c>
      <c r="E416" s="9">
        <v>2</v>
      </c>
      <c r="F416" s="9">
        <v>0</v>
      </c>
      <c r="G416" s="10">
        <f t="shared" si="91"/>
        <v>6.993006993006993E-4</v>
      </c>
      <c r="H416" s="10" t="str">
        <f t="shared" si="92"/>
        <v/>
      </c>
      <c r="I416" s="10">
        <f t="shared" si="93"/>
        <v>4.4052863436123352E-3</v>
      </c>
      <c r="J416" s="10" t="str">
        <f t="shared" si="94"/>
        <v/>
      </c>
      <c r="K416" s="10">
        <f t="shared" si="97"/>
        <v>1</v>
      </c>
      <c r="L416" s="10" t="str">
        <f t="shared" si="98"/>
        <v xml:space="preserve"> </v>
      </c>
      <c r="M416" s="10">
        <f t="shared" si="95"/>
        <v>6.993006993006993E-4</v>
      </c>
      <c r="N416" s="11" t="str">
        <f t="shared" si="96"/>
        <v/>
      </c>
    </row>
    <row r="417" spans="1:14" x14ac:dyDescent="0.2">
      <c r="A417" s="8"/>
      <c r="B417" s="18" t="s">
        <v>388</v>
      </c>
      <c r="C417" s="1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/>
      <c r="B418" s="18" t="s">
        <v>389</v>
      </c>
      <c r="C418" s="1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18" t="s">
        <v>390</v>
      </c>
      <c r="C419" s="15">
        <v>957</v>
      </c>
      <c r="D419" s="9">
        <v>587</v>
      </c>
      <c r="E419" s="9">
        <v>141</v>
      </c>
      <c r="F419" s="9">
        <v>71</v>
      </c>
      <c r="G419" s="10">
        <f t="shared" si="91"/>
        <v>0.66923076923076918</v>
      </c>
      <c r="H419" s="10">
        <f t="shared" si="92"/>
        <v>0.66856492027334857</v>
      </c>
      <c r="I419" s="10">
        <f t="shared" si="93"/>
        <v>0.31057268722466963</v>
      </c>
      <c r="J419" s="10">
        <f t="shared" si="94"/>
        <v>0.17191283292978207</v>
      </c>
      <c r="K419" s="10">
        <f t="shared" si="97"/>
        <v>-0.85266457680250785</v>
      </c>
      <c r="L419" s="10">
        <f t="shared" si="98"/>
        <v>-0.87904599659284499</v>
      </c>
      <c r="M419" s="10">
        <f t="shared" si="95"/>
        <v>-0.57062937062937058</v>
      </c>
      <c r="N419" s="11">
        <f t="shared" si="96"/>
        <v>-0.58769931662870167</v>
      </c>
    </row>
    <row r="420" spans="1:14" x14ac:dyDescent="0.2">
      <c r="A420" s="8"/>
      <c r="B420" s="18" t="s">
        <v>391</v>
      </c>
      <c r="C420" s="15">
        <v>0</v>
      </c>
      <c r="D420" s="9">
        <v>0</v>
      </c>
      <c r="E420" s="9">
        <v>1</v>
      </c>
      <c r="F420" s="9">
        <v>1</v>
      </c>
      <c r="G420" s="10" t="str">
        <f t="shared" si="91"/>
        <v/>
      </c>
      <c r="H420" s="10" t="str">
        <f t="shared" si="92"/>
        <v/>
      </c>
      <c r="I420" s="10">
        <f t="shared" si="93"/>
        <v>2.2026431718061676E-3</v>
      </c>
      <c r="J420" s="10">
        <f t="shared" si="94"/>
        <v>2.4213075060532689E-3</v>
      </c>
      <c r="K420" s="10">
        <f t="shared" si="97"/>
        <v>1</v>
      </c>
      <c r="L420" s="10">
        <f t="shared" si="98"/>
        <v>1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18" t="s">
        <v>392</v>
      </c>
      <c r="C421" s="15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18" t="s">
        <v>393</v>
      </c>
      <c r="C422" s="15">
        <v>42</v>
      </c>
      <c r="D422" s="9">
        <v>35</v>
      </c>
      <c r="E422" s="9">
        <v>8</v>
      </c>
      <c r="F422" s="9">
        <v>6</v>
      </c>
      <c r="G422" s="10">
        <f t="shared" si="91"/>
        <v>2.937062937062937E-2</v>
      </c>
      <c r="H422" s="10">
        <f t="shared" si="92"/>
        <v>3.9863325740318908E-2</v>
      </c>
      <c r="I422" s="10">
        <f t="shared" si="93"/>
        <v>1.7621145374449341E-2</v>
      </c>
      <c r="J422" s="10">
        <f t="shared" si="94"/>
        <v>1.4527845036319613E-2</v>
      </c>
      <c r="K422" s="10">
        <f t="shared" si="97"/>
        <v>-0.80952380952380953</v>
      </c>
      <c r="L422" s="10">
        <f t="shared" si="98"/>
        <v>-0.82857142857142863</v>
      </c>
      <c r="M422" s="10">
        <f t="shared" si="95"/>
        <v>-2.3776223776223775E-2</v>
      </c>
      <c r="N422" s="11">
        <f t="shared" si="96"/>
        <v>-3.3029612756264239E-2</v>
      </c>
    </row>
    <row r="423" spans="1:14" x14ac:dyDescent="0.2">
      <c r="A423" s="8"/>
      <c r="B423" s="18" t="s">
        <v>394</v>
      </c>
      <c r="C423" s="15">
        <v>10</v>
      </c>
      <c r="D423" s="9">
        <v>6</v>
      </c>
      <c r="E423" s="9">
        <v>19</v>
      </c>
      <c r="F423" s="9">
        <v>8</v>
      </c>
      <c r="G423" s="10">
        <f t="shared" si="91"/>
        <v>6.993006993006993E-3</v>
      </c>
      <c r="H423" s="10">
        <f t="shared" si="92"/>
        <v>6.8337129840546698E-3</v>
      </c>
      <c r="I423" s="10">
        <f t="shared" si="93"/>
        <v>4.185022026431718E-2</v>
      </c>
      <c r="J423" s="10">
        <f t="shared" si="94"/>
        <v>1.9370460048426151E-2</v>
      </c>
      <c r="K423" s="10">
        <f t="shared" si="97"/>
        <v>0.9</v>
      </c>
      <c r="L423" s="10">
        <f t="shared" si="98"/>
        <v>0.33333333333333331</v>
      </c>
      <c r="M423" s="10">
        <f t="shared" si="95"/>
        <v>6.2937062937062941E-3</v>
      </c>
      <c r="N423" s="11">
        <f t="shared" si="96"/>
        <v>2.2779043280182231E-3</v>
      </c>
    </row>
    <row r="424" spans="1:14" x14ac:dyDescent="0.2">
      <c r="A424" s="8"/>
      <c r="B424" s="18" t="s">
        <v>395</v>
      </c>
      <c r="C424" s="15">
        <v>16</v>
      </c>
      <c r="D424" s="9">
        <v>7</v>
      </c>
      <c r="E424" s="9">
        <v>8</v>
      </c>
      <c r="F424" s="9">
        <v>5</v>
      </c>
      <c r="G424" s="10">
        <f t="shared" si="91"/>
        <v>1.1188811188811189E-2</v>
      </c>
      <c r="H424" s="10">
        <f t="shared" si="92"/>
        <v>7.972665148063782E-3</v>
      </c>
      <c r="I424" s="10">
        <f t="shared" si="93"/>
        <v>1.7621145374449341E-2</v>
      </c>
      <c r="J424" s="10">
        <f t="shared" si="94"/>
        <v>1.2106537530266344E-2</v>
      </c>
      <c r="K424" s="10">
        <f t="shared" si="97"/>
        <v>-0.5</v>
      </c>
      <c r="L424" s="10">
        <f t="shared" si="98"/>
        <v>-0.2857142857142857</v>
      </c>
      <c r="M424" s="10">
        <f t="shared" si="95"/>
        <v>-5.5944055944055944E-3</v>
      </c>
      <c r="N424" s="11">
        <f t="shared" si="96"/>
        <v>-2.2779043280182231E-3</v>
      </c>
    </row>
    <row r="425" spans="1:14" x14ac:dyDescent="0.2">
      <c r="A425" s="8"/>
      <c r="B425" s="18" t="s">
        <v>396</v>
      </c>
      <c r="C425" s="1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18" t="s">
        <v>397</v>
      </c>
      <c r="C426" s="15">
        <v>0</v>
      </c>
      <c r="D426" s="9">
        <v>0</v>
      </c>
      <c r="E426" s="9">
        <v>1</v>
      </c>
      <c r="F426" s="9">
        <v>0</v>
      </c>
      <c r="G426" s="10" t="str">
        <f t="shared" si="91"/>
        <v/>
      </c>
      <c r="H426" s="10" t="str">
        <f t="shared" si="92"/>
        <v/>
      </c>
      <c r="I426" s="10">
        <f t="shared" si="93"/>
        <v>2.2026431718061676E-3</v>
      </c>
      <c r="J426" s="10" t="str">
        <f t="shared" si="94"/>
        <v/>
      </c>
      <c r="K426" s="10">
        <f t="shared" si="97"/>
        <v>1</v>
      </c>
      <c r="L426" s="10" t="str">
        <f t="shared" si="98"/>
        <v xml:space="preserve"> </v>
      </c>
      <c r="M426" s="10" t="str">
        <f t="shared" si="95"/>
        <v/>
      </c>
      <c r="N426" s="11" t="str">
        <f t="shared" si="96"/>
        <v/>
      </c>
    </row>
    <row r="427" spans="1:14" ht="25.5" x14ac:dyDescent="0.2">
      <c r="A427" s="8"/>
      <c r="B427" s="18" t="s">
        <v>398</v>
      </c>
      <c r="C427" s="15">
        <v>0</v>
      </c>
      <c r="D427" s="9">
        <v>0</v>
      </c>
      <c r="E427" s="9">
        <v>0</v>
      </c>
      <c r="F427" s="9">
        <v>2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>
        <f t="shared" si="94"/>
        <v>4.8426150121065378E-3</v>
      </c>
      <c r="K427" s="10" t="str">
        <f t="shared" si="97"/>
        <v xml:space="preserve"> </v>
      </c>
      <c r="L427" s="10">
        <f t="shared" si="98"/>
        <v>1</v>
      </c>
      <c r="M427" s="10" t="str">
        <f t="shared" si="95"/>
        <v/>
      </c>
      <c r="N427" s="11" t="str">
        <f t="shared" si="96"/>
        <v/>
      </c>
    </row>
    <row r="428" spans="1:14" x14ac:dyDescent="0.2">
      <c r="A428" s="8"/>
      <c r="B428" s="18" t="s">
        <v>399</v>
      </c>
      <c r="C428" s="15">
        <v>0</v>
      </c>
      <c r="D428" s="9">
        <v>0</v>
      </c>
      <c r="E428" s="9">
        <v>0</v>
      </c>
      <c r="F428" s="9">
        <v>1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>
        <f t="shared" si="94"/>
        <v>2.4213075060532689E-3</v>
      </c>
      <c r="K428" s="10" t="str">
        <f t="shared" si="97"/>
        <v xml:space="preserve"> </v>
      </c>
      <c r="L428" s="10">
        <f t="shared" si="98"/>
        <v>1</v>
      </c>
      <c r="M428" s="10" t="str">
        <f t="shared" si="95"/>
        <v/>
      </c>
      <c r="N428" s="11" t="str">
        <f t="shared" si="96"/>
        <v/>
      </c>
    </row>
    <row r="429" spans="1:14" x14ac:dyDescent="0.2">
      <c r="A429" s="8"/>
      <c r="B429" s="18" t="s">
        <v>400</v>
      </c>
      <c r="C429" s="15">
        <v>0</v>
      </c>
      <c r="D429" s="9">
        <v>0</v>
      </c>
      <c r="E429" s="9">
        <v>1</v>
      </c>
      <c r="F429" s="9">
        <v>0</v>
      </c>
      <c r="G429" s="10" t="str">
        <f t="shared" si="91"/>
        <v/>
      </c>
      <c r="H429" s="10" t="str">
        <f t="shared" si="92"/>
        <v/>
      </c>
      <c r="I429" s="10">
        <f t="shared" si="93"/>
        <v>2.2026431718061676E-3</v>
      </c>
      <c r="J429" s="10" t="str">
        <f t="shared" si="94"/>
        <v/>
      </c>
      <c r="K429" s="10">
        <f t="shared" si="97"/>
        <v>1</v>
      </c>
      <c r="L429" s="10" t="str">
        <f t="shared" si="98"/>
        <v xml:space="preserve"> </v>
      </c>
      <c r="M429" s="10" t="str">
        <f t="shared" si="95"/>
        <v/>
      </c>
      <c r="N429" s="11" t="str">
        <f t="shared" si="96"/>
        <v/>
      </c>
    </row>
    <row r="430" spans="1:14" x14ac:dyDescent="0.2">
      <c r="A430" s="8"/>
      <c r="B430" s="18" t="s">
        <v>401</v>
      </c>
      <c r="C430" s="15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11" t="str">
        <f t="shared" si="96"/>
        <v/>
      </c>
    </row>
    <row r="431" spans="1:14" x14ac:dyDescent="0.2">
      <c r="A431" s="8"/>
      <c r="B431" s="18" t="s">
        <v>402</v>
      </c>
      <c r="C431" s="1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18" t="s">
        <v>403</v>
      </c>
      <c r="C432" s="15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18" t="s">
        <v>404</v>
      </c>
      <c r="C433" s="15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11" t="str">
        <f t="shared" si="96"/>
        <v/>
      </c>
    </row>
    <row r="434" spans="1:14" x14ac:dyDescent="0.2">
      <c r="A434" s="8"/>
      <c r="B434" s="18" t="s">
        <v>405</v>
      </c>
      <c r="C434" s="15">
        <v>27</v>
      </c>
      <c r="D434" s="9">
        <v>9</v>
      </c>
      <c r="E434" s="9">
        <v>16</v>
      </c>
      <c r="F434" s="9">
        <v>4</v>
      </c>
      <c r="G434" s="10">
        <f t="shared" si="91"/>
        <v>1.8881118881118882E-2</v>
      </c>
      <c r="H434" s="10">
        <f t="shared" si="92"/>
        <v>1.0250569476082005E-2</v>
      </c>
      <c r="I434" s="10">
        <f t="shared" si="93"/>
        <v>3.5242290748898682E-2</v>
      </c>
      <c r="J434" s="10">
        <f t="shared" si="94"/>
        <v>9.6852300242130755E-3</v>
      </c>
      <c r="K434" s="10">
        <f t="shared" si="97"/>
        <v>-0.40740740740740738</v>
      </c>
      <c r="L434" s="10">
        <f t="shared" si="98"/>
        <v>-0.55555555555555558</v>
      </c>
      <c r="M434" s="10">
        <f t="shared" si="95"/>
        <v>-7.6923076923076919E-3</v>
      </c>
      <c r="N434" s="11">
        <f t="shared" si="96"/>
        <v>-5.6947608200455585E-3</v>
      </c>
    </row>
    <row r="435" spans="1:14" x14ac:dyDescent="0.2">
      <c r="A435" s="8"/>
      <c r="B435" s="18" t="s">
        <v>406</v>
      </c>
      <c r="C435" s="15">
        <v>6</v>
      </c>
      <c r="D435" s="9">
        <v>4</v>
      </c>
      <c r="E435" s="9">
        <v>2</v>
      </c>
      <c r="F435" s="9">
        <v>4</v>
      </c>
      <c r="G435" s="10">
        <f t="shared" ref="G435:G498" si="99">+IF(C435=0,"",C435/C$371)</f>
        <v>4.1958041958041958E-3</v>
      </c>
      <c r="H435" s="10">
        <f t="shared" ref="H435:H498" si="100">+IF(D435=0,"",D435/D$371)</f>
        <v>4.5558086560364463E-3</v>
      </c>
      <c r="I435" s="10">
        <f t="shared" ref="I435:I498" si="101">+IF(E435=0,"",E435/E$371)</f>
        <v>4.4052863436123352E-3</v>
      </c>
      <c r="J435" s="10">
        <f t="shared" ref="J435:J498" si="102">+IF(F435=0,"",F435/F$371)</f>
        <v>9.6852300242130755E-3</v>
      </c>
      <c r="K435" s="10">
        <f t="shared" si="97"/>
        <v>-0.66666666666666663</v>
      </c>
      <c r="L435" s="10">
        <f t="shared" si="98"/>
        <v>0</v>
      </c>
      <c r="M435" s="10">
        <f t="shared" ref="M435:M498" si="103">+IF(OR(AND(G435=""),(K435="")),"",G435*K435)</f>
        <v>-2.7972027972027972E-3</v>
      </c>
      <c r="N435" s="11">
        <f t="shared" ref="N435:N498" si="104">+IF(OR(AND(H435=""),(L435="")),"",H435*L435)</f>
        <v>0</v>
      </c>
    </row>
    <row r="436" spans="1:14" x14ac:dyDescent="0.2">
      <c r="A436" s="8"/>
      <c r="B436" s="18" t="s">
        <v>407</v>
      </c>
      <c r="C436" s="15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11" t="str">
        <f t="shared" si="104"/>
        <v/>
      </c>
    </row>
    <row r="437" spans="1:14" x14ac:dyDescent="0.2">
      <c r="A437" s="8"/>
      <c r="B437" s="18" t="s">
        <v>408</v>
      </c>
      <c r="C437" s="15">
        <v>0</v>
      </c>
      <c r="D437" s="9">
        <v>0</v>
      </c>
      <c r="E437" s="9">
        <v>1</v>
      </c>
      <c r="F437" s="9">
        <v>0</v>
      </c>
      <c r="G437" s="10" t="str">
        <f t="shared" si="99"/>
        <v/>
      </c>
      <c r="H437" s="10" t="str">
        <f t="shared" si="100"/>
        <v/>
      </c>
      <c r="I437" s="10">
        <f t="shared" si="101"/>
        <v>2.2026431718061676E-3</v>
      </c>
      <c r="J437" s="10" t="str">
        <f t="shared" si="102"/>
        <v/>
      </c>
      <c r="K437" s="10">
        <f t="shared" si="105"/>
        <v>1</v>
      </c>
      <c r="L437" s="10" t="str">
        <f t="shared" si="106"/>
        <v xml:space="preserve"> </v>
      </c>
      <c r="M437" s="10" t="str">
        <f t="shared" si="103"/>
        <v/>
      </c>
      <c r="N437" s="11" t="str">
        <f t="shared" si="104"/>
        <v/>
      </c>
    </row>
    <row r="438" spans="1:14" x14ac:dyDescent="0.2">
      <c r="A438" s="8"/>
      <c r="B438" s="18" t="s">
        <v>409</v>
      </c>
      <c r="C438" s="15">
        <v>1</v>
      </c>
      <c r="D438" s="9">
        <v>2</v>
      </c>
      <c r="E438" s="9">
        <v>2</v>
      </c>
      <c r="F438" s="9">
        <v>2</v>
      </c>
      <c r="G438" s="10">
        <f t="shared" si="99"/>
        <v>6.993006993006993E-4</v>
      </c>
      <c r="H438" s="10">
        <f t="shared" si="100"/>
        <v>2.2779043280182231E-3</v>
      </c>
      <c r="I438" s="10">
        <f t="shared" si="101"/>
        <v>4.4052863436123352E-3</v>
      </c>
      <c r="J438" s="10">
        <f t="shared" si="102"/>
        <v>4.8426150121065378E-3</v>
      </c>
      <c r="K438" s="10">
        <f t="shared" si="105"/>
        <v>1</v>
      </c>
      <c r="L438" s="10">
        <f t="shared" si="106"/>
        <v>0</v>
      </c>
      <c r="M438" s="10">
        <f t="shared" si="103"/>
        <v>6.993006993006993E-4</v>
      </c>
      <c r="N438" s="11">
        <f t="shared" si="104"/>
        <v>0</v>
      </c>
    </row>
    <row r="439" spans="1:14" x14ac:dyDescent="0.2">
      <c r="A439" s="8"/>
      <c r="B439" s="18" t="s">
        <v>410</v>
      </c>
      <c r="C439" s="1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18" t="s">
        <v>411</v>
      </c>
      <c r="C440" s="1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18" t="s">
        <v>412</v>
      </c>
      <c r="C441" s="1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18" t="s">
        <v>413</v>
      </c>
      <c r="C442" s="15">
        <v>0</v>
      </c>
      <c r="D442" s="9">
        <v>1</v>
      </c>
      <c r="E442" s="9">
        <v>0</v>
      </c>
      <c r="F442" s="9">
        <v>0</v>
      </c>
      <c r="G442" s="10" t="str">
        <f t="shared" si="99"/>
        <v/>
      </c>
      <c r="H442" s="10">
        <f t="shared" si="100"/>
        <v>1.1389521640091116E-3</v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>
        <f t="shared" si="106"/>
        <v>-1</v>
      </c>
      <c r="M442" s="10" t="str">
        <f t="shared" si="103"/>
        <v/>
      </c>
      <c r="N442" s="11">
        <f t="shared" si="104"/>
        <v>-1.1389521640091116E-3</v>
      </c>
    </row>
    <row r="443" spans="1:14" x14ac:dyDescent="0.2">
      <c r="A443" s="8"/>
      <c r="B443" s="18" t="s">
        <v>414</v>
      </c>
      <c r="C443" s="15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18" t="s">
        <v>415</v>
      </c>
      <c r="C444" s="1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18" t="s">
        <v>416</v>
      </c>
      <c r="C445" s="15">
        <v>1</v>
      </c>
      <c r="D445" s="9">
        <v>5</v>
      </c>
      <c r="E445" s="9">
        <v>0</v>
      </c>
      <c r="F445" s="9">
        <v>0</v>
      </c>
      <c r="G445" s="10">
        <f t="shared" si="99"/>
        <v>6.993006993006993E-4</v>
      </c>
      <c r="H445" s="10">
        <f t="shared" si="100"/>
        <v>5.6947608200455585E-3</v>
      </c>
      <c r="I445" s="10" t="str">
        <f t="shared" si="101"/>
        <v/>
      </c>
      <c r="J445" s="10" t="str">
        <f t="shared" si="102"/>
        <v/>
      </c>
      <c r="K445" s="10">
        <f t="shared" si="105"/>
        <v>-1</v>
      </c>
      <c r="L445" s="10">
        <f t="shared" si="106"/>
        <v>-1</v>
      </c>
      <c r="M445" s="10">
        <f t="shared" si="103"/>
        <v>-6.993006993006993E-4</v>
      </c>
      <c r="N445" s="11">
        <f t="shared" si="104"/>
        <v>-5.6947608200455585E-3</v>
      </c>
    </row>
    <row r="446" spans="1:14" x14ac:dyDescent="0.2">
      <c r="A446" s="8"/>
      <c r="B446" s="18" t="s">
        <v>417</v>
      </c>
      <c r="C446" s="15">
        <v>1</v>
      </c>
      <c r="D446" s="9">
        <v>20</v>
      </c>
      <c r="E446" s="9">
        <v>0</v>
      </c>
      <c r="F446" s="9">
        <v>13</v>
      </c>
      <c r="G446" s="10">
        <f t="shared" si="99"/>
        <v>6.993006993006993E-4</v>
      </c>
      <c r="H446" s="10">
        <f t="shared" si="100"/>
        <v>2.2779043280182234E-2</v>
      </c>
      <c r="I446" s="10" t="str">
        <f t="shared" si="101"/>
        <v/>
      </c>
      <c r="J446" s="10">
        <f t="shared" si="102"/>
        <v>3.1476997578692496E-2</v>
      </c>
      <c r="K446" s="10">
        <f t="shared" si="105"/>
        <v>-1</v>
      </c>
      <c r="L446" s="10">
        <f t="shared" si="106"/>
        <v>-0.35</v>
      </c>
      <c r="M446" s="10">
        <f t="shared" si="103"/>
        <v>-6.993006993006993E-4</v>
      </c>
      <c r="N446" s="11">
        <f t="shared" si="104"/>
        <v>-7.972665148063782E-3</v>
      </c>
    </row>
    <row r="447" spans="1:14" ht="24.75" customHeight="1" x14ac:dyDescent="0.2">
      <c r="A447" s="8"/>
      <c r="B447" s="18" t="s">
        <v>418</v>
      </c>
      <c r="C447" s="1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18" t="s">
        <v>419</v>
      </c>
      <c r="C448" s="15">
        <v>0</v>
      </c>
      <c r="D448" s="9">
        <v>0</v>
      </c>
      <c r="E448" s="9">
        <v>1</v>
      </c>
      <c r="F448" s="9">
        <v>0</v>
      </c>
      <c r="G448" s="10" t="str">
        <f t="shared" si="99"/>
        <v/>
      </c>
      <c r="H448" s="10" t="str">
        <f t="shared" si="100"/>
        <v/>
      </c>
      <c r="I448" s="10">
        <f t="shared" si="101"/>
        <v>2.2026431718061676E-3</v>
      </c>
      <c r="J448" s="10" t="str">
        <f t="shared" si="102"/>
        <v/>
      </c>
      <c r="K448" s="10">
        <f t="shared" si="105"/>
        <v>1</v>
      </c>
      <c r="L448" s="10" t="str">
        <f t="shared" si="106"/>
        <v xml:space="preserve"> </v>
      </c>
      <c r="M448" s="10" t="str">
        <f t="shared" si="103"/>
        <v/>
      </c>
      <c r="N448" s="11" t="str">
        <f t="shared" si="104"/>
        <v/>
      </c>
    </row>
    <row r="449" spans="1:14" x14ac:dyDescent="0.2">
      <c r="A449" s="8"/>
      <c r="B449" s="18" t="s">
        <v>420</v>
      </c>
      <c r="C449" s="15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11" t="str">
        <f t="shared" si="104"/>
        <v/>
      </c>
    </row>
    <row r="450" spans="1:14" x14ac:dyDescent="0.2">
      <c r="A450" s="8"/>
      <c r="B450" s="18" t="s">
        <v>421</v>
      </c>
      <c r="C450" s="15">
        <v>17</v>
      </c>
      <c r="D450" s="9">
        <v>1</v>
      </c>
      <c r="E450" s="9">
        <v>0</v>
      </c>
      <c r="F450" s="9">
        <v>0</v>
      </c>
      <c r="G450" s="10">
        <f t="shared" si="99"/>
        <v>1.1888111888111888E-2</v>
      </c>
      <c r="H450" s="10">
        <f t="shared" si="100"/>
        <v>1.1389521640091116E-3</v>
      </c>
      <c r="I450" s="10" t="str">
        <f t="shared" si="101"/>
        <v/>
      </c>
      <c r="J450" s="10" t="str">
        <f t="shared" si="102"/>
        <v/>
      </c>
      <c r="K450" s="10">
        <f t="shared" si="105"/>
        <v>-1</v>
      </c>
      <c r="L450" s="10">
        <f t="shared" si="106"/>
        <v>-1</v>
      </c>
      <c r="M450" s="10">
        <f t="shared" si="103"/>
        <v>-1.1888111888111888E-2</v>
      </c>
      <c r="N450" s="11">
        <f t="shared" si="104"/>
        <v>-1.1389521640091116E-3</v>
      </c>
    </row>
    <row r="451" spans="1:14" x14ac:dyDescent="0.2">
      <c r="A451" s="8"/>
      <c r="B451" s="18" t="s">
        <v>422</v>
      </c>
      <c r="C451" s="15">
        <v>0</v>
      </c>
      <c r="D451" s="9">
        <v>1</v>
      </c>
      <c r="E451" s="9">
        <v>0</v>
      </c>
      <c r="F451" s="9">
        <v>0</v>
      </c>
      <c r="G451" s="10" t="str">
        <f t="shared" si="99"/>
        <v/>
      </c>
      <c r="H451" s="10">
        <f t="shared" si="100"/>
        <v>1.1389521640091116E-3</v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>
        <f t="shared" si="106"/>
        <v>-1</v>
      </c>
      <c r="M451" s="10" t="str">
        <f t="shared" si="103"/>
        <v/>
      </c>
      <c r="N451" s="11">
        <f t="shared" si="104"/>
        <v>-1.1389521640091116E-3</v>
      </c>
    </row>
    <row r="452" spans="1:14" x14ac:dyDescent="0.2">
      <c r="A452" s="8"/>
      <c r="B452" s="18" t="s">
        <v>423</v>
      </c>
      <c r="C452" s="1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18" t="s">
        <v>424</v>
      </c>
      <c r="C453" s="1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18" t="s">
        <v>425</v>
      </c>
      <c r="C454" s="15">
        <v>103</v>
      </c>
      <c r="D454" s="9">
        <v>1</v>
      </c>
      <c r="E454" s="9">
        <v>0</v>
      </c>
      <c r="F454" s="9">
        <v>0</v>
      </c>
      <c r="G454" s="10">
        <f t="shared" si="99"/>
        <v>7.2027972027972023E-2</v>
      </c>
      <c r="H454" s="10">
        <f t="shared" si="100"/>
        <v>1.1389521640091116E-3</v>
      </c>
      <c r="I454" s="10" t="str">
        <f t="shared" si="101"/>
        <v/>
      </c>
      <c r="J454" s="10" t="str">
        <f t="shared" si="102"/>
        <v/>
      </c>
      <c r="K454" s="10">
        <f t="shared" si="105"/>
        <v>-1</v>
      </c>
      <c r="L454" s="10">
        <f t="shared" si="106"/>
        <v>-1</v>
      </c>
      <c r="M454" s="10">
        <f t="shared" si="103"/>
        <v>-7.2027972027972023E-2</v>
      </c>
      <c r="N454" s="11">
        <f t="shared" si="104"/>
        <v>-1.1389521640091116E-3</v>
      </c>
    </row>
    <row r="455" spans="1:14" x14ac:dyDescent="0.2">
      <c r="A455" s="8"/>
      <c r="B455" s="18" t="s">
        <v>426</v>
      </c>
      <c r="C455" s="15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11" t="str">
        <f t="shared" si="104"/>
        <v/>
      </c>
    </row>
    <row r="456" spans="1:14" x14ac:dyDescent="0.2">
      <c r="A456" s="8"/>
      <c r="B456" s="18" t="s">
        <v>427</v>
      </c>
      <c r="C456" s="15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18" t="s">
        <v>428</v>
      </c>
      <c r="C457" s="15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18" t="s">
        <v>429</v>
      </c>
      <c r="C458" s="15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2.5" customHeight="1" x14ac:dyDescent="0.2">
      <c r="A459" s="8"/>
      <c r="B459" s="18" t="s">
        <v>430</v>
      </c>
      <c r="C459" s="15">
        <v>0</v>
      </c>
      <c r="D459" s="9">
        <v>0</v>
      </c>
      <c r="E459" s="9">
        <v>2</v>
      </c>
      <c r="F459" s="9">
        <v>1</v>
      </c>
      <c r="G459" s="10" t="str">
        <f t="shared" si="99"/>
        <v/>
      </c>
      <c r="H459" s="10" t="str">
        <f t="shared" si="100"/>
        <v/>
      </c>
      <c r="I459" s="10">
        <f t="shared" si="101"/>
        <v>4.4052863436123352E-3</v>
      </c>
      <c r="J459" s="10">
        <f t="shared" si="102"/>
        <v>2.4213075060532689E-3</v>
      </c>
      <c r="K459" s="10">
        <f t="shared" si="105"/>
        <v>1</v>
      </c>
      <c r="L459" s="10">
        <f t="shared" si="106"/>
        <v>1</v>
      </c>
      <c r="M459" s="10" t="str">
        <f t="shared" si="103"/>
        <v/>
      </c>
      <c r="N459" s="11" t="str">
        <f t="shared" si="104"/>
        <v/>
      </c>
    </row>
    <row r="460" spans="1:14" ht="25.5" x14ac:dyDescent="0.2">
      <c r="A460" s="8"/>
      <c r="B460" s="18" t="s">
        <v>431</v>
      </c>
      <c r="C460" s="15">
        <v>0</v>
      </c>
      <c r="D460" s="9">
        <v>0</v>
      </c>
      <c r="E460" s="9">
        <v>0</v>
      </c>
      <c r="F460" s="9">
        <v>1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>
        <f t="shared" si="102"/>
        <v>2.4213075060532689E-3</v>
      </c>
      <c r="K460" s="10" t="str">
        <f t="shared" si="105"/>
        <v xml:space="preserve"> </v>
      </c>
      <c r="L460" s="10">
        <f t="shared" si="106"/>
        <v>1</v>
      </c>
      <c r="M460" s="10" t="str">
        <f t="shared" si="103"/>
        <v/>
      </c>
      <c r="N460" s="11" t="str">
        <f t="shared" si="104"/>
        <v/>
      </c>
    </row>
    <row r="461" spans="1:14" x14ac:dyDescent="0.2">
      <c r="A461" s="8"/>
      <c r="B461" s="18" t="s">
        <v>432</v>
      </c>
      <c r="C461" s="1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18" t="s">
        <v>433</v>
      </c>
      <c r="C462" s="15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1" t="str">
        <f t="shared" si="104"/>
        <v/>
      </c>
    </row>
    <row r="463" spans="1:14" ht="25.5" x14ac:dyDescent="0.2">
      <c r="A463" s="8"/>
      <c r="B463" s="18" t="s">
        <v>434</v>
      </c>
      <c r="C463" s="1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18" t="s">
        <v>435</v>
      </c>
      <c r="C464" s="15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18" t="s">
        <v>436</v>
      </c>
      <c r="C465" s="15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1" t="str">
        <f t="shared" si="104"/>
        <v/>
      </c>
    </row>
    <row r="466" spans="1:14" x14ac:dyDescent="0.2">
      <c r="A466" s="8"/>
      <c r="B466" s="18" t="s">
        <v>437</v>
      </c>
      <c r="C466" s="15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1" t="str">
        <f t="shared" si="104"/>
        <v/>
      </c>
    </row>
    <row r="467" spans="1:14" x14ac:dyDescent="0.2">
      <c r="A467" s="8"/>
      <c r="B467" s="18" t="s">
        <v>438</v>
      </c>
      <c r="C467" s="15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1" t="str">
        <f t="shared" si="104"/>
        <v/>
      </c>
    </row>
    <row r="468" spans="1:14" x14ac:dyDescent="0.2">
      <c r="A468" s="8"/>
      <c r="B468" s="18" t="s">
        <v>439</v>
      </c>
      <c r="C468" s="1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18" t="s">
        <v>440</v>
      </c>
      <c r="C469" s="15">
        <v>0</v>
      </c>
      <c r="D469" s="9">
        <v>0</v>
      </c>
      <c r="E469" s="9">
        <v>0</v>
      </c>
      <c r="F469" s="9">
        <v>1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>
        <f t="shared" si="102"/>
        <v>2.4213075060532689E-3</v>
      </c>
      <c r="K469" s="10" t="str">
        <f t="shared" si="105"/>
        <v xml:space="preserve"> </v>
      </c>
      <c r="L469" s="10">
        <f t="shared" si="106"/>
        <v>1</v>
      </c>
      <c r="M469" s="10" t="str">
        <f t="shared" si="103"/>
        <v/>
      </c>
      <c r="N469" s="11" t="str">
        <f t="shared" si="104"/>
        <v/>
      </c>
    </row>
    <row r="470" spans="1:14" x14ac:dyDescent="0.2">
      <c r="A470" s="8"/>
      <c r="B470" s="18" t="s">
        <v>441</v>
      </c>
      <c r="C470" s="15">
        <v>1</v>
      </c>
      <c r="D470" s="9">
        <v>6</v>
      </c>
      <c r="E470" s="9">
        <v>0</v>
      </c>
      <c r="F470" s="9">
        <v>1</v>
      </c>
      <c r="G470" s="10">
        <f t="shared" si="99"/>
        <v>6.993006993006993E-4</v>
      </c>
      <c r="H470" s="10">
        <f t="shared" si="100"/>
        <v>6.8337129840546698E-3</v>
      </c>
      <c r="I470" s="10" t="str">
        <f t="shared" si="101"/>
        <v/>
      </c>
      <c r="J470" s="10">
        <f t="shared" si="102"/>
        <v>2.4213075060532689E-3</v>
      </c>
      <c r="K470" s="10">
        <f t="shared" si="105"/>
        <v>-1</v>
      </c>
      <c r="L470" s="10">
        <f t="shared" si="106"/>
        <v>-0.83333333333333337</v>
      </c>
      <c r="M470" s="10">
        <f t="shared" si="103"/>
        <v>-6.993006993006993E-4</v>
      </c>
      <c r="N470" s="11">
        <f t="shared" si="104"/>
        <v>-5.6947608200455585E-3</v>
      </c>
    </row>
    <row r="471" spans="1:14" x14ac:dyDescent="0.2">
      <c r="A471" s="8"/>
      <c r="B471" s="18" t="s">
        <v>442</v>
      </c>
      <c r="C471" s="15">
        <v>23</v>
      </c>
      <c r="D471" s="9">
        <v>14</v>
      </c>
      <c r="E471" s="9">
        <v>2</v>
      </c>
      <c r="F471" s="9">
        <v>2</v>
      </c>
      <c r="G471" s="10">
        <f t="shared" si="99"/>
        <v>1.6083916083916083E-2</v>
      </c>
      <c r="H471" s="10">
        <f t="shared" si="100"/>
        <v>1.5945330296127564E-2</v>
      </c>
      <c r="I471" s="10">
        <f t="shared" si="101"/>
        <v>4.4052863436123352E-3</v>
      </c>
      <c r="J471" s="10">
        <f t="shared" si="102"/>
        <v>4.8426150121065378E-3</v>
      </c>
      <c r="K471" s="10">
        <f t="shared" si="105"/>
        <v>-0.91304347826086951</v>
      </c>
      <c r="L471" s="10">
        <f t="shared" si="106"/>
        <v>-0.8571428571428571</v>
      </c>
      <c r="M471" s="10">
        <f t="shared" si="103"/>
        <v>-1.4685314685314683E-2</v>
      </c>
      <c r="N471" s="11">
        <f t="shared" si="104"/>
        <v>-1.366742596810934E-2</v>
      </c>
    </row>
    <row r="472" spans="1:14" x14ac:dyDescent="0.2">
      <c r="A472" s="8"/>
      <c r="B472" s="18" t="s">
        <v>443</v>
      </c>
      <c r="C472" s="15">
        <v>0</v>
      </c>
      <c r="D472" s="9">
        <v>0</v>
      </c>
      <c r="E472" s="9">
        <v>2</v>
      </c>
      <c r="F472" s="9">
        <v>0</v>
      </c>
      <c r="G472" s="10" t="str">
        <f t="shared" si="99"/>
        <v/>
      </c>
      <c r="H472" s="10" t="str">
        <f t="shared" si="100"/>
        <v/>
      </c>
      <c r="I472" s="10">
        <f t="shared" si="101"/>
        <v>4.4052863436123352E-3</v>
      </c>
      <c r="J472" s="10" t="str">
        <f t="shared" si="102"/>
        <v/>
      </c>
      <c r="K472" s="10">
        <f t="shared" si="105"/>
        <v>1</v>
      </c>
      <c r="L472" s="10" t="str">
        <f t="shared" si="106"/>
        <v xml:space="preserve"> 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18" t="s">
        <v>444</v>
      </c>
      <c r="C473" s="15">
        <v>11</v>
      </c>
      <c r="D473" s="9">
        <v>5</v>
      </c>
      <c r="E473" s="9">
        <v>1</v>
      </c>
      <c r="F473" s="9">
        <v>1</v>
      </c>
      <c r="G473" s="10">
        <f t="shared" si="99"/>
        <v>7.6923076923076927E-3</v>
      </c>
      <c r="H473" s="10">
        <f t="shared" si="100"/>
        <v>5.6947608200455585E-3</v>
      </c>
      <c r="I473" s="10">
        <f t="shared" si="101"/>
        <v>2.2026431718061676E-3</v>
      </c>
      <c r="J473" s="10">
        <f t="shared" si="102"/>
        <v>2.4213075060532689E-3</v>
      </c>
      <c r="K473" s="10">
        <f t="shared" si="105"/>
        <v>-0.90909090909090906</v>
      </c>
      <c r="L473" s="10">
        <f t="shared" si="106"/>
        <v>-0.8</v>
      </c>
      <c r="M473" s="10">
        <f t="shared" si="103"/>
        <v>-6.993006993006993E-3</v>
      </c>
      <c r="N473" s="11">
        <f t="shared" si="104"/>
        <v>-4.5558086560364471E-3</v>
      </c>
    </row>
    <row r="474" spans="1:14" x14ac:dyDescent="0.2">
      <c r="A474" s="8"/>
      <c r="B474" s="18" t="s">
        <v>445</v>
      </c>
      <c r="C474" s="1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18" t="s">
        <v>446</v>
      </c>
      <c r="C475" s="1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18" t="s">
        <v>447</v>
      </c>
      <c r="C476" s="1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18" t="s">
        <v>448</v>
      </c>
      <c r="C477" s="15">
        <v>4</v>
      </c>
      <c r="D477" s="9">
        <v>12</v>
      </c>
      <c r="E477" s="9">
        <v>0</v>
      </c>
      <c r="F477" s="9">
        <v>0</v>
      </c>
      <c r="G477" s="10">
        <f t="shared" si="99"/>
        <v>2.7972027972027972E-3</v>
      </c>
      <c r="H477" s="10">
        <f t="shared" si="100"/>
        <v>1.366742596810934E-2</v>
      </c>
      <c r="I477" s="10" t="str">
        <f t="shared" si="101"/>
        <v/>
      </c>
      <c r="J477" s="10" t="str">
        <f t="shared" si="102"/>
        <v/>
      </c>
      <c r="K477" s="10">
        <f t="shared" si="105"/>
        <v>-1</v>
      </c>
      <c r="L477" s="10">
        <f t="shared" si="106"/>
        <v>-1</v>
      </c>
      <c r="M477" s="10">
        <f t="shared" si="103"/>
        <v>-2.7972027972027972E-3</v>
      </c>
      <c r="N477" s="11">
        <f t="shared" si="104"/>
        <v>-1.366742596810934E-2</v>
      </c>
    </row>
    <row r="478" spans="1:14" x14ac:dyDescent="0.2">
      <c r="A478" s="8"/>
      <c r="B478" s="18" t="s">
        <v>449</v>
      </c>
      <c r="C478" s="15">
        <v>0</v>
      </c>
      <c r="D478" s="9">
        <v>0</v>
      </c>
      <c r="E478" s="9">
        <v>1</v>
      </c>
      <c r="F478" s="9">
        <v>2</v>
      </c>
      <c r="G478" s="10" t="str">
        <f t="shared" si="99"/>
        <v/>
      </c>
      <c r="H478" s="10" t="str">
        <f t="shared" si="100"/>
        <v/>
      </c>
      <c r="I478" s="10">
        <f t="shared" si="101"/>
        <v>2.2026431718061676E-3</v>
      </c>
      <c r="J478" s="10">
        <f t="shared" si="102"/>
        <v>4.8426150121065378E-3</v>
      </c>
      <c r="K478" s="10">
        <f t="shared" si="105"/>
        <v>1</v>
      </c>
      <c r="L478" s="10">
        <f t="shared" si="106"/>
        <v>1</v>
      </c>
      <c r="M478" s="10" t="str">
        <f t="shared" si="103"/>
        <v/>
      </c>
      <c r="N478" s="11" t="str">
        <f t="shared" si="104"/>
        <v/>
      </c>
    </row>
    <row r="479" spans="1:14" x14ac:dyDescent="0.2">
      <c r="A479" s="8"/>
      <c r="B479" s="18" t="s">
        <v>450</v>
      </c>
      <c r="C479" s="15">
        <v>0</v>
      </c>
      <c r="D479" s="9">
        <v>0</v>
      </c>
      <c r="E479" s="9">
        <v>0</v>
      </c>
      <c r="F479" s="9">
        <v>1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>
        <f t="shared" si="102"/>
        <v>2.4213075060532689E-3</v>
      </c>
      <c r="K479" s="10" t="str">
        <f t="shared" si="105"/>
        <v xml:space="preserve"> </v>
      </c>
      <c r="L479" s="10">
        <f t="shared" si="106"/>
        <v>1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18" t="s">
        <v>451</v>
      </c>
      <c r="C480" s="15">
        <v>0</v>
      </c>
      <c r="D480" s="9">
        <v>0</v>
      </c>
      <c r="E480" s="9">
        <v>2</v>
      </c>
      <c r="F480" s="9">
        <v>4</v>
      </c>
      <c r="G480" s="10" t="str">
        <f t="shared" si="99"/>
        <v/>
      </c>
      <c r="H480" s="10" t="str">
        <f t="shared" si="100"/>
        <v/>
      </c>
      <c r="I480" s="10">
        <f t="shared" si="101"/>
        <v>4.4052863436123352E-3</v>
      </c>
      <c r="J480" s="10">
        <f t="shared" si="102"/>
        <v>9.6852300242130755E-3</v>
      </c>
      <c r="K480" s="10">
        <f t="shared" si="105"/>
        <v>1</v>
      </c>
      <c r="L480" s="10">
        <f t="shared" si="106"/>
        <v>1</v>
      </c>
      <c r="M480" s="10" t="str">
        <f t="shared" si="103"/>
        <v/>
      </c>
      <c r="N480" s="11" t="str">
        <f t="shared" si="104"/>
        <v/>
      </c>
    </row>
    <row r="481" spans="1:14" ht="24" customHeight="1" x14ac:dyDescent="0.2">
      <c r="A481" s="8"/>
      <c r="B481" s="18" t="s">
        <v>452</v>
      </c>
      <c r="C481" s="15">
        <v>2</v>
      </c>
      <c r="D481" s="9">
        <v>0</v>
      </c>
      <c r="E481" s="9">
        <v>0</v>
      </c>
      <c r="F481" s="9">
        <v>0</v>
      </c>
      <c r="G481" s="10">
        <f t="shared" si="99"/>
        <v>1.3986013986013986E-3</v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>
        <f t="shared" si="105"/>
        <v>-1</v>
      </c>
      <c r="L481" s="10" t="str">
        <f t="shared" si="106"/>
        <v xml:space="preserve"> </v>
      </c>
      <c r="M481" s="10">
        <f t="shared" si="103"/>
        <v>-1.3986013986013986E-3</v>
      </c>
      <c r="N481" s="11" t="str">
        <f t="shared" si="104"/>
        <v/>
      </c>
    </row>
    <row r="482" spans="1:14" x14ac:dyDescent="0.2">
      <c r="A482" s="8"/>
      <c r="B482" s="18" t="s">
        <v>453</v>
      </c>
      <c r="C482" s="1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18" t="s">
        <v>454</v>
      </c>
      <c r="C483" s="15">
        <v>0</v>
      </c>
      <c r="D483" s="9">
        <v>1</v>
      </c>
      <c r="E483" s="9">
        <v>0</v>
      </c>
      <c r="F483" s="9">
        <v>0</v>
      </c>
      <c r="G483" s="10" t="str">
        <f t="shared" si="99"/>
        <v/>
      </c>
      <c r="H483" s="10">
        <f t="shared" si="100"/>
        <v>1.1389521640091116E-3</v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>
        <f t="shared" si="106"/>
        <v>-1</v>
      </c>
      <c r="M483" s="10" t="str">
        <f t="shared" si="103"/>
        <v/>
      </c>
      <c r="N483" s="11">
        <f t="shared" si="104"/>
        <v>-1.1389521640091116E-3</v>
      </c>
    </row>
    <row r="484" spans="1:14" x14ac:dyDescent="0.2">
      <c r="A484" s="8"/>
      <c r="B484" s="18" t="s">
        <v>455</v>
      </c>
      <c r="C484" s="15">
        <v>0</v>
      </c>
      <c r="D484" s="9">
        <v>0</v>
      </c>
      <c r="E484" s="9">
        <v>0</v>
      </c>
      <c r="F484" s="9">
        <v>2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>
        <f t="shared" si="102"/>
        <v>4.8426150121065378E-3</v>
      </c>
      <c r="K484" s="10" t="str">
        <f t="shared" si="105"/>
        <v xml:space="preserve"> </v>
      </c>
      <c r="L484" s="10">
        <f t="shared" si="106"/>
        <v>1</v>
      </c>
      <c r="M484" s="10" t="str">
        <f t="shared" si="103"/>
        <v/>
      </c>
      <c r="N484" s="11" t="str">
        <f t="shared" si="104"/>
        <v/>
      </c>
    </row>
    <row r="485" spans="1:14" x14ac:dyDescent="0.2">
      <c r="A485" s="8"/>
      <c r="B485" s="18" t="s">
        <v>456</v>
      </c>
      <c r="C485" s="15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11" t="str">
        <f t="shared" si="104"/>
        <v/>
      </c>
    </row>
    <row r="486" spans="1:14" ht="25.5" x14ac:dyDescent="0.2">
      <c r="A486" s="8"/>
      <c r="B486" s="18" t="s">
        <v>457</v>
      </c>
      <c r="C486" s="15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11" t="str">
        <f t="shared" si="104"/>
        <v/>
      </c>
    </row>
    <row r="487" spans="1:14" ht="25.5" x14ac:dyDescent="0.2">
      <c r="A487" s="8"/>
      <c r="B487" s="18" t="s">
        <v>458</v>
      </c>
      <c r="C487" s="15">
        <v>0</v>
      </c>
      <c r="D487" s="9">
        <v>0</v>
      </c>
      <c r="E487" s="9">
        <v>0</v>
      </c>
      <c r="F487" s="9">
        <v>1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>
        <f t="shared" si="102"/>
        <v>2.4213075060532689E-3</v>
      </c>
      <c r="K487" s="10" t="str">
        <f t="shared" si="105"/>
        <v xml:space="preserve"> </v>
      </c>
      <c r="L487" s="10">
        <f t="shared" si="106"/>
        <v>1</v>
      </c>
      <c r="M487" s="10" t="str">
        <f t="shared" si="103"/>
        <v/>
      </c>
      <c r="N487" s="11" t="str">
        <f t="shared" si="104"/>
        <v/>
      </c>
    </row>
    <row r="488" spans="1:14" ht="25.5" x14ac:dyDescent="0.2">
      <c r="A488" s="8"/>
      <c r="B488" s="18" t="s">
        <v>459</v>
      </c>
      <c r="C488" s="1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18" t="s">
        <v>460</v>
      </c>
      <c r="C489" s="15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1" t="str">
        <f t="shared" si="104"/>
        <v/>
      </c>
    </row>
    <row r="490" spans="1:14" ht="25.5" x14ac:dyDescent="0.2">
      <c r="A490" s="8"/>
      <c r="B490" s="18" t="s">
        <v>461</v>
      </c>
      <c r="C490" s="1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18" t="s">
        <v>462</v>
      </c>
      <c r="C491" s="15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1" t="str">
        <f t="shared" si="104"/>
        <v/>
      </c>
    </row>
    <row r="492" spans="1:14" x14ac:dyDescent="0.2">
      <c r="A492" s="8"/>
      <c r="B492" s="18" t="s">
        <v>463</v>
      </c>
      <c r="C492" s="15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1" t="str">
        <f t="shared" si="104"/>
        <v/>
      </c>
    </row>
    <row r="493" spans="1:14" x14ac:dyDescent="0.2">
      <c r="A493" s="8"/>
      <c r="B493" s="18" t="s">
        <v>464</v>
      </c>
      <c r="C493" s="15">
        <v>0</v>
      </c>
      <c r="D493" s="9">
        <v>1</v>
      </c>
      <c r="E493" s="9">
        <v>0</v>
      </c>
      <c r="F493" s="9">
        <v>2</v>
      </c>
      <c r="G493" s="10" t="str">
        <f t="shared" si="99"/>
        <v/>
      </c>
      <c r="H493" s="10">
        <f t="shared" si="100"/>
        <v>1.1389521640091116E-3</v>
      </c>
      <c r="I493" s="10" t="str">
        <f t="shared" si="101"/>
        <v/>
      </c>
      <c r="J493" s="10">
        <f t="shared" si="102"/>
        <v>4.8426150121065378E-3</v>
      </c>
      <c r="K493" s="10" t="str">
        <f t="shared" si="105"/>
        <v xml:space="preserve"> </v>
      </c>
      <c r="L493" s="10">
        <f t="shared" si="106"/>
        <v>1</v>
      </c>
      <c r="M493" s="10" t="str">
        <f t="shared" si="103"/>
        <v/>
      </c>
      <c r="N493" s="11">
        <f t="shared" si="104"/>
        <v>1.1389521640091116E-3</v>
      </c>
    </row>
    <row r="494" spans="1:14" x14ac:dyDescent="0.2">
      <c r="A494" s="8"/>
      <c r="B494" s="18" t="s">
        <v>465</v>
      </c>
      <c r="C494" s="15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11" t="str">
        <f t="shared" si="104"/>
        <v/>
      </c>
    </row>
    <row r="495" spans="1:14" x14ac:dyDescent="0.2">
      <c r="A495" s="8"/>
      <c r="B495" s="18" t="s">
        <v>466</v>
      </c>
      <c r="C495" s="15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1" t="str">
        <f t="shared" si="104"/>
        <v/>
      </c>
    </row>
    <row r="496" spans="1:14" x14ac:dyDescent="0.2">
      <c r="A496" s="8"/>
      <c r="B496" s="18" t="s">
        <v>467</v>
      </c>
      <c r="C496" s="15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1" t="str">
        <f t="shared" si="104"/>
        <v/>
      </c>
    </row>
    <row r="497" spans="1:14" x14ac:dyDescent="0.2">
      <c r="A497" s="8"/>
      <c r="B497" s="18" t="s">
        <v>468</v>
      </c>
      <c r="C497" s="15">
        <v>0</v>
      </c>
      <c r="D497" s="9">
        <v>0</v>
      </c>
      <c r="E497" s="9">
        <v>0</v>
      </c>
      <c r="F497" s="9">
        <v>1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>
        <f t="shared" si="102"/>
        <v>2.4213075060532689E-3</v>
      </c>
      <c r="K497" s="10" t="str">
        <f t="shared" si="105"/>
        <v xml:space="preserve"> </v>
      </c>
      <c r="L497" s="10">
        <f t="shared" si="106"/>
        <v>1</v>
      </c>
      <c r="M497" s="10" t="str">
        <f t="shared" si="103"/>
        <v/>
      </c>
      <c r="N497" s="11" t="str">
        <f t="shared" si="104"/>
        <v/>
      </c>
    </row>
    <row r="498" spans="1:14" x14ac:dyDescent="0.2">
      <c r="A498" s="8"/>
      <c r="B498" s="18" t="s">
        <v>469</v>
      </c>
      <c r="C498" s="15">
        <v>0</v>
      </c>
      <c r="D498" s="9">
        <v>0</v>
      </c>
      <c r="E498" s="9">
        <v>0</v>
      </c>
      <c r="F498" s="9">
        <v>1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>
        <f t="shared" si="102"/>
        <v>2.4213075060532689E-3</v>
      </c>
      <c r="K498" s="10" t="str">
        <f t="shared" si="105"/>
        <v xml:space="preserve"> </v>
      </c>
      <c r="L498" s="10">
        <f t="shared" si="106"/>
        <v>1</v>
      </c>
      <c r="M498" s="10" t="str">
        <f t="shared" si="103"/>
        <v/>
      </c>
      <c r="N498" s="11" t="str">
        <f t="shared" si="104"/>
        <v/>
      </c>
    </row>
    <row r="499" spans="1:14" x14ac:dyDescent="0.2">
      <c r="A499" s="8"/>
      <c r="B499" s="18" t="s">
        <v>470</v>
      </c>
      <c r="C499" s="15">
        <v>0</v>
      </c>
      <c r="D499" s="9">
        <v>4</v>
      </c>
      <c r="E499" s="9">
        <v>3</v>
      </c>
      <c r="F499" s="9">
        <v>10</v>
      </c>
      <c r="G499" s="10" t="str">
        <f t="shared" ref="G499:G562" si="107">+IF(C499=0,"",C499/C$371)</f>
        <v/>
      </c>
      <c r="H499" s="10">
        <f t="shared" ref="H499:H562" si="108">+IF(D499=0,"",D499/D$371)</f>
        <v>4.5558086560364463E-3</v>
      </c>
      <c r="I499" s="10">
        <f t="shared" ref="I499:I562" si="109">+IF(E499=0,"",E499/E$371)</f>
        <v>6.6079295154185024E-3</v>
      </c>
      <c r="J499" s="10">
        <f t="shared" ref="J499:J562" si="110">+IF(F499=0,"",F499/F$371)</f>
        <v>2.4213075060532687E-2</v>
      </c>
      <c r="K499" s="10">
        <f t="shared" si="105"/>
        <v>1</v>
      </c>
      <c r="L499" s="10">
        <f t="shared" si="106"/>
        <v>1.5</v>
      </c>
      <c r="M499" s="10" t="str">
        <f t="shared" ref="M499:M562" si="111">+IF(OR(AND(G499=""),(K499="")),"",G499*K499)</f>
        <v/>
      </c>
      <c r="N499" s="11">
        <f t="shared" ref="N499:N562" si="112">+IF(OR(AND(H499=""),(L499="")),"",H499*L499)</f>
        <v>6.8337129840546698E-3</v>
      </c>
    </row>
    <row r="500" spans="1:14" x14ac:dyDescent="0.2">
      <c r="A500" s="8"/>
      <c r="B500" s="18" t="s">
        <v>471</v>
      </c>
      <c r="C500" s="1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18" t="s">
        <v>472</v>
      </c>
      <c r="C501" s="15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18" t="s">
        <v>473</v>
      </c>
      <c r="C502" s="1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18" t="s">
        <v>474</v>
      </c>
      <c r="C503" s="15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18" t="s">
        <v>475</v>
      </c>
      <c r="C504" s="15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1" t="str">
        <f t="shared" si="112"/>
        <v/>
      </c>
    </row>
    <row r="505" spans="1:14" x14ac:dyDescent="0.2">
      <c r="A505" s="8"/>
      <c r="B505" s="18" t="s">
        <v>476</v>
      </c>
      <c r="C505" s="1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18" t="s">
        <v>477</v>
      </c>
      <c r="C506" s="1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18" t="s">
        <v>478</v>
      </c>
      <c r="C507" s="15">
        <v>0</v>
      </c>
      <c r="D507" s="9">
        <v>1</v>
      </c>
      <c r="E507" s="9">
        <v>0</v>
      </c>
      <c r="F507" s="9">
        <v>1</v>
      </c>
      <c r="G507" s="10" t="str">
        <f t="shared" si="107"/>
        <v/>
      </c>
      <c r="H507" s="10">
        <f t="shared" si="108"/>
        <v>1.1389521640091116E-3</v>
      </c>
      <c r="I507" s="10" t="str">
        <f t="shared" si="109"/>
        <v/>
      </c>
      <c r="J507" s="10">
        <f t="shared" si="110"/>
        <v>2.4213075060532689E-3</v>
      </c>
      <c r="K507" s="10" t="str">
        <f t="shared" si="113"/>
        <v xml:space="preserve"> </v>
      </c>
      <c r="L507" s="10">
        <f t="shared" si="114"/>
        <v>0</v>
      </c>
      <c r="M507" s="10" t="str">
        <f t="shared" si="111"/>
        <v/>
      </c>
      <c r="N507" s="11">
        <f t="shared" si="112"/>
        <v>0</v>
      </c>
    </row>
    <row r="508" spans="1:14" ht="25.5" x14ac:dyDescent="0.2">
      <c r="A508" s="8"/>
      <c r="B508" s="18" t="s">
        <v>479</v>
      </c>
      <c r="C508" s="15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18" t="s">
        <v>480</v>
      </c>
      <c r="C509" s="15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11" t="str">
        <f t="shared" si="112"/>
        <v/>
      </c>
    </row>
    <row r="510" spans="1:14" x14ac:dyDescent="0.2">
      <c r="A510" s="8"/>
      <c r="B510" s="18" t="s">
        <v>481</v>
      </c>
      <c r="C510" s="1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18" t="s">
        <v>482</v>
      </c>
      <c r="C511" s="15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1" t="str">
        <f t="shared" si="112"/>
        <v/>
      </c>
    </row>
    <row r="512" spans="1:14" x14ac:dyDescent="0.2">
      <c r="A512" s="8"/>
      <c r="B512" s="18" t="s">
        <v>483</v>
      </c>
      <c r="C512" s="15">
        <v>0</v>
      </c>
      <c r="D512" s="9">
        <v>2</v>
      </c>
      <c r="E512" s="9">
        <v>0</v>
      </c>
      <c r="F512" s="9">
        <v>1</v>
      </c>
      <c r="G512" s="10" t="str">
        <f t="shared" si="107"/>
        <v/>
      </c>
      <c r="H512" s="10">
        <f t="shared" si="108"/>
        <v>2.2779043280182231E-3</v>
      </c>
      <c r="I512" s="10" t="str">
        <f t="shared" si="109"/>
        <v/>
      </c>
      <c r="J512" s="10">
        <f t="shared" si="110"/>
        <v>2.4213075060532689E-3</v>
      </c>
      <c r="K512" s="10" t="str">
        <f t="shared" si="113"/>
        <v xml:space="preserve"> </v>
      </c>
      <c r="L512" s="10">
        <f t="shared" si="114"/>
        <v>-0.5</v>
      </c>
      <c r="M512" s="10" t="str">
        <f t="shared" si="111"/>
        <v/>
      </c>
      <c r="N512" s="11">
        <f t="shared" si="112"/>
        <v>-1.1389521640091116E-3</v>
      </c>
    </row>
    <row r="513" spans="1:14" x14ac:dyDescent="0.2">
      <c r="A513" s="8"/>
      <c r="B513" s="18" t="s">
        <v>484</v>
      </c>
      <c r="C513" s="15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1" t="str">
        <f t="shared" si="112"/>
        <v/>
      </c>
    </row>
    <row r="514" spans="1:14" x14ac:dyDescent="0.2">
      <c r="A514" s="8"/>
      <c r="B514" s="18" t="s">
        <v>485</v>
      </c>
      <c r="C514" s="15">
        <v>0</v>
      </c>
      <c r="D514" s="9">
        <v>6</v>
      </c>
      <c r="E514" s="9">
        <v>0</v>
      </c>
      <c r="F514" s="9">
        <v>0</v>
      </c>
      <c r="G514" s="10" t="str">
        <f t="shared" si="107"/>
        <v/>
      </c>
      <c r="H514" s="10">
        <f t="shared" si="108"/>
        <v>6.8337129840546698E-3</v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>
        <f t="shared" si="114"/>
        <v>-1</v>
      </c>
      <c r="M514" s="10" t="str">
        <f t="shared" si="111"/>
        <v/>
      </c>
      <c r="N514" s="11">
        <f t="shared" si="112"/>
        <v>-6.8337129840546698E-3</v>
      </c>
    </row>
    <row r="515" spans="1:14" x14ac:dyDescent="0.2">
      <c r="A515" s="8"/>
      <c r="B515" s="18" t="s">
        <v>486</v>
      </c>
      <c r="C515" s="15">
        <v>0</v>
      </c>
      <c r="D515" s="9">
        <v>0</v>
      </c>
      <c r="E515" s="9">
        <v>0</v>
      </c>
      <c r="F515" s="9">
        <v>1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>
        <f t="shared" si="110"/>
        <v>2.4213075060532689E-3</v>
      </c>
      <c r="K515" s="10" t="str">
        <f t="shared" si="113"/>
        <v xml:space="preserve"> </v>
      </c>
      <c r="L515" s="10">
        <f t="shared" si="114"/>
        <v>1</v>
      </c>
      <c r="M515" s="10" t="str">
        <f t="shared" si="111"/>
        <v/>
      </c>
      <c r="N515" s="11" t="str">
        <f t="shared" si="112"/>
        <v/>
      </c>
    </row>
    <row r="516" spans="1:14" x14ac:dyDescent="0.2">
      <c r="A516" s="8"/>
      <c r="B516" s="18" t="s">
        <v>487</v>
      </c>
      <c r="C516" s="15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18" t="s">
        <v>488</v>
      </c>
      <c r="C517" s="15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1" t="str">
        <f t="shared" si="112"/>
        <v/>
      </c>
    </row>
    <row r="518" spans="1:14" x14ac:dyDescent="0.2">
      <c r="A518" s="8"/>
      <c r="B518" s="18" t="s">
        <v>489</v>
      </c>
      <c r="C518" s="15">
        <v>0</v>
      </c>
      <c r="D518" s="9">
        <v>0</v>
      </c>
      <c r="E518" s="9">
        <v>12</v>
      </c>
      <c r="F518" s="9">
        <v>11</v>
      </c>
      <c r="G518" s="10" t="str">
        <f t="shared" si="107"/>
        <v/>
      </c>
      <c r="H518" s="10" t="str">
        <f t="shared" si="108"/>
        <v/>
      </c>
      <c r="I518" s="10">
        <f t="shared" si="109"/>
        <v>2.643171806167401E-2</v>
      </c>
      <c r="J518" s="10">
        <f t="shared" si="110"/>
        <v>2.6634382566585957E-2</v>
      </c>
      <c r="K518" s="10">
        <f t="shared" si="113"/>
        <v>1</v>
      </c>
      <c r="L518" s="10">
        <f t="shared" si="114"/>
        <v>1</v>
      </c>
      <c r="M518" s="10" t="str">
        <f t="shared" si="111"/>
        <v/>
      </c>
      <c r="N518" s="11" t="str">
        <f t="shared" si="112"/>
        <v/>
      </c>
    </row>
    <row r="519" spans="1:14" ht="27" customHeight="1" x14ac:dyDescent="0.2">
      <c r="A519" s="8"/>
      <c r="B519" s="18" t="s">
        <v>490</v>
      </c>
      <c r="C519" s="1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18" t="s">
        <v>491</v>
      </c>
      <c r="C520" s="15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1" t="str">
        <f t="shared" si="112"/>
        <v/>
      </c>
    </row>
    <row r="521" spans="1:14" ht="27" customHeight="1" x14ac:dyDescent="0.2">
      <c r="A521" s="8"/>
      <c r="B521" s="18" t="s">
        <v>492</v>
      </c>
      <c r="C521" s="1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18" t="s">
        <v>493</v>
      </c>
      <c r="C522" s="15">
        <v>0</v>
      </c>
      <c r="D522" s="9">
        <v>0</v>
      </c>
      <c r="E522" s="9">
        <v>1</v>
      </c>
      <c r="F522" s="9">
        <v>0</v>
      </c>
      <c r="G522" s="10" t="str">
        <f t="shared" si="107"/>
        <v/>
      </c>
      <c r="H522" s="10" t="str">
        <f t="shared" si="108"/>
        <v/>
      </c>
      <c r="I522" s="10">
        <f t="shared" si="109"/>
        <v>2.2026431718061676E-3</v>
      </c>
      <c r="J522" s="10" t="str">
        <f t="shared" si="110"/>
        <v/>
      </c>
      <c r="K522" s="10">
        <f t="shared" si="113"/>
        <v>1</v>
      </c>
      <c r="L522" s="10" t="str">
        <f t="shared" si="114"/>
        <v xml:space="preserve"> 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18" t="s">
        <v>494</v>
      </c>
      <c r="C523" s="15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18" t="s">
        <v>495</v>
      </c>
      <c r="C524" s="1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18" t="s">
        <v>496</v>
      </c>
      <c r="C525" s="15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1" t="str">
        <f t="shared" si="112"/>
        <v/>
      </c>
    </row>
    <row r="526" spans="1:14" ht="25.5" x14ac:dyDescent="0.2">
      <c r="A526" s="8"/>
      <c r="B526" s="18" t="s">
        <v>497</v>
      </c>
      <c r="C526" s="15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1" t="str">
        <f t="shared" si="112"/>
        <v/>
      </c>
    </row>
    <row r="527" spans="1:14" ht="25.5" x14ac:dyDescent="0.2">
      <c r="A527" s="8"/>
      <c r="B527" s="18" t="s">
        <v>498</v>
      </c>
      <c r="C527" s="1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18" t="s">
        <v>499</v>
      </c>
      <c r="C528" s="15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11" t="str">
        <f t="shared" si="112"/>
        <v/>
      </c>
    </row>
    <row r="529" spans="1:14" x14ac:dyDescent="0.2">
      <c r="A529" s="8"/>
      <c r="B529" s="18" t="s">
        <v>500</v>
      </c>
      <c r="C529" s="15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18" t="s">
        <v>501</v>
      </c>
      <c r="C530" s="15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18" t="s">
        <v>502</v>
      </c>
      <c r="C531" s="1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ht="23.25" customHeight="1" x14ac:dyDescent="0.2">
      <c r="A532" s="8"/>
      <c r="B532" s="18" t="s">
        <v>503</v>
      </c>
      <c r="C532" s="1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18" t="s">
        <v>504</v>
      </c>
      <c r="C533" s="1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18" t="s">
        <v>505</v>
      </c>
      <c r="C534" s="1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18" t="s">
        <v>506</v>
      </c>
      <c r="C535" s="15">
        <v>0</v>
      </c>
      <c r="D535" s="9">
        <v>0</v>
      </c>
      <c r="E535" s="9">
        <v>1</v>
      </c>
      <c r="F535" s="9">
        <v>0</v>
      </c>
      <c r="G535" s="10" t="str">
        <f t="shared" si="107"/>
        <v/>
      </c>
      <c r="H535" s="10" t="str">
        <f t="shared" si="108"/>
        <v/>
      </c>
      <c r="I535" s="10">
        <f t="shared" si="109"/>
        <v>2.2026431718061676E-3</v>
      </c>
      <c r="J535" s="10" t="str">
        <f t="shared" si="110"/>
        <v/>
      </c>
      <c r="K535" s="10">
        <f t="shared" si="113"/>
        <v>1</v>
      </c>
      <c r="L535" s="10" t="str">
        <f t="shared" si="114"/>
        <v xml:space="preserve"> 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18" t="s">
        <v>507</v>
      </c>
      <c r="C536" s="15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1" t="str">
        <f t="shared" si="112"/>
        <v/>
      </c>
    </row>
    <row r="537" spans="1:14" ht="25.5" x14ac:dyDescent="0.2">
      <c r="A537" s="8"/>
      <c r="B537" s="18" t="s">
        <v>508</v>
      </c>
      <c r="C537" s="15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18" t="s">
        <v>509</v>
      </c>
      <c r="C538" s="1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18" t="s">
        <v>510</v>
      </c>
      <c r="C539" s="15">
        <v>3</v>
      </c>
      <c r="D539" s="9">
        <v>0</v>
      </c>
      <c r="E539" s="9">
        <v>1</v>
      </c>
      <c r="F539" s="9">
        <v>1</v>
      </c>
      <c r="G539" s="10">
        <f t="shared" si="107"/>
        <v>2.0979020979020979E-3</v>
      </c>
      <c r="H539" s="10" t="str">
        <f t="shared" si="108"/>
        <v/>
      </c>
      <c r="I539" s="10">
        <f t="shared" si="109"/>
        <v>2.2026431718061676E-3</v>
      </c>
      <c r="J539" s="10">
        <f t="shared" si="110"/>
        <v>2.4213075060532689E-3</v>
      </c>
      <c r="K539" s="10">
        <f t="shared" si="113"/>
        <v>-0.66666666666666663</v>
      </c>
      <c r="L539" s="10">
        <f t="shared" si="114"/>
        <v>1</v>
      </c>
      <c r="M539" s="10">
        <f t="shared" si="111"/>
        <v>-1.3986013986013986E-3</v>
      </c>
      <c r="N539" s="11" t="str">
        <f t="shared" si="112"/>
        <v/>
      </c>
    </row>
    <row r="540" spans="1:14" x14ac:dyDescent="0.2">
      <c r="A540" s="8"/>
      <c r="B540" s="18" t="s">
        <v>511</v>
      </c>
      <c r="C540" s="15">
        <v>1</v>
      </c>
      <c r="D540" s="9">
        <v>0</v>
      </c>
      <c r="E540" s="9">
        <v>3</v>
      </c>
      <c r="F540" s="9">
        <v>0</v>
      </c>
      <c r="G540" s="10">
        <f t="shared" si="107"/>
        <v>6.993006993006993E-4</v>
      </c>
      <c r="H540" s="10" t="str">
        <f t="shared" si="108"/>
        <v/>
      </c>
      <c r="I540" s="10">
        <f t="shared" si="109"/>
        <v>6.6079295154185024E-3</v>
      </c>
      <c r="J540" s="10" t="str">
        <f t="shared" si="110"/>
        <v/>
      </c>
      <c r="K540" s="10">
        <f t="shared" si="113"/>
        <v>2</v>
      </c>
      <c r="L540" s="10" t="str">
        <f t="shared" si="114"/>
        <v xml:space="preserve"> </v>
      </c>
      <c r="M540" s="10">
        <f t="shared" si="111"/>
        <v>1.3986013986013986E-3</v>
      </c>
      <c r="N540" s="11" t="str">
        <f t="shared" si="112"/>
        <v/>
      </c>
    </row>
    <row r="541" spans="1:14" ht="38.25" x14ac:dyDescent="0.2">
      <c r="A541" s="8"/>
      <c r="B541" s="18" t="s">
        <v>512</v>
      </c>
      <c r="C541" s="15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1" t="str">
        <f t="shared" si="112"/>
        <v/>
      </c>
    </row>
    <row r="542" spans="1:14" x14ac:dyDescent="0.2">
      <c r="A542" s="8"/>
      <c r="B542" s="18" t="s">
        <v>513</v>
      </c>
      <c r="C542" s="1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18" t="s">
        <v>514</v>
      </c>
      <c r="C543" s="15">
        <v>8</v>
      </c>
      <c r="D543" s="9">
        <v>1</v>
      </c>
      <c r="E543" s="9">
        <v>0</v>
      </c>
      <c r="F543" s="9">
        <v>0</v>
      </c>
      <c r="G543" s="10">
        <f t="shared" si="107"/>
        <v>5.5944055944055944E-3</v>
      </c>
      <c r="H543" s="10">
        <f t="shared" si="108"/>
        <v>1.1389521640091116E-3</v>
      </c>
      <c r="I543" s="10" t="str">
        <f t="shared" si="109"/>
        <v/>
      </c>
      <c r="J543" s="10" t="str">
        <f t="shared" si="110"/>
        <v/>
      </c>
      <c r="K543" s="10">
        <f t="shared" si="113"/>
        <v>-1</v>
      </c>
      <c r="L543" s="10">
        <f t="shared" si="114"/>
        <v>-1</v>
      </c>
      <c r="M543" s="10">
        <f t="shared" si="111"/>
        <v>-5.5944055944055944E-3</v>
      </c>
      <c r="N543" s="11">
        <f t="shared" si="112"/>
        <v>-1.1389521640091116E-3</v>
      </c>
    </row>
    <row r="544" spans="1:14" ht="25.5" x14ac:dyDescent="0.2">
      <c r="A544" s="8"/>
      <c r="B544" s="18" t="s">
        <v>515</v>
      </c>
      <c r="C544" s="15">
        <v>1</v>
      </c>
      <c r="D544" s="9">
        <v>0</v>
      </c>
      <c r="E544" s="9">
        <v>4</v>
      </c>
      <c r="F544" s="9">
        <v>0</v>
      </c>
      <c r="G544" s="10">
        <f t="shared" si="107"/>
        <v>6.993006993006993E-4</v>
      </c>
      <c r="H544" s="10" t="str">
        <f t="shared" si="108"/>
        <v/>
      </c>
      <c r="I544" s="10">
        <f t="shared" si="109"/>
        <v>8.8105726872246704E-3</v>
      </c>
      <c r="J544" s="10" t="str">
        <f t="shared" si="110"/>
        <v/>
      </c>
      <c r="K544" s="10">
        <f t="shared" si="113"/>
        <v>3</v>
      </c>
      <c r="L544" s="10" t="str">
        <f t="shared" si="114"/>
        <v xml:space="preserve"> </v>
      </c>
      <c r="M544" s="10">
        <f t="shared" si="111"/>
        <v>2.0979020979020979E-3</v>
      </c>
      <c r="N544" s="11" t="str">
        <f t="shared" si="112"/>
        <v/>
      </c>
    </row>
    <row r="545" spans="1:14" x14ac:dyDescent="0.2">
      <c r="A545" s="8"/>
      <c r="B545" s="18" t="s">
        <v>516</v>
      </c>
      <c r="C545" s="15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1" t="str">
        <f t="shared" si="112"/>
        <v/>
      </c>
    </row>
    <row r="546" spans="1:14" ht="25.5" x14ac:dyDescent="0.2">
      <c r="A546" s="8"/>
      <c r="B546" s="18" t="s">
        <v>517</v>
      </c>
      <c r="C546" s="15">
        <v>0</v>
      </c>
      <c r="D546" s="9">
        <v>1</v>
      </c>
      <c r="E546" s="9">
        <v>0</v>
      </c>
      <c r="F546" s="9">
        <v>0</v>
      </c>
      <c r="G546" s="10" t="str">
        <f t="shared" si="107"/>
        <v/>
      </c>
      <c r="H546" s="10">
        <f t="shared" si="108"/>
        <v>1.1389521640091116E-3</v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>
        <f t="shared" si="114"/>
        <v>-1</v>
      </c>
      <c r="M546" s="10" t="str">
        <f t="shared" si="111"/>
        <v/>
      </c>
      <c r="N546" s="11">
        <f t="shared" si="112"/>
        <v>-1.1389521640091116E-3</v>
      </c>
    </row>
    <row r="547" spans="1:14" ht="25.5" x14ac:dyDescent="0.2">
      <c r="A547" s="8"/>
      <c r="B547" s="18" t="s">
        <v>518</v>
      </c>
      <c r="C547" s="15">
        <v>0</v>
      </c>
      <c r="D547" s="9">
        <v>0</v>
      </c>
      <c r="E547" s="9">
        <v>0</v>
      </c>
      <c r="F547" s="9">
        <v>1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>
        <f t="shared" si="110"/>
        <v>2.4213075060532689E-3</v>
      </c>
      <c r="K547" s="10" t="str">
        <f t="shared" si="113"/>
        <v xml:space="preserve"> </v>
      </c>
      <c r="L547" s="10">
        <f t="shared" si="114"/>
        <v>1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18" t="s">
        <v>519</v>
      </c>
      <c r="C548" s="1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18" t="s">
        <v>520</v>
      </c>
      <c r="C549" s="1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18" t="s">
        <v>521</v>
      </c>
      <c r="C550" s="15">
        <v>0</v>
      </c>
      <c r="D550" s="9">
        <v>0</v>
      </c>
      <c r="E550" s="9">
        <v>0</v>
      </c>
      <c r="F550" s="9">
        <v>1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>
        <f t="shared" si="110"/>
        <v>2.4213075060532689E-3</v>
      </c>
      <c r="K550" s="10" t="str">
        <f t="shared" si="113"/>
        <v xml:space="preserve"> </v>
      </c>
      <c r="L550" s="10">
        <f t="shared" si="114"/>
        <v>1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18" t="s">
        <v>522</v>
      </c>
      <c r="C551" s="15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18" t="s">
        <v>523</v>
      </c>
      <c r="C552" s="15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18" t="s">
        <v>524</v>
      </c>
      <c r="C553" s="15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1" t="str">
        <f t="shared" si="112"/>
        <v/>
      </c>
    </row>
    <row r="554" spans="1:14" ht="25.5" x14ac:dyDescent="0.2">
      <c r="A554" s="8"/>
      <c r="B554" s="18" t="s">
        <v>525</v>
      </c>
      <c r="C554" s="1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18" t="s">
        <v>526</v>
      </c>
      <c r="C555" s="1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18" t="s">
        <v>527</v>
      </c>
      <c r="C556" s="1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18" t="s">
        <v>528</v>
      </c>
      <c r="C557" s="1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18" t="s">
        <v>529</v>
      </c>
      <c r="C558" s="15">
        <v>1</v>
      </c>
      <c r="D558" s="9">
        <v>1</v>
      </c>
      <c r="E558" s="9">
        <v>0</v>
      </c>
      <c r="F558" s="9">
        <v>0</v>
      </c>
      <c r="G558" s="10">
        <f t="shared" si="107"/>
        <v>6.993006993006993E-4</v>
      </c>
      <c r="H558" s="10">
        <f t="shared" si="108"/>
        <v>1.1389521640091116E-3</v>
      </c>
      <c r="I558" s="10" t="str">
        <f t="shared" si="109"/>
        <v/>
      </c>
      <c r="J558" s="10" t="str">
        <f t="shared" si="110"/>
        <v/>
      </c>
      <c r="K558" s="10">
        <f t="shared" si="113"/>
        <v>-1</v>
      </c>
      <c r="L558" s="10">
        <f t="shared" si="114"/>
        <v>-1</v>
      </c>
      <c r="M558" s="10">
        <f t="shared" si="111"/>
        <v>-6.993006993006993E-4</v>
      </c>
      <c r="N558" s="11">
        <f t="shared" si="112"/>
        <v>-1.1389521640091116E-3</v>
      </c>
    </row>
    <row r="559" spans="1:14" ht="30" customHeight="1" x14ac:dyDescent="0.2">
      <c r="A559" s="8"/>
      <c r="B559" s="18" t="s">
        <v>530</v>
      </c>
      <c r="C559" s="15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1" t="str">
        <f t="shared" si="112"/>
        <v/>
      </c>
    </row>
    <row r="560" spans="1:14" ht="25.5" x14ac:dyDescent="0.2">
      <c r="A560" s="8"/>
      <c r="B560" s="18" t="s">
        <v>531</v>
      </c>
      <c r="C560" s="1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18" t="s">
        <v>532</v>
      </c>
      <c r="C561" s="15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11" t="str">
        <f t="shared" si="112"/>
        <v/>
      </c>
    </row>
    <row r="562" spans="1:14" x14ac:dyDescent="0.2">
      <c r="A562" s="8"/>
      <c r="B562" s="18" t="s">
        <v>533</v>
      </c>
      <c r="C562" s="1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18" t="s">
        <v>534</v>
      </c>
      <c r="C563" s="15">
        <v>11</v>
      </c>
      <c r="D563" s="9">
        <v>8</v>
      </c>
      <c r="E563" s="9">
        <v>58</v>
      </c>
      <c r="F563" s="9">
        <v>52</v>
      </c>
      <c r="G563" s="10">
        <f t="shared" ref="G563:G604" si="115">+IF(C563=0,"",C563/C$371)</f>
        <v>7.6923076923076927E-3</v>
      </c>
      <c r="H563" s="10">
        <f t="shared" ref="H563:H604" si="116">+IF(D563=0,"",D563/D$371)</f>
        <v>9.1116173120728925E-3</v>
      </c>
      <c r="I563" s="10">
        <f t="shared" ref="I563:I604" si="117">+IF(E563=0,"",E563/E$371)</f>
        <v>0.1277533039647577</v>
      </c>
      <c r="J563" s="10">
        <f t="shared" ref="J563:J604" si="118">+IF(F563=0,"",F563/F$371)</f>
        <v>0.12590799031476999</v>
      </c>
      <c r="K563" s="10">
        <f t="shared" si="113"/>
        <v>4.2727272727272725</v>
      </c>
      <c r="L563" s="10">
        <f t="shared" si="114"/>
        <v>5.5</v>
      </c>
      <c r="M563" s="10">
        <f t="shared" ref="M563:M604" si="119">+IF(OR(AND(G563=""),(K563="")),"",G563*K563)</f>
        <v>3.2867132867132866E-2</v>
      </c>
      <c r="N563" s="11">
        <f t="shared" ref="N563:N604" si="120">+IF(OR(AND(H563=""),(L563="")),"",H563*L563)</f>
        <v>5.011389521640091E-2</v>
      </c>
    </row>
    <row r="564" spans="1:14" x14ac:dyDescent="0.2">
      <c r="A564" s="8"/>
      <c r="B564" s="18" t="s">
        <v>535</v>
      </c>
      <c r="C564" s="15">
        <v>0</v>
      </c>
      <c r="D564" s="9">
        <v>3</v>
      </c>
      <c r="E564" s="9">
        <v>5</v>
      </c>
      <c r="F564" s="9">
        <v>6</v>
      </c>
      <c r="G564" s="10" t="str">
        <f t="shared" si="115"/>
        <v/>
      </c>
      <c r="H564" s="10">
        <f t="shared" si="116"/>
        <v>3.4168564920273349E-3</v>
      </c>
      <c r="I564" s="10">
        <f t="shared" si="117"/>
        <v>1.1013215859030838E-2</v>
      </c>
      <c r="J564" s="10">
        <f t="shared" si="118"/>
        <v>1.4527845036319613E-2</v>
      </c>
      <c r="K564" s="10">
        <f t="shared" ref="K564:K604" si="121">+IF(AND(C564=0,E564=0)," ",IF(C564=0,1,IF(E564=0,-1,(E564-C564)/C564)))</f>
        <v>1</v>
      </c>
      <c r="L564" s="10">
        <f t="shared" ref="L564:L604" si="122">+IF(AND(D564=0,F564=0)," ",IF(D564=0,1,IF(F564=0,-1,(F564-D564)/D564)))</f>
        <v>1</v>
      </c>
      <c r="M564" s="10" t="str">
        <f t="shared" si="119"/>
        <v/>
      </c>
      <c r="N564" s="11">
        <f t="shared" si="120"/>
        <v>3.4168564920273349E-3</v>
      </c>
    </row>
    <row r="565" spans="1:14" ht="25.5" x14ac:dyDescent="0.2">
      <c r="A565" s="8"/>
      <c r="B565" s="18" t="s">
        <v>536</v>
      </c>
      <c r="C565" s="15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1" t="str">
        <f t="shared" si="120"/>
        <v/>
      </c>
    </row>
    <row r="566" spans="1:14" x14ac:dyDescent="0.2">
      <c r="A566" s="8"/>
      <c r="B566" s="18" t="s">
        <v>537</v>
      </c>
      <c r="C566" s="1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18" t="s">
        <v>538</v>
      </c>
      <c r="C567" s="15">
        <v>1</v>
      </c>
      <c r="D567" s="9">
        <v>0</v>
      </c>
      <c r="E567" s="9">
        <v>0</v>
      </c>
      <c r="F567" s="9">
        <v>8</v>
      </c>
      <c r="G567" s="10">
        <f t="shared" si="115"/>
        <v>6.993006993006993E-4</v>
      </c>
      <c r="H567" s="10" t="str">
        <f t="shared" si="116"/>
        <v/>
      </c>
      <c r="I567" s="10" t="str">
        <f t="shared" si="117"/>
        <v/>
      </c>
      <c r="J567" s="10">
        <f t="shared" si="118"/>
        <v>1.9370460048426151E-2</v>
      </c>
      <c r="K567" s="10">
        <f t="shared" si="121"/>
        <v>-1</v>
      </c>
      <c r="L567" s="10">
        <f t="shared" si="122"/>
        <v>1</v>
      </c>
      <c r="M567" s="10">
        <f t="shared" si="119"/>
        <v>-6.993006993006993E-4</v>
      </c>
      <c r="N567" s="11" t="str">
        <f t="shared" si="120"/>
        <v/>
      </c>
    </row>
    <row r="568" spans="1:14" x14ac:dyDescent="0.2">
      <c r="A568" s="8"/>
      <c r="B568" s="18" t="s">
        <v>539</v>
      </c>
      <c r="C568" s="15">
        <v>1</v>
      </c>
      <c r="D568" s="9">
        <v>2</v>
      </c>
      <c r="E568" s="9">
        <v>0</v>
      </c>
      <c r="F568" s="9">
        <v>5</v>
      </c>
      <c r="G568" s="10">
        <f t="shared" si="115"/>
        <v>6.993006993006993E-4</v>
      </c>
      <c r="H568" s="10">
        <f t="shared" si="116"/>
        <v>2.2779043280182231E-3</v>
      </c>
      <c r="I568" s="10" t="str">
        <f t="shared" si="117"/>
        <v/>
      </c>
      <c r="J568" s="10">
        <f t="shared" si="118"/>
        <v>1.2106537530266344E-2</v>
      </c>
      <c r="K568" s="10">
        <f t="shared" si="121"/>
        <v>-1</v>
      </c>
      <c r="L568" s="10">
        <f t="shared" si="122"/>
        <v>1.5</v>
      </c>
      <c r="M568" s="10">
        <f t="shared" si="119"/>
        <v>-6.993006993006993E-4</v>
      </c>
      <c r="N568" s="11">
        <f t="shared" si="120"/>
        <v>3.4168564920273349E-3</v>
      </c>
    </row>
    <row r="569" spans="1:14" x14ac:dyDescent="0.2">
      <c r="A569" s="8"/>
      <c r="B569" s="18" t="s">
        <v>540</v>
      </c>
      <c r="C569" s="1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18" t="s">
        <v>541</v>
      </c>
      <c r="C570" s="15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18" t="s">
        <v>542</v>
      </c>
      <c r="C571" s="15">
        <v>32</v>
      </c>
      <c r="D571" s="9">
        <v>1</v>
      </c>
      <c r="E571" s="9">
        <v>5</v>
      </c>
      <c r="F571" s="9">
        <v>0</v>
      </c>
      <c r="G571" s="10">
        <f t="shared" si="115"/>
        <v>2.2377622377622378E-2</v>
      </c>
      <c r="H571" s="10">
        <f t="shared" si="116"/>
        <v>1.1389521640091116E-3</v>
      </c>
      <c r="I571" s="10">
        <f t="shared" si="117"/>
        <v>1.1013215859030838E-2</v>
      </c>
      <c r="J571" s="10" t="str">
        <f t="shared" si="118"/>
        <v/>
      </c>
      <c r="K571" s="10">
        <f t="shared" si="121"/>
        <v>-0.84375</v>
      </c>
      <c r="L571" s="10">
        <f t="shared" si="122"/>
        <v>-1</v>
      </c>
      <c r="M571" s="10">
        <f t="shared" si="119"/>
        <v>-1.8881118881118882E-2</v>
      </c>
      <c r="N571" s="11">
        <f t="shared" si="120"/>
        <v>-1.1389521640091116E-3</v>
      </c>
    </row>
    <row r="572" spans="1:14" x14ac:dyDescent="0.2">
      <c r="A572" s="8"/>
      <c r="B572" s="18" t="s">
        <v>543</v>
      </c>
      <c r="C572" s="1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18" t="s">
        <v>544</v>
      </c>
      <c r="C573" s="15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1" t="str">
        <f t="shared" si="120"/>
        <v/>
      </c>
    </row>
    <row r="574" spans="1:14" x14ac:dyDescent="0.2">
      <c r="A574" s="8"/>
      <c r="B574" s="18" t="s">
        <v>545</v>
      </c>
      <c r="C574" s="15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18" t="s">
        <v>546</v>
      </c>
      <c r="C575" s="1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18" t="s">
        <v>547</v>
      </c>
      <c r="C576" s="1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18" t="s">
        <v>548</v>
      </c>
      <c r="C577" s="15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1" t="str">
        <f t="shared" si="120"/>
        <v/>
      </c>
    </row>
    <row r="578" spans="1:14" ht="25.5" x14ac:dyDescent="0.2">
      <c r="A578" s="8"/>
      <c r="B578" s="18" t="s">
        <v>549</v>
      </c>
      <c r="C578" s="15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1" t="str">
        <f t="shared" si="120"/>
        <v/>
      </c>
    </row>
    <row r="579" spans="1:14" x14ac:dyDescent="0.2">
      <c r="A579" s="8"/>
      <c r="B579" s="18" t="s">
        <v>550</v>
      </c>
      <c r="C579" s="1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18" t="s">
        <v>551</v>
      </c>
      <c r="C580" s="15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1" t="str">
        <f t="shared" si="120"/>
        <v/>
      </c>
    </row>
    <row r="581" spans="1:14" ht="25.5" x14ac:dyDescent="0.2">
      <c r="A581" s="8"/>
      <c r="B581" s="18" t="s">
        <v>552</v>
      </c>
      <c r="C581" s="15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18" t="s">
        <v>553</v>
      </c>
      <c r="C582" s="1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18" t="s">
        <v>554</v>
      </c>
      <c r="C583" s="15">
        <v>0</v>
      </c>
      <c r="D583" s="9">
        <v>0</v>
      </c>
      <c r="E583" s="9">
        <v>0</v>
      </c>
      <c r="F583" s="9">
        <v>0</v>
      </c>
      <c r="G583" s="10" t="str">
        <f t="shared" si="115"/>
        <v/>
      </c>
      <c r="H583" s="10" t="str">
        <f t="shared" si="116"/>
        <v/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 t="str">
        <f t="shared" si="122"/>
        <v xml:space="preserve"> </v>
      </c>
      <c r="M583" s="10" t="str">
        <f t="shared" si="119"/>
        <v/>
      </c>
      <c r="N583" s="11" t="str">
        <f t="shared" si="120"/>
        <v/>
      </c>
    </row>
    <row r="584" spans="1:14" ht="25.5" x14ac:dyDescent="0.2">
      <c r="A584" s="8"/>
      <c r="B584" s="18" t="s">
        <v>555</v>
      </c>
      <c r="C584" s="1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18" t="s">
        <v>556</v>
      </c>
      <c r="C585" s="15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11" t="str">
        <f t="shared" si="120"/>
        <v/>
      </c>
    </row>
    <row r="586" spans="1:14" x14ac:dyDescent="0.2">
      <c r="A586" s="8"/>
      <c r="B586" s="18" t="s">
        <v>557</v>
      </c>
      <c r="C586" s="15">
        <v>0</v>
      </c>
      <c r="D586" s="9">
        <v>0</v>
      </c>
      <c r="E586" s="9">
        <v>1</v>
      </c>
      <c r="F586" s="9">
        <v>4</v>
      </c>
      <c r="G586" s="10" t="str">
        <f t="shared" si="115"/>
        <v/>
      </c>
      <c r="H586" s="10" t="str">
        <f t="shared" si="116"/>
        <v/>
      </c>
      <c r="I586" s="10">
        <f t="shared" si="117"/>
        <v>2.2026431718061676E-3</v>
      </c>
      <c r="J586" s="10">
        <f t="shared" si="118"/>
        <v>9.6852300242130755E-3</v>
      </c>
      <c r="K586" s="10">
        <f t="shared" si="121"/>
        <v>1</v>
      </c>
      <c r="L586" s="10">
        <f t="shared" si="122"/>
        <v>1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18" t="s">
        <v>558</v>
      </c>
      <c r="C587" s="1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18" t="s">
        <v>559</v>
      </c>
      <c r="C588" s="15">
        <v>0</v>
      </c>
      <c r="D588" s="9">
        <v>10</v>
      </c>
      <c r="E588" s="9">
        <v>0</v>
      </c>
      <c r="F588" s="9">
        <v>1</v>
      </c>
      <c r="G588" s="10" t="str">
        <f t="shared" si="115"/>
        <v/>
      </c>
      <c r="H588" s="10">
        <f t="shared" si="116"/>
        <v>1.1389521640091117E-2</v>
      </c>
      <c r="I588" s="10" t="str">
        <f t="shared" si="117"/>
        <v/>
      </c>
      <c r="J588" s="10">
        <f t="shared" si="118"/>
        <v>2.4213075060532689E-3</v>
      </c>
      <c r="K588" s="10" t="str">
        <f t="shared" si="121"/>
        <v xml:space="preserve"> </v>
      </c>
      <c r="L588" s="10">
        <f t="shared" si="122"/>
        <v>-0.9</v>
      </c>
      <c r="M588" s="10" t="str">
        <f t="shared" si="119"/>
        <v/>
      </c>
      <c r="N588" s="11">
        <f t="shared" si="120"/>
        <v>-1.0250569476082005E-2</v>
      </c>
    </row>
    <row r="589" spans="1:14" ht="25.5" x14ac:dyDescent="0.2">
      <c r="A589" s="8"/>
      <c r="B589" s="18" t="s">
        <v>560</v>
      </c>
      <c r="C589" s="15">
        <v>0</v>
      </c>
      <c r="D589" s="9">
        <v>2</v>
      </c>
      <c r="E589" s="9">
        <v>0</v>
      </c>
      <c r="F589" s="9">
        <v>81</v>
      </c>
      <c r="G589" s="10" t="str">
        <f t="shared" si="115"/>
        <v/>
      </c>
      <c r="H589" s="10">
        <f t="shared" si="116"/>
        <v>2.2779043280182231E-3</v>
      </c>
      <c r="I589" s="10" t="str">
        <f t="shared" si="117"/>
        <v/>
      </c>
      <c r="J589" s="10">
        <f t="shared" si="118"/>
        <v>0.19612590799031476</v>
      </c>
      <c r="K589" s="10" t="str">
        <f t="shared" si="121"/>
        <v xml:space="preserve"> </v>
      </c>
      <c r="L589" s="10">
        <f t="shared" si="122"/>
        <v>39.5</v>
      </c>
      <c r="M589" s="10" t="str">
        <f t="shared" si="119"/>
        <v/>
      </c>
      <c r="N589" s="11">
        <f t="shared" si="120"/>
        <v>8.9977220956719811E-2</v>
      </c>
    </row>
    <row r="590" spans="1:14" x14ac:dyDescent="0.2">
      <c r="A590" s="8"/>
      <c r="B590" s="18" t="s">
        <v>561</v>
      </c>
      <c r="C590" s="15">
        <v>0</v>
      </c>
      <c r="D590" s="9">
        <v>13</v>
      </c>
      <c r="E590" s="9">
        <v>0</v>
      </c>
      <c r="F590" s="9">
        <v>8</v>
      </c>
      <c r="G590" s="10" t="str">
        <f t="shared" si="115"/>
        <v/>
      </c>
      <c r="H590" s="10">
        <f t="shared" si="116"/>
        <v>1.4806378132118452E-2</v>
      </c>
      <c r="I590" s="10" t="str">
        <f t="shared" si="117"/>
        <v/>
      </c>
      <c r="J590" s="10">
        <f t="shared" si="118"/>
        <v>1.9370460048426151E-2</v>
      </c>
      <c r="K590" s="10" t="str">
        <f t="shared" si="121"/>
        <v xml:space="preserve"> </v>
      </c>
      <c r="L590" s="10">
        <f t="shared" si="122"/>
        <v>-0.38461538461538464</v>
      </c>
      <c r="M590" s="10" t="str">
        <f t="shared" si="119"/>
        <v/>
      </c>
      <c r="N590" s="11">
        <f t="shared" si="120"/>
        <v>-5.6947608200455585E-3</v>
      </c>
    </row>
    <row r="591" spans="1:14" x14ac:dyDescent="0.2">
      <c r="A591" s="8"/>
      <c r="B591" s="18" t="s">
        <v>562</v>
      </c>
      <c r="C591" s="15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11" t="str">
        <f t="shared" si="120"/>
        <v/>
      </c>
    </row>
    <row r="592" spans="1:14" x14ac:dyDescent="0.2">
      <c r="A592" s="8"/>
      <c r="B592" s="18" t="s">
        <v>563</v>
      </c>
      <c r="C592" s="1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18" t="s">
        <v>564</v>
      </c>
      <c r="C593" s="15">
        <v>0</v>
      </c>
      <c r="D593" s="9">
        <v>0</v>
      </c>
      <c r="E593" s="9">
        <v>0</v>
      </c>
      <c r="F593" s="9">
        <v>1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>
        <f t="shared" si="118"/>
        <v>2.4213075060532689E-3</v>
      </c>
      <c r="K593" s="10" t="str">
        <f t="shared" si="121"/>
        <v xml:space="preserve"> </v>
      </c>
      <c r="L593" s="10">
        <f t="shared" si="122"/>
        <v>1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18" t="s">
        <v>565</v>
      </c>
      <c r="C594" s="15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1" t="str">
        <f t="shared" si="120"/>
        <v/>
      </c>
    </row>
    <row r="595" spans="1:14" x14ac:dyDescent="0.2">
      <c r="A595" s="8"/>
      <c r="B595" s="18" t="s">
        <v>566</v>
      </c>
      <c r="C595" s="15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1" t="str">
        <f t="shared" si="120"/>
        <v/>
      </c>
    </row>
    <row r="596" spans="1:14" x14ac:dyDescent="0.2">
      <c r="A596" s="8"/>
      <c r="B596" s="18" t="s">
        <v>567</v>
      </c>
      <c r="C596" s="1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18" t="s">
        <v>568</v>
      </c>
      <c r="C597" s="15">
        <v>0</v>
      </c>
      <c r="D597" s="9">
        <v>1</v>
      </c>
      <c r="E597" s="9">
        <v>0</v>
      </c>
      <c r="F597" s="9">
        <v>1</v>
      </c>
      <c r="G597" s="10" t="str">
        <f t="shared" si="115"/>
        <v/>
      </c>
      <c r="H597" s="10">
        <f t="shared" si="116"/>
        <v>1.1389521640091116E-3</v>
      </c>
      <c r="I597" s="10" t="str">
        <f t="shared" si="117"/>
        <v/>
      </c>
      <c r="J597" s="10">
        <f t="shared" si="118"/>
        <v>2.4213075060532689E-3</v>
      </c>
      <c r="K597" s="10" t="str">
        <f t="shared" si="121"/>
        <v xml:space="preserve"> </v>
      </c>
      <c r="L597" s="10">
        <f t="shared" si="122"/>
        <v>0</v>
      </c>
      <c r="M597" s="10" t="str">
        <f t="shared" si="119"/>
        <v/>
      </c>
      <c r="N597" s="11">
        <f t="shared" si="120"/>
        <v>0</v>
      </c>
    </row>
    <row r="598" spans="1:14" x14ac:dyDescent="0.2">
      <c r="A598" s="8"/>
      <c r="B598" s="18" t="s">
        <v>569</v>
      </c>
      <c r="C598" s="15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11" t="str">
        <f t="shared" si="120"/>
        <v/>
      </c>
    </row>
    <row r="599" spans="1:14" ht="25.5" x14ac:dyDescent="0.2">
      <c r="A599" s="8"/>
      <c r="B599" s="18" t="s">
        <v>570</v>
      </c>
      <c r="C599" s="15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18" t="s">
        <v>571</v>
      </c>
      <c r="C600" s="15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1" t="str">
        <f t="shared" si="120"/>
        <v/>
      </c>
    </row>
    <row r="601" spans="1:14" x14ac:dyDescent="0.2">
      <c r="A601" s="8"/>
      <c r="B601" s="18" t="s">
        <v>572</v>
      </c>
      <c r="C601" s="1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18" t="s">
        <v>573</v>
      </c>
      <c r="C602" s="15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1" t="str">
        <f t="shared" si="120"/>
        <v/>
      </c>
    </row>
    <row r="603" spans="1:14" ht="25.5" x14ac:dyDescent="0.2">
      <c r="A603" s="8"/>
      <c r="B603" s="18" t="s">
        <v>574</v>
      </c>
      <c r="C603" s="1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19" t="s">
        <v>575</v>
      </c>
      <c r="C604" s="16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6" t="s">
        <v>3</v>
      </c>
      <c r="C609" s="45" t="s">
        <v>16</v>
      </c>
      <c r="D609" s="46"/>
      <c r="E609" s="46"/>
      <c r="F609" s="40"/>
      <c r="G609" s="45" t="s">
        <v>5</v>
      </c>
      <c r="H609" s="46"/>
      <c r="I609" s="46"/>
      <c r="J609" s="46"/>
      <c r="K609" s="45" t="s">
        <v>17</v>
      </c>
      <c r="L609" s="42"/>
      <c r="M609" s="41" t="s">
        <v>7</v>
      </c>
      <c r="N609" s="42"/>
    </row>
    <row r="610" spans="1:14" ht="15.75" thickBot="1" x14ac:dyDescent="0.25">
      <c r="A610" s="7"/>
      <c r="B610" s="37"/>
      <c r="C610" s="39">
        <v>2022</v>
      </c>
      <c r="D610" s="40"/>
      <c r="E610" s="44">
        <v>2023</v>
      </c>
      <c r="F610" s="40"/>
      <c r="G610" s="39">
        <v>2022</v>
      </c>
      <c r="H610" s="40"/>
      <c r="I610" s="44">
        <v>2023</v>
      </c>
      <c r="J610" s="40"/>
      <c r="K610" s="47"/>
      <c r="L610" s="43"/>
      <c r="M610" s="31"/>
      <c r="N610" s="43"/>
    </row>
    <row r="611" spans="1:14" ht="15.75" thickBot="1" x14ac:dyDescent="0.25">
      <c r="A611" s="8"/>
      <c r="B611" s="38"/>
      <c r="C611" s="20" t="s">
        <v>8</v>
      </c>
      <c r="D611" s="20" t="s">
        <v>9</v>
      </c>
      <c r="E611" s="20" t="s">
        <v>8</v>
      </c>
      <c r="F611" s="20" t="s">
        <v>9</v>
      </c>
      <c r="G611" s="20" t="s">
        <v>8</v>
      </c>
      <c r="H611" s="20" t="s">
        <v>9</v>
      </c>
      <c r="I611" s="20" t="s">
        <v>8</v>
      </c>
      <c r="J611" s="20" t="s">
        <v>9</v>
      </c>
      <c r="K611" s="20" t="s">
        <v>8</v>
      </c>
      <c r="L611" s="20" t="s">
        <v>9</v>
      </c>
      <c r="M611" s="20" t="s">
        <v>8</v>
      </c>
      <c r="N611" s="20" t="s">
        <v>9</v>
      </c>
    </row>
    <row r="612" spans="1:14" ht="15.75" thickBot="1" x14ac:dyDescent="0.25">
      <c r="A612" s="8"/>
      <c r="B612" s="17" t="s">
        <v>14</v>
      </c>
      <c r="C612" s="21">
        <f>SUM(C613:C640)</f>
        <v>3966</v>
      </c>
      <c r="D612" s="21">
        <f>SUM(D613:D640)</f>
        <v>2742</v>
      </c>
      <c r="E612" s="21">
        <f>SUM(E613:E640)</f>
        <v>6384</v>
      </c>
      <c r="F612" s="21">
        <f>SUM(F613:F640)</f>
        <v>4194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0.60968229954614217</v>
      </c>
      <c r="L612" s="22">
        <f>+IF(AND(D612=0,F612=0),"",IF(D612=0,1,IF(F612=0,-1,(F612-D612)/D612)))</f>
        <v>0.52954048140043763</v>
      </c>
      <c r="M612" s="22">
        <f t="shared" ref="M612:M640" si="127">+IF(OR(AND(G612=""),(K612="")),"",G612*K612)</f>
        <v>0.60968229954614217</v>
      </c>
      <c r="N612" s="23">
        <f t="shared" ref="N612:N640" si="128">+IF(OR(AND(H612=""),(L612="")),"",H612*L612)</f>
        <v>0.52954048140043763</v>
      </c>
    </row>
    <row r="613" spans="1:14" x14ac:dyDescent="0.2">
      <c r="A613" s="8"/>
      <c r="B613" s="28" t="s">
        <v>576</v>
      </c>
      <c r="C613" s="27">
        <v>1</v>
      </c>
      <c r="D613" s="24">
        <v>0</v>
      </c>
      <c r="E613" s="24">
        <v>0</v>
      </c>
      <c r="F613" s="24">
        <v>1</v>
      </c>
      <c r="G613" s="25">
        <f t="shared" si="123"/>
        <v>2.5214321734745338E-4</v>
      </c>
      <c r="H613" s="25" t="str">
        <f t="shared" si="124"/>
        <v/>
      </c>
      <c r="I613" s="25" t="str">
        <f t="shared" si="125"/>
        <v/>
      </c>
      <c r="J613" s="25">
        <f t="shared" si="126"/>
        <v>2.3843586075345731E-4</v>
      </c>
      <c r="K613" s="25">
        <f t="shared" ref="K613:K640" si="129">+IF(AND(C613=0,E613=0)," ",IF(C613=0,1,IF(E613=0,-1,(E613-C613)/C613)))</f>
        <v>-1</v>
      </c>
      <c r="L613" s="25">
        <f t="shared" ref="L613:L640" si="130">+IF(AND(D613=0,F613=0)," ",IF(D613=0,1,IF(F613=0,-1,(F613-D613)/D613)))</f>
        <v>1</v>
      </c>
      <c r="M613" s="25">
        <f t="shared" si="127"/>
        <v>-2.5214321734745338E-4</v>
      </c>
      <c r="N613" s="26" t="str">
        <f t="shared" si="128"/>
        <v/>
      </c>
    </row>
    <row r="614" spans="1:14" x14ac:dyDescent="0.2">
      <c r="A614" s="8"/>
      <c r="B614" s="18" t="s">
        <v>577</v>
      </c>
      <c r="C614" s="15">
        <v>2</v>
      </c>
      <c r="D614" s="9">
        <v>21</v>
      </c>
      <c r="E614" s="9">
        <v>2</v>
      </c>
      <c r="F614" s="9">
        <v>2</v>
      </c>
      <c r="G614" s="10">
        <f t="shared" si="123"/>
        <v>5.0428643469490675E-4</v>
      </c>
      <c r="H614" s="10">
        <f t="shared" si="124"/>
        <v>7.658643326039387E-3</v>
      </c>
      <c r="I614" s="10">
        <f t="shared" si="125"/>
        <v>3.1328320802005011E-4</v>
      </c>
      <c r="J614" s="10">
        <f t="shared" si="126"/>
        <v>4.7687172150691462E-4</v>
      </c>
      <c r="K614" s="10">
        <f t="shared" si="129"/>
        <v>0</v>
      </c>
      <c r="L614" s="10">
        <f t="shared" si="130"/>
        <v>-0.90476190476190477</v>
      </c>
      <c r="M614" s="10">
        <f t="shared" si="127"/>
        <v>0</v>
      </c>
      <c r="N614" s="11">
        <f t="shared" si="128"/>
        <v>-6.9292487235594457E-3</v>
      </c>
    </row>
    <row r="615" spans="1:14" ht="25.5" x14ac:dyDescent="0.2">
      <c r="A615" s="8"/>
      <c r="B615" s="18" t="s">
        <v>578</v>
      </c>
      <c r="C615" s="15">
        <v>73</v>
      </c>
      <c r="D615" s="9">
        <v>19</v>
      </c>
      <c r="E615" s="9">
        <v>8</v>
      </c>
      <c r="F615" s="9">
        <v>6</v>
      </c>
      <c r="G615" s="10">
        <f t="shared" si="123"/>
        <v>1.8406454866364094E-2</v>
      </c>
      <c r="H615" s="10">
        <f t="shared" si="124"/>
        <v>6.9292487235594457E-3</v>
      </c>
      <c r="I615" s="10">
        <f t="shared" si="125"/>
        <v>1.2531328320802004E-3</v>
      </c>
      <c r="J615" s="10">
        <f t="shared" si="126"/>
        <v>1.4306151645207439E-3</v>
      </c>
      <c r="K615" s="10">
        <f t="shared" si="129"/>
        <v>-0.8904109589041096</v>
      </c>
      <c r="L615" s="10">
        <f t="shared" si="130"/>
        <v>-0.68421052631578949</v>
      </c>
      <c r="M615" s="10">
        <f t="shared" si="127"/>
        <v>-1.6389309127584469E-2</v>
      </c>
      <c r="N615" s="11">
        <f t="shared" si="128"/>
        <v>-4.7410649161196208E-3</v>
      </c>
    </row>
    <row r="616" spans="1:14" x14ac:dyDescent="0.2">
      <c r="A616" s="8"/>
      <c r="B616" s="18" t="s">
        <v>579</v>
      </c>
      <c r="C616" s="15">
        <v>39</v>
      </c>
      <c r="D616" s="9">
        <v>5</v>
      </c>
      <c r="E616" s="9">
        <v>105</v>
      </c>
      <c r="F616" s="9">
        <v>36</v>
      </c>
      <c r="G616" s="10">
        <f t="shared" si="123"/>
        <v>9.8335854765506815E-3</v>
      </c>
      <c r="H616" s="10">
        <f t="shared" si="124"/>
        <v>1.8234865061998542E-3</v>
      </c>
      <c r="I616" s="10">
        <f t="shared" si="125"/>
        <v>1.6447368421052631E-2</v>
      </c>
      <c r="J616" s="10">
        <f t="shared" si="126"/>
        <v>8.5836909871244635E-3</v>
      </c>
      <c r="K616" s="10">
        <f t="shared" si="129"/>
        <v>1.6923076923076923</v>
      </c>
      <c r="L616" s="10">
        <f t="shared" si="130"/>
        <v>6.2</v>
      </c>
      <c r="M616" s="10">
        <f t="shared" si="127"/>
        <v>1.6641452344931921E-2</v>
      </c>
      <c r="N616" s="11">
        <f t="shared" si="128"/>
        <v>1.1305616338439097E-2</v>
      </c>
    </row>
    <row r="617" spans="1:14" x14ac:dyDescent="0.2">
      <c r="A617" s="8"/>
      <c r="B617" s="18" t="s">
        <v>580</v>
      </c>
      <c r="C617" s="15">
        <v>1</v>
      </c>
      <c r="D617" s="9">
        <v>0</v>
      </c>
      <c r="E617" s="9">
        <v>4</v>
      </c>
      <c r="F617" s="9">
        <v>1</v>
      </c>
      <c r="G617" s="10">
        <f t="shared" si="123"/>
        <v>2.5214321734745338E-4</v>
      </c>
      <c r="H617" s="10" t="str">
        <f t="shared" si="124"/>
        <v/>
      </c>
      <c r="I617" s="10">
        <f t="shared" si="125"/>
        <v>6.2656641604010022E-4</v>
      </c>
      <c r="J617" s="10">
        <f t="shared" si="126"/>
        <v>2.3843586075345731E-4</v>
      </c>
      <c r="K617" s="10">
        <f t="shared" si="129"/>
        <v>3</v>
      </c>
      <c r="L617" s="10">
        <f t="shared" si="130"/>
        <v>1</v>
      </c>
      <c r="M617" s="10">
        <f t="shared" si="127"/>
        <v>7.5642965204236008E-4</v>
      </c>
      <c r="N617" s="11" t="str">
        <f t="shared" si="128"/>
        <v/>
      </c>
    </row>
    <row r="618" spans="1:14" x14ac:dyDescent="0.2">
      <c r="A618" s="8"/>
      <c r="B618" s="18" t="s">
        <v>581</v>
      </c>
      <c r="C618" s="15">
        <v>0</v>
      </c>
      <c r="D618" s="9">
        <v>0</v>
      </c>
      <c r="E618" s="9">
        <v>6</v>
      </c>
      <c r="F618" s="9">
        <v>6</v>
      </c>
      <c r="G618" s="10" t="str">
        <f t="shared" si="123"/>
        <v/>
      </c>
      <c r="H618" s="10" t="str">
        <f t="shared" si="124"/>
        <v/>
      </c>
      <c r="I618" s="10">
        <f t="shared" si="125"/>
        <v>9.3984962406015032E-4</v>
      </c>
      <c r="J618" s="10">
        <f t="shared" si="126"/>
        <v>1.4306151645207439E-3</v>
      </c>
      <c r="K618" s="10">
        <f t="shared" si="129"/>
        <v>1</v>
      </c>
      <c r="L618" s="10">
        <f t="shared" si="130"/>
        <v>1</v>
      </c>
      <c r="M618" s="10" t="str">
        <f t="shared" si="127"/>
        <v/>
      </c>
      <c r="N618" s="11" t="str">
        <f t="shared" si="128"/>
        <v/>
      </c>
    </row>
    <row r="619" spans="1:14" x14ac:dyDescent="0.2">
      <c r="A619" s="8"/>
      <c r="B619" s="18" t="s">
        <v>582</v>
      </c>
      <c r="C619" s="15">
        <v>0</v>
      </c>
      <c r="D619" s="9">
        <v>0</v>
      </c>
      <c r="E619" s="9">
        <v>0</v>
      </c>
      <c r="F619" s="9">
        <v>2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>
        <f t="shared" si="126"/>
        <v>4.7687172150691462E-4</v>
      </c>
      <c r="K619" s="10" t="str">
        <f t="shared" si="129"/>
        <v xml:space="preserve"> </v>
      </c>
      <c r="L619" s="10">
        <f t="shared" si="130"/>
        <v>1</v>
      </c>
      <c r="M619" s="10" t="str">
        <f t="shared" si="127"/>
        <v/>
      </c>
      <c r="N619" s="11" t="str">
        <f t="shared" si="128"/>
        <v/>
      </c>
    </row>
    <row r="620" spans="1:14" x14ac:dyDescent="0.2">
      <c r="A620" s="8"/>
      <c r="B620" s="18" t="s">
        <v>583</v>
      </c>
      <c r="C620" s="15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11" t="str">
        <f t="shared" si="128"/>
        <v/>
      </c>
    </row>
    <row r="621" spans="1:14" x14ac:dyDescent="0.2">
      <c r="A621" s="8"/>
      <c r="B621" s="18" t="s">
        <v>584</v>
      </c>
      <c r="C621" s="15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1" t="str">
        <f t="shared" si="128"/>
        <v/>
      </c>
    </row>
    <row r="622" spans="1:14" ht="28.5" customHeight="1" x14ac:dyDescent="0.2">
      <c r="A622" s="8"/>
      <c r="B622" s="18" t="s">
        <v>585</v>
      </c>
      <c r="C622" s="15">
        <v>1</v>
      </c>
      <c r="D622" s="9">
        <v>1</v>
      </c>
      <c r="E622" s="9">
        <v>0</v>
      </c>
      <c r="F622" s="9">
        <v>0</v>
      </c>
      <c r="G622" s="10">
        <f t="shared" si="123"/>
        <v>2.5214321734745338E-4</v>
      </c>
      <c r="H622" s="10">
        <f t="shared" si="124"/>
        <v>3.6469730123997083E-4</v>
      </c>
      <c r="I622" s="10" t="str">
        <f t="shared" si="125"/>
        <v/>
      </c>
      <c r="J622" s="10" t="str">
        <f t="shared" si="126"/>
        <v/>
      </c>
      <c r="K622" s="10">
        <f t="shared" si="129"/>
        <v>-1</v>
      </c>
      <c r="L622" s="10">
        <f t="shared" si="130"/>
        <v>-1</v>
      </c>
      <c r="M622" s="10">
        <f t="shared" si="127"/>
        <v>-2.5214321734745338E-4</v>
      </c>
      <c r="N622" s="11">
        <f t="shared" si="128"/>
        <v>-3.6469730123997083E-4</v>
      </c>
    </row>
    <row r="623" spans="1:14" x14ac:dyDescent="0.2">
      <c r="A623" s="8"/>
      <c r="B623" s="18" t="s">
        <v>586</v>
      </c>
      <c r="C623" s="15">
        <v>1</v>
      </c>
      <c r="D623" s="9">
        <v>0</v>
      </c>
      <c r="E623" s="9">
        <v>1</v>
      </c>
      <c r="F623" s="9">
        <v>1</v>
      </c>
      <c r="G623" s="10">
        <f t="shared" si="123"/>
        <v>2.5214321734745338E-4</v>
      </c>
      <c r="H623" s="10" t="str">
        <f t="shared" si="124"/>
        <v/>
      </c>
      <c r="I623" s="10">
        <f t="shared" si="125"/>
        <v>1.5664160401002505E-4</v>
      </c>
      <c r="J623" s="10">
        <f t="shared" si="126"/>
        <v>2.3843586075345731E-4</v>
      </c>
      <c r="K623" s="10">
        <f t="shared" si="129"/>
        <v>0</v>
      </c>
      <c r="L623" s="10">
        <f t="shared" si="130"/>
        <v>1</v>
      </c>
      <c r="M623" s="10">
        <f t="shared" si="127"/>
        <v>0</v>
      </c>
      <c r="N623" s="11" t="str">
        <f t="shared" si="128"/>
        <v/>
      </c>
    </row>
    <row r="624" spans="1:14" x14ac:dyDescent="0.2">
      <c r="A624" s="8"/>
      <c r="B624" s="18" t="s">
        <v>587</v>
      </c>
      <c r="C624" s="1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18" t="s">
        <v>588</v>
      </c>
      <c r="C625" s="15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1" t="str">
        <f t="shared" si="128"/>
        <v/>
      </c>
    </row>
    <row r="626" spans="1:14" x14ac:dyDescent="0.2">
      <c r="A626" s="8"/>
      <c r="B626" s="18" t="s">
        <v>589</v>
      </c>
      <c r="C626" s="15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18" t="s">
        <v>590</v>
      </c>
      <c r="C627" s="15">
        <v>0</v>
      </c>
      <c r="D627" s="9">
        <v>7</v>
      </c>
      <c r="E627" s="9">
        <v>0</v>
      </c>
      <c r="F627" s="9">
        <v>11</v>
      </c>
      <c r="G627" s="10" t="str">
        <f t="shared" si="123"/>
        <v/>
      </c>
      <c r="H627" s="10">
        <f t="shared" si="124"/>
        <v>2.552881108679796E-3</v>
      </c>
      <c r="I627" s="10" t="str">
        <f t="shared" si="125"/>
        <v/>
      </c>
      <c r="J627" s="10">
        <f t="shared" si="126"/>
        <v>2.6227944682880307E-3</v>
      </c>
      <c r="K627" s="10" t="str">
        <f t="shared" si="129"/>
        <v xml:space="preserve"> </v>
      </c>
      <c r="L627" s="10">
        <f t="shared" si="130"/>
        <v>0.5714285714285714</v>
      </c>
      <c r="M627" s="10" t="str">
        <f t="shared" si="127"/>
        <v/>
      </c>
      <c r="N627" s="11">
        <f t="shared" si="128"/>
        <v>1.4587892049598833E-3</v>
      </c>
    </row>
    <row r="628" spans="1:14" x14ac:dyDescent="0.2">
      <c r="A628" s="8"/>
      <c r="B628" s="18" t="s">
        <v>591</v>
      </c>
      <c r="C628" s="15">
        <v>0</v>
      </c>
      <c r="D628" s="9">
        <v>2</v>
      </c>
      <c r="E628" s="9">
        <v>4</v>
      </c>
      <c r="F628" s="9">
        <v>11</v>
      </c>
      <c r="G628" s="10" t="str">
        <f t="shared" si="123"/>
        <v/>
      </c>
      <c r="H628" s="10">
        <f t="shared" si="124"/>
        <v>7.2939460247994166E-4</v>
      </c>
      <c r="I628" s="10">
        <f t="shared" si="125"/>
        <v>6.2656641604010022E-4</v>
      </c>
      <c r="J628" s="10">
        <f t="shared" si="126"/>
        <v>2.6227944682880307E-3</v>
      </c>
      <c r="K628" s="10">
        <f t="shared" si="129"/>
        <v>1</v>
      </c>
      <c r="L628" s="10">
        <f t="shared" si="130"/>
        <v>4.5</v>
      </c>
      <c r="M628" s="10" t="str">
        <f t="shared" si="127"/>
        <v/>
      </c>
      <c r="N628" s="11">
        <f t="shared" si="128"/>
        <v>3.2822757111597373E-3</v>
      </c>
    </row>
    <row r="629" spans="1:14" x14ac:dyDescent="0.2">
      <c r="A629" s="8"/>
      <c r="B629" s="18" t="s">
        <v>592</v>
      </c>
      <c r="C629" s="15">
        <v>0</v>
      </c>
      <c r="D629" s="9">
        <v>1</v>
      </c>
      <c r="E629" s="9">
        <v>1</v>
      </c>
      <c r="F629" s="9">
        <v>1</v>
      </c>
      <c r="G629" s="10" t="str">
        <f t="shared" si="123"/>
        <v/>
      </c>
      <c r="H629" s="10">
        <f t="shared" si="124"/>
        <v>3.6469730123997083E-4</v>
      </c>
      <c r="I629" s="10">
        <f t="shared" si="125"/>
        <v>1.5664160401002505E-4</v>
      </c>
      <c r="J629" s="10">
        <f t="shared" si="126"/>
        <v>2.3843586075345731E-4</v>
      </c>
      <c r="K629" s="10">
        <f t="shared" si="129"/>
        <v>1</v>
      </c>
      <c r="L629" s="10">
        <f t="shared" si="130"/>
        <v>0</v>
      </c>
      <c r="M629" s="10" t="str">
        <f t="shared" si="127"/>
        <v/>
      </c>
      <c r="N629" s="11">
        <f t="shared" si="128"/>
        <v>0</v>
      </c>
    </row>
    <row r="630" spans="1:14" x14ac:dyDescent="0.2">
      <c r="A630" s="8"/>
      <c r="B630" s="18" t="s">
        <v>593</v>
      </c>
      <c r="C630" s="15">
        <v>15</v>
      </c>
      <c r="D630" s="9">
        <v>24</v>
      </c>
      <c r="E630" s="9">
        <v>1</v>
      </c>
      <c r="F630" s="9">
        <v>24</v>
      </c>
      <c r="G630" s="10">
        <f t="shared" si="123"/>
        <v>3.7821482602118004E-3</v>
      </c>
      <c r="H630" s="10">
        <f t="shared" si="124"/>
        <v>8.7527352297592995E-3</v>
      </c>
      <c r="I630" s="10">
        <f t="shared" si="125"/>
        <v>1.5664160401002505E-4</v>
      </c>
      <c r="J630" s="10">
        <f t="shared" si="126"/>
        <v>5.7224606580829757E-3</v>
      </c>
      <c r="K630" s="10">
        <f t="shared" si="129"/>
        <v>-0.93333333333333335</v>
      </c>
      <c r="L630" s="10">
        <f t="shared" si="130"/>
        <v>0</v>
      </c>
      <c r="M630" s="10">
        <f t="shared" si="127"/>
        <v>-3.5300050428643472E-3</v>
      </c>
      <c r="N630" s="11">
        <f t="shared" si="128"/>
        <v>0</v>
      </c>
    </row>
    <row r="631" spans="1:14" x14ac:dyDescent="0.2">
      <c r="A631" s="8"/>
      <c r="B631" s="18" t="s">
        <v>594</v>
      </c>
      <c r="C631" s="15">
        <v>3825</v>
      </c>
      <c r="D631" s="9">
        <v>2643</v>
      </c>
      <c r="E631" s="9">
        <v>6236</v>
      </c>
      <c r="F631" s="9">
        <v>4086</v>
      </c>
      <c r="G631" s="10">
        <f t="shared" si="123"/>
        <v>0.96444780635400906</v>
      </c>
      <c r="H631" s="10">
        <f t="shared" si="124"/>
        <v>0.96389496717724288</v>
      </c>
      <c r="I631" s="10">
        <f t="shared" si="125"/>
        <v>0.97681704260651625</v>
      </c>
      <c r="J631" s="10">
        <f t="shared" si="126"/>
        <v>0.97424892703862664</v>
      </c>
      <c r="K631" s="10">
        <f t="shared" si="129"/>
        <v>0.63032679738562092</v>
      </c>
      <c r="L631" s="10">
        <f t="shared" si="130"/>
        <v>0.54597048808172532</v>
      </c>
      <c r="M631" s="10">
        <f t="shared" si="127"/>
        <v>0.60791729702470998</v>
      </c>
      <c r="N631" s="11">
        <f t="shared" si="128"/>
        <v>0.52625820568927795</v>
      </c>
    </row>
    <row r="632" spans="1:14" x14ac:dyDescent="0.2">
      <c r="A632" s="8"/>
      <c r="B632" s="18" t="s">
        <v>595</v>
      </c>
      <c r="C632" s="15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11" t="str">
        <f t="shared" si="128"/>
        <v/>
      </c>
    </row>
    <row r="633" spans="1:14" x14ac:dyDescent="0.2">
      <c r="A633" s="8"/>
      <c r="B633" s="18" t="s">
        <v>596</v>
      </c>
      <c r="C633" s="15">
        <v>0</v>
      </c>
      <c r="D633" s="9">
        <v>0</v>
      </c>
      <c r="E633" s="9">
        <v>0</v>
      </c>
      <c r="F633" s="9">
        <v>1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>
        <f t="shared" si="126"/>
        <v>2.3843586075345731E-4</v>
      </c>
      <c r="K633" s="10" t="str">
        <f t="shared" si="129"/>
        <v xml:space="preserve"> </v>
      </c>
      <c r="L633" s="10">
        <f t="shared" si="130"/>
        <v>1</v>
      </c>
      <c r="M633" s="10" t="str">
        <f t="shared" si="127"/>
        <v/>
      </c>
      <c r="N633" s="11" t="str">
        <f t="shared" si="128"/>
        <v/>
      </c>
    </row>
    <row r="634" spans="1:14" ht="25.5" x14ac:dyDescent="0.2">
      <c r="A634" s="8"/>
      <c r="B634" s="18" t="s">
        <v>597</v>
      </c>
      <c r="C634" s="15">
        <v>0</v>
      </c>
      <c r="D634" s="9">
        <v>0</v>
      </c>
      <c r="E634" s="9">
        <v>9</v>
      </c>
      <c r="F634" s="9">
        <v>1</v>
      </c>
      <c r="G634" s="10" t="str">
        <f t="shared" si="123"/>
        <v/>
      </c>
      <c r="H634" s="10" t="str">
        <f t="shared" si="124"/>
        <v/>
      </c>
      <c r="I634" s="10">
        <f t="shared" si="125"/>
        <v>1.4097744360902255E-3</v>
      </c>
      <c r="J634" s="10">
        <f t="shared" si="126"/>
        <v>2.3843586075345731E-4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18" t="s">
        <v>598</v>
      </c>
      <c r="C635" s="15">
        <v>0</v>
      </c>
      <c r="D635" s="9">
        <v>0</v>
      </c>
      <c r="E635" s="9">
        <v>1</v>
      </c>
      <c r="F635" s="9">
        <v>0</v>
      </c>
      <c r="G635" s="10" t="str">
        <f t="shared" si="123"/>
        <v/>
      </c>
      <c r="H635" s="10" t="str">
        <f t="shared" si="124"/>
        <v/>
      </c>
      <c r="I635" s="10">
        <f t="shared" si="125"/>
        <v>1.5664160401002505E-4</v>
      </c>
      <c r="J635" s="10" t="str">
        <f t="shared" si="126"/>
        <v/>
      </c>
      <c r="K635" s="10">
        <f t="shared" si="129"/>
        <v>1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18" t="s">
        <v>599</v>
      </c>
      <c r="C636" s="15">
        <v>0</v>
      </c>
      <c r="D636" s="9">
        <v>1</v>
      </c>
      <c r="E636" s="9">
        <v>0</v>
      </c>
      <c r="F636" s="9">
        <v>1</v>
      </c>
      <c r="G636" s="10" t="str">
        <f t="shared" si="123"/>
        <v/>
      </c>
      <c r="H636" s="10">
        <f t="shared" si="124"/>
        <v>3.6469730123997083E-4</v>
      </c>
      <c r="I636" s="10" t="str">
        <f t="shared" si="125"/>
        <v/>
      </c>
      <c r="J636" s="10">
        <f t="shared" si="126"/>
        <v>2.3843586075345731E-4</v>
      </c>
      <c r="K636" s="10" t="str">
        <f t="shared" si="129"/>
        <v xml:space="preserve"> </v>
      </c>
      <c r="L636" s="10">
        <f t="shared" si="130"/>
        <v>0</v>
      </c>
      <c r="M636" s="10" t="str">
        <f t="shared" si="127"/>
        <v/>
      </c>
      <c r="N636" s="11">
        <f t="shared" si="128"/>
        <v>0</v>
      </c>
    </row>
    <row r="637" spans="1:14" x14ac:dyDescent="0.2">
      <c r="A637" s="8"/>
      <c r="B637" s="18" t="s">
        <v>600</v>
      </c>
      <c r="C637" s="15">
        <v>0</v>
      </c>
      <c r="D637" s="9">
        <v>1</v>
      </c>
      <c r="E637" s="9">
        <v>0</v>
      </c>
      <c r="F637" s="9">
        <v>0</v>
      </c>
      <c r="G637" s="10" t="str">
        <f t="shared" si="123"/>
        <v/>
      </c>
      <c r="H637" s="10">
        <f t="shared" si="124"/>
        <v>3.6469730123997083E-4</v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>
        <f t="shared" si="130"/>
        <v>-1</v>
      </c>
      <c r="M637" s="10" t="str">
        <f t="shared" si="127"/>
        <v/>
      </c>
      <c r="N637" s="11">
        <f t="shared" si="128"/>
        <v>-3.6469730123997083E-4</v>
      </c>
    </row>
    <row r="638" spans="1:14" ht="25.5" x14ac:dyDescent="0.2">
      <c r="A638" s="8"/>
      <c r="B638" s="18" t="s">
        <v>601</v>
      </c>
      <c r="C638" s="15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18" t="s">
        <v>602</v>
      </c>
      <c r="C639" s="15">
        <v>0</v>
      </c>
      <c r="D639" s="9">
        <v>9</v>
      </c>
      <c r="E639" s="9">
        <v>5</v>
      </c>
      <c r="F639" s="9">
        <v>1</v>
      </c>
      <c r="G639" s="10" t="str">
        <f t="shared" si="123"/>
        <v/>
      </c>
      <c r="H639" s="10">
        <f t="shared" si="124"/>
        <v>3.2822757111597373E-3</v>
      </c>
      <c r="I639" s="10">
        <f t="shared" si="125"/>
        <v>7.8320802005012527E-4</v>
      </c>
      <c r="J639" s="10">
        <f t="shared" si="126"/>
        <v>2.3843586075345731E-4</v>
      </c>
      <c r="K639" s="10">
        <f t="shared" si="129"/>
        <v>1</v>
      </c>
      <c r="L639" s="10">
        <f t="shared" si="130"/>
        <v>-0.88888888888888884</v>
      </c>
      <c r="M639" s="10" t="str">
        <f t="shared" si="127"/>
        <v/>
      </c>
      <c r="N639" s="11">
        <f t="shared" si="128"/>
        <v>-2.9175784099197662E-3</v>
      </c>
    </row>
    <row r="640" spans="1:14" ht="26.25" thickBot="1" x14ac:dyDescent="0.25">
      <c r="A640" s="8"/>
      <c r="B640" s="19" t="s">
        <v>603</v>
      </c>
      <c r="C640" s="16">
        <v>8</v>
      </c>
      <c r="D640" s="12">
        <v>8</v>
      </c>
      <c r="E640" s="12">
        <v>1</v>
      </c>
      <c r="F640" s="12">
        <v>2</v>
      </c>
      <c r="G640" s="13">
        <f t="shared" si="123"/>
        <v>2.017145738779627E-3</v>
      </c>
      <c r="H640" s="13">
        <f t="shared" si="124"/>
        <v>2.9175784099197666E-3</v>
      </c>
      <c r="I640" s="13">
        <f t="shared" si="125"/>
        <v>1.5664160401002505E-4</v>
      </c>
      <c r="J640" s="13">
        <f t="shared" si="126"/>
        <v>4.7687172150691462E-4</v>
      </c>
      <c r="K640" s="13">
        <f t="shared" si="129"/>
        <v>-0.875</v>
      </c>
      <c r="L640" s="13">
        <f t="shared" si="130"/>
        <v>-0.75</v>
      </c>
      <c r="M640" s="13">
        <f t="shared" si="127"/>
        <v>-1.7650025214321736E-3</v>
      </c>
      <c r="N640" s="14">
        <f t="shared" si="128"/>
        <v>-2.1881838074398249E-3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.75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x14ac:dyDescent="0.25">
      <c r="B4" s="2"/>
      <c r="D4" s="2"/>
      <c r="E4" s="33" t="s">
        <v>648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3</v>
      </c>
      <c r="C6" s="45" t="s">
        <v>4</v>
      </c>
      <c r="D6" s="46"/>
      <c r="E6" s="46"/>
      <c r="F6" s="40"/>
      <c r="G6" s="45" t="s">
        <v>5</v>
      </c>
      <c r="H6" s="46"/>
      <c r="I6" s="46"/>
      <c r="J6" s="46"/>
      <c r="K6" s="45" t="s">
        <v>6</v>
      </c>
      <c r="L6" s="42"/>
      <c r="M6" s="41" t="s">
        <v>7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4">
        <v>2023</v>
      </c>
      <c r="F7" s="40"/>
      <c r="G7" s="39">
        <v>2022</v>
      </c>
      <c r="H7" s="40"/>
      <c r="I7" s="44">
        <v>2023</v>
      </c>
      <c r="J7" s="40"/>
      <c r="K7" s="47"/>
      <c r="L7" s="43"/>
      <c r="M7" s="31"/>
      <c r="N7" s="43"/>
    </row>
    <row r="8" spans="1:14" ht="20.100000000000001" customHeight="1" thickBot="1" x14ac:dyDescent="0.25">
      <c r="A8" s="7"/>
      <c r="B8" s="38"/>
      <c r="C8" s="20" t="s">
        <v>8</v>
      </c>
      <c r="D8" s="20" t="s">
        <v>9</v>
      </c>
      <c r="E8" s="20" t="s">
        <v>8</v>
      </c>
      <c r="F8" s="20" t="s">
        <v>9</v>
      </c>
      <c r="G8" s="20" t="s">
        <v>8</v>
      </c>
      <c r="H8" s="20" t="s">
        <v>9</v>
      </c>
      <c r="I8" s="20" t="s">
        <v>8</v>
      </c>
      <c r="J8" s="20" t="s">
        <v>9</v>
      </c>
      <c r="K8" s="20" t="s">
        <v>8</v>
      </c>
      <c r="L8" s="20" t="s">
        <v>9</v>
      </c>
      <c r="M8" s="20" t="s">
        <v>8</v>
      </c>
      <c r="N8" s="20" t="s">
        <v>9</v>
      </c>
    </row>
    <row r="9" spans="1:14" ht="15.75" customHeight="1" thickBot="1" x14ac:dyDescent="0.25">
      <c r="A9" s="7"/>
      <c r="B9" s="17" t="s">
        <v>649</v>
      </c>
      <c r="C9" s="21">
        <f>+C22+C81+C188+C371+C612</f>
        <v>4209</v>
      </c>
      <c r="D9" s="21">
        <f>+D22+D81+D188+D371+D612</f>
        <v>3690</v>
      </c>
      <c r="E9" s="21">
        <f>+E22+E81+E188+E371+E612</f>
        <v>7241</v>
      </c>
      <c r="F9" s="21">
        <f>+F22+F81+F188+F371+F612</f>
        <v>6634</v>
      </c>
      <c r="G9" s="22">
        <f>SUM(G10:G14)</f>
        <v>1.0000000000000002</v>
      </c>
      <c r="H9" s="22">
        <f>SUM(H10:H14)</f>
        <v>1</v>
      </c>
      <c r="I9" s="22">
        <f>SUM(I10:I14)</f>
        <v>1</v>
      </c>
      <c r="J9" s="22">
        <f>SUM(J10:J14)</f>
        <v>0.99999999999999989</v>
      </c>
      <c r="K9" s="22">
        <f t="shared" ref="K9:L14" si="0">+IF(AND(C9=0,E9=0),"",IF(C9=0,1,IF(E9=0,-1,(E9-C9)/C9)))</f>
        <v>0.72036113090995491</v>
      </c>
      <c r="L9" s="22">
        <f t="shared" si="0"/>
        <v>0.79783197831978325</v>
      </c>
      <c r="M9" s="22">
        <f t="shared" ref="M9:N14" si="1">+IF(OR(AND(G9=""),(K9="")),"",G9*K9)</f>
        <v>0.72036113090995502</v>
      </c>
      <c r="N9" s="23">
        <f t="shared" si="1"/>
        <v>0.79783197831978325</v>
      </c>
    </row>
    <row r="10" spans="1:14" x14ac:dyDescent="0.2">
      <c r="A10" s="8"/>
      <c r="B10" s="18" t="s">
        <v>10</v>
      </c>
      <c r="C10" s="15">
        <f>+C22</f>
        <v>13</v>
      </c>
      <c r="D10" s="9">
        <f>+D22</f>
        <v>21</v>
      </c>
      <c r="E10" s="9">
        <f>+E22</f>
        <v>48</v>
      </c>
      <c r="F10" s="9">
        <f>+F22</f>
        <v>54</v>
      </c>
      <c r="G10" s="10">
        <f t="shared" ref="G10:J14" si="2">+C10/C$9</f>
        <v>3.0886196246139226E-3</v>
      </c>
      <c r="H10" s="10">
        <f t="shared" si="2"/>
        <v>5.6910569105691061E-3</v>
      </c>
      <c r="I10" s="10">
        <f t="shared" si="2"/>
        <v>6.6289186576439715E-3</v>
      </c>
      <c r="J10" s="10">
        <f t="shared" si="2"/>
        <v>8.1398854386493819E-3</v>
      </c>
      <c r="K10" s="10">
        <f t="shared" si="0"/>
        <v>2.6923076923076925</v>
      </c>
      <c r="L10" s="10">
        <f t="shared" si="0"/>
        <v>1.5714285714285714</v>
      </c>
      <c r="M10" s="10">
        <f t="shared" si="1"/>
        <v>8.3155143739605617E-3</v>
      </c>
      <c r="N10" s="11">
        <f t="shared" si="1"/>
        <v>8.9430894308943094E-3</v>
      </c>
    </row>
    <row r="11" spans="1:14" x14ac:dyDescent="0.2">
      <c r="A11" s="8"/>
      <c r="B11" s="18" t="s">
        <v>11</v>
      </c>
      <c r="C11" s="15">
        <f>+C81</f>
        <v>635</v>
      </c>
      <c r="D11" s="9">
        <f>+D81</f>
        <v>574</v>
      </c>
      <c r="E11" s="9">
        <f>+E81</f>
        <v>866</v>
      </c>
      <c r="F11" s="9">
        <f>+F81</f>
        <v>645</v>
      </c>
      <c r="G11" s="10">
        <f t="shared" si="2"/>
        <v>0.1508671893561416</v>
      </c>
      <c r="H11" s="10">
        <f t="shared" si="2"/>
        <v>0.15555555555555556</v>
      </c>
      <c r="I11" s="10">
        <f t="shared" si="2"/>
        <v>0.11959674078165999</v>
      </c>
      <c r="J11" s="10">
        <f t="shared" si="2"/>
        <v>9.7226409406089842E-2</v>
      </c>
      <c r="K11" s="10">
        <f t="shared" si="0"/>
        <v>0.36377952755905513</v>
      </c>
      <c r="L11" s="10">
        <f t="shared" si="0"/>
        <v>0.12369337979094076</v>
      </c>
      <c r="M11" s="10">
        <f t="shared" si="1"/>
        <v>5.48823948681397E-2</v>
      </c>
      <c r="N11" s="11">
        <f t="shared" si="1"/>
        <v>1.9241192411924121E-2</v>
      </c>
    </row>
    <row r="12" spans="1:14" ht="25.5" x14ac:dyDescent="0.2">
      <c r="A12" s="8"/>
      <c r="B12" s="18" t="s">
        <v>12</v>
      </c>
      <c r="C12" s="15">
        <f>+C188</f>
        <v>1526</v>
      </c>
      <c r="D12" s="9">
        <f>+D188</f>
        <v>1297</v>
      </c>
      <c r="E12" s="9">
        <f>+E188</f>
        <v>1142</v>
      </c>
      <c r="F12" s="9">
        <f>+F188</f>
        <v>1036</v>
      </c>
      <c r="G12" s="10">
        <f t="shared" si="2"/>
        <v>0.36255642670468047</v>
      </c>
      <c r="H12" s="10">
        <f t="shared" si="2"/>
        <v>0.35149051490514904</v>
      </c>
      <c r="I12" s="10">
        <f t="shared" si="2"/>
        <v>0.15771302306311283</v>
      </c>
      <c r="J12" s="10">
        <f t="shared" si="2"/>
        <v>0.15616520952668073</v>
      </c>
      <c r="K12" s="10">
        <f t="shared" si="0"/>
        <v>-0.25163826998689381</v>
      </c>
      <c r="L12" s="10">
        <f t="shared" si="0"/>
        <v>-0.20123361603700848</v>
      </c>
      <c r="M12" s="10">
        <f t="shared" si="1"/>
        <v>-9.1233071988595857E-2</v>
      </c>
      <c r="N12" s="11">
        <f t="shared" si="1"/>
        <v>-7.0731707317073164E-2</v>
      </c>
    </row>
    <row r="13" spans="1:14" x14ac:dyDescent="0.2">
      <c r="A13" s="8"/>
      <c r="B13" s="18" t="s">
        <v>13</v>
      </c>
      <c r="C13" s="15">
        <f>+C371</f>
        <v>1710</v>
      </c>
      <c r="D13" s="9">
        <f>+D371</f>
        <v>1389</v>
      </c>
      <c r="E13" s="9">
        <f>+E371</f>
        <v>4193</v>
      </c>
      <c r="F13" s="9">
        <f>+F371</f>
        <v>3829</v>
      </c>
      <c r="G13" s="10">
        <f t="shared" si="2"/>
        <v>0.40627227369921598</v>
      </c>
      <c r="H13" s="10">
        <f t="shared" si="2"/>
        <v>0.37642276422764226</v>
      </c>
      <c r="I13" s="10">
        <f t="shared" si="2"/>
        <v>0.57906366523960784</v>
      </c>
      <c r="J13" s="10">
        <f t="shared" si="2"/>
        <v>0.57717817304793484</v>
      </c>
      <c r="K13" s="10">
        <f t="shared" si="0"/>
        <v>1.4520467836257309</v>
      </c>
      <c r="L13" s="10">
        <f t="shared" si="0"/>
        <v>1.7566594672426206</v>
      </c>
      <c r="M13" s="10">
        <f t="shared" si="1"/>
        <v>0.58992634830125923</v>
      </c>
      <c r="N13" s="11">
        <f t="shared" si="1"/>
        <v>0.66124661246612459</v>
      </c>
    </row>
    <row r="14" spans="1:14" ht="15.75" thickBot="1" x14ac:dyDescent="0.25">
      <c r="A14" s="8"/>
      <c r="B14" s="19" t="s">
        <v>14</v>
      </c>
      <c r="C14" s="16">
        <f>+C612</f>
        <v>325</v>
      </c>
      <c r="D14" s="12">
        <f>+D612</f>
        <v>409</v>
      </c>
      <c r="E14" s="12">
        <f>+E612</f>
        <v>992</v>
      </c>
      <c r="F14" s="12">
        <f>+F612</f>
        <v>1070</v>
      </c>
      <c r="G14" s="13">
        <f t="shared" si="2"/>
        <v>7.7215490615348062E-2</v>
      </c>
      <c r="H14" s="13">
        <f t="shared" si="2"/>
        <v>0.11084010840108401</v>
      </c>
      <c r="I14" s="13">
        <f t="shared" si="2"/>
        <v>0.13699765225797542</v>
      </c>
      <c r="J14" s="13">
        <f t="shared" si="2"/>
        <v>0.16129032258064516</v>
      </c>
      <c r="K14" s="13">
        <f t="shared" si="0"/>
        <v>2.0523076923076924</v>
      </c>
      <c r="L14" s="13">
        <f t="shared" si="0"/>
        <v>1.6161369193154034</v>
      </c>
      <c r="M14" s="13">
        <f t="shared" si="1"/>
        <v>0.15846994535519127</v>
      </c>
      <c r="N14" s="14">
        <f t="shared" si="1"/>
        <v>0.17913279132791327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6" t="s">
        <v>3</v>
      </c>
      <c r="C19" s="45" t="s">
        <v>16</v>
      </c>
      <c r="D19" s="46"/>
      <c r="E19" s="46"/>
      <c r="F19" s="40"/>
      <c r="G19" s="45" t="s">
        <v>5</v>
      </c>
      <c r="H19" s="46"/>
      <c r="I19" s="46"/>
      <c r="J19" s="46"/>
      <c r="K19" s="45" t="s">
        <v>17</v>
      </c>
      <c r="L19" s="42"/>
      <c r="M19" s="41" t="s">
        <v>7</v>
      </c>
      <c r="N19" s="42"/>
    </row>
    <row r="20" spans="1:14" ht="15.75" thickBot="1" x14ac:dyDescent="0.25">
      <c r="A20" s="7"/>
      <c r="B20" s="37"/>
      <c r="C20" s="39">
        <v>2022</v>
      </c>
      <c r="D20" s="40"/>
      <c r="E20" s="44">
        <v>2023</v>
      </c>
      <c r="F20" s="40"/>
      <c r="G20" s="39">
        <v>2022</v>
      </c>
      <c r="H20" s="40"/>
      <c r="I20" s="44">
        <v>2023</v>
      </c>
      <c r="J20" s="40"/>
      <c r="K20" s="47"/>
      <c r="L20" s="43"/>
      <c r="M20" s="31"/>
      <c r="N20" s="43"/>
    </row>
    <row r="21" spans="1:14" ht="15.75" thickBot="1" x14ac:dyDescent="0.25">
      <c r="A21" s="8"/>
      <c r="B21" s="38"/>
      <c r="C21" s="20" t="s">
        <v>8</v>
      </c>
      <c r="D21" s="20" t="s">
        <v>9</v>
      </c>
      <c r="E21" s="20" t="s">
        <v>8</v>
      </c>
      <c r="F21" s="20" t="s">
        <v>9</v>
      </c>
      <c r="G21" s="20" t="s">
        <v>8</v>
      </c>
      <c r="H21" s="20" t="s">
        <v>9</v>
      </c>
      <c r="I21" s="20" t="s">
        <v>8</v>
      </c>
      <c r="J21" s="20" t="s">
        <v>9</v>
      </c>
      <c r="K21" s="20" t="s">
        <v>8</v>
      </c>
      <c r="L21" s="20" t="s">
        <v>9</v>
      </c>
      <c r="M21" s="20" t="s">
        <v>8</v>
      </c>
      <c r="N21" s="20" t="s">
        <v>9</v>
      </c>
    </row>
    <row r="22" spans="1:14" ht="15.75" thickBot="1" x14ac:dyDescent="0.25">
      <c r="A22" s="8"/>
      <c r="B22" s="17" t="s">
        <v>10</v>
      </c>
      <c r="C22" s="21">
        <f>SUM(C23:C73)</f>
        <v>13</v>
      </c>
      <c r="D22" s="21">
        <f>SUM(D23:D73)</f>
        <v>21</v>
      </c>
      <c r="E22" s="21">
        <f>SUM(E23:E73)</f>
        <v>48</v>
      </c>
      <c r="F22" s="21">
        <f>SUM(F23:F73)</f>
        <v>54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2.6923076923076925</v>
      </c>
      <c r="L22" s="22">
        <f>+IF(AND(D22=0,F22=0),"",IF(D22=0,1,IF(F22=0,-1,(F22-D22)/D22)))</f>
        <v>1.5714285714285714</v>
      </c>
      <c r="M22" s="22">
        <f t="shared" ref="M22:M53" si="7">+IF(OR(AND(G22=""),(K22="")),"",G22*K22)</f>
        <v>2.6923076923076925</v>
      </c>
      <c r="N22" s="23">
        <f t="shared" ref="N22:N53" si="8">+IF(OR(AND(H22=""),(L22="")),"",H22*L22)</f>
        <v>1.5714285714285714</v>
      </c>
    </row>
    <row r="23" spans="1:14" x14ac:dyDescent="0.2">
      <c r="A23" s="8"/>
      <c r="B23" s="28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8"/>
      <c r="B24" s="18" t="s">
        <v>19</v>
      </c>
      <c r="C24" s="15">
        <v>2</v>
      </c>
      <c r="D24" s="9">
        <v>1</v>
      </c>
      <c r="E24" s="9">
        <v>2</v>
      </c>
      <c r="F24" s="9">
        <v>3</v>
      </c>
      <c r="G24" s="10">
        <f t="shared" si="3"/>
        <v>0.15384615384615385</v>
      </c>
      <c r="H24" s="10">
        <f t="shared" si="4"/>
        <v>4.7619047619047616E-2</v>
      </c>
      <c r="I24" s="10">
        <f t="shared" si="5"/>
        <v>4.1666666666666664E-2</v>
      </c>
      <c r="J24" s="10">
        <f t="shared" si="6"/>
        <v>5.5555555555555552E-2</v>
      </c>
      <c r="K24" s="10">
        <f t="shared" si="9"/>
        <v>0</v>
      </c>
      <c r="L24" s="10">
        <f t="shared" si="10"/>
        <v>2</v>
      </c>
      <c r="M24" s="10">
        <f t="shared" si="7"/>
        <v>0</v>
      </c>
      <c r="N24" s="11">
        <f t="shared" si="8"/>
        <v>9.5238095238095233E-2</v>
      </c>
    </row>
    <row r="25" spans="1:14" ht="38.25" x14ac:dyDescent="0.2">
      <c r="A25" s="8"/>
      <c r="B25" s="18" t="s">
        <v>20</v>
      </c>
      <c r="C25" s="1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18" t="s">
        <v>21</v>
      </c>
      <c r="C26" s="15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1" t="str">
        <f t="shared" si="8"/>
        <v/>
      </c>
    </row>
    <row r="27" spans="1:14" ht="25.5" x14ac:dyDescent="0.2">
      <c r="A27" s="8"/>
      <c r="B27" s="18" t="s">
        <v>22</v>
      </c>
      <c r="C27" s="15">
        <v>1</v>
      </c>
      <c r="D27" s="9">
        <v>0</v>
      </c>
      <c r="E27" s="9">
        <v>0</v>
      </c>
      <c r="F27" s="9">
        <v>1</v>
      </c>
      <c r="G27" s="10">
        <f t="shared" si="3"/>
        <v>7.6923076923076927E-2</v>
      </c>
      <c r="H27" s="10" t="str">
        <f t="shared" si="4"/>
        <v/>
      </c>
      <c r="I27" s="10" t="str">
        <f t="shared" si="5"/>
        <v/>
      </c>
      <c r="J27" s="10">
        <f t="shared" si="6"/>
        <v>1.8518518518518517E-2</v>
      </c>
      <c r="K27" s="10">
        <f t="shared" si="9"/>
        <v>-1</v>
      </c>
      <c r="L27" s="10">
        <f t="shared" si="10"/>
        <v>1</v>
      </c>
      <c r="M27" s="10">
        <f t="shared" si="7"/>
        <v>-7.6923076923076927E-2</v>
      </c>
      <c r="N27" s="11" t="str">
        <f t="shared" si="8"/>
        <v/>
      </c>
    </row>
    <row r="28" spans="1:14" ht="25.5" x14ac:dyDescent="0.2">
      <c r="A28" s="8"/>
      <c r="B28" s="18" t="s">
        <v>23</v>
      </c>
      <c r="C28" s="15">
        <v>0</v>
      </c>
      <c r="D28" s="9">
        <v>0</v>
      </c>
      <c r="E28" s="9">
        <v>1</v>
      </c>
      <c r="F28" s="9">
        <v>6</v>
      </c>
      <c r="G28" s="10" t="str">
        <f t="shared" si="3"/>
        <v/>
      </c>
      <c r="H28" s="10" t="str">
        <f t="shared" si="4"/>
        <v/>
      </c>
      <c r="I28" s="10">
        <f t="shared" si="5"/>
        <v>2.0833333333333332E-2</v>
      </c>
      <c r="J28" s="10">
        <f t="shared" si="6"/>
        <v>0.1111111111111111</v>
      </c>
      <c r="K28" s="10">
        <f t="shared" si="9"/>
        <v>1</v>
      </c>
      <c r="L28" s="10">
        <f t="shared" si="10"/>
        <v>1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18" t="s">
        <v>24</v>
      </c>
      <c r="C29" s="15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18" t="s">
        <v>25</v>
      </c>
      <c r="C30" s="15">
        <v>0</v>
      </c>
      <c r="D30" s="9">
        <v>0</v>
      </c>
      <c r="E30" s="9">
        <v>1</v>
      </c>
      <c r="F30" s="9">
        <v>0</v>
      </c>
      <c r="G30" s="10" t="str">
        <f t="shared" si="3"/>
        <v/>
      </c>
      <c r="H30" s="10" t="str">
        <f t="shared" si="4"/>
        <v/>
      </c>
      <c r="I30" s="10">
        <f t="shared" si="5"/>
        <v>2.0833333333333332E-2</v>
      </c>
      <c r="J30" s="10" t="str">
        <f t="shared" si="6"/>
        <v/>
      </c>
      <c r="K30" s="10">
        <f t="shared" si="9"/>
        <v>1</v>
      </c>
      <c r="L30" s="10" t="str">
        <f t="shared" si="10"/>
        <v xml:space="preserve"> </v>
      </c>
      <c r="M30" s="10" t="str">
        <f t="shared" si="7"/>
        <v/>
      </c>
      <c r="N30" s="11" t="str">
        <f t="shared" si="8"/>
        <v/>
      </c>
    </row>
    <row r="31" spans="1:14" x14ac:dyDescent="0.2">
      <c r="A31" s="8"/>
      <c r="B31" s="18" t="s">
        <v>26</v>
      </c>
      <c r="C31" s="15">
        <v>0</v>
      </c>
      <c r="D31" s="9">
        <v>0</v>
      </c>
      <c r="E31" s="9">
        <v>0</v>
      </c>
      <c r="F31" s="9">
        <v>1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>
        <f t="shared" si="6"/>
        <v>1.8518518518518517E-2</v>
      </c>
      <c r="K31" s="10" t="str">
        <f t="shared" si="9"/>
        <v xml:space="preserve"> </v>
      </c>
      <c r="L31" s="10">
        <f t="shared" si="10"/>
        <v>1</v>
      </c>
      <c r="M31" s="10" t="str">
        <f t="shared" si="7"/>
        <v/>
      </c>
      <c r="N31" s="11" t="str">
        <f t="shared" si="8"/>
        <v/>
      </c>
    </row>
    <row r="32" spans="1:14" x14ac:dyDescent="0.2">
      <c r="A32" s="8"/>
      <c r="B32" s="18" t="s">
        <v>27</v>
      </c>
      <c r="C32" s="15">
        <v>0</v>
      </c>
      <c r="D32" s="9">
        <v>1</v>
      </c>
      <c r="E32" s="9">
        <v>0</v>
      </c>
      <c r="F32" s="9">
        <v>0</v>
      </c>
      <c r="G32" s="10" t="str">
        <f t="shared" si="3"/>
        <v/>
      </c>
      <c r="H32" s="10">
        <f t="shared" si="4"/>
        <v>4.7619047619047616E-2</v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>
        <f t="shared" si="10"/>
        <v>-1</v>
      </c>
      <c r="M32" s="10" t="str">
        <f t="shared" si="7"/>
        <v/>
      </c>
      <c r="N32" s="11">
        <f t="shared" si="8"/>
        <v>-4.7619047619047616E-2</v>
      </c>
    </row>
    <row r="33" spans="1:14" x14ac:dyDescent="0.2">
      <c r="A33" s="8"/>
      <c r="B33" s="18" t="s">
        <v>28</v>
      </c>
      <c r="C33" s="15">
        <v>0</v>
      </c>
      <c r="D33" s="9">
        <v>1</v>
      </c>
      <c r="E33" s="9">
        <v>6</v>
      </c>
      <c r="F33" s="9">
        <v>10</v>
      </c>
      <c r="G33" s="10" t="str">
        <f t="shared" si="3"/>
        <v/>
      </c>
      <c r="H33" s="10">
        <f t="shared" si="4"/>
        <v>4.7619047619047616E-2</v>
      </c>
      <c r="I33" s="10">
        <f t="shared" si="5"/>
        <v>0.125</v>
      </c>
      <c r="J33" s="10">
        <f t="shared" si="6"/>
        <v>0.18518518518518517</v>
      </c>
      <c r="K33" s="10">
        <f t="shared" si="9"/>
        <v>1</v>
      </c>
      <c r="L33" s="10">
        <f t="shared" si="10"/>
        <v>9</v>
      </c>
      <c r="M33" s="10" t="str">
        <f t="shared" si="7"/>
        <v/>
      </c>
      <c r="N33" s="11">
        <f t="shared" si="8"/>
        <v>0.42857142857142855</v>
      </c>
    </row>
    <row r="34" spans="1:14" ht="25.5" x14ac:dyDescent="0.2">
      <c r="A34" s="8"/>
      <c r="B34" s="18" t="s">
        <v>29</v>
      </c>
      <c r="C34" s="1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18" t="s">
        <v>30</v>
      </c>
      <c r="C35" s="15">
        <v>0</v>
      </c>
      <c r="D35" s="9">
        <v>0</v>
      </c>
      <c r="E35" s="9">
        <v>0</v>
      </c>
      <c r="F35" s="9">
        <v>1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>
        <f t="shared" si="6"/>
        <v>1.8518518518518517E-2</v>
      </c>
      <c r="K35" s="10" t="str">
        <f t="shared" si="9"/>
        <v xml:space="preserve"> </v>
      </c>
      <c r="L35" s="10">
        <f t="shared" si="10"/>
        <v>1</v>
      </c>
      <c r="M35" s="10" t="str">
        <f t="shared" si="7"/>
        <v/>
      </c>
      <c r="N35" s="11" t="str">
        <f t="shared" si="8"/>
        <v/>
      </c>
    </row>
    <row r="36" spans="1:14" x14ac:dyDescent="0.2">
      <c r="A36" s="8"/>
      <c r="B36" s="18" t="s">
        <v>31</v>
      </c>
      <c r="C36" s="15">
        <v>0</v>
      </c>
      <c r="D36" s="9">
        <v>0</v>
      </c>
      <c r="E36" s="9">
        <v>3</v>
      </c>
      <c r="F36" s="9">
        <v>1</v>
      </c>
      <c r="G36" s="10" t="str">
        <f t="shared" si="3"/>
        <v/>
      </c>
      <c r="H36" s="10" t="str">
        <f t="shared" si="4"/>
        <v/>
      </c>
      <c r="I36" s="10">
        <f t="shared" si="5"/>
        <v>6.25E-2</v>
      </c>
      <c r="J36" s="10">
        <f t="shared" si="6"/>
        <v>1.8518518518518517E-2</v>
      </c>
      <c r="K36" s="10">
        <f t="shared" si="9"/>
        <v>1</v>
      </c>
      <c r="L36" s="10">
        <f t="shared" si="10"/>
        <v>1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18" t="s">
        <v>32</v>
      </c>
      <c r="C37" s="1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18" t="s">
        <v>33</v>
      </c>
      <c r="C38" s="1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18" t="s">
        <v>34</v>
      </c>
      <c r="C39" s="15">
        <v>0</v>
      </c>
      <c r="D39" s="9">
        <v>0</v>
      </c>
      <c r="E39" s="9">
        <v>1</v>
      </c>
      <c r="F39" s="9">
        <v>1</v>
      </c>
      <c r="G39" s="10" t="str">
        <f t="shared" si="3"/>
        <v/>
      </c>
      <c r="H39" s="10" t="str">
        <f t="shared" si="4"/>
        <v/>
      </c>
      <c r="I39" s="10">
        <f t="shared" si="5"/>
        <v>2.0833333333333332E-2</v>
      </c>
      <c r="J39" s="10">
        <f t="shared" si="6"/>
        <v>1.8518518518518517E-2</v>
      </c>
      <c r="K39" s="10">
        <f t="shared" si="9"/>
        <v>1</v>
      </c>
      <c r="L39" s="10">
        <f t="shared" si="10"/>
        <v>1</v>
      </c>
      <c r="M39" s="10" t="str">
        <f t="shared" si="7"/>
        <v/>
      </c>
      <c r="N39" s="11" t="str">
        <f t="shared" si="8"/>
        <v/>
      </c>
    </row>
    <row r="40" spans="1:14" ht="25.5" x14ac:dyDescent="0.2">
      <c r="A40" s="8"/>
      <c r="B40" s="18" t="s">
        <v>35</v>
      </c>
      <c r="C40" s="15">
        <v>0</v>
      </c>
      <c r="D40" s="9">
        <v>0</v>
      </c>
      <c r="E40" s="9">
        <v>1</v>
      </c>
      <c r="F40" s="9">
        <v>0</v>
      </c>
      <c r="G40" s="10" t="str">
        <f t="shared" si="3"/>
        <v/>
      </c>
      <c r="H40" s="10" t="str">
        <f t="shared" si="4"/>
        <v/>
      </c>
      <c r="I40" s="10">
        <f t="shared" si="5"/>
        <v>2.0833333333333332E-2</v>
      </c>
      <c r="J40" s="10" t="str">
        <f t="shared" si="6"/>
        <v/>
      </c>
      <c r="K40" s="10">
        <f t="shared" si="9"/>
        <v>1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18" t="s">
        <v>36</v>
      </c>
      <c r="C41" s="15">
        <v>0</v>
      </c>
      <c r="D41" s="9">
        <v>0</v>
      </c>
      <c r="E41" s="9">
        <v>1</v>
      </c>
      <c r="F41" s="9">
        <v>0</v>
      </c>
      <c r="G41" s="10" t="str">
        <f t="shared" si="3"/>
        <v/>
      </c>
      <c r="H41" s="10" t="str">
        <f t="shared" si="4"/>
        <v/>
      </c>
      <c r="I41" s="10">
        <f t="shared" si="5"/>
        <v>2.0833333333333332E-2</v>
      </c>
      <c r="J41" s="10" t="str">
        <f t="shared" si="6"/>
        <v/>
      </c>
      <c r="K41" s="10">
        <f t="shared" si="9"/>
        <v>1</v>
      </c>
      <c r="L41" s="10" t="str">
        <f t="shared" si="10"/>
        <v xml:space="preserve"> </v>
      </c>
      <c r="M41" s="10" t="str">
        <f t="shared" si="7"/>
        <v/>
      </c>
      <c r="N41" s="11" t="str">
        <f t="shared" si="8"/>
        <v/>
      </c>
    </row>
    <row r="42" spans="1:14" x14ac:dyDescent="0.2">
      <c r="A42" s="8"/>
      <c r="B42" s="18" t="s">
        <v>37</v>
      </c>
      <c r="C42" s="15">
        <v>0</v>
      </c>
      <c r="D42" s="9">
        <v>1</v>
      </c>
      <c r="E42" s="9">
        <v>0</v>
      </c>
      <c r="F42" s="9">
        <v>0</v>
      </c>
      <c r="G42" s="10" t="str">
        <f t="shared" si="3"/>
        <v/>
      </c>
      <c r="H42" s="10">
        <f t="shared" si="4"/>
        <v>4.7619047619047616E-2</v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>
        <f t="shared" si="10"/>
        <v>-1</v>
      </c>
      <c r="M42" s="10" t="str">
        <f t="shared" si="7"/>
        <v/>
      </c>
      <c r="N42" s="11">
        <f t="shared" si="8"/>
        <v>-4.7619047619047616E-2</v>
      </c>
    </row>
    <row r="43" spans="1:14" ht="26.25" customHeight="1" x14ac:dyDescent="0.2">
      <c r="A43" s="8"/>
      <c r="B43" s="18" t="s">
        <v>38</v>
      </c>
      <c r="C43" s="1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18" t="s">
        <v>39</v>
      </c>
      <c r="C44" s="1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18" t="s">
        <v>40</v>
      </c>
      <c r="C45" s="1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18" t="s">
        <v>41</v>
      </c>
      <c r="C46" s="15">
        <v>0</v>
      </c>
      <c r="D46" s="9">
        <v>0</v>
      </c>
      <c r="E46" s="9">
        <v>0</v>
      </c>
      <c r="F46" s="9">
        <v>2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>
        <f t="shared" si="6"/>
        <v>3.7037037037037035E-2</v>
      </c>
      <c r="K46" s="10" t="str">
        <f t="shared" si="9"/>
        <v xml:space="preserve"> </v>
      </c>
      <c r="L46" s="10">
        <f t="shared" si="10"/>
        <v>1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18" t="s">
        <v>42</v>
      </c>
      <c r="C47" s="15">
        <v>2</v>
      </c>
      <c r="D47" s="9">
        <v>0</v>
      </c>
      <c r="E47" s="9">
        <v>0</v>
      </c>
      <c r="F47" s="9">
        <v>0</v>
      </c>
      <c r="G47" s="10">
        <f t="shared" si="3"/>
        <v>0.15384615384615385</v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>
        <f t="shared" si="9"/>
        <v>-1</v>
      </c>
      <c r="L47" s="10" t="str">
        <f t="shared" si="10"/>
        <v xml:space="preserve"> </v>
      </c>
      <c r="M47" s="10">
        <f t="shared" si="7"/>
        <v>-0.15384615384615385</v>
      </c>
      <c r="N47" s="11" t="str">
        <f t="shared" si="8"/>
        <v/>
      </c>
    </row>
    <row r="48" spans="1:14" ht="25.5" x14ac:dyDescent="0.2">
      <c r="A48" s="8"/>
      <c r="B48" s="18" t="s">
        <v>43</v>
      </c>
      <c r="C48" s="15">
        <v>0</v>
      </c>
      <c r="D48" s="9">
        <v>1</v>
      </c>
      <c r="E48" s="9">
        <v>1</v>
      </c>
      <c r="F48" s="9">
        <v>0</v>
      </c>
      <c r="G48" s="10" t="str">
        <f t="shared" si="3"/>
        <v/>
      </c>
      <c r="H48" s="10">
        <f t="shared" si="4"/>
        <v>4.7619047619047616E-2</v>
      </c>
      <c r="I48" s="10">
        <f t="shared" si="5"/>
        <v>2.0833333333333332E-2</v>
      </c>
      <c r="J48" s="10" t="str">
        <f t="shared" si="6"/>
        <v/>
      </c>
      <c r="K48" s="10">
        <f t="shared" si="9"/>
        <v>1</v>
      </c>
      <c r="L48" s="10">
        <f t="shared" si="10"/>
        <v>-1</v>
      </c>
      <c r="M48" s="10" t="str">
        <f t="shared" si="7"/>
        <v/>
      </c>
      <c r="N48" s="11">
        <f t="shared" si="8"/>
        <v>-4.7619047619047616E-2</v>
      </c>
    </row>
    <row r="49" spans="1:14" ht="25.5" x14ac:dyDescent="0.2">
      <c r="A49" s="8"/>
      <c r="B49" s="18" t="s">
        <v>44</v>
      </c>
      <c r="C49" s="1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18" t="s">
        <v>45</v>
      </c>
      <c r="C50" s="15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18" t="s">
        <v>46</v>
      </c>
      <c r="C51" s="15">
        <v>0</v>
      </c>
      <c r="D51" s="9">
        <v>0</v>
      </c>
      <c r="E51" s="9">
        <v>0</v>
      </c>
      <c r="F51" s="9">
        <v>1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>
        <f t="shared" si="6"/>
        <v>1.8518518518518517E-2</v>
      </c>
      <c r="K51" s="10" t="str">
        <f t="shared" si="9"/>
        <v xml:space="preserve"> </v>
      </c>
      <c r="L51" s="10">
        <f t="shared" si="10"/>
        <v>1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18" t="s">
        <v>47</v>
      </c>
      <c r="C52" s="15">
        <v>0</v>
      </c>
      <c r="D52" s="9">
        <v>0</v>
      </c>
      <c r="E52" s="9">
        <v>1</v>
      </c>
      <c r="F52" s="9">
        <v>3</v>
      </c>
      <c r="G52" s="10" t="str">
        <f t="shared" si="3"/>
        <v/>
      </c>
      <c r="H52" s="10" t="str">
        <f t="shared" si="4"/>
        <v/>
      </c>
      <c r="I52" s="10">
        <f t="shared" si="5"/>
        <v>2.0833333333333332E-2</v>
      </c>
      <c r="J52" s="10">
        <f t="shared" si="6"/>
        <v>5.5555555555555552E-2</v>
      </c>
      <c r="K52" s="10">
        <f t="shared" si="9"/>
        <v>1</v>
      </c>
      <c r="L52" s="10">
        <f t="shared" si="10"/>
        <v>1</v>
      </c>
      <c r="M52" s="10" t="str">
        <f t="shared" si="7"/>
        <v/>
      </c>
      <c r="N52" s="11" t="str">
        <f t="shared" si="8"/>
        <v/>
      </c>
    </row>
    <row r="53" spans="1:14" x14ac:dyDescent="0.2">
      <c r="A53" s="8"/>
      <c r="B53" s="18" t="s">
        <v>48</v>
      </c>
      <c r="C53" s="15">
        <v>2</v>
      </c>
      <c r="D53" s="9">
        <v>5</v>
      </c>
      <c r="E53" s="9">
        <v>2</v>
      </c>
      <c r="F53" s="9">
        <v>2</v>
      </c>
      <c r="G53" s="10">
        <f t="shared" si="3"/>
        <v>0.15384615384615385</v>
      </c>
      <c r="H53" s="10">
        <f t="shared" si="4"/>
        <v>0.23809523809523808</v>
      </c>
      <c r="I53" s="10">
        <f t="shared" si="5"/>
        <v>4.1666666666666664E-2</v>
      </c>
      <c r="J53" s="10">
        <f t="shared" si="6"/>
        <v>3.7037037037037035E-2</v>
      </c>
      <c r="K53" s="10">
        <f t="shared" si="9"/>
        <v>0</v>
      </c>
      <c r="L53" s="10">
        <f t="shared" si="10"/>
        <v>-0.6</v>
      </c>
      <c r="M53" s="10">
        <f t="shared" si="7"/>
        <v>0</v>
      </c>
      <c r="N53" s="11">
        <f t="shared" si="8"/>
        <v>-0.14285714285714285</v>
      </c>
    </row>
    <row r="54" spans="1:14" x14ac:dyDescent="0.2">
      <c r="A54" s="8"/>
      <c r="B54" s="18" t="s">
        <v>49</v>
      </c>
      <c r="C54" s="15">
        <v>2</v>
      </c>
      <c r="D54" s="9">
        <v>2</v>
      </c>
      <c r="E54" s="9">
        <v>2</v>
      </c>
      <c r="F54" s="9">
        <v>1</v>
      </c>
      <c r="G54" s="10">
        <f t="shared" ref="G54:G73" si="11">+IF(C54=0,"",C54/C$22)</f>
        <v>0.15384615384615385</v>
      </c>
      <c r="H54" s="10">
        <f t="shared" ref="H54:H73" si="12">+IF(D54=0,"",D54/D$22)</f>
        <v>9.5238095238095233E-2</v>
      </c>
      <c r="I54" s="10">
        <f t="shared" ref="I54:I73" si="13">+IF(E54=0,"",E54/E$22)</f>
        <v>4.1666666666666664E-2</v>
      </c>
      <c r="J54" s="10">
        <f t="shared" ref="J54:J73" si="14">+IF(F54=0,"",F54/F$22)</f>
        <v>1.8518518518518517E-2</v>
      </c>
      <c r="K54" s="10">
        <f t="shared" si="9"/>
        <v>0</v>
      </c>
      <c r="L54" s="10">
        <f t="shared" si="10"/>
        <v>-0.5</v>
      </c>
      <c r="M54" s="10">
        <f t="shared" ref="M54:M73" si="15">+IF(OR(AND(G54=""),(K54="")),"",G54*K54)</f>
        <v>0</v>
      </c>
      <c r="N54" s="11">
        <f t="shared" ref="N54:N73" si="16">+IF(OR(AND(H54=""),(L54="")),"",H54*L54)</f>
        <v>-4.7619047619047616E-2</v>
      </c>
    </row>
    <row r="55" spans="1:14" x14ac:dyDescent="0.2">
      <c r="A55" s="8"/>
      <c r="B55" s="18" t="s">
        <v>50</v>
      </c>
      <c r="C55" s="15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18" t="s">
        <v>51</v>
      </c>
      <c r="C56" s="15">
        <v>0</v>
      </c>
      <c r="D56" s="9">
        <v>0</v>
      </c>
      <c r="E56" s="9">
        <v>0</v>
      </c>
      <c r="F56" s="9">
        <v>1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>
        <f t="shared" si="14"/>
        <v>1.8518518518518517E-2</v>
      </c>
      <c r="K56" s="10" t="str">
        <f t="shared" si="17"/>
        <v xml:space="preserve"> </v>
      </c>
      <c r="L56" s="10">
        <f t="shared" si="18"/>
        <v>1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18" t="s">
        <v>52</v>
      </c>
      <c r="C57" s="15">
        <v>0</v>
      </c>
      <c r="D57" s="9">
        <v>0</v>
      </c>
      <c r="E57" s="9">
        <v>2</v>
      </c>
      <c r="F57" s="9">
        <v>1</v>
      </c>
      <c r="G57" s="10" t="str">
        <f t="shared" si="11"/>
        <v/>
      </c>
      <c r="H57" s="10" t="str">
        <f t="shared" si="12"/>
        <v/>
      </c>
      <c r="I57" s="10">
        <f t="shared" si="13"/>
        <v>4.1666666666666664E-2</v>
      </c>
      <c r="J57" s="10">
        <f t="shared" si="14"/>
        <v>1.8518518518518517E-2</v>
      </c>
      <c r="K57" s="10">
        <f t="shared" si="17"/>
        <v>1</v>
      </c>
      <c r="L57" s="10">
        <f t="shared" si="18"/>
        <v>1</v>
      </c>
      <c r="M57" s="10" t="str">
        <f t="shared" si="15"/>
        <v/>
      </c>
      <c r="N57" s="11" t="str">
        <f t="shared" si="16"/>
        <v/>
      </c>
    </row>
    <row r="58" spans="1:14" x14ac:dyDescent="0.2">
      <c r="A58" s="8"/>
      <c r="B58" s="18" t="s">
        <v>53</v>
      </c>
      <c r="C58" s="15">
        <v>0</v>
      </c>
      <c r="D58" s="9">
        <v>1</v>
      </c>
      <c r="E58" s="9">
        <v>0</v>
      </c>
      <c r="F58" s="9">
        <v>0</v>
      </c>
      <c r="G58" s="10" t="str">
        <f t="shared" si="11"/>
        <v/>
      </c>
      <c r="H58" s="10">
        <f t="shared" si="12"/>
        <v>4.7619047619047616E-2</v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>
        <f t="shared" si="18"/>
        <v>-1</v>
      </c>
      <c r="M58" s="10" t="str">
        <f t="shared" si="15"/>
        <v/>
      </c>
      <c r="N58" s="11">
        <f t="shared" si="16"/>
        <v>-4.7619047619047616E-2</v>
      </c>
    </row>
    <row r="59" spans="1:14" x14ac:dyDescent="0.2">
      <c r="A59" s="8"/>
      <c r="B59" s="18" t="s">
        <v>54</v>
      </c>
      <c r="C59" s="1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18" t="s">
        <v>55</v>
      </c>
      <c r="C60" s="15">
        <v>0</v>
      </c>
      <c r="D60" s="9">
        <v>0</v>
      </c>
      <c r="E60" s="9">
        <v>1</v>
      </c>
      <c r="F60" s="9">
        <v>0</v>
      </c>
      <c r="G60" s="10" t="str">
        <f t="shared" si="11"/>
        <v/>
      </c>
      <c r="H60" s="10" t="str">
        <f t="shared" si="12"/>
        <v/>
      </c>
      <c r="I60" s="10">
        <f t="shared" si="13"/>
        <v>2.0833333333333332E-2</v>
      </c>
      <c r="J60" s="10" t="str">
        <f t="shared" si="14"/>
        <v/>
      </c>
      <c r="K60" s="10">
        <f t="shared" si="17"/>
        <v>1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18" t="s">
        <v>56</v>
      </c>
      <c r="C61" s="15">
        <v>0</v>
      </c>
      <c r="D61" s="9">
        <v>0</v>
      </c>
      <c r="E61" s="9">
        <v>0</v>
      </c>
      <c r="F61" s="9">
        <v>1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>
        <f t="shared" si="14"/>
        <v>1.8518518518518517E-2</v>
      </c>
      <c r="K61" s="10" t="str">
        <f t="shared" si="17"/>
        <v xml:space="preserve"> </v>
      </c>
      <c r="L61" s="10">
        <f t="shared" si="18"/>
        <v>1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18" t="s">
        <v>57</v>
      </c>
      <c r="C62" s="15">
        <v>4</v>
      </c>
      <c r="D62" s="9">
        <v>0</v>
      </c>
      <c r="E62" s="9">
        <v>6</v>
      </c>
      <c r="F62" s="9">
        <v>0</v>
      </c>
      <c r="G62" s="10">
        <f t="shared" si="11"/>
        <v>0.30769230769230771</v>
      </c>
      <c r="H62" s="10" t="str">
        <f t="shared" si="12"/>
        <v/>
      </c>
      <c r="I62" s="10">
        <f t="shared" si="13"/>
        <v>0.125</v>
      </c>
      <c r="J62" s="10" t="str">
        <f t="shared" si="14"/>
        <v/>
      </c>
      <c r="K62" s="10">
        <f t="shared" si="17"/>
        <v>0.5</v>
      </c>
      <c r="L62" s="10" t="str">
        <f t="shared" si="18"/>
        <v xml:space="preserve"> </v>
      </c>
      <c r="M62" s="10">
        <f t="shared" si="15"/>
        <v>0.15384615384615385</v>
      </c>
      <c r="N62" s="11" t="str">
        <f t="shared" si="16"/>
        <v/>
      </c>
    </row>
    <row r="63" spans="1:14" ht="25.5" x14ac:dyDescent="0.2">
      <c r="A63" s="8"/>
      <c r="B63" s="18" t="s">
        <v>58</v>
      </c>
      <c r="C63" s="15">
        <v>0</v>
      </c>
      <c r="D63" s="9">
        <v>1</v>
      </c>
      <c r="E63" s="9">
        <v>0</v>
      </c>
      <c r="F63" s="9">
        <v>0</v>
      </c>
      <c r="G63" s="10" t="str">
        <f t="shared" si="11"/>
        <v/>
      </c>
      <c r="H63" s="10">
        <f t="shared" si="12"/>
        <v>4.7619047619047616E-2</v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>
        <f t="shared" si="18"/>
        <v>-1</v>
      </c>
      <c r="M63" s="10" t="str">
        <f t="shared" si="15"/>
        <v/>
      </c>
      <c r="N63" s="11">
        <f t="shared" si="16"/>
        <v>-4.7619047619047616E-2</v>
      </c>
    </row>
    <row r="64" spans="1:14" ht="25.5" x14ac:dyDescent="0.2">
      <c r="A64" s="8"/>
      <c r="B64" s="18" t="s">
        <v>59</v>
      </c>
      <c r="C64" s="15">
        <v>0</v>
      </c>
      <c r="D64" s="9">
        <v>0</v>
      </c>
      <c r="E64" s="9">
        <v>0</v>
      </c>
      <c r="F64" s="9">
        <v>1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>
        <f t="shared" si="14"/>
        <v>1.8518518518518517E-2</v>
      </c>
      <c r="K64" s="10" t="str">
        <f t="shared" si="17"/>
        <v xml:space="preserve"> </v>
      </c>
      <c r="L64" s="10">
        <f t="shared" si="18"/>
        <v>1</v>
      </c>
      <c r="M64" s="10" t="str">
        <f t="shared" si="15"/>
        <v/>
      </c>
      <c r="N64" s="11" t="str">
        <f t="shared" si="16"/>
        <v/>
      </c>
    </row>
    <row r="65" spans="1:14" x14ac:dyDescent="0.2">
      <c r="A65" s="8"/>
      <c r="B65" s="18" t="s">
        <v>60</v>
      </c>
      <c r="C65" s="15">
        <v>0</v>
      </c>
      <c r="D65" s="9">
        <v>0</v>
      </c>
      <c r="E65" s="9">
        <v>6</v>
      </c>
      <c r="F65" s="9">
        <v>8</v>
      </c>
      <c r="G65" s="10" t="str">
        <f t="shared" si="11"/>
        <v/>
      </c>
      <c r="H65" s="10" t="str">
        <f t="shared" si="12"/>
        <v/>
      </c>
      <c r="I65" s="10">
        <f t="shared" si="13"/>
        <v>0.125</v>
      </c>
      <c r="J65" s="10">
        <f t="shared" si="14"/>
        <v>0.14814814814814814</v>
      </c>
      <c r="K65" s="10">
        <f t="shared" si="17"/>
        <v>1</v>
      </c>
      <c r="L65" s="10">
        <f t="shared" si="18"/>
        <v>1</v>
      </c>
      <c r="M65" s="10" t="str">
        <f t="shared" si="15"/>
        <v/>
      </c>
      <c r="N65" s="11" t="str">
        <f t="shared" si="16"/>
        <v/>
      </c>
    </row>
    <row r="66" spans="1:14" x14ac:dyDescent="0.2">
      <c r="A66" s="8"/>
      <c r="B66" s="18" t="s">
        <v>61</v>
      </c>
      <c r="C66" s="15">
        <v>0</v>
      </c>
      <c r="D66" s="9">
        <v>1</v>
      </c>
      <c r="E66" s="9">
        <v>0</v>
      </c>
      <c r="F66" s="9">
        <v>0</v>
      </c>
      <c r="G66" s="10" t="str">
        <f t="shared" si="11"/>
        <v/>
      </c>
      <c r="H66" s="10">
        <f t="shared" si="12"/>
        <v>4.7619047619047616E-2</v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>
        <f t="shared" si="18"/>
        <v>-1</v>
      </c>
      <c r="M66" s="10" t="str">
        <f t="shared" si="15"/>
        <v/>
      </c>
      <c r="N66" s="11">
        <f t="shared" si="16"/>
        <v>-4.7619047619047616E-2</v>
      </c>
    </row>
    <row r="67" spans="1:14" x14ac:dyDescent="0.2">
      <c r="A67" s="8"/>
      <c r="B67" s="18" t="s">
        <v>62</v>
      </c>
      <c r="C67" s="15">
        <v>0</v>
      </c>
      <c r="D67" s="9">
        <v>1</v>
      </c>
      <c r="E67" s="9">
        <v>1</v>
      </c>
      <c r="F67" s="9">
        <v>0</v>
      </c>
      <c r="G67" s="10" t="str">
        <f t="shared" si="11"/>
        <v/>
      </c>
      <c r="H67" s="10">
        <f t="shared" si="12"/>
        <v>4.7619047619047616E-2</v>
      </c>
      <c r="I67" s="10">
        <f t="shared" si="13"/>
        <v>2.0833333333333332E-2</v>
      </c>
      <c r="J67" s="10" t="str">
        <f t="shared" si="14"/>
        <v/>
      </c>
      <c r="K67" s="10">
        <f t="shared" si="17"/>
        <v>1</v>
      </c>
      <c r="L67" s="10">
        <f t="shared" si="18"/>
        <v>-1</v>
      </c>
      <c r="M67" s="10" t="str">
        <f t="shared" si="15"/>
        <v/>
      </c>
      <c r="N67" s="11">
        <f t="shared" si="16"/>
        <v>-4.7619047619047616E-2</v>
      </c>
    </row>
    <row r="68" spans="1:14" x14ac:dyDescent="0.2">
      <c r="A68" s="8"/>
      <c r="B68" s="18" t="s">
        <v>63</v>
      </c>
      <c r="C68" s="15">
        <v>0</v>
      </c>
      <c r="D68" s="9">
        <v>0</v>
      </c>
      <c r="E68" s="9">
        <v>1</v>
      </c>
      <c r="F68" s="9">
        <v>0</v>
      </c>
      <c r="G68" s="10" t="str">
        <f t="shared" si="11"/>
        <v/>
      </c>
      <c r="H68" s="10" t="str">
        <f t="shared" si="12"/>
        <v/>
      </c>
      <c r="I68" s="10">
        <f t="shared" si="13"/>
        <v>2.0833333333333332E-2</v>
      </c>
      <c r="J68" s="10" t="str">
        <f t="shared" si="14"/>
        <v/>
      </c>
      <c r="K68" s="10">
        <f t="shared" si="17"/>
        <v>1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18" t="s">
        <v>64</v>
      </c>
      <c r="C69" s="1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18" t="s">
        <v>65</v>
      </c>
      <c r="C70" s="15">
        <v>0</v>
      </c>
      <c r="D70" s="9">
        <v>3</v>
      </c>
      <c r="E70" s="9">
        <v>1</v>
      </c>
      <c r="F70" s="9">
        <v>2</v>
      </c>
      <c r="G70" s="10" t="str">
        <f t="shared" si="11"/>
        <v/>
      </c>
      <c r="H70" s="10">
        <f t="shared" si="12"/>
        <v>0.14285714285714285</v>
      </c>
      <c r="I70" s="10">
        <f t="shared" si="13"/>
        <v>2.0833333333333332E-2</v>
      </c>
      <c r="J70" s="10">
        <f t="shared" si="14"/>
        <v>3.7037037037037035E-2</v>
      </c>
      <c r="K70" s="10">
        <f t="shared" si="17"/>
        <v>1</v>
      </c>
      <c r="L70" s="10">
        <f t="shared" si="18"/>
        <v>-0.33333333333333331</v>
      </c>
      <c r="M70" s="10" t="str">
        <f t="shared" si="15"/>
        <v/>
      </c>
      <c r="N70" s="11">
        <f t="shared" si="16"/>
        <v>-4.7619047619047616E-2</v>
      </c>
    </row>
    <row r="71" spans="1:14" x14ac:dyDescent="0.2">
      <c r="A71" s="8"/>
      <c r="B71" s="18" t="s">
        <v>66</v>
      </c>
      <c r="C71" s="15">
        <v>0</v>
      </c>
      <c r="D71" s="9">
        <v>0</v>
      </c>
      <c r="E71" s="9">
        <v>4</v>
      </c>
      <c r="F71" s="9">
        <v>6</v>
      </c>
      <c r="G71" s="10" t="str">
        <f t="shared" si="11"/>
        <v/>
      </c>
      <c r="H71" s="10" t="str">
        <f t="shared" si="12"/>
        <v/>
      </c>
      <c r="I71" s="10">
        <f t="shared" si="13"/>
        <v>8.3333333333333329E-2</v>
      </c>
      <c r="J71" s="10">
        <f t="shared" si="14"/>
        <v>0.1111111111111111</v>
      </c>
      <c r="K71" s="10">
        <f t="shared" si="17"/>
        <v>1</v>
      </c>
      <c r="L71" s="10">
        <f t="shared" si="18"/>
        <v>1</v>
      </c>
      <c r="M71" s="10" t="str">
        <f t="shared" si="15"/>
        <v/>
      </c>
      <c r="N71" s="11" t="str">
        <f t="shared" si="16"/>
        <v/>
      </c>
    </row>
    <row r="72" spans="1:14" x14ac:dyDescent="0.2">
      <c r="A72" s="8"/>
      <c r="B72" s="18" t="s">
        <v>67</v>
      </c>
      <c r="C72" s="15">
        <v>0</v>
      </c>
      <c r="D72" s="9">
        <v>0</v>
      </c>
      <c r="E72" s="9">
        <v>1</v>
      </c>
      <c r="F72" s="9">
        <v>0</v>
      </c>
      <c r="G72" s="10" t="str">
        <f t="shared" si="11"/>
        <v/>
      </c>
      <c r="H72" s="10" t="str">
        <f t="shared" si="12"/>
        <v/>
      </c>
      <c r="I72" s="10">
        <f t="shared" si="13"/>
        <v>2.0833333333333332E-2</v>
      </c>
      <c r="J72" s="10" t="str">
        <f t="shared" si="14"/>
        <v/>
      </c>
      <c r="K72" s="10">
        <f t="shared" si="17"/>
        <v>1</v>
      </c>
      <c r="L72" s="10" t="str">
        <f t="shared" si="18"/>
        <v xml:space="preserve"> 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19" t="s">
        <v>68</v>
      </c>
      <c r="C73" s="16">
        <v>0</v>
      </c>
      <c r="D73" s="12">
        <v>2</v>
      </c>
      <c r="E73" s="12">
        <v>3</v>
      </c>
      <c r="F73" s="12">
        <v>1</v>
      </c>
      <c r="G73" s="13" t="str">
        <f t="shared" si="11"/>
        <v/>
      </c>
      <c r="H73" s="13">
        <f t="shared" si="12"/>
        <v>9.5238095238095233E-2</v>
      </c>
      <c r="I73" s="13">
        <f t="shared" si="13"/>
        <v>6.25E-2</v>
      </c>
      <c r="J73" s="13">
        <f t="shared" si="14"/>
        <v>1.8518518518518517E-2</v>
      </c>
      <c r="K73" s="13">
        <f t="shared" si="17"/>
        <v>1</v>
      </c>
      <c r="L73" s="13">
        <f t="shared" si="18"/>
        <v>-0.5</v>
      </c>
      <c r="M73" s="13" t="str">
        <f t="shared" si="15"/>
        <v/>
      </c>
      <c r="N73" s="14">
        <f t="shared" si="16"/>
        <v>-4.7619047619047616E-2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6" t="s">
        <v>3</v>
      </c>
      <c r="C78" s="45" t="s">
        <v>16</v>
      </c>
      <c r="D78" s="46"/>
      <c r="E78" s="46"/>
      <c r="F78" s="40"/>
      <c r="G78" s="45" t="s">
        <v>5</v>
      </c>
      <c r="H78" s="46"/>
      <c r="I78" s="46"/>
      <c r="J78" s="46"/>
      <c r="K78" s="45" t="s">
        <v>17</v>
      </c>
      <c r="L78" s="42"/>
      <c r="M78" s="41" t="s">
        <v>7</v>
      </c>
      <c r="N78" s="42"/>
    </row>
    <row r="79" spans="1:14" ht="15.75" thickBot="1" x14ac:dyDescent="0.25">
      <c r="A79" s="7"/>
      <c r="B79" s="37"/>
      <c r="C79" s="39">
        <v>2022</v>
      </c>
      <c r="D79" s="40"/>
      <c r="E79" s="44">
        <v>2023</v>
      </c>
      <c r="F79" s="40"/>
      <c r="G79" s="39">
        <v>2022</v>
      </c>
      <c r="H79" s="40"/>
      <c r="I79" s="44">
        <v>2023</v>
      </c>
      <c r="J79" s="40"/>
      <c r="K79" s="47"/>
      <c r="L79" s="43"/>
      <c r="M79" s="31"/>
      <c r="N79" s="43"/>
    </row>
    <row r="80" spans="1:14" ht="15.75" thickBot="1" x14ac:dyDescent="0.25">
      <c r="A80" s="8"/>
      <c r="B80" s="38"/>
      <c r="C80" s="20" t="s">
        <v>8</v>
      </c>
      <c r="D80" s="20" t="s">
        <v>9</v>
      </c>
      <c r="E80" s="20" t="s">
        <v>8</v>
      </c>
      <c r="F80" s="20" t="s">
        <v>9</v>
      </c>
      <c r="G80" s="20" t="s">
        <v>8</v>
      </c>
      <c r="H80" s="20" t="s">
        <v>9</v>
      </c>
      <c r="I80" s="20" t="s">
        <v>8</v>
      </c>
      <c r="J80" s="20" t="s">
        <v>9</v>
      </c>
      <c r="K80" s="20" t="s">
        <v>8</v>
      </c>
      <c r="L80" s="20" t="s">
        <v>9</v>
      </c>
      <c r="M80" s="20" t="s">
        <v>8</v>
      </c>
      <c r="N80" s="20" t="s">
        <v>9</v>
      </c>
    </row>
    <row r="81" spans="1:14" ht="15.75" thickBot="1" x14ac:dyDescent="0.25">
      <c r="A81" s="8"/>
      <c r="B81" s="17" t="s">
        <v>11</v>
      </c>
      <c r="C81" s="21">
        <f>SUM(C82:C180)</f>
        <v>635</v>
      </c>
      <c r="D81" s="21">
        <f>SUM(D82:D180)</f>
        <v>574</v>
      </c>
      <c r="E81" s="21">
        <f>SUM(E82:E180)</f>
        <v>866</v>
      </c>
      <c r="F81" s="21">
        <f>SUM(F82:F180)</f>
        <v>645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0.36377952755905513</v>
      </c>
      <c r="L81" s="22">
        <f>+IF(AND(D81=0,F81=0),"",IF(D81=0,1,IF(F81=0,-1,(F81-D81)/D81)))</f>
        <v>0.12369337979094076</v>
      </c>
      <c r="M81" s="22">
        <f t="shared" ref="M81:M112" si="23">+IF(OR(AND(G81=""),(K81="")),"",G81*K81)</f>
        <v>0.36377952755905513</v>
      </c>
      <c r="N81" s="23">
        <f t="shared" ref="N81:N112" si="24">+IF(OR(AND(H81=""),(L81="")),"",H81*L81)</f>
        <v>0.12369337979094076</v>
      </c>
    </row>
    <row r="82" spans="1:14" x14ac:dyDescent="0.2">
      <c r="A82" s="8"/>
      <c r="B82" s="28" t="s">
        <v>69</v>
      </c>
      <c r="C82" s="27">
        <v>20</v>
      </c>
      <c r="D82" s="24">
        <v>6</v>
      </c>
      <c r="E82" s="24">
        <v>17</v>
      </c>
      <c r="F82" s="24">
        <v>11</v>
      </c>
      <c r="G82" s="25">
        <f t="shared" si="19"/>
        <v>3.1496062992125984E-2</v>
      </c>
      <c r="H82" s="25">
        <f t="shared" si="20"/>
        <v>1.0452961672473868E-2</v>
      </c>
      <c r="I82" s="25">
        <f t="shared" si="21"/>
        <v>1.9630484988452657E-2</v>
      </c>
      <c r="J82" s="25">
        <f t="shared" si="22"/>
        <v>1.7054263565891473E-2</v>
      </c>
      <c r="K82" s="25">
        <f t="shared" ref="K82:K113" si="25">+IF(AND(C82=0,E82=0)," ",IF(C82=0,1,IF(E82=0,-1,(E82-C82)/C82)))</f>
        <v>-0.15</v>
      </c>
      <c r="L82" s="25">
        <f t="shared" ref="L82:L113" si="26">+IF(AND(D82=0,F82=0)," ",IF(D82=0,1,IF(F82=0,-1,(F82-D82)/D82)))</f>
        <v>0.83333333333333337</v>
      </c>
      <c r="M82" s="25">
        <f t="shared" si="23"/>
        <v>-4.7244094488188976E-3</v>
      </c>
      <c r="N82" s="26">
        <f t="shared" si="24"/>
        <v>8.7108013937282243E-3</v>
      </c>
    </row>
    <row r="83" spans="1:14" ht="24" customHeight="1" x14ac:dyDescent="0.2">
      <c r="A83" s="8"/>
      <c r="B83" s="18" t="s">
        <v>70</v>
      </c>
      <c r="C83" s="15">
        <v>1</v>
      </c>
      <c r="D83" s="9">
        <v>0</v>
      </c>
      <c r="E83" s="9">
        <v>3</v>
      </c>
      <c r="F83" s="9">
        <v>1</v>
      </c>
      <c r="G83" s="10">
        <f t="shared" si="19"/>
        <v>1.5748031496062992E-3</v>
      </c>
      <c r="H83" s="10" t="str">
        <f t="shared" si="20"/>
        <v/>
      </c>
      <c r="I83" s="10">
        <f t="shared" si="21"/>
        <v>3.4642032332563512E-3</v>
      </c>
      <c r="J83" s="10">
        <f t="shared" si="22"/>
        <v>1.5503875968992248E-3</v>
      </c>
      <c r="K83" s="10">
        <f t="shared" si="25"/>
        <v>2</v>
      </c>
      <c r="L83" s="10">
        <f t="shared" si="26"/>
        <v>1</v>
      </c>
      <c r="M83" s="10">
        <f t="shared" si="23"/>
        <v>3.1496062992125984E-3</v>
      </c>
      <c r="N83" s="11" t="str">
        <f t="shared" si="24"/>
        <v/>
      </c>
    </row>
    <row r="84" spans="1:14" x14ac:dyDescent="0.2">
      <c r="A84" s="8"/>
      <c r="B84" s="18" t="s">
        <v>71</v>
      </c>
      <c r="C84" s="15">
        <v>1</v>
      </c>
      <c r="D84" s="9">
        <v>0</v>
      </c>
      <c r="E84" s="9">
        <v>4</v>
      </c>
      <c r="F84" s="9">
        <v>2</v>
      </c>
      <c r="G84" s="10">
        <f t="shared" si="19"/>
        <v>1.5748031496062992E-3</v>
      </c>
      <c r="H84" s="10" t="str">
        <f t="shared" si="20"/>
        <v/>
      </c>
      <c r="I84" s="10">
        <f t="shared" si="21"/>
        <v>4.6189376443418013E-3</v>
      </c>
      <c r="J84" s="10">
        <f t="shared" si="22"/>
        <v>3.1007751937984496E-3</v>
      </c>
      <c r="K84" s="10">
        <f t="shared" si="25"/>
        <v>3</v>
      </c>
      <c r="L84" s="10">
        <f t="shared" si="26"/>
        <v>1</v>
      </c>
      <c r="M84" s="10">
        <f t="shared" si="23"/>
        <v>4.7244094488188976E-3</v>
      </c>
      <c r="N84" s="11" t="str">
        <f t="shared" si="24"/>
        <v/>
      </c>
    </row>
    <row r="85" spans="1:14" x14ac:dyDescent="0.2">
      <c r="A85" s="8"/>
      <c r="B85" s="18" t="s">
        <v>72</v>
      </c>
      <c r="C85" s="15">
        <v>7</v>
      </c>
      <c r="D85" s="9">
        <v>7</v>
      </c>
      <c r="E85" s="9">
        <v>12</v>
      </c>
      <c r="F85" s="9">
        <v>6</v>
      </c>
      <c r="G85" s="10">
        <f t="shared" si="19"/>
        <v>1.1023622047244094E-2</v>
      </c>
      <c r="H85" s="10">
        <f t="shared" si="20"/>
        <v>1.2195121951219513E-2</v>
      </c>
      <c r="I85" s="10">
        <f t="shared" si="21"/>
        <v>1.3856812933025405E-2</v>
      </c>
      <c r="J85" s="10">
        <f t="shared" si="22"/>
        <v>9.3023255813953487E-3</v>
      </c>
      <c r="K85" s="10">
        <f t="shared" si="25"/>
        <v>0.7142857142857143</v>
      </c>
      <c r="L85" s="10">
        <f t="shared" si="26"/>
        <v>-0.14285714285714285</v>
      </c>
      <c r="M85" s="10">
        <f t="shared" si="23"/>
        <v>7.874015748031496E-3</v>
      </c>
      <c r="N85" s="11">
        <f t="shared" si="24"/>
        <v>-1.7421602787456446E-3</v>
      </c>
    </row>
    <row r="86" spans="1:14" ht="25.5" x14ac:dyDescent="0.2">
      <c r="A86" s="8"/>
      <c r="B86" s="18" t="s">
        <v>73</v>
      </c>
      <c r="C86" s="15">
        <v>31</v>
      </c>
      <c r="D86" s="9">
        <v>16</v>
      </c>
      <c r="E86" s="9">
        <v>66</v>
      </c>
      <c r="F86" s="9">
        <v>45</v>
      </c>
      <c r="G86" s="10">
        <f t="shared" si="19"/>
        <v>4.8818897637795275E-2</v>
      </c>
      <c r="H86" s="10">
        <f t="shared" si="20"/>
        <v>2.7874564459930314E-2</v>
      </c>
      <c r="I86" s="10">
        <f t="shared" si="21"/>
        <v>7.6212471131639717E-2</v>
      </c>
      <c r="J86" s="10">
        <f t="shared" si="22"/>
        <v>6.9767441860465115E-2</v>
      </c>
      <c r="K86" s="10">
        <f t="shared" si="25"/>
        <v>1.1290322580645162</v>
      </c>
      <c r="L86" s="10">
        <f t="shared" si="26"/>
        <v>1.8125</v>
      </c>
      <c r="M86" s="10">
        <f t="shared" si="23"/>
        <v>5.5118110236220479E-2</v>
      </c>
      <c r="N86" s="11">
        <f t="shared" si="24"/>
        <v>5.0522648083623695E-2</v>
      </c>
    </row>
    <row r="87" spans="1:14" x14ac:dyDescent="0.2">
      <c r="A87" s="8"/>
      <c r="B87" s="18" t="s">
        <v>74</v>
      </c>
      <c r="C87" s="15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1" t="str">
        <f t="shared" si="24"/>
        <v/>
      </c>
    </row>
    <row r="88" spans="1:14" x14ac:dyDescent="0.2">
      <c r="A88" s="8"/>
      <c r="B88" s="18" t="s">
        <v>75</v>
      </c>
      <c r="C88" s="15">
        <v>0</v>
      </c>
      <c r="D88" s="9">
        <v>0</v>
      </c>
      <c r="E88" s="9">
        <v>1</v>
      </c>
      <c r="F88" s="9">
        <v>1</v>
      </c>
      <c r="G88" s="10" t="str">
        <f t="shared" si="19"/>
        <v/>
      </c>
      <c r="H88" s="10" t="str">
        <f t="shared" si="20"/>
        <v/>
      </c>
      <c r="I88" s="10">
        <f t="shared" si="21"/>
        <v>1.1547344110854503E-3</v>
      </c>
      <c r="J88" s="10">
        <f t="shared" si="22"/>
        <v>1.5503875968992248E-3</v>
      </c>
      <c r="K88" s="10">
        <f t="shared" si="25"/>
        <v>1</v>
      </c>
      <c r="L88" s="10">
        <f t="shared" si="26"/>
        <v>1</v>
      </c>
      <c r="M88" s="10" t="str">
        <f t="shared" si="23"/>
        <v/>
      </c>
      <c r="N88" s="11" t="str">
        <f t="shared" si="24"/>
        <v/>
      </c>
    </row>
    <row r="89" spans="1:14" ht="24" customHeight="1" x14ac:dyDescent="0.2">
      <c r="A89" s="8"/>
      <c r="B89" s="18" t="s">
        <v>76</v>
      </c>
      <c r="C89" s="15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4" customHeight="1" x14ac:dyDescent="0.2">
      <c r="A90" s="8"/>
      <c r="B90" s="18" t="s">
        <v>77</v>
      </c>
      <c r="C90" s="1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18" t="s">
        <v>78</v>
      </c>
      <c r="C91" s="15">
        <v>0</v>
      </c>
      <c r="D91" s="9">
        <v>0</v>
      </c>
      <c r="E91" s="9">
        <v>0</v>
      </c>
      <c r="F91" s="9">
        <v>1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>
        <f t="shared" si="22"/>
        <v>1.5503875968992248E-3</v>
      </c>
      <c r="K91" s="10" t="str">
        <f t="shared" si="25"/>
        <v xml:space="preserve"> </v>
      </c>
      <c r="L91" s="10">
        <f t="shared" si="26"/>
        <v>1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18" t="s">
        <v>79</v>
      </c>
      <c r="C92" s="15">
        <v>0</v>
      </c>
      <c r="D92" s="9">
        <v>1</v>
      </c>
      <c r="E92" s="9">
        <v>1</v>
      </c>
      <c r="F92" s="9">
        <v>0</v>
      </c>
      <c r="G92" s="10" t="str">
        <f t="shared" si="19"/>
        <v/>
      </c>
      <c r="H92" s="10">
        <f t="shared" si="20"/>
        <v>1.7421602787456446E-3</v>
      </c>
      <c r="I92" s="10">
        <f t="shared" si="21"/>
        <v>1.1547344110854503E-3</v>
      </c>
      <c r="J92" s="10" t="str">
        <f t="shared" si="22"/>
        <v/>
      </c>
      <c r="K92" s="10">
        <f t="shared" si="25"/>
        <v>1</v>
      </c>
      <c r="L92" s="10">
        <f t="shared" si="26"/>
        <v>-1</v>
      </c>
      <c r="M92" s="10" t="str">
        <f t="shared" si="23"/>
        <v/>
      </c>
      <c r="N92" s="11">
        <f t="shared" si="24"/>
        <v>-1.7421602787456446E-3</v>
      </c>
    </row>
    <row r="93" spans="1:14" x14ac:dyDescent="0.2">
      <c r="A93" s="8"/>
      <c r="B93" s="18" t="s">
        <v>80</v>
      </c>
      <c r="C93" s="15">
        <v>1</v>
      </c>
      <c r="D93" s="9">
        <v>2</v>
      </c>
      <c r="E93" s="9">
        <v>1</v>
      </c>
      <c r="F93" s="9">
        <v>0</v>
      </c>
      <c r="G93" s="10">
        <f t="shared" si="19"/>
        <v>1.5748031496062992E-3</v>
      </c>
      <c r="H93" s="10">
        <f t="shared" si="20"/>
        <v>3.4843205574912892E-3</v>
      </c>
      <c r="I93" s="10">
        <f t="shared" si="21"/>
        <v>1.1547344110854503E-3</v>
      </c>
      <c r="J93" s="10" t="str">
        <f t="shared" si="22"/>
        <v/>
      </c>
      <c r="K93" s="10">
        <f t="shared" si="25"/>
        <v>0</v>
      </c>
      <c r="L93" s="10">
        <f t="shared" si="26"/>
        <v>-1</v>
      </c>
      <c r="M93" s="10">
        <f t="shared" si="23"/>
        <v>0</v>
      </c>
      <c r="N93" s="11">
        <f t="shared" si="24"/>
        <v>-3.4843205574912892E-3</v>
      </c>
    </row>
    <row r="94" spans="1:14" x14ac:dyDescent="0.2">
      <c r="A94" s="8"/>
      <c r="B94" s="18" t="s">
        <v>81</v>
      </c>
      <c r="C94" s="1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/>
      <c r="B95" s="18" t="s">
        <v>82</v>
      </c>
      <c r="C95" s="1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/>
      <c r="B96" s="18" t="s">
        <v>83</v>
      </c>
      <c r="C96" s="1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18" t="s">
        <v>84</v>
      </c>
      <c r="C97" s="15">
        <v>5</v>
      </c>
      <c r="D97" s="9">
        <v>1</v>
      </c>
      <c r="E97" s="9">
        <v>2</v>
      </c>
      <c r="F97" s="9">
        <v>0</v>
      </c>
      <c r="G97" s="10">
        <f t="shared" si="19"/>
        <v>7.874015748031496E-3</v>
      </c>
      <c r="H97" s="10">
        <f t="shared" si="20"/>
        <v>1.7421602787456446E-3</v>
      </c>
      <c r="I97" s="10">
        <f t="shared" si="21"/>
        <v>2.3094688221709007E-3</v>
      </c>
      <c r="J97" s="10" t="str">
        <f t="shared" si="22"/>
        <v/>
      </c>
      <c r="K97" s="10">
        <f t="shared" si="25"/>
        <v>-0.6</v>
      </c>
      <c r="L97" s="10">
        <f t="shared" si="26"/>
        <v>-1</v>
      </c>
      <c r="M97" s="10">
        <f t="shared" si="23"/>
        <v>-4.7244094488188976E-3</v>
      </c>
      <c r="N97" s="11">
        <f t="shared" si="24"/>
        <v>-1.7421602787456446E-3</v>
      </c>
    </row>
    <row r="98" spans="1:14" x14ac:dyDescent="0.2">
      <c r="A98" s="8"/>
      <c r="B98" s="18" t="s">
        <v>85</v>
      </c>
      <c r="C98" s="15">
        <v>0</v>
      </c>
      <c r="D98" s="9">
        <v>1</v>
      </c>
      <c r="E98" s="9">
        <v>0</v>
      </c>
      <c r="F98" s="9">
        <v>0</v>
      </c>
      <c r="G98" s="10" t="str">
        <f t="shared" si="19"/>
        <v/>
      </c>
      <c r="H98" s="10">
        <f t="shared" si="20"/>
        <v>1.7421602787456446E-3</v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>
        <f t="shared" si="26"/>
        <v>-1</v>
      </c>
      <c r="M98" s="10" t="str">
        <f t="shared" si="23"/>
        <v/>
      </c>
      <c r="N98" s="11">
        <f t="shared" si="24"/>
        <v>-1.7421602787456446E-3</v>
      </c>
    </row>
    <row r="99" spans="1:14" x14ac:dyDescent="0.2">
      <c r="A99" s="8"/>
      <c r="B99" s="18" t="s">
        <v>86</v>
      </c>
      <c r="C99" s="15">
        <v>2</v>
      </c>
      <c r="D99" s="9">
        <v>5</v>
      </c>
      <c r="E99" s="9">
        <v>6</v>
      </c>
      <c r="F99" s="9">
        <v>12</v>
      </c>
      <c r="G99" s="10">
        <f t="shared" si="19"/>
        <v>3.1496062992125984E-3</v>
      </c>
      <c r="H99" s="10">
        <f t="shared" si="20"/>
        <v>8.7108013937282226E-3</v>
      </c>
      <c r="I99" s="10">
        <f t="shared" si="21"/>
        <v>6.9284064665127024E-3</v>
      </c>
      <c r="J99" s="10">
        <f t="shared" si="22"/>
        <v>1.8604651162790697E-2</v>
      </c>
      <c r="K99" s="10">
        <f t="shared" si="25"/>
        <v>2</v>
      </c>
      <c r="L99" s="10">
        <f t="shared" si="26"/>
        <v>1.4</v>
      </c>
      <c r="M99" s="10">
        <f t="shared" si="23"/>
        <v>6.2992125984251968E-3</v>
      </c>
      <c r="N99" s="11">
        <f t="shared" si="24"/>
        <v>1.2195121951219511E-2</v>
      </c>
    </row>
    <row r="100" spans="1:14" x14ac:dyDescent="0.2">
      <c r="A100" s="8"/>
      <c r="B100" s="18" t="s">
        <v>87</v>
      </c>
      <c r="C100" s="15">
        <v>34</v>
      </c>
      <c r="D100" s="9">
        <v>20</v>
      </c>
      <c r="E100" s="9">
        <v>21</v>
      </c>
      <c r="F100" s="9">
        <v>27</v>
      </c>
      <c r="G100" s="10">
        <f t="shared" si="19"/>
        <v>5.3543307086614172E-2</v>
      </c>
      <c r="H100" s="10">
        <f t="shared" si="20"/>
        <v>3.484320557491289E-2</v>
      </c>
      <c r="I100" s="10">
        <f t="shared" si="21"/>
        <v>2.4249422632794459E-2</v>
      </c>
      <c r="J100" s="10">
        <f t="shared" si="22"/>
        <v>4.1860465116279069E-2</v>
      </c>
      <c r="K100" s="10">
        <f t="shared" si="25"/>
        <v>-0.38235294117647056</v>
      </c>
      <c r="L100" s="10">
        <f t="shared" si="26"/>
        <v>0.35</v>
      </c>
      <c r="M100" s="10">
        <f t="shared" si="23"/>
        <v>-2.0472440944881889E-2</v>
      </c>
      <c r="N100" s="11">
        <f t="shared" si="24"/>
        <v>1.2195121951219511E-2</v>
      </c>
    </row>
    <row r="101" spans="1:14" x14ac:dyDescent="0.2">
      <c r="A101" s="8"/>
      <c r="B101" s="18" t="s">
        <v>88</v>
      </c>
      <c r="C101" s="15">
        <v>26</v>
      </c>
      <c r="D101" s="9">
        <v>14</v>
      </c>
      <c r="E101" s="9">
        <v>10</v>
      </c>
      <c r="F101" s="9">
        <v>12</v>
      </c>
      <c r="G101" s="10">
        <f t="shared" si="19"/>
        <v>4.0944881889763779E-2</v>
      </c>
      <c r="H101" s="10">
        <f t="shared" si="20"/>
        <v>2.4390243902439025E-2</v>
      </c>
      <c r="I101" s="10">
        <f t="shared" si="21"/>
        <v>1.1547344110854504E-2</v>
      </c>
      <c r="J101" s="10">
        <f t="shared" si="22"/>
        <v>1.8604651162790697E-2</v>
      </c>
      <c r="K101" s="10">
        <f t="shared" si="25"/>
        <v>-0.61538461538461542</v>
      </c>
      <c r="L101" s="10">
        <f t="shared" si="26"/>
        <v>-0.14285714285714285</v>
      </c>
      <c r="M101" s="10">
        <f t="shared" si="23"/>
        <v>-2.5196850393700787E-2</v>
      </c>
      <c r="N101" s="11">
        <f t="shared" si="24"/>
        <v>-3.4843205574912892E-3</v>
      </c>
    </row>
    <row r="102" spans="1:14" x14ac:dyDescent="0.2">
      <c r="A102" s="8"/>
      <c r="B102" s="18" t="s">
        <v>89</v>
      </c>
      <c r="C102" s="15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18" t="s">
        <v>90</v>
      </c>
      <c r="C103" s="15">
        <v>4</v>
      </c>
      <c r="D103" s="9">
        <v>14</v>
      </c>
      <c r="E103" s="9">
        <v>18</v>
      </c>
      <c r="F103" s="9">
        <v>35</v>
      </c>
      <c r="G103" s="10">
        <f t="shared" si="19"/>
        <v>6.2992125984251968E-3</v>
      </c>
      <c r="H103" s="10">
        <f t="shared" si="20"/>
        <v>2.4390243902439025E-2</v>
      </c>
      <c r="I103" s="10">
        <f t="shared" si="21"/>
        <v>2.0785219399538105E-2</v>
      </c>
      <c r="J103" s="10">
        <f t="shared" si="22"/>
        <v>5.4263565891472867E-2</v>
      </c>
      <c r="K103" s="10">
        <f t="shared" si="25"/>
        <v>3.5</v>
      </c>
      <c r="L103" s="10">
        <f t="shared" si="26"/>
        <v>1.5</v>
      </c>
      <c r="M103" s="10">
        <f t="shared" si="23"/>
        <v>2.2047244094488189E-2</v>
      </c>
      <c r="N103" s="11">
        <f t="shared" si="24"/>
        <v>3.6585365853658541E-2</v>
      </c>
    </row>
    <row r="104" spans="1:14" x14ac:dyDescent="0.2">
      <c r="A104" s="8"/>
      <c r="B104" s="18" t="s">
        <v>91</v>
      </c>
      <c r="C104" s="15">
        <v>1</v>
      </c>
      <c r="D104" s="9">
        <v>4</v>
      </c>
      <c r="E104" s="9">
        <v>2</v>
      </c>
      <c r="F104" s="9">
        <v>11</v>
      </c>
      <c r="G104" s="10">
        <f t="shared" si="19"/>
        <v>1.5748031496062992E-3</v>
      </c>
      <c r="H104" s="10">
        <f t="shared" si="20"/>
        <v>6.9686411149825784E-3</v>
      </c>
      <c r="I104" s="10">
        <f t="shared" si="21"/>
        <v>2.3094688221709007E-3</v>
      </c>
      <c r="J104" s="10">
        <f t="shared" si="22"/>
        <v>1.7054263565891473E-2</v>
      </c>
      <c r="K104" s="10">
        <f t="shared" si="25"/>
        <v>1</v>
      </c>
      <c r="L104" s="10">
        <f t="shared" si="26"/>
        <v>1.75</v>
      </c>
      <c r="M104" s="10">
        <f t="shared" si="23"/>
        <v>1.5748031496062992E-3</v>
      </c>
      <c r="N104" s="11">
        <f t="shared" si="24"/>
        <v>1.2195121951219513E-2</v>
      </c>
    </row>
    <row r="105" spans="1:14" x14ac:dyDescent="0.2">
      <c r="A105" s="8"/>
      <c r="B105" s="18" t="s">
        <v>92</v>
      </c>
      <c r="C105" s="15">
        <v>1</v>
      </c>
      <c r="D105" s="9">
        <v>4</v>
      </c>
      <c r="E105" s="9">
        <v>2</v>
      </c>
      <c r="F105" s="9">
        <v>5</v>
      </c>
      <c r="G105" s="10">
        <f t="shared" si="19"/>
        <v>1.5748031496062992E-3</v>
      </c>
      <c r="H105" s="10">
        <f t="shared" si="20"/>
        <v>6.9686411149825784E-3</v>
      </c>
      <c r="I105" s="10">
        <f t="shared" si="21"/>
        <v>2.3094688221709007E-3</v>
      </c>
      <c r="J105" s="10">
        <f t="shared" si="22"/>
        <v>7.7519379844961239E-3</v>
      </c>
      <c r="K105" s="10">
        <f t="shared" si="25"/>
        <v>1</v>
      </c>
      <c r="L105" s="10">
        <f t="shared" si="26"/>
        <v>0.25</v>
      </c>
      <c r="M105" s="10">
        <f t="shared" si="23"/>
        <v>1.5748031496062992E-3</v>
      </c>
      <c r="N105" s="11">
        <f t="shared" si="24"/>
        <v>1.7421602787456446E-3</v>
      </c>
    </row>
    <row r="106" spans="1:14" x14ac:dyDescent="0.2">
      <c r="A106" s="8"/>
      <c r="B106" s="18" t="s">
        <v>93</v>
      </c>
      <c r="C106" s="15">
        <v>1</v>
      </c>
      <c r="D106" s="9">
        <v>3</v>
      </c>
      <c r="E106" s="9">
        <v>2</v>
      </c>
      <c r="F106" s="9">
        <v>4</v>
      </c>
      <c r="G106" s="10">
        <f t="shared" si="19"/>
        <v>1.5748031496062992E-3</v>
      </c>
      <c r="H106" s="10">
        <f t="shared" si="20"/>
        <v>5.2264808362369342E-3</v>
      </c>
      <c r="I106" s="10">
        <f t="shared" si="21"/>
        <v>2.3094688221709007E-3</v>
      </c>
      <c r="J106" s="10">
        <f t="shared" si="22"/>
        <v>6.2015503875968991E-3</v>
      </c>
      <c r="K106" s="10">
        <f t="shared" si="25"/>
        <v>1</v>
      </c>
      <c r="L106" s="10">
        <f t="shared" si="26"/>
        <v>0.33333333333333331</v>
      </c>
      <c r="M106" s="10">
        <f t="shared" si="23"/>
        <v>1.5748031496062992E-3</v>
      </c>
      <c r="N106" s="11">
        <f t="shared" si="24"/>
        <v>1.7421602787456446E-3</v>
      </c>
    </row>
    <row r="107" spans="1:14" x14ac:dyDescent="0.2">
      <c r="A107" s="8"/>
      <c r="B107" s="18" t="s">
        <v>94</v>
      </c>
      <c r="C107" s="15">
        <v>0</v>
      </c>
      <c r="D107" s="9">
        <v>1</v>
      </c>
      <c r="E107" s="9">
        <v>0</v>
      </c>
      <c r="F107" s="9">
        <v>5</v>
      </c>
      <c r="G107" s="10" t="str">
        <f t="shared" si="19"/>
        <v/>
      </c>
      <c r="H107" s="10">
        <f t="shared" si="20"/>
        <v>1.7421602787456446E-3</v>
      </c>
      <c r="I107" s="10" t="str">
        <f t="shared" si="21"/>
        <v/>
      </c>
      <c r="J107" s="10">
        <f t="shared" si="22"/>
        <v>7.7519379844961239E-3</v>
      </c>
      <c r="K107" s="10" t="str">
        <f t="shared" si="25"/>
        <v xml:space="preserve"> </v>
      </c>
      <c r="L107" s="10">
        <f t="shared" si="26"/>
        <v>4</v>
      </c>
      <c r="M107" s="10" t="str">
        <f t="shared" si="23"/>
        <v/>
      </c>
      <c r="N107" s="11">
        <f t="shared" si="24"/>
        <v>6.9686411149825784E-3</v>
      </c>
    </row>
    <row r="108" spans="1:14" x14ac:dyDescent="0.2">
      <c r="A108" s="8"/>
      <c r="B108" s="18" t="s">
        <v>95</v>
      </c>
      <c r="C108" s="15">
        <v>0</v>
      </c>
      <c r="D108" s="9">
        <v>1</v>
      </c>
      <c r="E108" s="9">
        <v>2</v>
      </c>
      <c r="F108" s="9">
        <v>4</v>
      </c>
      <c r="G108" s="10" t="str">
        <f t="shared" si="19"/>
        <v/>
      </c>
      <c r="H108" s="10">
        <f t="shared" si="20"/>
        <v>1.7421602787456446E-3</v>
      </c>
      <c r="I108" s="10">
        <f t="shared" si="21"/>
        <v>2.3094688221709007E-3</v>
      </c>
      <c r="J108" s="10">
        <f t="shared" si="22"/>
        <v>6.2015503875968991E-3</v>
      </c>
      <c r="K108" s="10">
        <f t="shared" si="25"/>
        <v>1</v>
      </c>
      <c r="L108" s="10">
        <f t="shared" si="26"/>
        <v>3</v>
      </c>
      <c r="M108" s="10" t="str">
        <f t="shared" si="23"/>
        <v/>
      </c>
      <c r="N108" s="11">
        <f t="shared" si="24"/>
        <v>5.2264808362369342E-3</v>
      </c>
    </row>
    <row r="109" spans="1:14" x14ac:dyDescent="0.2">
      <c r="A109" s="8"/>
      <c r="B109" s="18" t="s">
        <v>96</v>
      </c>
      <c r="C109" s="15">
        <v>0</v>
      </c>
      <c r="D109" s="9">
        <v>2</v>
      </c>
      <c r="E109" s="9">
        <v>1</v>
      </c>
      <c r="F109" s="9">
        <v>2</v>
      </c>
      <c r="G109" s="10" t="str">
        <f t="shared" si="19"/>
        <v/>
      </c>
      <c r="H109" s="10">
        <f t="shared" si="20"/>
        <v>3.4843205574912892E-3</v>
      </c>
      <c r="I109" s="10">
        <f t="shared" si="21"/>
        <v>1.1547344110854503E-3</v>
      </c>
      <c r="J109" s="10">
        <f t="shared" si="22"/>
        <v>3.1007751937984496E-3</v>
      </c>
      <c r="K109" s="10">
        <f t="shared" si="25"/>
        <v>1</v>
      </c>
      <c r="L109" s="10">
        <f t="shared" si="26"/>
        <v>0</v>
      </c>
      <c r="M109" s="10" t="str">
        <f t="shared" si="23"/>
        <v/>
      </c>
      <c r="N109" s="11">
        <f t="shared" si="24"/>
        <v>0</v>
      </c>
    </row>
    <row r="110" spans="1:14" x14ac:dyDescent="0.2">
      <c r="A110" s="8"/>
      <c r="B110" s="18" t="s">
        <v>97</v>
      </c>
      <c r="C110" s="1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18" t="s">
        <v>98</v>
      </c>
      <c r="C111" s="15">
        <v>12</v>
      </c>
      <c r="D111" s="9">
        <v>13</v>
      </c>
      <c r="E111" s="9">
        <v>17</v>
      </c>
      <c r="F111" s="9">
        <v>12</v>
      </c>
      <c r="G111" s="10">
        <f t="shared" si="19"/>
        <v>1.889763779527559E-2</v>
      </c>
      <c r="H111" s="10">
        <f t="shared" si="20"/>
        <v>2.2648083623693381E-2</v>
      </c>
      <c r="I111" s="10">
        <f t="shared" si="21"/>
        <v>1.9630484988452657E-2</v>
      </c>
      <c r="J111" s="10">
        <f t="shared" si="22"/>
        <v>1.8604651162790697E-2</v>
      </c>
      <c r="K111" s="10">
        <f t="shared" si="25"/>
        <v>0.41666666666666669</v>
      </c>
      <c r="L111" s="10">
        <f t="shared" si="26"/>
        <v>-7.6923076923076927E-2</v>
      </c>
      <c r="M111" s="10">
        <f t="shared" si="23"/>
        <v>7.874015748031496E-3</v>
      </c>
      <c r="N111" s="11">
        <f t="shared" si="24"/>
        <v>-1.7421602787456448E-3</v>
      </c>
    </row>
    <row r="112" spans="1:14" x14ac:dyDescent="0.2">
      <c r="A112" s="8"/>
      <c r="B112" s="18" t="s">
        <v>99</v>
      </c>
      <c r="C112" s="1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18" t="s">
        <v>100</v>
      </c>
      <c r="C113" s="15">
        <v>0</v>
      </c>
      <c r="D113" s="9">
        <v>0</v>
      </c>
      <c r="E113" s="9">
        <v>1</v>
      </c>
      <c r="F113" s="9">
        <v>4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>
        <f t="shared" ref="I113:I144" si="29">+IF(E113=0,"",E113/E$81)</f>
        <v>1.1547344110854503E-3</v>
      </c>
      <c r="J113" s="10">
        <f t="shared" ref="J113:J144" si="30">+IF(F113=0,"",F113/F$81)</f>
        <v>6.2015503875968991E-3</v>
      </c>
      <c r="K113" s="10">
        <f t="shared" si="25"/>
        <v>1</v>
      </c>
      <c r="L113" s="10">
        <f t="shared" si="26"/>
        <v>1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18" t="s">
        <v>101</v>
      </c>
      <c r="C114" s="15">
        <v>1</v>
      </c>
      <c r="D114" s="9">
        <v>1</v>
      </c>
      <c r="E114" s="9">
        <v>0</v>
      </c>
      <c r="F114" s="9">
        <v>1</v>
      </c>
      <c r="G114" s="10">
        <f t="shared" si="27"/>
        <v>1.5748031496062992E-3</v>
      </c>
      <c r="H114" s="10">
        <f t="shared" si="28"/>
        <v>1.7421602787456446E-3</v>
      </c>
      <c r="I114" s="10" t="str">
        <f t="shared" si="29"/>
        <v/>
      </c>
      <c r="J114" s="10">
        <f t="shared" si="30"/>
        <v>1.5503875968992248E-3</v>
      </c>
      <c r="K114" s="10">
        <f t="shared" ref="K114:K145" si="33">+IF(AND(C114=0,E114=0)," ",IF(C114=0,1,IF(E114=0,-1,(E114-C114)/C114)))</f>
        <v>-1</v>
      </c>
      <c r="L114" s="10">
        <f t="shared" ref="L114:L145" si="34">+IF(AND(D114=0,F114=0)," ",IF(D114=0,1,IF(F114=0,-1,(F114-D114)/D114)))</f>
        <v>0</v>
      </c>
      <c r="M114" s="10">
        <f t="shared" si="31"/>
        <v>-1.5748031496062992E-3</v>
      </c>
      <c r="N114" s="11">
        <f t="shared" si="32"/>
        <v>0</v>
      </c>
    </row>
    <row r="115" spans="1:14" x14ac:dyDescent="0.2">
      <c r="A115" s="8"/>
      <c r="B115" s="18" t="s">
        <v>102</v>
      </c>
      <c r="C115" s="15">
        <v>3</v>
      </c>
      <c r="D115" s="9">
        <v>6</v>
      </c>
      <c r="E115" s="9">
        <v>5</v>
      </c>
      <c r="F115" s="9">
        <v>19</v>
      </c>
      <c r="G115" s="10">
        <f t="shared" si="27"/>
        <v>4.7244094488188976E-3</v>
      </c>
      <c r="H115" s="10">
        <f t="shared" si="28"/>
        <v>1.0452961672473868E-2</v>
      </c>
      <c r="I115" s="10">
        <f t="shared" si="29"/>
        <v>5.7736720554272519E-3</v>
      </c>
      <c r="J115" s="10">
        <f t="shared" si="30"/>
        <v>2.9457364341085271E-2</v>
      </c>
      <c r="K115" s="10">
        <f t="shared" si="33"/>
        <v>0.66666666666666663</v>
      </c>
      <c r="L115" s="10">
        <f t="shared" si="34"/>
        <v>2.1666666666666665</v>
      </c>
      <c r="M115" s="10">
        <f t="shared" si="31"/>
        <v>3.1496062992125984E-3</v>
      </c>
      <c r="N115" s="11">
        <f t="shared" si="32"/>
        <v>2.2648083623693381E-2</v>
      </c>
    </row>
    <row r="116" spans="1:14" x14ac:dyDescent="0.2">
      <c r="A116" s="8"/>
      <c r="B116" s="18" t="s">
        <v>103</v>
      </c>
      <c r="C116" s="15">
        <v>4</v>
      </c>
      <c r="D116" s="9">
        <v>6</v>
      </c>
      <c r="E116" s="9">
        <v>24</v>
      </c>
      <c r="F116" s="9">
        <v>11</v>
      </c>
      <c r="G116" s="10">
        <f t="shared" si="27"/>
        <v>6.2992125984251968E-3</v>
      </c>
      <c r="H116" s="10">
        <f t="shared" si="28"/>
        <v>1.0452961672473868E-2</v>
      </c>
      <c r="I116" s="10">
        <f t="shared" si="29"/>
        <v>2.771362586605081E-2</v>
      </c>
      <c r="J116" s="10">
        <f t="shared" si="30"/>
        <v>1.7054263565891473E-2</v>
      </c>
      <c r="K116" s="10">
        <f t="shared" si="33"/>
        <v>5</v>
      </c>
      <c r="L116" s="10">
        <f t="shared" si="34"/>
        <v>0.83333333333333337</v>
      </c>
      <c r="M116" s="10">
        <f t="shared" si="31"/>
        <v>3.1496062992125984E-2</v>
      </c>
      <c r="N116" s="11">
        <f t="shared" si="32"/>
        <v>8.7108013937282243E-3</v>
      </c>
    </row>
    <row r="117" spans="1:14" x14ac:dyDescent="0.2">
      <c r="A117" s="8"/>
      <c r="B117" s="18" t="s">
        <v>104</v>
      </c>
      <c r="C117" s="1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18" t="s">
        <v>105</v>
      </c>
      <c r="C118" s="15">
        <v>7</v>
      </c>
      <c r="D118" s="9">
        <v>6</v>
      </c>
      <c r="E118" s="9">
        <v>9</v>
      </c>
      <c r="F118" s="9">
        <v>13</v>
      </c>
      <c r="G118" s="10">
        <f t="shared" si="27"/>
        <v>1.1023622047244094E-2</v>
      </c>
      <c r="H118" s="10">
        <f t="shared" si="28"/>
        <v>1.0452961672473868E-2</v>
      </c>
      <c r="I118" s="10">
        <f t="shared" si="29"/>
        <v>1.0392609699769052E-2</v>
      </c>
      <c r="J118" s="10">
        <f t="shared" si="30"/>
        <v>2.0155038759689922E-2</v>
      </c>
      <c r="K118" s="10">
        <f t="shared" si="33"/>
        <v>0.2857142857142857</v>
      </c>
      <c r="L118" s="10">
        <f t="shared" si="34"/>
        <v>1.1666666666666667</v>
      </c>
      <c r="M118" s="10">
        <f t="shared" si="31"/>
        <v>3.1496062992125984E-3</v>
      </c>
      <c r="N118" s="11">
        <f t="shared" si="32"/>
        <v>1.2195121951219514E-2</v>
      </c>
    </row>
    <row r="119" spans="1:14" x14ac:dyDescent="0.2">
      <c r="A119" s="8"/>
      <c r="B119" s="18" t="s">
        <v>106</v>
      </c>
      <c r="C119" s="1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18" t="s">
        <v>107</v>
      </c>
      <c r="C120" s="15">
        <v>5</v>
      </c>
      <c r="D120" s="9">
        <v>1</v>
      </c>
      <c r="E120" s="9">
        <v>0</v>
      </c>
      <c r="F120" s="9">
        <v>0</v>
      </c>
      <c r="G120" s="10">
        <f t="shared" si="27"/>
        <v>7.874015748031496E-3</v>
      </c>
      <c r="H120" s="10">
        <f t="shared" si="28"/>
        <v>1.7421602787456446E-3</v>
      </c>
      <c r="I120" s="10" t="str">
        <f t="shared" si="29"/>
        <v/>
      </c>
      <c r="J120" s="10" t="str">
        <f t="shared" si="30"/>
        <v/>
      </c>
      <c r="K120" s="10">
        <f t="shared" si="33"/>
        <v>-1</v>
      </c>
      <c r="L120" s="10">
        <f t="shared" si="34"/>
        <v>-1</v>
      </c>
      <c r="M120" s="10">
        <f t="shared" si="31"/>
        <v>-7.874015748031496E-3</v>
      </c>
      <c r="N120" s="11">
        <f t="shared" si="32"/>
        <v>-1.7421602787456446E-3</v>
      </c>
    </row>
    <row r="121" spans="1:14" x14ac:dyDescent="0.2">
      <c r="A121" s="8"/>
      <c r="B121" s="18" t="s">
        <v>108</v>
      </c>
      <c r="C121" s="15">
        <v>0</v>
      </c>
      <c r="D121" s="9">
        <v>0</v>
      </c>
      <c r="E121" s="9">
        <v>2</v>
      </c>
      <c r="F121" s="9">
        <v>0</v>
      </c>
      <c r="G121" s="10" t="str">
        <f t="shared" si="27"/>
        <v/>
      </c>
      <c r="H121" s="10" t="str">
        <f t="shared" si="28"/>
        <v/>
      </c>
      <c r="I121" s="10">
        <f t="shared" si="29"/>
        <v>2.3094688221709007E-3</v>
      </c>
      <c r="J121" s="10" t="str">
        <f t="shared" si="30"/>
        <v/>
      </c>
      <c r="K121" s="10">
        <f t="shared" si="33"/>
        <v>1</v>
      </c>
      <c r="L121" s="10" t="str">
        <f t="shared" si="34"/>
        <v xml:space="preserve"> </v>
      </c>
      <c r="M121" s="10" t="str">
        <f t="shared" si="31"/>
        <v/>
      </c>
      <c r="N121" s="11" t="str">
        <f t="shared" si="32"/>
        <v/>
      </c>
    </row>
    <row r="122" spans="1:14" x14ac:dyDescent="0.2">
      <c r="A122" s="8"/>
      <c r="B122" s="18" t="s">
        <v>109</v>
      </c>
      <c r="C122" s="15">
        <v>31</v>
      </c>
      <c r="D122" s="9">
        <v>21</v>
      </c>
      <c r="E122" s="9">
        <v>2</v>
      </c>
      <c r="F122" s="9">
        <v>2</v>
      </c>
      <c r="G122" s="10">
        <f t="shared" si="27"/>
        <v>4.8818897637795275E-2</v>
      </c>
      <c r="H122" s="10">
        <f t="shared" si="28"/>
        <v>3.6585365853658534E-2</v>
      </c>
      <c r="I122" s="10">
        <f t="shared" si="29"/>
        <v>2.3094688221709007E-3</v>
      </c>
      <c r="J122" s="10">
        <f t="shared" si="30"/>
        <v>3.1007751937984496E-3</v>
      </c>
      <c r="K122" s="10">
        <f t="shared" si="33"/>
        <v>-0.93548387096774188</v>
      </c>
      <c r="L122" s="10">
        <f t="shared" si="34"/>
        <v>-0.90476190476190477</v>
      </c>
      <c r="M122" s="10">
        <f t="shared" si="31"/>
        <v>-4.5669291338582677E-2</v>
      </c>
      <c r="N122" s="11">
        <f t="shared" si="32"/>
        <v>-3.3101045296167246E-2</v>
      </c>
    </row>
    <row r="123" spans="1:14" x14ac:dyDescent="0.2">
      <c r="A123" s="8"/>
      <c r="B123" s="18" t="s">
        <v>110</v>
      </c>
      <c r="C123" s="15">
        <v>22</v>
      </c>
      <c r="D123" s="9">
        <v>33</v>
      </c>
      <c r="E123" s="9">
        <v>29</v>
      </c>
      <c r="F123" s="9">
        <v>31</v>
      </c>
      <c r="G123" s="10">
        <f t="shared" si="27"/>
        <v>3.4645669291338582E-2</v>
      </c>
      <c r="H123" s="10">
        <f t="shared" si="28"/>
        <v>5.7491289198606271E-2</v>
      </c>
      <c r="I123" s="10">
        <f t="shared" si="29"/>
        <v>3.348729792147806E-2</v>
      </c>
      <c r="J123" s="10">
        <f t="shared" si="30"/>
        <v>4.8062015503875968E-2</v>
      </c>
      <c r="K123" s="10">
        <f t="shared" si="33"/>
        <v>0.31818181818181818</v>
      </c>
      <c r="L123" s="10">
        <f t="shared" si="34"/>
        <v>-6.0606060606060608E-2</v>
      </c>
      <c r="M123" s="10">
        <f t="shared" si="31"/>
        <v>1.1023622047244094E-2</v>
      </c>
      <c r="N123" s="11">
        <f t="shared" si="32"/>
        <v>-3.4843205574912892E-3</v>
      </c>
    </row>
    <row r="124" spans="1:14" ht="25.5" x14ac:dyDescent="0.2">
      <c r="A124" s="8"/>
      <c r="B124" s="18" t="s">
        <v>111</v>
      </c>
      <c r="C124" s="15">
        <v>5</v>
      </c>
      <c r="D124" s="9">
        <v>1</v>
      </c>
      <c r="E124" s="9">
        <v>1</v>
      </c>
      <c r="F124" s="9">
        <v>9</v>
      </c>
      <c r="G124" s="10">
        <f t="shared" si="27"/>
        <v>7.874015748031496E-3</v>
      </c>
      <c r="H124" s="10">
        <f t="shared" si="28"/>
        <v>1.7421602787456446E-3</v>
      </c>
      <c r="I124" s="10">
        <f t="shared" si="29"/>
        <v>1.1547344110854503E-3</v>
      </c>
      <c r="J124" s="10">
        <f t="shared" si="30"/>
        <v>1.3953488372093023E-2</v>
      </c>
      <c r="K124" s="10">
        <f t="shared" si="33"/>
        <v>-0.8</v>
      </c>
      <c r="L124" s="10">
        <f t="shared" si="34"/>
        <v>8</v>
      </c>
      <c r="M124" s="10">
        <f t="shared" si="31"/>
        <v>-6.2992125984251968E-3</v>
      </c>
      <c r="N124" s="11">
        <f t="shared" si="32"/>
        <v>1.3937282229965157E-2</v>
      </c>
    </row>
    <row r="125" spans="1:14" ht="25.5" x14ac:dyDescent="0.2">
      <c r="A125" s="8"/>
      <c r="B125" s="18" t="s">
        <v>112</v>
      </c>
      <c r="C125" s="15">
        <v>28</v>
      </c>
      <c r="D125" s="9">
        <v>59</v>
      </c>
      <c r="E125" s="9">
        <v>14</v>
      </c>
      <c r="F125" s="9">
        <v>27</v>
      </c>
      <c r="G125" s="10">
        <f t="shared" si="27"/>
        <v>4.4094488188976377E-2</v>
      </c>
      <c r="H125" s="10">
        <f t="shared" si="28"/>
        <v>0.10278745644599303</v>
      </c>
      <c r="I125" s="10">
        <f t="shared" si="29"/>
        <v>1.6166281755196306E-2</v>
      </c>
      <c r="J125" s="10">
        <f t="shared" si="30"/>
        <v>4.1860465116279069E-2</v>
      </c>
      <c r="K125" s="10">
        <f t="shared" si="33"/>
        <v>-0.5</v>
      </c>
      <c r="L125" s="10">
        <f t="shared" si="34"/>
        <v>-0.5423728813559322</v>
      </c>
      <c r="M125" s="10">
        <f t="shared" si="31"/>
        <v>-2.2047244094488189E-2</v>
      </c>
      <c r="N125" s="11">
        <f t="shared" si="32"/>
        <v>-5.5749128919860627E-2</v>
      </c>
    </row>
    <row r="126" spans="1:14" x14ac:dyDescent="0.2">
      <c r="A126" s="8"/>
      <c r="B126" s="18" t="s">
        <v>113</v>
      </c>
      <c r="C126" s="15">
        <v>1</v>
      </c>
      <c r="D126" s="9">
        <v>0</v>
      </c>
      <c r="E126" s="9">
        <v>0</v>
      </c>
      <c r="F126" s="9">
        <v>1</v>
      </c>
      <c r="G126" s="10">
        <f t="shared" si="27"/>
        <v>1.5748031496062992E-3</v>
      </c>
      <c r="H126" s="10" t="str">
        <f t="shared" si="28"/>
        <v/>
      </c>
      <c r="I126" s="10" t="str">
        <f t="shared" si="29"/>
        <v/>
      </c>
      <c r="J126" s="10">
        <f t="shared" si="30"/>
        <v>1.5503875968992248E-3</v>
      </c>
      <c r="K126" s="10">
        <f t="shared" si="33"/>
        <v>-1</v>
      </c>
      <c r="L126" s="10">
        <f t="shared" si="34"/>
        <v>1</v>
      </c>
      <c r="M126" s="10">
        <f t="shared" si="31"/>
        <v>-1.5748031496062992E-3</v>
      </c>
      <c r="N126" s="11" t="str">
        <f t="shared" si="32"/>
        <v/>
      </c>
    </row>
    <row r="127" spans="1:14" x14ac:dyDescent="0.2">
      <c r="A127" s="8"/>
      <c r="B127" s="18" t="s">
        <v>114</v>
      </c>
      <c r="C127" s="15">
        <v>4</v>
      </c>
      <c r="D127" s="9">
        <v>4</v>
      </c>
      <c r="E127" s="9">
        <v>3</v>
      </c>
      <c r="F127" s="9">
        <v>3</v>
      </c>
      <c r="G127" s="10">
        <f t="shared" si="27"/>
        <v>6.2992125984251968E-3</v>
      </c>
      <c r="H127" s="10">
        <f t="shared" si="28"/>
        <v>6.9686411149825784E-3</v>
      </c>
      <c r="I127" s="10">
        <f t="shared" si="29"/>
        <v>3.4642032332563512E-3</v>
      </c>
      <c r="J127" s="10">
        <f t="shared" si="30"/>
        <v>4.6511627906976744E-3</v>
      </c>
      <c r="K127" s="10">
        <f t="shared" si="33"/>
        <v>-0.25</v>
      </c>
      <c r="L127" s="10">
        <f t="shared" si="34"/>
        <v>-0.25</v>
      </c>
      <c r="M127" s="10">
        <f t="shared" si="31"/>
        <v>-1.5748031496062992E-3</v>
      </c>
      <c r="N127" s="11">
        <f t="shared" si="32"/>
        <v>-1.7421602787456446E-3</v>
      </c>
    </row>
    <row r="128" spans="1:14" x14ac:dyDescent="0.2">
      <c r="A128" s="8"/>
      <c r="B128" s="18" t="s">
        <v>115</v>
      </c>
      <c r="C128" s="15">
        <v>5</v>
      </c>
      <c r="D128" s="9">
        <v>2</v>
      </c>
      <c r="E128" s="9">
        <v>3</v>
      </c>
      <c r="F128" s="9">
        <v>0</v>
      </c>
      <c r="G128" s="10">
        <f t="shared" si="27"/>
        <v>7.874015748031496E-3</v>
      </c>
      <c r="H128" s="10">
        <f t="shared" si="28"/>
        <v>3.4843205574912892E-3</v>
      </c>
      <c r="I128" s="10">
        <f t="shared" si="29"/>
        <v>3.4642032332563512E-3</v>
      </c>
      <c r="J128" s="10" t="str">
        <f t="shared" si="30"/>
        <v/>
      </c>
      <c r="K128" s="10">
        <f t="shared" si="33"/>
        <v>-0.4</v>
      </c>
      <c r="L128" s="10">
        <f t="shared" si="34"/>
        <v>-1</v>
      </c>
      <c r="M128" s="10">
        <f t="shared" si="31"/>
        <v>-3.1496062992125984E-3</v>
      </c>
      <c r="N128" s="11">
        <f t="shared" si="32"/>
        <v>-3.4843205574912892E-3</v>
      </c>
    </row>
    <row r="129" spans="1:14" x14ac:dyDescent="0.2">
      <c r="A129" s="8"/>
      <c r="B129" s="18" t="s">
        <v>116</v>
      </c>
      <c r="C129" s="15">
        <v>1</v>
      </c>
      <c r="D129" s="9">
        <v>2</v>
      </c>
      <c r="E129" s="9">
        <v>3</v>
      </c>
      <c r="F129" s="9">
        <v>1</v>
      </c>
      <c r="G129" s="10">
        <f t="shared" si="27"/>
        <v>1.5748031496062992E-3</v>
      </c>
      <c r="H129" s="10">
        <f t="shared" si="28"/>
        <v>3.4843205574912892E-3</v>
      </c>
      <c r="I129" s="10">
        <f t="shared" si="29"/>
        <v>3.4642032332563512E-3</v>
      </c>
      <c r="J129" s="10">
        <f t="shared" si="30"/>
        <v>1.5503875968992248E-3</v>
      </c>
      <c r="K129" s="10">
        <f t="shared" si="33"/>
        <v>2</v>
      </c>
      <c r="L129" s="10">
        <f t="shared" si="34"/>
        <v>-0.5</v>
      </c>
      <c r="M129" s="10">
        <f t="shared" si="31"/>
        <v>3.1496062992125984E-3</v>
      </c>
      <c r="N129" s="11">
        <f t="shared" si="32"/>
        <v>-1.7421602787456446E-3</v>
      </c>
    </row>
    <row r="130" spans="1:14" x14ac:dyDescent="0.2">
      <c r="A130" s="8"/>
      <c r="B130" s="18" t="s">
        <v>117</v>
      </c>
      <c r="C130" s="15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18" t="s">
        <v>118</v>
      </c>
      <c r="C131" s="1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18" t="s">
        <v>119</v>
      </c>
      <c r="C132" s="15">
        <v>0</v>
      </c>
      <c r="D132" s="9">
        <v>0</v>
      </c>
      <c r="E132" s="9">
        <v>3</v>
      </c>
      <c r="F132" s="9">
        <v>1</v>
      </c>
      <c r="G132" s="10" t="str">
        <f t="shared" si="27"/>
        <v/>
      </c>
      <c r="H132" s="10" t="str">
        <f t="shared" si="28"/>
        <v/>
      </c>
      <c r="I132" s="10">
        <f t="shared" si="29"/>
        <v>3.4642032332563512E-3</v>
      </c>
      <c r="J132" s="10">
        <f t="shared" si="30"/>
        <v>1.5503875968992248E-3</v>
      </c>
      <c r="K132" s="10">
        <f t="shared" si="33"/>
        <v>1</v>
      </c>
      <c r="L132" s="10">
        <f t="shared" si="34"/>
        <v>1</v>
      </c>
      <c r="M132" s="10" t="str">
        <f t="shared" si="31"/>
        <v/>
      </c>
      <c r="N132" s="11" t="str">
        <f t="shared" si="32"/>
        <v/>
      </c>
    </row>
    <row r="133" spans="1:14" x14ac:dyDescent="0.2">
      <c r="A133" s="8"/>
      <c r="B133" s="18" t="s">
        <v>120</v>
      </c>
      <c r="C133" s="15">
        <v>3</v>
      </c>
      <c r="D133" s="9">
        <v>2</v>
      </c>
      <c r="E133" s="9">
        <v>1</v>
      </c>
      <c r="F133" s="9">
        <v>1</v>
      </c>
      <c r="G133" s="10">
        <f t="shared" si="27"/>
        <v>4.7244094488188976E-3</v>
      </c>
      <c r="H133" s="10">
        <f t="shared" si="28"/>
        <v>3.4843205574912892E-3</v>
      </c>
      <c r="I133" s="10">
        <f t="shared" si="29"/>
        <v>1.1547344110854503E-3</v>
      </c>
      <c r="J133" s="10">
        <f t="shared" si="30"/>
        <v>1.5503875968992248E-3</v>
      </c>
      <c r="K133" s="10">
        <f t="shared" si="33"/>
        <v>-0.66666666666666663</v>
      </c>
      <c r="L133" s="10">
        <f t="shared" si="34"/>
        <v>-0.5</v>
      </c>
      <c r="M133" s="10">
        <f t="shared" si="31"/>
        <v>-3.1496062992125984E-3</v>
      </c>
      <c r="N133" s="11">
        <f t="shared" si="32"/>
        <v>-1.7421602787456446E-3</v>
      </c>
    </row>
    <row r="134" spans="1:14" x14ac:dyDescent="0.2">
      <c r="A134" s="8"/>
      <c r="B134" s="18" t="s">
        <v>121</v>
      </c>
      <c r="C134" s="15">
        <v>0</v>
      </c>
      <c r="D134" s="9">
        <v>0</v>
      </c>
      <c r="E134" s="9">
        <v>1</v>
      </c>
      <c r="F134" s="9">
        <v>0</v>
      </c>
      <c r="G134" s="10" t="str">
        <f t="shared" si="27"/>
        <v/>
      </c>
      <c r="H134" s="10" t="str">
        <f t="shared" si="28"/>
        <v/>
      </c>
      <c r="I134" s="10">
        <f t="shared" si="29"/>
        <v>1.1547344110854503E-3</v>
      </c>
      <c r="J134" s="10" t="str">
        <f t="shared" si="30"/>
        <v/>
      </c>
      <c r="K134" s="10">
        <f t="shared" si="33"/>
        <v>1</v>
      </c>
      <c r="L134" s="10" t="str">
        <f t="shared" si="34"/>
        <v xml:space="preserve"> </v>
      </c>
      <c r="M134" s="10" t="str">
        <f t="shared" si="31"/>
        <v/>
      </c>
      <c r="N134" s="11" t="str">
        <f t="shared" si="32"/>
        <v/>
      </c>
    </row>
    <row r="135" spans="1:14" x14ac:dyDescent="0.2">
      <c r="A135" s="8"/>
      <c r="B135" s="18" t="s">
        <v>122</v>
      </c>
      <c r="C135" s="15">
        <v>6</v>
      </c>
      <c r="D135" s="9">
        <v>1</v>
      </c>
      <c r="E135" s="9">
        <v>7</v>
      </c>
      <c r="F135" s="9">
        <v>0</v>
      </c>
      <c r="G135" s="10">
        <f t="shared" si="27"/>
        <v>9.4488188976377951E-3</v>
      </c>
      <c r="H135" s="10">
        <f t="shared" si="28"/>
        <v>1.7421602787456446E-3</v>
      </c>
      <c r="I135" s="10">
        <f t="shared" si="29"/>
        <v>8.0831408775981529E-3</v>
      </c>
      <c r="J135" s="10" t="str">
        <f t="shared" si="30"/>
        <v/>
      </c>
      <c r="K135" s="10">
        <f t="shared" si="33"/>
        <v>0.16666666666666666</v>
      </c>
      <c r="L135" s="10">
        <f t="shared" si="34"/>
        <v>-1</v>
      </c>
      <c r="M135" s="10">
        <f t="shared" si="31"/>
        <v>1.5748031496062992E-3</v>
      </c>
      <c r="N135" s="11">
        <f t="shared" si="32"/>
        <v>-1.7421602787456446E-3</v>
      </c>
    </row>
    <row r="136" spans="1:14" x14ac:dyDescent="0.2">
      <c r="A136" s="8"/>
      <c r="B136" s="18" t="s">
        <v>123</v>
      </c>
      <c r="C136" s="15">
        <v>9</v>
      </c>
      <c r="D136" s="9">
        <v>0</v>
      </c>
      <c r="E136" s="9">
        <v>11</v>
      </c>
      <c r="F136" s="9">
        <v>0</v>
      </c>
      <c r="G136" s="10">
        <f t="shared" si="27"/>
        <v>1.4173228346456693E-2</v>
      </c>
      <c r="H136" s="10" t="str">
        <f t="shared" si="28"/>
        <v/>
      </c>
      <c r="I136" s="10">
        <f t="shared" si="29"/>
        <v>1.2702078521939953E-2</v>
      </c>
      <c r="J136" s="10" t="str">
        <f t="shared" si="30"/>
        <v/>
      </c>
      <c r="K136" s="10">
        <f t="shared" si="33"/>
        <v>0.22222222222222221</v>
      </c>
      <c r="L136" s="10" t="str">
        <f t="shared" si="34"/>
        <v xml:space="preserve"> </v>
      </c>
      <c r="M136" s="10">
        <f t="shared" si="31"/>
        <v>3.1496062992125984E-3</v>
      </c>
      <c r="N136" s="11" t="str">
        <f t="shared" si="32"/>
        <v/>
      </c>
    </row>
    <row r="137" spans="1:14" x14ac:dyDescent="0.2">
      <c r="A137" s="8"/>
      <c r="B137" s="18" t="s">
        <v>124</v>
      </c>
      <c r="C137" s="15">
        <v>8</v>
      </c>
      <c r="D137" s="9">
        <v>8</v>
      </c>
      <c r="E137" s="9">
        <v>91</v>
      </c>
      <c r="F137" s="9">
        <v>20</v>
      </c>
      <c r="G137" s="10">
        <f t="shared" si="27"/>
        <v>1.2598425196850394E-2</v>
      </c>
      <c r="H137" s="10">
        <f t="shared" si="28"/>
        <v>1.3937282229965157E-2</v>
      </c>
      <c r="I137" s="10">
        <f t="shared" si="29"/>
        <v>0.10508083140877598</v>
      </c>
      <c r="J137" s="10">
        <f t="shared" si="30"/>
        <v>3.1007751937984496E-2</v>
      </c>
      <c r="K137" s="10">
        <f t="shared" si="33"/>
        <v>10.375</v>
      </c>
      <c r="L137" s="10">
        <f t="shared" si="34"/>
        <v>1.5</v>
      </c>
      <c r="M137" s="10">
        <f t="shared" si="31"/>
        <v>0.13070866141732285</v>
      </c>
      <c r="N137" s="11">
        <f t="shared" si="32"/>
        <v>2.0905923344947737E-2</v>
      </c>
    </row>
    <row r="138" spans="1:14" x14ac:dyDescent="0.2">
      <c r="A138" s="8"/>
      <c r="B138" s="18" t="s">
        <v>125</v>
      </c>
      <c r="C138" s="15">
        <v>0</v>
      </c>
      <c r="D138" s="9">
        <v>0</v>
      </c>
      <c r="E138" s="9">
        <v>1</v>
      </c>
      <c r="F138" s="9">
        <v>0</v>
      </c>
      <c r="G138" s="10" t="str">
        <f t="shared" si="27"/>
        <v/>
      </c>
      <c r="H138" s="10" t="str">
        <f t="shared" si="28"/>
        <v/>
      </c>
      <c r="I138" s="10">
        <f t="shared" si="29"/>
        <v>1.1547344110854503E-3</v>
      </c>
      <c r="J138" s="10" t="str">
        <f t="shared" si="30"/>
        <v/>
      </c>
      <c r="K138" s="10">
        <f t="shared" si="33"/>
        <v>1</v>
      </c>
      <c r="L138" s="10" t="str">
        <f t="shared" si="34"/>
        <v xml:space="preserve"> </v>
      </c>
      <c r="M138" s="10" t="str">
        <f t="shared" si="31"/>
        <v/>
      </c>
      <c r="N138" s="11" t="str">
        <f t="shared" si="32"/>
        <v/>
      </c>
    </row>
    <row r="139" spans="1:14" x14ac:dyDescent="0.2">
      <c r="A139" s="8"/>
      <c r="B139" s="18" t="s">
        <v>126</v>
      </c>
      <c r="C139" s="15">
        <v>43</v>
      </c>
      <c r="D139" s="9">
        <v>10</v>
      </c>
      <c r="E139" s="9">
        <v>43</v>
      </c>
      <c r="F139" s="9">
        <v>16</v>
      </c>
      <c r="G139" s="10">
        <f t="shared" si="27"/>
        <v>6.7716535433070865E-2</v>
      </c>
      <c r="H139" s="10">
        <f t="shared" si="28"/>
        <v>1.7421602787456445E-2</v>
      </c>
      <c r="I139" s="10">
        <f t="shared" si="29"/>
        <v>4.9653579676674366E-2</v>
      </c>
      <c r="J139" s="10">
        <f t="shared" si="30"/>
        <v>2.4806201550387597E-2</v>
      </c>
      <c r="K139" s="10">
        <f t="shared" si="33"/>
        <v>0</v>
      </c>
      <c r="L139" s="10">
        <f t="shared" si="34"/>
        <v>0.6</v>
      </c>
      <c r="M139" s="10">
        <f t="shared" si="31"/>
        <v>0</v>
      </c>
      <c r="N139" s="11">
        <f t="shared" si="32"/>
        <v>1.0452961672473867E-2</v>
      </c>
    </row>
    <row r="140" spans="1:14" x14ac:dyDescent="0.2">
      <c r="A140" s="8"/>
      <c r="B140" s="18" t="s">
        <v>127</v>
      </c>
      <c r="C140" s="1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18" t="s">
        <v>128</v>
      </c>
      <c r="C141" s="15">
        <v>57</v>
      </c>
      <c r="D141" s="9">
        <v>65</v>
      </c>
      <c r="E141" s="9">
        <v>56</v>
      </c>
      <c r="F141" s="9">
        <v>34</v>
      </c>
      <c r="G141" s="10">
        <f t="shared" si="27"/>
        <v>8.9763779527559054E-2</v>
      </c>
      <c r="H141" s="10">
        <f t="shared" si="28"/>
        <v>0.1132404181184669</v>
      </c>
      <c r="I141" s="10">
        <f t="shared" si="29"/>
        <v>6.4665127020785224E-2</v>
      </c>
      <c r="J141" s="10">
        <f t="shared" si="30"/>
        <v>5.2713178294573643E-2</v>
      </c>
      <c r="K141" s="10">
        <f t="shared" si="33"/>
        <v>-1.7543859649122806E-2</v>
      </c>
      <c r="L141" s="10">
        <f t="shared" si="34"/>
        <v>-0.47692307692307695</v>
      </c>
      <c r="M141" s="10">
        <f t="shared" si="31"/>
        <v>-1.5748031496062992E-3</v>
      </c>
      <c r="N141" s="11">
        <f t="shared" si="32"/>
        <v>-5.4006968641114983E-2</v>
      </c>
    </row>
    <row r="142" spans="1:14" x14ac:dyDescent="0.2">
      <c r="A142" s="8"/>
      <c r="B142" s="18" t="s">
        <v>129</v>
      </c>
      <c r="C142" s="15">
        <v>5</v>
      </c>
      <c r="D142" s="9">
        <v>2</v>
      </c>
      <c r="E142" s="9">
        <v>12</v>
      </c>
      <c r="F142" s="9">
        <v>8</v>
      </c>
      <c r="G142" s="10">
        <f t="shared" si="27"/>
        <v>7.874015748031496E-3</v>
      </c>
      <c r="H142" s="10">
        <f t="shared" si="28"/>
        <v>3.4843205574912892E-3</v>
      </c>
      <c r="I142" s="10">
        <f t="shared" si="29"/>
        <v>1.3856812933025405E-2</v>
      </c>
      <c r="J142" s="10">
        <f t="shared" si="30"/>
        <v>1.2403100775193798E-2</v>
      </c>
      <c r="K142" s="10">
        <f t="shared" si="33"/>
        <v>1.4</v>
      </c>
      <c r="L142" s="10">
        <f t="shared" si="34"/>
        <v>3</v>
      </c>
      <c r="M142" s="10">
        <f t="shared" si="31"/>
        <v>1.1023622047244094E-2</v>
      </c>
      <c r="N142" s="11">
        <f t="shared" si="32"/>
        <v>1.0452961672473868E-2</v>
      </c>
    </row>
    <row r="143" spans="1:14" x14ac:dyDescent="0.2">
      <c r="A143" s="8"/>
      <c r="B143" s="18" t="s">
        <v>130</v>
      </c>
      <c r="C143" s="15">
        <v>1</v>
      </c>
      <c r="D143" s="9">
        <v>0</v>
      </c>
      <c r="E143" s="9">
        <v>1</v>
      </c>
      <c r="F143" s="9">
        <v>1</v>
      </c>
      <c r="G143" s="10">
        <f t="shared" si="27"/>
        <v>1.5748031496062992E-3</v>
      </c>
      <c r="H143" s="10" t="str">
        <f t="shared" si="28"/>
        <v/>
      </c>
      <c r="I143" s="10">
        <f t="shared" si="29"/>
        <v>1.1547344110854503E-3</v>
      </c>
      <c r="J143" s="10">
        <f t="shared" si="30"/>
        <v>1.5503875968992248E-3</v>
      </c>
      <c r="K143" s="10">
        <f t="shared" si="33"/>
        <v>0</v>
      </c>
      <c r="L143" s="10">
        <f t="shared" si="34"/>
        <v>1</v>
      </c>
      <c r="M143" s="10">
        <f t="shared" si="31"/>
        <v>0</v>
      </c>
      <c r="N143" s="11" t="str">
        <f t="shared" si="32"/>
        <v/>
      </c>
    </row>
    <row r="144" spans="1:14" ht="25.5" x14ac:dyDescent="0.2">
      <c r="A144" s="8"/>
      <c r="B144" s="18" t="s">
        <v>131</v>
      </c>
      <c r="C144" s="15">
        <v>19</v>
      </c>
      <c r="D144" s="9">
        <v>9</v>
      </c>
      <c r="E144" s="9">
        <v>25</v>
      </c>
      <c r="F144" s="9">
        <v>18</v>
      </c>
      <c r="G144" s="10">
        <f t="shared" si="27"/>
        <v>2.9921259842519685E-2</v>
      </c>
      <c r="H144" s="10">
        <f t="shared" si="28"/>
        <v>1.5679442508710801E-2</v>
      </c>
      <c r="I144" s="10">
        <f t="shared" si="29"/>
        <v>2.8868360277136258E-2</v>
      </c>
      <c r="J144" s="10">
        <f t="shared" si="30"/>
        <v>2.7906976744186046E-2</v>
      </c>
      <c r="K144" s="10">
        <f t="shared" si="33"/>
        <v>0.31578947368421051</v>
      </c>
      <c r="L144" s="10">
        <f t="shared" si="34"/>
        <v>1</v>
      </c>
      <c r="M144" s="10">
        <f t="shared" si="31"/>
        <v>9.4488188976377951E-3</v>
      </c>
      <c r="N144" s="11">
        <f t="shared" si="32"/>
        <v>1.5679442508710801E-2</v>
      </c>
    </row>
    <row r="145" spans="1:14" ht="23.25" customHeight="1" x14ac:dyDescent="0.2">
      <c r="A145" s="8"/>
      <c r="B145" s="18" t="s">
        <v>132</v>
      </c>
      <c r="C145" s="15">
        <v>9</v>
      </c>
      <c r="D145" s="9">
        <v>8</v>
      </c>
      <c r="E145" s="9">
        <v>106</v>
      </c>
      <c r="F145" s="9">
        <v>74</v>
      </c>
      <c r="G145" s="10">
        <f t="shared" ref="G145:G180" si="35">+IF(C145=0,"",C145/C$81)</f>
        <v>1.4173228346456693E-2</v>
      </c>
      <c r="H145" s="10">
        <f t="shared" ref="H145:H180" si="36">+IF(D145=0,"",D145/D$81)</f>
        <v>1.3937282229965157E-2</v>
      </c>
      <c r="I145" s="10">
        <f t="shared" ref="I145:I180" si="37">+IF(E145=0,"",E145/E$81)</f>
        <v>0.12240184757505773</v>
      </c>
      <c r="J145" s="10">
        <f t="shared" ref="J145:J180" si="38">+IF(F145=0,"",F145/F$81)</f>
        <v>0.11472868217054263</v>
      </c>
      <c r="K145" s="10">
        <f t="shared" si="33"/>
        <v>10.777777777777779</v>
      </c>
      <c r="L145" s="10">
        <f t="shared" si="34"/>
        <v>8.25</v>
      </c>
      <c r="M145" s="10">
        <f t="shared" ref="M145:M180" si="39">+IF(OR(AND(G145=""),(K145="")),"",G145*K145)</f>
        <v>0.15275590551181104</v>
      </c>
      <c r="N145" s="11">
        <f t="shared" ref="N145:N180" si="40">+IF(OR(AND(H145=""),(L145="")),"",H145*L145)</f>
        <v>0.11498257839721254</v>
      </c>
    </row>
    <row r="146" spans="1:14" x14ac:dyDescent="0.2">
      <c r="A146" s="8"/>
      <c r="B146" s="18" t="s">
        <v>133</v>
      </c>
      <c r="C146" s="15">
        <v>7</v>
      </c>
      <c r="D146" s="9">
        <v>1</v>
      </c>
      <c r="E146" s="9">
        <v>29</v>
      </c>
      <c r="F146" s="9">
        <v>12</v>
      </c>
      <c r="G146" s="10">
        <f t="shared" si="35"/>
        <v>1.1023622047244094E-2</v>
      </c>
      <c r="H146" s="10">
        <f t="shared" si="36"/>
        <v>1.7421602787456446E-3</v>
      </c>
      <c r="I146" s="10">
        <f t="shared" si="37"/>
        <v>3.348729792147806E-2</v>
      </c>
      <c r="J146" s="10">
        <f t="shared" si="38"/>
        <v>1.8604651162790697E-2</v>
      </c>
      <c r="K146" s="10">
        <f t="shared" ref="K146:K180" si="41">+IF(AND(C146=0,E146=0)," ",IF(C146=0,1,IF(E146=0,-1,(E146-C146)/C146)))</f>
        <v>3.1428571428571428</v>
      </c>
      <c r="L146" s="10">
        <f t="shared" ref="L146:L180" si="42">+IF(AND(D146=0,F146=0)," ",IF(D146=0,1,IF(F146=0,-1,(F146-D146)/D146)))</f>
        <v>11</v>
      </c>
      <c r="M146" s="10">
        <f t="shared" si="39"/>
        <v>3.4645669291338582E-2</v>
      </c>
      <c r="N146" s="11">
        <f t="shared" si="40"/>
        <v>1.9163763066202089E-2</v>
      </c>
    </row>
    <row r="147" spans="1:14" x14ac:dyDescent="0.2">
      <c r="A147" s="8"/>
      <c r="B147" s="18" t="s">
        <v>134</v>
      </c>
      <c r="C147" s="15">
        <v>13</v>
      </c>
      <c r="D147" s="9">
        <v>0</v>
      </c>
      <c r="E147" s="9">
        <v>25</v>
      </c>
      <c r="F147" s="9">
        <v>0</v>
      </c>
      <c r="G147" s="10">
        <f t="shared" si="35"/>
        <v>2.0472440944881889E-2</v>
      </c>
      <c r="H147" s="10" t="str">
        <f t="shared" si="36"/>
        <v/>
      </c>
      <c r="I147" s="10">
        <f t="shared" si="37"/>
        <v>2.8868360277136258E-2</v>
      </c>
      <c r="J147" s="10" t="str">
        <f t="shared" si="38"/>
        <v/>
      </c>
      <c r="K147" s="10">
        <f t="shared" si="41"/>
        <v>0.92307692307692313</v>
      </c>
      <c r="L147" s="10" t="str">
        <f t="shared" si="42"/>
        <v xml:space="preserve"> </v>
      </c>
      <c r="M147" s="10">
        <f t="shared" si="39"/>
        <v>1.889763779527559E-2</v>
      </c>
      <c r="N147" s="11" t="str">
        <f t="shared" si="40"/>
        <v/>
      </c>
    </row>
    <row r="148" spans="1:14" x14ac:dyDescent="0.2">
      <c r="A148" s="8"/>
      <c r="B148" s="18" t="s">
        <v>135</v>
      </c>
      <c r="C148" s="15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11" t="str">
        <f t="shared" si="40"/>
        <v/>
      </c>
    </row>
    <row r="149" spans="1:14" x14ac:dyDescent="0.2">
      <c r="A149" s="8"/>
      <c r="B149" s="18" t="s">
        <v>136</v>
      </c>
      <c r="C149" s="15">
        <v>1</v>
      </c>
      <c r="D149" s="9">
        <v>0</v>
      </c>
      <c r="E149" s="9">
        <v>4</v>
      </c>
      <c r="F149" s="9">
        <v>1</v>
      </c>
      <c r="G149" s="10">
        <f t="shared" si="35"/>
        <v>1.5748031496062992E-3</v>
      </c>
      <c r="H149" s="10" t="str">
        <f t="shared" si="36"/>
        <v/>
      </c>
      <c r="I149" s="10">
        <f t="shared" si="37"/>
        <v>4.6189376443418013E-3</v>
      </c>
      <c r="J149" s="10">
        <f t="shared" si="38"/>
        <v>1.5503875968992248E-3</v>
      </c>
      <c r="K149" s="10">
        <f t="shared" si="41"/>
        <v>3</v>
      </c>
      <c r="L149" s="10">
        <f t="shared" si="42"/>
        <v>1</v>
      </c>
      <c r="M149" s="10">
        <f t="shared" si="39"/>
        <v>4.7244094488188976E-3</v>
      </c>
      <c r="N149" s="11" t="str">
        <f t="shared" si="40"/>
        <v/>
      </c>
    </row>
    <row r="150" spans="1:14" x14ac:dyDescent="0.2">
      <c r="A150" s="8"/>
      <c r="B150" s="18" t="s">
        <v>137</v>
      </c>
      <c r="C150" s="15">
        <v>2</v>
      </c>
      <c r="D150" s="9">
        <v>0</v>
      </c>
      <c r="E150" s="9">
        <v>4</v>
      </c>
      <c r="F150" s="9">
        <v>0</v>
      </c>
      <c r="G150" s="10">
        <f t="shared" si="35"/>
        <v>3.1496062992125984E-3</v>
      </c>
      <c r="H150" s="10" t="str">
        <f t="shared" si="36"/>
        <v/>
      </c>
      <c r="I150" s="10">
        <f t="shared" si="37"/>
        <v>4.6189376443418013E-3</v>
      </c>
      <c r="J150" s="10" t="str">
        <f t="shared" si="38"/>
        <v/>
      </c>
      <c r="K150" s="10">
        <f t="shared" si="41"/>
        <v>1</v>
      </c>
      <c r="L150" s="10" t="str">
        <f t="shared" si="42"/>
        <v xml:space="preserve"> </v>
      </c>
      <c r="M150" s="10">
        <f t="shared" si="39"/>
        <v>3.1496062992125984E-3</v>
      </c>
      <c r="N150" s="11" t="str">
        <f t="shared" si="40"/>
        <v/>
      </c>
    </row>
    <row r="151" spans="1:14" x14ac:dyDescent="0.2">
      <c r="A151" s="8"/>
      <c r="B151" s="18" t="s">
        <v>138</v>
      </c>
      <c r="C151" s="1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18" t="s">
        <v>139</v>
      </c>
      <c r="C152" s="15">
        <v>0</v>
      </c>
      <c r="D152" s="9">
        <v>0</v>
      </c>
      <c r="E152" s="9">
        <v>1</v>
      </c>
      <c r="F152" s="9">
        <v>0</v>
      </c>
      <c r="G152" s="10" t="str">
        <f t="shared" si="35"/>
        <v/>
      </c>
      <c r="H152" s="10" t="str">
        <f t="shared" si="36"/>
        <v/>
      </c>
      <c r="I152" s="10">
        <f t="shared" si="37"/>
        <v>1.1547344110854503E-3</v>
      </c>
      <c r="J152" s="10" t="str">
        <f t="shared" si="38"/>
        <v/>
      </c>
      <c r="K152" s="10">
        <f t="shared" si="41"/>
        <v>1</v>
      </c>
      <c r="L152" s="10" t="str">
        <f t="shared" si="42"/>
        <v xml:space="preserve"> </v>
      </c>
      <c r="M152" s="10" t="str">
        <f t="shared" si="39"/>
        <v/>
      </c>
      <c r="N152" s="11" t="str">
        <f t="shared" si="40"/>
        <v/>
      </c>
    </row>
    <row r="153" spans="1:14" x14ac:dyDescent="0.2">
      <c r="A153" s="8"/>
      <c r="B153" s="18" t="s">
        <v>140</v>
      </c>
      <c r="C153" s="15">
        <v>1</v>
      </c>
      <c r="D153" s="9">
        <v>1</v>
      </c>
      <c r="E153" s="9">
        <v>0</v>
      </c>
      <c r="F153" s="9">
        <v>3</v>
      </c>
      <c r="G153" s="10">
        <f t="shared" si="35"/>
        <v>1.5748031496062992E-3</v>
      </c>
      <c r="H153" s="10">
        <f t="shared" si="36"/>
        <v>1.7421602787456446E-3</v>
      </c>
      <c r="I153" s="10" t="str">
        <f t="shared" si="37"/>
        <v/>
      </c>
      <c r="J153" s="10">
        <f t="shared" si="38"/>
        <v>4.6511627906976744E-3</v>
      </c>
      <c r="K153" s="10">
        <f t="shared" si="41"/>
        <v>-1</v>
      </c>
      <c r="L153" s="10">
        <f t="shared" si="42"/>
        <v>2</v>
      </c>
      <c r="M153" s="10">
        <f t="shared" si="39"/>
        <v>-1.5748031496062992E-3</v>
      </c>
      <c r="N153" s="11">
        <f t="shared" si="40"/>
        <v>3.4843205574912892E-3</v>
      </c>
    </row>
    <row r="154" spans="1:14" ht="25.5" x14ac:dyDescent="0.2">
      <c r="A154" s="8"/>
      <c r="B154" s="18" t="s">
        <v>141</v>
      </c>
      <c r="C154" s="15">
        <v>27</v>
      </c>
      <c r="D154" s="9">
        <v>30</v>
      </c>
      <c r="E154" s="9">
        <v>8</v>
      </c>
      <c r="F154" s="9">
        <v>4</v>
      </c>
      <c r="G154" s="10">
        <f t="shared" si="35"/>
        <v>4.2519685039370078E-2</v>
      </c>
      <c r="H154" s="10">
        <f t="shared" si="36"/>
        <v>5.2264808362369339E-2</v>
      </c>
      <c r="I154" s="10">
        <f t="shared" si="37"/>
        <v>9.2378752886836026E-3</v>
      </c>
      <c r="J154" s="10">
        <f t="shared" si="38"/>
        <v>6.2015503875968991E-3</v>
      </c>
      <c r="K154" s="10">
        <f t="shared" si="41"/>
        <v>-0.70370370370370372</v>
      </c>
      <c r="L154" s="10">
        <f t="shared" si="42"/>
        <v>-0.8666666666666667</v>
      </c>
      <c r="M154" s="10">
        <f t="shared" si="39"/>
        <v>-2.9921259842519685E-2</v>
      </c>
      <c r="N154" s="11">
        <f t="shared" si="40"/>
        <v>-4.5296167247386762E-2</v>
      </c>
    </row>
    <row r="155" spans="1:14" ht="25.5" x14ac:dyDescent="0.2">
      <c r="A155" s="8"/>
      <c r="B155" s="18" t="s">
        <v>142</v>
      </c>
      <c r="C155" s="15">
        <v>0</v>
      </c>
      <c r="D155" s="9">
        <v>0</v>
      </c>
      <c r="E155" s="9">
        <v>1</v>
      </c>
      <c r="F155" s="9">
        <v>0</v>
      </c>
      <c r="G155" s="10" t="str">
        <f t="shared" si="35"/>
        <v/>
      </c>
      <c r="H155" s="10" t="str">
        <f t="shared" si="36"/>
        <v/>
      </c>
      <c r="I155" s="10">
        <f t="shared" si="37"/>
        <v>1.1547344110854503E-3</v>
      </c>
      <c r="J155" s="10" t="str">
        <f t="shared" si="38"/>
        <v/>
      </c>
      <c r="K155" s="10">
        <f t="shared" si="41"/>
        <v>1</v>
      </c>
      <c r="L155" s="10" t="str">
        <f t="shared" si="42"/>
        <v xml:space="preserve"> </v>
      </c>
      <c r="M155" s="10" t="str">
        <f t="shared" si="39"/>
        <v/>
      </c>
      <c r="N155" s="11" t="str">
        <f t="shared" si="40"/>
        <v/>
      </c>
    </row>
    <row r="156" spans="1:14" ht="25.5" x14ac:dyDescent="0.2">
      <c r="A156" s="8"/>
      <c r="B156" s="18" t="s">
        <v>143</v>
      </c>
      <c r="C156" s="15">
        <v>1</v>
      </c>
      <c r="D156" s="9">
        <v>0</v>
      </c>
      <c r="E156" s="9">
        <v>4</v>
      </c>
      <c r="F156" s="9">
        <v>4</v>
      </c>
      <c r="G156" s="10">
        <f t="shared" si="35"/>
        <v>1.5748031496062992E-3</v>
      </c>
      <c r="H156" s="10" t="str">
        <f t="shared" si="36"/>
        <v/>
      </c>
      <c r="I156" s="10">
        <f t="shared" si="37"/>
        <v>4.6189376443418013E-3</v>
      </c>
      <c r="J156" s="10">
        <f t="shared" si="38"/>
        <v>6.2015503875968991E-3</v>
      </c>
      <c r="K156" s="10">
        <f t="shared" si="41"/>
        <v>3</v>
      </c>
      <c r="L156" s="10">
        <f t="shared" si="42"/>
        <v>1</v>
      </c>
      <c r="M156" s="10">
        <f t="shared" si="39"/>
        <v>4.7244094488188976E-3</v>
      </c>
      <c r="N156" s="11" t="str">
        <f t="shared" si="40"/>
        <v/>
      </c>
    </row>
    <row r="157" spans="1:14" ht="25.5" x14ac:dyDescent="0.2">
      <c r="A157" s="8"/>
      <c r="B157" s="18" t="s">
        <v>144</v>
      </c>
      <c r="C157" s="15">
        <v>3</v>
      </c>
      <c r="D157" s="9">
        <v>0</v>
      </c>
      <c r="E157" s="9">
        <v>0</v>
      </c>
      <c r="F157" s="9">
        <v>0</v>
      </c>
      <c r="G157" s="10">
        <f t="shared" si="35"/>
        <v>4.7244094488188976E-3</v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>
        <f t="shared" si="41"/>
        <v>-1</v>
      </c>
      <c r="L157" s="10" t="str">
        <f t="shared" si="42"/>
        <v xml:space="preserve"> </v>
      </c>
      <c r="M157" s="10">
        <f t="shared" si="39"/>
        <v>-4.7244094488188976E-3</v>
      </c>
      <c r="N157" s="11" t="str">
        <f t="shared" si="40"/>
        <v/>
      </c>
    </row>
    <row r="158" spans="1:14" ht="25.5" x14ac:dyDescent="0.2">
      <c r="A158" s="8"/>
      <c r="B158" s="18" t="s">
        <v>145</v>
      </c>
      <c r="C158" s="15">
        <v>0</v>
      </c>
      <c r="D158" s="9">
        <v>0</v>
      </c>
      <c r="E158" s="9">
        <v>0</v>
      </c>
      <c r="F158" s="9">
        <v>1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>
        <f t="shared" si="38"/>
        <v>1.5503875968992248E-3</v>
      </c>
      <c r="K158" s="10" t="str">
        <f t="shared" si="41"/>
        <v xml:space="preserve"> </v>
      </c>
      <c r="L158" s="10">
        <f t="shared" si="42"/>
        <v>1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18" t="s">
        <v>146</v>
      </c>
      <c r="C159" s="15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18" t="s">
        <v>147</v>
      </c>
      <c r="C160" s="1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18" t="s">
        <v>148</v>
      </c>
      <c r="C161" s="15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1" t="str">
        <f t="shared" si="40"/>
        <v/>
      </c>
    </row>
    <row r="162" spans="1:14" x14ac:dyDescent="0.2">
      <c r="A162" s="8"/>
      <c r="B162" s="18" t="s">
        <v>149</v>
      </c>
      <c r="C162" s="15">
        <v>0</v>
      </c>
      <c r="D162" s="9">
        <v>0</v>
      </c>
      <c r="E162" s="9">
        <v>0</v>
      </c>
      <c r="F162" s="9">
        <v>1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>
        <f t="shared" si="38"/>
        <v>1.5503875968992248E-3</v>
      </c>
      <c r="K162" s="10" t="str">
        <f t="shared" si="41"/>
        <v xml:space="preserve"> </v>
      </c>
      <c r="L162" s="10">
        <f t="shared" si="42"/>
        <v>1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18" t="s">
        <v>150</v>
      </c>
      <c r="C163" s="1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18" t="s">
        <v>151</v>
      </c>
      <c r="C164" s="15">
        <v>0</v>
      </c>
      <c r="D164" s="9">
        <v>1</v>
      </c>
      <c r="E164" s="9">
        <v>0</v>
      </c>
      <c r="F164" s="9">
        <v>2</v>
      </c>
      <c r="G164" s="10" t="str">
        <f t="shared" si="35"/>
        <v/>
      </c>
      <c r="H164" s="10">
        <f t="shared" si="36"/>
        <v>1.7421602787456446E-3</v>
      </c>
      <c r="I164" s="10" t="str">
        <f t="shared" si="37"/>
        <v/>
      </c>
      <c r="J164" s="10">
        <f t="shared" si="38"/>
        <v>3.1007751937984496E-3</v>
      </c>
      <c r="K164" s="10" t="str">
        <f t="shared" si="41"/>
        <v xml:space="preserve"> </v>
      </c>
      <c r="L164" s="10">
        <f t="shared" si="42"/>
        <v>1</v>
      </c>
      <c r="M164" s="10" t="str">
        <f t="shared" si="39"/>
        <v/>
      </c>
      <c r="N164" s="11">
        <f t="shared" si="40"/>
        <v>1.7421602787456446E-3</v>
      </c>
    </row>
    <row r="165" spans="1:14" x14ac:dyDescent="0.2">
      <c r="A165" s="8"/>
      <c r="B165" s="18" t="s">
        <v>152</v>
      </c>
      <c r="C165" s="15">
        <v>0</v>
      </c>
      <c r="D165" s="9">
        <v>1</v>
      </c>
      <c r="E165" s="9">
        <v>1</v>
      </c>
      <c r="F165" s="9">
        <v>0</v>
      </c>
      <c r="G165" s="10" t="str">
        <f t="shared" si="35"/>
        <v/>
      </c>
      <c r="H165" s="10">
        <f t="shared" si="36"/>
        <v>1.7421602787456446E-3</v>
      </c>
      <c r="I165" s="10">
        <f t="shared" si="37"/>
        <v>1.1547344110854503E-3</v>
      </c>
      <c r="J165" s="10" t="str">
        <f t="shared" si="38"/>
        <v/>
      </c>
      <c r="K165" s="10">
        <f t="shared" si="41"/>
        <v>1</v>
      </c>
      <c r="L165" s="10">
        <f t="shared" si="42"/>
        <v>-1</v>
      </c>
      <c r="M165" s="10" t="str">
        <f t="shared" si="39"/>
        <v/>
      </c>
      <c r="N165" s="11">
        <f t="shared" si="40"/>
        <v>-1.7421602787456446E-3</v>
      </c>
    </row>
    <row r="166" spans="1:14" x14ac:dyDescent="0.2">
      <c r="A166" s="8"/>
      <c r="B166" s="18" t="s">
        <v>153</v>
      </c>
      <c r="C166" s="15">
        <v>4</v>
      </c>
      <c r="D166" s="9">
        <v>1</v>
      </c>
      <c r="E166" s="9">
        <v>10</v>
      </c>
      <c r="F166" s="9">
        <v>7</v>
      </c>
      <c r="G166" s="10">
        <f t="shared" si="35"/>
        <v>6.2992125984251968E-3</v>
      </c>
      <c r="H166" s="10">
        <f t="shared" si="36"/>
        <v>1.7421602787456446E-3</v>
      </c>
      <c r="I166" s="10">
        <f t="shared" si="37"/>
        <v>1.1547344110854504E-2</v>
      </c>
      <c r="J166" s="10">
        <f t="shared" si="38"/>
        <v>1.0852713178294573E-2</v>
      </c>
      <c r="K166" s="10">
        <f t="shared" si="41"/>
        <v>1.5</v>
      </c>
      <c r="L166" s="10">
        <f t="shared" si="42"/>
        <v>6</v>
      </c>
      <c r="M166" s="10">
        <f t="shared" si="39"/>
        <v>9.4488188976377951E-3</v>
      </c>
      <c r="N166" s="11">
        <f t="shared" si="40"/>
        <v>1.0452961672473868E-2</v>
      </c>
    </row>
    <row r="167" spans="1:14" x14ac:dyDescent="0.2">
      <c r="A167" s="8"/>
      <c r="B167" s="18" t="s">
        <v>154</v>
      </c>
      <c r="C167" s="15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18" t="s">
        <v>155</v>
      </c>
      <c r="C168" s="15">
        <v>2</v>
      </c>
      <c r="D168" s="9">
        <v>1</v>
      </c>
      <c r="E168" s="9">
        <v>1</v>
      </c>
      <c r="F168" s="9">
        <v>0</v>
      </c>
      <c r="G168" s="10">
        <f t="shared" si="35"/>
        <v>3.1496062992125984E-3</v>
      </c>
      <c r="H168" s="10">
        <f t="shared" si="36"/>
        <v>1.7421602787456446E-3</v>
      </c>
      <c r="I168" s="10">
        <f t="shared" si="37"/>
        <v>1.1547344110854503E-3</v>
      </c>
      <c r="J168" s="10" t="str">
        <f t="shared" si="38"/>
        <v/>
      </c>
      <c r="K168" s="10">
        <f t="shared" si="41"/>
        <v>-0.5</v>
      </c>
      <c r="L168" s="10">
        <f t="shared" si="42"/>
        <v>-1</v>
      </c>
      <c r="M168" s="10">
        <f t="shared" si="39"/>
        <v>-1.5748031496062992E-3</v>
      </c>
      <c r="N168" s="11">
        <f t="shared" si="40"/>
        <v>-1.7421602787456446E-3</v>
      </c>
    </row>
    <row r="169" spans="1:14" x14ac:dyDescent="0.2">
      <c r="A169" s="8"/>
      <c r="B169" s="18" t="s">
        <v>156</v>
      </c>
      <c r="C169" s="15">
        <v>1</v>
      </c>
      <c r="D169" s="9">
        <v>0</v>
      </c>
      <c r="E169" s="9">
        <v>8</v>
      </c>
      <c r="F169" s="9">
        <v>8</v>
      </c>
      <c r="G169" s="10">
        <f t="shared" si="35"/>
        <v>1.5748031496062992E-3</v>
      </c>
      <c r="H169" s="10" t="str">
        <f t="shared" si="36"/>
        <v/>
      </c>
      <c r="I169" s="10">
        <f t="shared" si="37"/>
        <v>9.2378752886836026E-3</v>
      </c>
      <c r="J169" s="10">
        <f t="shared" si="38"/>
        <v>1.2403100775193798E-2</v>
      </c>
      <c r="K169" s="10">
        <f t="shared" si="41"/>
        <v>7</v>
      </c>
      <c r="L169" s="10">
        <f t="shared" si="42"/>
        <v>1</v>
      </c>
      <c r="M169" s="10">
        <f t="shared" si="39"/>
        <v>1.1023622047244094E-2</v>
      </c>
      <c r="N169" s="11" t="str">
        <f t="shared" si="40"/>
        <v/>
      </c>
    </row>
    <row r="170" spans="1:14" ht="25.5" x14ac:dyDescent="0.2">
      <c r="A170" s="8"/>
      <c r="B170" s="18" t="s">
        <v>157</v>
      </c>
      <c r="C170" s="15">
        <v>0</v>
      </c>
      <c r="D170" s="9">
        <v>4</v>
      </c>
      <c r="E170" s="9">
        <v>1</v>
      </c>
      <c r="F170" s="9">
        <v>0</v>
      </c>
      <c r="G170" s="10" t="str">
        <f t="shared" si="35"/>
        <v/>
      </c>
      <c r="H170" s="10">
        <f t="shared" si="36"/>
        <v>6.9686411149825784E-3</v>
      </c>
      <c r="I170" s="10">
        <f t="shared" si="37"/>
        <v>1.1547344110854503E-3</v>
      </c>
      <c r="J170" s="10" t="str">
        <f t="shared" si="38"/>
        <v/>
      </c>
      <c r="K170" s="10">
        <f t="shared" si="41"/>
        <v>1</v>
      </c>
      <c r="L170" s="10">
        <f t="shared" si="42"/>
        <v>-1</v>
      </c>
      <c r="M170" s="10" t="str">
        <f t="shared" si="39"/>
        <v/>
      </c>
      <c r="N170" s="11">
        <f t="shared" si="40"/>
        <v>-6.9686411149825784E-3</v>
      </c>
    </row>
    <row r="171" spans="1:14" x14ac:dyDescent="0.2">
      <c r="A171" s="8"/>
      <c r="B171" s="18" t="s">
        <v>158</v>
      </c>
      <c r="C171" s="15">
        <v>8</v>
      </c>
      <c r="D171" s="9">
        <v>7</v>
      </c>
      <c r="E171" s="9">
        <v>0</v>
      </c>
      <c r="F171" s="9">
        <v>1</v>
      </c>
      <c r="G171" s="10">
        <f t="shared" si="35"/>
        <v>1.2598425196850394E-2</v>
      </c>
      <c r="H171" s="10">
        <f t="shared" si="36"/>
        <v>1.2195121951219513E-2</v>
      </c>
      <c r="I171" s="10" t="str">
        <f t="shared" si="37"/>
        <v/>
      </c>
      <c r="J171" s="10">
        <f t="shared" si="38"/>
        <v>1.5503875968992248E-3</v>
      </c>
      <c r="K171" s="10">
        <f t="shared" si="41"/>
        <v>-1</v>
      </c>
      <c r="L171" s="10">
        <f t="shared" si="42"/>
        <v>-0.8571428571428571</v>
      </c>
      <c r="M171" s="10">
        <f t="shared" si="39"/>
        <v>-1.2598425196850394E-2</v>
      </c>
      <c r="N171" s="11">
        <f t="shared" si="40"/>
        <v>-1.0452961672473867E-2</v>
      </c>
    </row>
    <row r="172" spans="1:14" x14ac:dyDescent="0.2">
      <c r="A172" s="8"/>
      <c r="B172" s="18" t="s">
        <v>159</v>
      </c>
      <c r="C172" s="15">
        <v>0</v>
      </c>
      <c r="D172" s="9">
        <v>0</v>
      </c>
      <c r="E172" s="9">
        <v>0</v>
      </c>
      <c r="F172" s="9">
        <v>1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>
        <f t="shared" si="38"/>
        <v>1.5503875968992248E-3</v>
      </c>
      <c r="K172" s="10" t="str">
        <f t="shared" si="41"/>
        <v xml:space="preserve"> </v>
      </c>
      <c r="L172" s="10">
        <f t="shared" si="42"/>
        <v>1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18" t="s">
        <v>160</v>
      </c>
      <c r="C173" s="1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18" t="s">
        <v>161</v>
      </c>
      <c r="C174" s="15">
        <v>0</v>
      </c>
      <c r="D174" s="9">
        <v>0</v>
      </c>
      <c r="E174" s="9">
        <v>1</v>
      </c>
      <c r="F174" s="9">
        <v>4</v>
      </c>
      <c r="G174" s="10" t="str">
        <f t="shared" si="35"/>
        <v/>
      </c>
      <c r="H174" s="10" t="str">
        <f t="shared" si="36"/>
        <v/>
      </c>
      <c r="I174" s="10">
        <f t="shared" si="37"/>
        <v>1.1547344110854503E-3</v>
      </c>
      <c r="J174" s="10">
        <f t="shared" si="38"/>
        <v>6.2015503875968991E-3</v>
      </c>
      <c r="K174" s="10">
        <f t="shared" si="41"/>
        <v>1</v>
      </c>
      <c r="L174" s="10">
        <f t="shared" si="42"/>
        <v>1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18" t="s">
        <v>162</v>
      </c>
      <c r="C175" s="15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1" t="str">
        <f t="shared" si="40"/>
        <v/>
      </c>
    </row>
    <row r="176" spans="1:14" x14ac:dyDescent="0.2">
      <c r="A176" s="8"/>
      <c r="B176" s="18" t="s">
        <v>163</v>
      </c>
      <c r="C176" s="15">
        <v>1</v>
      </c>
      <c r="D176" s="9">
        <v>1</v>
      </c>
      <c r="E176" s="9">
        <v>0</v>
      </c>
      <c r="F176" s="9">
        <v>0</v>
      </c>
      <c r="G176" s="10">
        <f t="shared" si="35"/>
        <v>1.5748031496062992E-3</v>
      </c>
      <c r="H176" s="10">
        <f t="shared" si="36"/>
        <v>1.7421602787456446E-3</v>
      </c>
      <c r="I176" s="10" t="str">
        <f t="shared" si="37"/>
        <v/>
      </c>
      <c r="J176" s="10" t="str">
        <f t="shared" si="38"/>
        <v/>
      </c>
      <c r="K176" s="10">
        <f t="shared" si="41"/>
        <v>-1</v>
      </c>
      <c r="L176" s="10">
        <f t="shared" si="42"/>
        <v>-1</v>
      </c>
      <c r="M176" s="10">
        <f t="shared" si="39"/>
        <v>-1.5748031496062992E-3</v>
      </c>
      <c r="N176" s="11">
        <f t="shared" si="40"/>
        <v>-1.7421602787456446E-3</v>
      </c>
    </row>
    <row r="177" spans="1:14" x14ac:dyDescent="0.2">
      <c r="A177" s="8"/>
      <c r="B177" s="18" t="s">
        <v>164</v>
      </c>
      <c r="C177" s="15">
        <v>139</v>
      </c>
      <c r="D177" s="9">
        <v>164</v>
      </c>
      <c r="E177" s="9">
        <v>126</v>
      </c>
      <c r="F177" s="9">
        <v>105</v>
      </c>
      <c r="G177" s="10">
        <f t="shared" si="35"/>
        <v>0.2188976377952756</v>
      </c>
      <c r="H177" s="10">
        <f t="shared" si="36"/>
        <v>0.2857142857142857</v>
      </c>
      <c r="I177" s="10">
        <f t="shared" si="37"/>
        <v>0.14549653579676675</v>
      </c>
      <c r="J177" s="10">
        <f t="shared" si="38"/>
        <v>0.16279069767441862</v>
      </c>
      <c r="K177" s="10">
        <f t="shared" si="41"/>
        <v>-9.3525179856115109E-2</v>
      </c>
      <c r="L177" s="10">
        <f t="shared" si="42"/>
        <v>-0.3597560975609756</v>
      </c>
      <c r="M177" s="10">
        <f t="shared" si="39"/>
        <v>-2.0472440944881889E-2</v>
      </c>
      <c r="N177" s="11">
        <f t="shared" si="40"/>
        <v>-0.10278745644599302</v>
      </c>
    </row>
    <row r="178" spans="1:14" ht="25.5" x14ac:dyDescent="0.2">
      <c r="A178" s="8"/>
      <c r="B178" s="18" t="s">
        <v>165</v>
      </c>
      <c r="C178" s="15">
        <v>1</v>
      </c>
      <c r="D178" s="9">
        <v>0</v>
      </c>
      <c r="E178" s="9">
        <v>0</v>
      </c>
      <c r="F178" s="9">
        <v>0</v>
      </c>
      <c r="G178" s="10">
        <f t="shared" si="35"/>
        <v>1.5748031496062992E-3</v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>
        <f t="shared" si="41"/>
        <v>-1</v>
      </c>
      <c r="L178" s="10" t="str">
        <f t="shared" si="42"/>
        <v xml:space="preserve"> </v>
      </c>
      <c r="M178" s="10">
        <f t="shared" si="39"/>
        <v>-1.5748031496062992E-3</v>
      </c>
      <c r="N178" s="11" t="str">
        <f t="shared" si="40"/>
        <v/>
      </c>
    </row>
    <row r="179" spans="1:14" ht="25.5" x14ac:dyDescent="0.2">
      <c r="A179" s="8"/>
      <c r="B179" s="18" t="s">
        <v>166</v>
      </c>
      <c r="C179" s="1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19" t="s">
        <v>167</v>
      </c>
      <c r="C180" s="16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6" t="s">
        <v>3</v>
      </c>
      <c r="C185" s="45" t="s">
        <v>16</v>
      </c>
      <c r="D185" s="46"/>
      <c r="E185" s="46"/>
      <c r="F185" s="40"/>
      <c r="G185" s="45" t="s">
        <v>5</v>
      </c>
      <c r="H185" s="46"/>
      <c r="I185" s="46"/>
      <c r="J185" s="46"/>
      <c r="K185" s="45" t="s">
        <v>17</v>
      </c>
      <c r="L185" s="42"/>
      <c r="M185" s="41" t="s">
        <v>7</v>
      </c>
      <c r="N185" s="42"/>
    </row>
    <row r="186" spans="1:14" ht="15.75" thickBot="1" x14ac:dyDescent="0.25">
      <c r="A186" s="7"/>
      <c r="B186" s="37"/>
      <c r="C186" s="39">
        <v>2022</v>
      </c>
      <c r="D186" s="40"/>
      <c r="E186" s="44">
        <v>2023</v>
      </c>
      <c r="F186" s="40"/>
      <c r="G186" s="39">
        <v>2022</v>
      </c>
      <c r="H186" s="40"/>
      <c r="I186" s="44">
        <v>2023</v>
      </c>
      <c r="J186" s="40"/>
      <c r="K186" s="47"/>
      <c r="L186" s="43"/>
      <c r="M186" s="31"/>
      <c r="N186" s="43"/>
    </row>
    <row r="187" spans="1:14" ht="15.75" thickBot="1" x14ac:dyDescent="0.25">
      <c r="A187" s="8"/>
      <c r="B187" s="38"/>
      <c r="C187" s="20" t="s">
        <v>8</v>
      </c>
      <c r="D187" s="20" t="s">
        <v>9</v>
      </c>
      <c r="E187" s="20" t="s">
        <v>8</v>
      </c>
      <c r="F187" s="20" t="s">
        <v>9</v>
      </c>
      <c r="G187" s="20" t="s">
        <v>8</v>
      </c>
      <c r="H187" s="20" t="s">
        <v>9</v>
      </c>
      <c r="I187" s="20" t="s">
        <v>8</v>
      </c>
      <c r="J187" s="20" t="s">
        <v>9</v>
      </c>
      <c r="K187" s="20" t="s">
        <v>8</v>
      </c>
      <c r="L187" s="20" t="s">
        <v>9</v>
      </c>
      <c r="M187" s="20" t="s">
        <v>8</v>
      </c>
      <c r="N187" s="20" t="s">
        <v>9</v>
      </c>
    </row>
    <row r="188" spans="1:14" ht="26.25" thickBot="1" x14ac:dyDescent="0.25">
      <c r="A188" s="8"/>
      <c r="B188" s="17" t="s">
        <v>12</v>
      </c>
      <c r="C188" s="21">
        <f>SUM(C189:C363)</f>
        <v>1526</v>
      </c>
      <c r="D188" s="21">
        <f>SUM(D189:D363)</f>
        <v>1297</v>
      </c>
      <c r="E188" s="21">
        <f>SUM(E189:E363)</f>
        <v>1142</v>
      </c>
      <c r="F188" s="21">
        <f>SUM(F189:F363)</f>
        <v>1036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-0.25163826998689381</v>
      </c>
      <c r="L188" s="22">
        <f>+IF(AND(D188=0,F188=0),"",IF(D188=0,1,IF(F188=0,-1,(F188-D188)/D188)))</f>
        <v>-0.20123361603700848</v>
      </c>
      <c r="M188" s="22">
        <f t="shared" ref="M188:M219" si="47">+IF(OR(AND(G188=""),(K188="")),"",G188*K188)</f>
        <v>-0.25163826998689381</v>
      </c>
      <c r="N188" s="23">
        <f t="shared" ref="N188:N219" si="48">+IF(OR(AND(H188=""),(L188="")),"",H188*L188)</f>
        <v>-0.20123361603700848</v>
      </c>
    </row>
    <row r="189" spans="1:14" ht="27.75" customHeight="1" x14ac:dyDescent="0.2">
      <c r="A189" s="8"/>
      <c r="B189" s="28" t="s">
        <v>168</v>
      </c>
      <c r="C189" s="27">
        <v>1</v>
      </c>
      <c r="D189" s="24">
        <v>0</v>
      </c>
      <c r="E189" s="24">
        <v>1</v>
      </c>
      <c r="F189" s="24">
        <v>3</v>
      </c>
      <c r="G189" s="25">
        <f t="shared" si="43"/>
        <v>6.5530799475753605E-4</v>
      </c>
      <c r="H189" s="25" t="str">
        <f t="shared" si="44"/>
        <v/>
      </c>
      <c r="I189" s="25">
        <f t="shared" si="45"/>
        <v>8.7565674255691769E-4</v>
      </c>
      <c r="J189" s="25">
        <f t="shared" si="46"/>
        <v>2.8957528957528956E-3</v>
      </c>
      <c r="K189" s="25">
        <f t="shared" ref="K189:K220" si="49">+IF(AND(C189=0,E189=0)," ",IF(C189=0,1,IF(E189=0,-1,(E189-C189)/C189)))</f>
        <v>0</v>
      </c>
      <c r="L189" s="25">
        <f t="shared" ref="L189:L220" si="50">+IF(AND(D189=0,F189=0)," ",IF(D189=0,1,IF(F189=0,-1,(F189-D189)/D189)))</f>
        <v>1</v>
      </c>
      <c r="M189" s="25">
        <f t="shared" si="47"/>
        <v>0</v>
      </c>
      <c r="N189" s="26" t="str">
        <f t="shared" si="48"/>
        <v/>
      </c>
    </row>
    <row r="190" spans="1:14" x14ac:dyDescent="0.2">
      <c r="A190" s="8"/>
      <c r="B190" s="18" t="s">
        <v>169</v>
      </c>
      <c r="C190" s="15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1" t="str">
        <f t="shared" si="48"/>
        <v/>
      </c>
    </row>
    <row r="191" spans="1:14" ht="38.25" x14ac:dyDescent="0.2">
      <c r="A191" s="8"/>
      <c r="B191" s="18" t="s">
        <v>170</v>
      </c>
      <c r="C191" s="15">
        <v>8</v>
      </c>
      <c r="D191" s="9">
        <v>10</v>
      </c>
      <c r="E191" s="9">
        <v>1</v>
      </c>
      <c r="F191" s="9">
        <v>0</v>
      </c>
      <c r="G191" s="10">
        <f t="shared" si="43"/>
        <v>5.2424639580602884E-3</v>
      </c>
      <c r="H191" s="10">
        <f t="shared" si="44"/>
        <v>7.7101002313030072E-3</v>
      </c>
      <c r="I191" s="10">
        <f t="shared" si="45"/>
        <v>8.7565674255691769E-4</v>
      </c>
      <c r="J191" s="10" t="str">
        <f t="shared" si="46"/>
        <v/>
      </c>
      <c r="K191" s="10">
        <f t="shared" si="49"/>
        <v>-0.875</v>
      </c>
      <c r="L191" s="10">
        <f t="shared" si="50"/>
        <v>-1</v>
      </c>
      <c r="M191" s="10">
        <f t="shared" si="47"/>
        <v>-4.5871559633027525E-3</v>
      </c>
      <c r="N191" s="11">
        <f t="shared" si="48"/>
        <v>-7.7101002313030072E-3</v>
      </c>
    </row>
    <row r="192" spans="1:14" ht="24.75" customHeight="1" x14ac:dyDescent="0.2">
      <c r="A192" s="8"/>
      <c r="B192" s="18" t="s">
        <v>171</v>
      </c>
      <c r="C192" s="1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18" t="s">
        <v>172</v>
      </c>
      <c r="C193" s="15">
        <v>2</v>
      </c>
      <c r="D193" s="9">
        <v>5</v>
      </c>
      <c r="E193" s="9">
        <v>2</v>
      </c>
      <c r="F193" s="9">
        <v>7</v>
      </c>
      <c r="G193" s="10">
        <f t="shared" si="43"/>
        <v>1.3106159895150721E-3</v>
      </c>
      <c r="H193" s="10">
        <f t="shared" si="44"/>
        <v>3.8550501156515036E-3</v>
      </c>
      <c r="I193" s="10">
        <f t="shared" si="45"/>
        <v>1.7513134851138354E-3</v>
      </c>
      <c r="J193" s="10">
        <f t="shared" si="46"/>
        <v>6.7567567567567571E-3</v>
      </c>
      <c r="K193" s="10">
        <f t="shared" si="49"/>
        <v>0</v>
      </c>
      <c r="L193" s="10">
        <f t="shared" si="50"/>
        <v>0.4</v>
      </c>
      <c r="M193" s="10">
        <f t="shared" si="47"/>
        <v>0</v>
      </c>
      <c r="N193" s="11">
        <f t="shared" si="48"/>
        <v>1.5420200462606015E-3</v>
      </c>
    </row>
    <row r="194" spans="1:14" ht="25.5" x14ac:dyDescent="0.2">
      <c r="A194" s="8"/>
      <c r="B194" s="18" t="s">
        <v>173</v>
      </c>
      <c r="C194" s="1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18" t="s">
        <v>174</v>
      </c>
      <c r="C195" s="15">
        <v>426</v>
      </c>
      <c r="D195" s="9">
        <v>266</v>
      </c>
      <c r="E195" s="9">
        <v>287</v>
      </c>
      <c r="F195" s="9">
        <v>231</v>
      </c>
      <c r="G195" s="10">
        <f t="shared" si="43"/>
        <v>0.27916120576671033</v>
      </c>
      <c r="H195" s="10">
        <f t="shared" si="44"/>
        <v>0.20508866615265997</v>
      </c>
      <c r="I195" s="10">
        <f t="shared" si="45"/>
        <v>0.25131348511383539</v>
      </c>
      <c r="J195" s="10">
        <f t="shared" si="46"/>
        <v>0.22297297297297297</v>
      </c>
      <c r="K195" s="10">
        <f t="shared" si="49"/>
        <v>-0.32629107981220656</v>
      </c>
      <c r="L195" s="10">
        <f t="shared" si="50"/>
        <v>-0.13157894736842105</v>
      </c>
      <c r="M195" s="10">
        <f t="shared" si="47"/>
        <v>-9.1087811271297503E-2</v>
      </c>
      <c r="N195" s="11">
        <f t="shared" si="48"/>
        <v>-2.6985350809560521E-2</v>
      </c>
    </row>
    <row r="196" spans="1:14" x14ac:dyDescent="0.2">
      <c r="A196" s="8"/>
      <c r="B196" s="18" t="s">
        <v>175</v>
      </c>
      <c r="C196" s="15">
        <v>1</v>
      </c>
      <c r="D196" s="9">
        <v>0</v>
      </c>
      <c r="E196" s="9">
        <v>0</v>
      </c>
      <c r="F196" s="9">
        <v>2</v>
      </c>
      <c r="G196" s="10">
        <f t="shared" si="43"/>
        <v>6.5530799475753605E-4</v>
      </c>
      <c r="H196" s="10" t="str">
        <f t="shared" si="44"/>
        <v/>
      </c>
      <c r="I196" s="10" t="str">
        <f t="shared" si="45"/>
        <v/>
      </c>
      <c r="J196" s="10">
        <f t="shared" si="46"/>
        <v>1.9305019305019305E-3</v>
      </c>
      <c r="K196" s="10">
        <f t="shared" si="49"/>
        <v>-1</v>
      </c>
      <c r="L196" s="10">
        <f t="shared" si="50"/>
        <v>1</v>
      </c>
      <c r="M196" s="10">
        <f t="shared" si="47"/>
        <v>-6.5530799475753605E-4</v>
      </c>
      <c r="N196" s="11" t="str">
        <f t="shared" si="48"/>
        <v/>
      </c>
    </row>
    <row r="197" spans="1:14" x14ac:dyDescent="0.2">
      <c r="A197" s="8"/>
      <c r="B197" s="18" t="s">
        <v>176</v>
      </c>
      <c r="C197" s="15">
        <v>48</v>
      </c>
      <c r="D197" s="9">
        <v>19</v>
      </c>
      <c r="E197" s="9">
        <v>2</v>
      </c>
      <c r="F197" s="9">
        <v>0</v>
      </c>
      <c r="G197" s="10">
        <f t="shared" si="43"/>
        <v>3.1454783748361727E-2</v>
      </c>
      <c r="H197" s="10">
        <f t="shared" si="44"/>
        <v>1.4649190439475714E-2</v>
      </c>
      <c r="I197" s="10">
        <f t="shared" si="45"/>
        <v>1.7513134851138354E-3</v>
      </c>
      <c r="J197" s="10" t="str">
        <f t="shared" si="46"/>
        <v/>
      </c>
      <c r="K197" s="10">
        <f t="shared" si="49"/>
        <v>-0.95833333333333337</v>
      </c>
      <c r="L197" s="10">
        <f t="shared" si="50"/>
        <v>-1</v>
      </c>
      <c r="M197" s="10">
        <f t="shared" si="47"/>
        <v>-3.0144167758846655E-2</v>
      </c>
      <c r="N197" s="11">
        <f t="shared" si="48"/>
        <v>-1.4649190439475714E-2</v>
      </c>
    </row>
    <row r="198" spans="1:14" x14ac:dyDescent="0.2">
      <c r="A198" s="8"/>
      <c r="B198" s="18" t="s">
        <v>177</v>
      </c>
      <c r="C198" s="15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11" t="str">
        <f t="shared" si="48"/>
        <v/>
      </c>
    </row>
    <row r="199" spans="1:14" x14ac:dyDescent="0.2">
      <c r="A199" s="8"/>
      <c r="B199" s="18" t="s">
        <v>178</v>
      </c>
      <c r="C199" s="15">
        <v>0</v>
      </c>
      <c r="D199" s="9">
        <v>1</v>
      </c>
      <c r="E199" s="9">
        <v>1</v>
      </c>
      <c r="F199" s="9">
        <v>0</v>
      </c>
      <c r="G199" s="10" t="str">
        <f t="shared" si="43"/>
        <v/>
      </c>
      <c r="H199" s="10">
        <f t="shared" si="44"/>
        <v>7.7101002313030066E-4</v>
      </c>
      <c r="I199" s="10">
        <f t="shared" si="45"/>
        <v>8.7565674255691769E-4</v>
      </c>
      <c r="J199" s="10" t="str">
        <f t="shared" si="46"/>
        <v/>
      </c>
      <c r="K199" s="10">
        <f t="shared" si="49"/>
        <v>1</v>
      </c>
      <c r="L199" s="10">
        <f t="shared" si="50"/>
        <v>-1</v>
      </c>
      <c r="M199" s="10" t="str">
        <f t="shared" si="47"/>
        <v/>
      </c>
      <c r="N199" s="11">
        <f t="shared" si="48"/>
        <v>-7.7101002313030066E-4</v>
      </c>
    </row>
    <row r="200" spans="1:14" ht="25.5" x14ac:dyDescent="0.2">
      <c r="A200" s="8"/>
      <c r="B200" s="18" t="s">
        <v>179</v>
      </c>
      <c r="C200" s="1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18" t="s">
        <v>180</v>
      </c>
      <c r="C201" s="15">
        <v>4</v>
      </c>
      <c r="D201" s="9">
        <v>0</v>
      </c>
      <c r="E201" s="9">
        <v>86</v>
      </c>
      <c r="F201" s="9">
        <v>27</v>
      </c>
      <c r="G201" s="10">
        <f t="shared" si="43"/>
        <v>2.6212319790301442E-3</v>
      </c>
      <c r="H201" s="10" t="str">
        <f t="shared" si="44"/>
        <v/>
      </c>
      <c r="I201" s="10">
        <f t="shared" si="45"/>
        <v>7.5306479859894915E-2</v>
      </c>
      <c r="J201" s="10">
        <f t="shared" si="46"/>
        <v>2.6061776061776062E-2</v>
      </c>
      <c r="K201" s="10">
        <f t="shared" si="49"/>
        <v>20.5</v>
      </c>
      <c r="L201" s="10">
        <f t="shared" si="50"/>
        <v>1</v>
      </c>
      <c r="M201" s="10">
        <f t="shared" si="47"/>
        <v>5.3735255570117955E-2</v>
      </c>
      <c r="N201" s="11" t="str">
        <f t="shared" si="48"/>
        <v/>
      </c>
    </row>
    <row r="202" spans="1:14" x14ac:dyDescent="0.2">
      <c r="A202" s="8"/>
      <c r="B202" s="18" t="s">
        <v>181</v>
      </c>
      <c r="C202" s="15">
        <v>16</v>
      </c>
      <c r="D202" s="9">
        <v>4</v>
      </c>
      <c r="E202" s="9">
        <v>6</v>
      </c>
      <c r="F202" s="9">
        <v>2</v>
      </c>
      <c r="G202" s="10">
        <f t="shared" si="43"/>
        <v>1.0484927916120577E-2</v>
      </c>
      <c r="H202" s="10">
        <f t="shared" si="44"/>
        <v>3.0840400925212026E-3</v>
      </c>
      <c r="I202" s="10">
        <f t="shared" si="45"/>
        <v>5.2539404553415062E-3</v>
      </c>
      <c r="J202" s="10">
        <f t="shared" si="46"/>
        <v>1.9305019305019305E-3</v>
      </c>
      <c r="K202" s="10">
        <f t="shared" si="49"/>
        <v>-0.625</v>
      </c>
      <c r="L202" s="10">
        <f t="shared" si="50"/>
        <v>-0.5</v>
      </c>
      <c r="M202" s="10">
        <f t="shared" si="47"/>
        <v>-6.55307994757536E-3</v>
      </c>
      <c r="N202" s="11">
        <f t="shared" si="48"/>
        <v>-1.5420200462606013E-3</v>
      </c>
    </row>
    <row r="203" spans="1:14" x14ac:dyDescent="0.2">
      <c r="A203" s="8"/>
      <c r="B203" s="18" t="s">
        <v>182</v>
      </c>
      <c r="C203" s="15">
        <v>45</v>
      </c>
      <c r="D203" s="9">
        <v>28</v>
      </c>
      <c r="E203" s="9">
        <v>20</v>
      </c>
      <c r="F203" s="9">
        <v>8</v>
      </c>
      <c r="G203" s="10">
        <f t="shared" si="43"/>
        <v>2.9488859764089121E-2</v>
      </c>
      <c r="H203" s="10">
        <f t="shared" si="44"/>
        <v>2.1588280647648419E-2</v>
      </c>
      <c r="I203" s="10">
        <f t="shared" si="45"/>
        <v>1.7513134851138354E-2</v>
      </c>
      <c r="J203" s="10">
        <f t="shared" si="46"/>
        <v>7.7220077220077222E-3</v>
      </c>
      <c r="K203" s="10">
        <f t="shared" si="49"/>
        <v>-0.55555555555555558</v>
      </c>
      <c r="L203" s="10">
        <f t="shared" si="50"/>
        <v>-0.7142857142857143</v>
      </c>
      <c r="M203" s="10">
        <f t="shared" si="47"/>
        <v>-1.6382699868938401E-2</v>
      </c>
      <c r="N203" s="11">
        <f t="shared" si="48"/>
        <v>-1.5420200462606014E-2</v>
      </c>
    </row>
    <row r="204" spans="1:14" ht="25.5" x14ac:dyDescent="0.2">
      <c r="A204" s="8"/>
      <c r="B204" s="18" t="s">
        <v>183</v>
      </c>
      <c r="C204" s="15">
        <v>2</v>
      </c>
      <c r="D204" s="9">
        <v>0</v>
      </c>
      <c r="E204" s="9">
        <v>8</v>
      </c>
      <c r="F204" s="9">
        <v>2</v>
      </c>
      <c r="G204" s="10">
        <f t="shared" si="43"/>
        <v>1.3106159895150721E-3</v>
      </c>
      <c r="H204" s="10" t="str">
        <f t="shared" si="44"/>
        <v/>
      </c>
      <c r="I204" s="10">
        <f t="shared" si="45"/>
        <v>7.0052539404553416E-3</v>
      </c>
      <c r="J204" s="10">
        <f t="shared" si="46"/>
        <v>1.9305019305019305E-3</v>
      </c>
      <c r="K204" s="10">
        <f t="shared" si="49"/>
        <v>3</v>
      </c>
      <c r="L204" s="10">
        <f t="shared" si="50"/>
        <v>1</v>
      </c>
      <c r="M204" s="10">
        <f t="shared" si="47"/>
        <v>3.9318479685452167E-3</v>
      </c>
      <c r="N204" s="11" t="str">
        <f t="shared" si="48"/>
        <v/>
      </c>
    </row>
    <row r="205" spans="1:14" ht="25.5" x14ac:dyDescent="0.2">
      <c r="A205" s="8"/>
      <c r="B205" s="18" t="s">
        <v>184</v>
      </c>
      <c r="C205" s="15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1" t="str">
        <f t="shared" si="48"/>
        <v/>
      </c>
    </row>
    <row r="206" spans="1:14" x14ac:dyDescent="0.2">
      <c r="A206" s="8"/>
      <c r="B206" s="18" t="s">
        <v>185</v>
      </c>
      <c r="C206" s="15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18" t="s">
        <v>186</v>
      </c>
      <c r="C207" s="15">
        <v>1</v>
      </c>
      <c r="D207" s="9">
        <v>1</v>
      </c>
      <c r="E207" s="9">
        <v>2</v>
      </c>
      <c r="F207" s="9">
        <v>1</v>
      </c>
      <c r="G207" s="10">
        <f t="shared" si="43"/>
        <v>6.5530799475753605E-4</v>
      </c>
      <c r="H207" s="10">
        <f t="shared" si="44"/>
        <v>7.7101002313030066E-4</v>
      </c>
      <c r="I207" s="10">
        <f t="shared" si="45"/>
        <v>1.7513134851138354E-3</v>
      </c>
      <c r="J207" s="10">
        <f t="shared" si="46"/>
        <v>9.6525096525096527E-4</v>
      </c>
      <c r="K207" s="10">
        <f t="shared" si="49"/>
        <v>1</v>
      </c>
      <c r="L207" s="10">
        <f t="shared" si="50"/>
        <v>0</v>
      </c>
      <c r="M207" s="10">
        <f t="shared" si="47"/>
        <v>6.5530799475753605E-4</v>
      </c>
      <c r="N207" s="11">
        <f t="shared" si="48"/>
        <v>0</v>
      </c>
    </row>
    <row r="208" spans="1:14" x14ac:dyDescent="0.2">
      <c r="A208" s="8"/>
      <c r="B208" s="18" t="s">
        <v>187</v>
      </c>
      <c r="C208" s="15">
        <v>0</v>
      </c>
      <c r="D208" s="9">
        <v>0</v>
      </c>
      <c r="E208" s="9">
        <v>1</v>
      </c>
      <c r="F208" s="9">
        <v>0</v>
      </c>
      <c r="G208" s="10" t="str">
        <f t="shared" si="43"/>
        <v/>
      </c>
      <c r="H208" s="10" t="str">
        <f t="shared" si="44"/>
        <v/>
      </c>
      <c r="I208" s="10">
        <f t="shared" si="45"/>
        <v>8.7565674255691769E-4</v>
      </c>
      <c r="J208" s="10" t="str">
        <f t="shared" si="46"/>
        <v/>
      </c>
      <c r="K208" s="10">
        <f t="shared" si="49"/>
        <v>1</v>
      </c>
      <c r="L208" s="10" t="str">
        <f t="shared" si="50"/>
        <v xml:space="preserve"> 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18" t="s">
        <v>188</v>
      </c>
      <c r="C209" s="15">
        <v>10</v>
      </c>
      <c r="D209" s="9">
        <v>4</v>
      </c>
      <c r="E209" s="9">
        <v>10</v>
      </c>
      <c r="F209" s="9">
        <v>3</v>
      </c>
      <c r="G209" s="10">
        <f t="shared" si="43"/>
        <v>6.55307994757536E-3</v>
      </c>
      <c r="H209" s="10">
        <f t="shared" si="44"/>
        <v>3.0840400925212026E-3</v>
      </c>
      <c r="I209" s="10">
        <f t="shared" si="45"/>
        <v>8.7565674255691769E-3</v>
      </c>
      <c r="J209" s="10">
        <f t="shared" si="46"/>
        <v>2.8957528957528956E-3</v>
      </c>
      <c r="K209" s="10">
        <f t="shared" si="49"/>
        <v>0</v>
      </c>
      <c r="L209" s="10">
        <f t="shared" si="50"/>
        <v>-0.25</v>
      </c>
      <c r="M209" s="10">
        <f t="shared" si="47"/>
        <v>0</v>
      </c>
      <c r="N209" s="11">
        <f t="shared" si="48"/>
        <v>-7.7101002313030066E-4</v>
      </c>
    </row>
    <row r="210" spans="1:14" x14ac:dyDescent="0.2">
      <c r="A210" s="8"/>
      <c r="B210" s="18" t="s">
        <v>189</v>
      </c>
      <c r="C210" s="15">
        <v>2</v>
      </c>
      <c r="D210" s="9">
        <v>1</v>
      </c>
      <c r="E210" s="9">
        <v>2</v>
      </c>
      <c r="F210" s="9">
        <v>0</v>
      </c>
      <c r="G210" s="10">
        <f t="shared" si="43"/>
        <v>1.3106159895150721E-3</v>
      </c>
      <c r="H210" s="10">
        <f t="shared" si="44"/>
        <v>7.7101002313030066E-4</v>
      </c>
      <c r="I210" s="10">
        <f t="shared" si="45"/>
        <v>1.7513134851138354E-3</v>
      </c>
      <c r="J210" s="10" t="str">
        <f t="shared" si="46"/>
        <v/>
      </c>
      <c r="K210" s="10">
        <f t="shared" si="49"/>
        <v>0</v>
      </c>
      <c r="L210" s="10">
        <f t="shared" si="50"/>
        <v>-1</v>
      </c>
      <c r="M210" s="10">
        <f t="shared" si="47"/>
        <v>0</v>
      </c>
      <c r="N210" s="11">
        <f t="shared" si="48"/>
        <v>-7.7101002313030066E-4</v>
      </c>
    </row>
    <row r="211" spans="1:14" x14ac:dyDescent="0.2">
      <c r="A211" s="8"/>
      <c r="B211" s="18" t="s">
        <v>190</v>
      </c>
      <c r="C211" s="15">
        <v>0</v>
      </c>
      <c r="D211" s="9">
        <v>2</v>
      </c>
      <c r="E211" s="9">
        <v>3</v>
      </c>
      <c r="F211" s="9">
        <v>1</v>
      </c>
      <c r="G211" s="10" t="str">
        <f t="shared" si="43"/>
        <v/>
      </c>
      <c r="H211" s="10">
        <f t="shared" si="44"/>
        <v>1.5420200462606013E-3</v>
      </c>
      <c r="I211" s="10">
        <f t="shared" si="45"/>
        <v>2.6269702276707531E-3</v>
      </c>
      <c r="J211" s="10">
        <f t="shared" si="46"/>
        <v>9.6525096525096527E-4</v>
      </c>
      <c r="K211" s="10">
        <f t="shared" si="49"/>
        <v>1</v>
      </c>
      <c r="L211" s="10">
        <f t="shared" si="50"/>
        <v>-0.5</v>
      </c>
      <c r="M211" s="10" t="str">
        <f t="shared" si="47"/>
        <v/>
      </c>
      <c r="N211" s="11">
        <f t="shared" si="48"/>
        <v>-7.7101002313030066E-4</v>
      </c>
    </row>
    <row r="212" spans="1:14" x14ac:dyDescent="0.2">
      <c r="A212" s="8"/>
      <c r="B212" s="18" t="s">
        <v>191</v>
      </c>
      <c r="C212" s="1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18" t="s">
        <v>192</v>
      </c>
      <c r="C213" s="1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1" t="str">
        <f t="shared" si="48"/>
        <v/>
      </c>
    </row>
    <row r="214" spans="1:14" x14ac:dyDescent="0.2">
      <c r="A214" s="8"/>
      <c r="B214" s="18" t="s">
        <v>193</v>
      </c>
      <c r="C214" s="15">
        <v>1</v>
      </c>
      <c r="D214" s="9">
        <v>0</v>
      </c>
      <c r="E214" s="9">
        <v>0</v>
      </c>
      <c r="F214" s="9">
        <v>0</v>
      </c>
      <c r="G214" s="10">
        <f t="shared" si="43"/>
        <v>6.5530799475753605E-4</v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>
        <f t="shared" si="49"/>
        <v>-1</v>
      </c>
      <c r="L214" s="10" t="str">
        <f t="shared" si="50"/>
        <v xml:space="preserve"> </v>
      </c>
      <c r="M214" s="10">
        <f t="shared" si="47"/>
        <v>-6.5530799475753605E-4</v>
      </c>
      <c r="N214" s="11" t="str">
        <f t="shared" si="48"/>
        <v/>
      </c>
    </row>
    <row r="215" spans="1:14" x14ac:dyDescent="0.2">
      <c r="A215" s="8"/>
      <c r="B215" s="18" t="s">
        <v>194</v>
      </c>
      <c r="C215" s="15">
        <v>210</v>
      </c>
      <c r="D215" s="9">
        <v>193</v>
      </c>
      <c r="E215" s="9">
        <v>3</v>
      </c>
      <c r="F215" s="9">
        <v>2</v>
      </c>
      <c r="G215" s="10">
        <f t="shared" si="43"/>
        <v>0.13761467889908258</v>
      </c>
      <c r="H215" s="10">
        <f t="shared" si="44"/>
        <v>0.14880493446414803</v>
      </c>
      <c r="I215" s="10">
        <f t="shared" si="45"/>
        <v>2.6269702276707531E-3</v>
      </c>
      <c r="J215" s="10">
        <f t="shared" si="46"/>
        <v>1.9305019305019305E-3</v>
      </c>
      <c r="K215" s="10">
        <f t="shared" si="49"/>
        <v>-0.98571428571428577</v>
      </c>
      <c r="L215" s="10">
        <f t="shared" si="50"/>
        <v>-0.98963730569948183</v>
      </c>
      <c r="M215" s="10">
        <f t="shared" si="47"/>
        <v>-0.13564875491480999</v>
      </c>
      <c r="N215" s="11">
        <f t="shared" si="48"/>
        <v>-0.14726291441788741</v>
      </c>
    </row>
    <row r="216" spans="1:14" ht="27" customHeight="1" x14ac:dyDescent="0.2">
      <c r="A216" s="8"/>
      <c r="B216" s="18" t="s">
        <v>195</v>
      </c>
      <c r="C216" s="15">
        <v>104</v>
      </c>
      <c r="D216" s="9">
        <v>89</v>
      </c>
      <c r="E216" s="9">
        <v>29</v>
      </c>
      <c r="F216" s="9">
        <v>23</v>
      </c>
      <c r="G216" s="10">
        <f t="shared" si="43"/>
        <v>6.8152031454783754E-2</v>
      </c>
      <c r="H216" s="10">
        <f t="shared" si="44"/>
        <v>6.8619892058596768E-2</v>
      </c>
      <c r="I216" s="10">
        <f t="shared" si="45"/>
        <v>2.5394045534150613E-2</v>
      </c>
      <c r="J216" s="10">
        <f t="shared" si="46"/>
        <v>2.2200772200772202E-2</v>
      </c>
      <c r="K216" s="10">
        <f t="shared" si="49"/>
        <v>-0.72115384615384615</v>
      </c>
      <c r="L216" s="10">
        <f t="shared" si="50"/>
        <v>-0.7415730337078652</v>
      </c>
      <c r="M216" s="10">
        <f t="shared" si="47"/>
        <v>-4.914809960681521E-2</v>
      </c>
      <c r="N216" s="11">
        <f t="shared" si="48"/>
        <v>-5.0886661526599854E-2</v>
      </c>
    </row>
    <row r="217" spans="1:14" x14ac:dyDescent="0.2">
      <c r="A217" s="8"/>
      <c r="B217" s="18" t="s">
        <v>196</v>
      </c>
      <c r="C217" s="1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18" t="s">
        <v>197</v>
      </c>
      <c r="C218" s="15">
        <v>12</v>
      </c>
      <c r="D218" s="9">
        <v>19</v>
      </c>
      <c r="E218" s="9">
        <v>6</v>
      </c>
      <c r="F218" s="9">
        <v>11</v>
      </c>
      <c r="G218" s="10">
        <f t="shared" si="43"/>
        <v>7.8636959370904317E-3</v>
      </c>
      <c r="H218" s="10">
        <f t="shared" si="44"/>
        <v>1.4649190439475714E-2</v>
      </c>
      <c r="I218" s="10">
        <f t="shared" si="45"/>
        <v>5.2539404553415062E-3</v>
      </c>
      <c r="J218" s="10">
        <f t="shared" si="46"/>
        <v>1.0617760617760617E-2</v>
      </c>
      <c r="K218" s="10">
        <f t="shared" si="49"/>
        <v>-0.5</v>
      </c>
      <c r="L218" s="10">
        <f t="shared" si="50"/>
        <v>-0.42105263157894735</v>
      </c>
      <c r="M218" s="10">
        <f t="shared" si="47"/>
        <v>-3.9318479685452159E-3</v>
      </c>
      <c r="N218" s="11">
        <f t="shared" si="48"/>
        <v>-6.1680801850424053E-3</v>
      </c>
    </row>
    <row r="219" spans="1:14" x14ac:dyDescent="0.2">
      <c r="A219" s="8"/>
      <c r="B219" s="18" t="s">
        <v>198</v>
      </c>
      <c r="C219" s="15">
        <v>1</v>
      </c>
      <c r="D219" s="9">
        <v>20</v>
      </c>
      <c r="E219" s="9">
        <v>4</v>
      </c>
      <c r="F219" s="9">
        <v>56</v>
      </c>
      <c r="G219" s="10">
        <f t="shared" si="43"/>
        <v>6.5530799475753605E-4</v>
      </c>
      <c r="H219" s="10">
        <f t="shared" si="44"/>
        <v>1.5420200462606014E-2</v>
      </c>
      <c r="I219" s="10">
        <f t="shared" si="45"/>
        <v>3.5026269702276708E-3</v>
      </c>
      <c r="J219" s="10">
        <f t="shared" si="46"/>
        <v>5.4054054054054057E-2</v>
      </c>
      <c r="K219" s="10">
        <f t="shared" si="49"/>
        <v>3</v>
      </c>
      <c r="L219" s="10">
        <f t="shared" si="50"/>
        <v>1.8</v>
      </c>
      <c r="M219" s="10">
        <f t="shared" si="47"/>
        <v>1.9659239842726084E-3</v>
      </c>
      <c r="N219" s="11">
        <f t="shared" si="48"/>
        <v>2.7756360832690827E-2</v>
      </c>
    </row>
    <row r="220" spans="1:14" x14ac:dyDescent="0.2">
      <c r="A220" s="8"/>
      <c r="B220" s="18" t="s">
        <v>199</v>
      </c>
      <c r="C220" s="15">
        <v>4</v>
      </c>
      <c r="D220" s="9">
        <v>2</v>
      </c>
      <c r="E220" s="9">
        <v>3</v>
      </c>
      <c r="F220" s="9">
        <v>9</v>
      </c>
      <c r="G220" s="10">
        <f t="shared" ref="G220:G251" si="51">+IF(C220=0,"",C220/C$188)</f>
        <v>2.6212319790301442E-3</v>
      </c>
      <c r="H220" s="10">
        <f t="shared" ref="H220:H251" si="52">+IF(D220=0,"",D220/D$188)</f>
        <v>1.5420200462606013E-3</v>
      </c>
      <c r="I220" s="10">
        <f t="shared" ref="I220:I251" si="53">+IF(E220=0,"",E220/E$188)</f>
        <v>2.6269702276707531E-3</v>
      </c>
      <c r="J220" s="10">
        <f t="shared" ref="J220:J251" si="54">+IF(F220=0,"",F220/F$188)</f>
        <v>8.6872586872586872E-3</v>
      </c>
      <c r="K220" s="10">
        <f t="shared" si="49"/>
        <v>-0.25</v>
      </c>
      <c r="L220" s="10">
        <f t="shared" si="50"/>
        <v>3.5</v>
      </c>
      <c r="M220" s="10">
        <f t="shared" ref="M220:M251" si="55">+IF(OR(AND(G220=""),(K220="")),"",G220*K220)</f>
        <v>-6.5530799475753605E-4</v>
      </c>
      <c r="N220" s="11">
        <f t="shared" ref="N220:N251" si="56">+IF(OR(AND(H220=""),(L220="")),"",H220*L220)</f>
        <v>5.3970701619121047E-3</v>
      </c>
    </row>
    <row r="221" spans="1:14" x14ac:dyDescent="0.2">
      <c r="A221" s="8"/>
      <c r="B221" s="18" t="s">
        <v>200</v>
      </c>
      <c r="C221" s="15">
        <v>5</v>
      </c>
      <c r="D221" s="9">
        <v>8</v>
      </c>
      <c r="E221" s="9">
        <v>1</v>
      </c>
      <c r="F221" s="9">
        <v>11</v>
      </c>
      <c r="G221" s="10">
        <f t="shared" si="51"/>
        <v>3.27653997378768E-3</v>
      </c>
      <c r="H221" s="10">
        <f t="shared" si="52"/>
        <v>6.1680801850424053E-3</v>
      </c>
      <c r="I221" s="10">
        <f t="shared" si="53"/>
        <v>8.7565674255691769E-4</v>
      </c>
      <c r="J221" s="10">
        <f t="shared" si="54"/>
        <v>1.0617760617760617E-2</v>
      </c>
      <c r="K221" s="10">
        <f t="shared" ref="K221:K252" si="57">+IF(AND(C221=0,E221=0)," ",IF(C221=0,1,IF(E221=0,-1,(E221-C221)/C221)))</f>
        <v>-0.8</v>
      </c>
      <c r="L221" s="10">
        <f t="shared" ref="L221:L252" si="58">+IF(AND(D221=0,F221=0)," ",IF(D221=0,1,IF(F221=0,-1,(F221-D221)/D221)))</f>
        <v>0.375</v>
      </c>
      <c r="M221" s="10">
        <f t="shared" si="55"/>
        <v>-2.6212319790301442E-3</v>
      </c>
      <c r="N221" s="11">
        <f t="shared" si="56"/>
        <v>2.3130300693909021E-3</v>
      </c>
    </row>
    <row r="222" spans="1:14" x14ac:dyDescent="0.2">
      <c r="A222" s="8"/>
      <c r="B222" s="18" t="s">
        <v>201</v>
      </c>
      <c r="C222" s="15">
        <v>0</v>
      </c>
      <c r="D222" s="9">
        <v>3</v>
      </c>
      <c r="E222" s="9">
        <v>1</v>
      </c>
      <c r="F222" s="9">
        <v>5</v>
      </c>
      <c r="G222" s="10" t="str">
        <f t="shared" si="51"/>
        <v/>
      </c>
      <c r="H222" s="10">
        <f t="shared" si="52"/>
        <v>2.3130300693909021E-3</v>
      </c>
      <c r="I222" s="10">
        <f t="shared" si="53"/>
        <v>8.7565674255691769E-4</v>
      </c>
      <c r="J222" s="10">
        <f t="shared" si="54"/>
        <v>4.8262548262548262E-3</v>
      </c>
      <c r="K222" s="10">
        <f t="shared" si="57"/>
        <v>1</v>
      </c>
      <c r="L222" s="10">
        <f t="shared" si="58"/>
        <v>0.66666666666666663</v>
      </c>
      <c r="M222" s="10" t="str">
        <f t="shared" si="55"/>
        <v/>
      </c>
      <c r="N222" s="11">
        <f t="shared" si="56"/>
        <v>1.5420200462606013E-3</v>
      </c>
    </row>
    <row r="223" spans="1:14" x14ac:dyDescent="0.2">
      <c r="A223" s="8"/>
      <c r="B223" s="18" t="s">
        <v>202</v>
      </c>
      <c r="C223" s="15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1" t="str">
        <f t="shared" si="56"/>
        <v/>
      </c>
    </row>
    <row r="224" spans="1:14" x14ac:dyDescent="0.2">
      <c r="A224" s="8"/>
      <c r="B224" s="18" t="s">
        <v>203</v>
      </c>
      <c r="C224" s="1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18" t="s">
        <v>204</v>
      </c>
      <c r="C225" s="15">
        <v>0</v>
      </c>
      <c r="D225" s="9">
        <v>3</v>
      </c>
      <c r="E225" s="9">
        <v>1</v>
      </c>
      <c r="F225" s="9">
        <v>3</v>
      </c>
      <c r="G225" s="10" t="str">
        <f t="shared" si="51"/>
        <v/>
      </c>
      <c r="H225" s="10">
        <f t="shared" si="52"/>
        <v>2.3130300693909021E-3</v>
      </c>
      <c r="I225" s="10">
        <f t="shared" si="53"/>
        <v>8.7565674255691769E-4</v>
      </c>
      <c r="J225" s="10">
        <f t="shared" si="54"/>
        <v>2.8957528957528956E-3</v>
      </c>
      <c r="K225" s="10">
        <f t="shared" si="57"/>
        <v>1</v>
      </c>
      <c r="L225" s="10">
        <f t="shared" si="58"/>
        <v>0</v>
      </c>
      <c r="M225" s="10" t="str">
        <f t="shared" si="55"/>
        <v/>
      </c>
      <c r="N225" s="11">
        <f t="shared" si="56"/>
        <v>0</v>
      </c>
    </row>
    <row r="226" spans="1:14" x14ac:dyDescent="0.2">
      <c r="A226" s="8"/>
      <c r="B226" s="18" t="s">
        <v>205</v>
      </c>
      <c r="C226" s="15">
        <v>12</v>
      </c>
      <c r="D226" s="9">
        <v>15</v>
      </c>
      <c r="E226" s="9">
        <v>9</v>
      </c>
      <c r="F226" s="9">
        <v>13</v>
      </c>
      <c r="G226" s="10">
        <f t="shared" si="51"/>
        <v>7.8636959370904317E-3</v>
      </c>
      <c r="H226" s="10">
        <f t="shared" si="52"/>
        <v>1.156515034695451E-2</v>
      </c>
      <c r="I226" s="10">
        <f t="shared" si="53"/>
        <v>7.8809106830122592E-3</v>
      </c>
      <c r="J226" s="10">
        <f t="shared" si="54"/>
        <v>1.2548262548262547E-2</v>
      </c>
      <c r="K226" s="10">
        <f t="shared" si="57"/>
        <v>-0.25</v>
      </c>
      <c r="L226" s="10">
        <f t="shared" si="58"/>
        <v>-0.13333333333333333</v>
      </c>
      <c r="M226" s="10">
        <f t="shared" si="55"/>
        <v>-1.9659239842726079E-3</v>
      </c>
      <c r="N226" s="11">
        <f t="shared" si="56"/>
        <v>-1.5420200462606013E-3</v>
      </c>
    </row>
    <row r="227" spans="1:14" x14ac:dyDescent="0.2">
      <c r="A227" s="8"/>
      <c r="B227" s="18" t="s">
        <v>206</v>
      </c>
      <c r="C227" s="15">
        <v>0</v>
      </c>
      <c r="D227" s="9">
        <v>1</v>
      </c>
      <c r="E227" s="9">
        <v>1</v>
      </c>
      <c r="F227" s="9">
        <v>4</v>
      </c>
      <c r="G227" s="10" t="str">
        <f t="shared" si="51"/>
        <v/>
      </c>
      <c r="H227" s="10">
        <f t="shared" si="52"/>
        <v>7.7101002313030066E-4</v>
      </c>
      <c r="I227" s="10">
        <f t="shared" si="53"/>
        <v>8.7565674255691769E-4</v>
      </c>
      <c r="J227" s="10">
        <f t="shared" si="54"/>
        <v>3.8610038610038611E-3</v>
      </c>
      <c r="K227" s="10">
        <f t="shared" si="57"/>
        <v>1</v>
      </c>
      <c r="L227" s="10">
        <f t="shared" si="58"/>
        <v>3</v>
      </c>
      <c r="M227" s="10" t="str">
        <f t="shared" si="55"/>
        <v/>
      </c>
      <c r="N227" s="11">
        <f t="shared" si="56"/>
        <v>2.3130300693909021E-3</v>
      </c>
    </row>
    <row r="228" spans="1:14" x14ac:dyDescent="0.2">
      <c r="A228" s="8"/>
      <c r="B228" s="18" t="s">
        <v>207</v>
      </c>
      <c r="C228" s="1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18" t="s">
        <v>208</v>
      </c>
      <c r="C229" s="15">
        <v>1</v>
      </c>
      <c r="D229" s="9">
        <v>0</v>
      </c>
      <c r="E229" s="9">
        <v>0</v>
      </c>
      <c r="F229" s="9">
        <v>0</v>
      </c>
      <c r="G229" s="10">
        <f t="shared" si="51"/>
        <v>6.5530799475753605E-4</v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>
        <f t="shared" si="57"/>
        <v>-1</v>
      </c>
      <c r="L229" s="10" t="str">
        <f t="shared" si="58"/>
        <v xml:space="preserve"> </v>
      </c>
      <c r="M229" s="10">
        <f t="shared" si="55"/>
        <v>-6.5530799475753605E-4</v>
      </c>
      <c r="N229" s="11" t="str">
        <f t="shared" si="56"/>
        <v/>
      </c>
    </row>
    <row r="230" spans="1:14" ht="25.5" x14ac:dyDescent="0.2">
      <c r="A230" s="8"/>
      <c r="B230" s="18" t="s">
        <v>209</v>
      </c>
      <c r="C230" s="15">
        <v>5</v>
      </c>
      <c r="D230" s="9">
        <v>2</v>
      </c>
      <c r="E230" s="9">
        <v>3</v>
      </c>
      <c r="F230" s="9">
        <v>1</v>
      </c>
      <c r="G230" s="10">
        <f t="shared" si="51"/>
        <v>3.27653997378768E-3</v>
      </c>
      <c r="H230" s="10">
        <f t="shared" si="52"/>
        <v>1.5420200462606013E-3</v>
      </c>
      <c r="I230" s="10">
        <f t="shared" si="53"/>
        <v>2.6269702276707531E-3</v>
      </c>
      <c r="J230" s="10">
        <f t="shared" si="54"/>
        <v>9.6525096525096527E-4</v>
      </c>
      <c r="K230" s="10">
        <f t="shared" si="57"/>
        <v>-0.4</v>
      </c>
      <c r="L230" s="10">
        <f t="shared" si="58"/>
        <v>-0.5</v>
      </c>
      <c r="M230" s="10">
        <f t="shared" si="55"/>
        <v>-1.3106159895150721E-3</v>
      </c>
      <c r="N230" s="11">
        <f t="shared" si="56"/>
        <v>-7.7101002313030066E-4</v>
      </c>
    </row>
    <row r="231" spans="1:14" x14ac:dyDescent="0.2">
      <c r="A231" s="8"/>
      <c r="B231" s="18" t="s">
        <v>210</v>
      </c>
      <c r="C231" s="15">
        <v>0</v>
      </c>
      <c r="D231" s="9">
        <v>1</v>
      </c>
      <c r="E231" s="9">
        <v>0</v>
      </c>
      <c r="F231" s="9">
        <v>1</v>
      </c>
      <c r="G231" s="10" t="str">
        <f t="shared" si="51"/>
        <v/>
      </c>
      <c r="H231" s="10">
        <f t="shared" si="52"/>
        <v>7.7101002313030066E-4</v>
      </c>
      <c r="I231" s="10" t="str">
        <f t="shared" si="53"/>
        <v/>
      </c>
      <c r="J231" s="10">
        <f t="shared" si="54"/>
        <v>9.6525096525096527E-4</v>
      </c>
      <c r="K231" s="10" t="str">
        <f t="shared" si="57"/>
        <v xml:space="preserve"> </v>
      </c>
      <c r="L231" s="10">
        <f t="shared" si="58"/>
        <v>0</v>
      </c>
      <c r="M231" s="10" t="str">
        <f t="shared" si="55"/>
        <v/>
      </c>
      <c r="N231" s="11">
        <f t="shared" si="56"/>
        <v>0</v>
      </c>
    </row>
    <row r="232" spans="1:14" ht="25.5" x14ac:dyDescent="0.2">
      <c r="A232" s="8"/>
      <c r="B232" s="18" t="s">
        <v>211</v>
      </c>
      <c r="C232" s="1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18" t="s">
        <v>212</v>
      </c>
      <c r="C233" s="15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18" t="s">
        <v>213</v>
      </c>
      <c r="C234" s="1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18" t="s">
        <v>214</v>
      </c>
      <c r="C235" s="15">
        <v>1</v>
      </c>
      <c r="D235" s="9">
        <v>2</v>
      </c>
      <c r="E235" s="9">
        <v>8</v>
      </c>
      <c r="F235" s="9">
        <v>3</v>
      </c>
      <c r="G235" s="10">
        <f t="shared" si="51"/>
        <v>6.5530799475753605E-4</v>
      </c>
      <c r="H235" s="10">
        <f t="shared" si="52"/>
        <v>1.5420200462606013E-3</v>
      </c>
      <c r="I235" s="10">
        <f t="shared" si="53"/>
        <v>7.0052539404553416E-3</v>
      </c>
      <c r="J235" s="10">
        <f t="shared" si="54"/>
        <v>2.8957528957528956E-3</v>
      </c>
      <c r="K235" s="10">
        <f t="shared" si="57"/>
        <v>7</v>
      </c>
      <c r="L235" s="10">
        <f t="shared" si="58"/>
        <v>0.5</v>
      </c>
      <c r="M235" s="10">
        <f t="shared" si="55"/>
        <v>4.5871559633027525E-3</v>
      </c>
      <c r="N235" s="11">
        <f t="shared" si="56"/>
        <v>7.7101002313030066E-4</v>
      </c>
    </row>
    <row r="236" spans="1:14" x14ac:dyDescent="0.2">
      <c r="A236" s="8"/>
      <c r="B236" s="18" t="s">
        <v>215</v>
      </c>
      <c r="C236" s="1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18" t="s">
        <v>216</v>
      </c>
      <c r="C237" s="1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18" t="s">
        <v>217</v>
      </c>
      <c r="C238" s="1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18" t="s">
        <v>218</v>
      </c>
      <c r="C239" s="15">
        <v>0</v>
      </c>
      <c r="D239" s="9">
        <v>0</v>
      </c>
      <c r="E239" s="9">
        <v>0</v>
      </c>
      <c r="F239" s="9">
        <v>1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>
        <f t="shared" si="54"/>
        <v>9.6525096525096527E-4</v>
      </c>
      <c r="K239" s="10" t="str">
        <f t="shared" si="57"/>
        <v xml:space="preserve"> </v>
      </c>
      <c r="L239" s="10">
        <f t="shared" si="58"/>
        <v>1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18" t="s">
        <v>219</v>
      </c>
      <c r="C240" s="1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18" t="s">
        <v>220</v>
      </c>
      <c r="C241" s="1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18" t="s">
        <v>221</v>
      </c>
      <c r="C242" s="15">
        <v>111</v>
      </c>
      <c r="D242" s="9">
        <v>140</v>
      </c>
      <c r="E242" s="9">
        <v>105</v>
      </c>
      <c r="F242" s="9">
        <v>136</v>
      </c>
      <c r="G242" s="10">
        <f t="shared" si="51"/>
        <v>7.2739187418086507E-2</v>
      </c>
      <c r="H242" s="10">
        <f t="shared" si="52"/>
        <v>0.1079414032382421</v>
      </c>
      <c r="I242" s="10">
        <f t="shared" si="53"/>
        <v>9.1943957968476361E-2</v>
      </c>
      <c r="J242" s="10">
        <f t="shared" si="54"/>
        <v>0.13127413127413126</v>
      </c>
      <c r="K242" s="10">
        <f t="shared" si="57"/>
        <v>-5.4054054054054057E-2</v>
      </c>
      <c r="L242" s="10">
        <f t="shared" si="58"/>
        <v>-2.8571428571428571E-2</v>
      </c>
      <c r="M242" s="10">
        <f t="shared" si="55"/>
        <v>-3.9318479685452167E-3</v>
      </c>
      <c r="N242" s="11">
        <f t="shared" si="56"/>
        <v>-3.0840400925212026E-3</v>
      </c>
    </row>
    <row r="243" spans="1:14" x14ac:dyDescent="0.2">
      <c r="A243" s="8"/>
      <c r="B243" s="18" t="s">
        <v>222</v>
      </c>
      <c r="C243" s="15">
        <v>2</v>
      </c>
      <c r="D243" s="9">
        <v>0</v>
      </c>
      <c r="E243" s="9">
        <v>1</v>
      </c>
      <c r="F243" s="9">
        <v>0</v>
      </c>
      <c r="G243" s="10">
        <f t="shared" si="51"/>
        <v>1.3106159895150721E-3</v>
      </c>
      <c r="H243" s="10" t="str">
        <f t="shared" si="52"/>
        <v/>
      </c>
      <c r="I243" s="10">
        <f t="shared" si="53"/>
        <v>8.7565674255691769E-4</v>
      </c>
      <c r="J243" s="10" t="str">
        <f t="shared" si="54"/>
        <v/>
      </c>
      <c r="K243" s="10">
        <f t="shared" si="57"/>
        <v>-0.5</v>
      </c>
      <c r="L243" s="10" t="str">
        <f t="shared" si="58"/>
        <v xml:space="preserve"> </v>
      </c>
      <c r="M243" s="10">
        <f t="shared" si="55"/>
        <v>-6.5530799475753605E-4</v>
      </c>
      <c r="N243" s="11" t="str">
        <f t="shared" si="56"/>
        <v/>
      </c>
    </row>
    <row r="244" spans="1:14" x14ac:dyDescent="0.2">
      <c r="A244" s="8"/>
      <c r="B244" s="18" t="s">
        <v>223</v>
      </c>
      <c r="C244" s="15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18" t="s">
        <v>224</v>
      </c>
      <c r="C245" s="15">
        <v>0</v>
      </c>
      <c r="D245" s="9">
        <v>0</v>
      </c>
      <c r="E245" s="9">
        <v>1</v>
      </c>
      <c r="F245" s="9">
        <v>0</v>
      </c>
      <c r="G245" s="10" t="str">
        <f t="shared" si="51"/>
        <v/>
      </c>
      <c r="H245" s="10" t="str">
        <f t="shared" si="52"/>
        <v/>
      </c>
      <c r="I245" s="10">
        <f t="shared" si="53"/>
        <v>8.7565674255691769E-4</v>
      </c>
      <c r="J245" s="10" t="str">
        <f t="shared" si="54"/>
        <v/>
      </c>
      <c r="K245" s="10">
        <f t="shared" si="57"/>
        <v>1</v>
      </c>
      <c r="L245" s="10" t="str">
        <f t="shared" si="58"/>
        <v xml:space="preserve"> </v>
      </c>
      <c r="M245" s="10" t="str">
        <f t="shared" si="55"/>
        <v/>
      </c>
      <c r="N245" s="11" t="str">
        <f t="shared" si="56"/>
        <v/>
      </c>
    </row>
    <row r="246" spans="1:14" x14ac:dyDescent="0.2">
      <c r="A246" s="8"/>
      <c r="B246" s="18" t="s">
        <v>225</v>
      </c>
      <c r="C246" s="1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18" t="s">
        <v>226</v>
      </c>
      <c r="C247" s="1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18" t="s">
        <v>227</v>
      </c>
      <c r="C248" s="15">
        <v>2</v>
      </c>
      <c r="D248" s="9">
        <v>2</v>
      </c>
      <c r="E248" s="9">
        <v>15</v>
      </c>
      <c r="F248" s="9">
        <v>3</v>
      </c>
      <c r="G248" s="10">
        <f t="shared" si="51"/>
        <v>1.3106159895150721E-3</v>
      </c>
      <c r="H248" s="10">
        <f t="shared" si="52"/>
        <v>1.5420200462606013E-3</v>
      </c>
      <c r="I248" s="10">
        <f t="shared" si="53"/>
        <v>1.3134851138353765E-2</v>
      </c>
      <c r="J248" s="10">
        <f t="shared" si="54"/>
        <v>2.8957528957528956E-3</v>
      </c>
      <c r="K248" s="10">
        <f t="shared" si="57"/>
        <v>6.5</v>
      </c>
      <c r="L248" s="10">
        <f t="shared" si="58"/>
        <v>0.5</v>
      </c>
      <c r="M248" s="10">
        <f t="shared" si="55"/>
        <v>8.5190039318479693E-3</v>
      </c>
      <c r="N248" s="11">
        <f t="shared" si="56"/>
        <v>7.7101002313030066E-4</v>
      </c>
    </row>
    <row r="249" spans="1:14" x14ac:dyDescent="0.2">
      <c r="A249" s="8"/>
      <c r="B249" s="18" t="s">
        <v>228</v>
      </c>
      <c r="C249" s="15">
        <v>1</v>
      </c>
      <c r="D249" s="9">
        <v>0</v>
      </c>
      <c r="E249" s="9">
        <v>1</v>
      </c>
      <c r="F249" s="9">
        <v>0</v>
      </c>
      <c r="G249" s="10">
        <f t="shared" si="51"/>
        <v>6.5530799475753605E-4</v>
      </c>
      <c r="H249" s="10" t="str">
        <f t="shared" si="52"/>
        <v/>
      </c>
      <c r="I249" s="10">
        <f t="shared" si="53"/>
        <v>8.7565674255691769E-4</v>
      </c>
      <c r="J249" s="10" t="str">
        <f t="shared" si="54"/>
        <v/>
      </c>
      <c r="K249" s="10">
        <f t="shared" si="57"/>
        <v>0</v>
      </c>
      <c r="L249" s="10" t="str">
        <f t="shared" si="58"/>
        <v xml:space="preserve"> </v>
      </c>
      <c r="M249" s="10">
        <f t="shared" si="55"/>
        <v>0</v>
      </c>
      <c r="N249" s="11" t="str">
        <f t="shared" si="56"/>
        <v/>
      </c>
    </row>
    <row r="250" spans="1:14" x14ac:dyDescent="0.2">
      <c r="A250" s="8"/>
      <c r="B250" s="18" t="s">
        <v>229</v>
      </c>
      <c r="C250" s="1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18" t="s">
        <v>230</v>
      </c>
      <c r="C251" s="15">
        <v>1</v>
      </c>
      <c r="D251" s="9">
        <v>0</v>
      </c>
      <c r="E251" s="9">
        <v>0</v>
      </c>
      <c r="F251" s="9">
        <v>0</v>
      </c>
      <c r="G251" s="10">
        <f t="shared" si="51"/>
        <v>6.5530799475753605E-4</v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>
        <f t="shared" si="57"/>
        <v>-1</v>
      </c>
      <c r="L251" s="10" t="str">
        <f t="shared" si="58"/>
        <v xml:space="preserve"> </v>
      </c>
      <c r="M251" s="10">
        <f t="shared" si="55"/>
        <v>-6.5530799475753605E-4</v>
      </c>
      <c r="N251" s="11" t="str">
        <f t="shared" si="56"/>
        <v/>
      </c>
    </row>
    <row r="252" spans="1:14" ht="25.5" x14ac:dyDescent="0.2">
      <c r="A252" s="8"/>
      <c r="B252" s="18" t="s">
        <v>231</v>
      </c>
      <c r="C252" s="15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1" t="str">
        <f t="shared" ref="N252:N283" si="64">+IF(OR(AND(H252=""),(L252="")),"",H252*L252)</f>
        <v/>
      </c>
    </row>
    <row r="253" spans="1:14" ht="25.5" x14ac:dyDescent="0.2">
      <c r="A253" s="8"/>
      <c r="B253" s="18" t="s">
        <v>232</v>
      </c>
      <c r="C253" s="15">
        <v>0</v>
      </c>
      <c r="D253" s="9">
        <v>0</v>
      </c>
      <c r="E253" s="9">
        <v>2</v>
      </c>
      <c r="F253" s="9">
        <v>0</v>
      </c>
      <c r="G253" s="10" t="str">
        <f t="shared" si="59"/>
        <v/>
      </c>
      <c r="H253" s="10" t="str">
        <f t="shared" si="60"/>
        <v/>
      </c>
      <c r="I253" s="10">
        <f t="shared" si="61"/>
        <v>1.7513134851138354E-3</v>
      </c>
      <c r="J253" s="10" t="str">
        <f t="shared" si="62"/>
        <v/>
      </c>
      <c r="K253" s="10">
        <f t="shared" ref="K253:K284" si="65">+IF(AND(C253=0,E253=0)," ",IF(C253=0,1,IF(E253=0,-1,(E253-C253)/C253)))</f>
        <v>1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18" t="s">
        <v>233</v>
      </c>
      <c r="C254" s="15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18" t="s">
        <v>234</v>
      </c>
      <c r="C255" s="15">
        <v>14</v>
      </c>
      <c r="D255" s="9">
        <v>3</v>
      </c>
      <c r="E255" s="9">
        <v>28</v>
      </c>
      <c r="F255" s="9">
        <v>4</v>
      </c>
      <c r="G255" s="10">
        <f t="shared" si="59"/>
        <v>9.1743119266055051E-3</v>
      </c>
      <c r="H255" s="10">
        <f t="shared" si="60"/>
        <v>2.3130300693909021E-3</v>
      </c>
      <c r="I255" s="10">
        <f t="shared" si="61"/>
        <v>2.4518388791593695E-2</v>
      </c>
      <c r="J255" s="10">
        <f t="shared" si="62"/>
        <v>3.8610038610038611E-3</v>
      </c>
      <c r="K255" s="10">
        <f t="shared" si="65"/>
        <v>1</v>
      </c>
      <c r="L255" s="10">
        <f t="shared" si="66"/>
        <v>0.33333333333333331</v>
      </c>
      <c r="M255" s="10">
        <f t="shared" si="63"/>
        <v>9.1743119266055051E-3</v>
      </c>
      <c r="N255" s="11">
        <f t="shared" si="64"/>
        <v>7.7101002313030066E-4</v>
      </c>
    </row>
    <row r="256" spans="1:14" x14ac:dyDescent="0.2">
      <c r="A256" s="8"/>
      <c r="B256" s="18" t="s">
        <v>235</v>
      </c>
      <c r="C256" s="15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1" t="str">
        <f t="shared" si="64"/>
        <v/>
      </c>
    </row>
    <row r="257" spans="1:14" ht="25.5" x14ac:dyDescent="0.2">
      <c r="A257" s="8"/>
      <c r="B257" s="18" t="s">
        <v>236</v>
      </c>
      <c r="C257" s="15">
        <v>1</v>
      </c>
      <c r="D257" s="9">
        <v>0</v>
      </c>
      <c r="E257" s="9">
        <v>0</v>
      </c>
      <c r="F257" s="9">
        <v>0</v>
      </c>
      <c r="G257" s="10">
        <f t="shared" si="59"/>
        <v>6.5530799475753605E-4</v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>
        <f t="shared" si="65"/>
        <v>-1</v>
      </c>
      <c r="L257" s="10" t="str">
        <f t="shared" si="66"/>
        <v xml:space="preserve"> </v>
      </c>
      <c r="M257" s="10">
        <f t="shared" si="63"/>
        <v>-6.5530799475753605E-4</v>
      </c>
      <c r="N257" s="11" t="str">
        <f t="shared" si="64"/>
        <v/>
      </c>
    </row>
    <row r="258" spans="1:14" x14ac:dyDescent="0.2">
      <c r="A258" s="8"/>
      <c r="B258" s="18" t="s">
        <v>237</v>
      </c>
      <c r="C258" s="15">
        <v>2</v>
      </c>
      <c r="D258" s="9">
        <v>2</v>
      </c>
      <c r="E258" s="9">
        <v>13</v>
      </c>
      <c r="F258" s="9">
        <v>15</v>
      </c>
      <c r="G258" s="10">
        <f t="shared" si="59"/>
        <v>1.3106159895150721E-3</v>
      </c>
      <c r="H258" s="10">
        <f t="shared" si="60"/>
        <v>1.5420200462606013E-3</v>
      </c>
      <c r="I258" s="10">
        <f t="shared" si="61"/>
        <v>1.138353765323993E-2</v>
      </c>
      <c r="J258" s="10">
        <f t="shared" si="62"/>
        <v>1.4478764478764479E-2</v>
      </c>
      <c r="K258" s="10">
        <f t="shared" si="65"/>
        <v>5.5</v>
      </c>
      <c r="L258" s="10">
        <f t="shared" si="66"/>
        <v>6.5</v>
      </c>
      <c r="M258" s="10">
        <f t="shared" si="63"/>
        <v>7.2083879423328967E-3</v>
      </c>
      <c r="N258" s="11">
        <f t="shared" si="64"/>
        <v>1.0023130300693909E-2</v>
      </c>
    </row>
    <row r="259" spans="1:14" x14ac:dyDescent="0.2">
      <c r="A259" s="8"/>
      <c r="B259" s="18" t="s">
        <v>238</v>
      </c>
      <c r="C259" s="1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18" t="s">
        <v>239</v>
      </c>
      <c r="C260" s="15">
        <v>0</v>
      </c>
      <c r="D260" s="9">
        <v>0</v>
      </c>
      <c r="E260" s="9">
        <v>0</v>
      </c>
      <c r="F260" s="9">
        <v>2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>
        <f t="shared" si="62"/>
        <v>1.9305019305019305E-3</v>
      </c>
      <c r="K260" s="10" t="str">
        <f t="shared" si="65"/>
        <v xml:space="preserve"> </v>
      </c>
      <c r="L260" s="10">
        <f t="shared" si="66"/>
        <v>1</v>
      </c>
      <c r="M260" s="10" t="str">
        <f t="shared" si="63"/>
        <v/>
      </c>
      <c r="N260" s="11" t="str">
        <f t="shared" si="64"/>
        <v/>
      </c>
    </row>
    <row r="261" spans="1:14" x14ac:dyDescent="0.2">
      <c r="A261" s="8"/>
      <c r="B261" s="18" t="s">
        <v>240</v>
      </c>
      <c r="C261" s="15">
        <v>3</v>
      </c>
      <c r="D261" s="9">
        <v>0</v>
      </c>
      <c r="E261" s="9">
        <v>4</v>
      </c>
      <c r="F261" s="9">
        <v>2</v>
      </c>
      <c r="G261" s="10">
        <f t="shared" si="59"/>
        <v>1.9659239842726079E-3</v>
      </c>
      <c r="H261" s="10" t="str">
        <f t="shared" si="60"/>
        <v/>
      </c>
      <c r="I261" s="10">
        <f t="shared" si="61"/>
        <v>3.5026269702276708E-3</v>
      </c>
      <c r="J261" s="10">
        <f t="shared" si="62"/>
        <v>1.9305019305019305E-3</v>
      </c>
      <c r="K261" s="10">
        <f t="shared" si="65"/>
        <v>0.33333333333333331</v>
      </c>
      <c r="L261" s="10">
        <f t="shared" si="66"/>
        <v>1</v>
      </c>
      <c r="M261" s="10">
        <f t="shared" si="63"/>
        <v>6.5530799475753594E-4</v>
      </c>
      <c r="N261" s="11" t="str">
        <f t="shared" si="64"/>
        <v/>
      </c>
    </row>
    <row r="262" spans="1:14" ht="25.5" x14ac:dyDescent="0.2">
      <c r="A262" s="8"/>
      <c r="B262" s="18" t="s">
        <v>241</v>
      </c>
      <c r="C262" s="1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18" t="s">
        <v>242</v>
      </c>
      <c r="C263" s="15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1" t="str">
        <f t="shared" si="64"/>
        <v/>
      </c>
    </row>
    <row r="264" spans="1:14" ht="25.5" x14ac:dyDescent="0.2">
      <c r="A264" s="8"/>
      <c r="B264" s="18" t="s">
        <v>243</v>
      </c>
      <c r="C264" s="1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18" t="s">
        <v>244</v>
      </c>
      <c r="C265" s="15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18" t="s">
        <v>245</v>
      </c>
      <c r="C266" s="15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18" t="s">
        <v>246</v>
      </c>
      <c r="C267" s="15">
        <v>1</v>
      </c>
      <c r="D267" s="9">
        <v>1</v>
      </c>
      <c r="E267" s="9">
        <v>2</v>
      </c>
      <c r="F267" s="9">
        <v>0</v>
      </c>
      <c r="G267" s="10">
        <f t="shared" si="59"/>
        <v>6.5530799475753605E-4</v>
      </c>
      <c r="H267" s="10">
        <f t="shared" si="60"/>
        <v>7.7101002313030066E-4</v>
      </c>
      <c r="I267" s="10">
        <f t="shared" si="61"/>
        <v>1.7513134851138354E-3</v>
      </c>
      <c r="J267" s="10" t="str">
        <f t="shared" si="62"/>
        <v/>
      </c>
      <c r="K267" s="10">
        <f t="shared" si="65"/>
        <v>1</v>
      </c>
      <c r="L267" s="10">
        <f t="shared" si="66"/>
        <v>-1</v>
      </c>
      <c r="M267" s="10">
        <f t="shared" si="63"/>
        <v>6.5530799475753605E-4</v>
      </c>
      <c r="N267" s="11">
        <f t="shared" si="64"/>
        <v>-7.7101002313030066E-4</v>
      </c>
    </row>
    <row r="268" spans="1:14" x14ac:dyDescent="0.2">
      <c r="A268" s="8"/>
      <c r="B268" s="18" t="s">
        <v>247</v>
      </c>
      <c r="C268" s="1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18" t="s">
        <v>248</v>
      </c>
      <c r="C269" s="15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18" t="s">
        <v>249</v>
      </c>
      <c r="C270" s="15">
        <v>1</v>
      </c>
      <c r="D270" s="9">
        <v>1</v>
      </c>
      <c r="E270" s="9">
        <v>0</v>
      </c>
      <c r="F270" s="9">
        <v>0</v>
      </c>
      <c r="G270" s="10">
        <f t="shared" si="59"/>
        <v>6.5530799475753605E-4</v>
      </c>
      <c r="H270" s="10">
        <f t="shared" si="60"/>
        <v>7.7101002313030066E-4</v>
      </c>
      <c r="I270" s="10" t="str">
        <f t="shared" si="61"/>
        <v/>
      </c>
      <c r="J270" s="10" t="str">
        <f t="shared" si="62"/>
        <v/>
      </c>
      <c r="K270" s="10">
        <f t="shared" si="65"/>
        <v>-1</v>
      </c>
      <c r="L270" s="10">
        <f t="shared" si="66"/>
        <v>-1</v>
      </c>
      <c r="M270" s="10">
        <f t="shared" si="63"/>
        <v>-6.5530799475753605E-4</v>
      </c>
      <c r="N270" s="11">
        <f t="shared" si="64"/>
        <v>-7.7101002313030066E-4</v>
      </c>
    </row>
    <row r="271" spans="1:14" x14ac:dyDescent="0.2">
      <c r="A271" s="8"/>
      <c r="B271" s="18" t="s">
        <v>250</v>
      </c>
      <c r="C271" s="15">
        <v>0</v>
      </c>
      <c r="D271" s="9">
        <v>0</v>
      </c>
      <c r="E271" s="9">
        <v>0</v>
      </c>
      <c r="F271" s="9">
        <v>1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>
        <f t="shared" si="62"/>
        <v>9.6525096525096527E-4</v>
      </c>
      <c r="K271" s="10" t="str">
        <f t="shared" si="65"/>
        <v xml:space="preserve"> </v>
      </c>
      <c r="L271" s="10">
        <f t="shared" si="66"/>
        <v>1</v>
      </c>
      <c r="M271" s="10" t="str">
        <f t="shared" si="63"/>
        <v/>
      </c>
      <c r="N271" s="11" t="str">
        <f t="shared" si="64"/>
        <v/>
      </c>
    </row>
    <row r="272" spans="1:14" ht="25.5" x14ac:dyDescent="0.2">
      <c r="A272" s="8"/>
      <c r="B272" s="18" t="s">
        <v>251</v>
      </c>
      <c r="C272" s="15">
        <v>0</v>
      </c>
      <c r="D272" s="9">
        <v>1</v>
      </c>
      <c r="E272" s="9">
        <v>1</v>
      </c>
      <c r="F272" s="9">
        <v>0</v>
      </c>
      <c r="G272" s="10" t="str">
        <f t="shared" si="59"/>
        <v/>
      </c>
      <c r="H272" s="10">
        <f t="shared" si="60"/>
        <v>7.7101002313030066E-4</v>
      </c>
      <c r="I272" s="10">
        <f t="shared" si="61"/>
        <v>8.7565674255691769E-4</v>
      </c>
      <c r="J272" s="10" t="str">
        <f t="shared" si="62"/>
        <v/>
      </c>
      <c r="K272" s="10">
        <f t="shared" si="65"/>
        <v>1</v>
      </c>
      <c r="L272" s="10">
        <f t="shared" si="66"/>
        <v>-1</v>
      </c>
      <c r="M272" s="10" t="str">
        <f t="shared" si="63"/>
        <v/>
      </c>
      <c r="N272" s="11">
        <f t="shared" si="64"/>
        <v>-7.7101002313030066E-4</v>
      </c>
    </row>
    <row r="273" spans="1:14" x14ac:dyDescent="0.2">
      <c r="A273" s="8"/>
      <c r="B273" s="18" t="s">
        <v>252</v>
      </c>
      <c r="C273" s="1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18" t="s">
        <v>253</v>
      </c>
      <c r="C274" s="1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18" t="s">
        <v>254</v>
      </c>
      <c r="C275" s="1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18" t="s">
        <v>255</v>
      </c>
      <c r="C276" s="15">
        <v>3</v>
      </c>
      <c r="D276" s="9">
        <v>1</v>
      </c>
      <c r="E276" s="9">
        <v>1</v>
      </c>
      <c r="F276" s="9">
        <v>0</v>
      </c>
      <c r="G276" s="10">
        <f t="shared" si="59"/>
        <v>1.9659239842726079E-3</v>
      </c>
      <c r="H276" s="10">
        <f t="shared" si="60"/>
        <v>7.7101002313030066E-4</v>
      </c>
      <c r="I276" s="10">
        <f t="shared" si="61"/>
        <v>8.7565674255691769E-4</v>
      </c>
      <c r="J276" s="10" t="str">
        <f t="shared" si="62"/>
        <v/>
      </c>
      <c r="K276" s="10">
        <f t="shared" si="65"/>
        <v>-0.66666666666666663</v>
      </c>
      <c r="L276" s="10">
        <f t="shared" si="66"/>
        <v>-1</v>
      </c>
      <c r="M276" s="10">
        <f t="shared" si="63"/>
        <v>-1.3106159895150719E-3</v>
      </c>
      <c r="N276" s="11">
        <f t="shared" si="64"/>
        <v>-7.7101002313030066E-4</v>
      </c>
    </row>
    <row r="277" spans="1:14" x14ac:dyDescent="0.2">
      <c r="A277" s="8"/>
      <c r="B277" s="18" t="s">
        <v>256</v>
      </c>
      <c r="C277" s="15">
        <v>1</v>
      </c>
      <c r="D277" s="9">
        <v>1</v>
      </c>
      <c r="E277" s="9">
        <v>4</v>
      </c>
      <c r="F277" s="9">
        <v>0</v>
      </c>
      <c r="G277" s="10">
        <f t="shared" si="59"/>
        <v>6.5530799475753605E-4</v>
      </c>
      <c r="H277" s="10">
        <f t="shared" si="60"/>
        <v>7.7101002313030066E-4</v>
      </c>
      <c r="I277" s="10">
        <f t="shared" si="61"/>
        <v>3.5026269702276708E-3</v>
      </c>
      <c r="J277" s="10" t="str">
        <f t="shared" si="62"/>
        <v/>
      </c>
      <c r="K277" s="10">
        <f t="shared" si="65"/>
        <v>3</v>
      </c>
      <c r="L277" s="10">
        <f t="shared" si="66"/>
        <v>-1</v>
      </c>
      <c r="M277" s="10">
        <f t="shared" si="63"/>
        <v>1.9659239842726084E-3</v>
      </c>
      <c r="N277" s="11">
        <f t="shared" si="64"/>
        <v>-7.7101002313030066E-4</v>
      </c>
    </row>
    <row r="278" spans="1:14" x14ac:dyDescent="0.2">
      <c r="A278" s="8"/>
      <c r="B278" s="18" t="s">
        <v>257</v>
      </c>
      <c r="C278" s="1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18" t="s">
        <v>258</v>
      </c>
      <c r="C279" s="15">
        <v>0</v>
      </c>
      <c r="D279" s="9">
        <v>2</v>
      </c>
      <c r="E279" s="9">
        <v>0</v>
      </c>
      <c r="F279" s="9">
        <v>0</v>
      </c>
      <c r="G279" s="10" t="str">
        <f t="shared" si="59"/>
        <v/>
      </c>
      <c r="H279" s="10">
        <f t="shared" si="60"/>
        <v>1.5420200462606013E-3</v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>
        <f t="shared" si="66"/>
        <v>-1</v>
      </c>
      <c r="M279" s="10" t="str">
        <f t="shared" si="63"/>
        <v/>
      </c>
      <c r="N279" s="11">
        <f t="shared" si="64"/>
        <v>-1.5420200462606013E-3</v>
      </c>
    </row>
    <row r="280" spans="1:14" x14ac:dyDescent="0.2">
      <c r="A280" s="8"/>
      <c r="B280" s="18" t="s">
        <v>259</v>
      </c>
      <c r="C280" s="15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18" t="s">
        <v>260</v>
      </c>
      <c r="C281" s="15">
        <v>0</v>
      </c>
      <c r="D281" s="9">
        <v>4</v>
      </c>
      <c r="E281" s="9">
        <v>2</v>
      </c>
      <c r="F281" s="9">
        <v>7</v>
      </c>
      <c r="G281" s="10" t="str">
        <f t="shared" si="59"/>
        <v/>
      </c>
      <c r="H281" s="10">
        <f t="shared" si="60"/>
        <v>3.0840400925212026E-3</v>
      </c>
      <c r="I281" s="10">
        <f t="shared" si="61"/>
        <v>1.7513134851138354E-3</v>
      </c>
      <c r="J281" s="10">
        <f t="shared" si="62"/>
        <v>6.7567567567567571E-3</v>
      </c>
      <c r="K281" s="10">
        <f t="shared" si="65"/>
        <v>1</v>
      </c>
      <c r="L281" s="10">
        <f t="shared" si="66"/>
        <v>0.75</v>
      </c>
      <c r="M281" s="10" t="str">
        <f t="shared" si="63"/>
        <v/>
      </c>
      <c r="N281" s="11">
        <f t="shared" si="64"/>
        <v>2.3130300693909021E-3</v>
      </c>
    </row>
    <row r="282" spans="1:14" x14ac:dyDescent="0.2">
      <c r="A282" s="8"/>
      <c r="B282" s="18" t="s">
        <v>261</v>
      </c>
      <c r="C282" s="1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18" t="s">
        <v>262</v>
      </c>
      <c r="C283" s="1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18" t="s">
        <v>263</v>
      </c>
      <c r="C284" s="15">
        <v>1</v>
      </c>
      <c r="D284" s="9">
        <v>0</v>
      </c>
      <c r="E284" s="9">
        <v>6</v>
      </c>
      <c r="F284" s="9">
        <v>6</v>
      </c>
      <c r="G284" s="10">
        <f t="shared" ref="G284:G315" si="67">+IF(C284=0,"",C284/C$188)</f>
        <v>6.5530799475753605E-4</v>
      </c>
      <c r="H284" s="10" t="str">
        <f t="shared" ref="H284:H315" si="68">+IF(D284=0,"",D284/D$188)</f>
        <v/>
      </c>
      <c r="I284" s="10">
        <f t="shared" ref="I284:I315" si="69">+IF(E284=0,"",E284/E$188)</f>
        <v>5.2539404553415062E-3</v>
      </c>
      <c r="J284" s="10">
        <f t="shared" ref="J284:J315" si="70">+IF(F284=0,"",F284/F$188)</f>
        <v>5.7915057915057912E-3</v>
      </c>
      <c r="K284" s="10">
        <f t="shared" si="65"/>
        <v>5</v>
      </c>
      <c r="L284" s="10">
        <f t="shared" si="66"/>
        <v>1</v>
      </c>
      <c r="M284" s="10">
        <f t="shared" ref="M284:M315" si="71">+IF(OR(AND(G284=""),(K284="")),"",G284*K284)</f>
        <v>3.27653997378768E-3</v>
      </c>
      <c r="N284" s="11" t="str">
        <f t="shared" ref="N284:N315" si="72">+IF(OR(AND(H284=""),(L284="")),"",H284*L284)</f>
        <v/>
      </c>
    </row>
    <row r="285" spans="1:14" ht="24.75" customHeight="1" x14ac:dyDescent="0.2">
      <c r="A285" s="8"/>
      <c r="B285" s="18" t="s">
        <v>264</v>
      </c>
      <c r="C285" s="15">
        <v>0</v>
      </c>
      <c r="D285" s="9">
        <v>0</v>
      </c>
      <c r="E285" s="9">
        <v>7</v>
      </c>
      <c r="F285" s="9">
        <v>2</v>
      </c>
      <c r="G285" s="10" t="str">
        <f t="shared" si="67"/>
        <v/>
      </c>
      <c r="H285" s="10" t="str">
        <f t="shared" si="68"/>
        <v/>
      </c>
      <c r="I285" s="10">
        <f t="shared" si="69"/>
        <v>6.1295971978984239E-3</v>
      </c>
      <c r="J285" s="10">
        <f t="shared" si="70"/>
        <v>1.9305019305019305E-3</v>
      </c>
      <c r="K285" s="10">
        <f t="shared" ref="K285:K316" si="73">+IF(AND(C285=0,E285=0)," ",IF(C285=0,1,IF(E285=0,-1,(E285-C285)/C285)))</f>
        <v>1</v>
      </c>
      <c r="L285" s="10">
        <f t="shared" ref="L285:L316" si="74">+IF(AND(D285=0,F285=0)," ",IF(D285=0,1,IF(F285=0,-1,(F285-D285)/D285)))</f>
        <v>1</v>
      </c>
      <c r="M285" s="10" t="str">
        <f t="shared" si="71"/>
        <v/>
      </c>
      <c r="N285" s="11" t="str">
        <f t="shared" si="72"/>
        <v/>
      </c>
    </row>
    <row r="286" spans="1:14" x14ac:dyDescent="0.2">
      <c r="A286" s="8"/>
      <c r="B286" s="18" t="s">
        <v>265</v>
      </c>
      <c r="C286" s="15">
        <v>1</v>
      </c>
      <c r="D286" s="9">
        <v>0</v>
      </c>
      <c r="E286" s="9">
        <v>0</v>
      </c>
      <c r="F286" s="9">
        <v>0</v>
      </c>
      <c r="G286" s="10">
        <f t="shared" si="67"/>
        <v>6.5530799475753605E-4</v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>
        <f t="shared" si="73"/>
        <v>-1</v>
      </c>
      <c r="L286" s="10" t="str">
        <f t="shared" si="74"/>
        <v xml:space="preserve"> </v>
      </c>
      <c r="M286" s="10">
        <f t="shared" si="71"/>
        <v>-6.5530799475753605E-4</v>
      </c>
      <c r="N286" s="11" t="str">
        <f t="shared" si="72"/>
        <v/>
      </c>
    </row>
    <row r="287" spans="1:14" x14ac:dyDescent="0.2">
      <c r="A287" s="8"/>
      <c r="B287" s="18" t="s">
        <v>266</v>
      </c>
      <c r="C287" s="15">
        <v>0</v>
      </c>
      <c r="D287" s="9">
        <v>3</v>
      </c>
      <c r="E287" s="9">
        <v>1</v>
      </c>
      <c r="F287" s="9">
        <v>1</v>
      </c>
      <c r="G287" s="10" t="str">
        <f t="shared" si="67"/>
        <v/>
      </c>
      <c r="H287" s="10">
        <f t="shared" si="68"/>
        <v>2.3130300693909021E-3</v>
      </c>
      <c r="I287" s="10">
        <f t="shared" si="69"/>
        <v>8.7565674255691769E-4</v>
      </c>
      <c r="J287" s="10">
        <f t="shared" si="70"/>
        <v>9.6525096525096527E-4</v>
      </c>
      <c r="K287" s="10">
        <f t="shared" si="73"/>
        <v>1</v>
      </c>
      <c r="L287" s="10">
        <f t="shared" si="74"/>
        <v>-0.66666666666666663</v>
      </c>
      <c r="M287" s="10" t="str">
        <f t="shared" si="71"/>
        <v/>
      </c>
      <c r="N287" s="11">
        <f t="shared" si="72"/>
        <v>-1.5420200462606013E-3</v>
      </c>
    </row>
    <row r="288" spans="1:14" x14ac:dyDescent="0.2">
      <c r="A288" s="8"/>
      <c r="B288" s="18" t="s">
        <v>267</v>
      </c>
      <c r="C288" s="15">
        <v>10</v>
      </c>
      <c r="D288" s="9">
        <v>1</v>
      </c>
      <c r="E288" s="9">
        <v>18</v>
      </c>
      <c r="F288" s="9">
        <v>4</v>
      </c>
      <c r="G288" s="10">
        <f t="shared" si="67"/>
        <v>6.55307994757536E-3</v>
      </c>
      <c r="H288" s="10">
        <f t="shared" si="68"/>
        <v>7.7101002313030066E-4</v>
      </c>
      <c r="I288" s="10">
        <f t="shared" si="69"/>
        <v>1.5761821366024518E-2</v>
      </c>
      <c r="J288" s="10">
        <f t="shared" si="70"/>
        <v>3.8610038610038611E-3</v>
      </c>
      <c r="K288" s="10">
        <f t="shared" si="73"/>
        <v>0.8</v>
      </c>
      <c r="L288" s="10">
        <f t="shared" si="74"/>
        <v>3</v>
      </c>
      <c r="M288" s="10">
        <f t="shared" si="71"/>
        <v>5.2424639580602884E-3</v>
      </c>
      <c r="N288" s="11">
        <f t="shared" si="72"/>
        <v>2.3130300693909021E-3</v>
      </c>
    </row>
    <row r="289" spans="1:14" x14ac:dyDescent="0.2">
      <c r="A289" s="8"/>
      <c r="B289" s="18" t="s">
        <v>268</v>
      </c>
      <c r="C289" s="1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18" t="s">
        <v>269</v>
      </c>
      <c r="C290" s="1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18" t="s">
        <v>270</v>
      </c>
      <c r="C291" s="1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18" t="s">
        <v>271</v>
      </c>
      <c r="C292" s="15">
        <v>0</v>
      </c>
      <c r="D292" s="9">
        <v>0</v>
      </c>
      <c r="E292" s="9">
        <v>0</v>
      </c>
      <c r="F292" s="9">
        <v>2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>
        <f t="shared" si="70"/>
        <v>1.9305019305019305E-3</v>
      </c>
      <c r="K292" s="10" t="str">
        <f t="shared" si="73"/>
        <v xml:space="preserve"> </v>
      </c>
      <c r="L292" s="10">
        <f t="shared" si="74"/>
        <v>1</v>
      </c>
      <c r="M292" s="10" t="str">
        <f t="shared" si="71"/>
        <v/>
      </c>
      <c r="N292" s="11" t="str">
        <f t="shared" si="72"/>
        <v/>
      </c>
    </row>
    <row r="293" spans="1:14" ht="25.5" x14ac:dyDescent="0.2">
      <c r="A293" s="8"/>
      <c r="B293" s="18" t="s">
        <v>272</v>
      </c>
      <c r="C293" s="15">
        <v>4</v>
      </c>
      <c r="D293" s="9">
        <v>7</v>
      </c>
      <c r="E293" s="9">
        <v>7</v>
      </c>
      <c r="F293" s="9">
        <v>4</v>
      </c>
      <c r="G293" s="10">
        <f t="shared" si="67"/>
        <v>2.6212319790301442E-3</v>
      </c>
      <c r="H293" s="10">
        <f t="shared" si="68"/>
        <v>5.3970701619121047E-3</v>
      </c>
      <c r="I293" s="10">
        <f t="shared" si="69"/>
        <v>6.1295971978984239E-3</v>
      </c>
      <c r="J293" s="10">
        <f t="shared" si="70"/>
        <v>3.8610038610038611E-3</v>
      </c>
      <c r="K293" s="10">
        <f t="shared" si="73"/>
        <v>0.75</v>
      </c>
      <c r="L293" s="10">
        <f t="shared" si="74"/>
        <v>-0.42857142857142855</v>
      </c>
      <c r="M293" s="10">
        <f t="shared" si="71"/>
        <v>1.9659239842726084E-3</v>
      </c>
      <c r="N293" s="11">
        <f t="shared" si="72"/>
        <v>-2.3130300693909021E-3</v>
      </c>
    </row>
    <row r="294" spans="1:14" x14ac:dyDescent="0.2">
      <c r="A294" s="8"/>
      <c r="B294" s="18" t="s">
        <v>273</v>
      </c>
      <c r="C294" s="15">
        <v>1</v>
      </c>
      <c r="D294" s="9">
        <v>0</v>
      </c>
      <c r="E294" s="9">
        <v>1</v>
      </c>
      <c r="F294" s="9">
        <v>1</v>
      </c>
      <c r="G294" s="10">
        <f t="shared" si="67"/>
        <v>6.5530799475753605E-4</v>
      </c>
      <c r="H294" s="10" t="str">
        <f t="shared" si="68"/>
        <v/>
      </c>
      <c r="I294" s="10">
        <f t="shared" si="69"/>
        <v>8.7565674255691769E-4</v>
      </c>
      <c r="J294" s="10">
        <f t="shared" si="70"/>
        <v>9.6525096525096527E-4</v>
      </c>
      <c r="K294" s="10">
        <f t="shared" si="73"/>
        <v>0</v>
      </c>
      <c r="L294" s="10">
        <f t="shared" si="74"/>
        <v>1</v>
      </c>
      <c r="M294" s="10">
        <f t="shared" si="71"/>
        <v>0</v>
      </c>
      <c r="N294" s="11" t="str">
        <f t="shared" si="72"/>
        <v/>
      </c>
    </row>
    <row r="295" spans="1:14" x14ac:dyDescent="0.2">
      <c r="A295" s="8"/>
      <c r="B295" s="18" t="s">
        <v>274</v>
      </c>
      <c r="C295" s="15">
        <v>2</v>
      </c>
      <c r="D295" s="9">
        <v>2</v>
      </c>
      <c r="E295" s="9">
        <v>0</v>
      </c>
      <c r="F295" s="9">
        <v>0</v>
      </c>
      <c r="G295" s="10">
        <f t="shared" si="67"/>
        <v>1.3106159895150721E-3</v>
      </c>
      <c r="H295" s="10">
        <f t="shared" si="68"/>
        <v>1.5420200462606013E-3</v>
      </c>
      <c r="I295" s="10" t="str">
        <f t="shared" si="69"/>
        <v/>
      </c>
      <c r="J295" s="10" t="str">
        <f t="shared" si="70"/>
        <v/>
      </c>
      <c r="K295" s="10">
        <f t="shared" si="73"/>
        <v>-1</v>
      </c>
      <c r="L295" s="10">
        <f t="shared" si="74"/>
        <v>-1</v>
      </c>
      <c r="M295" s="10">
        <f t="shared" si="71"/>
        <v>-1.3106159895150721E-3</v>
      </c>
      <c r="N295" s="11">
        <f t="shared" si="72"/>
        <v>-1.5420200462606013E-3</v>
      </c>
    </row>
    <row r="296" spans="1:14" x14ac:dyDescent="0.2">
      <c r="A296" s="8"/>
      <c r="B296" s="18" t="s">
        <v>275</v>
      </c>
      <c r="C296" s="1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18" t="s">
        <v>276</v>
      </c>
      <c r="C297" s="15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1" t="str">
        <f t="shared" si="72"/>
        <v/>
      </c>
    </row>
    <row r="298" spans="1:14" x14ac:dyDescent="0.2">
      <c r="A298" s="8"/>
      <c r="B298" s="18" t="s">
        <v>277</v>
      </c>
      <c r="C298" s="15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18" t="s">
        <v>278</v>
      </c>
      <c r="C299" s="15">
        <v>2</v>
      </c>
      <c r="D299" s="9">
        <v>1</v>
      </c>
      <c r="E299" s="9">
        <v>0</v>
      </c>
      <c r="F299" s="9">
        <v>0</v>
      </c>
      <c r="G299" s="10">
        <f t="shared" si="67"/>
        <v>1.3106159895150721E-3</v>
      </c>
      <c r="H299" s="10">
        <f t="shared" si="68"/>
        <v>7.7101002313030066E-4</v>
      </c>
      <c r="I299" s="10" t="str">
        <f t="shared" si="69"/>
        <v/>
      </c>
      <c r="J299" s="10" t="str">
        <f t="shared" si="70"/>
        <v/>
      </c>
      <c r="K299" s="10">
        <f t="shared" si="73"/>
        <v>-1</v>
      </c>
      <c r="L299" s="10">
        <f t="shared" si="74"/>
        <v>-1</v>
      </c>
      <c r="M299" s="10">
        <f t="shared" si="71"/>
        <v>-1.3106159895150721E-3</v>
      </c>
      <c r="N299" s="11">
        <f t="shared" si="72"/>
        <v>-7.7101002313030066E-4</v>
      </c>
    </row>
    <row r="300" spans="1:14" x14ac:dyDescent="0.2">
      <c r="A300" s="8"/>
      <c r="B300" s="18" t="s">
        <v>279</v>
      </c>
      <c r="C300" s="15">
        <v>0</v>
      </c>
      <c r="D300" s="9">
        <v>4</v>
      </c>
      <c r="E300" s="9">
        <v>1</v>
      </c>
      <c r="F300" s="9">
        <v>5</v>
      </c>
      <c r="G300" s="10" t="str">
        <f t="shared" si="67"/>
        <v/>
      </c>
      <c r="H300" s="10">
        <f t="shared" si="68"/>
        <v>3.0840400925212026E-3</v>
      </c>
      <c r="I300" s="10">
        <f t="shared" si="69"/>
        <v>8.7565674255691769E-4</v>
      </c>
      <c r="J300" s="10">
        <f t="shared" si="70"/>
        <v>4.8262548262548262E-3</v>
      </c>
      <c r="K300" s="10">
        <f t="shared" si="73"/>
        <v>1</v>
      </c>
      <c r="L300" s="10">
        <f t="shared" si="74"/>
        <v>0.25</v>
      </c>
      <c r="M300" s="10" t="str">
        <f t="shared" si="71"/>
        <v/>
      </c>
      <c r="N300" s="11">
        <f t="shared" si="72"/>
        <v>7.7101002313030066E-4</v>
      </c>
    </row>
    <row r="301" spans="1:14" x14ac:dyDescent="0.2">
      <c r="A301" s="8"/>
      <c r="B301" s="18" t="s">
        <v>280</v>
      </c>
      <c r="C301" s="1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18" t="s">
        <v>281</v>
      </c>
      <c r="C302" s="1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/>
      <c r="B303" s="18" t="s">
        <v>282</v>
      </c>
      <c r="C303" s="1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18" t="s">
        <v>283</v>
      </c>
      <c r="C304" s="15">
        <v>2</v>
      </c>
      <c r="D304" s="9">
        <v>0</v>
      </c>
      <c r="E304" s="9">
        <v>3</v>
      </c>
      <c r="F304" s="9">
        <v>7</v>
      </c>
      <c r="G304" s="10">
        <f t="shared" si="67"/>
        <v>1.3106159895150721E-3</v>
      </c>
      <c r="H304" s="10" t="str">
        <f t="shared" si="68"/>
        <v/>
      </c>
      <c r="I304" s="10">
        <f t="shared" si="69"/>
        <v>2.6269702276707531E-3</v>
      </c>
      <c r="J304" s="10">
        <f t="shared" si="70"/>
        <v>6.7567567567567571E-3</v>
      </c>
      <c r="K304" s="10">
        <f t="shared" si="73"/>
        <v>0.5</v>
      </c>
      <c r="L304" s="10">
        <f t="shared" si="74"/>
        <v>1</v>
      </c>
      <c r="M304" s="10">
        <f t="shared" si="71"/>
        <v>6.5530799475753605E-4</v>
      </c>
      <c r="N304" s="11" t="str">
        <f t="shared" si="72"/>
        <v/>
      </c>
    </row>
    <row r="305" spans="1:14" x14ac:dyDescent="0.2">
      <c r="A305" s="8"/>
      <c r="B305" s="18" t="s">
        <v>284</v>
      </c>
      <c r="C305" s="15">
        <v>0</v>
      </c>
      <c r="D305" s="9">
        <v>0</v>
      </c>
      <c r="E305" s="9">
        <v>2</v>
      </c>
      <c r="F305" s="9">
        <v>2</v>
      </c>
      <c r="G305" s="10" t="str">
        <f t="shared" si="67"/>
        <v/>
      </c>
      <c r="H305" s="10" t="str">
        <f t="shared" si="68"/>
        <v/>
      </c>
      <c r="I305" s="10">
        <f t="shared" si="69"/>
        <v>1.7513134851138354E-3</v>
      </c>
      <c r="J305" s="10">
        <f t="shared" si="70"/>
        <v>1.9305019305019305E-3</v>
      </c>
      <c r="K305" s="10">
        <f t="shared" si="73"/>
        <v>1</v>
      </c>
      <c r="L305" s="10">
        <f t="shared" si="74"/>
        <v>1</v>
      </c>
      <c r="M305" s="10" t="str">
        <f t="shared" si="71"/>
        <v/>
      </c>
      <c r="N305" s="11" t="str">
        <f t="shared" si="72"/>
        <v/>
      </c>
    </row>
    <row r="306" spans="1:14" x14ac:dyDescent="0.2">
      <c r="A306" s="8"/>
      <c r="B306" s="18" t="s">
        <v>285</v>
      </c>
      <c r="C306" s="15">
        <v>3</v>
      </c>
      <c r="D306" s="9">
        <v>0</v>
      </c>
      <c r="E306" s="9">
        <v>17</v>
      </c>
      <c r="F306" s="9">
        <v>18</v>
      </c>
      <c r="G306" s="10">
        <f t="shared" si="67"/>
        <v>1.9659239842726079E-3</v>
      </c>
      <c r="H306" s="10" t="str">
        <f t="shared" si="68"/>
        <v/>
      </c>
      <c r="I306" s="10">
        <f t="shared" si="69"/>
        <v>1.4886164623467601E-2</v>
      </c>
      <c r="J306" s="10">
        <f t="shared" si="70"/>
        <v>1.7374517374517374E-2</v>
      </c>
      <c r="K306" s="10">
        <f t="shared" si="73"/>
        <v>4.666666666666667</v>
      </c>
      <c r="L306" s="10">
        <f t="shared" si="74"/>
        <v>1</v>
      </c>
      <c r="M306" s="10">
        <f t="shared" si="71"/>
        <v>9.1743119266055051E-3</v>
      </c>
      <c r="N306" s="11" t="str">
        <f t="shared" si="72"/>
        <v/>
      </c>
    </row>
    <row r="307" spans="1:14" x14ac:dyDescent="0.2">
      <c r="A307" s="8"/>
      <c r="B307" s="18" t="s">
        <v>286</v>
      </c>
      <c r="C307" s="15">
        <v>1</v>
      </c>
      <c r="D307" s="9">
        <v>1</v>
      </c>
      <c r="E307" s="9">
        <v>4</v>
      </c>
      <c r="F307" s="9">
        <v>9</v>
      </c>
      <c r="G307" s="10">
        <f t="shared" si="67"/>
        <v>6.5530799475753605E-4</v>
      </c>
      <c r="H307" s="10">
        <f t="shared" si="68"/>
        <v>7.7101002313030066E-4</v>
      </c>
      <c r="I307" s="10">
        <f t="shared" si="69"/>
        <v>3.5026269702276708E-3</v>
      </c>
      <c r="J307" s="10">
        <f t="shared" si="70"/>
        <v>8.6872586872586872E-3</v>
      </c>
      <c r="K307" s="10">
        <f t="shared" si="73"/>
        <v>3</v>
      </c>
      <c r="L307" s="10">
        <f t="shared" si="74"/>
        <v>8</v>
      </c>
      <c r="M307" s="10">
        <f t="shared" si="71"/>
        <v>1.9659239842726084E-3</v>
      </c>
      <c r="N307" s="11">
        <f t="shared" si="72"/>
        <v>6.1680801850424053E-3</v>
      </c>
    </row>
    <row r="308" spans="1:14" x14ac:dyDescent="0.2">
      <c r="A308" s="8"/>
      <c r="B308" s="18" t="s">
        <v>287</v>
      </c>
      <c r="C308" s="15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1" t="str">
        <f t="shared" si="72"/>
        <v/>
      </c>
    </row>
    <row r="309" spans="1:14" x14ac:dyDescent="0.2">
      <c r="A309" s="8"/>
      <c r="B309" s="18" t="s">
        <v>288</v>
      </c>
      <c r="C309" s="15">
        <v>2</v>
      </c>
      <c r="D309" s="9">
        <v>3</v>
      </c>
      <c r="E309" s="9">
        <v>1</v>
      </c>
      <c r="F309" s="9">
        <v>2</v>
      </c>
      <c r="G309" s="10">
        <f t="shared" si="67"/>
        <v>1.3106159895150721E-3</v>
      </c>
      <c r="H309" s="10">
        <f t="shared" si="68"/>
        <v>2.3130300693909021E-3</v>
      </c>
      <c r="I309" s="10">
        <f t="shared" si="69"/>
        <v>8.7565674255691769E-4</v>
      </c>
      <c r="J309" s="10">
        <f t="shared" si="70"/>
        <v>1.9305019305019305E-3</v>
      </c>
      <c r="K309" s="10">
        <f t="shared" si="73"/>
        <v>-0.5</v>
      </c>
      <c r="L309" s="10">
        <f t="shared" si="74"/>
        <v>-0.33333333333333331</v>
      </c>
      <c r="M309" s="10">
        <f t="shared" si="71"/>
        <v>-6.5530799475753605E-4</v>
      </c>
      <c r="N309" s="11">
        <f t="shared" si="72"/>
        <v>-7.7101002313030066E-4</v>
      </c>
    </row>
    <row r="310" spans="1:14" x14ac:dyDescent="0.2">
      <c r="A310" s="8"/>
      <c r="B310" s="18" t="s">
        <v>289</v>
      </c>
      <c r="C310" s="15">
        <v>0</v>
      </c>
      <c r="D310" s="9">
        <v>0</v>
      </c>
      <c r="E310" s="9">
        <v>53</v>
      </c>
      <c r="F310" s="9">
        <v>18</v>
      </c>
      <c r="G310" s="10" t="str">
        <f t="shared" si="67"/>
        <v/>
      </c>
      <c r="H310" s="10" t="str">
        <f t="shared" si="68"/>
        <v/>
      </c>
      <c r="I310" s="10">
        <f t="shared" si="69"/>
        <v>4.6409807355516634E-2</v>
      </c>
      <c r="J310" s="10">
        <f t="shared" si="70"/>
        <v>1.7374517374517374E-2</v>
      </c>
      <c r="K310" s="10">
        <f t="shared" si="73"/>
        <v>1</v>
      </c>
      <c r="L310" s="10">
        <f t="shared" si="74"/>
        <v>1</v>
      </c>
      <c r="M310" s="10" t="str">
        <f t="shared" si="71"/>
        <v/>
      </c>
      <c r="N310" s="11" t="str">
        <f t="shared" si="72"/>
        <v/>
      </c>
    </row>
    <row r="311" spans="1:14" ht="25.5" x14ac:dyDescent="0.2">
      <c r="A311" s="8"/>
      <c r="B311" s="18" t="s">
        <v>290</v>
      </c>
      <c r="C311" s="15">
        <v>0</v>
      </c>
      <c r="D311" s="9">
        <v>2</v>
      </c>
      <c r="E311" s="9">
        <v>2</v>
      </c>
      <c r="F311" s="9">
        <v>1</v>
      </c>
      <c r="G311" s="10" t="str">
        <f t="shared" si="67"/>
        <v/>
      </c>
      <c r="H311" s="10">
        <f t="shared" si="68"/>
        <v>1.5420200462606013E-3</v>
      </c>
      <c r="I311" s="10">
        <f t="shared" si="69"/>
        <v>1.7513134851138354E-3</v>
      </c>
      <c r="J311" s="10">
        <f t="shared" si="70"/>
        <v>9.6525096525096527E-4</v>
      </c>
      <c r="K311" s="10">
        <f t="shared" si="73"/>
        <v>1</v>
      </c>
      <c r="L311" s="10">
        <f t="shared" si="74"/>
        <v>-0.5</v>
      </c>
      <c r="M311" s="10" t="str">
        <f t="shared" si="71"/>
        <v/>
      </c>
      <c r="N311" s="11">
        <f t="shared" si="72"/>
        <v>-7.7101002313030066E-4</v>
      </c>
    </row>
    <row r="312" spans="1:14" x14ac:dyDescent="0.2">
      <c r="A312" s="8"/>
      <c r="B312" s="18" t="s">
        <v>291</v>
      </c>
      <c r="C312" s="15">
        <v>6</v>
      </c>
      <c r="D312" s="9">
        <v>2</v>
      </c>
      <c r="E312" s="9">
        <v>13</v>
      </c>
      <c r="F312" s="9">
        <v>12</v>
      </c>
      <c r="G312" s="10">
        <f t="shared" si="67"/>
        <v>3.9318479685452159E-3</v>
      </c>
      <c r="H312" s="10">
        <f t="shared" si="68"/>
        <v>1.5420200462606013E-3</v>
      </c>
      <c r="I312" s="10">
        <f t="shared" si="69"/>
        <v>1.138353765323993E-2</v>
      </c>
      <c r="J312" s="10">
        <f t="shared" si="70"/>
        <v>1.1583011583011582E-2</v>
      </c>
      <c r="K312" s="10">
        <f t="shared" si="73"/>
        <v>1.1666666666666667</v>
      </c>
      <c r="L312" s="10">
        <f t="shared" si="74"/>
        <v>5</v>
      </c>
      <c r="M312" s="10">
        <f t="shared" si="71"/>
        <v>4.5871559633027525E-3</v>
      </c>
      <c r="N312" s="11">
        <f t="shared" si="72"/>
        <v>7.7101002313030064E-3</v>
      </c>
    </row>
    <row r="313" spans="1:14" x14ac:dyDescent="0.2">
      <c r="A313" s="8"/>
      <c r="B313" s="18" t="s">
        <v>292</v>
      </c>
      <c r="C313" s="1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18" t="s">
        <v>293</v>
      </c>
      <c r="C314" s="1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18" t="s">
        <v>294</v>
      </c>
      <c r="C315" s="15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1" t="str">
        <f t="shared" si="72"/>
        <v/>
      </c>
    </row>
    <row r="316" spans="1:14" ht="23.25" customHeight="1" x14ac:dyDescent="0.2">
      <c r="A316" s="8"/>
      <c r="B316" s="18" t="s">
        <v>295</v>
      </c>
      <c r="C316" s="15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18" t="s">
        <v>296</v>
      </c>
      <c r="C317" s="1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18" t="s">
        <v>297</v>
      </c>
      <c r="C318" s="15">
        <v>0</v>
      </c>
      <c r="D318" s="9">
        <v>0</v>
      </c>
      <c r="E318" s="9">
        <v>4</v>
      </c>
      <c r="F318" s="9">
        <v>1</v>
      </c>
      <c r="G318" s="10" t="str">
        <f t="shared" si="75"/>
        <v/>
      </c>
      <c r="H318" s="10" t="str">
        <f t="shared" si="76"/>
        <v/>
      </c>
      <c r="I318" s="10">
        <f t="shared" si="77"/>
        <v>3.5026269702276708E-3</v>
      </c>
      <c r="J318" s="10">
        <f t="shared" si="78"/>
        <v>9.6525096525096527E-4</v>
      </c>
      <c r="K318" s="10">
        <f t="shared" si="81"/>
        <v>1</v>
      </c>
      <c r="L318" s="10">
        <f t="shared" si="82"/>
        <v>1</v>
      </c>
      <c r="M318" s="10" t="str">
        <f t="shared" si="79"/>
        <v/>
      </c>
      <c r="N318" s="11" t="str">
        <f t="shared" si="80"/>
        <v/>
      </c>
    </row>
    <row r="319" spans="1:14" x14ac:dyDescent="0.2">
      <c r="A319" s="8"/>
      <c r="B319" s="18" t="s">
        <v>298</v>
      </c>
      <c r="C319" s="1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18" t="s">
        <v>299</v>
      </c>
      <c r="C320" s="15">
        <v>0</v>
      </c>
      <c r="D320" s="9">
        <v>1</v>
      </c>
      <c r="E320" s="9">
        <v>0</v>
      </c>
      <c r="F320" s="9">
        <v>1</v>
      </c>
      <c r="G320" s="10" t="str">
        <f t="shared" si="75"/>
        <v/>
      </c>
      <c r="H320" s="10">
        <f t="shared" si="76"/>
        <v>7.7101002313030066E-4</v>
      </c>
      <c r="I320" s="10" t="str">
        <f t="shared" si="77"/>
        <v/>
      </c>
      <c r="J320" s="10">
        <f t="shared" si="78"/>
        <v>9.6525096525096527E-4</v>
      </c>
      <c r="K320" s="10" t="str">
        <f t="shared" si="81"/>
        <v xml:space="preserve"> </v>
      </c>
      <c r="L320" s="10">
        <f t="shared" si="82"/>
        <v>0</v>
      </c>
      <c r="M320" s="10" t="str">
        <f t="shared" si="79"/>
        <v/>
      </c>
      <c r="N320" s="11">
        <f t="shared" si="80"/>
        <v>0</v>
      </c>
    </row>
    <row r="321" spans="1:14" ht="25.5" x14ac:dyDescent="0.2">
      <c r="A321" s="8"/>
      <c r="B321" s="18" t="s">
        <v>300</v>
      </c>
      <c r="C321" s="15">
        <v>1</v>
      </c>
      <c r="D321" s="9">
        <v>1</v>
      </c>
      <c r="E321" s="9">
        <v>0</v>
      </c>
      <c r="F321" s="9">
        <v>1</v>
      </c>
      <c r="G321" s="10">
        <f t="shared" si="75"/>
        <v>6.5530799475753605E-4</v>
      </c>
      <c r="H321" s="10">
        <f t="shared" si="76"/>
        <v>7.7101002313030066E-4</v>
      </c>
      <c r="I321" s="10" t="str">
        <f t="shared" si="77"/>
        <v/>
      </c>
      <c r="J321" s="10">
        <f t="shared" si="78"/>
        <v>9.6525096525096527E-4</v>
      </c>
      <c r="K321" s="10">
        <f t="shared" si="81"/>
        <v>-1</v>
      </c>
      <c r="L321" s="10">
        <f t="shared" si="82"/>
        <v>0</v>
      </c>
      <c r="M321" s="10">
        <f t="shared" si="79"/>
        <v>-6.5530799475753605E-4</v>
      </c>
      <c r="N321" s="11">
        <f t="shared" si="80"/>
        <v>0</v>
      </c>
    </row>
    <row r="322" spans="1:14" x14ac:dyDescent="0.2">
      <c r="A322" s="8"/>
      <c r="B322" s="18" t="s">
        <v>301</v>
      </c>
      <c r="C322" s="15">
        <v>1</v>
      </c>
      <c r="D322" s="9">
        <v>2</v>
      </c>
      <c r="E322" s="9">
        <v>0</v>
      </c>
      <c r="F322" s="9">
        <v>0</v>
      </c>
      <c r="G322" s="10">
        <f t="shared" si="75"/>
        <v>6.5530799475753605E-4</v>
      </c>
      <c r="H322" s="10">
        <f t="shared" si="76"/>
        <v>1.5420200462606013E-3</v>
      </c>
      <c r="I322" s="10" t="str">
        <f t="shared" si="77"/>
        <v/>
      </c>
      <c r="J322" s="10" t="str">
        <f t="shared" si="78"/>
        <v/>
      </c>
      <c r="K322" s="10">
        <f t="shared" si="81"/>
        <v>-1</v>
      </c>
      <c r="L322" s="10">
        <f t="shared" si="82"/>
        <v>-1</v>
      </c>
      <c r="M322" s="10">
        <f t="shared" si="79"/>
        <v>-6.5530799475753605E-4</v>
      </c>
      <c r="N322" s="11">
        <f t="shared" si="80"/>
        <v>-1.5420200462606013E-3</v>
      </c>
    </row>
    <row r="323" spans="1:14" ht="25.5" x14ac:dyDescent="0.2">
      <c r="A323" s="8"/>
      <c r="B323" s="18" t="s">
        <v>302</v>
      </c>
      <c r="C323" s="1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18" t="s">
        <v>303</v>
      </c>
      <c r="C324" s="15">
        <v>77</v>
      </c>
      <c r="D324" s="9">
        <v>45</v>
      </c>
      <c r="E324" s="9">
        <v>10</v>
      </c>
      <c r="F324" s="9">
        <v>4</v>
      </c>
      <c r="G324" s="10">
        <f t="shared" si="75"/>
        <v>5.0458715596330278E-2</v>
      </c>
      <c r="H324" s="10">
        <f t="shared" si="76"/>
        <v>3.469545104086353E-2</v>
      </c>
      <c r="I324" s="10">
        <f t="shared" si="77"/>
        <v>8.7565674255691769E-3</v>
      </c>
      <c r="J324" s="10">
        <f t="shared" si="78"/>
        <v>3.8610038610038611E-3</v>
      </c>
      <c r="K324" s="10">
        <f t="shared" si="81"/>
        <v>-0.87012987012987009</v>
      </c>
      <c r="L324" s="10">
        <f t="shared" si="82"/>
        <v>-0.91111111111111109</v>
      </c>
      <c r="M324" s="10">
        <f t="shared" si="79"/>
        <v>-4.3905635648754916E-2</v>
      </c>
      <c r="N324" s="11">
        <f t="shared" si="80"/>
        <v>-3.1611410948342328E-2</v>
      </c>
    </row>
    <row r="325" spans="1:14" x14ac:dyDescent="0.2">
      <c r="A325" s="8"/>
      <c r="B325" s="18" t="s">
        <v>304</v>
      </c>
      <c r="C325" s="15">
        <v>11</v>
      </c>
      <c r="D325" s="9">
        <v>2</v>
      </c>
      <c r="E325" s="9">
        <v>1</v>
      </c>
      <c r="F325" s="9">
        <v>0</v>
      </c>
      <c r="G325" s="10">
        <f t="shared" si="75"/>
        <v>7.2083879423328967E-3</v>
      </c>
      <c r="H325" s="10">
        <f t="shared" si="76"/>
        <v>1.5420200462606013E-3</v>
      </c>
      <c r="I325" s="10">
        <f t="shared" si="77"/>
        <v>8.7565674255691769E-4</v>
      </c>
      <c r="J325" s="10" t="str">
        <f t="shared" si="78"/>
        <v/>
      </c>
      <c r="K325" s="10">
        <f t="shared" si="81"/>
        <v>-0.90909090909090906</v>
      </c>
      <c r="L325" s="10">
        <f t="shared" si="82"/>
        <v>-1</v>
      </c>
      <c r="M325" s="10">
        <f t="shared" si="79"/>
        <v>-6.55307994757536E-3</v>
      </c>
      <c r="N325" s="11">
        <f t="shared" si="80"/>
        <v>-1.5420200462606013E-3</v>
      </c>
    </row>
    <row r="326" spans="1:14" x14ac:dyDescent="0.2">
      <c r="A326" s="8"/>
      <c r="B326" s="18" t="s">
        <v>305</v>
      </c>
      <c r="C326" s="15">
        <v>1</v>
      </c>
      <c r="D326" s="9">
        <v>0</v>
      </c>
      <c r="E326" s="9">
        <v>0</v>
      </c>
      <c r="F326" s="9">
        <v>0</v>
      </c>
      <c r="G326" s="10">
        <f t="shared" si="75"/>
        <v>6.5530799475753605E-4</v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>
        <f t="shared" si="81"/>
        <v>-1</v>
      </c>
      <c r="L326" s="10" t="str">
        <f t="shared" si="82"/>
        <v xml:space="preserve"> </v>
      </c>
      <c r="M326" s="10">
        <f t="shared" si="79"/>
        <v>-6.5530799475753605E-4</v>
      </c>
      <c r="N326" s="11" t="str">
        <f t="shared" si="80"/>
        <v/>
      </c>
    </row>
    <row r="327" spans="1:14" x14ac:dyDescent="0.2">
      <c r="A327" s="8"/>
      <c r="B327" s="18" t="s">
        <v>306</v>
      </c>
      <c r="C327" s="15">
        <v>326</v>
      </c>
      <c r="D327" s="9">
        <v>349</v>
      </c>
      <c r="E327" s="9">
        <v>295</v>
      </c>
      <c r="F327" s="9">
        <v>310</v>
      </c>
      <c r="G327" s="10">
        <f t="shared" si="75"/>
        <v>0.21363040629095675</v>
      </c>
      <c r="H327" s="10">
        <f t="shared" si="76"/>
        <v>0.26908249807247492</v>
      </c>
      <c r="I327" s="10">
        <f t="shared" si="77"/>
        <v>0.2583187390542907</v>
      </c>
      <c r="J327" s="10">
        <f t="shared" si="78"/>
        <v>0.29922779922779924</v>
      </c>
      <c r="K327" s="10">
        <f t="shared" si="81"/>
        <v>-9.5092024539877307E-2</v>
      </c>
      <c r="L327" s="10">
        <f t="shared" si="82"/>
        <v>-0.11174785100286533</v>
      </c>
      <c r="M327" s="10">
        <f t="shared" si="79"/>
        <v>-2.0314547837483619E-2</v>
      </c>
      <c r="N327" s="11">
        <f t="shared" si="80"/>
        <v>-3.0069390902081723E-2</v>
      </c>
    </row>
    <row r="328" spans="1:14" x14ac:dyDescent="0.2">
      <c r="A328" s="8"/>
      <c r="B328" s="18" t="s">
        <v>307</v>
      </c>
      <c r="C328" s="1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18" t="s">
        <v>308</v>
      </c>
      <c r="C329" s="15">
        <v>1</v>
      </c>
      <c r="D329" s="9">
        <v>2</v>
      </c>
      <c r="E329" s="9">
        <v>2</v>
      </c>
      <c r="F329" s="9">
        <v>0</v>
      </c>
      <c r="G329" s="10">
        <f t="shared" si="75"/>
        <v>6.5530799475753605E-4</v>
      </c>
      <c r="H329" s="10">
        <f t="shared" si="76"/>
        <v>1.5420200462606013E-3</v>
      </c>
      <c r="I329" s="10">
        <f t="shared" si="77"/>
        <v>1.7513134851138354E-3</v>
      </c>
      <c r="J329" s="10" t="str">
        <f t="shared" si="78"/>
        <v/>
      </c>
      <c r="K329" s="10">
        <f t="shared" si="81"/>
        <v>1</v>
      </c>
      <c r="L329" s="10">
        <f t="shared" si="82"/>
        <v>-1</v>
      </c>
      <c r="M329" s="10">
        <f t="shared" si="79"/>
        <v>6.5530799475753605E-4</v>
      </c>
      <c r="N329" s="11">
        <f t="shared" si="80"/>
        <v>-1.5420200462606013E-3</v>
      </c>
    </row>
    <row r="330" spans="1:14" x14ac:dyDescent="0.2">
      <c r="A330" s="8"/>
      <c r="B330" s="18" t="s">
        <v>309</v>
      </c>
      <c r="C330" s="15">
        <v>0</v>
      </c>
      <c r="D330" s="9">
        <v>0</v>
      </c>
      <c r="E330" s="9">
        <v>1</v>
      </c>
      <c r="F330" s="9">
        <v>0</v>
      </c>
      <c r="G330" s="10" t="str">
        <f t="shared" si="75"/>
        <v/>
      </c>
      <c r="H330" s="10" t="str">
        <f t="shared" si="76"/>
        <v/>
      </c>
      <c r="I330" s="10">
        <f t="shared" si="77"/>
        <v>8.7565674255691769E-4</v>
      </c>
      <c r="J330" s="10" t="str">
        <f t="shared" si="78"/>
        <v/>
      </c>
      <c r="K330" s="10">
        <f t="shared" si="81"/>
        <v>1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18" t="s">
        <v>310</v>
      </c>
      <c r="C331" s="1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18" t="s">
        <v>311</v>
      </c>
      <c r="C332" s="15">
        <v>0</v>
      </c>
      <c r="D332" s="9">
        <v>0</v>
      </c>
      <c r="E332" s="9">
        <v>0</v>
      </c>
      <c r="F332" s="9">
        <v>1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>
        <f t="shared" si="78"/>
        <v>9.6525096525096527E-4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11" t="str">
        <f t="shared" si="80"/>
        <v/>
      </c>
    </row>
    <row r="333" spans="1:14" x14ac:dyDescent="0.2">
      <c r="A333" s="8"/>
      <c r="B333" s="18" t="s">
        <v>312</v>
      </c>
      <c r="C333" s="1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18" t="s">
        <v>313</v>
      </c>
      <c r="C334" s="1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18" t="s">
        <v>314</v>
      </c>
      <c r="C335" s="15">
        <v>0</v>
      </c>
      <c r="D335" s="9">
        <v>0</v>
      </c>
      <c r="E335" s="9">
        <v>0</v>
      </c>
      <c r="F335" s="9">
        <v>1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>
        <f t="shared" si="78"/>
        <v>9.6525096525096527E-4</v>
      </c>
      <c r="K335" s="10" t="str">
        <f t="shared" si="81"/>
        <v xml:space="preserve"> </v>
      </c>
      <c r="L335" s="10">
        <f t="shared" si="82"/>
        <v>1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18" t="s">
        <v>315</v>
      </c>
      <c r="C336" s="15">
        <v>1</v>
      </c>
      <c r="D336" s="9">
        <v>0</v>
      </c>
      <c r="E336" s="9">
        <v>0</v>
      </c>
      <c r="F336" s="9">
        <v>0</v>
      </c>
      <c r="G336" s="10">
        <f t="shared" si="75"/>
        <v>6.5530799475753605E-4</v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>
        <f t="shared" si="81"/>
        <v>-1</v>
      </c>
      <c r="L336" s="10" t="str">
        <f t="shared" si="82"/>
        <v xml:space="preserve"> </v>
      </c>
      <c r="M336" s="10">
        <f t="shared" si="79"/>
        <v>-6.5530799475753605E-4</v>
      </c>
      <c r="N336" s="11" t="str">
        <f t="shared" si="80"/>
        <v/>
      </c>
    </row>
    <row r="337" spans="1:14" x14ac:dyDescent="0.2">
      <c r="A337" s="8"/>
      <c r="B337" s="18" t="s">
        <v>316</v>
      </c>
      <c r="C337" s="1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18" t="s">
        <v>317</v>
      </c>
      <c r="C338" s="15">
        <v>1</v>
      </c>
      <c r="D338" s="9">
        <v>9</v>
      </c>
      <c r="E338" s="9">
        <v>1</v>
      </c>
      <c r="F338" s="9">
        <v>11</v>
      </c>
      <c r="G338" s="10">
        <f t="shared" si="75"/>
        <v>6.5530799475753605E-4</v>
      </c>
      <c r="H338" s="10">
        <f t="shared" si="76"/>
        <v>6.9390902081727058E-3</v>
      </c>
      <c r="I338" s="10">
        <f t="shared" si="77"/>
        <v>8.7565674255691769E-4</v>
      </c>
      <c r="J338" s="10">
        <f t="shared" si="78"/>
        <v>1.0617760617760617E-2</v>
      </c>
      <c r="K338" s="10">
        <f t="shared" si="81"/>
        <v>0</v>
      </c>
      <c r="L338" s="10">
        <f t="shared" si="82"/>
        <v>0.22222222222222221</v>
      </c>
      <c r="M338" s="10">
        <f t="shared" si="79"/>
        <v>0</v>
      </c>
      <c r="N338" s="11">
        <f t="shared" si="80"/>
        <v>1.5420200462606011E-3</v>
      </c>
    </row>
    <row r="339" spans="1:14" ht="26.25" customHeight="1" x14ac:dyDescent="0.2">
      <c r="A339" s="8"/>
      <c r="B339" s="18" t="s">
        <v>318</v>
      </c>
      <c r="C339" s="1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18" t="s">
        <v>319</v>
      </c>
      <c r="C340" s="15">
        <v>0</v>
      </c>
      <c r="D340" s="9">
        <v>0</v>
      </c>
      <c r="E340" s="9">
        <v>1</v>
      </c>
      <c r="F340" s="9">
        <v>1</v>
      </c>
      <c r="G340" s="10" t="str">
        <f t="shared" si="75"/>
        <v/>
      </c>
      <c r="H340" s="10" t="str">
        <f t="shared" si="76"/>
        <v/>
      </c>
      <c r="I340" s="10">
        <f t="shared" si="77"/>
        <v>8.7565674255691769E-4</v>
      </c>
      <c r="J340" s="10">
        <f t="shared" si="78"/>
        <v>9.6525096525096527E-4</v>
      </c>
      <c r="K340" s="10">
        <f t="shared" si="81"/>
        <v>1</v>
      </c>
      <c r="L340" s="10">
        <f t="shared" si="82"/>
        <v>1</v>
      </c>
      <c r="M340" s="10" t="str">
        <f t="shared" si="79"/>
        <v/>
      </c>
      <c r="N340" s="11" t="str">
        <f t="shared" si="80"/>
        <v/>
      </c>
    </row>
    <row r="341" spans="1:14" ht="24" customHeight="1" x14ac:dyDescent="0.2">
      <c r="A341" s="8"/>
      <c r="B341" s="18" t="s">
        <v>320</v>
      </c>
      <c r="C341" s="15">
        <v>0</v>
      </c>
      <c r="D341" s="9">
        <v>0</v>
      </c>
      <c r="E341" s="9">
        <v>0</v>
      </c>
      <c r="F341" s="9">
        <v>1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>
        <f t="shared" si="78"/>
        <v>9.6525096525096527E-4</v>
      </c>
      <c r="K341" s="10" t="str">
        <f t="shared" si="81"/>
        <v xml:space="preserve"> </v>
      </c>
      <c r="L341" s="10">
        <f t="shared" si="82"/>
        <v>1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18" t="s">
        <v>321</v>
      </c>
      <c r="C342" s="1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18" t="s">
        <v>322</v>
      </c>
      <c r="C343" s="15">
        <v>0</v>
      </c>
      <c r="D343" s="9">
        <v>0</v>
      </c>
      <c r="E343" s="9">
        <v>2</v>
      </c>
      <c r="F343" s="9">
        <v>0</v>
      </c>
      <c r="G343" s="10" t="str">
        <f t="shared" si="75"/>
        <v/>
      </c>
      <c r="H343" s="10" t="str">
        <f t="shared" si="76"/>
        <v/>
      </c>
      <c r="I343" s="10">
        <f t="shared" si="77"/>
        <v>1.7513134851138354E-3</v>
      </c>
      <c r="J343" s="10" t="str">
        <f t="shared" si="78"/>
        <v/>
      </c>
      <c r="K343" s="10">
        <f t="shared" si="81"/>
        <v>1</v>
      </c>
      <c r="L343" s="10" t="str">
        <f t="shared" si="82"/>
        <v xml:space="preserve"> </v>
      </c>
      <c r="M343" s="10" t="str">
        <f t="shared" si="79"/>
        <v/>
      </c>
      <c r="N343" s="11" t="str">
        <f t="shared" si="80"/>
        <v/>
      </c>
    </row>
    <row r="344" spans="1:14" ht="25.5" x14ac:dyDescent="0.2">
      <c r="A344" s="8"/>
      <c r="B344" s="18" t="s">
        <v>323</v>
      </c>
      <c r="C344" s="1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18" t="s">
        <v>324</v>
      </c>
      <c r="C345" s="1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18" t="s">
        <v>325</v>
      </c>
      <c r="C346" s="1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18" t="s">
        <v>326</v>
      </c>
      <c r="C347" s="15">
        <v>5</v>
      </c>
      <c r="D347" s="9">
        <v>1</v>
      </c>
      <c r="E347" s="9">
        <v>5</v>
      </c>
      <c r="F347" s="9">
        <v>3</v>
      </c>
      <c r="G347" s="10">
        <f t="shared" si="75"/>
        <v>3.27653997378768E-3</v>
      </c>
      <c r="H347" s="10">
        <f t="shared" si="76"/>
        <v>7.7101002313030066E-4</v>
      </c>
      <c r="I347" s="10">
        <f t="shared" si="77"/>
        <v>4.3782837127845885E-3</v>
      </c>
      <c r="J347" s="10">
        <f t="shared" si="78"/>
        <v>2.8957528957528956E-3</v>
      </c>
      <c r="K347" s="10">
        <f t="shared" si="81"/>
        <v>0</v>
      </c>
      <c r="L347" s="10">
        <f t="shared" si="82"/>
        <v>2</v>
      </c>
      <c r="M347" s="10">
        <f t="shared" si="79"/>
        <v>0</v>
      </c>
      <c r="N347" s="11">
        <f t="shared" si="80"/>
        <v>1.5420200462606013E-3</v>
      </c>
    </row>
    <row r="348" spans="1:14" x14ac:dyDescent="0.2">
      <c r="A348" s="8"/>
      <c r="B348" s="18" t="s">
        <v>327</v>
      </c>
      <c r="C348" s="1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18" t="s">
        <v>328</v>
      </c>
      <c r="C349" s="15">
        <v>0</v>
      </c>
      <c r="D349" s="9">
        <v>0</v>
      </c>
      <c r="E349" s="9">
        <v>2</v>
      </c>
      <c r="F349" s="9">
        <v>3</v>
      </c>
      <c r="G349" s="10" t="str">
        <f t="shared" si="83"/>
        <v/>
      </c>
      <c r="H349" s="10" t="str">
        <f t="shared" si="84"/>
        <v/>
      </c>
      <c r="I349" s="10">
        <f t="shared" si="85"/>
        <v>1.7513134851138354E-3</v>
      </c>
      <c r="J349" s="10">
        <f t="shared" si="86"/>
        <v>2.8957528957528956E-3</v>
      </c>
      <c r="K349" s="10">
        <f t="shared" ref="K349:K363" si="89">+IF(AND(C349=0,E349=0)," ",IF(C349=0,1,IF(E349=0,-1,(E349-C349)/C349)))</f>
        <v>1</v>
      </c>
      <c r="L349" s="10">
        <f t="shared" ref="L349:L363" si="90">+IF(AND(D349=0,F349=0)," ",IF(D349=0,1,IF(F349=0,-1,(F349-D349)/D349)))</f>
        <v>1</v>
      </c>
      <c r="M349" s="10" t="str">
        <f t="shared" si="87"/>
        <v/>
      </c>
      <c r="N349" s="11" t="str">
        <f t="shared" si="88"/>
        <v/>
      </c>
    </row>
    <row r="350" spans="1:14" ht="22.5" customHeight="1" x14ac:dyDescent="0.2">
      <c r="A350" s="8"/>
      <c r="B350" s="18" t="s">
        <v>329</v>
      </c>
      <c r="C350" s="1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2.5" customHeight="1" x14ac:dyDescent="0.2">
      <c r="A351" s="8"/>
      <c r="B351" s="18" t="s">
        <v>330</v>
      </c>
      <c r="C351" s="1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18" t="s">
        <v>331</v>
      </c>
      <c r="C352" s="15">
        <v>0</v>
      </c>
      <c r="D352" s="9">
        <v>0</v>
      </c>
      <c r="E352" s="9">
        <v>1</v>
      </c>
      <c r="F352" s="9">
        <v>0</v>
      </c>
      <c r="G352" s="10" t="str">
        <f t="shared" si="83"/>
        <v/>
      </c>
      <c r="H352" s="10" t="str">
        <f t="shared" si="84"/>
        <v/>
      </c>
      <c r="I352" s="10">
        <f t="shared" si="85"/>
        <v>8.7565674255691769E-4</v>
      </c>
      <c r="J352" s="10" t="str">
        <f t="shared" si="86"/>
        <v/>
      </c>
      <c r="K352" s="10">
        <f t="shared" si="89"/>
        <v>1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18" t="s">
        <v>332</v>
      </c>
      <c r="C353" s="15">
        <v>0</v>
      </c>
      <c r="D353" s="9">
        <v>1</v>
      </c>
      <c r="E353" s="9">
        <v>0</v>
      </c>
      <c r="F353" s="9">
        <v>0</v>
      </c>
      <c r="G353" s="10" t="str">
        <f t="shared" si="83"/>
        <v/>
      </c>
      <c r="H353" s="10">
        <f t="shared" si="84"/>
        <v>7.7101002313030066E-4</v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>
        <f t="shared" si="90"/>
        <v>-1</v>
      </c>
      <c r="M353" s="10" t="str">
        <f t="shared" si="87"/>
        <v/>
      </c>
      <c r="N353" s="11">
        <f t="shared" si="88"/>
        <v>-7.7101002313030066E-4</v>
      </c>
    </row>
    <row r="354" spans="1:14" ht="25.5" x14ac:dyDescent="0.2">
      <c r="A354" s="8"/>
      <c r="B354" s="18" t="s">
        <v>333</v>
      </c>
      <c r="C354" s="15">
        <v>1</v>
      </c>
      <c r="D354" s="9">
        <v>0</v>
      </c>
      <c r="E354" s="9">
        <v>0</v>
      </c>
      <c r="F354" s="9">
        <v>0</v>
      </c>
      <c r="G354" s="10">
        <f t="shared" si="83"/>
        <v>6.5530799475753605E-4</v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>
        <f t="shared" si="89"/>
        <v>-1</v>
      </c>
      <c r="L354" s="10" t="str">
        <f t="shared" si="90"/>
        <v xml:space="preserve"> </v>
      </c>
      <c r="M354" s="10">
        <f t="shared" si="87"/>
        <v>-6.5530799475753605E-4</v>
      </c>
      <c r="N354" s="11" t="str">
        <f t="shared" si="88"/>
        <v/>
      </c>
    </row>
    <row r="355" spans="1:14" ht="25.5" x14ac:dyDescent="0.2">
      <c r="A355" s="8"/>
      <c r="B355" s="18" t="s">
        <v>334</v>
      </c>
      <c r="C355" s="15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18" t="s">
        <v>335</v>
      </c>
      <c r="C356" s="1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18" t="s">
        <v>336</v>
      </c>
      <c r="C357" s="15">
        <v>0</v>
      </c>
      <c r="D357" s="9">
        <v>0</v>
      </c>
      <c r="E357" s="9">
        <v>0</v>
      </c>
      <c r="F357" s="9">
        <v>3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>
        <f t="shared" si="86"/>
        <v>2.8957528957528956E-3</v>
      </c>
      <c r="K357" s="10" t="str">
        <f t="shared" si="89"/>
        <v xml:space="preserve"> </v>
      </c>
      <c r="L357" s="10">
        <f t="shared" si="90"/>
        <v>1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18" t="s">
        <v>337</v>
      </c>
      <c r="C358" s="1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18" t="s">
        <v>338</v>
      </c>
      <c r="C359" s="1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18" t="s">
        <v>339</v>
      </c>
      <c r="C360" s="1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18" t="s">
        <v>340</v>
      </c>
      <c r="C361" s="15">
        <v>0</v>
      </c>
      <c r="D361" s="9">
        <v>1</v>
      </c>
      <c r="E361" s="9">
        <v>0</v>
      </c>
      <c r="F361" s="9">
        <v>0</v>
      </c>
      <c r="G361" s="10" t="str">
        <f t="shared" si="83"/>
        <v/>
      </c>
      <c r="H361" s="10">
        <f t="shared" si="84"/>
        <v>7.7101002313030066E-4</v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>
        <f t="shared" si="90"/>
        <v>-1</v>
      </c>
      <c r="M361" s="10" t="str">
        <f t="shared" si="87"/>
        <v/>
      </c>
      <c r="N361" s="11">
        <f t="shared" si="88"/>
        <v>-7.7101002313030066E-4</v>
      </c>
    </row>
    <row r="362" spans="1:14" x14ac:dyDescent="0.2">
      <c r="A362" s="8"/>
      <c r="B362" s="18" t="s">
        <v>341</v>
      </c>
      <c r="C362" s="1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19" t="s">
        <v>342</v>
      </c>
      <c r="C363" s="16">
        <v>0</v>
      </c>
      <c r="D363" s="12">
        <v>0</v>
      </c>
      <c r="E363" s="12">
        <v>0</v>
      </c>
      <c r="F363" s="12">
        <v>1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>
        <f t="shared" si="86"/>
        <v>9.6525096525096527E-4</v>
      </c>
      <c r="K363" s="13" t="str">
        <f t="shared" si="89"/>
        <v xml:space="preserve"> </v>
      </c>
      <c r="L363" s="13">
        <f t="shared" si="90"/>
        <v>1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6" t="s">
        <v>3</v>
      </c>
      <c r="C368" s="45" t="s">
        <v>16</v>
      </c>
      <c r="D368" s="46"/>
      <c r="E368" s="46"/>
      <c r="F368" s="40"/>
      <c r="G368" s="45" t="s">
        <v>5</v>
      </c>
      <c r="H368" s="46"/>
      <c r="I368" s="46"/>
      <c r="J368" s="46"/>
      <c r="K368" s="45" t="s">
        <v>17</v>
      </c>
      <c r="L368" s="42"/>
      <c r="M368" s="41" t="s">
        <v>7</v>
      </c>
      <c r="N368" s="42"/>
    </row>
    <row r="369" spans="1:14" ht="15.75" thickBot="1" x14ac:dyDescent="0.25">
      <c r="A369" s="7"/>
      <c r="B369" s="37"/>
      <c r="C369" s="39">
        <v>2022</v>
      </c>
      <c r="D369" s="40"/>
      <c r="E369" s="44">
        <v>2023</v>
      </c>
      <c r="F369" s="40"/>
      <c r="G369" s="39">
        <v>2022</v>
      </c>
      <c r="H369" s="40"/>
      <c r="I369" s="44">
        <v>2023</v>
      </c>
      <c r="J369" s="40"/>
      <c r="K369" s="47"/>
      <c r="L369" s="43"/>
      <c r="M369" s="31"/>
      <c r="N369" s="43"/>
    </row>
    <row r="370" spans="1:14" ht="15.75" thickBot="1" x14ac:dyDescent="0.25">
      <c r="A370" s="8"/>
      <c r="B370" s="38"/>
      <c r="C370" s="20" t="s">
        <v>8</v>
      </c>
      <c r="D370" s="20" t="s">
        <v>9</v>
      </c>
      <c r="E370" s="20" t="s">
        <v>8</v>
      </c>
      <c r="F370" s="20" t="s">
        <v>9</v>
      </c>
      <c r="G370" s="20" t="s">
        <v>8</v>
      </c>
      <c r="H370" s="20" t="s">
        <v>9</v>
      </c>
      <c r="I370" s="20" t="s">
        <v>8</v>
      </c>
      <c r="J370" s="20" t="s">
        <v>9</v>
      </c>
      <c r="K370" s="20" t="s">
        <v>8</v>
      </c>
      <c r="L370" s="20" t="s">
        <v>9</v>
      </c>
      <c r="M370" s="20" t="s">
        <v>8</v>
      </c>
      <c r="N370" s="20" t="s">
        <v>9</v>
      </c>
    </row>
    <row r="371" spans="1:14" ht="15.75" thickBot="1" x14ac:dyDescent="0.25">
      <c r="A371" s="8"/>
      <c r="B371" s="17" t="s">
        <v>13</v>
      </c>
      <c r="C371" s="21">
        <f>SUM(C372:C604)</f>
        <v>1710</v>
      </c>
      <c r="D371" s="21">
        <f>SUM(D372:D604)</f>
        <v>1389</v>
      </c>
      <c r="E371" s="21">
        <f>SUM(E372:E604)</f>
        <v>4193</v>
      </c>
      <c r="F371" s="21">
        <f>SUM(F372:F604)</f>
        <v>3829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1.4520467836257309</v>
      </c>
      <c r="L371" s="22">
        <f>+IF(AND(D371=0,F371=0),"",IF(D371=0,1,IF(F371=0,-1,(F371-D371)/D371)))</f>
        <v>1.7566594672426206</v>
      </c>
      <c r="M371" s="22">
        <f t="shared" ref="M371:M434" si="95">+IF(OR(AND(G371=""),(K371="")),"",G371*K371)</f>
        <v>1.4520467836257309</v>
      </c>
      <c r="N371" s="23">
        <f t="shared" ref="N371:N434" si="96">+IF(OR(AND(H371=""),(L371="")),"",H371*L371)</f>
        <v>1.7566594672426206</v>
      </c>
    </row>
    <row r="372" spans="1:14" x14ac:dyDescent="0.2">
      <c r="A372" s="8"/>
      <c r="B372" s="28" t="s">
        <v>343</v>
      </c>
      <c r="C372" s="27">
        <v>17</v>
      </c>
      <c r="D372" s="24">
        <v>0</v>
      </c>
      <c r="E372" s="24">
        <v>35</v>
      </c>
      <c r="F372" s="24">
        <v>16</v>
      </c>
      <c r="G372" s="25">
        <f t="shared" si="91"/>
        <v>9.9415204678362581E-3</v>
      </c>
      <c r="H372" s="25" t="str">
        <f t="shared" si="92"/>
        <v/>
      </c>
      <c r="I372" s="25">
        <f t="shared" si="93"/>
        <v>8.3472454090150246E-3</v>
      </c>
      <c r="J372" s="25">
        <f t="shared" si="94"/>
        <v>4.1786367197701752E-3</v>
      </c>
      <c r="K372" s="25">
        <f t="shared" ref="K372:K435" si="97">+IF(AND(C372=0,E372=0)," ",IF(C372=0,1,IF(E372=0,-1,(E372-C372)/C372)))</f>
        <v>1.0588235294117647</v>
      </c>
      <c r="L372" s="25">
        <f t="shared" ref="L372:L435" si="98">+IF(AND(D372=0,F372=0)," ",IF(D372=0,1,IF(F372=0,-1,(F372-D372)/D372)))</f>
        <v>1</v>
      </c>
      <c r="M372" s="25">
        <f t="shared" si="95"/>
        <v>1.0526315789473686E-2</v>
      </c>
      <c r="N372" s="26" t="str">
        <f t="shared" si="96"/>
        <v/>
      </c>
    </row>
    <row r="373" spans="1:14" x14ac:dyDescent="0.2">
      <c r="A373" s="8"/>
      <c r="B373" s="18" t="s">
        <v>344</v>
      </c>
      <c r="C373" s="15">
        <v>2</v>
      </c>
      <c r="D373" s="9">
        <v>0</v>
      </c>
      <c r="E373" s="9">
        <v>8</v>
      </c>
      <c r="F373" s="9">
        <v>0</v>
      </c>
      <c r="G373" s="10">
        <f t="shared" si="91"/>
        <v>1.1695906432748538E-3</v>
      </c>
      <c r="H373" s="10" t="str">
        <f t="shared" si="92"/>
        <v/>
      </c>
      <c r="I373" s="10">
        <f t="shared" si="93"/>
        <v>1.9079418077748629E-3</v>
      </c>
      <c r="J373" s="10" t="str">
        <f t="shared" si="94"/>
        <v/>
      </c>
      <c r="K373" s="10">
        <f t="shared" si="97"/>
        <v>3</v>
      </c>
      <c r="L373" s="10" t="str">
        <f t="shared" si="98"/>
        <v xml:space="preserve"> </v>
      </c>
      <c r="M373" s="10">
        <f t="shared" si="95"/>
        <v>3.5087719298245615E-3</v>
      </c>
      <c r="N373" s="11" t="str">
        <f t="shared" si="96"/>
        <v/>
      </c>
    </row>
    <row r="374" spans="1:14" x14ac:dyDescent="0.2">
      <c r="A374" s="8"/>
      <c r="B374" s="18" t="s">
        <v>345</v>
      </c>
      <c r="C374" s="15">
        <v>0</v>
      </c>
      <c r="D374" s="9">
        <v>0</v>
      </c>
      <c r="E374" s="9">
        <v>1</v>
      </c>
      <c r="F374" s="9">
        <v>2</v>
      </c>
      <c r="G374" s="10" t="str">
        <f t="shared" si="91"/>
        <v/>
      </c>
      <c r="H374" s="10" t="str">
        <f t="shared" si="92"/>
        <v/>
      </c>
      <c r="I374" s="10">
        <f t="shared" si="93"/>
        <v>2.3849272597185786E-4</v>
      </c>
      <c r="J374" s="10">
        <f t="shared" si="94"/>
        <v>5.223295899712719E-4</v>
      </c>
      <c r="K374" s="10">
        <f t="shared" si="97"/>
        <v>1</v>
      </c>
      <c r="L374" s="10">
        <f t="shared" si="98"/>
        <v>1</v>
      </c>
      <c r="M374" s="10" t="str">
        <f t="shared" si="95"/>
        <v/>
      </c>
      <c r="N374" s="11" t="str">
        <f t="shared" si="96"/>
        <v/>
      </c>
    </row>
    <row r="375" spans="1:14" x14ac:dyDescent="0.2">
      <c r="A375" s="8"/>
      <c r="B375" s="18" t="s">
        <v>346</v>
      </c>
      <c r="C375" s="1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18" t="s">
        <v>347</v>
      </c>
      <c r="C376" s="15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18" t="s">
        <v>348</v>
      </c>
      <c r="C377" s="15">
        <v>81</v>
      </c>
      <c r="D377" s="9">
        <v>15</v>
      </c>
      <c r="E377" s="9">
        <v>57</v>
      </c>
      <c r="F377" s="9">
        <v>35</v>
      </c>
      <c r="G377" s="10">
        <f t="shared" si="91"/>
        <v>4.736842105263158E-2</v>
      </c>
      <c r="H377" s="10">
        <f t="shared" si="92"/>
        <v>1.079913606911447E-2</v>
      </c>
      <c r="I377" s="10">
        <f t="shared" si="93"/>
        <v>1.3594085380395898E-2</v>
      </c>
      <c r="J377" s="10">
        <f t="shared" si="94"/>
        <v>9.140767824497258E-3</v>
      </c>
      <c r="K377" s="10">
        <f t="shared" si="97"/>
        <v>-0.29629629629629628</v>
      </c>
      <c r="L377" s="10">
        <f t="shared" si="98"/>
        <v>1.3333333333333333</v>
      </c>
      <c r="M377" s="10">
        <f t="shared" si="95"/>
        <v>-1.4035087719298246E-2</v>
      </c>
      <c r="N377" s="11">
        <f t="shared" si="96"/>
        <v>1.4398848092152626E-2</v>
      </c>
    </row>
    <row r="378" spans="1:14" x14ac:dyDescent="0.2">
      <c r="A378" s="8"/>
      <c r="B378" s="18" t="s">
        <v>349</v>
      </c>
      <c r="C378" s="15">
        <v>1</v>
      </c>
      <c r="D378" s="9">
        <v>3</v>
      </c>
      <c r="E378" s="9">
        <v>4</v>
      </c>
      <c r="F378" s="9">
        <v>1</v>
      </c>
      <c r="G378" s="10">
        <f t="shared" si="91"/>
        <v>5.8479532163742691E-4</v>
      </c>
      <c r="H378" s="10">
        <f t="shared" si="92"/>
        <v>2.1598272138228943E-3</v>
      </c>
      <c r="I378" s="10">
        <f t="shared" si="93"/>
        <v>9.5397090388743143E-4</v>
      </c>
      <c r="J378" s="10">
        <f t="shared" si="94"/>
        <v>2.6116479498563595E-4</v>
      </c>
      <c r="K378" s="10">
        <f t="shared" si="97"/>
        <v>3</v>
      </c>
      <c r="L378" s="10">
        <f t="shared" si="98"/>
        <v>-0.66666666666666663</v>
      </c>
      <c r="M378" s="10">
        <f t="shared" si="95"/>
        <v>1.7543859649122807E-3</v>
      </c>
      <c r="N378" s="11">
        <f t="shared" si="96"/>
        <v>-1.4398848092152627E-3</v>
      </c>
    </row>
    <row r="379" spans="1:14" x14ac:dyDescent="0.2">
      <c r="A379" s="8"/>
      <c r="B379" s="18" t="s">
        <v>350</v>
      </c>
      <c r="C379" s="15">
        <v>0</v>
      </c>
      <c r="D379" s="9">
        <v>0</v>
      </c>
      <c r="E379" s="9">
        <v>0</v>
      </c>
      <c r="F379" s="9">
        <v>2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>
        <f t="shared" si="94"/>
        <v>5.223295899712719E-4</v>
      </c>
      <c r="K379" s="10" t="str">
        <f t="shared" si="97"/>
        <v xml:space="preserve"> </v>
      </c>
      <c r="L379" s="10">
        <f t="shared" si="98"/>
        <v>1</v>
      </c>
      <c r="M379" s="10" t="str">
        <f t="shared" si="95"/>
        <v/>
      </c>
      <c r="N379" s="11" t="str">
        <f t="shared" si="96"/>
        <v/>
      </c>
    </row>
    <row r="380" spans="1:14" x14ac:dyDescent="0.2">
      <c r="A380" s="8"/>
      <c r="B380" s="18" t="s">
        <v>351</v>
      </c>
      <c r="C380" s="15">
        <v>1</v>
      </c>
      <c r="D380" s="9">
        <v>1</v>
      </c>
      <c r="E380" s="9">
        <v>1</v>
      </c>
      <c r="F380" s="9">
        <v>0</v>
      </c>
      <c r="G380" s="10">
        <f t="shared" si="91"/>
        <v>5.8479532163742691E-4</v>
      </c>
      <c r="H380" s="10">
        <f t="shared" si="92"/>
        <v>7.1994240460763136E-4</v>
      </c>
      <c r="I380" s="10">
        <f t="shared" si="93"/>
        <v>2.3849272597185786E-4</v>
      </c>
      <c r="J380" s="10" t="str">
        <f t="shared" si="94"/>
        <v/>
      </c>
      <c r="K380" s="10">
        <f t="shared" si="97"/>
        <v>0</v>
      </c>
      <c r="L380" s="10">
        <f t="shared" si="98"/>
        <v>-1</v>
      </c>
      <c r="M380" s="10">
        <f t="shared" si="95"/>
        <v>0</v>
      </c>
      <c r="N380" s="11">
        <f t="shared" si="96"/>
        <v>-7.1994240460763136E-4</v>
      </c>
    </row>
    <row r="381" spans="1:14" x14ac:dyDescent="0.2">
      <c r="A381" s="8"/>
      <c r="B381" s="18" t="s">
        <v>352</v>
      </c>
      <c r="C381" s="15">
        <v>1</v>
      </c>
      <c r="D381" s="9">
        <v>0</v>
      </c>
      <c r="E381" s="9">
        <v>0</v>
      </c>
      <c r="F381" s="9">
        <v>0</v>
      </c>
      <c r="G381" s="10">
        <f t="shared" si="91"/>
        <v>5.8479532163742691E-4</v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>
        <f t="shared" si="97"/>
        <v>-1</v>
      </c>
      <c r="L381" s="10" t="str">
        <f t="shared" si="98"/>
        <v xml:space="preserve"> </v>
      </c>
      <c r="M381" s="10">
        <f t="shared" si="95"/>
        <v>-5.8479532163742691E-4</v>
      </c>
      <c r="N381" s="11" t="str">
        <f t="shared" si="96"/>
        <v/>
      </c>
    </row>
    <row r="382" spans="1:14" x14ac:dyDescent="0.2">
      <c r="A382" s="8"/>
      <c r="B382" s="18" t="s">
        <v>353</v>
      </c>
      <c r="C382" s="1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18" t="s">
        <v>354</v>
      </c>
      <c r="C383" s="15">
        <v>71</v>
      </c>
      <c r="D383" s="9">
        <v>69</v>
      </c>
      <c r="E383" s="9">
        <v>213</v>
      </c>
      <c r="F383" s="9">
        <v>183</v>
      </c>
      <c r="G383" s="10">
        <f t="shared" si="91"/>
        <v>4.1520467836257312E-2</v>
      </c>
      <c r="H383" s="10">
        <f t="shared" si="92"/>
        <v>4.9676025917926567E-2</v>
      </c>
      <c r="I383" s="10">
        <f t="shared" si="93"/>
        <v>5.0798950632005721E-2</v>
      </c>
      <c r="J383" s="10">
        <f t="shared" si="94"/>
        <v>4.7793157482371375E-2</v>
      </c>
      <c r="K383" s="10">
        <f t="shared" si="97"/>
        <v>2</v>
      </c>
      <c r="L383" s="10">
        <f t="shared" si="98"/>
        <v>1.6521739130434783</v>
      </c>
      <c r="M383" s="10">
        <f t="shared" si="95"/>
        <v>8.3040935672514624E-2</v>
      </c>
      <c r="N383" s="11">
        <f t="shared" si="96"/>
        <v>8.2073434125269976E-2</v>
      </c>
    </row>
    <row r="384" spans="1:14" x14ac:dyDescent="0.2">
      <c r="A384" s="8"/>
      <c r="B384" s="18" t="s">
        <v>355</v>
      </c>
      <c r="C384" s="15">
        <v>17</v>
      </c>
      <c r="D384" s="9">
        <v>13</v>
      </c>
      <c r="E384" s="9">
        <v>1</v>
      </c>
      <c r="F384" s="9">
        <v>1</v>
      </c>
      <c r="G384" s="10">
        <f t="shared" si="91"/>
        <v>9.9415204678362581E-3</v>
      </c>
      <c r="H384" s="10">
        <f t="shared" si="92"/>
        <v>9.3592512598992088E-3</v>
      </c>
      <c r="I384" s="10">
        <f t="shared" si="93"/>
        <v>2.3849272597185786E-4</v>
      </c>
      <c r="J384" s="10">
        <f t="shared" si="94"/>
        <v>2.6116479498563595E-4</v>
      </c>
      <c r="K384" s="10">
        <f t="shared" si="97"/>
        <v>-0.94117647058823528</v>
      </c>
      <c r="L384" s="10">
        <f t="shared" si="98"/>
        <v>-0.92307692307692313</v>
      </c>
      <c r="M384" s="10">
        <f t="shared" si="95"/>
        <v>-9.3567251461988306E-3</v>
      </c>
      <c r="N384" s="11">
        <f t="shared" si="96"/>
        <v>-8.6393088552915772E-3</v>
      </c>
    </row>
    <row r="385" spans="1:14" x14ac:dyDescent="0.2">
      <c r="A385" s="8"/>
      <c r="B385" s="18" t="s">
        <v>356</v>
      </c>
      <c r="C385" s="1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18" t="s">
        <v>357</v>
      </c>
      <c r="C386" s="15">
        <v>1</v>
      </c>
      <c r="D386" s="9">
        <v>4</v>
      </c>
      <c r="E386" s="9">
        <v>42</v>
      </c>
      <c r="F386" s="9">
        <v>18</v>
      </c>
      <c r="G386" s="10">
        <f t="shared" si="91"/>
        <v>5.8479532163742691E-4</v>
      </c>
      <c r="H386" s="10">
        <f t="shared" si="92"/>
        <v>2.8797696184305254E-3</v>
      </c>
      <c r="I386" s="10">
        <f t="shared" si="93"/>
        <v>1.001669449081803E-2</v>
      </c>
      <c r="J386" s="10">
        <f t="shared" si="94"/>
        <v>4.7009663097414469E-3</v>
      </c>
      <c r="K386" s="10">
        <f t="shared" si="97"/>
        <v>41</v>
      </c>
      <c r="L386" s="10">
        <f t="shared" si="98"/>
        <v>3.5</v>
      </c>
      <c r="M386" s="10">
        <f t="shared" si="95"/>
        <v>2.3976608187134502E-2</v>
      </c>
      <c r="N386" s="11">
        <f t="shared" si="96"/>
        <v>1.0079193664506839E-2</v>
      </c>
    </row>
    <row r="387" spans="1:14" x14ac:dyDescent="0.2">
      <c r="A387" s="8"/>
      <c r="B387" s="18" t="s">
        <v>358</v>
      </c>
      <c r="C387" s="15">
        <v>2</v>
      </c>
      <c r="D387" s="9">
        <v>2</v>
      </c>
      <c r="E387" s="9">
        <v>12</v>
      </c>
      <c r="F387" s="9">
        <v>3</v>
      </c>
      <c r="G387" s="10">
        <f t="shared" si="91"/>
        <v>1.1695906432748538E-3</v>
      </c>
      <c r="H387" s="10">
        <f t="shared" si="92"/>
        <v>1.4398848092152627E-3</v>
      </c>
      <c r="I387" s="10">
        <f t="shared" si="93"/>
        <v>2.8619127116622945E-3</v>
      </c>
      <c r="J387" s="10">
        <f t="shared" si="94"/>
        <v>7.8349438495690785E-4</v>
      </c>
      <c r="K387" s="10">
        <f t="shared" si="97"/>
        <v>5</v>
      </c>
      <c r="L387" s="10">
        <f t="shared" si="98"/>
        <v>0.5</v>
      </c>
      <c r="M387" s="10">
        <f t="shared" si="95"/>
        <v>5.8479532163742687E-3</v>
      </c>
      <c r="N387" s="11">
        <f t="shared" si="96"/>
        <v>7.1994240460763136E-4</v>
      </c>
    </row>
    <row r="388" spans="1:14" x14ac:dyDescent="0.2">
      <c r="A388" s="8"/>
      <c r="B388" s="18" t="s">
        <v>359</v>
      </c>
      <c r="C388" s="15">
        <v>7</v>
      </c>
      <c r="D388" s="9">
        <v>12</v>
      </c>
      <c r="E388" s="9">
        <v>15</v>
      </c>
      <c r="F388" s="9">
        <v>12</v>
      </c>
      <c r="G388" s="10">
        <f t="shared" si="91"/>
        <v>4.0935672514619886E-3</v>
      </c>
      <c r="H388" s="10">
        <f t="shared" si="92"/>
        <v>8.6393088552915772E-3</v>
      </c>
      <c r="I388" s="10">
        <f t="shared" si="93"/>
        <v>3.5773908895778677E-3</v>
      </c>
      <c r="J388" s="10">
        <f t="shared" si="94"/>
        <v>3.1339775398276314E-3</v>
      </c>
      <c r="K388" s="10">
        <f t="shared" si="97"/>
        <v>1.1428571428571428</v>
      </c>
      <c r="L388" s="10">
        <f t="shared" si="98"/>
        <v>0</v>
      </c>
      <c r="M388" s="10">
        <f t="shared" si="95"/>
        <v>4.6783625730994153E-3</v>
      </c>
      <c r="N388" s="11">
        <f t="shared" si="96"/>
        <v>0</v>
      </c>
    </row>
    <row r="389" spans="1:14" x14ac:dyDescent="0.2">
      <c r="A389" s="8"/>
      <c r="B389" s="18" t="s">
        <v>360</v>
      </c>
      <c r="C389" s="15">
        <v>0</v>
      </c>
      <c r="D389" s="9">
        <v>0</v>
      </c>
      <c r="E389" s="9">
        <v>2</v>
      </c>
      <c r="F389" s="9">
        <v>0</v>
      </c>
      <c r="G389" s="10" t="str">
        <f t="shared" si="91"/>
        <v/>
      </c>
      <c r="H389" s="10" t="str">
        <f t="shared" si="92"/>
        <v/>
      </c>
      <c r="I389" s="10">
        <f t="shared" si="93"/>
        <v>4.7698545194371572E-4</v>
      </c>
      <c r="J389" s="10" t="str">
        <f t="shared" si="94"/>
        <v/>
      </c>
      <c r="K389" s="10">
        <f t="shared" si="97"/>
        <v>1</v>
      </c>
      <c r="L389" s="10" t="str">
        <f t="shared" si="98"/>
        <v xml:space="preserve"> </v>
      </c>
      <c r="M389" s="10" t="str">
        <f t="shared" si="95"/>
        <v/>
      </c>
      <c r="N389" s="11" t="str">
        <f t="shared" si="96"/>
        <v/>
      </c>
    </row>
    <row r="390" spans="1:14" x14ac:dyDescent="0.2">
      <c r="A390" s="8"/>
      <c r="B390" s="18" t="s">
        <v>361</v>
      </c>
      <c r="C390" s="1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18" t="s">
        <v>362</v>
      </c>
      <c r="C391" s="15">
        <v>329</v>
      </c>
      <c r="D391" s="9">
        <v>213</v>
      </c>
      <c r="E391" s="9">
        <v>368</v>
      </c>
      <c r="F391" s="9">
        <v>260</v>
      </c>
      <c r="G391" s="10">
        <f t="shared" si="91"/>
        <v>0.19239766081871346</v>
      </c>
      <c r="H391" s="10">
        <f t="shared" si="92"/>
        <v>0.15334773218142547</v>
      </c>
      <c r="I391" s="10">
        <f t="shared" si="93"/>
        <v>8.7765323157643696E-2</v>
      </c>
      <c r="J391" s="10">
        <f t="shared" si="94"/>
        <v>6.790284669626534E-2</v>
      </c>
      <c r="K391" s="10">
        <f t="shared" si="97"/>
        <v>0.11854103343465046</v>
      </c>
      <c r="L391" s="10">
        <f t="shared" si="98"/>
        <v>0.22065727699530516</v>
      </c>
      <c r="M391" s="10">
        <f t="shared" si="95"/>
        <v>2.2807017543859651E-2</v>
      </c>
      <c r="N391" s="11">
        <f t="shared" si="96"/>
        <v>3.3837293016558669E-2</v>
      </c>
    </row>
    <row r="392" spans="1:14" x14ac:dyDescent="0.2">
      <c r="A392" s="8"/>
      <c r="B392" s="18" t="s">
        <v>363</v>
      </c>
      <c r="C392" s="15">
        <v>1</v>
      </c>
      <c r="D392" s="9">
        <v>0</v>
      </c>
      <c r="E392" s="9">
        <v>0</v>
      </c>
      <c r="F392" s="9">
        <v>1</v>
      </c>
      <c r="G392" s="10">
        <f t="shared" si="91"/>
        <v>5.8479532163742691E-4</v>
      </c>
      <c r="H392" s="10" t="str">
        <f t="shared" si="92"/>
        <v/>
      </c>
      <c r="I392" s="10" t="str">
        <f t="shared" si="93"/>
        <v/>
      </c>
      <c r="J392" s="10">
        <f t="shared" si="94"/>
        <v>2.6116479498563595E-4</v>
      </c>
      <c r="K392" s="10">
        <f t="shared" si="97"/>
        <v>-1</v>
      </c>
      <c r="L392" s="10">
        <f t="shared" si="98"/>
        <v>1</v>
      </c>
      <c r="M392" s="10">
        <f t="shared" si="95"/>
        <v>-5.8479532163742691E-4</v>
      </c>
      <c r="N392" s="11" t="str">
        <f t="shared" si="96"/>
        <v/>
      </c>
    </row>
    <row r="393" spans="1:14" x14ac:dyDescent="0.2">
      <c r="A393" s="8"/>
      <c r="B393" s="18" t="s">
        <v>364</v>
      </c>
      <c r="C393" s="1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18" t="s">
        <v>365</v>
      </c>
      <c r="C394" s="15">
        <v>1</v>
      </c>
      <c r="D394" s="9">
        <v>6</v>
      </c>
      <c r="E394" s="9">
        <v>0</v>
      </c>
      <c r="F394" s="9">
        <v>2</v>
      </c>
      <c r="G394" s="10">
        <f t="shared" si="91"/>
        <v>5.8479532163742691E-4</v>
      </c>
      <c r="H394" s="10">
        <f t="shared" si="92"/>
        <v>4.3196544276457886E-3</v>
      </c>
      <c r="I394" s="10" t="str">
        <f t="shared" si="93"/>
        <v/>
      </c>
      <c r="J394" s="10">
        <f t="shared" si="94"/>
        <v>5.223295899712719E-4</v>
      </c>
      <c r="K394" s="10">
        <f t="shared" si="97"/>
        <v>-1</v>
      </c>
      <c r="L394" s="10">
        <f t="shared" si="98"/>
        <v>-0.66666666666666663</v>
      </c>
      <c r="M394" s="10">
        <f t="shared" si="95"/>
        <v>-5.8479532163742691E-4</v>
      </c>
      <c r="N394" s="11">
        <f t="shared" si="96"/>
        <v>-2.8797696184305254E-3</v>
      </c>
    </row>
    <row r="395" spans="1:14" x14ac:dyDescent="0.2">
      <c r="A395" s="8"/>
      <c r="B395" s="18" t="s">
        <v>366</v>
      </c>
      <c r="C395" s="15">
        <v>9</v>
      </c>
      <c r="D395" s="9">
        <v>44</v>
      </c>
      <c r="E395" s="9">
        <v>15</v>
      </c>
      <c r="F395" s="9">
        <v>82</v>
      </c>
      <c r="G395" s="10">
        <f t="shared" si="91"/>
        <v>5.263157894736842E-3</v>
      </c>
      <c r="H395" s="10">
        <f t="shared" si="92"/>
        <v>3.1677465802735782E-2</v>
      </c>
      <c r="I395" s="10">
        <f t="shared" si="93"/>
        <v>3.5773908895778677E-3</v>
      </c>
      <c r="J395" s="10">
        <f t="shared" si="94"/>
        <v>2.1415513188822146E-2</v>
      </c>
      <c r="K395" s="10">
        <f t="shared" si="97"/>
        <v>0.66666666666666663</v>
      </c>
      <c r="L395" s="10">
        <f t="shared" si="98"/>
        <v>0.86363636363636365</v>
      </c>
      <c r="M395" s="10">
        <f t="shared" si="95"/>
        <v>3.508771929824561E-3</v>
      </c>
      <c r="N395" s="11">
        <f t="shared" si="96"/>
        <v>2.7357811375089993E-2</v>
      </c>
    </row>
    <row r="396" spans="1:14" x14ac:dyDescent="0.2">
      <c r="A396" s="8"/>
      <c r="B396" s="18" t="s">
        <v>367</v>
      </c>
      <c r="C396" s="15">
        <v>1</v>
      </c>
      <c r="D396" s="9">
        <v>2</v>
      </c>
      <c r="E396" s="9">
        <v>2</v>
      </c>
      <c r="F396" s="9">
        <v>3</v>
      </c>
      <c r="G396" s="10">
        <f t="shared" si="91"/>
        <v>5.8479532163742691E-4</v>
      </c>
      <c r="H396" s="10">
        <f t="shared" si="92"/>
        <v>1.4398848092152627E-3</v>
      </c>
      <c r="I396" s="10">
        <f t="shared" si="93"/>
        <v>4.7698545194371572E-4</v>
      </c>
      <c r="J396" s="10">
        <f t="shared" si="94"/>
        <v>7.8349438495690785E-4</v>
      </c>
      <c r="K396" s="10">
        <f t="shared" si="97"/>
        <v>1</v>
      </c>
      <c r="L396" s="10">
        <f t="shared" si="98"/>
        <v>0.5</v>
      </c>
      <c r="M396" s="10">
        <f t="shared" si="95"/>
        <v>5.8479532163742691E-4</v>
      </c>
      <c r="N396" s="11">
        <f t="shared" si="96"/>
        <v>7.1994240460763136E-4</v>
      </c>
    </row>
    <row r="397" spans="1:14" x14ac:dyDescent="0.2">
      <c r="A397" s="8"/>
      <c r="B397" s="18" t="s">
        <v>368</v>
      </c>
      <c r="C397" s="15">
        <v>1</v>
      </c>
      <c r="D397" s="9">
        <v>0</v>
      </c>
      <c r="E397" s="9">
        <v>3</v>
      </c>
      <c r="F397" s="9">
        <v>1</v>
      </c>
      <c r="G397" s="10">
        <f t="shared" si="91"/>
        <v>5.8479532163742691E-4</v>
      </c>
      <c r="H397" s="10" t="str">
        <f t="shared" si="92"/>
        <v/>
      </c>
      <c r="I397" s="10">
        <f t="shared" si="93"/>
        <v>7.1547817791557363E-4</v>
      </c>
      <c r="J397" s="10">
        <f t="shared" si="94"/>
        <v>2.6116479498563595E-4</v>
      </c>
      <c r="K397" s="10">
        <f t="shared" si="97"/>
        <v>2</v>
      </c>
      <c r="L397" s="10">
        <f t="shared" si="98"/>
        <v>1</v>
      </c>
      <c r="M397" s="10">
        <f t="shared" si="95"/>
        <v>1.1695906432748538E-3</v>
      </c>
      <c r="N397" s="11" t="str">
        <f t="shared" si="96"/>
        <v/>
      </c>
    </row>
    <row r="398" spans="1:14" x14ac:dyDescent="0.2">
      <c r="A398" s="8"/>
      <c r="B398" s="18" t="s">
        <v>369</v>
      </c>
      <c r="C398" s="15">
        <v>0</v>
      </c>
      <c r="D398" s="9">
        <v>0</v>
      </c>
      <c r="E398" s="9">
        <v>41</v>
      </c>
      <c r="F398" s="9">
        <v>48</v>
      </c>
      <c r="G398" s="10" t="str">
        <f t="shared" si="91"/>
        <v/>
      </c>
      <c r="H398" s="10" t="str">
        <f t="shared" si="92"/>
        <v/>
      </c>
      <c r="I398" s="10">
        <f t="shared" si="93"/>
        <v>9.7782017648461728E-3</v>
      </c>
      <c r="J398" s="10">
        <f t="shared" si="94"/>
        <v>1.2535910159310526E-2</v>
      </c>
      <c r="K398" s="10">
        <f t="shared" si="97"/>
        <v>1</v>
      </c>
      <c r="L398" s="10">
        <f t="shared" si="98"/>
        <v>1</v>
      </c>
      <c r="M398" s="10" t="str">
        <f t="shared" si="95"/>
        <v/>
      </c>
      <c r="N398" s="11" t="str">
        <f t="shared" si="96"/>
        <v/>
      </c>
    </row>
    <row r="399" spans="1:14" x14ac:dyDescent="0.2">
      <c r="A399" s="8"/>
      <c r="B399" s="18" t="s">
        <v>370</v>
      </c>
      <c r="C399" s="1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18" t="s">
        <v>371</v>
      </c>
      <c r="C400" s="15">
        <v>1</v>
      </c>
      <c r="D400" s="9">
        <v>0</v>
      </c>
      <c r="E400" s="9">
        <v>0</v>
      </c>
      <c r="F400" s="9">
        <v>0</v>
      </c>
      <c r="G400" s="10">
        <f t="shared" si="91"/>
        <v>5.8479532163742691E-4</v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>
        <f t="shared" si="97"/>
        <v>-1</v>
      </c>
      <c r="L400" s="10" t="str">
        <f t="shared" si="98"/>
        <v xml:space="preserve"> </v>
      </c>
      <c r="M400" s="10">
        <f t="shared" si="95"/>
        <v>-5.8479532163742691E-4</v>
      </c>
      <c r="N400" s="11" t="str">
        <f t="shared" si="96"/>
        <v/>
      </c>
    </row>
    <row r="401" spans="1:14" x14ac:dyDescent="0.2">
      <c r="A401" s="8"/>
      <c r="B401" s="18" t="s">
        <v>372</v>
      </c>
      <c r="C401" s="15">
        <v>1</v>
      </c>
      <c r="D401" s="9">
        <v>0</v>
      </c>
      <c r="E401" s="9">
        <v>0</v>
      </c>
      <c r="F401" s="9">
        <v>1</v>
      </c>
      <c r="G401" s="10">
        <f t="shared" si="91"/>
        <v>5.8479532163742691E-4</v>
      </c>
      <c r="H401" s="10" t="str">
        <f t="shared" si="92"/>
        <v/>
      </c>
      <c r="I401" s="10" t="str">
        <f t="shared" si="93"/>
        <v/>
      </c>
      <c r="J401" s="10">
        <f t="shared" si="94"/>
        <v>2.6116479498563595E-4</v>
      </c>
      <c r="K401" s="10">
        <f t="shared" si="97"/>
        <v>-1</v>
      </c>
      <c r="L401" s="10">
        <f t="shared" si="98"/>
        <v>1</v>
      </c>
      <c r="M401" s="10">
        <f t="shared" si="95"/>
        <v>-5.8479532163742691E-4</v>
      </c>
      <c r="N401" s="11" t="str">
        <f t="shared" si="96"/>
        <v/>
      </c>
    </row>
    <row r="402" spans="1:14" x14ac:dyDescent="0.2">
      <c r="A402" s="8"/>
      <c r="B402" s="18" t="s">
        <v>373</v>
      </c>
      <c r="C402" s="15">
        <v>9</v>
      </c>
      <c r="D402" s="9">
        <v>6</v>
      </c>
      <c r="E402" s="9">
        <v>7</v>
      </c>
      <c r="F402" s="9">
        <v>2</v>
      </c>
      <c r="G402" s="10">
        <f t="shared" si="91"/>
        <v>5.263157894736842E-3</v>
      </c>
      <c r="H402" s="10">
        <f t="shared" si="92"/>
        <v>4.3196544276457886E-3</v>
      </c>
      <c r="I402" s="10">
        <f t="shared" si="93"/>
        <v>1.6694490818030051E-3</v>
      </c>
      <c r="J402" s="10">
        <f t="shared" si="94"/>
        <v>5.223295899712719E-4</v>
      </c>
      <c r="K402" s="10">
        <f t="shared" si="97"/>
        <v>-0.22222222222222221</v>
      </c>
      <c r="L402" s="10">
        <f t="shared" si="98"/>
        <v>-0.66666666666666663</v>
      </c>
      <c r="M402" s="10">
        <f t="shared" si="95"/>
        <v>-1.1695906432748536E-3</v>
      </c>
      <c r="N402" s="11">
        <f t="shared" si="96"/>
        <v>-2.8797696184305254E-3</v>
      </c>
    </row>
    <row r="403" spans="1:14" x14ac:dyDescent="0.2">
      <c r="A403" s="8"/>
      <c r="B403" s="18" t="s">
        <v>374</v>
      </c>
      <c r="C403" s="15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18" t="s">
        <v>375</v>
      </c>
      <c r="C404" s="15">
        <v>1</v>
      </c>
      <c r="D404" s="9">
        <v>1</v>
      </c>
      <c r="E404" s="9">
        <v>0</v>
      </c>
      <c r="F404" s="9">
        <v>0</v>
      </c>
      <c r="G404" s="10">
        <f t="shared" si="91"/>
        <v>5.8479532163742691E-4</v>
      </c>
      <c r="H404" s="10">
        <f t="shared" si="92"/>
        <v>7.1994240460763136E-4</v>
      </c>
      <c r="I404" s="10" t="str">
        <f t="shared" si="93"/>
        <v/>
      </c>
      <c r="J404" s="10" t="str">
        <f t="shared" si="94"/>
        <v/>
      </c>
      <c r="K404" s="10">
        <f t="shared" si="97"/>
        <v>-1</v>
      </c>
      <c r="L404" s="10">
        <f t="shared" si="98"/>
        <v>-1</v>
      </c>
      <c r="M404" s="10">
        <f t="shared" si="95"/>
        <v>-5.8479532163742691E-4</v>
      </c>
      <c r="N404" s="11">
        <f t="shared" si="96"/>
        <v>-7.1994240460763136E-4</v>
      </c>
    </row>
    <row r="405" spans="1:14" ht="25.5" x14ac:dyDescent="0.2">
      <c r="A405" s="8"/>
      <c r="B405" s="18" t="s">
        <v>376</v>
      </c>
      <c r="C405" s="15">
        <v>0</v>
      </c>
      <c r="D405" s="9">
        <v>8</v>
      </c>
      <c r="E405" s="9">
        <v>16</v>
      </c>
      <c r="F405" s="9">
        <v>32</v>
      </c>
      <c r="G405" s="10" t="str">
        <f t="shared" si="91"/>
        <v/>
      </c>
      <c r="H405" s="10">
        <f t="shared" si="92"/>
        <v>5.7595392368610509E-3</v>
      </c>
      <c r="I405" s="10">
        <f t="shared" si="93"/>
        <v>3.8158836155497257E-3</v>
      </c>
      <c r="J405" s="10">
        <f t="shared" si="94"/>
        <v>8.3572734395403504E-3</v>
      </c>
      <c r="K405" s="10">
        <f t="shared" si="97"/>
        <v>1</v>
      </c>
      <c r="L405" s="10">
        <f t="shared" si="98"/>
        <v>3</v>
      </c>
      <c r="M405" s="10" t="str">
        <f t="shared" si="95"/>
        <v/>
      </c>
      <c r="N405" s="11">
        <f t="shared" si="96"/>
        <v>1.7278617710583151E-2</v>
      </c>
    </row>
    <row r="406" spans="1:14" x14ac:dyDescent="0.2">
      <c r="A406" s="8"/>
      <c r="B406" s="18" t="s">
        <v>377</v>
      </c>
      <c r="C406" s="15">
        <v>75</v>
      </c>
      <c r="D406" s="9">
        <v>20</v>
      </c>
      <c r="E406" s="9">
        <v>69</v>
      </c>
      <c r="F406" s="9">
        <v>10</v>
      </c>
      <c r="G406" s="10">
        <f t="shared" si="91"/>
        <v>4.3859649122807015E-2</v>
      </c>
      <c r="H406" s="10">
        <f t="shared" si="92"/>
        <v>1.4398848092152628E-2</v>
      </c>
      <c r="I406" s="10">
        <f t="shared" si="93"/>
        <v>1.6455998092058194E-2</v>
      </c>
      <c r="J406" s="10">
        <f t="shared" si="94"/>
        <v>2.6116479498563593E-3</v>
      </c>
      <c r="K406" s="10">
        <f t="shared" si="97"/>
        <v>-0.08</v>
      </c>
      <c r="L406" s="10">
        <f t="shared" si="98"/>
        <v>-0.5</v>
      </c>
      <c r="M406" s="10">
        <f t="shared" si="95"/>
        <v>-3.5087719298245615E-3</v>
      </c>
      <c r="N406" s="11">
        <f t="shared" si="96"/>
        <v>-7.199424046076314E-3</v>
      </c>
    </row>
    <row r="407" spans="1:14" x14ac:dyDescent="0.2">
      <c r="A407" s="8"/>
      <c r="B407" s="18" t="s">
        <v>378</v>
      </c>
      <c r="C407" s="15">
        <v>10</v>
      </c>
      <c r="D407" s="9">
        <v>2</v>
      </c>
      <c r="E407" s="9">
        <v>7</v>
      </c>
      <c r="F407" s="9">
        <v>0</v>
      </c>
      <c r="G407" s="10">
        <f t="shared" si="91"/>
        <v>5.8479532163742687E-3</v>
      </c>
      <c r="H407" s="10">
        <f t="shared" si="92"/>
        <v>1.4398848092152627E-3</v>
      </c>
      <c r="I407" s="10">
        <f t="shared" si="93"/>
        <v>1.6694490818030051E-3</v>
      </c>
      <c r="J407" s="10" t="str">
        <f t="shared" si="94"/>
        <v/>
      </c>
      <c r="K407" s="10">
        <f t="shared" si="97"/>
        <v>-0.3</v>
      </c>
      <c r="L407" s="10">
        <f t="shared" si="98"/>
        <v>-1</v>
      </c>
      <c r="M407" s="10">
        <f t="shared" si="95"/>
        <v>-1.7543859649122805E-3</v>
      </c>
      <c r="N407" s="11">
        <f t="shared" si="96"/>
        <v>-1.4398848092152627E-3</v>
      </c>
    </row>
    <row r="408" spans="1:14" x14ac:dyDescent="0.2">
      <c r="A408" s="8"/>
      <c r="B408" s="18" t="s">
        <v>379</v>
      </c>
      <c r="C408" s="15">
        <v>5</v>
      </c>
      <c r="D408" s="9">
        <v>2</v>
      </c>
      <c r="E408" s="9">
        <v>9</v>
      </c>
      <c r="F408" s="9">
        <v>4</v>
      </c>
      <c r="G408" s="10">
        <f t="shared" si="91"/>
        <v>2.9239766081871343E-3</v>
      </c>
      <c r="H408" s="10">
        <f t="shared" si="92"/>
        <v>1.4398848092152627E-3</v>
      </c>
      <c r="I408" s="10">
        <f t="shared" si="93"/>
        <v>2.1464345337467209E-3</v>
      </c>
      <c r="J408" s="10">
        <f t="shared" si="94"/>
        <v>1.0446591799425438E-3</v>
      </c>
      <c r="K408" s="10">
        <f t="shared" si="97"/>
        <v>0.8</v>
      </c>
      <c r="L408" s="10">
        <f t="shared" si="98"/>
        <v>1</v>
      </c>
      <c r="M408" s="10">
        <f t="shared" si="95"/>
        <v>2.3391812865497076E-3</v>
      </c>
      <c r="N408" s="11">
        <f t="shared" si="96"/>
        <v>1.4398848092152627E-3</v>
      </c>
    </row>
    <row r="409" spans="1:14" x14ac:dyDescent="0.2">
      <c r="A409" s="8"/>
      <c r="B409" s="18" t="s">
        <v>380</v>
      </c>
      <c r="C409" s="15">
        <v>0</v>
      </c>
      <c r="D409" s="9">
        <v>1</v>
      </c>
      <c r="E409" s="9">
        <v>2</v>
      </c>
      <c r="F409" s="9">
        <v>1</v>
      </c>
      <c r="G409" s="10" t="str">
        <f t="shared" si="91"/>
        <v/>
      </c>
      <c r="H409" s="10">
        <f t="shared" si="92"/>
        <v>7.1994240460763136E-4</v>
      </c>
      <c r="I409" s="10">
        <f t="shared" si="93"/>
        <v>4.7698545194371572E-4</v>
      </c>
      <c r="J409" s="10">
        <f t="shared" si="94"/>
        <v>2.6116479498563595E-4</v>
      </c>
      <c r="K409" s="10">
        <f t="shared" si="97"/>
        <v>1</v>
      </c>
      <c r="L409" s="10">
        <f t="shared" si="98"/>
        <v>0</v>
      </c>
      <c r="M409" s="10" t="str">
        <f t="shared" si="95"/>
        <v/>
      </c>
      <c r="N409" s="11">
        <f t="shared" si="96"/>
        <v>0</v>
      </c>
    </row>
    <row r="410" spans="1:14" x14ac:dyDescent="0.2">
      <c r="A410" s="8"/>
      <c r="B410" s="18" t="s">
        <v>381</v>
      </c>
      <c r="C410" s="15">
        <v>16</v>
      </c>
      <c r="D410" s="9">
        <v>7</v>
      </c>
      <c r="E410" s="9">
        <v>41</v>
      </c>
      <c r="F410" s="9">
        <v>16</v>
      </c>
      <c r="G410" s="10">
        <f t="shared" si="91"/>
        <v>9.3567251461988306E-3</v>
      </c>
      <c r="H410" s="10">
        <f t="shared" si="92"/>
        <v>5.0395968322534193E-3</v>
      </c>
      <c r="I410" s="10">
        <f t="shared" si="93"/>
        <v>9.7782017648461728E-3</v>
      </c>
      <c r="J410" s="10">
        <f t="shared" si="94"/>
        <v>4.1786367197701752E-3</v>
      </c>
      <c r="K410" s="10">
        <f t="shared" si="97"/>
        <v>1.5625</v>
      </c>
      <c r="L410" s="10">
        <f t="shared" si="98"/>
        <v>1.2857142857142858</v>
      </c>
      <c r="M410" s="10">
        <f t="shared" si="95"/>
        <v>1.4619883040935673E-2</v>
      </c>
      <c r="N410" s="11">
        <f t="shared" si="96"/>
        <v>6.4794816414686825E-3</v>
      </c>
    </row>
    <row r="411" spans="1:14" x14ac:dyDescent="0.2">
      <c r="A411" s="8"/>
      <c r="B411" s="18" t="s">
        <v>382</v>
      </c>
      <c r="C411" s="15">
        <v>0</v>
      </c>
      <c r="D411" s="9">
        <v>1</v>
      </c>
      <c r="E411" s="9">
        <v>0</v>
      </c>
      <c r="F411" s="9">
        <v>1</v>
      </c>
      <c r="G411" s="10" t="str">
        <f t="shared" si="91"/>
        <v/>
      </c>
      <c r="H411" s="10">
        <f t="shared" si="92"/>
        <v>7.1994240460763136E-4</v>
      </c>
      <c r="I411" s="10" t="str">
        <f t="shared" si="93"/>
        <v/>
      </c>
      <c r="J411" s="10">
        <f t="shared" si="94"/>
        <v>2.6116479498563595E-4</v>
      </c>
      <c r="K411" s="10" t="str">
        <f t="shared" si="97"/>
        <v xml:space="preserve"> </v>
      </c>
      <c r="L411" s="10">
        <f t="shared" si="98"/>
        <v>0</v>
      </c>
      <c r="M411" s="10" t="str">
        <f t="shared" si="95"/>
        <v/>
      </c>
      <c r="N411" s="11">
        <f t="shared" si="96"/>
        <v>0</v>
      </c>
    </row>
    <row r="412" spans="1:14" x14ac:dyDescent="0.2">
      <c r="A412" s="8"/>
      <c r="B412" s="18" t="s">
        <v>383</v>
      </c>
      <c r="C412" s="1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18" t="s">
        <v>384</v>
      </c>
      <c r="C413" s="15">
        <v>97</v>
      </c>
      <c r="D413" s="9">
        <v>2</v>
      </c>
      <c r="E413" s="9">
        <v>45</v>
      </c>
      <c r="F413" s="9">
        <v>2</v>
      </c>
      <c r="G413" s="10">
        <f t="shared" si="91"/>
        <v>5.6725146198830408E-2</v>
      </c>
      <c r="H413" s="10">
        <f t="shared" si="92"/>
        <v>1.4398848092152627E-3</v>
      </c>
      <c r="I413" s="10">
        <f t="shared" si="93"/>
        <v>1.0732172668733603E-2</v>
      </c>
      <c r="J413" s="10">
        <f t="shared" si="94"/>
        <v>5.223295899712719E-4</v>
      </c>
      <c r="K413" s="10">
        <f t="shared" si="97"/>
        <v>-0.53608247422680411</v>
      </c>
      <c r="L413" s="10">
        <f t="shared" si="98"/>
        <v>0</v>
      </c>
      <c r="M413" s="10">
        <f t="shared" si="95"/>
        <v>-3.0409356725146199E-2</v>
      </c>
      <c r="N413" s="11">
        <f t="shared" si="96"/>
        <v>0</v>
      </c>
    </row>
    <row r="414" spans="1:14" x14ac:dyDescent="0.2">
      <c r="A414" s="8"/>
      <c r="B414" s="18" t="s">
        <v>385</v>
      </c>
      <c r="C414" s="15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18" t="s">
        <v>386</v>
      </c>
      <c r="C415" s="1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18" t="s">
        <v>387</v>
      </c>
      <c r="C416" s="15">
        <v>0</v>
      </c>
      <c r="D416" s="9">
        <v>0</v>
      </c>
      <c r="E416" s="9">
        <v>1</v>
      </c>
      <c r="F416" s="9">
        <v>0</v>
      </c>
      <c r="G416" s="10" t="str">
        <f t="shared" si="91"/>
        <v/>
      </c>
      <c r="H416" s="10" t="str">
        <f t="shared" si="92"/>
        <v/>
      </c>
      <c r="I416" s="10">
        <f t="shared" si="93"/>
        <v>2.3849272597185786E-4</v>
      </c>
      <c r="J416" s="10" t="str">
        <f t="shared" si="94"/>
        <v/>
      </c>
      <c r="K416" s="10">
        <f t="shared" si="97"/>
        <v>1</v>
      </c>
      <c r="L416" s="10" t="str">
        <f t="shared" si="98"/>
        <v xml:space="preserve"> </v>
      </c>
      <c r="M416" s="10" t="str">
        <f t="shared" si="95"/>
        <v/>
      </c>
      <c r="N416" s="11" t="str">
        <f t="shared" si="96"/>
        <v/>
      </c>
    </row>
    <row r="417" spans="1:14" x14ac:dyDescent="0.2">
      <c r="A417" s="8"/>
      <c r="B417" s="18" t="s">
        <v>388</v>
      </c>
      <c r="C417" s="15">
        <v>1</v>
      </c>
      <c r="D417" s="9">
        <v>0</v>
      </c>
      <c r="E417" s="9">
        <v>1</v>
      </c>
      <c r="F417" s="9">
        <v>0</v>
      </c>
      <c r="G417" s="10">
        <f t="shared" si="91"/>
        <v>5.8479532163742691E-4</v>
      </c>
      <c r="H417" s="10" t="str">
        <f t="shared" si="92"/>
        <v/>
      </c>
      <c r="I417" s="10">
        <f t="shared" si="93"/>
        <v>2.3849272597185786E-4</v>
      </c>
      <c r="J417" s="10" t="str">
        <f t="shared" si="94"/>
        <v/>
      </c>
      <c r="K417" s="10">
        <f t="shared" si="97"/>
        <v>0</v>
      </c>
      <c r="L417" s="10" t="str">
        <f t="shared" si="98"/>
        <v xml:space="preserve"> </v>
      </c>
      <c r="M417" s="10">
        <f t="shared" si="95"/>
        <v>0</v>
      </c>
      <c r="N417" s="11" t="str">
        <f t="shared" si="96"/>
        <v/>
      </c>
    </row>
    <row r="418" spans="1:14" x14ac:dyDescent="0.2">
      <c r="A418" s="8"/>
      <c r="B418" s="18" t="s">
        <v>389</v>
      </c>
      <c r="C418" s="1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18" t="s">
        <v>390</v>
      </c>
      <c r="C419" s="15">
        <v>251</v>
      </c>
      <c r="D419" s="9">
        <v>124</v>
      </c>
      <c r="E419" s="9">
        <v>1069</v>
      </c>
      <c r="F419" s="9">
        <v>651</v>
      </c>
      <c r="G419" s="10">
        <f t="shared" si="91"/>
        <v>0.14678362573099416</v>
      </c>
      <c r="H419" s="10">
        <f t="shared" si="92"/>
        <v>8.9272858171346295E-2</v>
      </c>
      <c r="I419" s="10">
        <f t="shared" si="93"/>
        <v>0.25494872406391605</v>
      </c>
      <c r="J419" s="10">
        <f t="shared" si="94"/>
        <v>0.17001828153564899</v>
      </c>
      <c r="K419" s="10">
        <f t="shared" si="97"/>
        <v>3.258964143426295</v>
      </c>
      <c r="L419" s="10">
        <f t="shared" si="98"/>
        <v>4.25</v>
      </c>
      <c r="M419" s="10">
        <f t="shared" si="95"/>
        <v>0.47836257309941527</v>
      </c>
      <c r="N419" s="11">
        <f t="shared" si="96"/>
        <v>0.37940964722822174</v>
      </c>
    </row>
    <row r="420" spans="1:14" x14ac:dyDescent="0.2">
      <c r="A420" s="8"/>
      <c r="B420" s="18" t="s">
        <v>391</v>
      </c>
      <c r="C420" s="15">
        <v>0</v>
      </c>
      <c r="D420" s="9">
        <v>2</v>
      </c>
      <c r="E420" s="9">
        <v>0</v>
      </c>
      <c r="F420" s="9">
        <v>0</v>
      </c>
      <c r="G420" s="10" t="str">
        <f t="shared" si="91"/>
        <v/>
      </c>
      <c r="H420" s="10">
        <f t="shared" si="92"/>
        <v>1.4398848092152627E-3</v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>
        <f t="shared" si="98"/>
        <v>-1</v>
      </c>
      <c r="M420" s="10" t="str">
        <f t="shared" si="95"/>
        <v/>
      </c>
      <c r="N420" s="11">
        <f t="shared" si="96"/>
        <v>-1.4398848092152627E-3</v>
      </c>
    </row>
    <row r="421" spans="1:14" x14ac:dyDescent="0.2">
      <c r="A421" s="8"/>
      <c r="B421" s="18" t="s">
        <v>392</v>
      </c>
      <c r="C421" s="15">
        <v>1</v>
      </c>
      <c r="D421" s="9">
        <v>0</v>
      </c>
      <c r="E421" s="9">
        <v>0</v>
      </c>
      <c r="F421" s="9">
        <v>0</v>
      </c>
      <c r="G421" s="10">
        <f t="shared" si="91"/>
        <v>5.8479532163742691E-4</v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>
        <f t="shared" si="97"/>
        <v>-1</v>
      </c>
      <c r="L421" s="10" t="str">
        <f t="shared" si="98"/>
        <v xml:space="preserve"> </v>
      </c>
      <c r="M421" s="10">
        <f t="shared" si="95"/>
        <v>-5.8479532163742691E-4</v>
      </c>
      <c r="N421" s="11" t="str">
        <f t="shared" si="96"/>
        <v/>
      </c>
    </row>
    <row r="422" spans="1:14" x14ac:dyDescent="0.2">
      <c r="A422" s="8"/>
      <c r="B422" s="18" t="s">
        <v>393</v>
      </c>
      <c r="C422" s="15">
        <v>30</v>
      </c>
      <c r="D422" s="9">
        <v>18</v>
      </c>
      <c r="E422" s="9">
        <v>160</v>
      </c>
      <c r="F422" s="9">
        <v>68</v>
      </c>
      <c r="G422" s="10">
        <f t="shared" si="91"/>
        <v>1.7543859649122806E-2</v>
      </c>
      <c r="H422" s="10">
        <f t="shared" si="92"/>
        <v>1.2958963282937365E-2</v>
      </c>
      <c r="I422" s="10">
        <f t="shared" si="93"/>
        <v>3.8158836155497255E-2</v>
      </c>
      <c r="J422" s="10">
        <f t="shared" si="94"/>
        <v>1.7759206059023244E-2</v>
      </c>
      <c r="K422" s="10">
        <f t="shared" si="97"/>
        <v>4.333333333333333</v>
      </c>
      <c r="L422" s="10">
        <f t="shared" si="98"/>
        <v>2.7777777777777777</v>
      </c>
      <c r="M422" s="10">
        <f t="shared" si="95"/>
        <v>7.6023391812865493E-2</v>
      </c>
      <c r="N422" s="11">
        <f t="shared" si="96"/>
        <v>3.5997120230381568E-2</v>
      </c>
    </row>
    <row r="423" spans="1:14" x14ac:dyDescent="0.2">
      <c r="A423" s="8"/>
      <c r="B423" s="18" t="s">
        <v>394</v>
      </c>
      <c r="C423" s="15">
        <v>230</v>
      </c>
      <c r="D423" s="9">
        <v>145</v>
      </c>
      <c r="E423" s="9">
        <v>1107</v>
      </c>
      <c r="F423" s="9">
        <v>1017</v>
      </c>
      <c r="G423" s="10">
        <f t="shared" si="91"/>
        <v>0.13450292397660818</v>
      </c>
      <c r="H423" s="10">
        <f t="shared" si="92"/>
        <v>0.10439164866810655</v>
      </c>
      <c r="I423" s="10">
        <f t="shared" si="93"/>
        <v>0.26401144765084666</v>
      </c>
      <c r="J423" s="10">
        <f t="shared" si="94"/>
        <v>0.26560459650039175</v>
      </c>
      <c r="K423" s="10">
        <f t="shared" si="97"/>
        <v>3.8130434782608695</v>
      </c>
      <c r="L423" s="10">
        <f t="shared" si="98"/>
        <v>6.0137931034482754</v>
      </c>
      <c r="M423" s="10">
        <f t="shared" si="95"/>
        <v>0.51286549707602336</v>
      </c>
      <c r="N423" s="11">
        <f t="shared" si="96"/>
        <v>0.62778977681785453</v>
      </c>
    </row>
    <row r="424" spans="1:14" x14ac:dyDescent="0.2">
      <c r="A424" s="8"/>
      <c r="B424" s="18" t="s">
        <v>395</v>
      </c>
      <c r="C424" s="15">
        <v>49</v>
      </c>
      <c r="D424" s="9">
        <v>24</v>
      </c>
      <c r="E424" s="9">
        <v>72</v>
      </c>
      <c r="F424" s="9">
        <v>34</v>
      </c>
      <c r="G424" s="10">
        <f t="shared" si="91"/>
        <v>2.8654970760233919E-2</v>
      </c>
      <c r="H424" s="10">
        <f t="shared" si="92"/>
        <v>1.7278617710583154E-2</v>
      </c>
      <c r="I424" s="10">
        <f t="shared" si="93"/>
        <v>1.7171476269973767E-2</v>
      </c>
      <c r="J424" s="10">
        <f t="shared" si="94"/>
        <v>8.8796030295116221E-3</v>
      </c>
      <c r="K424" s="10">
        <f t="shared" si="97"/>
        <v>0.46938775510204084</v>
      </c>
      <c r="L424" s="10">
        <f t="shared" si="98"/>
        <v>0.41666666666666669</v>
      </c>
      <c r="M424" s="10">
        <f t="shared" si="95"/>
        <v>1.345029239766082E-2</v>
      </c>
      <c r="N424" s="11">
        <f t="shared" si="96"/>
        <v>7.1994240460763149E-3</v>
      </c>
    </row>
    <row r="425" spans="1:14" x14ac:dyDescent="0.2">
      <c r="A425" s="8"/>
      <c r="B425" s="18" t="s">
        <v>396</v>
      </c>
      <c r="C425" s="1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18" t="s">
        <v>397</v>
      </c>
      <c r="C426" s="15">
        <v>1</v>
      </c>
      <c r="D426" s="9">
        <v>1</v>
      </c>
      <c r="E426" s="9">
        <v>1</v>
      </c>
      <c r="F426" s="9">
        <v>0</v>
      </c>
      <c r="G426" s="10">
        <f t="shared" si="91"/>
        <v>5.8479532163742691E-4</v>
      </c>
      <c r="H426" s="10">
        <f t="shared" si="92"/>
        <v>7.1994240460763136E-4</v>
      </c>
      <c r="I426" s="10">
        <f t="shared" si="93"/>
        <v>2.3849272597185786E-4</v>
      </c>
      <c r="J426" s="10" t="str">
        <f t="shared" si="94"/>
        <v/>
      </c>
      <c r="K426" s="10">
        <f t="shared" si="97"/>
        <v>0</v>
      </c>
      <c r="L426" s="10">
        <f t="shared" si="98"/>
        <v>-1</v>
      </c>
      <c r="M426" s="10">
        <f t="shared" si="95"/>
        <v>0</v>
      </c>
      <c r="N426" s="11">
        <f t="shared" si="96"/>
        <v>-7.1994240460763136E-4</v>
      </c>
    </row>
    <row r="427" spans="1:14" ht="25.5" x14ac:dyDescent="0.2">
      <c r="A427" s="8"/>
      <c r="B427" s="18" t="s">
        <v>398</v>
      </c>
      <c r="C427" s="15">
        <v>1</v>
      </c>
      <c r="D427" s="9">
        <v>4</v>
      </c>
      <c r="E427" s="9">
        <v>1</v>
      </c>
      <c r="F427" s="9">
        <v>1</v>
      </c>
      <c r="G427" s="10">
        <f t="shared" si="91"/>
        <v>5.8479532163742691E-4</v>
      </c>
      <c r="H427" s="10">
        <f t="shared" si="92"/>
        <v>2.8797696184305254E-3</v>
      </c>
      <c r="I427" s="10">
        <f t="shared" si="93"/>
        <v>2.3849272597185786E-4</v>
      </c>
      <c r="J427" s="10">
        <f t="shared" si="94"/>
        <v>2.6116479498563595E-4</v>
      </c>
      <c r="K427" s="10">
        <f t="shared" si="97"/>
        <v>0</v>
      </c>
      <c r="L427" s="10">
        <f t="shared" si="98"/>
        <v>-0.75</v>
      </c>
      <c r="M427" s="10">
        <f t="shared" si="95"/>
        <v>0</v>
      </c>
      <c r="N427" s="11">
        <f t="shared" si="96"/>
        <v>-2.1598272138228939E-3</v>
      </c>
    </row>
    <row r="428" spans="1:14" x14ac:dyDescent="0.2">
      <c r="A428" s="8"/>
      <c r="B428" s="18" t="s">
        <v>399</v>
      </c>
      <c r="C428" s="15">
        <v>1</v>
      </c>
      <c r="D428" s="9">
        <v>1</v>
      </c>
      <c r="E428" s="9">
        <v>0</v>
      </c>
      <c r="F428" s="9">
        <v>0</v>
      </c>
      <c r="G428" s="10">
        <f t="shared" si="91"/>
        <v>5.8479532163742691E-4</v>
      </c>
      <c r="H428" s="10">
        <f t="shared" si="92"/>
        <v>7.1994240460763136E-4</v>
      </c>
      <c r="I428" s="10" t="str">
        <f t="shared" si="93"/>
        <v/>
      </c>
      <c r="J428" s="10" t="str">
        <f t="shared" si="94"/>
        <v/>
      </c>
      <c r="K428" s="10">
        <f t="shared" si="97"/>
        <v>-1</v>
      </c>
      <c r="L428" s="10">
        <f t="shared" si="98"/>
        <v>-1</v>
      </c>
      <c r="M428" s="10">
        <f t="shared" si="95"/>
        <v>-5.8479532163742691E-4</v>
      </c>
      <c r="N428" s="11">
        <f t="shared" si="96"/>
        <v>-7.1994240460763136E-4</v>
      </c>
    </row>
    <row r="429" spans="1:14" x14ac:dyDescent="0.2">
      <c r="A429" s="8"/>
      <c r="B429" s="18" t="s">
        <v>400</v>
      </c>
      <c r="C429" s="15">
        <v>54</v>
      </c>
      <c r="D429" s="9">
        <v>25</v>
      </c>
      <c r="E429" s="9">
        <v>35</v>
      </c>
      <c r="F429" s="9">
        <v>25</v>
      </c>
      <c r="G429" s="10">
        <f t="shared" si="91"/>
        <v>3.1578947368421054E-2</v>
      </c>
      <c r="H429" s="10">
        <f t="shared" si="92"/>
        <v>1.7998560115190784E-2</v>
      </c>
      <c r="I429" s="10">
        <f t="shared" si="93"/>
        <v>8.3472454090150246E-3</v>
      </c>
      <c r="J429" s="10">
        <f t="shared" si="94"/>
        <v>6.5291198746408987E-3</v>
      </c>
      <c r="K429" s="10">
        <f t="shared" si="97"/>
        <v>-0.35185185185185186</v>
      </c>
      <c r="L429" s="10">
        <f t="shared" si="98"/>
        <v>0</v>
      </c>
      <c r="M429" s="10">
        <f t="shared" si="95"/>
        <v>-1.1111111111111112E-2</v>
      </c>
      <c r="N429" s="11">
        <f t="shared" si="96"/>
        <v>0</v>
      </c>
    </row>
    <row r="430" spans="1:14" x14ac:dyDescent="0.2">
      <c r="A430" s="8"/>
      <c r="B430" s="18" t="s">
        <v>401</v>
      </c>
      <c r="C430" s="15">
        <v>0</v>
      </c>
      <c r="D430" s="9">
        <v>2</v>
      </c>
      <c r="E430" s="9">
        <v>5</v>
      </c>
      <c r="F430" s="9">
        <v>3</v>
      </c>
      <c r="G430" s="10" t="str">
        <f t="shared" si="91"/>
        <v/>
      </c>
      <c r="H430" s="10">
        <f t="shared" si="92"/>
        <v>1.4398848092152627E-3</v>
      </c>
      <c r="I430" s="10">
        <f t="shared" si="93"/>
        <v>1.1924636298592892E-3</v>
      </c>
      <c r="J430" s="10">
        <f t="shared" si="94"/>
        <v>7.8349438495690785E-4</v>
      </c>
      <c r="K430" s="10">
        <f t="shared" si="97"/>
        <v>1</v>
      </c>
      <c r="L430" s="10">
        <f t="shared" si="98"/>
        <v>0.5</v>
      </c>
      <c r="M430" s="10" t="str">
        <f t="shared" si="95"/>
        <v/>
      </c>
      <c r="N430" s="11">
        <f t="shared" si="96"/>
        <v>7.1994240460763136E-4</v>
      </c>
    </row>
    <row r="431" spans="1:14" x14ac:dyDescent="0.2">
      <c r="A431" s="8"/>
      <c r="B431" s="18" t="s">
        <v>402</v>
      </c>
      <c r="C431" s="1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18" t="s">
        <v>403</v>
      </c>
      <c r="C432" s="15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18" t="s">
        <v>404</v>
      </c>
      <c r="C433" s="15">
        <v>0</v>
      </c>
      <c r="D433" s="9">
        <v>4</v>
      </c>
      <c r="E433" s="9">
        <v>0</v>
      </c>
      <c r="F433" s="9">
        <v>5</v>
      </c>
      <c r="G433" s="10" t="str">
        <f t="shared" si="91"/>
        <v/>
      </c>
      <c r="H433" s="10">
        <f t="shared" si="92"/>
        <v>2.8797696184305254E-3</v>
      </c>
      <c r="I433" s="10" t="str">
        <f t="shared" si="93"/>
        <v/>
      </c>
      <c r="J433" s="10">
        <f t="shared" si="94"/>
        <v>1.3058239749281796E-3</v>
      </c>
      <c r="K433" s="10" t="str">
        <f t="shared" si="97"/>
        <v xml:space="preserve"> </v>
      </c>
      <c r="L433" s="10">
        <f t="shared" si="98"/>
        <v>0.25</v>
      </c>
      <c r="M433" s="10" t="str">
        <f t="shared" si="95"/>
        <v/>
      </c>
      <c r="N433" s="11">
        <f t="shared" si="96"/>
        <v>7.1994240460763136E-4</v>
      </c>
    </row>
    <row r="434" spans="1:14" x14ac:dyDescent="0.2">
      <c r="A434" s="8"/>
      <c r="B434" s="18" t="s">
        <v>405</v>
      </c>
      <c r="C434" s="15">
        <v>16</v>
      </c>
      <c r="D434" s="9">
        <v>9</v>
      </c>
      <c r="E434" s="9">
        <v>38</v>
      </c>
      <c r="F434" s="9">
        <v>21</v>
      </c>
      <c r="G434" s="10">
        <f t="shared" si="91"/>
        <v>9.3567251461988306E-3</v>
      </c>
      <c r="H434" s="10">
        <f t="shared" si="92"/>
        <v>6.4794816414686825E-3</v>
      </c>
      <c r="I434" s="10">
        <f t="shared" si="93"/>
        <v>9.0627235869305978E-3</v>
      </c>
      <c r="J434" s="10">
        <f t="shared" si="94"/>
        <v>5.4844606946983544E-3</v>
      </c>
      <c r="K434" s="10">
        <f t="shared" si="97"/>
        <v>1.375</v>
      </c>
      <c r="L434" s="10">
        <f t="shared" si="98"/>
        <v>1.3333333333333333</v>
      </c>
      <c r="M434" s="10">
        <f t="shared" si="95"/>
        <v>1.2865497076023392E-2</v>
      </c>
      <c r="N434" s="11">
        <f t="shared" si="96"/>
        <v>8.6393088552915755E-3</v>
      </c>
    </row>
    <row r="435" spans="1:14" x14ac:dyDescent="0.2">
      <c r="A435" s="8"/>
      <c r="B435" s="18" t="s">
        <v>406</v>
      </c>
      <c r="C435" s="15">
        <v>14</v>
      </c>
      <c r="D435" s="9">
        <v>17</v>
      </c>
      <c r="E435" s="9">
        <v>30</v>
      </c>
      <c r="F435" s="9">
        <v>22</v>
      </c>
      <c r="G435" s="10">
        <f t="shared" ref="G435:G498" si="99">+IF(C435=0,"",C435/C$371)</f>
        <v>8.1871345029239772E-3</v>
      </c>
      <c r="H435" s="10">
        <f t="shared" ref="H435:H498" si="100">+IF(D435=0,"",D435/D$371)</f>
        <v>1.2239020878329733E-2</v>
      </c>
      <c r="I435" s="10">
        <f t="shared" ref="I435:I498" si="101">+IF(E435=0,"",E435/E$371)</f>
        <v>7.1547817791557354E-3</v>
      </c>
      <c r="J435" s="10">
        <f t="shared" ref="J435:J498" si="102">+IF(F435=0,"",F435/F$371)</f>
        <v>5.7456254896839903E-3</v>
      </c>
      <c r="K435" s="10">
        <f t="shared" si="97"/>
        <v>1.1428571428571428</v>
      </c>
      <c r="L435" s="10">
        <f t="shared" si="98"/>
        <v>0.29411764705882354</v>
      </c>
      <c r="M435" s="10">
        <f t="shared" ref="M435:M498" si="103">+IF(OR(AND(G435=""),(K435="")),"",G435*K435)</f>
        <v>9.3567251461988306E-3</v>
      </c>
      <c r="N435" s="11">
        <f t="shared" ref="N435:N498" si="104">+IF(OR(AND(H435=""),(L435="")),"",H435*L435)</f>
        <v>3.599712023038157E-3</v>
      </c>
    </row>
    <row r="436" spans="1:14" x14ac:dyDescent="0.2">
      <c r="A436" s="8"/>
      <c r="B436" s="18" t="s">
        <v>407</v>
      </c>
      <c r="C436" s="15">
        <v>1</v>
      </c>
      <c r="D436" s="9">
        <v>3</v>
      </c>
      <c r="E436" s="9">
        <v>2</v>
      </c>
      <c r="F436" s="9">
        <v>3</v>
      </c>
      <c r="G436" s="10">
        <f t="shared" si="99"/>
        <v>5.8479532163742691E-4</v>
      </c>
      <c r="H436" s="10">
        <f t="shared" si="100"/>
        <v>2.1598272138228943E-3</v>
      </c>
      <c r="I436" s="10">
        <f t="shared" si="101"/>
        <v>4.7698545194371572E-4</v>
      </c>
      <c r="J436" s="10">
        <f t="shared" si="102"/>
        <v>7.8349438495690785E-4</v>
      </c>
      <c r="K436" s="10">
        <f t="shared" ref="K436:K499" si="105">+IF(AND(C436=0,E436=0)," ",IF(C436=0,1,IF(E436=0,-1,(E436-C436)/C436)))</f>
        <v>1</v>
      </c>
      <c r="L436" s="10">
        <f t="shared" ref="L436:L499" si="106">+IF(AND(D436=0,F436=0)," ",IF(D436=0,1,IF(F436=0,-1,(F436-D436)/D436)))</f>
        <v>0</v>
      </c>
      <c r="M436" s="10">
        <f t="shared" si="103"/>
        <v>5.8479532163742691E-4</v>
      </c>
      <c r="N436" s="11">
        <f t="shared" si="104"/>
        <v>0</v>
      </c>
    </row>
    <row r="437" spans="1:14" x14ac:dyDescent="0.2">
      <c r="A437" s="8"/>
      <c r="B437" s="18" t="s">
        <v>408</v>
      </c>
      <c r="C437" s="15">
        <v>6</v>
      </c>
      <c r="D437" s="9">
        <v>1</v>
      </c>
      <c r="E437" s="9">
        <v>78</v>
      </c>
      <c r="F437" s="9">
        <v>16</v>
      </c>
      <c r="G437" s="10">
        <f t="shared" si="99"/>
        <v>3.5087719298245615E-3</v>
      </c>
      <c r="H437" s="10">
        <f t="shared" si="100"/>
        <v>7.1994240460763136E-4</v>
      </c>
      <c r="I437" s="10">
        <f t="shared" si="101"/>
        <v>1.8602432625804913E-2</v>
      </c>
      <c r="J437" s="10">
        <f t="shared" si="102"/>
        <v>4.1786367197701752E-3</v>
      </c>
      <c r="K437" s="10">
        <f t="shared" si="105"/>
        <v>12</v>
      </c>
      <c r="L437" s="10">
        <f t="shared" si="106"/>
        <v>15</v>
      </c>
      <c r="M437" s="10">
        <f t="shared" si="103"/>
        <v>4.2105263157894736E-2</v>
      </c>
      <c r="N437" s="11">
        <f t="shared" si="104"/>
        <v>1.079913606911447E-2</v>
      </c>
    </row>
    <row r="438" spans="1:14" x14ac:dyDescent="0.2">
      <c r="A438" s="8"/>
      <c r="B438" s="18" t="s">
        <v>409</v>
      </c>
      <c r="C438" s="15">
        <v>0</v>
      </c>
      <c r="D438" s="9">
        <v>1</v>
      </c>
      <c r="E438" s="9">
        <v>2</v>
      </c>
      <c r="F438" s="9">
        <v>1</v>
      </c>
      <c r="G438" s="10" t="str">
        <f t="shared" si="99"/>
        <v/>
      </c>
      <c r="H438" s="10">
        <f t="shared" si="100"/>
        <v>7.1994240460763136E-4</v>
      </c>
      <c r="I438" s="10">
        <f t="shared" si="101"/>
        <v>4.7698545194371572E-4</v>
      </c>
      <c r="J438" s="10">
        <f t="shared" si="102"/>
        <v>2.6116479498563595E-4</v>
      </c>
      <c r="K438" s="10">
        <f t="shared" si="105"/>
        <v>1</v>
      </c>
      <c r="L438" s="10">
        <f t="shared" si="106"/>
        <v>0</v>
      </c>
      <c r="M438" s="10" t="str">
        <f t="shared" si="103"/>
        <v/>
      </c>
      <c r="N438" s="11">
        <f t="shared" si="104"/>
        <v>0</v>
      </c>
    </row>
    <row r="439" spans="1:14" x14ac:dyDescent="0.2">
      <c r="A439" s="8"/>
      <c r="B439" s="18" t="s">
        <v>410</v>
      </c>
      <c r="C439" s="1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18" t="s">
        <v>411</v>
      </c>
      <c r="C440" s="1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18" t="s">
        <v>412</v>
      </c>
      <c r="C441" s="1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18" t="s">
        <v>413</v>
      </c>
      <c r="C442" s="15">
        <v>4</v>
      </c>
      <c r="D442" s="9">
        <v>3</v>
      </c>
      <c r="E442" s="9">
        <v>13</v>
      </c>
      <c r="F442" s="9">
        <v>7</v>
      </c>
      <c r="G442" s="10">
        <f t="shared" si="99"/>
        <v>2.3391812865497076E-3</v>
      </c>
      <c r="H442" s="10">
        <f t="shared" si="100"/>
        <v>2.1598272138228943E-3</v>
      </c>
      <c r="I442" s="10">
        <f t="shared" si="101"/>
        <v>3.1004054376341521E-3</v>
      </c>
      <c r="J442" s="10">
        <f t="shared" si="102"/>
        <v>1.8281535648994515E-3</v>
      </c>
      <c r="K442" s="10">
        <f t="shared" si="105"/>
        <v>2.25</v>
      </c>
      <c r="L442" s="10">
        <f t="shared" si="106"/>
        <v>1.3333333333333333</v>
      </c>
      <c r="M442" s="10">
        <f t="shared" si="103"/>
        <v>5.263157894736842E-3</v>
      </c>
      <c r="N442" s="11">
        <f t="shared" si="104"/>
        <v>2.8797696184305254E-3</v>
      </c>
    </row>
    <row r="443" spans="1:14" x14ac:dyDescent="0.2">
      <c r="A443" s="8"/>
      <c r="B443" s="18" t="s">
        <v>414</v>
      </c>
      <c r="C443" s="15">
        <v>0</v>
      </c>
      <c r="D443" s="9">
        <v>2</v>
      </c>
      <c r="E443" s="9">
        <v>1</v>
      </c>
      <c r="F443" s="9">
        <v>9</v>
      </c>
      <c r="G443" s="10" t="str">
        <f t="shared" si="99"/>
        <v/>
      </c>
      <c r="H443" s="10">
        <f t="shared" si="100"/>
        <v>1.4398848092152627E-3</v>
      </c>
      <c r="I443" s="10">
        <f t="shared" si="101"/>
        <v>2.3849272597185786E-4</v>
      </c>
      <c r="J443" s="10">
        <f t="shared" si="102"/>
        <v>2.3504831548707234E-3</v>
      </c>
      <c r="K443" s="10">
        <f t="shared" si="105"/>
        <v>1</v>
      </c>
      <c r="L443" s="10">
        <f t="shared" si="106"/>
        <v>3.5</v>
      </c>
      <c r="M443" s="10" t="str">
        <f t="shared" si="103"/>
        <v/>
      </c>
      <c r="N443" s="11">
        <f t="shared" si="104"/>
        <v>5.0395968322534193E-3</v>
      </c>
    </row>
    <row r="444" spans="1:14" x14ac:dyDescent="0.2">
      <c r="A444" s="8"/>
      <c r="B444" s="18" t="s">
        <v>415</v>
      </c>
      <c r="C444" s="1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18" t="s">
        <v>416</v>
      </c>
      <c r="C445" s="15">
        <v>0</v>
      </c>
      <c r="D445" s="9">
        <v>4</v>
      </c>
      <c r="E445" s="9">
        <v>0</v>
      </c>
      <c r="F445" s="9">
        <v>4</v>
      </c>
      <c r="G445" s="10" t="str">
        <f t="shared" si="99"/>
        <v/>
      </c>
      <c r="H445" s="10">
        <f t="shared" si="100"/>
        <v>2.8797696184305254E-3</v>
      </c>
      <c r="I445" s="10" t="str">
        <f t="shared" si="101"/>
        <v/>
      </c>
      <c r="J445" s="10">
        <f t="shared" si="102"/>
        <v>1.0446591799425438E-3</v>
      </c>
      <c r="K445" s="10" t="str">
        <f t="shared" si="105"/>
        <v xml:space="preserve"> </v>
      </c>
      <c r="L445" s="10">
        <f t="shared" si="106"/>
        <v>0</v>
      </c>
      <c r="M445" s="10" t="str">
        <f t="shared" si="103"/>
        <v/>
      </c>
      <c r="N445" s="11">
        <f t="shared" si="104"/>
        <v>0</v>
      </c>
    </row>
    <row r="446" spans="1:14" x14ac:dyDescent="0.2">
      <c r="A446" s="8"/>
      <c r="B446" s="18" t="s">
        <v>417</v>
      </c>
      <c r="C446" s="15">
        <v>8</v>
      </c>
      <c r="D446" s="9">
        <v>45</v>
      </c>
      <c r="E446" s="9">
        <v>25</v>
      </c>
      <c r="F446" s="9">
        <v>179</v>
      </c>
      <c r="G446" s="10">
        <f t="shared" si="99"/>
        <v>4.6783625730994153E-3</v>
      </c>
      <c r="H446" s="10">
        <f t="shared" si="100"/>
        <v>3.2397408207343416E-2</v>
      </c>
      <c r="I446" s="10">
        <f t="shared" si="101"/>
        <v>5.9623181492964462E-3</v>
      </c>
      <c r="J446" s="10">
        <f t="shared" si="102"/>
        <v>4.6748498302428831E-2</v>
      </c>
      <c r="K446" s="10">
        <f t="shared" si="105"/>
        <v>2.125</v>
      </c>
      <c r="L446" s="10">
        <f t="shared" si="106"/>
        <v>2.9777777777777779</v>
      </c>
      <c r="M446" s="10">
        <f t="shared" si="103"/>
        <v>9.9415204678362581E-3</v>
      </c>
      <c r="N446" s="11">
        <f t="shared" si="104"/>
        <v>9.6472282217422614E-2</v>
      </c>
    </row>
    <row r="447" spans="1:14" ht="24.75" customHeight="1" x14ac:dyDescent="0.2">
      <c r="A447" s="8"/>
      <c r="B447" s="18" t="s">
        <v>418</v>
      </c>
      <c r="C447" s="15">
        <v>0</v>
      </c>
      <c r="D447" s="9">
        <v>0</v>
      </c>
      <c r="E447" s="9">
        <v>0</v>
      </c>
      <c r="F447" s="9">
        <v>1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>
        <f t="shared" si="102"/>
        <v>2.6116479498563595E-4</v>
      </c>
      <c r="K447" s="10" t="str">
        <f t="shared" si="105"/>
        <v xml:space="preserve"> </v>
      </c>
      <c r="L447" s="10">
        <f t="shared" si="106"/>
        <v>1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18" t="s">
        <v>419</v>
      </c>
      <c r="C448" s="15">
        <v>0</v>
      </c>
      <c r="D448" s="9">
        <v>2</v>
      </c>
      <c r="E448" s="9">
        <v>6</v>
      </c>
      <c r="F448" s="9">
        <v>0</v>
      </c>
      <c r="G448" s="10" t="str">
        <f t="shared" si="99"/>
        <v/>
      </c>
      <c r="H448" s="10">
        <f t="shared" si="100"/>
        <v>1.4398848092152627E-3</v>
      </c>
      <c r="I448" s="10">
        <f t="shared" si="101"/>
        <v>1.4309563558311473E-3</v>
      </c>
      <c r="J448" s="10" t="str">
        <f t="shared" si="102"/>
        <v/>
      </c>
      <c r="K448" s="10">
        <f t="shared" si="105"/>
        <v>1</v>
      </c>
      <c r="L448" s="10">
        <f t="shared" si="106"/>
        <v>-1</v>
      </c>
      <c r="M448" s="10" t="str">
        <f t="shared" si="103"/>
        <v/>
      </c>
      <c r="N448" s="11">
        <f t="shared" si="104"/>
        <v>-1.4398848092152627E-3</v>
      </c>
    </row>
    <row r="449" spans="1:14" x14ac:dyDescent="0.2">
      <c r="A449" s="8"/>
      <c r="B449" s="18" t="s">
        <v>420</v>
      </c>
      <c r="C449" s="15">
        <v>1</v>
      </c>
      <c r="D449" s="9">
        <v>0</v>
      </c>
      <c r="E449" s="9">
        <v>3</v>
      </c>
      <c r="F449" s="9">
        <v>1</v>
      </c>
      <c r="G449" s="10">
        <f t="shared" si="99"/>
        <v>5.8479532163742691E-4</v>
      </c>
      <c r="H449" s="10" t="str">
        <f t="shared" si="100"/>
        <v/>
      </c>
      <c r="I449" s="10">
        <f t="shared" si="101"/>
        <v>7.1547817791557363E-4</v>
      </c>
      <c r="J449" s="10">
        <f t="shared" si="102"/>
        <v>2.6116479498563595E-4</v>
      </c>
      <c r="K449" s="10">
        <f t="shared" si="105"/>
        <v>2</v>
      </c>
      <c r="L449" s="10">
        <f t="shared" si="106"/>
        <v>1</v>
      </c>
      <c r="M449" s="10">
        <f t="shared" si="103"/>
        <v>1.1695906432748538E-3</v>
      </c>
      <c r="N449" s="11" t="str">
        <f t="shared" si="104"/>
        <v/>
      </c>
    </row>
    <row r="450" spans="1:14" x14ac:dyDescent="0.2">
      <c r="A450" s="8"/>
      <c r="B450" s="18" t="s">
        <v>421</v>
      </c>
      <c r="C450" s="15">
        <v>35</v>
      </c>
      <c r="D450" s="9">
        <v>1</v>
      </c>
      <c r="E450" s="9">
        <v>47</v>
      </c>
      <c r="F450" s="9">
        <v>5</v>
      </c>
      <c r="G450" s="10">
        <f t="shared" si="99"/>
        <v>2.046783625730994E-2</v>
      </c>
      <c r="H450" s="10">
        <f t="shared" si="100"/>
        <v>7.1994240460763136E-4</v>
      </c>
      <c r="I450" s="10">
        <f t="shared" si="101"/>
        <v>1.1209158120677319E-2</v>
      </c>
      <c r="J450" s="10">
        <f t="shared" si="102"/>
        <v>1.3058239749281796E-3</v>
      </c>
      <c r="K450" s="10">
        <f t="shared" si="105"/>
        <v>0.34285714285714286</v>
      </c>
      <c r="L450" s="10">
        <f t="shared" si="106"/>
        <v>4</v>
      </c>
      <c r="M450" s="10">
        <f t="shared" si="103"/>
        <v>7.0175438596491221E-3</v>
      </c>
      <c r="N450" s="11">
        <f t="shared" si="104"/>
        <v>2.8797696184305254E-3</v>
      </c>
    </row>
    <row r="451" spans="1:14" x14ac:dyDescent="0.2">
      <c r="A451" s="8"/>
      <c r="B451" s="18" t="s">
        <v>422</v>
      </c>
      <c r="C451" s="15">
        <v>6</v>
      </c>
      <c r="D451" s="9">
        <v>3</v>
      </c>
      <c r="E451" s="9">
        <v>6</v>
      </c>
      <c r="F451" s="9">
        <v>7</v>
      </c>
      <c r="G451" s="10">
        <f t="shared" si="99"/>
        <v>3.5087719298245615E-3</v>
      </c>
      <c r="H451" s="10">
        <f t="shared" si="100"/>
        <v>2.1598272138228943E-3</v>
      </c>
      <c r="I451" s="10">
        <f t="shared" si="101"/>
        <v>1.4309563558311473E-3</v>
      </c>
      <c r="J451" s="10">
        <f t="shared" si="102"/>
        <v>1.8281535648994515E-3</v>
      </c>
      <c r="K451" s="10">
        <f t="shared" si="105"/>
        <v>0</v>
      </c>
      <c r="L451" s="10">
        <f t="shared" si="106"/>
        <v>1.3333333333333333</v>
      </c>
      <c r="M451" s="10">
        <f t="shared" si="103"/>
        <v>0</v>
      </c>
      <c r="N451" s="11">
        <f t="shared" si="104"/>
        <v>2.8797696184305254E-3</v>
      </c>
    </row>
    <row r="452" spans="1:14" x14ac:dyDescent="0.2">
      <c r="A452" s="8"/>
      <c r="B452" s="18" t="s">
        <v>423</v>
      </c>
      <c r="C452" s="1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18" t="s">
        <v>424</v>
      </c>
      <c r="C453" s="1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18" t="s">
        <v>425</v>
      </c>
      <c r="C454" s="15">
        <v>7</v>
      </c>
      <c r="D454" s="9">
        <v>0</v>
      </c>
      <c r="E454" s="9">
        <v>18</v>
      </c>
      <c r="F454" s="9">
        <v>1</v>
      </c>
      <c r="G454" s="10">
        <f t="shared" si="99"/>
        <v>4.0935672514619886E-3</v>
      </c>
      <c r="H454" s="10" t="str">
        <f t="shared" si="100"/>
        <v/>
      </c>
      <c r="I454" s="10">
        <f t="shared" si="101"/>
        <v>4.2928690674934418E-3</v>
      </c>
      <c r="J454" s="10">
        <f t="shared" si="102"/>
        <v>2.6116479498563595E-4</v>
      </c>
      <c r="K454" s="10">
        <f t="shared" si="105"/>
        <v>1.5714285714285714</v>
      </c>
      <c r="L454" s="10">
        <f t="shared" si="106"/>
        <v>1</v>
      </c>
      <c r="M454" s="10">
        <f t="shared" si="103"/>
        <v>6.4327485380116962E-3</v>
      </c>
      <c r="N454" s="11" t="str">
        <f t="shared" si="104"/>
        <v/>
      </c>
    </row>
    <row r="455" spans="1:14" x14ac:dyDescent="0.2">
      <c r="A455" s="8"/>
      <c r="B455" s="18" t="s">
        <v>426</v>
      </c>
      <c r="C455" s="15">
        <v>1</v>
      </c>
      <c r="D455" s="9">
        <v>0</v>
      </c>
      <c r="E455" s="9">
        <v>16</v>
      </c>
      <c r="F455" s="9">
        <v>1</v>
      </c>
      <c r="G455" s="10">
        <f t="shared" si="99"/>
        <v>5.8479532163742691E-4</v>
      </c>
      <c r="H455" s="10" t="str">
        <f t="shared" si="100"/>
        <v/>
      </c>
      <c r="I455" s="10">
        <f t="shared" si="101"/>
        <v>3.8158836155497257E-3</v>
      </c>
      <c r="J455" s="10">
        <f t="shared" si="102"/>
        <v>2.6116479498563595E-4</v>
      </c>
      <c r="K455" s="10">
        <f t="shared" si="105"/>
        <v>15</v>
      </c>
      <c r="L455" s="10">
        <f t="shared" si="106"/>
        <v>1</v>
      </c>
      <c r="M455" s="10">
        <f t="shared" si="103"/>
        <v>8.771929824561403E-3</v>
      </c>
      <c r="N455" s="11" t="str">
        <f t="shared" si="104"/>
        <v/>
      </c>
    </row>
    <row r="456" spans="1:14" x14ac:dyDescent="0.2">
      <c r="A456" s="8"/>
      <c r="B456" s="18" t="s">
        <v>427</v>
      </c>
      <c r="C456" s="15">
        <v>1</v>
      </c>
      <c r="D456" s="9">
        <v>0</v>
      </c>
      <c r="E456" s="9">
        <v>0</v>
      </c>
      <c r="F456" s="9">
        <v>0</v>
      </c>
      <c r="G456" s="10">
        <f t="shared" si="99"/>
        <v>5.8479532163742691E-4</v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>
        <f t="shared" si="105"/>
        <v>-1</v>
      </c>
      <c r="L456" s="10" t="str">
        <f t="shared" si="106"/>
        <v xml:space="preserve"> </v>
      </c>
      <c r="M456" s="10">
        <f t="shared" si="103"/>
        <v>-5.8479532163742691E-4</v>
      </c>
      <c r="N456" s="11" t="str">
        <f t="shared" si="104"/>
        <v/>
      </c>
    </row>
    <row r="457" spans="1:14" x14ac:dyDescent="0.2">
      <c r="A457" s="8"/>
      <c r="B457" s="18" t="s">
        <v>428</v>
      </c>
      <c r="C457" s="15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18" t="s">
        <v>429</v>
      </c>
      <c r="C458" s="15">
        <v>0</v>
      </c>
      <c r="D458" s="9">
        <v>0</v>
      </c>
      <c r="E458" s="9">
        <v>1</v>
      </c>
      <c r="F458" s="9">
        <v>0</v>
      </c>
      <c r="G458" s="10" t="str">
        <f t="shared" si="99"/>
        <v/>
      </c>
      <c r="H458" s="10" t="str">
        <f t="shared" si="100"/>
        <v/>
      </c>
      <c r="I458" s="10">
        <f t="shared" si="101"/>
        <v>2.3849272597185786E-4</v>
      </c>
      <c r="J458" s="10" t="str">
        <f t="shared" si="102"/>
        <v/>
      </c>
      <c r="K458" s="10">
        <f t="shared" si="105"/>
        <v>1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2.5" customHeight="1" x14ac:dyDescent="0.2">
      <c r="A459" s="8"/>
      <c r="B459" s="18" t="s">
        <v>430</v>
      </c>
      <c r="C459" s="15">
        <v>0</v>
      </c>
      <c r="D459" s="9">
        <v>1</v>
      </c>
      <c r="E459" s="9">
        <v>9</v>
      </c>
      <c r="F459" s="9">
        <v>1</v>
      </c>
      <c r="G459" s="10" t="str">
        <f t="shared" si="99"/>
        <v/>
      </c>
      <c r="H459" s="10">
        <f t="shared" si="100"/>
        <v>7.1994240460763136E-4</v>
      </c>
      <c r="I459" s="10">
        <f t="shared" si="101"/>
        <v>2.1464345337467209E-3</v>
      </c>
      <c r="J459" s="10">
        <f t="shared" si="102"/>
        <v>2.6116479498563595E-4</v>
      </c>
      <c r="K459" s="10">
        <f t="shared" si="105"/>
        <v>1</v>
      </c>
      <c r="L459" s="10">
        <f t="shared" si="106"/>
        <v>0</v>
      </c>
      <c r="M459" s="10" t="str">
        <f t="shared" si="103"/>
        <v/>
      </c>
      <c r="N459" s="11">
        <f t="shared" si="104"/>
        <v>0</v>
      </c>
    </row>
    <row r="460" spans="1:14" ht="25.5" x14ac:dyDescent="0.2">
      <c r="A460" s="8"/>
      <c r="B460" s="18" t="s">
        <v>431</v>
      </c>
      <c r="C460" s="15">
        <v>0</v>
      </c>
      <c r="D460" s="9">
        <v>5</v>
      </c>
      <c r="E460" s="9">
        <v>3</v>
      </c>
      <c r="F460" s="9">
        <v>6</v>
      </c>
      <c r="G460" s="10" t="str">
        <f t="shared" si="99"/>
        <v/>
      </c>
      <c r="H460" s="10">
        <f t="shared" si="100"/>
        <v>3.599712023038157E-3</v>
      </c>
      <c r="I460" s="10">
        <f t="shared" si="101"/>
        <v>7.1547817791557363E-4</v>
      </c>
      <c r="J460" s="10">
        <f t="shared" si="102"/>
        <v>1.5669887699138157E-3</v>
      </c>
      <c r="K460" s="10">
        <f t="shared" si="105"/>
        <v>1</v>
      </c>
      <c r="L460" s="10">
        <f t="shared" si="106"/>
        <v>0.2</v>
      </c>
      <c r="M460" s="10" t="str">
        <f t="shared" si="103"/>
        <v/>
      </c>
      <c r="N460" s="11">
        <f t="shared" si="104"/>
        <v>7.1994240460763147E-4</v>
      </c>
    </row>
    <row r="461" spans="1:14" x14ac:dyDescent="0.2">
      <c r="A461" s="8"/>
      <c r="B461" s="18" t="s">
        <v>432</v>
      </c>
      <c r="C461" s="15">
        <v>0</v>
      </c>
      <c r="D461" s="9">
        <v>4</v>
      </c>
      <c r="E461" s="9">
        <v>4</v>
      </c>
      <c r="F461" s="9">
        <v>265</v>
      </c>
      <c r="G461" s="10" t="str">
        <f t="shared" si="99"/>
        <v/>
      </c>
      <c r="H461" s="10">
        <f t="shared" si="100"/>
        <v>2.8797696184305254E-3</v>
      </c>
      <c r="I461" s="10">
        <f t="shared" si="101"/>
        <v>9.5397090388743143E-4</v>
      </c>
      <c r="J461" s="10">
        <f t="shared" si="102"/>
        <v>6.9208670671193517E-2</v>
      </c>
      <c r="K461" s="10">
        <f t="shared" si="105"/>
        <v>1</v>
      </c>
      <c r="L461" s="10">
        <f t="shared" si="106"/>
        <v>65.25</v>
      </c>
      <c r="M461" s="10" t="str">
        <f t="shared" si="103"/>
        <v/>
      </c>
      <c r="N461" s="11">
        <f t="shared" si="104"/>
        <v>0.18790496760259179</v>
      </c>
    </row>
    <row r="462" spans="1:14" ht="25.5" x14ac:dyDescent="0.2">
      <c r="A462" s="8"/>
      <c r="B462" s="18" t="s">
        <v>433</v>
      </c>
      <c r="C462" s="15">
        <v>0</v>
      </c>
      <c r="D462" s="9">
        <v>0</v>
      </c>
      <c r="E462" s="9">
        <v>0</v>
      </c>
      <c r="F462" s="9">
        <v>1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>
        <f t="shared" si="102"/>
        <v>2.6116479498563595E-4</v>
      </c>
      <c r="K462" s="10" t="str">
        <f t="shared" si="105"/>
        <v xml:space="preserve"> </v>
      </c>
      <c r="L462" s="10">
        <f t="shared" si="106"/>
        <v>1</v>
      </c>
      <c r="M462" s="10" t="str">
        <f t="shared" si="103"/>
        <v/>
      </c>
      <c r="N462" s="11" t="str">
        <f t="shared" si="104"/>
        <v/>
      </c>
    </row>
    <row r="463" spans="1:14" ht="25.5" x14ac:dyDescent="0.2">
      <c r="A463" s="8"/>
      <c r="B463" s="18" t="s">
        <v>434</v>
      </c>
      <c r="C463" s="1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18" t="s">
        <v>435</v>
      </c>
      <c r="C464" s="15">
        <v>0</v>
      </c>
      <c r="D464" s="9">
        <v>0</v>
      </c>
      <c r="E464" s="9">
        <v>0</v>
      </c>
      <c r="F464" s="9">
        <v>7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>
        <f t="shared" si="102"/>
        <v>1.8281535648994515E-3</v>
      </c>
      <c r="K464" s="10" t="str">
        <f t="shared" si="105"/>
        <v xml:space="preserve"> </v>
      </c>
      <c r="L464" s="10">
        <f t="shared" si="106"/>
        <v>1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18" t="s">
        <v>436</v>
      </c>
      <c r="C465" s="15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1" t="str">
        <f t="shared" si="104"/>
        <v/>
      </c>
    </row>
    <row r="466" spans="1:14" x14ac:dyDescent="0.2">
      <c r="A466" s="8"/>
      <c r="B466" s="18" t="s">
        <v>437</v>
      </c>
      <c r="C466" s="15">
        <v>0</v>
      </c>
      <c r="D466" s="9">
        <v>0</v>
      </c>
      <c r="E466" s="9">
        <v>0</v>
      </c>
      <c r="F466" s="9">
        <v>2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>
        <f t="shared" si="102"/>
        <v>5.223295899712719E-4</v>
      </c>
      <c r="K466" s="10" t="str">
        <f t="shared" si="105"/>
        <v xml:space="preserve"> </v>
      </c>
      <c r="L466" s="10">
        <f t="shared" si="106"/>
        <v>1</v>
      </c>
      <c r="M466" s="10" t="str">
        <f t="shared" si="103"/>
        <v/>
      </c>
      <c r="N466" s="11" t="str">
        <f t="shared" si="104"/>
        <v/>
      </c>
    </row>
    <row r="467" spans="1:14" x14ac:dyDescent="0.2">
      <c r="A467" s="8"/>
      <c r="B467" s="18" t="s">
        <v>438</v>
      </c>
      <c r="C467" s="15">
        <v>0</v>
      </c>
      <c r="D467" s="9">
        <v>0</v>
      </c>
      <c r="E467" s="9">
        <v>0</v>
      </c>
      <c r="F467" s="9">
        <v>1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>
        <f t="shared" si="102"/>
        <v>2.6116479498563595E-4</v>
      </c>
      <c r="K467" s="10" t="str">
        <f t="shared" si="105"/>
        <v xml:space="preserve"> </v>
      </c>
      <c r="L467" s="10">
        <f t="shared" si="106"/>
        <v>1</v>
      </c>
      <c r="M467" s="10" t="str">
        <f t="shared" si="103"/>
        <v/>
      </c>
      <c r="N467" s="11" t="str">
        <f t="shared" si="104"/>
        <v/>
      </c>
    </row>
    <row r="468" spans="1:14" x14ac:dyDescent="0.2">
      <c r="A468" s="8"/>
      <c r="B468" s="18" t="s">
        <v>439</v>
      </c>
      <c r="C468" s="1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18" t="s">
        <v>440</v>
      </c>
      <c r="C469" s="15">
        <v>1</v>
      </c>
      <c r="D469" s="9">
        <v>20</v>
      </c>
      <c r="E469" s="9">
        <v>4</v>
      </c>
      <c r="F469" s="9">
        <v>16</v>
      </c>
      <c r="G469" s="10">
        <f t="shared" si="99"/>
        <v>5.8479532163742691E-4</v>
      </c>
      <c r="H469" s="10">
        <f t="shared" si="100"/>
        <v>1.4398848092152628E-2</v>
      </c>
      <c r="I469" s="10">
        <f t="shared" si="101"/>
        <v>9.5397090388743143E-4</v>
      </c>
      <c r="J469" s="10">
        <f t="shared" si="102"/>
        <v>4.1786367197701752E-3</v>
      </c>
      <c r="K469" s="10">
        <f t="shared" si="105"/>
        <v>3</v>
      </c>
      <c r="L469" s="10">
        <f t="shared" si="106"/>
        <v>-0.2</v>
      </c>
      <c r="M469" s="10">
        <f t="shared" si="103"/>
        <v>1.7543859649122807E-3</v>
      </c>
      <c r="N469" s="11">
        <f t="shared" si="104"/>
        <v>-2.8797696184305259E-3</v>
      </c>
    </row>
    <row r="470" spans="1:14" x14ac:dyDescent="0.2">
      <c r="A470" s="8"/>
      <c r="B470" s="18" t="s">
        <v>441</v>
      </c>
      <c r="C470" s="15">
        <v>16</v>
      </c>
      <c r="D470" s="9">
        <v>27</v>
      </c>
      <c r="E470" s="9">
        <v>111</v>
      </c>
      <c r="F470" s="9">
        <v>115</v>
      </c>
      <c r="G470" s="10">
        <f t="shared" si="99"/>
        <v>9.3567251461988306E-3</v>
      </c>
      <c r="H470" s="10">
        <f t="shared" si="100"/>
        <v>1.9438444924406047E-2</v>
      </c>
      <c r="I470" s="10">
        <f t="shared" si="101"/>
        <v>2.6472692582876222E-2</v>
      </c>
      <c r="J470" s="10">
        <f t="shared" si="102"/>
        <v>3.0033951423348134E-2</v>
      </c>
      <c r="K470" s="10">
        <f t="shared" si="105"/>
        <v>5.9375</v>
      </c>
      <c r="L470" s="10">
        <f t="shared" si="106"/>
        <v>3.2592592592592591</v>
      </c>
      <c r="M470" s="10">
        <f t="shared" si="103"/>
        <v>5.5555555555555559E-2</v>
      </c>
      <c r="N470" s="11">
        <f t="shared" si="104"/>
        <v>6.3354931605471565E-2</v>
      </c>
    </row>
    <row r="471" spans="1:14" x14ac:dyDescent="0.2">
      <c r="A471" s="8"/>
      <c r="B471" s="18" t="s">
        <v>442</v>
      </c>
      <c r="C471" s="15">
        <v>1</v>
      </c>
      <c r="D471" s="9">
        <v>4</v>
      </c>
      <c r="E471" s="9">
        <v>1</v>
      </c>
      <c r="F471" s="9">
        <v>3</v>
      </c>
      <c r="G471" s="10">
        <f t="shared" si="99"/>
        <v>5.8479532163742691E-4</v>
      </c>
      <c r="H471" s="10">
        <f t="shared" si="100"/>
        <v>2.8797696184305254E-3</v>
      </c>
      <c r="I471" s="10">
        <f t="shared" si="101"/>
        <v>2.3849272597185786E-4</v>
      </c>
      <c r="J471" s="10">
        <f t="shared" si="102"/>
        <v>7.8349438495690785E-4</v>
      </c>
      <c r="K471" s="10">
        <f t="shared" si="105"/>
        <v>0</v>
      </c>
      <c r="L471" s="10">
        <f t="shared" si="106"/>
        <v>-0.25</v>
      </c>
      <c r="M471" s="10">
        <f t="shared" si="103"/>
        <v>0</v>
      </c>
      <c r="N471" s="11">
        <f t="shared" si="104"/>
        <v>-7.1994240460763136E-4</v>
      </c>
    </row>
    <row r="472" spans="1:14" x14ac:dyDescent="0.2">
      <c r="A472" s="8"/>
      <c r="B472" s="18" t="s">
        <v>443</v>
      </c>
      <c r="C472" s="15">
        <v>8</v>
      </c>
      <c r="D472" s="9">
        <v>12</v>
      </c>
      <c r="E472" s="9">
        <v>19</v>
      </c>
      <c r="F472" s="9">
        <v>5</v>
      </c>
      <c r="G472" s="10">
        <f t="shared" si="99"/>
        <v>4.6783625730994153E-3</v>
      </c>
      <c r="H472" s="10">
        <f t="shared" si="100"/>
        <v>8.6393088552915772E-3</v>
      </c>
      <c r="I472" s="10">
        <f t="shared" si="101"/>
        <v>4.5313617934652989E-3</v>
      </c>
      <c r="J472" s="10">
        <f t="shared" si="102"/>
        <v>1.3058239749281796E-3</v>
      </c>
      <c r="K472" s="10">
        <f t="shared" si="105"/>
        <v>1.375</v>
      </c>
      <c r="L472" s="10">
        <f t="shared" si="106"/>
        <v>-0.58333333333333337</v>
      </c>
      <c r="M472" s="10">
        <f t="shared" si="103"/>
        <v>6.4327485380116962E-3</v>
      </c>
      <c r="N472" s="11">
        <f t="shared" si="104"/>
        <v>-5.0395968322534202E-3</v>
      </c>
    </row>
    <row r="473" spans="1:14" x14ac:dyDescent="0.2">
      <c r="A473" s="8"/>
      <c r="B473" s="18" t="s">
        <v>444</v>
      </c>
      <c r="C473" s="15">
        <v>2</v>
      </c>
      <c r="D473" s="9">
        <v>5</v>
      </c>
      <c r="E473" s="9">
        <v>24</v>
      </c>
      <c r="F473" s="9">
        <v>18</v>
      </c>
      <c r="G473" s="10">
        <f t="shared" si="99"/>
        <v>1.1695906432748538E-3</v>
      </c>
      <c r="H473" s="10">
        <f t="shared" si="100"/>
        <v>3.599712023038157E-3</v>
      </c>
      <c r="I473" s="10">
        <f t="shared" si="101"/>
        <v>5.723825423324589E-3</v>
      </c>
      <c r="J473" s="10">
        <f t="shared" si="102"/>
        <v>4.7009663097414469E-3</v>
      </c>
      <c r="K473" s="10">
        <f t="shared" si="105"/>
        <v>11</v>
      </c>
      <c r="L473" s="10">
        <f t="shared" si="106"/>
        <v>2.6</v>
      </c>
      <c r="M473" s="10">
        <f t="shared" si="103"/>
        <v>1.2865497076023392E-2</v>
      </c>
      <c r="N473" s="11">
        <f t="shared" si="104"/>
        <v>9.3592512598992088E-3</v>
      </c>
    </row>
    <row r="474" spans="1:14" x14ac:dyDescent="0.2">
      <c r="A474" s="8"/>
      <c r="B474" s="18" t="s">
        <v>445</v>
      </c>
      <c r="C474" s="15">
        <v>0</v>
      </c>
      <c r="D474" s="9">
        <v>0</v>
      </c>
      <c r="E474" s="9">
        <v>0</v>
      </c>
      <c r="F474" s="9">
        <v>1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>
        <f t="shared" si="102"/>
        <v>2.6116479498563595E-4</v>
      </c>
      <c r="K474" s="10" t="str">
        <f t="shared" si="105"/>
        <v xml:space="preserve"> </v>
      </c>
      <c r="L474" s="10">
        <f t="shared" si="106"/>
        <v>1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18" t="s">
        <v>446</v>
      </c>
      <c r="C475" s="1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18" t="s">
        <v>447</v>
      </c>
      <c r="C476" s="1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18" t="s">
        <v>448</v>
      </c>
      <c r="C477" s="15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18" t="s">
        <v>449</v>
      </c>
      <c r="C478" s="15">
        <v>0</v>
      </c>
      <c r="D478" s="9">
        <v>0</v>
      </c>
      <c r="E478" s="9">
        <v>5</v>
      </c>
      <c r="F478" s="9">
        <v>2</v>
      </c>
      <c r="G478" s="10" t="str">
        <f t="shared" si="99"/>
        <v/>
      </c>
      <c r="H478" s="10" t="str">
        <f t="shared" si="100"/>
        <v/>
      </c>
      <c r="I478" s="10">
        <f t="shared" si="101"/>
        <v>1.1924636298592892E-3</v>
      </c>
      <c r="J478" s="10">
        <f t="shared" si="102"/>
        <v>5.223295899712719E-4</v>
      </c>
      <c r="K478" s="10">
        <f t="shared" si="105"/>
        <v>1</v>
      </c>
      <c r="L478" s="10">
        <f t="shared" si="106"/>
        <v>1</v>
      </c>
      <c r="M478" s="10" t="str">
        <f t="shared" si="103"/>
        <v/>
      </c>
      <c r="N478" s="11" t="str">
        <f t="shared" si="104"/>
        <v/>
      </c>
    </row>
    <row r="479" spans="1:14" x14ac:dyDescent="0.2">
      <c r="A479" s="8"/>
      <c r="B479" s="18" t="s">
        <v>450</v>
      </c>
      <c r="C479" s="1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18" t="s">
        <v>451</v>
      </c>
      <c r="C480" s="15">
        <v>3</v>
      </c>
      <c r="D480" s="9">
        <v>1</v>
      </c>
      <c r="E480" s="9">
        <v>0</v>
      </c>
      <c r="F480" s="9">
        <v>0</v>
      </c>
      <c r="G480" s="10">
        <f t="shared" si="99"/>
        <v>1.7543859649122807E-3</v>
      </c>
      <c r="H480" s="10">
        <f t="shared" si="100"/>
        <v>7.1994240460763136E-4</v>
      </c>
      <c r="I480" s="10" t="str">
        <f t="shared" si="101"/>
        <v/>
      </c>
      <c r="J480" s="10" t="str">
        <f t="shared" si="102"/>
        <v/>
      </c>
      <c r="K480" s="10">
        <f t="shared" si="105"/>
        <v>-1</v>
      </c>
      <c r="L480" s="10">
        <f t="shared" si="106"/>
        <v>-1</v>
      </c>
      <c r="M480" s="10">
        <f t="shared" si="103"/>
        <v>-1.7543859649122807E-3</v>
      </c>
      <c r="N480" s="11">
        <f t="shared" si="104"/>
        <v>-7.1994240460763136E-4</v>
      </c>
    </row>
    <row r="481" spans="1:14" ht="24" customHeight="1" x14ac:dyDescent="0.2">
      <c r="A481" s="8"/>
      <c r="B481" s="18" t="s">
        <v>452</v>
      </c>
      <c r="C481" s="15">
        <v>0</v>
      </c>
      <c r="D481" s="9">
        <v>3</v>
      </c>
      <c r="E481" s="9">
        <v>0</v>
      </c>
      <c r="F481" s="9">
        <v>1</v>
      </c>
      <c r="G481" s="10" t="str">
        <f t="shared" si="99"/>
        <v/>
      </c>
      <c r="H481" s="10">
        <f t="shared" si="100"/>
        <v>2.1598272138228943E-3</v>
      </c>
      <c r="I481" s="10" t="str">
        <f t="shared" si="101"/>
        <v/>
      </c>
      <c r="J481" s="10">
        <f t="shared" si="102"/>
        <v>2.6116479498563595E-4</v>
      </c>
      <c r="K481" s="10" t="str">
        <f t="shared" si="105"/>
        <v xml:space="preserve"> </v>
      </c>
      <c r="L481" s="10">
        <f t="shared" si="106"/>
        <v>-0.66666666666666663</v>
      </c>
      <c r="M481" s="10" t="str">
        <f t="shared" si="103"/>
        <v/>
      </c>
      <c r="N481" s="11">
        <f t="shared" si="104"/>
        <v>-1.4398848092152627E-3</v>
      </c>
    </row>
    <row r="482" spans="1:14" x14ac:dyDescent="0.2">
      <c r="A482" s="8"/>
      <c r="B482" s="18" t="s">
        <v>453</v>
      </c>
      <c r="C482" s="1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18" t="s">
        <v>454</v>
      </c>
      <c r="C483" s="15">
        <v>14</v>
      </c>
      <c r="D483" s="9">
        <v>6</v>
      </c>
      <c r="E483" s="9">
        <v>0</v>
      </c>
      <c r="F483" s="9">
        <v>4</v>
      </c>
      <c r="G483" s="10">
        <f t="shared" si="99"/>
        <v>8.1871345029239772E-3</v>
      </c>
      <c r="H483" s="10">
        <f t="shared" si="100"/>
        <v>4.3196544276457886E-3</v>
      </c>
      <c r="I483" s="10" t="str">
        <f t="shared" si="101"/>
        <v/>
      </c>
      <c r="J483" s="10">
        <f t="shared" si="102"/>
        <v>1.0446591799425438E-3</v>
      </c>
      <c r="K483" s="10">
        <f t="shared" si="105"/>
        <v>-1</v>
      </c>
      <c r="L483" s="10">
        <f t="shared" si="106"/>
        <v>-0.33333333333333331</v>
      </c>
      <c r="M483" s="10">
        <f t="shared" si="103"/>
        <v>-8.1871345029239772E-3</v>
      </c>
      <c r="N483" s="11">
        <f t="shared" si="104"/>
        <v>-1.4398848092152627E-3</v>
      </c>
    </row>
    <row r="484" spans="1:14" x14ac:dyDescent="0.2">
      <c r="A484" s="8"/>
      <c r="B484" s="18" t="s">
        <v>455</v>
      </c>
      <c r="C484" s="15">
        <v>0</v>
      </c>
      <c r="D484" s="9">
        <v>2</v>
      </c>
      <c r="E484" s="9">
        <v>4</v>
      </c>
      <c r="F484" s="9">
        <v>8</v>
      </c>
      <c r="G484" s="10" t="str">
        <f t="shared" si="99"/>
        <v/>
      </c>
      <c r="H484" s="10">
        <f t="shared" si="100"/>
        <v>1.4398848092152627E-3</v>
      </c>
      <c r="I484" s="10">
        <f t="shared" si="101"/>
        <v>9.5397090388743143E-4</v>
      </c>
      <c r="J484" s="10">
        <f t="shared" si="102"/>
        <v>2.0893183598850876E-3</v>
      </c>
      <c r="K484" s="10">
        <f t="shared" si="105"/>
        <v>1</v>
      </c>
      <c r="L484" s="10">
        <f t="shared" si="106"/>
        <v>3</v>
      </c>
      <c r="M484" s="10" t="str">
        <f t="shared" si="103"/>
        <v/>
      </c>
      <c r="N484" s="11">
        <f t="shared" si="104"/>
        <v>4.3196544276457877E-3</v>
      </c>
    </row>
    <row r="485" spans="1:14" x14ac:dyDescent="0.2">
      <c r="A485" s="8"/>
      <c r="B485" s="18" t="s">
        <v>456</v>
      </c>
      <c r="C485" s="15">
        <v>20</v>
      </c>
      <c r="D485" s="9">
        <v>18</v>
      </c>
      <c r="E485" s="9">
        <v>1</v>
      </c>
      <c r="F485" s="9">
        <v>2</v>
      </c>
      <c r="G485" s="10">
        <f t="shared" si="99"/>
        <v>1.1695906432748537E-2</v>
      </c>
      <c r="H485" s="10">
        <f t="shared" si="100"/>
        <v>1.2958963282937365E-2</v>
      </c>
      <c r="I485" s="10">
        <f t="shared" si="101"/>
        <v>2.3849272597185786E-4</v>
      </c>
      <c r="J485" s="10">
        <f t="shared" si="102"/>
        <v>5.223295899712719E-4</v>
      </c>
      <c r="K485" s="10">
        <f t="shared" si="105"/>
        <v>-0.95</v>
      </c>
      <c r="L485" s="10">
        <f t="shared" si="106"/>
        <v>-0.88888888888888884</v>
      </c>
      <c r="M485" s="10">
        <f t="shared" si="103"/>
        <v>-1.111111111111111E-2</v>
      </c>
      <c r="N485" s="11">
        <f t="shared" si="104"/>
        <v>-1.1519078473722102E-2</v>
      </c>
    </row>
    <row r="486" spans="1:14" ht="25.5" x14ac:dyDescent="0.2">
      <c r="A486" s="8"/>
      <c r="B486" s="18" t="s">
        <v>457</v>
      </c>
      <c r="C486" s="15">
        <v>0</v>
      </c>
      <c r="D486" s="9">
        <v>1</v>
      </c>
      <c r="E486" s="9">
        <v>0</v>
      </c>
      <c r="F486" s="9">
        <v>3</v>
      </c>
      <c r="G486" s="10" t="str">
        <f t="shared" si="99"/>
        <v/>
      </c>
      <c r="H486" s="10">
        <f t="shared" si="100"/>
        <v>7.1994240460763136E-4</v>
      </c>
      <c r="I486" s="10" t="str">
        <f t="shared" si="101"/>
        <v/>
      </c>
      <c r="J486" s="10">
        <f t="shared" si="102"/>
        <v>7.8349438495690785E-4</v>
      </c>
      <c r="K486" s="10" t="str">
        <f t="shared" si="105"/>
        <v xml:space="preserve"> </v>
      </c>
      <c r="L486" s="10">
        <f t="shared" si="106"/>
        <v>2</v>
      </c>
      <c r="M486" s="10" t="str">
        <f t="shared" si="103"/>
        <v/>
      </c>
      <c r="N486" s="11">
        <f t="shared" si="104"/>
        <v>1.4398848092152627E-3</v>
      </c>
    </row>
    <row r="487" spans="1:14" ht="25.5" x14ac:dyDescent="0.2">
      <c r="A487" s="8"/>
      <c r="B487" s="18" t="s">
        <v>458</v>
      </c>
      <c r="C487" s="15">
        <v>0</v>
      </c>
      <c r="D487" s="9">
        <v>2</v>
      </c>
      <c r="E487" s="9">
        <v>1</v>
      </c>
      <c r="F487" s="9">
        <v>6</v>
      </c>
      <c r="G487" s="10" t="str">
        <f t="shared" si="99"/>
        <v/>
      </c>
      <c r="H487" s="10">
        <f t="shared" si="100"/>
        <v>1.4398848092152627E-3</v>
      </c>
      <c r="I487" s="10">
        <f t="shared" si="101"/>
        <v>2.3849272597185786E-4</v>
      </c>
      <c r="J487" s="10">
        <f t="shared" si="102"/>
        <v>1.5669887699138157E-3</v>
      </c>
      <c r="K487" s="10">
        <f t="shared" si="105"/>
        <v>1</v>
      </c>
      <c r="L487" s="10">
        <f t="shared" si="106"/>
        <v>2</v>
      </c>
      <c r="M487" s="10" t="str">
        <f t="shared" si="103"/>
        <v/>
      </c>
      <c r="N487" s="11">
        <f t="shared" si="104"/>
        <v>2.8797696184305254E-3</v>
      </c>
    </row>
    <row r="488" spans="1:14" ht="25.5" x14ac:dyDescent="0.2">
      <c r="A488" s="8"/>
      <c r="B488" s="18" t="s">
        <v>459</v>
      </c>
      <c r="C488" s="1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18" t="s">
        <v>460</v>
      </c>
      <c r="C489" s="15">
        <v>0</v>
      </c>
      <c r="D489" s="9">
        <v>4</v>
      </c>
      <c r="E489" s="9">
        <v>1</v>
      </c>
      <c r="F489" s="9">
        <v>4</v>
      </c>
      <c r="G489" s="10" t="str">
        <f t="shared" si="99"/>
        <v/>
      </c>
      <c r="H489" s="10">
        <f t="shared" si="100"/>
        <v>2.8797696184305254E-3</v>
      </c>
      <c r="I489" s="10">
        <f t="shared" si="101"/>
        <v>2.3849272597185786E-4</v>
      </c>
      <c r="J489" s="10">
        <f t="shared" si="102"/>
        <v>1.0446591799425438E-3</v>
      </c>
      <c r="K489" s="10">
        <f t="shared" si="105"/>
        <v>1</v>
      </c>
      <c r="L489" s="10">
        <f t="shared" si="106"/>
        <v>0</v>
      </c>
      <c r="M489" s="10" t="str">
        <f t="shared" si="103"/>
        <v/>
      </c>
      <c r="N489" s="11">
        <f t="shared" si="104"/>
        <v>0</v>
      </c>
    </row>
    <row r="490" spans="1:14" ht="25.5" x14ac:dyDescent="0.2">
      <c r="A490" s="8"/>
      <c r="B490" s="18" t="s">
        <v>461</v>
      </c>
      <c r="C490" s="15">
        <v>1</v>
      </c>
      <c r="D490" s="9">
        <v>0</v>
      </c>
      <c r="E490" s="9">
        <v>0</v>
      </c>
      <c r="F490" s="9">
        <v>0</v>
      </c>
      <c r="G490" s="10">
        <f t="shared" si="99"/>
        <v>5.8479532163742691E-4</v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>
        <f t="shared" si="105"/>
        <v>-1</v>
      </c>
      <c r="L490" s="10" t="str">
        <f t="shared" si="106"/>
        <v xml:space="preserve"> </v>
      </c>
      <c r="M490" s="10">
        <f t="shared" si="103"/>
        <v>-5.8479532163742691E-4</v>
      </c>
      <c r="N490" s="11" t="str">
        <f t="shared" si="104"/>
        <v/>
      </c>
    </row>
    <row r="491" spans="1:14" x14ac:dyDescent="0.2">
      <c r="A491" s="8"/>
      <c r="B491" s="18" t="s">
        <v>462</v>
      </c>
      <c r="C491" s="15">
        <v>0</v>
      </c>
      <c r="D491" s="9">
        <v>1</v>
      </c>
      <c r="E491" s="9">
        <v>0</v>
      </c>
      <c r="F491" s="9">
        <v>0</v>
      </c>
      <c r="G491" s="10" t="str">
        <f t="shared" si="99"/>
        <v/>
      </c>
      <c r="H491" s="10">
        <f t="shared" si="100"/>
        <v>7.1994240460763136E-4</v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>
        <f t="shared" si="106"/>
        <v>-1</v>
      </c>
      <c r="M491" s="10" t="str">
        <f t="shared" si="103"/>
        <v/>
      </c>
      <c r="N491" s="11">
        <f t="shared" si="104"/>
        <v>-7.1994240460763136E-4</v>
      </c>
    </row>
    <row r="492" spans="1:14" x14ac:dyDescent="0.2">
      <c r="A492" s="8"/>
      <c r="B492" s="18" t="s">
        <v>463</v>
      </c>
      <c r="C492" s="15">
        <v>0</v>
      </c>
      <c r="D492" s="9">
        <v>3</v>
      </c>
      <c r="E492" s="9">
        <v>0</v>
      </c>
      <c r="F492" s="9">
        <v>0</v>
      </c>
      <c r="G492" s="10" t="str">
        <f t="shared" si="99"/>
        <v/>
      </c>
      <c r="H492" s="10">
        <f t="shared" si="100"/>
        <v>2.1598272138228943E-3</v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>
        <f t="shared" si="106"/>
        <v>-1</v>
      </c>
      <c r="M492" s="10" t="str">
        <f t="shared" si="103"/>
        <v/>
      </c>
      <c r="N492" s="11">
        <f t="shared" si="104"/>
        <v>-2.1598272138228943E-3</v>
      </c>
    </row>
    <row r="493" spans="1:14" x14ac:dyDescent="0.2">
      <c r="A493" s="8"/>
      <c r="B493" s="18" t="s">
        <v>464</v>
      </c>
      <c r="C493" s="15">
        <v>13</v>
      </c>
      <c r="D493" s="9">
        <v>25</v>
      </c>
      <c r="E493" s="9">
        <v>1</v>
      </c>
      <c r="F493" s="9">
        <v>37</v>
      </c>
      <c r="G493" s="10">
        <f t="shared" si="99"/>
        <v>7.6023391812865496E-3</v>
      </c>
      <c r="H493" s="10">
        <f t="shared" si="100"/>
        <v>1.7998560115190784E-2</v>
      </c>
      <c r="I493" s="10">
        <f t="shared" si="101"/>
        <v>2.3849272597185786E-4</v>
      </c>
      <c r="J493" s="10">
        <f t="shared" si="102"/>
        <v>9.6630974144685296E-3</v>
      </c>
      <c r="K493" s="10">
        <f t="shared" si="105"/>
        <v>-0.92307692307692313</v>
      </c>
      <c r="L493" s="10">
        <f t="shared" si="106"/>
        <v>0.48</v>
      </c>
      <c r="M493" s="10">
        <f t="shared" si="103"/>
        <v>-7.0175438596491229E-3</v>
      </c>
      <c r="N493" s="11">
        <f t="shared" si="104"/>
        <v>8.6393088552915755E-3</v>
      </c>
    </row>
    <row r="494" spans="1:14" x14ac:dyDescent="0.2">
      <c r="A494" s="8"/>
      <c r="B494" s="18" t="s">
        <v>465</v>
      </c>
      <c r="C494" s="15">
        <v>1</v>
      </c>
      <c r="D494" s="9">
        <v>5</v>
      </c>
      <c r="E494" s="9">
        <v>0</v>
      </c>
      <c r="F494" s="9">
        <v>0</v>
      </c>
      <c r="G494" s="10">
        <f t="shared" si="99"/>
        <v>5.8479532163742691E-4</v>
      </c>
      <c r="H494" s="10">
        <f t="shared" si="100"/>
        <v>3.599712023038157E-3</v>
      </c>
      <c r="I494" s="10" t="str">
        <f t="shared" si="101"/>
        <v/>
      </c>
      <c r="J494" s="10" t="str">
        <f t="shared" si="102"/>
        <v/>
      </c>
      <c r="K494" s="10">
        <f t="shared" si="105"/>
        <v>-1</v>
      </c>
      <c r="L494" s="10">
        <f t="shared" si="106"/>
        <v>-1</v>
      </c>
      <c r="M494" s="10">
        <f t="shared" si="103"/>
        <v>-5.8479532163742691E-4</v>
      </c>
      <c r="N494" s="11">
        <f t="shared" si="104"/>
        <v>-3.599712023038157E-3</v>
      </c>
    </row>
    <row r="495" spans="1:14" x14ac:dyDescent="0.2">
      <c r="A495" s="8"/>
      <c r="B495" s="18" t="s">
        <v>466</v>
      </c>
      <c r="C495" s="15">
        <v>0</v>
      </c>
      <c r="D495" s="9">
        <v>0</v>
      </c>
      <c r="E495" s="9">
        <v>0</v>
      </c>
      <c r="F495" s="9">
        <v>1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>
        <f t="shared" si="102"/>
        <v>2.6116479498563595E-4</v>
      </c>
      <c r="K495" s="10" t="str">
        <f t="shared" si="105"/>
        <v xml:space="preserve"> </v>
      </c>
      <c r="L495" s="10">
        <f t="shared" si="106"/>
        <v>1</v>
      </c>
      <c r="M495" s="10" t="str">
        <f t="shared" si="103"/>
        <v/>
      </c>
      <c r="N495" s="11" t="str">
        <f t="shared" si="104"/>
        <v/>
      </c>
    </row>
    <row r="496" spans="1:14" x14ac:dyDescent="0.2">
      <c r="A496" s="8"/>
      <c r="B496" s="18" t="s">
        <v>467</v>
      </c>
      <c r="C496" s="15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1" t="str">
        <f t="shared" si="104"/>
        <v/>
      </c>
    </row>
    <row r="497" spans="1:14" x14ac:dyDescent="0.2">
      <c r="A497" s="8"/>
      <c r="B497" s="18" t="s">
        <v>468</v>
      </c>
      <c r="C497" s="15">
        <v>0</v>
      </c>
      <c r="D497" s="9">
        <v>2</v>
      </c>
      <c r="E497" s="9">
        <v>3</v>
      </c>
      <c r="F497" s="9">
        <v>14</v>
      </c>
      <c r="G497" s="10" t="str">
        <f t="shared" si="99"/>
        <v/>
      </c>
      <c r="H497" s="10">
        <f t="shared" si="100"/>
        <v>1.4398848092152627E-3</v>
      </c>
      <c r="I497" s="10">
        <f t="shared" si="101"/>
        <v>7.1547817791557363E-4</v>
      </c>
      <c r="J497" s="10">
        <f t="shared" si="102"/>
        <v>3.6563071297989031E-3</v>
      </c>
      <c r="K497" s="10">
        <f t="shared" si="105"/>
        <v>1</v>
      </c>
      <c r="L497" s="10">
        <f t="shared" si="106"/>
        <v>6</v>
      </c>
      <c r="M497" s="10" t="str">
        <f t="shared" si="103"/>
        <v/>
      </c>
      <c r="N497" s="11">
        <f t="shared" si="104"/>
        <v>8.6393088552915755E-3</v>
      </c>
    </row>
    <row r="498" spans="1:14" x14ac:dyDescent="0.2">
      <c r="A498" s="8"/>
      <c r="B498" s="18" t="s">
        <v>469</v>
      </c>
      <c r="C498" s="15">
        <v>0</v>
      </c>
      <c r="D498" s="9">
        <v>2</v>
      </c>
      <c r="E498" s="9">
        <v>0</v>
      </c>
      <c r="F498" s="9">
        <v>1</v>
      </c>
      <c r="G498" s="10" t="str">
        <f t="shared" si="99"/>
        <v/>
      </c>
      <c r="H498" s="10">
        <f t="shared" si="100"/>
        <v>1.4398848092152627E-3</v>
      </c>
      <c r="I498" s="10" t="str">
        <f t="shared" si="101"/>
        <v/>
      </c>
      <c r="J498" s="10">
        <f t="shared" si="102"/>
        <v>2.6116479498563595E-4</v>
      </c>
      <c r="K498" s="10" t="str">
        <f t="shared" si="105"/>
        <v xml:space="preserve"> </v>
      </c>
      <c r="L498" s="10">
        <f t="shared" si="106"/>
        <v>-0.5</v>
      </c>
      <c r="M498" s="10" t="str">
        <f t="shared" si="103"/>
        <v/>
      </c>
      <c r="N498" s="11">
        <f t="shared" si="104"/>
        <v>-7.1994240460763136E-4</v>
      </c>
    </row>
    <row r="499" spans="1:14" x14ac:dyDescent="0.2">
      <c r="A499" s="8"/>
      <c r="B499" s="18" t="s">
        <v>470</v>
      </c>
      <c r="C499" s="15">
        <v>0</v>
      </c>
      <c r="D499" s="9">
        <v>28</v>
      </c>
      <c r="E499" s="9">
        <v>1</v>
      </c>
      <c r="F499" s="9">
        <v>80</v>
      </c>
      <c r="G499" s="10" t="str">
        <f t="shared" ref="G499:G562" si="107">+IF(C499=0,"",C499/C$371)</f>
        <v/>
      </c>
      <c r="H499" s="10">
        <f t="shared" ref="H499:H562" si="108">+IF(D499=0,"",D499/D$371)</f>
        <v>2.0158387329013677E-2</v>
      </c>
      <c r="I499" s="10">
        <f t="shared" ref="I499:I562" si="109">+IF(E499=0,"",E499/E$371)</f>
        <v>2.3849272597185786E-4</v>
      </c>
      <c r="J499" s="10">
        <f t="shared" ref="J499:J562" si="110">+IF(F499=0,"",F499/F$371)</f>
        <v>2.0893183598850874E-2</v>
      </c>
      <c r="K499" s="10">
        <f t="shared" si="105"/>
        <v>1</v>
      </c>
      <c r="L499" s="10">
        <f t="shared" si="106"/>
        <v>1.8571428571428572</v>
      </c>
      <c r="M499" s="10" t="str">
        <f t="shared" ref="M499:M562" si="111">+IF(OR(AND(G499=""),(K499="")),"",G499*K499)</f>
        <v/>
      </c>
      <c r="N499" s="11">
        <f t="shared" ref="N499:N562" si="112">+IF(OR(AND(H499=""),(L499="")),"",H499*L499)</f>
        <v>3.7437005039596828E-2</v>
      </c>
    </row>
    <row r="500" spans="1:14" x14ac:dyDescent="0.2">
      <c r="A500" s="8"/>
      <c r="B500" s="18" t="s">
        <v>471</v>
      </c>
      <c r="C500" s="15">
        <v>0</v>
      </c>
      <c r="D500" s="9">
        <v>0</v>
      </c>
      <c r="E500" s="9">
        <v>1</v>
      </c>
      <c r="F500" s="9">
        <v>0</v>
      </c>
      <c r="G500" s="10" t="str">
        <f t="shared" si="107"/>
        <v/>
      </c>
      <c r="H500" s="10" t="str">
        <f t="shared" si="108"/>
        <v/>
      </c>
      <c r="I500" s="10">
        <f t="shared" si="109"/>
        <v>2.3849272597185786E-4</v>
      </c>
      <c r="J500" s="10" t="str">
        <f t="shared" si="110"/>
        <v/>
      </c>
      <c r="K500" s="10">
        <f t="shared" ref="K500:K563" si="113">+IF(AND(C500=0,E500=0)," ",IF(C500=0,1,IF(E500=0,-1,(E500-C500)/C500)))</f>
        <v>1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18" t="s">
        <v>472</v>
      </c>
      <c r="C501" s="15">
        <v>0</v>
      </c>
      <c r="D501" s="9">
        <v>0</v>
      </c>
      <c r="E501" s="9">
        <v>0</v>
      </c>
      <c r="F501" s="9">
        <v>1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>
        <f t="shared" si="110"/>
        <v>2.6116479498563595E-4</v>
      </c>
      <c r="K501" s="10" t="str">
        <f t="shared" si="113"/>
        <v xml:space="preserve"> </v>
      </c>
      <c r="L501" s="10">
        <f t="shared" si="114"/>
        <v>1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18" t="s">
        <v>473</v>
      </c>
      <c r="C502" s="15">
        <v>0</v>
      </c>
      <c r="D502" s="9">
        <v>1</v>
      </c>
      <c r="E502" s="9">
        <v>0</v>
      </c>
      <c r="F502" s="9">
        <v>0</v>
      </c>
      <c r="G502" s="10" t="str">
        <f t="shared" si="107"/>
        <v/>
      </c>
      <c r="H502" s="10">
        <f t="shared" si="108"/>
        <v>7.1994240460763136E-4</v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>
        <f t="shared" si="114"/>
        <v>-1</v>
      </c>
      <c r="M502" s="10" t="str">
        <f t="shared" si="111"/>
        <v/>
      </c>
      <c r="N502" s="11">
        <f t="shared" si="112"/>
        <v>-7.1994240460763136E-4</v>
      </c>
    </row>
    <row r="503" spans="1:14" x14ac:dyDescent="0.2">
      <c r="A503" s="8"/>
      <c r="B503" s="18" t="s">
        <v>474</v>
      </c>
      <c r="C503" s="15">
        <v>0</v>
      </c>
      <c r="D503" s="9">
        <v>0</v>
      </c>
      <c r="E503" s="9">
        <v>0</v>
      </c>
      <c r="F503" s="9">
        <v>1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>
        <f t="shared" si="110"/>
        <v>2.6116479498563595E-4</v>
      </c>
      <c r="K503" s="10" t="str">
        <f t="shared" si="113"/>
        <v xml:space="preserve"> </v>
      </c>
      <c r="L503" s="10">
        <f t="shared" si="114"/>
        <v>1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18" t="s">
        <v>475</v>
      </c>
      <c r="C504" s="15">
        <v>0</v>
      </c>
      <c r="D504" s="9">
        <v>3</v>
      </c>
      <c r="E504" s="9">
        <v>0</v>
      </c>
      <c r="F504" s="9">
        <v>3</v>
      </c>
      <c r="G504" s="10" t="str">
        <f t="shared" si="107"/>
        <v/>
      </c>
      <c r="H504" s="10">
        <f t="shared" si="108"/>
        <v>2.1598272138228943E-3</v>
      </c>
      <c r="I504" s="10" t="str">
        <f t="shared" si="109"/>
        <v/>
      </c>
      <c r="J504" s="10">
        <f t="shared" si="110"/>
        <v>7.8349438495690785E-4</v>
      </c>
      <c r="K504" s="10" t="str">
        <f t="shared" si="113"/>
        <v xml:space="preserve"> </v>
      </c>
      <c r="L504" s="10">
        <f t="shared" si="114"/>
        <v>0</v>
      </c>
      <c r="M504" s="10" t="str">
        <f t="shared" si="111"/>
        <v/>
      </c>
      <c r="N504" s="11">
        <f t="shared" si="112"/>
        <v>0</v>
      </c>
    </row>
    <row r="505" spans="1:14" x14ac:dyDescent="0.2">
      <c r="A505" s="8"/>
      <c r="B505" s="18" t="s">
        <v>476</v>
      </c>
      <c r="C505" s="1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18" t="s">
        <v>477</v>
      </c>
      <c r="C506" s="15">
        <v>0</v>
      </c>
      <c r="D506" s="9">
        <v>4</v>
      </c>
      <c r="E506" s="9">
        <v>0</v>
      </c>
      <c r="F506" s="9">
        <v>0</v>
      </c>
      <c r="G506" s="10" t="str">
        <f t="shared" si="107"/>
        <v/>
      </c>
      <c r="H506" s="10">
        <f t="shared" si="108"/>
        <v>2.8797696184305254E-3</v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>
        <f t="shared" si="114"/>
        <v>-1</v>
      </c>
      <c r="M506" s="10" t="str">
        <f t="shared" si="111"/>
        <v/>
      </c>
      <c r="N506" s="11">
        <f t="shared" si="112"/>
        <v>-2.8797696184305254E-3</v>
      </c>
    </row>
    <row r="507" spans="1:14" x14ac:dyDescent="0.2">
      <c r="A507" s="8"/>
      <c r="B507" s="18" t="s">
        <v>478</v>
      </c>
      <c r="C507" s="15">
        <v>1</v>
      </c>
      <c r="D507" s="9">
        <v>9</v>
      </c>
      <c r="E507" s="9">
        <v>2</v>
      </c>
      <c r="F507" s="9">
        <v>13</v>
      </c>
      <c r="G507" s="10">
        <f t="shared" si="107"/>
        <v>5.8479532163742691E-4</v>
      </c>
      <c r="H507" s="10">
        <f t="shared" si="108"/>
        <v>6.4794816414686825E-3</v>
      </c>
      <c r="I507" s="10">
        <f t="shared" si="109"/>
        <v>4.7698545194371572E-4</v>
      </c>
      <c r="J507" s="10">
        <f t="shared" si="110"/>
        <v>3.3951423348132673E-3</v>
      </c>
      <c r="K507" s="10">
        <f t="shared" si="113"/>
        <v>1</v>
      </c>
      <c r="L507" s="10">
        <f t="shared" si="114"/>
        <v>0.44444444444444442</v>
      </c>
      <c r="M507" s="10">
        <f t="shared" si="111"/>
        <v>5.8479532163742691E-4</v>
      </c>
      <c r="N507" s="11">
        <f t="shared" si="112"/>
        <v>2.8797696184305254E-3</v>
      </c>
    </row>
    <row r="508" spans="1:14" ht="25.5" x14ac:dyDescent="0.2">
      <c r="A508" s="8"/>
      <c r="B508" s="18" t="s">
        <v>479</v>
      </c>
      <c r="C508" s="15">
        <v>0</v>
      </c>
      <c r="D508" s="9">
        <v>1</v>
      </c>
      <c r="E508" s="9">
        <v>8</v>
      </c>
      <c r="F508" s="9">
        <v>4</v>
      </c>
      <c r="G508" s="10" t="str">
        <f t="shared" si="107"/>
        <v/>
      </c>
      <c r="H508" s="10">
        <f t="shared" si="108"/>
        <v>7.1994240460763136E-4</v>
      </c>
      <c r="I508" s="10">
        <f t="shared" si="109"/>
        <v>1.9079418077748629E-3</v>
      </c>
      <c r="J508" s="10">
        <f t="shared" si="110"/>
        <v>1.0446591799425438E-3</v>
      </c>
      <c r="K508" s="10">
        <f t="shared" si="113"/>
        <v>1</v>
      </c>
      <c r="L508" s="10">
        <f t="shared" si="114"/>
        <v>3</v>
      </c>
      <c r="M508" s="10" t="str">
        <f t="shared" si="111"/>
        <v/>
      </c>
      <c r="N508" s="11">
        <f t="shared" si="112"/>
        <v>2.1598272138228939E-3</v>
      </c>
    </row>
    <row r="509" spans="1:14" x14ac:dyDescent="0.2">
      <c r="A509" s="8"/>
      <c r="B509" s="18" t="s">
        <v>480</v>
      </c>
      <c r="C509" s="15">
        <v>0</v>
      </c>
      <c r="D509" s="9">
        <v>0</v>
      </c>
      <c r="E509" s="9">
        <v>0</v>
      </c>
      <c r="F509" s="9">
        <v>1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>
        <f t="shared" si="110"/>
        <v>2.6116479498563595E-4</v>
      </c>
      <c r="K509" s="10" t="str">
        <f t="shared" si="113"/>
        <v xml:space="preserve"> </v>
      </c>
      <c r="L509" s="10">
        <f t="shared" si="114"/>
        <v>1</v>
      </c>
      <c r="M509" s="10" t="str">
        <f t="shared" si="111"/>
        <v/>
      </c>
      <c r="N509" s="11" t="str">
        <f t="shared" si="112"/>
        <v/>
      </c>
    </row>
    <row r="510" spans="1:14" x14ac:dyDescent="0.2">
      <c r="A510" s="8"/>
      <c r="B510" s="18" t="s">
        <v>481</v>
      </c>
      <c r="C510" s="15">
        <v>0</v>
      </c>
      <c r="D510" s="9">
        <v>0</v>
      </c>
      <c r="E510" s="9">
        <v>0</v>
      </c>
      <c r="F510" s="9">
        <v>1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>
        <f t="shared" si="110"/>
        <v>2.6116479498563595E-4</v>
      </c>
      <c r="K510" s="10" t="str">
        <f t="shared" si="113"/>
        <v xml:space="preserve"> </v>
      </c>
      <c r="L510" s="10">
        <f t="shared" si="114"/>
        <v>1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18" t="s">
        <v>482</v>
      </c>
      <c r="C511" s="15">
        <v>0</v>
      </c>
      <c r="D511" s="9">
        <v>1</v>
      </c>
      <c r="E511" s="9">
        <v>0</v>
      </c>
      <c r="F511" s="9">
        <v>2</v>
      </c>
      <c r="G511" s="10" t="str">
        <f t="shared" si="107"/>
        <v/>
      </c>
      <c r="H511" s="10">
        <f t="shared" si="108"/>
        <v>7.1994240460763136E-4</v>
      </c>
      <c r="I511" s="10" t="str">
        <f t="shared" si="109"/>
        <v/>
      </c>
      <c r="J511" s="10">
        <f t="shared" si="110"/>
        <v>5.223295899712719E-4</v>
      </c>
      <c r="K511" s="10" t="str">
        <f t="shared" si="113"/>
        <v xml:space="preserve"> </v>
      </c>
      <c r="L511" s="10">
        <f t="shared" si="114"/>
        <v>1</v>
      </c>
      <c r="M511" s="10" t="str">
        <f t="shared" si="111"/>
        <v/>
      </c>
      <c r="N511" s="11">
        <f t="shared" si="112"/>
        <v>7.1994240460763136E-4</v>
      </c>
    </row>
    <row r="512" spans="1:14" x14ac:dyDescent="0.2">
      <c r="A512" s="8"/>
      <c r="B512" s="18" t="s">
        <v>483</v>
      </c>
      <c r="C512" s="15">
        <v>0</v>
      </c>
      <c r="D512" s="9">
        <v>16</v>
      </c>
      <c r="E512" s="9">
        <v>0</v>
      </c>
      <c r="F512" s="9">
        <v>17</v>
      </c>
      <c r="G512" s="10" t="str">
        <f t="shared" si="107"/>
        <v/>
      </c>
      <c r="H512" s="10">
        <f t="shared" si="108"/>
        <v>1.1519078473722102E-2</v>
      </c>
      <c r="I512" s="10" t="str">
        <f t="shared" si="109"/>
        <v/>
      </c>
      <c r="J512" s="10">
        <f t="shared" si="110"/>
        <v>4.4398015147558111E-3</v>
      </c>
      <c r="K512" s="10" t="str">
        <f t="shared" si="113"/>
        <v xml:space="preserve"> </v>
      </c>
      <c r="L512" s="10">
        <f t="shared" si="114"/>
        <v>6.25E-2</v>
      </c>
      <c r="M512" s="10" t="str">
        <f t="shared" si="111"/>
        <v/>
      </c>
      <c r="N512" s="11">
        <f t="shared" si="112"/>
        <v>7.1994240460763136E-4</v>
      </c>
    </row>
    <row r="513" spans="1:14" x14ac:dyDescent="0.2">
      <c r="A513" s="8"/>
      <c r="B513" s="18" t="s">
        <v>484</v>
      </c>
      <c r="C513" s="15">
        <v>0</v>
      </c>
      <c r="D513" s="9">
        <v>8</v>
      </c>
      <c r="E513" s="9">
        <v>0</v>
      </c>
      <c r="F513" s="9">
        <v>0</v>
      </c>
      <c r="G513" s="10" t="str">
        <f t="shared" si="107"/>
        <v/>
      </c>
      <c r="H513" s="10">
        <f t="shared" si="108"/>
        <v>5.7595392368610509E-3</v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>
        <f t="shared" si="114"/>
        <v>-1</v>
      </c>
      <c r="M513" s="10" t="str">
        <f t="shared" si="111"/>
        <v/>
      </c>
      <c r="N513" s="11">
        <f t="shared" si="112"/>
        <v>-5.7595392368610509E-3</v>
      </c>
    </row>
    <row r="514" spans="1:14" x14ac:dyDescent="0.2">
      <c r="A514" s="8"/>
      <c r="B514" s="18" t="s">
        <v>485</v>
      </c>
      <c r="C514" s="15">
        <v>5</v>
      </c>
      <c r="D514" s="9">
        <v>13</v>
      </c>
      <c r="E514" s="9">
        <v>0</v>
      </c>
      <c r="F514" s="9">
        <v>14</v>
      </c>
      <c r="G514" s="10">
        <f t="shared" si="107"/>
        <v>2.9239766081871343E-3</v>
      </c>
      <c r="H514" s="10">
        <f t="shared" si="108"/>
        <v>9.3592512598992088E-3</v>
      </c>
      <c r="I514" s="10" t="str">
        <f t="shared" si="109"/>
        <v/>
      </c>
      <c r="J514" s="10">
        <f t="shared" si="110"/>
        <v>3.6563071297989031E-3</v>
      </c>
      <c r="K514" s="10">
        <f t="shared" si="113"/>
        <v>-1</v>
      </c>
      <c r="L514" s="10">
        <f t="shared" si="114"/>
        <v>7.6923076923076927E-2</v>
      </c>
      <c r="M514" s="10">
        <f t="shared" si="111"/>
        <v>-2.9239766081871343E-3</v>
      </c>
      <c r="N514" s="11">
        <f t="shared" si="112"/>
        <v>7.1994240460763147E-4</v>
      </c>
    </row>
    <row r="515" spans="1:14" x14ac:dyDescent="0.2">
      <c r="A515" s="8"/>
      <c r="B515" s="18" t="s">
        <v>486</v>
      </c>
      <c r="C515" s="15">
        <v>0</v>
      </c>
      <c r="D515" s="9">
        <v>1</v>
      </c>
      <c r="E515" s="9">
        <v>0</v>
      </c>
      <c r="F515" s="9">
        <v>3</v>
      </c>
      <c r="G515" s="10" t="str">
        <f t="shared" si="107"/>
        <v/>
      </c>
      <c r="H515" s="10">
        <f t="shared" si="108"/>
        <v>7.1994240460763136E-4</v>
      </c>
      <c r="I515" s="10" t="str">
        <f t="shared" si="109"/>
        <v/>
      </c>
      <c r="J515" s="10">
        <f t="shared" si="110"/>
        <v>7.8349438495690785E-4</v>
      </c>
      <c r="K515" s="10" t="str">
        <f t="shared" si="113"/>
        <v xml:space="preserve"> </v>
      </c>
      <c r="L515" s="10">
        <f t="shared" si="114"/>
        <v>2</v>
      </c>
      <c r="M515" s="10" t="str">
        <f t="shared" si="111"/>
        <v/>
      </c>
      <c r="N515" s="11">
        <f t="shared" si="112"/>
        <v>1.4398848092152627E-3</v>
      </c>
    </row>
    <row r="516" spans="1:14" x14ac:dyDescent="0.2">
      <c r="A516" s="8"/>
      <c r="B516" s="18" t="s">
        <v>487</v>
      </c>
      <c r="C516" s="15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18" t="s">
        <v>488</v>
      </c>
      <c r="C517" s="15">
        <v>0</v>
      </c>
      <c r="D517" s="9">
        <v>2</v>
      </c>
      <c r="E517" s="9">
        <v>1</v>
      </c>
      <c r="F517" s="9">
        <v>1</v>
      </c>
      <c r="G517" s="10" t="str">
        <f t="shared" si="107"/>
        <v/>
      </c>
      <c r="H517" s="10">
        <f t="shared" si="108"/>
        <v>1.4398848092152627E-3</v>
      </c>
      <c r="I517" s="10">
        <f t="shared" si="109"/>
        <v>2.3849272597185786E-4</v>
      </c>
      <c r="J517" s="10">
        <f t="shared" si="110"/>
        <v>2.6116479498563595E-4</v>
      </c>
      <c r="K517" s="10">
        <f t="shared" si="113"/>
        <v>1</v>
      </c>
      <c r="L517" s="10">
        <f t="shared" si="114"/>
        <v>-0.5</v>
      </c>
      <c r="M517" s="10" t="str">
        <f t="shared" si="111"/>
        <v/>
      </c>
      <c r="N517" s="11">
        <f t="shared" si="112"/>
        <v>-7.1994240460763136E-4</v>
      </c>
    </row>
    <row r="518" spans="1:14" x14ac:dyDescent="0.2">
      <c r="A518" s="8"/>
      <c r="B518" s="18" t="s">
        <v>489</v>
      </c>
      <c r="C518" s="15">
        <v>3</v>
      </c>
      <c r="D518" s="9">
        <v>33</v>
      </c>
      <c r="E518" s="9">
        <v>0</v>
      </c>
      <c r="F518" s="9">
        <v>4</v>
      </c>
      <c r="G518" s="10">
        <f t="shared" si="107"/>
        <v>1.7543859649122807E-3</v>
      </c>
      <c r="H518" s="10">
        <f t="shared" si="108"/>
        <v>2.3758099352051837E-2</v>
      </c>
      <c r="I518" s="10" t="str">
        <f t="shared" si="109"/>
        <v/>
      </c>
      <c r="J518" s="10">
        <f t="shared" si="110"/>
        <v>1.0446591799425438E-3</v>
      </c>
      <c r="K518" s="10">
        <f t="shared" si="113"/>
        <v>-1</v>
      </c>
      <c r="L518" s="10">
        <f t="shared" si="114"/>
        <v>-0.87878787878787878</v>
      </c>
      <c r="M518" s="10">
        <f t="shared" si="111"/>
        <v>-1.7543859649122807E-3</v>
      </c>
      <c r="N518" s="11">
        <f t="shared" si="112"/>
        <v>-2.0878329733621311E-2</v>
      </c>
    </row>
    <row r="519" spans="1:14" ht="27" customHeight="1" x14ac:dyDescent="0.2">
      <c r="A519" s="8"/>
      <c r="B519" s="18" t="s">
        <v>490</v>
      </c>
      <c r="C519" s="1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18" t="s">
        <v>491</v>
      </c>
      <c r="C520" s="15">
        <v>0</v>
      </c>
      <c r="D520" s="9">
        <v>4</v>
      </c>
      <c r="E520" s="9">
        <v>0</v>
      </c>
      <c r="F520" s="9">
        <v>1</v>
      </c>
      <c r="G520" s="10" t="str">
        <f t="shared" si="107"/>
        <v/>
      </c>
      <c r="H520" s="10">
        <f t="shared" si="108"/>
        <v>2.8797696184305254E-3</v>
      </c>
      <c r="I520" s="10" t="str">
        <f t="shared" si="109"/>
        <v/>
      </c>
      <c r="J520" s="10">
        <f t="shared" si="110"/>
        <v>2.6116479498563595E-4</v>
      </c>
      <c r="K520" s="10" t="str">
        <f t="shared" si="113"/>
        <v xml:space="preserve"> </v>
      </c>
      <c r="L520" s="10">
        <f t="shared" si="114"/>
        <v>-0.75</v>
      </c>
      <c r="M520" s="10" t="str">
        <f t="shared" si="111"/>
        <v/>
      </c>
      <c r="N520" s="11">
        <f t="shared" si="112"/>
        <v>-2.1598272138228939E-3</v>
      </c>
    </row>
    <row r="521" spans="1:14" ht="27" customHeight="1" x14ac:dyDescent="0.2">
      <c r="A521" s="8"/>
      <c r="B521" s="18" t="s">
        <v>492</v>
      </c>
      <c r="C521" s="15">
        <v>0</v>
      </c>
      <c r="D521" s="9">
        <v>0</v>
      </c>
      <c r="E521" s="9">
        <v>0</v>
      </c>
      <c r="F521" s="9">
        <v>1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>
        <f t="shared" si="110"/>
        <v>2.6116479498563595E-4</v>
      </c>
      <c r="K521" s="10" t="str">
        <f t="shared" si="113"/>
        <v xml:space="preserve"> </v>
      </c>
      <c r="L521" s="10">
        <f t="shared" si="114"/>
        <v>1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18" t="s">
        <v>493</v>
      </c>
      <c r="C522" s="15">
        <v>0</v>
      </c>
      <c r="D522" s="9">
        <v>0</v>
      </c>
      <c r="E522" s="9">
        <v>0</v>
      </c>
      <c r="F522" s="9">
        <v>1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>
        <f t="shared" si="110"/>
        <v>2.6116479498563595E-4</v>
      </c>
      <c r="K522" s="10" t="str">
        <f t="shared" si="113"/>
        <v xml:space="preserve"> </v>
      </c>
      <c r="L522" s="10">
        <f t="shared" si="114"/>
        <v>1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18" t="s">
        <v>494</v>
      </c>
      <c r="C523" s="15">
        <v>0</v>
      </c>
      <c r="D523" s="9">
        <v>0</v>
      </c>
      <c r="E523" s="9">
        <v>4</v>
      </c>
      <c r="F523" s="9">
        <v>1</v>
      </c>
      <c r="G523" s="10" t="str">
        <f t="shared" si="107"/>
        <v/>
      </c>
      <c r="H523" s="10" t="str">
        <f t="shared" si="108"/>
        <v/>
      </c>
      <c r="I523" s="10">
        <f t="shared" si="109"/>
        <v>9.5397090388743143E-4</v>
      </c>
      <c r="J523" s="10">
        <f t="shared" si="110"/>
        <v>2.6116479498563595E-4</v>
      </c>
      <c r="K523" s="10">
        <f t="shared" si="113"/>
        <v>1</v>
      </c>
      <c r="L523" s="10">
        <f t="shared" si="114"/>
        <v>1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18" t="s">
        <v>495</v>
      </c>
      <c r="C524" s="15">
        <v>0</v>
      </c>
      <c r="D524" s="9">
        <v>0</v>
      </c>
      <c r="E524" s="9">
        <v>0</v>
      </c>
      <c r="F524" s="9">
        <v>1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>
        <f t="shared" si="110"/>
        <v>2.6116479498563595E-4</v>
      </c>
      <c r="K524" s="10" t="str">
        <f t="shared" si="113"/>
        <v xml:space="preserve"> </v>
      </c>
      <c r="L524" s="10">
        <f t="shared" si="114"/>
        <v>1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18" t="s">
        <v>496</v>
      </c>
      <c r="C525" s="15">
        <v>0</v>
      </c>
      <c r="D525" s="9">
        <v>1</v>
      </c>
      <c r="E525" s="9">
        <v>1</v>
      </c>
      <c r="F525" s="9">
        <v>2</v>
      </c>
      <c r="G525" s="10" t="str">
        <f t="shared" si="107"/>
        <v/>
      </c>
      <c r="H525" s="10">
        <f t="shared" si="108"/>
        <v>7.1994240460763136E-4</v>
      </c>
      <c r="I525" s="10">
        <f t="shared" si="109"/>
        <v>2.3849272597185786E-4</v>
      </c>
      <c r="J525" s="10">
        <f t="shared" si="110"/>
        <v>5.223295899712719E-4</v>
      </c>
      <c r="K525" s="10">
        <f t="shared" si="113"/>
        <v>1</v>
      </c>
      <c r="L525" s="10">
        <f t="shared" si="114"/>
        <v>1</v>
      </c>
      <c r="M525" s="10" t="str">
        <f t="shared" si="111"/>
        <v/>
      </c>
      <c r="N525" s="11">
        <f t="shared" si="112"/>
        <v>7.1994240460763136E-4</v>
      </c>
    </row>
    <row r="526" spans="1:14" ht="25.5" x14ac:dyDescent="0.2">
      <c r="A526" s="8"/>
      <c r="B526" s="18" t="s">
        <v>497</v>
      </c>
      <c r="C526" s="15">
        <v>0</v>
      </c>
      <c r="D526" s="9">
        <v>0</v>
      </c>
      <c r="E526" s="9">
        <v>1</v>
      </c>
      <c r="F526" s="9">
        <v>4</v>
      </c>
      <c r="G526" s="10" t="str">
        <f t="shared" si="107"/>
        <v/>
      </c>
      <c r="H526" s="10" t="str">
        <f t="shared" si="108"/>
        <v/>
      </c>
      <c r="I526" s="10">
        <f t="shared" si="109"/>
        <v>2.3849272597185786E-4</v>
      </c>
      <c r="J526" s="10">
        <f t="shared" si="110"/>
        <v>1.0446591799425438E-3</v>
      </c>
      <c r="K526" s="10">
        <f t="shared" si="113"/>
        <v>1</v>
      </c>
      <c r="L526" s="10">
        <f t="shared" si="114"/>
        <v>1</v>
      </c>
      <c r="M526" s="10" t="str">
        <f t="shared" si="111"/>
        <v/>
      </c>
      <c r="N526" s="11" t="str">
        <f t="shared" si="112"/>
        <v/>
      </c>
    </row>
    <row r="527" spans="1:14" ht="25.5" x14ac:dyDescent="0.2">
      <c r="A527" s="8"/>
      <c r="B527" s="18" t="s">
        <v>498</v>
      </c>
      <c r="C527" s="1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18" t="s">
        <v>499</v>
      </c>
      <c r="C528" s="15">
        <v>1</v>
      </c>
      <c r="D528" s="9">
        <v>0</v>
      </c>
      <c r="E528" s="9">
        <v>1</v>
      </c>
      <c r="F528" s="9">
        <v>1</v>
      </c>
      <c r="G528" s="10">
        <f t="shared" si="107"/>
        <v>5.8479532163742691E-4</v>
      </c>
      <c r="H528" s="10" t="str">
        <f t="shared" si="108"/>
        <v/>
      </c>
      <c r="I528" s="10">
        <f t="shared" si="109"/>
        <v>2.3849272597185786E-4</v>
      </c>
      <c r="J528" s="10">
        <f t="shared" si="110"/>
        <v>2.6116479498563595E-4</v>
      </c>
      <c r="K528" s="10">
        <f t="shared" si="113"/>
        <v>0</v>
      </c>
      <c r="L528" s="10">
        <f t="shared" si="114"/>
        <v>1</v>
      </c>
      <c r="M528" s="10">
        <f t="shared" si="111"/>
        <v>0</v>
      </c>
      <c r="N528" s="11" t="str">
        <f t="shared" si="112"/>
        <v/>
      </c>
    </row>
    <row r="529" spans="1:14" x14ac:dyDescent="0.2">
      <c r="A529" s="8"/>
      <c r="B529" s="18" t="s">
        <v>500</v>
      </c>
      <c r="C529" s="15">
        <v>0</v>
      </c>
      <c r="D529" s="9">
        <v>0</v>
      </c>
      <c r="E529" s="9">
        <v>0</v>
      </c>
      <c r="F529" s="9">
        <v>4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>
        <f t="shared" si="110"/>
        <v>1.0446591799425438E-3</v>
      </c>
      <c r="K529" s="10" t="str">
        <f t="shared" si="113"/>
        <v xml:space="preserve"> </v>
      </c>
      <c r="L529" s="10">
        <f t="shared" si="114"/>
        <v>1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18" t="s">
        <v>501</v>
      </c>
      <c r="C530" s="15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18" t="s">
        <v>502</v>
      </c>
      <c r="C531" s="1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ht="23.25" customHeight="1" x14ac:dyDescent="0.2">
      <c r="A532" s="8"/>
      <c r="B532" s="18" t="s">
        <v>503</v>
      </c>
      <c r="C532" s="1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18" t="s">
        <v>504</v>
      </c>
      <c r="C533" s="1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18" t="s">
        <v>505</v>
      </c>
      <c r="C534" s="1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18" t="s">
        <v>506</v>
      </c>
      <c r="C535" s="15">
        <v>0</v>
      </c>
      <c r="D535" s="9">
        <v>2</v>
      </c>
      <c r="E535" s="9">
        <v>0</v>
      </c>
      <c r="F535" s="9">
        <v>1</v>
      </c>
      <c r="G535" s="10" t="str">
        <f t="shared" si="107"/>
        <v/>
      </c>
      <c r="H535" s="10">
        <f t="shared" si="108"/>
        <v>1.4398848092152627E-3</v>
      </c>
      <c r="I535" s="10" t="str">
        <f t="shared" si="109"/>
        <v/>
      </c>
      <c r="J535" s="10">
        <f t="shared" si="110"/>
        <v>2.6116479498563595E-4</v>
      </c>
      <c r="K535" s="10" t="str">
        <f t="shared" si="113"/>
        <v xml:space="preserve"> </v>
      </c>
      <c r="L535" s="10">
        <f t="shared" si="114"/>
        <v>-0.5</v>
      </c>
      <c r="M535" s="10" t="str">
        <f t="shared" si="111"/>
        <v/>
      </c>
      <c r="N535" s="11">
        <f t="shared" si="112"/>
        <v>-7.1994240460763136E-4</v>
      </c>
    </row>
    <row r="536" spans="1:14" x14ac:dyDescent="0.2">
      <c r="A536" s="8"/>
      <c r="B536" s="18" t="s">
        <v>507</v>
      </c>
      <c r="C536" s="15">
        <v>0</v>
      </c>
      <c r="D536" s="9">
        <v>1</v>
      </c>
      <c r="E536" s="9">
        <v>0</v>
      </c>
      <c r="F536" s="9">
        <v>0</v>
      </c>
      <c r="G536" s="10" t="str">
        <f t="shared" si="107"/>
        <v/>
      </c>
      <c r="H536" s="10">
        <f t="shared" si="108"/>
        <v>7.1994240460763136E-4</v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>
        <f t="shared" si="114"/>
        <v>-1</v>
      </c>
      <c r="M536" s="10" t="str">
        <f t="shared" si="111"/>
        <v/>
      </c>
      <c r="N536" s="11">
        <f t="shared" si="112"/>
        <v>-7.1994240460763136E-4</v>
      </c>
    </row>
    <row r="537" spans="1:14" ht="25.5" x14ac:dyDescent="0.2">
      <c r="A537" s="8"/>
      <c r="B537" s="18" t="s">
        <v>508</v>
      </c>
      <c r="C537" s="15">
        <v>0</v>
      </c>
      <c r="D537" s="9">
        <v>0</v>
      </c>
      <c r="E537" s="9">
        <v>1</v>
      </c>
      <c r="F537" s="9">
        <v>0</v>
      </c>
      <c r="G537" s="10" t="str">
        <f t="shared" si="107"/>
        <v/>
      </c>
      <c r="H537" s="10" t="str">
        <f t="shared" si="108"/>
        <v/>
      </c>
      <c r="I537" s="10">
        <f t="shared" si="109"/>
        <v>2.3849272597185786E-4</v>
      </c>
      <c r="J537" s="10" t="str">
        <f t="shared" si="110"/>
        <v/>
      </c>
      <c r="K537" s="10">
        <f t="shared" si="113"/>
        <v>1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18" t="s">
        <v>509</v>
      </c>
      <c r="C538" s="1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18" t="s">
        <v>510</v>
      </c>
      <c r="C539" s="15">
        <v>37</v>
      </c>
      <c r="D539" s="9">
        <v>9</v>
      </c>
      <c r="E539" s="9">
        <v>79</v>
      </c>
      <c r="F539" s="9">
        <v>14</v>
      </c>
      <c r="G539" s="10">
        <f t="shared" si="107"/>
        <v>2.1637426900584796E-2</v>
      </c>
      <c r="H539" s="10">
        <f t="shared" si="108"/>
        <v>6.4794816414686825E-3</v>
      </c>
      <c r="I539" s="10">
        <f t="shared" si="109"/>
        <v>1.8840925351776772E-2</v>
      </c>
      <c r="J539" s="10">
        <f t="shared" si="110"/>
        <v>3.6563071297989031E-3</v>
      </c>
      <c r="K539" s="10">
        <f t="shared" si="113"/>
        <v>1.1351351351351351</v>
      </c>
      <c r="L539" s="10">
        <f t="shared" si="114"/>
        <v>0.55555555555555558</v>
      </c>
      <c r="M539" s="10">
        <f t="shared" si="111"/>
        <v>2.456140350877193E-2</v>
      </c>
      <c r="N539" s="11">
        <f t="shared" si="112"/>
        <v>3.599712023038157E-3</v>
      </c>
    </row>
    <row r="540" spans="1:14" x14ac:dyDescent="0.2">
      <c r="A540" s="8"/>
      <c r="B540" s="18" t="s">
        <v>511</v>
      </c>
      <c r="C540" s="15">
        <v>14</v>
      </c>
      <c r="D540" s="9">
        <v>13</v>
      </c>
      <c r="E540" s="9">
        <v>51</v>
      </c>
      <c r="F540" s="9">
        <v>10</v>
      </c>
      <c r="G540" s="10">
        <f t="shared" si="107"/>
        <v>8.1871345029239772E-3</v>
      </c>
      <c r="H540" s="10">
        <f t="shared" si="108"/>
        <v>9.3592512598992088E-3</v>
      </c>
      <c r="I540" s="10">
        <f t="shared" si="109"/>
        <v>1.2163129024564751E-2</v>
      </c>
      <c r="J540" s="10">
        <f t="shared" si="110"/>
        <v>2.6116479498563593E-3</v>
      </c>
      <c r="K540" s="10">
        <f t="shared" si="113"/>
        <v>2.6428571428571428</v>
      </c>
      <c r="L540" s="10">
        <f t="shared" si="114"/>
        <v>-0.23076923076923078</v>
      </c>
      <c r="M540" s="10">
        <f t="shared" si="111"/>
        <v>2.1637426900584796E-2</v>
      </c>
      <c r="N540" s="11">
        <f t="shared" si="112"/>
        <v>-2.1598272138228943E-3</v>
      </c>
    </row>
    <row r="541" spans="1:14" ht="38.25" x14ac:dyDescent="0.2">
      <c r="A541" s="8"/>
      <c r="B541" s="18" t="s">
        <v>512</v>
      </c>
      <c r="C541" s="15">
        <v>6</v>
      </c>
      <c r="D541" s="9">
        <v>5</v>
      </c>
      <c r="E541" s="9">
        <v>9</v>
      </c>
      <c r="F541" s="9">
        <v>18</v>
      </c>
      <c r="G541" s="10">
        <f t="shared" si="107"/>
        <v>3.5087719298245615E-3</v>
      </c>
      <c r="H541" s="10">
        <f t="shared" si="108"/>
        <v>3.599712023038157E-3</v>
      </c>
      <c r="I541" s="10">
        <f t="shared" si="109"/>
        <v>2.1464345337467209E-3</v>
      </c>
      <c r="J541" s="10">
        <f t="shared" si="110"/>
        <v>4.7009663097414469E-3</v>
      </c>
      <c r="K541" s="10">
        <f t="shared" si="113"/>
        <v>0.5</v>
      </c>
      <c r="L541" s="10">
        <f t="shared" si="114"/>
        <v>2.6</v>
      </c>
      <c r="M541" s="10">
        <f t="shared" si="111"/>
        <v>1.7543859649122807E-3</v>
      </c>
      <c r="N541" s="11">
        <f t="shared" si="112"/>
        <v>9.3592512598992088E-3</v>
      </c>
    </row>
    <row r="542" spans="1:14" x14ac:dyDescent="0.2">
      <c r="A542" s="8"/>
      <c r="B542" s="18" t="s">
        <v>513</v>
      </c>
      <c r="C542" s="1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18" t="s">
        <v>514</v>
      </c>
      <c r="C543" s="15">
        <v>0</v>
      </c>
      <c r="D543" s="9">
        <v>1</v>
      </c>
      <c r="E543" s="9">
        <v>5</v>
      </c>
      <c r="F543" s="9">
        <v>0</v>
      </c>
      <c r="G543" s="10" t="str">
        <f t="shared" si="107"/>
        <v/>
      </c>
      <c r="H543" s="10">
        <f t="shared" si="108"/>
        <v>7.1994240460763136E-4</v>
      </c>
      <c r="I543" s="10">
        <f t="shared" si="109"/>
        <v>1.1924636298592892E-3</v>
      </c>
      <c r="J543" s="10" t="str">
        <f t="shared" si="110"/>
        <v/>
      </c>
      <c r="K543" s="10">
        <f t="shared" si="113"/>
        <v>1</v>
      </c>
      <c r="L543" s="10">
        <f t="shared" si="114"/>
        <v>-1</v>
      </c>
      <c r="M543" s="10" t="str">
        <f t="shared" si="111"/>
        <v/>
      </c>
      <c r="N543" s="11">
        <f t="shared" si="112"/>
        <v>-7.1994240460763136E-4</v>
      </c>
    </row>
    <row r="544" spans="1:14" ht="25.5" x14ac:dyDescent="0.2">
      <c r="A544" s="8"/>
      <c r="B544" s="18" t="s">
        <v>515</v>
      </c>
      <c r="C544" s="15">
        <v>30</v>
      </c>
      <c r="D544" s="9">
        <v>4</v>
      </c>
      <c r="E544" s="9">
        <v>4</v>
      </c>
      <c r="F544" s="9">
        <v>4</v>
      </c>
      <c r="G544" s="10">
        <f t="shared" si="107"/>
        <v>1.7543859649122806E-2</v>
      </c>
      <c r="H544" s="10">
        <f t="shared" si="108"/>
        <v>2.8797696184305254E-3</v>
      </c>
      <c r="I544" s="10">
        <f t="shared" si="109"/>
        <v>9.5397090388743143E-4</v>
      </c>
      <c r="J544" s="10">
        <f t="shared" si="110"/>
        <v>1.0446591799425438E-3</v>
      </c>
      <c r="K544" s="10">
        <f t="shared" si="113"/>
        <v>-0.8666666666666667</v>
      </c>
      <c r="L544" s="10">
        <f t="shared" si="114"/>
        <v>0</v>
      </c>
      <c r="M544" s="10">
        <f t="shared" si="111"/>
        <v>-1.5204678362573099E-2</v>
      </c>
      <c r="N544" s="11">
        <f t="shared" si="112"/>
        <v>0</v>
      </c>
    </row>
    <row r="545" spans="1:14" x14ac:dyDescent="0.2">
      <c r="A545" s="8"/>
      <c r="B545" s="18" t="s">
        <v>516</v>
      </c>
      <c r="C545" s="15">
        <v>0</v>
      </c>
      <c r="D545" s="9">
        <v>0</v>
      </c>
      <c r="E545" s="9">
        <v>0</v>
      </c>
      <c r="F545" s="9">
        <v>1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>
        <f t="shared" si="110"/>
        <v>2.6116479498563595E-4</v>
      </c>
      <c r="K545" s="10" t="str">
        <f t="shared" si="113"/>
        <v xml:space="preserve"> </v>
      </c>
      <c r="L545" s="10">
        <f t="shared" si="114"/>
        <v>1</v>
      </c>
      <c r="M545" s="10" t="str">
        <f t="shared" si="111"/>
        <v/>
      </c>
      <c r="N545" s="11" t="str">
        <f t="shared" si="112"/>
        <v/>
      </c>
    </row>
    <row r="546" spans="1:14" ht="25.5" x14ac:dyDescent="0.2">
      <c r="A546" s="8"/>
      <c r="B546" s="18" t="s">
        <v>517</v>
      </c>
      <c r="C546" s="15">
        <v>0</v>
      </c>
      <c r="D546" s="9">
        <v>2</v>
      </c>
      <c r="E546" s="9">
        <v>1</v>
      </c>
      <c r="F546" s="9">
        <v>3</v>
      </c>
      <c r="G546" s="10" t="str">
        <f t="shared" si="107"/>
        <v/>
      </c>
      <c r="H546" s="10">
        <f t="shared" si="108"/>
        <v>1.4398848092152627E-3</v>
      </c>
      <c r="I546" s="10">
        <f t="shared" si="109"/>
        <v>2.3849272597185786E-4</v>
      </c>
      <c r="J546" s="10">
        <f t="shared" si="110"/>
        <v>7.8349438495690785E-4</v>
      </c>
      <c r="K546" s="10">
        <f t="shared" si="113"/>
        <v>1</v>
      </c>
      <c r="L546" s="10">
        <f t="shared" si="114"/>
        <v>0.5</v>
      </c>
      <c r="M546" s="10" t="str">
        <f t="shared" si="111"/>
        <v/>
      </c>
      <c r="N546" s="11">
        <f t="shared" si="112"/>
        <v>7.1994240460763136E-4</v>
      </c>
    </row>
    <row r="547" spans="1:14" ht="25.5" x14ac:dyDescent="0.2">
      <c r="A547" s="8"/>
      <c r="B547" s="18" t="s">
        <v>518</v>
      </c>
      <c r="C547" s="1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18" t="s">
        <v>519</v>
      </c>
      <c r="C548" s="1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18" t="s">
        <v>520</v>
      </c>
      <c r="C549" s="1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18" t="s">
        <v>521</v>
      </c>
      <c r="C550" s="15">
        <v>0</v>
      </c>
      <c r="D550" s="9">
        <v>1</v>
      </c>
      <c r="E550" s="9">
        <v>0</v>
      </c>
      <c r="F550" s="9">
        <v>3</v>
      </c>
      <c r="G550" s="10" t="str">
        <f t="shared" si="107"/>
        <v/>
      </c>
      <c r="H550" s="10">
        <f t="shared" si="108"/>
        <v>7.1994240460763136E-4</v>
      </c>
      <c r="I550" s="10" t="str">
        <f t="shared" si="109"/>
        <v/>
      </c>
      <c r="J550" s="10">
        <f t="shared" si="110"/>
        <v>7.8349438495690785E-4</v>
      </c>
      <c r="K550" s="10" t="str">
        <f t="shared" si="113"/>
        <v xml:space="preserve"> </v>
      </c>
      <c r="L550" s="10">
        <f t="shared" si="114"/>
        <v>2</v>
      </c>
      <c r="M550" s="10" t="str">
        <f t="shared" si="111"/>
        <v/>
      </c>
      <c r="N550" s="11">
        <f t="shared" si="112"/>
        <v>1.4398848092152627E-3</v>
      </c>
    </row>
    <row r="551" spans="1:14" ht="25.5" x14ac:dyDescent="0.2">
      <c r="A551" s="8"/>
      <c r="B551" s="18" t="s">
        <v>522</v>
      </c>
      <c r="C551" s="15">
        <v>0</v>
      </c>
      <c r="D551" s="9">
        <v>1</v>
      </c>
      <c r="E551" s="9">
        <v>1</v>
      </c>
      <c r="F551" s="9">
        <v>0</v>
      </c>
      <c r="G551" s="10" t="str">
        <f t="shared" si="107"/>
        <v/>
      </c>
      <c r="H551" s="10">
        <f t="shared" si="108"/>
        <v>7.1994240460763136E-4</v>
      </c>
      <c r="I551" s="10">
        <f t="shared" si="109"/>
        <v>2.3849272597185786E-4</v>
      </c>
      <c r="J551" s="10" t="str">
        <f t="shared" si="110"/>
        <v/>
      </c>
      <c r="K551" s="10">
        <f t="shared" si="113"/>
        <v>1</v>
      </c>
      <c r="L551" s="10">
        <f t="shared" si="114"/>
        <v>-1</v>
      </c>
      <c r="M551" s="10" t="str">
        <f t="shared" si="111"/>
        <v/>
      </c>
      <c r="N551" s="11">
        <f t="shared" si="112"/>
        <v>-7.1994240460763136E-4</v>
      </c>
    </row>
    <row r="552" spans="1:14" ht="25.5" x14ac:dyDescent="0.2">
      <c r="A552" s="8"/>
      <c r="B552" s="18" t="s">
        <v>523</v>
      </c>
      <c r="C552" s="15">
        <v>0</v>
      </c>
      <c r="D552" s="9">
        <v>0</v>
      </c>
      <c r="E552" s="9">
        <v>0</v>
      </c>
      <c r="F552" s="9">
        <v>1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>
        <f t="shared" si="110"/>
        <v>2.6116479498563595E-4</v>
      </c>
      <c r="K552" s="10" t="str">
        <f t="shared" si="113"/>
        <v xml:space="preserve"> </v>
      </c>
      <c r="L552" s="10">
        <f t="shared" si="114"/>
        <v>1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18" t="s">
        <v>524</v>
      </c>
      <c r="C553" s="15">
        <v>0</v>
      </c>
      <c r="D553" s="9">
        <v>1</v>
      </c>
      <c r="E553" s="9">
        <v>0</v>
      </c>
      <c r="F553" s="9">
        <v>2</v>
      </c>
      <c r="G553" s="10" t="str">
        <f t="shared" si="107"/>
        <v/>
      </c>
      <c r="H553" s="10">
        <f t="shared" si="108"/>
        <v>7.1994240460763136E-4</v>
      </c>
      <c r="I553" s="10" t="str">
        <f t="shared" si="109"/>
        <v/>
      </c>
      <c r="J553" s="10">
        <f t="shared" si="110"/>
        <v>5.223295899712719E-4</v>
      </c>
      <c r="K553" s="10" t="str">
        <f t="shared" si="113"/>
        <v xml:space="preserve"> </v>
      </c>
      <c r="L553" s="10">
        <f t="shared" si="114"/>
        <v>1</v>
      </c>
      <c r="M553" s="10" t="str">
        <f t="shared" si="111"/>
        <v/>
      </c>
      <c r="N553" s="11">
        <f t="shared" si="112"/>
        <v>7.1994240460763136E-4</v>
      </c>
    </row>
    <row r="554" spans="1:14" ht="25.5" x14ac:dyDescent="0.2">
      <c r="A554" s="8"/>
      <c r="B554" s="18" t="s">
        <v>525</v>
      </c>
      <c r="C554" s="1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18" t="s">
        <v>526</v>
      </c>
      <c r="C555" s="1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18" t="s">
        <v>527</v>
      </c>
      <c r="C556" s="1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18" t="s">
        <v>528</v>
      </c>
      <c r="C557" s="15">
        <v>0</v>
      </c>
      <c r="D557" s="9">
        <v>1</v>
      </c>
      <c r="E557" s="9">
        <v>0</v>
      </c>
      <c r="F557" s="9">
        <v>0</v>
      </c>
      <c r="G557" s="10" t="str">
        <f t="shared" si="107"/>
        <v/>
      </c>
      <c r="H557" s="10">
        <f t="shared" si="108"/>
        <v>7.1994240460763136E-4</v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>
        <f t="shared" si="114"/>
        <v>-1</v>
      </c>
      <c r="M557" s="10" t="str">
        <f t="shared" si="111"/>
        <v/>
      </c>
      <c r="N557" s="11">
        <f t="shared" si="112"/>
        <v>-7.1994240460763136E-4</v>
      </c>
    </row>
    <row r="558" spans="1:14" x14ac:dyDescent="0.2">
      <c r="A558" s="8"/>
      <c r="B558" s="18" t="s">
        <v>529</v>
      </c>
      <c r="C558" s="15">
        <v>0</v>
      </c>
      <c r="D558" s="9">
        <v>1</v>
      </c>
      <c r="E558" s="9">
        <v>0</v>
      </c>
      <c r="F558" s="9">
        <v>0</v>
      </c>
      <c r="G558" s="10" t="str">
        <f t="shared" si="107"/>
        <v/>
      </c>
      <c r="H558" s="10">
        <f t="shared" si="108"/>
        <v>7.1994240460763136E-4</v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>
        <f t="shared" si="114"/>
        <v>-1</v>
      </c>
      <c r="M558" s="10" t="str">
        <f t="shared" si="111"/>
        <v/>
      </c>
      <c r="N558" s="11">
        <f t="shared" si="112"/>
        <v>-7.1994240460763136E-4</v>
      </c>
    </row>
    <row r="559" spans="1:14" ht="30" customHeight="1" x14ac:dyDescent="0.2">
      <c r="A559" s="8"/>
      <c r="B559" s="18" t="s">
        <v>530</v>
      </c>
      <c r="C559" s="15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1" t="str">
        <f t="shared" si="112"/>
        <v/>
      </c>
    </row>
    <row r="560" spans="1:14" ht="25.5" x14ac:dyDescent="0.2">
      <c r="A560" s="8"/>
      <c r="B560" s="18" t="s">
        <v>531</v>
      </c>
      <c r="C560" s="15">
        <v>0</v>
      </c>
      <c r="D560" s="9">
        <v>1</v>
      </c>
      <c r="E560" s="9">
        <v>1</v>
      </c>
      <c r="F560" s="9">
        <v>0</v>
      </c>
      <c r="G560" s="10" t="str">
        <f t="shared" si="107"/>
        <v/>
      </c>
      <c r="H560" s="10">
        <f t="shared" si="108"/>
        <v>7.1994240460763136E-4</v>
      </c>
      <c r="I560" s="10">
        <f t="shared" si="109"/>
        <v>2.3849272597185786E-4</v>
      </c>
      <c r="J560" s="10" t="str">
        <f t="shared" si="110"/>
        <v/>
      </c>
      <c r="K560" s="10">
        <f t="shared" si="113"/>
        <v>1</v>
      </c>
      <c r="L560" s="10">
        <f t="shared" si="114"/>
        <v>-1</v>
      </c>
      <c r="M560" s="10" t="str">
        <f t="shared" si="111"/>
        <v/>
      </c>
      <c r="N560" s="11">
        <f t="shared" si="112"/>
        <v>-7.1994240460763136E-4</v>
      </c>
    </row>
    <row r="561" spans="1:14" x14ac:dyDescent="0.2">
      <c r="A561" s="8"/>
      <c r="B561" s="18" t="s">
        <v>532</v>
      </c>
      <c r="C561" s="15">
        <v>0</v>
      </c>
      <c r="D561" s="9">
        <v>2</v>
      </c>
      <c r="E561" s="9">
        <v>0</v>
      </c>
      <c r="F561" s="9">
        <v>4</v>
      </c>
      <c r="G561" s="10" t="str">
        <f t="shared" si="107"/>
        <v/>
      </c>
      <c r="H561" s="10">
        <f t="shared" si="108"/>
        <v>1.4398848092152627E-3</v>
      </c>
      <c r="I561" s="10" t="str">
        <f t="shared" si="109"/>
        <v/>
      </c>
      <c r="J561" s="10">
        <f t="shared" si="110"/>
        <v>1.0446591799425438E-3</v>
      </c>
      <c r="K561" s="10" t="str">
        <f t="shared" si="113"/>
        <v xml:space="preserve"> </v>
      </c>
      <c r="L561" s="10">
        <f t="shared" si="114"/>
        <v>1</v>
      </c>
      <c r="M561" s="10" t="str">
        <f t="shared" si="111"/>
        <v/>
      </c>
      <c r="N561" s="11">
        <f t="shared" si="112"/>
        <v>1.4398848092152627E-3</v>
      </c>
    </row>
    <row r="562" spans="1:14" x14ac:dyDescent="0.2">
      <c r="A562" s="8"/>
      <c r="B562" s="18" t="s">
        <v>533</v>
      </c>
      <c r="C562" s="15">
        <v>0</v>
      </c>
      <c r="D562" s="9">
        <v>0</v>
      </c>
      <c r="E562" s="9">
        <v>0</v>
      </c>
      <c r="F562" s="9">
        <v>1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>
        <f t="shared" si="110"/>
        <v>2.6116479498563595E-4</v>
      </c>
      <c r="K562" s="10" t="str">
        <f t="shared" si="113"/>
        <v xml:space="preserve"> </v>
      </c>
      <c r="L562" s="10">
        <f t="shared" si="114"/>
        <v>1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18" t="s">
        <v>534</v>
      </c>
      <c r="C563" s="15">
        <v>37</v>
      </c>
      <c r="D563" s="9">
        <v>31</v>
      </c>
      <c r="E563" s="9">
        <v>15</v>
      </c>
      <c r="F563" s="9">
        <v>6</v>
      </c>
      <c r="G563" s="10">
        <f t="shared" ref="G563:G604" si="115">+IF(C563=0,"",C563/C$371)</f>
        <v>2.1637426900584796E-2</v>
      </c>
      <c r="H563" s="10">
        <f t="shared" ref="H563:H604" si="116">+IF(D563=0,"",D563/D$371)</f>
        <v>2.2318214542836574E-2</v>
      </c>
      <c r="I563" s="10">
        <f t="shared" ref="I563:I604" si="117">+IF(E563=0,"",E563/E$371)</f>
        <v>3.5773908895778677E-3</v>
      </c>
      <c r="J563" s="10">
        <f t="shared" ref="J563:J604" si="118">+IF(F563=0,"",F563/F$371)</f>
        <v>1.5669887699138157E-3</v>
      </c>
      <c r="K563" s="10">
        <f t="shared" si="113"/>
        <v>-0.59459459459459463</v>
      </c>
      <c r="L563" s="10">
        <f t="shared" si="114"/>
        <v>-0.80645161290322576</v>
      </c>
      <c r="M563" s="10">
        <f t="shared" ref="M563:M604" si="119">+IF(OR(AND(G563=""),(K563="")),"",G563*K563)</f>
        <v>-1.2865497076023392E-2</v>
      </c>
      <c r="N563" s="11">
        <f t="shared" ref="N563:N604" si="120">+IF(OR(AND(H563=""),(L563="")),"",H563*L563)</f>
        <v>-1.7998560115190784E-2</v>
      </c>
    </row>
    <row r="564" spans="1:14" x14ac:dyDescent="0.2">
      <c r="A564" s="8"/>
      <c r="B564" s="18" t="s">
        <v>535</v>
      </c>
      <c r="C564" s="15">
        <v>3</v>
      </c>
      <c r="D564" s="9">
        <v>4</v>
      </c>
      <c r="E564" s="9">
        <v>8</v>
      </c>
      <c r="F564" s="9">
        <v>4</v>
      </c>
      <c r="G564" s="10">
        <f t="shared" si="115"/>
        <v>1.7543859649122807E-3</v>
      </c>
      <c r="H564" s="10">
        <f t="shared" si="116"/>
        <v>2.8797696184305254E-3</v>
      </c>
      <c r="I564" s="10">
        <f t="shared" si="117"/>
        <v>1.9079418077748629E-3</v>
      </c>
      <c r="J564" s="10">
        <f t="shared" si="118"/>
        <v>1.0446591799425438E-3</v>
      </c>
      <c r="K564" s="10">
        <f t="shared" ref="K564:K604" si="121">+IF(AND(C564=0,E564=0)," ",IF(C564=0,1,IF(E564=0,-1,(E564-C564)/C564)))</f>
        <v>1.6666666666666667</v>
      </c>
      <c r="L564" s="10">
        <f t="shared" ref="L564:L604" si="122">+IF(AND(D564=0,F564=0)," ",IF(D564=0,1,IF(F564=0,-1,(F564-D564)/D564)))</f>
        <v>0</v>
      </c>
      <c r="M564" s="10">
        <f t="shared" si="119"/>
        <v>2.9239766081871348E-3</v>
      </c>
      <c r="N564" s="11">
        <f t="shared" si="120"/>
        <v>0</v>
      </c>
    </row>
    <row r="565" spans="1:14" ht="25.5" x14ac:dyDescent="0.2">
      <c r="A565" s="8"/>
      <c r="B565" s="18" t="s">
        <v>536</v>
      </c>
      <c r="C565" s="15">
        <v>0</v>
      </c>
      <c r="D565" s="9">
        <v>1</v>
      </c>
      <c r="E565" s="9">
        <v>0</v>
      </c>
      <c r="F565" s="9">
        <v>1</v>
      </c>
      <c r="G565" s="10" t="str">
        <f t="shared" si="115"/>
        <v/>
      </c>
      <c r="H565" s="10">
        <f t="shared" si="116"/>
        <v>7.1994240460763136E-4</v>
      </c>
      <c r="I565" s="10" t="str">
        <f t="shared" si="117"/>
        <v/>
      </c>
      <c r="J565" s="10">
        <f t="shared" si="118"/>
        <v>2.6116479498563595E-4</v>
      </c>
      <c r="K565" s="10" t="str">
        <f t="shared" si="121"/>
        <v xml:space="preserve"> </v>
      </c>
      <c r="L565" s="10">
        <f t="shared" si="122"/>
        <v>0</v>
      </c>
      <c r="M565" s="10" t="str">
        <f t="shared" si="119"/>
        <v/>
      </c>
      <c r="N565" s="11">
        <f t="shared" si="120"/>
        <v>0</v>
      </c>
    </row>
    <row r="566" spans="1:14" x14ac:dyDescent="0.2">
      <c r="A566" s="8"/>
      <c r="B566" s="18" t="s">
        <v>537</v>
      </c>
      <c r="C566" s="15">
        <v>0</v>
      </c>
      <c r="D566" s="9">
        <v>0</v>
      </c>
      <c r="E566" s="9">
        <v>0</v>
      </c>
      <c r="F566" s="9">
        <v>1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>
        <f t="shared" si="118"/>
        <v>2.6116479498563595E-4</v>
      </c>
      <c r="K566" s="10" t="str">
        <f t="shared" si="121"/>
        <v xml:space="preserve"> </v>
      </c>
      <c r="L566" s="10">
        <f t="shared" si="122"/>
        <v>1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18" t="s">
        <v>538</v>
      </c>
      <c r="C567" s="15">
        <v>0</v>
      </c>
      <c r="D567" s="9">
        <v>16</v>
      </c>
      <c r="E567" s="9">
        <v>7</v>
      </c>
      <c r="F567" s="9">
        <v>50</v>
      </c>
      <c r="G567" s="10" t="str">
        <f t="shared" si="115"/>
        <v/>
      </c>
      <c r="H567" s="10">
        <f t="shared" si="116"/>
        <v>1.1519078473722102E-2</v>
      </c>
      <c r="I567" s="10">
        <f t="shared" si="117"/>
        <v>1.6694490818030051E-3</v>
      </c>
      <c r="J567" s="10">
        <f t="shared" si="118"/>
        <v>1.3058239749281797E-2</v>
      </c>
      <c r="K567" s="10">
        <f t="shared" si="121"/>
        <v>1</v>
      </c>
      <c r="L567" s="10">
        <f t="shared" si="122"/>
        <v>2.125</v>
      </c>
      <c r="M567" s="10" t="str">
        <f t="shared" si="119"/>
        <v/>
      </c>
      <c r="N567" s="11">
        <f t="shared" si="120"/>
        <v>2.4478041756659467E-2</v>
      </c>
    </row>
    <row r="568" spans="1:14" x14ac:dyDescent="0.2">
      <c r="A568" s="8"/>
      <c r="B568" s="18" t="s">
        <v>539</v>
      </c>
      <c r="C568" s="15">
        <v>1</v>
      </c>
      <c r="D568" s="9">
        <v>5</v>
      </c>
      <c r="E568" s="9">
        <v>2</v>
      </c>
      <c r="F568" s="9">
        <v>10</v>
      </c>
      <c r="G568" s="10">
        <f t="shared" si="115"/>
        <v>5.8479532163742691E-4</v>
      </c>
      <c r="H568" s="10">
        <f t="shared" si="116"/>
        <v>3.599712023038157E-3</v>
      </c>
      <c r="I568" s="10">
        <f t="shared" si="117"/>
        <v>4.7698545194371572E-4</v>
      </c>
      <c r="J568" s="10">
        <f t="shared" si="118"/>
        <v>2.6116479498563593E-3</v>
      </c>
      <c r="K568" s="10">
        <f t="shared" si="121"/>
        <v>1</v>
      </c>
      <c r="L568" s="10">
        <f t="shared" si="122"/>
        <v>1</v>
      </c>
      <c r="M568" s="10">
        <f t="shared" si="119"/>
        <v>5.8479532163742691E-4</v>
      </c>
      <c r="N568" s="11">
        <f t="shared" si="120"/>
        <v>3.599712023038157E-3</v>
      </c>
    </row>
    <row r="569" spans="1:14" x14ac:dyDescent="0.2">
      <c r="A569" s="8"/>
      <c r="B569" s="18" t="s">
        <v>540</v>
      </c>
      <c r="C569" s="1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18" t="s">
        <v>541</v>
      </c>
      <c r="C570" s="15">
        <v>0</v>
      </c>
      <c r="D570" s="9">
        <v>0</v>
      </c>
      <c r="E570" s="9">
        <v>0</v>
      </c>
      <c r="F570" s="9">
        <v>1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>
        <f t="shared" si="118"/>
        <v>2.6116479498563595E-4</v>
      </c>
      <c r="K570" s="10" t="str">
        <f t="shared" si="121"/>
        <v xml:space="preserve"> </v>
      </c>
      <c r="L570" s="10">
        <f t="shared" si="122"/>
        <v>1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18" t="s">
        <v>542</v>
      </c>
      <c r="C571" s="15">
        <v>3</v>
      </c>
      <c r="D571" s="9">
        <v>0</v>
      </c>
      <c r="E571" s="9">
        <v>19</v>
      </c>
      <c r="F571" s="9">
        <v>1</v>
      </c>
      <c r="G571" s="10">
        <f t="shared" si="115"/>
        <v>1.7543859649122807E-3</v>
      </c>
      <c r="H571" s="10" t="str">
        <f t="shared" si="116"/>
        <v/>
      </c>
      <c r="I571" s="10">
        <f t="shared" si="117"/>
        <v>4.5313617934652989E-3</v>
      </c>
      <c r="J571" s="10">
        <f t="shared" si="118"/>
        <v>2.6116479498563595E-4</v>
      </c>
      <c r="K571" s="10">
        <f t="shared" si="121"/>
        <v>5.333333333333333</v>
      </c>
      <c r="L571" s="10">
        <f t="shared" si="122"/>
        <v>1</v>
      </c>
      <c r="M571" s="10">
        <f t="shared" si="119"/>
        <v>9.3567251461988306E-3</v>
      </c>
      <c r="N571" s="11" t="str">
        <f t="shared" si="120"/>
        <v/>
      </c>
    </row>
    <row r="572" spans="1:14" x14ac:dyDescent="0.2">
      <c r="A572" s="8"/>
      <c r="B572" s="18" t="s">
        <v>543</v>
      </c>
      <c r="C572" s="15">
        <v>0</v>
      </c>
      <c r="D572" s="9">
        <v>8</v>
      </c>
      <c r="E572" s="9">
        <v>0</v>
      </c>
      <c r="F572" s="9">
        <v>6</v>
      </c>
      <c r="G572" s="10" t="str">
        <f t="shared" si="115"/>
        <v/>
      </c>
      <c r="H572" s="10">
        <f t="shared" si="116"/>
        <v>5.7595392368610509E-3</v>
      </c>
      <c r="I572" s="10" t="str">
        <f t="shared" si="117"/>
        <v/>
      </c>
      <c r="J572" s="10">
        <f t="shared" si="118"/>
        <v>1.5669887699138157E-3</v>
      </c>
      <c r="K572" s="10" t="str">
        <f t="shared" si="121"/>
        <v xml:space="preserve"> </v>
      </c>
      <c r="L572" s="10">
        <f t="shared" si="122"/>
        <v>-0.25</v>
      </c>
      <c r="M572" s="10" t="str">
        <f t="shared" si="119"/>
        <v/>
      </c>
      <c r="N572" s="11">
        <f t="shared" si="120"/>
        <v>-1.4398848092152627E-3</v>
      </c>
    </row>
    <row r="573" spans="1:14" x14ac:dyDescent="0.2">
      <c r="A573" s="8"/>
      <c r="B573" s="18" t="s">
        <v>544</v>
      </c>
      <c r="C573" s="15">
        <v>1</v>
      </c>
      <c r="D573" s="9">
        <v>0</v>
      </c>
      <c r="E573" s="9">
        <v>0</v>
      </c>
      <c r="F573" s="9">
        <v>0</v>
      </c>
      <c r="G573" s="10">
        <f t="shared" si="115"/>
        <v>5.8479532163742691E-4</v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>
        <f t="shared" si="121"/>
        <v>-1</v>
      </c>
      <c r="L573" s="10" t="str">
        <f t="shared" si="122"/>
        <v xml:space="preserve"> </v>
      </c>
      <c r="M573" s="10">
        <f t="shared" si="119"/>
        <v>-5.8479532163742691E-4</v>
      </c>
      <c r="N573" s="11" t="str">
        <f t="shared" si="120"/>
        <v/>
      </c>
    </row>
    <row r="574" spans="1:14" x14ac:dyDescent="0.2">
      <c r="A574" s="8"/>
      <c r="B574" s="18" t="s">
        <v>545</v>
      </c>
      <c r="C574" s="15">
        <v>0</v>
      </c>
      <c r="D574" s="9">
        <v>1</v>
      </c>
      <c r="E574" s="9">
        <v>0</v>
      </c>
      <c r="F574" s="9">
        <v>0</v>
      </c>
      <c r="G574" s="10" t="str">
        <f t="shared" si="115"/>
        <v/>
      </c>
      <c r="H574" s="10">
        <f t="shared" si="116"/>
        <v>7.1994240460763136E-4</v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>
        <f t="shared" si="122"/>
        <v>-1</v>
      </c>
      <c r="M574" s="10" t="str">
        <f t="shared" si="119"/>
        <v/>
      </c>
      <c r="N574" s="11">
        <f t="shared" si="120"/>
        <v>-7.1994240460763136E-4</v>
      </c>
    </row>
    <row r="575" spans="1:14" x14ac:dyDescent="0.2">
      <c r="A575" s="8"/>
      <c r="B575" s="18" t="s">
        <v>546</v>
      </c>
      <c r="C575" s="1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18" t="s">
        <v>547</v>
      </c>
      <c r="C576" s="1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18" t="s">
        <v>548</v>
      </c>
      <c r="C577" s="15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1" t="str">
        <f t="shared" si="120"/>
        <v/>
      </c>
    </row>
    <row r="578" spans="1:14" ht="25.5" x14ac:dyDescent="0.2">
      <c r="A578" s="8"/>
      <c r="B578" s="18" t="s">
        <v>549</v>
      </c>
      <c r="C578" s="15">
        <v>0</v>
      </c>
      <c r="D578" s="9">
        <v>1</v>
      </c>
      <c r="E578" s="9">
        <v>0</v>
      </c>
      <c r="F578" s="9">
        <v>2</v>
      </c>
      <c r="G578" s="10" t="str">
        <f t="shared" si="115"/>
        <v/>
      </c>
      <c r="H578" s="10">
        <f t="shared" si="116"/>
        <v>7.1994240460763136E-4</v>
      </c>
      <c r="I578" s="10" t="str">
        <f t="shared" si="117"/>
        <v/>
      </c>
      <c r="J578" s="10">
        <f t="shared" si="118"/>
        <v>5.223295899712719E-4</v>
      </c>
      <c r="K578" s="10" t="str">
        <f t="shared" si="121"/>
        <v xml:space="preserve"> </v>
      </c>
      <c r="L578" s="10">
        <f t="shared" si="122"/>
        <v>1</v>
      </c>
      <c r="M578" s="10" t="str">
        <f t="shared" si="119"/>
        <v/>
      </c>
      <c r="N578" s="11">
        <f t="shared" si="120"/>
        <v>7.1994240460763136E-4</v>
      </c>
    </row>
    <row r="579" spans="1:14" x14ac:dyDescent="0.2">
      <c r="A579" s="8"/>
      <c r="B579" s="18" t="s">
        <v>550</v>
      </c>
      <c r="C579" s="1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18" t="s">
        <v>551</v>
      </c>
      <c r="C580" s="15">
        <v>0</v>
      </c>
      <c r="D580" s="9">
        <v>1</v>
      </c>
      <c r="E580" s="9">
        <v>0</v>
      </c>
      <c r="F580" s="9">
        <v>0</v>
      </c>
      <c r="G580" s="10" t="str">
        <f t="shared" si="115"/>
        <v/>
      </c>
      <c r="H580" s="10">
        <f t="shared" si="116"/>
        <v>7.1994240460763136E-4</v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>
        <f t="shared" si="122"/>
        <v>-1</v>
      </c>
      <c r="M580" s="10" t="str">
        <f t="shared" si="119"/>
        <v/>
      </c>
      <c r="N580" s="11">
        <f t="shared" si="120"/>
        <v>-7.1994240460763136E-4</v>
      </c>
    </row>
    <row r="581" spans="1:14" ht="25.5" x14ac:dyDescent="0.2">
      <c r="A581" s="8"/>
      <c r="B581" s="18" t="s">
        <v>552</v>
      </c>
      <c r="C581" s="15">
        <v>0</v>
      </c>
      <c r="D581" s="9">
        <v>0</v>
      </c>
      <c r="E581" s="9">
        <v>0</v>
      </c>
      <c r="F581" s="9">
        <v>2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>
        <f t="shared" si="118"/>
        <v>5.223295899712719E-4</v>
      </c>
      <c r="K581" s="10" t="str">
        <f t="shared" si="121"/>
        <v xml:space="preserve"> </v>
      </c>
      <c r="L581" s="10">
        <f t="shared" si="122"/>
        <v>1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18" t="s">
        <v>553</v>
      </c>
      <c r="C582" s="1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18" t="s">
        <v>554</v>
      </c>
      <c r="C583" s="15">
        <v>0</v>
      </c>
      <c r="D583" s="9">
        <v>7</v>
      </c>
      <c r="E583" s="9">
        <v>3</v>
      </c>
      <c r="F583" s="9">
        <v>10</v>
      </c>
      <c r="G583" s="10" t="str">
        <f t="shared" si="115"/>
        <v/>
      </c>
      <c r="H583" s="10">
        <f t="shared" si="116"/>
        <v>5.0395968322534193E-3</v>
      </c>
      <c r="I583" s="10">
        <f t="shared" si="117"/>
        <v>7.1547817791557363E-4</v>
      </c>
      <c r="J583" s="10">
        <f t="shared" si="118"/>
        <v>2.6116479498563593E-3</v>
      </c>
      <c r="K583" s="10">
        <f t="shared" si="121"/>
        <v>1</v>
      </c>
      <c r="L583" s="10">
        <f t="shared" si="122"/>
        <v>0.42857142857142855</v>
      </c>
      <c r="M583" s="10" t="str">
        <f t="shared" si="119"/>
        <v/>
      </c>
      <c r="N583" s="11">
        <f t="shared" si="120"/>
        <v>2.1598272138228939E-3</v>
      </c>
    </row>
    <row r="584" spans="1:14" ht="25.5" x14ac:dyDescent="0.2">
      <c r="A584" s="8"/>
      <c r="B584" s="18" t="s">
        <v>555</v>
      </c>
      <c r="C584" s="1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18" t="s">
        <v>556</v>
      </c>
      <c r="C585" s="15">
        <v>0</v>
      </c>
      <c r="D585" s="9">
        <v>0</v>
      </c>
      <c r="E585" s="9">
        <v>0</v>
      </c>
      <c r="F585" s="9">
        <v>2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>
        <f t="shared" si="118"/>
        <v>5.223295899712719E-4</v>
      </c>
      <c r="K585" s="10" t="str">
        <f t="shared" si="121"/>
        <v xml:space="preserve"> </v>
      </c>
      <c r="L585" s="10">
        <f t="shared" si="122"/>
        <v>1</v>
      </c>
      <c r="M585" s="10" t="str">
        <f t="shared" si="119"/>
        <v/>
      </c>
      <c r="N585" s="11" t="str">
        <f t="shared" si="120"/>
        <v/>
      </c>
    </row>
    <row r="586" spans="1:14" x14ac:dyDescent="0.2">
      <c r="A586" s="8"/>
      <c r="B586" s="18" t="s">
        <v>557</v>
      </c>
      <c r="C586" s="15">
        <v>0</v>
      </c>
      <c r="D586" s="9">
        <v>0</v>
      </c>
      <c r="E586" s="9">
        <v>0</v>
      </c>
      <c r="F586" s="9">
        <v>6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>
        <f t="shared" si="118"/>
        <v>1.5669887699138157E-3</v>
      </c>
      <c r="K586" s="10" t="str">
        <f t="shared" si="121"/>
        <v xml:space="preserve"> </v>
      </c>
      <c r="L586" s="10">
        <f t="shared" si="122"/>
        <v>1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18" t="s">
        <v>558</v>
      </c>
      <c r="C587" s="1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18" t="s">
        <v>559</v>
      </c>
      <c r="C588" s="15">
        <v>0</v>
      </c>
      <c r="D588" s="9">
        <v>40</v>
      </c>
      <c r="E588" s="9">
        <v>1</v>
      </c>
      <c r="F588" s="9">
        <v>25</v>
      </c>
      <c r="G588" s="10" t="str">
        <f t="shared" si="115"/>
        <v/>
      </c>
      <c r="H588" s="10">
        <f t="shared" si="116"/>
        <v>2.8797696184305256E-2</v>
      </c>
      <c r="I588" s="10">
        <f t="shared" si="117"/>
        <v>2.3849272597185786E-4</v>
      </c>
      <c r="J588" s="10">
        <f t="shared" si="118"/>
        <v>6.5291198746408987E-3</v>
      </c>
      <c r="K588" s="10">
        <f t="shared" si="121"/>
        <v>1</v>
      </c>
      <c r="L588" s="10">
        <f t="shared" si="122"/>
        <v>-0.375</v>
      </c>
      <c r="M588" s="10" t="str">
        <f t="shared" si="119"/>
        <v/>
      </c>
      <c r="N588" s="11">
        <f t="shared" si="120"/>
        <v>-1.0799136069114472E-2</v>
      </c>
    </row>
    <row r="589" spans="1:14" ht="25.5" x14ac:dyDescent="0.2">
      <c r="A589" s="8"/>
      <c r="B589" s="18" t="s">
        <v>560</v>
      </c>
      <c r="C589" s="15">
        <v>0</v>
      </c>
      <c r="D589" s="9">
        <v>17</v>
      </c>
      <c r="E589" s="9">
        <v>0</v>
      </c>
      <c r="F589" s="9">
        <v>18</v>
      </c>
      <c r="G589" s="10" t="str">
        <f t="shared" si="115"/>
        <v/>
      </c>
      <c r="H589" s="10">
        <f t="shared" si="116"/>
        <v>1.2239020878329733E-2</v>
      </c>
      <c r="I589" s="10" t="str">
        <f t="shared" si="117"/>
        <v/>
      </c>
      <c r="J589" s="10">
        <f t="shared" si="118"/>
        <v>4.7009663097414469E-3</v>
      </c>
      <c r="K589" s="10" t="str">
        <f t="shared" si="121"/>
        <v xml:space="preserve"> </v>
      </c>
      <c r="L589" s="10">
        <f t="shared" si="122"/>
        <v>5.8823529411764705E-2</v>
      </c>
      <c r="M589" s="10" t="str">
        <f t="shared" si="119"/>
        <v/>
      </c>
      <c r="N589" s="11">
        <f t="shared" si="120"/>
        <v>7.1994240460763136E-4</v>
      </c>
    </row>
    <row r="590" spans="1:14" x14ac:dyDescent="0.2">
      <c r="A590" s="8"/>
      <c r="B590" s="18" t="s">
        <v>561</v>
      </c>
      <c r="C590" s="15">
        <v>2</v>
      </c>
      <c r="D590" s="9">
        <v>42</v>
      </c>
      <c r="E590" s="9">
        <v>4</v>
      </c>
      <c r="F590" s="9">
        <v>88</v>
      </c>
      <c r="G590" s="10">
        <f t="shared" si="115"/>
        <v>1.1695906432748538E-3</v>
      </c>
      <c r="H590" s="10">
        <f t="shared" si="116"/>
        <v>3.0237580993520519E-2</v>
      </c>
      <c r="I590" s="10">
        <f t="shared" si="117"/>
        <v>9.5397090388743143E-4</v>
      </c>
      <c r="J590" s="10">
        <f t="shared" si="118"/>
        <v>2.2982501958735961E-2</v>
      </c>
      <c r="K590" s="10">
        <f t="shared" si="121"/>
        <v>1</v>
      </c>
      <c r="L590" s="10">
        <f t="shared" si="122"/>
        <v>1.0952380952380953</v>
      </c>
      <c r="M590" s="10">
        <f t="shared" si="119"/>
        <v>1.1695906432748538E-3</v>
      </c>
      <c r="N590" s="11">
        <f t="shared" si="120"/>
        <v>3.3117350611951049E-2</v>
      </c>
    </row>
    <row r="591" spans="1:14" x14ac:dyDescent="0.2">
      <c r="A591" s="8"/>
      <c r="B591" s="18" t="s">
        <v>562</v>
      </c>
      <c r="C591" s="15">
        <v>0</v>
      </c>
      <c r="D591" s="9">
        <v>5</v>
      </c>
      <c r="E591" s="9">
        <v>0</v>
      </c>
      <c r="F591" s="9">
        <v>2</v>
      </c>
      <c r="G591" s="10" t="str">
        <f t="shared" si="115"/>
        <v/>
      </c>
      <c r="H591" s="10">
        <f t="shared" si="116"/>
        <v>3.599712023038157E-3</v>
      </c>
      <c r="I591" s="10" t="str">
        <f t="shared" si="117"/>
        <v/>
      </c>
      <c r="J591" s="10">
        <f t="shared" si="118"/>
        <v>5.223295899712719E-4</v>
      </c>
      <c r="K591" s="10" t="str">
        <f t="shared" si="121"/>
        <v xml:space="preserve"> </v>
      </c>
      <c r="L591" s="10">
        <f t="shared" si="122"/>
        <v>-0.6</v>
      </c>
      <c r="M591" s="10" t="str">
        <f t="shared" si="119"/>
        <v/>
      </c>
      <c r="N591" s="11">
        <f t="shared" si="120"/>
        <v>-2.1598272138228943E-3</v>
      </c>
    </row>
    <row r="592" spans="1:14" x14ac:dyDescent="0.2">
      <c r="A592" s="8"/>
      <c r="B592" s="18" t="s">
        <v>563</v>
      </c>
      <c r="C592" s="1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18" t="s">
        <v>564</v>
      </c>
      <c r="C593" s="1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18" t="s">
        <v>565</v>
      </c>
      <c r="C594" s="15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1" t="str">
        <f t="shared" si="120"/>
        <v/>
      </c>
    </row>
    <row r="595" spans="1:14" x14ac:dyDescent="0.2">
      <c r="A595" s="8"/>
      <c r="B595" s="18" t="s">
        <v>566</v>
      </c>
      <c r="C595" s="15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1" t="str">
        <f t="shared" si="120"/>
        <v/>
      </c>
    </row>
    <row r="596" spans="1:14" x14ac:dyDescent="0.2">
      <c r="A596" s="8"/>
      <c r="B596" s="18" t="s">
        <v>567</v>
      </c>
      <c r="C596" s="1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18" t="s">
        <v>568</v>
      </c>
      <c r="C597" s="15">
        <v>1</v>
      </c>
      <c r="D597" s="9">
        <v>9</v>
      </c>
      <c r="E597" s="9">
        <v>1</v>
      </c>
      <c r="F597" s="9">
        <v>22</v>
      </c>
      <c r="G597" s="10">
        <f t="shared" si="115"/>
        <v>5.8479532163742691E-4</v>
      </c>
      <c r="H597" s="10">
        <f t="shared" si="116"/>
        <v>6.4794816414686825E-3</v>
      </c>
      <c r="I597" s="10">
        <f t="shared" si="117"/>
        <v>2.3849272597185786E-4</v>
      </c>
      <c r="J597" s="10">
        <f t="shared" si="118"/>
        <v>5.7456254896839903E-3</v>
      </c>
      <c r="K597" s="10">
        <f t="shared" si="121"/>
        <v>0</v>
      </c>
      <c r="L597" s="10">
        <f t="shared" si="122"/>
        <v>1.4444444444444444</v>
      </c>
      <c r="M597" s="10">
        <f t="shared" si="119"/>
        <v>0</v>
      </c>
      <c r="N597" s="11">
        <f t="shared" si="120"/>
        <v>9.359251259899207E-3</v>
      </c>
    </row>
    <row r="598" spans="1:14" x14ac:dyDescent="0.2">
      <c r="A598" s="8"/>
      <c r="B598" s="18" t="s">
        <v>569</v>
      </c>
      <c r="C598" s="15">
        <v>0</v>
      </c>
      <c r="D598" s="9">
        <v>1</v>
      </c>
      <c r="E598" s="9">
        <v>0</v>
      </c>
      <c r="F598" s="9">
        <v>2</v>
      </c>
      <c r="G598" s="10" t="str">
        <f t="shared" si="115"/>
        <v/>
      </c>
      <c r="H598" s="10">
        <f t="shared" si="116"/>
        <v>7.1994240460763136E-4</v>
      </c>
      <c r="I598" s="10" t="str">
        <f t="shared" si="117"/>
        <v/>
      </c>
      <c r="J598" s="10">
        <f t="shared" si="118"/>
        <v>5.223295899712719E-4</v>
      </c>
      <c r="K598" s="10" t="str">
        <f t="shared" si="121"/>
        <v xml:space="preserve"> </v>
      </c>
      <c r="L598" s="10">
        <f t="shared" si="122"/>
        <v>1</v>
      </c>
      <c r="M598" s="10" t="str">
        <f t="shared" si="119"/>
        <v/>
      </c>
      <c r="N598" s="11">
        <f t="shared" si="120"/>
        <v>7.1994240460763136E-4</v>
      </c>
    </row>
    <row r="599" spans="1:14" ht="25.5" x14ac:dyDescent="0.2">
      <c r="A599" s="8"/>
      <c r="B599" s="18" t="s">
        <v>570</v>
      </c>
      <c r="C599" s="15">
        <v>0</v>
      </c>
      <c r="D599" s="9">
        <v>0</v>
      </c>
      <c r="E599" s="9">
        <v>1</v>
      </c>
      <c r="F599" s="9">
        <v>0</v>
      </c>
      <c r="G599" s="10" t="str">
        <f t="shared" si="115"/>
        <v/>
      </c>
      <c r="H599" s="10" t="str">
        <f t="shared" si="116"/>
        <v/>
      </c>
      <c r="I599" s="10">
        <f t="shared" si="117"/>
        <v>2.3849272597185786E-4</v>
      </c>
      <c r="J599" s="10" t="str">
        <f t="shared" si="118"/>
        <v/>
      </c>
      <c r="K599" s="10">
        <f t="shared" si="121"/>
        <v>1</v>
      </c>
      <c r="L599" s="10" t="str">
        <f t="shared" si="122"/>
        <v xml:space="preserve"> 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18" t="s">
        <v>571</v>
      </c>
      <c r="C600" s="15">
        <v>0</v>
      </c>
      <c r="D600" s="9">
        <v>1</v>
      </c>
      <c r="E600" s="9">
        <v>0</v>
      </c>
      <c r="F600" s="9">
        <v>0</v>
      </c>
      <c r="G600" s="10" t="str">
        <f t="shared" si="115"/>
        <v/>
      </c>
      <c r="H600" s="10">
        <f t="shared" si="116"/>
        <v>7.1994240460763136E-4</v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>
        <f t="shared" si="122"/>
        <v>-1</v>
      </c>
      <c r="M600" s="10" t="str">
        <f t="shared" si="119"/>
        <v/>
      </c>
      <c r="N600" s="11">
        <f t="shared" si="120"/>
        <v>-7.1994240460763136E-4</v>
      </c>
    </row>
    <row r="601" spans="1:14" x14ac:dyDescent="0.2">
      <c r="A601" s="8"/>
      <c r="B601" s="18" t="s">
        <v>572</v>
      </c>
      <c r="C601" s="1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18" t="s">
        <v>573</v>
      </c>
      <c r="C602" s="15">
        <v>3</v>
      </c>
      <c r="D602" s="9">
        <v>1</v>
      </c>
      <c r="E602" s="9">
        <v>0</v>
      </c>
      <c r="F602" s="9">
        <v>2</v>
      </c>
      <c r="G602" s="10">
        <f t="shared" si="115"/>
        <v>1.7543859649122807E-3</v>
      </c>
      <c r="H602" s="10">
        <f t="shared" si="116"/>
        <v>7.1994240460763136E-4</v>
      </c>
      <c r="I602" s="10" t="str">
        <f t="shared" si="117"/>
        <v/>
      </c>
      <c r="J602" s="10">
        <f t="shared" si="118"/>
        <v>5.223295899712719E-4</v>
      </c>
      <c r="K602" s="10">
        <f t="shared" si="121"/>
        <v>-1</v>
      </c>
      <c r="L602" s="10">
        <f t="shared" si="122"/>
        <v>1</v>
      </c>
      <c r="M602" s="10">
        <f t="shared" si="119"/>
        <v>-1.7543859649122807E-3</v>
      </c>
      <c r="N602" s="11">
        <f t="shared" si="120"/>
        <v>7.1994240460763136E-4</v>
      </c>
    </row>
    <row r="603" spans="1:14" ht="25.5" x14ac:dyDescent="0.2">
      <c r="A603" s="8"/>
      <c r="B603" s="18" t="s">
        <v>574</v>
      </c>
      <c r="C603" s="1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19" t="s">
        <v>575</v>
      </c>
      <c r="C604" s="16">
        <v>5</v>
      </c>
      <c r="D604" s="12">
        <v>0</v>
      </c>
      <c r="E604" s="12">
        <v>15</v>
      </c>
      <c r="F604" s="12">
        <v>0</v>
      </c>
      <c r="G604" s="13">
        <f t="shared" si="115"/>
        <v>2.9239766081871343E-3</v>
      </c>
      <c r="H604" s="13" t="str">
        <f t="shared" si="116"/>
        <v/>
      </c>
      <c r="I604" s="13">
        <f t="shared" si="117"/>
        <v>3.5773908895778677E-3</v>
      </c>
      <c r="J604" s="13" t="str">
        <f t="shared" si="118"/>
        <v/>
      </c>
      <c r="K604" s="13">
        <f t="shared" si="121"/>
        <v>2</v>
      </c>
      <c r="L604" s="13" t="str">
        <f t="shared" si="122"/>
        <v xml:space="preserve"> </v>
      </c>
      <c r="M604" s="13">
        <f t="shared" si="119"/>
        <v>5.8479532163742687E-3</v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6" t="s">
        <v>3</v>
      </c>
      <c r="C609" s="45" t="s">
        <v>16</v>
      </c>
      <c r="D609" s="46"/>
      <c r="E609" s="46"/>
      <c r="F609" s="40"/>
      <c r="G609" s="45" t="s">
        <v>5</v>
      </c>
      <c r="H609" s="46"/>
      <c r="I609" s="46"/>
      <c r="J609" s="46"/>
      <c r="K609" s="45" t="s">
        <v>17</v>
      </c>
      <c r="L609" s="42"/>
      <c r="M609" s="41" t="s">
        <v>7</v>
      </c>
      <c r="N609" s="42"/>
    </row>
    <row r="610" spans="1:14" ht="15.75" thickBot="1" x14ac:dyDescent="0.25">
      <c r="A610" s="7"/>
      <c r="B610" s="37"/>
      <c r="C610" s="39">
        <v>2022</v>
      </c>
      <c r="D610" s="40"/>
      <c r="E610" s="44">
        <v>2023</v>
      </c>
      <c r="F610" s="40"/>
      <c r="G610" s="39">
        <v>2022</v>
      </c>
      <c r="H610" s="40"/>
      <c r="I610" s="44">
        <v>2023</v>
      </c>
      <c r="J610" s="40"/>
      <c r="K610" s="47"/>
      <c r="L610" s="43"/>
      <c r="M610" s="31"/>
      <c r="N610" s="43"/>
    </row>
    <row r="611" spans="1:14" ht="15.75" thickBot="1" x14ac:dyDescent="0.25">
      <c r="A611" s="8"/>
      <c r="B611" s="38"/>
      <c r="C611" s="20" t="s">
        <v>8</v>
      </c>
      <c r="D611" s="20" t="s">
        <v>9</v>
      </c>
      <c r="E611" s="20" t="s">
        <v>8</v>
      </c>
      <c r="F611" s="20" t="s">
        <v>9</v>
      </c>
      <c r="G611" s="20" t="s">
        <v>8</v>
      </c>
      <c r="H611" s="20" t="s">
        <v>9</v>
      </c>
      <c r="I611" s="20" t="s">
        <v>8</v>
      </c>
      <c r="J611" s="20" t="s">
        <v>9</v>
      </c>
      <c r="K611" s="20" t="s">
        <v>8</v>
      </c>
      <c r="L611" s="20" t="s">
        <v>9</v>
      </c>
      <c r="M611" s="20" t="s">
        <v>8</v>
      </c>
      <c r="N611" s="20" t="s">
        <v>9</v>
      </c>
    </row>
    <row r="612" spans="1:14" ht="15.75" thickBot="1" x14ac:dyDescent="0.25">
      <c r="A612" s="8"/>
      <c r="B612" s="17" t="s">
        <v>14</v>
      </c>
      <c r="C612" s="21">
        <f>SUM(C613:C640)</f>
        <v>325</v>
      </c>
      <c r="D612" s="21">
        <f>SUM(D613:D640)</f>
        <v>409</v>
      </c>
      <c r="E612" s="21">
        <f>SUM(E613:E640)</f>
        <v>992</v>
      </c>
      <c r="F612" s="21">
        <f>SUM(F613:F640)</f>
        <v>1070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2.0523076923076924</v>
      </c>
      <c r="L612" s="22">
        <f>+IF(AND(D612=0,F612=0),"",IF(D612=0,1,IF(F612=0,-1,(F612-D612)/D612)))</f>
        <v>1.6161369193154034</v>
      </c>
      <c r="M612" s="22">
        <f t="shared" ref="M612:M640" si="127">+IF(OR(AND(G612=""),(K612="")),"",G612*K612)</f>
        <v>2.0523076923076924</v>
      </c>
      <c r="N612" s="23">
        <f t="shared" ref="N612:N640" si="128">+IF(OR(AND(H612=""),(L612="")),"",H612*L612)</f>
        <v>1.6161369193154034</v>
      </c>
    </row>
    <row r="613" spans="1:14" x14ac:dyDescent="0.2">
      <c r="A613" s="8"/>
      <c r="B613" s="28" t="s">
        <v>576</v>
      </c>
      <c r="C613" s="27">
        <v>0</v>
      </c>
      <c r="D613" s="24">
        <v>4</v>
      </c>
      <c r="E613" s="24">
        <v>1</v>
      </c>
      <c r="F613" s="24">
        <v>4</v>
      </c>
      <c r="G613" s="25" t="str">
        <f t="shared" si="123"/>
        <v/>
      </c>
      <c r="H613" s="25">
        <f t="shared" si="124"/>
        <v>9.7799511002444987E-3</v>
      </c>
      <c r="I613" s="25">
        <f t="shared" si="125"/>
        <v>1.0080645161290322E-3</v>
      </c>
      <c r="J613" s="25">
        <f t="shared" si="126"/>
        <v>3.7383177570093459E-3</v>
      </c>
      <c r="K613" s="25">
        <f t="shared" ref="K613:K640" si="129">+IF(AND(C613=0,E613=0)," ",IF(C613=0,1,IF(E613=0,-1,(E613-C613)/C613)))</f>
        <v>1</v>
      </c>
      <c r="L613" s="25">
        <f t="shared" ref="L613:L640" si="130">+IF(AND(D613=0,F613=0)," ",IF(D613=0,1,IF(F613=0,-1,(F613-D613)/D613)))</f>
        <v>0</v>
      </c>
      <c r="M613" s="25" t="str">
        <f t="shared" si="127"/>
        <v/>
      </c>
      <c r="N613" s="26">
        <f t="shared" si="128"/>
        <v>0</v>
      </c>
    </row>
    <row r="614" spans="1:14" x14ac:dyDescent="0.2">
      <c r="A614" s="8"/>
      <c r="B614" s="18" t="s">
        <v>577</v>
      </c>
      <c r="C614" s="15">
        <v>13</v>
      </c>
      <c r="D614" s="9">
        <v>8</v>
      </c>
      <c r="E614" s="9">
        <v>51</v>
      </c>
      <c r="F614" s="9">
        <v>30</v>
      </c>
      <c r="G614" s="10">
        <f t="shared" si="123"/>
        <v>0.04</v>
      </c>
      <c r="H614" s="10">
        <f t="shared" si="124"/>
        <v>1.9559902200488997E-2</v>
      </c>
      <c r="I614" s="10">
        <f t="shared" si="125"/>
        <v>5.1411290322580648E-2</v>
      </c>
      <c r="J614" s="10">
        <f t="shared" si="126"/>
        <v>2.8037383177570093E-2</v>
      </c>
      <c r="K614" s="10">
        <f t="shared" si="129"/>
        <v>2.9230769230769229</v>
      </c>
      <c r="L614" s="10">
        <f t="shared" si="130"/>
        <v>2.75</v>
      </c>
      <c r="M614" s="10">
        <f t="shared" si="127"/>
        <v>0.11692307692307692</v>
      </c>
      <c r="N614" s="11">
        <f t="shared" si="128"/>
        <v>5.3789731051344741E-2</v>
      </c>
    </row>
    <row r="615" spans="1:14" ht="25.5" x14ac:dyDescent="0.2">
      <c r="A615" s="8"/>
      <c r="B615" s="18" t="s">
        <v>578</v>
      </c>
      <c r="C615" s="15">
        <v>48</v>
      </c>
      <c r="D615" s="9">
        <v>24</v>
      </c>
      <c r="E615" s="9">
        <v>301</v>
      </c>
      <c r="F615" s="9">
        <v>48</v>
      </c>
      <c r="G615" s="10">
        <f t="shared" si="123"/>
        <v>0.14769230769230771</v>
      </c>
      <c r="H615" s="10">
        <f t="shared" si="124"/>
        <v>5.8679706601466992E-2</v>
      </c>
      <c r="I615" s="10">
        <f t="shared" si="125"/>
        <v>0.30342741935483869</v>
      </c>
      <c r="J615" s="10">
        <f t="shared" si="126"/>
        <v>4.4859813084112146E-2</v>
      </c>
      <c r="K615" s="10">
        <f t="shared" si="129"/>
        <v>5.270833333333333</v>
      </c>
      <c r="L615" s="10">
        <f t="shared" si="130"/>
        <v>1</v>
      </c>
      <c r="M615" s="10">
        <f t="shared" si="127"/>
        <v>0.77846153846153854</v>
      </c>
      <c r="N615" s="11">
        <f t="shared" si="128"/>
        <v>5.8679706601466992E-2</v>
      </c>
    </row>
    <row r="616" spans="1:14" x14ac:dyDescent="0.2">
      <c r="A616" s="8"/>
      <c r="B616" s="18" t="s">
        <v>579</v>
      </c>
      <c r="C616" s="15">
        <v>118</v>
      </c>
      <c r="D616" s="9">
        <v>18</v>
      </c>
      <c r="E616" s="9">
        <v>259</v>
      </c>
      <c r="F616" s="9">
        <v>82</v>
      </c>
      <c r="G616" s="10">
        <f t="shared" si="123"/>
        <v>0.36307692307692307</v>
      </c>
      <c r="H616" s="10">
        <f t="shared" si="124"/>
        <v>4.4009779951100246E-2</v>
      </c>
      <c r="I616" s="10">
        <f t="shared" si="125"/>
        <v>0.26108870967741937</v>
      </c>
      <c r="J616" s="10">
        <f t="shared" si="126"/>
        <v>7.6635514018691592E-2</v>
      </c>
      <c r="K616" s="10">
        <f t="shared" si="129"/>
        <v>1.1949152542372881</v>
      </c>
      <c r="L616" s="10">
        <f t="shared" si="130"/>
        <v>3.5555555555555554</v>
      </c>
      <c r="M616" s="10">
        <f t="shared" si="127"/>
        <v>0.43384615384615383</v>
      </c>
      <c r="N616" s="11">
        <f t="shared" si="128"/>
        <v>0.15647921760391198</v>
      </c>
    </row>
    <row r="617" spans="1:14" x14ac:dyDescent="0.2">
      <c r="A617" s="8"/>
      <c r="B617" s="18" t="s">
        <v>580</v>
      </c>
      <c r="C617" s="15">
        <v>3</v>
      </c>
      <c r="D617" s="9">
        <v>31</v>
      </c>
      <c r="E617" s="9">
        <v>111</v>
      </c>
      <c r="F617" s="9">
        <v>108</v>
      </c>
      <c r="G617" s="10">
        <f t="shared" si="123"/>
        <v>9.2307692307692316E-3</v>
      </c>
      <c r="H617" s="10">
        <f t="shared" si="124"/>
        <v>7.5794621026894868E-2</v>
      </c>
      <c r="I617" s="10">
        <f t="shared" si="125"/>
        <v>0.11189516129032258</v>
      </c>
      <c r="J617" s="10">
        <f t="shared" si="126"/>
        <v>0.10093457943925234</v>
      </c>
      <c r="K617" s="10">
        <f t="shared" si="129"/>
        <v>36</v>
      </c>
      <c r="L617" s="10">
        <f t="shared" si="130"/>
        <v>2.4838709677419355</v>
      </c>
      <c r="M617" s="10">
        <f t="shared" si="127"/>
        <v>0.33230769230769236</v>
      </c>
      <c r="N617" s="11">
        <f t="shared" si="128"/>
        <v>0.18826405867970661</v>
      </c>
    </row>
    <row r="618" spans="1:14" x14ac:dyDescent="0.2">
      <c r="A618" s="8"/>
      <c r="B618" s="18" t="s">
        <v>581</v>
      </c>
      <c r="C618" s="15">
        <v>1</v>
      </c>
      <c r="D618" s="9">
        <v>1</v>
      </c>
      <c r="E618" s="9">
        <v>1</v>
      </c>
      <c r="F618" s="9">
        <v>0</v>
      </c>
      <c r="G618" s="10">
        <f t="shared" si="123"/>
        <v>3.0769230769230769E-3</v>
      </c>
      <c r="H618" s="10">
        <f t="shared" si="124"/>
        <v>2.4449877750611247E-3</v>
      </c>
      <c r="I618" s="10">
        <f t="shared" si="125"/>
        <v>1.0080645161290322E-3</v>
      </c>
      <c r="J618" s="10" t="str">
        <f t="shared" si="126"/>
        <v/>
      </c>
      <c r="K618" s="10">
        <f t="shared" si="129"/>
        <v>0</v>
      </c>
      <c r="L618" s="10">
        <f t="shared" si="130"/>
        <v>-1</v>
      </c>
      <c r="M618" s="10">
        <f t="shared" si="127"/>
        <v>0</v>
      </c>
      <c r="N618" s="11">
        <f t="shared" si="128"/>
        <v>-2.4449877750611247E-3</v>
      </c>
    </row>
    <row r="619" spans="1:14" x14ac:dyDescent="0.2">
      <c r="A619" s="8"/>
      <c r="B619" s="18" t="s">
        <v>582</v>
      </c>
      <c r="C619" s="15">
        <v>0</v>
      </c>
      <c r="D619" s="9">
        <v>1</v>
      </c>
      <c r="E619" s="9">
        <v>1</v>
      </c>
      <c r="F619" s="9">
        <v>1</v>
      </c>
      <c r="G619" s="10" t="str">
        <f t="shared" si="123"/>
        <v/>
      </c>
      <c r="H619" s="10">
        <f t="shared" si="124"/>
        <v>2.4449877750611247E-3</v>
      </c>
      <c r="I619" s="10">
        <f t="shared" si="125"/>
        <v>1.0080645161290322E-3</v>
      </c>
      <c r="J619" s="10">
        <f t="shared" si="126"/>
        <v>9.3457943925233649E-4</v>
      </c>
      <c r="K619" s="10">
        <f t="shared" si="129"/>
        <v>1</v>
      </c>
      <c r="L619" s="10">
        <f t="shared" si="130"/>
        <v>0</v>
      </c>
      <c r="M619" s="10" t="str">
        <f t="shared" si="127"/>
        <v/>
      </c>
      <c r="N619" s="11">
        <f t="shared" si="128"/>
        <v>0</v>
      </c>
    </row>
    <row r="620" spans="1:14" x14ac:dyDescent="0.2">
      <c r="A620" s="8"/>
      <c r="B620" s="18" t="s">
        <v>583</v>
      </c>
      <c r="C620" s="15">
        <v>1</v>
      </c>
      <c r="D620" s="9">
        <v>1</v>
      </c>
      <c r="E620" s="9">
        <v>0</v>
      </c>
      <c r="F620" s="9">
        <v>3</v>
      </c>
      <c r="G620" s="10">
        <f t="shared" si="123"/>
        <v>3.0769230769230769E-3</v>
      </c>
      <c r="H620" s="10">
        <f t="shared" si="124"/>
        <v>2.4449877750611247E-3</v>
      </c>
      <c r="I620" s="10" t="str">
        <f t="shared" si="125"/>
        <v/>
      </c>
      <c r="J620" s="10">
        <f t="shared" si="126"/>
        <v>2.8037383177570091E-3</v>
      </c>
      <c r="K620" s="10">
        <f t="shared" si="129"/>
        <v>-1</v>
      </c>
      <c r="L620" s="10">
        <f t="shared" si="130"/>
        <v>2</v>
      </c>
      <c r="M620" s="10">
        <f t="shared" si="127"/>
        <v>-3.0769230769230769E-3</v>
      </c>
      <c r="N620" s="11">
        <f t="shared" si="128"/>
        <v>4.8899755501222494E-3</v>
      </c>
    </row>
    <row r="621" spans="1:14" x14ac:dyDescent="0.2">
      <c r="A621" s="8"/>
      <c r="B621" s="18" t="s">
        <v>584</v>
      </c>
      <c r="C621" s="15">
        <v>0</v>
      </c>
      <c r="D621" s="9">
        <v>0</v>
      </c>
      <c r="E621" s="9">
        <v>0</v>
      </c>
      <c r="F621" s="9">
        <v>2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>
        <f t="shared" si="126"/>
        <v>1.869158878504673E-3</v>
      </c>
      <c r="K621" s="10" t="str">
        <f t="shared" si="129"/>
        <v xml:space="preserve"> </v>
      </c>
      <c r="L621" s="10">
        <f t="shared" si="130"/>
        <v>1</v>
      </c>
      <c r="M621" s="10" t="str">
        <f t="shared" si="127"/>
        <v/>
      </c>
      <c r="N621" s="11" t="str">
        <f t="shared" si="128"/>
        <v/>
      </c>
    </row>
    <row r="622" spans="1:14" ht="28.5" customHeight="1" x14ac:dyDescent="0.2">
      <c r="A622" s="8"/>
      <c r="B622" s="18" t="s">
        <v>585</v>
      </c>
      <c r="C622" s="15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11" t="str">
        <f t="shared" si="128"/>
        <v/>
      </c>
    </row>
    <row r="623" spans="1:14" x14ac:dyDescent="0.2">
      <c r="A623" s="8"/>
      <c r="B623" s="18" t="s">
        <v>586</v>
      </c>
      <c r="C623" s="15">
        <v>3</v>
      </c>
      <c r="D623" s="9">
        <v>1</v>
      </c>
      <c r="E623" s="9">
        <v>16</v>
      </c>
      <c r="F623" s="9">
        <v>1</v>
      </c>
      <c r="G623" s="10">
        <f t="shared" si="123"/>
        <v>9.2307692307692316E-3</v>
      </c>
      <c r="H623" s="10">
        <f t="shared" si="124"/>
        <v>2.4449877750611247E-3</v>
      </c>
      <c r="I623" s="10">
        <f t="shared" si="125"/>
        <v>1.6129032258064516E-2</v>
      </c>
      <c r="J623" s="10">
        <f t="shared" si="126"/>
        <v>9.3457943925233649E-4</v>
      </c>
      <c r="K623" s="10">
        <f t="shared" si="129"/>
        <v>4.333333333333333</v>
      </c>
      <c r="L623" s="10">
        <f t="shared" si="130"/>
        <v>0</v>
      </c>
      <c r="M623" s="10">
        <f t="shared" si="127"/>
        <v>0.04</v>
      </c>
      <c r="N623" s="11">
        <f t="shared" si="128"/>
        <v>0</v>
      </c>
    </row>
    <row r="624" spans="1:14" x14ac:dyDescent="0.2">
      <c r="A624" s="8"/>
      <c r="B624" s="18" t="s">
        <v>587</v>
      </c>
      <c r="C624" s="1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18" t="s">
        <v>588</v>
      </c>
      <c r="C625" s="15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1" t="str">
        <f t="shared" si="128"/>
        <v/>
      </c>
    </row>
    <row r="626" spans="1:14" x14ac:dyDescent="0.2">
      <c r="A626" s="8"/>
      <c r="B626" s="18" t="s">
        <v>589</v>
      </c>
      <c r="C626" s="15">
        <v>0</v>
      </c>
      <c r="D626" s="9">
        <v>1</v>
      </c>
      <c r="E626" s="9">
        <v>2</v>
      </c>
      <c r="F626" s="9">
        <v>44</v>
      </c>
      <c r="G626" s="10" t="str">
        <f t="shared" si="123"/>
        <v/>
      </c>
      <c r="H626" s="10">
        <f t="shared" si="124"/>
        <v>2.4449877750611247E-3</v>
      </c>
      <c r="I626" s="10">
        <f t="shared" si="125"/>
        <v>2.0161290322580645E-3</v>
      </c>
      <c r="J626" s="10">
        <f t="shared" si="126"/>
        <v>4.1121495327102804E-2</v>
      </c>
      <c r="K626" s="10">
        <f t="shared" si="129"/>
        <v>1</v>
      </c>
      <c r="L626" s="10">
        <f t="shared" si="130"/>
        <v>43</v>
      </c>
      <c r="M626" s="10" t="str">
        <f t="shared" si="127"/>
        <v/>
      </c>
      <c r="N626" s="11">
        <f t="shared" si="128"/>
        <v>0.10513447432762836</v>
      </c>
    </row>
    <row r="627" spans="1:14" ht="25.5" x14ac:dyDescent="0.2">
      <c r="A627" s="8"/>
      <c r="B627" s="18" t="s">
        <v>590</v>
      </c>
      <c r="C627" s="15">
        <v>0</v>
      </c>
      <c r="D627" s="9">
        <v>3</v>
      </c>
      <c r="E627" s="9">
        <v>0</v>
      </c>
      <c r="F627" s="9">
        <v>2</v>
      </c>
      <c r="G627" s="10" t="str">
        <f t="shared" si="123"/>
        <v/>
      </c>
      <c r="H627" s="10">
        <f t="shared" si="124"/>
        <v>7.3349633251833741E-3</v>
      </c>
      <c r="I627" s="10" t="str">
        <f t="shared" si="125"/>
        <v/>
      </c>
      <c r="J627" s="10">
        <f t="shared" si="126"/>
        <v>1.869158878504673E-3</v>
      </c>
      <c r="K627" s="10" t="str">
        <f t="shared" si="129"/>
        <v xml:space="preserve"> </v>
      </c>
      <c r="L627" s="10">
        <f t="shared" si="130"/>
        <v>-0.33333333333333331</v>
      </c>
      <c r="M627" s="10" t="str">
        <f t="shared" si="127"/>
        <v/>
      </c>
      <c r="N627" s="11">
        <f t="shared" si="128"/>
        <v>-2.4449877750611247E-3</v>
      </c>
    </row>
    <row r="628" spans="1:14" x14ac:dyDescent="0.2">
      <c r="A628" s="8"/>
      <c r="B628" s="18" t="s">
        <v>591</v>
      </c>
      <c r="C628" s="15">
        <v>40</v>
      </c>
      <c r="D628" s="9">
        <v>44</v>
      </c>
      <c r="E628" s="9">
        <v>13</v>
      </c>
      <c r="F628" s="9">
        <v>19</v>
      </c>
      <c r="G628" s="10">
        <f t="shared" si="123"/>
        <v>0.12307692307692308</v>
      </c>
      <c r="H628" s="10">
        <f t="shared" si="124"/>
        <v>0.10757946210268948</v>
      </c>
      <c r="I628" s="10">
        <f t="shared" si="125"/>
        <v>1.310483870967742E-2</v>
      </c>
      <c r="J628" s="10">
        <f t="shared" si="126"/>
        <v>1.7757009345794394E-2</v>
      </c>
      <c r="K628" s="10">
        <f t="shared" si="129"/>
        <v>-0.67500000000000004</v>
      </c>
      <c r="L628" s="10">
        <f t="shared" si="130"/>
        <v>-0.56818181818181823</v>
      </c>
      <c r="M628" s="10">
        <f t="shared" si="127"/>
        <v>-8.307692307692309E-2</v>
      </c>
      <c r="N628" s="11">
        <f t="shared" si="128"/>
        <v>-6.1124694376528121E-2</v>
      </c>
    </row>
    <row r="629" spans="1:14" x14ac:dyDescent="0.2">
      <c r="A629" s="8"/>
      <c r="B629" s="18" t="s">
        <v>592</v>
      </c>
      <c r="C629" s="15">
        <v>9</v>
      </c>
      <c r="D629" s="9">
        <v>18</v>
      </c>
      <c r="E629" s="9">
        <v>6</v>
      </c>
      <c r="F629" s="9">
        <v>7</v>
      </c>
      <c r="G629" s="10">
        <f t="shared" si="123"/>
        <v>2.7692307692307693E-2</v>
      </c>
      <c r="H629" s="10">
        <f t="shared" si="124"/>
        <v>4.4009779951100246E-2</v>
      </c>
      <c r="I629" s="10">
        <f t="shared" si="125"/>
        <v>6.0483870967741934E-3</v>
      </c>
      <c r="J629" s="10">
        <f t="shared" si="126"/>
        <v>6.5420560747663555E-3</v>
      </c>
      <c r="K629" s="10">
        <f t="shared" si="129"/>
        <v>-0.33333333333333331</v>
      </c>
      <c r="L629" s="10">
        <f t="shared" si="130"/>
        <v>-0.61111111111111116</v>
      </c>
      <c r="M629" s="10">
        <f t="shared" si="127"/>
        <v>-9.2307692307692299E-3</v>
      </c>
      <c r="N629" s="11">
        <f t="shared" si="128"/>
        <v>-2.6894865525672374E-2</v>
      </c>
    </row>
    <row r="630" spans="1:14" x14ac:dyDescent="0.2">
      <c r="A630" s="8"/>
      <c r="B630" s="18" t="s">
        <v>593</v>
      </c>
      <c r="C630" s="15">
        <v>16</v>
      </c>
      <c r="D630" s="9">
        <v>149</v>
      </c>
      <c r="E630" s="9">
        <v>23</v>
      </c>
      <c r="F630" s="9">
        <v>367</v>
      </c>
      <c r="G630" s="10">
        <f t="shared" si="123"/>
        <v>4.9230769230769231E-2</v>
      </c>
      <c r="H630" s="10">
        <f t="shared" si="124"/>
        <v>0.36430317848410759</v>
      </c>
      <c r="I630" s="10">
        <f t="shared" si="125"/>
        <v>2.3185483870967742E-2</v>
      </c>
      <c r="J630" s="10">
        <f t="shared" si="126"/>
        <v>0.34299065420560748</v>
      </c>
      <c r="K630" s="10">
        <f t="shared" si="129"/>
        <v>0.4375</v>
      </c>
      <c r="L630" s="10">
        <f t="shared" si="130"/>
        <v>1.4630872483221478</v>
      </c>
      <c r="M630" s="10">
        <f t="shared" si="127"/>
        <v>2.1538461538461538E-2</v>
      </c>
      <c r="N630" s="11">
        <f t="shared" si="128"/>
        <v>0.5330073349633252</v>
      </c>
    </row>
    <row r="631" spans="1:14" x14ac:dyDescent="0.2">
      <c r="A631" s="8"/>
      <c r="B631" s="18" t="s">
        <v>594</v>
      </c>
      <c r="C631" s="15">
        <v>53</v>
      </c>
      <c r="D631" s="9">
        <v>68</v>
      </c>
      <c r="E631" s="9">
        <v>184</v>
      </c>
      <c r="F631" s="9">
        <v>280</v>
      </c>
      <c r="G631" s="10">
        <f t="shared" si="123"/>
        <v>0.16307692307692306</v>
      </c>
      <c r="H631" s="10">
        <f t="shared" si="124"/>
        <v>0.16625916870415647</v>
      </c>
      <c r="I631" s="10">
        <f t="shared" si="125"/>
        <v>0.18548387096774194</v>
      </c>
      <c r="J631" s="10">
        <f t="shared" si="126"/>
        <v>0.26168224299065418</v>
      </c>
      <c r="K631" s="10">
        <f t="shared" si="129"/>
        <v>2.4716981132075473</v>
      </c>
      <c r="L631" s="10">
        <f t="shared" si="130"/>
        <v>3.1176470588235294</v>
      </c>
      <c r="M631" s="10">
        <f t="shared" si="127"/>
        <v>0.40307692307692305</v>
      </c>
      <c r="N631" s="11">
        <f t="shared" si="128"/>
        <v>0.51833740831295838</v>
      </c>
    </row>
    <row r="632" spans="1:14" x14ac:dyDescent="0.2">
      <c r="A632" s="8"/>
      <c r="B632" s="18" t="s">
        <v>595</v>
      </c>
      <c r="C632" s="15">
        <v>1</v>
      </c>
      <c r="D632" s="9">
        <v>1</v>
      </c>
      <c r="E632" s="9">
        <v>4</v>
      </c>
      <c r="F632" s="9">
        <v>22</v>
      </c>
      <c r="G632" s="10">
        <f t="shared" si="123"/>
        <v>3.0769230769230769E-3</v>
      </c>
      <c r="H632" s="10">
        <f t="shared" si="124"/>
        <v>2.4449877750611247E-3</v>
      </c>
      <c r="I632" s="10">
        <f t="shared" si="125"/>
        <v>4.0322580645161289E-3</v>
      </c>
      <c r="J632" s="10">
        <f t="shared" si="126"/>
        <v>2.0560747663551402E-2</v>
      </c>
      <c r="K632" s="10">
        <f t="shared" si="129"/>
        <v>3</v>
      </c>
      <c r="L632" s="10">
        <f t="shared" si="130"/>
        <v>21</v>
      </c>
      <c r="M632" s="10">
        <f t="shared" si="127"/>
        <v>9.2307692307692299E-3</v>
      </c>
      <c r="N632" s="11">
        <f t="shared" si="128"/>
        <v>5.1344743276283619E-2</v>
      </c>
    </row>
    <row r="633" spans="1:14" x14ac:dyDescent="0.2">
      <c r="A633" s="8"/>
      <c r="B633" s="18" t="s">
        <v>596</v>
      </c>
      <c r="C633" s="15">
        <v>0</v>
      </c>
      <c r="D633" s="9">
        <v>2</v>
      </c>
      <c r="E633" s="9">
        <v>0</v>
      </c>
      <c r="F633" s="9">
        <v>8</v>
      </c>
      <c r="G633" s="10" t="str">
        <f t="shared" si="123"/>
        <v/>
      </c>
      <c r="H633" s="10">
        <f t="shared" si="124"/>
        <v>4.8899755501222494E-3</v>
      </c>
      <c r="I633" s="10" t="str">
        <f t="shared" si="125"/>
        <v/>
      </c>
      <c r="J633" s="10">
        <f t="shared" si="126"/>
        <v>7.4766355140186919E-3</v>
      </c>
      <c r="K633" s="10" t="str">
        <f t="shared" si="129"/>
        <v xml:space="preserve"> </v>
      </c>
      <c r="L633" s="10">
        <f t="shared" si="130"/>
        <v>3</v>
      </c>
      <c r="M633" s="10" t="str">
        <f t="shared" si="127"/>
        <v/>
      </c>
      <c r="N633" s="11">
        <f t="shared" si="128"/>
        <v>1.4669926650366748E-2</v>
      </c>
    </row>
    <row r="634" spans="1:14" ht="25.5" x14ac:dyDescent="0.2">
      <c r="A634" s="8"/>
      <c r="B634" s="18" t="s">
        <v>597</v>
      </c>
      <c r="C634" s="15">
        <v>0</v>
      </c>
      <c r="D634" s="9">
        <v>1</v>
      </c>
      <c r="E634" s="9">
        <v>1</v>
      </c>
      <c r="F634" s="9">
        <v>1</v>
      </c>
      <c r="G634" s="10" t="str">
        <f t="shared" si="123"/>
        <v/>
      </c>
      <c r="H634" s="10">
        <f t="shared" si="124"/>
        <v>2.4449877750611247E-3</v>
      </c>
      <c r="I634" s="10">
        <f t="shared" si="125"/>
        <v>1.0080645161290322E-3</v>
      </c>
      <c r="J634" s="10">
        <f t="shared" si="126"/>
        <v>9.3457943925233649E-4</v>
      </c>
      <c r="K634" s="10">
        <f t="shared" si="129"/>
        <v>1</v>
      </c>
      <c r="L634" s="10">
        <f t="shared" si="130"/>
        <v>0</v>
      </c>
      <c r="M634" s="10" t="str">
        <f t="shared" si="127"/>
        <v/>
      </c>
      <c r="N634" s="11">
        <f t="shared" si="128"/>
        <v>0</v>
      </c>
    </row>
    <row r="635" spans="1:14" ht="25.5" x14ac:dyDescent="0.2">
      <c r="A635" s="8"/>
      <c r="B635" s="18" t="s">
        <v>598</v>
      </c>
      <c r="C635" s="15">
        <v>0</v>
      </c>
      <c r="D635" s="9">
        <v>0</v>
      </c>
      <c r="E635" s="9">
        <v>0</v>
      </c>
      <c r="F635" s="9">
        <v>4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>
        <f t="shared" si="126"/>
        <v>3.7383177570093459E-3</v>
      </c>
      <c r="K635" s="10" t="str">
        <f t="shared" si="129"/>
        <v xml:space="preserve"> </v>
      </c>
      <c r="L635" s="10">
        <f t="shared" si="130"/>
        <v>1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18" t="s">
        <v>599</v>
      </c>
      <c r="C636" s="15">
        <v>2</v>
      </c>
      <c r="D636" s="9">
        <v>18</v>
      </c>
      <c r="E636" s="9">
        <v>0</v>
      </c>
      <c r="F636" s="9">
        <v>10</v>
      </c>
      <c r="G636" s="10">
        <f t="shared" si="123"/>
        <v>6.1538461538461538E-3</v>
      </c>
      <c r="H636" s="10">
        <f t="shared" si="124"/>
        <v>4.4009779951100246E-2</v>
      </c>
      <c r="I636" s="10" t="str">
        <f t="shared" si="125"/>
        <v/>
      </c>
      <c r="J636" s="10">
        <f t="shared" si="126"/>
        <v>9.3457943925233638E-3</v>
      </c>
      <c r="K636" s="10">
        <f t="shared" si="129"/>
        <v>-1</v>
      </c>
      <c r="L636" s="10">
        <f t="shared" si="130"/>
        <v>-0.44444444444444442</v>
      </c>
      <c r="M636" s="10">
        <f t="shared" si="127"/>
        <v>-6.1538461538461538E-3</v>
      </c>
      <c r="N636" s="11">
        <f t="shared" si="128"/>
        <v>-1.9559902200488997E-2</v>
      </c>
    </row>
    <row r="637" spans="1:14" x14ac:dyDescent="0.2">
      <c r="A637" s="8"/>
      <c r="B637" s="18" t="s">
        <v>600</v>
      </c>
      <c r="C637" s="15">
        <v>2</v>
      </c>
      <c r="D637" s="9">
        <v>3</v>
      </c>
      <c r="E637" s="9">
        <v>1</v>
      </c>
      <c r="F637" s="9">
        <v>2</v>
      </c>
      <c r="G637" s="10">
        <f t="shared" si="123"/>
        <v>6.1538461538461538E-3</v>
      </c>
      <c r="H637" s="10">
        <f t="shared" si="124"/>
        <v>7.3349633251833741E-3</v>
      </c>
      <c r="I637" s="10">
        <f t="shared" si="125"/>
        <v>1.0080645161290322E-3</v>
      </c>
      <c r="J637" s="10">
        <f t="shared" si="126"/>
        <v>1.869158878504673E-3</v>
      </c>
      <c r="K637" s="10">
        <f t="shared" si="129"/>
        <v>-0.5</v>
      </c>
      <c r="L637" s="10">
        <f t="shared" si="130"/>
        <v>-0.33333333333333331</v>
      </c>
      <c r="M637" s="10">
        <f t="shared" si="127"/>
        <v>-3.0769230769230769E-3</v>
      </c>
      <c r="N637" s="11">
        <f t="shared" si="128"/>
        <v>-2.4449877750611247E-3</v>
      </c>
    </row>
    <row r="638" spans="1:14" ht="25.5" x14ac:dyDescent="0.2">
      <c r="A638" s="8"/>
      <c r="B638" s="18" t="s">
        <v>601</v>
      </c>
      <c r="C638" s="15">
        <v>0</v>
      </c>
      <c r="D638" s="9">
        <v>0</v>
      </c>
      <c r="E638" s="9">
        <v>2</v>
      </c>
      <c r="F638" s="9">
        <v>0</v>
      </c>
      <c r="G638" s="10" t="str">
        <f t="shared" si="123"/>
        <v/>
      </c>
      <c r="H638" s="10" t="str">
        <f t="shared" si="124"/>
        <v/>
      </c>
      <c r="I638" s="10">
        <f t="shared" si="125"/>
        <v>2.0161290322580645E-3</v>
      </c>
      <c r="J638" s="10" t="str">
        <f t="shared" si="126"/>
        <v/>
      </c>
      <c r="K638" s="10">
        <f t="shared" si="129"/>
        <v>1</v>
      </c>
      <c r="L638" s="10" t="str">
        <f t="shared" si="130"/>
        <v xml:space="preserve"> 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18" t="s">
        <v>602</v>
      </c>
      <c r="C639" s="15">
        <v>4</v>
      </c>
      <c r="D639" s="9">
        <v>8</v>
      </c>
      <c r="E639" s="9">
        <v>2</v>
      </c>
      <c r="F639" s="9">
        <v>5</v>
      </c>
      <c r="G639" s="10">
        <f t="shared" si="123"/>
        <v>1.2307692307692308E-2</v>
      </c>
      <c r="H639" s="10">
        <f t="shared" si="124"/>
        <v>1.9559902200488997E-2</v>
      </c>
      <c r="I639" s="10">
        <f t="shared" si="125"/>
        <v>2.0161290322580645E-3</v>
      </c>
      <c r="J639" s="10">
        <f t="shared" si="126"/>
        <v>4.6728971962616819E-3</v>
      </c>
      <c r="K639" s="10">
        <f t="shared" si="129"/>
        <v>-0.5</v>
      </c>
      <c r="L639" s="10">
        <f t="shared" si="130"/>
        <v>-0.375</v>
      </c>
      <c r="M639" s="10">
        <f t="shared" si="127"/>
        <v>-6.1538461538461538E-3</v>
      </c>
      <c r="N639" s="11">
        <f t="shared" si="128"/>
        <v>-7.3349633251833741E-3</v>
      </c>
    </row>
    <row r="640" spans="1:14" ht="26.25" thickBot="1" x14ac:dyDescent="0.25">
      <c r="A640" s="8"/>
      <c r="B640" s="19" t="s">
        <v>603</v>
      </c>
      <c r="C640" s="16">
        <v>11</v>
      </c>
      <c r="D640" s="12">
        <v>4</v>
      </c>
      <c r="E640" s="12">
        <v>13</v>
      </c>
      <c r="F640" s="12">
        <v>20</v>
      </c>
      <c r="G640" s="13">
        <f t="shared" si="123"/>
        <v>3.3846153846153845E-2</v>
      </c>
      <c r="H640" s="13">
        <f t="shared" si="124"/>
        <v>9.7799511002444987E-3</v>
      </c>
      <c r="I640" s="13">
        <f t="shared" si="125"/>
        <v>1.310483870967742E-2</v>
      </c>
      <c r="J640" s="13">
        <f t="shared" si="126"/>
        <v>1.8691588785046728E-2</v>
      </c>
      <c r="K640" s="13">
        <f t="shared" si="129"/>
        <v>0.18181818181818182</v>
      </c>
      <c r="L640" s="13">
        <f t="shared" si="130"/>
        <v>4</v>
      </c>
      <c r="M640" s="13">
        <f t="shared" si="127"/>
        <v>6.1538461538461538E-3</v>
      </c>
      <c r="N640" s="14">
        <f t="shared" si="128"/>
        <v>3.9119804400977995E-2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x14ac:dyDescent="0.25">
      <c r="B4" s="2"/>
      <c r="D4" s="2"/>
      <c r="E4" s="33" t="s">
        <v>650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3</v>
      </c>
      <c r="C6" s="45" t="s">
        <v>4</v>
      </c>
      <c r="D6" s="46"/>
      <c r="E6" s="46"/>
      <c r="F6" s="40"/>
      <c r="G6" s="45" t="s">
        <v>5</v>
      </c>
      <c r="H6" s="46"/>
      <c r="I6" s="46"/>
      <c r="J6" s="46"/>
      <c r="K6" s="45" t="s">
        <v>6</v>
      </c>
      <c r="L6" s="42"/>
      <c r="M6" s="41" t="s">
        <v>7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4">
        <v>2023</v>
      </c>
      <c r="F7" s="40"/>
      <c r="G7" s="39">
        <v>2022</v>
      </c>
      <c r="H7" s="40"/>
      <c r="I7" s="44">
        <v>2023</v>
      </c>
      <c r="J7" s="40"/>
      <c r="K7" s="47"/>
      <c r="L7" s="43"/>
      <c r="M7" s="31"/>
      <c r="N7" s="43"/>
    </row>
    <row r="8" spans="1:14" ht="20.100000000000001" customHeight="1" thickBot="1" x14ac:dyDescent="0.25">
      <c r="A8" s="7"/>
      <c r="B8" s="38"/>
      <c r="C8" s="20" t="s">
        <v>8</v>
      </c>
      <c r="D8" s="20" t="s">
        <v>9</v>
      </c>
      <c r="E8" s="20" t="s">
        <v>8</v>
      </c>
      <c r="F8" s="20" t="s">
        <v>9</v>
      </c>
      <c r="G8" s="20" t="s">
        <v>8</v>
      </c>
      <c r="H8" s="20" t="s">
        <v>9</v>
      </c>
      <c r="I8" s="20" t="s">
        <v>8</v>
      </c>
      <c r="J8" s="20" t="s">
        <v>9</v>
      </c>
      <c r="K8" s="20" t="s">
        <v>8</v>
      </c>
      <c r="L8" s="20" t="s">
        <v>9</v>
      </c>
      <c r="M8" s="20" t="s">
        <v>8</v>
      </c>
      <c r="N8" s="20" t="s">
        <v>9</v>
      </c>
    </row>
    <row r="9" spans="1:14" ht="15.75" customHeight="1" thickBot="1" x14ac:dyDescent="0.25">
      <c r="A9" s="7"/>
      <c r="B9" s="17" t="s">
        <v>651</v>
      </c>
      <c r="C9" s="21">
        <f>+C22+C81+C188+C371+C612</f>
        <v>1081</v>
      </c>
      <c r="D9" s="21">
        <f>+D22+D81+D188+D371+D612</f>
        <v>1076</v>
      </c>
      <c r="E9" s="21">
        <f>+E22+E81+E188+E371+E612</f>
        <v>1079</v>
      </c>
      <c r="F9" s="21">
        <f>+F22+F81+F188+F371+F612</f>
        <v>1345</v>
      </c>
      <c r="G9" s="22">
        <f>SUM(G10:G14)</f>
        <v>1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-1.8501387604070306E-3</v>
      </c>
      <c r="L9" s="22">
        <f t="shared" si="0"/>
        <v>0.25</v>
      </c>
      <c r="M9" s="22">
        <f t="shared" ref="M9:N14" si="1">+IF(OR(AND(G9=""),(K9="")),"",G9*K9)</f>
        <v>-1.8501387604070306E-3</v>
      </c>
      <c r="N9" s="23">
        <f t="shared" si="1"/>
        <v>0.25</v>
      </c>
    </row>
    <row r="10" spans="1:14" x14ac:dyDescent="0.2">
      <c r="A10" s="8"/>
      <c r="B10" s="18" t="s">
        <v>10</v>
      </c>
      <c r="C10" s="15">
        <f>+C22</f>
        <v>1</v>
      </c>
      <c r="D10" s="9">
        <f>+D22</f>
        <v>2</v>
      </c>
      <c r="E10" s="9">
        <f>+E22</f>
        <v>1</v>
      </c>
      <c r="F10" s="9">
        <f>+F22</f>
        <v>1</v>
      </c>
      <c r="G10" s="10">
        <f t="shared" ref="G10:J14" si="2">+C10/C$9</f>
        <v>9.2506938020351531E-4</v>
      </c>
      <c r="H10" s="10">
        <f t="shared" si="2"/>
        <v>1.8587360594795538E-3</v>
      </c>
      <c r="I10" s="10">
        <f t="shared" si="2"/>
        <v>9.2678405931417981E-4</v>
      </c>
      <c r="J10" s="10">
        <f t="shared" si="2"/>
        <v>7.4349442379182155E-4</v>
      </c>
      <c r="K10" s="10">
        <f t="shared" si="0"/>
        <v>0</v>
      </c>
      <c r="L10" s="10">
        <f t="shared" si="0"/>
        <v>-0.5</v>
      </c>
      <c r="M10" s="10">
        <f t="shared" si="1"/>
        <v>0</v>
      </c>
      <c r="N10" s="11">
        <f t="shared" si="1"/>
        <v>-9.2936802973977691E-4</v>
      </c>
    </row>
    <row r="11" spans="1:14" x14ac:dyDescent="0.2">
      <c r="A11" s="8"/>
      <c r="B11" s="18" t="s">
        <v>11</v>
      </c>
      <c r="C11" s="15">
        <f>+C81</f>
        <v>33</v>
      </c>
      <c r="D11" s="9">
        <f>+D81</f>
        <v>39</v>
      </c>
      <c r="E11" s="9">
        <f>+E81</f>
        <v>27</v>
      </c>
      <c r="F11" s="9">
        <f>+F81</f>
        <v>18</v>
      </c>
      <c r="G11" s="10">
        <f t="shared" si="2"/>
        <v>3.0527289546716005E-2</v>
      </c>
      <c r="H11" s="10">
        <f t="shared" si="2"/>
        <v>3.62453531598513E-2</v>
      </c>
      <c r="I11" s="10">
        <f t="shared" si="2"/>
        <v>2.5023169601482854E-2</v>
      </c>
      <c r="J11" s="10">
        <f t="shared" si="2"/>
        <v>1.3382899628252789E-2</v>
      </c>
      <c r="K11" s="10">
        <f t="shared" si="0"/>
        <v>-0.18181818181818182</v>
      </c>
      <c r="L11" s="10">
        <f t="shared" si="0"/>
        <v>-0.53846153846153844</v>
      </c>
      <c r="M11" s="10">
        <f t="shared" si="1"/>
        <v>-5.5504162812210923E-3</v>
      </c>
      <c r="N11" s="11">
        <f t="shared" si="1"/>
        <v>-1.9516728624535313E-2</v>
      </c>
    </row>
    <row r="12" spans="1:14" ht="25.5" x14ac:dyDescent="0.2">
      <c r="A12" s="8"/>
      <c r="B12" s="18" t="s">
        <v>12</v>
      </c>
      <c r="C12" s="15">
        <f>+C188</f>
        <v>146</v>
      </c>
      <c r="D12" s="9">
        <f>+D188</f>
        <v>149</v>
      </c>
      <c r="E12" s="9">
        <f>+E188</f>
        <v>82</v>
      </c>
      <c r="F12" s="9">
        <f>+F188</f>
        <v>90</v>
      </c>
      <c r="G12" s="10">
        <f t="shared" si="2"/>
        <v>0.13506012950971322</v>
      </c>
      <c r="H12" s="10">
        <f t="shared" si="2"/>
        <v>0.13847583643122677</v>
      </c>
      <c r="I12" s="10">
        <f t="shared" si="2"/>
        <v>7.5996292863762749E-2</v>
      </c>
      <c r="J12" s="10">
        <f t="shared" si="2"/>
        <v>6.6914498141263934E-2</v>
      </c>
      <c r="K12" s="10">
        <f t="shared" si="0"/>
        <v>-0.43835616438356162</v>
      </c>
      <c r="L12" s="10">
        <f t="shared" si="0"/>
        <v>-0.39597315436241609</v>
      </c>
      <c r="M12" s="10">
        <f t="shared" si="1"/>
        <v>-5.9204440333024966E-2</v>
      </c>
      <c r="N12" s="11">
        <f t="shared" si="1"/>
        <v>-5.4832713754646836E-2</v>
      </c>
    </row>
    <row r="13" spans="1:14" x14ac:dyDescent="0.2">
      <c r="A13" s="8"/>
      <c r="B13" s="18" t="s">
        <v>13</v>
      </c>
      <c r="C13" s="15">
        <f>+C371</f>
        <v>614</v>
      </c>
      <c r="D13" s="9">
        <f>+D371</f>
        <v>602</v>
      </c>
      <c r="E13" s="9">
        <f>+E371</f>
        <v>447</v>
      </c>
      <c r="F13" s="9">
        <f>+F371</f>
        <v>530</v>
      </c>
      <c r="G13" s="10">
        <f t="shared" si="2"/>
        <v>0.56799259944495839</v>
      </c>
      <c r="H13" s="10">
        <f t="shared" si="2"/>
        <v>0.55947955390334569</v>
      </c>
      <c r="I13" s="10">
        <f t="shared" si="2"/>
        <v>0.41427247451343835</v>
      </c>
      <c r="J13" s="10">
        <f t="shared" si="2"/>
        <v>0.39405204460966542</v>
      </c>
      <c r="K13" s="10">
        <f t="shared" si="0"/>
        <v>-0.2719869706840391</v>
      </c>
      <c r="L13" s="10">
        <f t="shared" si="0"/>
        <v>-0.11960132890365449</v>
      </c>
      <c r="M13" s="10">
        <f t="shared" si="1"/>
        <v>-0.15448658649398705</v>
      </c>
      <c r="N13" s="11">
        <f t="shared" si="1"/>
        <v>-6.6914498141263934E-2</v>
      </c>
    </row>
    <row r="14" spans="1:14" ht="15.75" thickBot="1" x14ac:dyDescent="0.25">
      <c r="A14" s="8"/>
      <c r="B14" s="19" t="s">
        <v>14</v>
      </c>
      <c r="C14" s="16">
        <f>+C612</f>
        <v>287</v>
      </c>
      <c r="D14" s="12">
        <f>+D612</f>
        <v>284</v>
      </c>
      <c r="E14" s="12">
        <f>+E612</f>
        <v>522</v>
      </c>
      <c r="F14" s="12">
        <f>+F612</f>
        <v>706</v>
      </c>
      <c r="G14" s="13">
        <f t="shared" si="2"/>
        <v>0.26549491211840887</v>
      </c>
      <c r="H14" s="13">
        <f t="shared" si="2"/>
        <v>0.26394052044609667</v>
      </c>
      <c r="I14" s="13">
        <f t="shared" si="2"/>
        <v>0.48378127896200185</v>
      </c>
      <c r="J14" s="13">
        <f t="shared" si="2"/>
        <v>0.52490706319702607</v>
      </c>
      <c r="K14" s="13">
        <f t="shared" si="0"/>
        <v>0.81881533101045301</v>
      </c>
      <c r="L14" s="13">
        <f t="shared" si="0"/>
        <v>1.4859154929577465</v>
      </c>
      <c r="M14" s="13">
        <f t="shared" si="1"/>
        <v>0.21739130434782608</v>
      </c>
      <c r="N14" s="14">
        <f t="shared" si="1"/>
        <v>0.39219330855018592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6" t="s">
        <v>3</v>
      </c>
      <c r="C19" s="45" t="s">
        <v>16</v>
      </c>
      <c r="D19" s="46"/>
      <c r="E19" s="46"/>
      <c r="F19" s="40"/>
      <c r="G19" s="45" t="s">
        <v>5</v>
      </c>
      <c r="H19" s="46"/>
      <c r="I19" s="46"/>
      <c r="J19" s="46"/>
      <c r="K19" s="45" t="s">
        <v>17</v>
      </c>
      <c r="L19" s="42"/>
      <c r="M19" s="41" t="s">
        <v>7</v>
      </c>
      <c r="N19" s="42"/>
    </row>
    <row r="20" spans="1:14" ht="15.75" thickBot="1" x14ac:dyDescent="0.25">
      <c r="A20" s="7"/>
      <c r="B20" s="37"/>
      <c r="C20" s="39">
        <v>2022</v>
      </c>
      <c r="D20" s="40"/>
      <c r="E20" s="44">
        <v>2023</v>
      </c>
      <c r="F20" s="40"/>
      <c r="G20" s="39">
        <v>2022</v>
      </c>
      <c r="H20" s="40"/>
      <c r="I20" s="44">
        <v>2023</v>
      </c>
      <c r="J20" s="40"/>
      <c r="K20" s="47"/>
      <c r="L20" s="43"/>
      <c r="M20" s="31"/>
      <c r="N20" s="43"/>
    </row>
    <row r="21" spans="1:14" ht="15.75" thickBot="1" x14ac:dyDescent="0.25">
      <c r="A21" s="8"/>
      <c r="B21" s="38"/>
      <c r="C21" s="20" t="s">
        <v>8</v>
      </c>
      <c r="D21" s="20" t="s">
        <v>9</v>
      </c>
      <c r="E21" s="20" t="s">
        <v>8</v>
      </c>
      <c r="F21" s="20" t="s">
        <v>9</v>
      </c>
      <c r="G21" s="20" t="s">
        <v>8</v>
      </c>
      <c r="H21" s="20" t="s">
        <v>9</v>
      </c>
      <c r="I21" s="20" t="s">
        <v>8</v>
      </c>
      <c r="J21" s="20" t="s">
        <v>9</v>
      </c>
      <c r="K21" s="20" t="s">
        <v>8</v>
      </c>
      <c r="L21" s="20" t="s">
        <v>9</v>
      </c>
      <c r="M21" s="20" t="s">
        <v>8</v>
      </c>
      <c r="N21" s="20" t="s">
        <v>9</v>
      </c>
    </row>
    <row r="22" spans="1:14" ht="15.75" thickBot="1" x14ac:dyDescent="0.25">
      <c r="A22" s="8"/>
      <c r="B22" s="17" t="s">
        <v>10</v>
      </c>
      <c r="C22" s="21">
        <f>SUM(C23:C73)</f>
        <v>1</v>
      </c>
      <c r="D22" s="21">
        <f>SUM(D23:D73)</f>
        <v>2</v>
      </c>
      <c r="E22" s="21">
        <f>SUM(E23:E73)</f>
        <v>1</v>
      </c>
      <c r="F22" s="21">
        <f>SUM(F23:F73)</f>
        <v>1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0</v>
      </c>
      <c r="L22" s="22">
        <f>+IF(AND(D22=0,F22=0),"",IF(D22=0,1,IF(F22=0,-1,(F22-D22)/D22)))</f>
        <v>-0.5</v>
      </c>
      <c r="M22" s="22">
        <f t="shared" ref="M22:M53" si="7">+IF(OR(AND(G22=""),(K22="")),"",G22*K22)</f>
        <v>0</v>
      </c>
      <c r="N22" s="23">
        <f t="shared" ref="N22:N53" si="8">+IF(OR(AND(H22=""),(L22="")),"",H22*L22)</f>
        <v>-0.5</v>
      </c>
    </row>
    <row r="23" spans="1:14" x14ac:dyDescent="0.2">
      <c r="A23" s="8"/>
      <c r="B23" s="28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8"/>
      <c r="B24" s="18" t="s">
        <v>19</v>
      </c>
      <c r="C24" s="15">
        <v>1</v>
      </c>
      <c r="D24" s="9">
        <v>0</v>
      </c>
      <c r="E24" s="9">
        <v>1</v>
      </c>
      <c r="F24" s="9">
        <v>0</v>
      </c>
      <c r="G24" s="10">
        <f t="shared" si="3"/>
        <v>1</v>
      </c>
      <c r="H24" s="10" t="str">
        <f t="shared" si="4"/>
        <v/>
      </c>
      <c r="I24" s="10">
        <f t="shared" si="5"/>
        <v>1</v>
      </c>
      <c r="J24" s="10" t="str">
        <f t="shared" si="6"/>
        <v/>
      </c>
      <c r="K24" s="10">
        <f t="shared" si="9"/>
        <v>0</v>
      </c>
      <c r="L24" s="10" t="str">
        <f t="shared" si="10"/>
        <v xml:space="preserve"> </v>
      </c>
      <c r="M24" s="10">
        <f t="shared" si="7"/>
        <v>0</v>
      </c>
      <c r="N24" s="11" t="str">
        <f t="shared" si="8"/>
        <v/>
      </c>
    </row>
    <row r="25" spans="1:14" ht="38.25" x14ac:dyDescent="0.2">
      <c r="A25" s="8"/>
      <c r="B25" s="18" t="s">
        <v>20</v>
      </c>
      <c r="C25" s="1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18" t="s">
        <v>21</v>
      </c>
      <c r="C26" s="15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1" t="str">
        <f t="shared" si="8"/>
        <v/>
      </c>
    </row>
    <row r="27" spans="1:14" ht="25.5" x14ac:dyDescent="0.2">
      <c r="A27" s="8"/>
      <c r="B27" s="18" t="s">
        <v>22</v>
      </c>
      <c r="C27" s="15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18" t="s">
        <v>23</v>
      </c>
      <c r="C28" s="15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18" t="s">
        <v>24</v>
      </c>
      <c r="C29" s="15">
        <v>0</v>
      </c>
      <c r="D29" s="9">
        <v>1</v>
      </c>
      <c r="E29" s="9">
        <v>0</v>
      </c>
      <c r="F29" s="9">
        <v>0</v>
      </c>
      <c r="G29" s="10" t="str">
        <f t="shared" si="3"/>
        <v/>
      </c>
      <c r="H29" s="10">
        <f t="shared" si="4"/>
        <v>0.5</v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>
        <f t="shared" si="10"/>
        <v>-1</v>
      </c>
      <c r="M29" s="10" t="str">
        <f t="shared" si="7"/>
        <v/>
      </c>
      <c r="N29" s="11">
        <f t="shared" si="8"/>
        <v>-0.5</v>
      </c>
    </row>
    <row r="30" spans="1:14" x14ac:dyDescent="0.2">
      <c r="A30" s="8"/>
      <c r="B30" s="18" t="s">
        <v>25</v>
      </c>
      <c r="C30" s="15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11" t="str">
        <f t="shared" si="8"/>
        <v/>
      </c>
    </row>
    <row r="31" spans="1:14" x14ac:dyDescent="0.2">
      <c r="A31" s="8"/>
      <c r="B31" s="18" t="s">
        <v>26</v>
      </c>
      <c r="C31" s="15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1" t="str">
        <f t="shared" si="8"/>
        <v/>
      </c>
    </row>
    <row r="32" spans="1:14" x14ac:dyDescent="0.2">
      <c r="A32" s="8"/>
      <c r="B32" s="18" t="s">
        <v>27</v>
      </c>
      <c r="C32" s="15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1" t="str">
        <f t="shared" si="8"/>
        <v/>
      </c>
    </row>
    <row r="33" spans="1:14" x14ac:dyDescent="0.2">
      <c r="A33" s="8"/>
      <c r="B33" s="18" t="s">
        <v>28</v>
      </c>
      <c r="C33" s="15">
        <v>0</v>
      </c>
      <c r="D33" s="9">
        <v>0</v>
      </c>
      <c r="E33" s="9">
        <v>0</v>
      </c>
      <c r="F33" s="9">
        <v>0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 t="str">
        <f t="shared" si="10"/>
        <v xml:space="preserve"> </v>
      </c>
      <c r="M33" s="10" t="str">
        <f t="shared" si="7"/>
        <v/>
      </c>
      <c r="N33" s="11" t="str">
        <f t="shared" si="8"/>
        <v/>
      </c>
    </row>
    <row r="34" spans="1:14" ht="25.5" x14ac:dyDescent="0.2">
      <c r="A34" s="8"/>
      <c r="B34" s="18" t="s">
        <v>29</v>
      </c>
      <c r="C34" s="1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18" t="s">
        <v>30</v>
      </c>
      <c r="C35" s="15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1" t="str">
        <f t="shared" si="8"/>
        <v/>
      </c>
    </row>
    <row r="36" spans="1:14" x14ac:dyDescent="0.2">
      <c r="A36" s="8"/>
      <c r="B36" s="18" t="s">
        <v>31</v>
      </c>
      <c r="C36" s="15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18" t="s">
        <v>32</v>
      </c>
      <c r="C37" s="1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18" t="s">
        <v>33</v>
      </c>
      <c r="C38" s="1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18" t="s">
        <v>34</v>
      </c>
      <c r="C39" s="15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11" t="str">
        <f t="shared" si="8"/>
        <v/>
      </c>
    </row>
    <row r="40" spans="1:14" ht="25.5" x14ac:dyDescent="0.2">
      <c r="A40" s="8"/>
      <c r="B40" s="18" t="s">
        <v>35</v>
      </c>
      <c r="C40" s="1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18" t="s">
        <v>36</v>
      </c>
      <c r="C41" s="15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1" t="str">
        <f t="shared" si="8"/>
        <v/>
      </c>
    </row>
    <row r="42" spans="1:14" x14ac:dyDescent="0.2">
      <c r="A42" s="8"/>
      <c r="B42" s="18" t="s">
        <v>37</v>
      </c>
      <c r="C42" s="15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11" t="str">
        <f t="shared" si="8"/>
        <v/>
      </c>
    </row>
    <row r="43" spans="1:14" ht="26.25" customHeight="1" x14ac:dyDescent="0.2">
      <c r="A43" s="8"/>
      <c r="B43" s="18" t="s">
        <v>38</v>
      </c>
      <c r="C43" s="1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18" t="s">
        <v>39</v>
      </c>
      <c r="C44" s="1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18" t="s">
        <v>40</v>
      </c>
      <c r="C45" s="1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18" t="s">
        <v>41</v>
      </c>
      <c r="C46" s="1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18" t="s">
        <v>42</v>
      </c>
      <c r="C47" s="15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1" t="str">
        <f t="shared" si="8"/>
        <v/>
      </c>
    </row>
    <row r="48" spans="1:14" ht="25.5" x14ac:dyDescent="0.2">
      <c r="A48" s="8"/>
      <c r="B48" s="18" t="s">
        <v>43</v>
      </c>
      <c r="C48" s="15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1" t="str">
        <f t="shared" si="8"/>
        <v/>
      </c>
    </row>
    <row r="49" spans="1:14" ht="25.5" x14ac:dyDescent="0.2">
      <c r="A49" s="8"/>
      <c r="B49" s="18" t="s">
        <v>44</v>
      </c>
      <c r="C49" s="1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18" t="s">
        <v>45</v>
      </c>
      <c r="C50" s="15">
        <v>0</v>
      </c>
      <c r="D50" s="9">
        <v>1</v>
      </c>
      <c r="E50" s="9">
        <v>0</v>
      </c>
      <c r="F50" s="9">
        <v>0</v>
      </c>
      <c r="G50" s="10" t="str">
        <f t="shared" si="3"/>
        <v/>
      </c>
      <c r="H50" s="10">
        <f t="shared" si="4"/>
        <v>0.5</v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>
        <f t="shared" si="10"/>
        <v>-1</v>
      </c>
      <c r="M50" s="10" t="str">
        <f t="shared" si="7"/>
        <v/>
      </c>
      <c r="N50" s="11">
        <f t="shared" si="8"/>
        <v>-0.5</v>
      </c>
    </row>
    <row r="51" spans="1:14" ht="25.5" x14ac:dyDescent="0.2">
      <c r="A51" s="8"/>
      <c r="B51" s="18" t="s">
        <v>46</v>
      </c>
      <c r="C51" s="15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18" t="s">
        <v>47</v>
      </c>
      <c r="C52" s="15">
        <v>0</v>
      </c>
      <c r="D52" s="9">
        <v>0</v>
      </c>
      <c r="E52" s="9">
        <v>0</v>
      </c>
      <c r="F52" s="9">
        <v>1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>
        <f t="shared" si="6"/>
        <v>1</v>
      </c>
      <c r="K52" s="10" t="str">
        <f t="shared" si="9"/>
        <v xml:space="preserve"> </v>
      </c>
      <c r="L52" s="10">
        <f t="shared" si="10"/>
        <v>1</v>
      </c>
      <c r="M52" s="10" t="str">
        <f t="shared" si="7"/>
        <v/>
      </c>
      <c r="N52" s="11" t="str">
        <f t="shared" si="8"/>
        <v/>
      </c>
    </row>
    <row r="53" spans="1:14" x14ac:dyDescent="0.2">
      <c r="A53" s="8"/>
      <c r="B53" s="18" t="s">
        <v>48</v>
      </c>
      <c r="C53" s="15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11" t="str">
        <f t="shared" si="8"/>
        <v/>
      </c>
    </row>
    <row r="54" spans="1:14" x14ac:dyDescent="0.2">
      <c r="A54" s="8"/>
      <c r="B54" s="18" t="s">
        <v>49</v>
      </c>
      <c r="C54" s="15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1" t="str">
        <f t="shared" ref="N54:N73" si="16">+IF(OR(AND(H54=""),(L54="")),"",H54*L54)</f>
        <v/>
      </c>
    </row>
    <row r="55" spans="1:14" x14ac:dyDescent="0.2">
      <c r="A55" s="8"/>
      <c r="B55" s="18" t="s">
        <v>50</v>
      </c>
      <c r="C55" s="15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18" t="s">
        <v>51</v>
      </c>
      <c r="C56" s="15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18" t="s">
        <v>52</v>
      </c>
      <c r="C57" s="15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11" t="str">
        <f t="shared" si="16"/>
        <v/>
      </c>
    </row>
    <row r="58" spans="1:14" x14ac:dyDescent="0.2">
      <c r="A58" s="8"/>
      <c r="B58" s="18" t="s">
        <v>53</v>
      </c>
      <c r="C58" s="15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18" t="s">
        <v>54</v>
      </c>
      <c r="C59" s="1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18" t="s">
        <v>55</v>
      </c>
      <c r="C60" s="1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18" t="s">
        <v>56</v>
      </c>
      <c r="C61" s="1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18" t="s">
        <v>57</v>
      </c>
      <c r="C62" s="15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1" t="str">
        <f t="shared" si="16"/>
        <v/>
      </c>
    </row>
    <row r="63" spans="1:14" ht="25.5" x14ac:dyDescent="0.2">
      <c r="A63" s="8"/>
      <c r="B63" s="18" t="s">
        <v>58</v>
      </c>
      <c r="C63" s="1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18" t="s">
        <v>59</v>
      </c>
      <c r="C64" s="15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11" t="str">
        <f t="shared" si="16"/>
        <v/>
      </c>
    </row>
    <row r="65" spans="1:14" x14ac:dyDescent="0.2">
      <c r="A65" s="8"/>
      <c r="B65" s="18" t="s">
        <v>60</v>
      </c>
      <c r="C65" s="15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11" t="str">
        <f t="shared" si="16"/>
        <v/>
      </c>
    </row>
    <row r="66" spans="1:14" x14ac:dyDescent="0.2">
      <c r="A66" s="8"/>
      <c r="B66" s="18" t="s">
        <v>61</v>
      </c>
      <c r="C66" s="15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18" t="s">
        <v>62</v>
      </c>
      <c r="C67" s="15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11" t="str">
        <f t="shared" si="16"/>
        <v/>
      </c>
    </row>
    <row r="68" spans="1:14" x14ac:dyDescent="0.2">
      <c r="A68" s="8"/>
      <c r="B68" s="18" t="s">
        <v>63</v>
      </c>
      <c r="C68" s="15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18" t="s">
        <v>64</v>
      </c>
      <c r="C69" s="1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18" t="s">
        <v>65</v>
      </c>
      <c r="C70" s="15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1" t="str">
        <f t="shared" si="16"/>
        <v/>
      </c>
    </row>
    <row r="71" spans="1:14" x14ac:dyDescent="0.2">
      <c r="A71" s="8"/>
      <c r="B71" s="18" t="s">
        <v>66</v>
      </c>
      <c r="C71" s="15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1" t="str">
        <f t="shared" si="16"/>
        <v/>
      </c>
    </row>
    <row r="72" spans="1:14" x14ac:dyDescent="0.2">
      <c r="A72" s="8"/>
      <c r="B72" s="18" t="s">
        <v>67</v>
      </c>
      <c r="C72" s="15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19" t="s">
        <v>68</v>
      </c>
      <c r="C73" s="16">
        <v>0</v>
      </c>
      <c r="D73" s="12">
        <v>0</v>
      </c>
      <c r="E73" s="12">
        <v>0</v>
      </c>
      <c r="F73" s="12">
        <v>0</v>
      </c>
      <c r="G73" s="13" t="str">
        <f t="shared" si="11"/>
        <v/>
      </c>
      <c r="H73" s="13" t="str">
        <f t="shared" si="12"/>
        <v/>
      </c>
      <c r="I73" s="13" t="str">
        <f t="shared" si="13"/>
        <v/>
      </c>
      <c r="J73" s="13" t="str">
        <f t="shared" si="14"/>
        <v/>
      </c>
      <c r="K73" s="13" t="str">
        <f t="shared" si="17"/>
        <v xml:space="preserve"> </v>
      </c>
      <c r="L73" s="13" t="str">
        <f t="shared" si="18"/>
        <v xml:space="preserve"> </v>
      </c>
      <c r="M73" s="13" t="str">
        <f t="shared" si="15"/>
        <v/>
      </c>
      <c r="N73" s="1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6" t="s">
        <v>3</v>
      </c>
      <c r="C78" s="45" t="s">
        <v>16</v>
      </c>
      <c r="D78" s="46"/>
      <c r="E78" s="46"/>
      <c r="F78" s="40"/>
      <c r="G78" s="45" t="s">
        <v>5</v>
      </c>
      <c r="H78" s="46"/>
      <c r="I78" s="46"/>
      <c r="J78" s="46"/>
      <c r="K78" s="45" t="s">
        <v>17</v>
      </c>
      <c r="L78" s="42"/>
      <c r="M78" s="41" t="s">
        <v>7</v>
      </c>
      <c r="N78" s="42"/>
    </row>
    <row r="79" spans="1:14" ht="15.75" thickBot="1" x14ac:dyDescent="0.25">
      <c r="A79" s="7"/>
      <c r="B79" s="37"/>
      <c r="C79" s="39">
        <v>2022</v>
      </c>
      <c r="D79" s="40"/>
      <c r="E79" s="44">
        <v>2023</v>
      </c>
      <c r="F79" s="40"/>
      <c r="G79" s="39">
        <v>2022</v>
      </c>
      <c r="H79" s="40"/>
      <c r="I79" s="44">
        <v>2023</v>
      </c>
      <c r="J79" s="40"/>
      <c r="K79" s="47"/>
      <c r="L79" s="43"/>
      <c r="M79" s="31"/>
      <c r="N79" s="43"/>
    </row>
    <row r="80" spans="1:14" ht="15.75" thickBot="1" x14ac:dyDescent="0.25">
      <c r="A80" s="8"/>
      <c r="B80" s="38"/>
      <c r="C80" s="20" t="s">
        <v>8</v>
      </c>
      <c r="D80" s="20" t="s">
        <v>9</v>
      </c>
      <c r="E80" s="20" t="s">
        <v>8</v>
      </c>
      <c r="F80" s="20" t="s">
        <v>9</v>
      </c>
      <c r="G80" s="20" t="s">
        <v>8</v>
      </c>
      <c r="H80" s="20" t="s">
        <v>9</v>
      </c>
      <c r="I80" s="20" t="s">
        <v>8</v>
      </c>
      <c r="J80" s="20" t="s">
        <v>9</v>
      </c>
      <c r="K80" s="20" t="s">
        <v>8</v>
      </c>
      <c r="L80" s="20" t="s">
        <v>9</v>
      </c>
      <c r="M80" s="20" t="s">
        <v>8</v>
      </c>
      <c r="N80" s="20" t="s">
        <v>9</v>
      </c>
    </row>
    <row r="81" spans="1:14" ht="15.75" thickBot="1" x14ac:dyDescent="0.25">
      <c r="A81" s="8"/>
      <c r="B81" s="17" t="s">
        <v>11</v>
      </c>
      <c r="C81" s="21">
        <f>SUM(C82:C180)</f>
        <v>33</v>
      </c>
      <c r="D81" s="21">
        <f>SUM(D82:D180)</f>
        <v>39</v>
      </c>
      <c r="E81" s="21">
        <f>SUM(E82:E180)</f>
        <v>27</v>
      </c>
      <c r="F81" s="21">
        <f>SUM(F82:F180)</f>
        <v>18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-0.18181818181818182</v>
      </c>
      <c r="L81" s="22">
        <f>+IF(AND(D81=0,F81=0),"",IF(D81=0,1,IF(F81=0,-1,(F81-D81)/D81)))</f>
        <v>-0.53846153846153844</v>
      </c>
      <c r="M81" s="22">
        <f t="shared" ref="M81:M112" si="23">+IF(OR(AND(G81=""),(K81="")),"",G81*K81)</f>
        <v>-0.18181818181818182</v>
      </c>
      <c r="N81" s="23">
        <f t="shared" ref="N81:N112" si="24">+IF(OR(AND(H81=""),(L81="")),"",H81*L81)</f>
        <v>-0.53846153846153844</v>
      </c>
    </row>
    <row r="82" spans="1:14" x14ac:dyDescent="0.2">
      <c r="A82" s="8"/>
      <c r="B82" s="28" t="s">
        <v>69</v>
      </c>
      <c r="C82" s="27">
        <v>1</v>
      </c>
      <c r="D82" s="24">
        <v>1</v>
      </c>
      <c r="E82" s="24">
        <v>2</v>
      </c>
      <c r="F82" s="24">
        <v>0</v>
      </c>
      <c r="G82" s="25">
        <f t="shared" si="19"/>
        <v>3.0303030303030304E-2</v>
      </c>
      <c r="H82" s="25">
        <f t="shared" si="20"/>
        <v>2.564102564102564E-2</v>
      </c>
      <c r="I82" s="25">
        <f t="shared" si="21"/>
        <v>7.407407407407407E-2</v>
      </c>
      <c r="J82" s="25" t="str">
        <f t="shared" si="22"/>
        <v/>
      </c>
      <c r="K82" s="25">
        <f t="shared" ref="K82:K113" si="25">+IF(AND(C82=0,E82=0)," ",IF(C82=0,1,IF(E82=0,-1,(E82-C82)/C82)))</f>
        <v>1</v>
      </c>
      <c r="L82" s="25">
        <f t="shared" ref="L82:L113" si="26">+IF(AND(D82=0,F82=0)," ",IF(D82=0,1,IF(F82=0,-1,(F82-D82)/D82)))</f>
        <v>-1</v>
      </c>
      <c r="M82" s="25">
        <f t="shared" si="23"/>
        <v>3.0303030303030304E-2</v>
      </c>
      <c r="N82" s="26">
        <f t="shared" si="24"/>
        <v>-2.564102564102564E-2</v>
      </c>
    </row>
    <row r="83" spans="1:14" ht="24" customHeight="1" x14ac:dyDescent="0.2">
      <c r="A83" s="8"/>
      <c r="B83" s="18" t="s">
        <v>70</v>
      </c>
      <c r="C83" s="15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11" t="str">
        <f t="shared" si="24"/>
        <v/>
      </c>
    </row>
    <row r="84" spans="1:14" x14ac:dyDescent="0.2">
      <c r="A84" s="8"/>
      <c r="B84" s="18" t="s">
        <v>71</v>
      </c>
      <c r="C84" s="15">
        <v>1</v>
      </c>
      <c r="D84" s="9">
        <v>0</v>
      </c>
      <c r="E84" s="9">
        <v>0</v>
      </c>
      <c r="F84" s="9">
        <v>0</v>
      </c>
      <c r="G84" s="10">
        <f t="shared" si="19"/>
        <v>3.0303030303030304E-2</v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>
        <f t="shared" si="25"/>
        <v>-1</v>
      </c>
      <c r="L84" s="10" t="str">
        <f t="shared" si="26"/>
        <v xml:space="preserve"> </v>
      </c>
      <c r="M84" s="10">
        <f t="shared" si="23"/>
        <v>-3.0303030303030304E-2</v>
      </c>
      <c r="N84" s="11" t="str">
        <f t="shared" si="24"/>
        <v/>
      </c>
    </row>
    <row r="85" spans="1:14" x14ac:dyDescent="0.2">
      <c r="A85" s="8"/>
      <c r="B85" s="18" t="s">
        <v>72</v>
      </c>
      <c r="C85" s="15">
        <v>0</v>
      </c>
      <c r="D85" s="9">
        <v>0</v>
      </c>
      <c r="E85" s="9">
        <v>1</v>
      </c>
      <c r="F85" s="9">
        <v>0</v>
      </c>
      <c r="G85" s="10" t="str">
        <f t="shared" si="19"/>
        <v/>
      </c>
      <c r="H85" s="10" t="str">
        <f t="shared" si="20"/>
        <v/>
      </c>
      <c r="I85" s="10">
        <f t="shared" si="21"/>
        <v>3.7037037037037035E-2</v>
      </c>
      <c r="J85" s="10" t="str">
        <f t="shared" si="22"/>
        <v/>
      </c>
      <c r="K85" s="10">
        <f t="shared" si="25"/>
        <v>1</v>
      </c>
      <c r="L85" s="10" t="str">
        <f t="shared" si="26"/>
        <v xml:space="preserve"> </v>
      </c>
      <c r="M85" s="10" t="str">
        <f t="shared" si="23"/>
        <v/>
      </c>
      <c r="N85" s="11" t="str">
        <f t="shared" si="24"/>
        <v/>
      </c>
    </row>
    <row r="86" spans="1:14" ht="25.5" x14ac:dyDescent="0.2">
      <c r="A86" s="8"/>
      <c r="B86" s="18" t="s">
        <v>73</v>
      </c>
      <c r="C86" s="15">
        <v>4</v>
      </c>
      <c r="D86" s="9">
        <v>2</v>
      </c>
      <c r="E86" s="9">
        <v>0</v>
      </c>
      <c r="F86" s="9">
        <v>1</v>
      </c>
      <c r="G86" s="10">
        <f t="shared" si="19"/>
        <v>0.12121212121212122</v>
      </c>
      <c r="H86" s="10">
        <f t="shared" si="20"/>
        <v>5.128205128205128E-2</v>
      </c>
      <c r="I86" s="10" t="str">
        <f t="shared" si="21"/>
        <v/>
      </c>
      <c r="J86" s="10">
        <f t="shared" si="22"/>
        <v>5.5555555555555552E-2</v>
      </c>
      <c r="K86" s="10">
        <f t="shared" si="25"/>
        <v>-1</v>
      </c>
      <c r="L86" s="10">
        <f t="shared" si="26"/>
        <v>-0.5</v>
      </c>
      <c r="M86" s="10">
        <f t="shared" si="23"/>
        <v>-0.12121212121212122</v>
      </c>
      <c r="N86" s="11">
        <f t="shared" si="24"/>
        <v>-2.564102564102564E-2</v>
      </c>
    </row>
    <row r="87" spans="1:14" x14ac:dyDescent="0.2">
      <c r="A87" s="8"/>
      <c r="B87" s="18" t="s">
        <v>74</v>
      </c>
      <c r="C87" s="15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1" t="str">
        <f t="shared" si="24"/>
        <v/>
      </c>
    </row>
    <row r="88" spans="1:14" x14ac:dyDescent="0.2">
      <c r="A88" s="8"/>
      <c r="B88" s="18" t="s">
        <v>75</v>
      </c>
      <c r="C88" s="15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11" t="str">
        <f t="shared" si="24"/>
        <v/>
      </c>
    </row>
    <row r="89" spans="1:14" ht="24" customHeight="1" x14ac:dyDescent="0.2">
      <c r="A89" s="8"/>
      <c r="B89" s="18" t="s">
        <v>76</v>
      </c>
      <c r="C89" s="15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4" customHeight="1" x14ac:dyDescent="0.2">
      <c r="A90" s="8"/>
      <c r="B90" s="18" t="s">
        <v>77</v>
      </c>
      <c r="C90" s="1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18" t="s">
        <v>78</v>
      </c>
      <c r="C91" s="15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18" t="s">
        <v>79</v>
      </c>
      <c r="C92" s="15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1" t="str">
        <f t="shared" si="24"/>
        <v/>
      </c>
    </row>
    <row r="93" spans="1:14" x14ac:dyDescent="0.2">
      <c r="A93" s="8"/>
      <c r="B93" s="18" t="s">
        <v>80</v>
      </c>
      <c r="C93" s="15">
        <v>1</v>
      </c>
      <c r="D93" s="9">
        <v>0</v>
      </c>
      <c r="E93" s="9">
        <v>0</v>
      </c>
      <c r="F93" s="9">
        <v>0</v>
      </c>
      <c r="G93" s="10">
        <f t="shared" si="19"/>
        <v>3.0303030303030304E-2</v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>
        <f t="shared" si="25"/>
        <v>-1</v>
      </c>
      <c r="L93" s="10" t="str">
        <f t="shared" si="26"/>
        <v xml:space="preserve"> </v>
      </c>
      <c r="M93" s="10">
        <f t="shared" si="23"/>
        <v>-3.0303030303030304E-2</v>
      </c>
      <c r="N93" s="11" t="str">
        <f t="shared" si="24"/>
        <v/>
      </c>
    </row>
    <row r="94" spans="1:14" x14ac:dyDescent="0.2">
      <c r="A94" s="8"/>
      <c r="B94" s="18" t="s">
        <v>81</v>
      </c>
      <c r="C94" s="1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/>
      <c r="B95" s="18" t="s">
        <v>82</v>
      </c>
      <c r="C95" s="1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/>
      <c r="B96" s="18" t="s">
        <v>83</v>
      </c>
      <c r="C96" s="1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18" t="s">
        <v>84</v>
      </c>
      <c r="C97" s="15">
        <v>0</v>
      </c>
      <c r="D97" s="9">
        <v>0</v>
      </c>
      <c r="E97" s="9">
        <v>2</v>
      </c>
      <c r="F97" s="9">
        <v>0</v>
      </c>
      <c r="G97" s="10" t="str">
        <f t="shared" si="19"/>
        <v/>
      </c>
      <c r="H97" s="10" t="str">
        <f t="shared" si="20"/>
        <v/>
      </c>
      <c r="I97" s="10">
        <f t="shared" si="21"/>
        <v>7.407407407407407E-2</v>
      </c>
      <c r="J97" s="10" t="str">
        <f t="shared" si="22"/>
        <v/>
      </c>
      <c r="K97" s="10">
        <f t="shared" si="25"/>
        <v>1</v>
      </c>
      <c r="L97" s="10" t="str">
        <f t="shared" si="26"/>
        <v xml:space="preserve"> </v>
      </c>
      <c r="M97" s="10" t="str">
        <f t="shared" si="23"/>
        <v/>
      </c>
      <c r="N97" s="11" t="str">
        <f t="shared" si="24"/>
        <v/>
      </c>
    </row>
    <row r="98" spans="1:14" x14ac:dyDescent="0.2">
      <c r="A98" s="8"/>
      <c r="B98" s="18" t="s">
        <v>85</v>
      </c>
      <c r="C98" s="15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1" t="str">
        <f t="shared" si="24"/>
        <v/>
      </c>
    </row>
    <row r="99" spans="1:14" x14ac:dyDescent="0.2">
      <c r="A99" s="8"/>
      <c r="B99" s="18" t="s">
        <v>86</v>
      </c>
      <c r="C99" s="15">
        <v>0</v>
      </c>
      <c r="D99" s="9">
        <v>1</v>
      </c>
      <c r="E99" s="9">
        <v>0</v>
      </c>
      <c r="F99" s="9">
        <v>2</v>
      </c>
      <c r="G99" s="10" t="str">
        <f t="shared" si="19"/>
        <v/>
      </c>
      <c r="H99" s="10">
        <f t="shared" si="20"/>
        <v>2.564102564102564E-2</v>
      </c>
      <c r="I99" s="10" t="str">
        <f t="shared" si="21"/>
        <v/>
      </c>
      <c r="J99" s="10">
        <f t="shared" si="22"/>
        <v>0.1111111111111111</v>
      </c>
      <c r="K99" s="10" t="str">
        <f t="shared" si="25"/>
        <v xml:space="preserve"> </v>
      </c>
      <c r="L99" s="10">
        <f t="shared" si="26"/>
        <v>1</v>
      </c>
      <c r="M99" s="10" t="str">
        <f t="shared" si="23"/>
        <v/>
      </c>
      <c r="N99" s="11">
        <f t="shared" si="24"/>
        <v>2.564102564102564E-2</v>
      </c>
    </row>
    <row r="100" spans="1:14" x14ac:dyDescent="0.2">
      <c r="A100" s="8"/>
      <c r="B100" s="18" t="s">
        <v>87</v>
      </c>
      <c r="C100" s="15">
        <v>5</v>
      </c>
      <c r="D100" s="9">
        <v>6</v>
      </c>
      <c r="E100" s="9">
        <v>1</v>
      </c>
      <c r="F100" s="9">
        <v>0</v>
      </c>
      <c r="G100" s="10">
        <f t="shared" si="19"/>
        <v>0.15151515151515152</v>
      </c>
      <c r="H100" s="10">
        <f t="shared" si="20"/>
        <v>0.15384615384615385</v>
      </c>
      <c r="I100" s="10">
        <f t="shared" si="21"/>
        <v>3.7037037037037035E-2</v>
      </c>
      <c r="J100" s="10" t="str">
        <f t="shared" si="22"/>
        <v/>
      </c>
      <c r="K100" s="10">
        <f t="shared" si="25"/>
        <v>-0.8</v>
      </c>
      <c r="L100" s="10">
        <f t="shared" si="26"/>
        <v>-1</v>
      </c>
      <c r="M100" s="10">
        <f t="shared" si="23"/>
        <v>-0.12121212121212122</v>
      </c>
      <c r="N100" s="11">
        <f t="shared" si="24"/>
        <v>-0.15384615384615385</v>
      </c>
    </row>
    <row r="101" spans="1:14" x14ac:dyDescent="0.2">
      <c r="A101" s="8"/>
      <c r="B101" s="18" t="s">
        <v>88</v>
      </c>
      <c r="C101" s="15">
        <v>0</v>
      </c>
      <c r="D101" s="9">
        <v>1</v>
      </c>
      <c r="E101" s="9">
        <v>2</v>
      </c>
      <c r="F101" s="9">
        <v>1</v>
      </c>
      <c r="G101" s="10" t="str">
        <f t="shared" si="19"/>
        <v/>
      </c>
      <c r="H101" s="10">
        <f t="shared" si="20"/>
        <v>2.564102564102564E-2</v>
      </c>
      <c r="I101" s="10">
        <f t="shared" si="21"/>
        <v>7.407407407407407E-2</v>
      </c>
      <c r="J101" s="10">
        <f t="shared" si="22"/>
        <v>5.5555555555555552E-2</v>
      </c>
      <c r="K101" s="10">
        <f t="shared" si="25"/>
        <v>1</v>
      </c>
      <c r="L101" s="10">
        <f t="shared" si="26"/>
        <v>0</v>
      </c>
      <c r="M101" s="10" t="str">
        <f t="shared" si="23"/>
        <v/>
      </c>
      <c r="N101" s="11">
        <f t="shared" si="24"/>
        <v>0</v>
      </c>
    </row>
    <row r="102" spans="1:14" x14ac:dyDescent="0.2">
      <c r="A102" s="8"/>
      <c r="B102" s="18" t="s">
        <v>89</v>
      </c>
      <c r="C102" s="15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18" t="s">
        <v>90</v>
      </c>
      <c r="C103" s="15">
        <v>1</v>
      </c>
      <c r="D103" s="9">
        <v>3</v>
      </c>
      <c r="E103" s="9">
        <v>2</v>
      </c>
      <c r="F103" s="9">
        <v>4</v>
      </c>
      <c r="G103" s="10">
        <f t="shared" si="19"/>
        <v>3.0303030303030304E-2</v>
      </c>
      <c r="H103" s="10">
        <f t="shared" si="20"/>
        <v>7.6923076923076927E-2</v>
      </c>
      <c r="I103" s="10">
        <f t="shared" si="21"/>
        <v>7.407407407407407E-2</v>
      </c>
      <c r="J103" s="10">
        <f t="shared" si="22"/>
        <v>0.22222222222222221</v>
      </c>
      <c r="K103" s="10">
        <f t="shared" si="25"/>
        <v>1</v>
      </c>
      <c r="L103" s="10">
        <f t="shared" si="26"/>
        <v>0.33333333333333331</v>
      </c>
      <c r="M103" s="10">
        <f t="shared" si="23"/>
        <v>3.0303030303030304E-2</v>
      </c>
      <c r="N103" s="11">
        <f t="shared" si="24"/>
        <v>2.564102564102564E-2</v>
      </c>
    </row>
    <row r="104" spans="1:14" x14ac:dyDescent="0.2">
      <c r="A104" s="8"/>
      <c r="B104" s="18" t="s">
        <v>91</v>
      </c>
      <c r="C104" s="15">
        <v>0</v>
      </c>
      <c r="D104" s="9">
        <v>0</v>
      </c>
      <c r="E104" s="9">
        <v>0</v>
      </c>
      <c r="F104" s="9">
        <v>1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>
        <f t="shared" si="22"/>
        <v>5.5555555555555552E-2</v>
      </c>
      <c r="K104" s="10" t="str">
        <f t="shared" si="25"/>
        <v xml:space="preserve"> </v>
      </c>
      <c r="L104" s="10">
        <f t="shared" si="26"/>
        <v>1</v>
      </c>
      <c r="M104" s="10" t="str">
        <f t="shared" si="23"/>
        <v/>
      </c>
      <c r="N104" s="11" t="str">
        <f t="shared" si="24"/>
        <v/>
      </c>
    </row>
    <row r="105" spans="1:14" x14ac:dyDescent="0.2">
      <c r="A105" s="8"/>
      <c r="B105" s="18" t="s">
        <v>92</v>
      </c>
      <c r="C105" s="15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11" t="str">
        <f t="shared" si="24"/>
        <v/>
      </c>
    </row>
    <row r="106" spans="1:14" x14ac:dyDescent="0.2">
      <c r="A106" s="8"/>
      <c r="B106" s="18" t="s">
        <v>93</v>
      </c>
      <c r="C106" s="15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11" t="str">
        <f t="shared" si="24"/>
        <v/>
      </c>
    </row>
    <row r="107" spans="1:14" x14ac:dyDescent="0.2">
      <c r="A107" s="8"/>
      <c r="B107" s="18" t="s">
        <v>94</v>
      </c>
      <c r="C107" s="15">
        <v>0</v>
      </c>
      <c r="D107" s="9">
        <v>1</v>
      </c>
      <c r="E107" s="9">
        <v>0</v>
      </c>
      <c r="F107" s="9">
        <v>0</v>
      </c>
      <c r="G107" s="10" t="str">
        <f t="shared" si="19"/>
        <v/>
      </c>
      <c r="H107" s="10">
        <f t="shared" si="20"/>
        <v>2.564102564102564E-2</v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>
        <f t="shared" si="26"/>
        <v>-1</v>
      </c>
      <c r="M107" s="10" t="str">
        <f t="shared" si="23"/>
        <v/>
      </c>
      <c r="N107" s="11">
        <f t="shared" si="24"/>
        <v>-2.564102564102564E-2</v>
      </c>
    </row>
    <row r="108" spans="1:14" x14ac:dyDescent="0.2">
      <c r="A108" s="8"/>
      <c r="B108" s="18" t="s">
        <v>95</v>
      </c>
      <c r="C108" s="15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1" t="str">
        <f t="shared" si="24"/>
        <v/>
      </c>
    </row>
    <row r="109" spans="1:14" x14ac:dyDescent="0.2">
      <c r="A109" s="8"/>
      <c r="B109" s="18" t="s">
        <v>96</v>
      </c>
      <c r="C109" s="15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1" t="str">
        <f t="shared" si="24"/>
        <v/>
      </c>
    </row>
    <row r="110" spans="1:14" x14ac:dyDescent="0.2">
      <c r="A110" s="8"/>
      <c r="B110" s="18" t="s">
        <v>97</v>
      </c>
      <c r="C110" s="1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18" t="s">
        <v>98</v>
      </c>
      <c r="C111" s="15">
        <v>0</v>
      </c>
      <c r="D111" s="9">
        <v>1</v>
      </c>
      <c r="E111" s="9">
        <v>0</v>
      </c>
      <c r="F111" s="9">
        <v>0</v>
      </c>
      <c r="G111" s="10" t="str">
        <f t="shared" si="19"/>
        <v/>
      </c>
      <c r="H111" s="10">
        <f t="shared" si="20"/>
        <v>2.564102564102564E-2</v>
      </c>
      <c r="I111" s="10" t="str">
        <f t="shared" si="21"/>
        <v/>
      </c>
      <c r="J111" s="10" t="str">
        <f t="shared" si="22"/>
        <v/>
      </c>
      <c r="K111" s="10" t="str">
        <f t="shared" si="25"/>
        <v xml:space="preserve"> </v>
      </c>
      <c r="L111" s="10">
        <f t="shared" si="26"/>
        <v>-1</v>
      </c>
      <c r="M111" s="10" t="str">
        <f t="shared" si="23"/>
        <v/>
      </c>
      <c r="N111" s="11">
        <f t="shared" si="24"/>
        <v>-2.564102564102564E-2</v>
      </c>
    </row>
    <row r="112" spans="1:14" x14ac:dyDescent="0.2">
      <c r="A112" s="8"/>
      <c r="B112" s="18" t="s">
        <v>99</v>
      </c>
      <c r="C112" s="1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18" t="s">
        <v>100</v>
      </c>
      <c r="C113" s="1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18" t="s">
        <v>101</v>
      </c>
      <c r="C114" s="15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1" t="str">
        <f t="shared" si="32"/>
        <v/>
      </c>
    </row>
    <row r="115" spans="1:14" x14ac:dyDescent="0.2">
      <c r="A115" s="8"/>
      <c r="B115" s="18" t="s">
        <v>102</v>
      </c>
      <c r="C115" s="15">
        <v>0</v>
      </c>
      <c r="D115" s="9">
        <v>1</v>
      </c>
      <c r="E115" s="9">
        <v>0</v>
      </c>
      <c r="F115" s="9">
        <v>1</v>
      </c>
      <c r="G115" s="10" t="str">
        <f t="shared" si="27"/>
        <v/>
      </c>
      <c r="H115" s="10">
        <f t="shared" si="28"/>
        <v>2.564102564102564E-2</v>
      </c>
      <c r="I115" s="10" t="str">
        <f t="shared" si="29"/>
        <v/>
      </c>
      <c r="J115" s="10">
        <f t="shared" si="30"/>
        <v>5.5555555555555552E-2</v>
      </c>
      <c r="K115" s="10" t="str">
        <f t="shared" si="33"/>
        <v xml:space="preserve"> </v>
      </c>
      <c r="L115" s="10">
        <f t="shared" si="34"/>
        <v>0</v>
      </c>
      <c r="M115" s="10" t="str">
        <f t="shared" si="31"/>
        <v/>
      </c>
      <c r="N115" s="11">
        <f t="shared" si="32"/>
        <v>0</v>
      </c>
    </row>
    <row r="116" spans="1:14" x14ac:dyDescent="0.2">
      <c r="A116" s="8"/>
      <c r="B116" s="18" t="s">
        <v>103</v>
      </c>
      <c r="C116" s="15">
        <v>1</v>
      </c>
      <c r="D116" s="9">
        <v>1</v>
      </c>
      <c r="E116" s="9">
        <v>0</v>
      </c>
      <c r="F116" s="9">
        <v>0</v>
      </c>
      <c r="G116" s="10">
        <f t="shared" si="27"/>
        <v>3.0303030303030304E-2</v>
      </c>
      <c r="H116" s="10">
        <f t="shared" si="28"/>
        <v>2.564102564102564E-2</v>
      </c>
      <c r="I116" s="10" t="str">
        <f t="shared" si="29"/>
        <v/>
      </c>
      <c r="J116" s="10" t="str">
        <f t="shared" si="30"/>
        <v/>
      </c>
      <c r="K116" s="10">
        <f t="shared" si="33"/>
        <v>-1</v>
      </c>
      <c r="L116" s="10">
        <f t="shared" si="34"/>
        <v>-1</v>
      </c>
      <c r="M116" s="10">
        <f t="shared" si="31"/>
        <v>-3.0303030303030304E-2</v>
      </c>
      <c r="N116" s="11">
        <f t="shared" si="32"/>
        <v>-2.564102564102564E-2</v>
      </c>
    </row>
    <row r="117" spans="1:14" x14ac:dyDescent="0.2">
      <c r="A117" s="8"/>
      <c r="B117" s="18" t="s">
        <v>104</v>
      </c>
      <c r="C117" s="1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18" t="s">
        <v>105</v>
      </c>
      <c r="C118" s="15">
        <v>1</v>
      </c>
      <c r="D118" s="9">
        <v>0</v>
      </c>
      <c r="E118" s="9">
        <v>1</v>
      </c>
      <c r="F118" s="9">
        <v>0</v>
      </c>
      <c r="G118" s="10">
        <f t="shared" si="27"/>
        <v>3.0303030303030304E-2</v>
      </c>
      <c r="H118" s="10" t="str">
        <f t="shared" si="28"/>
        <v/>
      </c>
      <c r="I118" s="10">
        <f t="shared" si="29"/>
        <v>3.7037037037037035E-2</v>
      </c>
      <c r="J118" s="10" t="str">
        <f t="shared" si="30"/>
        <v/>
      </c>
      <c r="K118" s="10">
        <f t="shared" si="33"/>
        <v>0</v>
      </c>
      <c r="L118" s="10" t="str">
        <f t="shared" si="34"/>
        <v xml:space="preserve"> </v>
      </c>
      <c r="M118" s="10">
        <f t="shared" si="31"/>
        <v>0</v>
      </c>
      <c r="N118" s="11" t="str">
        <f t="shared" si="32"/>
        <v/>
      </c>
    </row>
    <row r="119" spans="1:14" x14ac:dyDescent="0.2">
      <c r="A119" s="8"/>
      <c r="B119" s="18" t="s">
        <v>106</v>
      </c>
      <c r="C119" s="1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18" t="s">
        <v>107</v>
      </c>
      <c r="C120" s="15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1" t="str">
        <f t="shared" si="32"/>
        <v/>
      </c>
    </row>
    <row r="121" spans="1:14" x14ac:dyDescent="0.2">
      <c r="A121" s="8"/>
      <c r="B121" s="18" t="s">
        <v>108</v>
      </c>
      <c r="C121" s="15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1" t="str">
        <f t="shared" si="32"/>
        <v/>
      </c>
    </row>
    <row r="122" spans="1:14" x14ac:dyDescent="0.2">
      <c r="A122" s="8"/>
      <c r="B122" s="18" t="s">
        <v>109</v>
      </c>
      <c r="C122" s="15">
        <v>1</v>
      </c>
      <c r="D122" s="9">
        <v>3</v>
      </c>
      <c r="E122" s="9">
        <v>0</v>
      </c>
      <c r="F122" s="9">
        <v>0</v>
      </c>
      <c r="G122" s="10">
        <f t="shared" si="27"/>
        <v>3.0303030303030304E-2</v>
      </c>
      <c r="H122" s="10">
        <f t="shared" si="28"/>
        <v>7.6923076923076927E-2</v>
      </c>
      <c r="I122" s="10" t="str">
        <f t="shared" si="29"/>
        <v/>
      </c>
      <c r="J122" s="10" t="str">
        <f t="shared" si="30"/>
        <v/>
      </c>
      <c r="K122" s="10">
        <f t="shared" si="33"/>
        <v>-1</v>
      </c>
      <c r="L122" s="10">
        <f t="shared" si="34"/>
        <v>-1</v>
      </c>
      <c r="M122" s="10">
        <f t="shared" si="31"/>
        <v>-3.0303030303030304E-2</v>
      </c>
      <c r="N122" s="11">
        <f t="shared" si="32"/>
        <v>-7.6923076923076927E-2</v>
      </c>
    </row>
    <row r="123" spans="1:14" x14ac:dyDescent="0.2">
      <c r="A123" s="8"/>
      <c r="B123" s="18" t="s">
        <v>110</v>
      </c>
      <c r="C123" s="15">
        <v>0</v>
      </c>
      <c r="D123" s="9">
        <v>0</v>
      </c>
      <c r="E123" s="9">
        <v>2</v>
      </c>
      <c r="F123" s="9">
        <v>1</v>
      </c>
      <c r="G123" s="10" t="str">
        <f t="shared" si="27"/>
        <v/>
      </c>
      <c r="H123" s="10" t="str">
        <f t="shared" si="28"/>
        <v/>
      </c>
      <c r="I123" s="10">
        <f t="shared" si="29"/>
        <v>7.407407407407407E-2</v>
      </c>
      <c r="J123" s="10">
        <f t="shared" si="30"/>
        <v>5.5555555555555552E-2</v>
      </c>
      <c r="K123" s="10">
        <f t="shared" si="33"/>
        <v>1</v>
      </c>
      <c r="L123" s="10">
        <f t="shared" si="34"/>
        <v>1</v>
      </c>
      <c r="M123" s="10" t="str">
        <f t="shared" si="31"/>
        <v/>
      </c>
      <c r="N123" s="11" t="str">
        <f t="shared" si="32"/>
        <v/>
      </c>
    </row>
    <row r="124" spans="1:14" ht="25.5" x14ac:dyDescent="0.2">
      <c r="A124" s="8"/>
      <c r="B124" s="18" t="s">
        <v>111</v>
      </c>
      <c r="C124" s="15">
        <v>1</v>
      </c>
      <c r="D124" s="9">
        <v>0</v>
      </c>
      <c r="E124" s="9">
        <v>1</v>
      </c>
      <c r="F124" s="9">
        <v>0</v>
      </c>
      <c r="G124" s="10">
        <f t="shared" si="27"/>
        <v>3.0303030303030304E-2</v>
      </c>
      <c r="H124" s="10" t="str">
        <f t="shared" si="28"/>
        <v/>
      </c>
      <c r="I124" s="10">
        <f t="shared" si="29"/>
        <v>3.7037037037037035E-2</v>
      </c>
      <c r="J124" s="10" t="str">
        <f t="shared" si="30"/>
        <v/>
      </c>
      <c r="K124" s="10">
        <f t="shared" si="33"/>
        <v>0</v>
      </c>
      <c r="L124" s="10" t="str">
        <f t="shared" si="34"/>
        <v xml:space="preserve"> </v>
      </c>
      <c r="M124" s="10">
        <f t="shared" si="31"/>
        <v>0</v>
      </c>
      <c r="N124" s="11" t="str">
        <f t="shared" si="32"/>
        <v/>
      </c>
    </row>
    <row r="125" spans="1:14" ht="25.5" x14ac:dyDescent="0.2">
      <c r="A125" s="8"/>
      <c r="B125" s="18" t="s">
        <v>112</v>
      </c>
      <c r="C125" s="15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11" t="str">
        <f t="shared" si="32"/>
        <v/>
      </c>
    </row>
    <row r="126" spans="1:14" x14ac:dyDescent="0.2">
      <c r="A126" s="8"/>
      <c r="B126" s="18" t="s">
        <v>113</v>
      </c>
      <c r="C126" s="15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11" t="str">
        <f t="shared" si="32"/>
        <v/>
      </c>
    </row>
    <row r="127" spans="1:14" x14ac:dyDescent="0.2">
      <c r="A127" s="8"/>
      <c r="B127" s="18" t="s">
        <v>114</v>
      </c>
      <c r="C127" s="15">
        <v>0</v>
      </c>
      <c r="D127" s="9">
        <v>1</v>
      </c>
      <c r="E127" s="9">
        <v>2</v>
      </c>
      <c r="F127" s="9">
        <v>0</v>
      </c>
      <c r="G127" s="10" t="str">
        <f t="shared" si="27"/>
        <v/>
      </c>
      <c r="H127" s="10">
        <f t="shared" si="28"/>
        <v>2.564102564102564E-2</v>
      </c>
      <c r="I127" s="10">
        <f t="shared" si="29"/>
        <v>7.407407407407407E-2</v>
      </c>
      <c r="J127" s="10" t="str">
        <f t="shared" si="30"/>
        <v/>
      </c>
      <c r="K127" s="10">
        <f t="shared" si="33"/>
        <v>1</v>
      </c>
      <c r="L127" s="10">
        <f t="shared" si="34"/>
        <v>-1</v>
      </c>
      <c r="M127" s="10" t="str">
        <f t="shared" si="31"/>
        <v/>
      </c>
      <c r="N127" s="11">
        <f t="shared" si="32"/>
        <v>-2.564102564102564E-2</v>
      </c>
    </row>
    <row r="128" spans="1:14" x14ac:dyDescent="0.2">
      <c r="A128" s="8"/>
      <c r="B128" s="18" t="s">
        <v>115</v>
      </c>
      <c r="C128" s="15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11" t="str">
        <f t="shared" si="32"/>
        <v/>
      </c>
    </row>
    <row r="129" spans="1:14" x14ac:dyDescent="0.2">
      <c r="A129" s="8"/>
      <c r="B129" s="18" t="s">
        <v>116</v>
      </c>
      <c r="C129" s="15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11" t="str">
        <f t="shared" si="32"/>
        <v/>
      </c>
    </row>
    <row r="130" spans="1:14" x14ac:dyDescent="0.2">
      <c r="A130" s="8"/>
      <c r="B130" s="18" t="s">
        <v>117</v>
      </c>
      <c r="C130" s="15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18" t="s">
        <v>118</v>
      </c>
      <c r="C131" s="1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18" t="s">
        <v>119</v>
      </c>
      <c r="C132" s="15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11" t="str">
        <f t="shared" si="32"/>
        <v/>
      </c>
    </row>
    <row r="133" spans="1:14" x14ac:dyDescent="0.2">
      <c r="A133" s="8"/>
      <c r="B133" s="18" t="s">
        <v>120</v>
      </c>
      <c r="C133" s="15">
        <v>0</v>
      </c>
      <c r="D133" s="9">
        <v>0</v>
      </c>
      <c r="E133" s="9">
        <v>0</v>
      </c>
      <c r="F133" s="9">
        <v>1</v>
      </c>
      <c r="G133" s="10" t="str">
        <f t="shared" si="27"/>
        <v/>
      </c>
      <c r="H133" s="10" t="str">
        <f t="shared" si="28"/>
        <v/>
      </c>
      <c r="I133" s="10" t="str">
        <f t="shared" si="29"/>
        <v/>
      </c>
      <c r="J133" s="10">
        <f t="shared" si="30"/>
        <v>5.5555555555555552E-2</v>
      </c>
      <c r="K133" s="10" t="str">
        <f t="shared" si="33"/>
        <v xml:space="preserve"> </v>
      </c>
      <c r="L133" s="10">
        <f t="shared" si="34"/>
        <v>1</v>
      </c>
      <c r="M133" s="10" t="str">
        <f t="shared" si="31"/>
        <v/>
      </c>
      <c r="N133" s="11" t="str">
        <f t="shared" si="32"/>
        <v/>
      </c>
    </row>
    <row r="134" spans="1:14" x14ac:dyDescent="0.2">
      <c r="A134" s="8"/>
      <c r="B134" s="18" t="s">
        <v>121</v>
      </c>
      <c r="C134" s="15">
        <v>1</v>
      </c>
      <c r="D134" s="9">
        <v>0</v>
      </c>
      <c r="E134" s="9">
        <v>0</v>
      </c>
      <c r="F134" s="9">
        <v>0</v>
      </c>
      <c r="G134" s="10">
        <f t="shared" si="27"/>
        <v>3.0303030303030304E-2</v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>
        <f t="shared" si="33"/>
        <v>-1</v>
      </c>
      <c r="L134" s="10" t="str">
        <f t="shared" si="34"/>
        <v xml:space="preserve"> </v>
      </c>
      <c r="M134" s="10">
        <f t="shared" si="31"/>
        <v>-3.0303030303030304E-2</v>
      </c>
      <c r="N134" s="11" t="str">
        <f t="shared" si="32"/>
        <v/>
      </c>
    </row>
    <row r="135" spans="1:14" x14ac:dyDescent="0.2">
      <c r="A135" s="8"/>
      <c r="B135" s="18" t="s">
        <v>122</v>
      </c>
      <c r="C135" s="15">
        <v>0</v>
      </c>
      <c r="D135" s="9">
        <v>0</v>
      </c>
      <c r="E135" s="9">
        <v>2</v>
      </c>
      <c r="F135" s="9">
        <v>0</v>
      </c>
      <c r="G135" s="10" t="str">
        <f t="shared" si="27"/>
        <v/>
      </c>
      <c r="H135" s="10" t="str">
        <f t="shared" si="28"/>
        <v/>
      </c>
      <c r="I135" s="10">
        <f t="shared" si="29"/>
        <v>7.407407407407407E-2</v>
      </c>
      <c r="J135" s="10" t="str">
        <f t="shared" si="30"/>
        <v/>
      </c>
      <c r="K135" s="10">
        <f t="shared" si="33"/>
        <v>1</v>
      </c>
      <c r="L135" s="10" t="str">
        <f t="shared" si="34"/>
        <v xml:space="preserve"> </v>
      </c>
      <c r="M135" s="10" t="str">
        <f t="shared" si="31"/>
        <v/>
      </c>
      <c r="N135" s="11" t="str">
        <f t="shared" si="32"/>
        <v/>
      </c>
    </row>
    <row r="136" spans="1:14" x14ac:dyDescent="0.2">
      <c r="A136" s="8"/>
      <c r="B136" s="18" t="s">
        <v>123</v>
      </c>
      <c r="C136" s="15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18" t="s">
        <v>124</v>
      </c>
      <c r="C137" s="15">
        <v>0</v>
      </c>
      <c r="D137" s="9">
        <v>1</v>
      </c>
      <c r="E137" s="9">
        <v>0</v>
      </c>
      <c r="F137" s="9">
        <v>0</v>
      </c>
      <c r="G137" s="10" t="str">
        <f t="shared" si="27"/>
        <v/>
      </c>
      <c r="H137" s="10">
        <f t="shared" si="28"/>
        <v>2.564102564102564E-2</v>
      </c>
      <c r="I137" s="10" t="str">
        <f t="shared" si="29"/>
        <v/>
      </c>
      <c r="J137" s="10" t="str">
        <f t="shared" si="30"/>
        <v/>
      </c>
      <c r="K137" s="10" t="str">
        <f t="shared" si="33"/>
        <v xml:space="preserve"> </v>
      </c>
      <c r="L137" s="10">
        <f t="shared" si="34"/>
        <v>-1</v>
      </c>
      <c r="M137" s="10" t="str">
        <f t="shared" si="31"/>
        <v/>
      </c>
      <c r="N137" s="11">
        <f t="shared" si="32"/>
        <v>-2.564102564102564E-2</v>
      </c>
    </row>
    <row r="138" spans="1:14" x14ac:dyDescent="0.2">
      <c r="A138" s="8"/>
      <c r="B138" s="18" t="s">
        <v>125</v>
      </c>
      <c r="C138" s="15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1" t="str">
        <f t="shared" si="32"/>
        <v/>
      </c>
    </row>
    <row r="139" spans="1:14" x14ac:dyDescent="0.2">
      <c r="A139" s="8"/>
      <c r="B139" s="18" t="s">
        <v>126</v>
      </c>
      <c r="C139" s="15">
        <v>1</v>
      </c>
      <c r="D139" s="9">
        <v>0</v>
      </c>
      <c r="E139" s="9">
        <v>1</v>
      </c>
      <c r="F139" s="9">
        <v>0</v>
      </c>
      <c r="G139" s="10">
        <f t="shared" si="27"/>
        <v>3.0303030303030304E-2</v>
      </c>
      <c r="H139" s="10" t="str">
        <f t="shared" si="28"/>
        <v/>
      </c>
      <c r="I139" s="10">
        <f t="shared" si="29"/>
        <v>3.7037037037037035E-2</v>
      </c>
      <c r="J139" s="10" t="str">
        <f t="shared" si="30"/>
        <v/>
      </c>
      <c r="K139" s="10">
        <f t="shared" si="33"/>
        <v>0</v>
      </c>
      <c r="L139" s="10" t="str">
        <f t="shared" si="34"/>
        <v xml:space="preserve"> </v>
      </c>
      <c r="M139" s="10">
        <f t="shared" si="31"/>
        <v>0</v>
      </c>
      <c r="N139" s="11" t="str">
        <f t="shared" si="32"/>
        <v/>
      </c>
    </row>
    <row r="140" spans="1:14" x14ac:dyDescent="0.2">
      <c r="A140" s="8"/>
      <c r="B140" s="18" t="s">
        <v>127</v>
      </c>
      <c r="C140" s="1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18" t="s">
        <v>128</v>
      </c>
      <c r="C141" s="15">
        <v>1</v>
      </c>
      <c r="D141" s="9">
        <v>1</v>
      </c>
      <c r="E141" s="9">
        <v>2</v>
      </c>
      <c r="F141" s="9">
        <v>1</v>
      </c>
      <c r="G141" s="10">
        <f t="shared" si="27"/>
        <v>3.0303030303030304E-2</v>
      </c>
      <c r="H141" s="10">
        <f t="shared" si="28"/>
        <v>2.564102564102564E-2</v>
      </c>
      <c r="I141" s="10">
        <f t="shared" si="29"/>
        <v>7.407407407407407E-2</v>
      </c>
      <c r="J141" s="10">
        <f t="shared" si="30"/>
        <v>5.5555555555555552E-2</v>
      </c>
      <c r="K141" s="10">
        <f t="shared" si="33"/>
        <v>1</v>
      </c>
      <c r="L141" s="10">
        <f t="shared" si="34"/>
        <v>0</v>
      </c>
      <c r="M141" s="10">
        <f t="shared" si="31"/>
        <v>3.0303030303030304E-2</v>
      </c>
      <c r="N141" s="11">
        <f t="shared" si="32"/>
        <v>0</v>
      </c>
    </row>
    <row r="142" spans="1:14" x14ac:dyDescent="0.2">
      <c r="A142" s="8"/>
      <c r="B142" s="18" t="s">
        <v>129</v>
      </c>
      <c r="C142" s="15">
        <v>3</v>
      </c>
      <c r="D142" s="9">
        <v>0</v>
      </c>
      <c r="E142" s="9">
        <v>0</v>
      </c>
      <c r="F142" s="9">
        <v>1</v>
      </c>
      <c r="G142" s="10">
        <f t="shared" si="27"/>
        <v>9.0909090909090912E-2</v>
      </c>
      <c r="H142" s="10" t="str">
        <f t="shared" si="28"/>
        <v/>
      </c>
      <c r="I142" s="10" t="str">
        <f t="shared" si="29"/>
        <v/>
      </c>
      <c r="J142" s="10">
        <f t="shared" si="30"/>
        <v>5.5555555555555552E-2</v>
      </c>
      <c r="K142" s="10">
        <f t="shared" si="33"/>
        <v>-1</v>
      </c>
      <c r="L142" s="10">
        <f t="shared" si="34"/>
        <v>1</v>
      </c>
      <c r="M142" s="10">
        <f t="shared" si="31"/>
        <v>-9.0909090909090912E-2</v>
      </c>
      <c r="N142" s="11" t="str">
        <f t="shared" si="32"/>
        <v/>
      </c>
    </row>
    <row r="143" spans="1:14" x14ac:dyDescent="0.2">
      <c r="A143" s="8"/>
      <c r="B143" s="18" t="s">
        <v>130</v>
      </c>
      <c r="C143" s="15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18" t="s">
        <v>131</v>
      </c>
      <c r="C144" s="15">
        <v>1</v>
      </c>
      <c r="D144" s="9">
        <v>0</v>
      </c>
      <c r="E144" s="9">
        <v>0</v>
      </c>
      <c r="F144" s="9">
        <v>1</v>
      </c>
      <c r="G144" s="10">
        <f t="shared" si="27"/>
        <v>3.0303030303030304E-2</v>
      </c>
      <c r="H144" s="10" t="str">
        <f t="shared" si="28"/>
        <v/>
      </c>
      <c r="I144" s="10" t="str">
        <f t="shared" si="29"/>
        <v/>
      </c>
      <c r="J144" s="10">
        <f t="shared" si="30"/>
        <v>5.5555555555555552E-2</v>
      </c>
      <c r="K144" s="10">
        <f t="shared" si="33"/>
        <v>-1</v>
      </c>
      <c r="L144" s="10">
        <f t="shared" si="34"/>
        <v>1</v>
      </c>
      <c r="M144" s="10">
        <f t="shared" si="31"/>
        <v>-3.0303030303030304E-2</v>
      </c>
      <c r="N144" s="11" t="str">
        <f t="shared" si="32"/>
        <v/>
      </c>
    </row>
    <row r="145" spans="1:14" ht="23.25" customHeight="1" x14ac:dyDescent="0.2">
      <c r="A145" s="8"/>
      <c r="B145" s="18" t="s">
        <v>132</v>
      </c>
      <c r="C145" s="15">
        <v>2</v>
      </c>
      <c r="D145" s="9">
        <v>0</v>
      </c>
      <c r="E145" s="9">
        <v>1</v>
      </c>
      <c r="F145" s="9">
        <v>2</v>
      </c>
      <c r="G145" s="10">
        <f t="shared" ref="G145:G180" si="35">+IF(C145=0,"",C145/C$81)</f>
        <v>6.0606060606060608E-2</v>
      </c>
      <c r="H145" s="10" t="str">
        <f t="shared" ref="H145:H180" si="36">+IF(D145=0,"",D145/D$81)</f>
        <v/>
      </c>
      <c r="I145" s="10">
        <f t="shared" ref="I145:I180" si="37">+IF(E145=0,"",E145/E$81)</f>
        <v>3.7037037037037035E-2</v>
      </c>
      <c r="J145" s="10">
        <f t="shared" ref="J145:J180" si="38">+IF(F145=0,"",F145/F$81)</f>
        <v>0.1111111111111111</v>
      </c>
      <c r="K145" s="10">
        <f t="shared" si="33"/>
        <v>-0.5</v>
      </c>
      <c r="L145" s="10">
        <f t="shared" si="34"/>
        <v>1</v>
      </c>
      <c r="M145" s="10">
        <f t="shared" ref="M145:M180" si="39">+IF(OR(AND(G145=""),(K145="")),"",G145*K145)</f>
        <v>-3.0303030303030304E-2</v>
      </c>
      <c r="N145" s="11" t="str">
        <f t="shared" ref="N145:N180" si="40">+IF(OR(AND(H145=""),(L145="")),"",H145*L145)</f>
        <v/>
      </c>
    </row>
    <row r="146" spans="1:14" x14ac:dyDescent="0.2">
      <c r="A146" s="8"/>
      <c r="B146" s="18" t="s">
        <v>133</v>
      </c>
      <c r="C146" s="15">
        <v>0</v>
      </c>
      <c r="D146" s="9">
        <v>1</v>
      </c>
      <c r="E146" s="9">
        <v>2</v>
      </c>
      <c r="F146" s="9">
        <v>0</v>
      </c>
      <c r="G146" s="10" t="str">
        <f t="shared" si="35"/>
        <v/>
      </c>
      <c r="H146" s="10">
        <f t="shared" si="36"/>
        <v>2.564102564102564E-2</v>
      </c>
      <c r="I146" s="10">
        <f t="shared" si="37"/>
        <v>7.407407407407407E-2</v>
      </c>
      <c r="J146" s="10" t="str">
        <f t="shared" si="38"/>
        <v/>
      </c>
      <c r="K146" s="10">
        <f t="shared" ref="K146:K180" si="41">+IF(AND(C146=0,E146=0)," ",IF(C146=0,1,IF(E146=0,-1,(E146-C146)/C146)))</f>
        <v>1</v>
      </c>
      <c r="L146" s="10">
        <f t="shared" ref="L146:L180" si="42">+IF(AND(D146=0,F146=0)," ",IF(D146=0,1,IF(F146=0,-1,(F146-D146)/D146)))</f>
        <v>-1</v>
      </c>
      <c r="M146" s="10" t="str">
        <f t="shared" si="39"/>
        <v/>
      </c>
      <c r="N146" s="11">
        <f t="shared" si="40"/>
        <v>-2.564102564102564E-2</v>
      </c>
    </row>
    <row r="147" spans="1:14" x14ac:dyDescent="0.2">
      <c r="A147" s="8"/>
      <c r="B147" s="18" t="s">
        <v>134</v>
      </c>
      <c r="C147" s="15">
        <v>0</v>
      </c>
      <c r="D147" s="9">
        <v>0</v>
      </c>
      <c r="E147" s="9">
        <v>1</v>
      </c>
      <c r="F147" s="9">
        <v>0</v>
      </c>
      <c r="G147" s="10" t="str">
        <f t="shared" si="35"/>
        <v/>
      </c>
      <c r="H147" s="10" t="str">
        <f t="shared" si="36"/>
        <v/>
      </c>
      <c r="I147" s="10">
        <f t="shared" si="37"/>
        <v>3.7037037037037035E-2</v>
      </c>
      <c r="J147" s="10" t="str">
        <f t="shared" si="38"/>
        <v/>
      </c>
      <c r="K147" s="10">
        <f t="shared" si="41"/>
        <v>1</v>
      </c>
      <c r="L147" s="10" t="str">
        <f t="shared" si="42"/>
        <v xml:space="preserve"> </v>
      </c>
      <c r="M147" s="10" t="str">
        <f t="shared" si="39"/>
        <v/>
      </c>
      <c r="N147" s="11" t="str">
        <f t="shared" si="40"/>
        <v/>
      </c>
    </row>
    <row r="148" spans="1:14" x14ac:dyDescent="0.2">
      <c r="A148" s="8"/>
      <c r="B148" s="18" t="s">
        <v>135</v>
      </c>
      <c r="C148" s="15">
        <v>0</v>
      </c>
      <c r="D148" s="9">
        <v>0</v>
      </c>
      <c r="E148" s="9">
        <v>1</v>
      </c>
      <c r="F148" s="9">
        <v>0</v>
      </c>
      <c r="G148" s="10" t="str">
        <f t="shared" si="35"/>
        <v/>
      </c>
      <c r="H148" s="10" t="str">
        <f t="shared" si="36"/>
        <v/>
      </c>
      <c r="I148" s="10">
        <f t="shared" si="37"/>
        <v>3.7037037037037035E-2</v>
      </c>
      <c r="J148" s="10" t="str">
        <f t="shared" si="38"/>
        <v/>
      </c>
      <c r="K148" s="10">
        <f t="shared" si="41"/>
        <v>1</v>
      </c>
      <c r="L148" s="10" t="str">
        <f t="shared" si="42"/>
        <v xml:space="preserve"> </v>
      </c>
      <c r="M148" s="10" t="str">
        <f t="shared" si="39"/>
        <v/>
      </c>
      <c r="N148" s="11" t="str">
        <f t="shared" si="40"/>
        <v/>
      </c>
    </row>
    <row r="149" spans="1:14" x14ac:dyDescent="0.2">
      <c r="A149" s="8"/>
      <c r="B149" s="18" t="s">
        <v>136</v>
      </c>
      <c r="C149" s="15">
        <v>6</v>
      </c>
      <c r="D149" s="9">
        <v>13</v>
      </c>
      <c r="E149" s="9">
        <v>1</v>
      </c>
      <c r="F149" s="9">
        <v>0</v>
      </c>
      <c r="G149" s="10">
        <f t="shared" si="35"/>
        <v>0.18181818181818182</v>
      </c>
      <c r="H149" s="10">
        <f t="shared" si="36"/>
        <v>0.33333333333333331</v>
      </c>
      <c r="I149" s="10">
        <f t="shared" si="37"/>
        <v>3.7037037037037035E-2</v>
      </c>
      <c r="J149" s="10" t="str">
        <f t="shared" si="38"/>
        <v/>
      </c>
      <c r="K149" s="10">
        <f t="shared" si="41"/>
        <v>-0.83333333333333337</v>
      </c>
      <c r="L149" s="10">
        <f t="shared" si="42"/>
        <v>-1</v>
      </c>
      <c r="M149" s="10">
        <f t="shared" si="39"/>
        <v>-0.15151515151515152</v>
      </c>
      <c r="N149" s="11">
        <f t="shared" si="40"/>
        <v>-0.33333333333333331</v>
      </c>
    </row>
    <row r="150" spans="1:14" x14ac:dyDescent="0.2">
      <c r="A150" s="8"/>
      <c r="B150" s="18" t="s">
        <v>137</v>
      </c>
      <c r="C150" s="15">
        <v>1</v>
      </c>
      <c r="D150" s="9">
        <v>0</v>
      </c>
      <c r="E150" s="9">
        <v>0</v>
      </c>
      <c r="F150" s="9">
        <v>0</v>
      </c>
      <c r="G150" s="10">
        <f t="shared" si="35"/>
        <v>3.0303030303030304E-2</v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>
        <f t="shared" si="41"/>
        <v>-1</v>
      </c>
      <c r="L150" s="10" t="str">
        <f t="shared" si="42"/>
        <v xml:space="preserve"> </v>
      </c>
      <c r="M150" s="10">
        <f t="shared" si="39"/>
        <v>-3.0303030303030304E-2</v>
      </c>
      <c r="N150" s="11" t="str">
        <f t="shared" si="40"/>
        <v/>
      </c>
    </row>
    <row r="151" spans="1:14" x14ac:dyDescent="0.2">
      <c r="A151" s="8"/>
      <c r="B151" s="18" t="s">
        <v>138</v>
      </c>
      <c r="C151" s="1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18" t="s">
        <v>139</v>
      </c>
      <c r="C152" s="15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11" t="str">
        <f t="shared" si="40"/>
        <v/>
      </c>
    </row>
    <row r="153" spans="1:14" x14ac:dyDescent="0.2">
      <c r="A153" s="8"/>
      <c r="B153" s="18" t="s">
        <v>140</v>
      </c>
      <c r="C153" s="15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18" t="s">
        <v>141</v>
      </c>
      <c r="C154" s="15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11" t="str">
        <f t="shared" si="40"/>
        <v/>
      </c>
    </row>
    <row r="155" spans="1:14" ht="25.5" x14ac:dyDescent="0.2">
      <c r="A155" s="8"/>
      <c r="B155" s="18" t="s">
        <v>142</v>
      </c>
      <c r="C155" s="15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11" t="str">
        <f t="shared" si="40"/>
        <v/>
      </c>
    </row>
    <row r="156" spans="1:14" ht="25.5" x14ac:dyDescent="0.2">
      <c r="A156" s="8"/>
      <c r="B156" s="18" t="s">
        <v>143</v>
      </c>
      <c r="C156" s="15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11" t="str">
        <f t="shared" si="40"/>
        <v/>
      </c>
    </row>
    <row r="157" spans="1:14" ht="25.5" x14ac:dyDescent="0.2">
      <c r="A157" s="8"/>
      <c r="B157" s="18" t="s">
        <v>144</v>
      </c>
      <c r="C157" s="15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1" t="str">
        <f t="shared" si="40"/>
        <v/>
      </c>
    </row>
    <row r="158" spans="1:14" ht="25.5" x14ac:dyDescent="0.2">
      <c r="A158" s="8"/>
      <c r="B158" s="18" t="s">
        <v>145</v>
      </c>
      <c r="C158" s="15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18" t="s">
        <v>146</v>
      </c>
      <c r="C159" s="15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18" t="s">
        <v>147</v>
      </c>
      <c r="C160" s="15">
        <v>0</v>
      </c>
      <c r="D160" s="9">
        <v>0</v>
      </c>
      <c r="E160" s="9">
        <v>0</v>
      </c>
      <c r="F160" s="9">
        <v>1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>
        <f t="shared" si="38"/>
        <v>5.5555555555555552E-2</v>
      </c>
      <c r="K160" s="10" t="str">
        <f t="shared" si="41"/>
        <v xml:space="preserve"> </v>
      </c>
      <c r="L160" s="10">
        <f t="shared" si="42"/>
        <v>1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18" t="s">
        <v>148</v>
      </c>
      <c r="C161" s="15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1" t="str">
        <f t="shared" si="40"/>
        <v/>
      </c>
    </row>
    <row r="162" spans="1:14" x14ac:dyDescent="0.2">
      <c r="A162" s="8"/>
      <c r="B162" s="18" t="s">
        <v>149</v>
      </c>
      <c r="C162" s="1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18" t="s">
        <v>150</v>
      </c>
      <c r="C163" s="1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18" t="s">
        <v>151</v>
      </c>
      <c r="C164" s="1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18" t="s">
        <v>152</v>
      </c>
      <c r="C165" s="15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1" t="str">
        <f t="shared" si="40"/>
        <v/>
      </c>
    </row>
    <row r="166" spans="1:14" x14ac:dyDescent="0.2">
      <c r="A166" s="8"/>
      <c r="B166" s="18" t="s">
        <v>153</v>
      </c>
      <c r="C166" s="15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11" t="str">
        <f t="shared" si="40"/>
        <v/>
      </c>
    </row>
    <row r="167" spans="1:14" x14ac:dyDescent="0.2">
      <c r="A167" s="8"/>
      <c r="B167" s="18" t="s">
        <v>154</v>
      </c>
      <c r="C167" s="15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18" t="s">
        <v>155</v>
      </c>
      <c r="C168" s="15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11" t="str">
        <f t="shared" si="40"/>
        <v/>
      </c>
    </row>
    <row r="169" spans="1:14" x14ac:dyDescent="0.2">
      <c r="A169" s="8"/>
      <c r="B169" s="18" t="s">
        <v>156</v>
      </c>
      <c r="C169" s="15">
        <v>0</v>
      </c>
      <c r="D169" s="9">
        <v>1</v>
      </c>
      <c r="E169" s="9">
        <v>0</v>
      </c>
      <c r="F169" s="9">
        <v>0</v>
      </c>
      <c r="G169" s="10" t="str">
        <f t="shared" si="35"/>
        <v/>
      </c>
      <c r="H169" s="10">
        <f t="shared" si="36"/>
        <v>2.564102564102564E-2</v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>
        <f t="shared" si="42"/>
        <v>-1</v>
      </c>
      <c r="M169" s="10" t="str">
        <f t="shared" si="39"/>
        <v/>
      </c>
      <c r="N169" s="11">
        <f t="shared" si="40"/>
        <v>-2.564102564102564E-2</v>
      </c>
    </row>
    <row r="170" spans="1:14" ht="25.5" x14ac:dyDescent="0.2">
      <c r="A170" s="8"/>
      <c r="B170" s="18" t="s">
        <v>157</v>
      </c>
      <c r="C170" s="15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1" t="str">
        <f t="shared" si="40"/>
        <v/>
      </c>
    </row>
    <row r="171" spans="1:14" x14ac:dyDescent="0.2">
      <c r="A171" s="8"/>
      <c r="B171" s="18" t="s">
        <v>158</v>
      </c>
      <c r="C171" s="15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1" t="str">
        <f t="shared" si="40"/>
        <v/>
      </c>
    </row>
    <row r="172" spans="1:14" x14ac:dyDescent="0.2">
      <c r="A172" s="8"/>
      <c r="B172" s="18" t="s">
        <v>159</v>
      </c>
      <c r="C172" s="15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18" t="s">
        <v>160</v>
      </c>
      <c r="C173" s="1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18" t="s">
        <v>161</v>
      </c>
      <c r="C174" s="15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18" t="s">
        <v>162</v>
      </c>
      <c r="C175" s="15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1" t="str">
        <f t="shared" si="40"/>
        <v/>
      </c>
    </row>
    <row r="176" spans="1:14" x14ac:dyDescent="0.2">
      <c r="A176" s="8"/>
      <c r="B176" s="18" t="s">
        <v>163</v>
      </c>
      <c r="C176" s="1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18" t="s">
        <v>164</v>
      </c>
      <c r="C177" s="15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11" t="str">
        <f t="shared" si="40"/>
        <v/>
      </c>
    </row>
    <row r="178" spans="1:14" ht="25.5" x14ac:dyDescent="0.2">
      <c r="A178" s="8"/>
      <c r="B178" s="18" t="s">
        <v>165</v>
      </c>
      <c r="C178" s="15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1" t="str">
        <f t="shared" si="40"/>
        <v/>
      </c>
    </row>
    <row r="179" spans="1:14" ht="25.5" x14ac:dyDescent="0.2">
      <c r="A179" s="8"/>
      <c r="B179" s="18" t="s">
        <v>166</v>
      </c>
      <c r="C179" s="1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19" t="s">
        <v>167</v>
      </c>
      <c r="C180" s="16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6" t="s">
        <v>3</v>
      </c>
      <c r="C185" s="45" t="s">
        <v>16</v>
      </c>
      <c r="D185" s="46"/>
      <c r="E185" s="46"/>
      <c r="F185" s="40"/>
      <c r="G185" s="45" t="s">
        <v>5</v>
      </c>
      <c r="H185" s="46"/>
      <c r="I185" s="46"/>
      <c r="J185" s="46"/>
      <c r="K185" s="45" t="s">
        <v>17</v>
      </c>
      <c r="L185" s="42"/>
      <c r="M185" s="41" t="s">
        <v>7</v>
      </c>
      <c r="N185" s="42"/>
    </row>
    <row r="186" spans="1:14" ht="15.75" thickBot="1" x14ac:dyDescent="0.25">
      <c r="A186" s="7"/>
      <c r="B186" s="37"/>
      <c r="C186" s="39">
        <v>2022</v>
      </c>
      <c r="D186" s="40"/>
      <c r="E186" s="44">
        <v>2023</v>
      </c>
      <c r="F186" s="40"/>
      <c r="G186" s="39">
        <v>2022</v>
      </c>
      <c r="H186" s="40"/>
      <c r="I186" s="44">
        <v>2023</v>
      </c>
      <c r="J186" s="40"/>
      <c r="K186" s="47"/>
      <c r="L186" s="43"/>
      <c r="M186" s="31"/>
      <c r="N186" s="43"/>
    </row>
    <row r="187" spans="1:14" ht="15.75" thickBot="1" x14ac:dyDescent="0.25">
      <c r="A187" s="8"/>
      <c r="B187" s="38"/>
      <c r="C187" s="20" t="s">
        <v>8</v>
      </c>
      <c r="D187" s="20" t="s">
        <v>9</v>
      </c>
      <c r="E187" s="20" t="s">
        <v>8</v>
      </c>
      <c r="F187" s="20" t="s">
        <v>9</v>
      </c>
      <c r="G187" s="20" t="s">
        <v>8</v>
      </c>
      <c r="H187" s="20" t="s">
        <v>9</v>
      </c>
      <c r="I187" s="20" t="s">
        <v>8</v>
      </c>
      <c r="J187" s="20" t="s">
        <v>9</v>
      </c>
      <c r="K187" s="20" t="s">
        <v>8</v>
      </c>
      <c r="L187" s="20" t="s">
        <v>9</v>
      </c>
      <c r="M187" s="20" t="s">
        <v>8</v>
      </c>
      <c r="N187" s="20" t="s">
        <v>9</v>
      </c>
    </row>
    <row r="188" spans="1:14" ht="26.25" thickBot="1" x14ac:dyDescent="0.25">
      <c r="A188" s="8"/>
      <c r="B188" s="17" t="s">
        <v>12</v>
      </c>
      <c r="C188" s="21">
        <f>SUM(C189:C363)</f>
        <v>146</v>
      </c>
      <c r="D188" s="21">
        <f>SUM(D189:D363)</f>
        <v>149</v>
      </c>
      <c r="E188" s="21">
        <f>SUM(E189:E363)</f>
        <v>82</v>
      </c>
      <c r="F188" s="21">
        <f>SUM(F189:F363)</f>
        <v>90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-0.43835616438356162</v>
      </c>
      <c r="L188" s="22">
        <f>+IF(AND(D188=0,F188=0),"",IF(D188=0,1,IF(F188=0,-1,(F188-D188)/D188)))</f>
        <v>-0.39597315436241609</v>
      </c>
      <c r="M188" s="22">
        <f t="shared" ref="M188:M219" si="47">+IF(OR(AND(G188=""),(K188="")),"",G188*K188)</f>
        <v>-0.43835616438356162</v>
      </c>
      <c r="N188" s="23">
        <f t="shared" ref="N188:N219" si="48">+IF(OR(AND(H188=""),(L188="")),"",H188*L188)</f>
        <v>-0.39597315436241609</v>
      </c>
    </row>
    <row r="189" spans="1:14" ht="27.75" customHeight="1" x14ac:dyDescent="0.2">
      <c r="A189" s="8"/>
      <c r="B189" s="28" t="s">
        <v>168</v>
      </c>
      <c r="C189" s="27">
        <v>1</v>
      </c>
      <c r="D189" s="24">
        <v>0</v>
      </c>
      <c r="E189" s="24">
        <v>0</v>
      </c>
      <c r="F189" s="24">
        <v>0</v>
      </c>
      <c r="G189" s="25">
        <f t="shared" si="43"/>
        <v>6.8493150684931503E-3</v>
      </c>
      <c r="H189" s="25" t="str">
        <f t="shared" si="44"/>
        <v/>
      </c>
      <c r="I189" s="25" t="str">
        <f t="shared" si="45"/>
        <v/>
      </c>
      <c r="J189" s="25" t="str">
        <f t="shared" si="46"/>
        <v/>
      </c>
      <c r="K189" s="25">
        <f t="shared" ref="K189:K220" si="49">+IF(AND(C189=0,E189=0)," ",IF(C189=0,1,IF(E189=0,-1,(E189-C189)/C189)))</f>
        <v>-1</v>
      </c>
      <c r="L189" s="25" t="str">
        <f t="shared" ref="L189:L220" si="50">+IF(AND(D189=0,F189=0)," ",IF(D189=0,1,IF(F189=0,-1,(F189-D189)/D189)))</f>
        <v xml:space="preserve"> </v>
      </c>
      <c r="M189" s="25">
        <f t="shared" si="47"/>
        <v>-6.8493150684931503E-3</v>
      </c>
      <c r="N189" s="26" t="str">
        <f t="shared" si="48"/>
        <v/>
      </c>
    </row>
    <row r="190" spans="1:14" x14ac:dyDescent="0.2">
      <c r="A190" s="8"/>
      <c r="B190" s="18" t="s">
        <v>169</v>
      </c>
      <c r="C190" s="15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1" t="str">
        <f t="shared" si="48"/>
        <v/>
      </c>
    </row>
    <row r="191" spans="1:14" ht="38.25" x14ac:dyDescent="0.2">
      <c r="A191" s="8"/>
      <c r="B191" s="18" t="s">
        <v>170</v>
      </c>
      <c r="C191" s="15">
        <v>0</v>
      </c>
      <c r="D191" s="9">
        <v>0</v>
      </c>
      <c r="E191" s="9">
        <v>1</v>
      </c>
      <c r="F191" s="9">
        <v>0</v>
      </c>
      <c r="G191" s="10" t="str">
        <f t="shared" si="43"/>
        <v/>
      </c>
      <c r="H191" s="10" t="str">
        <f t="shared" si="44"/>
        <v/>
      </c>
      <c r="I191" s="10">
        <f t="shared" si="45"/>
        <v>1.2195121951219513E-2</v>
      </c>
      <c r="J191" s="10" t="str">
        <f t="shared" si="46"/>
        <v/>
      </c>
      <c r="K191" s="10">
        <f t="shared" si="49"/>
        <v>1</v>
      </c>
      <c r="L191" s="10" t="str">
        <f t="shared" si="50"/>
        <v xml:space="preserve"> </v>
      </c>
      <c r="M191" s="10" t="str">
        <f t="shared" si="47"/>
        <v/>
      </c>
      <c r="N191" s="11" t="str">
        <f t="shared" si="48"/>
        <v/>
      </c>
    </row>
    <row r="192" spans="1:14" ht="24.75" customHeight="1" x14ac:dyDescent="0.2">
      <c r="A192" s="8"/>
      <c r="B192" s="18" t="s">
        <v>171</v>
      </c>
      <c r="C192" s="1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18" t="s">
        <v>172</v>
      </c>
      <c r="C193" s="15">
        <v>1</v>
      </c>
      <c r="D193" s="9">
        <v>0</v>
      </c>
      <c r="E193" s="9">
        <v>0</v>
      </c>
      <c r="F193" s="9">
        <v>0</v>
      </c>
      <c r="G193" s="10">
        <f t="shared" si="43"/>
        <v>6.8493150684931503E-3</v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>
        <f t="shared" si="49"/>
        <v>-1</v>
      </c>
      <c r="L193" s="10" t="str">
        <f t="shared" si="50"/>
        <v xml:space="preserve"> </v>
      </c>
      <c r="M193" s="10">
        <f t="shared" si="47"/>
        <v>-6.8493150684931503E-3</v>
      </c>
      <c r="N193" s="11" t="str">
        <f t="shared" si="48"/>
        <v/>
      </c>
    </row>
    <row r="194" spans="1:14" ht="25.5" x14ac:dyDescent="0.2">
      <c r="A194" s="8"/>
      <c r="B194" s="18" t="s">
        <v>173</v>
      </c>
      <c r="C194" s="1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18" t="s">
        <v>174</v>
      </c>
      <c r="C195" s="15">
        <v>56</v>
      </c>
      <c r="D195" s="9">
        <v>49</v>
      </c>
      <c r="E195" s="9">
        <v>8</v>
      </c>
      <c r="F195" s="9">
        <v>4</v>
      </c>
      <c r="G195" s="10">
        <f t="shared" si="43"/>
        <v>0.38356164383561642</v>
      </c>
      <c r="H195" s="10">
        <f t="shared" si="44"/>
        <v>0.32885906040268459</v>
      </c>
      <c r="I195" s="10">
        <f t="shared" si="45"/>
        <v>9.7560975609756101E-2</v>
      </c>
      <c r="J195" s="10">
        <f t="shared" si="46"/>
        <v>4.4444444444444446E-2</v>
      </c>
      <c r="K195" s="10">
        <f t="shared" si="49"/>
        <v>-0.8571428571428571</v>
      </c>
      <c r="L195" s="10">
        <f t="shared" si="50"/>
        <v>-0.91836734693877553</v>
      </c>
      <c r="M195" s="10">
        <f t="shared" si="47"/>
        <v>-0.32876712328767121</v>
      </c>
      <c r="N195" s="11">
        <f t="shared" si="48"/>
        <v>-0.30201342281879195</v>
      </c>
    </row>
    <row r="196" spans="1:14" x14ac:dyDescent="0.2">
      <c r="A196" s="8"/>
      <c r="B196" s="18" t="s">
        <v>175</v>
      </c>
      <c r="C196" s="15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1" t="str">
        <f t="shared" si="48"/>
        <v/>
      </c>
    </row>
    <row r="197" spans="1:14" x14ac:dyDescent="0.2">
      <c r="A197" s="8"/>
      <c r="B197" s="18" t="s">
        <v>176</v>
      </c>
      <c r="C197" s="15">
        <v>0</v>
      </c>
      <c r="D197" s="9">
        <v>0</v>
      </c>
      <c r="E197" s="9">
        <v>0</v>
      </c>
      <c r="F197" s="9">
        <v>0</v>
      </c>
      <c r="G197" s="10" t="str">
        <f t="shared" si="43"/>
        <v/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 t="str">
        <f t="shared" si="49"/>
        <v xml:space="preserve"> </v>
      </c>
      <c r="L197" s="10" t="str">
        <f t="shared" si="50"/>
        <v xml:space="preserve"> </v>
      </c>
      <c r="M197" s="10" t="str">
        <f t="shared" si="47"/>
        <v/>
      </c>
      <c r="N197" s="11" t="str">
        <f t="shared" si="48"/>
        <v/>
      </c>
    </row>
    <row r="198" spans="1:14" x14ac:dyDescent="0.2">
      <c r="A198" s="8"/>
      <c r="B198" s="18" t="s">
        <v>177</v>
      </c>
      <c r="C198" s="15">
        <v>2</v>
      </c>
      <c r="D198" s="9">
        <v>0</v>
      </c>
      <c r="E198" s="9">
        <v>0</v>
      </c>
      <c r="F198" s="9">
        <v>0</v>
      </c>
      <c r="G198" s="10">
        <f t="shared" si="43"/>
        <v>1.3698630136986301E-2</v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>
        <f t="shared" si="49"/>
        <v>-1</v>
      </c>
      <c r="L198" s="10" t="str">
        <f t="shared" si="50"/>
        <v xml:space="preserve"> </v>
      </c>
      <c r="M198" s="10">
        <f t="shared" si="47"/>
        <v>-1.3698630136986301E-2</v>
      </c>
      <c r="N198" s="11" t="str">
        <f t="shared" si="48"/>
        <v/>
      </c>
    </row>
    <row r="199" spans="1:14" x14ac:dyDescent="0.2">
      <c r="A199" s="8"/>
      <c r="B199" s="18" t="s">
        <v>178</v>
      </c>
      <c r="C199" s="15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18" t="s">
        <v>179</v>
      </c>
      <c r="C200" s="1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18" t="s">
        <v>180</v>
      </c>
      <c r="C201" s="15">
        <v>0</v>
      </c>
      <c r="D201" s="9">
        <v>2</v>
      </c>
      <c r="E201" s="9">
        <v>0</v>
      </c>
      <c r="F201" s="9">
        <v>0</v>
      </c>
      <c r="G201" s="10" t="str">
        <f t="shared" si="43"/>
        <v/>
      </c>
      <c r="H201" s="10">
        <f t="shared" si="44"/>
        <v>1.3422818791946308E-2</v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>
        <f t="shared" si="50"/>
        <v>-1</v>
      </c>
      <c r="M201" s="10" t="str">
        <f t="shared" si="47"/>
        <v/>
      </c>
      <c r="N201" s="11">
        <f t="shared" si="48"/>
        <v>-1.3422818791946308E-2</v>
      </c>
    </row>
    <row r="202" spans="1:14" x14ac:dyDescent="0.2">
      <c r="A202" s="8"/>
      <c r="B202" s="18" t="s">
        <v>181</v>
      </c>
      <c r="C202" s="15">
        <v>1</v>
      </c>
      <c r="D202" s="9">
        <v>1</v>
      </c>
      <c r="E202" s="9">
        <v>1</v>
      </c>
      <c r="F202" s="9">
        <v>0</v>
      </c>
      <c r="G202" s="10">
        <f t="shared" si="43"/>
        <v>6.8493150684931503E-3</v>
      </c>
      <c r="H202" s="10">
        <f t="shared" si="44"/>
        <v>6.7114093959731542E-3</v>
      </c>
      <c r="I202" s="10">
        <f t="shared" si="45"/>
        <v>1.2195121951219513E-2</v>
      </c>
      <c r="J202" s="10" t="str">
        <f t="shared" si="46"/>
        <v/>
      </c>
      <c r="K202" s="10">
        <f t="shared" si="49"/>
        <v>0</v>
      </c>
      <c r="L202" s="10">
        <f t="shared" si="50"/>
        <v>-1</v>
      </c>
      <c r="M202" s="10">
        <f t="shared" si="47"/>
        <v>0</v>
      </c>
      <c r="N202" s="11">
        <f t="shared" si="48"/>
        <v>-6.7114093959731542E-3</v>
      </c>
    </row>
    <row r="203" spans="1:14" x14ac:dyDescent="0.2">
      <c r="A203" s="8"/>
      <c r="B203" s="18" t="s">
        <v>182</v>
      </c>
      <c r="C203" s="15">
        <v>8</v>
      </c>
      <c r="D203" s="9">
        <v>13</v>
      </c>
      <c r="E203" s="9">
        <v>0</v>
      </c>
      <c r="F203" s="9">
        <v>1</v>
      </c>
      <c r="G203" s="10">
        <f t="shared" si="43"/>
        <v>5.4794520547945202E-2</v>
      </c>
      <c r="H203" s="10">
        <f t="shared" si="44"/>
        <v>8.7248322147651006E-2</v>
      </c>
      <c r="I203" s="10" t="str">
        <f t="shared" si="45"/>
        <v/>
      </c>
      <c r="J203" s="10">
        <f t="shared" si="46"/>
        <v>1.1111111111111112E-2</v>
      </c>
      <c r="K203" s="10">
        <f t="shared" si="49"/>
        <v>-1</v>
      </c>
      <c r="L203" s="10">
        <f t="shared" si="50"/>
        <v>-0.92307692307692313</v>
      </c>
      <c r="M203" s="10">
        <f t="shared" si="47"/>
        <v>-5.4794520547945202E-2</v>
      </c>
      <c r="N203" s="11">
        <f t="shared" si="48"/>
        <v>-8.0536912751677861E-2</v>
      </c>
    </row>
    <row r="204" spans="1:14" ht="25.5" x14ac:dyDescent="0.2">
      <c r="A204" s="8"/>
      <c r="B204" s="18" t="s">
        <v>183</v>
      </c>
      <c r="C204" s="15">
        <v>5</v>
      </c>
      <c r="D204" s="9">
        <v>1</v>
      </c>
      <c r="E204" s="9">
        <v>0</v>
      </c>
      <c r="F204" s="9">
        <v>0</v>
      </c>
      <c r="G204" s="10">
        <f t="shared" si="43"/>
        <v>3.4246575342465752E-2</v>
      </c>
      <c r="H204" s="10">
        <f t="shared" si="44"/>
        <v>6.7114093959731542E-3</v>
      </c>
      <c r="I204" s="10" t="str">
        <f t="shared" si="45"/>
        <v/>
      </c>
      <c r="J204" s="10" t="str">
        <f t="shared" si="46"/>
        <v/>
      </c>
      <c r="K204" s="10">
        <f t="shared" si="49"/>
        <v>-1</v>
      </c>
      <c r="L204" s="10">
        <f t="shared" si="50"/>
        <v>-1</v>
      </c>
      <c r="M204" s="10">
        <f t="shared" si="47"/>
        <v>-3.4246575342465752E-2</v>
      </c>
      <c r="N204" s="11">
        <f t="shared" si="48"/>
        <v>-6.7114093959731542E-3</v>
      </c>
    </row>
    <row r="205" spans="1:14" ht="25.5" x14ac:dyDescent="0.2">
      <c r="A205" s="8"/>
      <c r="B205" s="18" t="s">
        <v>184</v>
      </c>
      <c r="C205" s="15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1" t="str">
        <f t="shared" si="48"/>
        <v/>
      </c>
    </row>
    <row r="206" spans="1:14" x14ac:dyDescent="0.2">
      <c r="A206" s="8"/>
      <c r="B206" s="18" t="s">
        <v>185</v>
      </c>
      <c r="C206" s="15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18" t="s">
        <v>186</v>
      </c>
      <c r="C207" s="15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11" t="str">
        <f t="shared" si="48"/>
        <v/>
      </c>
    </row>
    <row r="208" spans="1:14" x14ac:dyDescent="0.2">
      <c r="A208" s="8"/>
      <c r="B208" s="18" t="s">
        <v>187</v>
      </c>
      <c r="C208" s="15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18" t="s">
        <v>188</v>
      </c>
      <c r="C209" s="15">
        <v>0</v>
      </c>
      <c r="D209" s="9">
        <v>1</v>
      </c>
      <c r="E209" s="9">
        <v>0</v>
      </c>
      <c r="F209" s="9">
        <v>0</v>
      </c>
      <c r="G209" s="10" t="str">
        <f t="shared" si="43"/>
        <v/>
      </c>
      <c r="H209" s="10">
        <f t="shared" si="44"/>
        <v>6.7114093959731542E-3</v>
      </c>
      <c r="I209" s="10" t="str">
        <f t="shared" si="45"/>
        <v/>
      </c>
      <c r="J209" s="10" t="str">
        <f t="shared" si="46"/>
        <v/>
      </c>
      <c r="K209" s="10" t="str">
        <f t="shared" si="49"/>
        <v xml:space="preserve"> </v>
      </c>
      <c r="L209" s="10">
        <f t="shared" si="50"/>
        <v>-1</v>
      </c>
      <c r="M209" s="10" t="str">
        <f t="shared" si="47"/>
        <v/>
      </c>
      <c r="N209" s="11">
        <f t="shared" si="48"/>
        <v>-6.7114093959731542E-3</v>
      </c>
    </row>
    <row r="210" spans="1:14" x14ac:dyDescent="0.2">
      <c r="A210" s="8"/>
      <c r="B210" s="18" t="s">
        <v>189</v>
      </c>
      <c r="C210" s="15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11" t="str">
        <f t="shared" si="48"/>
        <v/>
      </c>
    </row>
    <row r="211" spans="1:14" x14ac:dyDescent="0.2">
      <c r="A211" s="8"/>
      <c r="B211" s="18" t="s">
        <v>190</v>
      </c>
      <c r="C211" s="15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18" t="s">
        <v>191</v>
      </c>
      <c r="C212" s="1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18" t="s">
        <v>192</v>
      </c>
      <c r="C213" s="1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1" t="str">
        <f t="shared" si="48"/>
        <v/>
      </c>
    </row>
    <row r="214" spans="1:14" x14ac:dyDescent="0.2">
      <c r="A214" s="8"/>
      <c r="B214" s="18" t="s">
        <v>193</v>
      </c>
      <c r="C214" s="15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18" t="s">
        <v>194</v>
      </c>
      <c r="C215" s="15">
        <v>0</v>
      </c>
      <c r="D215" s="9">
        <v>0</v>
      </c>
      <c r="E215" s="9">
        <v>2</v>
      </c>
      <c r="F215" s="9">
        <v>0</v>
      </c>
      <c r="G215" s="10" t="str">
        <f t="shared" si="43"/>
        <v/>
      </c>
      <c r="H215" s="10" t="str">
        <f t="shared" si="44"/>
        <v/>
      </c>
      <c r="I215" s="10">
        <f t="shared" si="45"/>
        <v>2.4390243902439025E-2</v>
      </c>
      <c r="J215" s="10" t="str">
        <f t="shared" si="46"/>
        <v/>
      </c>
      <c r="K215" s="10">
        <f t="shared" si="49"/>
        <v>1</v>
      </c>
      <c r="L215" s="10" t="str">
        <f t="shared" si="50"/>
        <v xml:space="preserve"> </v>
      </c>
      <c r="M215" s="10" t="str">
        <f t="shared" si="47"/>
        <v/>
      </c>
      <c r="N215" s="11" t="str">
        <f t="shared" si="48"/>
        <v/>
      </c>
    </row>
    <row r="216" spans="1:14" ht="27" customHeight="1" x14ac:dyDescent="0.2">
      <c r="A216" s="8"/>
      <c r="B216" s="18" t="s">
        <v>195</v>
      </c>
      <c r="C216" s="15">
        <v>15</v>
      </c>
      <c r="D216" s="9">
        <v>16</v>
      </c>
      <c r="E216" s="9">
        <v>0</v>
      </c>
      <c r="F216" s="9">
        <v>0</v>
      </c>
      <c r="G216" s="10">
        <f t="shared" si="43"/>
        <v>0.10273972602739725</v>
      </c>
      <c r="H216" s="10">
        <f t="shared" si="44"/>
        <v>0.10738255033557047</v>
      </c>
      <c r="I216" s="10" t="str">
        <f t="shared" si="45"/>
        <v/>
      </c>
      <c r="J216" s="10" t="str">
        <f t="shared" si="46"/>
        <v/>
      </c>
      <c r="K216" s="10">
        <f t="shared" si="49"/>
        <v>-1</v>
      </c>
      <c r="L216" s="10">
        <f t="shared" si="50"/>
        <v>-1</v>
      </c>
      <c r="M216" s="10">
        <f t="shared" si="47"/>
        <v>-0.10273972602739725</v>
      </c>
      <c r="N216" s="11">
        <f t="shared" si="48"/>
        <v>-0.10738255033557047</v>
      </c>
    </row>
    <row r="217" spans="1:14" x14ac:dyDescent="0.2">
      <c r="A217" s="8"/>
      <c r="B217" s="18" t="s">
        <v>196</v>
      </c>
      <c r="C217" s="1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18" t="s">
        <v>197</v>
      </c>
      <c r="C218" s="15">
        <v>1</v>
      </c>
      <c r="D218" s="9">
        <v>0</v>
      </c>
      <c r="E218" s="9">
        <v>0</v>
      </c>
      <c r="F218" s="9">
        <v>4</v>
      </c>
      <c r="G218" s="10">
        <f t="shared" si="43"/>
        <v>6.8493150684931503E-3</v>
      </c>
      <c r="H218" s="10" t="str">
        <f t="shared" si="44"/>
        <v/>
      </c>
      <c r="I218" s="10" t="str">
        <f t="shared" si="45"/>
        <v/>
      </c>
      <c r="J218" s="10">
        <f t="shared" si="46"/>
        <v>4.4444444444444446E-2</v>
      </c>
      <c r="K218" s="10">
        <f t="shared" si="49"/>
        <v>-1</v>
      </c>
      <c r="L218" s="10">
        <f t="shared" si="50"/>
        <v>1</v>
      </c>
      <c r="M218" s="10">
        <f t="shared" si="47"/>
        <v>-6.8493150684931503E-3</v>
      </c>
      <c r="N218" s="11" t="str">
        <f t="shared" si="48"/>
        <v/>
      </c>
    </row>
    <row r="219" spans="1:14" x14ac:dyDescent="0.2">
      <c r="A219" s="8"/>
      <c r="B219" s="18" t="s">
        <v>198</v>
      </c>
      <c r="C219" s="15">
        <v>0</v>
      </c>
      <c r="D219" s="9">
        <v>0</v>
      </c>
      <c r="E219" s="9">
        <v>0</v>
      </c>
      <c r="F219" s="9">
        <v>0</v>
      </c>
      <c r="G219" s="10" t="str">
        <f t="shared" si="43"/>
        <v/>
      </c>
      <c r="H219" s="10" t="str">
        <f t="shared" si="44"/>
        <v/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 t="str">
        <f t="shared" si="50"/>
        <v xml:space="preserve"> </v>
      </c>
      <c r="M219" s="10" t="str">
        <f t="shared" si="47"/>
        <v/>
      </c>
      <c r="N219" s="11" t="str">
        <f t="shared" si="48"/>
        <v/>
      </c>
    </row>
    <row r="220" spans="1:14" x14ac:dyDescent="0.2">
      <c r="A220" s="8"/>
      <c r="B220" s="18" t="s">
        <v>199</v>
      </c>
      <c r="C220" s="15">
        <v>31</v>
      </c>
      <c r="D220" s="9">
        <v>33</v>
      </c>
      <c r="E220" s="9">
        <v>0</v>
      </c>
      <c r="F220" s="9">
        <v>0</v>
      </c>
      <c r="G220" s="10">
        <f t="shared" ref="G220:G251" si="51">+IF(C220=0,"",C220/C$188)</f>
        <v>0.21232876712328766</v>
      </c>
      <c r="H220" s="10">
        <f t="shared" ref="H220:H251" si="52">+IF(D220=0,"",D220/D$188)</f>
        <v>0.22147651006711411</v>
      </c>
      <c r="I220" s="10" t="str">
        <f t="shared" ref="I220:I251" si="53">+IF(E220=0,"",E220/E$188)</f>
        <v/>
      </c>
      <c r="J220" s="10" t="str">
        <f t="shared" ref="J220:J251" si="54">+IF(F220=0,"",F220/F$188)</f>
        <v/>
      </c>
      <c r="K220" s="10">
        <f t="shared" si="49"/>
        <v>-1</v>
      </c>
      <c r="L220" s="10">
        <f t="shared" si="50"/>
        <v>-1</v>
      </c>
      <c r="M220" s="10">
        <f t="shared" ref="M220:M251" si="55">+IF(OR(AND(G220=""),(K220="")),"",G220*K220)</f>
        <v>-0.21232876712328766</v>
      </c>
      <c r="N220" s="11">
        <f t="shared" ref="N220:N251" si="56">+IF(OR(AND(H220=""),(L220="")),"",H220*L220)</f>
        <v>-0.22147651006711411</v>
      </c>
    </row>
    <row r="221" spans="1:14" x14ac:dyDescent="0.2">
      <c r="A221" s="8"/>
      <c r="B221" s="18" t="s">
        <v>200</v>
      </c>
      <c r="C221" s="15">
        <v>0</v>
      </c>
      <c r="D221" s="9">
        <v>2</v>
      </c>
      <c r="E221" s="9">
        <v>0</v>
      </c>
      <c r="F221" s="9">
        <v>0</v>
      </c>
      <c r="G221" s="10" t="str">
        <f t="shared" si="51"/>
        <v/>
      </c>
      <c r="H221" s="10">
        <f t="shared" si="52"/>
        <v>1.3422818791946308E-2</v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-1</v>
      </c>
      <c r="M221" s="10" t="str">
        <f t="shared" si="55"/>
        <v/>
      </c>
      <c r="N221" s="11">
        <f t="shared" si="56"/>
        <v>-1.3422818791946308E-2</v>
      </c>
    </row>
    <row r="222" spans="1:14" x14ac:dyDescent="0.2">
      <c r="A222" s="8"/>
      <c r="B222" s="18" t="s">
        <v>201</v>
      </c>
      <c r="C222" s="15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11" t="str">
        <f t="shared" si="56"/>
        <v/>
      </c>
    </row>
    <row r="223" spans="1:14" x14ac:dyDescent="0.2">
      <c r="A223" s="8"/>
      <c r="B223" s="18" t="s">
        <v>202</v>
      </c>
      <c r="C223" s="15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1" t="str">
        <f t="shared" si="56"/>
        <v/>
      </c>
    </row>
    <row r="224" spans="1:14" x14ac:dyDescent="0.2">
      <c r="A224" s="8"/>
      <c r="B224" s="18" t="s">
        <v>203</v>
      </c>
      <c r="C224" s="1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18" t="s">
        <v>204</v>
      </c>
      <c r="C225" s="15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11" t="str">
        <f t="shared" si="56"/>
        <v/>
      </c>
    </row>
    <row r="226" spans="1:14" x14ac:dyDescent="0.2">
      <c r="A226" s="8"/>
      <c r="B226" s="18" t="s">
        <v>205</v>
      </c>
      <c r="C226" s="15">
        <v>0</v>
      </c>
      <c r="D226" s="9">
        <v>1</v>
      </c>
      <c r="E226" s="9">
        <v>0</v>
      </c>
      <c r="F226" s="9">
        <v>2</v>
      </c>
      <c r="G226" s="10" t="str">
        <f t="shared" si="51"/>
        <v/>
      </c>
      <c r="H226" s="10">
        <f t="shared" si="52"/>
        <v>6.7114093959731542E-3</v>
      </c>
      <c r="I226" s="10" t="str">
        <f t="shared" si="53"/>
        <v/>
      </c>
      <c r="J226" s="10">
        <f t="shared" si="54"/>
        <v>2.2222222222222223E-2</v>
      </c>
      <c r="K226" s="10" t="str">
        <f t="shared" si="57"/>
        <v xml:space="preserve"> </v>
      </c>
      <c r="L226" s="10">
        <f t="shared" si="58"/>
        <v>1</v>
      </c>
      <c r="M226" s="10" t="str">
        <f t="shared" si="55"/>
        <v/>
      </c>
      <c r="N226" s="11">
        <f t="shared" si="56"/>
        <v>6.7114093959731542E-3</v>
      </c>
    </row>
    <row r="227" spans="1:14" x14ac:dyDescent="0.2">
      <c r="A227" s="8"/>
      <c r="B227" s="18" t="s">
        <v>206</v>
      </c>
      <c r="C227" s="15">
        <v>1</v>
      </c>
      <c r="D227" s="9">
        <v>1</v>
      </c>
      <c r="E227" s="9">
        <v>0</v>
      </c>
      <c r="F227" s="9">
        <v>1</v>
      </c>
      <c r="G227" s="10">
        <f t="shared" si="51"/>
        <v>6.8493150684931503E-3</v>
      </c>
      <c r="H227" s="10">
        <f t="shared" si="52"/>
        <v>6.7114093959731542E-3</v>
      </c>
      <c r="I227" s="10" t="str">
        <f t="shared" si="53"/>
        <v/>
      </c>
      <c r="J227" s="10">
        <f t="shared" si="54"/>
        <v>1.1111111111111112E-2</v>
      </c>
      <c r="K227" s="10">
        <f t="shared" si="57"/>
        <v>-1</v>
      </c>
      <c r="L227" s="10">
        <f t="shared" si="58"/>
        <v>0</v>
      </c>
      <c r="M227" s="10">
        <f t="shared" si="55"/>
        <v>-6.8493150684931503E-3</v>
      </c>
      <c r="N227" s="11">
        <f t="shared" si="56"/>
        <v>0</v>
      </c>
    </row>
    <row r="228" spans="1:14" x14ac:dyDescent="0.2">
      <c r="A228" s="8"/>
      <c r="B228" s="18" t="s">
        <v>207</v>
      </c>
      <c r="C228" s="1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18" t="s">
        <v>208</v>
      </c>
      <c r="C229" s="1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18" t="s">
        <v>209</v>
      </c>
      <c r="C230" s="15">
        <v>0</v>
      </c>
      <c r="D230" s="9">
        <v>0</v>
      </c>
      <c r="E230" s="9">
        <v>0</v>
      </c>
      <c r="F230" s="9">
        <v>1</v>
      </c>
      <c r="G230" s="10" t="str">
        <f t="shared" si="51"/>
        <v/>
      </c>
      <c r="H230" s="10" t="str">
        <f t="shared" si="52"/>
        <v/>
      </c>
      <c r="I230" s="10" t="str">
        <f t="shared" si="53"/>
        <v/>
      </c>
      <c r="J230" s="10">
        <f t="shared" si="54"/>
        <v>1.1111111111111112E-2</v>
      </c>
      <c r="K230" s="10" t="str">
        <f t="shared" si="57"/>
        <v xml:space="preserve"> </v>
      </c>
      <c r="L230" s="10">
        <f t="shared" si="58"/>
        <v>1</v>
      </c>
      <c r="M230" s="10" t="str">
        <f t="shared" si="55"/>
        <v/>
      </c>
      <c r="N230" s="11" t="str">
        <f t="shared" si="56"/>
        <v/>
      </c>
    </row>
    <row r="231" spans="1:14" x14ac:dyDescent="0.2">
      <c r="A231" s="8"/>
      <c r="B231" s="18" t="s">
        <v>210</v>
      </c>
      <c r="C231" s="15">
        <v>0</v>
      </c>
      <c r="D231" s="9">
        <v>0</v>
      </c>
      <c r="E231" s="9">
        <v>1</v>
      </c>
      <c r="F231" s="9">
        <v>0</v>
      </c>
      <c r="G231" s="10" t="str">
        <f t="shared" si="51"/>
        <v/>
      </c>
      <c r="H231" s="10" t="str">
        <f t="shared" si="52"/>
        <v/>
      </c>
      <c r="I231" s="10">
        <f t="shared" si="53"/>
        <v>1.2195121951219513E-2</v>
      </c>
      <c r="J231" s="10" t="str">
        <f t="shared" si="54"/>
        <v/>
      </c>
      <c r="K231" s="10">
        <f t="shared" si="57"/>
        <v>1</v>
      </c>
      <c r="L231" s="10" t="str">
        <f t="shared" si="58"/>
        <v xml:space="preserve"> </v>
      </c>
      <c r="M231" s="10" t="str">
        <f t="shared" si="55"/>
        <v/>
      </c>
      <c r="N231" s="11" t="str">
        <f t="shared" si="56"/>
        <v/>
      </c>
    </row>
    <row r="232" spans="1:14" ht="25.5" x14ac:dyDescent="0.2">
      <c r="A232" s="8"/>
      <c r="B232" s="18" t="s">
        <v>211</v>
      </c>
      <c r="C232" s="1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18" t="s">
        <v>212</v>
      </c>
      <c r="C233" s="15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18" t="s">
        <v>213</v>
      </c>
      <c r="C234" s="1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18" t="s">
        <v>214</v>
      </c>
      <c r="C235" s="15">
        <v>3</v>
      </c>
      <c r="D235" s="9">
        <v>2</v>
      </c>
      <c r="E235" s="9">
        <v>0</v>
      </c>
      <c r="F235" s="9">
        <v>0</v>
      </c>
      <c r="G235" s="10">
        <f t="shared" si="51"/>
        <v>2.0547945205479451E-2</v>
      </c>
      <c r="H235" s="10">
        <f t="shared" si="52"/>
        <v>1.3422818791946308E-2</v>
      </c>
      <c r="I235" s="10" t="str">
        <f t="shared" si="53"/>
        <v/>
      </c>
      <c r="J235" s="10" t="str">
        <f t="shared" si="54"/>
        <v/>
      </c>
      <c r="K235" s="10">
        <f t="shared" si="57"/>
        <v>-1</v>
      </c>
      <c r="L235" s="10">
        <f t="shared" si="58"/>
        <v>-1</v>
      </c>
      <c r="M235" s="10">
        <f t="shared" si="55"/>
        <v>-2.0547945205479451E-2</v>
      </c>
      <c r="N235" s="11">
        <f t="shared" si="56"/>
        <v>-1.3422818791946308E-2</v>
      </c>
    </row>
    <row r="236" spans="1:14" x14ac:dyDescent="0.2">
      <c r="A236" s="8"/>
      <c r="B236" s="18" t="s">
        <v>215</v>
      </c>
      <c r="C236" s="1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18" t="s">
        <v>216</v>
      </c>
      <c r="C237" s="1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18" t="s">
        <v>217</v>
      </c>
      <c r="C238" s="1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18" t="s">
        <v>218</v>
      </c>
      <c r="C239" s="1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18" t="s">
        <v>219</v>
      </c>
      <c r="C240" s="1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18" t="s">
        <v>220</v>
      </c>
      <c r="C241" s="1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18" t="s">
        <v>221</v>
      </c>
      <c r="C242" s="15">
        <v>2</v>
      </c>
      <c r="D242" s="9">
        <v>3</v>
      </c>
      <c r="E242" s="9">
        <v>2</v>
      </c>
      <c r="F242" s="9">
        <v>2</v>
      </c>
      <c r="G242" s="10">
        <f t="shared" si="51"/>
        <v>1.3698630136986301E-2</v>
      </c>
      <c r="H242" s="10">
        <f t="shared" si="52"/>
        <v>2.0134228187919462E-2</v>
      </c>
      <c r="I242" s="10">
        <f t="shared" si="53"/>
        <v>2.4390243902439025E-2</v>
      </c>
      <c r="J242" s="10">
        <f t="shared" si="54"/>
        <v>2.2222222222222223E-2</v>
      </c>
      <c r="K242" s="10">
        <f t="shared" si="57"/>
        <v>0</v>
      </c>
      <c r="L242" s="10">
        <f t="shared" si="58"/>
        <v>-0.33333333333333331</v>
      </c>
      <c r="M242" s="10">
        <f t="shared" si="55"/>
        <v>0</v>
      </c>
      <c r="N242" s="11">
        <f t="shared" si="56"/>
        <v>-6.7114093959731533E-3</v>
      </c>
    </row>
    <row r="243" spans="1:14" x14ac:dyDescent="0.2">
      <c r="A243" s="8"/>
      <c r="B243" s="18" t="s">
        <v>222</v>
      </c>
      <c r="C243" s="15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1" t="str">
        <f t="shared" si="56"/>
        <v/>
      </c>
    </row>
    <row r="244" spans="1:14" x14ac:dyDescent="0.2">
      <c r="A244" s="8"/>
      <c r="B244" s="18" t="s">
        <v>223</v>
      </c>
      <c r="C244" s="15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18" t="s">
        <v>224</v>
      </c>
      <c r="C245" s="15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1" t="str">
        <f t="shared" si="56"/>
        <v/>
      </c>
    </row>
    <row r="246" spans="1:14" x14ac:dyDescent="0.2">
      <c r="A246" s="8"/>
      <c r="B246" s="18" t="s">
        <v>225</v>
      </c>
      <c r="C246" s="1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18" t="s">
        <v>226</v>
      </c>
      <c r="C247" s="1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18" t="s">
        <v>227</v>
      </c>
      <c r="C248" s="15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11" t="str">
        <f t="shared" si="56"/>
        <v/>
      </c>
    </row>
    <row r="249" spans="1:14" x14ac:dyDescent="0.2">
      <c r="A249" s="8"/>
      <c r="B249" s="18" t="s">
        <v>228</v>
      </c>
      <c r="C249" s="15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1" t="str">
        <f t="shared" si="56"/>
        <v/>
      </c>
    </row>
    <row r="250" spans="1:14" x14ac:dyDescent="0.2">
      <c r="A250" s="8"/>
      <c r="B250" s="18" t="s">
        <v>229</v>
      </c>
      <c r="C250" s="1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18" t="s">
        <v>230</v>
      </c>
      <c r="C251" s="1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18" t="s">
        <v>231</v>
      </c>
      <c r="C252" s="15">
        <v>0</v>
      </c>
      <c r="D252" s="9">
        <v>3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>
        <f t="shared" ref="H252:H283" si="60">+IF(D252=0,"",D252/D$188)</f>
        <v>2.0134228187919462E-2</v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>
        <f t="shared" si="58"/>
        <v>-1</v>
      </c>
      <c r="M252" s="10" t="str">
        <f t="shared" ref="M252:M283" si="63">+IF(OR(AND(G252=""),(K252="")),"",G252*K252)</f>
        <v/>
      </c>
      <c r="N252" s="11">
        <f t="shared" ref="N252:N283" si="64">+IF(OR(AND(H252=""),(L252="")),"",H252*L252)</f>
        <v>-2.0134228187919462E-2</v>
      </c>
    </row>
    <row r="253" spans="1:14" ht="25.5" x14ac:dyDescent="0.2">
      <c r="A253" s="8"/>
      <c r="B253" s="18" t="s">
        <v>232</v>
      </c>
      <c r="C253" s="15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18" t="s">
        <v>233</v>
      </c>
      <c r="C254" s="15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18" t="s">
        <v>234</v>
      </c>
      <c r="C255" s="15">
        <v>3</v>
      </c>
      <c r="D255" s="9">
        <v>0</v>
      </c>
      <c r="E255" s="9">
        <v>4</v>
      </c>
      <c r="F255" s="9">
        <v>0</v>
      </c>
      <c r="G255" s="10">
        <f t="shared" si="59"/>
        <v>2.0547945205479451E-2</v>
      </c>
      <c r="H255" s="10" t="str">
        <f t="shared" si="60"/>
        <v/>
      </c>
      <c r="I255" s="10">
        <f t="shared" si="61"/>
        <v>4.878048780487805E-2</v>
      </c>
      <c r="J255" s="10" t="str">
        <f t="shared" si="62"/>
        <v/>
      </c>
      <c r="K255" s="10">
        <f t="shared" si="65"/>
        <v>0.33333333333333331</v>
      </c>
      <c r="L255" s="10" t="str">
        <f t="shared" si="66"/>
        <v xml:space="preserve"> </v>
      </c>
      <c r="M255" s="10">
        <f t="shared" si="63"/>
        <v>6.8493150684931503E-3</v>
      </c>
      <c r="N255" s="11" t="str">
        <f t="shared" si="64"/>
        <v/>
      </c>
    </row>
    <row r="256" spans="1:14" x14ac:dyDescent="0.2">
      <c r="A256" s="8"/>
      <c r="B256" s="18" t="s">
        <v>235</v>
      </c>
      <c r="C256" s="15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1" t="str">
        <f t="shared" si="64"/>
        <v/>
      </c>
    </row>
    <row r="257" spans="1:14" ht="25.5" x14ac:dyDescent="0.2">
      <c r="A257" s="8"/>
      <c r="B257" s="18" t="s">
        <v>236</v>
      </c>
      <c r="C257" s="1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18" t="s">
        <v>237</v>
      </c>
      <c r="C258" s="15">
        <v>0</v>
      </c>
      <c r="D258" s="9">
        <v>0</v>
      </c>
      <c r="E258" s="9">
        <v>0</v>
      </c>
      <c r="F258" s="9">
        <v>0</v>
      </c>
      <c r="G258" s="10" t="str">
        <f t="shared" si="59"/>
        <v/>
      </c>
      <c r="H258" s="10" t="str">
        <f t="shared" si="60"/>
        <v/>
      </c>
      <c r="I258" s="10" t="str">
        <f t="shared" si="61"/>
        <v/>
      </c>
      <c r="J258" s="10" t="str">
        <f t="shared" si="62"/>
        <v/>
      </c>
      <c r="K258" s="10" t="str">
        <f t="shared" si="65"/>
        <v xml:space="preserve"> </v>
      </c>
      <c r="L258" s="10" t="str">
        <f t="shared" si="66"/>
        <v xml:space="preserve"> </v>
      </c>
      <c r="M258" s="10" t="str">
        <f t="shared" si="63"/>
        <v/>
      </c>
      <c r="N258" s="11" t="str">
        <f t="shared" si="64"/>
        <v/>
      </c>
    </row>
    <row r="259" spans="1:14" x14ac:dyDescent="0.2">
      <c r="A259" s="8"/>
      <c r="B259" s="18" t="s">
        <v>238</v>
      </c>
      <c r="C259" s="1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18" t="s">
        <v>239</v>
      </c>
      <c r="C260" s="15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1" t="str">
        <f t="shared" si="64"/>
        <v/>
      </c>
    </row>
    <row r="261" spans="1:14" x14ac:dyDescent="0.2">
      <c r="A261" s="8"/>
      <c r="B261" s="18" t="s">
        <v>240</v>
      </c>
      <c r="C261" s="15">
        <v>0</v>
      </c>
      <c r="D261" s="9">
        <v>0</v>
      </c>
      <c r="E261" s="9">
        <v>1</v>
      </c>
      <c r="F261" s="9">
        <v>0</v>
      </c>
      <c r="G261" s="10" t="str">
        <f t="shared" si="59"/>
        <v/>
      </c>
      <c r="H261" s="10" t="str">
        <f t="shared" si="60"/>
        <v/>
      </c>
      <c r="I261" s="10">
        <f t="shared" si="61"/>
        <v>1.2195121951219513E-2</v>
      </c>
      <c r="J261" s="10" t="str">
        <f t="shared" si="62"/>
        <v/>
      </c>
      <c r="K261" s="10">
        <f t="shared" si="65"/>
        <v>1</v>
      </c>
      <c r="L261" s="10" t="str">
        <f t="shared" si="66"/>
        <v xml:space="preserve"> </v>
      </c>
      <c r="M261" s="10" t="str">
        <f t="shared" si="63"/>
        <v/>
      </c>
      <c r="N261" s="11" t="str">
        <f t="shared" si="64"/>
        <v/>
      </c>
    </row>
    <row r="262" spans="1:14" ht="25.5" x14ac:dyDescent="0.2">
      <c r="A262" s="8"/>
      <c r="B262" s="18" t="s">
        <v>241</v>
      </c>
      <c r="C262" s="1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18" t="s">
        <v>242</v>
      </c>
      <c r="C263" s="15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1" t="str">
        <f t="shared" si="64"/>
        <v/>
      </c>
    </row>
    <row r="264" spans="1:14" ht="25.5" x14ac:dyDescent="0.2">
      <c r="A264" s="8"/>
      <c r="B264" s="18" t="s">
        <v>243</v>
      </c>
      <c r="C264" s="1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18" t="s">
        <v>244</v>
      </c>
      <c r="C265" s="15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18" t="s">
        <v>245</v>
      </c>
      <c r="C266" s="15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18" t="s">
        <v>246</v>
      </c>
      <c r="C267" s="15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1" t="str">
        <f t="shared" si="64"/>
        <v/>
      </c>
    </row>
    <row r="268" spans="1:14" x14ac:dyDescent="0.2">
      <c r="A268" s="8"/>
      <c r="B268" s="18" t="s">
        <v>247</v>
      </c>
      <c r="C268" s="1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18" t="s">
        <v>248</v>
      </c>
      <c r="C269" s="15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18" t="s">
        <v>249</v>
      </c>
      <c r="C270" s="15">
        <v>1</v>
      </c>
      <c r="D270" s="9">
        <v>0</v>
      </c>
      <c r="E270" s="9">
        <v>0</v>
      </c>
      <c r="F270" s="9">
        <v>0</v>
      </c>
      <c r="G270" s="10">
        <f t="shared" si="59"/>
        <v>6.8493150684931503E-3</v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>
        <f t="shared" si="65"/>
        <v>-1</v>
      </c>
      <c r="L270" s="10" t="str">
        <f t="shared" si="66"/>
        <v xml:space="preserve"> </v>
      </c>
      <c r="M270" s="10">
        <f t="shared" si="63"/>
        <v>-6.8493150684931503E-3</v>
      </c>
      <c r="N270" s="11" t="str">
        <f t="shared" si="64"/>
        <v/>
      </c>
    </row>
    <row r="271" spans="1:14" x14ac:dyDescent="0.2">
      <c r="A271" s="8"/>
      <c r="B271" s="18" t="s">
        <v>250</v>
      </c>
      <c r="C271" s="15">
        <v>0</v>
      </c>
      <c r="D271" s="9">
        <v>1</v>
      </c>
      <c r="E271" s="9">
        <v>3</v>
      </c>
      <c r="F271" s="9">
        <v>6</v>
      </c>
      <c r="G271" s="10" t="str">
        <f t="shared" si="59"/>
        <v/>
      </c>
      <c r="H271" s="10">
        <f t="shared" si="60"/>
        <v>6.7114093959731542E-3</v>
      </c>
      <c r="I271" s="10">
        <f t="shared" si="61"/>
        <v>3.6585365853658534E-2</v>
      </c>
      <c r="J271" s="10">
        <f t="shared" si="62"/>
        <v>6.6666666666666666E-2</v>
      </c>
      <c r="K271" s="10">
        <f t="shared" si="65"/>
        <v>1</v>
      </c>
      <c r="L271" s="10">
        <f t="shared" si="66"/>
        <v>5</v>
      </c>
      <c r="M271" s="10" t="str">
        <f t="shared" si="63"/>
        <v/>
      </c>
      <c r="N271" s="11">
        <f t="shared" si="64"/>
        <v>3.3557046979865772E-2</v>
      </c>
    </row>
    <row r="272" spans="1:14" ht="25.5" x14ac:dyDescent="0.2">
      <c r="A272" s="8"/>
      <c r="B272" s="18" t="s">
        <v>251</v>
      </c>
      <c r="C272" s="15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18" t="s">
        <v>252</v>
      </c>
      <c r="C273" s="1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18" t="s">
        <v>253</v>
      </c>
      <c r="C274" s="1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18" t="s">
        <v>254</v>
      </c>
      <c r="C275" s="1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18" t="s">
        <v>255</v>
      </c>
      <c r="C276" s="15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11" t="str">
        <f t="shared" si="64"/>
        <v/>
      </c>
    </row>
    <row r="277" spans="1:14" x14ac:dyDescent="0.2">
      <c r="A277" s="8"/>
      <c r="B277" s="18" t="s">
        <v>256</v>
      </c>
      <c r="C277" s="15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1" t="str">
        <f t="shared" si="64"/>
        <v/>
      </c>
    </row>
    <row r="278" spans="1:14" x14ac:dyDescent="0.2">
      <c r="A278" s="8"/>
      <c r="B278" s="18" t="s">
        <v>257</v>
      </c>
      <c r="C278" s="1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18" t="s">
        <v>258</v>
      </c>
      <c r="C279" s="15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1" t="str">
        <f t="shared" si="64"/>
        <v/>
      </c>
    </row>
    <row r="280" spans="1:14" x14ac:dyDescent="0.2">
      <c r="A280" s="8"/>
      <c r="B280" s="18" t="s">
        <v>259</v>
      </c>
      <c r="C280" s="15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18" t="s">
        <v>260</v>
      </c>
      <c r="C281" s="15">
        <v>0</v>
      </c>
      <c r="D281" s="9">
        <v>0</v>
      </c>
      <c r="E281" s="9">
        <v>0</v>
      </c>
      <c r="F281" s="9">
        <v>0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 t="str">
        <f t="shared" si="66"/>
        <v xml:space="preserve"> </v>
      </c>
      <c r="M281" s="10" t="str">
        <f t="shared" si="63"/>
        <v/>
      </c>
      <c r="N281" s="11" t="str">
        <f t="shared" si="64"/>
        <v/>
      </c>
    </row>
    <row r="282" spans="1:14" x14ac:dyDescent="0.2">
      <c r="A282" s="8"/>
      <c r="B282" s="18" t="s">
        <v>261</v>
      </c>
      <c r="C282" s="1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18" t="s">
        <v>262</v>
      </c>
      <c r="C283" s="1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18" t="s">
        <v>263</v>
      </c>
      <c r="C284" s="15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1" t="str">
        <f t="shared" ref="N284:N315" si="72">+IF(OR(AND(H284=""),(L284="")),"",H284*L284)</f>
        <v/>
      </c>
    </row>
    <row r="285" spans="1:14" ht="24.75" customHeight="1" x14ac:dyDescent="0.2">
      <c r="A285" s="8"/>
      <c r="B285" s="18" t="s">
        <v>264</v>
      </c>
      <c r="C285" s="15">
        <v>0</v>
      </c>
      <c r="D285" s="9">
        <v>0</v>
      </c>
      <c r="E285" s="9">
        <v>1</v>
      </c>
      <c r="F285" s="9">
        <v>2</v>
      </c>
      <c r="G285" s="10" t="str">
        <f t="shared" si="67"/>
        <v/>
      </c>
      <c r="H285" s="10" t="str">
        <f t="shared" si="68"/>
        <v/>
      </c>
      <c r="I285" s="10">
        <f t="shared" si="69"/>
        <v>1.2195121951219513E-2</v>
      </c>
      <c r="J285" s="10">
        <f t="shared" si="70"/>
        <v>2.2222222222222223E-2</v>
      </c>
      <c r="K285" s="10">
        <f t="shared" ref="K285:K316" si="73">+IF(AND(C285=0,E285=0)," ",IF(C285=0,1,IF(E285=0,-1,(E285-C285)/C285)))</f>
        <v>1</v>
      </c>
      <c r="L285" s="10">
        <f t="shared" ref="L285:L316" si="74">+IF(AND(D285=0,F285=0)," ",IF(D285=0,1,IF(F285=0,-1,(F285-D285)/D285)))</f>
        <v>1</v>
      </c>
      <c r="M285" s="10" t="str">
        <f t="shared" si="71"/>
        <v/>
      </c>
      <c r="N285" s="11" t="str">
        <f t="shared" si="72"/>
        <v/>
      </c>
    </row>
    <row r="286" spans="1:14" x14ac:dyDescent="0.2">
      <c r="A286" s="8"/>
      <c r="B286" s="18" t="s">
        <v>265</v>
      </c>
      <c r="C286" s="15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1" t="str">
        <f t="shared" si="72"/>
        <v/>
      </c>
    </row>
    <row r="287" spans="1:14" x14ac:dyDescent="0.2">
      <c r="A287" s="8"/>
      <c r="B287" s="18" t="s">
        <v>266</v>
      </c>
      <c r="C287" s="15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1" t="str">
        <f t="shared" si="72"/>
        <v/>
      </c>
    </row>
    <row r="288" spans="1:14" x14ac:dyDescent="0.2">
      <c r="A288" s="8"/>
      <c r="B288" s="18" t="s">
        <v>267</v>
      </c>
      <c r="C288" s="15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1" t="str">
        <f t="shared" si="72"/>
        <v/>
      </c>
    </row>
    <row r="289" spans="1:14" x14ac:dyDescent="0.2">
      <c r="A289" s="8"/>
      <c r="B289" s="18" t="s">
        <v>268</v>
      </c>
      <c r="C289" s="1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18" t="s">
        <v>269</v>
      </c>
      <c r="C290" s="1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18" t="s">
        <v>270</v>
      </c>
      <c r="C291" s="1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18" t="s">
        <v>271</v>
      </c>
      <c r="C292" s="15">
        <v>0</v>
      </c>
      <c r="D292" s="9">
        <v>2</v>
      </c>
      <c r="E292" s="9">
        <v>0</v>
      </c>
      <c r="F292" s="9">
        <v>0</v>
      </c>
      <c r="G292" s="10" t="str">
        <f t="shared" si="67"/>
        <v/>
      </c>
      <c r="H292" s="10">
        <f t="shared" si="68"/>
        <v>1.3422818791946308E-2</v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>
        <f t="shared" si="74"/>
        <v>-1</v>
      </c>
      <c r="M292" s="10" t="str">
        <f t="shared" si="71"/>
        <v/>
      </c>
      <c r="N292" s="11">
        <f t="shared" si="72"/>
        <v>-1.3422818791946308E-2</v>
      </c>
    </row>
    <row r="293" spans="1:14" ht="25.5" x14ac:dyDescent="0.2">
      <c r="A293" s="8"/>
      <c r="B293" s="18" t="s">
        <v>272</v>
      </c>
      <c r="C293" s="15">
        <v>2</v>
      </c>
      <c r="D293" s="9">
        <v>1</v>
      </c>
      <c r="E293" s="9">
        <v>0</v>
      </c>
      <c r="F293" s="9">
        <v>0</v>
      </c>
      <c r="G293" s="10">
        <f t="shared" si="67"/>
        <v>1.3698630136986301E-2</v>
      </c>
      <c r="H293" s="10">
        <f t="shared" si="68"/>
        <v>6.7114093959731542E-3</v>
      </c>
      <c r="I293" s="10" t="str">
        <f t="shared" si="69"/>
        <v/>
      </c>
      <c r="J293" s="10" t="str">
        <f t="shared" si="70"/>
        <v/>
      </c>
      <c r="K293" s="10">
        <f t="shared" si="73"/>
        <v>-1</v>
      </c>
      <c r="L293" s="10">
        <f t="shared" si="74"/>
        <v>-1</v>
      </c>
      <c r="M293" s="10">
        <f t="shared" si="71"/>
        <v>-1.3698630136986301E-2</v>
      </c>
      <c r="N293" s="11">
        <f t="shared" si="72"/>
        <v>-6.7114093959731542E-3</v>
      </c>
    </row>
    <row r="294" spans="1:14" x14ac:dyDescent="0.2">
      <c r="A294" s="8"/>
      <c r="B294" s="18" t="s">
        <v>273</v>
      </c>
      <c r="C294" s="15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11" t="str">
        <f t="shared" si="72"/>
        <v/>
      </c>
    </row>
    <row r="295" spans="1:14" x14ac:dyDescent="0.2">
      <c r="A295" s="8"/>
      <c r="B295" s="18" t="s">
        <v>274</v>
      </c>
      <c r="C295" s="15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1" t="str">
        <f t="shared" si="72"/>
        <v/>
      </c>
    </row>
    <row r="296" spans="1:14" x14ac:dyDescent="0.2">
      <c r="A296" s="8"/>
      <c r="B296" s="18" t="s">
        <v>275</v>
      </c>
      <c r="C296" s="1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18" t="s">
        <v>276</v>
      </c>
      <c r="C297" s="15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1" t="str">
        <f t="shared" si="72"/>
        <v/>
      </c>
    </row>
    <row r="298" spans="1:14" x14ac:dyDescent="0.2">
      <c r="A298" s="8"/>
      <c r="B298" s="18" t="s">
        <v>277</v>
      </c>
      <c r="C298" s="15">
        <v>0</v>
      </c>
      <c r="D298" s="9">
        <v>1</v>
      </c>
      <c r="E298" s="9">
        <v>0</v>
      </c>
      <c r="F298" s="9">
        <v>0</v>
      </c>
      <c r="G298" s="10" t="str">
        <f t="shared" si="67"/>
        <v/>
      </c>
      <c r="H298" s="10">
        <f t="shared" si="68"/>
        <v>6.7114093959731542E-3</v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>
        <f t="shared" si="74"/>
        <v>-1</v>
      </c>
      <c r="M298" s="10" t="str">
        <f t="shared" si="71"/>
        <v/>
      </c>
      <c r="N298" s="11">
        <f t="shared" si="72"/>
        <v>-6.7114093959731542E-3</v>
      </c>
    </row>
    <row r="299" spans="1:14" x14ac:dyDescent="0.2">
      <c r="A299" s="8"/>
      <c r="B299" s="18" t="s">
        <v>278</v>
      </c>
      <c r="C299" s="15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11" t="str">
        <f t="shared" si="72"/>
        <v/>
      </c>
    </row>
    <row r="300" spans="1:14" x14ac:dyDescent="0.2">
      <c r="A300" s="8"/>
      <c r="B300" s="18" t="s">
        <v>279</v>
      </c>
      <c r="C300" s="15">
        <v>1</v>
      </c>
      <c r="D300" s="9">
        <v>2</v>
      </c>
      <c r="E300" s="9">
        <v>0</v>
      </c>
      <c r="F300" s="9">
        <v>0</v>
      </c>
      <c r="G300" s="10">
        <f t="shared" si="67"/>
        <v>6.8493150684931503E-3</v>
      </c>
      <c r="H300" s="10">
        <f t="shared" si="68"/>
        <v>1.3422818791946308E-2</v>
      </c>
      <c r="I300" s="10" t="str">
        <f t="shared" si="69"/>
        <v/>
      </c>
      <c r="J300" s="10" t="str">
        <f t="shared" si="70"/>
        <v/>
      </c>
      <c r="K300" s="10">
        <f t="shared" si="73"/>
        <v>-1</v>
      </c>
      <c r="L300" s="10">
        <f t="shared" si="74"/>
        <v>-1</v>
      </c>
      <c r="M300" s="10">
        <f t="shared" si="71"/>
        <v>-6.8493150684931503E-3</v>
      </c>
      <c r="N300" s="11">
        <f t="shared" si="72"/>
        <v>-1.3422818791946308E-2</v>
      </c>
    </row>
    <row r="301" spans="1:14" x14ac:dyDescent="0.2">
      <c r="A301" s="8"/>
      <c r="B301" s="18" t="s">
        <v>280</v>
      </c>
      <c r="C301" s="1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18" t="s">
        <v>281</v>
      </c>
      <c r="C302" s="1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/>
      <c r="B303" s="18" t="s">
        <v>282</v>
      </c>
      <c r="C303" s="1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18" t="s">
        <v>283</v>
      </c>
      <c r="C304" s="15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1" t="str">
        <f t="shared" si="72"/>
        <v/>
      </c>
    </row>
    <row r="305" spans="1:14" x14ac:dyDescent="0.2">
      <c r="A305" s="8"/>
      <c r="B305" s="18" t="s">
        <v>284</v>
      </c>
      <c r="C305" s="15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1" t="str">
        <f t="shared" si="72"/>
        <v/>
      </c>
    </row>
    <row r="306" spans="1:14" x14ac:dyDescent="0.2">
      <c r="A306" s="8"/>
      <c r="B306" s="18" t="s">
        <v>285</v>
      </c>
      <c r="C306" s="15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11" t="str">
        <f t="shared" si="72"/>
        <v/>
      </c>
    </row>
    <row r="307" spans="1:14" x14ac:dyDescent="0.2">
      <c r="A307" s="8"/>
      <c r="B307" s="18" t="s">
        <v>286</v>
      </c>
      <c r="C307" s="15">
        <v>1</v>
      </c>
      <c r="D307" s="9">
        <v>2</v>
      </c>
      <c r="E307" s="9">
        <v>0</v>
      </c>
      <c r="F307" s="9">
        <v>0</v>
      </c>
      <c r="G307" s="10">
        <f t="shared" si="67"/>
        <v>6.8493150684931503E-3</v>
      </c>
      <c r="H307" s="10">
        <f t="shared" si="68"/>
        <v>1.3422818791946308E-2</v>
      </c>
      <c r="I307" s="10" t="str">
        <f t="shared" si="69"/>
        <v/>
      </c>
      <c r="J307" s="10" t="str">
        <f t="shared" si="70"/>
        <v/>
      </c>
      <c r="K307" s="10">
        <f t="shared" si="73"/>
        <v>-1</v>
      </c>
      <c r="L307" s="10">
        <f t="shared" si="74"/>
        <v>-1</v>
      </c>
      <c r="M307" s="10">
        <f t="shared" si="71"/>
        <v>-6.8493150684931503E-3</v>
      </c>
      <c r="N307" s="11">
        <f t="shared" si="72"/>
        <v>-1.3422818791946308E-2</v>
      </c>
    </row>
    <row r="308" spans="1:14" x14ac:dyDescent="0.2">
      <c r="A308" s="8"/>
      <c r="B308" s="18" t="s">
        <v>287</v>
      </c>
      <c r="C308" s="15">
        <v>0</v>
      </c>
      <c r="D308" s="9">
        <v>0</v>
      </c>
      <c r="E308" s="9">
        <v>1</v>
      </c>
      <c r="F308" s="9">
        <v>0</v>
      </c>
      <c r="G308" s="10" t="str">
        <f t="shared" si="67"/>
        <v/>
      </c>
      <c r="H308" s="10" t="str">
        <f t="shared" si="68"/>
        <v/>
      </c>
      <c r="I308" s="10">
        <f t="shared" si="69"/>
        <v>1.2195121951219513E-2</v>
      </c>
      <c r="J308" s="10" t="str">
        <f t="shared" si="70"/>
        <v/>
      </c>
      <c r="K308" s="10">
        <f t="shared" si="73"/>
        <v>1</v>
      </c>
      <c r="L308" s="10" t="str">
        <f t="shared" si="74"/>
        <v xml:space="preserve"> </v>
      </c>
      <c r="M308" s="10" t="str">
        <f t="shared" si="71"/>
        <v/>
      </c>
      <c r="N308" s="11" t="str">
        <f t="shared" si="72"/>
        <v/>
      </c>
    </row>
    <row r="309" spans="1:14" x14ac:dyDescent="0.2">
      <c r="A309" s="8"/>
      <c r="B309" s="18" t="s">
        <v>288</v>
      </c>
      <c r="C309" s="15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11" t="str">
        <f t="shared" si="72"/>
        <v/>
      </c>
    </row>
    <row r="310" spans="1:14" x14ac:dyDescent="0.2">
      <c r="A310" s="8"/>
      <c r="B310" s="18" t="s">
        <v>289</v>
      </c>
      <c r="C310" s="15">
        <v>0</v>
      </c>
      <c r="D310" s="9">
        <v>1</v>
      </c>
      <c r="E310" s="9">
        <v>0</v>
      </c>
      <c r="F310" s="9">
        <v>0</v>
      </c>
      <c r="G310" s="10" t="str">
        <f t="shared" si="67"/>
        <v/>
      </c>
      <c r="H310" s="10">
        <f t="shared" si="68"/>
        <v>6.7114093959731542E-3</v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>
        <f t="shared" si="74"/>
        <v>-1</v>
      </c>
      <c r="M310" s="10" t="str">
        <f t="shared" si="71"/>
        <v/>
      </c>
      <c r="N310" s="11">
        <f t="shared" si="72"/>
        <v>-6.7114093959731542E-3</v>
      </c>
    </row>
    <row r="311" spans="1:14" ht="25.5" x14ac:dyDescent="0.2">
      <c r="A311" s="8"/>
      <c r="B311" s="18" t="s">
        <v>290</v>
      </c>
      <c r="C311" s="15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11" t="str">
        <f t="shared" si="72"/>
        <v/>
      </c>
    </row>
    <row r="312" spans="1:14" x14ac:dyDescent="0.2">
      <c r="A312" s="8"/>
      <c r="B312" s="18" t="s">
        <v>291</v>
      </c>
      <c r="C312" s="15">
        <v>2</v>
      </c>
      <c r="D312" s="9">
        <v>1</v>
      </c>
      <c r="E312" s="9">
        <v>0</v>
      </c>
      <c r="F312" s="9">
        <v>1</v>
      </c>
      <c r="G312" s="10">
        <f t="shared" si="67"/>
        <v>1.3698630136986301E-2</v>
      </c>
      <c r="H312" s="10">
        <f t="shared" si="68"/>
        <v>6.7114093959731542E-3</v>
      </c>
      <c r="I312" s="10" t="str">
        <f t="shared" si="69"/>
        <v/>
      </c>
      <c r="J312" s="10">
        <f t="shared" si="70"/>
        <v>1.1111111111111112E-2</v>
      </c>
      <c r="K312" s="10">
        <f t="shared" si="73"/>
        <v>-1</v>
      </c>
      <c r="L312" s="10">
        <f t="shared" si="74"/>
        <v>0</v>
      </c>
      <c r="M312" s="10">
        <f t="shared" si="71"/>
        <v>-1.3698630136986301E-2</v>
      </c>
      <c r="N312" s="11">
        <f t="shared" si="72"/>
        <v>0</v>
      </c>
    </row>
    <row r="313" spans="1:14" x14ac:dyDescent="0.2">
      <c r="A313" s="8"/>
      <c r="B313" s="18" t="s">
        <v>292</v>
      </c>
      <c r="C313" s="1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18" t="s">
        <v>293</v>
      </c>
      <c r="C314" s="1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18" t="s">
        <v>294</v>
      </c>
      <c r="C315" s="15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1" t="str">
        <f t="shared" si="72"/>
        <v/>
      </c>
    </row>
    <row r="316" spans="1:14" ht="23.25" customHeight="1" x14ac:dyDescent="0.2">
      <c r="A316" s="8"/>
      <c r="B316" s="18" t="s">
        <v>295</v>
      </c>
      <c r="C316" s="15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18" t="s">
        <v>296</v>
      </c>
      <c r="C317" s="1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18" t="s">
        <v>297</v>
      </c>
      <c r="C318" s="15">
        <v>0</v>
      </c>
      <c r="D318" s="9">
        <v>0</v>
      </c>
      <c r="E318" s="9">
        <v>0</v>
      </c>
      <c r="F318" s="9">
        <v>1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>
        <f t="shared" si="78"/>
        <v>1.1111111111111112E-2</v>
      </c>
      <c r="K318" s="10" t="str">
        <f t="shared" si="81"/>
        <v xml:space="preserve"> </v>
      </c>
      <c r="L318" s="10">
        <f t="shared" si="82"/>
        <v>1</v>
      </c>
      <c r="M318" s="10" t="str">
        <f t="shared" si="79"/>
        <v/>
      </c>
      <c r="N318" s="11" t="str">
        <f t="shared" si="80"/>
        <v/>
      </c>
    </row>
    <row r="319" spans="1:14" x14ac:dyDescent="0.2">
      <c r="A319" s="8"/>
      <c r="B319" s="18" t="s">
        <v>298</v>
      </c>
      <c r="C319" s="1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18" t="s">
        <v>299</v>
      </c>
      <c r="C320" s="15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1" t="str">
        <f t="shared" si="80"/>
        <v/>
      </c>
    </row>
    <row r="321" spans="1:14" ht="25.5" x14ac:dyDescent="0.2">
      <c r="A321" s="8"/>
      <c r="B321" s="18" t="s">
        <v>300</v>
      </c>
      <c r="C321" s="15">
        <v>0</v>
      </c>
      <c r="D321" s="9">
        <v>1</v>
      </c>
      <c r="E321" s="9">
        <v>0</v>
      </c>
      <c r="F321" s="9">
        <v>0</v>
      </c>
      <c r="G321" s="10" t="str">
        <f t="shared" si="75"/>
        <v/>
      </c>
      <c r="H321" s="10">
        <f t="shared" si="76"/>
        <v>6.7114093959731542E-3</v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>
        <f t="shared" si="82"/>
        <v>-1</v>
      </c>
      <c r="M321" s="10" t="str">
        <f t="shared" si="79"/>
        <v/>
      </c>
      <c r="N321" s="11">
        <f t="shared" si="80"/>
        <v>-6.7114093959731542E-3</v>
      </c>
    </row>
    <row r="322" spans="1:14" x14ac:dyDescent="0.2">
      <c r="A322" s="8"/>
      <c r="B322" s="18" t="s">
        <v>301</v>
      </c>
      <c r="C322" s="15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18" t="s">
        <v>302</v>
      </c>
      <c r="C323" s="1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18" t="s">
        <v>303</v>
      </c>
      <c r="C324" s="15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11" t="str">
        <f t="shared" si="80"/>
        <v/>
      </c>
    </row>
    <row r="325" spans="1:14" x14ac:dyDescent="0.2">
      <c r="A325" s="8"/>
      <c r="B325" s="18" t="s">
        <v>304</v>
      </c>
      <c r="C325" s="15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11" t="str">
        <f t="shared" si="80"/>
        <v/>
      </c>
    </row>
    <row r="326" spans="1:14" x14ac:dyDescent="0.2">
      <c r="A326" s="8"/>
      <c r="B326" s="18" t="s">
        <v>305</v>
      </c>
      <c r="C326" s="1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18" t="s">
        <v>306</v>
      </c>
      <c r="C327" s="15">
        <v>9</v>
      </c>
      <c r="D327" s="9">
        <v>6</v>
      </c>
      <c r="E327" s="9">
        <v>56</v>
      </c>
      <c r="F327" s="9">
        <v>61</v>
      </c>
      <c r="G327" s="10">
        <f t="shared" si="75"/>
        <v>6.1643835616438353E-2</v>
      </c>
      <c r="H327" s="10">
        <f t="shared" si="76"/>
        <v>4.0268456375838924E-2</v>
      </c>
      <c r="I327" s="10">
        <f t="shared" si="77"/>
        <v>0.68292682926829273</v>
      </c>
      <c r="J327" s="10">
        <f t="shared" si="78"/>
        <v>0.67777777777777781</v>
      </c>
      <c r="K327" s="10">
        <f t="shared" si="81"/>
        <v>5.2222222222222223</v>
      </c>
      <c r="L327" s="10">
        <f t="shared" si="82"/>
        <v>9.1666666666666661</v>
      </c>
      <c r="M327" s="10">
        <f t="shared" si="79"/>
        <v>0.32191780821917809</v>
      </c>
      <c r="N327" s="11">
        <f t="shared" si="80"/>
        <v>0.36912751677852346</v>
      </c>
    </row>
    <row r="328" spans="1:14" x14ac:dyDescent="0.2">
      <c r="A328" s="8"/>
      <c r="B328" s="18" t="s">
        <v>307</v>
      </c>
      <c r="C328" s="1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18" t="s">
        <v>308</v>
      </c>
      <c r="C329" s="15">
        <v>0</v>
      </c>
      <c r="D329" s="9">
        <v>0</v>
      </c>
      <c r="E329" s="9">
        <v>1</v>
      </c>
      <c r="F329" s="9">
        <v>1</v>
      </c>
      <c r="G329" s="10" t="str">
        <f t="shared" si="75"/>
        <v/>
      </c>
      <c r="H329" s="10" t="str">
        <f t="shared" si="76"/>
        <v/>
      </c>
      <c r="I329" s="10">
        <f t="shared" si="77"/>
        <v>1.2195121951219513E-2</v>
      </c>
      <c r="J329" s="10">
        <f t="shared" si="78"/>
        <v>1.1111111111111112E-2</v>
      </c>
      <c r="K329" s="10">
        <f t="shared" si="81"/>
        <v>1</v>
      </c>
      <c r="L329" s="10">
        <f t="shared" si="82"/>
        <v>1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18" t="s">
        <v>309</v>
      </c>
      <c r="C330" s="1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18" t="s">
        <v>310</v>
      </c>
      <c r="C331" s="1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18" t="s">
        <v>311</v>
      </c>
      <c r="C332" s="15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1" t="str">
        <f t="shared" si="80"/>
        <v/>
      </c>
    </row>
    <row r="333" spans="1:14" x14ac:dyDescent="0.2">
      <c r="A333" s="8"/>
      <c r="B333" s="18" t="s">
        <v>312</v>
      </c>
      <c r="C333" s="1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18" t="s">
        <v>313</v>
      </c>
      <c r="C334" s="1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18" t="s">
        <v>314</v>
      </c>
      <c r="C335" s="1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18" t="s">
        <v>315</v>
      </c>
      <c r="C336" s="15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11" t="str">
        <f t="shared" si="80"/>
        <v/>
      </c>
    </row>
    <row r="337" spans="1:14" x14ac:dyDescent="0.2">
      <c r="A337" s="8"/>
      <c r="B337" s="18" t="s">
        <v>316</v>
      </c>
      <c r="C337" s="1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18" t="s">
        <v>317</v>
      </c>
      <c r="C338" s="15">
        <v>0</v>
      </c>
      <c r="D338" s="9">
        <v>3</v>
      </c>
      <c r="E338" s="9">
        <v>0</v>
      </c>
      <c r="F338" s="9">
        <v>2</v>
      </c>
      <c r="G338" s="10" t="str">
        <f t="shared" si="75"/>
        <v/>
      </c>
      <c r="H338" s="10">
        <f t="shared" si="76"/>
        <v>2.0134228187919462E-2</v>
      </c>
      <c r="I338" s="10" t="str">
        <f t="shared" si="77"/>
        <v/>
      </c>
      <c r="J338" s="10">
        <f t="shared" si="78"/>
        <v>2.2222222222222223E-2</v>
      </c>
      <c r="K338" s="10" t="str">
        <f t="shared" si="81"/>
        <v xml:space="preserve"> </v>
      </c>
      <c r="L338" s="10">
        <f t="shared" si="82"/>
        <v>-0.33333333333333331</v>
      </c>
      <c r="M338" s="10" t="str">
        <f t="shared" si="79"/>
        <v/>
      </c>
      <c r="N338" s="11">
        <f t="shared" si="80"/>
        <v>-6.7114093959731533E-3</v>
      </c>
    </row>
    <row r="339" spans="1:14" ht="26.25" customHeight="1" x14ac:dyDescent="0.2">
      <c r="A339" s="8"/>
      <c r="B339" s="18" t="s">
        <v>318</v>
      </c>
      <c r="C339" s="1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18" t="s">
        <v>319</v>
      </c>
      <c r="C340" s="15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11" t="str">
        <f t="shared" si="80"/>
        <v/>
      </c>
    </row>
    <row r="341" spans="1:14" ht="24" customHeight="1" x14ac:dyDescent="0.2">
      <c r="A341" s="8"/>
      <c r="B341" s="18" t="s">
        <v>320</v>
      </c>
      <c r="C341" s="1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18" t="s">
        <v>321</v>
      </c>
      <c r="C342" s="1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18" t="s">
        <v>322</v>
      </c>
      <c r="C343" s="15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11" t="str">
        <f t="shared" si="80"/>
        <v/>
      </c>
    </row>
    <row r="344" spans="1:14" ht="25.5" x14ac:dyDescent="0.2">
      <c r="A344" s="8"/>
      <c r="B344" s="18" t="s">
        <v>323</v>
      </c>
      <c r="C344" s="1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18" t="s">
        <v>324</v>
      </c>
      <c r="C345" s="1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18" t="s">
        <v>325</v>
      </c>
      <c r="C346" s="1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18" t="s">
        <v>326</v>
      </c>
      <c r="C347" s="15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11" t="str">
        <f t="shared" si="80"/>
        <v/>
      </c>
    </row>
    <row r="348" spans="1:14" x14ac:dyDescent="0.2">
      <c r="A348" s="8"/>
      <c r="B348" s="18" t="s">
        <v>327</v>
      </c>
      <c r="C348" s="1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18" t="s">
        <v>328</v>
      </c>
      <c r="C349" s="1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2.5" customHeight="1" x14ac:dyDescent="0.2">
      <c r="A350" s="8"/>
      <c r="B350" s="18" t="s">
        <v>329</v>
      </c>
      <c r="C350" s="1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2.5" customHeight="1" x14ac:dyDescent="0.2">
      <c r="A351" s="8"/>
      <c r="B351" s="18" t="s">
        <v>330</v>
      </c>
      <c r="C351" s="1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18" t="s">
        <v>331</v>
      </c>
      <c r="C352" s="15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18" t="s">
        <v>332</v>
      </c>
      <c r="C353" s="1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18" t="s">
        <v>333</v>
      </c>
      <c r="C354" s="1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18" t="s">
        <v>334</v>
      </c>
      <c r="C355" s="15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18" t="s">
        <v>335</v>
      </c>
      <c r="C356" s="1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18" t="s">
        <v>336</v>
      </c>
      <c r="C357" s="1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18" t="s">
        <v>337</v>
      </c>
      <c r="C358" s="15">
        <v>0</v>
      </c>
      <c r="D358" s="9">
        <v>0</v>
      </c>
      <c r="E358" s="9">
        <v>0</v>
      </c>
      <c r="F358" s="9">
        <v>1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>
        <f t="shared" si="86"/>
        <v>1.1111111111111112E-2</v>
      </c>
      <c r="K358" s="10" t="str">
        <f t="shared" si="89"/>
        <v xml:space="preserve"> </v>
      </c>
      <c r="L358" s="10">
        <f t="shared" si="90"/>
        <v>1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18" t="s">
        <v>338</v>
      </c>
      <c r="C359" s="1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18" t="s">
        <v>339</v>
      </c>
      <c r="C360" s="1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18" t="s">
        <v>340</v>
      </c>
      <c r="C361" s="15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18" t="s">
        <v>341</v>
      </c>
      <c r="C362" s="1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19" t="s">
        <v>342</v>
      </c>
      <c r="C363" s="16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6" t="s">
        <v>3</v>
      </c>
      <c r="C368" s="45" t="s">
        <v>16</v>
      </c>
      <c r="D368" s="46"/>
      <c r="E368" s="46"/>
      <c r="F368" s="40"/>
      <c r="G368" s="45" t="s">
        <v>5</v>
      </c>
      <c r="H368" s="46"/>
      <c r="I368" s="46"/>
      <c r="J368" s="46"/>
      <c r="K368" s="45" t="s">
        <v>17</v>
      </c>
      <c r="L368" s="42"/>
      <c r="M368" s="41" t="s">
        <v>7</v>
      </c>
      <c r="N368" s="42"/>
    </row>
    <row r="369" spans="1:14" ht="15.75" thickBot="1" x14ac:dyDescent="0.25">
      <c r="A369" s="7"/>
      <c r="B369" s="37"/>
      <c r="C369" s="39">
        <v>2022</v>
      </c>
      <c r="D369" s="40"/>
      <c r="E369" s="44">
        <v>2023</v>
      </c>
      <c r="F369" s="40"/>
      <c r="G369" s="39">
        <v>2022</v>
      </c>
      <c r="H369" s="40"/>
      <c r="I369" s="44">
        <v>2023</v>
      </c>
      <c r="J369" s="40"/>
      <c r="K369" s="47"/>
      <c r="L369" s="43"/>
      <c r="M369" s="31"/>
      <c r="N369" s="43"/>
    </row>
    <row r="370" spans="1:14" ht="15.75" thickBot="1" x14ac:dyDescent="0.25">
      <c r="A370" s="8"/>
      <c r="B370" s="38"/>
      <c r="C370" s="20" t="s">
        <v>8</v>
      </c>
      <c r="D370" s="20" t="s">
        <v>9</v>
      </c>
      <c r="E370" s="20" t="s">
        <v>8</v>
      </c>
      <c r="F370" s="20" t="s">
        <v>9</v>
      </c>
      <c r="G370" s="20" t="s">
        <v>8</v>
      </c>
      <c r="H370" s="20" t="s">
        <v>9</v>
      </c>
      <c r="I370" s="20" t="s">
        <v>8</v>
      </c>
      <c r="J370" s="20" t="s">
        <v>9</v>
      </c>
      <c r="K370" s="20" t="s">
        <v>8</v>
      </c>
      <c r="L370" s="20" t="s">
        <v>9</v>
      </c>
      <c r="M370" s="20" t="s">
        <v>8</v>
      </c>
      <c r="N370" s="20" t="s">
        <v>9</v>
      </c>
    </row>
    <row r="371" spans="1:14" ht="15.75" thickBot="1" x14ac:dyDescent="0.25">
      <c r="A371" s="8"/>
      <c r="B371" s="17" t="s">
        <v>13</v>
      </c>
      <c r="C371" s="21">
        <f>SUM(C372:C604)</f>
        <v>614</v>
      </c>
      <c r="D371" s="21">
        <f>SUM(D372:D604)</f>
        <v>602</v>
      </c>
      <c r="E371" s="21">
        <f>SUM(E372:E604)</f>
        <v>447</v>
      </c>
      <c r="F371" s="21">
        <f>SUM(F372:F604)</f>
        <v>530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-0.2719869706840391</v>
      </c>
      <c r="L371" s="22">
        <f>+IF(AND(D371=0,F371=0),"",IF(D371=0,1,IF(F371=0,-1,(F371-D371)/D371)))</f>
        <v>-0.11960132890365449</v>
      </c>
      <c r="M371" s="22">
        <f t="shared" ref="M371:M434" si="95">+IF(OR(AND(G371=""),(K371="")),"",G371*K371)</f>
        <v>-0.2719869706840391</v>
      </c>
      <c r="N371" s="23">
        <f t="shared" ref="N371:N434" si="96">+IF(OR(AND(H371=""),(L371="")),"",H371*L371)</f>
        <v>-0.11960132890365449</v>
      </c>
    </row>
    <row r="372" spans="1:14" x14ac:dyDescent="0.2">
      <c r="A372" s="8"/>
      <c r="B372" s="28" t="s">
        <v>343</v>
      </c>
      <c r="C372" s="27">
        <v>2</v>
      </c>
      <c r="D372" s="24">
        <v>2</v>
      </c>
      <c r="E372" s="24">
        <v>0</v>
      </c>
      <c r="F372" s="24">
        <v>0</v>
      </c>
      <c r="G372" s="25">
        <f t="shared" si="91"/>
        <v>3.2573289902280132E-3</v>
      </c>
      <c r="H372" s="25">
        <f t="shared" si="92"/>
        <v>3.3222591362126247E-3</v>
      </c>
      <c r="I372" s="25" t="str">
        <f t="shared" si="93"/>
        <v/>
      </c>
      <c r="J372" s="25" t="str">
        <f t="shared" si="94"/>
        <v/>
      </c>
      <c r="K372" s="25">
        <f t="shared" ref="K372:K435" si="97">+IF(AND(C372=0,E372=0)," ",IF(C372=0,1,IF(E372=0,-1,(E372-C372)/C372)))</f>
        <v>-1</v>
      </c>
      <c r="L372" s="25">
        <f t="shared" ref="L372:L435" si="98">+IF(AND(D372=0,F372=0)," ",IF(D372=0,1,IF(F372=0,-1,(F372-D372)/D372)))</f>
        <v>-1</v>
      </c>
      <c r="M372" s="25">
        <f t="shared" si="95"/>
        <v>-3.2573289902280132E-3</v>
      </c>
      <c r="N372" s="26">
        <f t="shared" si="96"/>
        <v>-3.3222591362126247E-3</v>
      </c>
    </row>
    <row r="373" spans="1:14" x14ac:dyDescent="0.2">
      <c r="A373" s="8"/>
      <c r="B373" s="18" t="s">
        <v>344</v>
      </c>
      <c r="C373" s="15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11" t="str">
        <f t="shared" si="96"/>
        <v/>
      </c>
    </row>
    <row r="374" spans="1:14" x14ac:dyDescent="0.2">
      <c r="A374" s="8"/>
      <c r="B374" s="18" t="s">
        <v>345</v>
      </c>
      <c r="C374" s="15">
        <v>0</v>
      </c>
      <c r="D374" s="9">
        <v>0</v>
      </c>
      <c r="E374" s="9">
        <v>0</v>
      </c>
      <c r="F374" s="9">
        <v>1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>
        <f t="shared" si="94"/>
        <v>1.8867924528301887E-3</v>
      </c>
      <c r="K374" s="10" t="str">
        <f t="shared" si="97"/>
        <v xml:space="preserve"> </v>
      </c>
      <c r="L374" s="10">
        <f t="shared" si="98"/>
        <v>1</v>
      </c>
      <c r="M374" s="10" t="str">
        <f t="shared" si="95"/>
        <v/>
      </c>
      <c r="N374" s="11" t="str">
        <f t="shared" si="96"/>
        <v/>
      </c>
    </row>
    <row r="375" spans="1:14" x14ac:dyDescent="0.2">
      <c r="A375" s="8"/>
      <c r="B375" s="18" t="s">
        <v>346</v>
      </c>
      <c r="C375" s="1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18" t="s">
        <v>347</v>
      </c>
      <c r="C376" s="15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18" t="s">
        <v>348</v>
      </c>
      <c r="C377" s="15">
        <v>1</v>
      </c>
      <c r="D377" s="9">
        <v>2</v>
      </c>
      <c r="E377" s="9">
        <v>2</v>
      </c>
      <c r="F377" s="9">
        <v>3</v>
      </c>
      <c r="G377" s="10">
        <f t="shared" si="91"/>
        <v>1.6286644951140066E-3</v>
      </c>
      <c r="H377" s="10">
        <f t="shared" si="92"/>
        <v>3.3222591362126247E-3</v>
      </c>
      <c r="I377" s="10">
        <f t="shared" si="93"/>
        <v>4.4742729306487695E-3</v>
      </c>
      <c r="J377" s="10">
        <f t="shared" si="94"/>
        <v>5.6603773584905656E-3</v>
      </c>
      <c r="K377" s="10">
        <f t="shared" si="97"/>
        <v>1</v>
      </c>
      <c r="L377" s="10">
        <f t="shared" si="98"/>
        <v>0.5</v>
      </c>
      <c r="M377" s="10">
        <f t="shared" si="95"/>
        <v>1.6286644951140066E-3</v>
      </c>
      <c r="N377" s="11">
        <f t="shared" si="96"/>
        <v>1.6611295681063123E-3</v>
      </c>
    </row>
    <row r="378" spans="1:14" x14ac:dyDescent="0.2">
      <c r="A378" s="8"/>
      <c r="B378" s="18" t="s">
        <v>349</v>
      </c>
      <c r="C378" s="15">
        <v>2</v>
      </c>
      <c r="D378" s="9">
        <v>1</v>
      </c>
      <c r="E378" s="9">
        <v>0</v>
      </c>
      <c r="F378" s="9">
        <v>0</v>
      </c>
      <c r="G378" s="10">
        <f t="shared" si="91"/>
        <v>3.2573289902280132E-3</v>
      </c>
      <c r="H378" s="10">
        <f t="shared" si="92"/>
        <v>1.6611295681063123E-3</v>
      </c>
      <c r="I378" s="10" t="str">
        <f t="shared" si="93"/>
        <v/>
      </c>
      <c r="J378" s="10" t="str">
        <f t="shared" si="94"/>
        <v/>
      </c>
      <c r="K378" s="10">
        <f t="shared" si="97"/>
        <v>-1</v>
      </c>
      <c r="L378" s="10">
        <f t="shared" si="98"/>
        <v>-1</v>
      </c>
      <c r="M378" s="10">
        <f t="shared" si="95"/>
        <v>-3.2573289902280132E-3</v>
      </c>
      <c r="N378" s="11">
        <f t="shared" si="96"/>
        <v>-1.6611295681063123E-3</v>
      </c>
    </row>
    <row r="379" spans="1:14" x14ac:dyDescent="0.2">
      <c r="A379" s="8"/>
      <c r="B379" s="18" t="s">
        <v>350</v>
      </c>
      <c r="C379" s="15">
        <v>4</v>
      </c>
      <c r="D379" s="9">
        <v>3</v>
      </c>
      <c r="E379" s="9">
        <v>0</v>
      </c>
      <c r="F379" s="9">
        <v>0</v>
      </c>
      <c r="G379" s="10">
        <f t="shared" si="91"/>
        <v>6.5146579804560263E-3</v>
      </c>
      <c r="H379" s="10">
        <f t="shared" si="92"/>
        <v>4.9833887043189366E-3</v>
      </c>
      <c r="I379" s="10" t="str">
        <f t="shared" si="93"/>
        <v/>
      </c>
      <c r="J379" s="10" t="str">
        <f t="shared" si="94"/>
        <v/>
      </c>
      <c r="K379" s="10">
        <f t="shared" si="97"/>
        <v>-1</v>
      </c>
      <c r="L379" s="10">
        <f t="shared" si="98"/>
        <v>-1</v>
      </c>
      <c r="M379" s="10">
        <f t="shared" si="95"/>
        <v>-6.5146579804560263E-3</v>
      </c>
      <c r="N379" s="11">
        <f t="shared" si="96"/>
        <v>-4.9833887043189366E-3</v>
      </c>
    </row>
    <row r="380" spans="1:14" x14ac:dyDescent="0.2">
      <c r="A380" s="8"/>
      <c r="B380" s="18" t="s">
        <v>351</v>
      </c>
      <c r="C380" s="15">
        <v>1</v>
      </c>
      <c r="D380" s="9">
        <v>1</v>
      </c>
      <c r="E380" s="9">
        <v>0</v>
      </c>
      <c r="F380" s="9">
        <v>0</v>
      </c>
      <c r="G380" s="10">
        <f t="shared" si="91"/>
        <v>1.6286644951140066E-3</v>
      </c>
      <c r="H380" s="10">
        <f t="shared" si="92"/>
        <v>1.6611295681063123E-3</v>
      </c>
      <c r="I380" s="10" t="str">
        <f t="shared" si="93"/>
        <v/>
      </c>
      <c r="J380" s="10" t="str">
        <f t="shared" si="94"/>
        <v/>
      </c>
      <c r="K380" s="10">
        <f t="shared" si="97"/>
        <v>-1</v>
      </c>
      <c r="L380" s="10">
        <f t="shared" si="98"/>
        <v>-1</v>
      </c>
      <c r="M380" s="10">
        <f t="shared" si="95"/>
        <v>-1.6286644951140066E-3</v>
      </c>
      <c r="N380" s="11">
        <f t="shared" si="96"/>
        <v>-1.6611295681063123E-3</v>
      </c>
    </row>
    <row r="381" spans="1:14" x14ac:dyDescent="0.2">
      <c r="A381" s="8"/>
      <c r="B381" s="18" t="s">
        <v>352</v>
      </c>
      <c r="C381" s="15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1" t="str">
        <f t="shared" si="96"/>
        <v/>
      </c>
    </row>
    <row r="382" spans="1:14" x14ac:dyDescent="0.2">
      <c r="A382" s="8"/>
      <c r="B382" s="18" t="s">
        <v>353</v>
      </c>
      <c r="C382" s="1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18" t="s">
        <v>354</v>
      </c>
      <c r="C383" s="15">
        <v>13</v>
      </c>
      <c r="D383" s="9">
        <v>11</v>
      </c>
      <c r="E383" s="9">
        <v>78</v>
      </c>
      <c r="F383" s="9">
        <v>53</v>
      </c>
      <c r="G383" s="10">
        <f t="shared" si="91"/>
        <v>2.1172638436482084E-2</v>
      </c>
      <c r="H383" s="10">
        <f t="shared" si="92"/>
        <v>1.8272425249169437E-2</v>
      </c>
      <c r="I383" s="10">
        <f t="shared" si="93"/>
        <v>0.17449664429530201</v>
      </c>
      <c r="J383" s="10">
        <f t="shared" si="94"/>
        <v>0.1</v>
      </c>
      <c r="K383" s="10">
        <f t="shared" si="97"/>
        <v>5</v>
      </c>
      <c r="L383" s="10">
        <f t="shared" si="98"/>
        <v>3.8181818181818183</v>
      </c>
      <c r="M383" s="10">
        <f t="shared" si="95"/>
        <v>0.10586319218241041</v>
      </c>
      <c r="N383" s="11">
        <f t="shared" si="96"/>
        <v>6.9767441860465129E-2</v>
      </c>
    </row>
    <row r="384" spans="1:14" x14ac:dyDescent="0.2">
      <c r="A384" s="8"/>
      <c r="B384" s="18" t="s">
        <v>355</v>
      </c>
      <c r="C384" s="15">
        <v>1</v>
      </c>
      <c r="D384" s="9">
        <v>0</v>
      </c>
      <c r="E384" s="9">
        <v>0</v>
      </c>
      <c r="F384" s="9">
        <v>0</v>
      </c>
      <c r="G384" s="10">
        <f t="shared" si="91"/>
        <v>1.6286644951140066E-3</v>
      </c>
      <c r="H384" s="10" t="str">
        <f t="shared" si="92"/>
        <v/>
      </c>
      <c r="I384" s="10" t="str">
        <f t="shared" si="93"/>
        <v/>
      </c>
      <c r="J384" s="10" t="str">
        <f t="shared" si="94"/>
        <v/>
      </c>
      <c r="K384" s="10">
        <f t="shared" si="97"/>
        <v>-1</v>
      </c>
      <c r="L384" s="10" t="str">
        <f t="shared" si="98"/>
        <v xml:space="preserve"> </v>
      </c>
      <c r="M384" s="10">
        <f t="shared" si="95"/>
        <v>-1.6286644951140066E-3</v>
      </c>
      <c r="N384" s="11" t="str">
        <f t="shared" si="96"/>
        <v/>
      </c>
    </row>
    <row r="385" spans="1:14" x14ac:dyDescent="0.2">
      <c r="A385" s="8"/>
      <c r="B385" s="18" t="s">
        <v>356</v>
      </c>
      <c r="C385" s="1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18" t="s">
        <v>357</v>
      </c>
      <c r="C386" s="15">
        <v>14</v>
      </c>
      <c r="D386" s="9">
        <v>12</v>
      </c>
      <c r="E386" s="9">
        <v>0</v>
      </c>
      <c r="F386" s="9">
        <v>1</v>
      </c>
      <c r="G386" s="10">
        <f t="shared" si="91"/>
        <v>2.2801302931596091E-2</v>
      </c>
      <c r="H386" s="10">
        <f t="shared" si="92"/>
        <v>1.9933554817275746E-2</v>
      </c>
      <c r="I386" s="10" t="str">
        <f t="shared" si="93"/>
        <v/>
      </c>
      <c r="J386" s="10">
        <f t="shared" si="94"/>
        <v>1.8867924528301887E-3</v>
      </c>
      <c r="K386" s="10">
        <f t="shared" si="97"/>
        <v>-1</v>
      </c>
      <c r="L386" s="10">
        <f t="shared" si="98"/>
        <v>-0.91666666666666663</v>
      </c>
      <c r="M386" s="10">
        <f t="shared" si="95"/>
        <v>-2.2801302931596091E-2</v>
      </c>
      <c r="N386" s="11">
        <f t="shared" si="96"/>
        <v>-1.8272425249169433E-2</v>
      </c>
    </row>
    <row r="387" spans="1:14" x14ac:dyDescent="0.2">
      <c r="A387" s="8"/>
      <c r="B387" s="18" t="s">
        <v>358</v>
      </c>
      <c r="C387" s="15">
        <v>1</v>
      </c>
      <c r="D387" s="9">
        <v>0</v>
      </c>
      <c r="E387" s="9">
        <v>0</v>
      </c>
      <c r="F387" s="9">
        <v>0</v>
      </c>
      <c r="G387" s="10">
        <f t="shared" si="91"/>
        <v>1.6286644951140066E-3</v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>
        <f t="shared" si="97"/>
        <v>-1</v>
      </c>
      <c r="L387" s="10" t="str">
        <f t="shared" si="98"/>
        <v xml:space="preserve"> </v>
      </c>
      <c r="M387" s="10">
        <f t="shared" si="95"/>
        <v>-1.6286644951140066E-3</v>
      </c>
      <c r="N387" s="11" t="str">
        <f t="shared" si="96"/>
        <v/>
      </c>
    </row>
    <row r="388" spans="1:14" x14ac:dyDescent="0.2">
      <c r="A388" s="8"/>
      <c r="B388" s="18" t="s">
        <v>359</v>
      </c>
      <c r="C388" s="15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1" t="str">
        <f t="shared" si="96"/>
        <v/>
      </c>
    </row>
    <row r="389" spans="1:14" x14ac:dyDescent="0.2">
      <c r="A389" s="8"/>
      <c r="B389" s="18" t="s">
        <v>360</v>
      </c>
      <c r="C389" s="15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1" t="str">
        <f t="shared" si="96"/>
        <v/>
      </c>
    </row>
    <row r="390" spans="1:14" x14ac:dyDescent="0.2">
      <c r="A390" s="8"/>
      <c r="B390" s="18" t="s">
        <v>361</v>
      </c>
      <c r="C390" s="1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18" t="s">
        <v>362</v>
      </c>
      <c r="C391" s="15">
        <v>104</v>
      </c>
      <c r="D391" s="9">
        <v>55</v>
      </c>
      <c r="E391" s="9">
        <v>96</v>
      </c>
      <c r="F391" s="9">
        <v>80</v>
      </c>
      <c r="G391" s="10">
        <f t="shared" si="91"/>
        <v>0.16938110749185667</v>
      </c>
      <c r="H391" s="10">
        <f t="shared" si="92"/>
        <v>9.1362126245847178E-2</v>
      </c>
      <c r="I391" s="10">
        <f t="shared" si="93"/>
        <v>0.21476510067114093</v>
      </c>
      <c r="J391" s="10">
        <f t="shared" si="94"/>
        <v>0.15094339622641509</v>
      </c>
      <c r="K391" s="10">
        <f t="shared" si="97"/>
        <v>-7.6923076923076927E-2</v>
      </c>
      <c r="L391" s="10">
        <f t="shared" si="98"/>
        <v>0.45454545454545453</v>
      </c>
      <c r="M391" s="10">
        <f t="shared" si="95"/>
        <v>-1.3029315960912053E-2</v>
      </c>
      <c r="N391" s="11">
        <f t="shared" si="96"/>
        <v>4.1528239202657809E-2</v>
      </c>
    </row>
    <row r="392" spans="1:14" x14ac:dyDescent="0.2">
      <c r="A392" s="8"/>
      <c r="B392" s="18" t="s">
        <v>363</v>
      </c>
      <c r="C392" s="15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11" t="str">
        <f t="shared" si="96"/>
        <v/>
      </c>
    </row>
    <row r="393" spans="1:14" x14ac:dyDescent="0.2">
      <c r="A393" s="8"/>
      <c r="B393" s="18" t="s">
        <v>364</v>
      </c>
      <c r="C393" s="1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18" t="s">
        <v>365</v>
      </c>
      <c r="C394" s="15">
        <v>0</v>
      </c>
      <c r="D394" s="9">
        <v>0</v>
      </c>
      <c r="E394" s="9">
        <v>0</v>
      </c>
      <c r="F394" s="9">
        <v>0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 t="str">
        <f t="shared" si="98"/>
        <v xml:space="preserve"> </v>
      </c>
      <c r="M394" s="10" t="str">
        <f t="shared" si="95"/>
        <v/>
      </c>
      <c r="N394" s="11" t="str">
        <f t="shared" si="96"/>
        <v/>
      </c>
    </row>
    <row r="395" spans="1:14" x14ac:dyDescent="0.2">
      <c r="A395" s="8"/>
      <c r="B395" s="18" t="s">
        <v>366</v>
      </c>
      <c r="C395" s="15">
        <v>1</v>
      </c>
      <c r="D395" s="9">
        <v>6</v>
      </c>
      <c r="E395" s="9">
        <v>0</v>
      </c>
      <c r="F395" s="9">
        <v>1</v>
      </c>
      <c r="G395" s="10">
        <f t="shared" si="91"/>
        <v>1.6286644951140066E-3</v>
      </c>
      <c r="H395" s="10">
        <f t="shared" si="92"/>
        <v>9.9667774086378731E-3</v>
      </c>
      <c r="I395" s="10" t="str">
        <f t="shared" si="93"/>
        <v/>
      </c>
      <c r="J395" s="10">
        <f t="shared" si="94"/>
        <v>1.8867924528301887E-3</v>
      </c>
      <c r="K395" s="10">
        <f t="shared" si="97"/>
        <v>-1</v>
      </c>
      <c r="L395" s="10">
        <f t="shared" si="98"/>
        <v>-0.83333333333333337</v>
      </c>
      <c r="M395" s="10">
        <f t="shared" si="95"/>
        <v>-1.6286644951140066E-3</v>
      </c>
      <c r="N395" s="11">
        <f t="shared" si="96"/>
        <v>-8.3056478405315621E-3</v>
      </c>
    </row>
    <row r="396" spans="1:14" x14ac:dyDescent="0.2">
      <c r="A396" s="8"/>
      <c r="B396" s="18" t="s">
        <v>367</v>
      </c>
      <c r="C396" s="15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11" t="str">
        <f t="shared" si="96"/>
        <v/>
      </c>
    </row>
    <row r="397" spans="1:14" x14ac:dyDescent="0.2">
      <c r="A397" s="8"/>
      <c r="B397" s="18" t="s">
        <v>368</v>
      </c>
      <c r="C397" s="15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18" t="s">
        <v>369</v>
      </c>
      <c r="C398" s="15">
        <v>0</v>
      </c>
      <c r="D398" s="9">
        <v>1</v>
      </c>
      <c r="E398" s="9">
        <v>0</v>
      </c>
      <c r="F398" s="9">
        <v>1</v>
      </c>
      <c r="G398" s="10" t="str">
        <f t="shared" si="91"/>
        <v/>
      </c>
      <c r="H398" s="10">
        <f t="shared" si="92"/>
        <v>1.6611295681063123E-3</v>
      </c>
      <c r="I398" s="10" t="str">
        <f t="shared" si="93"/>
        <v/>
      </c>
      <c r="J398" s="10">
        <f t="shared" si="94"/>
        <v>1.8867924528301887E-3</v>
      </c>
      <c r="K398" s="10" t="str">
        <f t="shared" si="97"/>
        <v xml:space="preserve"> </v>
      </c>
      <c r="L398" s="10">
        <f t="shared" si="98"/>
        <v>0</v>
      </c>
      <c r="M398" s="10" t="str">
        <f t="shared" si="95"/>
        <v/>
      </c>
      <c r="N398" s="11">
        <f t="shared" si="96"/>
        <v>0</v>
      </c>
    </row>
    <row r="399" spans="1:14" x14ac:dyDescent="0.2">
      <c r="A399" s="8"/>
      <c r="B399" s="18" t="s">
        <v>370</v>
      </c>
      <c r="C399" s="1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18" t="s">
        <v>371</v>
      </c>
      <c r="C400" s="15">
        <v>0</v>
      </c>
      <c r="D400" s="9">
        <v>2</v>
      </c>
      <c r="E400" s="9">
        <v>0</v>
      </c>
      <c r="F400" s="9">
        <v>0</v>
      </c>
      <c r="G400" s="10" t="str">
        <f t="shared" si="91"/>
        <v/>
      </c>
      <c r="H400" s="10">
        <f t="shared" si="92"/>
        <v>3.3222591362126247E-3</v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>
        <f t="shared" si="98"/>
        <v>-1</v>
      </c>
      <c r="M400" s="10" t="str">
        <f t="shared" si="95"/>
        <v/>
      </c>
      <c r="N400" s="11">
        <f t="shared" si="96"/>
        <v>-3.3222591362126247E-3</v>
      </c>
    </row>
    <row r="401" spans="1:14" x14ac:dyDescent="0.2">
      <c r="A401" s="8"/>
      <c r="B401" s="18" t="s">
        <v>372</v>
      </c>
      <c r="C401" s="15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11" t="str">
        <f t="shared" si="96"/>
        <v/>
      </c>
    </row>
    <row r="402" spans="1:14" x14ac:dyDescent="0.2">
      <c r="A402" s="8"/>
      <c r="B402" s="18" t="s">
        <v>373</v>
      </c>
      <c r="C402" s="15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11" t="str">
        <f t="shared" si="96"/>
        <v/>
      </c>
    </row>
    <row r="403" spans="1:14" x14ac:dyDescent="0.2">
      <c r="A403" s="8"/>
      <c r="B403" s="18" t="s">
        <v>374</v>
      </c>
      <c r="C403" s="15">
        <v>0</v>
      </c>
      <c r="D403" s="9">
        <v>0</v>
      </c>
      <c r="E403" s="9">
        <v>1</v>
      </c>
      <c r="F403" s="9">
        <v>0</v>
      </c>
      <c r="G403" s="10" t="str">
        <f t="shared" si="91"/>
        <v/>
      </c>
      <c r="H403" s="10" t="str">
        <f t="shared" si="92"/>
        <v/>
      </c>
      <c r="I403" s="10">
        <f t="shared" si="93"/>
        <v>2.2371364653243847E-3</v>
      </c>
      <c r="J403" s="10" t="str">
        <f t="shared" si="94"/>
        <v/>
      </c>
      <c r="K403" s="10">
        <f t="shared" si="97"/>
        <v>1</v>
      </c>
      <c r="L403" s="10" t="str">
        <f t="shared" si="98"/>
        <v xml:space="preserve"> 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18" t="s">
        <v>375</v>
      </c>
      <c r="C404" s="15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1" t="str">
        <f t="shared" si="96"/>
        <v/>
      </c>
    </row>
    <row r="405" spans="1:14" ht="25.5" x14ac:dyDescent="0.2">
      <c r="A405" s="8"/>
      <c r="B405" s="18" t="s">
        <v>376</v>
      </c>
      <c r="C405" s="15">
        <v>0</v>
      </c>
      <c r="D405" s="9">
        <v>2</v>
      </c>
      <c r="E405" s="9">
        <v>0</v>
      </c>
      <c r="F405" s="9">
        <v>2</v>
      </c>
      <c r="G405" s="10" t="str">
        <f t="shared" si="91"/>
        <v/>
      </c>
      <c r="H405" s="10">
        <f t="shared" si="92"/>
        <v>3.3222591362126247E-3</v>
      </c>
      <c r="I405" s="10" t="str">
        <f t="shared" si="93"/>
        <v/>
      </c>
      <c r="J405" s="10">
        <f t="shared" si="94"/>
        <v>3.7735849056603774E-3</v>
      </c>
      <c r="K405" s="10" t="str">
        <f t="shared" si="97"/>
        <v xml:space="preserve"> </v>
      </c>
      <c r="L405" s="10">
        <f t="shared" si="98"/>
        <v>0</v>
      </c>
      <c r="M405" s="10" t="str">
        <f t="shared" si="95"/>
        <v/>
      </c>
      <c r="N405" s="11">
        <f t="shared" si="96"/>
        <v>0</v>
      </c>
    </row>
    <row r="406" spans="1:14" x14ac:dyDescent="0.2">
      <c r="A406" s="8"/>
      <c r="B406" s="18" t="s">
        <v>377</v>
      </c>
      <c r="C406" s="15">
        <v>5</v>
      </c>
      <c r="D406" s="9">
        <v>2</v>
      </c>
      <c r="E406" s="9">
        <v>0</v>
      </c>
      <c r="F406" s="9">
        <v>1</v>
      </c>
      <c r="G406" s="10">
        <f t="shared" si="91"/>
        <v>8.1433224755700327E-3</v>
      </c>
      <c r="H406" s="10">
        <f t="shared" si="92"/>
        <v>3.3222591362126247E-3</v>
      </c>
      <c r="I406" s="10" t="str">
        <f t="shared" si="93"/>
        <v/>
      </c>
      <c r="J406" s="10">
        <f t="shared" si="94"/>
        <v>1.8867924528301887E-3</v>
      </c>
      <c r="K406" s="10">
        <f t="shared" si="97"/>
        <v>-1</v>
      </c>
      <c r="L406" s="10">
        <f t="shared" si="98"/>
        <v>-0.5</v>
      </c>
      <c r="M406" s="10">
        <f t="shared" si="95"/>
        <v>-8.1433224755700327E-3</v>
      </c>
      <c r="N406" s="11">
        <f t="shared" si="96"/>
        <v>-1.6611295681063123E-3</v>
      </c>
    </row>
    <row r="407" spans="1:14" x14ac:dyDescent="0.2">
      <c r="A407" s="8"/>
      <c r="B407" s="18" t="s">
        <v>378</v>
      </c>
      <c r="C407" s="15">
        <v>1</v>
      </c>
      <c r="D407" s="9">
        <v>0</v>
      </c>
      <c r="E407" s="9">
        <v>0</v>
      </c>
      <c r="F407" s="9">
        <v>0</v>
      </c>
      <c r="G407" s="10">
        <f t="shared" si="91"/>
        <v>1.6286644951140066E-3</v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>
        <f t="shared" si="97"/>
        <v>-1</v>
      </c>
      <c r="L407" s="10" t="str">
        <f t="shared" si="98"/>
        <v xml:space="preserve"> </v>
      </c>
      <c r="M407" s="10">
        <f t="shared" si="95"/>
        <v>-1.6286644951140066E-3</v>
      </c>
      <c r="N407" s="11" t="str">
        <f t="shared" si="96"/>
        <v/>
      </c>
    </row>
    <row r="408" spans="1:14" x14ac:dyDescent="0.2">
      <c r="A408" s="8"/>
      <c r="B408" s="18" t="s">
        <v>379</v>
      </c>
      <c r="C408" s="15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11" t="str">
        <f t="shared" si="96"/>
        <v/>
      </c>
    </row>
    <row r="409" spans="1:14" x14ac:dyDescent="0.2">
      <c r="A409" s="8"/>
      <c r="B409" s="18" t="s">
        <v>380</v>
      </c>
      <c r="C409" s="15">
        <v>0</v>
      </c>
      <c r="D409" s="9">
        <v>1</v>
      </c>
      <c r="E409" s="9">
        <v>0</v>
      </c>
      <c r="F409" s="9">
        <v>0</v>
      </c>
      <c r="G409" s="10" t="str">
        <f t="shared" si="91"/>
        <v/>
      </c>
      <c r="H409" s="10">
        <f t="shared" si="92"/>
        <v>1.6611295681063123E-3</v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>
        <f t="shared" si="98"/>
        <v>-1</v>
      </c>
      <c r="M409" s="10" t="str">
        <f t="shared" si="95"/>
        <v/>
      </c>
      <c r="N409" s="11">
        <f t="shared" si="96"/>
        <v>-1.6611295681063123E-3</v>
      </c>
    </row>
    <row r="410" spans="1:14" x14ac:dyDescent="0.2">
      <c r="A410" s="8"/>
      <c r="B410" s="18" t="s">
        <v>381</v>
      </c>
      <c r="C410" s="15">
        <v>0</v>
      </c>
      <c r="D410" s="9">
        <v>0</v>
      </c>
      <c r="E410" s="9">
        <v>0</v>
      </c>
      <c r="F410" s="9">
        <v>0</v>
      </c>
      <c r="G410" s="10" t="str">
        <f t="shared" si="91"/>
        <v/>
      </c>
      <c r="H410" s="10" t="str">
        <f t="shared" si="92"/>
        <v/>
      </c>
      <c r="I410" s="10" t="str">
        <f t="shared" si="93"/>
        <v/>
      </c>
      <c r="J410" s="10" t="str">
        <f t="shared" si="94"/>
        <v/>
      </c>
      <c r="K410" s="10" t="str">
        <f t="shared" si="97"/>
        <v xml:space="preserve"> </v>
      </c>
      <c r="L410" s="10" t="str">
        <f t="shared" si="98"/>
        <v xml:space="preserve"> </v>
      </c>
      <c r="M410" s="10" t="str">
        <f t="shared" si="95"/>
        <v/>
      </c>
      <c r="N410" s="11" t="str">
        <f t="shared" si="96"/>
        <v/>
      </c>
    </row>
    <row r="411" spans="1:14" x14ac:dyDescent="0.2">
      <c r="A411" s="8"/>
      <c r="B411" s="18" t="s">
        <v>382</v>
      </c>
      <c r="C411" s="15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18" t="s">
        <v>383</v>
      </c>
      <c r="C412" s="1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18" t="s">
        <v>384</v>
      </c>
      <c r="C413" s="15">
        <v>2</v>
      </c>
      <c r="D413" s="9">
        <v>0</v>
      </c>
      <c r="E413" s="9">
        <v>3</v>
      </c>
      <c r="F413" s="9">
        <v>0</v>
      </c>
      <c r="G413" s="10">
        <f t="shared" si="91"/>
        <v>3.2573289902280132E-3</v>
      </c>
      <c r="H413" s="10" t="str">
        <f t="shared" si="92"/>
        <v/>
      </c>
      <c r="I413" s="10">
        <f t="shared" si="93"/>
        <v>6.7114093959731542E-3</v>
      </c>
      <c r="J413" s="10" t="str">
        <f t="shared" si="94"/>
        <v/>
      </c>
      <c r="K413" s="10">
        <f t="shared" si="97"/>
        <v>0.5</v>
      </c>
      <c r="L413" s="10" t="str">
        <f t="shared" si="98"/>
        <v xml:space="preserve"> </v>
      </c>
      <c r="M413" s="10">
        <f t="shared" si="95"/>
        <v>1.6286644951140066E-3</v>
      </c>
      <c r="N413" s="11" t="str">
        <f t="shared" si="96"/>
        <v/>
      </c>
    </row>
    <row r="414" spans="1:14" x14ac:dyDescent="0.2">
      <c r="A414" s="8"/>
      <c r="B414" s="18" t="s">
        <v>385</v>
      </c>
      <c r="C414" s="15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18" t="s">
        <v>386</v>
      </c>
      <c r="C415" s="1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18" t="s">
        <v>387</v>
      </c>
      <c r="C416" s="15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1" t="str">
        <f t="shared" si="96"/>
        <v/>
      </c>
    </row>
    <row r="417" spans="1:14" x14ac:dyDescent="0.2">
      <c r="A417" s="8"/>
      <c r="B417" s="18" t="s">
        <v>388</v>
      </c>
      <c r="C417" s="1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/>
      <c r="B418" s="18" t="s">
        <v>389</v>
      </c>
      <c r="C418" s="1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18" t="s">
        <v>390</v>
      </c>
      <c r="C419" s="15">
        <v>101</v>
      </c>
      <c r="D419" s="9">
        <v>119</v>
      </c>
      <c r="E419" s="9">
        <v>87</v>
      </c>
      <c r="F419" s="9">
        <v>104</v>
      </c>
      <c r="G419" s="10">
        <f t="shared" si="91"/>
        <v>0.16449511400651465</v>
      </c>
      <c r="H419" s="10">
        <f t="shared" si="92"/>
        <v>0.19767441860465115</v>
      </c>
      <c r="I419" s="10">
        <f t="shared" si="93"/>
        <v>0.19463087248322147</v>
      </c>
      <c r="J419" s="10">
        <f t="shared" si="94"/>
        <v>0.19622641509433963</v>
      </c>
      <c r="K419" s="10">
        <f t="shared" si="97"/>
        <v>-0.13861386138613863</v>
      </c>
      <c r="L419" s="10">
        <f t="shared" si="98"/>
        <v>-0.12605042016806722</v>
      </c>
      <c r="M419" s="10">
        <f t="shared" si="95"/>
        <v>-2.2801302931596091E-2</v>
      </c>
      <c r="N419" s="11">
        <f t="shared" si="96"/>
        <v>-2.4916943521594681E-2</v>
      </c>
    </row>
    <row r="420" spans="1:14" x14ac:dyDescent="0.2">
      <c r="A420" s="8"/>
      <c r="B420" s="18" t="s">
        <v>391</v>
      </c>
      <c r="C420" s="15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18" t="s">
        <v>392</v>
      </c>
      <c r="C421" s="15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18" t="s">
        <v>393</v>
      </c>
      <c r="C422" s="15">
        <v>69</v>
      </c>
      <c r="D422" s="9">
        <v>58</v>
      </c>
      <c r="E422" s="9">
        <v>2</v>
      </c>
      <c r="F422" s="9">
        <v>1</v>
      </c>
      <c r="G422" s="10">
        <f t="shared" si="91"/>
        <v>0.11237785016286644</v>
      </c>
      <c r="H422" s="10">
        <f t="shared" si="92"/>
        <v>9.634551495016612E-2</v>
      </c>
      <c r="I422" s="10">
        <f t="shared" si="93"/>
        <v>4.4742729306487695E-3</v>
      </c>
      <c r="J422" s="10">
        <f t="shared" si="94"/>
        <v>1.8867924528301887E-3</v>
      </c>
      <c r="K422" s="10">
        <f t="shared" si="97"/>
        <v>-0.97101449275362317</v>
      </c>
      <c r="L422" s="10">
        <f t="shared" si="98"/>
        <v>-0.98275862068965514</v>
      </c>
      <c r="M422" s="10">
        <f t="shared" si="95"/>
        <v>-0.10912052117263843</v>
      </c>
      <c r="N422" s="11">
        <f t="shared" si="96"/>
        <v>-9.468438538205981E-2</v>
      </c>
    </row>
    <row r="423" spans="1:14" x14ac:dyDescent="0.2">
      <c r="A423" s="8"/>
      <c r="B423" s="18" t="s">
        <v>394</v>
      </c>
      <c r="C423" s="15">
        <v>22</v>
      </c>
      <c r="D423" s="9">
        <v>18</v>
      </c>
      <c r="E423" s="9">
        <v>4</v>
      </c>
      <c r="F423" s="9">
        <v>1</v>
      </c>
      <c r="G423" s="10">
        <f t="shared" si="91"/>
        <v>3.5830618892508145E-2</v>
      </c>
      <c r="H423" s="10">
        <f t="shared" si="92"/>
        <v>2.9900332225913623E-2</v>
      </c>
      <c r="I423" s="10">
        <f t="shared" si="93"/>
        <v>8.948545861297539E-3</v>
      </c>
      <c r="J423" s="10">
        <f t="shared" si="94"/>
        <v>1.8867924528301887E-3</v>
      </c>
      <c r="K423" s="10">
        <f t="shared" si="97"/>
        <v>-0.81818181818181823</v>
      </c>
      <c r="L423" s="10">
        <f t="shared" si="98"/>
        <v>-0.94444444444444442</v>
      </c>
      <c r="M423" s="10">
        <f t="shared" si="95"/>
        <v>-2.931596091205212E-2</v>
      </c>
      <c r="N423" s="11">
        <f t="shared" si="96"/>
        <v>-2.823920265780731E-2</v>
      </c>
    </row>
    <row r="424" spans="1:14" x14ac:dyDescent="0.2">
      <c r="A424" s="8"/>
      <c r="B424" s="18" t="s">
        <v>395</v>
      </c>
      <c r="C424" s="15">
        <v>1</v>
      </c>
      <c r="D424" s="9">
        <v>1</v>
      </c>
      <c r="E424" s="9">
        <v>0</v>
      </c>
      <c r="F424" s="9">
        <v>0</v>
      </c>
      <c r="G424" s="10">
        <f t="shared" si="91"/>
        <v>1.6286644951140066E-3</v>
      </c>
      <c r="H424" s="10">
        <f t="shared" si="92"/>
        <v>1.6611295681063123E-3</v>
      </c>
      <c r="I424" s="10" t="str">
        <f t="shared" si="93"/>
        <v/>
      </c>
      <c r="J424" s="10" t="str">
        <f t="shared" si="94"/>
        <v/>
      </c>
      <c r="K424" s="10">
        <f t="shared" si="97"/>
        <v>-1</v>
      </c>
      <c r="L424" s="10">
        <f t="shared" si="98"/>
        <v>-1</v>
      </c>
      <c r="M424" s="10">
        <f t="shared" si="95"/>
        <v>-1.6286644951140066E-3</v>
      </c>
      <c r="N424" s="11">
        <f t="shared" si="96"/>
        <v>-1.6611295681063123E-3</v>
      </c>
    </row>
    <row r="425" spans="1:14" x14ac:dyDescent="0.2">
      <c r="A425" s="8"/>
      <c r="B425" s="18" t="s">
        <v>396</v>
      </c>
      <c r="C425" s="1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18" t="s">
        <v>397</v>
      </c>
      <c r="C426" s="15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11" t="str">
        <f t="shared" si="96"/>
        <v/>
      </c>
    </row>
    <row r="427" spans="1:14" ht="25.5" x14ac:dyDescent="0.2">
      <c r="A427" s="8"/>
      <c r="B427" s="18" t="s">
        <v>398</v>
      </c>
      <c r="C427" s="15">
        <v>1</v>
      </c>
      <c r="D427" s="9">
        <v>0</v>
      </c>
      <c r="E427" s="9">
        <v>0</v>
      </c>
      <c r="F427" s="9">
        <v>0</v>
      </c>
      <c r="G427" s="10">
        <f t="shared" si="91"/>
        <v>1.6286644951140066E-3</v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>
        <f t="shared" si="97"/>
        <v>-1</v>
      </c>
      <c r="L427" s="10" t="str">
        <f t="shared" si="98"/>
        <v xml:space="preserve"> </v>
      </c>
      <c r="M427" s="10">
        <f t="shared" si="95"/>
        <v>-1.6286644951140066E-3</v>
      </c>
      <c r="N427" s="11" t="str">
        <f t="shared" si="96"/>
        <v/>
      </c>
    </row>
    <row r="428" spans="1:14" x14ac:dyDescent="0.2">
      <c r="A428" s="8"/>
      <c r="B428" s="18" t="s">
        <v>399</v>
      </c>
      <c r="C428" s="15">
        <v>1</v>
      </c>
      <c r="D428" s="9">
        <v>0</v>
      </c>
      <c r="E428" s="9">
        <v>0</v>
      </c>
      <c r="F428" s="9">
        <v>0</v>
      </c>
      <c r="G428" s="10">
        <f t="shared" si="91"/>
        <v>1.6286644951140066E-3</v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>
        <f t="shared" si="97"/>
        <v>-1</v>
      </c>
      <c r="L428" s="10" t="str">
        <f t="shared" si="98"/>
        <v xml:space="preserve"> </v>
      </c>
      <c r="M428" s="10">
        <f t="shared" si="95"/>
        <v>-1.6286644951140066E-3</v>
      </c>
      <c r="N428" s="11" t="str">
        <f t="shared" si="96"/>
        <v/>
      </c>
    </row>
    <row r="429" spans="1:14" x14ac:dyDescent="0.2">
      <c r="A429" s="8"/>
      <c r="B429" s="18" t="s">
        <v>400</v>
      </c>
      <c r="C429" s="15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11" t="str">
        <f t="shared" si="96"/>
        <v/>
      </c>
    </row>
    <row r="430" spans="1:14" x14ac:dyDescent="0.2">
      <c r="A430" s="8"/>
      <c r="B430" s="18" t="s">
        <v>401</v>
      </c>
      <c r="C430" s="15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11" t="str">
        <f t="shared" si="96"/>
        <v/>
      </c>
    </row>
    <row r="431" spans="1:14" x14ac:dyDescent="0.2">
      <c r="A431" s="8"/>
      <c r="B431" s="18" t="s">
        <v>402</v>
      </c>
      <c r="C431" s="1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18" t="s">
        <v>403</v>
      </c>
      <c r="C432" s="15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18" t="s">
        <v>404</v>
      </c>
      <c r="C433" s="15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11" t="str">
        <f t="shared" si="96"/>
        <v/>
      </c>
    </row>
    <row r="434" spans="1:14" x14ac:dyDescent="0.2">
      <c r="A434" s="8"/>
      <c r="B434" s="18" t="s">
        <v>405</v>
      </c>
      <c r="C434" s="15">
        <v>0</v>
      </c>
      <c r="D434" s="9">
        <v>0</v>
      </c>
      <c r="E434" s="9">
        <v>0</v>
      </c>
      <c r="F434" s="9">
        <v>0</v>
      </c>
      <c r="G434" s="10" t="str">
        <f t="shared" si="91"/>
        <v/>
      </c>
      <c r="H434" s="10" t="str">
        <f t="shared" si="92"/>
        <v/>
      </c>
      <c r="I434" s="10" t="str">
        <f t="shared" si="93"/>
        <v/>
      </c>
      <c r="J434" s="10" t="str">
        <f t="shared" si="94"/>
        <v/>
      </c>
      <c r="K434" s="10" t="str">
        <f t="shared" si="97"/>
        <v xml:space="preserve"> </v>
      </c>
      <c r="L434" s="10" t="str">
        <f t="shared" si="98"/>
        <v xml:space="preserve"> </v>
      </c>
      <c r="M434" s="10" t="str">
        <f t="shared" si="95"/>
        <v/>
      </c>
      <c r="N434" s="11" t="str">
        <f t="shared" si="96"/>
        <v/>
      </c>
    </row>
    <row r="435" spans="1:14" x14ac:dyDescent="0.2">
      <c r="A435" s="8"/>
      <c r="B435" s="18" t="s">
        <v>406</v>
      </c>
      <c r="C435" s="15">
        <v>3</v>
      </c>
      <c r="D435" s="9">
        <v>10</v>
      </c>
      <c r="E435" s="9">
        <v>0</v>
      </c>
      <c r="F435" s="9">
        <v>0</v>
      </c>
      <c r="G435" s="10">
        <f t="shared" ref="G435:G498" si="99">+IF(C435=0,"",C435/C$371)</f>
        <v>4.8859934853420191E-3</v>
      </c>
      <c r="H435" s="10">
        <f t="shared" ref="H435:H498" si="100">+IF(D435=0,"",D435/D$371)</f>
        <v>1.6611295681063124E-2</v>
      </c>
      <c r="I435" s="10" t="str">
        <f t="shared" ref="I435:I498" si="101">+IF(E435=0,"",E435/E$371)</f>
        <v/>
      </c>
      <c r="J435" s="10" t="str">
        <f t="shared" ref="J435:J498" si="102">+IF(F435=0,"",F435/F$371)</f>
        <v/>
      </c>
      <c r="K435" s="10">
        <f t="shared" si="97"/>
        <v>-1</v>
      </c>
      <c r="L435" s="10">
        <f t="shared" si="98"/>
        <v>-1</v>
      </c>
      <c r="M435" s="10">
        <f t="shared" ref="M435:M498" si="103">+IF(OR(AND(G435=""),(K435="")),"",G435*K435)</f>
        <v>-4.8859934853420191E-3</v>
      </c>
      <c r="N435" s="11">
        <f t="shared" ref="N435:N498" si="104">+IF(OR(AND(H435=""),(L435="")),"",H435*L435)</f>
        <v>-1.6611295681063124E-2</v>
      </c>
    </row>
    <row r="436" spans="1:14" x14ac:dyDescent="0.2">
      <c r="A436" s="8"/>
      <c r="B436" s="18" t="s">
        <v>407</v>
      </c>
      <c r="C436" s="15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11" t="str">
        <f t="shared" si="104"/>
        <v/>
      </c>
    </row>
    <row r="437" spans="1:14" x14ac:dyDescent="0.2">
      <c r="A437" s="8"/>
      <c r="B437" s="18" t="s">
        <v>408</v>
      </c>
      <c r="C437" s="15">
        <v>0</v>
      </c>
      <c r="D437" s="9">
        <v>1</v>
      </c>
      <c r="E437" s="9">
        <v>0</v>
      </c>
      <c r="F437" s="9">
        <v>0</v>
      </c>
      <c r="G437" s="10" t="str">
        <f t="shared" si="99"/>
        <v/>
      </c>
      <c r="H437" s="10">
        <f t="shared" si="100"/>
        <v>1.6611295681063123E-3</v>
      </c>
      <c r="I437" s="10" t="str">
        <f t="shared" si="101"/>
        <v/>
      </c>
      <c r="J437" s="10" t="str">
        <f t="shared" si="102"/>
        <v/>
      </c>
      <c r="K437" s="10" t="str">
        <f t="shared" si="105"/>
        <v xml:space="preserve"> </v>
      </c>
      <c r="L437" s="10">
        <f t="shared" si="106"/>
        <v>-1</v>
      </c>
      <c r="M437" s="10" t="str">
        <f t="shared" si="103"/>
        <v/>
      </c>
      <c r="N437" s="11">
        <f t="shared" si="104"/>
        <v>-1.6611295681063123E-3</v>
      </c>
    </row>
    <row r="438" spans="1:14" x14ac:dyDescent="0.2">
      <c r="A438" s="8"/>
      <c r="B438" s="18" t="s">
        <v>409</v>
      </c>
      <c r="C438" s="15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1" t="str">
        <f t="shared" si="104"/>
        <v/>
      </c>
    </row>
    <row r="439" spans="1:14" x14ac:dyDescent="0.2">
      <c r="A439" s="8"/>
      <c r="B439" s="18" t="s">
        <v>410</v>
      </c>
      <c r="C439" s="1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18" t="s">
        <v>411</v>
      </c>
      <c r="C440" s="1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18" t="s">
        <v>412</v>
      </c>
      <c r="C441" s="1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18" t="s">
        <v>413</v>
      </c>
      <c r="C442" s="15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11" t="str">
        <f t="shared" si="104"/>
        <v/>
      </c>
    </row>
    <row r="443" spans="1:14" x14ac:dyDescent="0.2">
      <c r="A443" s="8"/>
      <c r="B443" s="18" t="s">
        <v>414</v>
      </c>
      <c r="C443" s="15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18" t="s">
        <v>415</v>
      </c>
      <c r="C444" s="1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18" t="s">
        <v>416</v>
      </c>
      <c r="C445" s="15">
        <v>0</v>
      </c>
      <c r="D445" s="9">
        <v>3</v>
      </c>
      <c r="E445" s="9">
        <v>0</v>
      </c>
      <c r="F445" s="9">
        <v>0</v>
      </c>
      <c r="G445" s="10" t="str">
        <f t="shared" si="99"/>
        <v/>
      </c>
      <c r="H445" s="10">
        <f t="shared" si="100"/>
        <v>4.9833887043189366E-3</v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>
        <f t="shared" si="106"/>
        <v>-1</v>
      </c>
      <c r="M445" s="10" t="str">
        <f t="shared" si="103"/>
        <v/>
      </c>
      <c r="N445" s="11">
        <f t="shared" si="104"/>
        <v>-4.9833887043189366E-3</v>
      </c>
    </row>
    <row r="446" spans="1:14" x14ac:dyDescent="0.2">
      <c r="A446" s="8"/>
      <c r="B446" s="18" t="s">
        <v>417</v>
      </c>
      <c r="C446" s="15">
        <v>3</v>
      </c>
      <c r="D446" s="9">
        <v>11</v>
      </c>
      <c r="E446" s="9">
        <v>2</v>
      </c>
      <c r="F446" s="9">
        <v>18</v>
      </c>
      <c r="G446" s="10">
        <f t="shared" si="99"/>
        <v>4.8859934853420191E-3</v>
      </c>
      <c r="H446" s="10">
        <f t="shared" si="100"/>
        <v>1.8272425249169437E-2</v>
      </c>
      <c r="I446" s="10">
        <f t="shared" si="101"/>
        <v>4.4742729306487695E-3</v>
      </c>
      <c r="J446" s="10">
        <f t="shared" si="102"/>
        <v>3.3962264150943396E-2</v>
      </c>
      <c r="K446" s="10">
        <f t="shared" si="105"/>
        <v>-0.33333333333333331</v>
      </c>
      <c r="L446" s="10">
        <f t="shared" si="106"/>
        <v>0.63636363636363635</v>
      </c>
      <c r="M446" s="10">
        <f t="shared" si="103"/>
        <v>-1.6286644951140064E-3</v>
      </c>
      <c r="N446" s="11">
        <f t="shared" si="104"/>
        <v>1.1627906976744188E-2</v>
      </c>
    </row>
    <row r="447" spans="1:14" ht="24.75" customHeight="1" x14ac:dyDescent="0.2">
      <c r="A447" s="8"/>
      <c r="B447" s="18" t="s">
        <v>418</v>
      </c>
      <c r="C447" s="1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18" t="s">
        <v>419</v>
      </c>
      <c r="C448" s="15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11" t="str">
        <f t="shared" si="104"/>
        <v/>
      </c>
    </row>
    <row r="449" spans="1:14" x14ac:dyDescent="0.2">
      <c r="A449" s="8"/>
      <c r="B449" s="18" t="s">
        <v>420</v>
      </c>
      <c r="C449" s="15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11" t="str">
        <f t="shared" si="104"/>
        <v/>
      </c>
    </row>
    <row r="450" spans="1:14" x14ac:dyDescent="0.2">
      <c r="A450" s="8"/>
      <c r="B450" s="18" t="s">
        <v>421</v>
      </c>
      <c r="C450" s="15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11" t="str">
        <f t="shared" si="104"/>
        <v/>
      </c>
    </row>
    <row r="451" spans="1:14" x14ac:dyDescent="0.2">
      <c r="A451" s="8"/>
      <c r="B451" s="18" t="s">
        <v>422</v>
      </c>
      <c r="C451" s="15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1" t="str">
        <f t="shared" si="104"/>
        <v/>
      </c>
    </row>
    <row r="452" spans="1:14" x14ac:dyDescent="0.2">
      <c r="A452" s="8"/>
      <c r="B452" s="18" t="s">
        <v>423</v>
      </c>
      <c r="C452" s="1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18" t="s">
        <v>424</v>
      </c>
      <c r="C453" s="1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18" t="s">
        <v>425</v>
      </c>
      <c r="C454" s="15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11" t="str">
        <f t="shared" si="104"/>
        <v/>
      </c>
    </row>
    <row r="455" spans="1:14" x14ac:dyDescent="0.2">
      <c r="A455" s="8"/>
      <c r="B455" s="18" t="s">
        <v>426</v>
      </c>
      <c r="C455" s="15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11" t="str">
        <f t="shared" si="104"/>
        <v/>
      </c>
    </row>
    <row r="456" spans="1:14" x14ac:dyDescent="0.2">
      <c r="A456" s="8"/>
      <c r="B456" s="18" t="s">
        <v>427</v>
      </c>
      <c r="C456" s="15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18" t="s">
        <v>428</v>
      </c>
      <c r="C457" s="15">
        <v>1</v>
      </c>
      <c r="D457" s="9">
        <v>1</v>
      </c>
      <c r="E457" s="9">
        <v>0</v>
      </c>
      <c r="F457" s="9">
        <v>0</v>
      </c>
      <c r="G457" s="10">
        <f t="shared" si="99"/>
        <v>1.6286644951140066E-3</v>
      </c>
      <c r="H457" s="10">
        <f t="shared" si="100"/>
        <v>1.6611295681063123E-3</v>
      </c>
      <c r="I457" s="10" t="str">
        <f t="shared" si="101"/>
        <v/>
      </c>
      <c r="J457" s="10" t="str">
        <f t="shared" si="102"/>
        <v/>
      </c>
      <c r="K457" s="10">
        <f t="shared" si="105"/>
        <v>-1</v>
      </c>
      <c r="L457" s="10">
        <f t="shared" si="106"/>
        <v>-1</v>
      </c>
      <c r="M457" s="10">
        <f t="shared" si="103"/>
        <v>-1.6286644951140066E-3</v>
      </c>
      <c r="N457" s="11">
        <f t="shared" si="104"/>
        <v>-1.6611295681063123E-3</v>
      </c>
    </row>
    <row r="458" spans="1:14" x14ac:dyDescent="0.2">
      <c r="A458" s="8"/>
      <c r="B458" s="18" t="s">
        <v>429</v>
      </c>
      <c r="C458" s="15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2.5" customHeight="1" x14ac:dyDescent="0.2">
      <c r="A459" s="8"/>
      <c r="B459" s="18" t="s">
        <v>430</v>
      </c>
      <c r="C459" s="15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1" t="str">
        <f t="shared" si="104"/>
        <v/>
      </c>
    </row>
    <row r="460" spans="1:14" ht="25.5" x14ac:dyDescent="0.2">
      <c r="A460" s="8"/>
      <c r="B460" s="18" t="s">
        <v>431</v>
      </c>
      <c r="C460" s="15">
        <v>1</v>
      </c>
      <c r="D460" s="9">
        <v>7</v>
      </c>
      <c r="E460" s="9">
        <v>0</v>
      </c>
      <c r="F460" s="9">
        <v>2</v>
      </c>
      <c r="G460" s="10">
        <f t="shared" si="99"/>
        <v>1.6286644951140066E-3</v>
      </c>
      <c r="H460" s="10">
        <f t="shared" si="100"/>
        <v>1.1627906976744186E-2</v>
      </c>
      <c r="I460" s="10" t="str">
        <f t="shared" si="101"/>
        <v/>
      </c>
      <c r="J460" s="10">
        <f t="shared" si="102"/>
        <v>3.7735849056603774E-3</v>
      </c>
      <c r="K460" s="10">
        <f t="shared" si="105"/>
        <v>-1</v>
      </c>
      <c r="L460" s="10">
        <f t="shared" si="106"/>
        <v>-0.7142857142857143</v>
      </c>
      <c r="M460" s="10">
        <f t="shared" si="103"/>
        <v>-1.6286644951140066E-3</v>
      </c>
      <c r="N460" s="11">
        <f t="shared" si="104"/>
        <v>-8.3056478405315621E-3</v>
      </c>
    </row>
    <row r="461" spans="1:14" x14ac:dyDescent="0.2">
      <c r="A461" s="8"/>
      <c r="B461" s="18" t="s">
        <v>432</v>
      </c>
      <c r="C461" s="1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18" t="s">
        <v>433</v>
      </c>
      <c r="C462" s="15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1" t="str">
        <f t="shared" si="104"/>
        <v/>
      </c>
    </row>
    <row r="463" spans="1:14" ht="25.5" x14ac:dyDescent="0.2">
      <c r="A463" s="8"/>
      <c r="B463" s="18" t="s">
        <v>434</v>
      </c>
      <c r="C463" s="1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18" t="s">
        <v>435</v>
      </c>
      <c r="C464" s="15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18" t="s">
        <v>436</v>
      </c>
      <c r="C465" s="15">
        <v>0</v>
      </c>
      <c r="D465" s="9">
        <v>0</v>
      </c>
      <c r="E465" s="9">
        <v>0</v>
      </c>
      <c r="F465" s="9">
        <v>3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>
        <f t="shared" si="102"/>
        <v>5.6603773584905656E-3</v>
      </c>
      <c r="K465" s="10" t="str">
        <f t="shared" si="105"/>
        <v xml:space="preserve"> </v>
      </c>
      <c r="L465" s="10">
        <f t="shared" si="106"/>
        <v>1</v>
      </c>
      <c r="M465" s="10" t="str">
        <f t="shared" si="103"/>
        <v/>
      </c>
      <c r="N465" s="11" t="str">
        <f t="shared" si="104"/>
        <v/>
      </c>
    </row>
    <row r="466" spans="1:14" x14ac:dyDescent="0.2">
      <c r="A466" s="8"/>
      <c r="B466" s="18" t="s">
        <v>437</v>
      </c>
      <c r="C466" s="15">
        <v>0</v>
      </c>
      <c r="D466" s="9">
        <v>1</v>
      </c>
      <c r="E466" s="9">
        <v>0</v>
      </c>
      <c r="F466" s="9">
        <v>1</v>
      </c>
      <c r="G466" s="10" t="str">
        <f t="shared" si="99"/>
        <v/>
      </c>
      <c r="H466" s="10">
        <f t="shared" si="100"/>
        <v>1.6611295681063123E-3</v>
      </c>
      <c r="I466" s="10" t="str">
        <f t="shared" si="101"/>
        <v/>
      </c>
      <c r="J466" s="10">
        <f t="shared" si="102"/>
        <v>1.8867924528301887E-3</v>
      </c>
      <c r="K466" s="10" t="str">
        <f t="shared" si="105"/>
        <v xml:space="preserve"> </v>
      </c>
      <c r="L466" s="10">
        <f t="shared" si="106"/>
        <v>0</v>
      </c>
      <c r="M466" s="10" t="str">
        <f t="shared" si="103"/>
        <v/>
      </c>
      <c r="N466" s="11">
        <f t="shared" si="104"/>
        <v>0</v>
      </c>
    </row>
    <row r="467" spans="1:14" x14ac:dyDescent="0.2">
      <c r="A467" s="8"/>
      <c r="B467" s="18" t="s">
        <v>438</v>
      </c>
      <c r="C467" s="15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1" t="str">
        <f t="shared" si="104"/>
        <v/>
      </c>
    </row>
    <row r="468" spans="1:14" x14ac:dyDescent="0.2">
      <c r="A468" s="8"/>
      <c r="B468" s="18" t="s">
        <v>439</v>
      </c>
      <c r="C468" s="1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18" t="s">
        <v>440</v>
      </c>
      <c r="C469" s="15">
        <v>0</v>
      </c>
      <c r="D469" s="9">
        <v>1</v>
      </c>
      <c r="E469" s="9">
        <v>0</v>
      </c>
      <c r="F469" s="9">
        <v>2</v>
      </c>
      <c r="G469" s="10" t="str">
        <f t="shared" si="99"/>
        <v/>
      </c>
      <c r="H469" s="10">
        <f t="shared" si="100"/>
        <v>1.6611295681063123E-3</v>
      </c>
      <c r="I469" s="10" t="str">
        <f t="shared" si="101"/>
        <v/>
      </c>
      <c r="J469" s="10">
        <f t="shared" si="102"/>
        <v>3.7735849056603774E-3</v>
      </c>
      <c r="K469" s="10" t="str">
        <f t="shared" si="105"/>
        <v xml:space="preserve"> </v>
      </c>
      <c r="L469" s="10">
        <f t="shared" si="106"/>
        <v>1</v>
      </c>
      <c r="M469" s="10" t="str">
        <f t="shared" si="103"/>
        <v/>
      </c>
      <c r="N469" s="11">
        <f t="shared" si="104"/>
        <v>1.6611295681063123E-3</v>
      </c>
    </row>
    <row r="470" spans="1:14" x14ac:dyDescent="0.2">
      <c r="A470" s="8"/>
      <c r="B470" s="18" t="s">
        <v>441</v>
      </c>
      <c r="C470" s="15">
        <v>1</v>
      </c>
      <c r="D470" s="9">
        <v>0</v>
      </c>
      <c r="E470" s="9">
        <v>78</v>
      </c>
      <c r="F470" s="9">
        <v>117</v>
      </c>
      <c r="G470" s="10">
        <f t="shared" si="99"/>
        <v>1.6286644951140066E-3</v>
      </c>
      <c r="H470" s="10" t="str">
        <f t="shared" si="100"/>
        <v/>
      </c>
      <c r="I470" s="10">
        <f t="shared" si="101"/>
        <v>0.17449664429530201</v>
      </c>
      <c r="J470" s="10">
        <f t="shared" si="102"/>
        <v>0.22075471698113208</v>
      </c>
      <c r="K470" s="10">
        <f t="shared" si="105"/>
        <v>77</v>
      </c>
      <c r="L470" s="10">
        <f t="shared" si="106"/>
        <v>1</v>
      </c>
      <c r="M470" s="10">
        <f t="shared" si="103"/>
        <v>0.1254071661237785</v>
      </c>
      <c r="N470" s="11" t="str">
        <f t="shared" si="104"/>
        <v/>
      </c>
    </row>
    <row r="471" spans="1:14" x14ac:dyDescent="0.2">
      <c r="A471" s="8"/>
      <c r="B471" s="18" t="s">
        <v>442</v>
      </c>
      <c r="C471" s="15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11" t="str">
        <f t="shared" si="104"/>
        <v/>
      </c>
    </row>
    <row r="472" spans="1:14" x14ac:dyDescent="0.2">
      <c r="A472" s="8"/>
      <c r="B472" s="18" t="s">
        <v>443</v>
      </c>
      <c r="C472" s="15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18" t="s">
        <v>444</v>
      </c>
      <c r="C473" s="15">
        <v>0</v>
      </c>
      <c r="D473" s="9">
        <v>0</v>
      </c>
      <c r="E473" s="9">
        <v>17</v>
      </c>
      <c r="F473" s="9">
        <v>35</v>
      </c>
      <c r="G473" s="10" t="str">
        <f t="shared" si="99"/>
        <v/>
      </c>
      <c r="H473" s="10" t="str">
        <f t="shared" si="100"/>
        <v/>
      </c>
      <c r="I473" s="10">
        <f t="shared" si="101"/>
        <v>3.803131991051454E-2</v>
      </c>
      <c r="J473" s="10">
        <f t="shared" si="102"/>
        <v>6.6037735849056603E-2</v>
      </c>
      <c r="K473" s="10">
        <f t="shared" si="105"/>
        <v>1</v>
      </c>
      <c r="L473" s="10">
        <f t="shared" si="106"/>
        <v>1</v>
      </c>
      <c r="M473" s="10" t="str">
        <f t="shared" si="103"/>
        <v/>
      </c>
      <c r="N473" s="11" t="str">
        <f t="shared" si="104"/>
        <v/>
      </c>
    </row>
    <row r="474" spans="1:14" x14ac:dyDescent="0.2">
      <c r="A474" s="8"/>
      <c r="B474" s="18" t="s">
        <v>445</v>
      </c>
      <c r="C474" s="15">
        <v>1</v>
      </c>
      <c r="D474" s="9">
        <v>0</v>
      </c>
      <c r="E474" s="9">
        <v>0</v>
      </c>
      <c r="F474" s="9">
        <v>0</v>
      </c>
      <c r="G474" s="10">
        <f t="shared" si="99"/>
        <v>1.6286644951140066E-3</v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>
        <f t="shared" si="105"/>
        <v>-1</v>
      </c>
      <c r="L474" s="10" t="str">
        <f t="shared" si="106"/>
        <v xml:space="preserve"> </v>
      </c>
      <c r="M474" s="10">
        <f t="shared" si="103"/>
        <v>-1.6286644951140066E-3</v>
      </c>
      <c r="N474" s="11" t="str">
        <f t="shared" si="104"/>
        <v/>
      </c>
    </row>
    <row r="475" spans="1:14" x14ac:dyDescent="0.2">
      <c r="A475" s="8"/>
      <c r="B475" s="18" t="s">
        <v>446</v>
      </c>
      <c r="C475" s="1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18" t="s">
        <v>447</v>
      </c>
      <c r="C476" s="1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18" t="s">
        <v>448</v>
      </c>
      <c r="C477" s="15">
        <v>0</v>
      </c>
      <c r="D477" s="9">
        <v>0</v>
      </c>
      <c r="E477" s="9">
        <v>0</v>
      </c>
      <c r="F477" s="9">
        <v>1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>
        <f t="shared" si="102"/>
        <v>1.8867924528301887E-3</v>
      </c>
      <c r="K477" s="10" t="str">
        <f t="shared" si="105"/>
        <v xml:space="preserve"> </v>
      </c>
      <c r="L477" s="10">
        <f t="shared" si="106"/>
        <v>1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18" t="s">
        <v>449</v>
      </c>
      <c r="C478" s="15">
        <v>1</v>
      </c>
      <c r="D478" s="9">
        <v>2</v>
      </c>
      <c r="E478" s="9">
        <v>0</v>
      </c>
      <c r="F478" s="9">
        <v>2</v>
      </c>
      <c r="G478" s="10">
        <f t="shared" si="99"/>
        <v>1.6286644951140066E-3</v>
      </c>
      <c r="H478" s="10">
        <f t="shared" si="100"/>
        <v>3.3222591362126247E-3</v>
      </c>
      <c r="I478" s="10" t="str">
        <f t="shared" si="101"/>
        <v/>
      </c>
      <c r="J478" s="10">
        <f t="shared" si="102"/>
        <v>3.7735849056603774E-3</v>
      </c>
      <c r="K478" s="10">
        <f t="shared" si="105"/>
        <v>-1</v>
      </c>
      <c r="L478" s="10">
        <f t="shared" si="106"/>
        <v>0</v>
      </c>
      <c r="M478" s="10">
        <f t="shared" si="103"/>
        <v>-1.6286644951140066E-3</v>
      </c>
      <c r="N478" s="11">
        <f t="shared" si="104"/>
        <v>0</v>
      </c>
    </row>
    <row r="479" spans="1:14" x14ac:dyDescent="0.2">
      <c r="A479" s="8"/>
      <c r="B479" s="18" t="s">
        <v>450</v>
      </c>
      <c r="C479" s="1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18" t="s">
        <v>451</v>
      </c>
      <c r="C480" s="15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1" t="str">
        <f t="shared" si="104"/>
        <v/>
      </c>
    </row>
    <row r="481" spans="1:14" ht="24" customHeight="1" x14ac:dyDescent="0.2">
      <c r="A481" s="8"/>
      <c r="B481" s="18" t="s">
        <v>452</v>
      </c>
      <c r="C481" s="15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11" t="str">
        <f t="shared" si="104"/>
        <v/>
      </c>
    </row>
    <row r="482" spans="1:14" x14ac:dyDescent="0.2">
      <c r="A482" s="8"/>
      <c r="B482" s="18" t="s">
        <v>453</v>
      </c>
      <c r="C482" s="1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18" t="s">
        <v>454</v>
      </c>
      <c r="C483" s="15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11" t="str">
        <f t="shared" si="104"/>
        <v/>
      </c>
    </row>
    <row r="484" spans="1:14" x14ac:dyDescent="0.2">
      <c r="A484" s="8"/>
      <c r="B484" s="18" t="s">
        <v>455</v>
      </c>
      <c r="C484" s="15">
        <v>1</v>
      </c>
      <c r="D484" s="9">
        <v>0</v>
      </c>
      <c r="E484" s="9">
        <v>0</v>
      </c>
      <c r="F484" s="9">
        <v>0</v>
      </c>
      <c r="G484" s="10">
        <f t="shared" si="99"/>
        <v>1.6286644951140066E-3</v>
      </c>
      <c r="H484" s="10" t="str">
        <f t="shared" si="100"/>
        <v/>
      </c>
      <c r="I484" s="10" t="str">
        <f t="shared" si="101"/>
        <v/>
      </c>
      <c r="J484" s="10" t="str">
        <f t="shared" si="102"/>
        <v/>
      </c>
      <c r="K484" s="10">
        <f t="shared" si="105"/>
        <v>-1</v>
      </c>
      <c r="L484" s="10" t="str">
        <f t="shared" si="106"/>
        <v xml:space="preserve"> </v>
      </c>
      <c r="M484" s="10">
        <f t="shared" si="103"/>
        <v>-1.6286644951140066E-3</v>
      </c>
      <c r="N484" s="11" t="str">
        <f t="shared" si="104"/>
        <v/>
      </c>
    </row>
    <row r="485" spans="1:14" x14ac:dyDescent="0.2">
      <c r="A485" s="8"/>
      <c r="B485" s="18" t="s">
        <v>456</v>
      </c>
      <c r="C485" s="15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11" t="str">
        <f t="shared" si="104"/>
        <v/>
      </c>
    </row>
    <row r="486" spans="1:14" ht="25.5" x14ac:dyDescent="0.2">
      <c r="A486" s="8"/>
      <c r="B486" s="18" t="s">
        <v>457</v>
      </c>
      <c r="C486" s="15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11" t="str">
        <f t="shared" si="104"/>
        <v/>
      </c>
    </row>
    <row r="487" spans="1:14" ht="25.5" x14ac:dyDescent="0.2">
      <c r="A487" s="8"/>
      <c r="B487" s="18" t="s">
        <v>458</v>
      </c>
      <c r="C487" s="15">
        <v>0</v>
      </c>
      <c r="D487" s="9">
        <v>0</v>
      </c>
      <c r="E487" s="9">
        <v>0</v>
      </c>
      <c r="F487" s="9">
        <v>1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>
        <f t="shared" si="102"/>
        <v>1.8867924528301887E-3</v>
      </c>
      <c r="K487" s="10" t="str">
        <f t="shared" si="105"/>
        <v xml:space="preserve"> </v>
      </c>
      <c r="L487" s="10">
        <f t="shared" si="106"/>
        <v>1</v>
      </c>
      <c r="M487" s="10" t="str">
        <f t="shared" si="103"/>
        <v/>
      </c>
      <c r="N487" s="11" t="str">
        <f t="shared" si="104"/>
        <v/>
      </c>
    </row>
    <row r="488" spans="1:14" ht="25.5" x14ac:dyDescent="0.2">
      <c r="A488" s="8"/>
      <c r="B488" s="18" t="s">
        <v>459</v>
      </c>
      <c r="C488" s="1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18" t="s">
        <v>460</v>
      </c>
      <c r="C489" s="15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1" t="str">
        <f t="shared" si="104"/>
        <v/>
      </c>
    </row>
    <row r="490" spans="1:14" ht="25.5" x14ac:dyDescent="0.2">
      <c r="A490" s="8"/>
      <c r="B490" s="18" t="s">
        <v>461</v>
      </c>
      <c r="C490" s="1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18" t="s">
        <v>462</v>
      </c>
      <c r="C491" s="15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1" t="str">
        <f t="shared" si="104"/>
        <v/>
      </c>
    </row>
    <row r="492" spans="1:14" x14ac:dyDescent="0.2">
      <c r="A492" s="8"/>
      <c r="B492" s="18" t="s">
        <v>463</v>
      </c>
      <c r="C492" s="15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1" t="str">
        <f t="shared" si="104"/>
        <v/>
      </c>
    </row>
    <row r="493" spans="1:14" x14ac:dyDescent="0.2">
      <c r="A493" s="8"/>
      <c r="B493" s="18" t="s">
        <v>464</v>
      </c>
      <c r="C493" s="15">
        <v>0</v>
      </c>
      <c r="D493" s="9">
        <v>0</v>
      </c>
      <c r="E493" s="9">
        <v>0</v>
      </c>
      <c r="F493" s="9">
        <v>1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>
        <f t="shared" si="102"/>
        <v>1.8867924528301887E-3</v>
      </c>
      <c r="K493" s="10" t="str">
        <f t="shared" si="105"/>
        <v xml:space="preserve"> </v>
      </c>
      <c r="L493" s="10">
        <f t="shared" si="106"/>
        <v>1</v>
      </c>
      <c r="M493" s="10" t="str">
        <f t="shared" si="103"/>
        <v/>
      </c>
      <c r="N493" s="11" t="str">
        <f t="shared" si="104"/>
        <v/>
      </c>
    </row>
    <row r="494" spans="1:14" x14ac:dyDescent="0.2">
      <c r="A494" s="8"/>
      <c r="B494" s="18" t="s">
        <v>465</v>
      </c>
      <c r="C494" s="15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11" t="str">
        <f t="shared" si="104"/>
        <v/>
      </c>
    </row>
    <row r="495" spans="1:14" x14ac:dyDescent="0.2">
      <c r="A495" s="8"/>
      <c r="B495" s="18" t="s">
        <v>466</v>
      </c>
      <c r="C495" s="15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1" t="str">
        <f t="shared" si="104"/>
        <v/>
      </c>
    </row>
    <row r="496" spans="1:14" x14ac:dyDescent="0.2">
      <c r="A496" s="8"/>
      <c r="B496" s="18" t="s">
        <v>467</v>
      </c>
      <c r="C496" s="15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1" t="str">
        <f t="shared" si="104"/>
        <v/>
      </c>
    </row>
    <row r="497" spans="1:14" x14ac:dyDescent="0.2">
      <c r="A497" s="8"/>
      <c r="B497" s="18" t="s">
        <v>468</v>
      </c>
      <c r="C497" s="15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11" t="str">
        <f t="shared" si="104"/>
        <v/>
      </c>
    </row>
    <row r="498" spans="1:14" x14ac:dyDescent="0.2">
      <c r="A498" s="8"/>
      <c r="B498" s="18" t="s">
        <v>469</v>
      </c>
      <c r="C498" s="15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1" t="str">
        <f t="shared" si="104"/>
        <v/>
      </c>
    </row>
    <row r="499" spans="1:14" x14ac:dyDescent="0.2">
      <c r="A499" s="8"/>
      <c r="B499" s="18" t="s">
        <v>470</v>
      </c>
      <c r="C499" s="15">
        <v>0</v>
      </c>
      <c r="D499" s="9">
        <v>1</v>
      </c>
      <c r="E499" s="9">
        <v>0</v>
      </c>
      <c r="F499" s="9">
        <v>1</v>
      </c>
      <c r="G499" s="10" t="str">
        <f t="shared" ref="G499:G562" si="107">+IF(C499=0,"",C499/C$371)</f>
        <v/>
      </c>
      <c r="H499" s="10">
        <f t="shared" ref="H499:H562" si="108">+IF(D499=0,"",D499/D$371)</f>
        <v>1.6611295681063123E-3</v>
      </c>
      <c r="I499" s="10" t="str">
        <f t="shared" ref="I499:I562" si="109">+IF(E499=0,"",E499/E$371)</f>
        <v/>
      </c>
      <c r="J499" s="10">
        <f t="shared" ref="J499:J562" si="110">+IF(F499=0,"",F499/F$371)</f>
        <v>1.8867924528301887E-3</v>
      </c>
      <c r="K499" s="10" t="str">
        <f t="shared" si="105"/>
        <v xml:space="preserve"> </v>
      </c>
      <c r="L499" s="10">
        <f t="shared" si="106"/>
        <v>0</v>
      </c>
      <c r="M499" s="10" t="str">
        <f t="shared" ref="M499:M562" si="111">+IF(OR(AND(G499=""),(K499="")),"",G499*K499)</f>
        <v/>
      </c>
      <c r="N499" s="11">
        <f t="shared" ref="N499:N562" si="112">+IF(OR(AND(H499=""),(L499="")),"",H499*L499)</f>
        <v>0</v>
      </c>
    </row>
    <row r="500" spans="1:14" x14ac:dyDescent="0.2">
      <c r="A500" s="8"/>
      <c r="B500" s="18" t="s">
        <v>471</v>
      </c>
      <c r="C500" s="1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18" t="s">
        <v>472</v>
      </c>
      <c r="C501" s="15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18" t="s">
        <v>473</v>
      </c>
      <c r="C502" s="1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18" t="s">
        <v>474</v>
      </c>
      <c r="C503" s="15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18" t="s">
        <v>475</v>
      </c>
      <c r="C504" s="15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1" t="str">
        <f t="shared" si="112"/>
        <v/>
      </c>
    </row>
    <row r="505" spans="1:14" x14ac:dyDescent="0.2">
      <c r="A505" s="8"/>
      <c r="B505" s="18" t="s">
        <v>476</v>
      </c>
      <c r="C505" s="1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18" t="s">
        <v>477</v>
      </c>
      <c r="C506" s="1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18" t="s">
        <v>478</v>
      </c>
      <c r="C507" s="15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11" t="str">
        <f t="shared" si="112"/>
        <v/>
      </c>
    </row>
    <row r="508" spans="1:14" ht="25.5" x14ac:dyDescent="0.2">
      <c r="A508" s="8"/>
      <c r="B508" s="18" t="s">
        <v>479</v>
      </c>
      <c r="C508" s="15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18" t="s">
        <v>480</v>
      </c>
      <c r="C509" s="15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11" t="str">
        <f t="shared" si="112"/>
        <v/>
      </c>
    </row>
    <row r="510" spans="1:14" x14ac:dyDescent="0.2">
      <c r="A510" s="8"/>
      <c r="B510" s="18" t="s">
        <v>481</v>
      </c>
      <c r="C510" s="1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18" t="s">
        <v>482</v>
      </c>
      <c r="C511" s="15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1" t="str">
        <f t="shared" si="112"/>
        <v/>
      </c>
    </row>
    <row r="512" spans="1:14" x14ac:dyDescent="0.2">
      <c r="A512" s="8"/>
      <c r="B512" s="18" t="s">
        <v>483</v>
      </c>
      <c r="C512" s="15">
        <v>0</v>
      </c>
      <c r="D512" s="9">
        <v>1</v>
      </c>
      <c r="E512" s="9">
        <v>0</v>
      </c>
      <c r="F512" s="9">
        <v>0</v>
      </c>
      <c r="G512" s="10" t="str">
        <f t="shared" si="107"/>
        <v/>
      </c>
      <c r="H512" s="10">
        <f t="shared" si="108"/>
        <v>1.6611295681063123E-3</v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>
        <f t="shared" si="114"/>
        <v>-1</v>
      </c>
      <c r="M512" s="10" t="str">
        <f t="shared" si="111"/>
        <v/>
      </c>
      <c r="N512" s="11">
        <f t="shared" si="112"/>
        <v>-1.6611295681063123E-3</v>
      </c>
    </row>
    <row r="513" spans="1:14" x14ac:dyDescent="0.2">
      <c r="A513" s="8"/>
      <c r="B513" s="18" t="s">
        <v>484</v>
      </c>
      <c r="C513" s="15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1" t="str">
        <f t="shared" si="112"/>
        <v/>
      </c>
    </row>
    <row r="514" spans="1:14" x14ac:dyDescent="0.2">
      <c r="A514" s="8"/>
      <c r="B514" s="18" t="s">
        <v>485</v>
      </c>
      <c r="C514" s="15">
        <v>0</v>
      </c>
      <c r="D514" s="9">
        <v>1</v>
      </c>
      <c r="E514" s="9">
        <v>0</v>
      </c>
      <c r="F514" s="9">
        <v>0</v>
      </c>
      <c r="G514" s="10" t="str">
        <f t="shared" si="107"/>
        <v/>
      </c>
      <c r="H514" s="10">
        <f t="shared" si="108"/>
        <v>1.6611295681063123E-3</v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>
        <f t="shared" si="114"/>
        <v>-1</v>
      </c>
      <c r="M514" s="10" t="str">
        <f t="shared" si="111"/>
        <v/>
      </c>
      <c r="N514" s="11">
        <f t="shared" si="112"/>
        <v>-1.6611295681063123E-3</v>
      </c>
    </row>
    <row r="515" spans="1:14" x14ac:dyDescent="0.2">
      <c r="A515" s="8"/>
      <c r="B515" s="18" t="s">
        <v>486</v>
      </c>
      <c r="C515" s="15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1" t="str">
        <f t="shared" si="112"/>
        <v/>
      </c>
    </row>
    <row r="516" spans="1:14" x14ac:dyDescent="0.2">
      <c r="A516" s="8"/>
      <c r="B516" s="18" t="s">
        <v>487</v>
      </c>
      <c r="C516" s="15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18" t="s">
        <v>488</v>
      </c>
      <c r="C517" s="15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1" t="str">
        <f t="shared" si="112"/>
        <v/>
      </c>
    </row>
    <row r="518" spans="1:14" x14ac:dyDescent="0.2">
      <c r="A518" s="8"/>
      <c r="B518" s="18" t="s">
        <v>489</v>
      </c>
      <c r="C518" s="15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11" t="str">
        <f t="shared" si="112"/>
        <v/>
      </c>
    </row>
    <row r="519" spans="1:14" ht="27" customHeight="1" x14ac:dyDescent="0.2">
      <c r="A519" s="8"/>
      <c r="B519" s="18" t="s">
        <v>490</v>
      </c>
      <c r="C519" s="1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18" t="s">
        <v>491</v>
      </c>
      <c r="C520" s="15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1" t="str">
        <f t="shared" si="112"/>
        <v/>
      </c>
    </row>
    <row r="521" spans="1:14" ht="27" customHeight="1" x14ac:dyDescent="0.2">
      <c r="A521" s="8"/>
      <c r="B521" s="18" t="s">
        <v>492</v>
      </c>
      <c r="C521" s="1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18" t="s">
        <v>493</v>
      </c>
      <c r="C522" s="15">
        <v>0</v>
      </c>
      <c r="D522" s="9">
        <v>1</v>
      </c>
      <c r="E522" s="9">
        <v>0</v>
      </c>
      <c r="F522" s="9">
        <v>0</v>
      </c>
      <c r="G522" s="10" t="str">
        <f t="shared" si="107"/>
        <v/>
      </c>
      <c r="H522" s="10">
        <f t="shared" si="108"/>
        <v>1.6611295681063123E-3</v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>
        <f t="shared" si="114"/>
        <v>-1</v>
      </c>
      <c r="M522" s="10" t="str">
        <f t="shared" si="111"/>
        <v/>
      </c>
      <c r="N522" s="11">
        <f t="shared" si="112"/>
        <v>-1.6611295681063123E-3</v>
      </c>
    </row>
    <row r="523" spans="1:14" x14ac:dyDescent="0.2">
      <c r="A523" s="8"/>
      <c r="B523" s="18" t="s">
        <v>494</v>
      </c>
      <c r="C523" s="15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18" t="s">
        <v>495</v>
      </c>
      <c r="C524" s="1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18" t="s">
        <v>496</v>
      </c>
      <c r="C525" s="15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1" t="str">
        <f t="shared" si="112"/>
        <v/>
      </c>
    </row>
    <row r="526" spans="1:14" ht="25.5" x14ac:dyDescent="0.2">
      <c r="A526" s="8"/>
      <c r="B526" s="18" t="s">
        <v>497</v>
      </c>
      <c r="C526" s="15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1" t="str">
        <f t="shared" si="112"/>
        <v/>
      </c>
    </row>
    <row r="527" spans="1:14" ht="25.5" x14ac:dyDescent="0.2">
      <c r="A527" s="8"/>
      <c r="B527" s="18" t="s">
        <v>498</v>
      </c>
      <c r="C527" s="1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18" t="s">
        <v>499</v>
      </c>
      <c r="C528" s="15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11" t="str">
        <f t="shared" si="112"/>
        <v/>
      </c>
    </row>
    <row r="529" spans="1:14" x14ac:dyDescent="0.2">
      <c r="A529" s="8"/>
      <c r="B529" s="18" t="s">
        <v>500</v>
      </c>
      <c r="C529" s="15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18" t="s">
        <v>501</v>
      </c>
      <c r="C530" s="15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18" t="s">
        <v>502</v>
      </c>
      <c r="C531" s="1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ht="23.25" customHeight="1" x14ac:dyDescent="0.2">
      <c r="A532" s="8"/>
      <c r="B532" s="18" t="s">
        <v>503</v>
      </c>
      <c r="C532" s="1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18" t="s">
        <v>504</v>
      </c>
      <c r="C533" s="1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18" t="s">
        <v>505</v>
      </c>
      <c r="C534" s="1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18" t="s">
        <v>506</v>
      </c>
      <c r="C535" s="15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18" t="s">
        <v>507</v>
      </c>
      <c r="C536" s="15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1" t="str">
        <f t="shared" si="112"/>
        <v/>
      </c>
    </row>
    <row r="537" spans="1:14" ht="25.5" x14ac:dyDescent="0.2">
      <c r="A537" s="8"/>
      <c r="B537" s="18" t="s">
        <v>508</v>
      </c>
      <c r="C537" s="15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18" t="s">
        <v>509</v>
      </c>
      <c r="C538" s="1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18" t="s">
        <v>510</v>
      </c>
      <c r="C539" s="15">
        <v>2</v>
      </c>
      <c r="D539" s="9">
        <v>0</v>
      </c>
      <c r="E539" s="9">
        <v>0</v>
      </c>
      <c r="F539" s="9">
        <v>0</v>
      </c>
      <c r="G539" s="10">
        <f t="shared" si="107"/>
        <v>3.2573289902280132E-3</v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>
        <f t="shared" si="113"/>
        <v>-1</v>
      </c>
      <c r="L539" s="10" t="str">
        <f t="shared" si="114"/>
        <v xml:space="preserve"> </v>
      </c>
      <c r="M539" s="10">
        <f t="shared" si="111"/>
        <v>-3.2573289902280132E-3</v>
      </c>
      <c r="N539" s="11" t="str">
        <f t="shared" si="112"/>
        <v/>
      </c>
    </row>
    <row r="540" spans="1:14" x14ac:dyDescent="0.2">
      <c r="A540" s="8"/>
      <c r="B540" s="18" t="s">
        <v>511</v>
      </c>
      <c r="C540" s="15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11" t="str">
        <f t="shared" si="112"/>
        <v/>
      </c>
    </row>
    <row r="541" spans="1:14" ht="38.25" x14ac:dyDescent="0.2">
      <c r="A541" s="8"/>
      <c r="B541" s="18" t="s">
        <v>512</v>
      </c>
      <c r="C541" s="15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1" t="str">
        <f t="shared" si="112"/>
        <v/>
      </c>
    </row>
    <row r="542" spans="1:14" x14ac:dyDescent="0.2">
      <c r="A542" s="8"/>
      <c r="B542" s="18" t="s">
        <v>513</v>
      </c>
      <c r="C542" s="1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18" t="s">
        <v>514</v>
      </c>
      <c r="C543" s="15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1" t="str">
        <f t="shared" si="112"/>
        <v/>
      </c>
    </row>
    <row r="544" spans="1:14" ht="25.5" x14ac:dyDescent="0.2">
      <c r="A544" s="8"/>
      <c r="B544" s="18" t="s">
        <v>515</v>
      </c>
      <c r="C544" s="15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11" t="str">
        <f t="shared" si="112"/>
        <v/>
      </c>
    </row>
    <row r="545" spans="1:14" x14ac:dyDescent="0.2">
      <c r="A545" s="8"/>
      <c r="B545" s="18" t="s">
        <v>516</v>
      </c>
      <c r="C545" s="15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1" t="str">
        <f t="shared" si="112"/>
        <v/>
      </c>
    </row>
    <row r="546" spans="1:14" ht="25.5" x14ac:dyDescent="0.2">
      <c r="A546" s="8"/>
      <c r="B546" s="18" t="s">
        <v>517</v>
      </c>
      <c r="C546" s="15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11" t="str">
        <f t="shared" si="112"/>
        <v/>
      </c>
    </row>
    <row r="547" spans="1:14" ht="25.5" x14ac:dyDescent="0.2">
      <c r="A547" s="8"/>
      <c r="B547" s="18" t="s">
        <v>518</v>
      </c>
      <c r="C547" s="1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18" t="s">
        <v>519</v>
      </c>
      <c r="C548" s="1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18" t="s">
        <v>520</v>
      </c>
      <c r="C549" s="1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18" t="s">
        <v>521</v>
      </c>
      <c r="C550" s="15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18" t="s">
        <v>522</v>
      </c>
      <c r="C551" s="15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18" t="s">
        <v>523</v>
      </c>
      <c r="C552" s="15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18" t="s">
        <v>524</v>
      </c>
      <c r="C553" s="15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1" t="str">
        <f t="shared" si="112"/>
        <v/>
      </c>
    </row>
    <row r="554" spans="1:14" ht="25.5" x14ac:dyDescent="0.2">
      <c r="A554" s="8"/>
      <c r="B554" s="18" t="s">
        <v>525</v>
      </c>
      <c r="C554" s="1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18" t="s">
        <v>526</v>
      </c>
      <c r="C555" s="1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18" t="s">
        <v>527</v>
      </c>
      <c r="C556" s="1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18" t="s">
        <v>528</v>
      </c>
      <c r="C557" s="1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18" t="s">
        <v>529</v>
      </c>
      <c r="C558" s="15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1" t="str">
        <f t="shared" si="112"/>
        <v/>
      </c>
    </row>
    <row r="559" spans="1:14" ht="30" customHeight="1" x14ac:dyDescent="0.2">
      <c r="A559" s="8"/>
      <c r="B559" s="18" t="s">
        <v>530</v>
      </c>
      <c r="C559" s="15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1" t="str">
        <f t="shared" si="112"/>
        <v/>
      </c>
    </row>
    <row r="560" spans="1:14" ht="25.5" x14ac:dyDescent="0.2">
      <c r="A560" s="8"/>
      <c r="B560" s="18" t="s">
        <v>531</v>
      </c>
      <c r="C560" s="1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18" t="s">
        <v>532</v>
      </c>
      <c r="C561" s="15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11" t="str">
        <f t="shared" si="112"/>
        <v/>
      </c>
    </row>
    <row r="562" spans="1:14" x14ac:dyDescent="0.2">
      <c r="A562" s="8"/>
      <c r="B562" s="18" t="s">
        <v>533</v>
      </c>
      <c r="C562" s="15">
        <v>0</v>
      </c>
      <c r="D562" s="9">
        <v>2</v>
      </c>
      <c r="E562" s="9">
        <v>0</v>
      </c>
      <c r="F562" s="9">
        <v>0</v>
      </c>
      <c r="G562" s="10" t="str">
        <f t="shared" si="107"/>
        <v/>
      </c>
      <c r="H562" s="10">
        <f t="shared" si="108"/>
        <v>3.3222591362126247E-3</v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>
        <f t="shared" si="114"/>
        <v>-1</v>
      </c>
      <c r="M562" s="10" t="str">
        <f t="shared" si="111"/>
        <v/>
      </c>
      <c r="N562" s="11">
        <f t="shared" si="112"/>
        <v>-3.3222591362126247E-3</v>
      </c>
    </row>
    <row r="563" spans="1:14" x14ac:dyDescent="0.2">
      <c r="A563" s="8"/>
      <c r="B563" s="18" t="s">
        <v>534</v>
      </c>
      <c r="C563" s="15">
        <v>233</v>
      </c>
      <c r="D563" s="9">
        <v>203</v>
      </c>
      <c r="E563" s="9">
        <v>77</v>
      </c>
      <c r="F563" s="9">
        <v>77</v>
      </c>
      <c r="G563" s="10">
        <f t="shared" ref="G563:G604" si="115">+IF(C563=0,"",C563/C$371)</f>
        <v>0.37947882736156352</v>
      </c>
      <c r="H563" s="10">
        <f t="shared" ref="H563:H604" si="116">+IF(D563=0,"",D563/D$371)</f>
        <v>0.33720930232558138</v>
      </c>
      <c r="I563" s="10">
        <f t="shared" ref="I563:I604" si="117">+IF(E563=0,"",E563/E$371)</f>
        <v>0.17225950782997762</v>
      </c>
      <c r="J563" s="10">
        <f t="shared" ref="J563:J604" si="118">+IF(F563=0,"",F563/F$371)</f>
        <v>0.14528301886792452</v>
      </c>
      <c r="K563" s="10">
        <f t="shared" si="113"/>
        <v>-0.66952789699570814</v>
      </c>
      <c r="L563" s="10">
        <f t="shared" si="114"/>
        <v>-0.62068965517241381</v>
      </c>
      <c r="M563" s="10">
        <f t="shared" ref="M563:M604" si="119">+IF(OR(AND(G563=""),(K563="")),"",G563*K563)</f>
        <v>-0.25407166123778502</v>
      </c>
      <c r="N563" s="11">
        <f t="shared" ref="N563:N604" si="120">+IF(OR(AND(H563=""),(L563="")),"",H563*L563)</f>
        <v>-0.20930232558139536</v>
      </c>
    </row>
    <row r="564" spans="1:14" x14ac:dyDescent="0.2">
      <c r="A564" s="8"/>
      <c r="B564" s="18" t="s">
        <v>535</v>
      </c>
      <c r="C564" s="15">
        <v>3</v>
      </c>
      <c r="D564" s="9">
        <v>19</v>
      </c>
      <c r="E564" s="9">
        <v>0</v>
      </c>
      <c r="F564" s="9">
        <v>0</v>
      </c>
      <c r="G564" s="10">
        <f t="shared" si="115"/>
        <v>4.8859934853420191E-3</v>
      </c>
      <c r="H564" s="10">
        <f t="shared" si="116"/>
        <v>3.1561461794019932E-2</v>
      </c>
      <c r="I564" s="10" t="str">
        <f t="shared" si="117"/>
        <v/>
      </c>
      <c r="J564" s="10" t="str">
        <f t="shared" si="118"/>
        <v/>
      </c>
      <c r="K564" s="10">
        <f t="shared" ref="K564:K604" si="121">+IF(AND(C564=0,E564=0)," ",IF(C564=0,1,IF(E564=0,-1,(E564-C564)/C564)))</f>
        <v>-1</v>
      </c>
      <c r="L564" s="10">
        <f t="shared" ref="L564:L604" si="122">+IF(AND(D564=0,F564=0)," ",IF(D564=0,1,IF(F564=0,-1,(F564-D564)/D564)))</f>
        <v>-1</v>
      </c>
      <c r="M564" s="10">
        <f t="shared" si="119"/>
        <v>-4.8859934853420191E-3</v>
      </c>
      <c r="N564" s="11">
        <f t="shared" si="120"/>
        <v>-3.1561461794019932E-2</v>
      </c>
    </row>
    <row r="565" spans="1:14" ht="25.5" x14ac:dyDescent="0.2">
      <c r="A565" s="8"/>
      <c r="B565" s="18" t="s">
        <v>536</v>
      </c>
      <c r="C565" s="15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1" t="str">
        <f t="shared" si="120"/>
        <v/>
      </c>
    </row>
    <row r="566" spans="1:14" x14ac:dyDescent="0.2">
      <c r="A566" s="8"/>
      <c r="B566" s="18" t="s">
        <v>537</v>
      </c>
      <c r="C566" s="1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18" t="s">
        <v>538</v>
      </c>
      <c r="C567" s="15">
        <v>16</v>
      </c>
      <c r="D567" s="9">
        <v>18</v>
      </c>
      <c r="E567" s="9">
        <v>0</v>
      </c>
      <c r="F567" s="9">
        <v>0</v>
      </c>
      <c r="G567" s="10">
        <f t="shared" si="115"/>
        <v>2.6058631921824105E-2</v>
      </c>
      <c r="H567" s="10">
        <f t="shared" si="116"/>
        <v>2.9900332225913623E-2</v>
      </c>
      <c r="I567" s="10" t="str">
        <f t="shared" si="117"/>
        <v/>
      </c>
      <c r="J567" s="10" t="str">
        <f t="shared" si="118"/>
        <v/>
      </c>
      <c r="K567" s="10">
        <f t="shared" si="121"/>
        <v>-1</v>
      </c>
      <c r="L567" s="10">
        <f t="shared" si="122"/>
        <v>-1</v>
      </c>
      <c r="M567" s="10">
        <f t="shared" si="119"/>
        <v>-2.6058631921824105E-2</v>
      </c>
      <c r="N567" s="11">
        <f t="shared" si="120"/>
        <v>-2.9900332225913623E-2</v>
      </c>
    </row>
    <row r="568" spans="1:14" x14ac:dyDescent="0.2">
      <c r="A568" s="8"/>
      <c r="B568" s="18" t="s">
        <v>539</v>
      </c>
      <c r="C568" s="15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11" t="str">
        <f t="shared" si="120"/>
        <v/>
      </c>
    </row>
    <row r="569" spans="1:14" x14ac:dyDescent="0.2">
      <c r="A569" s="8"/>
      <c r="B569" s="18" t="s">
        <v>540</v>
      </c>
      <c r="C569" s="1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18" t="s">
        <v>541</v>
      </c>
      <c r="C570" s="15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18" t="s">
        <v>542</v>
      </c>
      <c r="C571" s="15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11" t="str">
        <f t="shared" si="120"/>
        <v/>
      </c>
    </row>
    <row r="572" spans="1:14" x14ac:dyDescent="0.2">
      <c r="A572" s="8"/>
      <c r="B572" s="18" t="s">
        <v>543</v>
      </c>
      <c r="C572" s="1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18" t="s">
        <v>544</v>
      </c>
      <c r="C573" s="15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1" t="str">
        <f t="shared" si="120"/>
        <v/>
      </c>
    </row>
    <row r="574" spans="1:14" x14ac:dyDescent="0.2">
      <c r="A574" s="8"/>
      <c r="B574" s="18" t="s">
        <v>545</v>
      </c>
      <c r="C574" s="15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18" t="s">
        <v>546</v>
      </c>
      <c r="C575" s="1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18" t="s">
        <v>547</v>
      </c>
      <c r="C576" s="1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18" t="s">
        <v>548</v>
      </c>
      <c r="C577" s="15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1" t="str">
        <f t="shared" si="120"/>
        <v/>
      </c>
    </row>
    <row r="578" spans="1:14" ht="25.5" x14ac:dyDescent="0.2">
      <c r="A578" s="8"/>
      <c r="B578" s="18" t="s">
        <v>549</v>
      </c>
      <c r="C578" s="15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1" t="str">
        <f t="shared" si="120"/>
        <v/>
      </c>
    </row>
    <row r="579" spans="1:14" x14ac:dyDescent="0.2">
      <c r="A579" s="8"/>
      <c r="B579" s="18" t="s">
        <v>550</v>
      </c>
      <c r="C579" s="1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18" t="s">
        <v>551</v>
      </c>
      <c r="C580" s="15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1" t="str">
        <f t="shared" si="120"/>
        <v/>
      </c>
    </row>
    <row r="581" spans="1:14" ht="25.5" x14ac:dyDescent="0.2">
      <c r="A581" s="8"/>
      <c r="B581" s="18" t="s">
        <v>552</v>
      </c>
      <c r="C581" s="15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18" t="s">
        <v>553</v>
      </c>
      <c r="C582" s="1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18" t="s">
        <v>554</v>
      </c>
      <c r="C583" s="15">
        <v>0</v>
      </c>
      <c r="D583" s="9">
        <v>5</v>
      </c>
      <c r="E583" s="9">
        <v>0</v>
      </c>
      <c r="F583" s="9">
        <v>0</v>
      </c>
      <c r="G583" s="10" t="str">
        <f t="shared" si="115"/>
        <v/>
      </c>
      <c r="H583" s="10">
        <f t="shared" si="116"/>
        <v>8.3056478405315621E-3</v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>
        <f t="shared" si="122"/>
        <v>-1</v>
      </c>
      <c r="M583" s="10" t="str">
        <f t="shared" si="119"/>
        <v/>
      </c>
      <c r="N583" s="11">
        <f t="shared" si="120"/>
        <v>-8.3056478405315621E-3</v>
      </c>
    </row>
    <row r="584" spans="1:14" ht="25.5" x14ac:dyDescent="0.2">
      <c r="A584" s="8"/>
      <c r="B584" s="18" t="s">
        <v>555</v>
      </c>
      <c r="C584" s="1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18" t="s">
        <v>556</v>
      </c>
      <c r="C585" s="15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11" t="str">
        <f t="shared" si="120"/>
        <v/>
      </c>
    </row>
    <row r="586" spans="1:14" x14ac:dyDescent="0.2">
      <c r="A586" s="8"/>
      <c r="B586" s="18" t="s">
        <v>557</v>
      </c>
      <c r="C586" s="15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18" t="s">
        <v>558</v>
      </c>
      <c r="C587" s="1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18" t="s">
        <v>559</v>
      </c>
      <c r="C588" s="15">
        <v>0</v>
      </c>
      <c r="D588" s="9">
        <v>2</v>
      </c>
      <c r="E588" s="9">
        <v>0</v>
      </c>
      <c r="F588" s="9">
        <v>3</v>
      </c>
      <c r="G588" s="10" t="str">
        <f t="shared" si="115"/>
        <v/>
      </c>
      <c r="H588" s="10">
        <f t="shared" si="116"/>
        <v>3.3222591362126247E-3</v>
      </c>
      <c r="I588" s="10" t="str">
        <f t="shared" si="117"/>
        <v/>
      </c>
      <c r="J588" s="10">
        <f t="shared" si="118"/>
        <v>5.6603773584905656E-3</v>
      </c>
      <c r="K588" s="10" t="str">
        <f t="shared" si="121"/>
        <v xml:space="preserve"> </v>
      </c>
      <c r="L588" s="10">
        <f t="shared" si="122"/>
        <v>0.5</v>
      </c>
      <c r="M588" s="10" t="str">
        <f t="shared" si="119"/>
        <v/>
      </c>
      <c r="N588" s="11">
        <f t="shared" si="120"/>
        <v>1.6611295681063123E-3</v>
      </c>
    </row>
    <row r="589" spans="1:14" ht="25.5" x14ac:dyDescent="0.2">
      <c r="A589" s="8"/>
      <c r="B589" s="18" t="s">
        <v>560</v>
      </c>
      <c r="C589" s="15">
        <v>0</v>
      </c>
      <c r="D589" s="9">
        <v>5</v>
      </c>
      <c r="E589" s="9">
        <v>0</v>
      </c>
      <c r="F589" s="9">
        <v>1</v>
      </c>
      <c r="G589" s="10" t="str">
        <f t="shared" si="115"/>
        <v/>
      </c>
      <c r="H589" s="10">
        <f t="shared" si="116"/>
        <v>8.3056478405315621E-3</v>
      </c>
      <c r="I589" s="10" t="str">
        <f t="shared" si="117"/>
        <v/>
      </c>
      <c r="J589" s="10">
        <f t="shared" si="118"/>
        <v>1.8867924528301887E-3</v>
      </c>
      <c r="K589" s="10" t="str">
        <f t="shared" si="121"/>
        <v xml:space="preserve"> </v>
      </c>
      <c r="L589" s="10">
        <f t="shared" si="122"/>
        <v>-0.8</v>
      </c>
      <c r="M589" s="10" t="str">
        <f t="shared" si="119"/>
        <v/>
      </c>
      <c r="N589" s="11">
        <f t="shared" si="120"/>
        <v>-6.6445182724252502E-3</v>
      </c>
    </row>
    <row r="590" spans="1:14" x14ac:dyDescent="0.2">
      <c r="A590" s="8"/>
      <c r="B590" s="18" t="s">
        <v>561</v>
      </c>
      <c r="C590" s="15">
        <v>1</v>
      </c>
      <c r="D590" s="9">
        <v>7</v>
      </c>
      <c r="E590" s="9">
        <v>0</v>
      </c>
      <c r="F590" s="9">
        <v>15</v>
      </c>
      <c r="G590" s="10">
        <f t="shared" si="115"/>
        <v>1.6286644951140066E-3</v>
      </c>
      <c r="H590" s="10">
        <f t="shared" si="116"/>
        <v>1.1627906976744186E-2</v>
      </c>
      <c r="I590" s="10" t="str">
        <f t="shared" si="117"/>
        <v/>
      </c>
      <c r="J590" s="10">
        <f t="shared" si="118"/>
        <v>2.8301886792452831E-2</v>
      </c>
      <c r="K590" s="10">
        <f t="shared" si="121"/>
        <v>-1</v>
      </c>
      <c r="L590" s="10">
        <f t="shared" si="122"/>
        <v>1.1428571428571428</v>
      </c>
      <c r="M590" s="10">
        <f t="shared" si="119"/>
        <v>-1.6286644951140066E-3</v>
      </c>
      <c r="N590" s="11">
        <f t="shared" si="120"/>
        <v>1.3289036544850497E-2</v>
      </c>
    </row>
    <row r="591" spans="1:14" x14ac:dyDescent="0.2">
      <c r="A591" s="8"/>
      <c r="B591" s="18" t="s">
        <v>562</v>
      </c>
      <c r="C591" s="15">
        <v>0</v>
      </c>
      <c r="D591" s="9">
        <v>2</v>
      </c>
      <c r="E591" s="9">
        <v>0</v>
      </c>
      <c r="F591" s="9">
        <v>0</v>
      </c>
      <c r="G591" s="10" t="str">
        <f t="shared" si="115"/>
        <v/>
      </c>
      <c r="H591" s="10">
        <f t="shared" si="116"/>
        <v>3.3222591362126247E-3</v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>
        <f t="shared" si="122"/>
        <v>-1</v>
      </c>
      <c r="M591" s="10" t="str">
        <f t="shared" si="119"/>
        <v/>
      </c>
      <c r="N591" s="11">
        <f t="shared" si="120"/>
        <v>-3.3222591362126247E-3</v>
      </c>
    </row>
    <row r="592" spans="1:14" x14ac:dyDescent="0.2">
      <c r="A592" s="8"/>
      <c r="B592" s="18" t="s">
        <v>563</v>
      </c>
      <c r="C592" s="1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18" t="s">
        <v>564</v>
      </c>
      <c r="C593" s="1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18" t="s">
        <v>565</v>
      </c>
      <c r="C594" s="15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1" t="str">
        <f t="shared" si="120"/>
        <v/>
      </c>
    </row>
    <row r="595" spans="1:14" x14ac:dyDescent="0.2">
      <c r="A595" s="8"/>
      <c r="B595" s="18" t="s">
        <v>566</v>
      </c>
      <c r="C595" s="15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1" t="str">
        <f t="shared" si="120"/>
        <v/>
      </c>
    </row>
    <row r="596" spans="1:14" x14ac:dyDescent="0.2">
      <c r="A596" s="8"/>
      <c r="B596" s="18" t="s">
        <v>567</v>
      </c>
      <c r="C596" s="1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18" t="s">
        <v>568</v>
      </c>
      <c r="C597" s="15">
        <v>0</v>
      </c>
      <c r="D597" s="9">
        <v>1</v>
      </c>
      <c r="E597" s="9">
        <v>0</v>
      </c>
      <c r="F597" s="9">
        <v>1</v>
      </c>
      <c r="G597" s="10" t="str">
        <f t="shared" si="115"/>
        <v/>
      </c>
      <c r="H597" s="10">
        <f t="shared" si="116"/>
        <v>1.6611295681063123E-3</v>
      </c>
      <c r="I597" s="10" t="str">
        <f t="shared" si="117"/>
        <v/>
      </c>
      <c r="J597" s="10">
        <f t="shared" si="118"/>
        <v>1.8867924528301887E-3</v>
      </c>
      <c r="K597" s="10" t="str">
        <f t="shared" si="121"/>
        <v xml:space="preserve"> </v>
      </c>
      <c r="L597" s="10">
        <f t="shared" si="122"/>
        <v>0</v>
      </c>
      <c r="M597" s="10" t="str">
        <f t="shared" si="119"/>
        <v/>
      </c>
      <c r="N597" s="11">
        <f t="shared" si="120"/>
        <v>0</v>
      </c>
    </row>
    <row r="598" spans="1:14" x14ac:dyDescent="0.2">
      <c r="A598" s="8"/>
      <c r="B598" s="18" t="s">
        <v>569</v>
      </c>
      <c r="C598" s="15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11" t="str">
        <f t="shared" si="120"/>
        <v/>
      </c>
    </row>
    <row r="599" spans="1:14" ht="25.5" x14ac:dyDescent="0.2">
      <c r="A599" s="8"/>
      <c r="B599" s="18" t="s">
        <v>570</v>
      </c>
      <c r="C599" s="15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18" t="s">
        <v>571</v>
      </c>
      <c r="C600" s="15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1" t="str">
        <f t="shared" si="120"/>
        <v/>
      </c>
    </row>
    <row r="601" spans="1:14" x14ac:dyDescent="0.2">
      <c r="A601" s="8"/>
      <c r="B601" s="18" t="s">
        <v>572</v>
      </c>
      <c r="C601" s="1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18" t="s">
        <v>573</v>
      </c>
      <c r="C602" s="15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1" t="str">
        <f t="shared" si="120"/>
        <v/>
      </c>
    </row>
    <row r="603" spans="1:14" ht="25.5" x14ac:dyDescent="0.2">
      <c r="A603" s="8"/>
      <c r="B603" s="18" t="s">
        <v>574</v>
      </c>
      <c r="C603" s="1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19" t="s">
        <v>575</v>
      </c>
      <c r="C604" s="16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6" t="s">
        <v>3</v>
      </c>
      <c r="C609" s="45" t="s">
        <v>16</v>
      </c>
      <c r="D609" s="46"/>
      <c r="E609" s="46"/>
      <c r="F609" s="40"/>
      <c r="G609" s="45" t="s">
        <v>5</v>
      </c>
      <c r="H609" s="46"/>
      <c r="I609" s="46"/>
      <c r="J609" s="46"/>
      <c r="K609" s="45" t="s">
        <v>17</v>
      </c>
      <c r="L609" s="42"/>
      <c r="M609" s="41" t="s">
        <v>7</v>
      </c>
      <c r="N609" s="42"/>
    </row>
    <row r="610" spans="1:14" ht="15.75" thickBot="1" x14ac:dyDescent="0.25">
      <c r="A610" s="7"/>
      <c r="B610" s="37"/>
      <c r="C610" s="39">
        <v>2022</v>
      </c>
      <c r="D610" s="40"/>
      <c r="E610" s="44">
        <v>2023</v>
      </c>
      <c r="F610" s="40"/>
      <c r="G610" s="39">
        <v>2022</v>
      </c>
      <c r="H610" s="40"/>
      <c r="I610" s="44">
        <v>2023</v>
      </c>
      <c r="J610" s="40"/>
      <c r="K610" s="47"/>
      <c r="L610" s="43"/>
      <c r="M610" s="31"/>
      <c r="N610" s="43"/>
    </row>
    <row r="611" spans="1:14" ht="15.75" thickBot="1" x14ac:dyDescent="0.25">
      <c r="A611" s="8"/>
      <c r="B611" s="38"/>
      <c r="C611" s="20" t="s">
        <v>8</v>
      </c>
      <c r="D611" s="20" t="s">
        <v>9</v>
      </c>
      <c r="E611" s="20" t="s">
        <v>8</v>
      </c>
      <c r="F611" s="20" t="s">
        <v>9</v>
      </c>
      <c r="G611" s="20" t="s">
        <v>8</v>
      </c>
      <c r="H611" s="20" t="s">
        <v>9</v>
      </c>
      <c r="I611" s="20" t="s">
        <v>8</v>
      </c>
      <c r="J611" s="20" t="s">
        <v>9</v>
      </c>
      <c r="K611" s="20" t="s">
        <v>8</v>
      </c>
      <c r="L611" s="20" t="s">
        <v>9</v>
      </c>
      <c r="M611" s="20" t="s">
        <v>8</v>
      </c>
      <c r="N611" s="20" t="s">
        <v>9</v>
      </c>
    </row>
    <row r="612" spans="1:14" ht="15.75" thickBot="1" x14ac:dyDescent="0.25">
      <c r="A612" s="8"/>
      <c r="B612" s="17" t="s">
        <v>14</v>
      </c>
      <c r="C612" s="21">
        <f>SUM(C613:C640)</f>
        <v>287</v>
      </c>
      <c r="D612" s="21">
        <f>SUM(D613:D640)</f>
        <v>284</v>
      </c>
      <c r="E612" s="21">
        <f>SUM(E613:E640)</f>
        <v>522</v>
      </c>
      <c r="F612" s="21">
        <f>SUM(F613:F640)</f>
        <v>706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0.81881533101045301</v>
      </c>
      <c r="L612" s="22">
        <f>+IF(AND(D612=0,F612=0),"",IF(D612=0,1,IF(F612=0,-1,(F612-D612)/D612)))</f>
        <v>1.4859154929577465</v>
      </c>
      <c r="M612" s="22">
        <f t="shared" ref="M612:M640" si="127">+IF(OR(AND(G612=""),(K612="")),"",G612*K612)</f>
        <v>0.81881533101045301</v>
      </c>
      <c r="N612" s="23">
        <f t="shared" ref="N612:N640" si="128">+IF(OR(AND(H612=""),(L612="")),"",H612*L612)</f>
        <v>1.4859154929577465</v>
      </c>
    </row>
    <row r="613" spans="1:14" x14ac:dyDescent="0.2">
      <c r="A613" s="8"/>
      <c r="B613" s="28" t="s">
        <v>576</v>
      </c>
      <c r="C613" s="27">
        <v>0</v>
      </c>
      <c r="D613" s="24">
        <v>0</v>
      </c>
      <c r="E613" s="24">
        <v>0</v>
      </c>
      <c r="F613" s="24">
        <v>0</v>
      </c>
      <c r="G613" s="25" t="str">
        <f t="shared" si="123"/>
        <v/>
      </c>
      <c r="H613" s="25" t="str">
        <f t="shared" si="124"/>
        <v/>
      </c>
      <c r="I613" s="25" t="str">
        <f t="shared" si="125"/>
        <v/>
      </c>
      <c r="J613" s="25" t="str">
        <f t="shared" si="126"/>
        <v/>
      </c>
      <c r="K613" s="25" t="str">
        <f t="shared" ref="K613:K640" si="129">+IF(AND(C613=0,E613=0)," ",IF(C613=0,1,IF(E613=0,-1,(E613-C613)/C613)))</f>
        <v xml:space="preserve"> </v>
      </c>
      <c r="L613" s="25" t="str">
        <f t="shared" ref="L613:L640" si="130">+IF(AND(D613=0,F613=0)," ",IF(D613=0,1,IF(F613=0,-1,(F613-D613)/D613)))</f>
        <v xml:space="preserve"> </v>
      </c>
      <c r="M613" s="25" t="str">
        <f t="shared" si="127"/>
        <v/>
      </c>
      <c r="N613" s="26" t="str">
        <f t="shared" si="128"/>
        <v/>
      </c>
    </row>
    <row r="614" spans="1:14" x14ac:dyDescent="0.2">
      <c r="A614" s="8"/>
      <c r="B614" s="18" t="s">
        <v>577</v>
      </c>
      <c r="C614" s="15">
        <v>2</v>
      </c>
      <c r="D614" s="9">
        <v>2</v>
      </c>
      <c r="E614" s="9">
        <v>1</v>
      </c>
      <c r="F614" s="9">
        <v>1</v>
      </c>
      <c r="G614" s="10">
        <f t="shared" si="123"/>
        <v>6.9686411149825784E-3</v>
      </c>
      <c r="H614" s="10">
        <f t="shared" si="124"/>
        <v>7.0422535211267607E-3</v>
      </c>
      <c r="I614" s="10">
        <f t="shared" si="125"/>
        <v>1.9157088122605363E-3</v>
      </c>
      <c r="J614" s="10">
        <f t="shared" si="126"/>
        <v>1.4164305949008499E-3</v>
      </c>
      <c r="K614" s="10">
        <f t="shared" si="129"/>
        <v>-0.5</v>
      </c>
      <c r="L614" s="10">
        <f t="shared" si="130"/>
        <v>-0.5</v>
      </c>
      <c r="M614" s="10">
        <f t="shared" si="127"/>
        <v>-3.4843205574912892E-3</v>
      </c>
      <c r="N614" s="11">
        <f t="shared" si="128"/>
        <v>-3.5211267605633804E-3</v>
      </c>
    </row>
    <row r="615" spans="1:14" ht="25.5" x14ac:dyDescent="0.2">
      <c r="A615" s="8"/>
      <c r="B615" s="18" t="s">
        <v>578</v>
      </c>
      <c r="C615" s="15">
        <v>7</v>
      </c>
      <c r="D615" s="9">
        <v>1</v>
      </c>
      <c r="E615" s="9">
        <v>6</v>
      </c>
      <c r="F615" s="9">
        <v>4</v>
      </c>
      <c r="G615" s="10">
        <f t="shared" si="123"/>
        <v>2.4390243902439025E-2</v>
      </c>
      <c r="H615" s="10">
        <f t="shared" si="124"/>
        <v>3.5211267605633804E-3</v>
      </c>
      <c r="I615" s="10">
        <f t="shared" si="125"/>
        <v>1.1494252873563218E-2</v>
      </c>
      <c r="J615" s="10">
        <f t="shared" si="126"/>
        <v>5.6657223796033997E-3</v>
      </c>
      <c r="K615" s="10">
        <f t="shared" si="129"/>
        <v>-0.14285714285714285</v>
      </c>
      <c r="L615" s="10">
        <f t="shared" si="130"/>
        <v>3</v>
      </c>
      <c r="M615" s="10">
        <f t="shared" si="127"/>
        <v>-3.4843205574912892E-3</v>
      </c>
      <c r="N615" s="11">
        <f t="shared" si="128"/>
        <v>1.0563380281690141E-2</v>
      </c>
    </row>
    <row r="616" spans="1:14" x14ac:dyDescent="0.2">
      <c r="A616" s="8"/>
      <c r="B616" s="18" t="s">
        <v>579</v>
      </c>
      <c r="C616" s="15">
        <v>67</v>
      </c>
      <c r="D616" s="9">
        <v>27</v>
      </c>
      <c r="E616" s="9">
        <v>3</v>
      </c>
      <c r="F616" s="9">
        <v>0</v>
      </c>
      <c r="G616" s="10">
        <f t="shared" si="123"/>
        <v>0.23344947735191637</v>
      </c>
      <c r="H616" s="10">
        <f t="shared" si="124"/>
        <v>9.5070422535211266E-2</v>
      </c>
      <c r="I616" s="10">
        <f t="shared" si="125"/>
        <v>5.7471264367816091E-3</v>
      </c>
      <c r="J616" s="10" t="str">
        <f t="shared" si="126"/>
        <v/>
      </c>
      <c r="K616" s="10">
        <f t="shared" si="129"/>
        <v>-0.95522388059701491</v>
      </c>
      <c r="L616" s="10">
        <f t="shared" si="130"/>
        <v>-1</v>
      </c>
      <c r="M616" s="10">
        <f t="shared" si="127"/>
        <v>-0.22299651567944251</v>
      </c>
      <c r="N616" s="11">
        <f t="shared" si="128"/>
        <v>-9.5070422535211266E-2</v>
      </c>
    </row>
    <row r="617" spans="1:14" x14ac:dyDescent="0.2">
      <c r="A617" s="8"/>
      <c r="B617" s="18" t="s">
        <v>580</v>
      </c>
      <c r="C617" s="15">
        <v>4</v>
      </c>
      <c r="D617" s="9">
        <v>0</v>
      </c>
      <c r="E617" s="9">
        <v>2</v>
      </c>
      <c r="F617" s="9">
        <v>0</v>
      </c>
      <c r="G617" s="10">
        <f t="shared" si="123"/>
        <v>1.3937282229965157E-2</v>
      </c>
      <c r="H617" s="10" t="str">
        <f t="shared" si="124"/>
        <v/>
      </c>
      <c r="I617" s="10">
        <f t="shared" si="125"/>
        <v>3.8314176245210726E-3</v>
      </c>
      <c r="J617" s="10" t="str">
        <f t="shared" si="126"/>
        <v/>
      </c>
      <c r="K617" s="10">
        <f t="shared" si="129"/>
        <v>-0.5</v>
      </c>
      <c r="L617" s="10" t="str">
        <f t="shared" si="130"/>
        <v xml:space="preserve"> </v>
      </c>
      <c r="M617" s="10">
        <f t="shared" si="127"/>
        <v>-6.9686411149825784E-3</v>
      </c>
      <c r="N617" s="11" t="str">
        <f t="shared" si="128"/>
        <v/>
      </c>
    </row>
    <row r="618" spans="1:14" x14ac:dyDescent="0.2">
      <c r="A618" s="8"/>
      <c r="B618" s="18" t="s">
        <v>581</v>
      </c>
      <c r="C618" s="15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1" t="str">
        <f t="shared" si="128"/>
        <v/>
      </c>
    </row>
    <row r="619" spans="1:14" x14ac:dyDescent="0.2">
      <c r="A619" s="8"/>
      <c r="B619" s="18" t="s">
        <v>582</v>
      </c>
      <c r="C619" s="15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11" t="str">
        <f t="shared" si="128"/>
        <v/>
      </c>
    </row>
    <row r="620" spans="1:14" x14ac:dyDescent="0.2">
      <c r="A620" s="8"/>
      <c r="B620" s="18" t="s">
        <v>583</v>
      </c>
      <c r="C620" s="15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11" t="str">
        <f t="shared" si="128"/>
        <v/>
      </c>
    </row>
    <row r="621" spans="1:14" x14ac:dyDescent="0.2">
      <c r="A621" s="8"/>
      <c r="B621" s="18" t="s">
        <v>584</v>
      </c>
      <c r="C621" s="15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1" t="str">
        <f t="shared" si="128"/>
        <v/>
      </c>
    </row>
    <row r="622" spans="1:14" ht="28.5" customHeight="1" x14ac:dyDescent="0.2">
      <c r="A622" s="8"/>
      <c r="B622" s="18" t="s">
        <v>585</v>
      </c>
      <c r="C622" s="15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11" t="str">
        <f t="shared" si="128"/>
        <v/>
      </c>
    </row>
    <row r="623" spans="1:14" x14ac:dyDescent="0.2">
      <c r="A623" s="8"/>
      <c r="B623" s="18" t="s">
        <v>586</v>
      </c>
      <c r="C623" s="15">
        <v>2</v>
      </c>
      <c r="D623" s="9">
        <v>0</v>
      </c>
      <c r="E623" s="9">
        <v>0</v>
      </c>
      <c r="F623" s="9">
        <v>0</v>
      </c>
      <c r="G623" s="10">
        <f t="shared" si="123"/>
        <v>6.9686411149825784E-3</v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>
        <f t="shared" si="129"/>
        <v>-1</v>
      </c>
      <c r="L623" s="10" t="str">
        <f t="shared" si="130"/>
        <v xml:space="preserve"> </v>
      </c>
      <c r="M623" s="10">
        <f t="shared" si="127"/>
        <v>-6.9686411149825784E-3</v>
      </c>
      <c r="N623" s="11" t="str">
        <f t="shared" si="128"/>
        <v/>
      </c>
    </row>
    <row r="624" spans="1:14" x14ac:dyDescent="0.2">
      <c r="A624" s="8"/>
      <c r="B624" s="18" t="s">
        <v>587</v>
      </c>
      <c r="C624" s="1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18" t="s">
        <v>588</v>
      </c>
      <c r="C625" s="15">
        <v>0</v>
      </c>
      <c r="D625" s="9">
        <v>3</v>
      </c>
      <c r="E625" s="9">
        <v>0</v>
      </c>
      <c r="F625" s="9">
        <v>0</v>
      </c>
      <c r="G625" s="10" t="str">
        <f t="shared" si="123"/>
        <v/>
      </c>
      <c r="H625" s="10">
        <f t="shared" si="124"/>
        <v>1.0563380281690141E-2</v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>
        <f t="shared" si="130"/>
        <v>-1</v>
      </c>
      <c r="M625" s="10" t="str">
        <f t="shared" si="127"/>
        <v/>
      </c>
      <c r="N625" s="11">
        <f t="shared" si="128"/>
        <v>-1.0563380281690141E-2</v>
      </c>
    </row>
    <row r="626" spans="1:14" x14ac:dyDescent="0.2">
      <c r="A626" s="8"/>
      <c r="B626" s="18" t="s">
        <v>589</v>
      </c>
      <c r="C626" s="15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18" t="s">
        <v>590</v>
      </c>
      <c r="C627" s="15">
        <v>1</v>
      </c>
      <c r="D627" s="9">
        <v>5</v>
      </c>
      <c r="E627" s="9">
        <v>0</v>
      </c>
      <c r="F627" s="9">
        <v>7</v>
      </c>
      <c r="G627" s="10">
        <f t="shared" si="123"/>
        <v>3.4843205574912892E-3</v>
      </c>
      <c r="H627" s="10">
        <f t="shared" si="124"/>
        <v>1.7605633802816902E-2</v>
      </c>
      <c r="I627" s="10" t="str">
        <f t="shared" si="125"/>
        <v/>
      </c>
      <c r="J627" s="10">
        <f t="shared" si="126"/>
        <v>9.9150141643059488E-3</v>
      </c>
      <c r="K627" s="10">
        <f t="shared" si="129"/>
        <v>-1</v>
      </c>
      <c r="L627" s="10">
        <f t="shared" si="130"/>
        <v>0.4</v>
      </c>
      <c r="M627" s="10">
        <f t="shared" si="127"/>
        <v>-3.4843205574912892E-3</v>
      </c>
      <c r="N627" s="11">
        <f t="shared" si="128"/>
        <v>7.0422535211267616E-3</v>
      </c>
    </row>
    <row r="628" spans="1:14" x14ac:dyDescent="0.2">
      <c r="A628" s="8"/>
      <c r="B628" s="18" t="s">
        <v>591</v>
      </c>
      <c r="C628" s="15">
        <v>0</v>
      </c>
      <c r="D628" s="9">
        <v>4</v>
      </c>
      <c r="E628" s="9">
        <v>16</v>
      </c>
      <c r="F628" s="9">
        <v>14</v>
      </c>
      <c r="G628" s="10" t="str">
        <f t="shared" si="123"/>
        <v/>
      </c>
      <c r="H628" s="10">
        <f t="shared" si="124"/>
        <v>1.4084507042253521E-2</v>
      </c>
      <c r="I628" s="10">
        <f t="shared" si="125"/>
        <v>3.0651340996168581E-2</v>
      </c>
      <c r="J628" s="10">
        <f t="shared" si="126"/>
        <v>1.9830028328611898E-2</v>
      </c>
      <c r="K628" s="10">
        <f t="shared" si="129"/>
        <v>1</v>
      </c>
      <c r="L628" s="10">
        <f t="shared" si="130"/>
        <v>2.5</v>
      </c>
      <c r="M628" s="10" t="str">
        <f t="shared" si="127"/>
        <v/>
      </c>
      <c r="N628" s="11">
        <f t="shared" si="128"/>
        <v>3.5211267605633804E-2</v>
      </c>
    </row>
    <row r="629" spans="1:14" x14ac:dyDescent="0.2">
      <c r="A629" s="8"/>
      <c r="B629" s="18" t="s">
        <v>592</v>
      </c>
      <c r="C629" s="15">
        <v>0</v>
      </c>
      <c r="D629" s="9">
        <v>0</v>
      </c>
      <c r="E629" s="9">
        <v>3</v>
      </c>
      <c r="F629" s="9">
        <v>3</v>
      </c>
      <c r="G629" s="10" t="str">
        <f t="shared" si="123"/>
        <v/>
      </c>
      <c r="H629" s="10" t="str">
        <f t="shared" si="124"/>
        <v/>
      </c>
      <c r="I629" s="10">
        <f t="shared" si="125"/>
        <v>5.7471264367816091E-3</v>
      </c>
      <c r="J629" s="10">
        <f t="shared" si="126"/>
        <v>4.24929178470255E-3</v>
      </c>
      <c r="K629" s="10">
        <f t="shared" si="129"/>
        <v>1</v>
      </c>
      <c r="L629" s="10">
        <f t="shared" si="130"/>
        <v>1</v>
      </c>
      <c r="M629" s="10" t="str">
        <f t="shared" si="127"/>
        <v/>
      </c>
      <c r="N629" s="11" t="str">
        <f t="shared" si="128"/>
        <v/>
      </c>
    </row>
    <row r="630" spans="1:14" x14ac:dyDescent="0.2">
      <c r="A630" s="8"/>
      <c r="B630" s="18" t="s">
        <v>593</v>
      </c>
      <c r="C630" s="15">
        <v>3</v>
      </c>
      <c r="D630" s="9">
        <v>35</v>
      </c>
      <c r="E630" s="9">
        <v>2</v>
      </c>
      <c r="F630" s="9">
        <v>36</v>
      </c>
      <c r="G630" s="10">
        <f t="shared" si="123"/>
        <v>1.0452961672473868E-2</v>
      </c>
      <c r="H630" s="10">
        <f t="shared" si="124"/>
        <v>0.12323943661971831</v>
      </c>
      <c r="I630" s="10">
        <f t="shared" si="125"/>
        <v>3.8314176245210726E-3</v>
      </c>
      <c r="J630" s="10">
        <f t="shared" si="126"/>
        <v>5.0991501416430593E-2</v>
      </c>
      <c r="K630" s="10">
        <f t="shared" si="129"/>
        <v>-0.33333333333333331</v>
      </c>
      <c r="L630" s="10">
        <f t="shared" si="130"/>
        <v>2.8571428571428571E-2</v>
      </c>
      <c r="M630" s="10">
        <f t="shared" si="127"/>
        <v>-3.4843205574912892E-3</v>
      </c>
      <c r="N630" s="11">
        <f t="shared" si="128"/>
        <v>3.5211267605633804E-3</v>
      </c>
    </row>
    <row r="631" spans="1:14" x14ac:dyDescent="0.2">
      <c r="A631" s="8"/>
      <c r="B631" s="18" t="s">
        <v>594</v>
      </c>
      <c r="C631" s="15">
        <v>201</v>
      </c>
      <c r="D631" s="9">
        <v>204</v>
      </c>
      <c r="E631" s="9">
        <v>489</v>
      </c>
      <c r="F631" s="9">
        <v>640</v>
      </c>
      <c r="G631" s="10">
        <f t="shared" si="123"/>
        <v>0.70034843205574915</v>
      </c>
      <c r="H631" s="10">
        <f t="shared" si="124"/>
        <v>0.71830985915492962</v>
      </c>
      <c r="I631" s="10">
        <f t="shared" si="125"/>
        <v>0.93678160919540232</v>
      </c>
      <c r="J631" s="10">
        <f t="shared" si="126"/>
        <v>0.90651558073654392</v>
      </c>
      <c r="K631" s="10">
        <f t="shared" si="129"/>
        <v>1.4328358208955223</v>
      </c>
      <c r="L631" s="10">
        <f t="shared" si="130"/>
        <v>2.1372549019607843</v>
      </c>
      <c r="M631" s="10">
        <f t="shared" si="127"/>
        <v>1.0034843205574913</v>
      </c>
      <c r="N631" s="11">
        <f t="shared" si="128"/>
        <v>1.5352112676056338</v>
      </c>
    </row>
    <row r="632" spans="1:14" x14ac:dyDescent="0.2">
      <c r="A632" s="8"/>
      <c r="B632" s="18" t="s">
        <v>595</v>
      </c>
      <c r="C632" s="15">
        <v>0</v>
      </c>
      <c r="D632" s="9">
        <v>1</v>
      </c>
      <c r="E632" s="9">
        <v>0</v>
      </c>
      <c r="F632" s="9">
        <v>0</v>
      </c>
      <c r="G632" s="10" t="str">
        <f t="shared" si="123"/>
        <v/>
      </c>
      <c r="H632" s="10">
        <f t="shared" si="124"/>
        <v>3.5211267605633804E-3</v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>
        <f t="shared" si="130"/>
        <v>-1</v>
      </c>
      <c r="M632" s="10" t="str">
        <f t="shared" si="127"/>
        <v/>
      </c>
      <c r="N632" s="11">
        <f t="shared" si="128"/>
        <v>-3.5211267605633804E-3</v>
      </c>
    </row>
    <row r="633" spans="1:14" x14ac:dyDescent="0.2">
      <c r="A633" s="8"/>
      <c r="B633" s="18" t="s">
        <v>596</v>
      </c>
      <c r="C633" s="15">
        <v>0</v>
      </c>
      <c r="D633" s="9">
        <v>1</v>
      </c>
      <c r="E633" s="9">
        <v>0</v>
      </c>
      <c r="F633" s="9">
        <v>0</v>
      </c>
      <c r="G633" s="10" t="str">
        <f t="shared" si="123"/>
        <v/>
      </c>
      <c r="H633" s="10">
        <f t="shared" si="124"/>
        <v>3.5211267605633804E-3</v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>
        <f t="shared" si="130"/>
        <v>-1</v>
      </c>
      <c r="M633" s="10" t="str">
        <f t="shared" si="127"/>
        <v/>
      </c>
      <c r="N633" s="11">
        <f t="shared" si="128"/>
        <v>-3.5211267605633804E-3</v>
      </c>
    </row>
    <row r="634" spans="1:14" ht="25.5" x14ac:dyDescent="0.2">
      <c r="A634" s="8"/>
      <c r="B634" s="18" t="s">
        <v>597</v>
      </c>
      <c r="C634" s="15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18" t="s">
        <v>598</v>
      </c>
      <c r="C635" s="15">
        <v>0</v>
      </c>
      <c r="D635" s="9">
        <v>0</v>
      </c>
      <c r="E635" s="9">
        <v>0</v>
      </c>
      <c r="F635" s="9">
        <v>1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>
        <f t="shared" si="126"/>
        <v>1.4164305949008499E-3</v>
      </c>
      <c r="K635" s="10" t="str">
        <f t="shared" si="129"/>
        <v xml:space="preserve"> </v>
      </c>
      <c r="L635" s="10">
        <f t="shared" si="130"/>
        <v>1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18" t="s">
        <v>599</v>
      </c>
      <c r="C636" s="15">
        <v>0</v>
      </c>
      <c r="D636" s="9">
        <v>1</v>
      </c>
      <c r="E636" s="9">
        <v>0</v>
      </c>
      <c r="F636" s="9">
        <v>0</v>
      </c>
      <c r="G636" s="10" t="str">
        <f t="shared" si="123"/>
        <v/>
      </c>
      <c r="H636" s="10">
        <f t="shared" si="124"/>
        <v>3.5211267605633804E-3</v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>
        <f t="shared" si="130"/>
        <v>-1</v>
      </c>
      <c r="M636" s="10" t="str">
        <f t="shared" si="127"/>
        <v/>
      </c>
      <c r="N636" s="11">
        <f t="shared" si="128"/>
        <v>-3.5211267605633804E-3</v>
      </c>
    </row>
    <row r="637" spans="1:14" x14ac:dyDescent="0.2">
      <c r="A637" s="8"/>
      <c r="B637" s="18" t="s">
        <v>600</v>
      </c>
      <c r="C637" s="15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1" t="str">
        <f t="shared" si="128"/>
        <v/>
      </c>
    </row>
    <row r="638" spans="1:14" ht="25.5" x14ac:dyDescent="0.2">
      <c r="A638" s="8"/>
      <c r="B638" s="18" t="s">
        <v>601</v>
      </c>
      <c r="C638" s="15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18" t="s">
        <v>602</v>
      </c>
      <c r="C639" s="15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11" t="str">
        <f t="shared" si="128"/>
        <v/>
      </c>
    </row>
    <row r="640" spans="1:14" ht="26.25" thickBot="1" x14ac:dyDescent="0.25">
      <c r="A640" s="8"/>
      <c r="B640" s="19" t="s">
        <v>603</v>
      </c>
      <c r="C640" s="16">
        <v>0</v>
      </c>
      <c r="D640" s="12">
        <v>0</v>
      </c>
      <c r="E640" s="12">
        <v>0</v>
      </c>
      <c r="F640" s="12">
        <v>0</v>
      </c>
      <c r="G640" s="13" t="str">
        <f t="shared" si="123"/>
        <v/>
      </c>
      <c r="H640" s="13" t="str">
        <f t="shared" si="124"/>
        <v/>
      </c>
      <c r="I640" s="13" t="str">
        <f t="shared" si="125"/>
        <v/>
      </c>
      <c r="J640" s="13" t="str">
        <f t="shared" si="126"/>
        <v/>
      </c>
      <c r="K640" s="13" t="str">
        <f t="shared" si="129"/>
        <v xml:space="preserve"> </v>
      </c>
      <c r="L640" s="13" t="str">
        <f t="shared" si="130"/>
        <v xml:space="preserve"> </v>
      </c>
      <c r="M640" s="13" t="str">
        <f t="shared" si="127"/>
        <v/>
      </c>
      <c r="N640" s="14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.75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x14ac:dyDescent="0.25">
      <c r="B4" s="2"/>
      <c r="D4" s="2"/>
      <c r="E4" s="33" t="s">
        <v>652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3</v>
      </c>
      <c r="C6" s="45" t="s">
        <v>4</v>
      </c>
      <c r="D6" s="46"/>
      <c r="E6" s="46"/>
      <c r="F6" s="40"/>
      <c r="G6" s="45" t="s">
        <v>5</v>
      </c>
      <c r="H6" s="46"/>
      <c r="I6" s="46"/>
      <c r="J6" s="46"/>
      <c r="K6" s="45" t="s">
        <v>6</v>
      </c>
      <c r="L6" s="42"/>
      <c r="M6" s="41" t="s">
        <v>7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4">
        <v>2023</v>
      </c>
      <c r="F7" s="40"/>
      <c r="G7" s="39">
        <v>2022</v>
      </c>
      <c r="H7" s="40"/>
      <c r="I7" s="44">
        <v>2023</v>
      </c>
      <c r="J7" s="40"/>
      <c r="K7" s="47"/>
      <c r="L7" s="43"/>
      <c r="M7" s="31"/>
      <c r="N7" s="43"/>
    </row>
    <row r="8" spans="1:14" ht="20.100000000000001" customHeight="1" thickBot="1" x14ac:dyDescent="0.25">
      <c r="A8" s="7"/>
      <c r="B8" s="38"/>
      <c r="C8" s="20" t="s">
        <v>8</v>
      </c>
      <c r="D8" s="20" t="s">
        <v>9</v>
      </c>
      <c r="E8" s="20" t="s">
        <v>8</v>
      </c>
      <c r="F8" s="20" t="s">
        <v>9</v>
      </c>
      <c r="G8" s="20" t="s">
        <v>8</v>
      </c>
      <c r="H8" s="20" t="s">
        <v>9</v>
      </c>
      <c r="I8" s="20" t="s">
        <v>8</v>
      </c>
      <c r="J8" s="20" t="s">
        <v>9</v>
      </c>
      <c r="K8" s="20" t="s">
        <v>8</v>
      </c>
      <c r="L8" s="20" t="s">
        <v>9</v>
      </c>
      <c r="M8" s="20" t="s">
        <v>8</v>
      </c>
      <c r="N8" s="20" t="s">
        <v>9</v>
      </c>
    </row>
    <row r="9" spans="1:14" ht="15.75" customHeight="1" thickBot="1" x14ac:dyDescent="0.25">
      <c r="A9" s="7"/>
      <c r="B9" s="17" t="s">
        <v>653</v>
      </c>
      <c r="C9" s="21">
        <f>+C22+C81+C188+C371+C612</f>
        <v>3200</v>
      </c>
      <c r="D9" s="21">
        <f>+D22+D81+D188+D371+D612</f>
        <v>3047</v>
      </c>
      <c r="E9" s="21">
        <f>+E22+E81+E188+E371+E612</f>
        <v>3600</v>
      </c>
      <c r="F9" s="21">
        <f>+F22+F81+F188+F371+F612</f>
        <v>3986</v>
      </c>
      <c r="G9" s="22">
        <f>SUM(G10:G14)</f>
        <v>1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0.125</v>
      </c>
      <c r="L9" s="22">
        <f t="shared" si="0"/>
        <v>0.30817197243190025</v>
      </c>
      <c r="M9" s="22">
        <f t="shared" ref="M9:N14" si="1">+IF(OR(AND(G9=""),(K9="")),"",G9*K9)</f>
        <v>0.125</v>
      </c>
      <c r="N9" s="23">
        <f t="shared" si="1"/>
        <v>0.30817197243190025</v>
      </c>
    </row>
    <row r="10" spans="1:14" x14ac:dyDescent="0.2">
      <c r="A10" s="8"/>
      <c r="B10" s="18" t="s">
        <v>10</v>
      </c>
      <c r="C10" s="15">
        <f>+C22</f>
        <v>60</v>
      </c>
      <c r="D10" s="9">
        <f>+D22</f>
        <v>44</v>
      </c>
      <c r="E10" s="9">
        <f>+E22</f>
        <v>13</v>
      </c>
      <c r="F10" s="9">
        <f>+F22</f>
        <v>8</v>
      </c>
      <c r="G10" s="10">
        <f t="shared" ref="G10:J14" si="2">+C10/C$9</f>
        <v>1.8749999999999999E-2</v>
      </c>
      <c r="H10" s="10">
        <f t="shared" si="2"/>
        <v>1.444043321299639E-2</v>
      </c>
      <c r="I10" s="10">
        <f t="shared" si="2"/>
        <v>3.6111111111111109E-3</v>
      </c>
      <c r="J10" s="10">
        <f t="shared" si="2"/>
        <v>2.007024586051179E-3</v>
      </c>
      <c r="K10" s="10">
        <f t="shared" si="0"/>
        <v>-0.78333333333333333</v>
      </c>
      <c r="L10" s="10">
        <f t="shared" si="0"/>
        <v>-0.81818181818181823</v>
      </c>
      <c r="M10" s="10">
        <f t="shared" si="1"/>
        <v>-1.4687499999999999E-2</v>
      </c>
      <c r="N10" s="11">
        <f t="shared" si="1"/>
        <v>-1.1814899901542502E-2</v>
      </c>
    </row>
    <row r="11" spans="1:14" x14ac:dyDescent="0.2">
      <c r="A11" s="8"/>
      <c r="B11" s="18" t="s">
        <v>11</v>
      </c>
      <c r="C11" s="15">
        <f>+C81</f>
        <v>66</v>
      </c>
      <c r="D11" s="9">
        <f>+D81</f>
        <v>68</v>
      </c>
      <c r="E11" s="9">
        <f>+E81</f>
        <v>57</v>
      </c>
      <c r="F11" s="9">
        <f>+F81</f>
        <v>43</v>
      </c>
      <c r="G11" s="10">
        <f t="shared" si="2"/>
        <v>2.0625000000000001E-2</v>
      </c>
      <c r="H11" s="10">
        <f t="shared" si="2"/>
        <v>2.2317033147358056E-2</v>
      </c>
      <c r="I11" s="10">
        <f t="shared" si="2"/>
        <v>1.5833333333333335E-2</v>
      </c>
      <c r="J11" s="10">
        <f t="shared" si="2"/>
        <v>1.0787757150025088E-2</v>
      </c>
      <c r="K11" s="10">
        <f t="shared" si="0"/>
        <v>-0.13636363636363635</v>
      </c>
      <c r="L11" s="10">
        <f t="shared" si="0"/>
        <v>-0.36764705882352944</v>
      </c>
      <c r="M11" s="10">
        <f t="shared" si="1"/>
        <v>-2.8124999999999999E-3</v>
      </c>
      <c r="N11" s="11">
        <f t="shared" si="1"/>
        <v>-8.2047915982934039E-3</v>
      </c>
    </row>
    <row r="12" spans="1:14" ht="25.5" x14ac:dyDescent="0.2">
      <c r="A12" s="8"/>
      <c r="B12" s="18" t="s">
        <v>12</v>
      </c>
      <c r="C12" s="15">
        <f>+C188</f>
        <v>100</v>
      </c>
      <c r="D12" s="9">
        <f>+D188</f>
        <v>82</v>
      </c>
      <c r="E12" s="9">
        <f>+E188</f>
        <v>232</v>
      </c>
      <c r="F12" s="9">
        <f>+F188</f>
        <v>256</v>
      </c>
      <c r="G12" s="10">
        <f t="shared" si="2"/>
        <v>3.125E-2</v>
      </c>
      <c r="H12" s="10">
        <f t="shared" si="2"/>
        <v>2.6911716442402363E-2</v>
      </c>
      <c r="I12" s="10">
        <f t="shared" si="2"/>
        <v>6.4444444444444443E-2</v>
      </c>
      <c r="J12" s="10">
        <f t="shared" si="2"/>
        <v>6.4224786753637728E-2</v>
      </c>
      <c r="K12" s="10">
        <f t="shared" si="0"/>
        <v>1.32</v>
      </c>
      <c r="L12" s="10">
        <f t="shared" si="0"/>
        <v>2.1219512195121952</v>
      </c>
      <c r="M12" s="10">
        <f t="shared" si="1"/>
        <v>4.1250000000000002E-2</v>
      </c>
      <c r="N12" s="11">
        <f t="shared" si="1"/>
        <v>5.7105349524122093E-2</v>
      </c>
    </row>
    <row r="13" spans="1:14" x14ac:dyDescent="0.2">
      <c r="A13" s="8"/>
      <c r="B13" s="18" t="s">
        <v>13</v>
      </c>
      <c r="C13" s="15">
        <f>+C371</f>
        <v>186</v>
      </c>
      <c r="D13" s="9">
        <f>+D371</f>
        <v>185</v>
      </c>
      <c r="E13" s="9">
        <f>+E371</f>
        <v>848</v>
      </c>
      <c r="F13" s="9">
        <f>+F371</f>
        <v>944</v>
      </c>
      <c r="G13" s="10">
        <f t="shared" si="2"/>
        <v>5.8125000000000003E-2</v>
      </c>
      <c r="H13" s="10">
        <f t="shared" si="2"/>
        <v>6.0715457827371186E-2</v>
      </c>
      <c r="I13" s="10">
        <f t="shared" si="2"/>
        <v>0.23555555555555555</v>
      </c>
      <c r="J13" s="10">
        <f t="shared" si="2"/>
        <v>0.23682890115403912</v>
      </c>
      <c r="K13" s="10">
        <f t="shared" si="0"/>
        <v>3.5591397849462365</v>
      </c>
      <c r="L13" s="10">
        <f t="shared" si="0"/>
        <v>4.102702702702703</v>
      </c>
      <c r="M13" s="10">
        <f t="shared" si="1"/>
        <v>0.206875</v>
      </c>
      <c r="N13" s="11">
        <f t="shared" si="1"/>
        <v>0.24909747292418774</v>
      </c>
    </row>
    <row r="14" spans="1:14" ht="15.75" thickBot="1" x14ac:dyDescent="0.25">
      <c r="A14" s="8"/>
      <c r="B14" s="19" t="s">
        <v>14</v>
      </c>
      <c r="C14" s="16">
        <f>+C612</f>
        <v>2788</v>
      </c>
      <c r="D14" s="12">
        <f>+D612</f>
        <v>2668</v>
      </c>
      <c r="E14" s="12">
        <f>+E612</f>
        <v>2450</v>
      </c>
      <c r="F14" s="12">
        <f>+F612</f>
        <v>2735</v>
      </c>
      <c r="G14" s="13">
        <f t="shared" si="2"/>
        <v>0.87124999999999997</v>
      </c>
      <c r="H14" s="13">
        <f t="shared" si="2"/>
        <v>0.875615359369872</v>
      </c>
      <c r="I14" s="13">
        <f t="shared" si="2"/>
        <v>0.68055555555555558</v>
      </c>
      <c r="J14" s="13">
        <f t="shared" si="2"/>
        <v>0.68615153035624687</v>
      </c>
      <c r="K14" s="13">
        <f t="shared" si="0"/>
        <v>-0.1212338593974175</v>
      </c>
      <c r="L14" s="13">
        <f t="shared" si="0"/>
        <v>2.5112443778110945E-2</v>
      </c>
      <c r="M14" s="13">
        <f t="shared" si="1"/>
        <v>-0.105625</v>
      </c>
      <c r="N14" s="14">
        <f t="shared" si="1"/>
        <v>2.1988841483426322E-2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6" t="s">
        <v>3</v>
      </c>
      <c r="C19" s="45" t="s">
        <v>16</v>
      </c>
      <c r="D19" s="46"/>
      <c r="E19" s="46"/>
      <c r="F19" s="40"/>
      <c r="G19" s="45" t="s">
        <v>5</v>
      </c>
      <c r="H19" s="46"/>
      <c r="I19" s="46"/>
      <c r="J19" s="46"/>
      <c r="K19" s="45" t="s">
        <v>17</v>
      </c>
      <c r="L19" s="42"/>
      <c r="M19" s="41" t="s">
        <v>7</v>
      </c>
      <c r="N19" s="42"/>
    </row>
    <row r="20" spans="1:14" ht="15.75" thickBot="1" x14ac:dyDescent="0.25">
      <c r="A20" s="7"/>
      <c r="B20" s="37"/>
      <c r="C20" s="39">
        <v>2022</v>
      </c>
      <c r="D20" s="40"/>
      <c r="E20" s="44">
        <v>2023</v>
      </c>
      <c r="F20" s="40"/>
      <c r="G20" s="39">
        <v>2022</v>
      </c>
      <c r="H20" s="40"/>
      <c r="I20" s="44">
        <v>2023</v>
      </c>
      <c r="J20" s="40"/>
      <c r="K20" s="47"/>
      <c r="L20" s="43"/>
      <c r="M20" s="31"/>
      <c r="N20" s="43"/>
    </row>
    <row r="21" spans="1:14" ht="15.75" thickBot="1" x14ac:dyDescent="0.25">
      <c r="A21" s="8"/>
      <c r="B21" s="38"/>
      <c r="C21" s="20" t="s">
        <v>8</v>
      </c>
      <c r="D21" s="20" t="s">
        <v>9</v>
      </c>
      <c r="E21" s="20" t="s">
        <v>8</v>
      </c>
      <c r="F21" s="20" t="s">
        <v>9</v>
      </c>
      <c r="G21" s="20" t="s">
        <v>8</v>
      </c>
      <c r="H21" s="20" t="s">
        <v>9</v>
      </c>
      <c r="I21" s="20" t="s">
        <v>8</v>
      </c>
      <c r="J21" s="20" t="s">
        <v>9</v>
      </c>
      <c r="K21" s="20" t="s">
        <v>8</v>
      </c>
      <c r="L21" s="20" t="s">
        <v>9</v>
      </c>
      <c r="M21" s="20" t="s">
        <v>8</v>
      </c>
      <c r="N21" s="20" t="s">
        <v>9</v>
      </c>
    </row>
    <row r="22" spans="1:14" ht="15.75" thickBot="1" x14ac:dyDescent="0.25">
      <c r="A22" s="8"/>
      <c r="B22" s="17" t="s">
        <v>10</v>
      </c>
      <c r="C22" s="21">
        <f>SUM(C23:C73)</f>
        <v>60</v>
      </c>
      <c r="D22" s="21">
        <f>SUM(D23:D73)</f>
        <v>44</v>
      </c>
      <c r="E22" s="21">
        <f>SUM(E23:E73)</f>
        <v>13</v>
      </c>
      <c r="F22" s="21">
        <f>SUM(F23:F73)</f>
        <v>8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-0.78333333333333333</v>
      </c>
      <c r="L22" s="22">
        <f>+IF(AND(D22=0,F22=0),"",IF(D22=0,1,IF(F22=0,-1,(F22-D22)/D22)))</f>
        <v>-0.81818181818181823</v>
      </c>
      <c r="M22" s="22">
        <f t="shared" ref="M22:M53" si="7">+IF(OR(AND(G22=""),(K22="")),"",G22*K22)</f>
        <v>-0.78333333333333333</v>
      </c>
      <c r="N22" s="23">
        <f t="shared" ref="N22:N53" si="8">+IF(OR(AND(H22=""),(L22="")),"",H22*L22)</f>
        <v>-0.81818181818181823</v>
      </c>
    </row>
    <row r="23" spans="1:14" x14ac:dyDescent="0.2">
      <c r="A23" s="8"/>
      <c r="B23" s="28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8"/>
      <c r="B24" s="18" t="s">
        <v>19</v>
      </c>
      <c r="C24" s="15">
        <v>0</v>
      </c>
      <c r="D24" s="9">
        <v>0</v>
      </c>
      <c r="E24" s="9">
        <v>5</v>
      </c>
      <c r="F24" s="9">
        <v>2</v>
      </c>
      <c r="G24" s="10" t="str">
        <f t="shared" si="3"/>
        <v/>
      </c>
      <c r="H24" s="10" t="str">
        <f t="shared" si="4"/>
        <v/>
      </c>
      <c r="I24" s="10">
        <f t="shared" si="5"/>
        <v>0.38461538461538464</v>
      </c>
      <c r="J24" s="10">
        <f t="shared" si="6"/>
        <v>0.25</v>
      </c>
      <c r="K24" s="10">
        <f t="shared" si="9"/>
        <v>1</v>
      </c>
      <c r="L24" s="10">
        <f t="shared" si="10"/>
        <v>1</v>
      </c>
      <c r="M24" s="10" t="str">
        <f t="shared" si="7"/>
        <v/>
      </c>
      <c r="N24" s="11" t="str">
        <f t="shared" si="8"/>
        <v/>
      </c>
    </row>
    <row r="25" spans="1:14" ht="38.25" x14ac:dyDescent="0.2">
      <c r="A25" s="8"/>
      <c r="B25" s="18" t="s">
        <v>20</v>
      </c>
      <c r="C25" s="15">
        <v>1</v>
      </c>
      <c r="D25" s="9">
        <v>0</v>
      </c>
      <c r="E25" s="9">
        <v>0</v>
      </c>
      <c r="F25" s="9">
        <v>0</v>
      </c>
      <c r="G25" s="10">
        <f t="shared" si="3"/>
        <v>1.6666666666666666E-2</v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>
        <f t="shared" si="9"/>
        <v>-1</v>
      </c>
      <c r="L25" s="10" t="str">
        <f t="shared" si="10"/>
        <v xml:space="preserve"> </v>
      </c>
      <c r="M25" s="10">
        <f t="shared" si="7"/>
        <v>-1.6666666666666666E-2</v>
      </c>
      <c r="N25" s="11" t="str">
        <f t="shared" si="8"/>
        <v/>
      </c>
    </row>
    <row r="26" spans="1:14" ht="38.25" x14ac:dyDescent="0.2">
      <c r="A26" s="8"/>
      <c r="B26" s="18" t="s">
        <v>21</v>
      </c>
      <c r="C26" s="15">
        <v>0</v>
      </c>
      <c r="D26" s="9">
        <v>1</v>
      </c>
      <c r="E26" s="9">
        <v>0</v>
      </c>
      <c r="F26" s="9">
        <v>0</v>
      </c>
      <c r="G26" s="10" t="str">
        <f t="shared" si="3"/>
        <v/>
      </c>
      <c r="H26" s="10">
        <f t="shared" si="4"/>
        <v>2.2727272727272728E-2</v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>
        <f t="shared" si="10"/>
        <v>-1</v>
      </c>
      <c r="M26" s="10" t="str">
        <f t="shared" si="7"/>
        <v/>
      </c>
      <c r="N26" s="11">
        <f t="shared" si="8"/>
        <v>-2.2727272727272728E-2</v>
      </c>
    </row>
    <row r="27" spans="1:14" ht="25.5" x14ac:dyDescent="0.2">
      <c r="A27" s="8"/>
      <c r="B27" s="18" t="s">
        <v>22</v>
      </c>
      <c r="C27" s="15">
        <v>0</v>
      </c>
      <c r="D27" s="9">
        <v>0</v>
      </c>
      <c r="E27" s="9">
        <v>2</v>
      </c>
      <c r="F27" s="9">
        <v>0</v>
      </c>
      <c r="G27" s="10" t="str">
        <f t="shared" si="3"/>
        <v/>
      </c>
      <c r="H27" s="10" t="str">
        <f t="shared" si="4"/>
        <v/>
      </c>
      <c r="I27" s="10">
        <f t="shared" si="5"/>
        <v>0.15384615384615385</v>
      </c>
      <c r="J27" s="10" t="str">
        <f t="shared" si="6"/>
        <v/>
      </c>
      <c r="K27" s="10">
        <f t="shared" si="9"/>
        <v>1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18" t="s">
        <v>23</v>
      </c>
      <c r="C28" s="15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18" t="s">
        <v>24</v>
      </c>
      <c r="C29" s="15">
        <v>0</v>
      </c>
      <c r="D29" s="9">
        <v>0</v>
      </c>
      <c r="E29" s="9">
        <v>0</v>
      </c>
      <c r="F29" s="9">
        <v>1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>
        <f t="shared" si="6"/>
        <v>0.125</v>
      </c>
      <c r="K29" s="10" t="str">
        <f t="shared" si="9"/>
        <v xml:space="preserve"> </v>
      </c>
      <c r="L29" s="10">
        <f t="shared" si="10"/>
        <v>1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18" t="s">
        <v>25</v>
      </c>
      <c r="C30" s="15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11" t="str">
        <f t="shared" si="8"/>
        <v/>
      </c>
    </row>
    <row r="31" spans="1:14" x14ac:dyDescent="0.2">
      <c r="A31" s="8"/>
      <c r="B31" s="18" t="s">
        <v>26</v>
      </c>
      <c r="C31" s="15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1" t="str">
        <f t="shared" si="8"/>
        <v/>
      </c>
    </row>
    <row r="32" spans="1:14" x14ac:dyDescent="0.2">
      <c r="A32" s="8"/>
      <c r="B32" s="18" t="s">
        <v>27</v>
      </c>
      <c r="C32" s="15">
        <v>1</v>
      </c>
      <c r="D32" s="9">
        <v>0</v>
      </c>
      <c r="E32" s="9">
        <v>0</v>
      </c>
      <c r="F32" s="9">
        <v>0</v>
      </c>
      <c r="G32" s="10">
        <f t="shared" si="3"/>
        <v>1.6666666666666666E-2</v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>
        <f t="shared" si="9"/>
        <v>-1</v>
      </c>
      <c r="L32" s="10" t="str">
        <f t="shared" si="10"/>
        <v xml:space="preserve"> </v>
      </c>
      <c r="M32" s="10">
        <f t="shared" si="7"/>
        <v>-1.6666666666666666E-2</v>
      </c>
      <c r="N32" s="11" t="str">
        <f t="shared" si="8"/>
        <v/>
      </c>
    </row>
    <row r="33" spans="1:14" x14ac:dyDescent="0.2">
      <c r="A33" s="8"/>
      <c r="B33" s="18" t="s">
        <v>28</v>
      </c>
      <c r="C33" s="15">
        <v>1</v>
      </c>
      <c r="D33" s="9">
        <v>1</v>
      </c>
      <c r="E33" s="9">
        <v>4</v>
      </c>
      <c r="F33" s="9">
        <v>3</v>
      </c>
      <c r="G33" s="10">
        <f t="shared" si="3"/>
        <v>1.6666666666666666E-2</v>
      </c>
      <c r="H33" s="10">
        <f t="shared" si="4"/>
        <v>2.2727272727272728E-2</v>
      </c>
      <c r="I33" s="10">
        <f t="shared" si="5"/>
        <v>0.30769230769230771</v>
      </c>
      <c r="J33" s="10">
        <f t="shared" si="6"/>
        <v>0.375</v>
      </c>
      <c r="K33" s="10">
        <f t="shared" si="9"/>
        <v>3</v>
      </c>
      <c r="L33" s="10">
        <f t="shared" si="10"/>
        <v>2</v>
      </c>
      <c r="M33" s="10">
        <f t="shared" si="7"/>
        <v>0.05</v>
      </c>
      <c r="N33" s="11">
        <f t="shared" si="8"/>
        <v>4.5454545454545456E-2</v>
      </c>
    </row>
    <row r="34" spans="1:14" ht="25.5" x14ac:dyDescent="0.2">
      <c r="A34" s="8"/>
      <c r="B34" s="18" t="s">
        <v>29</v>
      </c>
      <c r="C34" s="1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18" t="s">
        <v>30</v>
      </c>
      <c r="C35" s="15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1" t="str">
        <f t="shared" si="8"/>
        <v/>
      </c>
    </row>
    <row r="36" spans="1:14" x14ac:dyDescent="0.2">
      <c r="A36" s="8"/>
      <c r="B36" s="18" t="s">
        <v>31</v>
      </c>
      <c r="C36" s="15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18" t="s">
        <v>32</v>
      </c>
      <c r="C37" s="1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18" t="s">
        <v>33</v>
      </c>
      <c r="C38" s="1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18" t="s">
        <v>34</v>
      </c>
      <c r="C39" s="15">
        <v>1</v>
      </c>
      <c r="D39" s="9">
        <v>0</v>
      </c>
      <c r="E39" s="9">
        <v>0</v>
      </c>
      <c r="F39" s="9">
        <v>0</v>
      </c>
      <c r="G39" s="10">
        <f t="shared" si="3"/>
        <v>1.6666666666666666E-2</v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>
        <f t="shared" si="9"/>
        <v>-1</v>
      </c>
      <c r="L39" s="10" t="str">
        <f t="shared" si="10"/>
        <v xml:space="preserve"> </v>
      </c>
      <c r="M39" s="10">
        <f t="shared" si="7"/>
        <v>-1.6666666666666666E-2</v>
      </c>
      <c r="N39" s="11" t="str">
        <f t="shared" si="8"/>
        <v/>
      </c>
    </row>
    <row r="40" spans="1:14" ht="25.5" x14ac:dyDescent="0.2">
      <c r="A40" s="8"/>
      <c r="B40" s="18" t="s">
        <v>35</v>
      </c>
      <c r="C40" s="1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18" t="s">
        <v>36</v>
      </c>
      <c r="C41" s="15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1" t="str">
        <f t="shared" si="8"/>
        <v/>
      </c>
    </row>
    <row r="42" spans="1:14" x14ac:dyDescent="0.2">
      <c r="A42" s="8"/>
      <c r="B42" s="18" t="s">
        <v>37</v>
      </c>
      <c r="C42" s="15">
        <v>1</v>
      </c>
      <c r="D42" s="9">
        <v>0</v>
      </c>
      <c r="E42" s="9">
        <v>0</v>
      </c>
      <c r="F42" s="9">
        <v>0</v>
      </c>
      <c r="G42" s="10">
        <f t="shared" si="3"/>
        <v>1.6666666666666666E-2</v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>
        <f t="shared" si="9"/>
        <v>-1</v>
      </c>
      <c r="L42" s="10" t="str">
        <f t="shared" si="10"/>
        <v xml:space="preserve"> </v>
      </c>
      <c r="M42" s="10">
        <f t="shared" si="7"/>
        <v>-1.6666666666666666E-2</v>
      </c>
      <c r="N42" s="11" t="str">
        <f t="shared" si="8"/>
        <v/>
      </c>
    </row>
    <row r="43" spans="1:14" ht="26.25" customHeight="1" x14ac:dyDescent="0.2">
      <c r="A43" s="8"/>
      <c r="B43" s="18" t="s">
        <v>38</v>
      </c>
      <c r="C43" s="1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18" t="s">
        <v>39</v>
      </c>
      <c r="C44" s="1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18" t="s">
        <v>40</v>
      </c>
      <c r="C45" s="1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18" t="s">
        <v>41</v>
      </c>
      <c r="C46" s="15">
        <v>0</v>
      </c>
      <c r="D46" s="9">
        <v>0</v>
      </c>
      <c r="E46" s="9">
        <v>1</v>
      </c>
      <c r="F46" s="9">
        <v>0</v>
      </c>
      <c r="G46" s="10" t="str">
        <f t="shared" si="3"/>
        <v/>
      </c>
      <c r="H46" s="10" t="str">
        <f t="shared" si="4"/>
        <v/>
      </c>
      <c r="I46" s="10">
        <f t="shared" si="5"/>
        <v>7.6923076923076927E-2</v>
      </c>
      <c r="J46" s="10" t="str">
        <f t="shared" si="6"/>
        <v/>
      </c>
      <c r="K46" s="10">
        <f t="shared" si="9"/>
        <v>1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18" t="s">
        <v>42</v>
      </c>
      <c r="C47" s="15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1" t="str">
        <f t="shared" si="8"/>
        <v/>
      </c>
    </row>
    <row r="48" spans="1:14" ht="25.5" x14ac:dyDescent="0.2">
      <c r="A48" s="8"/>
      <c r="B48" s="18" t="s">
        <v>43</v>
      </c>
      <c r="C48" s="15">
        <v>1</v>
      </c>
      <c r="D48" s="9">
        <v>0</v>
      </c>
      <c r="E48" s="9">
        <v>0</v>
      </c>
      <c r="F48" s="9">
        <v>0</v>
      </c>
      <c r="G48" s="10">
        <f t="shared" si="3"/>
        <v>1.6666666666666666E-2</v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>
        <f t="shared" si="9"/>
        <v>-1</v>
      </c>
      <c r="L48" s="10" t="str">
        <f t="shared" si="10"/>
        <v xml:space="preserve"> </v>
      </c>
      <c r="M48" s="10">
        <f t="shared" si="7"/>
        <v>-1.6666666666666666E-2</v>
      </c>
      <c r="N48" s="11" t="str">
        <f t="shared" si="8"/>
        <v/>
      </c>
    </row>
    <row r="49" spans="1:14" ht="25.5" x14ac:dyDescent="0.2">
      <c r="A49" s="8"/>
      <c r="B49" s="18" t="s">
        <v>44</v>
      </c>
      <c r="C49" s="1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18" t="s">
        <v>45</v>
      </c>
      <c r="C50" s="15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18" t="s">
        <v>46</v>
      </c>
      <c r="C51" s="15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18" t="s">
        <v>47</v>
      </c>
      <c r="C52" s="15">
        <v>0</v>
      </c>
      <c r="D52" s="9">
        <v>0</v>
      </c>
      <c r="E52" s="9">
        <v>0</v>
      </c>
      <c r="F52" s="9">
        <v>1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>
        <f t="shared" si="6"/>
        <v>0.125</v>
      </c>
      <c r="K52" s="10" t="str">
        <f t="shared" si="9"/>
        <v xml:space="preserve"> </v>
      </c>
      <c r="L52" s="10">
        <f t="shared" si="10"/>
        <v>1</v>
      </c>
      <c r="M52" s="10" t="str">
        <f t="shared" si="7"/>
        <v/>
      </c>
      <c r="N52" s="11" t="str">
        <f t="shared" si="8"/>
        <v/>
      </c>
    </row>
    <row r="53" spans="1:14" x14ac:dyDescent="0.2">
      <c r="A53" s="8"/>
      <c r="B53" s="18" t="s">
        <v>48</v>
      </c>
      <c r="C53" s="15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11" t="str">
        <f t="shared" si="8"/>
        <v/>
      </c>
    </row>
    <row r="54" spans="1:14" x14ac:dyDescent="0.2">
      <c r="A54" s="8"/>
      <c r="B54" s="18" t="s">
        <v>49</v>
      </c>
      <c r="C54" s="15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1" t="str">
        <f t="shared" ref="N54:N73" si="16">+IF(OR(AND(H54=""),(L54="")),"",H54*L54)</f>
        <v/>
      </c>
    </row>
    <row r="55" spans="1:14" x14ac:dyDescent="0.2">
      <c r="A55" s="8"/>
      <c r="B55" s="18" t="s">
        <v>50</v>
      </c>
      <c r="C55" s="15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18" t="s">
        <v>51</v>
      </c>
      <c r="C56" s="15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18" t="s">
        <v>52</v>
      </c>
      <c r="C57" s="15">
        <v>0</v>
      </c>
      <c r="D57" s="9">
        <v>0</v>
      </c>
      <c r="E57" s="9">
        <v>0</v>
      </c>
      <c r="F57" s="9">
        <v>1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>
        <f t="shared" si="14"/>
        <v>0.125</v>
      </c>
      <c r="K57" s="10" t="str">
        <f t="shared" si="17"/>
        <v xml:space="preserve"> </v>
      </c>
      <c r="L57" s="10">
        <f t="shared" si="18"/>
        <v>1</v>
      </c>
      <c r="M57" s="10" t="str">
        <f t="shared" si="15"/>
        <v/>
      </c>
      <c r="N57" s="11" t="str">
        <f t="shared" si="16"/>
        <v/>
      </c>
    </row>
    <row r="58" spans="1:14" x14ac:dyDescent="0.2">
      <c r="A58" s="8"/>
      <c r="B58" s="18" t="s">
        <v>53</v>
      </c>
      <c r="C58" s="15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18" t="s">
        <v>54</v>
      </c>
      <c r="C59" s="1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18" t="s">
        <v>55</v>
      </c>
      <c r="C60" s="1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18" t="s">
        <v>56</v>
      </c>
      <c r="C61" s="1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18" t="s">
        <v>57</v>
      </c>
      <c r="C62" s="15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1" t="str">
        <f t="shared" si="16"/>
        <v/>
      </c>
    </row>
    <row r="63" spans="1:14" ht="25.5" x14ac:dyDescent="0.2">
      <c r="A63" s="8"/>
      <c r="B63" s="18" t="s">
        <v>58</v>
      </c>
      <c r="C63" s="1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18" t="s">
        <v>59</v>
      </c>
      <c r="C64" s="15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11" t="str">
        <f t="shared" si="16"/>
        <v/>
      </c>
    </row>
    <row r="65" spans="1:14" x14ac:dyDescent="0.2">
      <c r="A65" s="8"/>
      <c r="B65" s="18" t="s">
        <v>60</v>
      </c>
      <c r="C65" s="15">
        <v>0</v>
      </c>
      <c r="D65" s="9">
        <v>0</v>
      </c>
      <c r="E65" s="9">
        <v>1</v>
      </c>
      <c r="F65" s="9">
        <v>0</v>
      </c>
      <c r="G65" s="10" t="str">
        <f t="shared" si="11"/>
        <v/>
      </c>
      <c r="H65" s="10" t="str">
        <f t="shared" si="12"/>
        <v/>
      </c>
      <c r="I65" s="10">
        <f t="shared" si="13"/>
        <v>7.6923076923076927E-2</v>
      </c>
      <c r="J65" s="10" t="str">
        <f t="shared" si="14"/>
        <v/>
      </c>
      <c r="K65" s="10">
        <f t="shared" si="17"/>
        <v>1</v>
      </c>
      <c r="L65" s="10" t="str">
        <f t="shared" si="18"/>
        <v xml:space="preserve"> </v>
      </c>
      <c r="M65" s="10" t="str">
        <f t="shared" si="15"/>
        <v/>
      </c>
      <c r="N65" s="11" t="str">
        <f t="shared" si="16"/>
        <v/>
      </c>
    </row>
    <row r="66" spans="1:14" x14ac:dyDescent="0.2">
      <c r="A66" s="8"/>
      <c r="B66" s="18" t="s">
        <v>61</v>
      </c>
      <c r="C66" s="15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18" t="s">
        <v>62</v>
      </c>
      <c r="C67" s="15">
        <v>53</v>
      </c>
      <c r="D67" s="9">
        <v>42</v>
      </c>
      <c r="E67" s="9">
        <v>0</v>
      </c>
      <c r="F67" s="9">
        <v>0</v>
      </c>
      <c r="G67" s="10">
        <f t="shared" si="11"/>
        <v>0.8833333333333333</v>
      </c>
      <c r="H67" s="10">
        <f t="shared" si="12"/>
        <v>0.95454545454545459</v>
      </c>
      <c r="I67" s="10" t="str">
        <f t="shared" si="13"/>
        <v/>
      </c>
      <c r="J67" s="10" t="str">
        <f t="shared" si="14"/>
        <v/>
      </c>
      <c r="K67" s="10">
        <f t="shared" si="17"/>
        <v>-1</v>
      </c>
      <c r="L67" s="10">
        <f t="shared" si="18"/>
        <v>-1</v>
      </c>
      <c r="M67" s="10">
        <f t="shared" si="15"/>
        <v>-0.8833333333333333</v>
      </c>
      <c r="N67" s="11">
        <f t="shared" si="16"/>
        <v>-0.95454545454545459</v>
      </c>
    </row>
    <row r="68" spans="1:14" x14ac:dyDescent="0.2">
      <c r="A68" s="8"/>
      <c r="B68" s="18" t="s">
        <v>63</v>
      </c>
      <c r="C68" s="15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18" t="s">
        <v>64</v>
      </c>
      <c r="C69" s="1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18" t="s">
        <v>65</v>
      </c>
      <c r="C70" s="15">
        <v>1</v>
      </c>
      <c r="D70" s="9">
        <v>0</v>
      </c>
      <c r="E70" s="9">
        <v>0</v>
      </c>
      <c r="F70" s="9">
        <v>0</v>
      </c>
      <c r="G70" s="10">
        <f t="shared" si="11"/>
        <v>1.6666666666666666E-2</v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>
        <f t="shared" si="17"/>
        <v>-1</v>
      </c>
      <c r="L70" s="10" t="str">
        <f t="shared" si="18"/>
        <v xml:space="preserve"> </v>
      </c>
      <c r="M70" s="10">
        <f t="shared" si="15"/>
        <v>-1.6666666666666666E-2</v>
      </c>
      <c r="N70" s="11" t="str">
        <f t="shared" si="16"/>
        <v/>
      </c>
    </row>
    <row r="71" spans="1:14" x14ac:dyDescent="0.2">
      <c r="A71" s="8"/>
      <c r="B71" s="18" t="s">
        <v>66</v>
      </c>
      <c r="C71" s="15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1" t="str">
        <f t="shared" si="16"/>
        <v/>
      </c>
    </row>
    <row r="72" spans="1:14" x14ac:dyDescent="0.2">
      <c r="A72" s="8"/>
      <c r="B72" s="18" t="s">
        <v>67</v>
      </c>
      <c r="C72" s="15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19" t="s">
        <v>68</v>
      </c>
      <c r="C73" s="16">
        <v>0</v>
      </c>
      <c r="D73" s="12">
        <v>0</v>
      </c>
      <c r="E73" s="12">
        <v>0</v>
      </c>
      <c r="F73" s="12">
        <v>0</v>
      </c>
      <c r="G73" s="13" t="str">
        <f t="shared" si="11"/>
        <v/>
      </c>
      <c r="H73" s="13" t="str">
        <f t="shared" si="12"/>
        <v/>
      </c>
      <c r="I73" s="13" t="str">
        <f t="shared" si="13"/>
        <v/>
      </c>
      <c r="J73" s="13" t="str">
        <f t="shared" si="14"/>
        <v/>
      </c>
      <c r="K73" s="13" t="str">
        <f t="shared" si="17"/>
        <v xml:space="preserve"> </v>
      </c>
      <c r="L73" s="13" t="str">
        <f t="shared" si="18"/>
        <v xml:space="preserve"> </v>
      </c>
      <c r="M73" s="13" t="str">
        <f t="shared" si="15"/>
        <v/>
      </c>
      <c r="N73" s="1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6" t="s">
        <v>3</v>
      </c>
      <c r="C78" s="45" t="s">
        <v>16</v>
      </c>
      <c r="D78" s="46"/>
      <c r="E78" s="46"/>
      <c r="F78" s="40"/>
      <c r="G78" s="45" t="s">
        <v>5</v>
      </c>
      <c r="H78" s="46"/>
      <c r="I78" s="46"/>
      <c r="J78" s="46"/>
      <c r="K78" s="45" t="s">
        <v>17</v>
      </c>
      <c r="L78" s="42"/>
      <c r="M78" s="41" t="s">
        <v>7</v>
      </c>
      <c r="N78" s="42"/>
    </row>
    <row r="79" spans="1:14" ht="15.75" thickBot="1" x14ac:dyDescent="0.25">
      <c r="A79" s="7"/>
      <c r="B79" s="37"/>
      <c r="C79" s="39">
        <v>2022</v>
      </c>
      <c r="D79" s="40"/>
      <c r="E79" s="44">
        <v>2023</v>
      </c>
      <c r="F79" s="40"/>
      <c r="G79" s="39">
        <v>2022</v>
      </c>
      <c r="H79" s="40"/>
      <c r="I79" s="44">
        <v>2023</v>
      </c>
      <c r="J79" s="40"/>
      <c r="K79" s="47"/>
      <c r="L79" s="43"/>
      <c r="M79" s="31"/>
      <c r="N79" s="43"/>
    </row>
    <row r="80" spans="1:14" ht="15.75" thickBot="1" x14ac:dyDescent="0.25">
      <c r="A80" s="8"/>
      <c r="B80" s="38"/>
      <c r="C80" s="20" t="s">
        <v>8</v>
      </c>
      <c r="D80" s="20" t="s">
        <v>9</v>
      </c>
      <c r="E80" s="20" t="s">
        <v>8</v>
      </c>
      <c r="F80" s="20" t="s">
        <v>9</v>
      </c>
      <c r="G80" s="20" t="s">
        <v>8</v>
      </c>
      <c r="H80" s="20" t="s">
        <v>9</v>
      </c>
      <c r="I80" s="20" t="s">
        <v>8</v>
      </c>
      <c r="J80" s="20" t="s">
        <v>9</v>
      </c>
      <c r="K80" s="20" t="s">
        <v>8</v>
      </c>
      <c r="L80" s="20" t="s">
        <v>9</v>
      </c>
      <c r="M80" s="20" t="s">
        <v>8</v>
      </c>
      <c r="N80" s="20" t="s">
        <v>9</v>
      </c>
    </row>
    <row r="81" spans="1:14" ht="15.75" thickBot="1" x14ac:dyDescent="0.25">
      <c r="A81" s="8"/>
      <c r="B81" s="17" t="s">
        <v>11</v>
      </c>
      <c r="C81" s="21">
        <f>SUM(C82:C180)</f>
        <v>66</v>
      </c>
      <c r="D81" s="21">
        <f>SUM(D82:D180)</f>
        <v>68</v>
      </c>
      <c r="E81" s="21">
        <f>SUM(E82:E180)</f>
        <v>57</v>
      </c>
      <c r="F81" s="21">
        <f>SUM(F82:F180)</f>
        <v>43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-0.13636363636363635</v>
      </c>
      <c r="L81" s="22">
        <f>+IF(AND(D81=0,F81=0),"",IF(D81=0,1,IF(F81=0,-1,(F81-D81)/D81)))</f>
        <v>-0.36764705882352944</v>
      </c>
      <c r="M81" s="22">
        <f t="shared" ref="M81:M112" si="23">+IF(OR(AND(G81=""),(K81="")),"",G81*K81)</f>
        <v>-0.13636363636363635</v>
      </c>
      <c r="N81" s="23">
        <f t="shared" ref="N81:N112" si="24">+IF(OR(AND(H81=""),(L81="")),"",H81*L81)</f>
        <v>-0.36764705882352944</v>
      </c>
    </row>
    <row r="82" spans="1:14" x14ac:dyDescent="0.2">
      <c r="A82" s="8"/>
      <c r="B82" s="28" t="s">
        <v>69</v>
      </c>
      <c r="C82" s="27">
        <v>0</v>
      </c>
      <c r="D82" s="24">
        <v>0</v>
      </c>
      <c r="E82" s="24">
        <v>0</v>
      </c>
      <c r="F82" s="24">
        <v>1</v>
      </c>
      <c r="G82" s="25" t="str">
        <f t="shared" si="19"/>
        <v/>
      </c>
      <c r="H82" s="25" t="str">
        <f t="shared" si="20"/>
        <v/>
      </c>
      <c r="I82" s="25" t="str">
        <f t="shared" si="21"/>
        <v/>
      </c>
      <c r="J82" s="25">
        <f t="shared" si="22"/>
        <v>2.3255813953488372E-2</v>
      </c>
      <c r="K82" s="25" t="str">
        <f t="shared" ref="K82:K113" si="25">+IF(AND(C82=0,E82=0)," ",IF(C82=0,1,IF(E82=0,-1,(E82-C82)/C82)))</f>
        <v xml:space="preserve"> </v>
      </c>
      <c r="L82" s="25">
        <f t="shared" ref="L82:L113" si="26">+IF(AND(D82=0,F82=0)," ",IF(D82=0,1,IF(F82=0,-1,(F82-D82)/D82)))</f>
        <v>1</v>
      </c>
      <c r="M82" s="25" t="str">
        <f t="shared" si="23"/>
        <v/>
      </c>
      <c r="N82" s="26" t="str">
        <f t="shared" si="24"/>
        <v/>
      </c>
    </row>
    <row r="83" spans="1:14" ht="24" customHeight="1" x14ac:dyDescent="0.2">
      <c r="A83" s="8"/>
      <c r="B83" s="18" t="s">
        <v>70</v>
      </c>
      <c r="C83" s="15">
        <v>1</v>
      </c>
      <c r="D83" s="9">
        <v>0</v>
      </c>
      <c r="E83" s="9">
        <v>0</v>
      </c>
      <c r="F83" s="9">
        <v>0</v>
      </c>
      <c r="G83" s="10">
        <f t="shared" si="19"/>
        <v>1.5151515151515152E-2</v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>
        <f t="shared" si="25"/>
        <v>-1</v>
      </c>
      <c r="L83" s="10" t="str">
        <f t="shared" si="26"/>
        <v xml:space="preserve"> </v>
      </c>
      <c r="M83" s="10">
        <f t="shared" si="23"/>
        <v>-1.5151515151515152E-2</v>
      </c>
      <c r="N83" s="11" t="str">
        <f t="shared" si="24"/>
        <v/>
      </c>
    </row>
    <row r="84" spans="1:14" x14ac:dyDescent="0.2">
      <c r="A84" s="8"/>
      <c r="B84" s="18" t="s">
        <v>71</v>
      </c>
      <c r="C84" s="15">
        <v>1</v>
      </c>
      <c r="D84" s="9">
        <v>3</v>
      </c>
      <c r="E84" s="9">
        <v>1</v>
      </c>
      <c r="F84" s="9">
        <v>0</v>
      </c>
      <c r="G84" s="10">
        <f t="shared" si="19"/>
        <v>1.5151515151515152E-2</v>
      </c>
      <c r="H84" s="10">
        <f t="shared" si="20"/>
        <v>4.4117647058823532E-2</v>
      </c>
      <c r="I84" s="10">
        <f t="shared" si="21"/>
        <v>1.7543859649122806E-2</v>
      </c>
      <c r="J84" s="10" t="str">
        <f t="shared" si="22"/>
        <v/>
      </c>
      <c r="K84" s="10">
        <f t="shared" si="25"/>
        <v>0</v>
      </c>
      <c r="L84" s="10">
        <f t="shared" si="26"/>
        <v>-1</v>
      </c>
      <c r="M84" s="10">
        <f t="shared" si="23"/>
        <v>0</v>
      </c>
      <c r="N84" s="11">
        <f t="shared" si="24"/>
        <v>-4.4117647058823532E-2</v>
      </c>
    </row>
    <row r="85" spans="1:14" x14ac:dyDescent="0.2">
      <c r="A85" s="8"/>
      <c r="B85" s="18" t="s">
        <v>72</v>
      </c>
      <c r="C85" s="15">
        <v>1</v>
      </c>
      <c r="D85" s="9">
        <v>1</v>
      </c>
      <c r="E85" s="9">
        <v>1</v>
      </c>
      <c r="F85" s="9">
        <v>0</v>
      </c>
      <c r="G85" s="10">
        <f t="shared" si="19"/>
        <v>1.5151515151515152E-2</v>
      </c>
      <c r="H85" s="10">
        <f t="shared" si="20"/>
        <v>1.4705882352941176E-2</v>
      </c>
      <c r="I85" s="10">
        <f t="shared" si="21"/>
        <v>1.7543859649122806E-2</v>
      </c>
      <c r="J85" s="10" t="str">
        <f t="shared" si="22"/>
        <v/>
      </c>
      <c r="K85" s="10">
        <f t="shared" si="25"/>
        <v>0</v>
      </c>
      <c r="L85" s="10">
        <f t="shared" si="26"/>
        <v>-1</v>
      </c>
      <c r="M85" s="10">
        <f t="shared" si="23"/>
        <v>0</v>
      </c>
      <c r="N85" s="11">
        <f t="shared" si="24"/>
        <v>-1.4705882352941176E-2</v>
      </c>
    </row>
    <row r="86" spans="1:14" ht="25.5" x14ac:dyDescent="0.2">
      <c r="A86" s="8"/>
      <c r="B86" s="18" t="s">
        <v>73</v>
      </c>
      <c r="C86" s="15">
        <v>3</v>
      </c>
      <c r="D86" s="9">
        <v>3</v>
      </c>
      <c r="E86" s="9">
        <v>5</v>
      </c>
      <c r="F86" s="9">
        <v>10</v>
      </c>
      <c r="G86" s="10">
        <f t="shared" si="19"/>
        <v>4.5454545454545456E-2</v>
      </c>
      <c r="H86" s="10">
        <f t="shared" si="20"/>
        <v>4.4117647058823532E-2</v>
      </c>
      <c r="I86" s="10">
        <f t="shared" si="21"/>
        <v>8.771929824561403E-2</v>
      </c>
      <c r="J86" s="10">
        <f t="shared" si="22"/>
        <v>0.23255813953488372</v>
      </c>
      <c r="K86" s="10">
        <f t="shared" si="25"/>
        <v>0.66666666666666663</v>
      </c>
      <c r="L86" s="10">
        <f t="shared" si="26"/>
        <v>2.3333333333333335</v>
      </c>
      <c r="M86" s="10">
        <f t="shared" si="23"/>
        <v>3.0303030303030304E-2</v>
      </c>
      <c r="N86" s="11">
        <f t="shared" si="24"/>
        <v>0.10294117647058824</v>
      </c>
    </row>
    <row r="87" spans="1:14" x14ac:dyDescent="0.2">
      <c r="A87" s="8"/>
      <c r="B87" s="18" t="s">
        <v>74</v>
      </c>
      <c r="C87" s="15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1" t="str">
        <f t="shared" si="24"/>
        <v/>
      </c>
    </row>
    <row r="88" spans="1:14" x14ac:dyDescent="0.2">
      <c r="A88" s="8"/>
      <c r="B88" s="18" t="s">
        <v>75</v>
      </c>
      <c r="C88" s="15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11" t="str">
        <f t="shared" si="24"/>
        <v/>
      </c>
    </row>
    <row r="89" spans="1:14" ht="24" customHeight="1" x14ac:dyDescent="0.2">
      <c r="A89" s="8"/>
      <c r="B89" s="18" t="s">
        <v>76</v>
      </c>
      <c r="C89" s="15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4" customHeight="1" x14ac:dyDescent="0.2">
      <c r="A90" s="8"/>
      <c r="B90" s="18" t="s">
        <v>77</v>
      </c>
      <c r="C90" s="1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18" t="s">
        <v>78</v>
      </c>
      <c r="C91" s="15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18" t="s">
        <v>79</v>
      </c>
      <c r="C92" s="15">
        <v>0</v>
      </c>
      <c r="D92" s="9">
        <v>0</v>
      </c>
      <c r="E92" s="9">
        <v>0</v>
      </c>
      <c r="F92" s="9">
        <v>1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>
        <f t="shared" si="22"/>
        <v>2.3255813953488372E-2</v>
      </c>
      <c r="K92" s="10" t="str">
        <f t="shared" si="25"/>
        <v xml:space="preserve"> </v>
      </c>
      <c r="L92" s="10">
        <f t="shared" si="26"/>
        <v>1</v>
      </c>
      <c r="M92" s="10" t="str">
        <f t="shared" si="23"/>
        <v/>
      </c>
      <c r="N92" s="11" t="str">
        <f t="shared" si="24"/>
        <v/>
      </c>
    </row>
    <row r="93" spans="1:14" x14ac:dyDescent="0.2">
      <c r="A93" s="8"/>
      <c r="B93" s="18" t="s">
        <v>80</v>
      </c>
      <c r="C93" s="15">
        <v>0</v>
      </c>
      <c r="D93" s="9">
        <v>0</v>
      </c>
      <c r="E93" s="9">
        <v>1</v>
      </c>
      <c r="F93" s="9">
        <v>0</v>
      </c>
      <c r="G93" s="10" t="str">
        <f t="shared" si="19"/>
        <v/>
      </c>
      <c r="H93" s="10" t="str">
        <f t="shared" si="20"/>
        <v/>
      </c>
      <c r="I93" s="10">
        <f t="shared" si="21"/>
        <v>1.7543859649122806E-2</v>
      </c>
      <c r="J93" s="10" t="str">
        <f t="shared" si="22"/>
        <v/>
      </c>
      <c r="K93" s="10">
        <f t="shared" si="25"/>
        <v>1</v>
      </c>
      <c r="L93" s="10" t="str">
        <f t="shared" si="26"/>
        <v xml:space="preserve"> </v>
      </c>
      <c r="M93" s="10" t="str">
        <f t="shared" si="23"/>
        <v/>
      </c>
      <c r="N93" s="11" t="str">
        <f t="shared" si="24"/>
        <v/>
      </c>
    </row>
    <row r="94" spans="1:14" x14ac:dyDescent="0.2">
      <c r="A94" s="8"/>
      <c r="B94" s="18" t="s">
        <v>81</v>
      </c>
      <c r="C94" s="1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/>
      <c r="B95" s="18" t="s">
        <v>82</v>
      </c>
      <c r="C95" s="1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/>
      <c r="B96" s="18" t="s">
        <v>83</v>
      </c>
      <c r="C96" s="1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18" t="s">
        <v>84</v>
      </c>
      <c r="C97" s="15">
        <v>0</v>
      </c>
      <c r="D97" s="9">
        <v>0</v>
      </c>
      <c r="E97" s="9">
        <v>0</v>
      </c>
      <c r="F97" s="9">
        <v>1</v>
      </c>
      <c r="G97" s="10" t="str">
        <f t="shared" si="19"/>
        <v/>
      </c>
      <c r="H97" s="10" t="str">
        <f t="shared" si="20"/>
        <v/>
      </c>
      <c r="I97" s="10" t="str">
        <f t="shared" si="21"/>
        <v/>
      </c>
      <c r="J97" s="10">
        <f t="shared" si="22"/>
        <v>2.3255813953488372E-2</v>
      </c>
      <c r="K97" s="10" t="str">
        <f t="shared" si="25"/>
        <v xml:space="preserve"> </v>
      </c>
      <c r="L97" s="10">
        <f t="shared" si="26"/>
        <v>1</v>
      </c>
      <c r="M97" s="10" t="str">
        <f t="shared" si="23"/>
        <v/>
      </c>
      <c r="N97" s="11" t="str">
        <f t="shared" si="24"/>
        <v/>
      </c>
    </row>
    <row r="98" spans="1:14" x14ac:dyDescent="0.2">
      <c r="A98" s="8"/>
      <c r="B98" s="18" t="s">
        <v>85</v>
      </c>
      <c r="C98" s="15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1" t="str">
        <f t="shared" si="24"/>
        <v/>
      </c>
    </row>
    <row r="99" spans="1:14" x14ac:dyDescent="0.2">
      <c r="A99" s="8"/>
      <c r="B99" s="18" t="s">
        <v>86</v>
      </c>
      <c r="C99" s="15">
        <v>0</v>
      </c>
      <c r="D99" s="9">
        <v>0</v>
      </c>
      <c r="E99" s="9">
        <v>1</v>
      </c>
      <c r="F99" s="9">
        <v>0</v>
      </c>
      <c r="G99" s="10" t="str">
        <f t="shared" si="19"/>
        <v/>
      </c>
      <c r="H99" s="10" t="str">
        <f t="shared" si="20"/>
        <v/>
      </c>
      <c r="I99" s="10">
        <f t="shared" si="21"/>
        <v>1.7543859649122806E-2</v>
      </c>
      <c r="J99" s="10" t="str">
        <f t="shared" si="22"/>
        <v/>
      </c>
      <c r="K99" s="10">
        <f t="shared" si="25"/>
        <v>1</v>
      </c>
      <c r="L99" s="10" t="str">
        <f t="shared" si="26"/>
        <v xml:space="preserve"> </v>
      </c>
      <c r="M99" s="10" t="str">
        <f t="shared" si="23"/>
        <v/>
      </c>
      <c r="N99" s="11" t="str">
        <f t="shared" si="24"/>
        <v/>
      </c>
    </row>
    <row r="100" spans="1:14" x14ac:dyDescent="0.2">
      <c r="A100" s="8"/>
      <c r="B100" s="18" t="s">
        <v>87</v>
      </c>
      <c r="C100" s="15">
        <v>0</v>
      </c>
      <c r="D100" s="9">
        <v>0</v>
      </c>
      <c r="E100" s="9">
        <v>0</v>
      </c>
      <c r="F100" s="9">
        <v>3</v>
      </c>
      <c r="G100" s="10" t="str">
        <f t="shared" si="19"/>
        <v/>
      </c>
      <c r="H100" s="10" t="str">
        <f t="shared" si="20"/>
        <v/>
      </c>
      <c r="I100" s="10" t="str">
        <f t="shared" si="21"/>
        <v/>
      </c>
      <c r="J100" s="10">
        <f t="shared" si="22"/>
        <v>6.9767441860465115E-2</v>
      </c>
      <c r="K100" s="10" t="str">
        <f t="shared" si="25"/>
        <v xml:space="preserve"> </v>
      </c>
      <c r="L100" s="10">
        <f t="shared" si="26"/>
        <v>1</v>
      </c>
      <c r="M100" s="10" t="str">
        <f t="shared" si="23"/>
        <v/>
      </c>
      <c r="N100" s="11" t="str">
        <f t="shared" si="24"/>
        <v/>
      </c>
    </row>
    <row r="101" spans="1:14" x14ac:dyDescent="0.2">
      <c r="A101" s="8"/>
      <c r="B101" s="18" t="s">
        <v>88</v>
      </c>
      <c r="C101" s="15">
        <v>0</v>
      </c>
      <c r="D101" s="9">
        <v>0</v>
      </c>
      <c r="E101" s="9">
        <v>1</v>
      </c>
      <c r="F101" s="9">
        <v>2</v>
      </c>
      <c r="G101" s="10" t="str">
        <f t="shared" si="19"/>
        <v/>
      </c>
      <c r="H101" s="10" t="str">
        <f t="shared" si="20"/>
        <v/>
      </c>
      <c r="I101" s="10">
        <f t="shared" si="21"/>
        <v>1.7543859649122806E-2</v>
      </c>
      <c r="J101" s="10">
        <f t="shared" si="22"/>
        <v>4.6511627906976744E-2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11" t="str">
        <f t="shared" si="24"/>
        <v/>
      </c>
    </row>
    <row r="102" spans="1:14" x14ac:dyDescent="0.2">
      <c r="A102" s="8"/>
      <c r="B102" s="18" t="s">
        <v>89</v>
      </c>
      <c r="C102" s="15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18" t="s">
        <v>90</v>
      </c>
      <c r="C103" s="15">
        <v>0</v>
      </c>
      <c r="D103" s="9">
        <v>2</v>
      </c>
      <c r="E103" s="9">
        <v>0</v>
      </c>
      <c r="F103" s="9">
        <v>1</v>
      </c>
      <c r="G103" s="10" t="str">
        <f t="shared" si="19"/>
        <v/>
      </c>
      <c r="H103" s="10">
        <f t="shared" si="20"/>
        <v>2.9411764705882353E-2</v>
      </c>
      <c r="I103" s="10" t="str">
        <f t="shared" si="21"/>
        <v/>
      </c>
      <c r="J103" s="10">
        <f t="shared" si="22"/>
        <v>2.3255813953488372E-2</v>
      </c>
      <c r="K103" s="10" t="str">
        <f t="shared" si="25"/>
        <v xml:space="preserve"> </v>
      </c>
      <c r="L103" s="10">
        <f t="shared" si="26"/>
        <v>-0.5</v>
      </c>
      <c r="M103" s="10" t="str">
        <f t="shared" si="23"/>
        <v/>
      </c>
      <c r="N103" s="11">
        <f t="shared" si="24"/>
        <v>-1.4705882352941176E-2</v>
      </c>
    </row>
    <row r="104" spans="1:14" x14ac:dyDescent="0.2">
      <c r="A104" s="8"/>
      <c r="B104" s="18" t="s">
        <v>91</v>
      </c>
      <c r="C104" s="15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11" t="str">
        <f t="shared" si="24"/>
        <v/>
      </c>
    </row>
    <row r="105" spans="1:14" x14ac:dyDescent="0.2">
      <c r="A105" s="8"/>
      <c r="B105" s="18" t="s">
        <v>92</v>
      </c>
      <c r="C105" s="15">
        <v>0</v>
      </c>
      <c r="D105" s="9">
        <v>0</v>
      </c>
      <c r="E105" s="9">
        <v>0</v>
      </c>
      <c r="F105" s="9">
        <v>1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>
        <f t="shared" si="22"/>
        <v>2.3255813953488372E-2</v>
      </c>
      <c r="K105" s="10" t="str">
        <f t="shared" si="25"/>
        <v xml:space="preserve"> </v>
      </c>
      <c r="L105" s="10">
        <f t="shared" si="26"/>
        <v>1</v>
      </c>
      <c r="M105" s="10" t="str">
        <f t="shared" si="23"/>
        <v/>
      </c>
      <c r="N105" s="11" t="str">
        <f t="shared" si="24"/>
        <v/>
      </c>
    </row>
    <row r="106" spans="1:14" x14ac:dyDescent="0.2">
      <c r="A106" s="8"/>
      <c r="B106" s="18" t="s">
        <v>93</v>
      </c>
      <c r="C106" s="15">
        <v>2</v>
      </c>
      <c r="D106" s="9">
        <v>1</v>
      </c>
      <c r="E106" s="9">
        <v>0</v>
      </c>
      <c r="F106" s="9">
        <v>2</v>
      </c>
      <c r="G106" s="10">
        <f t="shared" si="19"/>
        <v>3.0303030303030304E-2</v>
      </c>
      <c r="H106" s="10">
        <f t="shared" si="20"/>
        <v>1.4705882352941176E-2</v>
      </c>
      <c r="I106" s="10" t="str">
        <f t="shared" si="21"/>
        <v/>
      </c>
      <c r="J106" s="10">
        <f t="shared" si="22"/>
        <v>4.6511627906976744E-2</v>
      </c>
      <c r="K106" s="10">
        <f t="shared" si="25"/>
        <v>-1</v>
      </c>
      <c r="L106" s="10">
        <f t="shared" si="26"/>
        <v>1</v>
      </c>
      <c r="M106" s="10">
        <f t="shared" si="23"/>
        <v>-3.0303030303030304E-2</v>
      </c>
      <c r="N106" s="11">
        <f t="shared" si="24"/>
        <v>1.4705882352941176E-2</v>
      </c>
    </row>
    <row r="107" spans="1:14" x14ac:dyDescent="0.2">
      <c r="A107" s="8"/>
      <c r="B107" s="18" t="s">
        <v>94</v>
      </c>
      <c r="C107" s="15">
        <v>0</v>
      </c>
      <c r="D107" s="9">
        <v>1</v>
      </c>
      <c r="E107" s="9">
        <v>0</v>
      </c>
      <c r="F107" s="9">
        <v>0</v>
      </c>
      <c r="G107" s="10" t="str">
        <f t="shared" si="19"/>
        <v/>
      </c>
      <c r="H107" s="10">
        <f t="shared" si="20"/>
        <v>1.4705882352941176E-2</v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>
        <f t="shared" si="26"/>
        <v>-1</v>
      </c>
      <c r="M107" s="10" t="str">
        <f t="shared" si="23"/>
        <v/>
      </c>
      <c r="N107" s="11">
        <f t="shared" si="24"/>
        <v>-1.4705882352941176E-2</v>
      </c>
    </row>
    <row r="108" spans="1:14" x14ac:dyDescent="0.2">
      <c r="A108" s="8"/>
      <c r="B108" s="18" t="s">
        <v>95</v>
      </c>
      <c r="C108" s="15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1" t="str">
        <f t="shared" si="24"/>
        <v/>
      </c>
    </row>
    <row r="109" spans="1:14" x14ac:dyDescent="0.2">
      <c r="A109" s="8"/>
      <c r="B109" s="18" t="s">
        <v>96</v>
      </c>
      <c r="C109" s="15">
        <v>0</v>
      </c>
      <c r="D109" s="9">
        <v>1</v>
      </c>
      <c r="E109" s="9">
        <v>0</v>
      </c>
      <c r="F109" s="9">
        <v>0</v>
      </c>
      <c r="G109" s="10" t="str">
        <f t="shared" si="19"/>
        <v/>
      </c>
      <c r="H109" s="10">
        <f t="shared" si="20"/>
        <v>1.4705882352941176E-2</v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>
        <f t="shared" si="26"/>
        <v>-1</v>
      </c>
      <c r="M109" s="10" t="str">
        <f t="shared" si="23"/>
        <v/>
      </c>
      <c r="N109" s="11">
        <f t="shared" si="24"/>
        <v>-1.4705882352941176E-2</v>
      </c>
    </row>
    <row r="110" spans="1:14" x14ac:dyDescent="0.2">
      <c r="A110" s="8"/>
      <c r="B110" s="18" t="s">
        <v>97</v>
      </c>
      <c r="C110" s="1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18" t="s">
        <v>98</v>
      </c>
      <c r="C111" s="15">
        <v>0</v>
      </c>
      <c r="D111" s="9">
        <v>1</v>
      </c>
      <c r="E111" s="9">
        <v>0</v>
      </c>
      <c r="F111" s="9">
        <v>1</v>
      </c>
      <c r="G111" s="10" t="str">
        <f t="shared" si="19"/>
        <v/>
      </c>
      <c r="H111" s="10">
        <f t="shared" si="20"/>
        <v>1.4705882352941176E-2</v>
      </c>
      <c r="I111" s="10" t="str">
        <f t="shared" si="21"/>
        <v/>
      </c>
      <c r="J111" s="10">
        <f t="shared" si="22"/>
        <v>2.3255813953488372E-2</v>
      </c>
      <c r="K111" s="10" t="str">
        <f t="shared" si="25"/>
        <v xml:space="preserve"> </v>
      </c>
      <c r="L111" s="10">
        <f t="shared" si="26"/>
        <v>0</v>
      </c>
      <c r="M111" s="10" t="str">
        <f t="shared" si="23"/>
        <v/>
      </c>
      <c r="N111" s="11">
        <f t="shared" si="24"/>
        <v>0</v>
      </c>
    </row>
    <row r="112" spans="1:14" x14ac:dyDescent="0.2">
      <c r="A112" s="8"/>
      <c r="B112" s="18" t="s">
        <v>99</v>
      </c>
      <c r="C112" s="1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18" t="s">
        <v>100</v>
      </c>
      <c r="C113" s="1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18" t="s">
        <v>101</v>
      </c>
      <c r="C114" s="15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1" t="str">
        <f t="shared" si="32"/>
        <v/>
      </c>
    </row>
    <row r="115" spans="1:14" x14ac:dyDescent="0.2">
      <c r="A115" s="8"/>
      <c r="B115" s="18" t="s">
        <v>102</v>
      </c>
      <c r="C115" s="15">
        <v>0</v>
      </c>
      <c r="D115" s="9">
        <v>1</v>
      </c>
      <c r="E115" s="9">
        <v>0</v>
      </c>
      <c r="F115" s="9">
        <v>2</v>
      </c>
      <c r="G115" s="10" t="str">
        <f t="shared" si="27"/>
        <v/>
      </c>
      <c r="H115" s="10">
        <f t="shared" si="28"/>
        <v>1.4705882352941176E-2</v>
      </c>
      <c r="I115" s="10" t="str">
        <f t="shared" si="29"/>
        <v/>
      </c>
      <c r="J115" s="10">
        <f t="shared" si="30"/>
        <v>4.6511627906976744E-2</v>
      </c>
      <c r="K115" s="10" t="str">
        <f t="shared" si="33"/>
        <v xml:space="preserve"> </v>
      </c>
      <c r="L115" s="10">
        <f t="shared" si="34"/>
        <v>1</v>
      </c>
      <c r="M115" s="10" t="str">
        <f t="shared" si="31"/>
        <v/>
      </c>
      <c r="N115" s="11">
        <f t="shared" si="32"/>
        <v>1.4705882352941176E-2</v>
      </c>
    </row>
    <row r="116" spans="1:14" x14ac:dyDescent="0.2">
      <c r="A116" s="8"/>
      <c r="B116" s="18" t="s">
        <v>103</v>
      </c>
      <c r="C116" s="15">
        <v>1</v>
      </c>
      <c r="D116" s="9">
        <v>1</v>
      </c>
      <c r="E116" s="9">
        <v>1</v>
      </c>
      <c r="F116" s="9">
        <v>1</v>
      </c>
      <c r="G116" s="10">
        <f t="shared" si="27"/>
        <v>1.5151515151515152E-2</v>
      </c>
      <c r="H116" s="10">
        <f t="shared" si="28"/>
        <v>1.4705882352941176E-2</v>
      </c>
      <c r="I116" s="10">
        <f t="shared" si="29"/>
        <v>1.7543859649122806E-2</v>
      </c>
      <c r="J116" s="10">
        <f t="shared" si="30"/>
        <v>2.3255813953488372E-2</v>
      </c>
      <c r="K116" s="10">
        <f t="shared" si="33"/>
        <v>0</v>
      </c>
      <c r="L116" s="10">
        <f t="shared" si="34"/>
        <v>0</v>
      </c>
      <c r="M116" s="10">
        <f t="shared" si="31"/>
        <v>0</v>
      </c>
      <c r="N116" s="11">
        <f t="shared" si="32"/>
        <v>0</v>
      </c>
    </row>
    <row r="117" spans="1:14" x14ac:dyDescent="0.2">
      <c r="A117" s="8"/>
      <c r="B117" s="18" t="s">
        <v>104</v>
      </c>
      <c r="C117" s="1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18" t="s">
        <v>105</v>
      </c>
      <c r="C118" s="15">
        <v>0</v>
      </c>
      <c r="D118" s="9">
        <v>1</v>
      </c>
      <c r="E118" s="9">
        <v>0</v>
      </c>
      <c r="F118" s="9">
        <v>2</v>
      </c>
      <c r="G118" s="10" t="str">
        <f t="shared" si="27"/>
        <v/>
      </c>
      <c r="H118" s="10">
        <f t="shared" si="28"/>
        <v>1.4705882352941176E-2</v>
      </c>
      <c r="I118" s="10" t="str">
        <f t="shared" si="29"/>
        <v/>
      </c>
      <c r="J118" s="10">
        <f t="shared" si="30"/>
        <v>4.6511627906976744E-2</v>
      </c>
      <c r="K118" s="10" t="str">
        <f t="shared" si="33"/>
        <v xml:space="preserve"> </v>
      </c>
      <c r="L118" s="10">
        <f t="shared" si="34"/>
        <v>1</v>
      </c>
      <c r="M118" s="10" t="str">
        <f t="shared" si="31"/>
        <v/>
      </c>
      <c r="N118" s="11">
        <f t="shared" si="32"/>
        <v>1.4705882352941176E-2</v>
      </c>
    </row>
    <row r="119" spans="1:14" x14ac:dyDescent="0.2">
      <c r="A119" s="8"/>
      <c r="B119" s="18" t="s">
        <v>106</v>
      </c>
      <c r="C119" s="1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18" t="s">
        <v>107</v>
      </c>
      <c r="C120" s="15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1" t="str">
        <f t="shared" si="32"/>
        <v/>
      </c>
    </row>
    <row r="121" spans="1:14" x14ac:dyDescent="0.2">
      <c r="A121" s="8"/>
      <c r="B121" s="18" t="s">
        <v>108</v>
      </c>
      <c r="C121" s="15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1" t="str">
        <f t="shared" si="32"/>
        <v/>
      </c>
    </row>
    <row r="122" spans="1:14" x14ac:dyDescent="0.2">
      <c r="A122" s="8"/>
      <c r="B122" s="18" t="s">
        <v>109</v>
      </c>
      <c r="C122" s="15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1" t="str">
        <f t="shared" si="32"/>
        <v/>
      </c>
    </row>
    <row r="123" spans="1:14" x14ac:dyDescent="0.2">
      <c r="A123" s="8"/>
      <c r="B123" s="18" t="s">
        <v>110</v>
      </c>
      <c r="C123" s="15">
        <v>0</v>
      </c>
      <c r="D123" s="9">
        <v>1</v>
      </c>
      <c r="E123" s="9">
        <v>0</v>
      </c>
      <c r="F123" s="9">
        <v>2</v>
      </c>
      <c r="G123" s="10" t="str">
        <f t="shared" si="27"/>
        <v/>
      </c>
      <c r="H123" s="10">
        <f t="shared" si="28"/>
        <v>1.4705882352941176E-2</v>
      </c>
      <c r="I123" s="10" t="str">
        <f t="shared" si="29"/>
        <v/>
      </c>
      <c r="J123" s="10">
        <f t="shared" si="30"/>
        <v>4.6511627906976744E-2</v>
      </c>
      <c r="K123" s="10" t="str">
        <f t="shared" si="33"/>
        <v xml:space="preserve"> </v>
      </c>
      <c r="L123" s="10">
        <f t="shared" si="34"/>
        <v>1</v>
      </c>
      <c r="M123" s="10" t="str">
        <f t="shared" si="31"/>
        <v/>
      </c>
      <c r="N123" s="11">
        <f t="shared" si="32"/>
        <v>1.4705882352941176E-2</v>
      </c>
    </row>
    <row r="124" spans="1:14" ht="25.5" x14ac:dyDescent="0.2">
      <c r="A124" s="8"/>
      <c r="B124" s="18" t="s">
        <v>111</v>
      </c>
      <c r="C124" s="15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11" t="str">
        <f t="shared" si="32"/>
        <v/>
      </c>
    </row>
    <row r="125" spans="1:14" ht="25.5" x14ac:dyDescent="0.2">
      <c r="A125" s="8"/>
      <c r="B125" s="18" t="s">
        <v>112</v>
      </c>
      <c r="C125" s="15">
        <v>35</v>
      </c>
      <c r="D125" s="9">
        <v>26</v>
      </c>
      <c r="E125" s="9">
        <v>4</v>
      </c>
      <c r="F125" s="9">
        <v>2</v>
      </c>
      <c r="G125" s="10">
        <f t="shared" si="27"/>
        <v>0.53030303030303028</v>
      </c>
      <c r="H125" s="10">
        <f t="shared" si="28"/>
        <v>0.38235294117647056</v>
      </c>
      <c r="I125" s="10">
        <f t="shared" si="29"/>
        <v>7.0175438596491224E-2</v>
      </c>
      <c r="J125" s="10">
        <f t="shared" si="30"/>
        <v>4.6511627906976744E-2</v>
      </c>
      <c r="K125" s="10">
        <f t="shared" si="33"/>
        <v>-0.88571428571428568</v>
      </c>
      <c r="L125" s="10">
        <f t="shared" si="34"/>
        <v>-0.92307692307692313</v>
      </c>
      <c r="M125" s="10">
        <f t="shared" si="31"/>
        <v>-0.46969696969696967</v>
      </c>
      <c r="N125" s="11">
        <f t="shared" si="32"/>
        <v>-0.35294117647058826</v>
      </c>
    </row>
    <row r="126" spans="1:14" x14ac:dyDescent="0.2">
      <c r="A126" s="8"/>
      <c r="B126" s="18" t="s">
        <v>113</v>
      </c>
      <c r="C126" s="15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11" t="str">
        <f t="shared" si="32"/>
        <v/>
      </c>
    </row>
    <row r="127" spans="1:14" x14ac:dyDescent="0.2">
      <c r="A127" s="8"/>
      <c r="B127" s="18" t="s">
        <v>114</v>
      </c>
      <c r="C127" s="15">
        <v>4</v>
      </c>
      <c r="D127" s="9">
        <v>4</v>
      </c>
      <c r="E127" s="9">
        <v>0</v>
      </c>
      <c r="F127" s="9">
        <v>0</v>
      </c>
      <c r="G127" s="10">
        <f t="shared" si="27"/>
        <v>6.0606060606060608E-2</v>
      </c>
      <c r="H127" s="10">
        <f t="shared" si="28"/>
        <v>5.8823529411764705E-2</v>
      </c>
      <c r="I127" s="10" t="str">
        <f t="shared" si="29"/>
        <v/>
      </c>
      <c r="J127" s="10" t="str">
        <f t="shared" si="30"/>
        <v/>
      </c>
      <c r="K127" s="10">
        <f t="shared" si="33"/>
        <v>-1</v>
      </c>
      <c r="L127" s="10">
        <f t="shared" si="34"/>
        <v>-1</v>
      </c>
      <c r="M127" s="10">
        <f t="shared" si="31"/>
        <v>-6.0606060606060608E-2</v>
      </c>
      <c r="N127" s="11">
        <f t="shared" si="32"/>
        <v>-5.8823529411764705E-2</v>
      </c>
    </row>
    <row r="128" spans="1:14" x14ac:dyDescent="0.2">
      <c r="A128" s="8"/>
      <c r="B128" s="18" t="s">
        <v>115</v>
      </c>
      <c r="C128" s="15">
        <v>0</v>
      </c>
      <c r="D128" s="9">
        <v>1</v>
      </c>
      <c r="E128" s="9">
        <v>0</v>
      </c>
      <c r="F128" s="9">
        <v>0</v>
      </c>
      <c r="G128" s="10" t="str">
        <f t="shared" si="27"/>
        <v/>
      </c>
      <c r="H128" s="10">
        <f t="shared" si="28"/>
        <v>1.4705882352941176E-2</v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>
        <f t="shared" si="34"/>
        <v>-1</v>
      </c>
      <c r="M128" s="10" t="str">
        <f t="shared" si="31"/>
        <v/>
      </c>
      <c r="N128" s="11">
        <f t="shared" si="32"/>
        <v>-1.4705882352941176E-2</v>
      </c>
    </row>
    <row r="129" spans="1:14" x14ac:dyDescent="0.2">
      <c r="A129" s="8"/>
      <c r="B129" s="18" t="s">
        <v>116</v>
      </c>
      <c r="C129" s="15">
        <v>1</v>
      </c>
      <c r="D129" s="9">
        <v>0</v>
      </c>
      <c r="E129" s="9">
        <v>1</v>
      </c>
      <c r="F129" s="9">
        <v>0</v>
      </c>
      <c r="G129" s="10">
        <f t="shared" si="27"/>
        <v>1.5151515151515152E-2</v>
      </c>
      <c r="H129" s="10" t="str">
        <f t="shared" si="28"/>
        <v/>
      </c>
      <c r="I129" s="10">
        <f t="shared" si="29"/>
        <v>1.7543859649122806E-2</v>
      </c>
      <c r="J129" s="10" t="str">
        <f t="shared" si="30"/>
        <v/>
      </c>
      <c r="K129" s="10">
        <f t="shared" si="33"/>
        <v>0</v>
      </c>
      <c r="L129" s="10" t="str">
        <f t="shared" si="34"/>
        <v xml:space="preserve"> </v>
      </c>
      <c r="M129" s="10">
        <f t="shared" si="31"/>
        <v>0</v>
      </c>
      <c r="N129" s="11" t="str">
        <f t="shared" si="32"/>
        <v/>
      </c>
    </row>
    <row r="130" spans="1:14" x14ac:dyDescent="0.2">
      <c r="A130" s="8"/>
      <c r="B130" s="18" t="s">
        <v>117</v>
      </c>
      <c r="C130" s="15">
        <v>0</v>
      </c>
      <c r="D130" s="9">
        <v>0</v>
      </c>
      <c r="E130" s="9">
        <v>3</v>
      </c>
      <c r="F130" s="9">
        <v>0</v>
      </c>
      <c r="G130" s="10" t="str">
        <f t="shared" si="27"/>
        <v/>
      </c>
      <c r="H130" s="10" t="str">
        <f t="shared" si="28"/>
        <v/>
      </c>
      <c r="I130" s="10">
        <f t="shared" si="29"/>
        <v>5.2631578947368418E-2</v>
      </c>
      <c r="J130" s="10" t="str">
        <f t="shared" si="30"/>
        <v/>
      </c>
      <c r="K130" s="10">
        <f t="shared" si="33"/>
        <v>1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18" t="s">
        <v>118</v>
      </c>
      <c r="C131" s="1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18" t="s">
        <v>119</v>
      </c>
      <c r="C132" s="15">
        <v>1</v>
      </c>
      <c r="D132" s="9">
        <v>0</v>
      </c>
      <c r="E132" s="9">
        <v>0</v>
      </c>
      <c r="F132" s="9">
        <v>0</v>
      </c>
      <c r="G132" s="10">
        <f t="shared" si="27"/>
        <v>1.5151515151515152E-2</v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>
        <f t="shared" si="33"/>
        <v>-1</v>
      </c>
      <c r="L132" s="10" t="str">
        <f t="shared" si="34"/>
        <v xml:space="preserve"> </v>
      </c>
      <c r="M132" s="10">
        <f t="shared" si="31"/>
        <v>-1.5151515151515152E-2</v>
      </c>
      <c r="N132" s="11" t="str">
        <f t="shared" si="32"/>
        <v/>
      </c>
    </row>
    <row r="133" spans="1:14" x14ac:dyDescent="0.2">
      <c r="A133" s="8"/>
      <c r="B133" s="18" t="s">
        <v>120</v>
      </c>
      <c r="C133" s="15">
        <v>0</v>
      </c>
      <c r="D133" s="9">
        <v>0</v>
      </c>
      <c r="E133" s="9">
        <v>0</v>
      </c>
      <c r="F133" s="9">
        <v>0</v>
      </c>
      <c r="G133" s="10" t="str">
        <f t="shared" si="27"/>
        <v/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 t="str">
        <f t="shared" si="33"/>
        <v xml:space="preserve"> </v>
      </c>
      <c r="L133" s="10" t="str">
        <f t="shared" si="34"/>
        <v xml:space="preserve"> </v>
      </c>
      <c r="M133" s="10" t="str">
        <f t="shared" si="31"/>
        <v/>
      </c>
      <c r="N133" s="11" t="str">
        <f t="shared" si="32"/>
        <v/>
      </c>
    </row>
    <row r="134" spans="1:14" x14ac:dyDescent="0.2">
      <c r="A134" s="8"/>
      <c r="B134" s="18" t="s">
        <v>121</v>
      </c>
      <c r="C134" s="15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1" t="str">
        <f t="shared" si="32"/>
        <v/>
      </c>
    </row>
    <row r="135" spans="1:14" x14ac:dyDescent="0.2">
      <c r="A135" s="8"/>
      <c r="B135" s="18" t="s">
        <v>122</v>
      </c>
      <c r="C135" s="15">
        <v>0</v>
      </c>
      <c r="D135" s="9">
        <v>2</v>
      </c>
      <c r="E135" s="9">
        <v>0</v>
      </c>
      <c r="F135" s="9">
        <v>0</v>
      </c>
      <c r="G135" s="10" t="str">
        <f t="shared" si="27"/>
        <v/>
      </c>
      <c r="H135" s="10">
        <f t="shared" si="28"/>
        <v>2.9411764705882353E-2</v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>
        <f t="shared" si="34"/>
        <v>-1</v>
      </c>
      <c r="M135" s="10" t="str">
        <f t="shared" si="31"/>
        <v/>
      </c>
      <c r="N135" s="11">
        <f t="shared" si="32"/>
        <v>-2.9411764705882353E-2</v>
      </c>
    </row>
    <row r="136" spans="1:14" x14ac:dyDescent="0.2">
      <c r="A136" s="8"/>
      <c r="B136" s="18" t="s">
        <v>123</v>
      </c>
      <c r="C136" s="15">
        <v>0</v>
      </c>
      <c r="D136" s="9">
        <v>0</v>
      </c>
      <c r="E136" s="9">
        <v>1</v>
      </c>
      <c r="F136" s="9">
        <v>0</v>
      </c>
      <c r="G136" s="10" t="str">
        <f t="shared" si="27"/>
        <v/>
      </c>
      <c r="H136" s="10" t="str">
        <f t="shared" si="28"/>
        <v/>
      </c>
      <c r="I136" s="10">
        <f t="shared" si="29"/>
        <v>1.7543859649122806E-2</v>
      </c>
      <c r="J136" s="10" t="str">
        <f t="shared" si="30"/>
        <v/>
      </c>
      <c r="K136" s="10">
        <f t="shared" si="33"/>
        <v>1</v>
      </c>
      <c r="L136" s="10" t="str">
        <f t="shared" si="34"/>
        <v xml:space="preserve"> 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18" t="s">
        <v>124</v>
      </c>
      <c r="C137" s="15">
        <v>6</v>
      </c>
      <c r="D137" s="9">
        <v>1</v>
      </c>
      <c r="E137" s="9">
        <v>11</v>
      </c>
      <c r="F137" s="9">
        <v>3</v>
      </c>
      <c r="G137" s="10">
        <f t="shared" si="27"/>
        <v>9.0909090909090912E-2</v>
      </c>
      <c r="H137" s="10">
        <f t="shared" si="28"/>
        <v>1.4705882352941176E-2</v>
      </c>
      <c r="I137" s="10">
        <f t="shared" si="29"/>
        <v>0.19298245614035087</v>
      </c>
      <c r="J137" s="10">
        <f t="shared" si="30"/>
        <v>6.9767441860465115E-2</v>
      </c>
      <c r="K137" s="10">
        <f t="shared" si="33"/>
        <v>0.83333333333333337</v>
      </c>
      <c r="L137" s="10">
        <f t="shared" si="34"/>
        <v>2</v>
      </c>
      <c r="M137" s="10">
        <f t="shared" si="31"/>
        <v>7.575757575757576E-2</v>
      </c>
      <c r="N137" s="11">
        <f t="shared" si="32"/>
        <v>2.9411764705882353E-2</v>
      </c>
    </row>
    <row r="138" spans="1:14" x14ac:dyDescent="0.2">
      <c r="A138" s="8"/>
      <c r="B138" s="18" t="s">
        <v>125</v>
      </c>
      <c r="C138" s="15">
        <v>0</v>
      </c>
      <c r="D138" s="9">
        <v>1</v>
      </c>
      <c r="E138" s="9">
        <v>0</v>
      </c>
      <c r="F138" s="9">
        <v>0</v>
      </c>
      <c r="G138" s="10" t="str">
        <f t="shared" si="27"/>
        <v/>
      </c>
      <c r="H138" s="10">
        <f t="shared" si="28"/>
        <v>1.4705882352941176E-2</v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>
        <f t="shared" si="34"/>
        <v>-1</v>
      </c>
      <c r="M138" s="10" t="str">
        <f t="shared" si="31"/>
        <v/>
      </c>
      <c r="N138" s="11">
        <f t="shared" si="32"/>
        <v>-1.4705882352941176E-2</v>
      </c>
    </row>
    <row r="139" spans="1:14" x14ac:dyDescent="0.2">
      <c r="A139" s="8"/>
      <c r="B139" s="18" t="s">
        <v>126</v>
      </c>
      <c r="C139" s="15">
        <v>3</v>
      </c>
      <c r="D139" s="9">
        <v>1</v>
      </c>
      <c r="E139" s="9">
        <v>9</v>
      </c>
      <c r="F139" s="9">
        <v>2</v>
      </c>
      <c r="G139" s="10">
        <f t="shared" si="27"/>
        <v>4.5454545454545456E-2</v>
      </c>
      <c r="H139" s="10">
        <f t="shared" si="28"/>
        <v>1.4705882352941176E-2</v>
      </c>
      <c r="I139" s="10">
        <f t="shared" si="29"/>
        <v>0.15789473684210525</v>
      </c>
      <c r="J139" s="10">
        <f t="shared" si="30"/>
        <v>4.6511627906976744E-2</v>
      </c>
      <c r="K139" s="10">
        <f t="shared" si="33"/>
        <v>2</v>
      </c>
      <c r="L139" s="10">
        <f t="shared" si="34"/>
        <v>1</v>
      </c>
      <c r="M139" s="10">
        <f t="shared" si="31"/>
        <v>9.0909090909090912E-2</v>
      </c>
      <c r="N139" s="11">
        <f t="shared" si="32"/>
        <v>1.4705882352941176E-2</v>
      </c>
    </row>
    <row r="140" spans="1:14" x14ac:dyDescent="0.2">
      <c r="A140" s="8"/>
      <c r="B140" s="18" t="s">
        <v>127</v>
      </c>
      <c r="C140" s="1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18" t="s">
        <v>128</v>
      </c>
      <c r="C141" s="15">
        <v>0</v>
      </c>
      <c r="D141" s="9">
        <v>1</v>
      </c>
      <c r="E141" s="9">
        <v>5</v>
      </c>
      <c r="F141" s="9">
        <v>1</v>
      </c>
      <c r="G141" s="10" t="str">
        <f t="shared" si="27"/>
        <v/>
      </c>
      <c r="H141" s="10">
        <f t="shared" si="28"/>
        <v>1.4705882352941176E-2</v>
      </c>
      <c r="I141" s="10">
        <f t="shared" si="29"/>
        <v>8.771929824561403E-2</v>
      </c>
      <c r="J141" s="10">
        <f t="shared" si="30"/>
        <v>2.3255813953488372E-2</v>
      </c>
      <c r="K141" s="10">
        <f t="shared" si="33"/>
        <v>1</v>
      </c>
      <c r="L141" s="10">
        <f t="shared" si="34"/>
        <v>0</v>
      </c>
      <c r="M141" s="10" t="str">
        <f t="shared" si="31"/>
        <v/>
      </c>
      <c r="N141" s="11">
        <f t="shared" si="32"/>
        <v>0</v>
      </c>
    </row>
    <row r="142" spans="1:14" x14ac:dyDescent="0.2">
      <c r="A142" s="8"/>
      <c r="B142" s="18" t="s">
        <v>129</v>
      </c>
      <c r="C142" s="15">
        <v>0</v>
      </c>
      <c r="D142" s="9">
        <v>0</v>
      </c>
      <c r="E142" s="9">
        <v>0</v>
      </c>
      <c r="F142" s="9">
        <v>1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>
        <f t="shared" si="30"/>
        <v>2.3255813953488372E-2</v>
      </c>
      <c r="K142" s="10" t="str">
        <f t="shared" si="33"/>
        <v xml:space="preserve"> </v>
      </c>
      <c r="L142" s="10">
        <f t="shared" si="34"/>
        <v>1</v>
      </c>
      <c r="M142" s="10" t="str">
        <f t="shared" si="31"/>
        <v/>
      </c>
      <c r="N142" s="11" t="str">
        <f t="shared" si="32"/>
        <v/>
      </c>
    </row>
    <row r="143" spans="1:14" x14ac:dyDescent="0.2">
      <c r="A143" s="8"/>
      <c r="B143" s="18" t="s">
        <v>130</v>
      </c>
      <c r="C143" s="15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18" t="s">
        <v>131</v>
      </c>
      <c r="C144" s="15">
        <v>0</v>
      </c>
      <c r="D144" s="9">
        <v>1</v>
      </c>
      <c r="E144" s="9">
        <v>2</v>
      </c>
      <c r="F144" s="9">
        <v>1</v>
      </c>
      <c r="G144" s="10" t="str">
        <f t="shared" si="27"/>
        <v/>
      </c>
      <c r="H144" s="10">
        <f t="shared" si="28"/>
        <v>1.4705882352941176E-2</v>
      </c>
      <c r="I144" s="10">
        <f t="shared" si="29"/>
        <v>3.5087719298245612E-2</v>
      </c>
      <c r="J144" s="10">
        <f t="shared" si="30"/>
        <v>2.3255813953488372E-2</v>
      </c>
      <c r="K144" s="10">
        <f t="shared" si="33"/>
        <v>1</v>
      </c>
      <c r="L144" s="10">
        <f t="shared" si="34"/>
        <v>0</v>
      </c>
      <c r="M144" s="10" t="str">
        <f t="shared" si="31"/>
        <v/>
      </c>
      <c r="N144" s="11">
        <f t="shared" si="32"/>
        <v>0</v>
      </c>
    </row>
    <row r="145" spans="1:14" ht="23.25" customHeight="1" x14ac:dyDescent="0.2">
      <c r="A145" s="8"/>
      <c r="B145" s="18" t="s">
        <v>132</v>
      </c>
      <c r="C145" s="15">
        <v>0</v>
      </c>
      <c r="D145" s="9">
        <v>1</v>
      </c>
      <c r="E145" s="9">
        <v>2</v>
      </c>
      <c r="F145" s="9">
        <v>0</v>
      </c>
      <c r="G145" s="10" t="str">
        <f t="shared" ref="G145:G180" si="35">+IF(C145=0,"",C145/C$81)</f>
        <v/>
      </c>
      <c r="H145" s="10">
        <f t="shared" ref="H145:H180" si="36">+IF(D145=0,"",D145/D$81)</f>
        <v>1.4705882352941176E-2</v>
      </c>
      <c r="I145" s="10">
        <f t="shared" ref="I145:I180" si="37">+IF(E145=0,"",E145/E$81)</f>
        <v>3.5087719298245612E-2</v>
      </c>
      <c r="J145" s="10" t="str">
        <f t="shared" ref="J145:J180" si="38">+IF(F145=0,"",F145/F$81)</f>
        <v/>
      </c>
      <c r="K145" s="10">
        <f t="shared" si="33"/>
        <v>1</v>
      </c>
      <c r="L145" s="10">
        <f t="shared" si="34"/>
        <v>-1</v>
      </c>
      <c r="M145" s="10" t="str">
        <f t="shared" ref="M145:M180" si="39">+IF(OR(AND(G145=""),(K145="")),"",G145*K145)</f>
        <v/>
      </c>
      <c r="N145" s="11">
        <f t="shared" ref="N145:N180" si="40">+IF(OR(AND(H145=""),(L145="")),"",H145*L145)</f>
        <v>-1.4705882352941176E-2</v>
      </c>
    </row>
    <row r="146" spans="1:14" x14ac:dyDescent="0.2">
      <c r="A146" s="8"/>
      <c r="B146" s="18" t="s">
        <v>133</v>
      </c>
      <c r="C146" s="15">
        <v>1</v>
      </c>
      <c r="D146" s="9">
        <v>1</v>
      </c>
      <c r="E146" s="9">
        <v>1</v>
      </c>
      <c r="F146" s="9">
        <v>0</v>
      </c>
      <c r="G146" s="10">
        <f t="shared" si="35"/>
        <v>1.5151515151515152E-2</v>
      </c>
      <c r="H146" s="10">
        <f t="shared" si="36"/>
        <v>1.4705882352941176E-2</v>
      </c>
      <c r="I146" s="10">
        <f t="shared" si="37"/>
        <v>1.7543859649122806E-2</v>
      </c>
      <c r="J146" s="10" t="str">
        <f t="shared" si="38"/>
        <v/>
      </c>
      <c r="K146" s="10">
        <f t="shared" ref="K146:K180" si="41">+IF(AND(C146=0,E146=0)," ",IF(C146=0,1,IF(E146=0,-1,(E146-C146)/C146)))</f>
        <v>0</v>
      </c>
      <c r="L146" s="10">
        <f t="shared" ref="L146:L180" si="42">+IF(AND(D146=0,F146=0)," ",IF(D146=0,1,IF(F146=0,-1,(F146-D146)/D146)))</f>
        <v>-1</v>
      </c>
      <c r="M146" s="10">
        <f t="shared" si="39"/>
        <v>0</v>
      </c>
      <c r="N146" s="11">
        <f t="shared" si="40"/>
        <v>-1.4705882352941176E-2</v>
      </c>
    </row>
    <row r="147" spans="1:14" x14ac:dyDescent="0.2">
      <c r="A147" s="8"/>
      <c r="B147" s="18" t="s">
        <v>134</v>
      </c>
      <c r="C147" s="15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11" t="str">
        <f t="shared" si="40"/>
        <v/>
      </c>
    </row>
    <row r="148" spans="1:14" x14ac:dyDescent="0.2">
      <c r="A148" s="8"/>
      <c r="B148" s="18" t="s">
        <v>135</v>
      </c>
      <c r="C148" s="15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11" t="str">
        <f t="shared" si="40"/>
        <v/>
      </c>
    </row>
    <row r="149" spans="1:14" x14ac:dyDescent="0.2">
      <c r="A149" s="8"/>
      <c r="B149" s="18" t="s">
        <v>136</v>
      </c>
      <c r="C149" s="15">
        <v>0</v>
      </c>
      <c r="D149" s="9">
        <v>0</v>
      </c>
      <c r="E149" s="9">
        <v>1</v>
      </c>
      <c r="F149" s="9">
        <v>0</v>
      </c>
      <c r="G149" s="10" t="str">
        <f t="shared" si="35"/>
        <v/>
      </c>
      <c r="H149" s="10" t="str">
        <f t="shared" si="36"/>
        <v/>
      </c>
      <c r="I149" s="10">
        <f t="shared" si="37"/>
        <v>1.7543859649122806E-2</v>
      </c>
      <c r="J149" s="10" t="str">
        <f t="shared" si="38"/>
        <v/>
      </c>
      <c r="K149" s="10">
        <f t="shared" si="41"/>
        <v>1</v>
      </c>
      <c r="L149" s="10" t="str">
        <f t="shared" si="42"/>
        <v xml:space="preserve"> </v>
      </c>
      <c r="M149" s="10" t="str">
        <f t="shared" si="39"/>
        <v/>
      </c>
      <c r="N149" s="11" t="str">
        <f t="shared" si="40"/>
        <v/>
      </c>
    </row>
    <row r="150" spans="1:14" x14ac:dyDescent="0.2">
      <c r="A150" s="8"/>
      <c r="B150" s="18" t="s">
        <v>137</v>
      </c>
      <c r="C150" s="15">
        <v>1</v>
      </c>
      <c r="D150" s="9">
        <v>1</v>
      </c>
      <c r="E150" s="9">
        <v>0</v>
      </c>
      <c r="F150" s="9">
        <v>0</v>
      </c>
      <c r="G150" s="10">
        <f t="shared" si="35"/>
        <v>1.5151515151515152E-2</v>
      </c>
      <c r="H150" s="10">
        <f t="shared" si="36"/>
        <v>1.4705882352941176E-2</v>
      </c>
      <c r="I150" s="10" t="str">
        <f t="shared" si="37"/>
        <v/>
      </c>
      <c r="J150" s="10" t="str">
        <f t="shared" si="38"/>
        <v/>
      </c>
      <c r="K150" s="10">
        <f t="shared" si="41"/>
        <v>-1</v>
      </c>
      <c r="L150" s="10">
        <f t="shared" si="42"/>
        <v>-1</v>
      </c>
      <c r="M150" s="10">
        <f t="shared" si="39"/>
        <v>-1.5151515151515152E-2</v>
      </c>
      <c r="N150" s="11">
        <f t="shared" si="40"/>
        <v>-1.4705882352941176E-2</v>
      </c>
    </row>
    <row r="151" spans="1:14" x14ac:dyDescent="0.2">
      <c r="A151" s="8"/>
      <c r="B151" s="18" t="s">
        <v>138</v>
      </c>
      <c r="C151" s="1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18" t="s">
        <v>139</v>
      </c>
      <c r="C152" s="15">
        <v>1</v>
      </c>
      <c r="D152" s="9">
        <v>1</v>
      </c>
      <c r="E152" s="9">
        <v>1</v>
      </c>
      <c r="F152" s="9">
        <v>0</v>
      </c>
      <c r="G152" s="10">
        <f t="shared" si="35"/>
        <v>1.5151515151515152E-2</v>
      </c>
      <c r="H152" s="10">
        <f t="shared" si="36"/>
        <v>1.4705882352941176E-2</v>
      </c>
      <c r="I152" s="10">
        <f t="shared" si="37"/>
        <v>1.7543859649122806E-2</v>
      </c>
      <c r="J152" s="10" t="str">
        <f t="shared" si="38"/>
        <v/>
      </c>
      <c r="K152" s="10">
        <f t="shared" si="41"/>
        <v>0</v>
      </c>
      <c r="L152" s="10">
        <f t="shared" si="42"/>
        <v>-1</v>
      </c>
      <c r="M152" s="10">
        <f t="shared" si="39"/>
        <v>0</v>
      </c>
      <c r="N152" s="11">
        <f t="shared" si="40"/>
        <v>-1.4705882352941176E-2</v>
      </c>
    </row>
    <row r="153" spans="1:14" x14ac:dyDescent="0.2">
      <c r="A153" s="8"/>
      <c r="B153" s="18" t="s">
        <v>140</v>
      </c>
      <c r="C153" s="15">
        <v>0</v>
      </c>
      <c r="D153" s="9">
        <v>0</v>
      </c>
      <c r="E153" s="9">
        <v>1</v>
      </c>
      <c r="F153" s="9">
        <v>0</v>
      </c>
      <c r="G153" s="10" t="str">
        <f t="shared" si="35"/>
        <v/>
      </c>
      <c r="H153" s="10" t="str">
        <f t="shared" si="36"/>
        <v/>
      </c>
      <c r="I153" s="10">
        <f t="shared" si="37"/>
        <v>1.7543859649122806E-2</v>
      </c>
      <c r="J153" s="10" t="str">
        <f t="shared" si="38"/>
        <v/>
      </c>
      <c r="K153" s="10">
        <f t="shared" si="41"/>
        <v>1</v>
      </c>
      <c r="L153" s="10" t="str">
        <f t="shared" si="42"/>
        <v xml:space="preserve"> 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18" t="s">
        <v>141</v>
      </c>
      <c r="C154" s="15">
        <v>0</v>
      </c>
      <c r="D154" s="9">
        <v>0</v>
      </c>
      <c r="E154" s="9">
        <v>2</v>
      </c>
      <c r="F154" s="9">
        <v>1</v>
      </c>
      <c r="G154" s="10" t="str">
        <f t="shared" si="35"/>
        <v/>
      </c>
      <c r="H154" s="10" t="str">
        <f t="shared" si="36"/>
        <v/>
      </c>
      <c r="I154" s="10">
        <f t="shared" si="37"/>
        <v>3.5087719298245612E-2</v>
      </c>
      <c r="J154" s="10">
        <f t="shared" si="38"/>
        <v>2.3255813953488372E-2</v>
      </c>
      <c r="K154" s="10">
        <f t="shared" si="41"/>
        <v>1</v>
      </c>
      <c r="L154" s="10">
        <f t="shared" si="42"/>
        <v>1</v>
      </c>
      <c r="M154" s="10" t="str">
        <f t="shared" si="39"/>
        <v/>
      </c>
      <c r="N154" s="11" t="str">
        <f t="shared" si="40"/>
        <v/>
      </c>
    </row>
    <row r="155" spans="1:14" ht="25.5" x14ac:dyDescent="0.2">
      <c r="A155" s="8"/>
      <c r="B155" s="18" t="s">
        <v>142</v>
      </c>
      <c r="C155" s="15">
        <v>0</v>
      </c>
      <c r="D155" s="9">
        <v>0</v>
      </c>
      <c r="E155" s="9">
        <v>1</v>
      </c>
      <c r="F155" s="9">
        <v>0</v>
      </c>
      <c r="G155" s="10" t="str">
        <f t="shared" si="35"/>
        <v/>
      </c>
      <c r="H155" s="10" t="str">
        <f t="shared" si="36"/>
        <v/>
      </c>
      <c r="I155" s="10">
        <f t="shared" si="37"/>
        <v>1.7543859649122806E-2</v>
      </c>
      <c r="J155" s="10" t="str">
        <f t="shared" si="38"/>
        <v/>
      </c>
      <c r="K155" s="10">
        <f t="shared" si="41"/>
        <v>1</v>
      </c>
      <c r="L155" s="10" t="str">
        <f t="shared" si="42"/>
        <v xml:space="preserve"> </v>
      </c>
      <c r="M155" s="10" t="str">
        <f t="shared" si="39"/>
        <v/>
      </c>
      <c r="N155" s="11" t="str">
        <f t="shared" si="40"/>
        <v/>
      </c>
    </row>
    <row r="156" spans="1:14" ht="25.5" x14ac:dyDescent="0.2">
      <c r="A156" s="8"/>
      <c r="B156" s="18" t="s">
        <v>143</v>
      </c>
      <c r="C156" s="15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11" t="str">
        <f t="shared" si="40"/>
        <v/>
      </c>
    </row>
    <row r="157" spans="1:14" ht="25.5" x14ac:dyDescent="0.2">
      <c r="A157" s="8"/>
      <c r="B157" s="18" t="s">
        <v>144</v>
      </c>
      <c r="C157" s="15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1" t="str">
        <f t="shared" si="40"/>
        <v/>
      </c>
    </row>
    <row r="158" spans="1:14" ht="25.5" x14ac:dyDescent="0.2">
      <c r="A158" s="8"/>
      <c r="B158" s="18" t="s">
        <v>145</v>
      </c>
      <c r="C158" s="15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18" t="s">
        <v>146</v>
      </c>
      <c r="C159" s="15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18" t="s">
        <v>147</v>
      </c>
      <c r="C160" s="1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18" t="s">
        <v>148</v>
      </c>
      <c r="C161" s="15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1" t="str">
        <f t="shared" si="40"/>
        <v/>
      </c>
    </row>
    <row r="162" spans="1:14" x14ac:dyDescent="0.2">
      <c r="A162" s="8"/>
      <c r="B162" s="18" t="s">
        <v>149</v>
      </c>
      <c r="C162" s="1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18" t="s">
        <v>150</v>
      </c>
      <c r="C163" s="1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18" t="s">
        <v>151</v>
      </c>
      <c r="C164" s="1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18" t="s">
        <v>152</v>
      </c>
      <c r="C165" s="15">
        <v>0</v>
      </c>
      <c r="D165" s="9">
        <v>1</v>
      </c>
      <c r="E165" s="9">
        <v>0</v>
      </c>
      <c r="F165" s="9">
        <v>0</v>
      </c>
      <c r="G165" s="10" t="str">
        <f t="shared" si="35"/>
        <v/>
      </c>
      <c r="H165" s="10">
        <f t="shared" si="36"/>
        <v>1.4705882352941176E-2</v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>
        <f t="shared" si="42"/>
        <v>-1</v>
      </c>
      <c r="M165" s="10" t="str">
        <f t="shared" si="39"/>
        <v/>
      </c>
      <c r="N165" s="11">
        <f t="shared" si="40"/>
        <v>-1.4705882352941176E-2</v>
      </c>
    </row>
    <row r="166" spans="1:14" x14ac:dyDescent="0.2">
      <c r="A166" s="8"/>
      <c r="B166" s="18" t="s">
        <v>153</v>
      </c>
      <c r="C166" s="15">
        <v>2</v>
      </c>
      <c r="D166" s="9">
        <v>2</v>
      </c>
      <c r="E166" s="9">
        <v>0</v>
      </c>
      <c r="F166" s="9">
        <v>0</v>
      </c>
      <c r="G166" s="10">
        <f t="shared" si="35"/>
        <v>3.0303030303030304E-2</v>
      </c>
      <c r="H166" s="10">
        <f t="shared" si="36"/>
        <v>2.9411764705882353E-2</v>
      </c>
      <c r="I166" s="10" t="str">
        <f t="shared" si="37"/>
        <v/>
      </c>
      <c r="J166" s="10" t="str">
        <f t="shared" si="38"/>
        <v/>
      </c>
      <c r="K166" s="10">
        <f t="shared" si="41"/>
        <v>-1</v>
      </c>
      <c r="L166" s="10">
        <f t="shared" si="42"/>
        <v>-1</v>
      </c>
      <c r="M166" s="10">
        <f t="shared" si="39"/>
        <v>-3.0303030303030304E-2</v>
      </c>
      <c r="N166" s="11">
        <f t="shared" si="40"/>
        <v>-2.9411764705882353E-2</v>
      </c>
    </row>
    <row r="167" spans="1:14" x14ac:dyDescent="0.2">
      <c r="A167" s="8"/>
      <c r="B167" s="18" t="s">
        <v>154</v>
      </c>
      <c r="C167" s="15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18" t="s">
        <v>155</v>
      </c>
      <c r="C168" s="15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11" t="str">
        <f t="shared" si="40"/>
        <v/>
      </c>
    </row>
    <row r="169" spans="1:14" x14ac:dyDescent="0.2">
      <c r="A169" s="8"/>
      <c r="B169" s="18" t="s">
        <v>156</v>
      </c>
      <c r="C169" s="15">
        <v>1</v>
      </c>
      <c r="D169" s="9">
        <v>0</v>
      </c>
      <c r="E169" s="9">
        <v>0</v>
      </c>
      <c r="F169" s="9">
        <v>0</v>
      </c>
      <c r="G169" s="10">
        <f t="shared" si="35"/>
        <v>1.5151515151515152E-2</v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>
        <f t="shared" si="41"/>
        <v>-1</v>
      </c>
      <c r="L169" s="10" t="str">
        <f t="shared" si="42"/>
        <v xml:space="preserve"> </v>
      </c>
      <c r="M169" s="10">
        <f t="shared" si="39"/>
        <v>-1.5151515151515152E-2</v>
      </c>
      <c r="N169" s="11" t="str">
        <f t="shared" si="40"/>
        <v/>
      </c>
    </row>
    <row r="170" spans="1:14" ht="25.5" x14ac:dyDescent="0.2">
      <c r="A170" s="8"/>
      <c r="B170" s="18" t="s">
        <v>157</v>
      </c>
      <c r="C170" s="15">
        <v>0</v>
      </c>
      <c r="D170" s="9">
        <v>2</v>
      </c>
      <c r="E170" s="9">
        <v>0</v>
      </c>
      <c r="F170" s="9">
        <v>0</v>
      </c>
      <c r="G170" s="10" t="str">
        <f t="shared" si="35"/>
        <v/>
      </c>
      <c r="H170" s="10">
        <f t="shared" si="36"/>
        <v>2.9411764705882353E-2</v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>
        <f t="shared" si="42"/>
        <v>-1</v>
      </c>
      <c r="M170" s="10" t="str">
        <f t="shared" si="39"/>
        <v/>
      </c>
      <c r="N170" s="11">
        <f t="shared" si="40"/>
        <v>-2.9411764705882353E-2</v>
      </c>
    </row>
    <row r="171" spans="1:14" x14ac:dyDescent="0.2">
      <c r="A171" s="8"/>
      <c r="B171" s="18" t="s">
        <v>158</v>
      </c>
      <c r="C171" s="15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1" t="str">
        <f t="shared" si="40"/>
        <v/>
      </c>
    </row>
    <row r="172" spans="1:14" x14ac:dyDescent="0.2">
      <c r="A172" s="8"/>
      <c r="B172" s="18" t="s">
        <v>159</v>
      </c>
      <c r="C172" s="15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18" t="s">
        <v>160</v>
      </c>
      <c r="C173" s="15">
        <v>0</v>
      </c>
      <c r="D173" s="9">
        <v>1</v>
      </c>
      <c r="E173" s="9">
        <v>0</v>
      </c>
      <c r="F173" s="9">
        <v>0</v>
      </c>
      <c r="G173" s="10" t="str">
        <f t="shared" si="35"/>
        <v/>
      </c>
      <c r="H173" s="10">
        <f t="shared" si="36"/>
        <v>1.4705882352941176E-2</v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>
        <f t="shared" si="42"/>
        <v>-1</v>
      </c>
      <c r="M173" s="10" t="str">
        <f t="shared" si="39"/>
        <v/>
      </c>
      <c r="N173" s="11">
        <f t="shared" si="40"/>
        <v>-1.4705882352941176E-2</v>
      </c>
    </row>
    <row r="174" spans="1:14" x14ac:dyDescent="0.2">
      <c r="A174" s="8"/>
      <c r="B174" s="18" t="s">
        <v>161</v>
      </c>
      <c r="C174" s="15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18" t="s">
        <v>162</v>
      </c>
      <c r="C175" s="15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1" t="str">
        <f t="shared" si="40"/>
        <v/>
      </c>
    </row>
    <row r="176" spans="1:14" x14ac:dyDescent="0.2">
      <c r="A176" s="8"/>
      <c r="B176" s="18" t="s">
        <v>163</v>
      </c>
      <c r="C176" s="1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18" t="s">
        <v>164</v>
      </c>
      <c r="C177" s="15">
        <v>1</v>
      </c>
      <c r="D177" s="9">
        <v>3</v>
      </c>
      <c r="E177" s="9">
        <v>1</v>
      </c>
      <c r="F177" s="9">
        <v>1</v>
      </c>
      <c r="G177" s="10">
        <f t="shared" si="35"/>
        <v>1.5151515151515152E-2</v>
      </c>
      <c r="H177" s="10">
        <f t="shared" si="36"/>
        <v>4.4117647058823532E-2</v>
      </c>
      <c r="I177" s="10">
        <f t="shared" si="37"/>
        <v>1.7543859649122806E-2</v>
      </c>
      <c r="J177" s="10">
        <f t="shared" si="38"/>
        <v>2.3255813953488372E-2</v>
      </c>
      <c r="K177" s="10">
        <f t="shared" si="41"/>
        <v>0</v>
      </c>
      <c r="L177" s="10">
        <f t="shared" si="42"/>
        <v>-0.66666666666666663</v>
      </c>
      <c r="M177" s="10">
        <f t="shared" si="39"/>
        <v>0</v>
      </c>
      <c r="N177" s="11">
        <f t="shared" si="40"/>
        <v>-2.9411764705882353E-2</v>
      </c>
    </row>
    <row r="178" spans="1:14" ht="25.5" x14ac:dyDescent="0.2">
      <c r="A178" s="8"/>
      <c r="B178" s="18" t="s">
        <v>165</v>
      </c>
      <c r="C178" s="15">
        <v>0</v>
      </c>
      <c r="D178" s="9">
        <v>0</v>
      </c>
      <c r="E178" s="9">
        <v>0</v>
      </c>
      <c r="F178" s="9">
        <v>1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>
        <f t="shared" si="38"/>
        <v>2.3255813953488372E-2</v>
      </c>
      <c r="K178" s="10" t="str">
        <f t="shared" si="41"/>
        <v xml:space="preserve"> </v>
      </c>
      <c r="L178" s="10">
        <f t="shared" si="42"/>
        <v>1</v>
      </c>
      <c r="M178" s="10" t="str">
        <f t="shared" si="39"/>
        <v/>
      </c>
      <c r="N178" s="11" t="str">
        <f t="shared" si="40"/>
        <v/>
      </c>
    </row>
    <row r="179" spans="1:14" ht="25.5" x14ac:dyDescent="0.2">
      <c r="A179" s="8"/>
      <c r="B179" s="18" t="s">
        <v>166</v>
      </c>
      <c r="C179" s="1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19" t="s">
        <v>167</v>
      </c>
      <c r="C180" s="16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6" t="s">
        <v>3</v>
      </c>
      <c r="C185" s="45" t="s">
        <v>16</v>
      </c>
      <c r="D185" s="46"/>
      <c r="E185" s="46"/>
      <c r="F185" s="40"/>
      <c r="G185" s="45" t="s">
        <v>5</v>
      </c>
      <c r="H185" s="46"/>
      <c r="I185" s="46"/>
      <c r="J185" s="46"/>
      <c r="K185" s="45" t="s">
        <v>17</v>
      </c>
      <c r="L185" s="42"/>
      <c r="M185" s="41" t="s">
        <v>7</v>
      </c>
      <c r="N185" s="42"/>
    </row>
    <row r="186" spans="1:14" ht="15.75" thickBot="1" x14ac:dyDescent="0.25">
      <c r="A186" s="7"/>
      <c r="B186" s="37"/>
      <c r="C186" s="39">
        <v>2022</v>
      </c>
      <c r="D186" s="40"/>
      <c r="E186" s="44">
        <v>2023</v>
      </c>
      <c r="F186" s="40"/>
      <c r="G186" s="39">
        <v>2022</v>
      </c>
      <c r="H186" s="40"/>
      <c r="I186" s="44">
        <v>2023</v>
      </c>
      <c r="J186" s="40"/>
      <c r="K186" s="47"/>
      <c r="L186" s="43"/>
      <c r="M186" s="31"/>
      <c r="N186" s="43"/>
    </row>
    <row r="187" spans="1:14" ht="15.75" thickBot="1" x14ac:dyDescent="0.25">
      <c r="A187" s="8"/>
      <c r="B187" s="38"/>
      <c r="C187" s="20" t="s">
        <v>8</v>
      </c>
      <c r="D187" s="20" t="s">
        <v>9</v>
      </c>
      <c r="E187" s="20" t="s">
        <v>8</v>
      </c>
      <c r="F187" s="20" t="s">
        <v>9</v>
      </c>
      <c r="G187" s="20" t="s">
        <v>8</v>
      </c>
      <c r="H187" s="20" t="s">
        <v>9</v>
      </c>
      <c r="I187" s="20" t="s">
        <v>8</v>
      </c>
      <c r="J187" s="20" t="s">
        <v>9</v>
      </c>
      <c r="K187" s="20" t="s">
        <v>8</v>
      </c>
      <c r="L187" s="20" t="s">
        <v>9</v>
      </c>
      <c r="M187" s="20" t="s">
        <v>8</v>
      </c>
      <c r="N187" s="20" t="s">
        <v>9</v>
      </c>
    </row>
    <row r="188" spans="1:14" ht="26.25" thickBot="1" x14ac:dyDescent="0.25">
      <c r="A188" s="8"/>
      <c r="B188" s="17" t="s">
        <v>12</v>
      </c>
      <c r="C188" s="21">
        <f>SUM(C189:C363)</f>
        <v>100</v>
      </c>
      <c r="D188" s="21">
        <f>SUM(D189:D363)</f>
        <v>82</v>
      </c>
      <c r="E188" s="21">
        <f>SUM(E189:E363)</f>
        <v>232</v>
      </c>
      <c r="F188" s="21">
        <f>SUM(F189:F363)</f>
        <v>256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1.32</v>
      </c>
      <c r="L188" s="22">
        <f>+IF(AND(D188=0,F188=0),"",IF(D188=0,1,IF(F188=0,-1,(F188-D188)/D188)))</f>
        <v>2.1219512195121952</v>
      </c>
      <c r="M188" s="22">
        <f t="shared" ref="M188:M219" si="47">+IF(OR(AND(G188=""),(K188="")),"",G188*K188)</f>
        <v>1.32</v>
      </c>
      <c r="N188" s="23">
        <f t="shared" ref="N188:N219" si="48">+IF(OR(AND(H188=""),(L188="")),"",H188*L188)</f>
        <v>2.1219512195121952</v>
      </c>
    </row>
    <row r="189" spans="1:14" ht="27.75" customHeight="1" x14ac:dyDescent="0.2">
      <c r="A189" s="8"/>
      <c r="B189" s="28" t="s">
        <v>168</v>
      </c>
      <c r="C189" s="27">
        <v>0</v>
      </c>
      <c r="D189" s="24">
        <v>1</v>
      </c>
      <c r="E189" s="24">
        <v>4</v>
      </c>
      <c r="F189" s="24">
        <v>4</v>
      </c>
      <c r="G189" s="25" t="str">
        <f t="shared" si="43"/>
        <v/>
      </c>
      <c r="H189" s="25">
        <f t="shared" si="44"/>
        <v>1.2195121951219513E-2</v>
      </c>
      <c r="I189" s="25">
        <f t="shared" si="45"/>
        <v>1.7241379310344827E-2</v>
      </c>
      <c r="J189" s="25">
        <f t="shared" si="46"/>
        <v>1.5625E-2</v>
      </c>
      <c r="K189" s="25">
        <f t="shared" ref="K189:K220" si="49">+IF(AND(C189=0,E189=0)," ",IF(C189=0,1,IF(E189=0,-1,(E189-C189)/C189)))</f>
        <v>1</v>
      </c>
      <c r="L189" s="25">
        <f t="shared" ref="L189:L220" si="50">+IF(AND(D189=0,F189=0)," ",IF(D189=0,1,IF(F189=0,-1,(F189-D189)/D189)))</f>
        <v>3</v>
      </c>
      <c r="M189" s="25" t="str">
        <f t="shared" si="47"/>
        <v/>
      </c>
      <c r="N189" s="26">
        <f t="shared" si="48"/>
        <v>3.6585365853658541E-2</v>
      </c>
    </row>
    <row r="190" spans="1:14" x14ac:dyDescent="0.2">
      <c r="A190" s="8"/>
      <c r="B190" s="18" t="s">
        <v>169</v>
      </c>
      <c r="C190" s="15">
        <v>1</v>
      </c>
      <c r="D190" s="9">
        <v>0</v>
      </c>
      <c r="E190" s="9">
        <v>0</v>
      </c>
      <c r="F190" s="9">
        <v>0</v>
      </c>
      <c r="G190" s="10">
        <f t="shared" si="43"/>
        <v>0.01</v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>
        <f t="shared" si="49"/>
        <v>-1</v>
      </c>
      <c r="L190" s="10" t="str">
        <f t="shared" si="50"/>
        <v xml:space="preserve"> </v>
      </c>
      <c r="M190" s="10">
        <f t="shared" si="47"/>
        <v>-0.01</v>
      </c>
      <c r="N190" s="11" t="str">
        <f t="shared" si="48"/>
        <v/>
      </c>
    </row>
    <row r="191" spans="1:14" ht="38.25" x14ac:dyDescent="0.2">
      <c r="A191" s="8"/>
      <c r="B191" s="18" t="s">
        <v>170</v>
      </c>
      <c r="C191" s="15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11" t="str">
        <f t="shared" si="48"/>
        <v/>
      </c>
    </row>
    <row r="192" spans="1:14" ht="24.75" customHeight="1" x14ac:dyDescent="0.2">
      <c r="A192" s="8"/>
      <c r="B192" s="18" t="s">
        <v>171</v>
      </c>
      <c r="C192" s="1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18" t="s">
        <v>172</v>
      </c>
      <c r="C193" s="15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11" t="str">
        <f t="shared" si="48"/>
        <v/>
      </c>
    </row>
    <row r="194" spans="1:14" ht="25.5" x14ac:dyDescent="0.2">
      <c r="A194" s="8"/>
      <c r="B194" s="18" t="s">
        <v>173</v>
      </c>
      <c r="C194" s="1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18" t="s">
        <v>174</v>
      </c>
      <c r="C195" s="15">
        <v>20</v>
      </c>
      <c r="D195" s="9">
        <v>23</v>
      </c>
      <c r="E195" s="9">
        <v>18</v>
      </c>
      <c r="F195" s="9">
        <v>16</v>
      </c>
      <c r="G195" s="10">
        <f t="shared" si="43"/>
        <v>0.2</v>
      </c>
      <c r="H195" s="10">
        <f t="shared" si="44"/>
        <v>0.28048780487804881</v>
      </c>
      <c r="I195" s="10">
        <f t="shared" si="45"/>
        <v>7.7586206896551727E-2</v>
      </c>
      <c r="J195" s="10">
        <f t="shared" si="46"/>
        <v>6.25E-2</v>
      </c>
      <c r="K195" s="10">
        <f t="shared" si="49"/>
        <v>-0.1</v>
      </c>
      <c r="L195" s="10">
        <f t="shared" si="50"/>
        <v>-0.30434782608695654</v>
      </c>
      <c r="M195" s="10">
        <f t="shared" si="47"/>
        <v>-2.0000000000000004E-2</v>
      </c>
      <c r="N195" s="11">
        <f t="shared" si="48"/>
        <v>-8.5365853658536606E-2</v>
      </c>
    </row>
    <row r="196" spans="1:14" x14ac:dyDescent="0.2">
      <c r="A196" s="8"/>
      <c r="B196" s="18" t="s">
        <v>175</v>
      </c>
      <c r="C196" s="15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1" t="str">
        <f t="shared" si="48"/>
        <v/>
      </c>
    </row>
    <row r="197" spans="1:14" x14ac:dyDescent="0.2">
      <c r="A197" s="8"/>
      <c r="B197" s="18" t="s">
        <v>176</v>
      </c>
      <c r="C197" s="15">
        <v>1</v>
      </c>
      <c r="D197" s="9">
        <v>0</v>
      </c>
      <c r="E197" s="9">
        <v>0</v>
      </c>
      <c r="F197" s="9">
        <v>5</v>
      </c>
      <c r="G197" s="10">
        <f t="shared" si="43"/>
        <v>0.01</v>
      </c>
      <c r="H197" s="10" t="str">
        <f t="shared" si="44"/>
        <v/>
      </c>
      <c r="I197" s="10" t="str">
        <f t="shared" si="45"/>
        <v/>
      </c>
      <c r="J197" s="10">
        <f t="shared" si="46"/>
        <v>1.953125E-2</v>
      </c>
      <c r="K197" s="10">
        <f t="shared" si="49"/>
        <v>-1</v>
      </c>
      <c r="L197" s="10">
        <f t="shared" si="50"/>
        <v>1</v>
      </c>
      <c r="M197" s="10">
        <f t="shared" si="47"/>
        <v>-0.01</v>
      </c>
      <c r="N197" s="11" t="str">
        <f t="shared" si="48"/>
        <v/>
      </c>
    </row>
    <row r="198" spans="1:14" x14ac:dyDescent="0.2">
      <c r="A198" s="8"/>
      <c r="B198" s="18" t="s">
        <v>177</v>
      </c>
      <c r="C198" s="15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11" t="str">
        <f t="shared" si="48"/>
        <v/>
      </c>
    </row>
    <row r="199" spans="1:14" x14ac:dyDescent="0.2">
      <c r="A199" s="8"/>
      <c r="B199" s="18" t="s">
        <v>178</v>
      </c>
      <c r="C199" s="15">
        <v>0</v>
      </c>
      <c r="D199" s="9">
        <v>0</v>
      </c>
      <c r="E199" s="9">
        <v>1</v>
      </c>
      <c r="F199" s="9">
        <v>0</v>
      </c>
      <c r="G199" s="10" t="str">
        <f t="shared" si="43"/>
        <v/>
      </c>
      <c r="H199" s="10" t="str">
        <f t="shared" si="44"/>
        <v/>
      </c>
      <c r="I199" s="10">
        <f t="shared" si="45"/>
        <v>4.3103448275862068E-3</v>
      </c>
      <c r="J199" s="10" t="str">
        <f t="shared" si="46"/>
        <v/>
      </c>
      <c r="K199" s="10">
        <f t="shared" si="49"/>
        <v>1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18" t="s">
        <v>179</v>
      </c>
      <c r="C200" s="1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18" t="s">
        <v>180</v>
      </c>
      <c r="C201" s="15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1" t="str">
        <f t="shared" si="48"/>
        <v/>
      </c>
    </row>
    <row r="202" spans="1:14" x14ac:dyDescent="0.2">
      <c r="A202" s="8"/>
      <c r="B202" s="18" t="s">
        <v>181</v>
      </c>
      <c r="C202" s="15">
        <v>1</v>
      </c>
      <c r="D202" s="9">
        <v>0</v>
      </c>
      <c r="E202" s="9">
        <v>3</v>
      </c>
      <c r="F202" s="9">
        <v>1</v>
      </c>
      <c r="G202" s="10">
        <f t="shared" si="43"/>
        <v>0.01</v>
      </c>
      <c r="H202" s="10" t="str">
        <f t="shared" si="44"/>
        <v/>
      </c>
      <c r="I202" s="10">
        <f t="shared" si="45"/>
        <v>1.2931034482758621E-2</v>
      </c>
      <c r="J202" s="10">
        <f t="shared" si="46"/>
        <v>3.90625E-3</v>
      </c>
      <c r="K202" s="10">
        <f t="shared" si="49"/>
        <v>2</v>
      </c>
      <c r="L202" s="10">
        <f t="shared" si="50"/>
        <v>1</v>
      </c>
      <c r="M202" s="10">
        <f t="shared" si="47"/>
        <v>0.02</v>
      </c>
      <c r="N202" s="11" t="str">
        <f t="shared" si="48"/>
        <v/>
      </c>
    </row>
    <row r="203" spans="1:14" x14ac:dyDescent="0.2">
      <c r="A203" s="8"/>
      <c r="B203" s="18" t="s">
        <v>182</v>
      </c>
      <c r="C203" s="15">
        <v>0</v>
      </c>
      <c r="D203" s="9">
        <v>1</v>
      </c>
      <c r="E203" s="9">
        <v>2</v>
      </c>
      <c r="F203" s="9">
        <v>1</v>
      </c>
      <c r="G203" s="10" t="str">
        <f t="shared" si="43"/>
        <v/>
      </c>
      <c r="H203" s="10">
        <f t="shared" si="44"/>
        <v>1.2195121951219513E-2</v>
      </c>
      <c r="I203" s="10">
        <f t="shared" si="45"/>
        <v>8.6206896551724137E-3</v>
      </c>
      <c r="J203" s="10">
        <f t="shared" si="46"/>
        <v>3.90625E-3</v>
      </c>
      <c r="K203" s="10">
        <f t="shared" si="49"/>
        <v>1</v>
      </c>
      <c r="L203" s="10">
        <f t="shared" si="50"/>
        <v>0</v>
      </c>
      <c r="M203" s="10" t="str">
        <f t="shared" si="47"/>
        <v/>
      </c>
      <c r="N203" s="11">
        <f t="shared" si="48"/>
        <v>0</v>
      </c>
    </row>
    <row r="204" spans="1:14" ht="25.5" x14ac:dyDescent="0.2">
      <c r="A204" s="8"/>
      <c r="B204" s="18" t="s">
        <v>183</v>
      </c>
      <c r="C204" s="15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11" t="str">
        <f t="shared" si="48"/>
        <v/>
      </c>
    </row>
    <row r="205" spans="1:14" ht="25.5" x14ac:dyDescent="0.2">
      <c r="A205" s="8"/>
      <c r="B205" s="18" t="s">
        <v>184</v>
      </c>
      <c r="C205" s="15">
        <v>0</v>
      </c>
      <c r="D205" s="9">
        <v>0</v>
      </c>
      <c r="E205" s="9">
        <v>0</v>
      </c>
      <c r="F205" s="9">
        <v>1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>
        <f t="shared" si="46"/>
        <v>3.90625E-3</v>
      </c>
      <c r="K205" s="10" t="str">
        <f t="shared" si="49"/>
        <v xml:space="preserve"> </v>
      </c>
      <c r="L205" s="10">
        <f t="shared" si="50"/>
        <v>1</v>
      </c>
      <c r="M205" s="10" t="str">
        <f t="shared" si="47"/>
        <v/>
      </c>
      <c r="N205" s="11" t="str">
        <f t="shared" si="48"/>
        <v/>
      </c>
    </row>
    <row r="206" spans="1:14" x14ac:dyDescent="0.2">
      <c r="A206" s="8"/>
      <c r="B206" s="18" t="s">
        <v>185</v>
      </c>
      <c r="C206" s="15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18" t="s">
        <v>186</v>
      </c>
      <c r="C207" s="15">
        <v>0</v>
      </c>
      <c r="D207" s="9">
        <v>1</v>
      </c>
      <c r="E207" s="9">
        <v>0</v>
      </c>
      <c r="F207" s="9">
        <v>1</v>
      </c>
      <c r="G207" s="10" t="str">
        <f t="shared" si="43"/>
        <v/>
      </c>
      <c r="H207" s="10">
        <f t="shared" si="44"/>
        <v>1.2195121951219513E-2</v>
      </c>
      <c r="I207" s="10" t="str">
        <f t="shared" si="45"/>
        <v/>
      </c>
      <c r="J207" s="10">
        <f t="shared" si="46"/>
        <v>3.90625E-3</v>
      </c>
      <c r="K207" s="10" t="str">
        <f t="shared" si="49"/>
        <v xml:space="preserve"> </v>
      </c>
      <c r="L207" s="10">
        <f t="shared" si="50"/>
        <v>0</v>
      </c>
      <c r="M207" s="10" t="str">
        <f t="shared" si="47"/>
        <v/>
      </c>
      <c r="N207" s="11">
        <f t="shared" si="48"/>
        <v>0</v>
      </c>
    </row>
    <row r="208" spans="1:14" x14ac:dyDescent="0.2">
      <c r="A208" s="8"/>
      <c r="B208" s="18" t="s">
        <v>187</v>
      </c>
      <c r="C208" s="15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18" t="s">
        <v>188</v>
      </c>
      <c r="C209" s="15">
        <v>1</v>
      </c>
      <c r="D209" s="9">
        <v>0</v>
      </c>
      <c r="E209" s="9">
        <v>10</v>
      </c>
      <c r="F209" s="9">
        <v>1</v>
      </c>
      <c r="G209" s="10">
        <f t="shared" si="43"/>
        <v>0.01</v>
      </c>
      <c r="H209" s="10" t="str">
        <f t="shared" si="44"/>
        <v/>
      </c>
      <c r="I209" s="10">
        <f t="shared" si="45"/>
        <v>4.3103448275862072E-2</v>
      </c>
      <c r="J209" s="10">
        <f t="shared" si="46"/>
        <v>3.90625E-3</v>
      </c>
      <c r="K209" s="10">
        <f t="shared" si="49"/>
        <v>9</v>
      </c>
      <c r="L209" s="10">
        <f t="shared" si="50"/>
        <v>1</v>
      </c>
      <c r="M209" s="10">
        <f t="shared" si="47"/>
        <v>0.09</v>
      </c>
      <c r="N209" s="11" t="str">
        <f t="shared" si="48"/>
        <v/>
      </c>
    </row>
    <row r="210" spans="1:14" x14ac:dyDescent="0.2">
      <c r="A210" s="8"/>
      <c r="B210" s="18" t="s">
        <v>189</v>
      </c>
      <c r="C210" s="15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11" t="str">
        <f t="shared" si="48"/>
        <v/>
      </c>
    </row>
    <row r="211" spans="1:14" x14ac:dyDescent="0.2">
      <c r="A211" s="8"/>
      <c r="B211" s="18" t="s">
        <v>190</v>
      </c>
      <c r="C211" s="15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18" t="s">
        <v>191</v>
      </c>
      <c r="C212" s="1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18" t="s">
        <v>192</v>
      </c>
      <c r="C213" s="1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1" t="str">
        <f t="shared" si="48"/>
        <v/>
      </c>
    </row>
    <row r="214" spans="1:14" x14ac:dyDescent="0.2">
      <c r="A214" s="8"/>
      <c r="B214" s="18" t="s">
        <v>193</v>
      </c>
      <c r="C214" s="15">
        <v>0</v>
      </c>
      <c r="D214" s="9">
        <v>0</v>
      </c>
      <c r="E214" s="9">
        <v>1</v>
      </c>
      <c r="F214" s="9">
        <v>0</v>
      </c>
      <c r="G214" s="10" t="str">
        <f t="shared" si="43"/>
        <v/>
      </c>
      <c r="H214" s="10" t="str">
        <f t="shared" si="44"/>
        <v/>
      </c>
      <c r="I214" s="10">
        <f t="shared" si="45"/>
        <v>4.3103448275862068E-3</v>
      </c>
      <c r="J214" s="10" t="str">
        <f t="shared" si="46"/>
        <v/>
      </c>
      <c r="K214" s="10">
        <f t="shared" si="49"/>
        <v>1</v>
      </c>
      <c r="L214" s="10" t="str">
        <f t="shared" si="50"/>
        <v xml:space="preserve"> 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18" t="s">
        <v>194</v>
      </c>
      <c r="C215" s="15">
        <v>0</v>
      </c>
      <c r="D215" s="9">
        <v>0</v>
      </c>
      <c r="E215" s="9">
        <v>44</v>
      </c>
      <c r="F215" s="9">
        <v>30</v>
      </c>
      <c r="G215" s="10" t="str">
        <f t="shared" si="43"/>
        <v/>
      </c>
      <c r="H215" s="10" t="str">
        <f t="shared" si="44"/>
        <v/>
      </c>
      <c r="I215" s="10">
        <f t="shared" si="45"/>
        <v>0.18965517241379309</v>
      </c>
      <c r="J215" s="10">
        <f t="shared" si="46"/>
        <v>0.1171875</v>
      </c>
      <c r="K215" s="10">
        <f t="shared" si="49"/>
        <v>1</v>
      </c>
      <c r="L215" s="10">
        <f t="shared" si="50"/>
        <v>1</v>
      </c>
      <c r="M215" s="10" t="str">
        <f t="shared" si="47"/>
        <v/>
      </c>
      <c r="N215" s="11" t="str">
        <f t="shared" si="48"/>
        <v/>
      </c>
    </row>
    <row r="216" spans="1:14" ht="27" customHeight="1" x14ac:dyDescent="0.2">
      <c r="A216" s="8"/>
      <c r="B216" s="18" t="s">
        <v>195</v>
      </c>
      <c r="C216" s="15">
        <v>0</v>
      </c>
      <c r="D216" s="9">
        <v>0</v>
      </c>
      <c r="E216" s="9">
        <v>0</v>
      </c>
      <c r="F216" s="9">
        <v>0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 t="str">
        <f t="shared" si="50"/>
        <v xml:space="preserve"> </v>
      </c>
      <c r="M216" s="10" t="str">
        <f t="shared" si="47"/>
        <v/>
      </c>
      <c r="N216" s="11" t="str">
        <f t="shared" si="48"/>
        <v/>
      </c>
    </row>
    <row r="217" spans="1:14" x14ac:dyDescent="0.2">
      <c r="A217" s="8"/>
      <c r="B217" s="18" t="s">
        <v>196</v>
      </c>
      <c r="C217" s="1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18" t="s">
        <v>197</v>
      </c>
      <c r="C218" s="15">
        <v>0</v>
      </c>
      <c r="D218" s="9">
        <v>0</v>
      </c>
      <c r="E218" s="9">
        <v>0</v>
      </c>
      <c r="F218" s="9">
        <v>0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 t="str">
        <f t="shared" si="50"/>
        <v xml:space="preserve"> </v>
      </c>
      <c r="M218" s="10" t="str">
        <f t="shared" si="47"/>
        <v/>
      </c>
      <c r="N218" s="11" t="str">
        <f t="shared" si="48"/>
        <v/>
      </c>
    </row>
    <row r="219" spans="1:14" x14ac:dyDescent="0.2">
      <c r="A219" s="8"/>
      <c r="B219" s="18" t="s">
        <v>198</v>
      </c>
      <c r="C219" s="15">
        <v>1</v>
      </c>
      <c r="D219" s="9">
        <v>0</v>
      </c>
      <c r="E219" s="9">
        <v>0</v>
      </c>
      <c r="F219" s="9">
        <v>1</v>
      </c>
      <c r="G219" s="10">
        <f t="shared" si="43"/>
        <v>0.01</v>
      </c>
      <c r="H219" s="10" t="str">
        <f t="shared" si="44"/>
        <v/>
      </c>
      <c r="I219" s="10" t="str">
        <f t="shared" si="45"/>
        <v/>
      </c>
      <c r="J219" s="10">
        <f t="shared" si="46"/>
        <v>3.90625E-3</v>
      </c>
      <c r="K219" s="10">
        <f t="shared" si="49"/>
        <v>-1</v>
      </c>
      <c r="L219" s="10">
        <f t="shared" si="50"/>
        <v>1</v>
      </c>
      <c r="M219" s="10">
        <f t="shared" si="47"/>
        <v>-0.01</v>
      </c>
      <c r="N219" s="11" t="str">
        <f t="shared" si="48"/>
        <v/>
      </c>
    </row>
    <row r="220" spans="1:14" x14ac:dyDescent="0.2">
      <c r="A220" s="8"/>
      <c r="B220" s="18" t="s">
        <v>199</v>
      </c>
      <c r="C220" s="15">
        <v>0</v>
      </c>
      <c r="D220" s="9">
        <v>1</v>
      </c>
      <c r="E220" s="9">
        <v>0</v>
      </c>
      <c r="F220" s="9">
        <v>0</v>
      </c>
      <c r="G220" s="10" t="str">
        <f t="shared" ref="G220:G251" si="51">+IF(C220=0,"",C220/C$188)</f>
        <v/>
      </c>
      <c r="H220" s="10">
        <f t="shared" ref="H220:H251" si="52">+IF(D220=0,"",D220/D$188)</f>
        <v>1.2195121951219513E-2</v>
      </c>
      <c r="I220" s="10" t="str">
        <f t="shared" ref="I220:I251" si="53">+IF(E220=0,"",E220/E$188)</f>
        <v/>
      </c>
      <c r="J220" s="10" t="str">
        <f t="shared" ref="J220:J251" si="54">+IF(F220=0,"",F220/F$188)</f>
        <v/>
      </c>
      <c r="K220" s="10" t="str">
        <f t="shared" si="49"/>
        <v xml:space="preserve"> </v>
      </c>
      <c r="L220" s="10">
        <f t="shared" si="50"/>
        <v>-1</v>
      </c>
      <c r="M220" s="10" t="str">
        <f t="shared" ref="M220:M251" si="55">+IF(OR(AND(G220=""),(K220="")),"",G220*K220)</f>
        <v/>
      </c>
      <c r="N220" s="11">
        <f t="shared" ref="N220:N251" si="56">+IF(OR(AND(H220=""),(L220="")),"",H220*L220)</f>
        <v>-1.2195121951219513E-2</v>
      </c>
    </row>
    <row r="221" spans="1:14" x14ac:dyDescent="0.2">
      <c r="A221" s="8"/>
      <c r="B221" s="18" t="s">
        <v>200</v>
      </c>
      <c r="C221" s="15">
        <v>0</v>
      </c>
      <c r="D221" s="9">
        <v>0</v>
      </c>
      <c r="E221" s="9">
        <v>0</v>
      </c>
      <c r="F221" s="9">
        <v>0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 t="str">
        <f t="shared" ref="L221:L252" si="58">+IF(AND(D221=0,F221=0)," ",IF(D221=0,1,IF(F221=0,-1,(F221-D221)/D221)))</f>
        <v xml:space="preserve"> </v>
      </c>
      <c r="M221" s="10" t="str">
        <f t="shared" si="55"/>
        <v/>
      </c>
      <c r="N221" s="11" t="str">
        <f t="shared" si="56"/>
        <v/>
      </c>
    </row>
    <row r="222" spans="1:14" x14ac:dyDescent="0.2">
      <c r="A222" s="8"/>
      <c r="B222" s="18" t="s">
        <v>201</v>
      </c>
      <c r="C222" s="15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11" t="str">
        <f t="shared" si="56"/>
        <v/>
      </c>
    </row>
    <row r="223" spans="1:14" x14ac:dyDescent="0.2">
      <c r="A223" s="8"/>
      <c r="B223" s="18" t="s">
        <v>202</v>
      </c>
      <c r="C223" s="15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1" t="str">
        <f t="shared" si="56"/>
        <v/>
      </c>
    </row>
    <row r="224" spans="1:14" x14ac:dyDescent="0.2">
      <c r="A224" s="8"/>
      <c r="B224" s="18" t="s">
        <v>203</v>
      </c>
      <c r="C224" s="1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18" t="s">
        <v>204</v>
      </c>
      <c r="C225" s="15">
        <v>0</v>
      </c>
      <c r="D225" s="9">
        <v>1</v>
      </c>
      <c r="E225" s="9">
        <v>0</v>
      </c>
      <c r="F225" s="9">
        <v>5</v>
      </c>
      <c r="G225" s="10" t="str">
        <f t="shared" si="51"/>
        <v/>
      </c>
      <c r="H225" s="10">
        <f t="shared" si="52"/>
        <v>1.2195121951219513E-2</v>
      </c>
      <c r="I225" s="10" t="str">
        <f t="shared" si="53"/>
        <v/>
      </c>
      <c r="J225" s="10">
        <f t="shared" si="54"/>
        <v>1.953125E-2</v>
      </c>
      <c r="K225" s="10" t="str">
        <f t="shared" si="57"/>
        <v xml:space="preserve"> </v>
      </c>
      <c r="L225" s="10">
        <f t="shared" si="58"/>
        <v>4</v>
      </c>
      <c r="M225" s="10" t="str">
        <f t="shared" si="55"/>
        <v/>
      </c>
      <c r="N225" s="11">
        <f t="shared" si="56"/>
        <v>4.878048780487805E-2</v>
      </c>
    </row>
    <row r="226" spans="1:14" x14ac:dyDescent="0.2">
      <c r="A226" s="8"/>
      <c r="B226" s="18" t="s">
        <v>205</v>
      </c>
      <c r="C226" s="15">
        <v>0</v>
      </c>
      <c r="D226" s="9">
        <v>0</v>
      </c>
      <c r="E226" s="9">
        <v>1</v>
      </c>
      <c r="F226" s="9">
        <v>1</v>
      </c>
      <c r="G226" s="10" t="str">
        <f t="shared" si="51"/>
        <v/>
      </c>
      <c r="H226" s="10" t="str">
        <f t="shared" si="52"/>
        <v/>
      </c>
      <c r="I226" s="10">
        <f t="shared" si="53"/>
        <v>4.3103448275862068E-3</v>
      </c>
      <c r="J226" s="10">
        <f t="shared" si="54"/>
        <v>3.90625E-3</v>
      </c>
      <c r="K226" s="10">
        <f t="shared" si="57"/>
        <v>1</v>
      </c>
      <c r="L226" s="10">
        <f t="shared" si="58"/>
        <v>1</v>
      </c>
      <c r="M226" s="10" t="str">
        <f t="shared" si="55"/>
        <v/>
      </c>
      <c r="N226" s="11" t="str">
        <f t="shared" si="56"/>
        <v/>
      </c>
    </row>
    <row r="227" spans="1:14" x14ac:dyDescent="0.2">
      <c r="A227" s="8"/>
      <c r="B227" s="18" t="s">
        <v>206</v>
      </c>
      <c r="C227" s="15">
        <v>0</v>
      </c>
      <c r="D227" s="9">
        <v>1</v>
      </c>
      <c r="E227" s="9">
        <v>0</v>
      </c>
      <c r="F227" s="9">
        <v>1</v>
      </c>
      <c r="G227" s="10" t="str">
        <f t="shared" si="51"/>
        <v/>
      </c>
      <c r="H227" s="10">
        <f t="shared" si="52"/>
        <v>1.2195121951219513E-2</v>
      </c>
      <c r="I227" s="10" t="str">
        <f t="shared" si="53"/>
        <v/>
      </c>
      <c r="J227" s="10">
        <f t="shared" si="54"/>
        <v>3.90625E-3</v>
      </c>
      <c r="K227" s="10" t="str">
        <f t="shared" si="57"/>
        <v xml:space="preserve"> </v>
      </c>
      <c r="L227" s="10">
        <f t="shared" si="58"/>
        <v>0</v>
      </c>
      <c r="M227" s="10" t="str">
        <f t="shared" si="55"/>
        <v/>
      </c>
      <c r="N227" s="11">
        <f t="shared" si="56"/>
        <v>0</v>
      </c>
    </row>
    <row r="228" spans="1:14" x14ac:dyDescent="0.2">
      <c r="A228" s="8"/>
      <c r="B228" s="18" t="s">
        <v>207</v>
      </c>
      <c r="C228" s="1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18" t="s">
        <v>208</v>
      </c>
      <c r="C229" s="1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18" t="s">
        <v>209</v>
      </c>
      <c r="C230" s="15">
        <v>2</v>
      </c>
      <c r="D230" s="9">
        <v>0</v>
      </c>
      <c r="E230" s="9">
        <v>2</v>
      </c>
      <c r="F230" s="9">
        <v>0</v>
      </c>
      <c r="G230" s="10">
        <f t="shared" si="51"/>
        <v>0.02</v>
      </c>
      <c r="H230" s="10" t="str">
        <f t="shared" si="52"/>
        <v/>
      </c>
      <c r="I230" s="10">
        <f t="shared" si="53"/>
        <v>8.6206896551724137E-3</v>
      </c>
      <c r="J230" s="10" t="str">
        <f t="shared" si="54"/>
        <v/>
      </c>
      <c r="K230" s="10">
        <f t="shared" si="57"/>
        <v>0</v>
      </c>
      <c r="L230" s="10" t="str">
        <f t="shared" si="58"/>
        <v xml:space="preserve"> </v>
      </c>
      <c r="M230" s="10">
        <f t="shared" si="55"/>
        <v>0</v>
      </c>
      <c r="N230" s="11" t="str">
        <f t="shared" si="56"/>
        <v/>
      </c>
    </row>
    <row r="231" spans="1:14" x14ac:dyDescent="0.2">
      <c r="A231" s="8"/>
      <c r="B231" s="18" t="s">
        <v>210</v>
      </c>
      <c r="C231" s="15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11" t="str">
        <f t="shared" si="56"/>
        <v/>
      </c>
    </row>
    <row r="232" spans="1:14" ht="25.5" x14ac:dyDescent="0.2">
      <c r="A232" s="8"/>
      <c r="B232" s="18" t="s">
        <v>211</v>
      </c>
      <c r="C232" s="1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18" t="s">
        <v>212</v>
      </c>
      <c r="C233" s="15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18" t="s">
        <v>213</v>
      </c>
      <c r="C234" s="1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18" t="s">
        <v>214</v>
      </c>
      <c r="C235" s="15">
        <v>0</v>
      </c>
      <c r="D235" s="9">
        <v>0</v>
      </c>
      <c r="E235" s="9">
        <v>0</v>
      </c>
      <c r="F235" s="9">
        <v>0</v>
      </c>
      <c r="G235" s="10" t="str">
        <f t="shared" si="51"/>
        <v/>
      </c>
      <c r="H235" s="10" t="str">
        <f t="shared" si="52"/>
        <v/>
      </c>
      <c r="I235" s="10" t="str">
        <f t="shared" si="53"/>
        <v/>
      </c>
      <c r="J235" s="10" t="str">
        <f t="shared" si="54"/>
        <v/>
      </c>
      <c r="K235" s="10" t="str">
        <f t="shared" si="57"/>
        <v xml:space="preserve"> </v>
      </c>
      <c r="L235" s="10" t="str">
        <f t="shared" si="58"/>
        <v xml:space="preserve"> </v>
      </c>
      <c r="M235" s="10" t="str">
        <f t="shared" si="55"/>
        <v/>
      </c>
      <c r="N235" s="11" t="str">
        <f t="shared" si="56"/>
        <v/>
      </c>
    </row>
    <row r="236" spans="1:14" x14ac:dyDescent="0.2">
      <c r="A236" s="8"/>
      <c r="B236" s="18" t="s">
        <v>215</v>
      </c>
      <c r="C236" s="1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18" t="s">
        <v>216</v>
      </c>
      <c r="C237" s="15">
        <v>0</v>
      </c>
      <c r="D237" s="9">
        <v>1</v>
      </c>
      <c r="E237" s="9">
        <v>0</v>
      </c>
      <c r="F237" s="9">
        <v>0</v>
      </c>
      <c r="G237" s="10" t="str">
        <f t="shared" si="51"/>
        <v/>
      </c>
      <c r="H237" s="10">
        <f t="shared" si="52"/>
        <v>1.2195121951219513E-2</v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>
        <f t="shared" si="58"/>
        <v>-1</v>
      </c>
      <c r="M237" s="10" t="str">
        <f t="shared" si="55"/>
        <v/>
      </c>
      <c r="N237" s="11">
        <f t="shared" si="56"/>
        <v>-1.2195121951219513E-2</v>
      </c>
    </row>
    <row r="238" spans="1:14" x14ac:dyDescent="0.2">
      <c r="A238" s="8"/>
      <c r="B238" s="18" t="s">
        <v>217</v>
      </c>
      <c r="C238" s="1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18" t="s">
        <v>218</v>
      </c>
      <c r="C239" s="1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18" t="s">
        <v>219</v>
      </c>
      <c r="C240" s="1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18" t="s">
        <v>220</v>
      </c>
      <c r="C241" s="1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18" t="s">
        <v>221</v>
      </c>
      <c r="C242" s="15">
        <v>1</v>
      </c>
      <c r="D242" s="9">
        <v>1</v>
      </c>
      <c r="E242" s="9">
        <v>4</v>
      </c>
      <c r="F242" s="9">
        <v>0</v>
      </c>
      <c r="G242" s="10">
        <f t="shared" si="51"/>
        <v>0.01</v>
      </c>
      <c r="H242" s="10">
        <f t="shared" si="52"/>
        <v>1.2195121951219513E-2</v>
      </c>
      <c r="I242" s="10">
        <f t="shared" si="53"/>
        <v>1.7241379310344827E-2</v>
      </c>
      <c r="J242" s="10" t="str">
        <f t="shared" si="54"/>
        <v/>
      </c>
      <c r="K242" s="10">
        <f t="shared" si="57"/>
        <v>3</v>
      </c>
      <c r="L242" s="10">
        <f t="shared" si="58"/>
        <v>-1</v>
      </c>
      <c r="M242" s="10">
        <f t="shared" si="55"/>
        <v>0.03</v>
      </c>
      <c r="N242" s="11">
        <f t="shared" si="56"/>
        <v>-1.2195121951219513E-2</v>
      </c>
    </row>
    <row r="243" spans="1:14" x14ac:dyDescent="0.2">
      <c r="A243" s="8"/>
      <c r="B243" s="18" t="s">
        <v>222</v>
      </c>
      <c r="C243" s="15">
        <v>1</v>
      </c>
      <c r="D243" s="9">
        <v>0</v>
      </c>
      <c r="E243" s="9">
        <v>0</v>
      </c>
      <c r="F243" s="9">
        <v>0</v>
      </c>
      <c r="G243" s="10">
        <f t="shared" si="51"/>
        <v>0.01</v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>
        <f t="shared" si="57"/>
        <v>-1</v>
      </c>
      <c r="L243" s="10" t="str">
        <f t="shared" si="58"/>
        <v xml:space="preserve"> </v>
      </c>
      <c r="M243" s="10">
        <f t="shared" si="55"/>
        <v>-0.01</v>
      </c>
      <c r="N243" s="11" t="str">
        <f t="shared" si="56"/>
        <v/>
      </c>
    </row>
    <row r="244" spans="1:14" x14ac:dyDescent="0.2">
      <c r="A244" s="8"/>
      <c r="B244" s="18" t="s">
        <v>223</v>
      </c>
      <c r="C244" s="15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18" t="s">
        <v>224</v>
      </c>
      <c r="C245" s="15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1" t="str">
        <f t="shared" si="56"/>
        <v/>
      </c>
    </row>
    <row r="246" spans="1:14" x14ac:dyDescent="0.2">
      <c r="A246" s="8"/>
      <c r="B246" s="18" t="s">
        <v>225</v>
      </c>
      <c r="C246" s="1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18" t="s">
        <v>226</v>
      </c>
      <c r="C247" s="1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18" t="s">
        <v>227</v>
      </c>
      <c r="C248" s="15">
        <v>1</v>
      </c>
      <c r="D248" s="9">
        <v>0</v>
      </c>
      <c r="E248" s="9">
        <v>1</v>
      </c>
      <c r="F248" s="9">
        <v>0</v>
      </c>
      <c r="G248" s="10">
        <f t="shared" si="51"/>
        <v>0.01</v>
      </c>
      <c r="H248" s="10" t="str">
        <f t="shared" si="52"/>
        <v/>
      </c>
      <c r="I248" s="10">
        <f t="shared" si="53"/>
        <v>4.3103448275862068E-3</v>
      </c>
      <c r="J248" s="10" t="str">
        <f t="shared" si="54"/>
        <v/>
      </c>
      <c r="K248" s="10">
        <f t="shared" si="57"/>
        <v>0</v>
      </c>
      <c r="L248" s="10" t="str">
        <f t="shared" si="58"/>
        <v xml:space="preserve"> </v>
      </c>
      <c r="M248" s="10">
        <f t="shared" si="55"/>
        <v>0</v>
      </c>
      <c r="N248" s="11" t="str">
        <f t="shared" si="56"/>
        <v/>
      </c>
    </row>
    <row r="249" spans="1:14" x14ac:dyDescent="0.2">
      <c r="A249" s="8"/>
      <c r="B249" s="18" t="s">
        <v>228</v>
      </c>
      <c r="C249" s="15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1" t="str">
        <f t="shared" si="56"/>
        <v/>
      </c>
    </row>
    <row r="250" spans="1:14" x14ac:dyDescent="0.2">
      <c r="A250" s="8"/>
      <c r="B250" s="18" t="s">
        <v>229</v>
      </c>
      <c r="C250" s="1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18" t="s">
        <v>230</v>
      </c>
      <c r="C251" s="1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18" t="s">
        <v>231</v>
      </c>
      <c r="C252" s="15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1" t="str">
        <f t="shared" ref="N252:N283" si="64">+IF(OR(AND(H252=""),(L252="")),"",H252*L252)</f>
        <v/>
      </c>
    </row>
    <row r="253" spans="1:14" ht="25.5" x14ac:dyDescent="0.2">
      <c r="A253" s="8"/>
      <c r="B253" s="18" t="s">
        <v>232</v>
      </c>
      <c r="C253" s="15">
        <v>1</v>
      </c>
      <c r="D253" s="9">
        <v>1</v>
      </c>
      <c r="E253" s="9">
        <v>0</v>
      </c>
      <c r="F253" s="9">
        <v>0</v>
      </c>
      <c r="G253" s="10">
        <f t="shared" si="59"/>
        <v>0.01</v>
      </c>
      <c r="H253" s="10">
        <f t="shared" si="60"/>
        <v>1.2195121951219513E-2</v>
      </c>
      <c r="I253" s="10" t="str">
        <f t="shared" si="61"/>
        <v/>
      </c>
      <c r="J253" s="10" t="str">
        <f t="shared" si="62"/>
        <v/>
      </c>
      <c r="K253" s="10">
        <f t="shared" ref="K253:K284" si="65">+IF(AND(C253=0,E253=0)," ",IF(C253=0,1,IF(E253=0,-1,(E253-C253)/C253)))</f>
        <v>-1</v>
      </c>
      <c r="L253" s="10">
        <f t="shared" ref="L253:L284" si="66">+IF(AND(D253=0,F253=0)," ",IF(D253=0,1,IF(F253=0,-1,(F253-D253)/D253)))</f>
        <v>-1</v>
      </c>
      <c r="M253" s="10">
        <f t="shared" si="63"/>
        <v>-0.01</v>
      </c>
      <c r="N253" s="11">
        <f t="shared" si="64"/>
        <v>-1.2195121951219513E-2</v>
      </c>
    </row>
    <row r="254" spans="1:14" x14ac:dyDescent="0.2">
      <c r="A254" s="8"/>
      <c r="B254" s="18" t="s">
        <v>233</v>
      </c>
      <c r="C254" s="15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18" t="s">
        <v>234</v>
      </c>
      <c r="C255" s="15">
        <v>2</v>
      </c>
      <c r="D255" s="9">
        <v>0</v>
      </c>
      <c r="E255" s="9">
        <v>1</v>
      </c>
      <c r="F255" s="9">
        <v>0</v>
      </c>
      <c r="G255" s="10">
        <f t="shared" si="59"/>
        <v>0.02</v>
      </c>
      <c r="H255" s="10" t="str">
        <f t="shared" si="60"/>
        <v/>
      </c>
      <c r="I255" s="10">
        <f t="shared" si="61"/>
        <v>4.3103448275862068E-3</v>
      </c>
      <c r="J255" s="10" t="str">
        <f t="shared" si="62"/>
        <v/>
      </c>
      <c r="K255" s="10">
        <f t="shared" si="65"/>
        <v>-0.5</v>
      </c>
      <c r="L255" s="10" t="str">
        <f t="shared" si="66"/>
        <v xml:space="preserve"> </v>
      </c>
      <c r="M255" s="10">
        <f t="shared" si="63"/>
        <v>-0.01</v>
      </c>
      <c r="N255" s="11" t="str">
        <f t="shared" si="64"/>
        <v/>
      </c>
    </row>
    <row r="256" spans="1:14" x14ac:dyDescent="0.2">
      <c r="A256" s="8"/>
      <c r="B256" s="18" t="s">
        <v>235</v>
      </c>
      <c r="C256" s="15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1" t="str">
        <f t="shared" si="64"/>
        <v/>
      </c>
    </row>
    <row r="257" spans="1:14" ht="25.5" x14ac:dyDescent="0.2">
      <c r="A257" s="8"/>
      <c r="B257" s="18" t="s">
        <v>236</v>
      </c>
      <c r="C257" s="1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18" t="s">
        <v>237</v>
      </c>
      <c r="C258" s="15">
        <v>0</v>
      </c>
      <c r="D258" s="9">
        <v>0</v>
      </c>
      <c r="E258" s="9">
        <v>0</v>
      </c>
      <c r="F258" s="9">
        <v>1</v>
      </c>
      <c r="G258" s="10" t="str">
        <f t="shared" si="59"/>
        <v/>
      </c>
      <c r="H258" s="10" t="str">
        <f t="shared" si="60"/>
        <v/>
      </c>
      <c r="I258" s="10" t="str">
        <f t="shared" si="61"/>
        <v/>
      </c>
      <c r="J258" s="10">
        <f t="shared" si="62"/>
        <v>3.90625E-3</v>
      </c>
      <c r="K258" s="10" t="str">
        <f t="shared" si="65"/>
        <v xml:space="preserve"> </v>
      </c>
      <c r="L258" s="10">
        <f t="shared" si="66"/>
        <v>1</v>
      </c>
      <c r="M258" s="10" t="str">
        <f t="shared" si="63"/>
        <v/>
      </c>
      <c r="N258" s="11" t="str">
        <f t="shared" si="64"/>
        <v/>
      </c>
    </row>
    <row r="259" spans="1:14" x14ac:dyDescent="0.2">
      <c r="A259" s="8"/>
      <c r="B259" s="18" t="s">
        <v>238</v>
      </c>
      <c r="C259" s="1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18" t="s">
        <v>239</v>
      </c>
      <c r="C260" s="15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1" t="str">
        <f t="shared" si="64"/>
        <v/>
      </c>
    </row>
    <row r="261" spans="1:14" x14ac:dyDescent="0.2">
      <c r="A261" s="8"/>
      <c r="B261" s="18" t="s">
        <v>240</v>
      </c>
      <c r="C261" s="15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11" t="str">
        <f t="shared" si="64"/>
        <v/>
      </c>
    </row>
    <row r="262" spans="1:14" ht="25.5" x14ac:dyDescent="0.2">
      <c r="A262" s="8"/>
      <c r="B262" s="18" t="s">
        <v>241</v>
      </c>
      <c r="C262" s="1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18" t="s">
        <v>242</v>
      </c>
      <c r="C263" s="15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1" t="str">
        <f t="shared" si="64"/>
        <v/>
      </c>
    </row>
    <row r="264" spans="1:14" ht="25.5" x14ac:dyDescent="0.2">
      <c r="A264" s="8"/>
      <c r="B264" s="18" t="s">
        <v>243</v>
      </c>
      <c r="C264" s="1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18" t="s">
        <v>244</v>
      </c>
      <c r="C265" s="15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18" t="s">
        <v>245</v>
      </c>
      <c r="C266" s="15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18" t="s">
        <v>246</v>
      </c>
      <c r="C267" s="15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1" t="str">
        <f t="shared" si="64"/>
        <v/>
      </c>
    </row>
    <row r="268" spans="1:14" x14ac:dyDescent="0.2">
      <c r="A268" s="8"/>
      <c r="B268" s="18" t="s">
        <v>247</v>
      </c>
      <c r="C268" s="1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18" t="s">
        <v>248</v>
      </c>
      <c r="C269" s="15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18" t="s">
        <v>249</v>
      </c>
      <c r="C270" s="15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11" t="str">
        <f t="shared" si="64"/>
        <v/>
      </c>
    </row>
    <row r="271" spans="1:14" x14ac:dyDescent="0.2">
      <c r="A271" s="8"/>
      <c r="B271" s="18" t="s">
        <v>250</v>
      </c>
      <c r="C271" s="15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1" t="str">
        <f t="shared" si="64"/>
        <v/>
      </c>
    </row>
    <row r="272" spans="1:14" ht="25.5" x14ac:dyDescent="0.2">
      <c r="A272" s="8"/>
      <c r="B272" s="18" t="s">
        <v>251</v>
      </c>
      <c r="C272" s="15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18" t="s">
        <v>252</v>
      </c>
      <c r="C273" s="1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18" t="s">
        <v>253</v>
      </c>
      <c r="C274" s="1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18" t="s">
        <v>254</v>
      </c>
      <c r="C275" s="1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18" t="s">
        <v>255</v>
      </c>
      <c r="C276" s="15">
        <v>0</v>
      </c>
      <c r="D276" s="9">
        <v>0</v>
      </c>
      <c r="E276" s="9">
        <v>0</v>
      </c>
      <c r="F276" s="9">
        <v>1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>
        <f t="shared" si="62"/>
        <v>3.90625E-3</v>
      </c>
      <c r="K276" s="10" t="str">
        <f t="shared" si="65"/>
        <v xml:space="preserve"> </v>
      </c>
      <c r="L276" s="10">
        <f t="shared" si="66"/>
        <v>1</v>
      </c>
      <c r="M276" s="10" t="str">
        <f t="shared" si="63"/>
        <v/>
      </c>
      <c r="N276" s="11" t="str">
        <f t="shared" si="64"/>
        <v/>
      </c>
    </row>
    <row r="277" spans="1:14" x14ac:dyDescent="0.2">
      <c r="A277" s="8"/>
      <c r="B277" s="18" t="s">
        <v>256</v>
      </c>
      <c r="C277" s="15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1" t="str">
        <f t="shared" si="64"/>
        <v/>
      </c>
    </row>
    <row r="278" spans="1:14" x14ac:dyDescent="0.2">
      <c r="A278" s="8"/>
      <c r="B278" s="18" t="s">
        <v>257</v>
      </c>
      <c r="C278" s="1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18" t="s">
        <v>258</v>
      </c>
      <c r="C279" s="15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1" t="str">
        <f t="shared" si="64"/>
        <v/>
      </c>
    </row>
    <row r="280" spans="1:14" x14ac:dyDescent="0.2">
      <c r="A280" s="8"/>
      <c r="B280" s="18" t="s">
        <v>259</v>
      </c>
      <c r="C280" s="15">
        <v>0</v>
      </c>
      <c r="D280" s="9">
        <v>1</v>
      </c>
      <c r="E280" s="9">
        <v>0</v>
      </c>
      <c r="F280" s="9">
        <v>0</v>
      </c>
      <c r="G280" s="10" t="str">
        <f t="shared" si="59"/>
        <v/>
      </c>
      <c r="H280" s="10">
        <f t="shared" si="60"/>
        <v>1.2195121951219513E-2</v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>
        <f t="shared" si="66"/>
        <v>-1</v>
      </c>
      <c r="M280" s="10" t="str">
        <f t="shared" si="63"/>
        <v/>
      </c>
      <c r="N280" s="11">
        <f t="shared" si="64"/>
        <v>-1.2195121951219513E-2</v>
      </c>
    </row>
    <row r="281" spans="1:14" x14ac:dyDescent="0.2">
      <c r="A281" s="8"/>
      <c r="B281" s="18" t="s">
        <v>260</v>
      </c>
      <c r="C281" s="15">
        <v>0</v>
      </c>
      <c r="D281" s="9">
        <v>0</v>
      </c>
      <c r="E281" s="9">
        <v>0</v>
      </c>
      <c r="F281" s="9">
        <v>4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>
        <f t="shared" si="62"/>
        <v>1.5625E-2</v>
      </c>
      <c r="K281" s="10" t="str">
        <f t="shared" si="65"/>
        <v xml:space="preserve"> </v>
      </c>
      <c r="L281" s="10">
        <f t="shared" si="66"/>
        <v>1</v>
      </c>
      <c r="M281" s="10" t="str">
        <f t="shared" si="63"/>
        <v/>
      </c>
      <c r="N281" s="11" t="str">
        <f t="shared" si="64"/>
        <v/>
      </c>
    </row>
    <row r="282" spans="1:14" x14ac:dyDescent="0.2">
      <c r="A282" s="8"/>
      <c r="B282" s="18" t="s">
        <v>261</v>
      </c>
      <c r="C282" s="1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18" t="s">
        <v>262</v>
      </c>
      <c r="C283" s="1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18" t="s">
        <v>263</v>
      </c>
      <c r="C284" s="15">
        <v>2</v>
      </c>
      <c r="D284" s="9">
        <v>0</v>
      </c>
      <c r="E284" s="9">
        <v>0</v>
      </c>
      <c r="F284" s="9">
        <v>0</v>
      </c>
      <c r="G284" s="10">
        <f t="shared" ref="G284:G315" si="67">+IF(C284=0,"",C284/C$188)</f>
        <v>0.02</v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>
        <f t="shared" si="65"/>
        <v>-1</v>
      </c>
      <c r="L284" s="10" t="str">
        <f t="shared" si="66"/>
        <v xml:space="preserve"> </v>
      </c>
      <c r="M284" s="10">
        <f t="shared" ref="M284:M315" si="71">+IF(OR(AND(G284=""),(K284="")),"",G284*K284)</f>
        <v>-0.02</v>
      </c>
      <c r="N284" s="11" t="str">
        <f t="shared" ref="N284:N315" si="72">+IF(OR(AND(H284=""),(L284="")),"",H284*L284)</f>
        <v/>
      </c>
    </row>
    <row r="285" spans="1:14" ht="24.75" customHeight="1" x14ac:dyDescent="0.2">
      <c r="A285" s="8"/>
      <c r="B285" s="18" t="s">
        <v>264</v>
      </c>
      <c r="C285" s="15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1" t="str">
        <f t="shared" si="72"/>
        <v/>
      </c>
    </row>
    <row r="286" spans="1:14" x14ac:dyDescent="0.2">
      <c r="A286" s="8"/>
      <c r="B286" s="18" t="s">
        <v>265</v>
      </c>
      <c r="C286" s="15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1" t="str">
        <f t="shared" si="72"/>
        <v/>
      </c>
    </row>
    <row r="287" spans="1:14" x14ac:dyDescent="0.2">
      <c r="A287" s="8"/>
      <c r="B287" s="18" t="s">
        <v>266</v>
      </c>
      <c r="C287" s="15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1" t="str">
        <f t="shared" si="72"/>
        <v/>
      </c>
    </row>
    <row r="288" spans="1:14" x14ac:dyDescent="0.2">
      <c r="A288" s="8"/>
      <c r="B288" s="18" t="s">
        <v>267</v>
      </c>
      <c r="C288" s="15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1" t="str">
        <f t="shared" si="72"/>
        <v/>
      </c>
    </row>
    <row r="289" spans="1:14" x14ac:dyDescent="0.2">
      <c r="A289" s="8"/>
      <c r="B289" s="18" t="s">
        <v>268</v>
      </c>
      <c r="C289" s="1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18" t="s">
        <v>269</v>
      </c>
      <c r="C290" s="1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18" t="s">
        <v>270</v>
      </c>
      <c r="C291" s="1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18" t="s">
        <v>271</v>
      </c>
      <c r="C292" s="15">
        <v>1</v>
      </c>
      <c r="D292" s="9">
        <v>0</v>
      </c>
      <c r="E292" s="9">
        <v>0</v>
      </c>
      <c r="F292" s="9">
        <v>0</v>
      </c>
      <c r="G292" s="10">
        <f t="shared" si="67"/>
        <v>0.01</v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>
        <f t="shared" si="73"/>
        <v>-1</v>
      </c>
      <c r="L292" s="10" t="str">
        <f t="shared" si="74"/>
        <v xml:space="preserve"> </v>
      </c>
      <c r="M292" s="10">
        <f t="shared" si="71"/>
        <v>-0.01</v>
      </c>
      <c r="N292" s="11" t="str">
        <f t="shared" si="72"/>
        <v/>
      </c>
    </row>
    <row r="293" spans="1:14" ht="25.5" x14ac:dyDescent="0.2">
      <c r="A293" s="8"/>
      <c r="B293" s="18" t="s">
        <v>272</v>
      </c>
      <c r="C293" s="15">
        <v>1</v>
      </c>
      <c r="D293" s="9">
        <v>0</v>
      </c>
      <c r="E293" s="9">
        <v>1</v>
      </c>
      <c r="F293" s="9">
        <v>1</v>
      </c>
      <c r="G293" s="10">
        <f t="shared" si="67"/>
        <v>0.01</v>
      </c>
      <c r="H293" s="10" t="str">
        <f t="shared" si="68"/>
        <v/>
      </c>
      <c r="I293" s="10">
        <f t="shared" si="69"/>
        <v>4.3103448275862068E-3</v>
      </c>
      <c r="J293" s="10">
        <f t="shared" si="70"/>
        <v>3.90625E-3</v>
      </c>
      <c r="K293" s="10">
        <f t="shared" si="73"/>
        <v>0</v>
      </c>
      <c r="L293" s="10">
        <f t="shared" si="74"/>
        <v>1</v>
      </c>
      <c r="M293" s="10">
        <f t="shared" si="71"/>
        <v>0</v>
      </c>
      <c r="N293" s="11" t="str">
        <f t="shared" si="72"/>
        <v/>
      </c>
    </row>
    <row r="294" spans="1:14" x14ac:dyDescent="0.2">
      <c r="A294" s="8"/>
      <c r="B294" s="18" t="s">
        <v>273</v>
      </c>
      <c r="C294" s="15">
        <v>2</v>
      </c>
      <c r="D294" s="9">
        <v>0</v>
      </c>
      <c r="E294" s="9">
        <v>6</v>
      </c>
      <c r="F294" s="9">
        <v>1</v>
      </c>
      <c r="G294" s="10">
        <f t="shared" si="67"/>
        <v>0.02</v>
      </c>
      <c r="H294" s="10" t="str">
        <f t="shared" si="68"/>
        <v/>
      </c>
      <c r="I294" s="10">
        <f t="shared" si="69"/>
        <v>2.5862068965517241E-2</v>
      </c>
      <c r="J294" s="10">
        <f t="shared" si="70"/>
        <v>3.90625E-3</v>
      </c>
      <c r="K294" s="10">
        <f t="shared" si="73"/>
        <v>2</v>
      </c>
      <c r="L294" s="10">
        <f t="shared" si="74"/>
        <v>1</v>
      </c>
      <c r="M294" s="10">
        <f t="shared" si="71"/>
        <v>0.04</v>
      </c>
      <c r="N294" s="11" t="str">
        <f t="shared" si="72"/>
        <v/>
      </c>
    </row>
    <row r="295" spans="1:14" x14ac:dyDescent="0.2">
      <c r="A295" s="8"/>
      <c r="B295" s="18" t="s">
        <v>274</v>
      </c>
      <c r="C295" s="15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1" t="str">
        <f t="shared" si="72"/>
        <v/>
      </c>
    </row>
    <row r="296" spans="1:14" x14ac:dyDescent="0.2">
      <c r="A296" s="8"/>
      <c r="B296" s="18" t="s">
        <v>275</v>
      </c>
      <c r="C296" s="1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18" t="s">
        <v>276</v>
      </c>
      <c r="C297" s="15">
        <v>1</v>
      </c>
      <c r="D297" s="9">
        <v>0</v>
      </c>
      <c r="E297" s="9">
        <v>9</v>
      </c>
      <c r="F297" s="9">
        <v>4</v>
      </c>
      <c r="G297" s="10">
        <f t="shared" si="67"/>
        <v>0.01</v>
      </c>
      <c r="H297" s="10" t="str">
        <f t="shared" si="68"/>
        <v/>
      </c>
      <c r="I297" s="10">
        <f t="shared" si="69"/>
        <v>3.8793103448275863E-2</v>
      </c>
      <c r="J297" s="10">
        <f t="shared" si="70"/>
        <v>1.5625E-2</v>
      </c>
      <c r="K297" s="10">
        <f t="shared" si="73"/>
        <v>8</v>
      </c>
      <c r="L297" s="10">
        <f t="shared" si="74"/>
        <v>1</v>
      </c>
      <c r="M297" s="10">
        <f t="shared" si="71"/>
        <v>0.08</v>
      </c>
      <c r="N297" s="11" t="str">
        <f t="shared" si="72"/>
        <v/>
      </c>
    </row>
    <row r="298" spans="1:14" x14ac:dyDescent="0.2">
      <c r="A298" s="8"/>
      <c r="B298" s="18" t="s">
        <v>277</v>
      </c>
      <c r="C298" s="15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18" t="s">
        <v>278</v>
      </c>
      <c r="C299" s="15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11" t="str">
        <f t="shared" si="72"/>
        <v/>
      </c>
    </row>
    <row r="300" spans="1:14" x14ac:dyDescent="0.2">
      <c r="A300" s="8"/>
      <c r="B300" s="18" t="s">
        <v>279</v>
      </c>
      <c r="C300" s="15">
        <v>0</v>
      </c>
      <c r="D300" s="9">
        <v>3</v>
      </c>
      <c r="E300" s="9">
        <v>0</v>
      </c>
      <c r="F300" s="9">
        <v>1</v>
      </c>
      <c r="G300" s="10" t="str">
        <f t="shared" si="67"/>
        <v/>
      </c>
      <c r="H300" s="10">
        <f t="shared" si="68"/>
        <v>3.6585365853658534E-2</v>
      </c>
      <c r="I300" s="10" t="str">
        <f t="shared" si="69"/>
        <v/>
      </c>
      <c r="J300" s="10">
        <f t="shared" si="70"/>
        <v>3.90625E-3</v>
      </c>
      <c r="K300" s="10" t="str">
        <f t="shared" si="73"/>
        <v xml:space="preserve"> </v>
      </c>
      <c r="L300" s="10">
        <f t="shared" si="74"/>
        <v>-0.66666666666666663</v>
      </c>
      <c r="M300" s="10" t="str">
        <f t="shared" si="71"/>
        <v/>
      </c>
      <c r="N300" s="11">
        <f t="shared" si="72"/>
        <v>-2.4390243902439022E-2</v>
      </c>
    </row>
    <row r="301" spans="1:14" x14ac:dyDescent="0.2">
      <c r="A301" s="8"/>
      <c r="B301" s="18" t="s">
        <v>280</v>
      </c>
      <c r="C301" s="1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18" t="s">
        <v>281</v>
      </c>
      <c r="C302" s="1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/>
      <c r="B303" s="18" t="s">
        <v>282</v>
      </c>
      <c r="C303" s="1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18" t="s">
        <v>283</v>
      </c>
      <c r="C304" s="15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1" t="str">
        <f t="shared" si="72"/>
        <v/>
      </c>
    </row>
    <row r="305" spans="1:14" x14ac:dyDescent="0.2">
      <c r="A305" s="8"/>
      <c r="B305" s="18" t="s">
        <v>284</v>
      </c>
      <c r="C305" s="15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1" t="str">
        <f t="shared" si="72"/>
        <v/>
      </c>
    </row>
    <row r="306" spans="1:14" x14ac:dyDescent="0.2">
      <c r="A306" s="8"/>
      <c r="B306" s="18" t="s">
        <v>285</v>
      </c>
      <c r="C306" s="15">
        <v>0</v>
      </c>
      <c r="D306" s="9">
        <v>1</v>
      </c>
      <c r="E306" s="9">
        <v>0</v>
      </c>
      <c r="F306" s="9">
        <v>0</v>
      </c>
      <c r="G306" s="10" t="str">
        <f t="shared" si="67"/>
        <v/>
      </c>
      <c r="H306" s="10">
        <f t="shared" si="68"/>
        <v>1.2195121951219513E-2</v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>
        <f t="shared" si="74"/>
        <v>-1</v>
      </c>
      <c r="M306" s="10" t="str">
        <f t="shared" si="71"/>
        <v/>
      </c>
      <c r="N306" s="11">
        <f t="shared" si="72"/>
        <v>-1.2195121951219513E-2</v>
      </c>
    </row>
    <row r="307" spans="1:14" x14ac:dyDescent="0.2">
      <c r="A307" s="8"/>
      <c r="B307" s="18" t="s">
        <v>286</v>
      </c>
      <c r="C307" s="15">
        <v>1</v>
      </c>
      <c r="D307" s="9">
        <v>0</v>
      </c>
      <c r="E307" s="9">
        <v>4</v>
      </c>
      <c r="F307" s="9">
        <v>2</v>
      </c>
      <c r="G307" s="10">
        <f t="shared" si="67"/>
        <v>0.01</v>
      </c>
      <c r="H307" s="10" t="str">
        <f t="shared" si="68"/>
        <v/>
      </c>
      <c r="I307" s="10">
        <f t="shared" si="69"/>
        <v>1.7241379310344827E-2</v>
      </c>
      <c r="J307" s="10">
        <f t="shared" si="70"/>
        <v>7.8125E-3</v>
      </c>
      <c r="K307" s="10">
        <f t="shared" si="73"/>
        <v>3</v>
      </c>
      <c r="L307" s="10">
        <f t="shared" si="74"/>
        <v>1</v>
      </c>
      <c r="M307" s="10">
        <f t="shared" si="71"/>
        <v>0.03</v>
      </c>
      <c r="N307" s="11" t="str">
        <f t="shared" si="72"/>
        <v/>
      </c>
    </row>
    <row r="308" spans="1:14" x14ac:dyDescent="0.2">
      <c r="A308" s="8"/>
      <c r="B308" s="18" t="s">
        <v>287</v>
      </c>
      <c r="C308" s="15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1" t="str">
        <f t="shared" si="72"/>
        <v/>
      </c>
    </row>
    <row r="309" spans="1:14" x14ac:dyDescent="0.2">
      <c r="A309" s="8"/>
      <c r="B309" s="18" t="s">
        <v>288</v>
      </c>
      <c r="C309" s="15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11" t="str">
        <f t="shared" si="72"/>
        <v/>
      </c>
    </row>
    <row r="310" spans="1:14" x14ac:dyDescent="0.2">
      <c r="A310" s="8"/>
      <c r="B310" s="18" t="s">
        <v>289</v>
      </c>
      <c r="C310" s="15">
        <v>0</v>
      </c>
      <c r="D310" s="9">
        <v>0</v>
      </c>
      <c r="E310" s="9">
        <v>0</v>
      </c>
      <c r="F310" s="9">
        <v>1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>
        <f t="shared" si="70"/>
        <v>3.90625E-3</v>
      </c>
      <c r="K310" s="10" t="str">
        <f t="shared" si="73"/>
        <v xml:space="preserve"> </v>
      </c>
      <c r="L310" s="10">
        <f t="shared" si="74"/>
        <v>1</v>
      </c>
      <c r="M310" s="10" t="str">
        <f t="shared" si="71"/>
        <v/>
      </c>
      <c r="N310" s="11" t="str">
        <f t="shared" si="72"/>
        <v/>
      </c>
    </row>
    <row r="311" spans="1:14" ht="25.5" x14ac:dyDescent="0.2">
      <c r="A311" s="8"/>
      <c r="B311" s="18" t="s">
        <v>290</v>
      </c>
      <c r="C311" s="15">
        <v>32</v>
      </c>
      <c r="D311" s="9">
        <v>13</v>
      </c>
      <c r="E311" s="9">
        <v>0</v>
      </c>
      <c r="F311" s="9">
        <v>0</v>
      </c>
      <c r="G311" s="10">
        <f t="shared" si="67"/>
        <v>0.32</v>
      </c>
      <c r="H311" s="10">
        <f t="shared" si="68"/>
        <v>0.15853658536585366</v>
      </c>
      <c r="I311" s="10" t="str">
        <f t="shared" si="69"/>
        <v/>
      </c>
      <c r="J311" s="10" t="str">
        <f t="shared" si="70"/>
        <v/>
      </c>
      <c r="K311" s="10">
        <f t="shared" si="73"/>
        <v>-1</v>
      </c>
      <c r="L311" s="10">
        <f t="shared" si="74"/>
        <v>-1</v>
      </c>
      <c r="M311" s="10">
        <f t="shared" si="71"/>
        <v>-0.32</v>
      </c>
      <c r="N311" s="11">
        <f t="shared" si="72"/>
        <v>-0.15853658536585366</v>
      </c>
    </row>
    <row r="312" spans="1:14" x14ac:dyDescent="0.2">
      <c r="A312" s="8"/>
      <c r="B312" s="18" t="s">
        <v>291</v>
      </c>
      <c r="C312" s="15">
        <v>2</v>
      </c>
      <c r="D312" s="9">
        <v>0</v>
      </c>
      <c r="E312" s="9">
        <v>6</v>
      </c>
      <c r="F312" s="9">
        <v>2</v>
      </c>
      <c r="G312" s="10">
        <f t="shared" si="67"/>
        <v>0.02</v>
      </c>
      <c r="H312" s="10" t="str">
        <f t="shared" si="68"/>
        <v/>
      </c>
      <c r="I312" s="10">
        <f t="shared" si="69"/>
        <v>2.5862068965517241E-2</v>
      </c>
      <c r="J312" s="10">
        <f t="shared" si="70"/>
        <v>7.8125E-3</v>
      </c>
      <c r="K312" s="10">
        <f t="shared" si="73"/>
        <v>2</v>
      </c>
      <c r="L312" s="10">
        <f t="shared" si="74"/>
        <v>1</v>
      </c>
      <c r="M312" s="10">
        <f t="shared" si="71"/>
        <v>0.04</v>
      </c>
      <c r="N312" s="11" t="str">
        <f t="shared" si="72"/>
        <v/>
      </c>
    </row>
    <row r="313" spans="1:14" x14ac:dyDescent="0.2">
      <c r="A313" s="8"/>
      <c r="B313" s="18" t="s">
        <v>292</v>
      </c>
      <c r="C313" s="1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18" t="s">
        <v>293</v>
      </c>
      <c r="C314" s="1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18" t="s">
        <v>294</v>
      </c>
      <c r="C315" s="15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1" t="str">
        <f t="shared" si="72"/>
        <v/>
      </c>
    </row>
    <row r="316" spans="1:14" ht="23.25" customHeight="1" x14ac:dyDescent="0.2">
      <c r="A316" s="8"/>
      <c r="B316" s="18" t="s">
        <v>295</v>
      </c>
      <c r="C316" s="15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18" t="s">
        <v>296</v>
      </c>
      <c r="C317" s="1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18" t="s">
        <v>297</v>
      </c>
      <c r="C318" s="15">
        <v>18</v>
      </c>
      <c r="D318" s="9">
        <v>22</v>
      </c>
      <c r="E318" s="9">
        <v>1</v>
      </c>
      <c r="F318" s="9">
        <v>0</v>
      </c>
      <c r="G318" s="10">
        <f t="shared" si="75"/>
        <v>0.18</v>
      </c>
      <c r="H318" s="10">
        <f t="shared" si="76"/>
        <v>0.26829268292682928</v>
      </c>
      <c r="I318" s="10">
        <f t="shared" si="77"/>
        <v>4.3103448275862068E-3</v>
      </c>
      <c r="J318" s="10" t="str">
        <f t="shared" si="78"/>
        <v/>
      </c>
      <c r="K318" s="10">
        <f t="shared" si="81"/>
        <v>-0.94444444444444442</v>
      </c>
      <c r="L318" s="10">
        <f t="shared" si="82"/>
        <v>-1</v>
      </c>
      <c r="M318" s="10">
        <f t="shared" si="79"/>
        <v>-0.16999999999999998</v>
      </c>
      <c r="N318" s="11">
        <f t="shared" si="80"/>
        <v>-0.26829268292682928</v>
      </c>
    </row>
    <row r="319" spans="1:14" x14ac:dyDescent="0.2">
      <c r="A319" s="8"/>
      <c r="B319" s="18" t="s">
        <v>298</v>
      </c>
      <c r="C319" s="1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18" t="s">
        <v>299</v>
      </c>
      <c r="C320" s="15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1" t="str">
        <f t="shared" si="80"/>
        <v/>
      </c>
    </row>
    <row r="321" spans="1:14" ht="25.5" x14ac:dyDescent="0.2">
      <c r="A321" s="8"/>
      <c r="B321" s="18" t="s">
        <v>300</v>
      </c>
      <c r="C321" s="15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11" t="str">
        <f t="shared" si="80"/>
        <v/>
      </c>
    </row>
    <row r="322" spans="1:14" x14ac:dyDescent="0.2">
      <c r="A322" s="8"/>
      <c r="B322" s="18" t="s">
        <v>301</v>
      </c>
      <c r="C322" s="15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18" t="s">
        <v>302</v>
      </c>
      <c r="C323" s="1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18" t="s">
        <v>303</v>
      </c>
      <c r="C324" s="15">
        <v>0</v>
      </c>
      <c r="D324" s="9">
        <v>0</v>
      </c>
      <c r="E324" s="9">
        <v>29</v>
      </c>
      <c r="F324" s="9">
        <v>33</v>
      </c>
      <c r="G324" s="10" t="str">
        <f t="shared" si="75"/>
        <v/>
      </c>
      <c r="H324" s="10" t="str">
        <f t="shared" si="76"/>
        <v/>
      </c>
      <c r="I324" s="10">
        <f t="shared" si="77"/>
        <v>0.125</v>
      </c>
      <c r="J324" s="10">
        <f t="shared" si="78"/>
        <v>0.12890625</v>
      </c>
      <c r="K324" s="10">
        <f t="shared" si="81"/>
        <v>1</v>
      </c>
      <c r="L324" s="10">
        <f t="shared" si="82"/>
        <v>1</v>
      </c>
      <c r="M324" s="10" t="str">
        <f t="shared" si="79"/>
        <v/>
      </c>
      <c r="N324" s="11" t="str">
        <f t="shared" si="80"/>
        <v/>
      </c>
    </row>
    <row r="325" spans="1:14" x14ac:dyDescent="0.2">
      <c r="A325" s="8"/>
      <c r="B325" s="18" t="s">
        <v>304</v>
      </c>
      <c r="C325" s="15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11" t="str">
        <f t="shared" si="80"/>
        <v/>
      </c>
    </row>
    <row r="326" spans="1:14" x14ac:dyDescent="0.2">
      <c r="A326" s="8"/>
      <c r="B326" s="18" t="s">
        <v>305</v>
      </c>
      <c r="C326" s="1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18" t="s">
        <v>306</v>
      </c>
      <c r="C327" s="15">
        <v>6</v>
      </c>
      <c r="D327" s="9">
        <v>7</v>
      </c>
      <c r="E327" s="9">
        <v>84</v>
      </c>
      <c r="F327" s="9">
        <v>132</v>
      </c>
      <c r="G327" s="10">
        <f t="shared" si="75"/>
        <v>0.06</v>
      </c>
      <c r="H327" s="10">
        <f t="shared" si="76"/>
        <v>8.5365853658536592E-2</v>
      </c>
      <c r="I327" s="10">
        <f t="shared" si="77"/>
        <v>0.36206896551724138</v>
      </c>
      <c r="J327" s="10">
        <f t="shared" si="78"/>
        <v>0.515625</v>
      </c>
      <c r="K327" s="10">
        <f t="shared" si="81"/>
        <v>13</v>
      </c>
      <c r="L327" s="10">
        <f t="shared" si="82"/>
        <v>17.857142857142858</v>
      </c>
      <c r="M327" s="10">
        <f t="shared" si="79"/>
        <v>0.78</v>
      </c>
      <c r="N327" s="11">
        <f t="shared" si="80"/>
        <v>1.5243902439024393</v>
      </c>
    </row>
    <row r="328" spans="1:14" x14ac:dyDescent="0.2">
      <c r="A328" s="8"/>
      <c r="B328" s="18" t="s">
        <v>307</v>
      </c>
      <c r="C328" s="1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18" t="s">
        <v>308</v>
      </c>
      <c r="C329" s="15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18" t="s">
        <v>309</v>
      </c>
      <c r="C330" s="1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18" t="s">
        <v>310</v>
      </c>
      <c r="C331" s="1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18" t="s">
        <v>311</v>
      </c>
      <c r="C332" s="15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1" t="str">
        <f t="shared" si="80"/>
        <v/>
      </c>
    </row>
    <row r="333" spans="1:14" x14ac:dyDescent="0.2">
      <c r="A333" s="8"/>
      <c r="B333" s="18" t="s">
        <v>312</v>
      </c>
      <c r="C333" s="1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18" t="s">
        <v>313</v>
      </c>
      <c r="C334" s="1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18" t="s">
        <v>314</v>
      </c>
      <c r="C335" s="1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18" t="s">
        <v>315</v>
      </c>
      <c r="C336" s="15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11" t="str">
        <f t="shared" si="80"/>
        <v/>
      </c>
    </row>
    <row r="337" spans="1:14" x14ac:dyDescent="0.2">
      <c r="A337" s="8"/>
      <c r="B337" s="18" t="s">
        <v>316</v>
      </c>
      <c r="C337" s="1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18" t="s">
        <v>317</v>
      </c>
      <c r="C338" s="15">
        <v>0</v>
      </c>
      <c r="D338" s="9">
        <v>3</v>
      </c>
      <c r="E338" s="9">
        <v>0</v>
      </c>
      <c r="F338" s="9">
        <v>0</v>
      </c>
      <c r="G338" s="10" t="str">
        <f t="shared" si="75"/>
        <v/>
      </c>
      <c r="H338" s="10">
        <f t="shared" si="76"/>
        <v>3.6585365853658534E-2</v>
      </c>
      <c r="I338" s="10" t="str">
        <f t="shared" si="77"/>
        <v/>
      </c>
      <c r="J338" s="10" t="str">
        <f t="shared" si="78"/>
        <v/>
      </c>
      <c r="K338" s="10" t="str">
        <f t="shared" si="81"/>
        <v xml:space="preserve"> </v>
      </c>
      <c r="L338" s="10">
        <f t="shared" si="82"/>
        <v>-1</v>
      </c>
      <c r="M338" s="10" t="str">
        <f t="shared" si="79"/>
        <v/>
      </c>
      <c r="N338" s="11">
        <f t="shared" si="80"/>
        <v>-3.6585365853658534E-2</v>
      </c>
    </row>
    <row r="339" spans="1:14" ht="26.25" customHeight="1" x14ac:dyDescent="0.2">
      <c r="A339" s="8"/>
      <c r="B339" s="18" t="s">
        <v>318</v>
      </c>
      <c r="C339" s="1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18" t="s">
        <v>319</v>
      </c>
      <c r="C340" s="15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11" t="str">
        <f t="shared" si="80"/>
        <v/>
      </c>
    </row>
    <row r="341" spans="1:14" ht="24" customHeight="1" x14ac:dyDescent="0.2">
      <c r="A341" s="8"/>
      <c r="B341" s="18" t="s">
        <v>320</v>
      </c>
      <c r="C341" s="1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18" t="s">
        <v>321</v>
      </c>
      <c r="C342" s="1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18" t="s">
        <v>322</v>
      </c>
      <c r="C343" s="15">
        <v>0</v>
      </c>
      <c r="D343" s="9">
        <v>0</v>
      </c>
      <c r="E343" s="9">
        <v>0</v>
      </c>
      <c r="F343" s="9">
        <v>4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>
        <f t="shared" si="78"/>
        <v>1.5625E-2</v>
      </c>
      <c r="K343" s="10" t="str">
        <f t="shared" si="81"/>
        <v xml:space="preserve"> </v>
      </c>
      <c r="L343" s="10">
        <f t="shared" si="82"/>
        <v>1</v>
      </c>
      <c r="M343" s="10" t="str">
        <f t="shared" si="79"/>
        <v/>
      </c>
      <c r="N343" s="11" t="str">
        <f t="shared" si="80"/>
        <v/>
      </c>
    </row>
    <row r="344" spans="1:14" ht="25.5" x14ac:dyDescent="0.2">
      <c r="A344" s="8"/>
      <c r="B344" s="18" t="s">
        <v>323</v>
      </c>
      <c r="C344" s="1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18" t="s">
        <v>324</v>
      </c>
      <c r="C345" s="1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18" t="s">
        <v>325</v>
      </c>
      <c r="C346" s="1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18" t="s">
        <v>326</v>
      </c>
      <c r="C347" s="15">
        <v>0</v>
      </c>
      <c r="D347" s="9">
        <v>0</v>
      </c>
      <c r="E347" s="9">
        <v>0</v>
      </c>
      <c r="F347" s="9">
        <v>1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>
        <f t="shared" si="78"/>
        <v>3.90625E-3</v>
      </c>
      <c r="K347" s="10" t="str">
        <f t="shared" si="81"/>
        <v xml:space="preserve"> </v>
      </c>
      <c r="L347" s="10">
        <f t="shared" si="82"/>
        <v>1</v>
      </c>
      <c r="M347" s="10" t="str">
        <f t="shared" si="79"/>
        <v/>
      </c>
      <c r="N347" s="11" t="str">
        <f t="shared" si="80"/>
        <v/>
      </c>
    </row>
    <row r="348" spans="1:14" x14ac:dyDescent="0.2">
      <c r="A348" s="8"/>
      <c r="B348" s="18" t="s">
        <v>327</v>
      </c>
      <c r="C348" s="1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18" t="s">
        <v>328</v>
      </c>
      <c r="C349" s="1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2.5" customHeight="1" x14ac:dyDescent="0.2">
      <c r="A350" s="8"/>
      <c r="B350" s="18" t="s">
        <v>329</v>
      </c>
      <c r="C350" s="1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2.5" customHeight="1" x14ac:dyDescent="0.2">
      <c r="A351" s="8"/>
      <c r="B351" s="18" t="s">
        <v>330</v>
      </c>
      <c r="C351" s="1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18" t="s">
        <v>331</v>
      </c>
      <c r="C352" s="15">
        <v>1</v>
      </c>
      <c r="D352" s="9">
        <v>0</v>
      </c>
      <c r="E352" s="9">
        <v>0</v>
      </c>
      <c r="F352" s="9">
        <v>0</v>
      </c>
      <c r="G352" s="10">
        <f t="shared" si="83"/>
        <v>0.01</v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>
        <f t="shared" si="89"/>
        <v>-1</v>
      </c>
      <c r="L352" s="10" t="str">
        <f t="shared" si="90"/>
        <v xml:space="preserve"> </v>
      </c>
      <c r="M352" s="10">
        <f t="shared" si="87"/>
        <v>-0.01</v>
      </c>
      <c r="N352" s="11" t="str">
        <f t="shared" si="88"/>
        <v/>
      </c>
    </row>
    <row r="353" spans="1:14" ht="25.5" x14ac:dyDescent="0.2">
      <c r="A353" s="8"/>
      <c r="B353" s="18" t="s">
        <v>332</v>
      </c>
      <c r="C353" s="1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18" t="s">
        <v>333</v>
      </c>
      <c r="C354" s="1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18" t="s">
        <v>334</v>
      </c>
      <c r="C355" s="15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18" t="s">
        <v>335</v>
      </c>
      <c r="C356" s="1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18" t="s">
        <v>336</v>
      </c>
      <c r="C357" s="1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18" t="s">
        <v>337</v>
      </c>
      <c r="C358" s="1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18" t="s">
        <v>338</v>
      </c>
      <c r="C359" s="1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18" t="s">
        <v>339</v>
      </c>
      <c r="C360" s="1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18" t="s">
        <v>340</v>
      </c>
      <c r="C361" s="15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18" t="s">
        <v>341</v>
      </c>
      <c r="C362" s="1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19" t="s">
        <v>342</v>
      </c>
      <c r="C363" s="16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6" t="s">
        <v>3</v>
      </c>
      <c r="C368" s="45" t="s">
        <v>16</v>
      </c>
      <c r="D368" s="46"/>
      <c r="E368" s="46"/>
      <c r="F368" s="40"/>
      <c r="G368" s="45" t="s">
        <v>5</v>
      </c>
      <c r="H368" s="46"/>
      <c r="I368" s="46"/>
      <c r="J368" s="46"/>
      <c r="K368" s="45" t="s">
        <v>17</v>
      </c>
      <c r="L368" s="42"/>
      <c r="M368" s="41" t="s">
        <v>7</v>
      </c>
      <c r="N368" s="42"/>
    </row>
    <row r="369" spans="1:14" ht="15.75" thickBot="1" x14ac:dyDescent="0.25">
      <c r="A369" s="7"/>
      <c r="B369" s="37"/>
      <c r="C369" s="39">
        <v>2022</v>
      </c>
      <c r="D369" s="40"/>
      <c r="E369" s="44">
        <v>2023</v>
      </c>
      <c r="F369" s="40"/>
      <c r="G369" s="39">
        <v>2022</v>
      </c>
      <c r="H369" s="40"/>
      <c r="I369" s="44">
        <v>2023</v>
      </c>
      <c r="J369" s="40"/>
      <c r="K369" s="47"/>
      <c r="L369" s="43"/>
      <c r="M369" s="31"/>
      <c r="N369" s="43"/>
    </row>
    <row r="370" spans="1:14" ht="15.75" thickBot="1" x14ac:dyDescent="0.25">
      <c r="A370" s="8"/>
      <c r="B370" s="38"/>
      <c r="C370" s="20" t="s">
        <v>8</v>
      </c>
      <c r="D370" s="20" t="s">
        <v>9</v>
      </c>
      <c r="E370" s="20" t="s">
        <v>8</v>
      </c>
      <c r="F370" s="20" t="s">
        <v>9</v>
      </c>
      <c r="G370" s="20" t="s">
        <v>8</v>
      </c>
      <c r="H370" s="20" t="s">
        <v>9</v>
      </c>
      <c r="I370" s="20" t="s">
        <v>8</v>
      </c>
      <c r="J370" s="20" t="s">
        <v>9</v>
      </c>
      <c r="K370" s="20" t="s">
        <v>8</v>
      </c>
      <c r="L370" s="20" t="s">
        <v>9</v>
      </c>
      <c r="M370" s="20" t="s">
        <v>8</v>
      </c>
      <c r="N370" s="20" t="s">
        <v>9</v>
      </c>
    </row>
    <row r="371" spans="1:14" ht="15.75" thickBot="1" x14ac:dyDescent="0.25">
      <c r="A371" s="8"/>
      <c r="B371" s="17" t="s">
        <v>13</v>
      </c>
      <c r="C371" s="21">
        <f>SUM(C372:C604)</f>
        <v>186</v>
      </c>
      <c r="D371" s="21">
        <f>SUM(D372:D604)</f>
        <v>185</v>
      </c>
      <c r="E371" s="21">
        <f>SUM(E372:E604)</f>
        <v>848</v>
      </c>
      <c r="F371" s="21">
        <f>SUM(F372:F604)</f>
        <v>944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3.5591397849462365</v>
      </c>
      <c r="L371" s="22">
        <f>+IF(AND(D371=0,F371=0),"",IF(D371=0,1,IF(F371=0,-1,(F371-D371)/D371)))</f>
        <v>4.102702702702703</v>
      </c>
      <c r="M371" s="22">
        <f t="shared" ref="M371:M434" si="95">+IF(OR(AND(G371=""),(K371="")),"",G371*K371)</f>
        <v>3.5591397849462365</v>
      </c>
      <c r="N371" s="23">
        <f t="shared" ref="N371:N434" si="96">+IF(OR(AND(H371=""),(L371="")),"",H371*L371)</f>
        <v>4.102702702702703</v>
      </c>
    </row>
    <row r="372" spans="1:14" x14ac:dyDescent="0.2">
      <c r="A372" s="8"/>
      <c r="B372" s="28" t="s">
        <v>343</v>
      </c>
      <c r="C372" s="27">
        <v>5</v>
      </c>
      <c r="D372" s="24">
        <v>1</v>
      </c>
      <c r="E372" s="24">
        <v>0</v>
      </c>
      <c r="F372" s="24">
        <v>0</v>
      </c>
      <c r="G372" s="25">
        <f t="shared" si="91"/>
        <v>2.6881720430107527E-2</v>
      </c>
      <c r="H372" s="25">
        <f t="shared" si="92"/>
        <v>5.4054054054054057E-3</v>
      </c>
      <c r="I372" s="25" t="str">
        <f t="shared" si="93"/>
        <v/>
      </c>
      <c r="J372" s="25" t="str">
        <f t="shared" si="94"/>
        <v/>
      </c>
      <c r="K372" s="25">
        <f t="shared" ref="K372:K435" si="97">+IF(AND(C372=0,E372=0)," ",IF(C372=0,1,IF(E372=0,-1,(E372-C372)/C372)))</f>
        <v>-1</v>
      </c>
      <c r="L372" s="25">
        <f t="shared" ref="L372:L435" si="98">+IF(AND(D372=0,F372=0)," ",IF(D372=0,1,IF(F372=0,-1,(F372-D372)/D372)))</f>
        <v>-1</v>
      </c>
      <c r="M372" s="25">
        <f t="shared" si="95"/>
        <v>-2.6881720430107527E-2</v>
      </c>
      <c r="N372" s="26">
        <f t="shared" si="96"/>
        <v>-5.4054054054054057E-3</v>
      </c>
    </row>
    <row r="373" spans="1:14" x14ac:dyDescent="0.2">
      <c r="A373" s="8"/>
      <c r="B373" s="18" t="s">
        <v>344</v>
      </c>
      <c r="C373" s="15">
        <v>2</v>
      </c>
      <c r="D373" s="9">
        <v>0</v>
      </c>
      <c r="E373" s="9">
        <v>2</v>
      </c>
      <c r="F373" s="9">
        <v>0</v>
      </c>
      <c r="G373" s="10">
        <f t="shared" si="91"/>
        <v>1.0752688172043012E-2</v>
      </c>
      <c r="H373" s="10" t="str">
        <f t="shared" si="92"/>
        <v/>
      </c>
      <c r="I373" s="10">
        <f t="shared" si="93"/>
        <v>2.3584905660377358E-3</v>
      </c>
      <c r="J373" s="10" t="str">
        <f t="shared" si="94"/>
        <v/>
      </c>
      <c r="K373" s="10">
        <f t="shared" si="97"/>
        <v>0</v>
      </c>
      <c r="L373" s="10" t="str">
        <f t="shared" si="98"/>
        <v xml:space="preserve"> </v>
      </c>
      <c r="M373" s="10">
        <f t="shared" si="95"/>
        <v>0</v>
      </c>
      <c r="N373" s="11" t="str">
        <f t="shared" si="96"/>
        <v/>
      </c>
    </row>
    <row r="374" spans="1:14" x14ac:dyDescent="0.2">
      <c r="A374" s="8"/>
      <c r="B374" s="18" t="s">
        <v>345</v>
      </c>
      <c r="C374" s="15">
        <v>0</v>
      </c>
      <c r="D374" s="9">
        <v>0</v>
      </c>
      <c r="E374" s="9">
        <v>0</v>
      </c>
      <c r="F374" s="9">
        <v>1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>
        <f t="shared" si="94"/>
        <v>1.0593220338983051E-3</v>
      </c>
      <c r="K374" s="10" t="str">
        <f t="shared" si="97"/>
        <v xml:space="preserve"> </v>
      </c>
      <c r="L374" s="10">
        <f t="shared" si="98"/>
        <v>1</v>
      </c>
      <c r="M374" s="10" t="str">
        <f t="shared" si="95"/>
        <v/>
      </c>
      <c r="N374" s="11" t="str">
        <f t="shared" si="96"/>
        <v/>
      </c>
    </row>
    <row r="375" spans="1:14" x14ac:dyDescent="0.2">
      <c r="A375" s="8"/>
      <c r="B375" s="18" t="s">
        <v>346</v>
      </c>
      <c r="C375" s="1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18" t="s">
        <v>347</v>
      </c>
      <c r="C376" s="15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18" t="s">
        <v>348</v>
      </c>
      <c r="C377" s="15">
        <v>18</v>
      </c>
      <c r="D377" s="9">
        <v>7</v>
      </c>
      <c r="E377" s="9">
        <v>12</v>
      </c>
      <c r="F377" s="9">
        <v>4</v>
      </c>
      <c r="G377" s="10">
        <f t="shared" si="91"/>
        <v>9.6774193548387094E-2</v>
      </c>
      <c r="H377" s="10">
        <f t="shared" si="92"/>
        <v>3.783783783783784E-2</v>
      </c>
      <c r="I377" s="10">
        <f t="shared" si="93"/>
        <v>1.4150943396226415E-2</v>
      </c>
      <c r="J377" s="10">
        <f t="shared" si="94"/>
        <v>4.2372881355932203E-3</v>
      </c>
      <c r="K377" s="10">
        <f t="shared" si="97"/>
        <v>-0.33333333333333331</v>
      </c>
      <c r="L377" s="10">
        <f t="shared" si="98"/>
        <v>-0.42857142857142855</v>
      </c>
      <c r="M377" s="10">
        <f t="shared" si="95"/>
        <v>-3.2258064516129031E-2</v>
      </c>
      <c r="N377" s="11">
        <f t="shared" si="96"/>
        <v>-1.6216216216216217E-2</v>
      </c>
    </row>
    <row r="378" spans="1:14" x14ac:dyDescent="0.2">
      <c r="A378" s="8"/>
      <c r="B378" s="18" t="s">
        <v>349</v>
      </c>
      <c r="C378" s="15">
        <v>0</v>
      </c>
      <c r="D378" s="9">
        <v>3</v>
      </c>
      <c r="E378" s="9">
        <v>1</v>
      </c>
      <c r="F378" s="9">
        <v>0</v>
      </c>
      <c r="G378" s="10" t="str">
        <f t="shared" si="91"/>
        <v/>
      </c>
      <c r="H378" s="10">
        <f t="shared" si="92"/>
        <v>1.6216216216216217E-2</v>
      </c>
      <c r="I378" s="10">
        <f t="shared" si="93"/>
        <v>1.1792452830188679E-3</v>
      </c>
      <c r="J378" s="10" t="str">
        <f t="shared" si="94"/>
        <v/>
      </c>
      <c r="K378" s="10">
        <f t="shared" si="97"/>
        <v>1</v>
      </c>
      <c r="L378" s="10">
        <f t="shared" si="98"/>
        <v>-1</v>
      </c>
      <c r="M378" s="10" t="str">
        <f t="shared" si="95"/>
        <v/>
      </c>
      <c r="N378" s="11">
        <f t="shared" si="96"/>
        <v>-1.6216216216216217E-2</v>
      </c>
    </row>
    <row r="379" spans="1:14" x14ac:dyDescent="0.2">
      <c r="A379" s="8"/>
      <c r="B379" s="18" t="s">
        <v>350</v>
      </c>
      <c r="C379" s="15">
        <v>3</v>
      </c>
      <c r="D379" s="9">
        <v>0</v>
      </c>
      <c r="E379" s="9">
        <v>0</v>
      </c>
      <c r="F379" s="9">
        <v>0</v>
      </c>
      <c r="G379" s="10">
        <f t="shared" si="91"/>
        <v>1.6129032258064516E-2</v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>
        <f t="shared" si="97"/>
        <v>-1</v>
      </c>
      <c r="L379" s="10" t="str">
        <f t="shared" si="98"/>
        <v xml:space="preserve"> </v>
      </c>
      <c r="M379" s="10">
        <f t="shared" si="95"/>
        <v>-1.6129032258064516E-2</v>
      </c>
      <c r="N379" s="11" t="str">
        <f t="shared" si="96"/>
        <v/>
      </c>
    </row>
    <row r="380" spans="1:14" x14ac:dyDescent="0.2">
      <c r="A380" s="8"/>
      <c r="B380" s="18" t="s">
        <v>351</v>
      </c>
      <c r="C380" s="15">
        <v>1</v>
      </c>
      <c r="D380" s="9">
        <v>1</v>
      </c>
      <c r="E380" s="9">
        <v>0</v>
      </c>
      <c r="F380" s="9">
        <v>0</v>
      </c>
      <c r="G380" s="10">
        <f t="shared" si="91"/>
        <v>5.3763440860215058E-3</v>
      </c>
      <c r="H380" s="10">
        <f t="shared" si="92"/>
        <v>5.4054054054054057E-3</v>
      </c>
      <c r="I380" s="10" t="str">
        <f t="shared" si="93"/>
        <v/>
      </c>
      <c r="J380" s="10" t="str">
        <f t="shared" si="94"/>
        <v/>
      </c>
      <c r="K380" s="10">
        <f t="shared" si="97"/>
        <v>-1</v>
      </c>
      <c r="L380" s="10">
        <f t="shared" si="98"/>
        <v>-1</v>
      </c>
      <c r="M380" s="10">
        <f t="shared" si="95"/>
        <v>-5.3763440860215058E-3</v>
      </c>
      <c r="N380" s="11">
        <f t="shared" si="96"/>
        <v>-5.4054054054054057E-3</v>
      </c>
    </row>
    <row r="381" spans="1:14" x14ac:dyDescent="0.2">
      <c r="A381" s="8"/>
      <c r="B381" s="18" t="s">
        <v>352</v>
      </c>
      <c r="C381" s="15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1" t="str">
        <f t="shared" si="96"/>
        <v/>
      </c>
    </row>
    <row r="382" spans="1:14" x14ac:dyDescent="0.2">
      <c r="A382" s="8"/>
      <c r="B382" s="18" t="s">
        <v>353</v>
      </c>
      <c r="C382" s="1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18" t="s">
        <v>354</v>
      </c>
      <c r="C383" s="15">
        <v>23</v>
      </c>
      <c r="D383" s="9">
        <v>18</v>
      </c>
      <c r="E383" s="9">
        <v>14</v>
      </c>
      <c r="F383" s="9">
        <v>3</v>
      </c>
      <c r="G383" s="10">
        <f t="shared" si="91"/>
        <v>0.12365591397849462</v>
      </c>
      <c r="H383" s="10">
        <f t="shared" si="92"/>
        <v>9.7297297297297303E-2</v>
      </c>
      <c r="I383" s="10">
        <f t="shared" si="93"/>
        <v>1.6509433962264151E-2</v>
      </c>
      <c r="J383" s="10">
        <f t="shared" si="94"/>
        <v>3.1779661016949155E-3</v>
      </c>
      <c r="K383" s="10">
        <f t="shared" si="97"/>
        <v>-0.39130434782608697</v>
      </c>
      <c r="L383" s="10">
        <f t="shared" si="98"/>
        <v>-0.83333333333333337</v>
      </c>
      <c r="M383" s="10">
        <f t="shared" si="95"/>
        <v>-4.8387096774193554E-2</v>
      </c>
      <c r="N383" s="11">
        <f t="shared" si="96"/>
        <v>-8.1081081081081086E-2</v>
      </c>
    </row>
    <row r="384" spans="1:14" x14ac:dyDescent="0.2">
      <c r="A384" s="8"/>
      <c r="B384" s="18" t="s">
        <v>355</v>
      </c>
      <c r="C384" s="15">
        <v>0</v>
      </c>
      <c r="D384" s="9">
        <v>1</v>
      </c>
      <c r="E384" s="9">
        <v>0</v>
      </c>
      <c r="F384" s="9">
        <v>0</v>
      </c>
      <c r="G384" s="10" t="str">
        <f t="shared" si="91"/>
        <v/>
      </c>
      <c r="H384" s="10">
        <f t="shared" si="92"/>
        <v>5.4054054054054057E-3</v>
      </c>
      <c r="I384" s="10" t="str">
        <f t="shared" si="93"/>
        <v/>
      </c>
      <c r="J384" s="10" t="str">
        <f t="shared" si="94"/>
        <v/>
      </c>
      <c r="K384" s="10" t="str">
        <f t="shared" si="97"/>
        <v xml:space="preserve"> </v>
      </c>
      <c r="L384" s="10">
        <f t="shared" si="98"/>
        <v>-1</v>
      </c>
      <c r="M384" s="10" t="str">
        <f t="shared" si="95"/>
        <v/>
      </c>
      <c r="N384" s="11">
        <f t="shared" si="96"/>
        <v>-5.4054054054054057E-3</v>
      </c>
    </row>
    <row r="385" spans="1:14" x14ac:dyDescent="0.2">
      <c r="A385" s="8"/>
      <c r="B385" s="18" t="s">
        <v>356</v>
      </c>
      <c r="C385" s="1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18" t="s">
        <v>357</v>
      </c>
      <c r="C386" s="15">
        <v>4</v>
      </c>
      <c r="D386" s="9">
        <v>0</v>
      </c>
      <c r="E386" s="9">
        <v>22</v>
      </c>
      <c r="F386" s="9">
        <v>13</v>
      </c>
      <c r="G386" s="10">
        <f t="shared" si="91"/>
        <v>2.1505376344086023E-2</v>
      </c>
      <c r="H386" s="10" t="str">
        <f t="shared" si="92"/>
        <v/>
      </c>
      <c r="I386" s="10">
        <f t="shared" si="93"/>
        <v>2.5943396226415096E-2</v>
      </c>
      <c r="J386" s="10">
        <f t="shared" si="94"/>
        <v>1.3771186440677966E-2</v>
      </c>
      <c r="K386" s="10">
        <f t="shared" si="97"/>
        <v>4.5</v>
      </c>
      <c r="L386" s="10">
        <f t="shared" si="98"/>
        <v>1</v>
      </c>
      <c r="M386" s="10">
        <f t="shared" si="95"/>
        <v>9.6774193548387108E-2</v>
      </c>
      <c r="N386" s="11" t="str">
        <f t="shared" si="96"/>
        <v/>
      </c>
    </row>
    <row r="387" spans="1:14" x14ac:dyDescent="0.2">
      <c r="A387" s="8"/>
      <c r="B387" s="18" t="s">
        <v>358</v>
      </c>
      <c r="C387" s="15">
        <v>0</v>
      </c>
      <c r="D387" s="9">
        <v>0</v>
      </c>
      <c r="E387" s="9">
        <v>0</v>
      </c>
      <c r="F387" s="9">
        <v>0</v>
      </c>
      <c r="G387" s="10" t="str">
        <f t="shared" si="91"/>
        <v/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 t="str">
        <f t="shared" si="97"/>
        <v xml:space="preserve"> </v>
      </c>
      <c r="L387" s="10" t="str">
        <f t="shared" si="98"/>
        <v xml:space="preserve"> </v>
      </c>
      <c r="M387" s="10" t="str">
        <f t="shared" si="95"/>
        <v/>
      </c>
      <c r="N387" s="11" t="str">
        <f t="shared" si="96"/>
        <v/>
      </c>
    </row>
    <row r="388" spans="1:14" x14ac:dyDescent="0.2">
      <c r="A388" s="8"/>
      <c r="B388" s="18" t="s">
        <v>359</v>
      </c>
      <c r="C388" s="15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1" t="str">
        <f t="shared" si="96"/>
        <v/>
      </c>
    </row>
    <row r="389" spans="1:14" x14ac:dyDescent="0.2">
      <c r="A389" s="8"/>
      <c r="B389" s="18" t="s">
        <v>360</v>
      </c>
      <c r="C389" s="15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1" t="str">
        <f t="shared" si="96"/>
        <v/>
      </c>
    </row>
    <row r="390" spans="1:14" x14ac:dyDescent="0.2">
      <c r="A390" s="8"/>
      <c r="B390" s="18" t="s">
        <v>361</v>
      </c>
      <c r="C390" s="15">
        <v>0</v>
      </c>
      <c r="D390" s="9">
        <v>0</v>
      </c>
      <c r="E390" s="9">
        <v>0</v>
      </c>
      <c r="F390" s="9">
        <v>1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>
        <f t="shared" si="94"/>
        <v>1.0593220338983051E-3</v>
      </c>
      <c r="K390" s="10" t="str">
        <f t="shared" si="97"/>
        <v xml:space="preserve"> </v>
      </c>
      <c r="L390" s="10">
        <f t="shared" si="98"/>
        <v>1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18" t="s">
        <v>362</v>
      </c>
      <c r="C391" s="15">
        <v>26</v>
      </c>
      <c r="D391" s="9">
        <v>8</v>
      </c>
      <c r="E391" s="9">
        <v>19</v>
      </c>
      <c r="F391" s="9">
        <v>7</v>
      </c>
      <c r="G391" s="10">
        <f t="shared" si="91"/>
        <v>0.13978494623655913</v>
      </c>
      <c r="H391" s="10">
        <f t="shared" si="92"/>
        <v>4.3243243243243246E-2</v>
      </c>
      <c r="I391" s="10">
        <f t="shared" si="93"/>
        <v>2.2405660377358489E-2</v>
      </c>
      <c r="J391" s="10">
        <f t="shared" si="94"/>
        <v>7.4152542372881358E-3</v>
      </c>
      <c r="K391" s="10">
        <f t="shared" si="97"/>
        <v>-0.26923076923076922</v>
      </c>
      <c r="L391" s="10">
        <f t="shared" si="98"/>
        <v>-0.125</v>
      </c>
      <c r="M391" s="10">
        <f t="shared" si="95"/>
        <v>-3.7634408602150532E-2</v>
      </c>
      <c r="N391" s="11">
        <f t="shared" si="96"/>
        <v>-5.4054054054054057E-3</v>
      </c>
    </row>
    <row r="392" spans="1:14" x14ac:dyDescent="0.2">
      <c r="A392" s="8"/>
      <c r="B392" s="18" t="s">
        <v>363</v>
      </c>
      <c r="C392" s="15">
        <v>1</v>
      </c>
      <c r="D392" s="9">
        <v>0</v>
      </c>
      <c r="E392" s="9">
        <v>0</v>
      </c>
      <c r="F392" s="9">
        <v>0</v>
      </c>
      <c r="G392" s="10">
        <f t="shared" si="91"/>
        <v>5.3763440860215058E-3</v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>
        <f t="shared" si="97"/>
        <v>-1</v>
      </c>
      <c r="L392" s="10" t="str">
        <f t="shared" si="98"/>
        <v xml:space="preserve"> </v>
      </c>
      <c r="M392" s="10">
        <f t="shared" si="95"/>
        <v>-5.3763440860215058E-3</v>
      </c>
      <c r="N392" s="11" t="str">
        <f t="shared" si="96"/>
        <v/>
      </c>
    </row>
    <row r="393" spans="1:14" x14ac:dyDescent="0.2">
      <c r="A393" s="8"/>
      <c r="B393" s="18" t="s">
        <v>364</v>
      </c>
      <c r="C393" s="1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18" t="s">
        <v>365</v>
      </c>
      <c r="C394" s="15">
        <v>0</v>
      </c>
      <c r="D394" s="9">
        <v>1</v>
      </c>
      <c r="E394" s="9">
        <v>0</v>
      </c>
      <c r="F394" s="9">
        <v>0</v>
      </c>
      <c r="G394" s="10" t="str">
        <f t="shared" si="91"/>
        <v/>
      </c>
      <c r="H394" s="10">
        <f t="shared" si="92"/>
        <v>5.4054054054054057E-3</v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>
        <f t="shared" si="98"/>
        <v>-1</v>
      </c>
      <c r="M394" s="10" t="str">
        <f t="shared" si="95"/>
        <v/>
      </c>
      <c r="N394" s="11">
        <f t="shared" si="96"/>
        <v>-5.4054054054054057E-3</v>
      </c>
    </row>
    <row r="395" spans="1:14" x14ac:dyDescent="0.2">
      <c r="A395" s="8"/>
      <c r="B395" s="18" t="s">
        <v>366</v>
      </c>
      <c r="C395" s="15">
        <v>1</v>
      </c>
      <c r="D395" s="9">
        <v>19</v>
      </c>
      <c r="E395" s="9">
        <v>4</v>
      </c>
      <c r="F395" s="9">
        <v>9</v>
      </c>
      <c r="G395" s="10">
        <f t="shared" si="91"/>
        <v>5.3763440860215058E-3</v>
      </c>
      <c r="H395" s="10">
        <f t="shared" si="92"/>
        <v>0.10270270270270271</v>
      </c>
      <c r="I395" s="10">
        <f t="shared" si="93"/>
        <v>4.7169811320754715E-3</v>
      </c>
      <c r="J395" s="10">
        <f t="shared" si="94"/>
        <v>9.5338983050847464E-3</v>
      </c>
      <c r="K395" s="10">
        <f t="shared" si="97"/>
        <v>3</v>
      </c>
      <c r="L395" s="10">
        <f t="shared" si="98"/>
        <v>-0.52631578947368418</v>
      </c>
      <c r="M395" s="10">
        <f t="shared" si="95"/>
        <v>1.6129032258064516E-2</v>
      </c>
      <c r="N395" s="11">
        <f t="shared" si="96"/>
        <v>-5.4054054054054057E-2</v>
      </c>
    </row>
    <row r="396" spans="1:14" x14ac:dyDescent="0.2">
      <c r="A396" s="8"/>
      <c r="B396" s="18" t="s">
        <v>367</v>
      </c>
      <c r="C396" s="15">
        <v>1</v>
      </c>
      <c r="D396" s="9">
        <v>0</v>
      </c>
      <c r="E396" s="9">
        <v>0</v>
      </c>
      <c r="F396" s="9">
        <v>0</v>
      </c>
      <c r="G396" s="10">
        <f t="shared" si="91"/>
        <v>5.3763440860215058E-3</v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>
        <f t="shared" si="97"/>
        <v>-1</v>
      </c>
      <c r="L396" s="10" t="str">
        <f t="shared" si="98"/>
        <v xml:space="preserve"> </v>
      </c>
      <c r="M396" s="10">
        <f t="shared" si="95"/>
        <v>-5.3763440860215058E-3</v>
      </c>
      <c r="N396" s="11" t="str">
        <f t="shared" si="96"/>
        <v/>
      </c>
    </row>
    <row r="397" spans="1:14" x14ac:dyDescent="0.2">
      <c r="A397" s="8"/>
      <c r="B397" s="18" t="s">
        <v>368</v>
      </c>
      <c r="C397" s="15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18" t="s">
        <v>369</v>
      </c>
      <c r="C398" s="15">
        <v>0</v>
      </c>
      <c r="D398" s="9">
        <v>0</v>
      </c>
      <c r="E398" s="9">
        <v>1</v>
      </c>
      <c r="F398" s="9">
        <v>0</v>
      </c>
      <c r="G398" s="10" t="str">
        <f t="shared" si="91"/>
        <v/>
      </c>
      <c r="H398" s="10" t="str">
        <f t="shared" si="92"/>
        <v/>
      </c>
      <c r="I398" s="10">
        <f t="shared" si="93"/>
        <v>1.1792452830188679E-3</v>
      </c>
      <c r="J398" s="10" t="str">
        <f t="shared" si="94"/>
        <v/>
      </c>
      <c r="K398" s="10">
        <f t="shared" si="97"/>
        <v>1</v>
      </c>
      <c r="L398" s="10" t="str">
        <f t="shared" si="98"/>
        <v xml:space="preserve"> </v>
      </c>
      <c r="M398" s="10" t="str">
        <f t="shared" si="95"/>
        <v/>
      </c>
      <c r="N398" s="11" t="str">
        <f t="shared" si="96"/>
        <v/>
      </c>
    </row>
    <row r="399" spans="1:14" x14ac:dyDescent="0.2">
      <c r="A399" s="8"/>
      <c r="B399" s="18" t="s">
        <v>370</v>
      </c>
      <c r="C399" s="15">
        <v>0</v>
      </c>
      <c r="D399" s="9">
        <v>0</v>
      </c>
      <c r="E399" s="9">
        <v>0</v>
      </c>
      <c r="F399" s="9">
        <v>1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>
        <f t="shared" si="94"/>
        <v>1.0593220338983051E-3</v>
      </c>
      <c r="K399" s="10" t="str">
        <f t="shared" si="97"/>
        <v xml:space="preserve"> </v>
      </c>
      <c r="L399" s="10">
        <f t="shared" si="98"/>
        <v>1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18" t="s">
        <v>371</v>
      </c>
      <c r="C400" s="15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11" t="str">
        <f t="shared" si="96"/>
        <v/>
      </c>
    </row>
    <row r="401" spans="1:14" x14ac:dyDescent="0.2">
      <c r="A401" s="8"/>
      <c r="B401" s="18" t="s">
        <v>372</v>
      </c>
      <c r="C401" s="15">
        <v>0</v>
      </c>
      <c r="D401" s="9">
        <v>0</v>
      </c>
      <c r="E401" s="9">
        <v>1</v>
      </c>
      <c r="F401" s="9">
        <v>0</v>
      </c>
      <c r="G401" s="10" t="str">
        <f t="shared" si="91"/>
        <v/>
      </c>
      <c r="H401" s="10" t="str">
        <f t="shared" si="92"/>
        <v/>
      </c>
      <c r="I401" s="10">
        <f t="shared" si="93"/>
        <v>1.1792452830188679E-3</v>
      </c>
      <c r="J401" s="10" t="str">
        <f t="shared" si="94"/>
        <v/>
      </c>
      <c r="K401" s="10">
        <f t="shared" si="97"/>
        <v>1</v>
      </c>
      <c r="L401" s="10" t="str">
        <f t="shared" si="98"/>
        <v xml:space="preserve"> </v>
      </c>
      <c r="M401" s="10" t="str">
        <f t="shared" si="95"/>
        <v/>
      </c>
      <c r="N401" s="11" t="str">
        <f t="shared" si="96"/>
        <v/>
      </c>
    </row>
    <row r="402" spans="1:14" x14ac:dyDescent="0.2">
      <c r="A402" s="8"/>
      <c r="B402" s="18" t="s">
        <v>373</v>
      </c>
      <c r="C402" s="15">
        <v>0</v>
      </c>
      <c r="D402" s="9">
        <v>1</v>
      </c>
      <c r="E402" s="9">
        <v>0</v>
      </c>
      <c r="F402" s="9">
        <v>0</v>
      </c>
      <c r="G402" s="10" t="str">
        <f t="shared" si="91"/>
        <v/>
      </c>
      <c r="H402" s="10">
        <f t="shared" si="92"/>
        <v>5.4054054054054057E-3</v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>
        <f t="shared" si="98"/>
        <v>-1</v>
      </c>
      <c r="M402" s="10" t="str">
        <f t="shared" si="95"/>
        <v/>
      </c>
      <c r="N402" s="11">
        <f t="shared" si="96"/>
        <v>-5.4054054054054057E-3</v>
      </c>
    </row>
    <row r="403" spans="1:14" x14ac:dyDescent="0.2">
      <c r="A403" s="8"/>
      <c r="B403" s="18" t="s">
        <v>374</v>
      </c>
      <c r="C403" s="15">
        <v>0</v>
      </c>
      <c r="D403" s="9">
        <v>0</v>
      </c>
      <c r="E403" s="9">
        <v>0</v>
      </c>
      <c r="F403" s="9">
        <v>1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>
        <f t="shared" si="94"/>
        <v>1.0593220338983051E-3</v>
      </c>
      <c r="K403" s="10" t="str">
        <f t="shared" si="97"/>
        <v xml:space="preserve"> </v>
      </c>
      <c r="L403" s="10">
        <f t="shared" si="98"/>
        <v>1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18" t="s">
        <v>375</v>
      </c>
      <c r="C404" s="15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1" t="str">
        <f t="shared" si="96"/>
        <v/>
      </c>
    </row>
    <row r="405" spans="1:14" ht="25.5" x14ac:dyDescent="0.2">
      <c r="A405" s="8"/>
      <c r="B405" s="18" t="s">
        <v>376</v>
      </c>
      <c r="C405" s="15">
        <v>0</v>
      </c>
      <c r="D405" s="9">
        <v>0</v>
      </c>
      <c r="E405" s="9">
        <v>95</v>
      </c>
      <c r="F405" s="9">
        <v>127</v>
      </c>
      <c r="G405" s="10" t="str">
        <f t="shared" si="91"/>
        <v/>
      </c>
      <c r="H405" s="10" t="str">
        <f t="shared" si="92"/>
        <v/>
      </c>
      <c r="I405" s="10">
        <f t="shared" si="93"/>
        <v>0.11202830188679246</v>
      </c>
      <c r="J405" s="10">
        <f t="shared" si="94"/>
        <v>0.13453389830508475</v>
      </c>
      <c r="K405" s="10">
        <f t="shared" si="97"/>
        <v>1</v>
      </c>
      <c r="L405" s="10">
        <f t="shared" si="98"/>
        <v>1</v>
      </c>
      <c r="M405" s="10" t="str">
        <f t="shared" si="95"/>
        <v/>
      </c>
      <c r="N405" s="11" t="str">
        <f t="shared" si="96"/>
        <v/>
      </c>
    </row>
    <row r="406" spans="1:14" x14ac:dyDescent="0.2">
      <c r="A406" s="8"/>
      <c r="B406" s="18" t="s">
        <v>377</v>
      </c>
      <c r="C406" s="15">
        <v>13</v>
      </c>
      <c r="D406" s="9">
        <v>1</v>
      </c>
      <c r="E406" s="9">
        <v>13</v>
      </c>
      <c r="F406" s="9">
        <v>3</v>
      </c>
      <c r="G406" s="10">
        <f t="shared" si="91"/>
        <v>6.9892473118279563E-2</v>
      </c>
      <c r="H406" s="10">
        <f t="shared" si="92"/>
        <v>5.4054054054054057E-3</v>
      </c>
      <c r="I406" s="10">
        <f t="shared" si="93"/>
        <v>1.5330188679245283E-2</v>
      </c>
      <c r="J406" s="10">
        <f t="shared" si="94"/>
        <v>3.1779661016949155E-3</v>
      </c>
      <c r="K406" s="10">
        <f t="shared" si="97"/>
        <v>0</v>
      </c>
      <c r="L406" s="10">
        <f t="shared" si="98"/>
        <v>2</v>
      </c>
      <c r="M406" s="10">
        <f t="shared" si="95"/>
        <v>0</v>
      </c>
      <c r="N406" s="11">
        <f t="shared" si="96"/>
        <v>1.0810810810810811E-2</v>
      </c>
    </row>
    <row r="407" spans="1:14" x14ac:dyDescent="0.2">
      <c r="A407" s="8"/>
      <c r="B407" s="18" t="s">
        <v>378</v>
      </c>
      <c r="C407" s="15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11" t="str">
        <f t="shared" si="96"/>
        <v/>
      </c>
    </row>
    <row r="408" spans="1:14" x14ac:dyDescent="0.2">
      <c r="A408" s="8"/>
      <c r="B408" s="18" t="s">
        <v>379</v>
      </c>
      <c r="C408" s="15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11" t="str">
        <f t="shared" si="96"/>
        <v/>
      </c>
    </row>
    <row r="409" spans="1:14" x14ac:dyDescent="0.2">
      <c r="A409" s="8"/>
      <c r="B409" s="18" t="s">
        <v>380</v>
      </c>
      <c r="C409" s="15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11" t="str">
        <f t="shared" si="96"/>
        <v/>
      </c>
    </row>
    <row r="410" spans="1:14" x14ac:dyDescent="0.2">
      <c r="A410" s="8"/>
      <c r="B410" s="18" t="s">
        <v>381</v>
      </c>
      <c r="C410" s="15">
        <v>1</v>
      </c>
      <c r="D410" s="9">
        <v>0</v>
      </c>
      <c r="E410" s="9">
        <v>1</v>
      </c>
      <c r="F410" s="9">
        <v>0</v>
      </c>
      <c r="G410" s="10">
        <f t="shared" si="91"/>
        <v>5.3763440860215058E-3</v>
      </c>
      <c r="H410" s="10" t="str">
        <f t="shared" si="92"/>
        <v/>
      </c>
      <c r="I410" s="10">
        <f t="shared" si="93"/>
        <v>1.1792452830188679E-3</v>
      </c>
      <c r="J410" s="10" t="str">
        <f t="shared" si="94"/>
        <v/>
      </c>
      <c r="K410" s="10">
        <f t="shared" si="97"/>
        <v>0</v>
      </c>
      <c r="L410" s="10" t="str">
        <f t="shared" si="98"/>
        <v xml:space="preserve"> </v>
      </c>
      <c r="M410" s="10">
        <f t="shared" si="95"/>
        <v>0</v>
      </c>
      <c r="N410" s="11" t="str">
        <f t="shared" si="96"/>
        <v/>
      </c>
    </row>
    <row r="411" spans="1:14" x14ac:dyDescent="0.2">
      <c r="A411" s="8"/>
      <c r="B411" s="18" t="s">
        <v>382</v>
      </c>
      <c r="C411" s="15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18" t="s">
        <v>383</v>
      </c>
      <c r="C412" s="1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18" t="s">
        <v>384</v>
      </c>
      <c r="C413" s="15">
        <v>0</v>
      </c>
      <c r="D413" s="9">
        <v>1</v>
      </c>
      <c r="E413" s="9">
        <v>1</v>
      </c>
      <c r="F413" s="9">
        <v>1</v>
      </c>
      <c r="G413" s="10" t="str">
        <f t="shared" si="91"/>
        <v/>
      </c>
      <c r="H413" s="10">
        <f t="shared" si="92"/>
        <v>5.4054054054054057E-3</v>
      </c>
      <c r="I413" s="10">
        <f t="shared" si="93"/>
        <v>1.1792452830188679E-3</v>
      </c>
      <c r="J413" s="10">
        <f t="shared" si="94"/>
        <v>1.0593220338983051E-3</v>
      </c>
      <c r="K413" s="10">
        <f t="shared" si="97"/>
        <v>1</v>
      </c>
      <c r="L413" s="10">
        <f t="shared" si="98"/>
        <v>0</v>
      </c>
      <c r="M413" s="10" t="str">
        <f t="shared" si="95"/>
        <v/>
      </c>
      <c r="N413" s="11">
        <f t="shared" si="96"/>
        <v>0</v>
      </c>
    </row>
    <row r="414" spans="1:14" x14ac:dyDescent="0.2">
      <c r="A414" s="8"/>
      <c r="B414" s="18" t="s">
        <v>385</v>
      </c>
      <c r="C414" s="15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18" t="s">
        <v>386</v>
      </c>
      <c r="C415" s="1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18" t="s">
        <v>387</v>
      </c>
      <c r="C416" s="15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1" t="str">
        <f t="shared" si="96"/>
        <v/>
      </c>
    </row>
    <row r="417" spans="1:14" x14ac:dyDescent="0.2">
      <c r="A417" s="8"/>
      <c r="B417" s="18" t="s">
        <v>388</v>
      </c>
      <c r="C417" s="1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/>
      <c r="B418" s="18" t="s">
        <v>389</v>
      </c>
      <c r="C418" s="1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18" t="s">
        <v>390</v>
      </c>
      <c r="C419" s="15">
        <v>8</v>
      </c>
      <c r="D419" s="9">
        <v>4</v>
      </c>
      <c r="E419" s="9">
        <v>50</v>
      </c>
      <c r="F419" s="9">
        <v>31</v>
      </c>
      <c r="G419" s="10">
        <f t="shared" si="91"/>
        <v>4.3010752688172046E-2</v>
      </c>
      <c r="H419" s="10">
        <f t="shared" si="92"/>
        <v>2.1621621621621623E-2</v>
      </c>
      <c r="I419" s="10">
        <f t="shared" si="93"/>
        <v>5.8962264150943397E-2</v>
      </c>
      <c r="J419" s="10">
        <f t="shared" si="94"/>
        <v>3.283898305084746E-2</v>
      </c>
      <c r="K419" s="10">
        <f t="shared" si="97"/>
        <v>5.25</v>
      </c>
      <c r="L419" s="10">
        <f t="shared" si="98"/>
        <v>6.75</v>
      </c>
      <c r="M419" s="10">
        <f t="shared" si="95"/>
        <v>0.22580645161290325</v>
      </c>
      <c r="N419" s="11">
        <f t="shared" si="96"/>
        <v>0.14594594594594595</v>
      </c>
    </row>
    <row r="420" spans="1:14" x14ac:dyDescent="0.2">
      <c r="A420" s="8"/>
      <c r="B420" s="18" t="s">
        <v>391</v>
      </c>
      <c r="C420" s="15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18" t="s">
        <v>392</v>
      </c>
      <c r="C421" s="15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18" t="s">
        <v>393</v>
      </c>
      <c r="C422" s="15">
        <v>3</v>
      </c>
      <c r="D422" s="9">
        <v>3</v>
      </c>
      <c r="E422" s="9">
        <v>1</v>
      </c>
      <c r="F422" s="9">
        <v>1</v>
      </c>
      <c r="G422" s="10">
        <f t="shared" si="91"/>
        <v>1.6129032258064516E-2</v>
      </c>
      <c r="H422" s="10">
        <f t="shared" si="92"/>
        <v>1.6216216216216217E-2</v>
      </c>
      <c r="I422" s="10">
        <f t="shared" si="93"/>
        <v>1.1792452830188679E-3</v>
      </c>
      <c r="J422" s="10">
        <f t="shared" si="94"/>
        <v>1.0593220338983051E-3</v>
      </c>
      <c r="K422" s="10">
        <f t="shared" si="97"/>
        <v>-0.66666666666666663</v>
      </c>
      <c r="L422" s="10">
        <f t="shared" si="98"/>
        <v>-0.66666666666666663</v>
      </c>
      <c r="M422" s="10">
        <f t="shared" si="95"/>
        <v>-1.075268817204301E-2</v>
      </c>
      <c r="N422" s="11">
        <f t="shared" si="96"/>
        <v>-1.0810810810810811E-2</v>
      </c>
    </row>
    <row r="423" spans="1:14" x14ac:dyDescent="0.2">
      <c r="A423" s="8"/>
      <c r="B423" s="18" t="s">
        <v>394</v>
      </c>
      <c r="C423" s="15">
        <v>15</v>
      </c>
      <c r="D423" s="9">
        <v>4</v>
      </c>
      <c r="E423" s="9">
        <v>11</v>
      </c>
      <c r="F423" s="9">
        <v>5</v>
      </c>
      <c r="G423" s="10">
        <f t="shared" si="91"/>
        <v>8.0645161290322578E-2</v>
      </c>
      <c r="H423" s="10">
        <f t="shared" si="92"/>
        <v>2.1621621621621623E-2</v>
      </c>
      <c r="I423" s="10">
        <f t="shared" si="93"/>
        <v>1.2971698113207548E-2</v>
      </c>
      <c r="J423" s="10">
        <f t="shared" si="94"/>
        <v>5.2966101694915252E-3</v>
      </c>
      <c r="K423" s="10">
        <f t="shared" si="97"/>
        <v>-0.26666666666666666</v>
      </c>
      <c r="L423" s="10">
        <f t="shared" si="98"/>
        <v>0.25</v>
      </c>
      <c r="M423" s="10">
        <f t="shared" si="95"/>
        <v>-2.150537634408602E-2</v>
      </c>
      <c r="N423" s="11">
        <f t="shared" si="96"/>
        <v>5.4054054054054057E-3</v>
      </c>
    </row>
    <row r="424" spans="1:14" x14ac:dyDescent="0.2">
      <c r="A424" s="8"/>
      <c r="B424" s="18" t="s">
        <v>395</v>
      </c>
      <c r="C424" s="15">
        <v>6</v>
      </c>
      <c r="D424" s="9">
        <v>5</v>
      </c>
      <c r="E424" s="9">
        <v>7</v>
      </c>
      <c r="F424" s="9">
        <v>2</v>
      </c>
      <c r="G424" s="10">
        <f t="shared" si="91"/>
        <v>3.2258064516129031E-2</v>
      </c>
      <c r="H424" s="10">
        <f t="shared" si="92"/>
        <v>2.7027027027027029E-2</v>
      </c>
      <c r="I424" s="10">
        <f t="shared" si="93"/>
        <v>8.2547169811320754E-3</v>
      </c>
      <c r="J424" s="10">
        <f t="shared" si="94"/>
        <v>2.1186440677966102E-3</v>
      </c>
      <c r="K424" s="10">
        <f t="shared" si="97"/>
        <v>0.16666666666666666</v>
      </c>
      <c r="L424" s="10">
        <f t="shared" si="98"/>
        <v>-0.6</v>
      </c>
      <c r="M424" s="10">
        <f t="shared" si="95"/>
        <v>5.3763440860215049E-3</v>
      </c>
      <c r="N424" s="11">
        <f t="shared" si="96"/>
        <v>-1.6216216216216217E-2</v>
      </c>
    </row>
    <row r="425" spans="1:14" x14ac:dyDescent="0.2">
      <c r="A425" s="8"/>
      <c r="B425" s="18" t="s">
        <v>396</v>
      </c>
      <c r="C425" s="15">
        <v>1</v>
      </c>
      <c r="D425" s="9">
        <v>1</v>
      </c>
      <c r="E425" s="9">
        <v>0</v>
      </c>
      <c r="F425" s="9">
        <v>0</v>
      </c>
      <c r="G425" s="10">
        <f t="shared" si="91"/>
        <v>5.3763440860215058E-3</v>
      </c>
      <c r="H425" s="10">
        <f t="shared" si="92"/>
        <v>5.4054054054054057E-3</v>
      </c>
      <c r="I425" s="10" t="str">
        <f t="shared" si="93"/>
        <v/>
      </c>
      <c r="J425" s="10" t="str">
        <f t="shared" si="94"/>
        <v/>
      </c>
      <c r="K425" s="10">
        <f t="shared" si="97"/>
        <v>-1</v>
      </c>
      <c r="L425" s="10">
        <f t="shared" si="98"/>
        <v>-1</v>
      </c>
      <c r="M425" s="10">
        <f t="shared" si="95"/>
        <v>-5.3763440860215058E-3</v>
      </c>
      <c r="N425" s="11">
        <f t="shared" si="96"/>
        <v>-5.4054054054054057E-3</v>
      </c>
    </row>
    <row r="426" spans="1:14" x14ac:dyDescent="0.2">
      <c r="A426" s="8"/>
      <c r="B426" s="18" t="s">
        <v>397</v>
      </c>
      <c r="C426" s="15">
        <v>0</v>
      </c>
      <c r="D426" s="9">
        <v>1</v>
      </c>
      <c r="E426" s="9">
        <v>0</v>
      </c>
      <c r="F426" s="9">
        <v>0</v>
      </c>
      <c r="G426" s="10" t="str">
        <f t="shared" si="91"/>
        <v/>
      </c>
      <c r="H426" s="10">
        <f t="shared" si="92"/>
        <v>5.4054054054054057E-3</v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>
        <f t="shared" si="98"/>
        <v>-1</v>
      </c>
      <c r="M426" s="10" t="str">
        <f t="shared" si="95"/>
        <v/>
      </c>
      <c r="N426" s="11">
        <f t="shared" si="96"/>
        <v>-5.4054054054054057E-3</v>
      </c>
    </row>
    <row r="427" spans="1:14" ht="25.5" x14ac:dyDescent="0.2">
      <c r="A427" s="8"/>
      <c r="B427" s="18" t="s">
        <v>398</v>
      </c>
      <c r="C427" s="15">
        <v>0</v>
      </c>
      <c r="D427" s="9">
        <v>0</v>
      </c>
      <c r="E427" s="9">
        <v>1</v>
      </c>
      <c r="F427" s="9">
        <v>0</v>
      </c>
      <c r="G427" s="10" t="str">
        <f t="shared" si="91"/>
        <v/>
      </c>
      <c r="H427" s="10" t="str">
        <f t="shared" si="92"/>
        <v/>
      </c>
      <c r="I427" s="10">
        <f t="shared" si="93"/>
        <v>1.1792452830188679E-3</v>
      </c>
      <c r="J427" s="10" t="str">
        <f t="shared" si="94"/>
        <v/>
      </c>
      <c r="K427" s="10">
        <f t="shared" si="97"/>
        <v>1</v>
      </c>
      <c r="L427" s="10" t="str">
        <f t="shared" si="98"/>
        <v xml:space="preserve"> </v>
      </c>
      <c r="M427" s="10" t="str">
        <f t="shared" si="95"/>
        <v/>
      </c>
      <c r="N427" s="11" t="str">
        <f t="shared" si="96"/>
        <v/>
      </c>
    </row>
    <row r="428" spans="1:14" x14ac:dyDescent="0.2">
      <c r="A428" s="8"/>
      <c r="B428" s="18" t="s">
        <v>399</v>
      </c>
      <c r="C428" s="15">
        <v>9</v>
      </c>
      <c r="D428" s="9">
        <v>14</v>
      </c>
      <c r="E428" s="9">
        <v>1</v>
      </c>
      <c r="F428" s="9">
        <v>0</v>
      </c>
      <c r="G428" s="10">
        <f t="shared" si="91"/>
        <v>4.8387096774193547E-2</v>
      </c>
      <c r="H428" s="10">
        <f t="shared" si="92"/>
        <v>7.567567567567568E-2</v>
      </c>
      <c r="I428" s="10">
        <f t="shared" si="93"/>
        <v>1.1792452830188679E-3</v>
      </c>
      <c r="J428" s="10" t="str">
        <f t="shared" si="94"/>
        <v/>
      </c>
      <c r="K428" s="10">
        <f t="shared" si="97"/>
        <v>-0.88888888888888884</v>
      </c>
      <c r="L428" s="10">
        <f t="shared" si="98"/>
        <v>-1</v>
      </c>
      <c r="M428" s="10">
        <f t="shared" si="95"/>
        <v>-4.301075268817204E-2</v>
      </c>
      <c r="N428" s="11">
        <f t="shared" si="96"/>
        <v>-7.567567567567568E-2</v>
      </c>
    </row>
    <row r="429" spans="1:14" x14ac:dyDescent="0.2">
      <c r="A429" s="8"/>
      <c r="B429" s="18" t="s">
        <v>400</v>
      </c>
      <c r="C429" s="15">
        <v>2</v>
      </c>
      <c r="D429" s="9">
        <v>0</v>
      </c>
      <c r="E429" s="9">
        <v>0</v>
      </c>
      <c r="F429" s="9">
        <v>0</v>
      </c>
      <c r="G429" s="10">
        <f t="shared" si="91"/>
        <v>1.0752688172043012E-2</v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>
        <f t="shared" si="97"/>
        <v>-1</v>
      </c>
      <c r="L429" s="10" t="str">
        <f t="shared" si="98"/>
        <v xml:space="preserve"> </v>
      </c>
      <c r="M429" s="10">
        <f t="shared" si="95"/>
        <v>-1.0752688172043012E-2</v>
      </c>
      <c r="N429" s="11" t="str">
        <f t="shared" si="96"/>
        <v/>
      </c>
    </row>
    <row r="430" spans="1:14" x14ac:dyDescent="0.2">
      <c r="A430" s="8"/>
      <c r="B430" s="18" t="s">
        <v>401</v>
      </c>
      <c r="C430" s="15">
        <v>2</v>
      </c>
      <c r="D430" s="9">
        <v>0</v>
      </c>
      <c r="E430" s="9">
        <v>0</v>
      </c>
      <c r="F430" s="9">
        <v>1</v>
      </c>
      <c r="G430" s="10">
        <f t="shared" si="91"/>
        <v>1.0752688172043012E-2</v>
      </c>
      <c r="H430" s="10" t="str">
        <f t="shared" si="92"/>
        <v/>
      </c>
      <c r="I430" s="10" t="str">
        <f t="shared" si="93"/>
        <v/>
      </c>
      <c r="J430" s="10">
        <f t="shared" si="94"/>
        <v>1.0593220338983051E-3</v>
      </c>
      <c r="K430" s="10">
        <f t="shared" si="97"/>
        <v>-1</v>
      </c>
      <c r="L430" s="10">
        <f t="shared" si="98"/>
        <v>1</v>
      </c>
      <c r="M430" s="10">
        <f t="shared" si="95"/>
        <v>-1.0752688172043012E-2</v>
      </c>
      <c r="N430" s="11" t="str">
        <f t="shared" si="96"/>
        <v/>
      </c>
    </row>
    <row r="431" spans="1:14" x14ac:dyDescent="0.2">
      <c r="A431" s="8"/>
      <c r="B431" s="18" t="s">
        <v>402</v>
      </c>
      <c r="C431" s="1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18" t="s">
        <v>403</v>
      </c>
      <c r="C432" s="15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18" t="s">
        <v>404</v>
      </c>
      <c r="C433" s="15">
        <v>0</v>
      </c>
      <c r="D433" s="9">
        <v>0</v>
      </c>
      <c r="E433" s="9">
        <v>0</v>
      </c>
      <c r="F433" s="9">
        <v>1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>
        <f t="shared" si="94"/>
        <v>1.0593220338983051E-3</v>
      </c>
      <c r="K433" s="10" t="str">
        <f t="shared" si="97"/>
        <v xml:space="preserve"> </v>
      </c>
      <c r="L433" s="10">
        <f t="shared" si="98"/>
        <v>1</v>
      </c>
      <c r="M433" s="10" t="str">
        <f t="shared" si="95"/>
        <v/>
      </c>
      <c r="N433" s="11" t="str">
        <f t="shared" si="96"/>
        <v/>
      </c>
    </row>
    <row r="434" spans="1:14" x14ac:dyDescent="0.2">
      <c r="A434" s="8"/>
      <c r="B434" s="18" t="s">
        <v>405</v>
      </c>
      <c r="C434" s="15">
        <v>0</v>
      </c>
      <c r="D434" s="9">
        <v>0</v>
      </c>
      <c r="E434" s="9">
        <v>2</v>
      </c>
      <c r="F434" s="9">
        <v>1</v>
      </c>
      <c r="G434" s="10" t="str">
        <f t="shared" si="91"/>
        <v/>
      </c>
      <c r="H434" s="10" t="str">
        <f t="shared" si="92"/>
        <v/>
      </c>
      <c r="I434" s="10">
        <f t="shared" si="93"/>
        <v>2.3584905660377358E-3</v>
      </c>
      <c r="J434" s="10">
        <f t="shared" si="94"/>
        <v>1.0593220338983051E-3</v>
      </c>
      <c r="K434" s="10">
        <f t="shared" si="97"/>
        <v>1</v>
      </c>
      <c r="L434" s="10">
        <f t="shared" si="98"/>
        <v>1</v>
      </c>
      <c r="M434" s="10" t="str">
        <f t="shared" si="95"/>
        <v/>
      </c>
      <c r="N434" s="11" t="str">
        <f t="shared" si="96"/>
        <v/>
      </c>
    </row>
    <row r="435" spans="1:14" x14ac:dyDescent="0.2">
      <c r="A435" s="8"/>
      <c r="B435" s="18" t="s">
        <v>406</v>
      </c>
      <c r="C435" s="15">
        <v>8</v>
      </c>
      <c r="D435" s="9">
        <v>8</v>
      </c>
      <c r="E435" s="9">
        <v>5</v>
      </c>
      <c r="F435" s="9">
        <v>5</v>
      </c>
      <c r="G435" s="10">
        <f t="shared" ref="G435:G498" si="99">+IF(C435=0,"",C435/C$371)</f>
        <v>4.3010752688172046E-2</v>
      </c>
      <c r="H435" s="10">
        <f t="shared" ref="H435:H498" si="100">+IF(D435=0,"",D435/D$371)</f>
        <v>4.3243243243243246E-2</v>
      </c>
      <c r="I435" s="10">
        <f t="shared" ref="I435:I498" si="101">+IF(E435=0,"",E435/E$371)</f>
        <v>5.89622641509434E-3</v>
      </c>
      <c r="J435" s="10">
        <f t="shared" ref="J435:J498" si="102">+IF(F435=0,"",F435/F$371)</f>
        <v>5.2966101694915252E-3</v>
      </c>
      <c r="K435" s="10">
        <f t="shared" si="97"/>
        <v>-0.375</v>
      </c>
      <c r="L435" s="10">
        <f t="shared" si="98"/>
        <v>-0.375</v>
      </c>
      <c r="M435" s="10">
        <f t="shared" ref="M435:M498" si="103">+IF(OR(AND(G435=""),(K435="")),"",G435*K435)</f>
        <v>-1.6129032258064516E-2</v>
      </c>
      <c r="N435" s="11">
        <f t="shared" ref="N435:N498" si="104">+IF(OR(AND(H435=""),(L435="")),"",H435*L435)</f>
        <v>-1.6216216216216217E-2</v>
      </c>
    </row>
    <row r="436" spans="1:14" x14ac:dyDescent="0.2">
      <c r="A436" s="8"/>
      <c r="B436" s="18" t="s">
        <v>407</v>
      </c>
      <c r="C436" s="15">
        <v>1</v>
      </c>
      <c r="D436" s="9">
        <v>1</v>
      </c>
      <c r="E436" s="9">
        <v>18</v>
      </c>
      <c r="F436" s="9">
        <v>13</v>
      </c>
      <c r="G436" s="10">
        <f t="shared" si="99"/>
        <v>5.3763440860215058E-3</v>
      </c>
      <c r="H436" s="10">
        <f t="shared" si="100"/>
        <v>5.4054054054054057E-3</v>
      </c>
      <c r="I436" s="10">
        <f t="shared" si="101"/>
        <v>2.1226415094339621E-2</v>
      </c>
      <c r="J436" s="10">
        <f t="shared" si="102"/>
        <v>1.3771186440677966E-2</v>
      </c>
      <c r="K436" s="10">
        <f t="shared" ref="K436:K499" si="105">+IF(AND(C436=0,E436=0)," ",IF(C436=0,1,IF(E436=0,-1,(E436-C436)/C436)))</f>
        <v>17</v>
      </c>
      <c r="L436" s="10">
        <f t="shared" ref="L436:L499" si="106">+IF(AND(D436=0,F436=0)," ",IF(D436=0,1,IF(F436=0,-1,(F436-D436)/D436)))</f>
        <v>12</v>
      </c>
      <c r="M436" s="10">
        <f t="shared" si="103"/>
        <v>9.1397849462365593E-2</v>
      </c>
      <c r="N436" s="11">
        <f t="shared" si="104"/>
        <v>6.4864864864864868E-2</v>
      </c>
    </row>
    <row r="437" spans="1:14" x14ac:dyDescent="0.2">
      <c r="A437" s="8"/>
      <c r="B437" s="18" t="s">
        <v>408</v>
      </c>
      <c r="C437" s="15">
        <v>0</v>
      </c>
      <c r="D437" s="9">
        <v>2</v>
      </c>
      <c r="E437" s="9">
        <v>7</v>
      </c>
      <c r="F437" s="9">
        <v>4</v>
      </c>
      <c r="G437" s="10" t="str">
        <f t="shared" si="99"/>
        <v/>
      </c>
      <c r="H437" s="10">
        <f t="shared" si="100"/>
        <v>1.0810810810810811E-2</v>
      </c>
      <c r="I437" s="10">
        <f t="shared" si="101"/>
        <v>8.2547169811320754E-3</v>
      </c>
      <c r="J437" s="10">
        <f t="shared" si="102"/>
        <v>4.2372881355932203E-3</v>
      </c>
      <c r="K437" s="10">
        <f t="shared" si="105"/>
        <v>1</v>
      </c>
      <c r="L437" s="10">
        <f t="shared" si="106"/>
        <v>1</v>
      </c>
      <c r="M437" s="10" t="str">
        <f t="shared" si="103"/>
        <v/>
      </c>
      <c r="N437" s="11">
        <f t="shared" si="104"/>
        <v>1.0810810810810811E-2</v>
      </c>
    </row>
    <row r="438" spans="1:14" x14ac:dyDescent="0.2">
      <c r="A438" s="8"/>
      <c r="B438" s="18" t="s">
        <v>409</v>
      </c>
      <c r="C438" s="15">
        <v>1</v>
      </c>
      <c r="D438" s="9">
        <v>0</v>
      </c>
      <c r="E438" s="9">
        <v>12</v>
      </c>
      <c r="F438" s="9">
        <v>22</v>
      </c>
      <c r="G438" s="10">
        <f t="shared" si="99"/>
        <v>5.3763440860215058E-3</v>
      </c>
      <c r="H438" s="10" t="str">
        <f t="shared" si="100"/>
        <v/>
      </c>
      <c r="I438" s="10">
        <f t="shared" si="101"/>
        <v>1.4150943396226415E-2</v>
      </c>
      <c r="J438" s="10">
        <f t="shared" si="102"/>
        <v>2.3305084745762712E-2</v>
      </c>
      <c r="K438" s="10">
        <f t="shared" si="105"/>
        <v>11</v>
      </c>
      <c r="L438" s="10">
        <f t="shared" si="106"/>
        <v>1</v>
      </c>
      <c r="M438" s="10">
        <f t="shared" si="103"/>
        <v>5.9139784946236562E-2</v>
      </c>
      <c r="N438" s="11" t="str">
        <f t="shared" si="104"/>
        <v/>
      </c>
    </row>
    <row r="439" spans="1:14" x14ac:dyDescent="0.2">
      <c r="A439" s="8"/>
      <c r="B439" s="18" t="s">
        <v>410</v>
      </c>
      <c r="C439" s="1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18" t="s">
        <v>411</v>
      </c>
      <c r="C440" s="1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18" t="s">
        <v>412</v>
      </c>
      <c r="C441" s="1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18" t="s">
        <v>413</v>
      </c>
      <c r="C442" s="15">
        <v>0</v>
      </c>
      <c r="D442" s="9">
        <v>0</v>
      </c>
      <c r="E442" s="9">
        <v>0</v>
      </c>
      <c r="F442" s="9">
        <v>1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>
        <f t="shared" si="102"/>
        <v>1.0593220338983051E-3</v>
      </c>
      <c r="K442" s="10" t="str">
        <f t="shared" si="105"/>
        <v xml:space="preserve"> </v>
      </c>
      <c r="L442" s="10">
        <f t="shared" si="106"/>
        <v>1</v>
      </c>
      <c r="M442" s="10" t="str">
        <f t="shared" si="103"/>
        <v/>
      </c>
      <c r="N442" s="11" t="str">
        <f t="shared" si="104"/>
        <v/>
      </c>
    </row>
    <row r="443" spans="1:14" x14ac:dyDescent="0.2">
      <c r="A443" s="8"/>
      <c r="B443" s="18" t="s">
        <v>414</v>
      </c>
      <c r="C443" s="15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18" t="s">
        <v>415</v>
      </c>
      <c r="C444" s="1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18" t="s">
        <v>416</v>
      </c>
      <c r="C445" s="15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11" t="str">
        <f t="shared" si="104"/>
        <v/>
      </c>
    </row>
    <row r="446" spans="1:14" x14ac:dyDescent="0.2">
      <c r="A446" s="8"/>
      <c r="B446" s="18" t="s">
        <v>417</v>
      </c>
      <c r="C446" s="15">
        <v>3</v>
      </c>
      <c r="D446" s="9">
        <v>16</v>
      </c>
      <c r="E446" s="9">
        <v>0</v>
      </c>
      <c r="F446" s="9">
        <v>14</v>
      </c>
      <c r="G446" s="10">
        <f t="shared" si="99"/>
        <v>1.6129032258064516E-2</v>
      </c>
      <c r="H446" s="10">
        <f t="shared" si="100"/>
        <v>8.6486486486486491E-2</v>
      </c>
      <c r="I446" s="10" t="str">
        <f t="shared" si="101"/>
        <v/>
      </c>
      <c r="J446" s="10">
        <f t="shared" si="102"/>
        <v>1.4830508474576272E-2</v>
      </c>
      <c r="K446" s="10">
        <f t="shared" si="105"/>
        <v>-1</v>
      </c>
      <c r="L446" s="10">
        <f t="shared" si="106"/>
        <v>-0.125</v>
      </c>
      <c r="M446" s="10">
        <f t="shared" si="103"/>
        <v>-1.6129032258064516E-2</v>
      </c>
      <c r="N446" s="11">
        <f t="shared" si="104"/>
        <v>-1.0810810810810811E-2</v>
      </c>
    </row>
    <row r="447" spans="1:14" ht="24.75" customHeight="1" x14ac:dyDescent="0.2">
      <c r="A447" s="8"/>
      <c r="B447" s="18" t="s">
        <v>418</v>
      </c>
      <c r="C447" s="1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18" t="s">
        <v>419</v>
      </c>
      <c r="C448" s="15">
        <v>1</v>
      </c>
      <c r="D448" s="9">
        <v>1</v>
      </c>
      <c r="E448" s="9">
        <v>1</v>
      </c>
      <c r="F448" s="9">
        <v>0</v>
      </c>
      <c r="G448" s="10">
        <f t="shared" si="99"/>
        <v>5.3763440860215058E-3</v>
      </c>
      <c r="H448" s="10">
        <f t="shared" si="100"/>
        <v>5.4054054054054057E-3</v>
      </c>
      <c r="I448" s="10">
        <f t="shared" si="101"/>
        <v>1.1792452830188679E-3</v>
      </c>
      <c r="J448" s="10" t="str">
        <f t="shared" si="102"/>
        <v/>
      </c>
      <c r="K448" s="10">
        <f t="shared" si="105"/>
        <v>0</v>
      </c>
      <c r="L448" s="10">
        <f t="shared" si="106"/>
        <v>-1</v>
      </c>
      <c r="M448" s="10">
        <f t="shared" si="103"/>
        <v>0</v>
      </c>
      <c r="N448" s="11">
        <f t="shared" si="104"/>
        <v>-5.4054054054054057E-3</v>
      </c>
    </row>
    <row r="449" spans="1:14" x14ac:dyDescent="0.2">
      <c r="A449" s="8"/>
      <c r="B449" s="18" t="s">
        <v>420</v>
      </c>
      <c r="C449" s="15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11" t="str">
        <f t="shared" si="104"/>
        <v/>
      </c>
    </row>
    <row r="450" spans="1:14" x14ac:dyDescent="0.2">
      <c r="A450" s="8"/>
      <c r="B450" s="18" t="s">
        <v>421</v>
      </c>
      <c r="C450" s="15">
        <v>0</v>
      </c>
      <c r="D450" s="9">
        <v>0</v>
      </c>
      <c r="E450" s="9">
        <v>3</v>
      </c>
      <c r="F450" s="9">
        <v>5</v>
      </c>
      <c r="G450" s="10" t="str">
        <f t="shared" si="99"/>
        <v/>
      </c>
      <c r="H450" s="10" t="str">
        <f t="shared" si="100"/>
        <v/>
      </c>
      <c r="I450" s="10">
        <f t="shared" si="101"/>
        <v>3.5377358490566039E-3</v>
      </c>
      <c r="J450" s="10">
        <f t="shared" si="102"/>
        <v>5.2966101694915252E-3</v>
      </c>
      <c r="K450" s="10">
        <f t="shared" si="105"/>
        <v>1</v>
      </c>
      <c r="L450" s="10">
        <f t="shared" si="106"/>
        <v>1</v>
      </c>
      <c r="M450" s="10" t="str">
        <f t="shared" si="103"/>
        <v/>
      </c>
      <c r="N450" s="11" t="str">
        <f t="shared" si="104"/>
        <v/>
      </c>
    </row>
    <row r="451" spans="1:14" x14ac:dyDescent="0.2">
      <c r="A451" s="8"/>
      <c r="B451" s="18" t="s">
        <v>422</v>
      </c>
      <c r="C451" s="15">
        <v>0</v>
      </c>
      <c r="D451" s="9">
        <v>0</v>
      </c>
      <c r="E451" s="9">
        <v>1</v>
      </c>
      <c r="F451" s="9">
        <v>0</v>
      </c>
      <c r="G451" s="10" t="str">
        <f t="shared" si="99"/>
        <v/>
      </c>
      <c r="H451" s="10" t="str">
        <f t="shared" si="100"/>
        <v/>
      </c>
      <c r="I451" s="10">
        <f t="shared" si="101"/>
        <v>1.1792452830188679E-3</v>
      </c>
      <c r="J451" s="10" t="str">
        <f t="shared" si="102"/>
        <v/>
      </c>
      <c r="K451" s="10">
        <f t="shared" si="105"/>
        <v>1</v>
      </c>
      <c r="L451" s="10" t="str">
        <f t="shared" si="106"/>
        <v xml:space="preserve"> </v>
      </c>
      <c r="M451" s="10" t="str">
        <f t="shared" si="103"/>
        <v/>
      </c>
      <c r="N451" s="11" t="str">
        <f t="shared" si="104"/>
        <v/>
      </c>
    </row>
    <row r="452" spans="1:14" x14ac:dyDescent="0.2">
      <c r="A452" s="8"/>
      <c r="B452" s="18" t="s">
        <v>423</v>
      </c>
      <c r="C452" s="1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18" t="s">
        <v>424</v>
      </c>
      <c r="C453" s="1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18" t="s">
        <v>425</v>
      </c>
      <c r="C454" s="15">
        <v>4</v>
      </c>
      <c r="D454" s="9">
        <v>0</v>
      </c>
      <c r="E454" s="9">
        <v>0</v>
      </c>
      <c r="F454" s="9">
        <v>0</v>
      </c>
      <c r="G454" s="10">
        <f t="shared" si="99"/>
        <v>2.1505376344086023E-2</v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>
        <f t="shared" si="105"/>
        <v>-1</v>
      </c>
      <c r="L454" s="10" t="str">
        <f t="shared" si="106"/>
        <v xml:space="preserve"> </v>
      </c>
      <c r="M454" s="10">
        <f t="shared" si="103"/>
        <v>-2.1505376344086023E-2</v>
      </c>
      <c r="N454" s="11" t="str">
        <f t="shared" si="104"/>
        <v/>
      </c>
    </row>
    <row r="455" spans="1:14" x14ac:dyDescent="0.2">
      <c r="A455" s="8"/>
      <c r="B455" s="18" t="s">
        <v>426</v>
      </c>
      <c r="C455" s="15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11" t="str">
        <f t="shared" si="104"/>
        <v/>
      </c>
    </row>
    <row r="456" spans="1:14" x14ac:dyDescent="0.2">
      <c r="A456" s="8"/>
      <c r="B456" s="18" t="s">
        <v>427</v>
      </c>
      <c r="C456" s="15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18" t="s">
        <v>428</v>
      </c>
      <c r="C457" s="15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18" t="s">
        <v>429</v>
      </c>
      <c r="C458" s="15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2.5" customHeight="1" x14ac:dyDescent="0.2">
      <c r="A459" s="8"/>
      <c r="B459" s="18" t="s">
        <v>430</v>
      </c>
      <c r="C459" s="15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1" t="str">
        <f t="shared" si="104"/>
        <v/>
      </c>
    </row>
    <row r="460" spans="1:14" ht="25.5" x14ac:dyDescent="0.2">
      <c r="A460" s="8"/>
      <c r="B460" s="18" t="s">
        <v>431</v>
      </c>
      <c r="C460" s="15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11" t="str">
        <f t="shared" si="104"/>
        <v/>
      </c>
    </row>
    <row r="461" spans="1:14" x14ac:dyDescent="0.2">
      <c r="A461" s="8"/>
      <c r="B461" s="18" t="s">
        <v>432</v>
      </c>
      <c r="C461" s="1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18" t="s">
        <v>433</v>
      </c>
      <c r="C462" s="15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1" t="str">
        <f t="shared" si="104"/>
        <v/>
      </c>
    </row>
    <row r="463" spans="1:14" ht="25.5" x14ac:dyDescent="0.2">
      <c r="A463" s="8"/>
      <c r="B463" s="18" t="s">
        <v>434</v>
      </c>
      <c r="C463" s="1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18" t="s">
        <v>435</v>
      </c>
      <c r="C464" s="15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18" t="s">
        <v>436</v>
      </c>
      <c r="C465" s="15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1" t="str">
        <f t="shared" si="104"/>
        <v/>
      </c>
    </row>
    <row r="466" spans="1:14" x14ac:dyDescent="0.2">
      <c r="A466" s="8"/>
      <c r="B466" s="18" t="s">
        <v>437</v>
      </c>
      <c r="C466" s="15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1" t="str">
        <f t="shared" si="104"/>
        <v/>
      </c>
    </row>
    <row r="467" spans="1:14" x14ac:dyDescent="0.2">
      <c r="A467" s="8"/>
      <c r="B467" s="18" t="s">
        <v>438</v>
      </c>
      <c r="C467" s="15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1" t="str">
        <f t="shared" si="104"/>
        <v/>
      </c>
    </row>
    <row r="468" spans="1:14" x14ac:dyDescent="0.2">
      <c r="A468" s="8"/>
      <c r="B468" s="18" t="s">
        <v>439</v>
      </c>
      <c r="C468" s="15">
        <v>0</v>
      </c>
      <c r="D468" s="9">
        <v>0</v>
      </c>
      <c r="E468" s="9">
        <v>0</v>
      </c>
      <c r="F468" s="9">
        <v>1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>
        <f t="shared" si="102"/>
        <v>1.0593220338983051E-3</v>
      </c>
      <c r="K468" s="10" t="str">
        <f t="shared" si="105"/>
        <v xml:space="preserve"> </v>
      </c>
      <c r="L468" s="10">
        <f t="shared" si="106"/>
        <v>1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18" t="s">
        <v>440</v>
      </c>
      <c r="C469" s="15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11" t="str">
        <f t="shared" si="104"/>
        <v/>
      </c>
    </row>
    <row r="470" spans="1:14" x14ac:dyDescent="0.2">
      <c r="A470" s="8"/>
      <c r="B470" s="18" t="s">
        <v>441</v>
      </c>
      <c r="C470" s="15">
        <v>6</v>
      </c>
      <c r="D470" s="9">
        <v>9</v>
      </c>
      <c r="E470" s="9">
        <v>1</v>
      </c>
      <c r="F470" s="9">
        <v>8</v>
      </c>
      <c r="G470" s="10">
        <f t="shared" si="99"/>
        <v>3.2258064516129031E-2</v>
      </c>
      <c r="H470" s="10">
        <f t="shared" si="100"/>
        <v>4.8648648648648651E-2</v>
      </c>
      <c r="I470" s="10">
        <f t="shared" si="101"/>
        <v>1.1792452830188679E-3</v>
      </c>
      <c r="J470" s="10">
        <f t="shared" si="102"/>
        <v>8.4745762711864406E-3</v>
      </c>
      <c r="K470" s="10">
        <f t="shared" si="105"/>
        <v>-0.83333333333333337</v>
      </c>
      <c r="L470" s="10">
        <f t="shared" si="106"/>
        <v>-0.1111111111111111</v>
      </c>
      <c r="M470" s="10">
        <f t="shared" si="103"/>
        <v>-2.6881720430107527E-2</v>
      </c>
      <c r="N470" s="11">
        <f t="shared" si="104"/>
        <v>-5.4054054054054057E-3</v>
      </c>
    </row>
    <row r="471" spans="1:14" x14ac:dyDescent="0.2">
      <c r="A471" s="8"/>
      <c r="B471" s="18" t="s">
        <v>442</v>
      </c>
      <c r="C471" s="15">
        <v>1</v>
      </c>
      <c r="D471" s="9">
        <v>1</v>
      </c>
      <c r="E471" s="9">
        <v>0</v>
      </c>
      <c r="F471" s="9">
        <v>0</v>
      </c>
      <c r="G471" s="10">
        <f t="shared" si="99"/>
        <v>5.3763440860215058E-3</v>
      </c>
      <c r="H471" s="10">
        <f t="shared" si="100"/>
        <v>5.4054054054054057E-3</v>
      </c>
      <c r="I471" s="10" t="str">
        <f t="shared" si="101"/>
        <v/>
      </c>
      <c r="J471" s="10" t="str">
        <f t="shared" si="102"/>
        <v/>
      </c>
      <c r="K471" s="10">
        <f t="shared" si="105"/>
        <v>-1</v>
      </c>
      <c r="L471" s="10">
        <f t="shared" si="106"/>
        <v>-1</v>
      </c>
      <c r="M471" s="10">
        <f t="shared" si="103"/>
        <v>-5.3763440860215058E-3</v>
      </c>
      <c r="N471" s="11">
        <f t="shared" si="104"/>
        <v>-5.4054054054054057E-3</v>
      </c>
    </row>
    <row r="472" spans="1:14" x14ac:dyDescent="0.2">
      <c r="A472" s="8"/>
      <c r="B472" s="18" t="s">
        <v>443</v>
      </c>
      <c r="C472" s="15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18" t="s">
        <v>444</v>
      </c>
      <c r="C473" s="15">
        <v>1</v>
      </c>
      <c r="D473" s="9">
        <v>1</v>
      </c>
      <c r="E473" s="9">
        <v>149</v>
      </c>
      <c r="F473" s="9">
        <v>158</v>
      </c>
      <c r="G473" s="10">
        <f t="shared" si="99"/>
        <v>5.3763440860215058E-3</v>
      </c>
      <c r="H473" s="10">
        <f t="shared" si="100"/>
        <v>5.4054054054054057E-3</v>
      </c>
      <c r="I473" s="10">
        <f t="shared" si="101"/>
        <v>0.17570754716981132</v>
      </c>
      <c r="J473" s="10">
        <f t="shared" si="102"/>
        <v>0.1673728813559322</v>
      </c>
      <c r="K473" s="10">
        <f t="shared" si="105"/>
        <v>148</v>
      </c>
      <c r="L473" s="10">
        <f t="shared" si="106"/>
        <v>157</v>
      </c>
      <c r="M473" s="10">
        <f t="shared" si="103"/>
        <v>0.79569892473118287</v>
      </c>
      <c r="N473" s="11">
        <f t="shared" si="104"/>
        <v>0.84864864864864864</v>
      </c>
    </row>
    <row r="474" spans="1:14" x14ac:dyDescent="0.2">
      <c r="A474" s="8"/>
      <c r="B474" s="18" t="s">
        <v>445</v>
      </c>
      <c r="C474" s="1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18" t="s">
        <v>446</v>
      </c>
      <c r="C475" s="1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18" t="s">
        <v>447</v>
      </c>
      <c r="C476" s="1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18" t="s">
        <v>448</v>
      </c>
      <c r="C477" s="15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18" t="s">
        <v>449</v>
      </c>
      <c r="C478" s="15">
        <v>0</v>
      </c>
      <c r="D478" s="9">
        <v>0</v>
      </c>
      <c r="E478" s="9">
        <v>3</v>
      </c>
      <c r="F478" s="9">
        <v>1</v>
      </c>
      <c r="G478" s="10" t="str">
        <f t="shared" si="99"/>
        <v/>
      </c>
      <c r="H478" s="10" t="str">
        <f t="shared" si="100"/>
        <v/>
      </c>
      <c r="I478" s="10">
        <f t="shared" si="101"/>
        <v>3.5377358490566039E-3</v>
      </c>
      <c r="J478" s="10">
        <f t="shared" si="102"/>
        <v>1.0593220338983051E-3</v>
      </c>
      <c r="K478" s="10">
        <f t="shared" si="105"/>
        <v>1</v>
      </c>
      <c r="L478" s="10">
        <f t="shared" si="106"/>
        <v>1</v>
      </c>
      <c r="M478" s="10" t="str">
        <f t="shared" si="103"/>
        <v/>
      </c>
      <c r="N478" s="11" t="str">
        <f t="shared" si="104"/>
        <v/>
      </c>
    </row>
    <row r="479" spans="1:14" x14ac:dyDescent="0.2">
      <c r="A479" s="8"/>
      <c r="B479" s="18" t="s">
        <v>450</v>
      </c>
      <c r="C479" s="1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18" t="s">
        <v>451</v>
      </c>
      <c r="C480" s="15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1" t="str">
        <f t="shared" si="104"/>
        <v/>
      </c>
    </row>
    <row r="481" spans="1:14" ht="24" customHeight="1" x14ac:dyDescent="0.2">
      <c r="A481" s="8"/>
      <c r="B481" s="18" t="s">
        <v>452</v>
      </c>
      <c r="C481" s="15">
        <v>0</v>
      </c>
      <c r="D481" s="9">
        <v>1</v>
      </c>
      <c r="E481" s="9">
        <v>0</v>
      </c>
      <c r="F481" s="9">
        <v>0</v>
      </c>
      <c r="G481" s="10" t="str">
        <f t="shared" si="99"/>
        <v/>
      </c>
      <c r="H481" s="10">
        <f t="shared" si="100"/>
        <v>5.4054054054054057E-3</v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>
        <f t="shared" si="106"/>
        <v>-1</v>
      </c>
      <c r="M481" s="10" t="str">
        <f t="shared" si="103"/>
        <v/>
      </c>
      <c r="N481" s="11">
        <f t="shared" si="104"/>
        <v>-5.4054054054054057E-3</v>
      </c>
    </row>
    <row r="482" spans="1:14" x14ac:dyDescent="0.2">
      <c r="A482" s="8"/>
      <c r="B482" s="18" t="s">
        <v>453</v>
      </c>
      <c r="C482" s="1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18" t="s">
        <v>454</v>
      </c>
      <c r="C483" s="15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11" t="str">
        <f t="shared" si="104"/>
        <v/>
      </c>
    </row>
    <row r="484" spans="1:14" x14ac:dyDescent="0.2">
      <c r="A484" s="8"/>
      <c r="B484" s="18" t="s">
        <v>455</v>
      </c>
      <c r="C484" s="15">
        <v>0</v>
      </c>
      <c r="D484" s="9">
        <v>0</v>
      </c>
      <c r="E484" s="9">
        <v>0</v>
      </c>
      <c r="F484" s="9">
        <v>0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 t="str">
        <f t="shared" si="106"/>
        <v xml:space="preserve"> </v>
      </c>
      <c r="M484" s="10" t="str">
        <f t="shared" si="103"/>
        <v/>
      </c>
      <c r="N484" s="11" t="str">
        <f t="shared" si="104"/>
        <v/>
      </c>
    </row>
    <row r="485" spans="1:14" x14ac:dyDescent="0.2">
      <c r="A485" s="8"/>
      <c r="B485" s="18" t="s">
        <v>456</v>
      </c>
      <c r="C485" s="15">
        <v>0</v>
      </c>
      <c r="D485" s="9">
        <v>0</v>
      </c>
      <c r="E485" s="9">
        <v>0</v>
      </c>
      <c r="F485" s="9">
        <v>1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>
        <f t="shared" si="102"/>
        <v>1.0593220338983051E-3</v>
      </c>
      <c r="K485" s="10" t="str">
        <f t="shared" si="105"/>
        <v xml:space="preserve"> </v>
      </c>
      <c r="L485" s="10">
        <f t="shared" si="106"/>
        <v>1</v>
      </c>
      <c r="M485" s="10" t="str">
        <f t="shared" si="103"/>
        <v/>
      </c>
      <c r="N485" s="11" t="str">
        <f t="shared" si="104"/>
        <v/>
      </c>
    </row>
    <row r="486" spans="1:14" ht="25.5" x14ac:dyDescent="0.2">
      <c r="A486" s="8"/>
      <c r="B486" s="18" t="s">
        <v>457</v>
      </c>
      <c r="C486" s="15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11" t="str">
        <f t="shared" si="104"/>
        <v/>
      </c>
    </row>
    <row r="487" spans="1:14" ht="25.5" x14ac:dyDescent="0.2">
      <c r="A487" s="8"/>
      <c r="B487" s="18" t="s">
        <v>458</v>
      </c>
      <c r="C487" s="15">
        <v>0</v>
      </c>
      <c r="D487" s="9">
        <v>0</v>
      </c>
      <c r="E487" s="9">
        <v>0</v>
      </c>
      <c r="F487" s="9">
        <v>1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>
        <f t="shared" si="102"/>
        <v>1.0593220338983051E-3</v>
      </c>
      <c r="K487" s="10" t="str">
        <f t="shared" si="105"/>
        <v xml:space="preserve"> </v>
      </c>
      <c r="L487" s="10">
        <f t="shared" si="106"/>
        <v>1</v>
      </c>
      <c r="M487" s="10" t="str">
        <f t="shared" si="103"/>
        <v/>
      </c>
      <c r="N487" s="11" t="str">
        <f t="shared" si="104"/>
        <v/>
      </c>
    </row>
    <row r="488" spans="1:14" ht="25.5" x14ac:dyDescent="0.2">
      <c r="A488" s="8"/>
      <c r="B488" s="18" t="s">
        <v>459</v>
      </c>
      <c r="C488" s="1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18" t="s">
        <v>460</v>
      </c>
      <c r="C489" s="15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1" t="str">
        <f t="shared" si="104"/>
        <v/>
      </c>
    </row>
    <row r="490" spans="1:14" ht="25.5" x14ac:dyDescent="0.2">
      <c r="A490" s="8"/>
      <c r="B490" s="18" t="s">
        <v>461</v>
      </c>
      <c r="C490" s="1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18" t="s">
        <v>462</v>
      </c>
      <c r="C491" s="15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1" t="str">
        <f t="shared" si="104"/>
        <v/>
      </c>
    </row>
    <row r="492" spans="1:14" x14ac:dyDescent="0.2">
      <c r="A492" s="8"/>
      <c r="B492" s="18" t="s">
        <v>463</v>
      </c>
      <c r="C492" s="15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1" t="str">
        <f t="shared" si="104"/>
        <v/>
      </c>
    </row>
    <row r="493" spans="1:14" x14ac:dyDescent="0.2">
      <c r="A493" s="8"/>
      <c r="B493" s="18" t="s">
        <v>464</v>
      </c>
      <c r="C493" s="15">
        <v>0</v>
      </c>
      <c r="D493" s="9">
        <v>3</v>
      </c>
      <c r="E493" s="9">
        <v>0</v>
      </c>
      <c r="F493" s="9">
        <v>0</v>
      </c>
      <c r="G493" s="10" t="str">
        <f t="shared" si="99"/>
        <v/>
      </c>
      <c r="H493" s="10">
        <f t="shared" si="100"/>
        <v>1.6216216216216217E-2</v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>
        <f t="shared" si="106"/>
        <v>-1</v>
      </c>
      <c r="M493" s="10" t="str">
        <f t="shared" si="103"/>
        <v/>
      </c>
      <c r="N493" s="11">
        <f t="shared" si="104"/>
        <v>-1.6216216216216217E-2</v>
      </c>
    </row>
    <row r="494" spans="1:14" x14ac:dyDescent="0.2">
      <c r="A494" s="8"/>
      <c r="B494" s="18" t="s">
        <v>465</v>
      </c>
      <c r="C494" s="15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11" t="str">
        <f t="shared" si="104"/>
        <v/>
      </c>
    </row>
    <row r="495" spans="1:14" x14ac:dyDescent="0.2">
      <c r="A495" s="8"/>
      <c r="B495" s="18" t="s">
        <v>466</v>
      </c>
      <c r="C495" s="15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1" t="str">
        <f t="shared" si="104"/>
        <v/>
      </c>
    </row>
    <row r="496" spans="1:14" x14ac:dyDescent="0.2">
      <c r="A496" s="8"/>
      <c r="B496" s="18" t="s">
        <v>467</v>
      </c>
      <c r="C496" s="15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1" t="str">
        <f t="shared" si="104"/>
        <v/>
      </c>
    </row>
    <row r="497" spans="1:14" x14ac:dyDescent="0.2">
      <c r="A497" s="8"/>
      <c r="B497" s="18" t="s">
        <v>468</v>
      </c>
      <c r="C497" s="15">
        <v>0</v>
      </c>
      <c r="D497" s="9">
        <v>2</v>
      </c>
      <c r="E497" s="9">
        <v>0</v>
      </c>
      <c r="F497" s="9">
        <v>0</v>
      </c>
      <c r="G497" s="10" t="str">
        <f t="shared" si="99"/>
        <v/>
      </c>
      <c r="H497" s="10">
        <f t="shared" si="100"/>
        <v>1.0810810810810811E-2</v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>
        <f t="shared" si="106"/>
        <v>-1</v>
      </c>
      <c r="M497" s="10" t="str">
        <f t="shared" si="103"/>
        <v/>
      </c>
      <c r="N497" s="11">
        <f t="shared" si="104"/>
        <v>-1.0810810810810811E-2</v>
      </c>
    </row>
    <row r="498" spans="1:14" x14ac:dyDescent="0.2">
      <c r="A498" s="8"/>
      <c r="B498" s="18" t="s">
        <v>469</v>
      </c>
      <c r="C498" s="15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1" t="str">
        <f t="shared" si="104"/>
        <v/>
      </c>
    </row>
    <row r="499" spans="1:14" x14ac:dyDescent="0.2">
      <c r="A499" s="8"/>
      <c r="B499" s="18" t="s">
        <v>470</v>
      </c>
      <c r="C499" s="15">
        <v>0</v>
      </c>
      <c r="D499" s="9">
        <v>4</v>
      </c>
      <c r="E499" s="9">
        <v>1</v>
      </c>
      <c r="F499" s="9">
        <v>4</v>
      </c>
      <c r="G499" s="10" t="str">
        <f t="shared" ref="G499:G562" si="107">+IF(C499=0,"",C499/C$371)</f>
        <v/>
      </c>
      <c r="H499" s="10">
        <f t="shared" ref="H499:H562" si="108">+IF(D499=0,"",D499/D$371)</f>
        <v>2.1621621621621623E-2</v>
      </c>
      <c r="I499" s="10">
        <f t="shared" ref="I499:I562" si="109">+IF(E499=0,"",E499/E$371)</f>
        <v>1.1792452830188679E-3</v>
      </c>
      <c r="J499" s="10">
        <f t="shared" ref="J499:J562" si="110">+IF(F499=0,"",F499/F$371)</f>
        <v>4.2372881355932203E-3</v>
      </c>
      <c r="K499" s="10">
        <f t="shared" si="105"/>
        <v>1</v>
      </c>
      <c r="L499" s="10">
        <f t="shared" si="106"/>
        <v>0</v>
      </c>
      <c r="M499" s="10" t="str">
        <f t="shared" ref="M499:M562" si="111">+IF(OR(AND(G499=""),(K499="")),"",G499*K499)</f>
        <v/>
      </c>
      <c r="N499" s="11">
        <f t="shared" ref="N499:N562" si="112">+IF(OR(AND(H499=""),(L499="")),"",H499*L499)</f>
        <v>0</v>
      </c>
    </row>
    <row r="500" spans="1:14" x14ac:dyDescent="0.2">
      <c r="A500" s="8"/>
      <c r="B500" s="18" t="s">
        <v>471</v>
      </c>
      <c r="C500" s="1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18" t="s">
        <v>472</v>
      </c>
      <c r="C501" s="15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18" t="s">
        <v>473</v>
      </c>
      <c r="C502" s="1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18" t="s">
        <v>474</v>
      </c>
      <c r="C503" s="15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18" t="s">
        <v>475</v>
      </c>
      <c r="C504" s="15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1" t="str">
        <f t="shared" si="112"/>
        <v/>
      </c>
    </row>
    <row r="505" spans="1:14" x14ac:dyDescent="0.2">
      <c r="A505" s="8"/>
      <c r="B505" s="18" t="s">
        <v>476</v>
      </c>
      <c r="C505" s="1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18" t="s">
        <v>477</v>
      </c>
      <c r="C506" s="1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18" t="s">
        <v>478</v>
      </c>
      <c r="C507" s="15">
        <v>1</v>
      </c>
      <c r="D507" s="9">
        <v>1</v>
      </c>
      <c r="E507" s="9">
        <v>0</v>
      </c>
      <c r="F507" s="9">
        <v>0</v>
      </c>
      <c r="G507" s="10">
        <f t="shared" si="107"/>
        <v>5.3763440860215058E-3</v>
      </c>
      <c r="H507" s="10">
        <f t="shared" si="108"/>
        <v>5.4054054054054057E-3</v>
      </c>
      <c r="I507" s="10" t="str">
        <f t="shared" si="109"/>
        <v/>
      </c>
      <c r="J507" s="10" t="str">
        <f t="shared" si="110"/>
        <v/>
      </c>
      <c r="K507" s="10">
        <f t="shared" si="113"/>
        <v>-1</v>
      </c>
      <c r="L507" s="10">
        <f t="shared" si="114"/>
        <v>-1</v>
      </c>
      <c r="M507" s="10">
        <f t="shared" si="111"/>
        <v>-5.3763440860215058E-3</v>
      </c>
      <c r="N507" s="11">
        <f t="shared" si="112"/>
        <v>-5.4054054054054057E-3</v>
      </c>
    </row>
    <row r="508" spans="1:14" ht="25.5" x14ac:dyDescent="0.2">
      <c r="A508" s="8"/>
      <c r="B508" s="18" t="s">
        <v>479</v>
      </c>
      <c r="C508" s="15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18" t="s">
        <v>480</v>
      </c>
      <c r="C509" s="15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11" t="str">
        <f t="shared" si="112"/>
        <v/>
      </c>
    </row>
    <row r="510" spans="1:14" x14ac:dyDescent="0.2">
      <c r="A510" s="8"/>
      <c r="B510" s="18" t="s">
        <v>481</v>
      </c>
      <c r="C510" s="1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18" t="s">
        <v>482</v>
      </c>
      <c r="C511" s="15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1" t="str">
        <f t="shared" si="112"/>
        <v/>
      </c>
    </row>
    <row r="512" spans="1:14" x14ac:dyDescent="0.2">
      <c r="A512" s="8"/>
      <c r="B512" s="18" t="s">
        <v>483</v>
      </c>
      <c r="C512" s="15">
        <v>0</v>
      </c>
      <c r="D512" s="9">
        <v>1</v>
      </c>
      <c r="E512" s="9">
        <v>0</v>
      </c>
      <c r="F512" s="9">
        <v>1</v>
      </c>
      <c r="G512" s="10" t="str">
        <f t="shared" si="107"/>
        <v/>
      </c>
      <c r="H512" s="10">
        <f t="shared" si="108"/>
        <v>5.4054054054054057E-3</v>
      </c>
      <c r="I512" s="10" t="str">
        <f t="shared" si="109"/>
        <v/>
      </c>
      <c r="J512" s="10">
        <f t="shared" si="110"/>
        <v>1.0593220338983051E-3</v>
      </c>
      <c r="K512" s="10" t="str">
        <f t="shared" si="113"/>
        <v xml:space="preserve"> </v>
      </c>
      <c r="L512" s="10">
        <f t="shared" si="114"/>
        <v>0</v>
      </c>
      <c r="M512" s="10" t="str">
        <f t="shared" si="111"/>
        <v/>
      </c>
      <c r="N512" s="11">
        <f t="shared" si="112"/>
        <v>0</v>
      </c>
    </row>
    <row r="513" spans="1:14" x14ac:dyDescent="0.2">
      <c r="A513" s="8"/>
      <c r="B513" s="18" t="s">
        <v>484</v>
      </c>
      <c r="C513" s="15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1" t="str">
        <f t="shared" si="112"/>
        <v/>
      </c>
    </row>
    <row r="514" spans="1:14" x14ac:dyDescent="0.2">
      <c r="A514" s="8"/>
      <c r="B514" s="18" t="s">
        <v>485</v>
      </c>
      <c r="C514" s="15">
        <v>4</v>
      </c>
      <c r="D514" s="9">
        <v>4</v>
      </c>
      <c r="E514" s="9">
        <v>0</v>
      </c>
      <c r="F514" s="9">
        <v>0</v>
      </c>
      <c r="G514" s="10">
        <f t="shared" si="107"/>
        <v>2.1505376344086023E-2</v>
      </c>
      <c r="H514" s="10">
        <f t="shared" si="108"/>
        <v>2.1621621621621623E-2</v>
      </c>
      <c r="I514" s="10" t="str">
        <f t="shared" si="109"/>
        <v/>
      </c>
      <c r="J514" s="10" t="str">
        <f t="shared" si="110"/>
        <v/>
      </c>
      <c r="K514" s="10">
        <f t="shared" si="113"/>
        <v>-1</v>
      </c>
      <c r="L514" s="10">
        <f t="shared" si="114"/>
        <v>-1</v>
      </c>
      <c r="M514" s="10">
        <f t="shared" si="111"/>
        <v>-2.1505376344086023E-2</v>
      </c>
      <c r="N514" s="11">
        <f t="shared" si="112"/>
        <v>-2.1621621621621623E-2</v>
      </c>
    </row>
    <row r="515" spans="1:14" x14ac:dyDescent="0.2">
      <c r="A515" s="8"/>
      <c r="B515" s="18" t="s">
        <v>486</v>
      </c>
      <c r="C515" s="15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1" t="str">
        <f t="shared" si="112"/>
        <v/>
      </c>
    </row>
    <row r="516" spans="1:14" x14ac:dyDescent="0.2">
      <c r="A516" s="8"/>
      <c r="B516" s="18" t="s">
        <v>487</v>
      </c>
      <c r="C516" s="15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18" t="s">
        <v>488</v>
      </c>
      <c r="C517" s="15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1" t="str">
        <f t="shared" si="112"/>
        <v/>
      </c>
    </row>
    <row r="518" spans="1:14" x14ac:dyDescent="0.2">
      <c r="A518" s="8"/>
      <c r="B518" s="18" t="s">
        <v>489</v>
      </c>
      <c r="C518" s="15">
        <v>0</v>
      </c>
      <c r="D518" s="9">
        <v>1</v>
      </c>
      <c r="E518" s="9">
        <v>0</v>
      </c>
      <c r="F518" s="9">
        <v>1</v>
      </c>
      <c r="G518" s="10" t="str">
        <f t="shared" si="107"/>
        <v/>
      </c>
      <c r="H518" s="10">
        <f t="shared" si="108"/>
        <v>5.4054054054054057E-3</v>
      </c>
      <c r="I518" s="10" t="str">
        <f t="shared" si="109"/>
        <v/>
      </c>
      <c r="J518" s="10">
        <f t="shared" si="110"/>
        <v>1.0593220338983051E-3</v>
      </c>
      <c r="K518" s="10" t="str">
        <f t="shared" si="113"/>
        <v xml:space="preserve"> </v>
      </c>
      <c r="L518" s="10">
        <f t="shared" si="114"/>
        <v>0</v>
      </c>
      <c r="M518" s="10" t="str">
        <f t="shared" si="111"/>
        <v/>
      </c>
      <c r="N518" s="11">
        <f t="shared" si="112"/>
        <v>0</v>
      </c>
    </row>
    <row r="519" spans="1:14" ht="27" customHeight="1" x14ac:dyDescent="0.2">
      <c r="A519" s="8"/>
      <c r="B519" s="18" t="s">
        <v>490</v>
      </c>
      <c r="C519" s="1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18" t="s">
        <v>491</v>
      </c>
      <c r="C520" s="15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1" t="str">
        <f t="shared" si="112"/>
        <v/>
      </c>
    </row>
    <row r="521" spans="1:14" ht="27" customHeight="1" x14ac:dyDescent="0.2">
      <c r="A521" s="8"/>
      <c r="B521" s="18" t="s">
        <v>492</v>
      </c>
      <c r="C521" s="1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18" t="s">
        <v>493</v>
      </c>
      <c r="C522" s="15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18" t="s">
        <v>494</v>
      </c>
      <c r="C523" s="15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18" t="s">
        <v>495</v>
      </c>
      <c r="C524" s="1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18" t="s">
        <v>496</v>
      </c>
      <c r="C525" s="15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1" t="str">
        <f t="shared" si="112"/>
        <v/>
      </c>
    </row>
    <row r="526" spans="1:14" ht="25.5" x14ac:dyDescent="0.2">
      <c r="A526" s="8"/>
      <c r="B526" s="18" t="s">
        <v>497</v>
      </c>
      <c r="C526" s="15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1" t="str">
        <f t="shared" si="112"/>
        <v/>
      </c>
    </row>
    <row r="527" spans="1:14" ht="25.5" x14ac:dyDescent="0.2">
      <c r="A527" s="8"/>
      <c r="B527" s="18" t="s">
        <v>498</v>
      </c>
      <c r="C527" s="1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18" t="s">
        <v>499</v>
      </c>
      <c r="C528" s="15">
        <v>0</v>
      </c>
      <c r="D528" s="9">
        <v>0</v>
      </c>
      <c r="E528" s="9">
        <v>2</v>
      </c>
      <c r="F528" s="9">
        <v>2</v>
      </c>
      <c r="G528" s="10" t="str">
        <f t="shared" si="107"/>
        <v/>
      </c>
      <c r="H528" s="10" t="str">
        <f t="shared" si="108"/>
        <v/>
      </c>
      <c r="I528" s="10">
        <f t="shared" si="109"/>
        <v>2.3584905660377358E-3</v>
      </c>
      <c r="J528" s="10">
        <f t="shared" si="110"/>
        <v>2.1186440677966102E-3</v>
      </c>
      <c r="K528" s="10">
        <f t="shared" si="113"/>
        <v>1</v>
      </c>
      <c r="L528" s="10">
        <f t="shared" si="114"/>
        <v>1</v>
      </c>
      <c r="M528" s="10" t="str">
        <f t="shared" si="111"/>
        <v/>
      </c>
      <c r="N528" s="11" t="str">
        <f t="shared" si="112"/>
        <v/>
      </c>
    </row>
    <row r="529" spans="1:14" x14ac:dyDescent="0.2">
      <c r="A529" s="8"/>
      <c r="B529" s="18" t="s">
        <v>500</v>
      </c>
      <c r="C529" s="15">
        <v>0</v>
      </c>
      <c r="D529" s="9">
        <v>0</v>
      </c>
      <c r="E529" s="9">
        <v>14</v>
      </c>
      <c r="F529" s="9">
        <v>12</v>
      </c>
      <c r="G529" s="10" t="str">
        <f t="shared" si="107"/>
        <v/>
      </c>
      <c r="H529" s="10" t="str">
        <f t="shared" si="108"/>
        <v/>
      </c>
      <c r="I529" s="10">
        <f t="shared" si="109"/>
        <v>1.6509433962264151E-2</v>
      </c>
      <c r="J529" s="10">
        <f t="shared" si="110"/>
        <v>1.2711864406779662E-2</v>
      </c>
      <c r="K529" s="10">
        <f t="shared" si="113"/>
        <v>1</v>
      </c>
      <c r="L529" s="10">
        <f t="shared" si="114"/>
        <v>1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18" t="s">
        <v>501</v>
      </c>
      <c r="C530" s="15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18" t="s">
        <v>502</v>
      </c>
      <c r="C531" s="1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ht="23.25" customHeight="1" x14ac:dyDescent="0.2">
      <c r="A532" s="8"/>
      <c r="B532" s="18" t="s">
        <v>503</v>
      </c>
      <c r="C532" s="1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18" t="s">
        <v>504</v>
      </c>
      <c r="C533" s="1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18" t="s">
        <v>505</v>
      </c>
      <c r="C534" s="1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18" t="s">
        <v>506</v>
      </c>
      <c r="C535" s="15">
        <v>1</v>
      </c>
      <c r="D535" s="9">
        <v>0</v>
      </c>
      <c r="E535" s="9">
        <v>0</v>
      </c>
      <c r="F535" s="9">
        <v>0</v>
      </c>
      <c r="G535" s="10">
        <f t="shared" si="107"/>
        <v>5.3763440860215058E-3</v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>
        <f t="shared" si="113"/>
        <v>-1</v>
      </c>
      <c r="L535" s="10" t="str">
        <f t="shared" si="114"/>
        <v xml:space="preserve"> </v>
      </c>
      <c r="M535" s="10">
        <f t="shared" si="111"/>
        <v>-5.3763440860215058E-3</v>
      </c>
      <c r="N535" s="11" t="str">
        <f t="shared" si="112"/>
        <v/>
      </c>
    </row>
    <row r="536" spans="1:14" x14ac:dyDescent="0.2">
      <c r="A536" s="8"/>
      <c r="B536" s="18" t="s">
        <v>507</v>
      </c>
      <c r="C536" s="15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1" t="str">
        <f t="shared" si="112"/>
        <v/>
      </c>
    </row>
    <row r="537" spans="1:14" ht="25.5" x14ac:dyDescent="0.2">
      <c r="A537" s="8"/>
      <c r="B537" s="18" t="s">
        <v>508</v>
      </c>
      <c r="C537" s="15">
        <v>0</v>
      </c>
      <c r="D537" s="9">
        <v>1</v>
      </c>
      <c r="E537" s="9">
        <v>0</v>
      </c>
      <c r="F537" s="9">
        <v>0</v>
      </c>
      <c r="G537" s="10" t="str">
        <f t="shared" si="107"/>
        <v/>
      </c>
      <c r="H537" s="10">
        <f t="shared" si="108"/>
        <v>5.4054054054054057E-3</v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>
        <f t="shared" si="114"/>
        <v>-1</v>
      </c>
      <c r="M537" s="10" t="str">
        <f t="shared" si="111"/>
        <v/>
      </c>
      <c r="N537" s="11">
        <f t="shared" si="112"/>
        <v>-5.4054054054054057E-3</v>
      </c>
    </row>
    <row r="538" spans="1:14" x14ac:dyDescent="0.2">
      <c r="A538" s="8"/>
      <c r="B538" s="18" t="s">
        <v>509</v>
      </c>
      <c r="C538" s="1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18" t="s">
        <v>510</v>
      </c>
      <c r="C539" s="15">
        <v>0</v>
      </c>
      <c r="D539" s="9">
        <v>0</v>
      </c>
      <c r="E539" s="9">
        <v>14</v>
      </c>
      <c r="F539" s="9">
        <v>2</v>
      </c>
      <c r="G539" s="10" t="str">
        <f t="shared" si="107"/>
        <v/>
      </c>
      <c r="H539" s="10" t="str">
        <f t="shared" si="108"/>
        <v/>
      </c>
      <c r="I539" s="10">
        <f t="shared" si="109"/>
        <v>1.6509433962264151E-2</v>
      </c>
      <c r="J539" s="10">
        <f t="shared" si="110"/>
        <v>2.1186440677966102E-3</v>
      </c>
      <c r="K539" s="10">
        <f t="shared" si="113"/>
        <v>1</v>
      </c>
      <c r="L539" s="10">
        <f t="shared" si="114"/>
        <v>1</v>
      </c>
      <c r="M539" s="10" t="str">
        <f t="shared" si="111"/>
        <v/>
      </c>
      <c r="N539" s="11" t="str">
        <f t="shared" si="112"/>
        <v/>
      </c>
    </row>
    <row r="540" spans="1:14" x14ac:dyDescent="0.2">
      <c r="A540" s="8"/>
      <c r="B540" s="18" t="s">
        <v>511</v>
      </c>
      <c r="C540" s="15">
        <v>0</v>
      </c>
      <c r="D540" s="9">
        <v>0</v>
      </c>
      <c r="E540" s="9">
        <v>1</v>
      </c>
      <c r="F540" s="9">
        <v>0</v>
      </c>
      <c r="G540" s="10" t="str">
        <f t="shared" si="107"/>
        <v/>
      </c>
      <c r="H540" s="10" t="str">
        <f t="shared" si="108"/>
        <v/>
      </c>
      <c r="I540" s="10">
        <f t="shared" si="109"/>
        <v>1.1792452830188679E-3</v>
      </c>
      <c r="J540" s="10" t="str">
        <f t="shared" si="110"/>
        <v/>
      </c>
      <c r="K540" s="10">
        <f t="shared" si="113"/>
        <v>1</v>
      </c>
      <c r="L540" s="10" t="str">
        <f t="shared" si="114"/>
        <v xml:space="preserve"> </v>
      </c>
      <c r="M540" s="10" t="str">
        <f t="shared" si="111"/>
        <v/>
      </c>
      <c r="N540" s="11" t="str">
        <f t="shared" si="112"/>
        <v/>
      </c>
    </row>
    <row r="541" spans="1:14" ht="38.25" x14ac:dyDescent="0.2">
      <c r="A541" s="8"/>
      <c r="B541" s="18" t="s">
        <v>512</v>
      </c>
      <c r="C541" s="15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1" t="str">
        <f t="shared" si="112"/>
        <v/>
      </c>
    </row>
    <row r="542" spans="1:14" x14ac:dyDescent="0.2">
      <c r="A542" s="8"/>
      <c r="B542" s="18" t="s">
        <v>513</v>
      </c>
      <c r="C542" s="1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18" t="s">
        <v>514</v>
      </c>
      <c r="C543" s="15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1" t="str">
        <f t="shared" si="112"/>
        <v/>
      </c>
    </row>
    <row r="544" spans="1:14" ht="25.5" x14ac:dyDescent="0.2">
      <c r="A544" s="8"/>
      <c r="B544" s="18" t="s">
        <v>515</v>
      </c>
      <c r="C544" s="15">
        <v>1</v>
      </c>
      <c r="D544" s="9">
        <v>0</v>
      </c>
      <c r="E544" s="9">
        <v>0</v>
      </c>
      <c r="F544" s="9">
        <v>2</v>
      </c>
      <c r="G544" s="10">
        <f t="shared" si="107"/>
        <v>5.3763440860215058E-3</v>
      </c>
      <c r="H544" s="10" t="str">
        <f t="shared" si="108"/>
        <v/>
      </c>
      <c r="I544" s="10" t="str">
        <f t="shared" si="109"/>
        <v/>
      </c>
      <c r="J544" s="10">
        <f t="shared" si="110"/>
        <v>2.1186440677966102E-3</v>
      </c>
      <c r="K544" s="10">
        <f t="shared" si="113"/>
        <v>-1</v>
      </c>
      <c r="L544" s="10">
        <f t="shared" si="114"/>
        <v>1</v>
      </c>
      <c r="M544" s="10">
        <f t="shared" si="111"/>
        <v>-5.3763440860215058E-3</v>
      </c>
      <c r="N544" s="11" t="str">
        <f t="shared" si="112"/>
        <v/>
      </c>
    </row>
    <row r="545" spans="1:14" x14ac:dyDescent="0.2">
      <c r="A545" s="8"/>
      <c r="B545" s="18" t="s">
        <v>516</v>
      </c>
      <c r="C545" s="15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1" t="str">
        <f t="shared" si="112"/>
        <v/>
      </c>
    </row>
    <row r="546" spans="1:14" ht="25.5" x14ac:dyDescent="0.2">
      <c r="A546" s="8"/>
      <c r="B546" s="18" t="s">
        <v>517</v>
      </c>
      <c r="C546" s="15">
        <v>1</v>
      </c>
      <c r="D546" s="9">
        <v>0</v>
      </c>
      <c r="E546" s="9">
        <v>0</v>
      </c>
      <c r="F546" s="9">
        <v>0</v>
      </c>
      <c r="G546" s="10">
        <f t="shared" si="107"/>
        <v>5.3763440860215058E-3</v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>
        <f t="shared" si="113"/>
        <v>-1</v>
      </c>
      <c r="L546" s="10" t="str">
        <f t="shared" si="114"/>
        <v xml:space="preserve"> </v>
      </c>
      <c r="M546" s="10">
        <f t="shared" si="111"/>
        <v>-5.3763440860215058E-3</v>
      </c>
      <c r="N546" s="11" t="str">
        <f t="shared" si="112"/>
        <v/>
      </c>
    </row>
    <row r="547" spans="1:14" ht="25.5" x14ac:dyDescent="0.2">
      <c r="A547" s="8"/>
      <c r="B547" s="18" t="s">
        <v>518</v>
      </c>
      <c r="C547" s="1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18" t="s">
        <v>519</v>
      </c>
      <c r="C548" s="1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18" t="s">
        <v>520</v>
      </c>
      <c r="C549" s="15">
        <v>0</v>
      </c>
      <c r="D549" s="9">
        <v>0</v>
      </c>
      <c r="E549" s="9">
        <v>0</v>
      </c>
      <c r="F549" s="9">
        <v>1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>
        <f t="shared" si="110"/>
        <v>1.0593220338983051E-3</v>
      </c>
      <c r="K549" s="10" t="str">
        <f t="shared" si="113"/>
        <v xml:space="preserve"> </v>
      </c>
      <c r="L549" s="10">
        <f t="shared" si="114"/>
        <v>1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18" t="s">
        <v>521</v>
      </c>
      <c r="C550" s="15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18" t="s">
        <v>522</v>
      </c>
      <c r="C551" s="15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18" t="s">
        <v>523</v>
      </c>
      <c r="C552" s="15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18" t="s">
        <v>524</v>
      </c>
      <c r="C553" s="15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1" t="str">
        <f t="shared" si="112"/>
        <v/>
      </c>
    </row>
    <row r="554" spans="1:14" ht="25.5" x14ac:dyDescent="0.2">
      <c r="A554" s="8"/>
      <c r="B554" s="18" t="s">
        <v>525</v>
      </c>
      <c r="C554" s="1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18" t="s">
        <v>526</v>
      </c>
      <c r="C555" s="1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18" t="s">
        <v>527</v>
      </c>
      <c r="C556" s="1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18" t="s">
        <v>528</v>
      </c>
      <c r="C557" s="1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18" t="s">
        <v>529</v>
      </c>
      <c r="C558" s="15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1" t="str">
        <f t="shared" si="112"/>
        <v/>
      </c>
    </row>
    <row r="559" spans="1:14" ht="30" customHeight="1" x14ac:dyDescent="0.2">
      <c r="A559" s="8"/>
      <c r="B559" s="18" t="s">
        <v>530</v>
      </c>
      <c r="C559" s="15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1" t="str">
        <f t="shared" si="112"/>
        <v/>
      </c>
    </row>
    <row r="560" spans="1:14" ht="25.5" x14ac:dyDescent="0.2">
      <c r="A560" s="8"/>
      <c r="B560" s="18" t="s">
        <v>531</v>
      </c>
      <c r="C560" s="1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18" t="s">
        <v>532</v>
      </c>
      <c r="C561" s="15">
        <v>0</v>
      </c>
      <c r="D561" s="9">
        <v>2</v>
      </c>
      <c r="E561" s="9">
        <v>0</v>
      </c>
      <c r="F561" s="9">
        <v>0</v>
      </c>
      <c r="G561" s="10" t="str">
        <f t="shared" si="107"/>
        <v/>
      </c>
      <c r="H561" s="10">
        <f t="shared" si="108"/>
        <v>1.0810810810810811E-2</v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>
        <f t="shared" si="114"/>
        <v>-1</v>
      </c>
      <c r="M561" s="10" t="str">
        <f t="shared" si="111"/>
        <v/>
      </c>
      <c r="N561" s="11">
        <f t="shared" si="112"/>
        <v>-1.0810810810810811E-2</v>
      </c>
    </row>
    <row r="562" spans="1:14" x14ac:dyDescent="0.2">
      <c r="A562" s="8"/>
      <c r="B562" s="18" t="s">
        <v>533</v>
      </c>
      <c r="C562" s="1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18" t="s">
        <v>534</v>
      </c>
      <c r="C563" s="15">
        <v>4</v>
      </c>
      <c r="D563" s="9">
        <v>0</v>
      </c>
      <c r="E563" s="9">
        <v>354</v>
      </c>
      <c r="F563" s="9">
        <v>433</v>
      </c>
      <c r="G563" s="10">
        <f t="shared" ref="G563:G604" si="115">+IF(C563=0,"",C563/C$371)</f>
        <v>2.1505376344086023E-2</v>
      </c>
      <c r="H563" s="10" t="str">
        <f t="shared" ref="H563:H604" si="116">+IF(D563=0,"",D563/D$371)</f>
        <v/>
      </c>
      <c r="I563" s="10">
        <f t="shared" ref="I563:I604" si="117">+IF(E563=0,"",E563/E$371)</f>
        <v>0.41745283018867924</v>
      </c>
      <c r="J563" s="10">
        <f t="shared" ref="J563:J604" si="118">+IF(F563=0,"",F563/F$371)</f>
        <v>0.4586864406779661</v>
      </c>
      <c r="K563" s="10">
        <f t="shared" si="113"/>
        <v>87.5</v>
      </c>
      <c r="L563" s="10">
        <f t="shared" si="114"/>
        <v>1</v>
      </c>
      <c r="M563" s="10">
        <f t="shared" ref="M563:M604" si="119">+IF(OR(AND(G563=""),(K563="")),"",G563*K563)</f>
        <v>1.881720430107527</v>
      </c>
      <c r="N563" s="11" t="str">
        <f t="shared" ref="N563:N604" si="120">+IF(OR(AND(H563=""),(L563="")),"",H563*L563)</f>
        <v/>
      </c>
    </row>
    <row r="564" spans="1:14" x14ac:dyDescent="0.2">
      <c r="A564" s="8"/>
      <c r="B564" s="18" t="s">
        <v>535</v>
      </c>
      <c r="C564" s="15">
        <v>2</v>
      </c>
      <c r="D564" s="9">
        <v>3</v>
      </c>
      <c r="E564" s="9">
        <v>0</v>
      </c>
      <c r="F564" s="9">
        <v>1</v>
      </c>
      <c r="G564" s="10">
        <f t="shared" si="115"/>
        <v>1.0752688172043012E-2</v>
      </c>
      <c r="H564" s="10">
        <f t="shared" si="116"/>
        <v>1.6216216216216217E-2</v>
      </c>
      <c r="I564" s="10" t="str">
        <f t="shared" si="117"/>
        <v/>
      </c>
      <c r="J564" s="10">
        <f t="shared" si="118"/>
        <v>1.0593220338983051E-3</v>
      </c>
      <c r="K564" s="10">
        <f t="shared" ref="K564:K604" si="121">+IF(AND(C564=0,E564=0)," ",IF(C564=0,1,IF(E564=0,-1,(E564-C564)/C564)))</f>
        <v>-1</v>
      </c>
      <c r="L564" s="10">
        <f t="shared" ref="L564:L604" si="122">+IF(AND(D564=0,F564=0)," ",IF(D564=0,1,IF(F564=0,-1,(F564-D564)/D564)))</f>
        <v>-0.66666666666666663</v>
      </c>
      <c r="M564" s="10">
        <f t="shared" si="119"/>
        <v>-1.0752688172043012E-2</v>
      </c>
      <c r="N564" s="11">
        <f t="shared" si="120"/>
        <v>-1.0810810810810811E-2</v>
      </c>
    </row>
    <row r="565" spans="1:14" ht="25.5" x14ac:dyDescent="0.2">
      <c r="A565" s="8"/>
      <c r="B565" s="18" t="s">
        <v>536</v>
      </c>
      <c r="C565" s="15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1" t="str">
        <f t="shared" si="120"/>
        <v/>
      </c>
    </row>
    <row r="566" spans="1:14" x14ac:dyDescent="0.2">
      <c r="A566" s="8"/>
      <c r="B566" s="18" t="s">
        <v>537</v>
      </c>
      <c r="C566" s="1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18" t="s">
        <v>538</v>
      </c>
      <c r="C567" s="15">
        <v>0</v>
      </c>
      <c r="D567" s="9">
        <v>0</v>
      </c>
      <c r="E567" s="9">
        <v>0</v>
      </c>
      <c r="F567" s="9">
        <v>1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>
        <f t="shared" si="118"/>
        <v>1.0593220338983051E-3</v>
      </c>
      <c r="K567" s="10" t="str">
        <f t="shared" si="121"/>
        <v xml:space="preserve"> </v>
      </c>
      <c r="L567" s="10">
        <f t="shared" si="122"/>
        <v>1</v>
      </c>
      <c r="M567" s="10" t="str">
        <f t="shared" si="119"/>
        <v/>
      </c>
      <c r="N567" s="11" t="str">
        <f t="shared" si="120"/>
        <v/>
      </c>
    </row>
    <row r="568" spans="1:14" x14ac:dyDescent="0.2">
      <c r="A568" s="8"/>
      <c r="B568" s="18" t="s">
        <v>539</v>
      </c>
      <c r="C568" s="15">
        <v>0</v>
      </c>
      <c r="D568" s="9">
        <v>1</v>
      </c>
      <c r="E568" s="9">
        <v>0</v>
      </c>
      <c r="F568" s="9">
        <v>1</v>
      </c>
      <c r="G568" s="10" t="str">
        <f t="shared" si="115"/>
        <v/>
      </c>
      <c r="H568" s="10">
        <f t="shared" si="116"/>
        <v>5.4054054054054057E-3</v>
      </c>
      <c r="I568" s="10" t="str">
        <f t="shared" si="117"/>
        <v/>
      </c>
      <c r="J568" s="10">
        <f t="shared" si="118"/>
        <v>1.0593220338983051E-3</v>
      </c>
      <c r="K568" s="10" t="str">
        <f t="shared" si="121"/>
        <v xml:space="preserve"> </v>
      </c>
      <c r="L568" s="10">
        <f t="shared" si="122"/>
        <v>0</v>
      </c>
      <c r="M568" s="10" t="str">
        <f t="shared" si="119"/>
        <v/>
      </c>
      <c r="N568" s="11">
        <f t="shared" si="120"/>
        <v>0</v>
      </c>
    </row>
    <row r="569" spans="1:14" x14ac:dyDescent="0.2">
      <c r="A569" s="8"/>
      <c r="B569" s="18" t="s">
        <v>540</v>
      </c>
      <c r="C569" s="1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18" t="s">
        <v>541</v>
      </c>
      <c r="C570" s="15">
        <v>1</v>
      </c>
      <c r="D570" s="9">
        <v>0</v>
      </c>
      <c r="E570" s="9">
        <v>0</v>
      </c>
      <c r="F570" s="9">
        <v>0</v>
      </c>
      <c r="G570" s="10">
        <f t="shared" si="115"/>
        <v>5.3763440860215058E-3</v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>
        <f t="shared" si="121"/>
        <v>-1</v>
      </c>
      <c r="L570" s="10" t="str">
        <f t="shared" si="122"/>
        <v xml:space="preserve"> </v>
      </c>
      <c r="M570" s="10">
        <f t="shared" si="119"/>
        <v>-5.3763440860215058E-3</v>
      </c>
      <c r="N570" s="11" t="str">
        <f t="shared" si="120"/>
        <v/>
      </c>
    </row>
    <row r="571" spans="1:14" x14ac:dyDescent="0.2">
      <c r="A571" s="8"/>
      <c r="B571" s="18" t="s">
        <v>542</v>
      </c>
      <c r="C571" s="15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11" t="str">
        <f t="shared" si="120"/>
        <v/>
      </c>
    </row>
    <row r="572" spans="1:14" x14ac:dyDescent="0.2">
      <c r="A572" s="8"/>
      <c r="B572" s="18" t="s">
        <v>543</v>
      </c>
      <c r="C572" s="1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18" t="s">
        <v>544</v>
      </c>
      <c r="C573" s="15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1" t="str">
        <f t="shared" si="120"/>
        <v/>
      </c>
    </row>
    <row r="574" spans="1:14" x14ac:dyDescent="0.2">
      <c r="A574" s="8"/>
      <c r="B574" s="18" t="s">
        <v>545</v>
      </c>
      <c r="C574" s="15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18" t="s">
        <v>546</v>
      </c>
      <c r="C575" s="1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18" t="s">
        <v>547</v>
      </c>
      <c r="C576" s="1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18" t="s">
        <v>548</v>
      </c>
      <c r="C577" s="15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1" t="str">
        <f t="shared" si="120"/>
        <v/>
      </c>
    </row>
    <row r="578" spans="1:14" ht="25.5" x14ac:dyDescent="0.2">
      <c r="A578" s="8"/>
      <c r="B578" s="18" t="s">
        <v>549</v>
      </c>
      <c r="C578" s="15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1" t="str">
        <f t="shared" si="120"/>
        <v/>
      </c>
    </row>
    <row r="579" spans="1:14" x14ac:dyDescent="0.2">
      <c r="A579" s="8"/>
      <c r="B579" s="18" t="s">
        <v>550</v>
      </c>
      <c r="C579" s="1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18" t="s">
        <v>551</v>
      </c>
      <c r="C580" s="15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1" t="str">
        <f t="shared" si="120"/>
        <v/>
      </c>
    </row>
    <row r="581" spans="1:14" ht="25.5" x14ac:dyDescent="0.2">
      <c r="A581" s="8"/>
      <c r="B581" s="18" t="s">
        <v>552</v>
      </c>
      <c r="C581" s="15">
        <v>0</v>
      </c>
      <c r="D581" s="9">
        <v>1</v>
      </c>
      <c r="E581" s="9">
        <v>0</v>
      </c>
      <c r="F581" s="9">
        <v>0</v>
      </c>
      <c r="G581" s="10" t="str">
        <f t="shared" si="115"/>
        <v/>
      </c>
      <c r="H581" s="10">
        <f t="shared" si="116"/>
        <v>5.4054054054054057E-3</v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>
        <f t="shared" si="122"/>
        <v>-1</v>
      </c>
      <c r="M581" s="10" t="str">
        <f t="shared" si="119"/>
        <v/>
      </c>
      <c r="N581" s="11">
        <f t="shared" si="120"/>
        <v>-5.4054054054054057E-3</v>
      </c>
    </row>
    <row r="582" spans="1:14" x14ac:dyDescent="0.2">
      <c r="A582" s="8"/>
      <c r="B582" s="18" t="s">
        <v>553</v>
      </c>
      <c r="C582" s="1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18" t="s">
        <v>554</v>
      </c>
      <c r="C583" s="15">
        <v>0</v>
      </c>
      <c r="D583" s="9">
        <v>0</v>
      </c>
      <c r="E583" s="9">
        <v>0</v>
      </c>
      <c r="F583" s="9">
        <v>0</v>
      </c>
      <c r="G583" s="10" t="str">
        <f t="shared" si="115"/>
        <v/>
      </c>
      <c r="H583" s="10" t="str">
        <f t="shared" si="116"/>
        <v/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 t="str">
        <f t="shared" si="122"/>
        <v xml:space="preserve"> </v>
      </c>
      <c r="M583" s="10" t="str">
        <f t="shared" si="119"/>
        <v/>
      </c>
      <c r="N583" s="11" t="str">
        <f t="shared" si="120"/>
        <v/>
      </c>
    </row>
    <row r="584" spans="1:14" ht="25.5" x14ac:dyDescent="0.2">
      <c r="A584" s="8"/>
      <c r="B584" s="18" t="s">
        <v>555</v>
      </c>
      <c r="C584" s="1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18" t="s">
        <v>556</v>
      </c>
      <c r="C585" s="15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11" t="str">
        <f t="shared" si="120"/>
        <v/>
      </c>
    </row>
    <row r="586" spans="1:14" x14ac:dyDescent="0.2">
      <c r="A586" s="8"/>
      <c r="B586" s="18" t="s">
        <v>557</v>
      </c>
      <c r="C586" s="15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18" t="s">
        <v>558</v>
      </c>
      <c r="C587" s="1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18" t="s">
        <v>559</v>
      </c>
      <c r="C588" s="15">
        <v>0</v>
      </c>
      <c r="D588" s="9">
        <v>10</v>
      </c>
      <c r="E588" s="9">
        <v>0</v>
      </c>
      <c r="F588" s="9">
        <v>3</v>
      </c>
      <c r="G588" s="10" t="str">
        <f t="shared" si="115"/>
        <v/>
      </c>
      <c r="H588" s="10">
        <f t="shared" si="116"/>
        <v>5.4054054054054057E-2</v>
      </c>
      <c r="I588" s="10" t="str">
        <f t="shared" si="117"/>
        <v/>
      </c>
      <c r="J588" s="10">
        <f t="shared" si="118"/>
        <v>3.1779661016949155E-3</v>
      </c>
      <c r="K588" s="10" t="str">
        <f t="shared" si="121"/>
        <v xml:space="preserve"> </v>
      </c>
      <c r="L588" s="10">
        <f t="shared" si="122"/>
        <v>-0.7</v>
      </c>
      <c r="M588" s="10" t="str">
        <f t="shared" si="119"/>
        <v/>
      </c>
      <c r="N588" s="11">
        <f t="shared" si="120"/>
        <v>-3.783783783783784E-2</v>
      </c>
    </row>
    <row r="589" spans="1:14" ht="25.5" x14ac:dyDescent="0.2">
      <c r="A589" s="8"/>
      <c r="B589" s="18" t="s">
        <v>560</v>
      </c>
      <c r="C589" s="15">
        <v>0</v>
      </c>
      <c r="D589" s="9">
        <v>2</v>
      </c>
      <c r="E589" s="9">
        <v>2</v>
      </c>
      <c r="F589" s="9">
        <v>26</v>
      </c>
      <c r="G589" s="10" t="str">
        <f t="shared" si="115"/>
        <v/>
      </c>
      <c r="H589" s="10">
        <f t="shared" si="116"/>
        <v>1.0810810810810811E-2</v>
      </c>
      <c r="I589" s="10">
        <f t="shared" si="117"/>
        <v>2.3584905660377358E-3</v>
      </c>
      <c r="J589" s="10">
        <f t="shared" si="118"/>
        <v>2.7542372881355932E-2</v>
      </c>
      <c r="K589" s="10">
        <f t="shared" si="121"/>
        <v>1</v>
      </c>
      <c r="L589" s="10">
        <f t="shared" si="122"/>
        <v>12</v>
      </c>
      <c r="M589" s="10" t="str">
        <f t="shared" si="119"/>
        <v/>
      </c>
      <c r="N589" s="11">
        <f t="shared" si="120"/>
        <v>0.12972972972972974</v>
      </c>
    </row>
    <row r="590" spans="1:14" x14ac:dyDescent="0.2">
      <c r="A590" s="8"/>
      <c r="B590" s="18" t="s">
        <v>561</v>
      </c>
      <c r="C590" s="15">
        <v>0</v>
      </c>
      <c r="D590" s="9">
        <v>9</v>
      </c>
      <c r="E590" s="9">
        <v>0</v>
      </c>
      <c r="F590" s="9">
        <v>3</v>
      </c>
      <c r="G590" s="10" t="str">
        <f t="shared" si="115"/>
        <v/>
      </c>
      <c r="H590" s="10">
        <f t="shared" si="116"/>
        <v>4.8648648648648651E-2</v>
      </c>
      <c r="I590" s="10" t="str">
        <f t="shared" si="117"/>
        <v/>
      </c>
      <c r="J590" s="10">
        <f t="shared" si="118"/>
        <v>3.1779661016949155E-3</v>
      </c>
      <c r="K590" s="10" t="str">
        <f t="shared" si="121"/>
        <v xml:space="preserve"> </v>
      </c>
      <c r="L590" s="10">
        <f t="shared" si="122"/>
        <v>-0.66666666666666663</v>
      </c>
      <c r="M590" s="10" t="str">
        <f t="shared" si="119"/>
        <v/>
      </c>
      <c r="N590" s="11">
        <f t="shared" si="120"/>
        <v>-3.2432432432432434E-2</v>
      </c>
    </row>
    <row r="591" spans="1:14" x14ac:dyDescent="0.2">
      <c r="A591" s="8"/>
      <c r="B591" s="18" t="s">
        <v>562</v>
      </c>
      <c r="C591" s="15">
        <v>0</v>
      </c>
      <c r="D591" s="9">
        <v>1</v>
      </c>
      <c r="E591" s="9">
        <v>0</v>
      </c>
      <c r="F591" s="9">
        <v>1</v>
      </c>
      <c r="G591" s="10" t="str">
        <f t="shared" si="115"/>
        <v/>
      </c>
      <c r="H591" s="10">
        <f t="shared" si="116"/>
        <v>5.4054054054054057E-3</v>
      </c>
      <c r="I591" s="10" t="str">
        <f t="shared" si="117"/>
        <v/>
      </c>
      <c r="J591" s="10">
        <f t="shared" si="118"/>
        <v>1.0593220338983051E-3</v>
      </c>
      <c r="K591" s="10" t="str">
        <f t="shared" si="121"/>
        <v xml:space="preserve"> </v>
      </c>
      <c r="L591" s="10">
        <f t="shared" si="122"/>
        <v>0</v>
      </c>
      <c r="M591" s="10" t="str">
        <f t="shared" si="119"/>
        <v/>
      </c>
      <c r="N591" s="11">
        <f t="shared" si="120"/>
        <v>0</v>
      </c>
    </row>
    <row r="592" spans="1:14" x14ac:dyDescent="0.2">
      <c r="A592" s="8"/>
      <c r="B592" s="18" t="s">
        <v>563</v>
      </c>
      <c r="C592" s="1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18" t="s">
        <v>564</v>
      </c>
      <c r="C593" s="1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18" t="s">
        <v>565</v>
      </c>
      <c r="C594" s="15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1" t="str">
        <f t="shared" si="120"/>
        <v/>
      </c>
    </row>
    <row r="595" spans="1:14" x14ac:dyDescent="0.2">
      <c r="A595" s="8"/>
      <c r="B595" s="18" t="s">
        <v>566</v>
      </c>
      <c r="C595" s="15">
        <v>0</v>
      </c>
      <c r="D595" s="9">
        <v>0</v>
      </c>
      <c r="E595" s="9">
        <v>1</v>
      </c>
      <c r="F595" s="9">
        <v>1</v>
      </c>
      <c r="G595" s="10" t="str">
        <f t="shared" si="115"/>
        <v/>
      </c>
      <c r="H595" s="10" t="str">
        <f t="shared" si="116"/>
        <v/>
      </c>
      <c r="I595" s="10">
        <f t="shared" si="117"/>
        <v>1.1792452830188679E-3</v>
      </c>
      <c r="J595" s="10">
        <f t="shared" si="118"/>
        <v>1.0593220338983051E-3</v>
      </c>
      <c r="K595" s="10">
        <f t="shared" si="121"/>
        <v>1</v>
      </c>
      <c r="L595" s="10">
        <f t="shared" si="122"/>
        <v>1</v>
      </c>
      <c r="M595" s="10" t="str">
        <f t="shared" si="119"/>
        <v/>
      </c>
      <c r="N595" s="11" t="str">
        <f t="shared" si="120"/>
        <v/>
      </c>
    </row>
    <row r="596" spans="1:14" x14ac:dyDescent="0.2">
      <c r="A596" s="8"/>
      <c r="B596" s="18" t="s">
        <v>567</v>
      </c>
      <c r="C596" s="1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18" t="s">
        <v>568</v>
      </c>
      <c r="C597" s="15">
        <v>0</v>
      </c>
      <c r="D597" s="9">
        <v>4</v>
      </c>
      <c r="E597" s="9">
        <v>0</v>
      </c>
      <c r="F597" s="9">
        <v>2</v>
      </c>
      <c r="G597" s="10" t="str">
        <f t="shared" si="115"/>
        <v/>
      </c>
      <c r="H597" s="10">
        <f t="shared" si="116"/>
        <v>2.1621621621621623E-2</v>
      </c>
      <c r="I597" s="10" t="str">
        <f t="shared" si="117"/>
        <v/>
      </c>
      <c r="J597" s="10">
        <f t="shared" si="118"/>
        <v>2.1186440677966102E-3</v>
      </c>
      <c r="K597" s="10" t="str">
        <f t="shared" si="121"/>
        <v xml:space="preserve"> </v>
      </c>
      <c r="L597" s="10">
        <f t="shared" si="122"/>
        <v>-0.5</v>
      </c>
      <c r="M597" s="10" t="str">
        <f t="shared" si="119"/>
        <v/>
      </c>
      <c r="N597" s="11">
        <f t="shared" si="120"/>
        <v>-1.0810810810810811E-2</v>
      </c>
    </row>
    <row r="598" spans="1:14" x14ac:dyDescent="0.2">
      <c r="A598" s="8"/>
      <c r="B598" s="18" t="s">
        <v>569</v>
      </c>
      <c r="C598" s="15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11" t="str">
        <f t="shared" si="120"/>
        <v/>
      </c>
    </row>
    <row r="599" spans="1:14" ht="25.5" x14ac:dyDescent="0.2">
      <c r="A599" s="8"/>
      <c r="B599" s="18" t="s">
        <v>570</v>
      </c>
      <c r="C599" s="15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18" t="s">
        <v>571</v>
      </c>
      <c r="C600" s="15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1" t="str">
        <f t="shared" si="120"/>
        <v/>
      </c>
    </row>
    <row r="601" spans="1:14" x14ac:dyDescent="0.2">
      <c r="A601" s="8"/>
      <c r="B601" s="18" t="s">
        <v>572</v>
      </c>
      <c r="C601" s="1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18" t="s">
        <v>573</v>
      </c>
      <c r="C602" s="15">
        <v>0</v>
      </c>
      <c r="D602" s="9">
        <v>1</v>
      </c>
      <c r="E602" s="9">
        <v>0</v>
      </c>
      <c r="F602" s="9">
        <v>0</v>
      </c>
      <c r="G602" s="10" t="str">
        <f t="shared" si="115"/>
        <v/>
      </c>
      <c r="H602" s="10">
        <f t="shared" si="116"/>
        <v>5.4054054054054057E-3</v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>
        <f t="shared" si="122"/>
        <v>-1</v>
      </c>
      <c r="M602" s="10" t="str">
        <f t="shared" si="119"/>
        <v/>
      </c>
      <c r="N602" s="11">
        <f t="shared" si="120"/>
        <v>-5.4054054054054057E-3</v>
      </c>
    </row>
    <row r="603" spans="1:14" ht="25.5" x14ac:dyDescent="0.2">
      <c r="A603" s="8"/>
      <c r="B603" s="18" t="s">
        <v>574</v>
      </c>
      <c r="C603" s="1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19" t="s">
        <v>575</v>
      </c>
      <c r="C604" s="16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6" t="s">
        <v>3</v>
      </c>
      <c r="C609" s="45" t="s">
        <v>16</v>
      </c>
      <c r="D609" s="46"/>
      <c r="E609" s="46"/>
      <c r="F609" s="40"/>
      <c r="G609" s="45" t="s">
        <v>5</v>
      </c>
      <c r="H609" s="46"/>
      <c r="I609" s="46"/>
      <c r="J609" s="46"/>
      <c r="K609" s="45" t="s">
        <v>17</v>
      </c>
      <c r="L609" s="42"/>
      <c r="M609" s="41" t="s">
        <v>7</v>
      </c>
      <c r="N609" s="42"/>
    </row>
    <row r="610" spans="1:14" ht="15.75" thickBot="1" x14ac:dyDescent="0.25">
      <c r="A610" s="7"/>
      <c r="B610" s="37"/>
      <c r="C610" s="39">
        <v>2022</v>
      </c>
      <c r="D610" s="40"/>
      <c r="E610" s="44">
        <v>2023</v>
      </c>
      <c r="F610" s="40"/>
      <c r="G610" s="39">
        <v>2022</v>
      </c>
      <c r="H610" s="40"/>
      <c r="I610" s="44">
        <v>2023</v>
      </c>
      <c r="J610" s="40"/>
      <c r="K610" s="47"/>
      <c r="L610" s="43"/>
      <c r="M610" s="31"/>
      <c r="N610" s="43"/>
    </row>
    <row r="611" spans="1:14" ht="15.75" thickBot="1" x14ac:dyDescent="0.25">
      <c r="A611" s="8"/>
      <c r="B611" s="38"/>
      <c r="C611" s="20" t="s">
        <v>8</v>
      </c>
      <c r="D611" s="20" t="s">
        <v>9</v>
      </c>
      <c r="E611" s="20" t="s">
        <v>8</v>
      </c>
      <c r="F611" s="20" t="s">
        <v>9</v>
      </c>
      <c r="G611" s="20" t="s">
        <v>8</v>
      </c>
      <c r="H611" s="20" t="s">
        <v>9</v>
      </c>
      <c r="I611" s="20" t="s">
        <v>8</v>
      </c>
      <c r="J611" s="20" t="s">
        <v>9</v>
      </c>
      <c r="K611" s="20" t="s">
        <v>8</v>
      </c>
      <c r="L611" s="20" t="s">
        <v>9</v>
      </c>
      <c r="M611" s="20" t="s">
        <v>8</v>
      </c>
      <c r="N611" s="20" t="s">
        <v>9</v>
      </c>
    </row>
    <row r="612" spans="1:14" ht="15.75" thickBot="1" x14ac:dyDescent="0.25">
      <c r="A612" s="8"/>
      <c r="B612" s="17" t="s">
        <v>14</v>
      </c>
      <c r="C612" s="21">
        <f>SUM(C613:C640)</f>
        <v>2788</v>
      </c>
      <c r="D612" s="21">
        <f>SUM(D613:D640)</f>
        <v>2668</v>
      </c>
      <c r="E612" s="21">
        <f>SUM(E613:E640)</f>
        <v>2450</v>
      </c>
      <c r="F612" s="21">
        <f>SUM(F613:F640)</f>
        <v>2735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-0.1212338593974175</v>
      </c>
      <c r="L612" s="22">
        <f>+IF(AND(D612=0,F612=0),"",IF(D612=0,1,IF(F612=0,-1,(F612-D612)/D612)))</f>
        <v>2.5112443778110945E-2</v>
      </c>
      <c r="M612" s="22">
        <f t="shared" ref="M612:M640" si="127">+IF(OR(AND(G612=""),(K612="")),"",G612*K612)</f>
        <v>-0.1212338593974175</v>
      </c>
      <c r="N612" s="23">
        <f t="shared" ref="N612:N640" si="128">+IF(OR(AND(H612=""),(L612="")),"",H612*L612)</f>
        <v>2.5112443778110945E-2</v>
      </c>
    </row>
    <row r="613" spans="1:14" x14ac:dyDescent="0.2">
      <c r="A613" s="8"/>
      <c r="B613" s="28" t="s">
        <v>576</v>
      </c>
      <c r="C613" s="27">
        <v>0</v>
      </c>
      <c r="D613" s="24">
        <v>0</v>
      </c>
      <c r="E613" s="24">
        <v>0</v>
      </c>
      <c r="F613" s="24">
        <v>1</v>
      </c>
      <c r="G613" s="25" t="str">
        <f t="shared" si="123"/>
        <v/>
      </c>
      <c r="H613" s="25" t="str">
        <f t="shared" si="124"/>
        <v/>
      </c>
      <c r="I613" s="25" t="str">
        <f t="shared" si="125"/>
        <v/>
      </c>
      <c r="J613" s="25">
        <f t="shared" si="126"/>
        <v>3.6563071297989033E-4</v>
      </c>
      <c r="K613" s="25" t="str">
        <f t="shared" ref="K613:K640" si="129">+IF(AND(C613=0,E613=0)," ",IF(C613=0,1,IF(E613=0,-1,(E613-C613)/C613)))</f>
        <v xml:space="preserve"> </v>
      </c>
      <c r="L613" s="25">
        <f t="shared" ref="L613:L640" si="130">+IF(AND(D613=0,F613=0)," ",IF(D613=0,1,IF(F613=0,-1,(F613-D613)/D613)))</f>
        <v>1</v>
      </c>
      <c r="M613" s="25" t="str">
        <f t="shared" si="127"/>
        <v/>
      </c>
      <c r="N613" s="26" t="str">
        <f t="shared" si="128"/>
        <v/>
      </c>
    </row>
    <row r="614" spans="1:14" x14ac:dyDescent="0.2">
      <c r="A614" s="8"/>
      <c r="B614" s="18" t="s">
        <v>577</v>
      </c>
      <c r="C614" s="15">
        <v>0</v>
      </c>
      <c r="D614" s="9">
        <v>11</v>
      </c>
      <c r="E614" s="9">
        <v>1</v>
      </c>
      <c r="F614" s="9">
        <v>4</v>
      </c>
      <c r="G614" s="10" t="str">
        <f t="shared" si="123"/>
        <v/>
      </c>
      <c r="H614" s="10">
        <f t="shared" si="124"/>
        <v>4.1229385307346329E-3</v>
      </c>
      <c r="I614" s="10">
        <f t="shared" si="125"/>
        <v>4.0816326530612246E-4</v>
      </c>
      <c r="J614" s="10">
        <f t="shared" si="126"/>
        <v>1.4625228519195613E-3</v>
      </c>
      <c r="K614" s="10">
        <f t="shared" si="129"/>
        <v>1</v>
      </c>
      <c r="L614" s="10">
        <f t="shared" si="130"/>
        <v>-0.63636363636363635</v>
      </c>
      <c r="M614" s="10" t="str">
        <f t="shared" si="127"/>
        <v/>
      </c>
      <c r="N614" s="11">
        <f t="shared" si="128"/>
        <v>-2.6236881559220391E-3</v>
      </c>
    </row>
    <row r="615" spans="1:14" ht="25.5" x14ac:dyDescent="0.2">
      <c r="A615" s="8"/>
      <c r="B615" s="18" t="s">
        <v>578</v>
      </c>
      <c r="C615" s="15">
        <v>30</v>
      </c>
      <c r="D615" s="9">
        <v>4</v>
      </c>
      <c r="E615" s="9">
        <v>7</v>
      </c>
      <c r="F615" s="9">
        <v>3</v>
      </c>
      <c r="G615" s="10">
        <f t="shared" si="123"/>
        <v>1.0760401721664276E-2</v>
      </c>
      <c r="H615" s="10">
        <f t="shared" si="124"/>
        <v>1.4992503748125937E-3</v>
      </c>
      <c r="I615" s="10">
        <f t="shared" si="125"/>
        <v>2.8571428571428571E-3</v>
      </c>
      <c r="J615" s="10">
        <f t="shared" si="126"/>
        <v>1.0968921389396709E-3</v>
      </c>
      <c r="K615" s="10">
        <f t="shared" si="129"/>
        <v>-0.76666666666666672</v>
      </c>
      <c r="L615" s="10">
        <f t="shared" si="130"/>
        <v>-0.25</v>
      </c>
      <c r="M615" s="10">
        <f t="shared" si="127"/>
        <v>-8.2496413199426126E-3</v>
      </c>
      <c r="N615" s="11">
        <f t="shared" si="128"/>
        <v>-3.7481259370314841E-4</v>
      </c>
    </row>
    <row r="616" spans="1:14" x14ac:dyDescent="0.2">
      <c r="A616" s="8"/>
      <c r="B616" s="18" t="s">
        <v>579</v>
      </c>
      <c r="C616" s="15">
        <v>33</v>
      </c>
      <c r="D616" s="9">
        <v>3</v>
      </c>
      <c r="E616" s="9">
        <v>29</v>
      </c>
      <c r="F616" s="9">
        <v>5</v>
      </c>
      <c r="G616" s="10">
        <f t="shared" si="123"/>
        <v>1.1836441893830704E-2</v>
      </c>
      <c r="H616" s="10">
        <f t="shared" si="124"/>
        <v>1.1244377811094452E-3</v>
      </c>
      <c r="I616" s="10">
        <f t="shared" si="125"/>
        <v>1.1836734693877551E-2</v>
      </c>
      <c r="J616" s="10">
        <f t="shared" si="126"/>
        <v>1.8281535648994515E-3</v>
      </c>
      <c r="K616" s="10">
        <f t="shared" si="129"/>
        <v>-0.12121212121212122</v>
      </c>
      <c r="L616" s="10">
        <f t="shared" si="130"/>
        <v>0.66666666666666663</v>
      </c>
      <c r="M616" s="10">
        <f t="shared" si="127"/>
        <v>-1.4347202295552368E-3</v>
      </c>
      <c r="N616" s="11">
        <f t="shared" si="128"/>
        <v>7.4962518740629672E-4</v>
      </c>
    </row>
    <row r="617" spans="1:14" x14ac:dyDescent="0.2">
      <c r="A617" s="8"/>
      <c r="B617" s="18" t="s">
        <v>580</v>
      </c>
      <c r="C617" s="15">
        <v>0</v>
      </c>
      <c r="D617" s="9">
        <v>1</v>
      </c>
      <c r="E617" s="9">
        <v>68</v>
      </c>
      <c r="F617" s="9">
        <v>20</v>
      </c>
      <c r="G617" s="10" t="str">
        <f t="shared" si="123"/>
        <v/>
      </c>
      <c r="H617" s="10">
        <f t="shared" si="124"/>
        <v>3.7481259370314841E-4</v>
      </c>
      <c r="I617" s="10">
        <f t="shared" si="125"/>
        <v>2.7755102040816326E-2</v>
      </c>
      <c r="J617" s="10">
        <f t="shared" si="126"/>
        <v>7.3126142595978062E-3</v>
      </c>
      <c r="K617" s="10">
        <f t="shared" si="129"/>
        <v>1</v>
      </c>
      <c r="L617" s="10">
        <f t="shared" si="130"/>
        <v>19</v>
      </c>
      <c r="M617" s="10" t="str">
        <f t="shared" si="127"/>
        <v/>
      </c>
      <c r="N617" s="11">
        <f t="shared" si="128"/>
        <v>7.1214392803598198E-3</v>
      </c>
    </row>
    <row r="618" spans="1:14" x14ac:dyDescent="0.2">
      <c r="A618" s="8"/>
      <c r="B618" s="18" t="s">
        <v>581</v>
      </c>
      <c r="C618" s="15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1" t="str">
        <f t="shared" si="128"/>
        <v/>
      </c>
    </row>
    <row r="619" spans="1:14" x14ac:dyDescent="0.2">
      <c r="A619" s="8"/>
      <c r="B619" s="18" t="s">
        <v>582</v>
      </c>
      <c r="C619" s="15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11" t="str">
        <f t="shared" si="128"/>
        <v/>
      </c>
    </row>
    <row r="620" spans="1:14" x14ac:dyDescent="0.2">
      <c r="A620" s="8"/>
      <c r="B620" s="18" t="s">
        <v>583</v>
      </c>
      <c r="C620" s="15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11" t="str">
        <f t="shared" si="128"/>
        <v/>
      </c>
    </row>
    <row r="621" spans="1:14" x14ac:dyDescent="0.2">
      <c r="A621" s="8"/>
      <c r="B621" s="18" t="s">
        <v>584</v>
      </c>
      <c r="C621" s="15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1" t="str">
        <f t="shared" si="128"/>
        <v/>
      </c>
    </row>
    <row r="622" spans="1:14" ht="28.5" customHeight="1" x14ac:dyDescent="0.2">
      <c r="A622" s="8"/>
      <c r="B622" s="18" t="s">
        <v>585</v>
      </c>
      <c r="C622" s="15">
        <v>12</v>
      </c>
      <c r="D622" s="9">
        <v>15</v>
      </c>
      <c r="E622" s="9">
        <v>0</v>
      </c>
      <c r="F622" s="9">
        <v>0</v>
      </c>
      <c r="G622" s="10">
        <f t="shared" si="123"/>
        <v>4.30416068866571E-3</v>
      </c>
      <c r="H622" s="10">
        <f t="shared" si="124"/>
        <v>5.6221889055472268E-3</v>
      </c>
      <c r="I622" s="10" t="str">
        <f t="shared" si="125"/>
        <v/>
      </c>
      <c r="J622" s="10" t="str">
        <f t="shared" si="126"/>
        <v/>
      </c>
      <c r="K622" s="10">
        <f t="shared" si="129"/>
        <v>-1</v>
      </c>
      <c r="L622" s="10">
        <f t="shared" si="130"/>
        <v>-1</v>
      </c>
      <c r="M622" s="10">
        <f t="shared" si="127"/>
        <v>-4.30416068866571E-3</v>
      </c>
      <c r="N622" s="11">
        <f t="shared" si="128"/>
        <v>-5.6221889055472268E-3</v>
      </c>
    </row>
    <row r="623" spans="1:14" x14ac:dyDescent="0.2">
      <c r="A623" s="8"/>
      <c r="B623" s="18" t="s">
        <v>586</v>
      </c>
      <c r="C623" s="15">
        <v>4</v>
      </c>
      <c r="D623" s="9">
        <v>0</v>
      </c>
      <c r="E623" s="9">
        <v>28</v>
      </c>
      <c r="F623" s="9">
        <v>9</v>
      </c>
      <c r="G623" s="10">
        <f t="shared" si="123"/>
        <v>1.4347202295552368E-3</v>
      </c>
      <c r="H623" s="10" t="str">
        <f t="shared" si="124"/>
        <v/>
      </c>
      <c r="I623" s="10">
        <f t="shared" si="125"/>
        <v>1.1428571428571429E-2</v>
      </c>
      <c r="J623" s="10">
        <f t="shared" si="126"/>
        <v>3.2906764168190127E-3</v>
      </c>
      <c r="K623" s="10">
        <f t="shared" si="129"/>
        <v>6</v>
      </c>
      <c r="L623" s="10">
        <f t="shared" si="130"/>
        <v>1</v>
      </c>
      <c r="M623" s="10">
        <f t="shared" si="127"/>
        <v>8.6083213773314217E-3</v>
      </c>
      <c r="N623" s="11" t="str">
        <f t="shared" si="128"/>
        <v/>
      </c>
    </row>
    <row r="624" spans="1:14" x14ac:dyDescent="0.2">
      <c r="A624" s="8"/>
      <c r="B624" s="18" t="s">
        <v>587</v>
      </c>
      <c r="C624" s="1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18" t="s">
        <v>588</v>
      </c>
      <c r="C625" s="15">
        <v>0</v>
      </c>
      <c r="D625" s="9">
        <v>0</v>
      </c>
      <c r="E625" s="9">
        <v>0</v>
      </c>
      <c r="F625" s="9">
        <v>1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>
        <f t="shared" si="126"/>
        <v>3.6563071297989033E-4</v>
      </c>
      <c r="K625" s="10" t="str">
        <f t="shared" si="129"/>
        <v xml:space="preserve"> </v>
      </c>
      <c r="L625" s="10">
        <f t="shared" si="130"/>
        <v>1</v>
      </c>
      <c r="M625" s="10" t="str">
        <f t="shared" si="127"/>
        <v/>
      </c>
      <c r="N625" s="11" t="str">
        <f t="shared" si="128"/>
        <v/>
      </c>
    </row>
    <row r="626" spans="1:14" x14ac:dyDescent="0.2">
      <c r="A626" s="8"/>
      <c r="B626" s="18" t="s">
        <v>589</v>
      </c>
      <c r="C626" s="15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18" t="s">
        <v>590</v>
      </c>
      <c r="C627" s="15">
        <v>0</v>
      </c>
      <c r="D627" s="9">
        <v>1</v>
      </c>
      <c r="E627" s="9">
        <v>0</v>
      </c>
      <c r="F627" s="9">
        <v>0</v>
      </c>
      <c r="G627" s="10" t="str">
        <f t="shared" si="123"/>
        <v/>
      </c>
      <c r="H627" s="10">
        <f t="shared" si="124"/>
        <v>3.7481259370314841E-4</v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>
        <f t="shared" si="130"/>
        <v>-1</v>
      </c>
      <c r="M627" s="10" t="str">
        <f t="shared" si="127"/>
        <v/>
      </c>
      <c r="N627" s="11">
        <f t="shared" si="128"/>
        <v>-3.7481259370314841E-4</v>
      </c>
    </row>
    <row r="628" spans="1:14" x14ac:dyDescent="0.2">
      <c r="A628" s="8"/>
      <c r="B628" s="18" t="s">
        <v>591</v>
      </c>
      <c r="C628" s="15">
        <v>2</v>
      </c>
      <c r="D628" s="9">
        <v>6</v>
      </c>
      <c r="E628" s="9">
        <v>8</v>
      </c>
      <c r="F628" s="9">
        <v>26</v>
      </c>
      <c r="G628" s="10">
        <f t="shared" si="123"/>
        <v>7.173601147776184E-4</v>
      </c>
      <c r="H628" s="10">
        <f t="shared" si="124"/>
        <v>2.2488755622188904E-3</v>
      </c>
      <c r="I628" s="10">
        <f t="shared" si="125"/>
        <v>3.2653061224489797E-3</v>
      </c>
      <c r="J628" s="10">
        <f t="shared" si="126"/>
        <v>9.5063985374771488E-3</v>
      </c>
      <c r="K628" s="10">
        <f t="shared" si="129"/>
        <v>3</v>
      </c>
      <c r="L628" s="10">
        <f t="shared" si="130"/>
        <v>3.3333333333333335</v>
      </c>
      <c r="M628" s="10">
        <f t="shared" si="127"/>
        <v>2.1520803443328554E-3</v>
      </c>
      <c r="N628" s="11">
        <f t="shared" si="128"/>
        <v>7.4962518740629685E-3</v>
      </c>
    </row>
    <row r="629" spans="1:14" x14ac:dyDescent="0.2">
      <c r="A629" s="8"/>
      <c r="B629" s="18" t="s">
        <v>592</v>
      </c>
      <c r="C629" s="15">
        <v>0</v>
      </c>
      <c r="D629" s="9">
        <v>3</v>
      </c>
      <c r="E629" s="9">
        <v>0</v>
      </c>
      <c r="F629" s="9">
        <v>2</v>
      </c>
      <c r="G629" s="10" t="str">
        <f t="shared" si="123"/>
        <v/>
      </c>
      <c r="H629" s="10">
        <f t="shared" si="124"/>
        <v>1.1244377811094452E-3</v>
      </c>
      <c r="I629" s="10" t="str">
        <f t="shared" si="125"/>
        <v/>
      </c>
      <c r="J629" s="10">
        <f t="shared" si="126"/>
        <v>7.3126142595978066E-4</v>
      </c>
      <c r="K629" s="10" t="str">
        <f t="shared" si="129"/>
        <v xml:space="preserve"> </v>
      </c>
      <c r="L629" s="10">
        <f t="shared" si="130"/>
        <v>-0.33333333333333331</v>
      </c>
      <c r="M629" s="10" t="str">
        <f t="shared" si="127"/>
        <v/>
      </c>
      <c r="N629" s="11">
        <f t="shared" si="128"/>
        <v>-3.7481259370314836E-4</v>
      </c>
    </row>
    <row r="630" spans="1:14" x14ac:dyDescent="0.2">
      <c r="A630" s="8"/>
      <c r="B630" s="18" t="s">
        <v>593</v>
      </c>
      <c r="C630" s="15">
        <v>1</v>
      </c>
      <c r="D630" s="9">
        <v>33</v>
      </c>
      <c r="E630" s="9">
        <v>0</v>
      </c>
      <c r="F630" s="9">
        <v>12</v>
      </c>
      <c r="G630" s="10">
        <f t="shared" si="123"/>
        <v>3.586800573888092E-4</v>
      </c>
      <c r="H630" s="10">
        <f t="shared" si="124"/>
        <v>1.2368815592203899E-2</v>
      </c>
      <c r="I630" s="10" t="str">
        <f t="shared" si="125"/>
        <v/>
      </c>
      <c r="J630" s="10">
        <f t="shared" si="126"/>
        <v>4.3875685557586835E-3</v>
      </c>
      <c r="K630" s="10">
        <f t="shared" si="129"/>
        <v>-1</v>
      </c>
      <c r="L630" s="10">
        <f t="shared" si="130"/>
        <v>-0.63636363636363635</v>
      </c>
      <c r="M630" s="10">
        <f t="shared" si="127"/>
        <v>-3.586800573888092E-4</v>
      </c>
      <c r="N630" s="11">
        <f t="shared" si="128"/>
        <v>-7.871064467766118E-3</v>
      </c>
    </row>
    <row r="631" spans="1:14" x14ac:dyDescent="0.2">
      <c r="A631" s="8"/>
      <c r="B631" s="18" t="s">
        <v>594</v>
      </c>
      <c r="C631" s="15">
        <v>2693</v>
      </c>
      <c r="D631" s="9">
        <v>2548</v>
      </c>
      <c r="E631" s="9">
        <v>2304</v>
      </c>
      <c r="F631" s="9">
        <v>2647</v>
      </c>
      <c r="G631" s="10">
        <f t="shared" si="123"/>
        <v>0.96592539454806314</v>
      </c>
      <c r="H631" s="10">
        <f t="shared" si="124"/>
        <v>0.95502248875562223</v>
      </c>
      <c r="I631" s="10">
        <f t="shared" si="125"/>
        <v>0.94040816326530607</v>
      </c>
      <c r="J631" s="10">
        <f t="shared" si="126"/>
        <v>0.96782449725776964</v>
      </c>
      <c r="K631" s="10">
        <f t="shared" si="129"/>
        <v>-0.14444857036761977</v>
      </c>
      <c r="L631" s="10">
        <f t="shared" si="130"/>
        <v>3.8854003139717423E-2</v>
      </c>
      <c r="M631" s="10">
        <f t="shared" si="127"/>
        <v>-0.13952654232424677</v>
      </c>
      <c r="N631" s="11">
        <f t="shared" si="128"/>
        <v>3.7106446776611693E-2</v>
      </c>
    </row>
    <row r="632" spans="1:14" x14ac:dyDescent="0.2">
      <c r="A632" s="8"/>
      <c r="B632" s="18" t="s">
        <v>595</v>
      </c>
      <c r="C632" s="15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11" t="str">
        <f t="shared" si="128"/>
        <v/>
      </c>
    </row>
    <row r="633" spans="1:14" x14ac:dyDescent="0.2">
      <c r="A633" s="8"/>
      <c r="B633" s="18" t="s">
        <v>596</v>
      </c>
      <c r="C633" s="15">
        <v>0</v>
      </c>
      <c r="D633" s="9">
        <v>6</v>
      </c>
      <c r="E633" s="9">
        <v>0</v>
      </c>
      <c r="F633" s="9">
        <v>0</v>
      </c>
      <c r="G633" s="10" t="str">
        <f t="shared" si="123"/>
        <v/>
      </c>
      <c r="H633" s="10">
        <f t="shared" si="124"/>
        <v>2.2488755622188904E-3</v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>
        <f t="shared" si="130"/>
        <v>-1</v>
      </c>
      <c r="M633" s="10" t="str">
        <f t="shared" si="127"/>
        <v/>
      </c>
      <c r="N633" s="11">
        <f t="shared" si="128"/>
        <v>-2.2488755622188904E-3</v>
      </c>
    </row>
    <row r="634" spans="1:14" ht="25.5" x14ac:dyDescent="0.2">
      <c r="A634" s="8"/>
      <c r="B634" s="18" t="s">
        <v>597</v>
      </c>
      <c r="C634" s="15">
        <v>1</v>
      </c>
      <c r="D634" s="9">
        <v>0</v>
      </c>
      <c r="E634" s="9">
        <v>0</v>
      </c>
      <c r="F634" s="9">
        <v>0</v>
      </c>
      <c r="G634" s="10">
        <f t="shared" si="123"/>
        <v>3.586800573888092E-4</v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>
        <f t="shared" si="129"/>
        <v>-1</v>
      </c>
      <c r="L634" s="10" t="str">
        <f t="shared" si="130"/>
        <v xml:space="preserve"> </v>
      </c>
      <c r="M634" s="10">
        <f t="shared" si="127"/>
        <v>-3.586800573888092E-4</v>
      </c>
      <c r="N634" s="11" t="str">
        <f t="shared" si="128"/>
        <v/>
      </c>
    </row>
    <row r="635" spans="1:14" ht="25.5" x14ac:dyDescent="0.2">
      <c r="A635" s="8"/>
      <c r="B635" s="18" t="s">
        <v>598</v>
      </c>
      <c r="C635" s="15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18" t="s">
        <v>599</v>
      </c>
      <c r="C636" s="15">
        <v>0</v>
      </c>
      <c r="D636" s="9">
        <v>2</v>
      </c>
      <c r="E636" s="9">
        <v>0</v>
      </c>
      <c r="F636" s="9">
        <v>0</v>
      </c>
      <c r="G636" s="10" t="str">
        <f t="shared" si="123"/>
        <v/>
      </c>
      <c r="H636" s="10">
        <f t="shared" si="124"/>
        <v>7.4962518740629683E-4</v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>
        <f t="shared" si="130"/>
        <v>-1</v>
      </c>
      <c r="M636" s="10" t="str">
        <f t="shared" si="127"/>
        <v/>
      </c>
      <c r="N636" s="11">
        <f t="shared" si="128"/>
        <v>-7.4962518740629683E-4</v>
      </c>
    </row>
    <row r="637" spans="1:14" x14ac:dyDescent="0.2">
      <c r="A637" s="8"/>
      <c r="B637" s="18" t="s">
        <v>600</v>
      </c>
      <c r="C637" s="15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1" t="str">
        <f t="shared" si="128"/>
        <v/>
      </c>
    </row>
    <row r="638" spans="1:14" ht="25.5" x14ac:dyDescent="0.2">
      <c r="A638" s="8"/>
      <c r="B638" s="18" t="s">
        <v>601</v>
      </c>
      <c r="C638" s="15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18" t="s">
        <v>602</v>
      </c>
      <c r="C639" s="15">
        <v>7</v>
      </c>
      <c r="D639" s="9">
        <v>2</v>
      </c>
      <c r="E639" s="9">
        <v>0</v>
      </c>
      <c r="F639" s="9">
        <v>1</v>
      </c>
      <c r="G639" s="10">
        <f t="shared" si="123"/>
        <v>2.5107604017216641E-3</v>
      </c>
      <c r="H639" s="10">
        <f t="shared" si="124"/>
        <v>7.4962518740629683E-4</v>
      </c>
      <c r="I639" s="10" t="str">
        <f t="shared" si="125"/>
        <v/>
      </c>
      <c r="J639" s="10">
        <f t="shared" si="126"/>
        <v>3.6563071297989033E-4</v>
      </c>
      <c r="K639" s="10">
        <f t="shared" si="129"/>
        <v>-1</v>
      </c>
      <c r="L639" s="10">
        <f t="shared" si="130"/>
        <v>-0.5</v>
      </c>
      <c r="M639" s="10">
        <f t="shared" si="127"/>
        <v>-2.5107604017216641E-3</v>
      </c>
      <c r="N639" s="11">
        <f t="shared" si="128"/>
        <v>-3.7481259370314841E-4</v>
      </c>
    </row>
    <row r="640" spans="1:14" ht="26.25" thickBot="1" x14ac:dyDescent="0.25">
      <c r="A640" s="8"/>
      <c r="B640" s="19" t="s">
        <v>603</v>
      </c>
      <c r="C640" s="16">
        <v>5</v>
      </c>
      <c r="D640" s="12">
        <v>33</v>
      </c>
      <c r="E640" s="12">
        <v>5</v>
      </c>
      <c r="F640" s="12">
        <v>4</v>
      </c>
      <c r="G640" s="13">
        <f t="shared" si="123"/>
        <v>1.7934002869440459E-3</v>
      </c>
      <c r="H640" s="13">
        <f t="shared" si="124"/>
        <v>1.2368815592203899E-2</v>
      </c>
      <c r="I640" s="13">
        <f t="shared" si="125"/>
        <v>2.0408163265306124E-3</v>
      </c>
      <c r="J640" s="13">
        <f t="shared" si="126"/>
        <v>1.4625228519195613E-3</v>
      </c>
      <c r="K640" s="13">
        <f t="shared" si="129"/>
        <v>0</v>
      </c>
      <c r="L640" s="13">
        <f t="shared" si="130"/>
        <v>-0.87878787878787878</v>
      </c>
      <c r="M640" s="13">
        <f t="shared" si="127"/>
        <v>0</v>
      </c>
      <c r="N640" s="14">
        <f t="shared" si="128"/>
        <v>-1.0869565217391306E-2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.75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x14ac:dyDescent="0.25">
      <c r="B4" s="2"/>
      <c r="D4" s="2"/>
      <c r="E4" s="33" t="s">
        <v>654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3</v>
      </c>
      <c r="C6" s="45" t="s">
        <v>4</v>
      </c>
      <c r="D6" s="46"/>
      <c r="E6" s="46"/>
      <c r="F6" s="40"/>
      <c r="G6" s="45" t="s">
        <v>5</v>
      </c>
      <c r="H6" s="46"/>
      <c r="I6" s="46"/>
      <c r="J6" s="46"/>
      <c r="K6" s="45" t="s">
        <v>6</v>
      </c>
      <c r="L6" s="42"/>
      <c r="M6" s="41" t="s">
        <v>7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4">
        <v>2023</v>
      </c>
      <c r="F7" s="40"/>
      <c r="G7" s="39">
        <v>2022</v>
      </c>
      <c r="H7" s="40"/>
      <c r="I7" s="44">
        <v>2023</v>
      </c>
      <c r="J7" s="40"/>
      <c r="K7" s="47"/>
      <c r="L7" s="43"/>
      <c r="M7" s="31"/>
      <c r="N7" s="43"/>
    </row>
    <row r="8" spans="1:14" ht="20.100000000000001" customHeight="1" thickBot="1" x14ac:dyDescent="0.25">
      <c r="A8" s="7"/>
      <c r="B8" s="38"/>
      <c r="C8" s="20" t="s">
        <v>8</v>
      </c>
      <c r="D8" s="20" t="s">
        <v>9</v>
      </c>
      <c r="E8" s="20" t="s">
        <v>8</v>
      </c>
      <c r="F8" s="20" t="s">
        <v>9</v>
      </c>
      <c r="G8" s="20" t="s">
        <v>8</v>
      </c>
      <c r="H8" s="20" t="s">
        <v>9</v>
      </c>
      <c r="I8" s="20" t="s">
        <v>8</v>
      </c>
      <c r="J8" s="20" t="s">
        <v>9</v>
      </c>
      <c r="K8" s="20" t="s">
        <v>8</v>
      </c>
      <c r="L8" s="20" t="s">
        <v>9</v>
      </c>
      <c r="M8" s="20" t="s">
        <v>8</v>
      </c>
      <c r="N8" s="20" t="s">
        <v>9</v>
      </c>
    </row>
    <row r="9" spans="1:14" ht="15.75" customHeight="1" thickBot="1" x14ac:dyDescent="0.25">
      <c r="A9" s="7"/>
      <c r="B9" s="17" t="s">
        <v>655</v>
      </c>
      <c r="C9" s="21">
        <f>+C22+C81+C188+C371+C612</f>
        <v>2982</v>
      </c>
      <c r="D9" s="21">
        <f>+D22+D81+D188+D371+D612</f>
        <v>4140</v>
      </c>
      <c r="E9" s="21">
        <f>+E22+E81+E188+E371+E612</f>
        <v>4088</v>
      </c>
      <c r="F9" s="21">
        <f>+F22+F81+F188+F371+F612</f>
        <v>4259</v>
      </c>
      <c r="G9" s="22">
        <f>SUM(G10:G14)</f>
        <v>0.99999999999999989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0.37089201877934275</v>
      </c>
      <c r="L9" s="22">
        <f t="shared" si="0"/>
        <v>2.8743961352657006E-2</v>
      </c>
      <c r="M9" s="22">
        <f t="shared" ref="M9:N14" si="1">+IF(OR(AND(G9=""),(K9="")),"",G9*K9)</f>
        <v>0.37089201877934269</v>
      </c>
      <c r="N9" s="23">
        <f t="shared" si="1"/>
        <v>2.8743961352657006E-2</v>
      </c>
    </row>
    <row r="10" spans="1:14" x14ac:dyDescent="0.2">
      <c r="A10" s="8"/>
      <c r="B10" s="18" t="s">
        <v>10</v>
      </c>
      <c r="C10" s="15">
        <f>+C22</f>
        <v>35</v>
      </c>
      <c r="D10" s="9">
        <f>+D22</f>
        <v>62</v>
      </c>
      <c r="E10" s="9">
        <f>+E22</f>
        <v>58</v>
      </c>
      <c r="F10" s="9">
        <f>+F22</f>
        <v>65</v>
      </c>
      <c r="G10" s="10">
        <f t="shared" ref="G10:J14" si="2">+C10/C$9</f>
        <v>1.1737089201877934E-2</v>
      </c>
      <c r="H10" s="10">
        <f t="shared" si="2"/>
        <v>1.4975845410628019E-2</v>
      </c>
      <c r="I10" s="10">
        <f t="shared" si="2"/>
        <v>1.4187866927592954E-2</v>
      </c>
      <c r="J10" s="10">
        <f t="shared" si="2"/>
        <v>1.5261798544259216E-2</v>
      </c>
      <c r="K10" s="10">
        <f t="shared" si="0"/>
        <v>0.65714285714285714</v>
      </c>
      <c r="L10" s="10">
        <f t="shared" si="0"/>
        <v>4.8387096774193547E-2</v>
      </c>
      <c r="M10" s="10">
        <f t="shared" si="1"/>
        <v>7.7129443326626424E-3</v>
      </c>
      <c r="N10" s="11">
        <f t="shared" si="1"/>
        <v>7.246376811594203E-4</v>
      </c>
    </row>
    <row r="11" spans="1:14" x14ac:dyDescent="0.2">
      <c r="A11" s="8"/>
      <c r="B11" s="18" t="s">
        <v>11</v>
      </c>
      <c r="C11" s="15">
        <f>+C81</f>
        <v>421</v>
      </c>
      <c r="D11" s="9">
        <f>+D81</f>
        <v>502</v>
      </c>
      <c r="E11" s="9">
        <f>+E81</f>
        <v>125</v>
      </c>
      <c r="F11" s="9">
        <f>+F81</f>
        <v>134</v>
      </c>
      <c r="G11" s="10">
        <f t="shared" si="2"/>
        <v>0.14118041582830315</v>
      </c>
      <c r="H11" s="10">
        <f t="shared" si="2"/>
        <v>0.121256038647343</v>
      </c>
      <c r="I11" s="10">
        <f t="shared" si="2"/>
        <v>3.057729941291585E-2</v>
      </c>
      <c r="J11" s="10">
        <f t="shared" si="2"/>
        <v>3.1462784691242078E-2</v>
      </c>
      <c r="K11" s="10">
        <f t="shared" si="0"/>
        <v>-0.70308788598574823</v>
      </c>
      <c r="L11" s="10">
        <f t="shared" si="0"/>
        <v>-0.73306772908366535</v>
      </c>
      <c r="M11" s="10">
        <f t="shared" si="1"/>
        <v>-9.9262240107310537E-2</v>
      </c>
      <c r="N11" s="11">
        <f t="shared" si="1"/>
        <v>-8.8888888888888892E-2</v>
      </c>
    </row>
    <row r="12" spans="1:14" ht="25.5" x14ac:dyDescent="0.2">
      <c r="A12" s="8"/>
      <c r="B12" s="18" t="s">
        <v>12</v>
      </c>
      <c r="C12" s="15">
        <f>+C188</f>
        <v>415</v>
      </c>
      <c r="D12" s="9">
        <f>+D188</f>
        <v>668</v>
      </c>
      <c r="E12" s="9">
        <f>+E188</f>
        <v>459</v>
      </c>
      <c r="F12" s="9">
        <f>+F188</f>
        <v>581</v>
      </c>
      <c r="G12" s="10">
        <f t="shared" si="2"/>
        <v>0.13916834339369549</v>
      </c>
      <c r="H12" s="10">
        <f t="shared" si="2"/>
        <v>0.16135265700483092</v>
      </c>
      <c r="I12" s="10">
        <f t="shared" si="2"/>
        <v>0.11227984344422701</v>
      </c>
      <c r="J12" s="10">
        <f t="shared" si="2"/>
        <v>0.1364169992956093</v>
      </c>
      <c r="K12" s="10">
        <f t="shared" si="0"/>
        <v>0.10602409638554217</v>
      </c>
      <c r="L12" s="10">
        <f t="shared" si="0"/>
        <v>-0.13023952095808383</v>
      </c>
      <c r="M12" s="10">
        <f t="shared" si="1"/>
        <v>1.4755197853789401E-2</v>
      </c>
      <c r="N12" s="11">
        <f t="shared" si="1"/>
        <v>-2.1014492753623191E-2</v>
      </c>
    </row>
    <row r="13" spans="1:14" x14ac:dyDescent="0.2">
      <c r="A13" s="8"/>
      <c r="B13" s="18" t="s">
        <v>13</v>
      </c>
      <c r="C13" s="15">
        <f>+C371</f>
        <v>1753</v>
      </c>
      <c r="D13" s="9">
        <f>+D371</f>
        <v>2420</v>
      </c>
      <c r="E13" s="9">
        <f>+E371</f>
        <v>2500</v>
      </c>
      <c r="F13" s="9">
        <f>+F371</f>
        <v>2719</v>
      </c>
      <c r="G13" s="10">
        <f t="shared" si="2"/>
        <v>0.58786049631120052</v>
      </c>
      <c r="H13" s="10">
        <f t="shared" si="2"/>
        <v>0.58454106280193241</v>
      </c>
      <c r="I13" s="10">
        <f t="shared" si="2"/>
        <v>0.61154598825831707</v>
      </c>
      <c r="J13" s="10">
        <f t="shared" si="2"/>
        <v>0.63841277295139709</v>
      </c>
      <c r="K13" s="10">
        <f t="shared" si="0"/>
        <v>0.42612664004563605</v>
      </c>
      <c r="L13" s="10">
        <f t="shared" si="0"/>
        <v>0.12355371900826446</v>
      </c>
      <c r="M13" s="10">
        <f t="shared" si="1"/>
        <v>0.25050301810865189</v>
      </c>
      <c r="N13" s="11">
        <f t="shared" si="1"/>
        <v>7.2222222222222229E-2</v>
      </c>
    </row>
    <row r="14" spans="1:14" ht="15.75" thickBot="1" x14ac:dyDescent="0.25">
      <c r="A14" s="8"/>
      <c r="B14" s="19" t="s">
        <v>14</v>
      </c>
      <c r="C14" s="16">
        <f>+C612</f>
        <v>358</v>
      </c>
      <c r="D14" s="12">
        <f>+D612</f>
        <v>488</v>
      </c>
      <c r="E14" s="12">
        <f>+E612</f>
        <v>946</v>
      </c>
      <c r="F14" s="12">
        <f>+F612</f>
        <v>760</v>
      </c>
      <c r="G14" s="13">
        <f t="shared" si="2"/>
        <v>0.12005365526492287</v>
      </c>
      <c r="H14" s="13">
        <f t="shared" si="2"/>
        <v>0.11787439613526569</v>
      </c>
      <c r="I14" s="13">
        <f t="shared" si="2"/>
        <v>0.23140900195694716</v>
      </c>
      <c r="J14" s="13">
        <f t="shared" si="2"/>
        <v>0.17844564451749237</v>
      </c>
      <c r="K14" s="13">
        <f t="shared" si="0"/>
        <v>1.6424581005586592</v>
      </c>
      <c r="L14" s="13">
        <f t="shared" si="0"/>
        <v>0.55737704918032782</v>
      </c>
      <c r="M14" s="13">
        <f t="shared" si="1"/>
        <v>0.19718309859154928</v>
      </c>
      <c r="N14" s="14">
        <f t="shared" si="1"/>
        <v>6.5700483091787429E-2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6" t="s">
        <v>3</v>
      </c>
      <c r="C19" s="45" t="s">
        <v>16</v>
      </c>
      <c r="D19" s="46"/>
      <c r="E19" s="46"/>
      <c r="F19" s="40"/>
      <c r="G19" s="45" t="s">
        <v>5</v>
      </c>
      <c r="H19" s="46"/>
      <c r="I19" s="46"/>
      <c r="J19" s="46"/>
      <c r="K19" s="45" t="s">
        <v>17</v>
      </c>
      <c r="L19" s="42"/>
      <c r="M19" s="41" t="s">
        <v>7</v>
      </c>
      <c r="N19" s="42"/>
    </row>
    <row r="20" spans="1:14" ht="15.75" thickBot="1" x14ac:dyDescent="0.25">
      <c r="A20" s="7"/>
      <c r="B20" s="37"/>
      <c r="C20" s="39">
        <v>2022</v>
      </c>
      <c r="D20" s="40"/>
      <c r="E20" s="44">
        <v>2023</v>
      </c>
      <c r="F20" s="40"/>
      <c r="G20" s="39">
        <v>2022</v>
      </c>
      <c r="H20" s="40"/>
      <c r="I20" s="44">
        <v>2023</v>
      </c>
      <c r="J20" s="40"/>
      <c r="K20" s="47"/>
      <c r="L20" s="43"/>
      <c r="M20" s="31"/>
      <c r="N20" s="43"/>
    </row>
    <row r="21" spans="1:14" ht="15.75" thickBot="1" x14ac:dyDescent="0.25">
      <c r="A21" s="8"/>
      <c r="B21" s="38"/>
      <c r="C21" s="20" t="s">
        <v>8</v>
      </c>
      <c r="D21" s="20" t="s">
        <v>9</v>
      </c>
      <c r="E21" s="20" t="s">
        <v>8</v>
      </c>
      <c r="F21" s="20" t="s">
        <v>9</v>
      </c>
      <c r="G21" s="20" t="s">
        <v>8</v>
      </c>
      <c r="H21" s="20" t="s">
        <v>9</v>
      </c>
      <c r="I21" s="20" t="s">
        <v>8</v>
      </c>
      <c r="J21" s="20" t="s">
        <v>9</v>
      </c>
      <c r="K21" s="20" t="s">
        <v>8</v>
      </c>
      <c r="L21" s="20" t="s">
        <v>9</v>
      </c>
      <c r="M21" s="20" t="s">
        <v>8</v>
      </c>
      <c r="N21" s="20" t="s">
        <v>9</v>
      </c>
    </row>
    <row r="22" spans="1:14" ht="15.75" thickBot="1" x14ac:dyDescent="0.25">
      <c r="A22" s="8"/>
      <c r="B22" s="17" t="s">
        <v>10</v>
      </c>
      <c r="C22" s="21">
        <f>SUM(C23:C73)</f>
        <v>35</v>
      </c>
      <c r="D22" s="21">
        <f>SUM(D23:D73)</f>
        <v>62</v>
      </c>
      <c r="E22" s="21">
        <f>SUM(E23:E73)</f>
        <v>58</v>
      </c>
      <c r="F22" s="21">
        <f>SUM(F23:F73)</f>
        <v>65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0.65714285714285714</v>
      </c>
      <c r="L22" s="22">
        <f>+IF(AND(D22=0,F22=0),"",IF(D22=0,1,IF(F22=0,-1,(F22-D22)/D22)))</f>
        <v>4.8387096774193547E-2</v>
      </c>
      <c r="M22" s="22">
        <f t="shared" ref="M22:M53" si="7">+IF(OR(AND(G22=""),(K22="")),"",G22*K22)</f>
        <v>0.65714285714285714</v>
      </c>
      <c r="N22" s="23">
        <f t="shared" ref="N22:N53" si="8">+IF(OR(AND(H22=""),(L22="")),"",H22*L22)</f>
        <v>4.8387096774193547E-2</v>
      </c>
    </row>
    <row r="23" spans="1:14" x14ac:dyDescent="0.2">
      <c r="A23" s="8"/>
      <c r="B23" s="28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8"/>
      <c r="B24" s="18" t="s">
        <v>19</v>
      </c>
      <c r="C24" s="15">
        <v>0</v>
      </c>
      <c r="D24" s="9">
        <v>0</v>
      </c>
      <c r="E24" s="9">
        <v>1</v>
      </c>
      <c r="F24" s="9">
        <v>3</v>
      </c>
      <c r="G24" s="10" t="str">
        <f t="shared" si="3"/>
        <v/>
      </c>
      <c r="H24" s="10" t="str">
        <f t="shared" si="4"/>
        <v/>
      </c>
      <c r="I24" s="10">
        <f t="shared" si="5"/>
        <v>1.7241379310344827E-2</v>
      </c>
      <c r="J24" s="10">
        <f t="shared" si="6"/>
        <v>4.6153846153846156E-2</v>
      </c>
      <c r="K24" s="10">
        <f t="shared" si="9"/>
        <v>1</v>
      </c>
      <c r="L24" s="10">
        <f t="shared" si="10"/>
        <v>1</v>
      </c>
      <c r="M24" s="10" t="str">
        <f t="shared" si="7"/>
        <v/>
      </c>
      <c r="N24" s="11" t="str">
        <f t="shared" si="8"/>
        <v/>
      </c>
    </row>
    <row r="25" spans="1:14" ht="38.25" x14ac:dyDescent="0.2">
      <c r="A25" s="8"/>
      <c r="B25" s="18" t="s">
        <v>20</v>
      </c>
      <c r="C25" s="1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18" t="s">
        <v>21</v>
      </c>
      <c r="C26" s="15">
        <v>2</v>
      </c>
      <c r="D26" s="9">
        <v>0</v>
      </c>
      <c r="E26" s="9">
        <v>1</v>
      </c>
      <c r="F26" s="9">
        <v>1</v>
      </c>
      <c r="G26" s="10">
        <f t="shared" si="3"/>
        <v>5.7142857142857141E-2</v>
      </c>
      <c r="H26" s="10" t="str">
        <f t="shared" si="4"/>
        <v/>
      </c>
      <c r="I26" s="10">
        <f t="shared" si="5"/>
        <v>1.7241379310344827E-2</v>
      </c>
      <c r="J26" s="10">
        <f t="shared" si="6"/>
        <v>1.5384615384615385E-2</v>
      </c>
      <c r="K26" s="10">
        <f t="shared" si="9"/>
        <v>-0.5</v>
      </c>
      <c r="L26" s="10">
        <f t="shared" si="10"/>
        <v>1</v>
      </c>
      <c r="M26" s="10">
        <f t="shared" si="7"/>
        <v>-2.8571428571428571E-2</v>
      </c>
      <c r="N26" s="11" t="str">
        <f t="shared" si="8"/>
        <v/>
      </c>
    </row>
    <row r="27" spans="1:14" ht="25.5" x14ac:dyDescent="0.2">
      <c r="A27" s="8"/>
      <c r="B27" s="18" t="s">
        <v>22</v>
      </c>
      <c r="C27" s="15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18" t="s">
        <v>23</v>
      </c>
      <c r="C28" s="15">
        <v>0</v>
      </c>
      <c r="D28" s="9">
        <v>0</v>
      </c>
      <c r="E28" s="9">
        <v>1</v>
      </c>
      <c r="F28" s="9">
        <v>2</v>
      </c>
      <c r="G28" s="10" t="str">
        <f t="shared" si="3"/>
        <v/>
      </c>
      <c r="H28" s="10" t="str">
        <f t="shared" si="4"/>
        <v/>
      </c>
      <c r="I28" s="10">
        <f t="shared" si="5"/>
        <v>1.7241379310344827E-2</v>
      </c>
      <c r="J28" s="10">
        <f t="shared" si="6"/>
        <v>3.0769230769230771E-2</v>
      </c>
      <c r="K28" s="10">
        <f t="shared" si="9"/>
        <v>1</v>
      </c>
      <c r="L28" s="10">
        <f t="shared" si="10"/>
        <v>1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18" t="s">
        <v>24</v>
      </c>
      <c r="C29" s="15">
        <v>0</v>
      </c>
      <c r="D29" s="9">
        <v>0</v>
      </c>
      <c r="E29" s="9">
        <v>0</v>
      </c>
      <c r="F29" s="9">
        <v>1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>
        <f t="shared" si="6"/>
        <v>1.5384615384615385E-2</v>
      </c>
      <c r="K29" s="10" t="str">
        <f t="shared" si="9"/>
        <v xml:space="preserve"> </v>
      </c>
      <c r="L29" s="10">
        <f t="shared" si="10"/>
        <v>1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18" t="s">
        <v>25</v>
      </c>
      <c r="C30" s="15">
        <v>0</v>
      </c>
      <c r="D30" s="9">
        <v>0</v>
      </c>
      <c r="E30" s="9">
        <v>2</v>
      </c>
      <c r="F30" s="9">
        <v>0</v>
      </c>
      <c r="G30" s="10" t="str">
        <f t="shared" si="3"/>
        <v/>
      </c>
      <c r="H30" s="10" t="str">
        <f t="shared" si="4"/>
        <v/>
      </c>
      <c r="I30" s="10">
        <f t="shared" si="5"/>
        <v>3.4482758620689655E-2</v>
      </c>
      <c r="J30" s="10" t="str">
        <f t="shared" si="6"/>
        <v/>
      </c>
      <c r="K30" s="10">
        <f t="shared" si="9"/>
        <v>1</v>
      </c>
      <c r="L30" s="10" t="str">
        <f t="shared" si="10"/>
        <v xml:space="preserve"> </v>
      </c>
      <c r="M30" s="10" t="str">
        <f t="shared" si="7"/>
        <v/>
      </c>
      <c r="N30" s="11" t="str">
        <f t="shared" si="8"/>
        <v/>
      </c>
    </row>
    <row r="31" spans="1:14" x14ac:dyDescent="0.2">
      <c r="A31" s="8"/>
      <c r="B31" s="18" t="s">
        <v>26</v>
      </c>
      <c r="C31" s="15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1" t="str">
        <f t="shared" si="8"/>
        <v/>
      </c>
    </row>
    <row r="32" spans="1:14" x14ac:dyDescent="0.2">
      <c r="A32" s="8"/>
      <c r="B32" s="18" t="s">
        <v>27</v>
      </c>
      <c r="C32" s="15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1" t="str">
        <f t="shared" si="8"/>
        <v/>
      </c>
    </row>
    <row r="33" spans="1:14" x14ac:dyDescent="0.2">
      <c r="A33" s="8"/>
      <c r="B33" s="18" t="s">
        <v>28</v>
      </c>
      <c r="C33" s="15">
        <v>1</v>
      </c>
      <c r="D33" s="9">
        <v>2</v>
      </c>
      <c r="E33" s="9">
        <v>11</v>
      </c>
      <c r="F33" s="9">
        <v>23</v>
      </c>
      <c r="G33" s="10">
        <f t="shared" si="3"/>
        <v>2.8571428571428571E-2</v>
      </c>
      <c r="H33" s="10">
        <f t="shared" si="4"/>
        <v>3.2258064516129031E-2</v>
      </c>
      <c r="I33" s="10">
        <f t="shared" si="5"/>
        <v>0.18965517241379309</v>
      </c>
      <c r="J33" s="10">
        <f t="shared" si="6"/>
        <v>0.35384615384615387</v>
      </c>
      <c r="K33" s="10">
        <f t="shared" si="9"/>
        <v>10</v>
      </c>
      <c r="L33" s="10">
        <f t="shared" si="10"/>
        <v>10.5</v>
      </c>
      <c r="M33" s="10">
        <f t="shared" si="7"/>
        <v>0.2857142857142857</v>
      </c>
      <c r="N33" s="11">
        <f t="shared" si="8"/>
        <v>0.33870967741935482</v>
      </c>
    </row>
    <row r="34" spans="1:14" ht="25.5" x14ac:dyDescent="0.2">
      <c r="A34" s="8"/>
      <c r="B34" s="18" t="s">
        <v>29</v>
      </c>
      <c r="C34" s="1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18" t="s">
        <v>30</v>
      </c>
      <c r="C35" s="15">
        <v>0</v>
      </c>
      <c r="D35" s="9">
        <v>0</v>
      </c>
      <c r="E35" s="9">
        <v>12</v>
      </c>
      <c r="F35" s="9">
        <v>7</v>
      </c>
      <c r="G35" s="10" t="str">
        <f t="shared" si="3"/>
        <v/>
      </c>
      <c r="H35" s="10" t="str">
        <f t="shared" si="4"/>
        <v/>
      </c>
      <c r="I35" s="10">
        <f t="shared" si="5"/>
        <v>0.20689655172413793</v>
      </c>
      <c r="J35" s="10">
        <f t="shared" si="6"/>
        <v>0.1076923076923077</v>
      </c>
      <c r="K35" s="10">
        <f t="shared" si="9"/>
        <v>1</v>
      </c>
      <c r="L35" s="10">
        <f t="shared" si="10"/>
        <v>1</v>
      </c>
      <c r="M35" s="10" t="str">
        <f t="shared" si="7"/>
        <v/>
      </c>
      <c r="N35" s="11" t="str">
        <f t="shared" si="8"/>
        <v/>
      </c>
    </row>
    <row r="36" spans="1:14" x14ac:dyDescent="0.2">
      <c r="A36" s="8"/>
      <c r="B36" s="18" t="s">
        <v>31</v>
      </c>
      <c r="C36" s="15">
        <v>0</v>
      </c>
      <c r="D36" s="9">
        <v>1</v>
      </c>
      <c r="E36" s="9">
        <v>0</v>
      </c>
      <c r="F36" s="9">
        <v>0</v>
      </c>
      <c r="G36" s="10" t="str">
        <f t="shared" si="3"/>
        <v/>
      </c>
      <c r="H36" s="10">
        <f t="shared" si="4"/>
        <v>1.6129032258064516E-2</v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>
        <f t="shared" si="10"/>
        <v>-1</v>
      </c>
      <c r="M36" s="10" t="str">
        <f t="shared" si="7"/>
        <v/>
      </c>
      <c r="N36" s="11">
        <f t="shared" si="8"/>
        <v>-1.6129032258064516E-2</v>
      </c>
    </row>
    <row r="37" spans="1:14" x14ac:dyDescent="0.2">
      <c r="A37" s="8"/>
      <c r="B37" s="18" t="s">
        <v>32</v>
      </c>
      <c r="C37" s="1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18" t="s">
        <v>33</v>
      </c>
      <c r="C38" s="1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18" t="s">
        <v>34</v>
      </c>
      <c r="C39" s="15">
        <v>0</v>
      </c>
      <c r="D39" s="9">
        <v>1</v>
      </c>
      <c r="E39" s="9">
        <v>0</v>
      </c>
      <c r="F39" s="9">
        <v>0</v>
      </c>
      <c r="G39" s="10" t="str">
        <f t="shared" si="3"/>
        <v/>
      </c>
      <c r="H39" s="10">
        <f t="shared" si="4"/>
        <v>1.6129032258064516E-2</v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>
        <f t="shared" si="10"/>
        <v>-1</v>
      </c>
      <c r="M39" s="10" t="str">
        <f t="shared" si="7"/>
        <v/>
      </c>
      <c r="N39" s="11">
        <f t="shared" si="8"/>
        <v>-1.6129032258064516E-2</v>
      </c>
    </row>
    <row r="40" spans="1:14" ht="25.5" x14ac:dyDescent="0.2">
      <c r="A40" s="8"/>
      <c r="B40" s="18" t="s">
        <v>35</v>
      </c>
      <c r="C40" s="1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18" t="s">
        <v>36</v>
      </c>
      <c r="C41" s="15">
        <v>2</v>
      </c>
      <c r="D41" s="9">
        <v>2</v>
      </c>
      <c r="E41" s="9">
        <v>1</v>
      </c>
      <c r="F41" s="9">
        <v>0</v>
      </c>
      <c r="G41" s="10">
        <f t="shared" si="3"/>
        <v>5.7142857142857141E-2</v>
      </c>
      <c r="H41" s="10">
        <f t="shared" si="4"/>
        <v>3.2258064516129031E-2</v>
      </c>
      <c r="I41" s="10">
        <f t="shared" si="5"/>
        <v>1.7241379310344827E-2</v>
      </c>
      <c r="J41" s="10" t="str">
        <f t="shared" si="6"/>
        <v/>
      </c>
      <c r="K41" s="10">
        <f t="shared" si="9"/>
        <v>-0.5</v>
      </c>
      <c r="L41" s="10">
        <f t="shared" si="10"/>
        <v>-1</v>
      </c>
      <c r="M41" s="10">
        <f t="shared" si="7"/>
        <v>-2.8571428571428571E-2</v>
      </c>
      <c r="N41" s="11">
        <f t="shared" si="8"/>
        <v>-3.2258064516129031E-2</v>
      </c>
    </row>
    <row r="42" spans="1:14" x14ac:dyDescent="0.2">
      <c r="A42" s="8"/>
      <c r="B42" s="18" t="s">
        <v>37</v>
      </c>
      <c r="C42" s="15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11" t="str">
        <f t="shared" si="8"/>
        <v/>
      </c>
    </row>
    <row r="43" spans="1:14" ht="26.25" customHeight="1" x14ac:dyDescent="0.2">
      <c r="A43" s="8"/>
      <c r="B43" s="18" t="s">
        <v>38</v>
      </c>
      <c r="C43" s="1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18" t="s">
        <v>39</v>
      </c>
      <c r="C44" s="1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18" t="s">
        <v>40</v>
      </c>
      <c r="C45" s="1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18" t="s">
        <v>41</v>
      </c>
      <c r="C46" s="1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18" t="s">
        <v>42</v>
      </c>
      <c r="C47" s="15">
        <v>0</v>
      </c>
      <c r="D47" s="9">
        <v>0</v>
      </c>
      <c r="E47" s="9">
        <v>1</v>
      </c>
      <c r="F47" s="9">
        <v>0</v>
      </c>
      <c r="G47" s="10" t="str">
        <f t="shared" si="3"/>
        <v/>
      </c>
      <c r="H47" s="10" t="str">
        <f t="shared" si="4"/>
        <v/>
      </c>
      <c r="I47" s="10">
        <f t="shared" si="5"/>
        <v>1.7241379310344827E-2</v>
      </c>
      <c r="J47" s="10" t="str">
        <f t="shared" si="6"/>
        <v/>
      </c>
      <c r="K47" s="10">
        <f t="shared" si="9"/>
        <v>1</v>
      </c>
      <c r="L47" s="10" t="str">
        <f t="shared" si="10"/>
        <v xml:space="preserve"> </v>
      </c>
      <c r="M47" s="10" t="str">
        <f t="shared" si="7"/>
        <v/>
      </c>
      <c r="N47" s="11" t="str">
        <f t="shared" si="8"/>
        <v/>
      </c>
    </row>
    <row r="48" spans="1:14" ht="25.5" x14ac:dyDescent="0.2">
      <c r="A48" s="8"/>
      <c r="B48" s="18" t="s">
        <v>43</v>
      </c>
      <c r="C48" s="15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1" t="str">
        <f t="shared" si="8"/>
        <v/>
      </c>
    </row>
    <row r="49" spans="1:14" ht="25.5" x14ac:dyDescent="0.2">
      <c r="A49" s="8"/>
      <c r="B49" s="18" t="s">
        <v>44</v>
      </c>
      <c r="C49" s="1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18" t="s">
        <v>45</v>
      </c>
      <c r="C50" s="15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18" t="s">
        <v>46</v>
      </c>
      <c r="C51" s="15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18" t="s">
        <v>47</v>
      </c>
      <c r="C52" s="15">
        <v>18</v>
      </c>
      <c r="D52" s="9">
        <v>14</v>
      </c>
      <c r="E52" s="9">
        <v>0</v>
      </c>
      <c r="F52" s="9">
        <v>0</v>
      </c>
      <c r="G52" s="10">
        <f t="shared" si="3"/>
        <v>0.51428571428571423</v>
      </c>
      <c r="H52" s="10">
        <f t="shared" si="4"/>
        <v>0.22580645161290322</v>
      </c>
      <c r="I52" s="10" t="str">
        <f t="shared" si="5"/>
        <v/>
      </c>
      <c r="J52" s="10" t="str">
        <f t="shared" si="6"/>
        <v/>
      </c>
      <c r="K52" s="10">
        <f t="shared" si="9"/>
        <v>-1</v>
      </c>
      <c r="L52" s="10">
        <f t="shared" si="10"/>
        <v>-1</v>
      </c>
      <c r="M52" s="10">
        <f t="shared" si="7"/>
        <v>-0.51428571428571423</v>
      </c>
      <c r="N52" s="11">
        <f t="shared" si="8"/>
        <v>-0.22580645161290322</v>
      </c>
    </row>
    <row r="53" spans="1:14" x14ac:dyDescent="0.2">
      <c r="A53" s="8"/>
      <c r="B53" s="18" t="s">
        <v>48</v>
      </c>
      <c r="C53" s="15">
        <v>0</v>
      </c>
      <c r="D53" s="9">
        <v>1</v>
      </c>
      <c r="E53" s="9">
        <v>2</v>
      </c>
      <c r="F53" s="9">
        <v>0</v>
      </c>
      <c r="G53" s="10" t="str">
        <f t="shared" si="3"/>
        <v/>
      </c>
      <c r="H53" s="10">
        <f t="shared" si="4"/>
        <v>1.6129032258064516E-2</v>
      </c>
      <c r="I53" s="10">
        <f t="shared" si="5"/>
        <v>3.4482758620689655E-2</v>
      </c>
      <c r="J53" s="10" t="str">
        <f t="shared" si="6"/>
        <v/>
      </c>
      <c r="K53" s="10">
        <f t="shared" si="9"/>
        <v>1</v>
      </c>
      <c r="L53" s="10">
        <f t="shared" si="10"/>
        <v>-1</v>
      </c>
      <c r="M53" s="10" t="str">
        <f t="shared" si="7"/>
        <v/>
      </c>
      <c r="N53" s="11">
        <f t="shared" si="8"/>
        <v>-1.6129032258064516E-2</v>
      </c>
    </row>
    <row r="54" spans="1:14" x14ac:dyDescent="0.2">
      <c r="A54" s="8"/>
      <c r="B54" s="18" t="s">
        <v>49</v>
      </c>
      <c r="C54" s="15">
        <v>0</v>
      </c>
      <c r="D54" s="9">
        <v>1</v>
      </c>
      <c r="E54" s="9">
        <v>0</v>
      </c>
      <c r="F54" s="9">
        <v>0</v>
      </c>
      <c r="G54" s="10" t="str">
        <f t="shared" ref="G54:G73" si="11">+IF(C54=0,"",C54/C$22)</f>
        <v/>
      </c>
      <c r="H54" s="10">
        <f t="shared" ref="H54:H73" si="12">+IF(D54=0,"",D54/D$22)</f>
        <v>1.6129032258064516E-2</v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>
        <f t="shared" si="10"/>
        <v>-1</v>
      </c>
      <c r="M54" s="10" t="str">
        <f t="shared" ref="M54:M73" si="15">+IF(OR(AND(G54=""),(K54="")),"",G54*K54)</f>
        <v/>
      </c>
      <c r="N54" s="11">
        <f t="shared" ref="N54:N73" si="16">+IF(OR(AND(H54=""),(L54="")),"",H54*L54)</f>
        <v>-1.6129032258064516E-2</v>
      </c>
    </row>
    <row r="55" spans="1:14" x14ac:dyDescent="0.2">
      <c r="A55" s="8"/>
      <c r="B55" s="18" t="s">
        <v>50</v>
      </c>
      <c r="C55" s="15">
        <v>0</v>
      </c>
      <c r="D55" s="9">
        <v>0</v>
      </c>
      <c r="E55" s="9">
        <v>7</v>
      </c>
      <c r="F55" s="9">
        <v>9</v>
      </c>
      <c r="G55" s="10" t="str">
        <f t="shared" si="11"/>
        <v/>
      </c>
      <c r="H55" s="10" t="str">
        <f t="shared" si="12"/>
        <v/>
      </c>
      <c r="I55" s="10">
        <f t="shared" si="13"/>
        <v>0.1206896551724138</v>
      </c>
      <c r="J55" s="10">
        <f t="shared" si="14"/>
        <v>0.13846153846153847</v>
      </c>
      <c r="K55" s="10">
        <f t="shared" ref="K55:K73" si="17">+IF(AND(C55=0,E55=0)," ",IF(C55=0,1,IF(E55=0,-1,(E55-C55)/C55)))</f>
        <v>1</v>
      </c>
      <c r="L55" s="10">
        <f t="shared" ref="L55:L73" si="18">+IF(AND(D55=0,F55=0)," ",IF(D55=0,1,IF(F55=0,-1,(F55-D55)/D55)))</f>
        <v>1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18" t="s">
        <v>51</v>
      </c>
      <c r="C56" s="15">
        <v>0</v>
      </c>
      <c r="D56" s="9">
        <v>1</v>
      </c>
      <c r="E56" s="9">
        <v>0</v>
      </c>
      <c r="F56" s="9">
        <v>0</v>
      </c>
      <c r="G56" s="10" t="str">
        <f t="shared" si="11"/>
        <v/>
      </c>
      <c r="H56" s="10">
        <f t="shared" si="12"/>
        <v>1.6129032258064516E-2</v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>
        <f t="shared" si="18"/>
        <v>-1</v>
      </c>
      <c r="M56" s="10" t="str">
        <f t="shared" si="15"/>
        <v/>
      </c>
      <c r="N56" s="11">
        <f t="shared" si="16"/>
        <v>-1.6129032258064516E-2</v>
      </c>
    </row>
    <row r="57" spans="1:14" x14ac:dyDescent="0.2">
      <c r="A57" s="8"/>
      <c r="B57" s="18" t="s">
        <v>52</v>
      </c>
      <c r="C57" s="15">
        <v>0</v>
      </c>
      <c r="D57" s="9">
        <v>0</v>
      </c>
      <c r="E57" s="9">
        <v>1</v>
      </c>
      <c r="F57" s="9">
        <v>0</v>
      </c>
      <c r="G57" s="10" t="str">
        <f t="shared" si="11"/>
        <v/>
      </c>
      <c r="H57" s="10" t="str">
        <f t="shared" si="12"/>
        <v/>
      </c>
      <c r="I57" s="10">
        <f t="shared" si="13"/>
        <v>1.7241379310344827E-2</v>
      </c>
      <c r="J57" s="10" t="str">
        <f t="shared" si="14"/>
        <v/>
      </c>
      <c r="K57" s="10">
        <f t="shared" si="17"/>
        <v>1</v>
      </c>
      <c r="L57" s="10" t="str">
        <f t="shared" si="18"/>
        <v xml:space="preserve"> </v>
      </c>
      <c r="M57" s="10" t="str">
        <f t="shared" si="15"/>
        <v/>
      </c>
      <c r="N57" s="11" t="str">
        <f t="shared" si="16"/>
        <v/>
      </c>
    </row>
    <row r="58" spans="1:14" x14ac:dyDescent="0.2">
      <c r="A58" s="8"/>
      <c r="B58" s="18" t="s">
        <v>53</v>
      </c>
      <c r="C58" s="15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18" t="s">
        <v>54</v>
      </c>
      <c r="C59" s="1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18" t="s">
        <v>55</v>
      </c>
      <c r="C60" s="1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18" t="s">
        <v>56</v>
      </c>
      <c r="C61" s="15">
        <v>0</v>
      </c>
      <c r="D61" s="9">
        <v>0</v>
      </c>
      <c r="E61" s="9">
        <v>1</v>
      </c>
      <c r="F61" s="9">
        <v>0</v>
      </c>
      <c r="G61" s="10" t="str">
        <f t="shared" si="11"/>
        <v/>
      </c>
      <c r="H61" s="10" t="str">
        <f t="shared" si="12"/>
        <v/>
      </c>
      <c r="I61" s="10">
        <f t="shared" si="13"/>
        <v>1.7241379310344827E-2</v>
      </c>
      <c r="J61" s="10" t="str">
        <f t="shared" si="14"/>
        <v/>
      </c>
      <c r="K61" s="10">
        <f t="shared" si="17"/>
        <v>1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18" t="s">
        <v>57</v>
      </c>
      <c r="C62" s="15">
        <v>0</v>
      </c>
      <c r="D62" s="9">
        <v>0</v>
      </c>
      <c r="E62" s="9">
        <v>1</v>
      </c>
      <c r="F62" s="9">
        <v>0</v>
      </c>
      <c r="G62" s="10" t="str">
        <f t="shared" si="11"/>
        <v/>
      </c>
      <c r="H62" s="10" t="str">
        <f t="shared" si="12"/>
        <v/>
      </c>
      <c r="I62" s="10">
        <f t="shared" si="13"/>
        <v>1.7241379310344827E-2</v>
      </c>
      <c r="J62" s="10" t="str">
        <f t="shared" si="14"/>
        <v/>
      </c>
      <c r="K62" s="10">
        <f t="shared" si="17"/>
        <v>1</v>
      </c>
      <c r="L62" s="10" t="str">
        <f t="shared" si="18"/>
        <v xml:space="preserve"> </v>
      </c>
      <c r="M62" s="10" t="str">
        <f t="shared" si="15"/>
        <v/>
      </c>
      <c r="N62" s="11" t="str">
        <f t="shared" si="16"/>
        <v/>
      </c>
    </row>
    <row r="63" spans="1:14" ht="25.5" x14ac:dyDescent="0.2">
      <c r="A63" s="8"/>
      <c r="B63" s="18" t="s">
        <v>58</v>
      </c>
      <c r="C63" s="1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18" t="s">
        <v>59</v>
      </c>
      <c r="C64" s="15">
        <v>0</v>
      </c>
      <c r="D64" s="9">
        <v>0</v>
      </c>
      <c r="E64" s="9">
        <v>5</v>
      </c>
      <c r="F64" s="9">
        <v>6</v>
      </c>
      <c r="G64" s="10" t="str">
        <f t="shared" si="11"/>
        <v/>
      </c>
      <c r="H64" s="10" t="str">
        <f t="shared" si="12"/>
        <v/>
      </c>
      <c r="I64" s="10">
        <f t="shared" si="13"/>
        <v>8.6206896551724144E-2</v>
      </c>
      <c r="J64" s="10">
        <f t="shared" si="14"/>
        <v>9.2307692307692313E-2</v>
      </c>
      <c r="K64" s="10">
        <f t="shared" si="17"/>
        <v>1</v>
      </c>
      <c r="L64" s="10">
        <f t="shared" si="18"/>
        <v>1</v>
      </c>
      <c r="M64" s="10" t="str">
        <f t="shared" si="15"/>
        <v/>
      </c>
      <c r="N64" s="11" t="str">
        <f t="shared" si="16"/>
        <v/>
      </c>
    </row>
    <row r="65" spans="1:14" x14ac:dyDescent="0.2">
      <c r="A65" s="8"/>
      <c r="B65" s="18" t="s">
        <v>60</v>
      </c>
      <c r="C65" s="15">
        <v>11</v>
      </c>
      <c r="D65" s="9">
        <v>36</v>
      </c>
      <c r="E65" s="9">
        <v>0</v>
      </c>
      <c r="F65" s="9">
        <v>0</v>
      </c>
      <c r="G65" s="10">
        <f t="shared" si="11"/>
        <v>0.31428571428571428</v>
      </c>
      <c r="H65" s="10">
        <f t="shared" si="12"/>
        <v>0.58064516129032262</v>
      </c>
      <c r="I65" s="10" t="str">
        <f t="shared" si="13"/>
        <v/>
      </c>
      <c r="J65" s="10" t="str">
        <f t="shared" si="14"/>
        <v/>
      </c>
      <c r="K65" s="10">
        <f t="shared" si="17"/>
        <v>-1</v>
      </c>
      <c r="L65" s="10">
        <f t="shared" si="18"/>
        <v>-1</v>
      </c>
      <c r="M65" s="10">
        <f t="shared" si="15"/>
        <v>-0.31428571428571428</v>
      </c>
      <c r="N65" s="11">
        <f t="shared" si="16"/>
        <v>-0.58064516129032262</v>
      </c>
    </row>
    <row r="66" spans="1:14" x14ac:dyDescent="0.2">
      <c r="A66" s="8"/>
      <c r="B66" s="18" t="s">
        <v>61</v>
      </c>
      <c r="C66" s="15">
        <v>0</v>
      </c>
      <c r="D66" s="9">
        <v>0</v>
      </c>
      <c r="E66" s="9">
        <v>0</v>
      </c>
      <c r="F66" s="9">
        <v>1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>
        <f t="shared" si="14"/>
        <v>1.5384615384615385E-2</v>
      </c>
      <c r="K66" s="10" t="str">
        <f t="shared" si="17"/>
        <v xml:space="preserve"> </v>
      </c>
      <c r="L66" s="10">
        <f t="shared" si="18"/>
        <v>1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18" t="s">
        <v>62</v>
      </c>
      <c r="C67" s="15">
        <v>0</v>
      </c>
      <c r="D67" s="9">
        <v>0</v>
      </c>
      <c r="E67" s="9">
        <v>8</v>
      </c>
      <c r="F67" s="9">
        <v>11</v>
      </c>
      <c r="G67" s="10" t="str">
        <f t="shared" si="11"/>
        <v/>
      </c>
      <c r="H67" s="10" t="str">
        <f t="shared" si="12"/>
        <v/>
      </c>
      <c r="I67" s="10">
        <f t="shared" si="13"/>
        <v>0.13793103448275862</v>
      </c>
      <c r="J67" s="10">
        <f t="shared" si="14"/>
        <v>0.16923076923076924</v>
      </c>
      <c r="K67" s="10">
        <f t="shared" si="17"/>
        <v>1</v>
      </c>
      <c r="L67" s="10">
        <f t="shared" si="18"/>
        <v>1</v>
      </c>
      <c r="M67" s="10" t="str">
        <f t="shared" si="15"/>
        <v/>
      </c>
      <c r="N67" s="11" t="str">
        <f t="shared" si="16"/>
        <v/>
      </c>
    </row>
    <row r="68" spans="1:14" x14ac:dyDescent="0.2">
      <c r="A68" s="8"/>
      <c r="B68" s="18" t="s">
        <v>63</v>
      </c>
      <c r="C68" s="15">
        <v>0</v>
      </c>
      <c r="D68" s="9">
        <v>1</v>
      </c>
      <c r="E68" s="9">
        <v>1</v>
      </c>
      <c r="F68" s="9">
        <v>0</v>
      </c>
      <c r="G68" s="10" t="str">
        <f t="shared" si="11"/>
        <v/>
      </c>
      <c r="H68" s="10">
        <f t="shared" si="12"/>
        <v>1.6129032258064516E-2</v>
      </c>
      <c r="I68" s="10">
        <f t="shared" si="13"/>
        <v>1.7241379310344827E-2</v>
      </c>
      <c r="J68" s="10" t="str">
        <f t="shared" si="14"/>
        <v/>
      </c>
      <c r="K68" s="10">
        <f t="shared" si="17"/>
        <v>1</v>
      </c>
      <c r="L68" s="10">
        <f t="shared" si="18"/>
        <v>-1</v>
      </c>
      <c r="M68" s="10" t="str">
        <f t="shared" si="15"/>
        <v/>
      </c>
      <c r="N68" s="11">
        <f t="shared" si="16"/>
        <v>-1.6129032258064516E-2</v>
      </c>
    </row>
    <row r="69" spans="1:14" x14ac:dyDescent="0.2">
      <c r="A69" s="8"/>
      <c r="B69" s="18" t="s">
        <v>64</v>
      </c>
      <c r="C69" s="1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18" t="s">
        <v>65</v>
      </c>
      <c r="C70" s="15">
        <v>1</v>
      </c>
      <c r="D70" s="9">
        <v>1</v>
      </c>
      <c r="E70" s="9">
        <v>1</v>
      </c>
      <c r="F70" s="9">
        <v>1</v>
      </c>
      <c r="G70" s="10">
        <f t="shared" si="11"/>
        <v>2.8571428571428571E-2</v>
      </c>
      <c r="H70" s="10">
        <f t="shared" si="12"/>
        <v>1.6129032258064516E-2</v>
      </c>
      <c r="I70" s="10">
        <f t="shared" si="13"/>
        <v>1.7241379310344827E-2</v>
      </c>
      <c r="J70" s="10">
        <f t="shared" si="14"/>
        <v>1.5384615384615385E-2</v>
      </c>
      <c r="K70" s="10">
        <f t="shared" si="17"/>
        <v>0</v>
      </c>
      <c r="L70" s="10">
        <f t="shared" si="18"/>
        <v>0</v>
      </c>
      <c r="M70" s="10">
        <f t="shared" si="15"/>
        <v>0</v>
      </c>
      <c r="N70" s="11">
        <f t="shared" si="16"/>
        <v>0</v>
      </c>
    </row>
    <row r="71" spans="1:14" x14ac:dyDescent="0.2">
      <c r="A71" s="8"/>
      <c r="B71" s="18" t="s">
        <v>66</v>
      </c>
      <c r="C71" s="15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1" t="str">
        <f t="shared" si="16"/>
        <v/>
      </c>
    </row>
    <row r="72" spans="1:14" x14ac:dyDescent="0.2">
      <c r="A72" s="8"/>
      <c r="B72" s="18" t="s">
        <v>67</v>
      </c>
      <c r="C72" s="15">
        <v>0</v>
      </c>
      <c r="D72" s="9">
        <v>0</v>
      </c>
      <c r="E72" s="9">
        <v>1</v>
      </c>
      <c r="F72" s="9">
        <v>0</v>
      </c>
      <c r="G72" s="10" t="str">
        <f t="shared" si="11"/>
        <v/>
      </c>
      <c r="H72" s="10" t="str">
        <f t="shared" si="12"/>
        <v/>
      </c>
      <c r="I72" s="10">
        <f t="shared" si="13"/>
        <v>1.7241379310344827E-2</v>
      </c>
      <c r="J72" s="10" t="str">
        <f t="shared" si="14"/>
        <v/>
      </c>
      <c r="K72" s="10">
        <f t="shared" si="17"/>
        <v>1</v>
      </c>
      <c r="L72" s="10" t="str">
        <f t="shared" si="18"/>
        <v xml:space="preserve"> 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19" t="s">
        <v>68</v>
      </c>
      <c r="C73" s="16">
        <v>0</v>
      </c>
      <c r="D73" s="12">
        <v>1</v>
      </c>
      <c r="E73" s="12">
        <v>0</v>
      </c>
      <c r="F73" s="12">
        <v>0</v>
      </c>
      <c r="G73" s="13" t="str">
        <f t="shared" si="11"/>
        <v/>
      </c>
      <c r="H73" s="13">
        <f t="shared" si="12"/>
        <v>1.6129032258064516E-2</v>
      </c>
      <c r="I73" s="13" t="str">
        <f t="shared" si="13"/>
        <v/>
      </c>
      <c r="J73" s="13" t="str">
        <f t="shared" si="14"/>
        <v/>
      </c>
      <c r="K73" s="13" t="str">
        <f t="shared" si="17"/>
        <v xml:space="preserve"> </v>
      </c>
      <c r="L73" s="13">
        <f t="shared" si="18"/>
        <v>-1</v>
      </c>
      <c r="M73" s="13" t="str">
        <f t="shared" si="15"/>
        <v/>
      </c>
      <c r="N73" s="14">
        <f t="shared" si="16"/>
        <v>-1.6129032258064516E-2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6" t="s">
        <v>3</v>
      </c>
      <c r="C78" s="45" t="s">
        <v>16</v>
      </c>
      <c r="D78" s="46"/>
      <c r="E78" s="46"/>
      <c r="F78" s="40"/>
      <c r="G78" s="45" t="s">
        <v>5</v>
      </c>
      <c r="H78" s="46"/>
      <c r="I78" s="46"/>
      <c r="J78" s="46"/>
      <c r="K78" s="45" t="s">
        <v>17</v>
      </c>
      <c r="L78" s="42"/>
      <c r="M78" s="41" t="s">
        <v>7</v>
      </c>
      <c r="N78" s="42"/>
    </row>
    <row r="79" spans="1:14" ht="15.75" thickBot="1" x14ac:dyDescent="0.25">
      <c r="A79" s="7"/>
      <c r="B79" s="37"/>
      <c r="C79" s="39">
        <v>2022</v>
      </c>
      <c r="D79" s="40"/>
      <c r="E79" s="44">
        <v>2023</v>
      </c>
      <c r="F79" s="40"/>
      <c r="G79" s="39">
        <v>2022</v>
      </c>
      <c r="H79" s="40"/>
      <c r="I79" s="44">
        <v>2023</v>
      </c>
      <c r="J79" s="40"/>
      <c r="K79" s="47"/>
      <c r="L79" s="43"/>
      <c r="M79" s="31"/>
      <c r="N79" s="43"/>
    </row>
    <row r="80" spans="1:14" ht="15.75" thickBot="1" x14ac:dyDescent="0.25">
      <c r="A80" s="8"/>
      <c r="B80" s="38"/>
      <c r="C80" s="20" t="s">
        <v>8</v>
      </c>
      <c r="D80" s="20" t="s">
        <v>9</v>
      </c>
      <c r="E80" s="20" t="s">
        <v>8</v>
      </c>
      <c r="F80" s="20" t="s">
        <v>9</v>
      </c>
      <c r="G80" s="20" t="s">
        <v>8</v>
      </c>
      <c r="H80" s="20" t="s">
        <v>9</v>
      </c>
      <c r="I80" s="20" t="s">
        <v>8</v>
      </c>
      <c r="J80" s="20" t="s">
        <v>9</v>
      </c>
      <c r="K80" s="20" t="s">
        <v>8</v>
      </c>
      <c r="L80" s="20" t="s">
        <v>9</v>
      </c>
      <c r="M80" s="20" t="s">
        <v>8</v>
      </c>
      <c r="N80" s="20" t="s">
        <v>9</v>
      </c>
    </row>
    <row r="81" spans="1:14" ht="15.75" thickBot="1" x14ac:dyDescent="0.25">
      <c r="A81" s="8"/>
      <c r="B81" s="17" t="s">
        <v>11</v>
      </c>
      <c r="C81" s="21">
        <f>SUM(C82:C180)</f>
        <v>421</v>
      </c>
      <c r="D81" s="21">
        <f>SUM(D82:D180)</f>
        <v>502</v>
      </c>
      <c r="E81" s="21">
        <f>SUM(E82:E180)</f>
        <v>125</v>
      </c>
      <c r="F81" s="21">
        <f>SUM(F82:F180)</f>
        <v>134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-0.70308788598574823</v>
      </c>
      <c r="L81" s="22">
        <f>+IF(AND(D81=0,F81=0),"",IF(D81=0,1,IF(F81=0,-1,(F81-D81)/D81)))</f>
        <v>-0.73306772908366535</v>
      </c>
      <c r="M81" s="22">
        <f t="shared" ref="M81:M112" si="23">+IF(OR(AND(G81=""),(K81="")),"",G81*K81)</f>
        <v>-0.70308788598574823</v>
      </c>
      <c r="N81" s="23">
        <f t="shared" ref="N81:N112" si="24">+IF(OR(AND(H81=""),(L81="")),"",H81*L81)</f>
        <v>-0.73306772908366535</v>
      </c>
    </row>
    <row r="82" spans="1:14" x14ac:dyDescent="0.2">
      <c r="A82" s="8"/>
      <c r="B82" s="28" t="s">
        <v>69</v>
      </c>
      <c r="C82" s="27">
        <v>2</v>
      </c>
      <c r="D82" s="24">
        <v>0</v>
      </c>
      <c r="E82" s="24">
        <v>0</v>
      </c>
      <c r="F82" s="24">
        <v>3</v>
      </c>
      <c r="G82" s="25">
        <f t="shared" si="19"/>
        <v>4.7505938242280287E-3</v>
      </c>
      <c r="H82" s="25" t="str">
        <f t="shared" si="20"/>
        <v/>
      </c>
      <c r="I82" s="25" t="str">
        <f t="shared" si="21"/>
        <v/>
      </c>
      <c r="J82" s="25">
        <f t="shared" si="22"/>
        <v>2.2388059701492536E-2</v>
      </c>
      <c r="K82" s="25">
        <f t="shared" ref="K82:K113" si="25">+IF(AND(C82=0,E82=0)," ",IF(C82=0,1,IF(E82=0,-1,(E82-C82)/C82)))</f>
        <v>-1</v>
      </c>
      <c r="L82" s="25">
        <f t="shared" ref="L82:L113" si="26">+IF(AND(D82=0,F82=0)," ",IF(D82=0,1,IF(F82=0,-1,(F82-D82)/D82)))</f>
        <v>1</v>
      </c>
      <c r="M82" s="25">
        <f t="shared" si="23"/>
        <v>-4.7505938242280287E-3</v>
      </c>
      <c r="N82" s="26" t="str">
        <f t="shared" si="24"/>
        <v/>
      </c>
    </row>
    <row r="83" spans="1:14" ht="24" customHeight="1" x14ac:dyDescent="0.2">
      <c r="A83" s="8"/>
      <c r="B83" s="18" t="s">
        <v>70</v>
      </c>
      <c r="C83" s="15">
        <v>0</v>
      </c>
      <c r="D83" s="9">
        <v>2</v>
      </c>
      <c r="E83" s="9">
        <v>0</v>
      </c>
      <c r="F83" s="9">
        <v>2</v>
      </c>
      <c r="G83" s="10" t="str">
        <f t="shared" si="19"/>
        <v/>
      </c>
      <c r="H83" s="10">
        <f t="shared" si="20"/>
        <v>3.9840637450199202E-3</v>
      </c>
      <c r="I83" s="10" t="str">
        <f t="shared" si="21"/>
        <v/>
      </c>
      <c r="J83" s="10">
        <f t="shared" si="22"/>
        <v>1.4925373134328358E-2</v>
      </c>
      <c r="K83" s="10" t="str">
        <f t="shared" si="25"/>
        <v xml:space="preserve"> </v>
      </c>
      <c r="L83" s="10">
        <f t="shared" si="26"/>
        <v>0</v>
      </c>
      <c r="M83" s="10" t="str">
        <f t="shared" si="23"/>
        <v/>
      </c>
      <c r="N83" s="11">
        <f t="shared" si="24"/>
        <v>0</v>
      </c>
    </row>
    <row r="84" spans="1:14" x14ac:dyDescent="0.2">
      <c r="A84" s="8"/>
      <c r="B84" s="18" t="s">
        <v>71</v>
      </c>
      <c r="C84" s="15">
        <v>2</v>
      </c>
      <c r="D84" s="9">
        <v>0</v>
      </c>
      <c r="E84" s="9">
        <v>1</v>
      </c>
      <c r="F84" s="9">
        <v>1</v>
      </c>
      <c r="G84" s="10">
        <f t="shared" si="19"/>
        <v>4.7505938242280287E-3</v>
      </c>
      <c r="H84" s="10" t="str">
        <f t="shared" si="20"/>
        <v/>
      </c>
      <c r="I84" s="10">
        <f t="shared" si="21"/>
        <v>8.0000000000000002E-3</v>
      </c>
      <c r="J84" s="10">
        <f t="shared" si="22"/>
        <v>7.462686567164179E-3</v>
      </c>
      <c r="K84" s="10">
        <f t="shared" si="25"/>
        <v>-0.5</v>
      </c>
      <c r="L84" s="10">
        <f t="shared" si="26"/>
        <v>1</v>
      </c>
      <c r="M84" s="10">
        <f t="shared" si="23"/>
        <v>-2.3752969121140144E-3</v>
      </c>
      <c r="N84" s="11" t="str">
        <f t="shared" si="24"/>
        <v/>
      </c>
    </row>
    <row r="85" spans="1:14" x14ac:dyDescent="0.2">
      <c r="A85" s="8"/>
      <c r="B85" s="18" t="s">
        <v>72</v>
      </c>
      <c r="C85" s="15">
        <v>4</v>
      </c>
      <c r="D85" s="9">
        <v>0</v>
      </c>
      <c r="E85" s="9">
        <v>3</v>
      </c>
      <c r="F85" s="9">
        <v>1</v>
      </c>
      <c r="G85" s="10">
        <f t="shared" si="19"/>
        <v>9.5011876484560574E-3</v>
      </c>
      <c r="H85" s="10" t="str">
        <f t="shared" si="20"/>
        <v/>
      </c>
      <c r="I85" s="10">
        <f t="shared" si="21"/>
        <v>2.4E-2</v>
      </c>
      <c r="J85" s="10">
        <f t="shared" si="22"/>
        <v>7.462686567164179E-3</v>
      </c>
      <c r="K85" s="10">
        <f t="shared" si="25"/>
        <v>-0.25</v>
      </c>
      <c r="L85" s="10">
        <f t="shared" si="26"/>
        <v>1</v>
      </c>
      <c r="M85" s="10">
        <f t="shared" si="23"/>
        <v>-2.3752969121140144E-3</v>
      </c>
      <c r="N85" s="11" t="str">
        <f t="shared" si="24"/>
        <v/>
      </c>
    </row>
    <row r="86" spans="1:14" ht="25.5" x14ac:dyDescent="0.2">
      <c r="A86" s="8"/>
      <c r="B86" s="18" t="s">
        <v>73</v>
      </c>
      <c r="C86" s="15">
        <v>14</v>
      </c>
      <c r="D86" s="9">
        <v>23</v>
      </c>
      <c r="E86" s="9">
        <v>17</v>
      </c>
      <c r="F86" s="9">
        <v>14</v>
      </c>
      <c r="G86" s="10">
        <f t="shared" si="19"/>
        <v>3.3254156769596199E-2</v>
      </c>
      <c r="H86" s="10">
        <f t="shared" si="20"/>
        <v>4.5816733067729085E-2</v>
      </c>
      <c r="I86" s="10">
        <f t="shared" si="21"/>
        <v>0.13600000000000001</v>
      </c>
      <c r="J86" s="10">
        <f t="shared" si="22"/>
        <v>0.1044776119402985</v>
      </c>
      <c r="K86" s="10">
        <f t="shared" si="25"/>
        <v>0.21428571428571427</v>
      </c>
      <c r="L86" s="10">
        <f t="shared" si="26"/>
        <v>-0.39130434782608697</v>
      </c>
      <c r="M86" s="10">
        <f t="shared" si="23"/>
        <v>7.1258907363420422E-3</v>
      </c>
      <c r="N86" s="11">
        <f t="shared" si="24"/>
        <v>-1.7928286852589643E-2</v>
      </c>
    </row>
    <row r="87" spans="1:14" x14ac:dyDescent="0.2">
      <c r="A87" s="8"/>
      <c r="B87" s="18" t="s">
        <v>74</v>
      </c>
      <c r="C87" s="15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1" t="str">
        <f t="shared" si="24"/>
        <v/>
      </c>
    </row>
    <row r="88" spans="1:14" x14ac:dyDescent="0.2">
      <c r="A88" s="8"/>
      <c r="B88" s="18" t="s">
        <v>75</v>
      </c>
      <c r="C88" s="15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11" t="str">
        <f t="shared" si="24"/>
        <v/>
      </c>
    </row>
    <row r="89" spans="1:14" ht="24" customHeight="1" x14ac:dyDescent="0.2">
      <c r="A89" s="8"/>
      <c r="B89" s="18" t="s">
        <v>76</v>
      </c>
      <c r="C89" s="15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4" customHeight="1" x14ac:dyDescent="0.2">
      <c r="A90" s="8"/>
      <c r="B90" s="18" t="s">
        <v>77</v>
      </c>
      <c r="C90" s="1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18" t="s">
        <v>78</v>
      </c>
      <c r="C91" s="15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18" t="s">
        <v>79</v>
      </c>
      <c r="C92" s="15">
        <v>0</v>
      </c>
      <c r="D92" s="9">
        <v>1</v>
      </c>
      <c r="E92" s="9">
        <v>0</v>
      </c>
      <c r="F92" s="9">
        <v>0</v>
      </c>
      <c r="G92" s="10" t="str">
        <f t="shared" si="19"/>
        <v/>
      </c>
      <c r="H92" s="10">
        <f t="shared" si="20"/>
        <v>1.9920318725099601E-3</v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>
        <f t="shared" si="26"/>
        <v>-1</v>
      </c>
      <c r="M92" s="10" t="str">
        <f t="shared" si="23"/>
        <v/>
      </c>
      <c r="N92" s="11">
        <f t="shared" si="24"/>
        <v>-1.9920318725099601E-3</v>
      </c>
    </row>
    <row r="93" spans="1:14" x14ac:dyDescent="0.2">
      <c r="A93" s="8"/>
      <c r="B93" s="18" t="s">
        <v>80</v>
      </c>
      <c r="C93" s="15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11" t="str">
        <f t="shared" si="24"/>
        <v/>
      </c>
    </row>
    <row r="94" spans="1:14" x14ac:dyDescent="0.2">
      <c r="A94" s="8"/>
      <c r="B94" s="18" t="s">
        <v>81</v>
      </c>
      <c r="C94" s="1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/>
      <c r="B95" s="18" t="s">
        <v>82</v>
      </c>
      <c r="C95" s="1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/>
      <c r="B96" s="18" t="s">
        <v>83</v>
      </c>
      <c r="C96" s="1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18" t="s">
        <v>84</v>
      </c>
      <c r="C97" s="15">
        <v>1</v>
      </c>
      <c r="D97" s="9">
        <v>0</v>
      </c>
      <c r="E97" s="9">
        <v>1</v>
      </c>
      <c r="F97" s="9">
        <v>0</v>
      </c>
      <c r="G97" s="10">
        <f t="shared" si="19"/>
        <v>2.3752969121140144E-3</v>
      </c>
      <c r="H97" s="10" t="str">
        <f t="shared" si="20"/>
        <v/>
      </c>
      <c r="I97" s="10">
        <f t="shared" si="21"/>
        <v>8.0000000000000002E-3</v>
      </c>
      <c r="J97" s="10" t="str">
        <f t="shared" si="22"/>
        <v/>
      </c>
      <c r="K97" s="10">
        <f t="shared" si="25"/>
        <v>0</v>
      </c>
      <c r="L97" s="10" t="str">
        <f t="shared" si="26"/>
        <v xml:space="preserve"> </v>
      </c>
      <c r="M97" s="10">
        <f t="shared" si="23"/>
        <v>0</v>
      </c>
      <c r="N97" s="11" t="str">
        <f t="shared" si="24"/>
        <v/>
      </c>
    </row>
    <row r="98" spans="1:14" x14ac:dyDescent="0.2">
      <c r="A98" s="8"/>
      <c r="B98" s="18" t="s">
        <v>85</v>
      </c>
      <c r="C98" s="15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1" t="str">
        <f t="shared" si="24"/>
        <v/>
      </c>
    </row>
    <row r="99" spans="1:14" x14ac:dyDescent="0.2">
      <c r="A99" s="8"/>
      <c r="B99" s="18" t="s">
        <v>86</v>
      </c>
      <c r="C99" s="15">
        <v>0</v>
      </c>
      <c r="D99" s="9">
        <v>5</v>
      </c>
      <c r="E99" s="9">
        <v>5</v>
      </c>
      <c r="F99" s="9">
        <v>8</v>
      </c>
      <c r="G99" s="10" t="str">
        <f t="shared" si="19"/>
        <v/>
      </c>
      <c r="H99" s="10">
        <f t="shared" si="20"/>
        <v>9.9601593625498006E-3</v>
      </c>
      <c r="I99" s="10">
        <f t="shared" si="21"/>
        <v>0.04</v>
      </c>
      <c r="J99" s="10">
        <f t="shared" si="22"/>
        <v>5.9701492537313432E-2</v>
      </c>
      <c r="K99" s="10">
        <f t="shared" si="25"/>
        <v>1</v>
      </c>
      <c r="L99" s="10">
        <f t="shared" si="26"/>
        <v>0.6</v>
      </c>
      <c r="M99" s="10" t="str">
        <f t="shared" si="23"/>
        <v/>
      </c>
      <c r="N99" s="11">
        <f t="shared" si="24"/>
        <v>5.9760956175298804E-3</v>
      </c>
    </row>
    <row r="100" spans="1:14" x14ac:dyDescent="0.2">
      <c r="A100" s="8"/>
      <c r="B100" s="18" t="s">
        <v>87</v>
      </c>
      <c r="C100" s="15">
        <v>2</v>
      </c>
      <c r="D100" s="9">
        <v>3</v>
      </c>
      <c r="E100" s="9">
        <v>2</v>
      </c>
      <c r="F100" s="9">
        <v>6</v>
      </c>
      <c r="G100" s="10">
        <f t="shared" si="19"/>
        <v>4.7505938242280287E-3</v>
      </c>
      <c r="H100" s="10">
        <f t="shared" si="20"/>
        <v>5.9760956175298804E-3</v>
      </c>
      <c r="I100" s="10">
        <f t="shared" si="21"/>
        <v>1.6E-2</v>
      </c>
      <c r="J100" s="10">
        <f t="shared" si="22"/>
        <v>4.4776119402985072E-2</v>
      </c>
      <c r="K100" s="10">
        <f t="shared" si="25"/>
        <v>0</v>
      </c>
      <c r="L100" s="10">
        <f t="shared" si="26"/>
        <v>1</v>
      </c>
      <c r="M100" s="10">
        <f t="shared" si="23"/>
        <v>0</v>
      </c>
      <c r="N100" s="11">
        <f t="shared" si="24"/>
        <v>5.9760956175298804E-3</v>
      </c>
    </row>
    <row r="101" spans="1:14" x14ac:dyDescent="0.2">
      <c r="A101" s="8"/>
      <c r="B101" s="18" t="s">
        <v>88</v>
      </c>
      <c r="C101" s="15">
        <v>1</v>
      </c>
      <c r="D101" s="9">
        <v>1</v>
      </c>
      <c r="E101" s="9">
        <v>1</v>
      </c>
      <c r="F101" s="9">
        <v>2</v>
      </c>
      <c r="G101" s="10">
        <f t="shared" si="19"/>
        <v>2.3752969121140144E-3</v>
      </c>
      <c r="H101" s="10">
        <f t="shared" si="20"/>
        <v>1.9920318725099601E-3</v>
      </c>
      <c r="I101" s="10">
        <f t="shared" si="21"/>
        <v>8.0000000000000002E-3</v>
      </c>
      <c r="J101" s="10">
        <f t="shared" si="22"/>
        <v>1.4925373134328358E-2</v>
      </c>
      <c r="K101" s="10">
        <f t="shared" si="25"/>
        <v>0</v>
      </c>
      <c r="L101" s="10">
        <f t="shared" si="26"/>
        <v>1</v>
      </c>
      <c r="M101" s="10">
        <f t="shared" si="23"/>
        <v>0</v>
      </c>
      <c r="N101" s="11">
        <f t="shared" si="24"/>
        <v>1.9920318725099601E-3</v>
      </c>
    </row>
    <row r="102" spans="1:14" x14ac:dyDescent="0.2">
      <c r="A102" s="8"/>
      <c r="B102" s="18" t="s">
        <v>89</v>
      </c>
      <c r="C102" s="15">
        <v>0</v>
      </c>
      <c r="D102" s="9">
        <v>0</v>
      </c>
      <c r="E102" s="9">
        <v>6</v>
      </c>
      <c r="F102" s="9">
        <v>10</v>
      </c>
      <c r="G102" s="10" t="str">
        <f t="shared" si="19"/>
        <v/>
      </c>
      <c r="H102" s="10" t="str">
        <f t="shared" si="20"/>
        <v/>
      </c>
      <c r="I102" s="10">
        <f t="shared" si="21"/>
        <v>4.8000000000000001E-2</v>
      </c>
      <c r="J102" s="10">
        <f t="shared" si="22"/>
        <v>7.4626865671641784E-2</v>
      </c>
      <c r="K102" s="10">
        <f t="shared" si="25"/>
        <v>1</v>
      </c>
      <c r="L102" s="10">
        <f t="shared" si="26"/>
        <v>1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18" t="s">
        <v>90</v>
      </c>
      <c r="C103" s="15">
        <v>1</v>
      </c>
      <c r="D103" s="9">
        <v>11</v>
      </c>
      <c r="E103" s="9">
        <v>3</v>
      </c>
      <c r="F103" s="9">
        <v>1</v>
      </c>
      <c r="G103" s="10">
        <f t="shared" si="19"/>
        <v>2.3752969121140144E-3</v>
      </c>
      <c r="H103" s="10">
        <f t="shared" si="20"/>
        <v>2.1912350597609563E-2</v>
      </c>
      <c r="I103" s="10">
        <f t="shared" si="21"/>
        <v>2.4E-2</v>
      </c>
      <c r="J103" s="10">
        <f t="shared" si="22"/>
        <v>7.462686567164179E-3</v>
      </c>
      <c r="K103" s="10">
        <f t="shared" si="25"/>
        <v>2</v>
      </c>
      <c r="L103" s="10">
        <f t="shared" si="26"/>
        <v>-0.90909090909090906</v>
      </c>
      <c r="M103" s="10">
        <f t="shared" si="23"/>
        <v>4.7505938242280287E-3</v>
      </c>
      <c r="N103" s="11">
        <f t="shared" si="24"/>
        <v>-1.9920318725099601E-2</v>
      </c>
    </row>
    <row r="104" spans="1:14" x14ac:dyDescent="0.2">
      <c r="A104" s="8"/>
      <c r="B104" s="18" t="s">
        <v>91</v>
      </c>
      <c r="C104" s="15">
        <v>0</v>
      </c>
      <c r="D104" s="9">
        <v>9</v>
      </c>
      <c r="E104" s="9">
        <v>0</v>
      </c>
      <c r="F104" s="9">
        <v>0</v>
      </c>
      <c r="G104" s="10" t="str">
        <f t="shared" si="19"/>
        <v/>
      </c>
      <c r="H104" s="10">
        <f t="shared" si="20"/>
        <v>1.7928286852589643E-2</v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>
        <f t="shared" si="26"/>
        <v>-1</v>
      </c>
      <c r="M104" s="10" t="str">
        <f t="shared" si="23"/>
        <v/>
      </c>
      <c r="N104" s="11">
        <f t="shared" si="24"/>
        <v>-1.7928286852589643E-2</v>
      </c>
    </row>
    <row r="105" spans="1:14" x14ac:dyDescent="0.2">
      <c r="A105" s="8"/>
      <c r="B105" s="18" t="s">
        <v>92</v>
      </c>
      <c r="C105" s="15">
        <v>0</v>
      </c>
      <c r="D105" s="9">
        <v>5</v>
      </c>
      <c r="E105" s="9">
        <v>0</v>
      </c>
      <c r="F105" s="9">
        <v>1</v>
      </c>
      <c r="G105" s="10" t="str">
        <f t="shared" si="19"/>
        <v/>
      </c>
      <c r="H105" s="10">
        <f t="shared" si="20"/>
        <v>9.9601593625498006E-3</v>
      </c>
      <c r="I105" s="10" t="str">
        <f t="shared" si="21"/>
        <v/>
      </c>
      <c r="J105" s="10">
        <f t="shared" si="22"/>
        <v>7.462686567164179E-3</v>
      </c>
      <c r="K105" s="10" t="str">
        <f t="shared" si="25"/>
        <v xml:space="preserve"> </v>
      </c>
      <c r="L105" s="10">
        <f t="shared" si="26"/>
        <v>-0.8</v>
      </c>
      <c r="M105" s="10" t="str">
        <f t="shared" si="23"/>
        <v/>
      </c>
      <c r="N105" s="11">
        <f t="shared" si="24"/>
        <v>-7.9681274900398405E-3</v>
      </c>
    </row>
    <row r="106" spans="1:14" x14ac:dyDescent="0.2">
      <c r="A106" s="8"/>
      <c r="B106" s="18" t="s">
        <v>93</v>
      </c>
      <c r="C106" s="15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11" t="str">
        <f t="shared" si="24"/>
        <v/>
      </c>
    </row>
    <row r="107" spans="1:14" x14ac:dyDescent="0.2">
      <c r="A107" s="8"/>
      <c r="B107" s="18" t="s">
        <v>94</v>
      </c>
      <c r="C107" s="15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11" t="str">
        <f t="shared" si="24"/>
        <v/>
      </c>
    </row>
    <row r="108" spans="1:14" x14ac:dyDescent="0.2">
      <c r="A108" s="8"/>
      <c r="B108" s="18" t="s">
        <v>95</v>
      </c>
      <c r="C108" s="15">
        <v>0</v>
      </c>
      <c r="D108" s="9">
        <v>1</v>
      </c>
      <c r="E108" s="9">
        <v>0</v>
      </c>
      <c r="F108" s="9">
        <v>0</v>
      </c>
      <c r="G108" s="10" t="str">
        <f t="shared" si="19"/>
        <v/>
      </c>
      <c r="H108" s="10">
        <f t="shared" si="20"/>
        <v>1.9920318725099601E-3</v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>
        <f t="shared" si="26"/>
        <v>-1</v>
      </c>
      <c r="M108" s="10" t="str">
        <f t="shared" si="23"/>
        <v/>
      </c>
      <c r="N108" s="11">
        <f t="shared" si="24"/>
        <v>-1.9920318725099601E-3</v>
      </c>
    </row>
    <row r="109" spans="1:14" x14ac:dyDescent="0.2">
      <c r="A109" s="8"/>
      <c r="B109" s="18" t="s">
        <v>96</v>
      </c>
      <c r="C109" s="15">
        <v>1</v>
      </c>
      <c r="D109" s="9">
        <v>4</v>
      </c>
      <c r="E109" s="9">
        <v>0</v>
      </c>
      <c r="F109" s="9">
        <v>0</v>
      </c>
      <c r="G109" s="10">
        <f t="shared" si="19"/>
        <v>2.3752969121140144E-3</v>
      </c>
      <c r="H109" s="10">
        <f t="shared" si="20"/>
        <v>7.9681274900398405E-3</v>
      </c>
      <c r="I109" s="10" t="str">
        <f t="shared" si="21"/>
        <v/>
      </c>
      <c r="J109" s="10" t="str">
        <f t="shared" si="22"/>
        <v/>
      </c>
      <c r="K109" s="10">
        <f t="shared" si="25"/>
        <v>-1</v>
      </c>
      <c r="L109" s="10">
        <f t="shared" si="26"/>
        <v>-1</v>
      </c>
      <c r="M109" s="10">
        <f t="shared" si="23"/>
        <v>-2.3752969121140144E-3</v>
      </c>
      <c r="N109" s="11">
        <f t="shared" si="24"/>
        <v>-7.9681274900398405E-3</v>
      </c>
    </row>
    <row r="110" spans="1:14" x14ac:dyDescent="0.2">
      <c r="A110" s="8"/>
      <c r="B110" s="18" t="s">
        <v>97</v>
      </c>
      <c r="C110" s="1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18" t="s">
        <v>98</v>
      </c>
      <c r="C111" s="15">
        <v>4</v>
      </c>
      <c r="D111" s="9">
        <v>5</v>
      </c>
      <c r="E111" s="9">
        <v>3</v>
      </c>
      <c r="F111" s="9">
        <v>4</v>
      </c>
      <c r="G111" s="10">
        <f t="shared" si="19"/>
        <v>9.5011876484560574E-3</v>
      </c>
      <c r="H111" s="10">
        <f t="shared" si="20"/>
        <v>9.9601593625498006E-3</v>
      </c>
      <c r="I111" s="10">
        <f t="shared" si="21"/>
        <v>2.4E-2</v>
      </c>
      <c r="J111" s="10">
        <f t="shared" si="22"/>
        <v>2.9850746268656716E-2</v>
      </c>
      <c r="K111" s="10">
        <f t="shared" si="25"/>
        <v>-0.25</v>
      </c>
      <c r="L111" s="10">
        <f t="shared" si="26"/>
        <v>-0.2</v>
      </c>
      <c r="M111" s="10">
        <f t="shared" si="23"/>
        <v>-2.3752969121140144E-3</v>
      </c>
      <c r="N111" s="11">
        <f t="shared" si="24"/>
        <v>-1.9920318725099601E-3</v>
      </c>
    </row>
    <row r="112" spans="1:14" x14ac:dyDescent="0.2">
      <c r="A112" s="8"/>
      <c r="B112" s="18" t="s">
        <v>99</v>
      </c>
      <c r="C112" s="1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18" t="s">
        <v>100</v>
      </c>
      <c r="C113" s="1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18" t="s">
        <v>101</v>
      </c>
      <c r="C114" s="15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1" t="str">
        <f t="shared" si="32"/>
        <v/>
      </c>
    </row>
    <row r="115" spans="1:14" x14ac:dyDescent="0.2">
      <c r="A115" s="8"/>
      <c r="B115" s="18" t="s">
        <v>102</v>
      </c>
      <c r="C115" s="15">
        <v>1</v>
      </c>
      <c r="D115" s="9">
        <v>7</v>
      </c>
      <c r="E115" s="9">
        <v>2</v>
      </c>
      <c r="F115" s="9">
        <v>0</v>
      </c>
      <c r="G115" s="10">
        <f t="shared" si="27"/>
        <v>2.3752969121140144E-3</v>
      </c>
      <c r="H115" s="10">
        <f t="shared" si="28"/>
        <v>1.3944223107569721E-2</v>
      </c>
      <c r="I115" s="10">
        <f t="shared" si="29"/>
        <v>1.6E-2</v>
      </c>
      <c r="J115" s="10" t="str">
        <f t="shared" si="30"/>
        <v/>
      </c>
      <c r="K115" s="10">
        <f t="shared" si="33"/>
        <v>1</v>
      </c>
      <c r="L115" s="10">
        <f t="shared" si="34"/>
        <v>-1</v>
      </c>
      <c r="M115" s="10">
        <f t="shared" si="31"/>
        <v>2.3752969121140144E-3</v>
      </c>
      <c r="N115" s="11">
        <f t="shared" si="32"/>
        <v>-1.3944223107569721E-2</v>
      </c>
    </row>
    <row r="116" spans="1:14" x14ac:dyDescent="0.2">
      <c r="A116" s="8"/>
      <c r="B116" s="18" t="s">
        <v>103</v>
      </c>
      <c r="C116" s="15">
        <v>0</v>
      </c>
      <c r="D116" s="9">
        <v>1</v>
      </c>
      <c r="E116" s="9">
        <v>1</v>
      </c>
      <c r="F116" s="9">
        <v>2</v>
      </c>
      <c r="G116" s="10" t="str">
        <f t="shared" si="27"/>
        <v/>
      </c>
      <c r="H116" s="10">
        <f t="shared" si="28"/>
        <v>1.9920318725099601E-3</v>
      </c>
      <c r="I116" s="10">
        <f t="shared" si="29"/>
        <v>8.0000000000000002E-3</v>
      </c>
      <c r="J116" s="10">
        <f t="shared" si="30"/>
        <v>1.4925373134328358E-2</v>
      </c>
      <c r="K116" s="10">
        <f t="shared" si="33"/>
        <v>1</v>
      </c>
      <c r="L116" s="10">
        <f t="shared" si="34"/>
        <v>1</v>
      </c>
      <c r="M116" s="10" t="str">
        <f t="shared" si="31"/>
        <v/>
      </c>
      <c r="N116" s="11">
        <f t="shared" si="32"/>
        <v>1.9920318725099601E-3</v>
      </c>
    </row>
    <row r="117" spans="1:14" x14ac:dyDescent="0.2">
      <c r="A117" s="8"/>
      <c r="B117" s="18" t="s">
        <v>104</v>
      </c>
      <c r="C117" s="1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18" t="s">
        <v>105</v>
      </c>
      <c r="C118" s="15">
        <v>3</v>
      </c>
      <c r="D118" s="9">
        <v>6</v>
      </c>
      <c r="E118" s="9">
        <v>0</v>
      </c>
      <c r="F118" s="9">
        <v>2</v>
      </c>
      <c r="G118" s="10">
        <f t="shared" si="27"/>
        <v>7.1258907363420431E-3</v>
      </c>
      <c r="H118" s="10">
        <f t="shared" si="28"/>
        <v>1.1952191235059761E-2</v>
      </c>
      <c r="I118" s="10" t="str">
        <f t="shared" si="29"/>
        <v/>
      </c>
      <c r="J118" s="10">
        <f t="shared" si="30"/>
        <v>1.4925373134328358E-2</v>
      </c>
      <c r="K118" s="10">
        <f t="shared" si="33"/>
        <v>-1</v>
      </c>
      <c r="L118" s="10">
        <f t="shared" si="34"/>
        <v>-0.66666666666666663</v>
      </c>
      <c r="M118" s="10">
        <f t="shared" si="31"/>
        <v>-7.1258907363420431E-3</v>
      </c>
      <c r="N118" s="11">
        <f t="shared" si="32"/>
        <v>-7.9681274900398405E-3</v>
      </c>
    </row>
    <row r="119" spans="1:14" x14ac:dyDescent="0.2">
      <c r="A119" s="8"/>
      <c r="B119" s="18" t="s">
        <v>106</v>
      </c>
      <c r="C119" s="1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18" t="s">
        <v>107</v>
      </c>
      <c r="C120" s="15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1" t="str">
        <f t="shared" si="32"/>
        <v/>
      </c>
    </row>
    <row r="121" spans="1:14" x14ac:dyDescent="0.2">
      <c r="A121" s="8"/>
      <c r="B121" s="18" t="s">
        <v>108</v>
      </c>
      <c r="C121" s="15">
        <v>0</v>
      </c>
      <c r="D121" s="9">
        <v>2</v>
      </c>
      <c r="E121" s="9">
        <v>0</v>
      </c>
      <c r="F121" s="9">
        <v>0</v>
      </c>
      <c r="G121" s="10" t="str">
        <f t="shared" si="27"/>
        <v/>
      </c>
      <c r="H121" s="10">
        <f t="shared" si="28"/>
        <v>3.9840637450199202E-3</v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>
        <f t="shared" si="34"/>
        <v>-1</v>
      </c>
      <c r="M121" s="10" t="str">
        <f t="shared" si="31"/>
        <v/>
      </c>
      <c r="N121" s="11">
        <f t="shared" si="32"/>
        <v>-3.9840637450199202E-3</v>
      </c>
    </row>
    <row r="122" spans="1:14" x14ac:dyDescent="0.2">
      <c r="A122" s="8"/>
      <c r="B122" s="18" t="s">
        <v>109</v>
      </c>
      <c r="C122" s="15">
        <v>2</v>
      </c>
      <c r="D122" s="9">
        <v>0</v>
      </c>
      <c r="E122" s="9">
        <v>0</v>
      </c>
      <c r="F122" s="9">
        <v>0</v>
      </c>
      <c r="G122" s="10">
        <f t="shared" si="27"/>
        <v>4.7505938242280287E-3</v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>
        <f t="shared" si="33"/>
        <v>-1</v>
      </c>
      <c r="L122" s="10" t="str">
        <f t="shared" si="34"/>
        <v xml:space="preserve"> </v>
      </c>
      <c r="M122" s="10">
        <f t="shared" si="31"/>
        <v>-4.7505938242280287E-3</v>
      </c>
      <c r="N122" s="11" t="str">
        <f t="shared" si="32"/>
        <v/>
      </c>
    </row>
    <row r="123" spans="1:14" x14ac:dyDescent="0.2">
      <c r="A123" s="8"/>
      <c r="B123" s="18" t="s">
        <v>110</v>
      </c>
      <c r="C123" s="15">
        <v>17</v>
      </c>
      <c r="D123" s="9">
        <v>37</v>
      </c>
      <c r="E123" s="9">
        <v>2</v>
      </c>
      <c r="F123" s="9">
        <v>6</v>
      </c>
      <c r="G123" s="10">
        <f t="shared" si="27"/>
        <v>4.0380047505938245E-2</v>
      </c>
      <c r="H123" s="10">
        <f t="shared" si="28"/>
        <v>7.370517928286853E-2</v>
      </c>
      <c r="I123" s="10">
        <f t="shared" si="29"/>
        <v>1.6E-2</v>
      </c>
      <c r="J123" s="10">
        <f t="shared" si="30"/>
        <v>4.4776119402985072E-2</v>
      </c>
      <c r="K123" s="10">
        <f t="shared" si="33"/>
        <v>-0.88235294117647056</v>
      </c>
      <c r="L123" s="10">
        <f t="shared" si="34"/>
        <v>-0.83783783783783783</v>
      </c>
      <c r="M123" s="10">
        <f t="shared" si="31"/>
        <v>-3.5629453681710214E-2</v>
      </c>
      <c r="N123" s="11">
        <f t="shared" si="32"/>
        <v>-6.1752988047808766E-2</v>
      </c>
    </row>
    <row r="124" spans="1:14" ht="25.5" x14ac:dyDescent="0.2">
      <c r="A124" s="8"/>
      <c r="B124" s="18" t="s">
        <v>111</v>
      </c>
      <c r="C124" s="15">
        <v>10</v>
      </c>
      <c r="D124" s="9">
        <v>31</v>
      </c>
      <c r="E124" s="9">
        <v>4</v>
      </c>
      <c r="F124" s="9">
        <v>7</v>
      </c>
      <c r="G124" s="10">
        <f t="shared" si="27"/>
        <v>2.3752969121140142E-2</v>
      </c>
      <c r="H124" s="10">
        <f t="shared" si="28"/>
        <v>6.1752988047808766E-2</v>
      </c>
      <c r="I124" s="10">
        <f t="shared" si="29"/>
        <v>3.2000000000000001E-2</v>
      </c>
      <c r="J124" s="10">
        <f t="shared" si="30"/>
        <v>5.2238805970149252E-2</v>
      </c>
      <c r="K124" s="10">
        <f t="shared" si="33"/>
        <v>-0.6</v>
      </c>
      <c r="L124" s="10">
        <f t="shared" si="34"/>
        <v>-0.77419354838709675</v>
      </c>
      <c r="M124" s="10">
        <f t="shared" si="31"/>
        <v>-1.4251781472684084E-2</v>
      </c>
      <c r="N124" s="11">
        <f t="shared" si="32"/>
        <v>-4.7808764940239043E-2</v>
      </c>
    </row>
    <row r="125" spans="1:14" ht="25.5" x14ac:dyDescent="0.2">
      <c r="A125" s="8"/>
      <c r="B125" s="18" t="s">
        <v>112</v>
      </c>
      <c r="C125" s="15">
        <v>68</v>
      </c>
      <c r="D125" s="9">
        <v>112</v>
      </c>
      <c r="E125" s="9">
        <v>6</v>
      </c>
      <c r="F125" s="9">
        <v>18</v>
      </c>
      <c r="G125" s="10">
        <f t="shared" si="27"/>
        <v>0.16152019002375298</v>
      </c>
      <c r="H125" s="10">
        <f t="shared" si="28"/>
        <v>0.22310756972111553</v>
      </c>
      <c r="I125" s="10">
        <f t="shared" si="29"/>
        <v>4.8000000000000001E-2</v>
      </c>
      <c r="J125" s="10">
        <f t="shared" si="30"/>
        <v>0.13432835820895522</v>
      </c>
      <c r="K125" s="10">
        <f t="shared" si="33"/>
        <v>-0.91176470588235292</v>
      </c>
      <c r="L125" s="10">
        <f t="shared" si="34"/>
        <v>-0.8392857142857143</v>
      </c>
      <c r="M125" s="10">
        <f t="shared" si="31"/>
        <v>-0.1472684085510689</v>
      </c>
      <c r="N125" s="11">
        <f t="shared" si="32"/>
        <v>-0.18725099601593626</v>
      </c>
    </row>
    <row r="126" spans="1:14" x14ac:dyDescent="0.2">
      <c r="A126" s="8"/>
      <c r="B126" s="18" t="s">
        <v>113</v>
      </c>
      <c r="C126" s="15">
        <v>0</v>
      </c>
      <c r="D126" s="9">
        <v>1</v>
      </c>
      <c r="E126" s="9">
        <v>0</v>
      </c>
      <c r="F126" s="9">
        <v>0</v>
      </c>
      <c r="G126" s="10" t="str">
        <f t="shared" si="27"/>
        <v/>
      </c>
      <c r="H126" s="10">
        <f t="shared" si="28"/>
        <v>1.9920318725099601E-3</v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>
        <f t="shared" si="34"/>
        <v>-1</v>
      </c>
      <c r="M126" s="10" t="str">
        <f t="shared" si="31"/>
        <v/>
      </c>
      <c r="N126" s="11">
        <f t="shared" si="32"/>
        <v>-1.9920318725099601E-3</v>
      </c>
    </row>
    <row r="127" spans="1:14" x14ac:dyDescent="0.2">
      <c r="A127" s="8"/>
      <c r="B127" s="18" t="s">
        <v>114</v>
      </c>
      <c r="C127" s="15">
        <v>0</v>
      </c>
      <c r="D127" s="9">
        <v>1</v>
      </c>
      <c r="E127" s="9">
        <v>3</v>
      </c>
      <c r="F127" s="9">
        <v>0</v>
      </c>
      <c r="G127" s="10" t="str">
        <f t="shared" si="27"/>
        <v/>
      </c>
      <c r="H127" s="10">
        <f t="shared" si="28"/>
        <v>1.9920318725099601E-3</v>
      </c>
      <c r="I127" s="10">
        <f t="shared" si="29"/>
        <v>2.4E-2</v>
      </c>
      <c r="J127" s="10" t="str">
        <f t="shared" si="30"/>
        <v/>
      </c>
      <c r="K127" s="10">
        <f t="shared" si="33"/>
        <v>1</v>
      </c>
      <c r="L127" s="10">
        <f t="shared" si="34"/>
        <v>-1</v>
      </c>
      <c r="M127" s="10" t="str">
        <f t="shared" si="31"/>
        <v/>
      </c>
      <c r="N127" s="11">
        <f t="shared" si="32"/>
        <v>-1.9920318725099601E-3</v>
      </c>
    </row>
    <row r="128" spans="1:14" x14ac:dyDescent="0.2">
      <c r="A128" s="8"/>
      <c r="B128" s="18" t="s">
        <v>115</v>
      </c>
      <c r="C128" s="15">
        <v>1</v>
      </c>
      <c r="D128" s="9">
        <v>0</v>
      </c>
      <c r="E128" s="9">
        <v>0</v>
      </c>
      <c r="F128" s="9">
        <v>1</v>
      </c>
      <c r="G128" s="10">
        <f t="shared" si="27"/>
        <v>2.3752969121140144E-3</v>
      </c>
      <c r="H128" s="10" t="str">
        <f t="shared" si="28"/>
        <v/>
      </c>
      <c r="I128" s="10" t="str">
        <f t="shared" si="29"/>
        <v/>
      </c>
      <c r="J128" s="10">
        <f t="shared" si="30"/>
        <v>7.462686567164179E-3</v>
      </c>
      <c r="K128" s="10">
        <f t="shared" si="33"/>
        <v>-1</v>
      </c>
      <c r="L128" s="10">
        <f t="shared" si="34"/>
        <v>1</v>
      </c>
      <c r="M128" s="10">
        <f t="shared" si="31"/>
        <v>-2.3752969121140144E-3</v>
      </c>
      <c r="N128" s="11" t="str">
        <f t="shared" si="32"/>
        <v/>
      </c>
    </row>
    <row r="129" spans="1:14" x14ac:dyDescent="0.2">
      <c r="A129" s="8"/>
      <c r="B129" s="18" t="s">
        <v>116</v>
      </c>
      <c r="C129" s="15">
        <v>0</v>
      </c>
      <c r="D129" s="9">
        <v>1</v>
      </c>
      <c r="E129" s="9">
        <v>0</v>
      </c>
      <c r="F129" s="9">
        <v>0</v>
      </c>
      <c r="G129" s="10" t="str">
        <f t="shared" si="27"/>
        <v/>
      </c>
      <c r="H129" s="10">
        <f t="shared" si="28"/>
        <v>1.9920318725099601E-3</v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>
        <f t="shared" si="34"/>
        <v>-1</v>
      </c>
      <c r="M129" s="10" t="str">
        <f t="shared" si="31"/>
        <v/>
      </c>
      <c r="N129" s="11">
        <f t="shared" si="32"/>
        <v>-1.9920318725099601E-3</v>
      </c>
    </row>
    <row r="130" spans="1:14" x14ac:dyDescent="0.2">
      <c r="A130" s="8"/>
      <c r="B130" s="18" t="s">
        <v>117</v>
      </c>
      <c r="C130" s="15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18" t="s">
        <v>118</v>
      </c>
      <c r="C131" s="1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18" t="s">
        <v>119</v>
      </c>
      <c r="C132" s="15">
        <v>2</v>
      </c>
      <c r="D132" s="9">
        <v>0</v>
      </c>
      <c r="E132" s="9">
        <v>0</v>
      </c>
      <c r="F132" s="9">
        <v>0</v>
      </c>
      <c r="G132" s="10">
        <f t="shared" si="27"/>
        <v>4.7505938242280287E-3</v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>
        <f t="shared" si="33"/>
        <v>-1</v>
      </c>
      <c r="L132" s="10" t="str">
        <f t="shared" si="34"/>
        <v xml:space="preserve"> </v>
      </c>
      <c r="M132" s="10">
        <f t="shared" si="31"/>
        <v>-4.7505938242280287E-3</v>
      </c>
      <c r="N132" s="11" t="str">
        <f t="shared" si="32"/>
        <v/>
      </c>
    </row>
    <row r="133" spans="1:14" x14ac:dyDescent="0.2">
      <c r="A133" s="8"/>
      <c r="B133" s="18" t="s">
        <v>120</v>
      </c>
      <c r="C133" s="15">
        <v>0</v>
      </c>
      <c r="D133" s="9">
        <v>0</v>
      </c>
      <c r="E133" s="9">
        <v>0</v>
      </c>
      <c r="F133" s="9">
        <v>0</v>
      </c>
      <c r="G133" s="10" t="str">
        <f t="shared" si="27"/>
        <v/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 t="str">
        <f t="shared" si="33"/>
        <v xml:space="preserve"> </v>
      </c>
      <c r="L133" s="10" t="str">
        <f t="shared" si="34"/>
        <v xml:space="preserve"> </v>
      </c>
      <c r="M133" s="10" t="str">
        <f t="shared" si="31"/>
        <v/>
      </c>
      <c r="N133" s="11" t="str">
        <f t="shared" si="32"/>
        <v/>
      </c>
    </row>
    <row r="134" spans="1:14" x14ac:dyDescent="0.2">
      <c r="A134" s="8"/>
      <c r="B134" s="18" t="s">
        <v>121</v>
      </c>
      <c r="C134" s="15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1" t="str">
        <f t="shared" si="32"/>
        <v/>
      </c>
    </row>
    <row r="135" spans="1:14" x14ac:dyDescent="0.2">
      <c r="A135" s="8"/>
      <c r="B135" s="18" t="s">
        <v>122</v>
      </c>
      <c r="C135" s="15">
        <v>0</v>
      </c>
      <c r="D135" s="9">
        <v>0</v>
      </c>
      <c r="E135" s="9">
        <v>1</v>
      </c>
      <c r="F135" s="9">
        <v>0</v>
      </c>
      <c r="G135" s="10" t="str">
        <f t="shared" si="27"/>
        <v/>
      </c>
      <c r="H135" s="10" t="str">
        <f t="shared" si="28"/>
        <v/>
      </c>
      <c r="I135" s="10">
        <f t="shared" si="29"/>
        <v>8.0000000000000002E-3</v>
      </c>
      <c r="J135" s="10" t="str">
        <f t="shared" si="30"/>
        <v/>
      </c>
      <c r="K135" s="10">
        <f t="shared" si="33"/>
        <v>1</v>
      </c>
      <c r="L135" s="10" t="str">
        <f t="shared" si="34"/>
        <v xml:space="preserve"> </v>
      </c>
      <c r="M135" s="10" t="str">
        <f t="shared" si="31"/>
        <v/>
      </c>
      <c r="N135" s="11" t="str">
        <f t="shared" si="32"/>
        <v/>
      </c>
    </row>
    <row r="136" spans="1:14" x14ac:dyDescent="0.2">
      <c r="A136" s="8"/>
      <c r="B136" s="18" t="s">
        <v>123</v>
      </c>
      <c r="C136" s="15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18" t="s">
        <v>124</v>
      </c>
      <c r="C137" s="15">
        <v>3</v>
      </c>
      <c r="D137" s="9">
        <v>3</v>
      </c>
      <c r="E137" s="9">
        <v>9</v>
      </c>
      <c r="F137" s="9">
        <v>2</v>
      </c>
      <c r="G137" s="10">
        <f t="shared" si="27"/>
        <v>7.1258907363420431E-3</v>
      </c>
      <c r="H137" s="10">
        <f t="shared" si="28"/>
        <v>5.9760956175298804E-3</v>
      </c>
      <c r="I137" s="10">
        <f t="shared" si="29"/>
        <v>7.1999999999999995E-2</v>
      </c>
      <c r="J137" s="10">
        <f t="shared" si="30"/>
        <v>1.4925373134328358E-2</v>
      </c>
      <c r="K137" s="10">
        <f t="shared" si="33"/>
        <v>2</v>
      </c>
      <c r="L137" s="10">
        <f t="shared" si="34"/>
        <v>-0.33333333333333331</v>
      </c>
      <c r="M137" s="10">
        <f t="shared" si="31"/>
        <v>1.4251781472684086E-2</v>
      </c>
      <c r="N137" s="11">
        <f t="shared" si="32"/>
        <v>-1.9920318725099601E-3</v>
      </c>
    </row>
    <row r="138" spans="1:14" x14ac:dyDescent="0.2">
      <c r="A138" s="8"/>
      <c r="B138" s="18" t="s">
        <v>125</v>
      </c>
      <c r="C138" s="15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1" t="str">
        <f t="shared" si="32"/>
        <v/>
      </c>
    </row>
    <row r="139" spans="1:14" x14ac:dyDescent="0.2">
      <c r="A139" s="8"/>
      <c r="B139" s="18" t="s">
        <v>126</v>
      </c>
      <c r="C139" s="15">
        <v>3</v>
      </c>
      <c r="D139" s="9">
        <v>1</v>
      </c>
      <c r="E139" s="9">
        <v>5</v>
      </c>
      <c r="F139" s="9">
        <v>2</v>
      </c>
      <c r="G139" s="10">
        <f t="shared" si="27"/>
        <v>7.1258907363420431E-3</v>
      </c>
      <c r="H139" s="10">
        <f t="shared" si="28"/>
        <v>1.9920318725099601E-3</v>
      </c>
      <c r="I139" s="10">
        <f t="shared" si="29"/>
        <v>0.04</v>
      </c>
      <c r="J139" s="10">
        <f t="shared" si="30"/>
        <v>1.4925373134328358E-2</v>
      </c>
      <c r="K139" s="10">
        <f t="shared" si="33"/>
        <v>0.66666666666666663</v>
      </c>
      <c r="L139" s="10">
        <f t="shared" si="34"/>
        <v>1</v>
      </c>
      <c r="M139" s="10">
        <f t="shared" si="31"/>
        <v>4.7505938242280287E-3</v>
      </c>
      <c r="N139" s="11">
        <f t="shared" si="32"/>
        <v>1.9920318725099601E-3</v>
      </c>
    </row>
    <row r="140" spans="1:14" x14ac:dyDescent="0.2">
      <c r="A140" s="8"/>
      <c r="B140" s="18" t="s">
        <v>127</v>
      </c>
      <c r="C140" s="1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18" t="s">
        <v>128</v>
      </c>
      <c r="C141" s="15">
        <v>4</v>
      </c>
      <c r="D141" s="9">
        <v>1</v>
      </c>
      <c r="E141" s="9">
        <v>2</v>
      </c>
      <c r="F141" s="9">
        <v>2</v>
      </c>
      <c r="G141" s="10">
        <f t="shared" si="27"/>
        <v>9.5011876484560574E-3</v>
      </c>
      <c r="H141" s="10">
        <f t="shared" si="28"/>
        <v>1.9920318725099601E-3</v>
      </c>
      <c r="I141" s="10">
        <f t="shared" si="29"/>
        <v>1.6E-2</v>
      </c>
      <c r="J141" s="10">
        <f t="shared" si="30"/>
        <v>1.4925373134328358E-2</v>
      </c>
      <c r="K141" s="10">
        <f t="shared" si="33"/>
        <v>-0.5</v>
      </c>
      <c r="L141" s="10">
        <f t="shared" si="34"/>
        <v>1</v>
      </c>
      <c r="M141" s="10">
        <f t="shared" si="31"/>
        <v>-4.7505938242280287E-3</v>
      </c>
      <c r="N141" s="11">
        <f t="shared" si="32"/>
        <v>1.9920318725099601E-3</v>
      </c>
    </row>
    <row r="142" spans="1:14" x14ac:dyDescent="0.2">
      <c r="A142" s="8"/>
      <c r="B142" s="18" t="s">
        <v>129</v>
      </c>
      <c r="C142" s="15">
        <v>1</v>
      </c>
      <c r="D142" s="9">
        <v>3</v>
      </c>
      <c r="E142" s="9">
        <v>2</v>
      </c>
      <c r="F142" s="9">
        <v>3</v>
      </c>
      <c r="G142" s="10">
        <f t="shared" si="27"/>
        <v>2.3752969121140144E-3</v>
      </c>
      <c r="H142" s="10">
        <f t="shared" si="28"/>
        <v>5.9760956175298804E-3</v>
      </c>
      <c r="I142" s="10">
        <f t="shared" si="29"/>
        <v>1.6E-2</v>
      </c>
      <c r="J142" s="10">
        <f t="shared" si="30"/>
        <v>2.2388059701492536E-2</v>
      </c>
      <c r="K142" s="10">
        <f t="shared" si="33"/>
        <v>1</v>
      </c>
      <c r="L142" s="10">
        <f t="shared" si="34"/>
        <v>0</v>
      </c>
      <c r="M142" s="10">
        <f t="shared" si="31"/>
        <v>2.3752969121140144E-3</v>
      </c>
      <c r="N142" s="11">
        <f t="shared" si="32"/>
        <v>0</v>
      </c>
    </row>
    <row r="143" spans="1:14" x14ac:dyDescent="0.2">
      <c r="A143" s="8"/>
      <c r="B143" s="18" t="s">
        <v>130</v>
      </c>
      <c r="C143" s="15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18" t="s">
        <v>131</v>
      </c>
      <c r="C144" s="15">
        <v>13</v>
      </c>
      <c r="D144" s="9">
        <v>8</v>
      </c>
      <c r="E144" s="9">
        <v>4</v>
      </c>
      <c r="F144" s="9">
        <v>2</v>
      </c>
      <c r="G144" s="10">
        <f t="shared" si="27"/>
        <v>3.0878859857482184E-2</v>
      </c>
      <c r="H144" s="10">
        <f t="shared" si="28"/>
        <v>1.5936254980079681E-2</v>
      </c>
      <c r="I144" s="10">
        <f t="shared" si="29"/>
        <v>3.2000000000000001E-2</v>
      </c>
      <c r="J144" s="10">
        <f t="shared" si="30"/>
        <v>1.4925373134328358E-2</v>
      </c>
      <c r="K144" s="10">
        <f t="shared" si="33"/>
        <v>-0.69230769230769229</v>
      </c>
      <c r="L144" s="10">
        <f t="shared" si="34"/>
        <v>-0.75</v>
      </c>
      <c r="M144" s="10">
        <f t="shared" si="31"/>
        <v>-2.1377672209026127E-2</v>
      </c>
      <c r="N144" s="11">
        <f t="shared" si="32"/>
        <v>-1.1952191235059761E-2</v>
      </c>
    </row>
    <row r="145" spans="1:14" ht="23.25" customHeight="1" x14ac:dyDescent="0.2">
      <c r="A145" s="8"/>
      <c r="B145" s="18" t="s">
        <v>132</v>
      </c>
      <c r="C145" s="15">
        <v>1</v>
      </c>
      <c r="D145" s="9">
        <v>3</v>
      </c>
      <c r="E145" s="9">
        <v>3</v>
      </c>
      <c r="F145" s="9">
        <v>5</v>
      </c>
      <c r="G145" s="10">
        <f t="shared" ref="G145:G180" si="35">+IF(C145=0,"",C145/C$81)</f>
        <v>2.3752969121140144E-3</v>
      </c>
      <c r="H145" s="10">
        <f t="shared" ref="H145:H180" si="36">+IF(D145=0,"",D145/D$81)</f>
        <v>5.9760956175298804E-3</v>
      </c>
      <c r="I145" s="10">
        <f t="shared" ref="I145:I180" si="37">+IF(E145=0,"",E145/E$81)</f>
        <v>2.4E-2</v>
      </c>
      <c r="J145" s="10">
        <f t="shared" ref="J145:J180" si="38">+IF(F145=0,"",F145/F$81)</f>
        <v>3.7313432835820892E-2</v>
      </c>
      <c r="K145" s="10">
        <f t="shared" si="33"/>
        <v>2</v>
      </c>
      <c r="L145" s="10">
        <f t="shared" si="34"/>
        <v>0.66666666666666663</v>
      </c>
      <c r="M145" s="10">
        <f t="shared" ref="M145:M180" si="39">+IF(OR(AND(G145=""),(K145="")),"",G145*K145)</f>
        <v>4.7505938242280287E-3</v>
      </c>
      <c r="N145" s="11">
        <f t="shared" ref="N145:N180" si="40">+IF(OR(AND(H145=""),(L145="")),"",H145*L145)</f>
        <v>3.9840637450199202E-3</v>
      </c>
    </row>
    <row r="146" spans="1:14" x14ac:dyDescent="0.2">
      <c r="A146" s="8"/>
      <c r="B146" s="18" t="s">
        <v>133</v>
      </c>
      <c r="C146" s="15">
        <v>3</v>
      </c>
      <c r="D146" s="9">
        <v>1</v>
      </c>
      <c r="E146" s="9">
        <v>4</v>
      </c>
      <c r="F146" s="9">
        <v>1</v>
      </c>
      <c r="G146" s="10">
        <f t="shared" si="35"/>
        <v>7.1258907363420431E-3</v>
      </c>
      <c r="H146" s="10">
        <f t="shared" si="36"/>
        <v>1.9920318725099601E-3</v>
      </c>
      <c r="I146" s="10">
        <f t="shared" si="37"/>
        <v>3.2000000000000001E-2</v>
      </c>
      <c r="J146" s="10">
        <f t="shared" si="38"/>
        <v>7.462686567164179E-3</v>
      </c>
      <c r="K146" s="10">
        <f t="shared" ref="K146:K180" si="41">+IF(AND(C146=0,E146=0)," ",IF(C146=0,1,IF(E146=0,-1,(E146-C146)/C146)))</f>
        <v>0.33333333333333331</v>
      </c>
      <c r="L146" s="10">
        <f t="shared" ref="L146:L180" si="42">+IF(AND(D146=0,F146=0)," ",IF(D146=0,1,IF(F146=0,-1,(F146-D146)/D146)))</f>
        <v>0</v>
      </c>
      <c r="M146" s="10">
        <f t="shared" si="39"/>
        <v>2.3752969121140144E-3</v>
      </c>
      <c r="N146" s="11">
        <f t="shared" si="40"/>
        <v>0</v>
      </c>
    </row>
    <row r="147" spans="1:14" x14ac:dyDescent="0.2">
      <c r="A147" s="8"/>
      <c r="B147" s="18" t="s">
        <v>134</v>
      </c>
      <c r="C147" s="15">
        <v>2</v>
      </c>
      <c r="D147" s="9">
        <v>0</v>
      </c>
      <c r="E147" s="9">
        <v>6</v>
      </c>
      <c r="F147" s="9">
        <v>0</v>
      </c>
      <c r="G147" s="10">
        <f t="shared" si="35"/>
        <v>4.7505938242280287E-3</v>
      </c>
      <c r="H147" s="10" t="str">
        <f t="shared" si="36"/>
        <v/>
      </c>
      <c r="I147" s="10">
        <f t="shared" si="37"/>
        <v>4.8000000000000001E-2</v>
      </c>
      <c r="J147" s="10" t="str">
        <f t="shared" si="38"/>
        <v/>
      </c>
      <c r="K147" s="10">
        <f t="shared" si="41"/>
        <v>2</v>
      </c>
      <c r="L147" s="10" t="str">
        <f t="shared" si="42"/>
        <v xml:space="preserve"> </v>
      </c>
      <c r="M147" s="10">
        <f t="shared" si="39"/>
        <v>9.5011876484560574E-3</v>
      </c>
      <c r="N147" s="11" t="str">
        <f t="shared" si="40"/>
        <v/>
      </c>
    </row>
    <row r="148" spans="1:14" x14ac:dyDescent="0.2">
      <c r="A148" s="8"/>
      <c r="B148" s="18" t="s">
        <v>135</v>
      </c>
      <c r="C148" s="15">
        <v>0</v>
      </c>
      <c r="D148" s="9">
        <v>0</v>
      </c>
      <c r="E148" s="9">
        <v>1</v>
      </c>
      <c r="F148" s="9">
        <v>1</v>
      </c>
      <c r="G148" s="10" t="str">
        <f t="shared" si="35"/>
        <v/>
      </c>
      <c r="H148" s="10" t="str">
        <f t="shared" si="36"/>
        <v/>
      </c>
      <c r="I148" s="10">
        <f t="shared" si="37"/>
        <v>8.0000000000000002E-3</v>
      </c>
      <c r="J148" s="10">
        <f t="shared" si="38"/>
        <v>7.462686567164179E-3</v>
      </c>
      <c r="K148" s="10">
        <f t="shared" si="41"/>
        <v>1</v>
      </c>
      <c r="L148" s="10">
        <f t="shared" si="42"/>
        <v>1</v>
      </c>
      <c r="M148" s="10" t="str">
        <f t="shared" si="39"/>
        <v/>
      </c>
      <c r="N148" s="11" t="str">
        <f t="shared" si="40"/>
        <v/>
      </c>
    </row>
    <row r="149" spans="1:14" x14ac:dyDescent="0.2">
      <c r="A149" s="8"/>
      <c r="B149" s="18" t="s">
        <v>136</v>
      </c>
      <c r="C149" s="15">
        <v>0</v>
      </c>
      <c r="D149" s="9">
        <v>0</v>
      </c>
      <c r="E149" s="9">
        <v>6</v>
      </c>
      <c r="F149" s="9">
        <v>5</v>
      </c>
      <c r="G149" s="10" t="str">
        <f t="shared" si="35"/>
        <v/>
      </c>
      <c r="H149" s="10" t="str">
        <f t="shared" si="36"/>
        <v/>
      </c>
      <c r="I149" s="10">
        <f t="shared" si="37"/>
        <v>4.8000000000000001E-2</v>
      </c>
      <c r="J149" s="10">
        <f t="shared" si="38"/>
        <v>3.7313432835820892E-2</v>
      </c>
      <c r="K149" s="10">
        <f t="shared" si="41"/>
        <v>1</v>
      </c>
      <c r="L149" s="10">
        <f t="shared" si="42"/>
        <v>1</v>
      </c>
      <c r="M149" s="10" t="str">
        <f t="shared" si="39"/>
        <v/>
      </c>
      <c r="N149" s="11" t="str">
        <f t="shared" si="40"/>
        <v/>
      </c>
    </row>
    <row r="150" spans="1:14" x14ac:dyDescent="0.2">
      <c r="A150" s="8"/>
      <c r="B150" s="18" t="s">
        <v>137</v>
      </c>
      <c r="C150" s="15">
        <v>1</v>
      </c>
      <c r="D150" s="9">
        <v>2</v>
      </c>
      <c r="E150" s="9">
        <v>0</v>
      </c>
      <c r="F150" s="9">
        <v>0</v>
      </c>
      <c r="G150" s="10">
        <f t="shared" si="35"/>
        <v>2.3752969121140144E-3</v>
      </c>
      <c r="H150" s="10">
        <f t="shared" si="36"/>
        <v>3.9840637450199202E-3</v>
      </c>
      <c r="I150" s="10" t="str">
        <f t="shared" si="37"/>
        <v/>
      </c>
      <c r="J150" s="10" t="str">
        <f t="shared" si="38"/>
        <v/>
      </c>
      <c r="K150" s="10">
        <f t="shared" si="41"/>
        <v>-1</v>
      </c>
      <c r="L150" s="10">
        <f t="shared" si="42"/>
        <v>-1</v>
      </c>
      <c r="M150" s="10">
        <f t="shared" si="39"/>
        <v>-2.3752969121140144E-3</v>
      </c>
      <c r="N150" s="11">
        <f t="shared" si="40"/>
        <v>-3.9840637450199202E-3</v>
      </c>
    </row>
    <row r="151" spans="1:14" x14ac:dyDescent="0.2">
      <c r="A151" s="8"/>
      <c r="B151" s="18" t="s">
        <v>138</v>
      </c>
      <c r="C151" s="1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18" t="s">
        <v>139</v>
      </c>
      <c r="C152" s="15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11" t="str">
        <f t="shared" si="40"/>
        <v/>
      </c>
    </row>
    <row r="153" spans="1:14" x14ac:dyDescent="0.2">
      <c r="A153" s="8"/>
      <c r="B153" s="18" t="s">
        <v>140</v>
      </c>
      <c r="C153" s="15">
        <v>1</v>
      </c>
      <c r="D153" s="9">
        <v>1</v>
      </c>
      <c r="E153" s="9">
        <v>0</v>
      </c>
      <c r="F153" s="9">
        <v>0</v>
      </c>
      <c r="G153" s="10">
        <f t="shared" si="35"/>
        <v>2.3752969121140144E-3</v>
      </c>
      <c r="H153" s="10">
        <f t="shared" si="36"/>
        <v>1.9920318725099601E-3</v>
      </c>
      <c r="I153" s="10" t="str">
        <f t="shared" si="37"/>
        <v/>
      </c>
      <c r="J153" s="10" t="str">
        <f t="shared" si="38"/>
        <v/>
      </c>
      <c r="K153" s="10">
        <f t="shared" si="41"/>
        <v>-1</v>
      </c>
      <c r="L153" s="10">
        <f t="shared" si="42"/>
        <v>-1</v>
      </c>
      <c r="M153" s="10">
        <f t="shared" si="39"/>
        <v>-2.3752969121140144E-3</v>
      </c>
      <c r="N153" s="11">
        <f t="shared" si="40"/>
        <v>-1.9920318725099601E-3</v>
      </c>
    </row>
    <row r="154" spans="1:14" ht="25.5" x14ac:dyDescent="0.2">
      <c r="A154" s="8"/>
      <c r="B154" s="18" t="s">
        <v>141</v>
      </c>
      <c r="C154" s="15">
        <v>0</v>
      </c>
      <c r="D154" s="9">
        <v>2</v>
      </c>
      <c r="E154" s="9">
        <v>0</v>
      </c>
      <c r="F154" s="9">
        <v>1</v>
      </c>
      <c r="G154" s="10" t="str">
        <f t="shared" si="35"/>
        <v/>
      </c>
      <c r="H154" s="10">
        <f t="shared" si="36"/>
        <v>3.9840637450199202E-3</v>
      </c>
      <c r="I154" s="10" t="str">
        <f t="shared" si="37"/>
        <v/>
      </c>
      <c r="J154" s="10">
        <f t="shared" si="38"/>
        <v>7.462686567164179E-3</v>
      </c>
      <c r="K154" s="10" t="str">
        <f t="shared" si="41"/>
        <v xml:space="preserve"> </v>
      </c>
      <c r="L154" s="10">
        <f t="shared" si="42"/>
        <v>-0.5</v>
      </c>
      <c r="M154" s="10" t="str">
        <f t="shared" si="39"/>
        <v/>
      </c>
      <c r="N154" s="11">
        <f t="shared" si="40"/>
        <v>-1.9920318725099601E-3</v>
      </c>
    </row>
    <row r="155" spans="1:14" ht="25.5" x14ac:dyDescent="0.2">
      <c r="A155" s="8"/>
      <c r="B155" s="18" t="s">
        <v>142</v>
      </c>
      <c r="C155" s="15">
        <v>1</v>
      </c>
      <c r="D155" s="9">
        <v>2</v>
      </c>
      <c r="E155" s="9">
        <v>0</v>
      </c>
      <c r="F155" s="9">
        <v>0</v>
      </c>
      <c r="G155" s="10">
        <f t="shared" si="35"/>
        <v>2.3752969121140144E-3</v>
      </c>
      <c r="H155" s="10">
        <f t="shared" si="36"/>
        <v>3.9840637450199202E-3</v>
      </c>
      <c r="I155" s="10" t="str">
        <f t="shared" si="37"/>
        <v/>
      </c>
      <c r="J155" s="10" t="str">
        <f t="shared" si="38"/>
        <v/>
      </c>
      <c r="K155" s="10">
        <f t="shared" si="41"/>
        <v>-1</v>
      </c>
      <c r="L155" s="10">
        <f t="shared" si="42"/>
        <v>-1</v>
      </c>
      <c r="M155" s="10">
        <f t="shared" si="39"/>
        <v>-2.3752969121140144E-3</v>
      </c>
      <c r="N155" s="11">
        <f t="shared" si="40"/>
        <v>-3.9840637450199202E-3</v>
      </c>
    </row>
    <row r="156" spans="1:14" ht="25.5" x14ac:dyDescent="0.2">
      <c r="A156" s="8"/>
      <c r="B156" s="18" t="s">
        <v>143</v>
      </c>
      <c r="C156" s="15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11" t="str">
        <f t="shared" si="40"/>
        <v/>
      </c>
    </row>
    <row r="157" spans="1:14" ht="25.5" x14ac:dyDescent="0.2">
      <c r="A157" s="8"/>
      <c r="B157" s="18" t="s">
        <v>144</v>
      </c>
      <c r="C157" s="15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1" t="str">
        <f t="shared" si="40"/>
        <v/>
      </c>
    </row>
    <row r="158" spans="1:14" ht="25.5" x14ac:dyDescent="0.2">
      <c r="A158" s="8"/>
      <c r="B158" s="18" t="s">
        <v>145</v>
      </c>
      <c r="C158" s="15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18" t="s">
        <v>146</v>
      </c>
      <c r="C159" s="15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18" t="s">
        <v>147</v>
      </c>
      <c r="C160" s="1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18" t="s">
        <v>148</v>
      </c>
      <c r="C161" s="15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1" t="str">
        <f t="shared" si="40"/>
        <v/>
      </c>
    </row>
    <row r="162" spans="1:14" x14ac:dyDescent="0.2">
      <c r="A162" s="8"/>
      <c r="B162" s="18" t="s">
        <v>149</v>
      </c>
      <c r="C162" s="1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18" t="s">
        <v>150</v>
      </c>
      <c r="C163" s="1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18" t="s">
        <v>151</v>
      </c>
      <c r="C164" s="1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18" t="s">
        <v>152</v>
      </c>
      <c r="C165" s="15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1" t="str">
        <f t="shared" si="40"/>
        <v/>
      </c>
    </row>
    <row r="166" spans="1:14" x14ac:dyDescent="0.2">
      <c r="A166" s="8"/>
      <c r="B166" s="18" t="s">
        <v>153</v>
      </c>
      <c r="C166" s="15">
        <v>1</v>
      </c>
      <c r="D166" s="9">
        <v>1</v>
      </c>
      <c r="E166" s="9">
        <v>0</v>
      </c>
      <c r="F166" s="9">
        <v>1</v>
      </c>
      <c r="G166" s="10">
        <f t="shared" si="35"/>
        <v>2.3752969121140144E-3</v>
      </c>
      <c r="H166" s="10">
        <f t="shared" si="36"/>
        <v>1.9920318725099601E-3</v>
      </c>
      <c r="I166" s="10" t="str">
        <f t="shared" si="37"/>
        <v/>
      </c>
      <c r="J166" s="10">
        <f t="shared" si="38"/>
        <v>7.462686567164179E-3</v>
      </c>
      <c r="K166" s="10">
        <f t="shared" si="41"/>
        <v>-1</v>
      </c>
      <c r="L166" s="10">
        <f t="shared" si="42"/>
        <v>0</v>
      </c>
      <c r="M166" s="10">
        <f t="shared" si="39"/>
        <v>-2.3752969121140144E-3</v>
      </c>
      <c r="N166" s="11">
        <f t="shared" si="40"/>
        <v>0</v>
      </c>
    </row>
    <row r="167" spans="1:14" x14ac:dyDescent="0.2">
      <c r="A167" s="8"/>
      <c r="B167" s="18" t="s">
        <v>154</v>
      </c>
      <c r="C167" s="15">
        <v>0</v>
      </c>
      <c r="D167" s="9">
        <v>0</v>
      </c>
      <c r="E167" s="9">
        <v>2</v>
      </c>
      <c r="F167" s="9">
        <v>1</v>
      </c>
      <c r="G167" s="10" t="str">
        <f t="shared" si="35"/>
        <v/>
      </c>
      <c r="H167" s="10" t="str">
        <f t="shared" si="36"/>
        <v/>
      </c>
      <c r="I167" s="10">
        <f t="shared" si="37"/>
        <v>1.6E-2</v>
      </c>
      <c r="J167" s="10">
        <f t="shared" si="38"/>
        <v>7.462686567164179E-3</v>
      </c>
      <c r="K167" s="10">
        <f t="shared" si="41"/>
        <v>1</v>
      </c>
      <c r="L167" s="10">
        <f t="shared" si="42"/>
        <v>1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18" t="s">
        <v>155</v>
      </c>
      <c r="C168" s="15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11" t="str">
        <f t="shared" si="40"/>
        <v/>
      </c>
    </row>
    <row r="169" spans="1:14" x14ac:dyDescent="0.2">
      <c r="A169" s="8"/>
      <c r="B169" s="18" t="s">
        <v>156</v>
      </c>
      <c r="C169" s="15">
        <v>1</v>
      </c>
      <c r="D169" s="9">
        <v>0</v>
      </c>
      <c r="E169" s="9">
        <v>0</v>
      </c>
      <c r="F169" s="9">
        <v>0</v>
      </c>
      <c r="G169" s="10">
        <f t="shared" si="35"/>
        <v>2.3752969121140144E-3</v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>
        <f t="shared" si="41"/>
        <v>-1</v>
      </c>
      <c r="L169" s="10" t="str">
        <f t="shared" si="42"/>
        <v xml:space="preserve"> </v>
      </c>
      <c r="M169" s="10">
        <f t="shared" si="39"/>
        <v>-2.3752969121140144E-3</v>
      </c>
      <c r="N169" s="11" t="str">
        <f t="shared" si="40"/>
        <v/>
      </c>
    </row>
    <row r="170" spans="1:14" ht="25.5" x14ac:dyDescent="0.2">
      <c r="A170" s="8"/>
      <c r="B170" s="18" t="s">
        <v>157</v>
      </c>
      <c r="C170" s="15">
        <v>1</v>
      </c>
      <c r="D170" s="9">
        <v>2</v>
      </c>
      <c r="E170" s="9">
        <v>0</v>
      </c>
      <c r="F170" s="9">
        <v>1</v>
      </c>
      <c r="G170" s="10">
        <f t="shared" si="35"/>
        <v>2.3752969121140144E-3</v>
      </c>
      <c r="H170" s="10">
        <f t="shared" si="36"/>
        <v>3.9840637450199202E-3</v>
      </c>
      <c r="I170" s="10" t="str">
        <f t="shared" si="37"/>
        <v/>
      </c>
      <c r="J170" s="10">
        <f t="shared" si="38"/>
        <v>7.462686567164179E-3</v>
      </c>
      <c r="K170" s="10">
        <f t="shared" si="41"/>
        <v>-1</v>
      </c>
      <c r="L170" s="10">
        <f t="shared" si="42"/>
        <v>-0.5</v>
      </c>
      <c r="M170" s="10">
        <f t="shared" si="39"/>
        <v>-2.3752969121140144E-3</v>
      </c>
      <c r="N170" s="11">
        <f t="shared" si="40"/>
        <v>-1.9920318725099601E-3</v>
      </c>
    </row>
    <row r="171" spans="1:14" x14ac:dyDescent="0.2">
      <c r="A171" s="8"/>
      <c r="B171" s="18" t="s">
        <v>158</v>
      </c>
      <c r="C171" s="15">
        <v>0</v>
      </c>
      <c r="D171" s="9">
        <v>1</v>
      </c>
      <c r="E171" s="9">
        <v>0</v>
      </c>
      <c r="F171" s="9">
        <v>0</v>
      </c>
      <c r="G171" s="10" t="str">
        <f t="shared" si="35"/>
        <v/>
      </c>
      <c r="H171" s="10">
        <f t="shared" si="36"/>
        <v>1.9920318725099601E-3</v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>
        <f t="shared" si="42"/>
        <v>-1</v>
      </c>
      <c r="M171" s="10" t="str">
        <f t="shared" si="39"/>
        <v/>
      </c>
      <c r="N171" s="11">
        <f t="shared" si="40"/>
        <v>-1.9920318725099601E-3</v>
      </c>
    </row>
    <row r="172" spans="1:14" x14ac:dyDescent="0.2">
      <c r="A172" s="8"/>
      <c r="B172" s="18" t="s">
        <v>159</v>
      </c>
      <c r="C172" s="15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18" t="s">
        <v>160</v>
      </c>
      <c r="C173" s="1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18" t="s">
        <v>161</v>
      </c>
      <c r="C174" s="15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18" t="s">
        <v>162</v>
      </c>
      <c r="C175" s="15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1" t="str">
        <f t="shared" si="40"/>
        <v/>
      </c>
    </row>
    <row r="176" spans="1:14" x14ac:dyDescent="0.2">
      <c r="A176" s="8"/>
      <c r="B176" s="18" t="s">
        <v>163</v>
      </c>
      <c r="C176" s="1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18" t="s">
        <v>164</v>
      </c>
      <c r="C177" s="15">
        <v>248</v>
      </c>
      <c r="D177" s="9">
        <v>202</v>
      </c>
      <c r="E177" s="9">
        <v>20</v>
      </c>
      <c r="F177" s="9">
        <v>18</v>
      </c>
      <c r="G177" s="10">
        <f t="shared" si="35"/>
        <v>0.5890736342042755</v>
      </c>
      <c r="H177" s="10">
        <f t="shared" si="36"/>
        <v>0.40239043824701193</v>
      </c>
      <c r="I177" s="10">
        <f t="shared" si="37"/>
        <v>0.16</v>
      </c>
      <c r="J177" s="10">
        <f t="shared" si="38"/>
        <v>0.13432835820895522</v>
      </c>
      <c r="K177" s="10">
        <f t="shared" si="41"/>
        <v>-0.91935483870967738</v>
      </c>
      <c r="L177" s="10">
        <f t="shared" si="42"/>
        <v>-0.91089108910891092</v>
      </c>
      <c r="M177" s="10">
        <f t="shared" si="39"/>
        <v>-0.54156769596199517</v>
      </c>
      <c r="N177" s="11">
        <f t="shared" si="40"/>
        <v>-0.36653386454183268</v>
      </c>
    </row>
    <row r="178" spans="1:14" ht="25.5" x14ac:dyDescent="0.2">
      <c r="A178" s="8"/>
      <c r="B178" s="18" t="s">
        <v>165</v>
      </c>
      <c r="C178" s="15">
        <v>1</v>
      </c>
      <c r="D178" s="9">
        <v>0</v>
      </c>
      <c r="E178" s="9">
        <v>0</v>
      </c>
      <c r="F178" s="9">
        <v>0</v>
      </c>
      <c r="G178" s="10">
        <f t="shared" si="35"/>
        <v>2.3752969121140144E-3</v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>
        <f t="shared" si="41"/>
        <v>-1</v>
      </c>
      <c r="L178" s="10" t="str">
        <f t="shared" si="42"/>
        <v xml:space="preserve"> </v>
      </c>
      <c r="M178" s="10">
        <f t="shared" si="39"/>
        <v>-2.3752969121140144E-3</v>
      </c>
      <c r="N178" s="11" t="str">
        <f t="shared" si="40"/>
        <v/>
      </c>
    </row>
    <row r="179" spans="1:14" ht="25.5" x14ac:dyDescent="0.2">
      <c r="A179" s="8"/>
      <c r="B179" s="18" t="s">
        <v>166</v>
      </c>
      <c r="C179" s="1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19" t="s">
        <v>167</v>
      </c>
      <c r="C180" s="16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6" t="s">
        <v>3</v>
      </c>
      <c r="C185" s="45" t="s">
        <v>16</v>
      </c>
      <c r="D185" s="46"/>
      <c r="E185" s="46"/>
      <c r="F185" s="40"/>
      <c r="G185" s="45" t="s">
        <v>5</v>
      </c>
      <c r="H185" s="46"/>
      <c r="I185" s="46"/>
      <c r="J185" s="46"/>
      <c r="K185" s="45" t="s">
        <v>17</v>
      </c>
      <c r="L185" s="42"/>
      <c r="M185" s="41" t="s">
        <v>7</v>
      </c>
      <c r="N185" s="42"/>
    </row>
    <row r="186" spans="1:14" ht="15.75" thickBot="1" x14ac:dyDescent="0.25">
      <c r="A186" s="7"/>
      <c r="B186" s="37"/>
      <c r="C186" s="39">
        <v>2022</v>
      </c>
      <c r="D186" s="40"/>
      <c r="E186" s="44">
        <v>2023</v>
      </c>
      <c r="F186" s="40"/>
      <c r="G186" s="39">
        <v>2022</v>
      </c>
      <c r="H186" s="40"/>
      <c r="I186" s="44">
        <v>2023</v>
      </c>
      <c r="J186" s="40"/>
      <c r="K186" s="47"/>
      <c r="L186" s="43"/>
      <c r="M186" s="31"/>
      <c r="N186" s="43"/>
    </row>
    <row r="187" spans="1:14" ht="15.75" thickBot="1" x14ac:dyDescent="0.25">
      <c r="A187" s="8"/>
      <c r="B187" s="38"/>
      <c r="C187" s="20" t="s">
        <v>8</v>
      </c>
      <c r="D187" s="20" t="s">
        <v>9</v>
      </c>
      <c r="E187" s="20" t="s">
        <v>8</v>
      </c>
      <c r="F187" s="20" t="s">
        <v>9</v>
      </c>
      <c r="G187" s="20" t="s">
        <v>8</v>
      </c>
      <c r="H187" s="20" t="s">
        <v>9</v>
      </c>
      <c r="I187" s="20" t="s">
        <v>8</v>
      </c>
      <c r="J187" s="20" t="s">
        <v>9</v>
      </c>
      <c r="K187" s="20" t="s">
        <v>8</v>
      </c>
      <c r="L187" s="20" t="s">
        <v>9</v>
      </c>
      <c r="M187" s="20" t="s">
        <v>8</v>
      </c>
      <c r="N187" s="20" t="s">
        <v>9</v>
      </c>
    </row>
    <row r="188" spans="1:14" ht="26.25" thickBot="1" x14ac:dyDescent="0.25">
      <c r="A188" s="8"/>
      <c r="B188" s="17" t="s">
        <v>12</v>
      </c>
      <c r="C188" s="21">
        <f>SUM(C189:C363)</f>
        <v>415</v>
      </c>
      <c r="D188" s="21">
        <f>SUM(D189:D363)</f>
        <v>668</v>
      </c>
      <c r="E188" s="21">
        <f>SUM(E189:E363)</f>
        <v>459</v>
      </c>
      <c r="F188" s="21">
        <f>SUM(F189:F363)</f>
        <v>581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0.10602409638554217</v>
      </c>
      <c r="L188" s="22">
        <f>+IF(AND(D188=0,F188=0),"",IF(D188=0,1,IF(F188=0,-1,(F188-D188)/D188)))</f>
        <v>-0.13023952095808383</v>
      </c>
      <c r="M188" s="22">
        <f t="shared" ref="M188:M219" si="47">+IF(OR(AND(G188=""),(K188="")),"",G188*K188)</f>
        <v>0.10602409638554217</v>
      </c>
      <c r="N188" s="23">
        <f t="shared" ref="N188:N219" si="48">+IF(OR(AND(H188=""),(L188="")),"",H188*L188)</f>
        <v>-0.13023952095808383</v>
      </c>
    </row>
    <row r="189" spans="1:14" ht="27.75" customHeight="1" x14ac:dyDescent="0.2">
      <c r="A189" s="8"/>
      <c r="B189" s="28" t="s">
        <v>168</v>
      </c>
      <c r="C189" s="27">
        <v>1</v>
      </c>
      <c r="D189" s="24">
        <v>0</v>
      </c>
      <c r="E189" s="24">
        <v>0</v>
      </c>
      <c r="F189" s="24">
        <v>0</v>
      </c>
      <c r="G189" s="25">
        <f t="shared" si="43"/>
        <v>2.4096385542168677E-3</v>
      </c>
      <c r="H189" s="25" t="str">
        <f t="shared" si="44"/>
        <v/>
      </c>
      <c r="I189" s="25" t="str">
        <f t="shared" si="45"/>
        <v/>
      </c>
      <c r="J189" s="25" t="str">
        <f t="shared" si="46"/>
        <v/>
      </c>
      <c r="K189" s="25">
        <f t="shared" ref="K189:K220" si="49">+IF(AND(C189=0,E189=0)," ",IF(C189=0,1,IF(E189=0,-1,(E189-C189)/C189)))</f>
        <v>-1</v>
      </c>
      <c r="L189" s="25" t="str">
        <f t="shared" ref="L189:L220" si="50">+IF(AND(D189=0,F189=0)," ",IF(D189=0,1,IF(F189=0,-1,(F189-D189)/D189)))</f>
        <v xml:space="preserve"> </v>
      </c>
      <c r="M189" s="25">
        <f t="shared" si="47"/>
        <v>-2.4096385542168677E-3</v>
      </c>
      <c r="N189" s="26" t="str">
        <f t="shared" si="48"/>
        <v/>
      </c>
    </row>
    <row r="190" spans="1:14" x14ac:dyDescent="0.2">
      <c r="A190" s="8"/>
      <c r="B190" s="18" t="s">
        <v>169</v>
      </c>
      <c r="C190" s="15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1" t="str">
        <f t="shared" si="48"/>
        <v/>
      </c>
    </row>
    <row r="191" spans="1:14" ht="38.25" x14ac:dyDescent="0.2">
      <c r="A191" s="8"/>
      <c r="B191" s="18" t="s">
        <v>170</v>
      </c>
      <c r="C191" s="15">
        <v>1</v>
      </c>
      <c r="D191" s="9">
        <v>4</v>
      </c>
      <c r="E191" s="9">
        <v>23</v>
      </c>
      <c r="F191" s="9">
        <v>22</v>
      </c>
      <c r="G191" s="10">
        <f t="shared" si="43"/>
        <v>2.4096385542168677E-3</v>
      </c>
      <c r="H191" s="10">
        <f t="shared" si="44"/>
        <v>5.9880239520958087E-3</v>
      </c>
      <c r="I191" s="10">
        <f t="shared" si="45"/>
        <v>5.0108932461873638E-2</v>
      </c>
      <c r="J191" s="10">
        <f t="shared" si="46"/>
        <v>3.7865748709122203E-2</v>
      </c>
      <c r="K191" s="10">
        <f t="shared" si="49"/>
        <v>22</v>
      </c>
      <c r="L191" s="10">
        <f t="shared" si="50"/>
        <v>4.5</v>
      </c>
      <c r="M191" s="10">
        <f t="shared" si="47"/>
        <v>5.301204819277109E-2</v>
      </c>
      <c r="N191" s="11">
        <f t="shared" si="48"/>
        <v>2.6946107784431138E-2</v>
      </c>
    </row>
    <row r="192" spans="1:14" ht="24.75" customHeight="1" x14ac:dyDescent="0.2">
      <c r="A192" s="8"/>
      <c r="B192" s="18" t="s">
        <v>171</v>
      </c>
      <c r="C192" s="15">
        <v>0</v>
      </c>
      <c r="D192" s="9">
        <v>0</v>
      </c>
      <c r="E192" s="9">
        <v>0</v>
      </c>
      <c r="F192" s="9">
        <v>1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>
        <f t="shared" si="46"/>
        <v>1.7211703958691911E-3</v>
      </c>
      <c r="K192" s="10" t="str">
        <f t="shared" si="49"/>
        <v xml:space="preserve"> </v>
      </c>
      <c r="L192" s="10">
        <f t="shared" si="50"/>
        <v>1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18" t="s">
        <v>172</v>
      </c>
      <c r="C193" s="15">
        <v>1</v>
      </c>
      <c r="D193" s="9">
        <v>6</v>
      </c>
      <c r="E193" s="9">
        <v>2</v>
      </c>
      <c r="F193" s="9">
        <v>10</v>
      </c>
      <c r="G193" s="10">
        <f t="shared" si="43"/>
        <v>2.4096385542168677E-3</v>
      </c>
      <c r="H193" s="10">
        <f t="shared" si="44"/>
        <v>8.9820359281437123E-3</v>
      </c>
      <c r="I193" s="10">
        <f t="shared" si="45"/>
        <v>4.3572984749455342E-3</v>
      </c>
      <c r="J193" s="10">
        <f t="shared" si="46"/>
        <v>1.7211703958691909E-2</v>
      </c>
      <c r="K193" s="10">
        <f t="shared" si="49"/>
        <v>1</v>
      </c>
      <c r="L193" s="10">
        <f t="shared" si="50"/>
        <v>0.66666666666666663</v>
      </c>
      <c r="M193" s="10">
        <f t="shared" si="47"/>
        <v>2.4096385542168677E-3</v>
      </c>
      <c r="N193" s="11">
        <f t="shared" si="48"/>
        <v>5.9880239520958079E-3</v>
      </c>
    </row>
    <row r="194" spans="1:14" ht="25.5" x14ac:dyDescent="0.2">
      <c r="A194" s="8"/>
      <c r="B194" s="18" t="s">
        <v>173</v>
      </c>
      <c r="C194" s="1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18" t="s">
        <v>174</v>
      </c>
      <c r="C195" s="15">
        <v>60</v>
      </c>
      <c r="D195" s="9">
        <v>21</v>
      </c>
      <c r="E195" s="9">
        <v>26</v>
      </c>
      <c r="F195" s="9">
        <v>6</v>
      </c>
      <c r="G195" s="10">
        <f t="shared" si="43"/>
        <v>0.14457831325301204</v>
      </c>
      <c r="H195" s="10">
        <f t="shared" si="44"/>
        <v>3.1437125748502992E-2</v>
      </c>
      <c r="I195" s="10">
        <f t="shared" si="45"/>
        <v>5.6644880174291937E-2</v>
      </c>
      <c r="J195" s="10">
        <f t="shared" si="46"/>
        <v>1.0327022375215147E-2</v>
      </c>
      <c r="K195" s="10">
        <f t="shared" si="49"/>
        <v>-0.56666666666666665</v>
      </c>
      <c r="L195" s="10">
        <f t="shared" si="50"/>
        <v>-0.7142857142857143</v>
      </c>
      <c r="M195" s="10">
        <f t="shared" si="47"/>
        <v>-8.1927710843373483E-2</v>
      </c>
      <c r="N195" s="11">
        <f t="shared" si="48"/>
        <v>-2.2455089820359281E-2</v>
      </c>
    </row>
    <row r="196" spans="1:14" x14ac:dyDescent="0.2">
      <c r="A196" s="8"/>
      <c r="B196" s="18" t="s">
        <v>175</v>
      </c>
      <c r="C196" s="15">
        <v>0</v>
      </c>
      <c r="D196" s="9">
        <v>0</v>
      </c>
      <c r="E196" s="9">
        <v>2</v>
      </c>
      <c r="F196" s="9">
        <v>0</v>
      </c>
      <c r="G196" s="10" t="str">
        <f t="shared" si="43"/>
        <v/>
      </c>
      <c r="H196" s="10" t="str">
        <f t="shared" si="44"/>
        <v/>
      </c>
      <c r="I196" s="10">
        <f t="shared" si="45"/>
        <v>4.3572984749455342E-3</v>
      </c>
      <c r="J196" s="10" t="str">
        <f t="shared" si="46"/>
        <v/>
      </c>
      <c r="K196" s="10">
        <f t="shared" si="49"/>
        <v>1</v>
      </c>
      <c r="L196" s="10" t="str">
        <f t="shared" si="50"/>
        <v xml:space="preserve"> </v>
      </c>
      <c r="M196" s="10" t="str">
        <f t="shared" si="47"/>
        <v/>
      </c>
      <c r="N196" s="11" t="str">
        <f t="shared" si="48"/>
        <v/>
      </c>
    </row>
    <row r="197" spans="1:14" x14ac:dyDescent="0.2">
      <c r="A197" s="8"/>
      <c r="B197" s="18" t="s">
        <v>176</v>
      </c>
      <c r="C197" s="15">
        <v>4</v>
      </c>
      <c r="D197" s="9">
        <v>0</v>
      </c>
      <c r="E197" s="9">
        <v>3</v>
      </c>
      <c r="F197" s="9">
        <v>3</v>
      </c>
      <c r="G197" s="10">
        <f t="shared" si="43"/>
        <v>9.6385542168674707E-3</v>
      </c>
      <c r="H197" s="10" t="str">
        <f t="shared" si="44"/>
        <v/>
      </c>
      <c r="I197" s="10">
        <f t="shared" si="45"/>
        <v>6.5359477124183009E-3</v>
      </c>
      <c r="J197" s="10">
        <f t="shared" si="46"/>
        <v>5.1635111876075735E-3</v>
      </c>
      <c r="K197" s="10">
        <f t="shared" si="49"/>
        <v>-0.25</v>
      </c>
      <c r="L197" s="10">
        <f t="shared" si="50"/>
        <v>1</v>
      </c>
      <c r="M197" s="10">
        <f t="shared" si="47"/>
        <v>-2.4096385542168677E-3</v>
      </c>
      <c r="N197" s="11" t="str">
        <f t="shared" si="48"/>
        <v/>
      </c>
    </row>
    <row r="198" spans="1:14" x14ac:dyDescent="0.2">
      <c r="A198" s="8"/>
      <c r="B198" s="18" t="s">
        <v>177</v>
      </c>
      <c r="C198" s="15">
        <v>1</v>
      </c>
      <c r="D198" s="9">
        <v>0</v>
      </c>
      <c r="E198" s="9">
        <v>0</v>
      </c>
      <c r="F198" s="9">
        <v>1</v>
      </c>
      <c r="G198" s="10">
        <f t="shared" si="43"/>
        <v>2.4096385542168677E-3</v>
      </c>
      <c r="H198" s="10" t="str">
        <f t="shared" si="44"/>
        <v/>
      </c>
      <c r="I198" s="10" t="str">
        <f t="shared" si="45"/>
        <v/>
      </c>
      <c r="J198" s="10">
        <f t="shared" si="46"/>
        <v>1.7211703958691911E-3</v>
      </c>
      <c r="K198" s="10">
        <f t="shared" si="49"/>
        <v>-1</v>
      </c>
      <c r="L198" s="10">
        <f t="shared" si="50"/>
        <v>1</v>
      </c>
      <c r="M198" s="10">
        <f t="shared" si="47"/>
        <v>-2.4096385542168677E-3</v>
      </c>
      <c r="N198" s="11" t="str">
        <f t="shared" si="48"/>
        <v/>
      </c>
    </row>
    <row r="199" spans="1:14" x14ac:dyDescent="0.2">
      <c r="A199" s="8"/>
      <c r="B199" s="18" t="s">
        <v>178</v>
      </c>
      <c r="C199" s="15">
        <v>0</v>
      </c>
      <c r="D199" s="9">
        <v>0</v>
      </c>
      <c r="E199" s="9">
        <v>1</v>
      </c>
      <c r="F199" s="9">
        <v>0</v>
      </c>
      <c r="G199" s="10" t="str">
        <f t="shared" si="43"/>
        <v/>
      </c>
      <c r="H199" s="10" t="str">
        <f t="shared" si="44"/>
        <v/>
      </c>
      <c r="I199" s="10">
        <f t="shared" si="45"/>
        <v>2.1786492374727671E-3</v>
      </c>
      <c r="J199" s="10" t="str">
        <f t="shared" si="46"/>
        <v/>
      </c>
      <c r="K199" s="10">
        <f t="shared" si="49"/>
        <v>1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18" t="s">
        <v>179</v>
      </c>
      <c r="C200" s="1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18" t="s">
        <v>180</v>
      </c>
      <c r="C201" s="15">
        <v>1</v>
      </c>
      <c r="D201" s="9">
        <v>2</v>
      </c>
      <c r="E201" s="9">
        <v>23</v>
      </c>
      <c r="F201" s="9">
        <v>38</v>
      </c>
      <c r="G201" s="10">
        <f t="shared" si="43"/>
        <v>2.4096385542168677E-3</v>
      </c>
      <c r="H201" s="10">
        <f t="shared" si="44"/>
        <v>2.9940119760479044E-3</v>
      </c>
      <c r="I201" s="10">
        <f t="shared" si="45"/>
        <v>5.0108932461873638E-2</v>
      </c>
      <c r="J201" s="10">
        <f t="shared" si="46"/>
        <v>6.5404475043029264E-2</v>
      </c>
      <c r="K201" s="10">
        <f t="shared" si="49"/>
        <v>22</v>
      </c>
      <c r="L201" s="10">
        <f t="shared" si="50"/>
        <v>18</v>
      </c>
      <c r="M201" s="10">
        <f t="shared" si="47"/>
        <v>5.301204819277109E-2</v>
      </c>
      <c r="N201" s="11">
        <f t="shared" si="48"/>
        <v>5.3892215568862277E-2</v>
      </c>
    </row>
    <row r="202" spans="1:14" x14ac:dyDescent="0.2">
      <c r="A202" s="8"/>
      <c r="B202" s="18" t="s">
        <v>181</v>
      </c>
      <c r="C202" s="15">
        <v>0</v>
      </c>
      <c r="D202" s="9">
        <v>1</v>
      </c>
      <c r="E202" s="9">
        <v>6</v>
      </c>
      <c r="F202" s="9">
        <v>3</v>
      </c>
      <c r="G202" s="10" t="str">
        <f t="shared" si="43"/>
        <v/>
      </c>
      <c r="H202" s="10">
        <f t="shared" si="44"/>
        <v>1.4970059880239522E-3</v>
      </c>
      <c r="I202" s="10">
        <f t="shared" si="45"/>
        <v>1.3071895424836602E-2</v>
      </c>
      <c r="J202" s="10">
        <f t="shared" si="46"/>
        <v>5.1635111876075735E-3</v>
      </c>
      <c r="K202" s="10">
        <f t="shared" si="49"/>
        <v>1</v>
      </c>
      <c r="L202" s="10">
        <f t="shared" si="50"/>
        <v>2</v>
      </c>
      <c r="M202" s="10" t="str">
        <f t="shared" si="47"/>
        <v/>
      </c>
      <c r="N202" s="11">
        <f t="shared" si="48"/>
        <v>2.9940119760479044E-3</v>
      </c>
    </row>
    <row r="203" spans="1:14" x14ac:dyDescent="0.2">
      <c r="A203" s="8"/>
      <c r="B203" s="18" t="s">
        <v>182</v>
      </c>
      <c r="C203" s="15">
        <v>8</v>
      </c>
      <c r="D203" s="9">
        <v>6</v>
      </c>
      <c r="E203" s="9">
        <v>2</v>
      </c>
      <c r="F203" s="9">
        <v>1</v>
      </c>
      <c r="G203" s="10">
        <f t="shared" si="43"/>
        <v>1.9277108433734941E-2</v>
      </c>
      <c r="H203" s="10">
        <f t="shared" si="44"/>
        <v>8.9820359281437123E-3</v>
      </c>
      <c r="I203" s="10">
        <f t="shared" si="45"/>
        <v>4.3572984749455342E-3</v>
      </c>
      <c r="J203" s="10">
        <f t="shared" si="46"/>
        <v>1.7211703958691911E-3</v>
      </c>
      <c r="K203" s="10">
        <f t="shared" si="49"/>
        <v>-0.75</v>
      </c>
      <c r="L203" s="10">
        <f t="shared" si="50"/>
        <v>-0.83333333333333337</v>
      </c>
      <c r="M203" s="10">
        <f t="shared" si="47"/>
        <v>-1.4457831325301207E-2</v>
      </c>
      <c r="N203" s="11">
        <f t="shared" si="48"/>
        <v>-7.4850299401197605E-3</v>
      </c>
    </row>
    <row r="204" spans="1:14" ht="25.5" x14ac:dyDescent="0.2">
      <c r="A204" s="8"/>
      <c r="B204" s="18" t="s">
        <v>183</v>
      </c>
      <c r="C204" s="15">
        <v>1</v>
      </c>
      <c r="D204" s="9">
        <v>2</v>
      </c>
      <c r="E204" s="9">
        <v>1</v>
      </c>
      <c r="F204" s="9">
        <v>1</v>
      </c>
      <c r="G204" s="10">
        <f t="shared" si="43"/>
        <v>2.4096385542168677E-3</v>
      </c>
      <c r="H204" s="10">
        <f t="shared" si="44"/>
        <v>2.9940119760479044E-3</v>
      </c>
      <c r="I204" s="10">
        <f t="shared" si="45"/>
        <v>2.1786492374727671E-3</v>
      </c>
      <c r="J204" s="10">
        <f t="shared" si="46"/>
        <v>1.7211703958691911E-3</v>
      </c>
      <c r="K204" s="10">
        <f t="shared" si="49"/>
        <v>0</v>
      </c>
      <c r="L204" s="10">
        <f t="shared" si="50"/>
        <v>-0.5</v>
      </c>
      <c r="M204" s="10">
        <f t="shared" si="47"/>
        <v>0</v>
      </c>
      <c r="N204" s="11">
        <f t="shared" si="48"/>
        <v>-1.4970059880239522E-3</v>
      </c>
    </row>
    <row r="205" spans="1:14" ht="25.5" x14ac:dyDescent="0.2">
      <c r="A205" s="8"/>
      <c r="B205" s="18" t="s">
        <v>184</v>
      </c>
      <c r="C205" s="15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1" t="str">
        <f t="shared" si="48"/>
        <v/>
      </c>
    </row>
    <row r="206" spans="1:14" x14ac:dyDescent="0.2">
      <c r="A206" s="8"/>
      <c r="B206" s="18" t="s">
        <v>185</v>
      </c>
      <c r="C206" s="15">
        <v>0</v>
      </c>
      <c r="D206" s="9">
        <v>0</v>
      </c>
      <c r="E206" s="9">
        <v>2</v>
      </c>
      <c r="F206" s="9">
        <v>0</v>
      </c>
      <c r="G206" s="10" t="str">
        <f t="shared" si="43"/>
        <v/>
      </c>
      <c r="H206" s="10" t="str">
        <f t="shared" si="44"/>
        <v/>
      </c>
      <c r="I206" s="10">
        <f t="shared" si="45"/>
        <v>4.3572984749455342E-3</v>
      </c>
      <c r="J206" s="10" t="str">
        <f t="shared" si="46"/>
        <v/>
      </c>
      <c r="K206" s="10">
        <f t="shared" si="49"/>
        <v>1</v>
      </c>
      <c r="L206" s="10" t="str">
        <f t="shared" si="50"/>
        <v xml:space="preserve"> 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18" t="s">
        <v>186</v>
      </c>
      <c r="C207" s="15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11" t="str">
        <f t="shared" si="48"/>
        <v/>
      </c>
    </row>
    <row r="208" spans="1:14" x14ac:dyDescent="0.2">
      <c r="A208" s="8"/>
      <c r="B208" s="18" t="s">
        <v>187</v>
      </c>
      <c r="C208" s="15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18" t="s">
        <v>188</v>
      </c>
      <c r="C209" s="15">
        <v>39</v>
      </c>
      <c r="D209" s="9">
        <v>49</v>
      </c>
      <c r="E209" s="9">
        <v>13</v>
      </c>
      <c r="F209" s="9">
        <v>61</v>
      </c>
      <c r="G209" s="10">
        <f t="shared" si="43"/>
        <v>9.3975903614457831E-2</v>
      </c>
      <c r="H209" s="10">
        <f t="shared" si="44"/>
        <v>7.3353293413173648E-2</v>
      </c>
      <c r="I209" s="10">
        <f t="shared" si="45"/>
        <v>2.8322440087145968E-2</v>
      </c>
      <c r="J209" s="10">
        <f t="shared" si="46"/>
        <v>0.10499139414802065</v>
      </c>
      <c r="K209" s="10">
        <f t="shared" si="49"/>
        <v>-0.66666666666666663</v>
      </c>
      <c r="L209" s="10">
        <f t="shared" si="50"/>
        <v>0.24489795918367346</v>
      </c>
      <c r="M209" s="10">
        <f t="shared" si="47"/>
        <v>-6.2650602409638545E-2</v>
      </c>
      <c r="N209" s="11">
        <f t="shared" si="48"/>
        <v>1.7964071856287425E-2</v>
      </c>
    </row>
    <row r="210" spans="1:14" x14ac:dyDescent="0.2">
      <c r="A210" s="8"/>
      <c r="B210" s="18" t="s">
        <v>189</v>
      </c>
      <c r="C210" s="15">
        <v>2</v>
      </c>
      <c r="D210" s="9">
        <v>1</v>
      </c>
      <c r="E210" s="9">
        <v>1</v>
      </c>
      <c r="F210" s="9">
        <v>3</v>
      </c>
      <c r="G210" s="10">
        <f t="shared" si="43"/>
        <v>4.8192771084337354E-3</v>
      </c>
      <c r="H210" s="10">
        <f t="shared" si="44"/>
        <v>1.4970059880239522E-3</v>
      </c>
      <c r="I210" s="10">
        <f t="shared" si="45"/>
        <v>2.1786492374727671E-3</v>
      </c>
      <c r="J210" s="10">
        <f t="shared" si="46"/>
        <v>5.1635111876075735E-3</v>
      </c>
      <c r="K210" s="10">
        <f t="shared" si="49"/>
        <v>-0.5</v>
      </c>
      <c r="L210" s="10">
        <f t="shared" si="50"/>
        <v>2</v>
      </c>
      <c r="M210" s="10">
        <f t="shared" si="47"/>
        <v>-2.4096385542168677E-3</v>
      </c>
      <c r="N210" s="11">
        <f t="shared" si="48"/>
        <v>2.9940119760479044E-3</v>
      </c>
    </row>
    <row r="211" spans="1:14" x14ac:dyDescent="0.2">
      <c r="A211" s="8"/>
      <c r="B211" s="18" t="s">
        <v>190</v>
      </c>
      <c r="C211" s="15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18" t="s">
        <v>191</v>
      </c>
      <c r="C212" s="1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18" t="s">
        <v>192</v>
      </c>
      <c r="C213" s="1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1" t="str">
        <f t="shared" si="48"/>
        <v/>
      </c>
    </row>
    <row r="214" spans="1:14" x14ac:dyDescent="0.2">
      <c r="A214" s="8"/>
      <c r="B214" s="18" t="s">
        <v>193</v>
      </c>
      <c r="C214" s="15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18" t="s">
        <v>194</v>
      </c>
      <c r="C215" s="15">
        <v>0</v>
      </c>
      <c r="D215" s="9">
        <v>0</v>
      </c>
      <c r="E215" s="9">
        <v>68</v>
      </c>
      <c r="F215" s="9">
        <v>60</v>
      </c>
      <c r="G215" s="10" t="str">
        <f t="shared" si="43"/>
        <v/>
      </c>
      <c r="H215" s="10" t="str">
        <f t="shared" si="44"/>
        <v/>
      </c>
      <c r="I215" s="10">
        <f t="shared" si="45"/>
        <v>0.14814814814814814</v>
      </c>
      <c r="J215" s="10">
        <f t="shared" si="46"/>
        <v>0.10327022375215146</v>
      </c>
      <c r="K215" s="10">
        <f t="shared" si="49"/>
        <v>1</v>
      </c>
      <c r="L215" s="10">
        <f t="shared" si="50"/>
        <v>1</v>
      </c>
      <c r="M215" s="10" t="str">
        <f t="shared" si="47"/>
        <v/>
      </c>
      <c r="N215" s="11" t="str">
        <f t="shared" si="48"/>
        <v/>
      </c>
    </row>
    <row r="216" spans="1:14" ht="27" customHeight="1" x14ac:dyDescent="0.2">
      <c r="A216" s="8"/>
      <c r="B216" s="18" t="s">
        <v>195</v>
      </c>
      <c r="C216" s="15">
        <v>0</v>
      </c>
      <c r="D216" s="9">
        <v>0</v>
      </c>
      <c r="E216" s="9">
        <v>2</v>
      </c>
      <c r="F216" s="9">
        <v>1</v>
      </c>
      <c r="G216" s="10" t="str">
        <f t="shared" si="43"/>
        <v/>
      </c>
      <c r="H216" s="10" t="str">
        <f t="shared" si="44"/>
        <v/>
      </c>
      <c r="I216" s="10">
        <f t="shared" si="45"/>
        <v>4.3572984749455342E-3</v>
      </c>
      <c r="J216" s="10">
        <f t="shared" si="46"/>
        <v>1.7211703958691911E-3</v>
      </c>
      <c r="K216" s="10">
        <f t="shared" si="49"/>
        <v>1</v>
      </c>
      <c r="L216" s="10">
        <f t="shared" si="50"/>
        <v>1</v>
      </c>
      <c r="M216" s="10" t="str">
        <f t="shared" si="47"/>
        <v/>
      </c>
      <c r="N216" s="11" t="str">
        <f t="shared" si="48"/>
        <v/>
      </c>
    </row>
    <row r="217" spans="1:14" x14ac:dyDescent="0.2">
      <c r="A217" s="8"/>
      <c r="B217" s="18" t="s">
        <v>196</v>
      </c>
      <c r="C217" s="1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18" t="s">
        <v>197</v>
      </c>
      <c r="C218" s="15">
        <v>5</v>
      </c>
      <c r="D218" s="9">
        <v>14</v>
      </c>
      <c r="E218" s="9">
        <v>1</v>
      </c>
      <c r="F218" s="9">
        <v>0</v>
      </c>
      <c r="G218" s="10">
        <f t="shared" si="43"/>
        <v>1.2048192771084338E-2</v>
      </c>
      <c r="H218" s="10">
        <f t="shared" si="44"/>
        <v>2.0958083832335328E-2</v>
      </c>
      <c r="I218" s="10">
        <f t="shared" si="45"/>
        <v>2.1786492374727671E-3</v>
      </c>
      <c r="J218" s="10" t="str">
        <f t="shared" si="46"/>
        <v/>
      </c>
      <c r="K218" s="10">
        <f t="shared" si="49"/>
        <v>-0.8</v>
      </c>
      <c r="L218" s="10">
        <f t="shared" si="50"/>
        <v>-1</v>
      </c>
      <c r="M218" s="10">
        <f t="shared" si="47"/>
        <v>-9.6385542168674707E-3</v>
      </c>
      <c r="N218" s="11">
        <f t="shared" si="48"/>
        <v>-2.0958083832335328E-2</v>
      </c>
    </row>
    <row r="219" spans="1:14" x14ac:dyDescent="0.2">
      <c r="A219" s="8"/>
      <c r="B219" s="18" t="s">
        <v>198</v>
      </c>
      <c r="C219" s="15">
        <v>3</v>
      </c>
      <c r="D219" s="9">
        <v>16</v>
      </c>
      <c r="E219" s="9">
        <v>1</v>
      </c>
      <c r="F219" s="9">
        <v>6</v>
      </c>
      <c r="G219" s="10">
        <f t="shared" si="43"/>
        <v>7.2289156626506026E-3</v>
      </c>
      <c r="H219" s="10">
        <f t="shared" si="44"/>
        <v>2.3952095808383235E-2</v>
      </c>
      <c r="I219" s="10">
        <f t="shared" si="45"/>
        <v>2.1786492374727671E-3</v>
      </c>
      <c r="J219" s="10">
        <f t="shared" si="46"/>
        <v>1.0327022375215147E-2</v>
      </c>
      <c r="K219" s="10">
        <f t="shared" si="49"/>
        <v>-0.66666666666666663</v>
      </c>
      <c r="L219" s="10">
        <f t="shared" si="50"/>
        <v>-0.625</v>
      </c>
      <c r="M219" s="10">
        <f t="shared" si="47"/>
        <v>-4.8192771084337345E-3</v>
      </c>
      <c r="N219" s="11">
        <f t="shared" si="48"/>
        <v>-1.4970059880239521E-2</v>
      </c>
    </row>
    <row r="220" spans="1:14" x14ac:dyDescent="0.2">
      <c r="A220" s="8"/>
      <c r="B220" s="18" t="s">
        <v>199</v>
      </c>
      <c r="C220" s="15">
        <v>4</v>
      </c>
      <c r="D220" s="9">
        <v>5</v>
      </c>
      <c r="E220" s="9">
        <v>8</v>
      </c>
      <c r="F220" s="9">
        <v>4</v>
      </c>
      <c r="G220" s="10">
        <f t="shared" ref="G220:G251" si="51">+IF(C220=0,"",C220/C$188)</f>
        <v>9.6385542168674707E-3</v>
      </c>
      <c r="H220" s="10">
        <f t="shared" ref="H220:H251" si="52">+IF(D220=0,"",D220/D$188)</f>
        <v>7.4850299401197605E-3</v>
      </c>
      <c r="I220" s="10">
        <f t="shared" ref="I220:I251" si="53">+IF(E220=0,"",E220/E$188)</f>
        <v>1.7429193899782137E-2</v>
      </c>
      <c r="J220" s="10">
        <f t="shared" ref="J220:J251" si="54">+IF(F220=0,"",F220/F$188)</f>
        <v>6.8846815834767644E-3</v>
      </c>
      <c r="K220" s="10">
        <f t="shared" si="49"/>
        <v>1</v>
      </c>
      <c r="L220" s="10">
        <f t="shared" si="50"/>
        <v>-0.2</v>
      </c>
      <c r="M220" s="10">
        <f t="shared" ref="M220:M251" si="55">+IF(OR(AND(G220=""),(K220="")),"",G220*K220)</f>
        <v>9.6385542168674707E-3</v>
      </c>
      <c r="N220" s="11">
        <f t="shared" ref="N220:N251" si="56">+IF(OR(AND(H220=""),(L220="")),"",H220*L220)</f>
        <v>-1.4970059880239522E-3</v>
      </c>
    </row>
    <row r="221" spans="1:14" x14ac:dyDescent="0.2">
      <c r="A221" s="8"/>
      <c r="B221" s="18" t="s">
        <v>200</v>
      </c>
      <c r="C221" s="15">
        <v>0</v>
      </c>
      <c r="D221" s="9">
        <v>13</v>
      </c>
      <c r="E221" s="9">
        <v>0</v>
      </c>
      <c r="F221" s="9">
        <v>0</v>
      </c>
      <c r="G221" s="10" t="str">
        <f t="shared" si="51"/>
        <v/>
      </c>
      <c r="H221" s="10">
        <f t="shared" si="52"/>
        <v>1.9461077844311378E-2</v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-1</v>
      </c>
      <c r="M221" s="10" t="str">
        <f t="shared" si="55"/>
        <v/>
      </c>
      <c r="N221" s="11">
        <f t="shared" si="56"/>
        <v>-1.9461077844311378E-2</v>
      </c>
    </row>
    <row r="222" spans="1:14" x14ac:dyDescent="0.2">
      <c r="A222" s="8"/>
      <c r="B222" s="18" t="s">
        <v>201</v>
      </c>
      <c r="C222" s="15">
        <v>1</v>
      </c>
      <c r="D222" s="9">
        <v>0</v>
      </c>
      <c r="E222" s="9">
        <v>0</v>
      </c>
      <c r="F222" s="9">
        <v>0</v>
      </c>
      <c r="G222" s="10">
        <f t="shared" si="51"/>
        <v>2.4096385542168677E-3</v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>
        <f t="shared" si="57"/>
        <v>-1</v>
      </c>
      <c r="L222" s="10" t="str">
        <f t="shared" si="58"/>
        <v xml:space="preserve"> </v>
      </c>
      <c r="M222" s="10">
        <f t="shared" si="55"/>
        <v>-2.4096385542168677E-3</v>
      </c>
      <c r="N222" s="11" t="str">
        <f t="shared" si="56"/>
        <v/>
      </c>
    </row>
    <row r="223" spans="1:14" x14ac:dyDescent="0.2">
      <c r="A223" s="8"/>
      <c r="B223" s="18" t="s">
        <v>202</v>
      </c>
      <c r="C223" s="15">
        <v>0</v>
      </c>
      <c r="D223" s="9">
        <v>0</v>
      </c>
      <c r="E223" s="9">
        <v>0</v>
      </c>
      <c r="F223" s="9">
        <v>2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>
        <f t="shared" si="54"/>
        <v>3.4423407917383822E-3</v>
      </c>
      <c r="K223" s="10" t="str">
        <f t="shared" si="57"/>
        <v xml:space="preserve"> </v>
      </c>
      <c r="L223" s="10">
        <f t="shared" si="58"/>
        <v>1</v>
      </c>
      <c r="M223" s="10" t="str">
        <f t="shared" si="55"/>
        <v/>
      </c>
      <c r="N223" s="11" t="str">
        <f t="shared" si="56"/>
        <v/>
      </c>
    </row>
    <row r="224" spans="1:14" x14ac:dyDescent="0.2">
      <c r="A224" s="8"/>
      <c r="B224" s="18" t="s">
        <v>203</v>
      </c>
      <c r="C224" s="1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18" t="s">
        <v>204</v>
      </c>
      <c r="C225" s="15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11" t="str">
        <f t="shared" si="56"/>
        <v/>
      </c>
    </row>
    <row r="226" spans="1:14" x14ac:dyDescent="0.2">
      <c r="A226" s="8"/>
      <c r="B226" s="18" t="s">
        <v>205</v>
      </c>
      <c r="C226" s="15">
        <v>12</v>
      </c>
      <c r="D226" s="9">
        <v>22</v>
      </c>
      <c r="E226" s="9">
        <v>0</v>
      </c>
      <c r="F226" s="9">
        <v>1</v>
      </c>
      <c r="G226" s="10">
        <f t="shared" si="51"/>
        <v>2.891566265060241E-2</v>
      </c>
      <c r="H226" s="10">
        <f t="shared" si="52"/>
        <v>3.2934131736526949E-2</v>
      </c>
      <c r="I226" s="10" t="str">
        <f t="shared" si="53"/>
        <v/>
      </c>
      <c r="J226" s="10">
        <f t="shared" si="54"/>
        <v>1.7211703958691911E-3</v>
      </c>
      <c r="K226" s="10">
        <f t="shared" si="57"/>
        <v>-1</v>
      </c>
      <c r="L226" s="10">
        <f t="shared" si="58"/>
        <v>-0.95454545454545459</v>
      </c>
      <c r="M226" s="10">
        <f t="shared" si="55"/>
        <v>-2.891566265060241E-2</v>
      </c>
      <c r="N226" s="11">
        <f t="shared" si="56"/>
        <v>-3.1437125748502999E-2</v>
      </c>
    </row>
    <row r="227" spans="1:14" x14ac:dyDescent="0.2">
      <c r="A227" s="8"/>
      <c r="B227" s="18" t="s">
        <v>206</v>
      </c>
      <c r="C227" s="15">
        <v>3</v>
      </c>
      <c r="D227" s="9">
        <v>3</v>
      </c>
      <c r="E227" s="9">
        <v>0</v>
      </c>
      <c r="F227" s="9">
        <v>1</v>
      </c>
      <c r="G227" s="10">
        <f t="shared" si="51"/>
        <v>7.2289156626506026E-3</v>
      </c>
      <c r="H227" s="10">
        <f t="shared" si="52"/>
        <v>4.4910179640718561E-3</v>
      </c>
      <c r="I227" s="10" t="str">
        <f t="shared" si="53"/>
        <v/>
      </c>
      <c r="J227" s="10">
        <f t="shared" si="54"/>
        <v>1.7211703958691911E-3</v>
      </c>
      <c r="K227" s="10">
        <f t="shared" si="57"/>
        <v>-1</v>
      </c>
      <c r="L227" s="10">
        <f t="shared" si="58"/>
        <v>-0.66666666666666663</v>
      </c>
      <c r="M227" s="10">
        <f t="shared" si="55"/>
        <v>-7.2289156626506026E-3</v>
      </c>
      <c r="N227" s="11">
        <f t="shared" si="56"/>
        <v>-2.9940119760479039E-3</v>
      </c>
    </row>
    <row r="228" spans="1:14" x14ac:dyDescent="0.2">
      <c r="A228" s="8"/>
      <c r="B228" s="18" t="s">
        <v>207</v>
      </c>
      <c r="C228" s="1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18" t="s">
        <v>208</v>
      </c>
      <c r="C229" s="1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18" t="s">
        <v>209</v>
      </c>
      <c r="C230" s="15">
        <v>0</v>
      </c>
      <c r="D230" s="9">
        <v>0</v>
      </c>
      <c r="E230" s="9">
        <v>2</v>
      </c>
      <c r="F230" s="9">
        <v>1</v>
      </c>
      <c r="G230" s="10" t="str">
        <f t="shared" si="51"/>
        <v/>
      </c>
      <c r="H230" s="10" t="str">
        <f t="shared" si="52"/>
        <v/>
      </c>
      <c r="I230" s="10">
        <f t="shared" si="53"/>
        <v>4.3572984749455342E-3</v>
      </c>
      <c r="J230" s="10">
        <f t="shared" si="54"/>
        <v>1.7211703958691911E-3</v>
      </c>
      <c r="K230" s="10">
        <f t="shared" si="57"/>
        <v>1</v>
      </c>
      <c r="L230" s="10">
        <f t="shared" si="58"/>
        <v>1</v>
      </c>
      <c r="M230" s="10" t="str">
        <f t="shared" si="55"/>
        <v/>
      </c>
      <c r="N230" s="11" t="str">
        <f t="shared" si="56"/>
        <v/>
      </c>
    </row>
    <row r="231" spans="1:14" x14ac:dyDescent="0.2">
      <c r="A231" s="8"/>
      <c r="B231" s="18" t="s">
        <v>210</v>
      </c>
      <c r="C231" s="15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11" t="str">
        <f t="shared" si="56"/>
        <v/>
      </c>
    </row>
    <row r="232" spans="1:14" ht="25.5" x14ac:dyDescent="0.2">
      <c r="A232" s="8"/>
      <c r="B232" s="18" t="s">
        <v>211</v>
      </c>
      <c r="C232" s="1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18" t="s">
        <v>212</v>
      </c>
      <c r="C233" s="15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18" t="s">
        <v>213</v>
      </c>
      <c r="C234" s="1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18" t="s">
        <v>214</v>
      </c>
      <c r="C235" s="15">
        <v>4</v>
      </c>
      <c r="D235" s="9">
        <v>13</v>
      </c>
      <c r="E235" s="9">
        <v>3</v>
      </c>
      <c r="F235" s="9">
        <v>0</v>
      </c>
      <c r="G235" s="10">
        <f t="shared" si="51"/>
        <v>9.6385542168674707E-3</v>
      </c>
      <c r="H235" s="10">
        <f t="shared" si="52"/>
        <v>1.9461077844311378E-2</v>
      </c>
      <c r="I235" s="10">
        <f t="shared" si="53"/>
        <v>6.5359477124183009E-3</v>
      </c>
      <c r="J235" s="10" t="str">
        <f t="shared" si="54"/>
        <v/>
      </c>
      <c r="K235" s="10">
        <f t="shared" si="57"/>
        <v>-0.25</v>
      </c>
      <c r="L235" s="10">
        <f t="shared" si="58"/>
        <v>-1</v>
      </c>
      <c r="M235" s="10">
        <f t="shared" si="55"/>
        <v>-2.4096385542168677E-3</v>
      </c>
      <c r="N235" s="11">
        <f t="shared" si="56"/>
        <v>-1.9461077844311378E-2</v>
      </c>
    </row>
    <row r="236" spans="1:14" x14ac:dyDescent="0.2">
      <c r="A236" s="8"/>
      <c r="B236" s="18" t="s">
        <v>215</v>
      </c>
      <c r="C236" s="1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18" t="s">
        <v>216</v>
      </c>
      <c r="C237" s="1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18" t="s">
        <v>217</v>
      </c>
      <c r="C238" s="1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18" t="s">
        <v>218</v>
      </c>
      <c r="C239" s="1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18" t="s">
        <v>219</v>
      </c>
      <c r="C240" s="1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18" t="s">
        <v>220</v>
      </c>
      <c r="C241" s="15">
        <v>0</v>
      </c>
      <c r="D241" s="9">
        <v>1</v>
      </c>
      <c r="E241" s="9">
        <v>0</v>
      </c>
      <c r="F241" s="9">
        <v>0</v>
      </c>
      <c r="G241" s="10" t="str">
        <f t="shared" si="51"/>
        <v/>
      </c>
      <c r="H241" s="10">
        <f t="shared" si="52"/>
        <v>1.4970059880239522E-3</v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>
        <f t="shared" si="58"/>
        <v>-1</v>
      </c>
      <c r="M241" s="10" t="str">
        <f t="shared" si="55"/>
        <v/>
      </c>
      <c r="N241" s="11">
        <f t="shared" si="56"/>
        <v>-1.4970059880239522E-3</v>
      </c>
    </row>
    <row r="242" spans="1:14" x14ac:dyDescent="0.2">
      <c r="A242" s="8"/>
      <c r="B242" s="18" t="s">
        <v>221</v>
      </c>
      <c r="C242" s="15">
        <v>150</v>
      </c>
      <c r="D242" s="9">
        <v>201</v>
      </c>
      <c r="E242" s="9">
        <v>13</v>
      </c>
      <c r="F242" s="9">
        <v>33</v>
      </c>
      <c r="G242" s="10">
        <f t="shared" si="51"/>
        <v>0.36144578313253012</v>
      </c>
      <c r="H242" s="10">
        <f t="shared" si="52"/>
        <v>0.30089820359281438</v>
      </c>
      <c r="I242" s="10">
        <f t="shared" si="53"/>
        <v>2.8322440087145968E-2</v>
      </c>
      <c r="J242" s="10">
        <f t="shared" si="54"/>
        <v>5.6798623063683308E-2</v>
      </c>
      <c r="K242" s="10">
        <f t="shared" si="57"/>
        <v>-0.91333333333333333</v>
      </c>
      <c r="L242" s="10">
        <f t="shared" si="58"/>
        <v>-0.83582089552238803</v>
      </c>
      <c r="M242" s="10">
        <f t="shared" si="55"/>
        <v>-0.33012048192771082</v>
      </c>
      <c r="N242" s="11">
        <f t="shared" si="56"/>
        <v>-0.25149700598802394</v>
      </c>
    </row>
    <row r="243" spans="1:14" x14ac:dyDescent="0.2">
      <c r="A243" s="8"/>
      <c r="B243" s="18" t="s">
        <v>222</v>
      </c>
      <c r="C243" s="15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1" t="str">
        <f t="shared" si="56"/>
        <v/>
      </c>
    </row>
    <row r="244" spans="1:14" x14ac:dyDescent="0.2">
      <c r="A244" s="8"/>
      <c r="B244" s="18" t="s">
        <v>223</v>
      </c>
      <c r="C244" s="15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18" t="s">
        <v>224</v>
      </c>
      <c r="C245" s="15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1" t="str">
        <f t="shared" si="56"/>
        <v/>
      </c>
    </row>
    <row r="246" spans="1:14" x14ac:dyDescent="0.2">
      <c r="A246" s="8"/>
      <c r="B246" s="18" t="s">
        <v>225</v>
      </c>
      <c r="C246" s="1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18" t="s">
        <v>226</v>
      </c>
      <c r="C247" s="1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18" t="s">
        <v>227</v>
      </c>
      <c r="C248" s="15">
        <v>9</v>
      </c>
      <c r="D248" s="9">
        <v>1</v>
      </c>
      <c r="E248" s="9">
        <v>0</v>
      </c>
      <c r="F248" s="9">
        <v>1</v>
      </c>
      <c r="G248" s="10">
        <f t="shared" si="51"/>
        <v>2.1686746987951807E-2</v>
      </c>
      <c r="H248" s="10">
        <f t="shared" si="52"/>
        <v>1.4970059880239522E-3</v>
      </c>
      <c r="I248" s="10" t="str">
        <f t="shared" si="53"/>
        <v/>
      </c>
      <c r="J248" s="10">
        <f t="shared" si="54"/>
        <v>1.7211703958691911E-3</v>
      </c>
      <c r="K248" s="10">
        <f t="shared" si="57"/>
        <v>-1</v>
      </c>
      <c r="L248" s="10">
        <f t="shared" si="58"/>
        <v>0</v>
      </c>
      <c r="M248" s="10">
        <f t="shared" si="55"/>
        <v>-2.1686746987951807E-2</v>
      </c>
      <c r="N248" s="11">
        <f t="shared" si="56"/>
        <v>0</v>
      </c>
    </row>
    <row r="249" spans="1:14" x14ac:dyDescent="0.2">
      <c r="A249" s="8"/>
      <c r="B249" s="18" t="s">
        <v>228</v>
      </c>
      <c r="C249" s="15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1" t="str">
        <f t="shared" si="56"/>
        <v/>
      </c>
    </row>
    <row r="250" spans="1:14" x14ac:dyDescent="0.2">
      <c r="A250" s="8"/>
      <c r="B250" s="18" t="s">
        <v>229</v>
      </c>
      <c r="C250" s="1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18" t="s">
        <v>230</v>
      </c>
      <c r="C251" s="1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18" t="s">
        <v>231</v>
      </c>
      <c r="C252" s="15">
        <v>0</v>
      </c>
      <c r="D252" s="9">
        <v>1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>
        <f t="shared" ref="H252:H283" si="60">+IF(D252=0,"",D252/D$188)</f>
        <v>1.4970059880239522E-3</v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>
        <f t="shared" si="58"/>
        <v>-1</v>
      </c>
      <c r="M252" s="10" t="str">
        <f t="shared" ref="M252:M283" si="63">+IF(OR(AND(G252=""),(K252="")),"",G252*K252)</f>
        <v/>
      </c>
      <c r="N252" s="11">
        <f t="shared" ref="N252:N283" si="64">+IF(OR(AND(H252=""),(L252="")),"",H252*L252)</f>
        <v>-1.4970059880239522E-3</v>
      </c>
    </row>
    <row r="253" spans="1:14" ht="25.5" x14ac:dyDescent="0.2">
      <c r="A253" s="8"/>
      <c r="B253" s="18" t="s">
        <v>232</v>
      </c>
      <c r="C253" s="15">
        <v>1</v>
      </c>
      <c r="D253" s="9">
        <v>0</v>
      </c>
      <c r="E253" s="9">
        <v>0</v>
      </c>
      <c r="F253" s="9">
        <v>0</v>
      </c>
      <c r="G253" s="10">
        <f t="shared" si="59"/>
        <v>2.4096385542168677E-3</v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>
        <f t="shared" ref="K253:K284" si="65">+IF(AND(C253=0,E253=0)," ",IF(C253=0,1,IF(E253=0,-1,(E253-C253)/C253)))</f>
        <v>-1</v>
      </c>
      <c r="L253" s="10" t="str">
        <f t="shared" ref="L253:L284" si="66">+IF(AND(D253=0,F253=0)," ",IF(D253=0,1,IF(F253=0,-1,(F253-D253)/D253)))</f>
        <v xml:space="preserve"> </v>
      </c>
      <c r="M253" s="10">
        <f t="shared" si="63"/>
        <v>-2.4096385542168677E-3</v>
      </c>
      <c r="N253" s="11" t="str">
        <f t="shared" si="64"/>
        <v/>
      </c>
    </row>
    <row r="254" spans="1:14" x14ac:dyDescent="0.2">
      <c r="A254" s="8"/>
      <c r="B254" s="18" t="s">
        <v>233</v>
      </c>
      <c r="C254" s="15">
        <v>0</v>
      </c>
      <c r="D254" s="9">
        <v>1</v>
      </c>
      <c r="E254" s="9">
        <v>0</v>
      </c>
      <c r="F254" s="9">
        <v>0</v>
      </c>
      <c r="G254" s="10" t="str">
        <f t="shared" si="59"/>
        <v/>
      </c>
      <c r="H254" s="10">
        <f t="shared" si="60"/>
        <v>1.4970059880239522E-3</v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>
        <f t="shared" si="66"/>
        <v>-1</v>
      </c>
      <c r="M254" s="10" t="str">
        <f t="shared" si="63"/>
        <v/>
      </c>
      <c r="N254" s="11">
        <f t="shared" si="64"/>
        <v>-1.4970059880239522E-3</v>
      </c>
    </row>
    <row r="255" spans="1:14" x14ac:dyDescent="0.2">
      <c r="A255" s="8"/>
      <c r="B255" s="18" t="s">
        <v>234</v>
      </c>
      <c r="C255" s="15">
        <v>2</v>
      </c>
      <c r="D255" s="9">
        <v>0</v>
      </c>
      <c r="E255" s="9">
        <v>4</v>
      </c>
      <c r="F255" s="9">
        <v>4</v>
      </c>
      <c r="G255" s="10">
        <f t="shared" si="59"/>
        <v>4.8192771084337354E-3</v>
      </c>
      <c r="H255" s="10" t="str">
        <f t="shared" si="60"/>
        <v/>
      </c>
      <c r="I255" s="10">
        <f t="shared" si="61"/>
        <v>8.7145969498910684E-3</v>
      </c>
      <c r="J255" s="10">
        <f t="shared" si="62"/>
        <v>6.8846815834767644E-3</v>
      </c>
      <c r="K255" s="10">
        <f t="shared" si="65"/>
        <v>1</v>
      </c>
      <c r="L255" s="10">
        <f t="shared" si="66"/>
        <v>1</v>
      </c>
      <c r="M255" s="10">
        <f t="shared" si="63"/>
        <v>4.8192771084337354E-3</v>
      </c>
      <c r="N255" s="11" t="str">
        <f t="shared" si="64"/>
        <v/>
      </c>
    </row>
    <row r="256" spans="1:14" x14ac:dyDescent="0.2">
      <c r="A256" s="8"/>
      <c r="B256" s="18" t="s">
        <v>235</v>
      </c>
      <c r="C256" s="15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1" t="str">
        <f t="shared" si="64"/>
        <v/>
      </c>
    </row>
    <row r="257" spans="1:14" ht="25.5" x14ac:dyDescent="0.2">
      <c r="A257" s="8"/>
      <c r="B257" s="18" t="s">
        <v>236</v>
      </c>
      <c r="C257" s="15">
        <v>0</v>
      </c>
      <c r="D257" s="9">
        <v>0</v>
      </c>
      <c r="E257" s="9">
        <v>2</v>
      </c>
      <c r="F257" s="9">
        <v>5</v>
      </c>
      <c r="G257" s="10" t="str">
        <f t="shared" si="59"/>
        <v/>
      </c>
      <c r="H257" s="10" t="str">
        <f t="shared" si="60"/>
        <v/>
      </c>
      <c r="I257" s="10">
        <f t="shared" si="61"/>
        <v>4.3572984749455342E-3</v>
      </c>
      <c r="J257" s="10">
        <f t="shared" si="62"/>
        <v>8.6058519793459545E-3</v>
      </c>
      <c r="K257" s="10">
        <f t="shared" si="65"/>
        <v>1</v>
      </c>
      <c r="L257" s="10">
        <f t="shared" si="66"/>
        <v>1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18" t="s">
        <v>237</v>
      </c>
      <c r="C258" s="15">
        <v>3</v>
      </c>
      <c r="D258" s="9">
        <v>4</v>
      </c>
      <c r="E258" s="9">
        <v>2</v>
      </c>
      <c r="F258" s="9">
        <v>2</v>
      </c>
      <c r="G258" s="10">
        <f t="shared" si="59"/>
        <v>7.2289156626506026E-3</v>
      </c>
      <c r="H258" s="10">
        <f t="shared" si="60"/>
        <v>5.9880239520958087E-3</v>
      </c>
      <c r="I258" s="10">
        <f t="shared" si="61"/>
        <v>4.3572984749455342E-3</v>
      </c>
      <c r="J258" s="10">
        <f t="shared" si="62"/>
        <v>3.4423407917383822E-3</v>
      </c>
      <c r="K258" s="10">
        <f t="shared" si="65"/>
        <v>-0.33333333333333331</v>
      </c>
      <c r="L258" s="10">
        <f t="shared" si="66"/>
        <v>-0.5</v>
      </c>
      <c r="M258" s="10">
        <f t="shared" si="63"/>
        <v>-2.4096385542168672E-3</v>
      </c>
      <c r="N258" s="11">
        <f t="shared" si="64"/>
        <v>-2.9940119760479044E-3</v>
      </c>
    </row>
    <row r="259" spans="1:14" x14ac:dyDescent="0.2">
      <c r="A259" s="8"/>
      <c r="B259" s="18" t="s">
        <v>238</v>
      </c>
      <c r="C259" s="1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18" t="s">
        <v>239</v>
      </c>
      <c r="C260" s="15">
        <v>0</v>
      </c>
      <c r="D260" s="9">
        <v>0</v>
      </c>
      <c r="E260" s="9">
        <v>1</v>
      </c>
      <c r="F260" s="9">
        <v>0</v>
      </c>
      <c r="G260" s="10" t="str">
        <f t="shared" si="59"/>
        <v/>
      </c>
      <c r="H260" s="10" t="str">
        <f t="shared" si="60"/>
        <v/>
      </c>
      <c r="I260" s="10">
        <f t="shared" si="61"/>
        <v>2.1786492374727671E-3</v>
      </c>
      <c r="J260" s="10" t="str">
        <f t="shared" si="62"/>
        <v/>
      </c>
      <c r="K260" s="10">
        <f t="shared" si="65"/>
        <v>1</v>
      </c>
      <c r="L260" s="10" t="str">
        <f t="shared" si="66"/>
        <v xml:space="preserve"> </v>
      </c>
      <c r="M260" s="10" t="str">
        <f t="shared" si="63"/>
        <v/>
      </c>
      <c r="N260" s="11" t="str">
        <f t="shared" si="64"/>
        <v/>
      </c>
    </row>
    <row r="261" spans="1:14" x14ac:dyDescent="0.2">
      <c r="A261" s="8"/>
      <c r="B261" s="18" t="s">
        <v>240</v>
      </c>
      <c r="C261" s="15">
        <v>1</v>
      </c>
      <c r="D261" s="9">
        <v>2</v>
      </c>
      <c r="E261" s="9">
        <v>2</v>
      </c>
      <c r="F261" s="9">
        <v>1</v>
      </c>
      <c r="G261" s="10">
        <f t="shared" si="59"/>
        <v>2.4096385542168677E-3</v>
      </c>
      <c r="H261" s="10">
        <f t="shared" si="60"/>
        <v>2.9940119760479044E-3</v>
      </c>
      <c r="I261" s="10">
        <f t="shared" si="61"/>
        <v>4.3572984749455342E-3</v>
      </c>
      <c r="J261" s="10">
        <f t="shared" si="62"/>
        <v>1.7211703958691911E-3</v>
      </c>
      <c r="K261" s="10">
        <f t="shared" si="65"/>
        <v>1</v>
      </c>
      <c r="L261" s="10">
        <f t="shared" si="66"/>
        <v>-0.5</v>
      </c>
      <c r="M261" s="10">
        <f t="shared" si="63"/>
        <v>2.4096385542168677E-3</v>
      </c>
      <c r="N261" s="11">
        <f t="shared" si="64"/>
        <v>-1.4970059880239522E-3</v>
      </c>
    </row>
    <row r="262" spans="1:14" ht="25.5" x14ac:dyDescent="0.2">
      <c r="A262" s="8"/>
      <c r="B262" s="18" t="s">
        <v>241</v>
      </c>
      <c r="C262" s="1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18" t="s">
        <v>242</v>
      </c>
      <c r="C263" s="15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1" t="str">
        <f t="shared" si="64"/>
        <v/>
      </c>
    </row>
    <row r="264" spans="1:14" ht="25.5" x14ac:dyDescent="0.2">
      <c r="A264" s="8"/>
      <c r="B264" s="18" t="s">
        <v>243</v>
      </c>
      <c r="C264" s="1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18" t="s">
        <v>244</v>
      </c>
      <c r="C265" s="15">
        <v>0</v>
      </c>
      <c r="D265" s="9">
        <v>1</v>
      </c>
      <c r="E265" s="9">
        <v>1</v>
      </c>
      <c r="F265" s="9">
        <v>1</v>
      </c>
      <c r="G265" s="10" t="str">
        <f t="shared" si="59"/>
        <v/>
      </c>
      <c r="H265" s="10">
        <f t="shared" si="60"/>
        <v>1.4970059880239522E-3</v>
      </c>
      <c r="I265" s="10">
        <f t="shared" si="61"/>
        <v>2.1786492374727671E-3</v>
      </c>
      <c r="J265" s="10">
        <f t="shared" si="62"/>
        <v>1.7211703958691911E-3</v>
      </c>
      <c r="K265" s="10">
        <f t="shared" si="65"/>
        <v>1</v>
      </c>
      <c r="L265" s="10">
        <f t="shared" si="66"/>
        <v>0</v>
      </c>
      <c r="M265" s="10" t="str">
        <f t="shared" si="63"/>
        <v/>
      </c>
      <c r="N265" s="11">
        <f t="shared" si="64"/>
        <v>0</v>
      </c>
    </row>
    <row r="266" spans="1:14" x14ac:dyDescent="0.2">
      <c r="A266" s="8"/>
      <c r="B266" s="18" t="s">
        <v>245</v>
      </c>
      <c r="C266" s="15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18" t="s">
        <v>246</v>
      </c>
      <c r="C267" s="15">
        <v>0</v>
      </c>
      <c r="D267" s="9">
        <v>1</v>
      </c>
      <c r="E267" s="9">
        <v>0</v>
      </c>
      <c r="F267" s="9">
        <v>0</v>
      </c>
      <c r="G267" s="10" t="str">
        <f t="shared" si="59"/>
        <v/>
      </c>
      <c r="H267" s="10">
        <f t="shared" si="60"/>
        <v>1.4970059880239522E-3</v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>
        <f t="shared" si="66"/>
        <v>-1</v>
      </c>
      <c r="M267" s="10" t="str">
        <f t="shared" si="63"/>
        <v/>
      </c>
      <c r="N267" s="11">
        <f t="shared" si="64"/>
        <v>-1.4970059880239522E-3</v>
      </c>
    </row>
    <row r="268" spans="1:14" x14ac:dyDescent="0.2">
      <c r="A268" s="8"/>
      <c r="B268" s="18" t="s">
        <v>247</v>
      </c>
      <c r="C268" s="1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18" t="s">
        <v>248</v>
      </c>
      <c r="C269" s="15">
        <v>0</v>
      </c>
      <c r="D269" s="9">
        <v>0</v>
      </c>
      <c r="E269" s="9">
        <v>1</v>
      </c>
      <c r="F269" s="9">
        <v>0</v>
      </c>
      <c r="G269" s="10" t="str">
        <f t="shared" si="59"/>
        <v/>
      </c>
      <c r="H269" s="10" t="str">
        <f t="shared" si="60"/>
        <v/>
      </c>
      <c r="I269" s="10">
        <f t="shared" si="61"/>
        <v>2.1786492374727671E-3</v>
      </c>
      <c r="J269" s="10" t="str">
        <f t="shared" si="62"/>
        <v/>
      </c>
      <c r="K269" s="10">
        <f t="shared" si="65"/>
        <v>1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18" t="s">
        <v>249</v>
      </c>
      <c r="C270" s="15">
        <v>15</v>
      </c>
      <c r="D270" s="9">
        <v>17</v>
      </c>
      <c r="E270" s="9">
        <v>24</v>
      </c>
      <c r="F270" s="9">
        <v>20</v>
      </c>
      <c r="G270" s="10">
        <f t="shared" si="59"/>
        <v>3.614457831325301E-2</v>
      </c>
      <c r="H270" s="10">
        <f t="shared" si="60"/>
        <v>2.5449101796407185E-2</v>
      </c>
      <c r="I270" s="10">
        <f t="shared" si="61"/>
        <v>5.2287581699346407E-2</v>
      </c>
      <c r="J270" s="10">
        <f t="shared" si="62"/>
        <v>3.4423407917383818E-2</v>
      </c>
      <c r="K270" s="10">
        <f t="shared" si="65"/>
        <v>0.6</v>
      </c>
      <c r="L270" s="10">
        <f t="shared" si="66"/>
        <v>0.17647058823529413</v>
      </c>
      <c r="M270" s="10">
        <f t="shared" si="63"/>
        <v>2.1686746987951807E-2</v>
      </c>
      <c r="N270" s="11">
        <f t="shared" si="64"/>
        <v>4.4910179640718561E-3</v>
      </c>
    </row>
    <row r="271" spans="1:14" x14ac:dyDescent="0.2">
      <c r="A271" s="8"/>
      <c r="B271" s="18" t="s">
        <v>250</v>
      </c>
      <c r="C271" s="15">
        <v>0</v>
      </c>
      <c r="D271" s="9">
        <v>2</v>
      </c>
      <c r="E271" s="9">
        <v>1</v>
      </c>
      <c r="F271" s="9">
        <v>5</v>
      </c>
      <c r="G271" s="10" t="str">
        <f t="shared" si="59"/>
        <v/>
      </c>
      <c r="H271" s="10">
        <f t="shared" si="60"/>
        <v>2.9940119760479044E-3</v>
      </c>
      <c r="I271" s="10">
        <f t="shared" si="61"/>
        <v>2.1786492374727671E-3</v>
      </c>
      <c r="J271" s="10">
        <f t="shared" si="62"/>
        <v>8.6058519793459545E-3</v>
      </c>
      <c r="K271" s="10">
        <f t="shared" si="65"/>
        <v>1</v>
      </c>
      <c r="L271" s="10">
        <f t="shared" si="66"/>
        <v>1.5</v>
      </c>
      <c r="M271" s="10" t="str">
        <f t="shared" si="63"/>
        <v/>
      </c>
      <c r="N271" s="11">
        <f t="shared" si="64"/>
        <v>4.491017964071857E-3</v>
      </c>
    </row>
    <row r="272" spans="1:14" ht="25.5" x14ac:dyDescent="0.2">
      <c r="A272" s="8"/>
      <c r="B272" s="18" t="s">
        <v>251</v>
      </c>
      <c r="C272" s="15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18" t="s">
        <v>252</v>
      </c>
      <c r="C273" s="1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18" t="s">
        <v>253</v>
      </c>
      <c r="C274" s="1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18" t="s">
        <v>254</v>
      </c>
      <c r="C275" s="15">
        <v>0</v>
      </c>
      <c r="D275" s="9">
        <v>0</v>
      </c>
      <c r="E275" s="9">
        <v>1</v>
      </c>
      <c r="F275" s="9">
        <v>0</v>
      </c>
      <c r="G275" s="10" t="str">
        <f t="shared" si="59"/>
        <v/>
      </c>
      <c r="H275" s="10" t="str">
        <f t="shared" si="60"/>
        <v/>
      </c>
      <c r="I275" s="10">
        <f t="shared" si="61"/>
        <v>2.1786492374727671E-3</v>
      </c>
      <c r="J275" s="10" t="str">
        <f t="shared" si="62"/>
        <v/>
      </c>
      <c r="K275" s="10">
        <f t="shared" si="65"/>
        <v>1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18" t="s">
        <v>255</v>
      </c>
      <c r="C276" s="15">
        <v>1</v>
      </c>
      <c r="D276" s="9">
        <v>0</v>
      </c>
      <c r="E276" s="9">
        <v>1</v>
      </c>
      <c r="F276" s="9">
        <v>0</v>
      </c>
      <c r="G276" s="10">
        <f t="shared" si="59"/>
        <v>2.4096385542168677E-3</v>
      </c>
      <c r="H276" s="10" t="str">
        <f t="shared" si="60"/>
        <v/>
      </c>
      <c r="I276" s="10">
        <f t="shared" si="61"/>
        <v>2.1786492374727671E-3</v>
      </c>
      <c r="J276" s="10" t="str">
        <f t="shared" si="62"/>
        <v/>
      </c>
      <c r="K276" s="10">
        <f t="shared" si="65"/>
        <v>0</v>
      </c>
      <c r="L276" s="10" t="str">
        <f t="shared" si="66"/>
        <v xml:space="preserve"> </v>
      </c>
      <c r="M276" s="10">
        <f t="shared" si="63"/>
        <v>0</v>
      </c>
      <c r="N276" s="11" t="str">
        <f t="shared" si="64"/>
        <v/>
      </c>
    </row>
    <row r="277" spans="1:14" x14ac:dyDescent="0.2">
      <c r="A277" s="8"/>
      <c r="B277" s="18" t="s">
        <v>256</v>
      </c>
      <c r="C277" s="15">
        <v>10</v>
      </c>
      <c r="D277" s="9">
        <v>3</v>
      </c>
      <c r="E277" s="9">
        <v>1</v>
      </c>
      <c r="F277" s="9">
        <v>0</v>
      </c>
      <c r="G277" s="10">
        <f t="shared" si="59"/>
        <v>2.4096385542168676E-2</v>
      </c>
      <c r="H277" s="10">
        <f t="shared" si="60"/>
        <v>4.4910179640718561E-3</v>
      </c>
      <c r="I277" s="10">
        <f t="shared" si="61"/>
        <v>2.1786492374727671E-3</v>
      </c>
      <c r="J277" s="10" t="str">
        <f t="shared" si="62"/>
        <v/>
      </c>
      <c r="K277" s="10">
        <f t="shared" si="65"/>
        <v>-0.9</v>
      </c>
      <c r="L277" s="10">
        <f t="shared" si="66"/>
        <v>-1</v>
      </c>
      <c r="M277" s="10">
        <f t="shared" si="63"/>
        <v>-2.168674698795181E-2</v>
      </c>
      <c r="N277" s="11">
        <f t="shared" si="64"/>
        <v>-4.4910179640718561E-3</v>
      </c>
    </row>
    <row r="278" spans="1:14" x14ac:dyDescent="0.2">
      <c r="A278" s="8"/>
      <c r="B278" s="18" t="s">
        <v>257</v>
      </c>
      <c r="C278" s="1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18" t="s">
        <v>258</v>
      </c>
      <c r="C279" s="15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1" t="str">
        <f t="shared" si="64"/>
        <v/>
      </c>
    </row>
    <row r="280" spans="1:14" x14ac:dyDescent="0.2">
      <c r="A280" s="8"/>
      <c r="B280" s="18" t="s">
        <v>259</v>
      </c>
      <c r="C280" s="15">
        <v>0</v>
      </c>
      <c r="D280" s="9">
        <v>0</v>
      </c>
      <c r="E280" s="9">
        <v>0</v>
      </c>
      <c r="F280" s="9">
        <v>1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>
        <f t="shared" si="62"/>
        <v>1.7211703958691911E-3</v>
      </c>
      <c r="K280" s="10" t="str">
        <f t="shared" si="65"/>
        <v xml:space="preserve"> </v>
      </c>
      <c r="L280" s="10">
        <f t="shared" si="66"/>
        <v>1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18" t="s">
        <v>260</v>
      </c>
      <c r="C281" s="15">
        <v>2</v>
      </c>
      <c r="D281" s="9">
        <v>0</v>
      </c>
      <c r="E281" s="9">
        <v>72</v>
      </c>
      <c r="F281" s="9">
        <v>40</v>
      </c>
      <c r="G281" s="10">
        <f t="shared" si="59"/>
        <v>4.8192771084337354E-3</v>
      </c>
      <c r="H281" s="10" t="str">
        <f t="shared" si="60"/>
        <v/>
      </c>
      <c r="I281" s="10">
        <f t="shared" si="61"/>
        <v>0.15686274509803921</v>
      </c>
      <c r="J281" s="10">
        <f t="shared" si="62"/>
        <v>6.8846815834767636E-2</v>
      </c>
      <c r="K281" s="10">
        <f t="shared" si="65"/>
        <v>35</v>
      </c>
      <c r="L281" s="10">
        <f t="shared" si="66"/>
        <v>1</v>
      </c>
      <c r="M281" s="10">
        <f t="shared" si="63"/>
        <v>0.16867469879518074</v>
      </c>
      <c r="N281" s="11" t="str">
        <f t="shared" si="64"/>
        <v/>
      </c>
    </row>
    <row r="282" spans="1:14" x14ac:dyDescent="0.2">
      <c r="A282" s="8"/>
      <c r="B282" s="18" t="s">
        <v>261</v>
      </c>
      <c r="C282" s="1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18" t="s">
        <v>262</v>
      </c>
      <c r="C283" s="1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18" t="s">
        <v>263</v>
      </c>
      <c r="C284" s="15">
        <v>4</v>
      </c>
      <c r="D284" s="9">
        <v>2</v>
      </c>
      <c r="E284" s="9">
        <v>1</v>
      </c>
      <c r="F284" s="9">
        <v>0</v>
      </c>
      <c r="G284" s="10">
        <f t="shared" ref="G284:G315" si="67">+IF(C284=0,"",C284/C$188)</f>
        <v>9.6385542168674707E-3</v>
      </c>
      <c r="H284" s="10">
        <f t="shared" ref="H284:H315" si="68">+IF(D284=0,"",D284/D$188)</f>
        <v>2.9940119760479044E-3</v>
      </c>
      <c r="I284" s="10">
        <f t="shared" ref="I284:I315" si="69">+IF(E284=0,"",E284/E$188)</f>
        <v>2.1786492374727671E-3</v>
      </c>
      <c r="J284" s="10" t="str">
        <f t="shared" ref="J284:J315" si="70">+IF(F284=0,"",F284/F$188)</f>
        <v/>
      </c>
      <c r="K284" s="10">
        <f t="shared" si="65"/>
        <v>-0.75</v>
      </c>
      <c r="L284" s="10">
        <f t="shared" si="66"/>
        <v>-1</v>
      </c>
      <c r="M284" s="10">
        <f t="shared" ref="M284:M315" si="71">+IF(OR(AND(G284=""),(K284="")),"",G284*K284)</f>
        <v>-7.2289156626506035E-3</v>
      </c>
      <c r="N284" s="11">
        <f t="shared" ref="N284:N315" si="72">+IF(OR(AND(H284=""),(L284="")),"",H284*L284)</f>
        <v>-2.9940119760479044E-3</v>
      </c>
    </row>
    <row r="285" spans="1:14" ht="24.75" customHeight="1" x14ac:dyDescent="0.2">
      <c r="A285" s="8"/>
      <c r="B285" s="18" t="s">
        <v>264</v>
      </c>
      <c r="C285" s="15">
        <v>0</v>
      </c>
      <c r="D285" s="9">
        <v>1</v>
      </c>
      <c r="E285" s="9">
        <v>3</v>
      </c>
      <c r="F285" s="9">
        <v>1</v>
      </c>
      <c r="G285" s="10" t="str">
        <f t="shared" si="67"/>
        <v/>
      </c>
      <c r="H285" s="10">
        <f t="shared" si="68"/>
        <v>1.4970059880239522E-3</v>
      </c>
      <c r="I285" s="10">
        <f t="shared" si="69"/>
        <v>6.5359477124183009E-3</v>
      </c>
      <c r="J285" s="10">
        <f t="shared" si="70"/>
        <v>1.7211703958691911E-3</v>
      </c>
      <c r="K285" s="10">
        <f t="shared" ref="K285:K316" si="73">+IF(AND(C285=0,E285=0)," ",IF(C285=0,1,IF(E285=0,-1,(E285-C285)/C285)))</f>
        <v>1</v>
      </c>
      <c r="L285" s="10">
        <f t="shared" ref="L285:L316" si="74">+IF(AND(D285=0,F285=0)," ",IF(D285=0,1,IF(F285=0,-1,(F285-D285)/D285)))</f>
        <v>0</v>
      </c>
      <c r="M285" s="10" t="str">
        <f t="shared" si="71"/>
        <v/>
      </c>
      <c r="N285" s="11">
        <f t="shared" si="72"/>
        <v>0</v>
      </c>
    </row>
    <row r="286" spans="1:14" x14ac:dyDescent="0.2">
      <c r="A286" s="8"/>
      <c r="B286" s="18" t="s">
        <v>265</v>
      </c>
      <c r="C286" s="15">
        <v>7</v>
      </c>
      <c r="D286" s="9">
        <v>1</v>
      </c>
      <c r="E286" s="9">
        <v>0</v>
      </c>
      <c r="F286" s="9">
        <v>1</v>
      </c>
      <c r="G286" s="10">
        <f t="shared" si="67"/>
        <v>1.6867469879518072E-2</v>
      </c>
      <c r="H286" s="10">
        <f t="shared" si="68"/>
        <v>1.4970059880239522E-3</v>
      </c>
      <c r="I286" s="10" t="str">
        <f t="shared" si="69"/>
        <v/>
      </c>
      <c r="J286" s="10">
        <f t="shared" si="70"/>
        <v>1.7211703958691911E-3</v>
      </c>
      <c r="K286" s="10">
        <f t="shared" si="73"/>
        <v>-1</v>
      </c>
      <c r="L286" s="10">
        <f t="shared" si="74"/>
        <v>0</v>
      </c>
      <c r="M286" s="10">
        <f t="shared" si="71"/>
        <v>-1.6867469879518072E-2</v>
      </c>
      <c r="N286" s="11">
        <f t="shared" si="72"/>
        <v>0</v>
      </c>
    </row>
    <row r="287" spans="1:14" x14ac:dyDescent="0.2">
      <c r="A287" s="8"/>
      <c r="B287" s="18" t="s">
        <v>266</v>
      </c>
      <c r="C287" s="15">
        <v>0</v>
      </c>
      <c r="D287" s="9">
        <v>5</v>
      </c>
      <c r="E287" s="9">
        <v>0</v>
      </c>
      <c r="F287" s="9">
        <v>0</v>
      </c>
      <c r="G287" s="10" t="str">
        <f t="shared" si="67"/>
        <v/>
      </c>
      <c r="H287" s="10">
        <f t="shared" si="68"/>
        <v>7.4850299401197605E-3</v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>
        <f t="shared" si="74"/>
        <v>-1</v>
      </c>
      <c r="M287" s="10" t="str">
        <f t="shared" si="71"/>
        <v/>
      </c>
      <c r="N287" s="11">
        <f t="shared" si="72"/>
        <v>-7.4850299401197605E-3</v>
      </c>
    </row>
    <row r="288" spans="1:14" x14ac:dyDescent="0.2">
      <c r="A288" s="8"/>
      <c r="B288" s="18" t="s">
        <v>267</v>
      </c>
      <c r="C288" s="15">
        <v>0</v>
      </c>
      <c r="D288" s="9">
        <v>2</v>
      </c>
      <c r="E288" s="9">
        <v>0</v>
      </c>
      <c r="F288" s="9">
        <v>1</v>
      </c>
      <c r="G288" s="10" t="str">
        <f t="shared" si="67"/>
        <v/>
      </c>
      <c r="H288" s="10">
        <f t="shared" si="68"/>
        <v>2.9940119760479044E-3</v>
      </c>
      <c r="I288" s="10" t="str">
        <f t="shared" si="69"/>
        <v/>
      </c>
      <c r="J288" s="10">
        <f t="shared" si="70"/>
        <v>1.7211703958691911E-3</v>
      </c>
      <c r="K288" s="10" t="str">
        <f t="shared" si="73"/>
        <v xml:space="preserve"> </v>
      </c>
      <c r="L288" s="10">
        <f t="shared" si="74"/>
        <v>-0.5</v>
      </c>
      <c r="M288" s="10" t="str">
        <f t="shared" si="71"/>
        <v/>
      </c>
      <c r="N288" s="11">
        <f t="shared" si="72"/>
        <v>-1.4970059880239522E-3</v>
      </c>
    </row>
    <row r="289" spans="1:14" x14ac:dyDescent="0.2">
      <c r="A289" s="8"/>
      <c r="B289" s="18" t="s">
        <v>268</v>
      </c>
      <c r="C289" s="1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18" t="s">
        <v>269</v>
      </c>
      <c r="C290" s="1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18" t="s">
        <v>270</v>
      </c>
      <c r="C291" s="1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18" t="s">
        <v>271</v>
      </c>
      <c r="C292" s="15">
        <v>0</v>
      </c>
      <c r="D292" s="9">
        <v>1</v>
      </c>
      <c r="E292" s="9">
        <v>1</v>
      </c>
      <c r="F292" s="9">
        <v>0</v>
      </c>
      <c r="G292" s="10" t="str">
        <f t="shared" si="67"/>
        <v/>
      </c>
      <c r="H292" s="10">
        <f t="shared" si="68"/>
        <v>1.4970059880239522E-3</v>
      </c>
      <c r="I292" s="10">
        <f t="shared" si="69"/>
        <v>2.1786492374727671E-3</v>
      </c>
      <c r="J292" s="10" t="str">
        <f t="shared" si="70"/>
        <v/>
      </c>
      <c r="K292" s="10">
        <f t="shared" si="73"/>
        <v>1</v>
      </c>
      <c r="L292" s="10">
        <f t="shared" si="74"/>
        <v>-1</v>
      </c>
      <c r="M292" s="10" t="str">
        <f t="shared" si="71"/>
        <v/>
      </c>
      <c r="N292" s="11">
        <f t="shared" si="72"/>
        <v>-1.4970059880239522E-3</v>
      </c>
    </row>
    <row r="293" spans="1:14" ht="25.5" x14ac:dyDescent="0.2">
      <c r="A293" s="8"/>
      <c r="B293" s="18" t="s">
        <v>272</v>
      </c>
      <c r="C293" s="15">
        <v>3</v>
      </c>
      <c r="D293" s="9">
        <v>6</v>
      </c>
      <c r="E293" s="9">
        <v>9</v>
      </c>
      <c r="F293" s="9">
        <v>5</v>
      </c>
      <c r="G293" s="10">
        <f t="shared" si="67"/>
        <v>7.2289156626506026E-3</v>
      </c>
      <c r="H293" s="10">
        <f t="shared" si="68"/>
        <v>8.9820359281437123E-3</v>
      </c>
      <c r="I293" s="10">
        <f t="shared" si="69"/>
        <v>1.9607843137254902E-2</v>
      </c>
      <c r="J293" s="10">
        <f t="shared" si="70"/>
        <v>8.6058519793459545E-3</v>
      </c>
      <c r="K293" s="10">
        <f t="shared" si="73"/>
        <v>2</v>
      </c>
      <c r="L293" s="10">
        <f t="shared" si="74"/>
        <v>-0.16666666666666666</v>
      </c>
      <c r="M293" s="10">
        <f t="shared" si="71"/>
        <v>1.4457831325301205E-2</v>
      </c>
      <c r="N293" s="11">
        <f t="shared" si="72"/>
        <v>-1.497005988023952E-3</v>
      </c>
    </row>
    <row r="294" spans="1:14" x14ac:dyDescent="0.2">
      <c r="A294" s="8"/>
      <c r="B294" s="18" t="s">
        <v>273</v>
      </c>
      <c r="C294" s="15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11" t="str">
        <f t="shared" si="72"/>
        <v/>
      </c>
    </row>
    <row r="295" spans="1:14" x14ac:dyDescent="0.2">
      <c r="A295" s="8"/>
      <c r="B295" s="18" t="s">
        <v>274</v>
      </c>
      <c r="C295" s="15">
        <v>0</v>
      </c>
      <c r="D295" s="9">
        <v>1</v>
      </c>
      <c r="E295" s="9">
        <v>0</v>
      </c>
      <c r="F295" s="9">
        <v>0</v>
      </c>
      <c r="G295" s="10" t="str">
        <f t="shared" si="67"/>
        <v/>
      </c>
      <c r="H295" s="10">
        <f t="shared" si="68"/>
        <v>1.4970059880239522E-3</v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>
        <f t="shared" si="74"/>
        <v>-1</v>
      </c>
      <c r="M295" s="10" t="str">
        <f t="shared" si="71"/>
        <v/>
      </c>
      <c r="N295" s="11">
        <f t="shared" si="72"/>
        <v>-1.4970059880239522E-3</v>
      </c>
    </row>
    <row r="296" spans="1:14" x14ac:dyDescent="0.2">
      <c r="A296" s="8"/>
      <c r="B296" s="18" t="s">
        <v>275</v>
      </c>
      <c r="C296" s="1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18" t="s">
        <v>276</v>
      </c>
      <c r="C297" s="15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1" t="str">
        <f t="shared" si="72"/>
        <v/>
      </c>
    </row>
    <row r="298" spans="1:14" x14ac:dyDescent="0.2">
      <c r="A298" s="8"/>
      <c r="B298" s="18" t="s">
        <v>277</v>
      </c>
      <c r="C298" s="15">
        <v>0</v>
      </c>
      <c r="D298" s="9">
        <v>0</v>
      </c>
      <c r="E298" s="9">
        <v>0</v>
      </c>
      <c r="F298" s="9">
        <v>4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>
        <f t="shared" si="70"/>
        <v>6.8846815834767644E-3</v>
      </c>
      <c r="K298" s="10" t="str">
        <f t="shared" si="73"/>
        <v xml:space="preserve"> </v>
      </c>
      <c r="L298" s="10">
        <f t="shared" si="74"/>
        <v>1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18" t="s">
        <v>278</v>
      </c>
      <c r="C299" s="15">
        <v>0</v>
      </c>
      <c r="D299" s="9">
        <v>0</v>
      </c>
      <c r="E299" s="9">
        <v>0</v>
      </c>
      <c r="F299" s="9">
        <v>3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>
        <f t="shared" si="70"/>
        <v>5.1635111876075735E-3</v>
      </c>
      <c r="K299" s="10" t="str">
        <f t="shared" si="73"/>
        <v xml:space="preserve"> </v>
      </c>
      <c r="L299" s="10">
        <f t="shared" si="74"/>
        <v>1</v>
      </c>
      <c r="M299" s="10" t="str">
        <f t="shared" si="71"/>
        <v/>
      </c>
      <c r="N299" s="11" t="str">
        <f t="shared" si="72"/>
        <v/>
      </c>
    </row>
    <row r="300" spans="1:14" x14ac:dyDescent="0.2">
      <c r="A300" s="8"/>
      <c r="B300" s="18" t="s">
        <v>279</v>
      </c>
      <c r="C300" s="15">
        <v>0</v>
      </c>
      <c r="D300" s="9">
        <v>1</v>
      </c>
      <c r="E300" s="9">
        <v>0</v>
      </c>
      <c r="F300" s="9">
        <v>2</v>
      </c>
      <c r="G300" s="10" t="str">
        <f t="shared" si="67"/>
        <v/>
      </c>
      <c r="H300" s="10">
        <f t="shared" si="68"/>
        <v>1.4970059880239522E-3</v>
      </c>
      <c r="I300" s="10" t="str">
        <f t="shared" si="69"/>
        <v/>
      </c>
      <c r="J300" s="10">
        <f t="shared" si="70"/>
        <v>3.4423407917383822E-3</v>
      </c>
      <c r="K300" s="10" t="str">
        <f t="shared" si="73"/>
        <v xml:space="preserve"> </v>
      </c>
      <c r="L300" s="10">
        <f t="shared" si="74"/>
        <v>1</v>
      </c>
      <c r="M300" s="10" t="str">
        <f t="shared" si="71"/>
        <v/>
      </c>
      <c r="N300" s="11">
        <f t="shared" si="72"/>
        <v>1.4970059880239522E-3</v>
      </c>
    </row>
    <row r="301" spans="1:14" x14ac:dyDescent="0.2">
      <c r="A301" s="8"/>
      <c r="B301" s="18" t="s">
        <v>280</v>
      </c>
      <c r="C301" s="15">
        <v>0</v>
      </c>
      <c r="D301" s="9">
        <v>0</v>
      </c>
      <c r="E301" s="9">
        <v>0</v>
      </c>
      <c r="F301" s="9">
        <v>1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>
        <f t="shared" si="70"/>
        <v>1.7211703958691911E-3</v>
      </c>
      <c r="K301" s="10" t="str">
        <f t="shared" si="73"/>
        <v xml:space="preserve"> </v>
      </c>
      <c r="L301" s="10">
        <f t="shared" si="74"/>
        <v>1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18" t="s">
        <v>281</v>
      </c>
      <c r="C302" s="1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/>
      <c r="B303" s="18" t="s">
        <v>282</v>
      </c>
      <c r="C303" s="1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18" t="s">
        <v>283</v>
      </c>
      <c r="C304" s="15">
        <v>0</v>
      </c>
      <c r="D304" s="9">
        <v>1</v>
      </c>
      <c r="E304" s="9">
        <v>0</v>
      </c>
      <c r="F304" s="9">
        <v>0</v>
      </c>
      <c r="G304" s="10" t="str">
        <f t="shared" si="67"/>
        <v/>
      </c>
      <c r="H304" s="10">
        <f t="shared" si="68"/>
        <v>1.4970059880239522E-3</v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>
        <f t="shared" si="74"/>
        <v>-1</v>
      </c>
      <c r="M304" s="10" t="str">
        <f t="shared" si="71"/>
        <v/>
      </c>
      <c r="N304" s="11">
        <f t="shared" si="72"/>
        <v>-1.4970059880239522E-3</v>
      </c>
    </row>
    <row r="305" spans="1:14" x14ac:dyDescent="0.2">
      <c r="A305" s="8"/>
      <c r="B305" s="18" t="s">
        <v>284</v>
      </c>
      <c r="C305" s="15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1" t="str">
        <f t="shared" si="72"/>
        <v/>
      </c>
    </row>
    <row r="306" spans="1:14" x14ac:dyDescent="0.2">
      <c r="A306" s="8"/>
      <c r="B306" s="18" t="s">
        <v>285</v>
      </c>
      <c r="C306" s="15">
        <v>7</v>
      </c>
      <c r="D306" s="9">
        <v>44</v>
      </c>
      <c r="E306" s="9">
        <v>1</v>
      </c>
      <c r="F306" s="9">
        <v>6</v>
      </c>
      <c r="G306" s="10">
        <f t="shared" si="67"/>
        <v>1.6867469879518072E-2</v>
      </c>
      <c r="H306" s="10">
        <f t="shared" si="68"/>
        <v>6.5868263473053898E-2</v>
      </c>
      <c r="I306" s="10">
        <f t="shared" si="69"/>
        <v>2.1786492374727671E-3</v>
      </c>
      <c r="J306" s="10">
        <f t="shared" si="70"/>
        <v>1.0327022375215147E-2</v>
      </c>
      <c r="K306" s="10">
        <f t="shared" si="73"/>
        <v>-0.8571428571428571</v>
      </c>
      <c r="L306" s="10">
        <f t="shared" si="74"/>
        <v>-0.86363636363636365</v>
      </c>
      <c r="M306" s="10">
        <f t="shared" si="71"/>
        <v>-1.4457831325301203E-2</v>
      </c>
      <c r="N306" s="11">
        <f t="shared" si="72"/>
        <v>-5.6886227544910184E-2</v>
      </c>
    </row>
    <row r="307" spans="1:14" x14ac:dyDescent="0.2">
      <c r="A307" s="8"/>
      <c r="B307" s="18" t="s">
        <v>286</v>
      </c>
      <c r="C307" s="15">
        <v>4</v>
      </c>
      <c r="D307" s="9">
        <v>1</v>
      </c>
      <c r="E307" s="9">
        <v>1</v>
      </c>
      <c r="F307" s="9">
        <v>0</v>
      </c>
      <c r="G307" s="10">
        <f t="shared" si="67"/>
        <v>9.6385542168674707E-3</v>
      </c>
      <c r="H307" s="10">
        <f t="shared" si="68"/>
        <v>1.4970059880239522E-3</v>
      </c>
      <c r="I307" s="10">
        <f t="shared" si="69"/>
        <v>2.1786492374727671E-3</v>
      </c>
      <c r="J307" s="10" t="str">
        <f t="shared" si="70"/>
        <v/>
      </c>
      <c r="K307" s="10">
        <f t="shared" si="73"/>
        <v>-0.75</v>
      </c>
      <c r="L307" s="10">
        <f t="shared" si="74"/>
        <v>-1</v>
      </c>
      <c r="M307" s="10">
        <f t="shared" si="71"/>
        <v>-7.2289156626506035E-3</v>
      </c>
      <c r="N307" s="11">
        <f t="shared" si="72"/>
        <v>-1.4970059880239522E-3</v>
      </c>
    </row>
    <row r="308" spans="1:14" x14ac:dyDescent="0.2">
      <c r="A308" s="8"/>
      <c r="B308" s="18" t="s">
        <v>287</v>
      </c>
      <c r="C308" s="15">
        <v>1</v>
      </c>
      <c r="D308" s="9">
        <v>0</v>
      </c>
      <c r="E308" s="9">
        <v>2</v>
      </c>
      <c r="F308" s="9">
        <v>0</v>
      </c>
      <c r="G308" s="10">
        <f t="shared" si="67"/>
        <v>2.4096385542168677E-3</v>
      </c>
      <c r="H308" s="10" t="str">
        <f t="shared" si="68"/>
        <v/>
      </c>
      <c r="I308" s="10">
        <f t="shared" si="69"/>
        <v>4.3572984749455342E-3</v>
      </c>
      <c r="J308" s="10" t="str">
        <f t="shared" si="70"/>
        <v/>
      </c>
      <c r="K308" s="10">
        <f t="shared" si="73"/>
        <v>1</v>
      </c>
      <c r="L308" s="10" t="str">
        <f t="shared" si="74"/>
        <v xml:space="preserve"> </v>
      </c>
      <c r="M308" s="10">
        <f t="shared" si="71"/>
        <v>2.4096385542168677E-3</v>
      </c>
      <c r="N308" s="11" t="str">
        <f t="shared" si="72"/>
        <v/>
      </c>
    </row>
    <row r="309" spans="1:14" x14ac:dyDescent="0.2">
      <c r="A309" s="8"/>
      <c r="B309" s="18" t="s">
        <v>288</v>
      </c>
      <c r="C309" s="15">
        <v>1</v>
      </c>
      <c r="D309" s="9">
        <v>0</v>
      </c>
      <c r="E309" s="9">
        <v>0</v>
      </c>
      <c r="F309" s="9">
        <v>0</v>
      </c>
      <c r="G309" s="10">
        <f t="shared" si="67"/>
        <v>2.4096385542168677E-3</v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>
        <f t="shared" si="73"/>
        <v>-1</v>
      </c>
      <c r="L309" s="10" t="str">
        <f t="shared" si="74"/>
        <v xml:space="preserve"> </v>
      </c>
      <c r="M309" s="10">
        <f t="shared" si="71"/>
        <v>-2.4096385542168677E-3</v>
      </c>
      <c r="N309" s="11" t="str">
        <f t="shared" si="72"/>
        <v/>
      </c>
    </row>
    <row r="310" spans="1:14" x14ac:dyDescent="0.2">
      <c r="A310" s="8"/>
      <c r="B310" s="18" t="s">
        <v>289</v>
      </c>
      <c r="C310" s="15">
        <v>0</v>
      </c>
      <c r="D310" s="9">
        <v>2</v>
      </c>
      <c r="E310" s="9">
        <v>0</v>
      </c>
      <c r="F310" s="9">
        <v>2</v>
      </c>
      <c r="G310" s="10" t="str">
        <f t="shared" si="67"/>
        <v/>
      </c>
      <c r="H310" s="10">
        <f t="shared" si="68"/>
        <v>2.9940119760479044E-3</v>
      </c>
      <c r="I310" s="10" t="str">
        <f t="shared" si="69"/>
        <v/>
      </c>
      <c r="J310" s="10">
        <f t="shared" si="70"/>
        <v>3.4423407917383822E-3</v>
      </c>
      <c r="K310" s="10" t="str">
        <f t="shared" si="73"/>
        <v xml:space="preserve"> </v>
      </c>
      <c r="L310" s="10">
        <f t="shared" si="74"/>
        <v>0</v>
      </c>
      <c r="M310" s="10" t="str">
        <f t="shared" si="71"/>
        <v/>
      </c>
      <c r="N310" s="11">
        <f t="shared" si="72"/>
        <v>0</v>
      </c>
    </row>
    <row r="311" spans="1:14" ht="25.5" x14ac:dyDescent="0.2">
      <c r="A311" s="8"/>
      <c r="B311" s="18" t="s">
        <v>290</v>
      </c>
      <c r="C311" s="15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11" t="str">
        <f t="shared" si="72"/>
        <v/>
      </c>
    </row>
    <row r="312" spans="1:14" x14ac:dyDescent="0.2">
      <c r="A312" s="8"/>
      <c r="B312" s="18" t="s">
        <v>291</v>
      </c>
      <c r="C312" s="15">
        <v>1</v>
      </c>
      <c r="D312" s="9">
        <v>5</v>
      </c>
      <c r="E312" s="9">
        <v>1</v>
      </c>
      <c r="F312" s="9">
        <v>2</v>
      </c>
      <c r="G312" s="10">
        <f t="shared" si="67"/>
        <v>2.4096385542168677E-3</v>
      </c>
      <c r="H312" s="10">
        <f t="shared" si="68"/>
        <v>7.4850299401197605E-3</v>
      </c>
      <c r="I312" s="10">
        <f t="shared" si="69"/>
        <v>2.1786492374727671E-3</v>
      </c>
      <c r="J312" s="10">
        <f t="shared" si="70"/>
        <v>3.4423407917383822E-3</v>
      </c>
      <c r="K312" s="10">
        <f t="shared" si="73"/>
        <v>0</v>
      </c>
      <c r="L312" s="10">
        <f t="shared" si="74"/>
        <v>-0.6</v>
      </c>
      <c r="M312" s="10">
        <f t="shared" si="71"/>
        <v>0</v>
      </c>
      <c r="N312" s="11">
        <f t="shared" si="72"/>
        <v>-4.4910179640718561E-3</v>
      </c>
    </row>
    <row r="313" spans="1:14" x14ac:dyDescent="0.2">
      <c r="A313" s="8"/>
      <c r="B313" s="18" t="s">
        <v>292</v>
      </c>
      <c r="C313" s="1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18" t="s">
        <v>293</v>
      </c>
      <c r="C314" s="1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18" t="s">
        <v>294</v>
      </c>
      <c r="C315" s="15">
        <v>0</v>
      </c>
      <c r="D315" s="9">
        <v>4</v>
      </c>
      <c r="E315" s="9">
        <v>0</v>
      </c>
      <c r="F315" s="9">
        <v>0</v>
      </c>
      <c r="G315" s="10" t="str">
        <f t="shared" si="67"/>
        <v/>
      </c>
      <c r="H315" s="10">
        <f t="shared" si="68"/>
        <v>5.9880239520958087E-3</v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>
        <f t="shared" si="74"/>
        <v>-1</v>
      </c>
      <c r="M315" s="10" t="str">
        <f t="shared" si="71"/>
        <v/>
      </c>
      <c r="N315" s="11">
        <f t="shared" si="72"/>
        <v>-5.9880239520958087E-3</v>
      </c>
    </row>
    <row r="316" spans="1:14" ht="23.25" customHeight="1" x14ac:dyDescent="0.2">
      <c r="A316" s="8"/>
      <c r="B316" s="18" t="s">
        <v>295</v>
      </c>
      <c r="C316" s="15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18" t="s">
        <v>296</v>
      </c>
      <c r="C317" s="1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18" t="s">
        <v>297</v>
      </c>
      <c r="C318" s="15">
        <v>2</v>
      </c>
      <c r="D318" s="9">
        <v>2</v>
      </c>
      <c r="E318" s="9">
        <v>0</v>
      </c>
      <c r="F318" s="9">
        <v>2</v>
      </c>
      <c r="G318" s="10">
        <f t="shared" si="75"/>
        <v>4.8192771084337354E-3</v>
      </c>
      <c r="H318" s="10">
        <f t="shared" si="76"/>
        <v>2.9940119760479044E-3</v>
      </c>
      <c r="I318" s="10" t="str">
        <f t="shared" si="77"/>
        <v/>
      </c>
      <c r="J318" s="10">
        <f t="shared" si="78"/>
        <v>3.4423407917383822E-3</v>
      </c>
      <c r="K318" s="10">
        <f t="shared" si="81"/>
        <v>-1</v>
      </c>
      <c r="L318" s="10">
        <f t="shared" si="82"/>
        <v>0</v>
      </c>
      <c r="M318" s="10">
        <f t="shared" si="79"/>
        <v>-4.8192771084337354E-3</v>
      </c>
      <c r="N318" s="11">
        <f t="shared" si="80"/>
        <v>0</v>
      </c>
    </row>
    <row r="319" spans="1:14" x14ac:dyDescent="0.2">
      <c r="A319" s="8"/>
      <c r="B319" s="18" t="s">
        <v>298</v>
      </c>
      <c r="C319" s="1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18" t="s">
        <v>299</v>
      </c>
      <c r="C320" s="15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1" t="str">
        <f t="shared" si="80"/>
        <v/>
      </c>
    </row>
    <row r="321" spans="1:14" ht="25.5" x14ac:dyDescent="0.2">
      <c r="A321" s="8"/>
      <c r="B321" s="18" t="s">
        <v>300</v>
      </c>
      <c r="C321" s="15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11" t="str">
        <f t="shared" si="80"/>
        <v/>
      </c>
    </row>
    <row r="322" spans="1:14" x14ac:dyDescent="0.2">
      <c r="A322" s="8"/>
      <c r="B322" s="18" t="s">
        <v>301</v>
      </c>
      <c r="C322" s="15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18" t="s">
        <v>302</v>
      </c>
      <c r="C323" s="1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18" t="s">
        <v>303</v>
      </c>
      <c r="C324" s="15">
        <v>1</v>
      </c>
      <c r="D324" s="9">
        <v>1</v>
      </c>
      <c r="E324" s="9">
        <v>27</v>
      </c>
      <c r="F324" s="9">
        <v>15</v>
      </c>
      <c r="G324" s="10">
        <f t="shared" si="75"/>
        <v>2.4096385542168677E-3</v>
      </c>
      <c r="H324" s="10">
        <f t="shared" si="76"/>
        <v>1.4970059880239522E-3</v>
      </c>
      <c r="I324" s="10">
        <f t="shared" si="77"/>
        <v>5.8823529411764705E-2</v>
      </c>
      <c r="J324" s="10">
        <f t="shared" si="78"/>
        <v>2.5817555938037865E-2</v>
      </c>
      <c r="K324" s="10">
        <f t="shared" si="81"/>
        <v>26</v>
      </c>
      <c r="L324" s="10">
        <f t="shared" si="82"/>
        <v>14</v>
      </c>
      <c r="M324" s="10">
        <f t="shared" si="79"/>
        <v>6.2650602409638559E-2</v>
      </c>
      <c r="N324" s="11">
        <f t="shared" si="80"/>
        <v>2.0958083832335331E-2</v>
      </c>
    </row>
    <row r="325" spans="1:14" x14ac:dyDescent="0.2">
      <c r="A325" s="8"/>
      <c r="B325" s="18" t="s">
        <v>304</v>
      </c>
      <c r="C325" s="15">
        <v>1</v>
      </c>
      <c r="D325" s="9">
        <v>1</v>
      </c>
      <c r="E325" s="9">
        <v>0</v>
      </c>
      <c r="F325" s="9">
        <v>0</v>
      </c>
      <c r="G325" s="10">
        <f t="shared" si="75"/>
        <v>2.4096385542168677E-3</v>
      </c>
      <c r="H325" s="10">
        <f t="shared" si="76"/>
        <v>1.4970059880239522E-3</v>
      </c>
      <c r="I325" s="10" t="str">
        <f t="shared" si="77"/>
        <v/>
      </c>
      <c r="J325" s="10" t="str">
        <f t="shared" si="78"/>
        <v/>
      </c>
      <c r="K325" s="10">
        <f t="shared" si="81"/>
        <v>-1</v>
      </c>
      <c r="L325" s="10">
        <f t="shared" si="82"/>
        <v>-1</v>
      </c>
      <c r="M325" s="10">
        <f t="shared" si="79"/>
        <v>-2.4096385542168677E-3</v>
      </c>
      <c r="N325" s="11">
        <f t="shared" si="80"/>
        <v>-1.4970059880239522E-3</v>
      </c>
    </row>
    <row r="326" spans="1:14" x14ac:dyDescent="0.2">
      <c r="A326" s="8"/>
      <c r="B326" s="18" t="s">
        <v>305</v>
      </c>
      <c r="C326" s="1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18" t="s">
        <v>306</v>
      </c>
      <c r="C327" s="15">
        <v>36</v>
      </c>
      <c r="D327" s="9">
        <v>168</v>
      </c>
      <c r="E327" s="9">
        <v>90</v>
      </c>
      <c r="F327" s="9">
        <v>177</v>
      </c>
      <c r="G327" s="10">
        <f t="shared" si="75"/>
        <v>8.6746987951807228E-2</v>
      </c>
      <c r="H327" s="10">
        <f t="shared" si="76"/>
        <v>0.25149700598802394</v>
      </c>
      <c r="I327" s="10">
        <f t="shared" si="77"/>
        <v>0.19607843137254902</v>
      </c>
      <c r="J327" s="10">
        <f t="shared" si="78"/>
        <v>0.30464716006884679</v>
      </c>
      <c r="K327" s="10">
        <f t="shared" si="81"/>
        <v>1.5</v>
      </c>
      <c r="L327" s="10">
        <f t="shared" si="82"/>
        <v>5.3571428571428568E-2</v>
      </c>
      <c r="M327" s="10">
        <f t="shared" si="79"/>
        <v>0.13012048192771083</v>
      </c>
      <c r="N327" s="11">
        <f t="shared" si="80"/>
        <v>1.3473053892215568E-2</v>
      </c>
    </row>
    <row r="328" spans="1:14" x14ac:dyDescent="0.2">
      <c r="A328" s="8"/>
      <c r="B328" s="18" t="s">
        <v>307</v>
      </c>
      <c r="C328" s="1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18" t="s">
        <v>308</v>
      </c>
      <c r="C329" s="15">
        <v>0</v>
      </c>
      <c r="D329" s="9">
        <v>0</v>
      </c>
      <c r="E329" s="9">
        <v>0</v>
      </c>
      <c r="F329" s="9">
        <v>2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>
        <f t="shared" si="78"/>
        <v>3.4423407917383822E-3</v>
      </c>
      <c r="K329" s="10" t="str">
        <f t="shared" si="81"/>
        <v xml:space="preserve"> </v>
      </c>
      <c r="L329" s="10">
        <f t="shared" si="82"/>
        <v>1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18" t="s">
        <v>309</v>
      </c>
      <c r="C330" s="1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18" t="s">
        <v>310</v>
      </c>
      <c r="C331" s="1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18" t="s">
        <v>311</v>
      </c>
      <c r="C332" s="15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1" t="str">
        <f t="shared" si="80"/>
        <v/>
      </c>
    </row>
    <row r="333" spans="1:14" x14ac:dyDescent="0.2">
      <c r="A333" s="8"/>
      <c r="B333" s="18" t="s">
        <v>312</v>
      </c>
      <c r="C333" s="1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18" t="s">
        <v>313</v>
      </c>
      <c r="C334" s="1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18" t="s">
        <v>314</v>
      </c>
      <c r="C335" s="15">
        <v>0</v>
      </c>
      <c r="D335" s="9">
        <v>1</v>
      </c>
      <c r="E335" s="9">
        <v>0</v>
      </c>
      <c r="F335" s="9">
        <v>0</v>
      </c>
      <c r="G335" s="10" t="str">
        <f t="shared" si="75"/>
        <v/>
      </c>
      <c r="H335" s="10">
        <f t="shared" si="76"/>
        <v>1.4970059880239522E-3</v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>
        <f t="shared" si="82"/>
        <v>-1</v>
      </c>
      <c r="M335" s="10" t="str">
        <f t="shared" si="79"/>
        <v/>
      </c>
      <c r="N335" s="11">
        <f t="shared" si="80"/>
        <v>-1.4970059880239522E-3</v>
      </c>
    </row>
    <row r="336" spans="1:14" x14ac:dyDescent="0.2">
      <c r="A336" s="8"/>
      <c r="B336" s="18" t="s">
        <v>315</v>
      </c>
      <c r="C336" s="15">
        <v>0</v>
      </c>
      <c r="D336" s="9">
        <v>2</v>
      </c>
      <c r="E336" s="9">
        <v>0</v>
      </c>
      <c r="F336" s="9">
        <v>1</v>
      </c>
      <c r="G336" s="10" t="str">
        <f t="shared" si="75"/>
        <v/>
      </c>
      <c r="H336" s="10">
        <f t="shared" si="76"/>
        <v>2.9940119760479044E-3</v>
      </c>
      <c r="I336" s="10" t="str">
        <f t="shared" si="77"/>
        <v/>
      </c>
      <c r="J336" s="10">
        <f t="shared" si="78"/>
        <v>1.7211703958691911E-3</v>
      </c>
      <c r="K336" s="10" t="str">
        <f t="shared" si="81"/>
        <v xml:space="preserve"> </v>
      </c>
      <c r="L336" s="10">
        <f t="shared" si="82"/>
        <v>-0.5</v>
      </c>
      <c r="M336" s="10" t="str">
        <f t="shared" si="79"/>
        <v/>
      </c>
      <c r="N336" s="11">
        <f t="shared" si="80"/>
        <v>-1.4970059880239522E-3</v>
      </c>
    </row>
    <row r="337" spans="1:14" x14ac:dyDescent="0.2">
      <c r="A337" s="8"/>
      <c r="B337" s="18" t="s">
        <v>316</v>
      </c>
      <c r="C337" s="1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18" t="s">
        <v>317</v>
      </c>
      <c r="C338" s="15">
        <v>0</v>
      </c>
      <c r="D338" s="9">
        <v>2</v>
      </c>
      <c r="E338" s="9">
        <v>0</v>
      </c>
      <c r="F338" s="9">
        <v>2</v>
      </c>
      <c r="G338" s="10" t="str">
        <f t="shared" si="75"/>
        <v/>
      </c>
      <c r="H338" s="10">
        <f t="shared" si="76"/>
        <v>2.9940119760479044E-3</v>
      </c>
      <c r="I338" s="10" t="str">
        <f t="shared" si="77"/>
        <v/>
      </c>
      <c r="J338" s="10">
        <f t="shared" si="78"/>
        <v>3.4423407917383822E-3</v>
      </c>
      <c r="K338" s="10" t="str">
        <f t="shared" si="81"/>
        <v xml:space="preserve"> </v>
      </c>
      <c r="L338" s="10">
        <f t="shared" si="82"/>
        <v>0</v>
      </c>
      <c r="M338" s="10" t="str">
        <f t="shared" si="79"/>
        <v/>
      </c>
      <c r="N338" s="11">
        <f t="shared" si="80"/>
        <v>0</v>
      </c>
    </row>
    <row r="339" spans="1:14" ht="26.25" customHeight="1" x14ac:dyDescent="0.2">
      <c r="A339" s="8"/>
      <c r="B339" s="18" t="s">
        <v>318</v>
      </c>
      <c r="C339" s="1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18" t="s">
        <v>319</v>
      </c>
      <c r="C340" s="15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11" t="str">
        <f t="shared" si="80"/>
        <v/>
      </c>
    </row>
    <row r="341" spans="1:14" ht="24" customHeight="1" x14ac:dyDescent="0.2">
      <c r="A341" s="8"/>
      <c r="B341" s="18" t="s">
        <v>320</v>
      </c>
      <c r="C341" s="15">
        <v>0</v>
      </c>
      <c r="D341" s="9">
        <v>0</v>
      </c>
      <c r="E341" s="9">
        <v>0</v>
      </c>
      <c r="F341" s="9">
        <v>3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>
        <f t="shared" si="78"/>
        <v>5.1635111876075735E-3</v>
      </c>
      <c r="K341" s="10" t="str">
        <f t="shared" si="81"/>
        <v xml:space="preserve"> </v>
      </c>
      <c r="L341" s="10">
        <f t="shared" si="82"/>
        <v>1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18" t="s">
        <v>321</v>
      </c>
      <c r="C342" s="1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18" t="s">
        <v>322</v>
      </c>
      <c r="C343" s="15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11" t="str">
        <f t="shared" si="80"/>
        <v/>
      </c>
    </row>
    <row r="344" spans="1:14" ht="25.5" x14ac:dyDescent="0.2">
      <c r="A344" s="8"/>
      <c r="B344" s="18" t="s">
        <v>323</v>
      </c>
      <c r="C344" s="1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18" t="s">
        <v>324</v>
      </c>
      <c r="C345" s="15">
        <v>0</v>
      </c>
      <c r="D345" s="9">
        <v>1</v>
      </c>
      <c r="E345" s="9">
        <v>0</v>
      </c>
      <c r="F345" s="9">
        <v>0</v>
      </c>
      <c r="G345" s="10" t="str">
        <f t="shared" si="75"/>
        <v/>
      </c>
      <c r="H345" s="10">
        <f t="shared" si="76"/>
        <v>1.4970059880239522E-3</v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>
        <f t="shared" si="82"/>
        <v>-1</v>
      </c>
      <c r="M345" s="10" t="str">
        <f t="shared" si="79"/>
        <v/>
      </c>
      <c r="N345" s="11">
        <f t="shared" si="80"/>
        <v>-1.4970059880239522E-3</v>
      </c>
    </row>
    <row r="346" spans="1:14" x14ac:dyDescent="0.2">
      <c r="A346" s="8"/>
      <c r="B346" s="18" t="s">
        <v>325</v>
      </c>
      <c r="C346" s="1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18" t="s">
        <v>326</v>
      </c>
      <c r="C347" s="15">
        <v>2</v>
      </c>
      <c r="D347" s="9">
        <v>0</v>
      </c>
      <c r="E347" s="9">
        <v>5</v>
      </c>
      <c r="F347" s="9">
        <v>12</v>
      </c>
      <c r="G347" s="10">
        <f t="shared" si="75"/>
        <v>4.8192771084337354E-3</v>
      </c>
      <c r="H347" s="10" t="str">
        <f t="shared" si="76"/>
        <v/>
      </c>
      <c r="I347" s="10">
        <f t="shared" si="77"/>
        <v>1.0893246187363835E-2</v>
      </c>
      <c r="J347" s="10">
        <f t="shared" si="78"/>
        <v>2.0654044750430294E-2</v>
      </c>
      <c r="K347" s="10">
        <f t="shared" si="81"/>
        <v>1.5</v>
      </c>
      <c r="L347" s="10">
        <f t="shared" si="82"/>
        <v>1</v>
      </c>
      <c r="M347" s="10">
        <f t="shared" si="79"/>
        <v>7.2289156626506035E-3</v>
      </c>
      <c r="N347" s="11" t="str">
        <f t="shared" si="80"/>
        <v/>
      </c>
    </row>
    <row r="348" spans="1:14" x14ac:dyDescent="0.2">
      <c r="A348" s="8"/>
      <c r="B348" s="18" t="s">
        <v>327</v>
      </c>
      <c r="C348" s="1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18" t="s">
        <v>328</v>
      </c>
      <c r="C349" s="1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2.5" customHeight="1" x14ac:dyDescent="0.2">
      <c r="A350" s="8"/>
      <c r="B350" s="18" t="s">
        <v>329</v>
      </c>
      <c r="C350" s="1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2.5" customHeight="1" x14ac:dyDescent="0.2">
      <c r="A351" s="8"/>
      <c r="B351" s="18" t="s">
        <v>330</v>
      </c>
      <c r="C351" s="1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18" t="s">
        <v>331</v>
      </c>
      <c r="C352" s="15">
        <v>0</v>
      </c>
      <c r="D352" s="9">
        <v>0</v>
      </c>
      <c r="E352" s="9">
        <v>1</v>
      </c>
      <c r="F352" s="9">
        <v>0</v>
      </c>
      <c r="G352" s="10" t="str">
        <f t="shared" si="83"/>
        <v/>
      </c>
      <c r="H352" s="10" t="str">
        <f t="shared" si="84"/>
        <v/>
      </c>
      <c r="I352" s="10">
        <f t="shared" si="85"/>
        <v>2.1786492374727671E-3</v>
      </c>
      <c r="J352" s="10" t="str">
        <f t="shared" si="86"/>
        <v/>
      </c>
      <c r="K352" s="10">
        <f t="shared" si="89"/>
        <v>1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18" t="s">
        <v>332</v>
      </c>
      <c r="C353" s="1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18" t="s">
        <v>333</v>
      </c>
      <c r="C354" s="1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18" t="s">
        <v>334</v>
      </c>
      <c r="C355" s="15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18" t="s">
        <v>335</v>
      </c>
      <c r="C356" s="1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18" t="s">
        <v>336</v>
      </c>
      <c r="C357" s="1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18" t="s">
        <v>337</v>
      </c>
      <c r="C358" s="1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18" t="s">
        <v>338</v>
      </c>
      <c r="C359" s="1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18" t="s">
        <v>339</v>
      </c>
      <c r="C360" s="1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18" t="s">
        <v>340</v>
      </c>
      <c r="C361" s="15">
        <v>0</v>
      </c>
      <c r="D361" s="9">
        <v>0</v>
      </c>
      <c r="E361" s="9">
        <v>1</v>
      </c>
      <c r="F361" s="9">
        <v>0</v>
      </c>
      <c r="G361" s="10" t="str">
        <f t="shared" si="83"/>
        <v/>
      </c>
      <c r="H361" s="10" t="str">
        <f t="shared" si="84"/>
        <v/>
      </c>
      <c r="I361" s="10">
        <f t="shared" si="85"/>
        <v>2.1786492374727671E-3</v>
      </c>
      <c r="J361" s="10" t="str">
        <f t="shared" si="86"/>
        <v/>
      </c>
      <c r="K361" s="10">
        <f t="shared" si="89"/>
        <v>1</v>
      </c>
      <c r="L361" s="10" t="str">
        <f t="shared" si="90"/>
        <v xml:space="preserve"> 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18" t="s">
        <v>341</v>
      </c>
      <c r="C362" s="1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19" t="s">
        <v>342</v>
      </c>
      <c r="C363" s="16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6" t="s">
        <v>3</v>
      </c>
      <c r="C368" s="45" t="s">
        <v>16</v>
      </c>
      <c r="D368" s="46"/>
      <c r="E368" s="46"/>
      <c r="F368" s="40"/>
      <c r="G368" s="45" t="s">
        <v>5</v>
      </c>
      <c r="H368" s="46"/>
      <c r="I368" s="46"/>
      <c r="J368" s="46"/>
      <c r="K368" s="45" t="s">
        <v>17</v>
      </c>
      <c r="L368" s="42"/>
      <c r="M368" s="41" t="s">
        <v>7</v>
      </c>
      <c r="N368" s="42"/>
    </row>
    <row r="369" spans="1:14" ht="15.75" thickBot="1" x14ac:dyDescent="0.25">
      <c r="A369" s="7"/>
      <c r="B369" s="37"/>
      <c r="C369" s="39">
        <v>2022</v>
      </c>
      <c r="D369" s="40"/>
      <c r="E369" s="44">
        <v>2023</v>
      </c>
      <c r="F369" s="40"/>
      <c r="G369" s="39">
        <v>2022</v>
      </c>
      <c r="H369" s="40"/>
      <c r="I369" s="44">
        <v>2023</v>
      </c>
      <c r="J369" s="40"/>
      <c r="K369" s="47"/>
      <c r="L369" s="43"/>
      <c r="M369" s="31"/>
      <c r="N369" s="43"/>
    </row>
    <row r="370" spans="1:14" ht="15.75" thickBot="1" x14ac:dyDescent="0.25">
      <c r="A370" s="8"/>
      <c r="B370" s="38"/>
      <c r="C370" s="20" t="s">
        <v>8</v>
      </c>
      <c r="D370" s="20" t="s">
        <v>9</v>
      </c>
      <c r="E370" s="20" t="s">
        <v>8</v>
      </c>
      <c r="F370" s="20" t="s">
        <v>9</v>
      </c>
      <c r="G370" s="20" t="s">
        <v>8</v>
      </c>
      <c r="H370" s="20" t="s">
        <v>9</v>
      </c>
      <c r="I370" s="20" t="s">
        <v>8</v>
      </c>
      <c r="J370" s="20" t="s">
        <v>9</v>
      </c>
      <c r="K370" s="20" t="s">
        <v>8</v>
      </c>
      <c r="L370" s="20" t="s">
        <v>9</v>
      </c>
      <c r="M370" s="20" t="s">
        <v>8</v>
      </c>
      <c r="N370" s="20" t="s">
        <v>9</v>
      </c>
    </row>
    <row r="371" spans="1:14" ht="15.75" thickBot="1" x14ac:dyDescent="0.25">
      <c r="A371" s="8"/>
      <c r="B371" s="17" t="s">
        <v>13</v>
      </c>
      <c r="C371" s="21">
        <f>SUM(C372:C604)</f>
        <v>1753</v>
      </c>
      <c r="D371" s="21">
        <f>SUM(D372:D604)</f>
        <v>2420</v>
      </c>
      <c r="E371" s="21">
        <f>SUM(E372:E604)</f>
        <v>2500</v>
      </c>
      <c r="F371" s="21">
        <f>SUM(F372:F604)</f>
        <v>2719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0.42612664004563605</v>
      </c>
      <c r="L371" s="22">
        <f>+IF(AND(D371=0,F371=0),"",IF(D371=0,1,IF(F371=0,-1,(F371-D371)/D371)))</f>
        <v>0.12355371900826446</v>
      </c>
      <c r="M371" s="22">
        <f t="shared" ref="M371:M434" si="95">+IF(OR(AND(G371=""),(K371="")),"",G371*K371)</f>
        <v>0.42612664004563605</v>
      </c>
      <c r="N371" s="23">
        <f t="shared" ref="N371:N434" si="96">+IF(OR(AND(H371=""),(L371="")),"",H371*L371)</f>
        <v>0.12355371900826446</v>
      </c>
    </row>
    <row r="372" spans="1:14" x14ac:dyDescent="0.2">
      <c r="A372" s="8"/>
      <c r="B372" s="28" t="s">
        <v>343</v>
      </c>
      <c r="C372" s="27">
        <v>5</v>
      </c>
      <c r="D372" s="24">
        <v>1</v>
      </c>
      <c r="E372" s="24">
        <v>6</v>
      </c>
      <c r="F372" s="24">
        <v>0</v>
      </c>
      <c r="G372" s="25">
        <f t="shared" si="91"/>
        <v>2.8522532800912721E-3</v>
      </c>
      <c r="H372" s="25">
        <f t="shared" si="92"/>
        <v>4.1322314049586776E-4</v>
      </c>
      <c r="I372" s="25">
        <f t="shared" si="93"/>
        <v>2.3999999999999998E-3</v>
      </c>
      <c r="J372" s="25" t="str">
        <f t="shared" si="94"/>
        <v/>
      </c>
      <c r="K372" s="25">
        <f t="shared" ref="K372:K435" si="97">+IF(AND(C372=0,E372=0)," ",IF(C372=0,1,IF(E372=0,-1,(E372-C372)/C372)))</f>
        <v>0.2</v>
      </c>
      <c r="L372" s="25">
        <f t="shared" ref="L372:L435" si="98">+IF(AND(D372=0,F372=0)," ",IF(D372=0,1,IF(F372=0,-1,(F372-D372)/D372)))</f>
        <v>-1</v>
      </c>
      <c r="M372" s="25">
        <f t="shared" si="95"/>
        <v>5.7045065601825449E-4</v>
      </c>
      <c r="N372" s="26">
        <f t="shared" si="96"/>
        <v>-4.1322314049586776E-4</v>
      </c>
    </row>
    <row r="373" spans="1:14" x14ac:dyDescent="0.2">
      <c r="A373" s="8"/>
      <c r="B373" s="18" t="s">
        <v>344</v>
      </c>
      <c r="C373" s="15">
        <v>5</v>
      </c>
      <c r="D373" s="9">
        <v>1</v>
      </c>
      <c r="E373" s="9">
        <v>5</v>
      </c>
      <c r="F373" s="9">
        <v>0</v>
      </c>
      <c r="G373" s="10">
        <f t="shared" si="91"/>
        <v>2.8522532800912721E-3</v>
      </c>
      <c r="H373" s="10">
        <f t="shared" si="92"/>
        <v>4.1322314049586776E-4</v>
      </c>
      <c r="I373" s="10">
        <f t="shared" si="93"/>
        <v>2E-3</v>
      </c>
      <c r="J373" s="10" t="str">
        <f t="shared" si="94"/>
        <v/>
      </c>
      <c r="K373" s="10">
        <f t="shared" si="97"/>
        <v>0</v>
      </c>
      <c r="L373" s="10">
        <f t="shared" si="98"/>
        <v>-1</v>
      </c>
      <c r="M373" s="10">
        <f t="shared" si="95"/>
        <v>0</v>
      </c>
      <c r="N373" s="11">
        <f t="shared" si="96"/>
        <v>-4.1322314049586776E-4</v>
      </c>
    </row>
    <row r="374" spans="1:14" x14ac:dyDescent="0.2">
      <c r="A374" s="8"/>
      <c r="B374" s="18" t="s">
        <v>345</v>
      </c>
      <c r="C374" s="15">
        <v>1</v>
      </c>
      <c r="D374" s="9">
        <v>1</v>
      </c>
      <c r="E374" s="9">
        <v>2</v>
      </c>
      <c r="F374" s="9">
        <v>1</v>
      </c>
      <c r="G374" s="10">
        <f t="shared" si="91"/>
        <v>5.7045065601825438E-4</v>
      </c>
      <c r="H374" s="10">
        <f t="shared" si="92"/>
        <v>4.1322314049586776E-4</v>
      </c>
      <c r="I374" s="10">
        <f t="shared" si="93"/>
        <v>8.0000000000000004E-4</v>
      </c>
      <c r="J374" s="10">
        <f t="shared" si="94"/>
        <v>3.677822728944465E-4</v>
      </c>
      <c r="K374" s="10">
        <f t="shared" si="97"/>
        <v>1</v>
      </c>
      <c r="L374" s="10">
        <f t="shared" si="98"/>
        <v>0</v>
      </c>
      <c r="M374" s="10">
        <f t="shared" si="95"/>
        <v>5.7045065601825438E-4</v>
      </c>
      <c r="N374" s="11">
        <f t="shared" si="96"/>
        <v>0</v>
      </c>
    </row>
    <row r="375" spans="1:14" x14ac:dyDescent="0.2">
      <c r="A375" s="8"/>
      <c r="B375" s="18" t="s">
        <v>346</v>
      </c>
      <c r="C375" s="1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18" t="s">
        <v>347</v>
      </c>
      <c r="C376" s="15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18" t="s">
        <v>348</v>
      </c>
      <c r="C377" s="15">
        <v>51</v>
      </c>
      <c r="D377" s="9">
        <v>20</v>
      </c>
      <c r="E377" s="9">
        <v>44</v>
      </c>
      <c r="F377" s="9">
        <v>37</v>
      </c>
      <c r="G377" s="10">
        <f t="shared" si="91"/>
        <v>2.9092983456930975E-2</v>
      </c>
      <c r="H377" s="10">
        <f t="shared" si="92"/>
        <v>8.2644628099173556E-3</v>
      </c>
      <c r="I377" s="10">
        <f t="shared" si="93"/>
        <v>1.7600000000000001E-2</v>
      </c>
      <c r="J377" s="10">
        <f t="shared" si="94"/>
        <v>1.360794409709452E-2</v>
      </c>
      <c r="K377" s="10">
        <f t="shared" si="97"/>
        <v>-0.13725490196078433</v>
      </c>
      <c r="L377" s="10">
        <f t="shared" si="98"/>
        <v>0.85</v>
      </c>
      <c r="M377" s="10">
        <f t="shared" si="95"/>
        <v>-3.9931545921277813E-3</v>
      </c>
      <c r="N377" s="11">
        <f t="shared" si="96"/>
        <v>7.0247933884297524E-3</v>
      </c>
    </row>
    <row r="378" spans="1:14" x14ac:dyDescent="0.2">
      <c r="A378" s="8"/>
      <c r="B378" s="18" t="s">
        <v>349</v>
      </c>
      <c r="C378" s="15">
        <v>1</v>
      </c>
      <c r="D378" s="9">
        <v>0</v>
      </c>
      <c r="E378" s="9">
        <v>6</v>
      </c>
      <c r="F378" s="9">
        <v>1</v>
      </c>
      <c r="G378" s="10">
        <f t="shared" si="91"/>
        <v>5.7045065601825438E-4</v>
      </c>
      <c r="H378" s="10" t="str">
        <f t="shared" si="92"/>
        <v/>
      </c>
      <c r="I378" s="10">
        <f t="shared" si="93"/>
        <v>2.3999999999999998E-3</v>
      </c>
      <c r="J378" s="10">
        <f t="shared" si="94"/>
        <v>3.677822728944465E-4</v>
      </c>
      <c r="K378" s="10">
        <f t="shared" si="97"/>
        <v>5</v>
      </c>
      <c r="L378" s="10">
        <f t="shared" si="98"/>
        <v>1</v>
      </c>
      <c r="M378" s="10">
        <f t="shared" si="95"/>
        <v>2.8522532800912721E-3</v>
      </c>
      <c r="N378" s="11" t="str">
        <f t="shared" si="96"/>
        <v/>
      </c>
    </row>
    <row r="379" spans="1:14" x14ac:dyDescent="0.2">
      <c r="A379" s="8"/>
      <c r="B379" s="18" t="s">
        <v>350</v>
      </c>
      <c r="C379" s="15">
        <v>1</v>
      </c>
      <c r="D379" s="9">
        <v>0</v>
      </c>
      <c r="E379" s="9">
        <v>2</v>
      </c>
      <c r="F379" s="9">
        <v>4</v>
      </c>
      <c r="G379" s="10">
        <f t="shared" si="91"/>
        <v>5.7045065601825438E-4</v>
      </c>
      <c r="H379" s="10" t="str">
        <f t="shared" si="92"/>
        <v/>
      </c>
      <c r="I379" s="10">
        <f t="shared" si="93"/>
        <v>8.0000000000000004E-4</v>
      </c>
      <c r="J379" s="10">
        <f t="shared" si="94"/>
        <v>1.471129091577786E-3</v>
      </c>
      <c r="K379" s="10">
        <f t="shared" si="97"/>
        <v>1</v>
      </c>
      <c r="L379" s="10">
        <f t="shared" si="98"/>
        <v>1</v>
      </c>
      <c r="M379" s="10">
        <f t="shared" si="95"/>
        <v>5.7045065601825438E-4</v>
      </c>
      <c r="N379" s="11" t="str">
        <f t="shared" si="96"/>
        <v/>
      </c>
    </row>
    <row r="380" spans="1:14" x14ac:dyDescent="0.2">
      <c r="A380" s="8"/>
      <c r="B380" s="18" t="s">
        <v>351</v>
      </c>
      <c r="C380" s="15">
        <v>1</v>
      </c>
      <c r="D380" s="9">
        <v>0</v>
      </c>
      <c r="E380" s="9">
        <v>2</v>
      </c>
      <c r="F380" s="9">
        <v>1</v>
      </c>
      <c r="G380" s="10">
        <f t="shared" si="91"/>
        <v>5.7045065601825438E-4</v>
      </c>
      <c r="H380" s="10" t="str">
        <f t="shared" si="92"/>
        <v/>
      </c>
      <c r="I380" s="10">
        <f t="shared" si="93"/>
        <v>8.0000000000000004E-4</v>
      </c>
      <c r="J380" s="10">
        <f t="shared" si="94"/>
        <v>3.677822728944465E-4</v>
      </c>
      <c r="K380" s="10">
        <f t="shared" si="97"/>
        <v>1</v>
      </c>
      <c r="L380" s="10">
        <f t="shared" si="98"/>
        <v>1</v>
      </c>
      <c r="M380" s="10">
        <f t="shared" si="95"/>
        <v>5.7045065601825438E-4</v>
      </c>
      <c r="N380" s="11" t="str">
        <f t="shared" si="96"/>
        <v/>
      </c>
    </row>
    <row r="381" spans="1:14" x14ac:dyDescent="0.2">
      <c r="A381" s="8"/>
      <c r="B381" s="18" t="s">
        <v>352</v>
      </c>
      <c r="C381" s="15">
        <v>1</v>
      </c>
      <c r="D381" s="9">
        <v>0</v>
      </c>
      <c r="E381" s="9">
        <v>1</v>
      </c>
      <c r="F381" s="9">
        <v>2</v>
      </c>
      <c r="G381" s="10">
        <f t="shared" si="91"/>
        <v>5.7045065601825438E-4</v>
      </c>
      <c r="H381" s="10" t="str">
        <f t="shared" si="92"/>
        <v/>
      </c>
      <c r="I381" s="10">
        <f t="shared" si="93"/>
        <v>4.0000000000000002E-4</v>
      </c>
      <c r="J381" s="10">
        <f t="shared" si="94"/>
        <v>7.35564545788893E-4</v>
      </c>
      <c r="K381" s="10">
        <f t="shared" si="97"/>
        <v>0</v>
      </c>
      <c r="L381" s="10">
        <f t="shared" si="98"/>
        <v>1</v>
      </c>
      <c r="M381" s="10">
        <f t="shared" si="95"/>
        <v>0</v>
      </c>
      <c r="N381" s="11" t="str">
        <f t="shared" si="96"/>
        <v/>
      </c>
    </row>
    <row r="382" spans="1:14" x14ac:dyDescent="0.2">
      <c r="A382" s="8"/>
      <c r="B382" s="18" t="s">
        <v>353</v>
      </c>
      <c r="C382" s="1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18" t="s">
        <v>354</v>
      </c>
      <c r="C383" s="15">
        <v>21</v>
      </c>
      <c r="D383" s="9">
        <v>8</v>
      </c>
      <c r="E383" s="9">
        <v>27</v>
      </c>
      <c r="F383" s="9">
        <v>19</v>
      </c>
      <c r="G383" s="10">
        <f t="shared" si="91"/>
        <v>1.1979463776383342E-2</v>
      </c>
      <c r="H383" s="10">
        <f t="shared" si="92"/>
        <v>3.3057851239669421E-3</v>
      </c>
      <c r="I383" s="10">
        <f t="shared" si="93"/>
        <v>1.0800000000000001E-2</v>
      </c>
      <c r="J383" s="10">
        <f t="shared" si="94"/>
        <v>6.9878631849944837E-3</v>
      </c>
      <c r="K383" s="10">
        <f t="shared" si="97"/>
        <v>0.2857142857142857</v>
      </c>
      <c r="L383" s="10">
        <f t="shared" si="98"/>
        <v>1.375</v>
      </c>
      <c r="M383" s="10">
        <f t="shared" si="95"/>
        <v>3.4227039361095263E-3</v>
      </c>
      <c r="N383" s="11">
        <f t="shared" si="96"/>
        <v>4.5454545454545452E-3</v>
      </c>
    </row>
    <row r="384" spans="1:14" x14ac:dyDescent="0.2">
      <c r="A384" s="8"/>
      <c r="B384" s="18" t="s">
        <v>355</v>
      </c>
      <c r="C384" s="15">
        <v>4</v>
      </c>
      <c r="D384" s="9">
        <v>1</v>
      </c>
      <c r="E384" s="9">
        <v>13</v>
      </c>
      <c r="F384" s="9">
        <v>9</v>
      </c>
      <c r="G384" s="10">
        <f t="shared" si="91"/>
        <v>2.2818026240730175E-3</v>
      </c>
      <c r="H384" s="10">
        <f t="shared" si="92"/>
        <v>4.1322314049586776E-4</v>
      </c>
      <c r="I384" s="10">
        <f t="shared" si="93"/>
        <v>5.1999999999999998E-3</v>
      </c>
      <c r="J384" s="10">
        <f t="shared" si="94"/>
        <v>3.3100404560500183E-3</v>
      </c>
      <c r="K384" s="10">
        <f t="shared" si="97"/>
        <v>2.25</v>
      </c>
      <c r="L384" s="10">
        <f t="shared" si="98"/>
        <v>8</v>
      </c>
      <c r="M384" s="10">
        <f t="shared" si="95"/>
        <v>5.1340559041642897E-3</v>
      </c>
      <c r="N384" s="11">
        <f t="shared" si="96"/>
        <v>3.3057851239669421E-3</v>
      </c>
    </row>
    <row r="385" spans="1:14" x14ac:dyDescent="0.2">
      <c r="A385" s="8"/>
      <c r="B385" s="18" t="s">
        <v>356</v>
      </c>
      <c r="C385" s="15">
        <v>0</v>
      </c>
      <c r="D385" s="9">
        <v>1</v>
      </c>
      <c r="E385" s="9">
        <v>0</v>
      </c>
      <c r="F385" s="9">
        <v>0</v>
      </c>
      <c r="G385" s="10" t="str">
        <f t="shared" si="91"/>
        <v/>
      </c>
      <c r="H385" s="10">
        <f t="shared" si="92"/>
        <v>4.1322314049586776E-4</v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>
        <f t="shared" si="98"/>
        <v>-1</v>
      </c>
      <c r="M385" s="10" t="str">
        <f t="shared" si="95"/>
        <v/>
      </c>
      <c r="N385" s="11">
        <f t="shared" si="96"/>
        <v>-4.1322314049586776E-4</v>
      </c>
    </row>
    <row r="386" spans="1:14" x14ac:dyDescent="0.2">
      <c r="A386" s="8"/>
      <c r="B386" s="18" t="s">
        <v>357</v>
      </c>
      <c r="C386" s="15">
        <v>6</v>
      </c>
      <c r="D386" s="9">
        <v>22</v>
      </c>
      <c r="E386" s="9">
        <v>121</v>
      </c>
      <c r="F386" s="9">
        <v>145</v>
      </c>
      <c r="G386" s="10">
        <f t="shared" si="91"/>
        <v>3.4227039361095267E-3</v>
      </c>
      <c r="H386" s="10">
        <f t="shared" si="92"/>
        <v>9.0909090909090905E-3</v>
      </c>
      <c r="I386" s="10">
        <f t="shared" si="93"/>
        <v>4.8399999999999999E-2</v>
      </c>
      <c r="J386" s="10">
        <f t="shared" si="94"/>
        <v>5.3328429569694739E-2</v>
      </c>
      <c r="K386" s="10">
        <f t="shared" si="97"/>
        <v>19.166666666666668</v>
      </c>
      <c r="L386" s="10">
        <f t="shared" si="98"/>
        <v>5.5909090909090908</v>
      </c>
      <c r="M386" s="10">
        <f t="shared" si="95"/>
        <v>6.5601825442099262E-2</v>
      </c>
      <c r="N386" s="11">
        <f t="shared" si="96"/>
        <v>5.0826446280991734E-2</v>
      </c>
    </row>
    <row r="387" spans="1:14" x14ac:dyDescent="0.2">
      <c r="A387" s="8"/>
      <c r="B387" s="18" t="s">
        <v>358</v>
      </c>
      <c r="C387" s="15">
        <v>2</v>
      </c>
      <c r="D387" s="9">
        <v>3</v>
      </c>
      <c r="E387" s="9">
        <v>12</v>
      </c>
      <c r="F387" s="9">
        <v>11</v>
      </c>
      <c r="G387" s="10">
        <f t="shared" si="91"/>
        <v>1.1409013120365088E-3</v>
      </c>
      <c r="H387" s="10">
        <f t="shared" si="92"/>
        <v>1.2396694214876034E-3</v>
      </c>
      <c r="I387" s="10">
        <f t="shared" si="93"/>
        <v>4.7999999999999996E-3</v>
      </c>
      <c r="J387" s="10">
        <f t="shared" si="94"/>
        <v>4.0456050018389117E-3</v>
      </c>
      <c r="K387" s="10">
        <f t="shared" si="97"/>
        <v>5</v>
      </c>
      <c r="L387" s="10">
        <f t="shared" si="98"/>
        <v>2.6666666666666665</v>
      </c>
      <c r="M387" s="10">
        <f t="shared" si="95"/>
        <v>5.7045065601825443E-3</v>
      </c>
      <c r="N387" s="11">
        <f t="shared" si="96"/>
        <v>3.3057851239669421E-3</v>
      </c>
    </row>
    <row r="388" spans="1:14" x14ac:dyDescent="0.2">
      <c r="A388" s="8"/>
      <c r="B388" s="18" t="s">
        <v>359</v>
      </c>
      <c r="C388" s="15">
        <v>0</v>
      </c>
      <c r="D388" s="9">
        <v>0</v>
      </c>
      <c r="E388" s="9">
        <v>2</v>
      </c>
      <c r="F388" s="9">
        <v>0</v>
      </c>
      <c r="G388" s="10" t="str">
        <f t="shared" si="91"/>
        <v/>
      </c>
      <c r="H388" s="10" t="str">
        <f t="shared" si="92"/>
        <v/>
      </c>
      <c r="I388" s="10">
        <f t="shared" si="93"/>
        <v>8.0000000000000004E-4</v>
      </c>
      <c r="J388" s="10" t="str">
        <f t="shared" si="94"/>
        <v/>
      </c>
      <c r="K388" s="10">
        <f t="shared" si="97"/>
        <v>1</v>
      </c>
      <c r="L388" s="10" t="str">
        <f t="shared" si="98"/>
        <v xml:space="preserve"> </v>
      </c>
      <c r="M388" s="10" t="str">
        <f t="shared" si="95"/>
        <v/>
      </c>
      <c r="N388" s="11" t="str">
        <f t="shared" si="96"/>
        <v/>
      </c>
    </row>
    <row r="389" spans="1:14" x14ac:dyDescent="0.2">
      <c r="A389" s="8"/>
      <c r="B389" s="18" t="s">
        <v>360</v>
      </c>
      <c r="C389" s="15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1" t="str">
        <f t="shared" si="96"/>
        <v/>
      </c>
    </row>
    <row r="390" spans="1:14" x14ac:dyDescent="0.2">
      <c r="A390" s="8"/>
      <c r="B390" s="18" t="s">
        <v>361</v>
      </c>
      <c r="C390" s="1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18" t="s">
        <v>362</v>
      </c>
      <c r="C391" s="15">
        <v>1064</v>
      </c>
      <c r="D391" s="9">
        <v>1204</v>
      </c>
      <c r="E391" s="9">
        <v>1581</v>
      </c>
      <c r="F391" s="9">
        <v>1540</v>
      </c>
      <c r="G391" s="10">
        <f t="shared" si="91"/>
        <v>0.60695949800342275</v>
      </c>
      <c r="H391" s="10">
        <f t="shared" si="92"/>
        <v>0.49752066115702481</v>
      </c>
      <c r="I391" s="10">
        <f t="shared" si="93"/>
        <v>0.63239999999999996</v>
      </c>
      <c r="J391" s="10">
        <f t="shared" si="94"/>
        <v>0.56638470025744758</v>
      </c>
      <c r="K391" s="10">
        <f t="shared" si="97"/>
        <v>0.48590225563909772</v>
      </c>
      <c r="L391" s="10">
        <f t="shared" si="98"/>
        <v>0.27906976744186046</v>
      </c>
      <c r="M391" s="10">
        <f t="shared" si="95"/>
        <v>0.29492298916143755</v>
      </c>
      <c r="N391" s="11">
        <f t="shared" si="96"/>
        <v>0.13884297520661157</v>
      </c>
    </row>
    <row r="392" spans="1:14" x14ac:dyDescent="0.2">
      <c r="A392" s="8"/>
      <c r="B392" s="18" t="s">
        <v>363</v>
      </c>
      <c r="C392" s="15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11" t="str">
        <f t="shared" si="96"/>
        <v/>
      </c>
    </row>
    <row r="393" spans="1:14" x14ac:dyDescent="0.2">
      <c r="A393" s="8"/>
      <c r="B393" s="18" t="s">
        <v>364</v>
      </c>
      <c r="C393" s="15">
        <v>0</v>
      </c>
      <c r="D393" s="9">
        <v>1</v>
      </c>
      <c r="E393" s="9">
        <v>0</v>
      </c>
      <c r="F393" s="9">
        <v>0</v>
      </c>
      <c r="G393" s="10" t="str">
        <f t="shared" si="91"/>
        <v/>
      </c>
      <c r="H393" s="10">
        <f t="shared" si="92"/>
        <v>4.1322314049586776E-4</v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>
        <f t="shared" si="98"/>
        <v>-1</v>
      </c>
      <c r="M393" s="10" t="str">
        <f t="shared" si="95"/>
        <v/>
      </c>
      <c r="N393" s="11">
        <f t="shared" si="96"/>
        <v>-4.1322314049586776E-4</v>
      </c>
    </row>
    <row r="394" spans="1:14" x14ac:dyDescent="0.2">
      <c r="A394" s="8"/>
      <c r="B394" s="18" t="s">
        <v>365</v>
      </c>
      <c r="C394" s="15">
        <v>0</v>
      </c>
      <c r="D394" s="9">
        <v>4</v>
      </c>
      <c r="E394" s="9">
        <v>0</v>
      </c>
      <c r="F394" s="9">
        <v>3</v>
      </c>
      <c r="G394" s="10" t="str">
        <f t="shared" si="91"/>
        <v/>
      </c>
      <c r="H394" s="10">
        <f t="shared" si="92"/>
        <v>1.652892561983471E-3</v>
      </c>
      <c r="I394" s="10" t="str">
        <f t="shared" si="93"/>
        <v/>
      </c>
      <c r="J394" s="10">
        <f t="shared" si="94"/>
        <v>1.1033468186833395E-3</v>
      </c>
      <c r="K394" s="10" t="str">
        <f t="shared" si="97"/>
        <v xml:space="preserve"> </v>
      </c>
      <c r="L394" s="10">
        <f t="shared" si="98"/>
        <v>-0.25</v>
      </c>
      <c r="M394" s="10" t="str">
        <f t="shared" si="95"/>
        <v/>
      </c>
      <c r="N394" s="11">
        <f t="shared" si="96"/>
        <v>-4.1322314049586776E-4</v>
      </c>
    </row>
    <row r="395" spans="1:14" x14ac:dyDescent="0.2">
      <c r="A395" s="8"/>
      <c r="B395" s="18" t="s">
        <v>366</v>
      </c>
      <c r="C395" s="15">
        <v>8</v>
      </c>
      <c r="D395" s="9">
        <v>123</v>
      </c>
      <c r="E395" s="9">
        <v>96</v>
      </c>
      <c r="F395" s="9">
        <v>237</v>
      </c>
      <c r="G395" s="10">
        <f t="shared" si="91"/>
        <v>4.5636052481460351E-3</v>
      </c>
      <c r="H395" s="10">
        <f t="shared" si="92"/>
        <v>5.0826446280991734E-2</v>
      </c>
      <c r="I395" s="10">
        <f t="shared" si="93"/>
        <v>3.8399999999999997E-2</v>
      </c>
      <c r="J395" s="10">
        <f t="shared" si="94"/>
        <v>8.7164398675983815E-2</v>
      </c>
      <c r="K395" s="10">
        <f t="shared" si="97"/>
        <v>11</v>
      </c>
      <c r="L395" s="10">
        <f t="shared" si="98"/>
        <v>0.92682926829268297</v>
      </c>
      <c r="M395" s="10">
        <f t="shared" si="95"/>
        <v>5.0199657729606384E-2</v>
      </c>
      <c r="N395" s="11">
        <f t="shared" si="96"/>
        <v>4.7107438016528926E-2</v>
      </c>
    </row>
    <row r="396" spans="1:14" x14ac:dyDescent="0.2">
      <c r="A396" s="8"/>
      <c r="B396" s="18" t="s">
        <v>367</v>
      </c>
      <c r="C396" s="15">
        <v>1</v>
      </c>
      <c r="D396" s="9">
        <v>1</v>
      </c>
      <c r="E396" s="9">
        <v>0</v>
      </c>
      <c r="F396" s="9">
        <v>3</v>
      </c>
      <c r="G396" s="10">
        <f t="shared" si="91"/>
        <v>5.7045065601825438E-4</v>
      </c>
      <c r="H396" s="10">
        <f t="shared" si="92"/>
        <v>4.1322314049586776E-4</v>
      </c>
      <c r="I396" s="10" t="str">
        <f t="shared" si="93"/>
        <v/>
      </c>
      <c r="J396" s="10">
        <f t="shared" si="94"/>
        <v>1.1033468186833395E-3</v>
      </c>
      <c r="K396" s="10">
        <f t="shared" si="97"/>
        <v>-1</v>
      </c>
      <c r="L396" s="10">
        <f t="shared" si="98"/>
        <v>2</v>
      </c>
      <c r="M396" s="10">
        <f t="shared" si="95"/>
        <v>-5.7045065601825438E-4</v>
      </c>
      <c r="N396" s="11">
        <f t="shared" si="96"/>
        <v>8.2644628099173552E-4</v>
      </c>
    </row>
    <row r="397" spans="1:14" x14ac:dyDescent="0.2">
      <c r="A397" s="8"/>
      <c r="B397" s="18" t="s">
        <v>368</v>
      </c>
      <c r="C397" s="15">
        <v>0</v>
      </c>
      <c r="D397" s="9">
        <v>0</v>
      </c>
      <c r="E397" s="9">
        <v>2</v>
      </c>
      <c r="F397" s="9">
        <v>16</v>
      </c>
      <c r="G397" s="10" t="str">
        <f t="shared" si="91"/>
        <v/>
      </c>
      <c r="H397" s="10" t="str">
        <f t="shared" si="92"/>
        <v/>
      </c>
      <c r="I397" s="10">
        <f t="shared" si="93"/>
        <v>8.0000000000000004E-4</v>
      </c>
      <c r="J397" s="10">
        <f t="shared" si="94"/>
        <v>5.884516366311144E-3</v>
      </c>
      <c r="K397" s="10">
        <f t="shared" si="97"/>
        <v>1</v>
      </c>
      <c r="L397" s="10">
        <f t="shared" si="98"/>
        <v>1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18" t="s">
        <v>369</v>
      </c>
      <c r="C398" s="15">
        <v>0</v>
      </c>
      <c r="D398" s="9">
        <v>0</v>
      </c>
      <c r="E398" s="9">
        <v>0</v>
      </c>
      <c r="F398" s="9">
        <v>1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>
        <f t="shared" si="94"/>
        <v>3.677822728944465E-4</v>
      </c>
      <c r="K398" s="10" t="str">
        <f t="shared" si="97"/>
        <v xml:space="preserve"> </v>
      </c>
      <c r="L398" s="10">
        <f t="shared" si="98"/>
        <v>1</v>
      </c>
      <c r="M398" s="10" t="str">
        <f t="shared" si="95"/>
        <v/>
      </c>
      <c r="N398" s="11" t="str">
        <f t="shared" si="96"/>
        <v/>
      </c>
    </row>
    <row r="399" spans="1:14" x14ac:dyDescent="0.2">
      <c r="A399" s="8"/>
      <c r="B399" s="18" t="s">
        <v>370</v>
      </c>
      <c r="C399" s="1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18" t="s">
        <v>371</v>
      </c>
      <c r="C400" s="15">
        <v>1</v>
      </c>
      <c r="D400" s="9">
        <v>0</v>
      </c>
      <c r="E400" s="9">
        <v>0</v>
      </c>
      <c r="F400" s="9">
        <v>0</v>
      </c>
      <c r="G400" s="10">
        <f t="shared" si="91"/>
        <v>5.7045065601825438E-4</v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>
        <f t="shared" si="97"/>
        <v>-1</v>
      </c>
      <c r="L400" s="10" t="str">
        <f t="shared" si="98"/>
        <v xml:space="preserve"> </v>
      </c>
      <c r="M400" s="10">
        <f t="shared" si="95"/>
        <v>-5.7045065601825438E-4</v>
      </c>
      <c r="N400" s="11" t="str">
        <f t="shared" si="96"/>
        <v/>
      </c>
    </row>
    <row r="401" spans="1:14" x14ac:dyDescent="0.2">
      <c r="A401" s="8"/>
      <c r="B401" s="18" t="s">
        <v>372</v>
      </c>
      <c r="C401" s="15">
        <v>1</v>
      </c>
      <c r="D401" s="9">
        <v>1</v>
      </c>
      <c r="E401" s="9">
        <v>37</v>
      </c>
      <c r="F401" s="9">
        <v>33</v>
      </c>
      <c r="G401" s="10">
        <f t="shared" si="91"/>
        <v>5.7045065601825438E-4</v>
      </c>
      <c r="H401" s="10">
        <f t="shared" si="92"/>
        <v>4.1322314049586776E-4</v>
      </c>
      <c r="I401" s="10">
        <f t="shared" si="93"/>
        <v>1.4800000000000001E-2</v>
      </c>
      <c r="J401" s="10">
        <f t="shared" si="94"/>
        <v>1.2136815005516733E-2</v>
      </c>
      <c r="K401" s="10">
        <f t="shared" si="97"/>
        <v>36</v>
      </c>
      <c r="L401" s="10">
        <f t="shared" si="98"/>
        <v>32</v>
      </c>
      <c r="M401" s="10">
        <f t="shared" si="95"/>
        <v>2.0536223616657159E-2</v>
      </c>
      <c r="N401" s="11">
        <f t="shared" si="96"/>
        <v>1.3223140495867768E-2</v>
      </c>
    </row>
    <row r="402" spans="1:14" x14ac:dyDescent="0.2">
      <c r="A402" s="8"/>
      <c r="B402" s="18" t="s">
        <v>373</v>
      </c>
      <c r="C402" s="15">
        <v>0</v>
      </c>
      <c r="D402" s="9">
        <v>0</v>
      </c>
      <c r="E402" s="9">
        <v>1</v>
      </c>
      <c r="F402" s="9">
        <v>0</v>
      </c>
      <c r="G402" s="10" t="str">
        <f t="shared" si="91"/>
        <v/>
      </c>
      <c r="H402" s="10" t="str">
        <f t="shared" si="92"/>
        <v/>
      </c>
      <c r="I402" s="10">
        <f t="shared" si="93"/>
        <v>4.0000000000000002E-4</v>
      </c>
      <c r="J402" s="10" t="str">
        <f t="shared" si="94"/>
        <v/>
      </c>
      <c r="K402" s="10">
        <f t="shared" si="97"/>
        <v>1</v>
      </c>
      <c r="L402" s="10" t="str">
        <f t="shared" si="98"/>
        <v xml:space="preserve"> </v>
      </c>
      <c r="M402" s="10" t="str">
        <f t="shared" si="95"/>
        <v/>
      </c>
      <c r="N402" s="11" t="str">
        <f t="shared" si="96"/>
        <v/>
      </c>
    </row>
    <row r="403" spans="1:14" x14ac:dyDescent="0.2">
      <c r="A403" s="8"/>
      <c r="B403" s="18" t="s">
        <v>374</v>
      </c>
      <c r="C403" s="15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18" t="s">
        <v>375</v>
      </c>
      <c r="C404" s="15">
        <v>5</v>
      </c>
      <c r="D404" s="9">
        <v>12</v>
      </c>
      <c r="E404" s="9">
        <v>0</v>
      </c>
      <c r="F404" s="9">
        <v>0</v>
      </c>
      <c r="G404" s="10">
        <f t="shared" si="91"/>
        <v>2.8522532800912721E-3</v>
      </c>
      <c r="H404" s="10">
        <f t="shared" si="92"/>
        <v>4.9586776859504135E-3</v>
      </c>
      <c r="I404" s="10" t="str">
        <f t="shared" si="93"/>
        <v/>
      </c>
      <c r="J404" s="10" t="str">
        <f t="shared" si="94"/>
        <v/>
      </c>
      <c r="K404" s="10">
        <f t="shared" si="97"/>
        <v>-1</v>
      </c>
      <c r="L404" s="10">
        <f t="shared" si="98"/>
        <v>-1</v>
      </c>
      <c r="M404" s="10">
        <f t="shared" si="95"/>
        <v>-2.8522532800912721E-3</v>
      </c>
      <c r="N404" s="11">
        <f t="shared" si="96"/>
        <v>-4.9586776859504135E-3</v>
      </c>
    </row>
    <row r="405" spans="1:14" ht="25.5" x14ac:dyDescent="0.2">
      <c r="A405" s="8"/>
      <c r="B405" s="18" t="s">
        <v>376</v>
      </c>
      <c r="C405" s="15">
        <v>6</v>
      </c>
      <c r="D405" s="9">
        <v>15</v>
      </c>
      <c r="E405" s="9">
        <v>3</v>
      </c>
      <c r="F405" s="9">
        <v>8</v>
      </c>
      <c r="G405" s="10">
        <f t="shared" si="91"/>
        <v>3.4227039361095267E-3</v>
      </c>
      <c r="H405" s="10">
        <f t="shared" si="92"/>
        <v>6.1983471074380167E-3</v>
      </c>
      <c r="I405" s="10">
        <f t="shared" si="93"/>
        <v>1.1999999999999999E-3</v>
      </c>
      <c r="J405" s="10">
        <f t="shared" si="94"/>
        <v>2.942258183155572E-3</v>
      </c>
      <c r="K405" s="10">
        <f t="shared" si="97"/>
        <v>-0.5</v>
      </c>
      <c r="L405" s="10">
        <f t="shared" si="98"/>
        <v>-0.46666666666666667</v>
      </c>
      <c r="M405" s="10">
        <f t="shared" si="95"/>
        <v>-1.7113519680547634E-3</v>
      </c>
      <c r="N405" s="11">
        <f t="shared" si="96"/>
        <v>-2.8925619834710746E-3</v>
      </c>
    </row>
    <row r="406" spans="1:14" x14ac:dyDescent="0.2">
      <c r="A406" s="8"/>
      <c r="B406" s="18" t="s">
        <v>377</v>
      </c>
      <c r="C406" s="15">
        <v>19</v>
      </c>
      <c r="D406" s="9">
        <v>2</v>
      </c>
      <c r="E406" s="9">
        <v>31</v>
      </c>
      <c r="F406" s="9">
        <v>4</v>
      </c>
      <c r="G406" s="10">
        <f t="shared" si="91"/>
        <v>1.0838562464346835E-2</v>
      </c>
      <c r="H406" s="10">
        <f t="shared" si="92"/>
        <v>8.2644628099173552E-4</v>
      </c>
      <c r="I406" s="10">
        <f t="shared" si="93"/>
        <v>1.24E-2</v>
      </c>
      <c r="J406" s="10">
        <f t="shared" si="94"/>
        <v>1.471129091577786E-3</v>
      </c>
      <c r="K406" s="10">
        <f t="shared" si="97"/>
        <v>0.63157894736842102</v>
      </c>
      <c r="L406" s="10">
        <f t="shared" si="98"/>
        <v>1</v>
      </c>
      <c r="M406" s="10">
        <f t="shared" si="95"/>
        <v>6.8454078722190535E-3</v>
      </c>
      <c r="N406" s="11">
        <f t="shared" si="96"/>
        <v>8.2644628099173552E-4</v>
      </c>
    </row>
    <row r="407" spans="1:14" x14ac:dyDescent="0.2">
      <c r="A407" s="8"/>
      <c r="B407" s="18" t="s">
        <v>378</v>
      </c>
      <c r="C407" s="15">
        <v>1</v>
      </c>
      <c r="D407" s="9">
        <v>0</v>
      </c>
      <c r="E407" s="9">
        <v>0</v>
      </c>
      <c r="F407" s="9">
        <v>0</v>
      </c>
      <c r="G407" s="10">
        <f t="shared" si="91"/>
        <v>5.7045065601825438E-4</v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>
        <f t="shared" si="97"/>
        <v>-1</v>
      </c>
      <c r="L407" s="10" t="str">
        <f t="shared" si="98"/>
        <v xml:space="preserve"> </v>
      </c>
      <c r="M407" s="10">
        <f t="shared" si="95"/>
        <v>-5.7045065601825438E-4</v>
      </c>
      <c r="N407" s="11" t="str">
        <f t="shared" si="96"/>
        <v/>
      </c>
    </row>
    <row r="408" spans="1:14" x14ac:dyDescent="0.2">
      <c r="A408" s="8"/>
      <c r="B408" s="18" t="s">
        <v>379</v>
      </c>
      <c r="C408" s="15">
        <v>0</v>
      </c>
      <c r="D408" s="9">
        <v>0</v>
      </c>
      <c r="E408" s="9">
        <v>0</v>
      </c>
      <c r="F408" s="9">
        <v>3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>
        <f t="shared" si="94"/>
        <v>1.1033468186833395E-3</v>
      </c>
      <c r="K408" s="10" t="str">
        <f t="shared" si="97"/>
        <v xml:space="preserve"> </v>
      </c>
      <c r="L408" s="10">
        <f t="shared" si="98"/>
        <v>1</v>
      </c>
      <c r="M408" s="10" t="str">
        <f t="shared" si="95"/>
        <v/>
      </c>
      <c r="N408" s="11" t="str">
        <f t="shared" si="96"/>
        <v/>
      </c>
    </row>
    <row r="409" spans="1:14" x14ac:dyDescent="0.2">
      <c r="A409" s="8"/>
      <c r="B409" s="18" t="s">
        <v>380</v>
      </c>
      <c r="C409" s="15">
        <v>0</v>
      </c>
      <c r="D409" s="9">
        <v>0</v>
      </c>
      <c r="E409" s="9">
        <v>3</v>
      </c>
      <c r="F409" s="9">
        <v>0</v>
      </c>
      <c r="G409" s="10" t="str">
        <f t="shared" si="91"/>
        <v/>
      </c>
      <c r="H409" s="10" t="str">
        <f t="shared" si="92"/>
        <v/>
      </c>
      <c r="I409" s="10">
        <f t="shared" si="93"/>
        <v>1.1999999999999999E-3</v>
      </c>
      <c r="J409" s="10" t="str">
        <f t="shared" si="94"/>
        <v/>
      </c>
      <c r="K409" s="10">
        <f t="shared" si="97"/>
        <v>1</v>
      </c>
      <c r="L409" s="10" t="str">
        <f t="shared" si="98"/>
        <v xml:space="preserve"> </v>
      </c>
      <c r="M409" s="10" t="str">
        <f t="shared" si="95"/>
        <v/>
      </c>
      <c r="N409" s="11" t="str">
        <f t="shared" si="96"/>
        <v/>
      </c>
    </row>
    <row r="410" spans="1:14" x14ac:dyDescent="0.2">
      <c r="A410" s="8"/>
      <c r="B410" s="18" t="s">
        <v>381</v>
      </c>
      <c r="C410" s="15">
        <v>27</v>
      </c>
      <c r="D410" s="9">
        <v>1</v>
      </c>
      <c r="E410" s="9">
        <v>5</v>
      </c>
      <c r="F410" s="9">
        <v>2</v>
      </c>
      <c r="G410" s="10">
        <f t="shared" si="91"/>
        <v>1.540216771249287E-2</v>
      </c>
      <c r="H410" s="10">
        <f t="shared" si="92"/>
        <v>4.1322314049586776E-4</v>
      </c>
      <c r="I410" s="10">
        <f t="shared" si="93"/>
        <v>2E-3</v>
      </c>
      <c r="J410" s="10">
        <f t="shared" si="94"/>
        <v>7.35564545788893E-4</v>
      </c>
      <c r="K410" s="10">
        <f t="shared" si="97"/>
        <v>-0.81481481481481477</v>
      </c>
      <c r="L410" s="10">
        <f t="shared" si="98"/>
        <v>1</v>
      </c>
      <c r="M410" s="10">
        <f t="shared" si="95"/>
        <v>-1.2549914432401598E-2</v>
      </c>
      <c r="N410" s="11">
        <f t="shared" si="96"/>
        <v>4.1322314049586776E-4</v>
      </c>
    </row>
    <row r="411" spans="1:14" x14ac:dyDescent="0.2">
      <c r="A411" s="8"/>
      <c r="B411" s="18" t="s">
        <v>382</v>
      </c>
      <c r="C411" s="15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18" t="s">
        <v>383</v>
      </c>
      <c r="C412" s="1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18" t="s">
        <v>384</v>
      </c>
      <c r="C413" s="15">
        <v>2</v>
      </c>
      <c r="D413" s="9">
        <v>0</v>
      </c>
      <c r="E413" s="9">
        <v>6</v>
      </c>
      <c r="F413" s="9">
        <v>2</v>
      </c>
      <c r="G413" s="10">
        <f t="shared" si="91"/>
        <v>1.1409013120365088E-3</v>
      </c>
      <c r="H413" s="10" t="str">
        <f t="shared" si="92"/>
        <v/>
      </c>
      <c r="I413" s="10">
        <f t="shared" si="93"/>
        <v>2.3999999999999998E-3</v>
      </c>
      <c r="J413" s="10">
        <f t="shared" si="94"/>
        <v>7.35564545788893E-4</v>
      </c>
      <c r="K413" s="10">
        <f t="shared" si="97"/>
        <v>2</v>
      </c>
      <c r="L413" s="10">
        <f t="shared" si="98"/>
        <v>1</v>
      </c>
      <c r="M413" s="10">
        <f t="shared" si="95"/>
        <v>2.2818026240730175E-3</v>
      </c>
      <c r="N413" s="11" t="str">
        <f t="shared" si="96"/>
        <v/>
      </c>
    </row>
    <row r="414" spans="1:14" x14ac:dyDescent="0.2">
      <c r="A414" s="8"/>
      <c r="B414" s="18" t="s">
        <v>385</v>
      </c>
      <c r="C414" s="15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18" t="s">
        <v>386</v>
      </c>
      <c r="C415" s="1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18" t="s">
        <v>387</v>
      </c>
      <c r="C416" s="15">
        <v>0</v>
      </c>
      <c r="D416" s="9">
        <v>1</v>
      </c>
      <c r="E416" s="9">
        <v>0</v>
      </c>
      <c r="F416" s="9">
        <v>2</v>
      </c>
      <c r="G416" s="10" t="str">
        <f t="shared" si="91"/>
        <v/>
      </c>
      <c r="H416" s="10">
        <f t="shared" si="92"/>
        <v>4.1322314049586776E-4</v>
      </c>
      <c r="I416" s="10" t="str">
        <f t="shared" si="93"/>
        <v/>
      </c>
      <c r="J416" s="10">
        <f t="shared" si="94"/>
        <v>7.35564545788893E-4</v>
      </c>
      <c r="K416" s="10" t="str">
        <f t="shared" si="97"/>
        <v xml:space="preserve"> </v>
      </c>
      <c r="L416" s="10">
        <f t="shared" si="98"/>
        <v>1</v>
      </c>
      <c r="M416" s="10" t="str">
        <f t="shared" si="95"/>
        <v/>
      </c>
      <c r="N416" s="11">
        <f t="shared" si="96"/>
        <v>4.1322314049586776E-4</v>
      </c>
    </row>
    <row r="417" spans="1:14" x14ac:dyDescent="0.2">
      <c r="A417" s="8"/>
      <c r="B417" s="18" t="s">
        <v>388</v>
      </c>
      <c r="C417" s="1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/>
      <c r="B418" s="18" t="s">
        <v>389</v>
      </c>
      <c r="C418" s="1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18" t="s">
        <v>390</v>
      </c>
      <c r="C419" s="15">
        <v>125</v>
      </c>
      <c r="D419" s="9">
        <v>125</v>
      </c>
      <c r="E419" s="9">
        <v>49</v>
      </c>
      <c r="F419" s="9">
        <v>39</v>
      </c>
      <c r="G419" s="10">
        <f t="shared" si="91"/>
        <v>7.13063320022818E-2</v>
      </c>
      <c r="H419" s="10">
        <f t="shared" si="92"/>
        <v>5.1652892561983473E-2</v>
      </c>
      <c r="I419" s="10">
        <f t="shared" si="93"/>
        <v>1.9599999999999999E-2</v>
      </c>
      <c r="J419" s="10">
        <f t="shared" si="94"/>
        <v>1.4343508642883413E-2</v>
      </c>
      <c r="K419" s="10">
        <f t="shared" si="97"/>
        <v>-0.60799999999999998</v>
      </c>
      <c r="L419" s="10">
        <f t="shared" si="98"/>
        <v>-0.68799999999999994</v>
      </c>
      <c r="M419" s="10">
        <f t="shared" si="95"/>
        <v>-4.3354249857387332E-2</v>
      </c>
      <c r="N419" s="11">
        <f t="shared" si="96"/>
        <v>-3.5537190082644624E-2</v>
      </c>
    </row>
    <row r="420" spans="1:14" x14ac:dyDescent="0.2">
      <c r="A420" s="8"/>
      <c r="B420" s="18" t="s">
        <v>391</v>
      </c>
      <c r="C420" s="15">
        <v>4</v>
      </c>
      <c r="D420" s="9">
        <v>5</v>
      </c>
      <c r="E420" s="9">
        <v>0</v>
      </c>
      <c r="F420" s="9">
        <v>0</v>
      </c>
      <c r="G420" s="10">
        <f t="shared" si="91"/>
        <v>2.2818026240730175E-3</v>
      </c>
      <c r="H420" s="10">
        <f t="shared" si="92"/>
        <v>2.0661157024793389E-3</v>
      </c>
      <c r="I420" s="10" t="str">
        <f t="shared" si="93"/>
        <v/>
      </c>
      <c r="J420" s="10" t="str">
        <f t="shared" si="94"/>
        <v/>
      </c>
      <c r="K420" s="10">
        <f t="shared" si="97"/>
        <v>-1</v>
      </c>
      <c r="L420" s="10">
        <f t="shared" si="98"/>
        <v>-1</v>
      </c>
      <c r="M420" s="10">
        <f t="shared" si="95"/>
        <v>-2.2818026240730175E-3</v>
      </c>
      <c r="N420" s="11">
        <f t="shared" si="96"/>
        <v>-2.0661157024793389E-3</v>
      </c>
    </row>
    <row r="421" spans="1:14" x14ac:dyDescent="0.2">
      <c r="A421" s="8"/>
      <c r="B421" s="18" t="s">
        <v>392</v>
      </c>
      <c r="C421" s="15">
        <v>1</v>
      </c>
      <c r="D421" s="9">
        <v>0</v>
      </c>
      <c r="E421" s="9">
        <v>0</v>
      </c>
      <c r="F421" s="9">
        <v>0</v>
      </c>
      <c r="G421" s="10">
        <f t="shared" si="91"/>
        <v>5.7045065601825438E-4</v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>
        <f t="shared" si="97"/>
        <v>-1</v>
      </c>
      <c r="L421" s="10" t="str">
        <f t="shared" si="98"/>
        <v xml:space="preserve"> </v>
      </c>
      <c r="M421" s="10">
        <f t="shared" si="95"/>
        <v>-5.7045065601825438E-4</v>
      </c>
      <c r="N421" s="11" t="str">
        <f t="shared" si="96"/>
        <v/>
      </c>
    </row>
    <row r="422" spans="1:14" x14ac:dyDescent="0.2">
      <c r="A422" s="8"/>
      <c r="B422" s="18" t="s">
        <v>393</v>
      </c>
      <c r="C422" s="15">
        <v>2</v>
      </c>
      <c r="D422" s="9">
        <v>1</v>
      </c>
      <c r="E422" s="9">
        <v>11</v>
      </c>
      <c r="F422" s="9">
        <v>5</v>
      </c>
      <c r="G422" s="10">
        <f t="shared" si="91"/>
        <v>1.1409013120365088E-3</v>
      </c>
      <c r="H422" s="10">
        <f t="shared" si="92"/>
        <v>4.1322314049586776E-4</v>
      </c>
      <c r="I422" s="10">
        <f t="shared" si="93"/>
        <v>4.4000000000000003E-3</v>
      </c>
      <c r="J422" s="10">
        <f t="shared" si="94"/>
        <v>1.8389113644722325E-3</v>
      </c>
      <c r="K422" s="10">
        <f t="shared" si="97"/>
        <v>4.5</v>
      </c>
      <c r="L422" s="10">
        <f t="shared" si="98"/>
        <v>4</v>
      </c>
      <c r="M422" s="10">
        <f t="shared" si="95"/>
        <v>5.1340559041642897E-3</v>
      </c>
      <c r="N422" s="11">
        <f t="shared" si="96"/>
        <v>1.652892561983471E-3</v>
      </c>
    </row>
    <row r="423" spans="1:14" x14ac:dyDescent="0.2">
      <c r="A423" s="8"/>
      <c r="B423" s="18" t="s">
        <v>394</v>
      </c>
      <c r="C423" s="15">
        <v>39</v>
      </c>
      <c r="D423" s="9">
        <v>74</v>
      </c>
      <c r="E423" s="9">
        <v>171</v>
      </c>
      <c r="F423" s="9">
        <v>162</v>
      </c>
      <c r="G423" s="10">
        <f t="shared" si="91"/>
        <v>2.2247575584711923E-2</v>
      </c>
      <c r="H423" s="10">
        <f t="shared" si="92"/>
        <v>3.0578512396694214E-2</v>
      </c>
      <c r="I423" s="10">
        <f t="shared" si="93"/>
        <v>6.8400000000000002E-2</v>
      </c>
      <c r="J423" s="10">
        <f t="shared" si="94"/>
        <v>5.9580728208900334E-2</v>
      </c>
      <c r="K423" s="10">
        <f t="shared" si="97"/>
        <v>3.3846153846153846</v>
      </c>
      <c r="L423" s="10">
        <f t="shared" si="98"/>
        <v>1.1891891891891893</v>
      </c>
      <c r="M423" s="10">
        <f t="shared" si="95"/>
        <v>7.529948659440959E-2</v>
      </c>
      <c r="N423" s="11">
        <f t="shared" si="96"/>
        <v>3.6363636363636362E-2</v>
      </c>
    </row>
    <row r="424" spans="1:14" x14ac:dyDescent="0.2">
      <c r="A424" s="8"/>
      <c r="B424" s="18" t="s">
        <v>395</v>
      </c>
      <c r="C424" s="15">
        <v>8</v>
      </c>
      <c r="D424" s="9">
        <v>1</v>
      </c>
      <c r="E424" s="9">
        <v>1</v>
      </c>
      <c r="F424" s="9">
        <v>4</v>
      </c>
      <c r="G424" s="10">
        <f t="shared" si="91"/>
        <v>4.5636052481460351E-3</v>
      </c>
      <c r="H424" s="10">
        <f t="shared" si="92"/>
        <v>4.1322314049586776E-4</v>
      </c>
      <c r="I424" s="10">
        <f t="shared" si="93"/>
        <v>4.0000000000000002E-4</v>
      </c>
      <c r="J424" s="10">
        <f t="shared" si="94"/>
        <v>1.471129091577786E-3</v>
      </c>
      <c r="K424" s="10">
        <f t="shared" si="97"/>
        <v>-0.875</v>
      </c>
      <c r="L424" s="10">
        <f t="shared" si="98"/>
        <v>3</v>
      </c>
      <c r="M424" s="10">
        <f t="shared" si="95"/>
        <v>-3.9931545921277805E-3</v>
      </c>
      <c r="N424" s="11">
        <f t="shared" si="96"/>
        <v>1.2396694214876032E-3</v>
      </c>
    </row>
    <row r="425" spans="1:14" x14ac:dyDescent="0.2">
      <c r="A425" s="8"/>
      <c r="B425" s="18" t="s">
        <v>396</v>
      </c>
      <c r="C425" s="1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18" t="s">
        <v>397</v>
      </c>
      <c r="C426" s="15">
        <v>0</v>
      </c>
      <c r="D426" s="9">
        <v>1</v>
      </c>
      <c r="E426" s="9">
        <v>1</v>
      </c>
      <c r="F426" s="9">
        <v>0</v>
      </c>
      <c r="G426" s="10" t="str">
        <f t="shared" si="91"/>
        <v/>
      </c>
      <c r="H426" s="10">
        <f t="shared" si="92"/>
        <v>4.1322314049586776E-4</v>
      </c>
      <c r="I426" s="10">
        <f t="shared" si="93"/>
        <v>4.0000000000000002E-4</v>
      </c>
      <c r="J426" s="10" t="str">
        <f t="shared" si="94"/>
        <v/>
      </c>
      <c r="K426" s="10">
        <f t="shared" si="97"/>
        <v>1</v>
      </c>
      <c r="L426" s="10">
        <f t="shared" si="98"/>
        <v>-1</v>
      </c>
      <c r="M426" s="10" t="str">
        <f t="shared" si="95"/>
        <v/>
      </c>
      <c r="N426" s="11">
        <f t="shared" si="96"/>
        <v>-4.1322314049586776E-4</v>
      </c>
    </row>
    <row r="427" spans="1:14" ht="25.5" x14ac:dyDescent="0.2">
      <c r="A427" s="8"/>
      <c r="B427" s="18" t="s">
        <v>398</v>
      </c>
      <c r="C427" s="15">
        <v>6</v>
      </c>
      <c r="D427" s="9">
        <v>4</v>
      </c>
      <c r="E427" s="9">
        <v>19</v>
      </c>
      <c r="F427" s="9">
        <v>28</v>
      </c>
      <c r="G427" s="10">
        <f t="shared" si="91"/>
        <v>3.4227039361095267E-3</v>
      </c>
      <c r="H427" s="10">
        <f t="shared" si="92"/>
        <v>1.652892561983471E-3</v>
      </c>
      <c r="I427" s="10">
        <f t="shared" si="93"/>
        <v>7.6E-3</v>
      </c>
      <c r="J427" s="10">
        <f t="shared" si="94"/>
        <v>1.0297903641044501E-2</v>
      </c>
      <c r="K427" s="10">
        <f t="shared" si="97"/>
        <v>2.1666666666666665</v>
      </c>
      <c r="L427" s="10">
        <f t="shared" si="98"/>
        <v>6</v>
      </c>
      <c r="M427" s="10">
        <f t="shared" si="95"/>
        <v>7.4158585282373072E-3</v>
      </c>
      <c r="N427" s="11">
        <f t="shared" si="96"/>
        <v>9.9173553719008253E-3</v>
      </c>
    </row>
    <row r="428" spans="1:14" x14ac:dyDescent="0.2">
      <c r="A428" s="8"/>
      <c r="B428" s="18" t="s">
        <v>399</v>
      </c>
      <c r="C428" s="15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11" t="str">
        <f t="shared" si="96"/>
        <v/>
      </c>
    </row>
    <row r="429" spans="1:14" x14ac:dyDescent="0.2">
      <c r="A429" s="8"/>
      <c r="B429" s="18" t="s">
        <v>400</v>
      </c>
      <c r="C429" s="15">
        <v>0</v>
      </c>
      <c r="D429" s="9">
        <v>0</v>
      </c>
      <c r="E429" s="9">
        <v>33</v>
      </c>
      <c r="F429" s="9">
        <v>23</v>
      </c>
      <c r="G429" s="10" t="str">
        <f t="shared" si="91"/>
        <v/>
      </c>
      <c r="H429" s="10" t="str">
        <f t="shared" si="92"/>
        <v/>
      </c>
      <c r="I429" s="10">
        <f t="shared" si="93"/>
        <v>1.32E-2</v>
      </c>
      <c r="J429" s="10">
        <f t="shared" si="94"/>
        <v>8.4589922765722688E-3</v>
      </c>
      <c r="K429" s="10">
        <f t="shared" si="97"/>
        <v>1</v>
      </c>
      <c r="L429" s="10">
        <f t="shared" si="98"/>
        <v>1</v>
      </c>
      <c r="M429" s="10" t="str">
        <f t="shared" si="95"/>
        <v/>
      </c>
      <c r="N429" s="11" t="str">
        <f t="shared" si="96"/>
        <v/>
      </c>
    </row>
    <row r="430" spans="1:14" x14ac:dyDescent="0.2">
      <c r="A430" s="8"/>
      <c r="B430" s="18" t="s">
        <v>401</v>
      </c>
      <c r="C430" s="15">
        <v>13</v>
      </c>
      <c r="D430" s="9">
        <v>13</v>
      </c>
      <c r="E430" s="9">
        <v>9</v>
      </c>
      <c r="F430" s="9">
        <v>9</v>
      </c>
      <c r="G430" s="10">
        <f t="shared" si="91"/>
        <v>7.4158585282373072E-3</v>
      </c>
      <c r="H430" s="10">
        <f t="shared" si="92"/>
        <v>5.371900826446281E-3</v>
      </c>
      <c r="I430" s="10">
        <f t="shared" si="93"/>
        <v>3.5999999999999999E-3</v>
      </c>
      <c r="J430" s="10">
        <f t="shared" si="94"/>
        <v>3.3100404560500183E-3</v>
      </c>
      <c r="K430" s="10">
        <f t="shared" si="97"/>
        <v>-0.30769230769230771</v>
      </c>
      <c r="L430" s="10">
        <f t="shared" si="98"/>
        <v>-0.30769230769230771</v>
      </c>
      <c r="M430" s="10">
        <f t="shared" si="95"/>
        <v>-2.2818026240730175E-3</v>
      </c>
      <c r="N430" s="11">
        <f t="shared" si="96"/>
        <v>-1.6528925619834713E-3</v>
      </c>
    </row>
    <row r="431" spans="1:14" x14ac:dyDescent="0.2">
      <c r="A431" s="8"/>
      <c r="B431" s="18" t="s">
        <v>402</v>
      </c>
      <c r="C431" s="1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18" t="s">
        <v>403</v>
      </c>
      <c r="C432" s="15">
        <v>0</v>
      </c>
      <c r="D432" s="9">
        <v>0</v>
      </c>
      <c r="E432" s="9">
        <v>0</v>
      </c>
      <c r="F432" s="9">
        <v>1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>
        <f t="shared" si="94"/>
        <v>3.677822728944465E-4</v>
      </c>
      <c r="K432" s="10" t="str">
        <f t="shared" si="97"/>
        <v xml:space="preserve"> </v>
      </c>
      <c r="L432" s="10">
        <f t="shared" si="98"/>
        <v>1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18" t="s">
        <v>404</v>
      </c>
      <c r="C433" s="15">
        <v>0</v>
      </c>
      <c r="D433" s="9">
        <v>1</v>
      </c>
      <c r="E433" s="9">
        <v>0</v>
      </c>
      <c r="F433" s="9">
        <v>0</v>
      </c>
      <c r="G433" s="10" t="str">
        <f t="shared" si="91"/>
        <v/>
      </c>
      <c r="H433" s="10">
        <f t="shared" si="92"/>
        <v>4.1322314049586776E-4</v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>
        <f t="shared" si="98"/>
        <v>-1</v>
      </c>
      <c r="M433" s="10" t="str">
        <f t="shared" si="95"/>
        <v/>
      </c>
      <c r="N433" s="11">
        <f t="shared" si="96"/>
        <v>-4.1322314049586776E-4</v>
      </c>
    </row>
    <row r="434" spans="1:14" x14ac:dyDescent="0.2">
      <c r="A434" s="8"/>
      <c r="B434" s="18" t="s">
        <v>405</v>
      </c>
      <c r="C434" s="15">
        <v>2</v>
      </c>
      <c r="D434" s="9">
        <v>1</v>
      </c>
      <c r="E434" s="9">
        <v>2</v>
      </c>
      <c r="F434" s="9">
        <v>3</v>
      </c>
      <c r="G434" s="10">
        <f t="shared" si="91"/>
        <v>1.1409013120365088E-3</v>
      </c>
      <c r="H434" s="10">
        <f t="shared" si="92"/>
        <v>4.1322314049586776E-4</v>
      </c>
      <c r="I434" s="10">
        <f t="shared" si="93"/>
        <v>8.0000000000000004E-4</v>
      </c>
      <c r="J434" s="10">
        <f t="shared" si="94"/>
        <v>1.1033468186833395E-3</v>
      </c>
      <c r="K434" s="10">
        <f t="shared" si="97"/>
        <v>0</v>
      </c>
      <c r="L434" s="10">
        <f t="shared" si="98"/>
        <v>2</v>
      </c>
      <c r="M434" s="10">
        <f t="shared" si="95"/>
        <v>0</v>
      </c>
      <c r="N434" s="11">
        <f t="shared" si="96"/>
        <v>8.2644628099173552E-4</v>
      </c>
    </row>
    <row r="435" spans="1:14" x14ac:dyDescent="0.2">
      <c r="A435" s="8"/>
      <c r="B435" s="18" t="s">
        <v>406</v>
      </c>
      <c r="C435" s="15">
        <v>5</v>
      </c>
      <c r="D435" s="9">
        <v>4</v>
      </c>
      <c r="E435" s="9">
        <v>6</v>
      </c>
      <c r="F435" s="9">
        <v>4</v>
      </c>
      <c r="G435" s="10">
        <f t="shared" ref="G435:G498" si="99">+IF(C435=0,"",C435/C$371)</f>
        <v>2.8522532800912721E-3</v>
      </c>
      <c r="H435" s="10">
        <f t="shared" ref="H435:H498" si="100">+IF(D435=0,"",D435/D$371)</f>
        <v>1.652892561983471E-3</v>
      </c>
      <c r="I435" s="10">
        <f t="shared" ref="I435:I498" si="101">+IF(E435=0,"",E435/E$371)</f>
        <v>2.3999999999999998E-3</v>
      </c>
      <c r="J435" s="10">
        <f t="shared" ref="J435:J498" si="102">+IF(F435=0,"",F435/F$371)</f>
        <v>1.471129091577786E-3</v>
      </c>
      <c r="K435" s="10">
        <f t="shared" si="97"/>
        <v>0.2</v>
      </c>
      <c r="L435" s="10">
        <f t="shared" si="98"/>
        <v>0</v>
      </c>
      <c r="M435" s="10">
        <f t="shared" ref="M435:M498" si="103">+IF(OR(AND(G435=""),(K435="")),"",G435*K435)</f>
        <v>5.7045065601825449E-4</v>
      </c>
      <c r="N435" s="11">
        <f t="shared" ref="N435:N498" si="104">+IF(OR(AND(H435=""),(L435="")),"",H435*L435)</f>
        <v>0</v>
      </c>
    </row>
    <row r="436" spans="1:14" x14ac:dyDescent="0.2">
      <c r="A436" s="8"/>
      <c r="B436" s="18" t="s">
        <v>407</v>
      </c>
      <c r="C436" s="15">
        <v>10</v>
      </c>
      <c r="D436" s="9">
        <v>4</v>
      </c>
      <c r="E436" s="9">
        <v>0</v>
      </c>
      <c r="F436" s="9">
        <v>1</v>
      </c>
      <c r="G436" s="10">
        <f t="shared" si="99"/>
        <v>5.7045065601825443E-3</v>
      </c>
      <c r="H436" s="10">
        <f t="shared" si="100"/>
        <v>1.652892561983471E-3</v>
      </c>
      <c r="I436" s="10" t="str">
        <f t="shared" si="101"/>
        <v/>
      </c>
      <c r="J436" s="10">
        <f t="shared" si="102"/>
        <v>3.677822728944465E-4</v>
      </c>
      <c r="K436" s="10">
        <f t="shared" ref="K436:K499" si="105">+IF(AND(C436=0,E436=0)," ",IF(C436=0,1,IF(E436=0,-1,(E436-C436)/C436)))</f>
        <v>-1</v>
      </c>
      <c r="L436" s="10">
        <f t="shared" ref="L436:L499" si="106">+IF(AND(D436=0,F436=0)," ",IF(D436=0,1,IF(F436=0,-1,(F436-D436)/D436)))</f>
        <v>-0.75</v>
      </c>
      <c r="M436" s="10">
        <f t="shared" si="103"/>
        <v>-5.7045065601825443E-3</v>
      </c>
      <c r="N436" s="11">
        <f t="shared" si="104"/>
        <v>-1.2396694214876032E-3</v>
      </c>
    </row>
    <row r="437" spans="1:14" x14ac:dyDescent="0.2">
      <c r="A437" s="8"/>
      <c r="B437" s="18" t="s">
        <v>408</v>
      </c>
      <c r="C437" s="15">
        <v>0</v>
      </c>
      <c r="D437" s="9">
        <v>1</v>
      </c>
      <c r="E437" s="9">
        <v>7</v>
      </c>
      <c r="F437" s="9">
        <v>2</v>
      </c>
      <c r="G437" s="10" t="str">
        <f t="shared" si="99"/>
        <v/>
      </c>
      <c r="H437" s="10">
        <f t="shared" si="100"/>
        <v>4.1322314049586776E-4</v>
      </c>
      <c r="I437" s="10">
        <f t="shared" si="101"/>
        <v>2.8E-3</v>
      </c>
      <c r="J437" s="10">
        <f t="shared" si="102"/>
        <v>7.35564545788893E-4</v>
      </c>
      <c r="K437" s="10">
        <f t="shared" si="105"/>
        <v>1</v>
      </c>
      <c r="L437" s="10">
        <f t="shared" si="106"/>
        <v>1</v>
      </c>
      <c r="M437" s="10" t="str">
        <f t="shared" si="103"/>
        <v/>
      </c>
      <c r="N437" s="11">
        <f t="shared" si="104"/>
        <v>4.1322314049586776E-4</v>
      </c>
    </row>
    <row r="438" spans="1:14" x14ac:dyDescent="0.2">
      <c r="A438" s="8"/>
      <c r="B438" s="18" t="s">
        <v>409</v>
      </c>
      <c r="C438" s="15">
        <v>2</v>
      </c>
      <c r="D438" s="9">
        <v>1</v>
      </c>
      <c r="E438" s="9">
        <v>1</v>
      </c>
      <c r="F438" s="9">
        <v>0</v>
      </c>
      <c r="G438" s="10">
        <f t="shared" si="99"/>
        <v>1.1409013120365088E-3</v>
      </c>
      <c r="H438" s="10">
        <f t="shared" si="100"/>
        <v>4.1322314049586776E-4</v>
      </c>
      <c r="I438" s="10">
        <f t="shared" si="101"/>
        <v>4.0000000000000002E-4</v>
      </c>
      <c r="J438" s="10" t="str">
        <f t="shared" si="102"/>
        <v/>
      </c>
      <c r="K438" s="10">
        <f t="shared" si="105"/>
        <v>-0.5</v>
      </c>
      <c r="L438" s="10">
        <f t="shared" si="106"/>
        <v>-1</v>
      </c>
      <c r="M438" s="10">
        <f t="shared" si="103"/>
        <v>-5.7045065601825438E-4</v>
      </c>
      <c r="N438" s="11">
        <f t="shared" si="104"/>
        <v>-4.1322314049586776E-4</v>
      </c>
    </row>
    <row r="439" spans="1:14" x14ac:dyDescent="0.2">
      <c r="A439" s="8"/>
      <c r="B439" s="18" t="s">
        <v>410</v>
      </c>
      <c r="C439" s="1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18" t="s">
        <v>411</v>
      </c>
      <c r="C440" s="1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18" t="s">
        <v>412</v>
      </c>
      <c r="C441" s="1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18" t="s">
        <v>413</v>
      </c>
      <c r="C442" s="15">
        <v>0</v>
      </c>
      <c r="D442" s="9">
        <v>0</v>
      </c>
      <c r="E442" s="9">
        <v>7</v>
      </c>
      <c r="F442" s="9">
        <v>2</v>
      </c>
      <c r="G442" s="10" t="str">
        <f t="shared" si="99"/>
        <v/>
      </c>
      <c r="H442" s="10" t="str">
        <f t="shared" si="100"/>
        <v/>
      </c>
      <c r="I442" s="10">
        <f t="shared" si="101"/>
        <v>2.8E-3</v>
      </c>
      <c r="J442" s="10">
        <f t="shared" si="102"/>
        <v>7.35564545788893E-4</v>
      </c>
      <c r="K442" s="10">
        <f t="shared" si="105"/>
        <v>1</v>
      </c>
      <c r="L442" s="10">
        <f t="shared" si="106"/>
        <v>1</v>
      </c>
      <c r="M442" s="10" t="str">
        <f t="shared" si="103"/>
        <v/>
      </c>
      <c r="N442" s="11" t="str">
        <f t="shared" si="104"/>
        <v/>
      </c>
    </row>
    <row r="443" spans="1:14" x14ac:dyDescent="0.2">
      <c r="A443" s="8"/>
      <c r="B443" s="18" t="s">
        <v>414</v>
      </c>
      <c r="C443" s="15">
        <v>0</v>
      </c>
      <c r="D443" s="9">
        <v>0</v>
      </c>
      <c r="E443" s="9">
        <v>0</v>
      </c>
      <c r="F443" s="9">
        <v>1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>
        <f t="shared" si="102"/>
        <v>3.677822728944465E-4</v>
      </c>
      <c r="K443" s="10" t="str">
        <f t="shared" si="105"/>
        <v xml:space="preserve"> </v>
      </c>
      <c r="L443" s="10">
        <f t="shared" si="106"/>
        <v>1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18" t="s">
        <v>415</v>
      </c>
      <c r="C444" s="15">
        <v>0</v>
      </c>
      <c r="D444" s="9">
        <v>1</v>
      </c>
      <c r="E444" s="9">
        <v>0</v>
      </c>
      <c r="F444" s="9">
        <v>0</v>
      </c>
      <c r="G444" s="10" t="str">
        <f t="shared" si="99"/>
        <v/>
      </c>
      <c r="H444" s="10">
        <f t="shared" si="100"/>
        <v>4.1322314049586776E-4</v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>
        <f t="shared" si="106"/>
        <v>-1</v>
      </c>
      <c r="M444" s="10" t="str">
        <f t="shared" si="103"/>
        <v/>
      </c>
      <c r="N444" s="11">
        <f t="shared" si="104"/>
        <v>-4.1322314049586776E-4</v>
      </c>
    </row>
    <row r="445" spans="1:14" x14ac:dyDescent="0.2">
      <c r="A445" s="8"/>
      <c r="B445" s="18" t="s">
        <v>416</v>
      </c>
      <c r="C445" s="15">
        <v>0</v>
      </c>
      <c r="D445" s="9">
        <v>0</v>
      </c>
      <c r="E445" s="9">
        <v>0</v>
      </c>
      <c r="F445" s="9">
        <v>1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>
        <f t="shared" si="102"/>
        <v>3.677822728944465E-4</v>
      </c>
      <c r="K445" s="10" t="str">
        <f t="shared" si="105"/>
        <v xml:space="preserve"> </v>
      </c>
      <c r="L445" s="10">
        <f t="shared" si="106"/>
        <v>1</v>
      </c>
      <c r="M445" s="10" t="str">
        <f t="shared" si="103"/>
        <v/>
      </c>
      <c r="N445" s="11" t="str">
        <f t="shared" si="104"/>
        <v/>
      </c>
    </row>
    <row r="446" spans="1:14" x14ac:dyDescent="0.2">
      <c r="A446" s="8"/>
      <c r="B446" s="18" t="s">
        <v>417</v>
      </c>
      <c r="C446" s="15">
        <v>32</v>
      </c>
      <c r="D446" s="9">
        <v>200</v>
      </c>
      <c r="E446" s="9">
        <v>8</v>
      </c>
      <c r="F446" s="9">
        <v>10</v>
      </c>
      <c r="G446" s="10">
        <f t="shared" si="99"/>
        <v>1.825442099258414E-2</v>
      </c>
      <c r="H446" s="10">
        <f t="shared" si="100"/>
        <v>8.2644628099173556E-2</v>
      </c>
      <c r="I446" s="10">
        <f t="shared" si="101"/>
        <v>3.2000000000000002E-3</v>
      </c>
      <c r="J446" s="10">
        <f t="shared" si="102"/>
        <v>3.677822728944465E-3</v>
      </c>
      <c r="K446" s="10">
        <f t="shared" si="105"/>
        <v>-0.75</v>
      </c>
      <c r="L446" s="10">
        <f t="shared" si="106"/>
        <v>-0.95</v>
      </c>
      <c r="M446" s="10">
        <f t="shared" si="103"/>
        <v>-1.3690815744438105E-2</v>
      </c>
      <c r="N446" s="11">
        <f t="shared" si="104"/>
        <v>-7.8512396694214878E-2</v>
      </c>
    </row>
    <row r="447" spans="1:14" ht="24.75" customHeight="1" x14ac:dyDescent="0.2">
      <c r="A447" s="8"/>
      <c r="B447" s="18" t="s">
        <v>418</v>
      </c>
      <c r="C447" s="15">
        <v>0</v>
      </c>
      <c r="D447" s="9">
        <v>1</v>
      </c>
      <c r="E447" s="9">
        <v>0</v>
      </c>
      <c r="F447" s="9">
        <v>0</v>
      </c>
      <c r="G447" s="10" t="str">
        <f t="shared" si="99"/>
        <v/>
      </c>
      <c r="H447" s="10">
        <f t="shared" si="100"/>
        <v>4.1322314049586776E-4</v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>
        <f t="shared" si="106"/>
        <v>-1</v>
      </c>
      <c r="M447" s="10" t="str">
        <f t="shared" si="103"/>
        <v/>
      </c>
      <c r="N447" s="11">
        <f t="shared" si="104"/>
        <v>-4.1322314049586776E-4</v>
      </c>
    </row>
    <row r="448" spans="1:14" x14ac:dyDescent="0.2">
      <c r="A448" s="8"/>
      <c r="B448" s="18" t="s">
        <v>419</v>
      </c>
      <c r="C448" s="15">
        <v>0</v>
      </c>
      <c r="D448" s="9">
        <v>0</v>
      </c>
      <c r="E448" s="9">
        <v>2</v>
      </c>
      <c r="F448" s="9">
        <v>0</v>
      </c>
      <c r="G448" s="10" t="str">
        <f t="shared" si="99"/>
        <v/>
      </c>
      <c r="H448" s="10" t="str">
        <f t="shared" si="100"/>
        <v/>
      </c>
      <c r="I448" s="10">
        <f t="shared" si="101"/>
        <v>8.0000000000000004E-4</v>
      </c>
      <c r="J448" s="10" t="str">
        <f t="shared" si="102"/>
        <v/>
      </c>
      <c r="K448" s="10">
        <f t="shared" si="105"/>
        <v>1</v>
      </c>
      <c r="L448" s="10" t="str">
        <f t="shared" si="106"/>
        <v xml:space="preserve"> </v>
      </c>
      <c r="M448" s="10" t="str">
        <f t="shared" si="103"/>
        <v/>
      </c>
      <c r="N448" s="11" t="str">
        <f t="shared" si="104"/>
        <v/>
      </c>
    </row>
    <row r="449" spans="1:14" x14ac:dyDescent="0.2">
      <c r="A449" s="8"/>
      <c r="B449" s="18" t="s">
        <v>420</v>
      </c>
      <c r="C449" s="15">
        <v>1</v>
      </c>
      <c r="D449" s="9">
        <v>0</v>
      </c>
      <c r="E449" s="9">
        <v>1</v>
      </c>
      <c r="F449" s="9">
        <v>0</v>
      </c>
      <c r="G449" s="10">
        <f t="shared" si="99"/>
        <v>5.7045065601825438E-4</v>
      </c>
      <c r="H449" s="10" t="str">
        <f t="shared" si="100"/>
        <v/>
      </c>
      <c r="I449" s="10">
        <f t="shared" si="101"/>
        <v>4.0000000000000002E-4</v>
      </c>
      <c r="J449" s="10" t="str">
        <f t="shared" si="102"/>
        <v/>
      </c>
      <c r="K449" s="10">
        <f t="shared" si="105"/>
        <v>0</v>
      </c>
      <c r="L449" s="10" t="str">
        <f t="shared" si="106"/>
        <v xml:space="preserve"> </v>
      </c>
      <c r="M449" s="10">
        <f t="shared" si="103"/>
        <v>0</v>
      </c>
      <c r="N449" s="11" t="str">
        <f t="shared" si="104"/>
        <v/>
      </c>
    </row>
    <row r="450" spans="1:14" x14ac:dyDescent="0.2">
      <c r="A450" s="8"/>
      <c r="B450" s="18" t="s">
        <v>421</v>
      </c>
      <c r="C450" s="15">
        <v>3</v>
      </c>
      <c r="D450" s="9">
        <v>2</v>
      </c>
      <c r="E450" s="9">
        <v>4</v>
      </c>
      <c r="F450" s="9">
        <v>0</v>
      </c>
      <c r="G450" s="10">
        <f t="shared" si="99"/>
        <v>1.7113519680547634E-3</v>
      </c>
      <c r="H450" s="10">
        <f t="shared" si="100"/>
        <v>8.2644628099173552E-4</v>
      </c>
      <c r="I450" s="10">
        <f t="shared" si="101"/>
        <v>1.6000000000000001E-3</v>
      </c>
      <c r="J450" s="10" t="str">
        <f t="shared" si="102"/>
        <v/>
      </c>
      <c r="K450" s="10">
        <f t="shared" si="105"/>
        <v>0.33333333333333331</v>
      </c>
      <c r="L450" s="10">
        <f t="shared" si="106"/>
        <v>-1</v>
      </c>
      <c r="M450" s="10">
        <f t="shared" si="103"/>
        <v>5.7045065601825438E-4</v>
      </c>
      <c r="N450" s="11">
        <f t="shared" si="104"/>
        <v>-8.2644628099173552E-4</v>
      </c>
    </row>
    <row r="451" spans="1:14" x14ac:dyDescent="0.2">
      <c r="A451" s="8"/>
      <c r="B451" s="18" t="s">
        <v>422</v>
      </c>
      <c r="C451" s="15">
        <v>0</v>
      </c>
      <c r="D451" s="9">
        <v>0</v>
      </c>
      <c r="E451" s="9">
        <v>4</v>
      </c>
      <c r="F451" s="9">
        <v>0</v>
      </c>
      <c r="G451" s="10" t="str">
        <f t="shared" si="99"/>
        <v/>
      </c>
      <c r="H451" s="10" t="str">
        <f t="shared" si="100"/>
        <v/>
      </c>
      <c r="I451" s="10">
        <f t="shared" si="101"/>
        <v>1.6000000000000001E-3</v>
      </c>
      <c r="J451" s="10" t="str">
        <f t="shared" si="102"/>
        <v/>
      </c>
      <c r="K451" s="10">
        <f t="shared" si="105"/>
        <v>1</v>
      </c>
      <c r="L451" s="10" t="str">
        <f t="shared" si="106"/>
        <v xml:space="preserve"> </v>
      </c>
      <c r="M451" s="10" t="str">
        <f t="shared" si="103"/>
        <v/>
      </c>
      <c r="N451" s="11" t="str">
        <f t="shared" si="104"/>
        <v/>
      </c>
    </row>
    <row r="452" spans="1:14" x14ac:dyDescent="0.2">
      <c r="A452" s="8"/>
      <c r="B452" s="18" t="s">
        <v>423</v>
      </c>
      <c r="C452" s="1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18" t="s">
        <v>424</v>
      </c>
      <c r="C453" s="1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18" t="s">
        <v>425</v>
      </c>
      <c r="C454" s="15">
        <v>0</v>
      </c>
      <c r="D454" s="9">
        <v>0</v>
      </c>
      <c r="E454" s="9">
        <v>4</v>
      </c>
      <c r="F454" s="9">
        <v>0</v>
      </c>
      <c r="G454" s="10" t="str">
        <f t="shared" si="99"/>
        <v/>
      </c>
      <c r="H454" s="10" t="str">
        <f t="shared" si="100"/>
        <v/>
      </c>
      <c r="I454" s="10">
        <f t="shared" si="101"/>
        <v>1.6000000000000001E-3</v>
      </c>
      <c r="J454" s="10" t="str">
        <f t="shared" si="102"/>
        <v/>
      </c>
      <c r="K454" s="10">
        <f t="shared" si="105"/>
        <v>1</v>
      </c>
      <c r="L454" s="10" t="str">
        <f t="shared" si="106"/>
        <v xml:space="preserve"> </v>
      </c>
      <c r="M454" s="10" t="str">
        <f t="shared" si="103"/>
        <v/>
      </c>
      <c r="N454" s="11" t="str">
        <f t="shared" si="104"/>
        <v/>
      </c>
    </row>
    <row r="455" spans="1:14" x14ac:dyDescent="0.2">
      <c r="A455" s="8"/>
      <c r="B455" s="18" t="s">
        <v>426</v>
      </c>
      <c r="C455" s="15">
        <v>1</v>
      </c>
      <c r="D455" s="9">
        <v>0</v>
      </c>
      <c r="E455" s="9">
        <v>3</v>
      </c>
      <c r="F455" s="9">
        <v>0</v>
      </c>
      <c r="G455" s="10">
        <f t="shared" si="99"/>
        <v>5.7045065601825438E-4</v>
      </c>
      <c r="H455" s="10" t="str">
        <f t="shared" si="100"/>
        <v/>
      </c>
      <c r="I455" s="10">
        <f t="shared" si="101"/>
        <v>1.1999999999999999E-3</v>
      </c>
      <c r="J455" s="10" t="str">
        <f t="shared" si="102"/>
        <v/>
      </c>
      <c r="K455" s="10">
        <f t="shared" si="105"/>
        <v>2</v>
      </c>
      <c r="L455" s="10" t="str">
        <f t="shared" si="106"/>
        <v xml:space="preserve"> </v>
      </c>
      <c r="M455" s="10">
        <f t="shared" si="103"/>
        <v>1.1409013120365088E-3</v>
      </c>
      <c r="N455" s="11" t="str">
        <f t="shared" si="104"/>
        <v/>
      </c>
    </row>
    <row r="456" spans="1:14" x14ac:dyDescent="0.2">
      <c r="A456" s="8"/>
      <c r="B456" s="18" t="s">
        <v>427</v>
      </c>
      <c r="C456" s="15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18" t="s">
        <v>428</v>
      </c>
      <c r="C457" s="15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18" t="s">
        <v>429</v>
      </c>
      <c r="C458" s="15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2.5" customHeight="1" x14ac:dyDescent="0.2">
      <c r="A459" s="8"/>
      <c r="B459" s="18" t="s">
        <v>430</v>
      </c>
      <c r="C459" s="15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1" t="str">
        <f t="shared" si="104"/>
        <v/>
      </c>
    </row>
    <row r="460" spans="1:14" ht="25.5" x14ac:dyDescent="0.2">
      <c r="A460" s="8"/>
      <c r="B460" s="18" t="s">
        <v>431</v>
      </c>
      <c r="C460" s="15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11" t="str">
        <f t="shared" si="104"/>
        <v/>
      </c>
    </row>
    <row r="461" spans="1:14" x14ac:dyDescent="0.2">
      <c r="A461" s="8"/>
      <c r="B461" s="18" t="s">
        <v>432</v>
      </c>
      <c r="C461" s="1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18" t="s">
        <v>433</v>
      </c>
      <c r="C462" s="15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1" t="str">
        <f t="shared" si="104"/>
        <v/>
      </c>
    </row>
    <row r="463" spans="1:14" ht="25.5" x14ac:dyDescent="0.2">
      <c r="A463" s="8"/>
      <c r="B463" s="18" t="s">
        <v>434</v>
      </c>
      <c r="C463" s="1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18" t="s">
        <v>435</v>
      </c>
      <c r="C464" s="15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18" t="s">
        <v>436</v>
      </c>
      <c r="C465" s="15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1" t="str">
        <f t="shared" si="104"/>
        <v/>
      </c>
    </row>
    <row r="466" spans="1:14" x14ac:dyDescent="0.2">
      <c r="A466" s="8"/>
      <c r="B466" s="18" t="s">
        <v>437</v>
      </c>
      <c r="C466" s="15">
        <v>0</v>
      </c>
      <c r="D466" s="9">
        <v>0</v>
      </c>
      <c r="E466" s="9">
        <v>3</v>
      </c>
      <c r="F466" s="9">
        <v>2</v>
      </c>
      <c r="G466" s="10" t="str">
        <f t="shared" si="99"/>
        <v/>
      </c>
      <c r="H466" s="10" t="str">
        <f t="shared" si="100"/>
        <v/>
      </c>
      <c r="I466" s="10">
        <f t="shared" si="101"/>
        <v>1.1999999999999999E-3</v>
      </c>
      <c r="J466" s="10">
        <f t="shared" si="102"/>
        <v>7.35564545788893E-4</v>
      </c>
      <c r="K466" s="10">
        <f t="shared" si="105"/>
        <v>1</v>
      </c>
      <c r="L466" s="10">
        <f t="shared" si="106"/>
        <v>1</v>
      </c>
      <c r="M466" s="10" t="str">
        <f t="shared" si="103"/>
        <v/>
      </c>
      <c r="N466" s="11" t="str">
        <f t="shared" si="104"/>
        <v/>
      </c>
    </row>
    <row r="467" spans="1:14" x14ac:dyDescent="0.2">
      <c r="A467" s="8"/>
      <c r="B467" s="18" t="s">
        <v>438</v>
      </c>
      <c r="C467" s="15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1" t="str">
        <f t="shared" si="104"/>
        <v/>
      </c>
    </row>
    <row r="468" spans="1:14" x14ac:dyDescent="0.2">
      <c r="A468" s="8"/>
      <c r="B468" s="18" t="s">
        <v>439</v>
      </c>
      <c r="C468" s="1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18" t="s">
        <v>440</v>
      </c>
      <c r="C469" s="15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11" t="str">
        <f t="shared" si="104"/>
        <v/>
      </c>
    </row>
    <row r="470" spans="1:14" x14ac:dyDescent="0.2">
      <c r="A470" s="8"/>
      <c r="B470" s="18" t="s">
        <v>441</v>
      </c>
      <c r="C470" s="15">
        <v>0</v>
      </c>
      <c r="D470" s="9">
        <v>4</v>
      </c>
      <c r="E470" s="9">
        <v>27</v>
      </c>
      <c r="F470" s="9">
        <v>57</v>
      </c>
      <c r="G470" s="10" t="str">
        <f t="shared" si="99"/>
        <v/>
      </c>
      <c r="H470" s="10">
        <f t="shared" si="100"/>
        <v>1.652892561983471E-3</v>
      </c>
      <c r="I470" s="10">
        <f t="shared" si="101"/>
        <v>1.0800000000000001E-2</v>
      </c>
      <c r="J470" s="10">
        <f t="shared" si="102"/>
        <v>2.0963589554983449E-2</v>
      </c>
      <c r="K470" s="10">
        <f t="shared" si="105"/>
        <v>1</v>
      </c>
      <c r="L470" s="10">
        <f t="shared" si="106"/>
        <v>13.25</v>
      </c>
      <c r="M470" s="10" t="str">
        <f t="shared" si="103"/>
        <v/>
      </c>
      <c r="N470" s="11">
        <f t="shared" si="104"/>
        <v>2.190082644628099E-2</v>
      </c>
    </row>
    <row r="471" spans="1:14" x14ac:dyDescent="0.2">
      <c r="A471" s="8"/>
      <c r="B471" s="18" t="s">
        <v>442</v>
      </c>
      <c r="C471" s="15">
        <v>5</v>
      </c>
      <c r="D471" s="9">
        <v>1</v>
      </c>
      <c r="E471" s="9">
        <v>20</v>
      </c>
      <c r="F471" s="9">
        <v>11</v>
      </c>
      <c r="G471" s="10">
        <f t="shared" si="99"/>
        <v>2.8522532800912721E-3</v>
      </c>
      <c r="H471" s="10">
        <f t="shared" si="100"/>
        <v>4.1322314049586776E-4</v>
      </c>
      <c r="I471" s="10">
        <f t="shared" si="101"/>
        <v>8.0000000000000002E-3</v>
      </c>
      <c r="J471" s="10">
        <f t="shared" si="102"/>
        <v>4.0456050018389117E-3</v>
      </c>
      <c r="K471" s="10">
        <f t="shared" si="105"/>
        <v>3</v>
      </c>
      <c r="L471" s="10">
        <f t="shared" si="106"/>
        <v>10</v>
      </c>
      <c r="M471" s="10">
        <f t="shared" si="103"/>
        <v>8.5567598402738164E-3</v>
      </c>
      <c r="N471" s="11">
        <f t="shared" si="104"/>
        <v>4.1322314049586778E-3</v>
      </c>
    </row>
    <row r="472" spans="1:14" x14ac:dyDescent="0.2">
      <c r="A472" s="8"/>
      <c r="B472" s="18" t="s">
        <v>443</v>
      </c>
      <c r="C472" s="15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18" t="s">
        <v>444</v>
      </c>
      <c r="C473" s="15">
        <v>0</v>
      </c>
      <c r="D473" s="9">
        <v>4</v>
      </c>
      <c r="E473" s="9">
        <v>14</v>
      </c>
      <c r="F473" s="9">
        <v>9</v>
      </c>
      <c r="G473" s="10" t="str">
        <f t="shared" si="99"/>
        <v/>
      </c>
      <c r="H473" s="10">
        <f t="shared" si="100"/>
        <v>1.652892561983471E-3</v>
      </c>
      <c r="I473" s="10">
        <f t="shared" si="101"/>
        <v>5.5999999999999999E-3</v>
      </c>
      <c r="J473" s="10">
        <f t="shared" si="102"/>
        <v>3.3100404560500183E-3</v>
      </c>
      <c r="K473" s="10">
        <f t="shared" si="105"/>
        <v>1</v>
      </c>
      <c r="L473" s="10">
        <f t="shared" si="106"/>
        <v>1.25</v>
      </c>
      <c r="M473" s="10" t="str">
        <f t="shared" si="103"/>
        <v/>
      </c>
      <c r="N473" s="11">
        <f t="shared" si="104"/>
        <v>2.0661157024793389E-3</v>
      </c>
    </row>
    <row r="474" spans="1:14" x14ac:dyDescent="0.2">
      <c r="A474" s="8"/>
      <c r="B474" s="18" t="s">
        <v>445</v>
      </c>
      <c r="C474" s="15">
        <v>7</v>
      </c>
      <c r="D474" s="9">
        <v>6</v>
      </c>
      <c r="E474" s="9">
        <v>0</v>
      </c>
      <c r="F474" s="9">
        <v>0</v>
      </c>
      <c r="G474" s="10">
        <f t="shared" si="99"/>
        <v>3.9931545921277813E-3</v>
      </c>
      <c r="H474" s="10">
        <f t="shared" si="100"/>
        <v>2.4793388429752068E-3</v>
      </c>
      <c r="I474" s="10" t="str">
        <f t="shared" si="101"/>
        <v/>
      </c>
      <c r="J474" s="10" t="str">
        <f t="shared" si="102"/>
        <v/>
      </c>
      <c r="K474" s="10">
        <f t="shared" si="105"/>
        <v>-1</v>
      </c>
      <c r="L474" s="10">
        <f t="shared" si="106"/>
        <v>-1</v>
      </c>
      <c r="M474" s="10">
        <f t="shared" si="103"/>
        <v>-3.9931545921277813E-3</v>
      </c>
      <c r="N474" s="11">
        <f t="shared" si="104"/>
        <v>-2.4793388429752068E-3</v>
      </c>
    </row>
    <row r="475" spans="1:14" x14ac:dyDescent="0.2">
      <c r="A475" s="8"/>
      <c r="B475" s="18" t="s">
        <v>446</v>
      </c>
      <c r="C475" s="1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18" t="s">
        <v>447</v>
      </c>
      <c r="C476" s="1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18" t="s">
        <v>448</v>
      </c>
      <c r="C477" s="15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18" t="s">
        <v>449</v>
      </c>
      <c r="C478" s="15">
        <v>4</v>
      </c>
      <c r="D478" s="9">
        <v>5</v>
      </c>
      <c r="E478" s="9">
        <v>2</v>
      </c>
      <c r="F478" s="9">
        <v>2</v>
      </c>
      <c r="G478" s="10">
        <f t="shared" si="99"/>
        <v>2.2818026240730175E-3</v>
      </c>
      <c r="H478" s="10">
        <f t="shared" si="100"/>
        <v>2.0661157024793389E-3</v>
      </c>
      <c r="I478" s="10">
        <f t="shared" si="101"/>
        <v>8.0000000000000004E-4</v>
      </c>
      <c r="J478" s="10">
        <f t="shared" si="102"/>
        <v>7.35564545788893E-4</v>
      </c>
      <c r="K478" s="10">
        <f t="shared" si="105"/>
        <v>-0.5</v>
      </c>
      <c r="L478" s="10">
        <f t="shared" si="106"/>
        <v>-0.6</v>
      </c>
      <c r="M478" s="10">
        <f t="shared" si="103"/>
        <v>-1.1409013120365088E-3</v>
      </c>
      <c r="N478" s="11">
        <f t="shared" si="104"/>
        <v>-1.2396694214876034E-3</v>
      </c>
    </row>
    <row r="479" spans="1:14" x14ac:dyDescent="0.2">
      <c r="A479" s="8"/>
      <c r="B479" s="18" t="s">
        <v>450</v>
      </c>
      <c r="C479" s="1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18" t="s">
        <v>451</v>
      </c>
      <c r="C480" s="15">
        <v>0</v>
      </c>
      <c r="D480" s="9">
        <v>1</v>
      </c>
      <c r="E480" s="9">
        <v>0</v>
      </c>
      <c r="F480" s="9">
        <v>0</v>
      </c>
      <c r="G480" s="10" t="str">
        <f t="shared" si="99"/>
        <v/>
      </c>
      <c r="H480" s="10">
        <f t="shared" si="100"/>
        <v>4.1322314049586776E-4</v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>
        <f t="shared" si="106"/>
        <v>-1</v>
      </c>
      <c r="M480" s="10" t="str">
        <f t="shared" si="103"/>
        <v/>
      </c>
      <c r="N480" s="11">
        <f t="shared" si="104"/>
        <v>-4.1322314049586776E-4</v>
      </c>
    </row>
    <row r="481" spans="1:14" ht="24" customHeight="1" x14ac:dyDescent="0.2">
      <c r="A481" s="8"/>
      <c r="B481" s="18" t="s">
        <v>452</v>
      </c>
      <c r="C481" s="15">
        <v>1</v>
      </c>
      <c r="D481" s="9">
        <v>2</v>
      </c>
      <c r="E481" s="9">
        <v>0</v>
      </c>
      <c r="F481" s="9">
        <v>0</v>
      </c>
      <c r="G481" s="10">
        <f t="shared" si="99"/>
        <v>5.7045065601825438E-4</v>
      </c>
      <c r="H481" s="10">
        <f t="shared" si="100"/>
        <v>8.2644628099173552E-4</v>
      </c>
      <c r="I481" s="10" t="str">
        <f t="shared" si="101"/>
        <v/>
      </c>
      <c r="J481" s="10" t="str">
        <f t="shared" si="102"/>
        <v/>
      </c>
      <c r="K481" s="10">
        <f t="shared" si="105"/>
        <v>-1</v>
      </c>
      <c r="L481" s="10">
        <f t="shared" si="106"/>
        <v>-1</v>
      </c>
      <c r="M481" s="10">
        <f t="shared" si="103"/>
        <v>-5.7045065601825438E-4</v>
      </c>
      <c r="N481" s="11">
        <f t="shared" si="104"/>
        <v>-8.2644628099173552E-4</v>
      </c>
    </row>
    <row r="482" spans="1:14" x14ac:dyDescent="0.2">
      <c r="A482" s="8"/>
      <c r="B482" s="18" t="s">
        <v>453</v>
      </c>
      <c r="C482" s="15">
        <v>0</v>
      </c>
      <c r="D482" s="9">
        <v>1</v>
      </c>
      <c r="E482" s="9">
        <v>0</v>
      </c>
      <c r="F482" s="9">
        <v>0</v>
      </c>
      <c r="G482" s="10" t="str">
        <f t="shared" si="99"/>
        <v/>
      </c>
      <c r="H482" s="10">
        <f t="shared" si="100"/>
        <v>4.1322314049586776E-4</v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>
        <f t="shared" si="106"/>
        <v>-1</v>
      </c>
      <c r="M482" s="10" t="str">
        <f t="shared" si="103"/>
        <v/>
      </c>
      <c r="N482" s="11">
        <f t="shared" si="104"/>
        <v>-4.1322314049586776E-4</v>
      </c>
    </row>
    <row r="483" spans="1:14" x14ac:dyDescent="0.2">
      <c r="A483" s="8"/>
      <c r="B483" s="18" t="s">
        <v>454</v>
      </c>
      <c r="C483" s="15">
        <v>1</v>
      </c>
      <c r="D483" s="9">
        <v>15</v>
      </c>
      <c r="E483" s="9">
        <v>0</v>
      </c>
      <c r="F483" s="9">
        <v>0</v>
      </c>
      <c r="G483" s="10">
        <f t="shared" si="99"/>
        <v>5.7045065601825438E-4</v>
      </c>
      <c r="H483" s="10">
        <f t="shared" si="100"/>
        <v>6.1983471074380167E-3</v>
      </c>
      <c r="I483" s="10" t="str">
        <f t="shared" si="101"/>
        <v/>
      </c>
      <c r="J483" s="10" t="str">
        <f t="shared" si="102"/>
        <v/>
      </c>
      <c r="K483" s="10">
        <f t="shared" si="105"/>
        <v>-1</v>
      </c>
      <c r="L483" s="10">
        <f t="shared" si="106"/>
        <v>-1</v>
      </c>
      <c r="M483" s="10">
        <f t="shared" si="103"/>
        <v>-5.7045065601825438E-4</v>
      </c>
      <c r="N483" s="11">
        <f t="shared" si="104"/>
        <v>-6.1983471074380167E-3</v>
      </c>
    </row>
    <row r="484" spans="1:14" x14ac:dyDescent="0.2">
      <c r="A484" s="8"/>
      <c r="B484" s="18" t="s">
        <v>455</v>
      </c>
      <c r="C484" s="15">
        <v>0</v>
      </c>
      <c r="D484" s="9">
        <v>8</v>
      </c>
      <c r="E484" s="9">
        <v>0</v>
      </c>
      <c r="F484" s="9">
        <v>2</v>
      </c>
      <c r="G484" s="10" t="str">
        <f t="shared" si="99"/>
        <v/>
      </c>
      <c r="H484" s="10">
        <f t="shared" si="100"/>
        <v>3.3057851239669421E-3</v>
      </c>
      <c r="I484" s="10" t="str">
        <f t="shared" si="101"/>
        <v/>
      </c>
      <c r="J484" s="10">
        <f t="shared" si="102"/>
        <v>7.35564545788893E-4</v>
      </c>
      <c r="K484" s="10" t="str">
        <f t="shared" si="105"/>
        <v xml:space="preserve"> </v>
      </c>
      <c r="L484" s="10">
        <f t="shared" si="106"/>
        <v>-0.75</v>
      </c>
      <c r="M484" s="10" t="str">
        <f t="shared" si="103"/>
        <v/>
      </c>
      <c r="N484" s="11">
        <f t="shared" si="104"/>
        <v>-2.4793388429752063E-3</v>
      </c>
    </row>
    <row r="485" spans="1:14" x14ac:dyDescent="0.2">
      <c r="A485" s="8"/>
      <c r="B485" s="18" t="s">
        <v>456</v>
      </c>
      <c r="C485" s="15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11" t="str">
        <f t="shared" si="104"/>
        <v/>
      </c>
    </row>
    <row r="486" spans="1:14" ht="25.5" x14ac:dyDescent="0.2">
      <c r="A486" s="8"/>
      <c r="B486" s="18" t="s">
        <v>457</v>
      </c>
      <c r="C486" s="15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11" t="str">
        <f t="shared" si="104"/>
        <v/>
      </c>
    </row>
    <row r="487" spans="1:14" ht="25.5" x14ac:dyDescent="0.2">
      <c r="A487" s="8"/>
      <c r="B487" s="18" t="s">
        <v>458</v>
      </c>
      <c r="C487" s="15">
        <v>1</v>
      </c>
      <c r="D487" s="9">
        <v>0</v>
      </c>
      <c r="E487" s="9">
        <v>0</v>
      </c>
      <c r="F487" s="9">
        <v>0</v>
      </c>
      <c r="G487" s="10">
        <f t="shared" si="99"/>
        <v>5.7045065601825438E-4</v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>
        <f t="shared" si="105"/>
        <v>-1</v>
      </c>
      <c r="L487" s="10" t="str">
        <f t="shared" si="106"/>
        <v xml:space="preserve"> </v>
      </c>
      <c r="M487" s="10">
        <f t="shared" si="103"/>
        <v>-5.7045065601825438E-4</v>
      </c>
      <c r="N487" s="11" t="str">
        <f t="shared" si="104"/>
        <v/>
      </c>
    </row>
    <row r="488" spans="1:14" ht="25.5" x14ac:dyDescent="0.2">
      <c r="A488" s="8"/>
      <c r="B488" s="18" t="s">
        <v>459</v>
      </c>
      <c r="C488" s="1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18" t="s">
        <v>460</v>
      </c>
      <c r="C489" s="15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1" t="str">
        <f t="shared" si="104"/>
        <v/>
      </c>
    </row>
    <row r="490" spans="1:14" ht="25.5" x14ac:dyDescent="0.2">
      <c r="A490" s="8"/>
      <c r="B490" s="18" t="s">
        <v>461</v>
      </c>
      <c r="C490" s="1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18" t="s">
        <v>462</v>
      </c>
      <c r="C491" s="15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1" t="str">
        <f t="shared" si="104"/>
        <v/>
      </c>
    </row>
    <row r="492" spans="1:14" x14ac:dyDescent="0.2">
      <c r="A492" s="8"/>
      <c r="B492" s="18" t="s">
        <v>463</v>
      </c>
      <c r="C492" s="15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1" t="str">
        <f t="shared" si="104"/>
        <v/>
      </c>
    </row>
    <row r="493" spans="1:14" x14ac:dyDescent="0.2">
      <c r="A493" s="8"/>
      <c r="B493" s="18" t="s">
        <v>464</v>
      </c>
      <c r="C493" s="15">
        <v>0</v>
      </c>
      <c r="D493" s="9">
        <v>5</v>
      </c>
      <c r="E493" s="9">
        <v>1</v>
      </c>
      <c r="F493" s="9">
        <v>3</v>
      </c>
      <c r="G493" s="10" t="str">
        <f t="shared" si="99"/>
        <v/>
      </c>
      <c r="H493" s="10">
        <f t="shared" si="100"/>
        <v>2.0661157024793389E-3</v>
      </c>
      <c r="I493" s="10">
        <f t="shared" si="101"/>
        <v>4.0000000000000002E-4</v>
      </c>
      <c r="J493" s="10">
        <f t="shared" si="102"/>
        <v>1.1033468186833395E-3</v>
      </c>
      <c r="K493" s="10">
        <f t="shared" si="105"/>
        <v>1</v>
      </c>
      <c r="L493" s="10">
        <f t="shared" si="106"/>
        <v>-0.4</v>
      </c>
      <c r="M493" s="10" t="str">
        <f t="shared" si="103"/>
        <v/>
      </c>
      <c r="N493" s="11">
        <f t="shared" si="104"/>
        <v>-8.2644628099173563E-4</v>
      </c>
    </row>
    <row r="494" spans="1:14" x14ac:dyDescent="0.2">
      <c r="A494" s="8"/>
      <c r="B494" s="18" t="s">
        <v>465</v>
      </c>
      <c r="C494" s="15">
        <v>0</v>
      </c>
      <c r="D494" s="9">
        <v>0</v>
      </c>
      <c r="E494" s="9">
        <v>0</v>
      </c>
      <c r="F494" s="9">
        <v>1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>
        <f t="shared" si="102"/>
        <v>3.677822728944465E-4</v>
      </c>
      <c r="K494" s="10" t="str">
        <f t="shared" si="105"/>
        <v xml:space="preserve"> </v>
      </c>
      <c r="L494" s="10">
        <f t="shared" si="106"/>
        <v>1</v>
      </c>
      <c r="M494" s="10" t="str">
        <f t="shared" si="103"/>
        <v/>
      </c>
      <c r="N494" s="11" t="str">
        <f t="shared" si="104"/>
        <v/>
      </c>
    </row>
    <row r="495" spans="1:14" x14ac:dyDescent="0.2">
      <c r="A495" s="8"/>
      <c r="B495" s="18" t="s">
        <v>466</v>
      </c>
      <c r="C495" s="15">
        <v>0</v>
      </c>
      <c r="D495" s="9">
        <v>0</v>
      </c>
      <c r="E495" s="9">
        <v>0</v>
      </c>
      <c r="F495" s="9">
        <v>1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>
        <f t="shared" si="102"/>
        <v>3.677822728944465E-4</v>
      </c>
      <c r="K495" s="10" t="str">
        <f t="shared" si="105"/>
        <v xml:space="preserve"> </v>
      </c>
      <c r="L495" s="10">
        <f t="shared" si="106"/>
        <v>1</v>
      </c>
      <c r="M495" s="10" t="str">
        <f t="shared" si="103"/>
        <v/>
      </c>
      <c r="N495" s="11" t="str">
        <f t="shared" si="104"/>
        <v/>
      </c>
    </row>
    <row r="496" spans="1:14" x14ac:dyDescent="0.2">
      <c r="A496" s="8"/>
      <c r="B496" s="18" t="s">
        <v>467</v>
      </c>
      <c r="C496" s="15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1" t="str">
        <f t="shared" si="104"/>
        <v/>
      </c>
    </row>
    <row r="497" spans="1:14" x14ac:dyDescent="0.2">
      <c r="A497" s="8"/>
      <c r="B497" s="18" t="s">
        <v>468</v>
      </c>
      <c r="C497" s="15">
        <v>0</v>
      </c>
      <c r="D497" s="9">
        <v>2</v>
      </c>
      <c r="E497" s="9">
        <v>0</v>
      </c>
      <c r="F497" s="9">
        <v>0</v>
      </c>
      <c r="G497" s="10" t="str">
        <f t="shared" si="99"/>
        <v/>
      </c>
      <c r="H497" s="10">
        <f t="shared" si="100"/>
        <v>8.2644628099173552E-4</v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>
        <f t="shared" si="106"/>
        <v>-1</v>
      </c>
      <c r="M497" s="10" t="str">
        <f t="shared" si="103"/>
        <v/>
      </c>
      <c r="N497" s="11">
        <f t="shared" si="104"/>
        <v>-8.2644628099173552E-4</v>
      </c>
    </row>
    <row r="498" spans="1:14" x14ac:dyDescent="0.2">
      <c r="A498" s="8"/>
      <c r="B498" s="18" t="s">
        <v>469</v>
      </c>
      <c r="C498" s="15">
        <v>0</v>
      </c>
      <c r="D498" s="9">
        <v>0</v>
      </c>
      <c r="E498" s="9">
        <v>0</v>
      </c>
      <c r="F498" s="9">
        <v>8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>
        <f t="shared" si="102"/>
        <v>2.942258183155572E-3</v>
      </c>
      <c r="K498" s="10" t="str">
        <f t="shared" si="105"/>
        <v xml:space="preserve"> </v>
      </c>
      <c r="L498" s="10">
        <f t="shared" si="106"/>
        <v>1</v>
      </c>
      <c r="M498" s="10" t="str">
        <f t="shared" si="103"/>
        <v/>
      </c>
      <c r="N498" s="11" t="str">
        <f t="shared" si="104"/>
        <v/>
      </c>
    </row>
    <row r="499" spans="1:14" x14ac:dyDescent="0.2">
      <c r="A499" s="8"/>
      <c r="B499" s="18" t="s">
        <v>470</v>
      </c>
      <c r="C499" s="15">
        <v>0</v>
      </c>
      <c r="D499" s="9">
        <v>10</v>
      </c>
      <c r="E499" s="9">
        <v>0</v>
      </c>
      <c r="F499" s="9">
        <v>13</v>
      </c>
      <c r="G499" s="10" t="str">
        <f t="shared" ref="G499:G562" si="107">+IF(C499=0,"",C499/C$371)</f>
        <v/>
      </c>
      <c r="H499" s="10">
        <f t="shared" ref="H499:H562" si="108">+IF(D499=0,"",D499/D$371)</f>
        <v>4.1322314049586778E-3</v>
      </c>
      <c r="I499" s="10" t="str">
        <f t="shared" ref="I499:I562" si="109">+IF(E499=0,"",E499/E$371)</f>
        <v/>
      </c>
      <c r="J499" s="10">
        <f t="shared" ref="J499:J562" si="110">+IF(F499=0,"",F499/F$371)</f>
        <v>4.7811695476278043E-3</v>
      </c>
      <c r="K499" s="10" t="str">
        <f t="shared" si="105"/>
        <v xml:space="preserve"> </v>
      </c>
      <c r="L499" s="10">
        <f t="shared" si="106"/>
        <v>0.3</v>
      </c>
      <c r="M499" s="10" t="str">
        <f t="shared" ref="M499:M562" si="111">+IF(OR(AND(G499=""),(K499="")),"",G499*K499)</f>
        <v/>
      </c>
      <c r="N499" s="11">
        <f t="shared" ref="N499:N562" si="112">+IF(OR(AND(H499=""),(L499="")),"",H499*L499)</f>
        <v>1.2396694214876034E-3</v>
      </c>
    </row>
    <row r="500" spans="1:14" x14ac:dyDescent="0.2">
      <c r="A500" s="8"/>
      <c r="B500" s="18" t="s">
        <v>471</v>
      </c>
      <c r="C500" s="1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18" t="s">
        <v>472</v>
      </c>
      <c r="C501" s="15">
        <v>0</v>
      </c>
      <c r="D501" s="9">
        <v>1</v>
      </c>
      <c r="E501" s="9">
        <v>0</v>
      </c>
      <c r="F501" s="9">
        <v>0</v>
      </c>
      <c r="G501" s="10" t="str">
        <f t="shared" si="107"/>
        <v/>
      </c>
      <c r="H501" s="10">
        <f t="shared" si="108"/>
        <v>4.1322314049586776E-4</v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>
        <f t="shared" si="114"/>
        <v>-1</v>
      </c>
      <c r="M501" s="10" t="str">
        <f t="shared" si="111"/>
        <v/>
      </c>
      <c r="N501" s="11">
        <f t="shared" si="112"/>
        <v>-4.1322314049586776E-4</v>
      </c>
    </row>
    <row r="502" spans="1:14" x14ac:dyDescent="0.2">
      <c r="A502" s="8"/>
      <c r="B502" s="18" t="s">
        <v>473</v>
      </c>
      <c r="C502" s="1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18" t="s">
        <v>474</v>
      </c>
      <c r="C503" s="15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18" t="s">
        <v>475</v>
      </c>
      <c r="C504" s="15">
        <v>0</v>
      </c>
      <c r="D504" s="9">
        <v>0</v>
      </c>
      <c r="E504" s="9">
        <v>0</v>
      </c>
      <c r="F504" s="9">
        <v>5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>
        <f t="shared" si="110"/>
        <v>1.8389113644722325E-3</v>
      </c>
      <c r="K504" s="10" t="str">
        <f t="shared" si="113"/>
        <v xml:space="preserve"> </v>
      </c>
      <c r="L504" s="10">
        <f t="shared" si="114"/>
        <v>1</v>
      </c>
      <c r="M504" s="10" t="str">
        <f t="shared" si="111"/>
        <v/>
      </c>
      <c r="N504" s="11" t="str">
        <f t="shared" si="112"/>
        <v/>
      </c>
    </row>
    <row r="505" spans="1:14" x14ac:dyDescent="0.2">
      <c r="A505" s="8"/>
      <c r="B505" s="18" t="s">
        <v>476</v>
      </c>
      <c r="C505" s="1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18" t="s">
        <v>477</v>
      </c>
      <c r="C506" s="1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18" t="s">
        <v>478</v>
      </c>
      <c r="C507" s="15">
        <v>1</v>
      </c>
      <c r="D507" s="9">
        <v>24</v>
      </c>
      <c r="E507" s="9">
        <v>0</v>
      </c>
      <c r="F507" s="9">
        <v>4</v>
      </c>
      <c r="G507" s="10">
        <f t="shared" si="107"/>
        <v>5.7045065601825438E-4</v>
      </c>
      <c r="H507" s="10">
        <f t="shared" si="108"/>
        <v>9.9173553719008271E-3</v>
      </c>
      <c r="I507" s="10" t="str">
        <f t="shared" si="109"/>
        <v/>
      </c>
      <c r="J507" s="10">
        <f t="shared" si="110"/>
        <v>1.471129091577786E-3</v>
      </c>
      <c r="K507" s="10">
        <f t="shared" si="113"/>
        <v>-1</v>
      </c>
      <c r="L507" s="10">
        <f t="shared" si="114"/>
        <v>-0.83333333333333337</v>
      </c>
      <c r="M507" s="10">
        <f t="shared" si="111"/>
        <v>-5.7045065601825438E-4</v>
      </c>
      <c r="N507" s="11">
        <f t="shared" si="112"/>
        <v>-8.2644628099173556E-3</v>
      </c>
    </row>
    <row r="508" spans="1:14" ht="25.5" x14ac:dyDescent="0.2">
      <c r="A508" s="8"/>
      <c r="B508" s="18" t="s">
        <v>479</v>
      </c>
      <c r="C508" s="15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18" t="s">
        <v>480</v>
      </c>
      <c r="C509" s="15">
        <v>0</v>
      </c>
      <c r="D509" s="9">
        <v>0</v>
      </c>
      <c r="E509" s="9">
        <v>0</v>
      </c>
      <c r="F509" s="9">
        <v>1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>
        <f t="shared" si="110"/>
        <v>3.677822728944465E-4</v>
      </c>
      <c r="K509" s="10" t="str">
        <f t="shared" si="113"/>
        <v xml:space="preserve"> </v>
      </c>
      <c r="L509" s="10">
        <f t="shared" si="114"/>
        <v>1</v>
      </c>
      <c r="M509" s="10" t="str">
        <f t="shared" si="111"/>
        <v/>
      </c>
      <c r="N509" s="11" t="str">
        <f t="shared" si="112"/>
        <v/>
      </c>
    </row>
    <row r="510" spans="1:14" x14ac:dyDescent="0.2">
      <c r="A510" s="8"/>
      <c r="B510" s="18" t="s">
        <v>481</v>
      </c>
      <c r="C510" s="1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18" t="s">
        <v>482</v>
      </c>
      <c r="C511" s="15">
        <v>0</v>
      </c>
      <c r="D511" s="9">
        <v>1</v>
      </c>
      <c r="E511" s="9">
        <v>0</v>
      </c>
      <c r="F511" s="9">
        <v>0</v>
      </c>
      <c r="G511" s="10" t="str">
        <f t="shared" si="107"/>
        <v/>
      </c>
      <c r="H511" s="10">
        <f t="shared" si="108"/>
        <v>4.1322314049586776E-4</v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>
        <f t="shared" si="114"/>
        <v>-1</v>
      </c>
      <c r="M511" s="10" t="str">
        <f t="shared" si="111"/>
        <v/>
      </c>
      <c r="N511" s="11">
        <f t="shared" si="112"/>
        <v>-4.1322314049586776E-4</v>
      </c>
    </row>
    <row r="512" spans="1:14" x14ac:dyDescent="0.2">
      <c r="A512" s="8"/>
      <c r="B512" s="18" t="s">
        <v>483</v>
      </c>
      <c r="C512" s="15">
        <v>8</v>
      </c>
      <c r="D512" s="9">
        <v>95</v>
      </c>
      <c r="E512" s="9">
        <v>0</v>
      </c>
      <c r="F512" s="9">
        <v>3</v>
      </c>
      <c r="G512" s="10">
        <f t="shared" si="107"/>
        <v>4.5636052481460351E-3</v>
      </c>
      <c r="H512" s="10">
        <f t="shared" si="108"/>
        <v>3.9256198347107439E-2</v>
      </c>
      <c r="I512" s="10" t="str">
        <f t="shared" si="109"/>
        <v/>
      </c>
      <c r="J512" s="10">
        <f t="shared" si="110"/>
        <v>1.1033468186833395E-3</v>
      </c>
      <c r="K512" s="10">
        <f t="shared" si="113"/>
        <v>-1</v>
      </c>
      <c r="L512" s="10">
        <f t="shared" si="114"/>
        <v>-0.96842105263157896</v>
      </c>
      <c r="M512" s="10">
        <f t="shared" si="111"/>
        <v>-4.5636052481460351E-3</v>
      </c>
      <c r="N512" s="11">
        <f t="shared" si="112"/>
        <v>-3.8016528925619839E-2</v>
      </c>
    </row>
    <row r="513" spans="1:14" x14ac:dyDescent="0.2">
      <c r="A513" s="8"/>
      <c r="B513" s="18" t="s">
        <v>484</v>
      </c>
      <c r="C513" s="15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1" t="str">
        <f t="shared" si="112"/>
        <v/>
      </c>
    </row>
    <row r="514" spans="1:14" x14ac:dyDescent="0.2">
      <c r="A514" s="8"/>
      <c r="B514" s="18" t="s">
        <v>485</v>
      </c>
      <c r="C514" s="15">
        <v>1</v>
      </c>
      <c r="D514" s="9">
        <v>9</v>
      </c>
      <c r="E514" s="9">
        <v>1</v>
      </c>
      <c r="F514" s="9">
        <v>0</v>
      </c>
      <c r="G514" s="10">
        <f t="shared" si="107"/>
        <v>5.7045065601825438E-4</v>
      </c>
      <c r="H514" s="10">
        <f t="shared" si="108"/>
        <v>3.7190082644628099E-3</v>
      </c>
      <c r="I514" s="10">
        <f t="shared" si="109"/>
        <v>4.0000000000000002E-4</v>
      </c>
      <c r="J514" s="10" t="str">
        <f t="shared" si="110"/>
        <v/>
      </c>
      <c r="K514" s="10">
        <f t="shared" si="113"/>
        <v>0</v>
      </c>
      <c r="L514" s="10">
        <f t="shared" si="114"/>
        <v>-1</v>
      </c>
      <c r="M514" s="10">
        <f t="shared" si="111"/>
        <v>0</v>
      </c>
      <c r="N514" s="11">
        <f t="shared" si="112"/>
        <v>-3.7190082644628099E-3</v>
      </c>
    </row>
    <row r="515" spans="1:14" x14ac:dyDescent="0.2">
      <c r="A515" s="8"/>
      <c r="B515" s="18" t="s">
        <v>486</v>
      </c>
      <c r="C515" s="15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1" t="str">
        <f t="shared" si="112"/>
        <v/>
      </c>
    </row>
    <row r="516" spans="1:14" x14ac:dyDescent="0.2">
      <c r="A516" s="8"/>
      <c r="B516" s="18" t="s">
        <v>487</v>
      </c>
      <c r="C516" s="15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18" t="s">
        <v>488</v>
      </c>
      <c r="C517" s="15">
        <v>1</v>
      </c>
      <c r="D517" s="9">
        <v>3</v>
      </c>
      <c r="E517" s="9">
        <v>0</v>
      </c>
      <c r="F517" s="9">
        <v>1</v>
      </c>
      <c r="G517" s="10">
        <f t="shared" si="107"/>
        <v>5.7045065601825438E-4</v>
      </c>
      <c r="H517" s="10">
        <f t="shared" si="108"/>
        <v>1.2396694214876034E-3</v>
      </c>
      <c r="I517" s="10" t="str">
        <f t="shared" si="109"/>
        <v/>
      </c>
      <c r="J517" s="10">
        <f t="shared" si="110"/>
        <v>3.677822728944465E-4</v>
      </c>
      <c r="K517" s="10">
        <f t="shared" si="113"/>
        <v>-1</v>
      </c>
      <c r="L517" s="10">
        <f t="shared" si="114"/>
        <v>-0.66666666666666663</v>
      </c>
      <c r="M517" s="10">
        <f t="shared" si="111"/>
        <v>-5.7045065601825438E-4</v>
      </c>
      <c r="N517" s="11">
        <f t="shared" si="112"/>
        <v>-8.2644628099173552E-4</v>
      </c>
    </row>
    <row r="518" spans="1:14" x14ac:dyDescent="0.2">
      <c r="A518" s="8"/>
      <c r="B518" s="18" t="s">
        <v>489</v>
      </c>
      <c r="C518" s="15">
        <v>16</v>
      </c>
      <c r="D518" s="9">
        <v>78</v>
      </c>
      <c r="E518" s="9">
        <v>0</v>
      </c>
      <c r="F518" s="9">
        <v>3</v>
      </c>
      <c r="G518" s="10">
        <f t="shared" si="107"/>
        <v>9.1272104962920701E-3</v>
      </c>
      <c r="H518" s="10">
        <f t="shared" si="108"/>
        <v>3.2231404958677684E-2</v>
      </c>
      <c r="I518" s="10" t="str">
        <f t="shared" si="109"/>
        <v/>
      </c>
      <c r="J518" s="10">
        <f t="shared" si="110"/>
        <v>1.1033468186833395E-3</v>
      </c>
      <c r="K518" s="10">
        <f t="shared" si="113"/>
        <v>-1</v>
      </c>
      <c r="L518" s="10">
        <f t="shared" si="114"/>
        <v>-0.96153846153846156</v>
      </c>
      <c r="M518" s="10">
        <f t="shared" si="111"/>
        <v>-9.1272104962920701E-3</v>
      </c>
      <c r="N518" s="11">
        <f t="shared" si="112"/>
        <v>-3.099173553719008E-2</v>
      </c>
    </row>
    <row r="519" spans="1:14" ht="27" customHeight="1" x14ac:dyDescent="0.2">
      <c r="A519" s="8"/>
      <c r="B519" s="18" t="s">
        <v>490</v>
      </c>
      <c r="C519" s="1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18" t="s">
        <v>491</v>
      </c>
      <c r="C520" s="15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1" t="str">
        <f t="shared" si="112"/>
        <v/>
      </c>
    </row>
    <row r="521" spans="1:14" ht="27" customHeight="1" x14ac:dyDescent="0.2">
      <c r="A521" s="8"/>
      <c r="B521" s="18" t="s">
        <v>492</v>
      </c>
      <c r="C521" s="1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18" t="s">
        <v>493</v>
      </c>
      <c r="C522" s="15">
        <v>0</v>
      </c>
      <c r="D522" s="9">
        <v>0</v>
      </c>
      <c r="E522" s="9">
        <v>0</v>
      </c>
      <c r="F522" s="9">
        <v>59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>
        <f t="shared" si="110"/>
        <v>2.1699154100772344E-2</v>
      </c>
      <c r="K522" s="10" t="str">
        <f t="shared" si="113"/>
        <v xml:space="preserve"> </v>
      </c>
      <c r="L522" s="10">
        <f t="shared" si="114"/>
        <v>1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18" t="s">
        <v>494</v>
      </c>
      <c r="C523" s="15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18" t="s">
        <v>495</v>
      </c>
      <c r="C524" s="1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18" t="s">
        <v>496</v>
      </c>
      <c r="C525" s="15">
        <v>0</v>
      </c>
      <c r="D525" s="9">
        <v>2</v>
      </c>
      <c r="E525" s="9">
        <v>0</v>
      </c>
      <c r="F525" s="9">
        <v>0</v>
      </c>
      <c r="G525" s="10" t="str">
        <f t="shared" si="107"/>
        <v/>
      </c>
      <c r="H525" s="10">
        <f t="shared" si="108"/>
        <v>8.2644628099173552E-4</v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>
        <f t="shared" si="114"/>
        <v>-1</v>
      </c>
      <c r="M525" s="10" t="str">
        <f t="shared" si="111"/>
        <v/>
      </c>
      <c r="N525" s="11">
        <f t="shared" si="112"/>
        <v>-8.2644628099173552E-4</v>
      </c>
    </row>
    <row r="526" spans="1:14" ht="25.5" x14ac:dyDescent="0.2">
      <c r="A526" s="8"/>
      <c r="B526" s="18" t="s">
        <v>497</v>
      </c>
      <c r="C526" s="15">
        <v>0</v>
      </c>
      <c r="D526" s="9">
        <v>0</v>
      </c>
      <c r="E526" s="9">
        <v>0</v>
      </c>
      <c r="F526" s="9">
        <v>1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>
        <f t="shared" si="110"/>
        <v>3.677822728944465E-4</v>
      </c>
      <c r="K526" s="10" t="str">
        <f t="shared" si="113"/>
        <v xml:space="preserve"> </v>
      </c>
      <c r="L526" s="10">
        <f t="shared" si="114"/>
        <v>1</v>
      </c>
      <c r="M526" s="10" t="str">
        <f t="shared" si="111"/>
        <v/>
      </c>
      <c r="N526" s="11" t="str">
        <f t="shared" si="112"/>
        <v/>
      </c>
    </row>
    <row r="527" spans="1:14" ht="25.5" x14ac:dyDescent="0.2">
      <c r="A527" s="8"/>
      <c r="B527" s="18" t="s">
        <v>498</v>
      </c>
      <c r="C527" s="1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18" t="s">
        <v>499</v>
      </c>
      <c r="C528" s="15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11" t="str">
        <f t="shared" si="112"/>
        <v/>
      </c>
    </row>
    <row r="529" spans="1:14" x14ac:dyDescent="0.2">
      <c r="A529" s="8"/>
      <c r="B529" s="18" t="s">
        <v>500</v>
      </c>
      <c r="C529" s="15">
        <v>3</v>
      </c>
      <c r="D529" s="9">
        <v>13</v>
      </c>
      <c r="E529" s="9">
        <v>0</v>
      </c>
      <c r="F529" s="9">
        <v>0</v>
      </c>
      <c r="G529" s="10">
        <f t="shared" si="107"/>
        <v>1.7113519680547634E-3</v>
      </c>
      <c r="H529" s="10">
        <f t="shared" si="108"/>
        <v>5.371900826446281E-3</v>
      </c>
      <c r="I529" s="10" t="str">
        <f t="shared" si="109"/>
        <v/>
      </c>
      <c r="J529" s="10" t="str">
        <f t="shared" si="110"/>
        <v/>
      </c>
      <c r="K529" s="10">
        <f t="shared" si="113"/>
        <v>-1</v>
      </c>
      <c r="L529" s="10">
        <f t="shared" si="114"/>
        <v>-1</v>
      </c>
      <c r="M529" s="10">
        <f t="shared" si="111"/>
        <v>-1.7113519680547634E-3</v>
      </c>
      <c r="N529" s="11">
        <f t="shared" si="112"/>
        <v>-5.371900826446281E-3</v>
      </c>
    </row>
    <row r="530" spans="1:14" ht="25.5" x14ac:dyDescent="0.2">
      <c r="A530" s="8"/>
      <c r="B530" s="18" t="s">
        <v>501</v>
      </c>
      <c r="C530" s="15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18" t="s">
        <v>502</v>
      </c>
      <c r="C531" s="1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ht="23.25" customHeight="1" x14ac:dyDescent="0.2">
      <c r="A532" s="8"/>
      <c r="B532" s="18" t="s">
        <v>503</v>
      </c>
      <c r="C532" s="1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18" t="s">
        <v>504</v>
      </c>
      <c r="C533" s="15">
        <v>0</v>
      </c>
      <c r="D533" s="9">
        <v>0</v>
      </c>
      <c r="E533" s="9">
        <v>0</v>
      </c>
      <c r="F533" s="9">
        <v>1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>
        <f t="shared" si="110"/>
        <v>3.677822728944465E-4</v>
      </c>
      <c r="K533" s="10" t="str">
        <f t="shared" si="113"/>
        <v xml:space="preserve"> </v>
      </c>
      <c r="L533" s="10">
        <f t="shared" si="114"/>
        <v>1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18" t="s">
        <v>505</v>
      </c>
      <c r="C534" s="1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18" t="s">
        <v>506</v>
      </c>
      <c r="C535" s="15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18" t="s">
        <v>507</v>
      </c>
      <c r="C536" s="15">
        <v>1</v>
      </c>
      <c r="D536" s="9">
        <v>0</v>
      </c>
      <c r="E536" s="9">
        <v>0</v>
      </c>
      <c r="F536" s="9">
        <v>1</v>
      </c>
      <c r="G536" s="10">
        <f t="shared" si="107"/>
        <v>5.7045065601825438E-4</v>
      </c>
      <c r="H536" s="10" t="str">
        <f t="shared" si="108"/>
        <v/>
      </c>
      <c r="I536" s="10" t="str">
        <f t="shared" si="109"/>
        <v/>
      </c>
      <c r="J536" s="10">
        <f t="shared" si="110"/>
        <v>3.677822728944465E-4</v>
      </c>
      <c r="K536" s="10">
        <f t="shared" si="113"/>
        <v>-1</v>
      </c>
      <c r="L536" s="10">
        <f t="shared" si="114"/>
        <v>1</v>
      </c>
      <c r="M536" s="10">
        <f t="shared" si="111"/>
        <v>-5.7045065601825438E-4</v>
      </c>
      <c r="N536" s="11" t="str">
        <f t="shared" si="112"/>
        <v/>
      </c>
    </row>
    <row r="537" spans="1:14" ht="25.5" x14ac:dyDescent="0.2">
      <c r="A537" s="8"/>
      <c r="B537" s="18" t="s">
        <v>508</v>
      </c>
      <c r="C537" s="15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18" t="s">
        <v>509</v>
      </c>
      <c r="C538" s="1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18" t="s">
        <v>510</v>
      </c>
      <c r="C539" s="15">
        <v>53</v>
      </c>
      <c r="D539" s="9">
        <v>13</v>
      </c>
      <c r="E539" s="9">
        <v>15</v>
      </c>
      <c r="F539" s="9">
        <v>0</v>
      </c>
      <c r="G539" s="10">
        <f t="shared" si="107"/>
        <v>3.0233884768967486E-2</v>
      </c>
      <c r="H539" s="10">
        <f t="shared" si="108"/>
        <v>5.371900826446281E-3</v>
      </c>
      <c r="I539" s="10">
        <f t="shared" si="109"/>
        <v>6.0000000000000001E-3</v>
      </c>
      <c r="J539" s="10" t="str">
        <f t="shared" si="110"/>
        <v/>
      </c>
      <c r="K539" s="10">
        <f t="shared" si="113"/>
        <v>-0.71698113207547165</v>
      </c>
      <c r="L539" s="10">
        <f t="shared" si="114"/>
        <v>-1</v>
      </c>
      <c r="M539" s="10">
        <f t="shared" si="111"/>
        <v>-2.1677124928693666E-2</v>
      </c>
      <c r="N539" s="11">
        <f t="shared" si="112"/>
        <v>-5.371900826446281E-3</v>
      </c>
    </row>
    <row r="540" spans="1:14" x14ac:dyDescent="0.2">
      <c r="A540" s="8"/>
      <c r="B540" s="18" t="s">
        <v>511</v>
      </c>
      <c r="C540" s="15">
        <v>76</v>
      </c>
      <c r="D540" s="9">
        <v>18</v>
      </c>
      <c r="E540" s="9">
        <v>34</v>
      </c>
      <c r="F540" s="9">
        <v>9</v>
      </c>
      <c r="G540" s="10">
        <f t="shared" si="107"/>
        <v>4.3354249857387339E-2</v>
      </c>
      <c r="H540" s="10">
        <f t="shared" si="108"/>
        <v>7.4380165289256199E-3</v>
      </c>
      <c r="I540" s="10">
        <f t="shared" si="109"/>
        <v>1.3599999999999999E-2</v>
      </c>
      <c r="J540" s="10">
        <f t="shared" si="110"/>
        <v>3.3100404560500183E-3</v>
      </c>
      <c r="K540" s="10">
        <f t="shared" si="113"/>
        <v>-0.55263157894736847</v>
      </c>
      <c r="L540" s="10">
        <f t="shared" si="114"/>
        <v>-0.5</v>
      </c>
      <c r="M540" s="10">
        <f t="shared" si="111"/>
        <v>-2.3958927552766688E-2</v>
      </c>
      <c r="N540" s="11">
        <f t="shared" si="112"/>
        <v>-3.7190082644628099E-3</v>
      </c>
    </row>
    <row r="541" spans="1:14" ht="38.25" x14ac:dyDescent="0.2">
      <c r="A541" s="8"/>
      <c r="B541" s="18" t="s">
        <v>512</v>
      </c>
      <c r="C541" s="15">
        <v>5</v>
      </c>
      <c r="D541" s="9">
        <v>1</v>
      </c>
      <c r="E541" s="9">
        <v>0</v>
      </c>
      <c r="F541" s="9">
        <v>1</v>
      </c>
      <c r="G541" s="10">
        <f t="shared" si="107"/>
        <v>2.8522532800912721E-3</v>
      </c>
      <c r="H541" s="10">
        <f t="shared" si="108"/>
        <v>4.1322314049586776E-4</v>
      </c>
      <c r="I541" s="10" t="str">
        <f t="shared" si="109"/>
        <v/>
      </c>
      <c r="J541" s="10">
        <f t="shared" si="110"/>
        <v>3.677822728944465E-4</v>
      </c>
      <c r="K541" s="10">
        <f t="shared" si="113"/>
        <v>-1</v>
      </c>
      <c r="L541" s="10">
        <f t="shared" si="114"/>
        <v>0</v>
      </c>
      <c r="M541" s="10">
        <f t="shared" si="111"/>
        <v>-2.8522532800912721E-3</v>
      </c>
      <c r="N541" s="11">
        <f t="shared" si="112"/>
        <v>0</v>
      </c>
    </row>
    <row r="542" spans="1:14" x14ac:dyDescent="0.2">
      <c r="A542" s="8"/>
      <c r="B542" s="18" t="s">
        <v>513</v>
      </c>
      <c r="C542" s="1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18" t="s">
        <v>514</v>
      </c>
      <c r="C543" s="15">
        <v>35</v>
      </c>
      <c r="D543" s="9">
        <v>10</v>
      </c>
      <c r="E543" s="9">
        <v>3</v>
      </c>
      <c r="F543" s="9">
        <v>1</v>
      </c>
      <c r="G543" s="10">
        <f t="shared" si="107"/>
        <v>1.9965772960638905E-2</v>
      </c>
      <c r="H543" s="10">
        <f t="shared" si="108"/>
        <v>4.1322314049586778E-3</v>
      </c>
      <c r="I543" s="10">
        <f t="shared" si="109"/>
        <v>1.1999999999999999E-3</v>
      </c>
      <c r="J543" s="10">
        <f t="shared" si="110"/>
        <v>3.677822728944465E-4</v>
      </c>
      <c r="K543" s="10">
        <f t="shared" si="113"/>
        <v>-0.91428571428571426</v>
      </c>
      <c r="L543" s="10">
        <f t="shared" si="114"/>
        <v>-0.9</v>
      </c>
      <c r="M543" s="10">
        <f t="shared" si="111"/>
        <v>-1.825442099258414E-2</v>
      </c>
      <c r="N543" s="11">
        <f t="shared" si="112"/>
        <v>-3.7190082644628099E-3</v>
      </c>
    </row>
    <row r="544" spans="1:14" ht="25.5" x14ac:dyDescent="0.2">
      <c r="A544" s="8"/>
      <c r="B544" s="18" t="s">
        <v>515</v>
      </c>
      <c r="C544" s="15">
        <v>20</v>
      </c>
      <c r="D544" s="9">
        <v>31</v>
      </c>
      <c r="E544" s="9">
        <v>2</v>
      </c>
      <c r="F544" s="9">
        <v>2</v>
      </c>
      <c r="G544" s="10">
        <f t="shared" si="107"/>
        <v>1.1409013120365089E-2</v>
      </c>
      <c r="H544" s="10">
        <f t="shared" si="108"/>
        <v>1.2809917355371901E-2</v>
      </c>
      <c r="I544" s="10">
        <f t="shared" si="109"/>
        <v>8.0000000000000004E-4</v>
      </c>
      <c r="J544" s="10">
        <f t="shared" si="110"/>
        <v>7.35564545788893E-4</v>
      </c>
      <c r="K544" s="10">
        <f t="shared" si="113"/>
        <v>-0.9</v>
      </c>
      <c r="L544" s="10">
        <f t="shared" si="114"/>
        <v>-0.93548387096774188</v>
      </c>
      <c r="M544" s="10">
        <f t="shared" si="111"/>
        <v>-1.0268111808328579E-2</v>
      </c>
      <c r="N544" s="11">
        <f t="shared" si="112"/>
        <v>-1.1983471074380164E-2</v>
      </c>
    </row>
    <row r="545" spans="1:14" x14ac:dyDescent="0.2">
      <c r="A545" s="8"/>
      <c r="B545" s="18" t="s">
        <v>516</v>
      </c>
      <c r="C545" s="15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1" t="str">
        <f t="shared" si="112"/>
        <v/>
      </c>
    </row>
    <row r="546" spans="1:14" ht="25.5" x14ac:dyDescent="0.2">
      <c r="A546" s="8"/>
      <c r="B546" s="18" t="s">
        <v>517</v>
      </c>
      <c r="C546" s="15">
        <v>0</v>
      </c>
      <c r="D546" s="9">
        <v>0</v>
      </c>
      <c r="E546" s="9">
        <v>0</v>
      </c>
      <c r="F546" s="9">
        <v>2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>
        <f t="shared" si="110"/>
        <v>7.35564545788893E-4</v>
      </c>
      <c r="K546" s="10" t="str">
        <f t="shared" si="113"/>
        <v xml:space="preserve"> </v>
      </c>
      <c r="L546" s="10">
        <f t="shared" si="114"/>
        <v>1</v>
      </c>
      <c r="M546" s="10" t="str">
        <f t="shared" si="111"/>
        <v/>
      </c>
      <c r="N546" s="11" t="str">
        <f t="shared" si="112"/>
        <v/>
      </c>
    </row>
    <row r="547" spans="1:14" ht="25.5" x14ac:dyDescent="0.2">
      <c r="A547" s="8"/>
      <c r="B547" s="18" t="s">
        <v>518</v>
      </c>
      <c r="C547" s="1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18" t="s">
        <v>519</v>
      </c>
      <c r="C548" s="1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18" t="s">
        <v>520</v>
      </c>
      <c r="C549" s="15">
        <v>0</v>
      </c>
      <c r="D549" s="9">
        <v>1</v>
      </c>
      <c r="E549" s="9">
        <v>0</v>
      </c>
      <c r="F549" s="9">
        <v>1</v>
      </c>
      <c r="G549" s="10" t="str">
        <f t="shared" si="107"/>
        <v/>
      </c>
      <c r="H549" s="10">
        <f t="shared" si="108"/>
        <v>4.1322314049586776E-4</v>
      </c>
      <c r="I549" s="10" t="str">
        <f t="shared" si="109"/>
        <v/>
      </c>
      <c r="J549" s="10">
        <f t="shared" si="110"/>
        <v>3.677822728944465E-4</v>
      </c>
      <c r="K549" s="10" t="str">
        <f t="shared" si="113"/>
        <v xml:space="preserve"> </v>
      </c>
      <c r="L549" s="10">
        <f t="shared" si="114"/>
        <v>0</v>
      </c>
      <c r="M549" s="10" t="str">
        <f t="shared" si="111"/>
        <v/>
      </c>
      <c r="N549" s="11">
        <f t="shared" si="112"/>
        <v>0</v>
      </c>
    </row>
    <row r="550" spans="1:14" x14ac:dyDescent="0.2">
      <c r="A550" s="8"/>
      <c r="B550" s="18" t="s">
        <v>521</v>
      </c>
      <c r="C550" s="15">
        <v>10</v>
      </c>
      <c r="D550" s="9">
        <v>21</v>
      </c>
      <c r="E550" s="9">
        <v>0</v>
      </c>
      <c r="F550" s="9">
        <v>0</v>
      </c>
      <c r="G550" s="10">
        <f t="shared" si="107"/>
        <v>5.7045065601825443E-3</v>
      </c>
      <c r="H550" s="10">
        <f t="shared" si="108"/>
        <v>8.677685950413223E-3</v>
      </c>
      <c r="I550" s="10" t="str">
        <f t="shared" si="109"/>
        <v/>
      </c>
      <c r="J550" s="10" t="str">
        <f t="shared" si="110"/>
        <v/>
      </c>
      <c r="K550" s="10">
        <f t="shared" si="113"/>
        <v>-1</v>
      </c>
      <c r="L550" s="10">
        <f t="shared" si="114"/>
        <v>-1</v>
      </c>
      <c r="M550" s="10">
        <f t="shared" si="111"/>
        <v>-5.7045065601825443E-3</v>
      </c>
      <c r="N550" s="11">
        <f t="shared" si="112"/>
        <v>-8.677685950413223E-3</v>
      </c>
    </row>
    <row r="551" spans="1:14" ht="25.5" x14ac:dyDescent="0.2">
      <c r="A551" s="8"/>
      <c r="B551" s="18" t="s">
        <v>522</v>
      </c>
      <c r="C551" s="15">
        <v>0</v>
      </c>
      <c r="D551" s="9">
        <v>1</v>
      </c>
      <c r="E551" s="9">
        <v>0</v>
      </c>
      <c r="F551" s="9">
        <v>1</v>
      </c>
      <c r="G551" s="10" t="str">
        <f t="shared" si="107"/>
        <v/>
      </c>
      <c r="H551" s="10">
        <f t="shared" si="108"/>
        <v>4.1322314049586776E-4</v>
      </c>
      <c r="I551" s="10" t="str">
        <f t="shared" si="109"/>
        <v/>
      </c>
      <c r="J551" s="10">
        <f t="shared" si="110"/>
        <v>3.677822728944465E-4</v>
      </c>
      <c r="K551" s="10" t="str">
        <f t="shared" si="113"/>
        <v xml:space="preserve"> </v>
      </c>
      <c r="L551" s="10">
        <f t="shared" si="114"/>
        <v>0</v>
      </c>
      <c r="M551" s="10" t="str">
        <f t="shared" si="111"/>
        <v/>
      </c>
      <c r="N551" s="11">
        <f t="shared" si="112"/>
        <v>0</v>
      </c>
    </row>
    <row r="552" spans="1:14" ht="25.5" x14ac:dyDescent="0.2">
      <c r="A552" s="8"/>
      <c r="B552" s="18" t="s">
        <v>523</v>
      </c>
      <c r="C552" s="15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18" t="s">
        <v>524</v>
      </c>
      <c r="C553" s="15">
        <v>0</v>
      </c>
      <c r="D553" s="9">
        <v>2</v>
      </c>
      <c r="E553" s="9">
        <v>0</v>
      </c>
      <c r="F553" s="9">
        <v>1</v>
      </c>
      <c r="G553" s="10" t="str">
        <f t="shared" si="107"/>
        <v/>
      </c>
      <c r="H553" s="10">
        <f t="shared" si="108"/>
        <v>8.2644628099173552E-4</v>
      </c>
      <c r="I553" s="10" t="str">
        <f t="shared" si="109"/>
        <v/>
      </c>
      <c r="J553" s="10">
        <f t="shared" si="110"/>
        <v>3.677822728944465E-4</v>
      </c>
      <c r="K553" s="10" t="str">
        <f t="shared" si="113"/>
        <v xml:space="preserve"> </v>
      </c>
      <c r="L553" s="10">
        <f t="shared" si="114"/>
        <v>-0.5</v>
      </c>
      <c r="M553" s="10" t="str">
        <f t="shared" si="111"/>
        <v/>
      </c>
      <c r="N553" s="11">
        <f t="shared" si="112"/>
        <v>-4.1322314049586776E-4</v>
      </c>
    </row>
    <row r="554" spans="1:14" ht="25.5" x14ac:dyDescent="0.2">
      <c r="A554" s="8"/>
      <c r="B554" s="18" t="s">
        <v>525</v>
      </c>
      <c r="C554" s="1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18" t="s">
        <v>526</v>
      </c>
      <c r="C555" s="1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18" t="s">
        <v>527</v>
      </c>
      <c r="C556" s="1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18" t="s">
        <v>528</v>
      </c>
      <c r="C557" s="1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18" t="s">
        <v>529</v>
      </c>
      <c r="C558" s="15">
        <v>0</v>
      </c>
      <c r="D558" s="9">
        <v>0</v>
      </c>
      <c r="E558" s="9">
        <v>1</v>
      </c>
      <c r="F558" s="9">
        <v>0</v>
      </c>
      <c r="G558" s="10" t="str">
        <f t="shared" si="107"/>
        <v/>
      </c>
      <c r="H558" s="10" t="str">
        <f t="shared" si="108"/>
        <v/>
      </c>
      <c r="I558" s="10">
        <f t="shared" si="109"/>
        <v>4.0000000000000002E-4</v>
      </c>
      <c r="J558" s="10" t="str">
        <f t="shared" si="110"/>
        <v/>
      </c>
      <c r="K558" s="10">
        <f t="shared" si="113"/>
        <v>1</v>
      </c>
      <c r="L558" s="10" t="str">
        <f t="shared" si="114"/>
        <v xml:space="preserve"> </v>
      </c>
      <c r="M558" s="10" t="str">
        <f t="shared" si="111"/>
        <v/>
      </c>
      <c r="N558" s="11" t="str">
        <f t="shared" si="112"/>
        <v/>
      </c>
    </row>
    <row r="559" spans="1:14" ht="30" customHeight="1" x14ac:dyDescent="0.2">
      <c r="A559" s="8"/>
      <c r="B559" s="18" t="s">
        <v>530</v>
      </c>
      <c r="C559" s="15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1" t="str">
        <f t="shared" si="112"/>
        <v/>
      </c>
    </row>
    <row r="560" spans="1:14" ht="25.5" x14ac:dyDescent="0.2">
      <c r="A560" s="8"/>
      <c r="B560" s="18" t="s">
        <v>531</v>
      </c>
      <c r="C560" s="1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18" t="s">
        <v>532</v>
      </c>
      <c r="C561" s="15">
        <v>0</v>
      </c>
      <c r="D561" s="9">
        <v>7</v>
      </c>
      <c r="E561" s="9">
        <v>0</v>
      </c>
      <c r="F561" s="9">
        <v>4</v>
      </c>
      <c r="G561" s="10" t="str">
        <f t="shared" si="107"/>
        <v/>
      </c>
      <c r="H561" s="10">
        <f t="shared" si="108"/>
        <v>2.8925619834710742E-3</v>
      </c>
      <c r="I561" s="10" t="str">
        <f t="shared" si="109"/>
        <v/>
      </c>
      <c r="J561" s="10">
        <f t="shared" si="110"/>
        <v>1.471129091577786E-3</v>
      </c>
      <c r="K561" s="10" t="str">
        <f t="shared" si="113"/>
        <v xml:space="preserve"> </v>
      </c>
      <c r="L561" s="10">
        <f t="shared" si="114"/>
        <v>-0.42857142857142855</v>
      </c>
      <c r="M561" s="10" t="str">
        <f t="shared" si="111"/>
        <v/>
      </c>
      <c r="N561" s="11">
        <f t="shared" si="112"/>
        <v>-1.2396694214876032E-3</v>
      </c>
    </row>
    <row r="562" spans="1:14" x14ac:dyDescent="0.2">
      <c r="A562" s="8"/>
      <c r="B562" s="18" t="s">
        <v>533</v>
      </c>
      <c r="C562" s="15">
        <v>0</v>
      </c>
      <c r="D562" s="9">
        <v>0</v>
      </c>
      <c r="E562" s="9">
        <v>0</v>
      </c>
      <c r="F562" s="9">
        <v>1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>
        <f t="shared" si="110"/>
        <v>3.677822728944465E-4</v>
      </c>
      <c r="K562" s="10" t="str">
        <f t="shared" si="113"/>
        <v xml:space="preserve"> </v>
      </c>
      <c r="L562" s="10">
        <f t="shared" si="114"/>
        <v>1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18" t="s">
        <v>534</v>
      </c>
      <c r="C563" s="15">
        <v>10</v>
      </c>
      <c r="D563" s="9">
        <v>11</v>
      </c>
      <c r="E563" s="9">
        <v>1</v>
      </c>
      <c r="F563" s="9">
        <v>15</v>
      </c>
      <c r="G563" s="10">
        <f t="shared" ref="G563:G604" si="115">+IF(C563=0,"",C563/C$371)</f>
        <v>5.7045065601825443E-3</v>
      </c>
      <c r="H563" s="10">
        <f t="shared" ref="H563:H604" si="116">+IF(D563=0,"",D563/D$371)</f>
        <v>4.5454545454545452E-3</v>
      </c>
      <c r="I563" s="10">
        <f t="shared" ref="I563:I604" si="117">+IF(E563=0,"",E563/E$371)</f>
        <v>4.0000000000000002E-4</v>
      </c>
      <c r="J563" s="10">
        <f t="shared" ref="J563:J604" si="118">+IF(F563=0,"",F563/F$371)</f>
        <v>5.5167340934166977E-3</v>
      </c>
      <c r="K563" s="10">
        <f t="shared" si="113"/>
        <v>-0.9</v>
      </c>
      <c r="L563" s="10">
        <f t="shared" si="114"/>
        <v>0.36363636363636365</v>
      </c>
      <c r="M563" s="10">
        <f t="shared" ref="M563:M604" si="119">+IF(OR(AND(G563=""),(K563="")),"",G563*K563)</f>
        <v>-5.1340559041642897E-3</v>
      </c>
      <c r="N563" s="11">
        <f t="shared" ref="N563:N604" si="120">+IF(OR(AND(H563=""),(L563="")),"",H563*L563)</f>
        <v>1.652892561983471E-3</v>
      </c>
    </row>
    <row r="564" spans="1:14" x14ac:dyDescent="0.2">
      <c r="A564" s="8"/>
      <c r="B564" s="18" t="s">
        <v>535</v>
      </c>
      <c r="C564" s="15">
        <v>0</v>
      </c>
      <c r="D564" s="9">
        <v>9</v>
      </c>
      <c r="E564" s="9">
        <v>3</v>
      </c>
      <c r="F564" s="9">
        <v>2</v>
      </c>
      <c r="G564" s="10" t="str">
        <f t="shared" si="115"/>
        <v/>
      </c>
      <c r="H564" s="10">
        <f t="shared" si="116"/>
        <v>3.7190082644628099E-3</v>
      </c>
      <c r="I564" s="10">
        <f t="shared" si="117"/>
        <v>1.1999999999999999E-3</v>
      </c>
      <c r="J564" s="10">
        <f t="shared" si="118"/>
        <v>7.35564545788893E-4</v>
      </c>
      <c r="K564" s="10">
        <f t="shared" ref="K564:K604" si="121">+IF(AND(C564=0,E564=0)," ",IF(C564=0,1,IF(E564=0,-1,(E564-C564)/C564)))</f>
        <v>1</v>
      </c>
      <c r="L564" s="10">
        <f t="shared" ref="L564:L604" si="122">+IF(AND(D564=0,F564=0)," ",IF(D564=0,1,IF(F564=0,-1,(F564-D564)/D564)))</f>
        <v>-0.77777777777777779</v>
      </c>
      <c r="M564" s="10" t="str">
        <f t="shared" si="119"/>
        <v/>
      </c>
      <c r="N564" s="11">
        <f t="shared" si="120"/>
        <v>-2.8925619834710746E-3</v>
      </c>
    </row>
    <row r="565" spans="1:14" ht="25.5" x14ac:dyDescent="0.2">
      <c r="A565" s="8"/>
      <c r="B565" s="18" t="s">
        <v>536</v>
      </c>
      <c r="C565" s="15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1" t="str">
        <f t="shared" si="120"/>
        <v/>
      </c>
    </row>
    <row r="566" spans="1:14" x14ac:dyDescent="0.2">
      <c r="A566" s="8"/>
      <c r="B566" s="18" t="s">
        <v>537</v>
      </c>
      <c r="C566" s="1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18" t="s">
        <v>538</v>
      </c>
      <c r="C567" s="15">
        <v>3</v>
      </c>
      <c r="D567" s="9">
        <v>38</v>
      </c>
      <c r="E567" s="9">
        <v>14</v>
      </c>
      <c r="F567" s="9">
        <v>33</v>
      </c>
      <c r="G567" s="10">
        <f t="shared" si="115"/>
        <v>1.7113519680547634E-3</v>
      </c>
      <c r="H567" s="10">
        <f t="shared" si="116"/>
        <v>1.5702479338842976E-2</v>
      </c>
      <c r="I567" s="10">
        <f t="shared" si="117"/>
        <v>5.5999999999999999E-3</v>
      </c>
      <c r="J567" s="10">
        <f t="shared" si="118"/>
        <v>1.2136815005516733E-2</v>
      </c>
      <c r="K567" s="10">
        <f t="shared" si="121"/>
        <v>3.6666666666666665</v>
      </c>
      <c r="L567" s="10">
        <f t="shared" si="122"/>
        <v>-0.13157894736842105</v>
      </c>
      <c r="M567" s="10">
        <f t="shared" si="119"/>
        <v>6.2749572162007989E-3</v>
      </c>
      <c r="N567" s="11">
        <f t="shared" si="120"/>
        <v>-2.0661157024793389E-3</v>
      </c>
    </row>
    <row r="568" spans="1:14" x14ac:dyDescent="0.2">
      <c r="A568" s="8"/>
      <c r="B568" s="18" t="s">
        <v>539</v>
      </c>
      <c r="C568" s="15">
        <v>1</v>
      </c>
      <c r="D568" s="9">
        <v>28</v>
      </c>
      <c r="E568" s="9">
        <v>1</v>
      </c>
      <c r="F568" s="9">
        <v>17</v>
      </c>
      <c r="G568" s="10">
        <f t="shared" si="115"/>
        <v>5.7045065601825438E-4</v>
      </c>
      <c r="H568" s="10">
        <f t="shared" si="116"/>
        <v>1.1570247933884297E-2</v>
      </c>
      <c r="I568" s="10">
        <f t="shared" si="117"/>
        <v>4.0000000000000002E-4</v>
      </c>
      <c r="J568" s="10">
        <f t="shared" si="118"/>
        <v>6.2522986392055903E-3</v>
      </c>
      <c r="K568" s="10">
        <f t="shared" si="121"/>
        <v>0</v>
      </c>
      <c r="L568" s="10">
        <f t="shared" si="122"/>
        <v>-0.39285714285714285</v>
      </c>
      <c r="M568" s="10">
        <f t="shared" si="119"/>
        <v>0</v>
      </c>
      <c r="N568" s="11">
        <f t="shared" si="120"/>
        <v>-4.5454545454545452E-3</v>
      </c>
    </row>
    <row r="569" spans="1:14" x14ac:dyDescent="0.2">
      <c r="A569" s="8"/>
      <c r="B569" s="18" t="s">
        <v>540</v>
      </c>
      <c r="C569" s="1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18" t="s">
        <v>541</v>
      </c>
      <c r="C570" s="15">
        <v>0</v>
      </c>
      <c r="D570" s="9">
        <v>0</v>
      </c>
      <c r="E570" s="9">
        <v>0</v>
      </c>
      <c r="F570" s="9">
        <v>1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>
        <f t="shared" si="118"/>
        <v>3.677822728944465E-4</v>
      </c>
      <c r="K570" s="10" t="str">
        <f t="shared" si="121"/>
        <v xml:space="preserve"> </v>
      </c>
      <c r="L570" s="10">
        <f t="shared" si="122"/>
        <v>1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18" t="s">
        <v>542</v>
      </c>
      <c r="C571" s="15">
        <v>1</v>
      </c>
      <c r="D571" s="9">
        <v>0</v>
      </c>
      <c r="E571" s="9">
        <v>2</v>
      </c>
      <c r="F571" s="9">
        <v>1</v>
      </c>
      <c r="G571" s="10">
        <f t="shared" si="115"/>
        <v>5.7045065601825438E-4</v>
      </c>
      <c r="H571" s="10" t="str">
        <f t="shared" si="116"/>
        <v/>
      </c>
      <c r="I571" s="10">
        <f t="shared" si="117"/>
        <v>8.0000000000000004E-4</v>
      </c>
      <c r="J571" s="10">
        <f t="shared" si="118"/>
        <v>3.677822728944465E-4</v>
      </c>
      <c r="K571" s="10">
        <f t="shared" si="121"/>
        <v>1</v>
      </c>
      <c r="L571" s="10">
        <f t="shared" si="122"/>
        <v>1</v>
      </c>
      <c r="M571" s="10">
        <f t="shared" si="119"/>
        <v>5.7045065601825438E-4</v>
      </c>
      <c r="N571" s="11" t="str">
        <f t="shared" si="120"/>
        <v/>
      </c>
    </row>
    <row r="572" spans="1:14" x14ac:dyDescent="0.2">
      <c r="A572" s="8"/>
      <c r="B572" s="18" t="s">
        <v>543</v>
      </c>
      <c r="C572" s="15">
        <v>0</v>
      </c>
      <c r="D572" s="9">
        <v>1</v>
      </c>
      <c r="E572" s="9">
        <v>0</v>
      </c>
      <c r="F572" s="9">
        <v>2</v>
      </c>
      <c r="G572" s="10" t="str">
        <f t="shared" si="115"/>
        <v/>
      </c>
      <c r="H572" s="10">
        <f t="shared" si="116"/>
        <v>4.1322314049586776E-4</v>
      </c>
      <c r="I572" s="10" t="str">
        <f t="shared" si="117"/>
        <v/>
      </c>
      <c r="J572" s="10">
        <f t="shared" si="118"/>
        <v>7.35564545788893E-4</v>
      </c>
      <c r="K572" s="10" t="str">
        <f t="shared" si="121"/>
        <v xml:space="preserve"> </v>
      </c>
      <c r="L572" s="10">
        <f t="shared" si="122"/>
        <v>1</v>
      </c>
      <c r="M572" s="10" t="str">
        <f t="shared" si="119"/>
        <v/>
      </c>
      <c r="N572" s="11">
        <f t="shared" si="120"/>
        <v>4.1322314049586776E-4</v>
      </c>
    </row>
    <row r="573" spans="1:14" x14ac:dyDescent="0.2">
      <c r="A573" s="8"/>
      <c r="B573" s="18" t="s">
        <v>544</v>
      </c>
      <c r="C573" s="15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1" t="str">
        <f t="shared" si="120"/>
        <v/>
      </c>
    </row>
    <row r="574" spans="1:14" x14ac:dyDescent="0.2">
      <c r="A574" s="8"/>
      <c r="B574" s="18" t="s">
        <v>545</v>
      </c>
      <c r="C574" s="15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18" t="s">
        <v>546</v>
      </c>
      <c r="C575" s="1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18" t="s">
        <v>547</v>
      </c>
      <c r="C576" s="1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18" t="s">
        <v>548</v>
      </c>
      <c r="C577" s="15">
        <v>0</v>
      </c>
      <c r="D577" s="9">
        <v>1</v>
      </c>
      <c r="E577" s="9">
        <v>0</v>
      </c>
      <c r="F577" s="9">
        <v>9</v>
      </c>
      <c r="G577" s="10" t="str">
        <f t="shared" si="115"/>
        <v/>
      </c>
      <c r="H577" s="10">
        <f t="shared" si="116"/>
        <v>4.1322314049586776E-4</v>
      </c>
      <c r="I577" s="10" t="str">
        <f t="shared" si="117"/>
        <v/>
      </c>
      <c r="J577" s="10">
        <f t="shared" si="118"/>
        <v>3.3100404560500183E-3</v>
      </c>
      <c r="K577" s="10" t="str">
        <f t="shared" si="121"/>
        <v xml:space="preserve"> </v>
      </c>
      <c r="L577" s="10">
        <f t="shared" si="122"/>
        <v>8</v>
      </c>
      <c r="M577" s="10" t="str">
        <f t="shared" si="119"/>
        <v/>
      </c>
      <c r="N577" s="11">
        <f t="shared" si="120"/>
        <v>3.3057851239669421E-3</v>
      </c>
    </row>
    <row r="578" spans="1:14" ht="25.5" x14ac:dyDescent="0.2">
      <c r="A578" s="8"/>
      <c r="B578" s="18" t="s">
        <v>549</v>
      </c>
      <c r="C578" s="15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1" t="str">
        <f t="shared" si="120"/>
        <v/>
      </c>
    </row>
    <row r="579" spans="1:14" x14ac:dyDescent="0.2">
      <c r="A579" s="8"/>
      <c r="B579" s="18" t="s">
        <v>550</v>
      </c>
      <c r="C579" s="1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18" t="s">
        <v>551</v>
      </c>
      <c r="C580" s="15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1" t="str">
        <f t="shared" si="120"/>
        <v/>
      </c>
    </row>
    <row r="581" spans="1:14" ht="25.5" x14ac:dyDescent="0.2">
      <c r="A581" s="8"/>
      <c r="B581" s="18" t="s">
        <v>552</v>
      </c>
      <c r="C581" s="15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18" t="s">
        <v>553</v>
      </c>
      <c r="C582" s="1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18" t="s">
        <v>554</v>
      </c>
      <c r="C583" s="15">
        <v>0</v>
      </c>
      <c r="D583" s="9">
        <v>0</v>
      </c>
      <c r="E583" s="9">
        <v>0</v>
      </c>
      <c r="F583" s="9">
        <v>0</v>
      </c>
      <c r="G583" s="10" t="str">
        <f t="shared" si="115"/>
        <v/>
      </c>
      <c r="H583" s="10" t="str">
        <f t="shared" si="116"/>
        <v/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 t="str">
        <f t="shared" si="122"/>
        <v xml:space="preserve"> </v>
      </c>
      <c r="M583" s="10" t="str">
        <f t="shared" si="119"/>
        <v/>
      </c>
      <c r="N583" s="11" t="str">
        <f t="shared" si="120"/>
        <v/>
      </c>
    </row>
    <row r="584" spans="1:14" ht="25.5" x14ac:dyDescent="0.2">
      <c r="A584" s="8"/>
      <c r="B584" s="18" t="s">
        <v>555</v>
      </c>
      <c r="C584" s="1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18" t="s">
        <v>556</v>
      </c>
      <c r="C585" s="15">
        <v>0</v>
      </c>
      <c r="D585" s="9">
        <v>0</v>
      </c>
      <c r="E585" s="9">
        <v>1</v>
      </c>
      <c r="F585" s="9">
        <v>1</v>
      </c>
      <c r="G585" s="10" t="str">
        <f t="shared" si="115"/>
        <v/>
      </c>
      <c r="H585" s="10" t="str">
        <f t="shared" si="116"/>
        <v/>
      </c>
      <c r="I585" s="10">
        <f t="shared" si="117"/>
        <v>4.0000000000000002E-4</v>
      </c>
      <c r="J585" s="10">
        <f t="shared" si="118"/>
        <v>3.677822728944465E-4</v>
      </c>
      <c r="K585" s="10">
        <f t="shared" si="121"/>
        <v>1</v>
      </c>
      <c r="L585" s="10">
        <f t="shared" si="122"/>
        <v>1</v>
      </c>
      <c r="M585" s="10" t="str">
        <f t="shared" si="119"/>
        <v/>
      </c>
      <c r="N585" s="11" t="str">
        <f t="shared" si="120"/>
        <v/>
      </c>
    </row>
    <row r="586" spans="1:14" x14ac:dyDescent="0.2">
      <c r="A586" s="8"/>
      <c r="B586" s="18" t="s">
        <v>557</v>
      </c>
      <c r="C586" s="15">
        <v>0</v>
      </c>
      <c r="D586" s="9">
        <v>0</v>
      </c>
      <c r="E586" s="9">
        <v>1</v>
      </c>
      <c r="F586" s="9">
        <v>1</v>
      </c>
      <c r="G586" s="10" t="str">
        <f t="shared" si="115"/>
        <v/>
      </c>
      <c r="H586" s="10" t="str">
        <f t="shared" si="116"/>
        <v/>
      </c>
      <c r="I586" s="10">
        <f t="shared" si="117"/>
        <v>4.0000000000000002E-4</v>
      </c>
      <c r="J586" s="10">
        <f t="shared" si="118"/>
        <v>3.677822728944465E-4</v>
      </c>
      <c r="K586" s="10">
        <f t="shared" si="121"/>
        <v>1</v>
      </c>
      <c r="L586" s="10">
        <f t="shared" si="122"/>
        <v>1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18" t="s">
        <v>558</v>
      </c>
      <c r="C587" s="1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18" t="s">
        <v>559</v>
      </c>
      <c r="C588" s="15">
        <v>0</v>
      </c>
      <c r="D588" s="9">
        <v>12</v>
      </c>
      <c r="E588" s="9">
        <v>1</v>
      </c>
      <c r="F588" s="9">
        <v>24</v>
      </c>
      <c r="G588" s="10" t="str">
        <f t="shared" si="115"/>
        <v/>
      </c>
      <c r="H588" s="10">
        <f t="shared" si="116"/>
        <v>4.9586776859504135E-3</v>
      </c>
      <c r="I588" s="10">
        <f t="shared" si="117"/>
        <v>4.0000000000000002E-4</v>
      </c>
      <c r="J588" s="10">
        <f t="shared" si="118"/>
        <v>8.826774549466716E-3</v>
      </c>
      <c r="K588" s="10">
        <f t="shared" si="121"/>
        <v>1</v>
      </c>
      <c r="L588" s="10">
        <f t="shared" si="122"/>
        <v>1</v>
      </c>
      <c r="M588" s="10" t="str">
        <f t="shared" si="119"/>
        <v/>
      </c>
      <c r="N588" s="11">
        <f t="shared" si="120"/>
        <v>4.9586776859504135E-3</v>
      </c>
    </row>
    <row r="589" spans="1:14" ht="25.5" x14ac:dyDescent="0.2">
      <c r="A589" s="8"/>
      <c r="B589" s="18" t="s">
        <v>560</v>
      </c>
      <c r="C589" s="15">
        <v>0</v>
      </c>
      <c r="D589" s="9">
        <v>34</v>
      </c>
      <c r="E589" s="9">
        <v>0</v>
      </c>
      <c r="F589" s="9">
        <v>4</v>
      </c>
      <c r="G589" s="10" t="str">
        <f t="shared" si="115"/>
        <v/>
      </c>
      <c r="H589" s="10">
        <f t="shared" si="116"/>
        <v>1.4049586776859505E-2</v>
      </c>
      <c r="I589" s="10" t="str">
        <f t="shared" si="117"/>
        <v/>
      </c>
      <c r="J589" s="10">
        <f t="shared" si="118"/>
        <v>1.471129091577786E-3</v>
      </c>
      <c r="K589" s="10" t="str">
        <f t="shared" si="121"/>
        <v xml:space="preserve"> </v>
      </c>
      <c r="L589" s="10">
        <f t="shared" si="122"/>
        <v>-0.88235294117647056</v>
      </c>
      <c r="M589" s="10" t="str">
        <f t="shared" si="119"/>
        <v/>
      </c>
      <c r="N589" s="11">
        <f t="shared" si="120"/>
        <v>-1.2396694214876033E-2</v>
      </c>
    </row>
    <row r="590" spans="1:14" x14ac:dyDescent="0.2">
      <c r="A590" s="8"/>
      <c r="B590" s="18" t="s">
        <v>561</v>
      </c>
      <c r="C590" s="15">
        <v>0</v>
      </c>
      <c r="D590" s="9">
        <v>12</v>
      </c>
      <c r="E590" s="9">
        <v>0</v>
      </c>
      <c r="F590" s="9">
        <v>12</v>
      </c>
      <c r="G590" s="10" t="str">
        <f t="shared" si="115"/>
        <v/>
      </c>
      <c r="H590" s="10">
        <f t="shared" si="116"/>
        <v>4.9586776859504135E-3</v>
      </c>
      <c r="I590" s="10" t="str">
        <f t="shared" si="117"/>
        <v/>
      </c>
      <c r="J590" s="10">
        <f t="shared" si="118"/>
        <v>4.413387274733358E-3</v>
      </c>
      <c r="K590" s="10" t="str">
        <f t="shared" si="121"/>
        <v xml:space="preserve"> </v>
      </c>
      <c r="L590" s="10">
        <f t="shared" si="122"/>
        <v>0</v>
      </c>
      <c r="M590" s="10" t="str">
        <f t="shared" si="119"/>
        <v/>
      </c>
      <c r="N590" s="11">
        <f t="shared" si="120"/>
        <v>0</v>
      </c>
    </row>
    <row r="591" spans="1:14" x14ac:dyDescent="0.2">
      <c r="A591" s="8"/>
      <c r="B591" s="18" t="s">
        <v>562</v>
      </c>
      <c r="C591" s="15">
        <v>0</v>
      </c>
      <c r="D591" s="9">
        <v>3</v>
      </c>
      <c r="E591" s="9">
        <v>0</v>
      </c>
      <c r="F591" s="9">
        <v>1</v>
      </c>
      <c r="G591" s="10" t="str">
        <f t="shared" si="115"/>
        <v/>
      </c>
      <c r="H591" s="10">
        <f t="shared" si="116"/>
        <v>1.2396694214876034E-3</v>
      </c>
      <c r="I591" s="10" t="str">
        <f t="shared" si="117"/>
        <v/>
      </c>
      <c r="J591" s="10">
        <f t="shared" si="118"/>
        <v>3.677822728944465E-4</v>
      </c>
      <c r="K591" s="10" t="str">
        <f t="shared" si="121"/>
        <v xml:space="preserve"> </v>
      </c>
      <c r="L591" s="10">
        <f t="shared" si="122"/>
        <v>-0.66666666666666663</v>
      </c>
      <c r="M591" s="10" t="str">
        <f t="shared" si="119"/>
        <v/>
      </c>
      <c r="N591" s="11">
        <f t="shared" si="120"/>
        <v>-8.2644628099173552E-4</v>
      </c>
    </row>
    <row r="592" spans="1:14" x14ac:dyDescent="0.2">
      <c r="A592" s="8"/>
      <c r="B592" s="18" t="s">
        <v>563</v>
      </c>
      <c r="C592" s="1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18" t="s">
        <v>564</v>
      </c>
      <c r="C593" s="1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18" t="s">
        <v>565</v>
      </c>
      <c r="C594" s="15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1" t="str">
        <f t="shared" si="120"/>
        <v/>
      </c>
    </row>
    <row r="595" spans="1:14" x14ac:dyDescent="0.2">
      <c r="A595" s="8"/>
      <c r="B595" s="18" t="s">
        <v>566</v>
      </c>
      <c r="C595" s="15">
        <v>0</v>
      </c>
      <c r="D595" s="9">
        <v>2</v>
      </c>
      <c r="E595" s="9">
        <v>1</v>
      </c>
      <c r="F595" s="9">
        <v>1</v>
      </c>
      <c r="G595" s="10" t="str">
        <f t="shared" si="115"/>
        <v/>
      </c>
      <c r="H595" s="10">
        <f t="shared" si="116"/>
        <v>8.2644628099173552E-4</v>
      </c>
      <c r="I595" s="10">
        <f t="shared" si="117"/>
        <v>4.0000000000000002E-4</v>
      </c>
      <c r="J595" s="10">
        <f t="shared" si="118"/>
        <v>3.677822728944465E-4</v>
      </c>
      <c r="K595" s="10">
        <f t="shared" si="121"/>
        <v>1</v>
      </c>
      <c r="L595" s="10">
        <f t="shared" si="122"/>
        <v>-0.5</v>
      </c>
      <c r="M595" s="10" t="str">
        <f t="shared" si="119"/>
        <v/>
      </c>
      <c r="N595" s="11">
        <f t="shared" si="120"/>
        <v>-4.1322314049586776E-4</v>
      </c>
    </row>
    <row r="596" spans="1:14" x14ac:dyDescent="0.2">
      <c r="A596" s="8"/>
      <c r="B596" s="18" t="s">
        <v>567</v>
      </c>
      <c r="C596" s="15">
        <v>0</v>
      </c>
      <c r="D596" s="9">
        <v>1</v>
      </c>
      <c r="E596" s="9">
        <v>0</v>
      </c>
      <c r="F596" s="9">
        <v>0</v>
      </c>
      <c r="G596" s="10" t="str">
        <f t="shared" si="115"/>
        <v/>
      </c>
      <c r="H596" s="10">
        <f t="shared" si="116"/>
        <v>4.1322314049586776E-4</v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>
        <f t="shared" si="122"/>
        <v>-1</v>
      </c>
      <c r="M596" s="10" t="str">
        <f t="shared" si="119"/>
        <v/>
      </c>
      <c r="N596" s="11">
        <f t="shared" si="120"/>
        <v>-4.1322314049586776E-4</v>
      </c>
    </row>
    <row r="597" spans="1:14" x14ac:dyDescent="0.2">
      <c r="A597" s="8"/>
      <c r="B597" s="18" t="s">
        <v>568</v>
      </c>
      <c r="C597" s="15">
        <v>1</v>
      </c>
      <c r="D597" s="9">
        <v>9</v>
      </c>
      <c r="E597" s="9">
        <v>0</v>
      </c>
      <c r="F597" s="9">
        <v>3</v>
      </c>
      <c r="G597" s="10">
        <f t="shared" si="115"/>
        <v>5.7045065601825438E-4</v>
      </c>
      <c r="H597" s="10">
        <f t="shared" si="116"/>
        <v>3.7190082644628099E-3</v>
      </c>
      <c r="I597" s="10" t="str">
        <f t="shared" si="117"/>
        <v/>
      </c>
      <c r="J597" s="10">
        <f t="shared" si="118"/>
        <v>1.1033468186833395E-3</v>
      </c>
      <c r="K597" s="10">
        <f t="shared" si="121"/>
        <v>-1</v>
      </c>
      <c r="L597" s="10">
        <f t="shared" si="122"/>
        <v>-0.66666666666666663</v>
      </c>
      <c r="M597" s="10">
        <f t="shared" si="119"/>
        <v>-5.7045065601825438E-4</v>
      </c>
      <c r="N597" s="11">
        <f t="shared" si="120"/>
        <v>-2.4793388429752063E-3</v>
      </c>
    </row>
    <row r="598" spans="1:14" x14ac:dyDescent="0.2">
      <c r="A598" s="8"/>
      <c r="B598" s="18" t="s">
        <v>569</v>
      </c>
      <c r="C598" s="15">
        <v>0</v>
      </c>
      <c r="D598" s="9">
        <v>0</v>
      </c>
      <c r="E598" s="9">
        <v>0</v>
      </c>
      <c r="F598" s="9">
        <v>1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>
        <f t="shared" si="118"/>
        <v>3.677822728944465E-4</v>
      </c>
      <c r="K598" s="10" t="str">
        <f t="shared" si="121"/>
        <v xml:space="preserve"> </v>
      </c>
      <c r="L598" s="10">
        <f t="shared" si="122"/>
        <v>1</v>
      </c>
      <c r="M598" s="10" t="str">
        <f t="shared" si="119"/>
        <v/>
      </c>
      <c r="N598" s="11" t="str">
        <f t="shared" si="120"/>
        <v/>
      </c>
    </row>
    <row r="599" spans="1:14" ht="25.5" x14ac:dyDescent="0.2">
      <c r="A599" s="8"/>
      <c r="B599" s="18" t="s">
        <v>570</v>
      </c>
      <c r="C599" s="15">
        <v>0</v>
      </c>
      <c r="D599" s="9">
        <v>1</v>
      </c>
      <c r="E599" s="9">
        <v>0</v>
      </c>
      <c r="F599" s="9">
        <v>0</v>
      </c>
      <c r="G599" s="10" t="str">
        <f t="shared" si="115"/>
        <v/>
      </c>
      <c r="H599" s="10">
        <f t="shared" si="116"/>
        <v>4.1322314049586776E-4</v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>
        <f t="shared" si="122"/>
        <v>-1</v>
      </c>
      <c r="M599" s="10" t="str">
        <f t="shared" si="119"/>
        <v/>
      </c>
      <c r="N599" s="11">
        <f t="shared" si="120"/>
        <v>-4.1322314049586776E-4</v>
      </c>
    </row>
    <row r="600" spans="1:14" x14ac:dyDescent="0.2">
      <c r="A600" s="8"/>
      <c r="B600" s="18" t="s">
        <v>571</v>
      </c>
      <c r="C600" s="15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1" t="str">
        <f t="shared" si="120"/>
        <v/>
      </c>
    </row>
    <row r="601" spans="1:14" x14ac:dyDescent="0.2">
      <c r="A601" s="8"/>
      <c r="B601" s="18" t="s">
        <v>572</v>
      </c>
      <c r="C601" s="1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18" t="s">
        <v>573</v>
      </c>
      <c r="C602" s="15">
        <v>0</v>
      </c>
      <c r="D602" s="9">
        <v>0</v>
      </c>
      <c r="E602" s="9">
        <v>0</v>
      </c>
      <c r="F602" s="9">
        <v>1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>
        <f t="shared" si="118"/>
        <v>3.677822728944465E-4</v>
      </c>
      <c r="K602" s="10" t="str">
        <f t="shared" si="121"/>
        <v xml:space="preserve"> </v>
      </c>
      <c r="L602" s="10">
        <f t="shared" si="122"/>
        <v>1</v>
      </c>
      <c r="M602" s="10" t="str">
        <f t="shared" si="119"/>
        <v/>
      </c>
      <c r="N602" s="11" t="str">
        <f t="shared" si="120"/>
        <v/>
      </c>
    </row>
    <row r="603" spans="1:14" ht="25.5" x14ac:dyDescent="0.2">
      <c r="A603" s="8"/>
      <c r="B603" s="18" t="s">
        <v>574</v>
      </c>
      <c r="C603" s="1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19" t="s">
        <v>575</v>
      </c>
      <c r="C604" s="16">
        <v>0</v>
      </c>
      <c r="D604" s="12">
        <v>0</v>
      </c>
      <c r="E604" s="12">
        <v>1</v>
      </c>
      <c r="F604" s="12">
        <v>0</v>
      </c>
      <c r="G604" s="13" t="str">
        <f t="shared" si="115"/>
        <v/>
      </c>
      <c r="H604" s="13" t="str">
        <f t="shared" si="116"/>
        <v/>
      </c>
      <c r="I604" s="13">
        <f t="shared" si="117"/>
        <v>4.0000000000000002E-4</v>
      </c>
      <c r="J604" s="13" t="str">
        <f t="shared" si="118"/>
        <v/>
      </c>
      <c r="K604" s="13">
        <f t="shared" si="121"/>
        <v>1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6" t="s">
        <v>3</v>
      </c>
      <c r="C609" s="45" t="s">
        <v>16</v>
      </c>
      <c r="D609" s="46"/>
      <c r="E609" s="46"/>
      <c r="F609" s="40"/>
      <c r="G609" s="45" t="s">
        <v>5</v>
      </c>
      <c r="H609" s="46"/>
      <c r="I609" s="46"/>
      <c r="J609" s="46"/>
      <c r="K609" s="45" t="s">
        <v>17</v>
      </c>
      <c r="L609" s="42"/>
      <c r="M609" s="41" t="s">
        <v>7</v>
      </c>
      <c r="N609" s="42"/>
    </row>
    <row r="610" spans="1:14" ht="15.75" thickBot="1" x14ac:dyDescent="0.25">
      <c r="A610" s="7"/>
      <c r="B610" s="37"/>
      <c r="C610" s="39">
        <v>2022</v>
      </c>
      <c r="D610" s="40"/>
      <c r="E610" s="44">
        <v>2023</v>
      </c>
      <c r="F610" s="40"/>
      <c r="G610" s="39">
        <v>2022</v>
      </c>
      <c r="H610" s="40"/>
      <c r="I610" s="44">
        <v>2023</v>
      </c>
      <c r="J610" s="40"/>
      <c r="K610" s="47"/>
      <c r="L610" s="43"/>
      <c r="M610" s="31"/>
      <c r="N610" s="43"/>
    </row>
    <row r="611" spans="1:14" ht="15.75" thickBot="1" x14ac:dyDescent="0.25">
      <c r="A611" s="8"/>
      <c r="B611" s="38"/>
      <c r="C611" s="20" t="s">
        <v>8</v>
      </c>
      <c r="D611" s="20" t="s">
        <v>9</v>
      </c>
      <c r="E611" s="20" t="s">
        <v>8</v>
      </c>
      <c r="F611" s="20" t="s">
        <v>9</v>
      </c>
      <c r="G611" s="20" t="s">
        <v>8</v>
      </c>
      <c r="H611" s="20" t="s">
        <v>9</v>
      </c>
      <c r="I611" s="20" t="s">
        <v>8</v>
      </c>
      <c r="J611" s="20" t="s">
        <v>9</v>
      </c>
      <c r="K611" s="20" t="s">
        <v>8</v>
      </c>
      <c r="L611" s="20" t="s">
        <v>9</v>
      </c>
      <c r="M611" s="20" t="s">
        <v>8</v>
      </c>
      <c r="N611" s="20" t="s">
        <v>9</v>
      </c>
    </row>
    <row r="612" spans="1:14" ht="15.75" thickBot="1" x14ac:dyDescent="0.25">
      <c r="A612" s="8"/>
      <c r="B612" s="17" t="s">
        <v>14</v>
      </c>
      <c r="C612" s="21">
        <f>SUM(C613:C640)</f>
        <v>358</v>
      </c>
      <c r="D612" s="21">
        <f>SUM(D613:D640)</f>
        <v>488</v>
      </c>
      <c r="E612" s="21">
        <f>SUM(E613:E640)</f>
        <v>946</v>
      </c>
      <c r="F612" s="21">
        <f>SUM(F613:F640)</f>
        <v>760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1.6424581005586592</v>
      </c>
      <c r="L612" s="22">
        <f>+IF(AND(D612=0,F612=0),"",IF(D612=0,1,IF(F612=0,-1,(F612-D612)/D612)))</f>
        <v>0.55737704918032782</v>
      </c>
      <c r="M612" s="22">
        <f t="shared" ref="M612:M640" si="127">+IF(OR(AND(G612=""),(K612="")),"",G612*K612)</f>
        <v>1.6424581005586592</v>
      </c>
      <c r="N612" s="23">
        <f t="shared" ref="N612:N640" si="128">+IF(OR(AND(H612=""),(L612="")),"",H612*L612)</f>
        <v>0.55737704918032782</v>
      </c>
    </row>
    <row r="613" spans="1:14" x14ac:dyDescent="0.2">
      <c r="A613" s="8"/>
      <c r="B613" s="28" t="s">
        <v>576</v>
      </c>
      <c r="C613" s="27">
        <v>0</v>
      </c>
      <c r="D613" s="24">
        <v>1</v>
      </c>
      <c r="E613" s="24">
        <v>2</v>
      </c>
      <c r="F613" s="24">
        <v>24</v>
      </c>
      <c r="G613" s="25" t="str">
        <f t="shared" si="123"/>
        <v/>
      </c>
      <c r="H613" s="25">
        <f t="shared" si="124"/>
        <v>2.0491803278688526E-3</v>
      </c>
      <c r="I613" s="25">
        <f t="shared" si="125"/>
        <v>2.1141649048625794E-3</v>
      </c>
      <c r="J613" s="25">
        <f t="shared" si="126"/>
        <v>3.1578947368421054E-2</v>
      </c>
      <c r="K613" s="25">
        <f t="shared" ref="K613:K640" si="129">+IF(AND(C613=0,E613=0)," ",IF(C613=0,1,IF(E613=0,-1,(E613-C613)/C613)))</f>
        <v>1</v>
      </c>
      <c r="L613" s="25">
        <f t="shared" ref="L613:L640" si="130">+IF(AND(D613=0,F613=0)," ",IF(D613=0,1,IF(F613=0,-1,(F613-D613)/D613)))</f>
        <v>23</v>
      </c>
      <c r="M613" s="25" t="str">
        <f t="shared" si="127"/>
        <v/>
      </c>
      <c r="N613" s="26">
        <f t="shared" si="128"/>
        <v>4.713114754098361E-2</v>
      </c>
    </row>
    <row r="614" spans="1:14" x14ac:dyDescent="0.2">
      <c r="A614" s="8"/>
      <c r="B614" s="18" t="s">
        <v>577</v>
      </c>
      <c r="C614" s="15">
        <v>1</v>
      </c>
      <c r="D614" s="9">
        <v>4</v>
      </c>
      <c r="E614" s="9">
        <v>10</v>
      </c>
      <c r="F614" s="9">
        <v>39</v>
      </c>
      <c r="G614" s="10">
        <f t="shared" si="123"/>
        <v>2.7932960893854749E-3</v>
      </c>
      <c r="H614" s="10">
        <f t="shared" si="124"/>
        <v>8.1967213114754103E-3</v>
      </c>
      <c r="I614" s="10">
        <f t="shared" si="125"/>
        <v>1.0570824524312896E-2</v>
      </c>
      <c r="J614" s="10">
        <f t="shared" si="126"/>
        <v>5.131578947368421E-2</v>
      </c>
      <c r="K614" s="10">
        <f t="shared" si="129"/>
        <v>9</v>
      </c>
      <c r="L614" s="10">
        <f t="shared" si="130"/>
        <v>8.75</v>
      </c>
      <c r="M614" s="10">
        <f t="shared" si="127"/>
        <v>2.5139664804469275E-2</v>
      </c>
      <c r="N614" s="11">
        <f t="shared" si="128"/>
        <v>7.1721311475409846E-2</v>
      </c>
    </row>
    <row r="615" spans="1:14" ht="25.5" x14ac:dyDescent="0.2">
      <c r="A615" s="8"/>
      <c r="B615" s="18" t="s">
        <v>578</v>
      </c>
      <c r="C615" s="15">
        <v>92</v>
      </c>
      <c r="D615" s="9">
        <v>27</v>
      </c>
      <c r="E615" s="9">
        <v>132</v>
      </c>
      <c r="F615" s="9">
        <v>42</v>
      </c>
      <c r="G615" s="10">
        <f t="shared" si="123"/>
        <v>0.25698324022346369</v>
      </c>
      <c r="H615" s="10">
        <f t="shared" si="124"/>
        <v>5.5327868852459015E-2</v>
      </c>
      <c r="I615" s="10">
        <f t="shared" si="125"/>
        <v>0.13953488372093023</v>
      </c>
      <c r="J615" s="10">
        <f t="shared" si="126"/>
        <v>5.526315789473684E-2</v>
      </c>
      <c r="K615" s="10">
        <f t="shared" si="129"/>
        <v>0.43478260869565216</v>
      </c>
      <c r="L615" s="10">
        <f t="shared" si="130"/>
        <v>0.55555555555555558</v>
      </c>
      <c r="M615" s="10">
        <f t="shared" si="127"/>
        <v>0.11173184357541899</v>
      </c>
      <c r="N615" s="11">
        <f t="shared" si="128"/>
        <v>3.0737704918032786E-2</v>
      </c>
    </row>
    <row r="616" spans="1:14" x14ac:dyDescent="0.2">
      <c r="A616" s="8"/>
      <c r="B616" s="18" t="s">
        <v>579</v>
      </c>
      <c r="C616" s="15">
        <v>54</v>
      </c>
      <c r="D616" s="9">
        <v>7</v>
      </c>
      <c r="E616" s="9">
        <v>500</v>
      </c>
      <c r="F616" s="9">
        <v>227</v>
      </c>
      <c r="G616" s="10">
        <f t="shared" si="123"/>
        <v>0.15083798882681565</v>
      </c>
      <c r="H616" s="10">
        <f t="shared" si="124"/>
        <v>1.4344262295081968E-2</v>
      </c>
      <c r="I616" s="10">
        <f t="shared" si="125"/>
        <v>0.52854122621564481</v>
      </c>
      <c r="J616" s="10">
        <f t="shared" si="126"/>
        <v>0.29868421052631577</v>
      </c>
      <c r="K616" s="10">
        <f t="shared" si="129"/>
        <v>8.2592592592592595</v>
      </c>
      <c r="L616" s="10">
        <f t="shared" si="130"/>
        <v>31.428571428571427</v>
      </c>
      <c r="M616" s="10">
        <f t="shared" si="127"/>
        <v>1.245810055865922</v>
      </c>
      <c r="N616" s="11">
        <f t="shared" si="128"/>
        <v>0.45081967213114754</v>
      </c>
    </row>
    <row r="617" spans="1:14" x14ac:dyDescent="0.2">
      <c r="A617" s="8"/>
      <c r="B617" s="18" t="s">
        <v>580</v>
      </c>
      <c r="C617" s="15">
        <v>15</v>
      </c>
      <c r="D617" s="9">
        <v>1</v>
      </c>
      <c r="E617" s="9">
        <v>65</v>
      </c>
      <c r="F617" s="9">
        <v>8</v>
      </c>
      <c r="G617" s="10">
        <f t="shared" si="123"/>
        <v>4.189944134078212E-2</v>
      </c>
      <c r="H617" s="10">
        <f t="shared" si="124"/>
        <v>2.0491803278688526E-3</v>
      </c>
      <c r="I617" s="10">
        <f t="shared" si="125"/>
        <v>6.8710359408033828E-2</v>
      </c>
      <c r="J617" s="10">
        <f t="shared" si="126"/>
        <v>1.0526315789473684E-2</v>
      </c>
      <c r="K617" s="10">
        <f t="shared" si="129"/>
        <v>3.3333333333333335</v>
      </c>
      <c r="L617" s="10">
        <f t="shared" si="130"/>
        <v>7</v>
      </c>
      <c r="M617" s="10">
        <f t="shared" si="127"/>
        <v>0.13966480446927373</v>
      </c>
      <c r="N617" s="11">
        <f t="shared" si="128"/>
        <v>1.4344262295081968E-2</v>
      </c>
    </row>
    <row r="618" spans="1:14" x14ac:dyDescent="0.2">
      <c r="A618" s="8"/>
      <c r="B618" s="18" t="s">
        <v>581</v>
      </c>
      <c r="C618" s="15">
        <v>0</v>
      </c>
      <c r="D618" s="9">
        <v>0</v>
      </c>
      <c r="E618" s="9">
        <v>0</v>
      </c>
      <c r="F618" s="9">
        <v>1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>
        <f t="shared" si="126"/>
        <v>1.3157894736842105E-3</v>
      </c>
      <c r="K618" s="10" t="str">
        <f t="shared" si="129"/>
        <v xml:space="preserve"> </v>
      </c>
      <c r="L618" s="10">
        <f t="shared" si="130"/>
        <v>1</v>
      </c>
      <c r="M618" s="10" t="str">
        <f t="shared" si="127"/>
        <v/>
      </c>
      <c r="N618" s="11" t="str">
        <f t="shared" si="128"/>
        <v/>
      </c>
    </row>
    <row r="619" spans="1:14" x14ac:dyDescent="0.2">
      <c r="A619" s="8"/>
      <c r="B619" s="18" t="s">
        <v>582</v>
      </c>
      <c r="C619" s="15">
        <v>0</v>
      </c>
      <c r="D619" s="9">
        <v>1</v>
      </c>
      <c r="E619" s="9">
        <v>0</v>
      </c>
      <c r="F619" s="9">
        <v>0</v>
      </c>
      <c r="G619" s="10" t="str">
        <f t="shared" si="123"/>
        <v/>
      </c>
      <c r="H619" s="10">
        <f t="shared" si="124"/>
        <v>2.0491803278688526E-3</v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>
        <f t="shared" si="130"/>
        <v>-1</v>
      </c>
      <c r="M619" s="10" t="str">
        <f t="shared" si="127"/>
        <v/>
      </c>
      <c r="N619" s="11">
        <f t="shared" si="128"/>
        <v>-2.0491803278688526E-3</v>
      </c>
    </row>
    <row r="620" spans="1:14" x14ac:dyDescent="0.2">
      <c r="A620" s="8"/>
      <c r="B620" s="18" t="s">
        <v>583</v>
      </c>
      <c r="C620" s="15">
        <v>16</v>
      </c>
      <c r="D620" s="9">
        <v>16</v>
      </c>
      <c r="E620" s="9">
        <v>55</v>
      </c>
      <c r="F620" s="9">
        <v>41</v>
      </c>
      <c r="G620" s="10">
        <f t="shared" si="123"/>
        <v>4.4692737430167599E-2</v>
      </c>
      <c r="H620" s="10">
        <f t="shared" si="124"/>
        <v>3.2786885245901641E-2</v>
      </c>
      <c r="I620" s="10">
        <f t="shared" si="125"/>
        <v>5.8139534883720929E-2</v>
      </c>
      <c r="J620" s="10">
        <f t="shared" si="126"/>
        <v>5.3947368421052633E-2</v>
      </c>
      <c r="K620" s="10">
        <f t="shared" si="129"/>
        <v>2.4375</v>
      </c>
      <c r="L620" s="10">
        <f t="shared" si="130"/>
        <v>1.5625</v>
      </c>
      <c r="M620" s="10">
        <f t="shared" si="127"/>
        <v>0.10893854748603353</v>
      </c>
      <c r="N620" s="11">
        <f t="shared" si="128"/>
        <v>5.1229508196721313E-2</v>
      </c>
    </row>
    <row r="621" spans="1:14" x14ac:dyDescent="0.2">
      <c r="A621" s="8"/>
      <c r="B621" s="18" t="s">
        <v>584</v>
      </c>
      <c r="C621" s="15">
        <v>0</v>
      </c>
      <c r="D621" s="9">
        <v>0</v>
      </c>
      <c r="E621" s="9">
        <v>1</v>
      </c>
      <c r="F621" s="9">
        <v>0</v>
      </c>
      <c r="G621" s="10" t="str">
        <f t="shared" si="123"/>
        <v/>
      </c>
      <c r="H621" s="10" t="str">
        <f t="shared" si="124"/>
        <v/>
      </c>
      <c r="I621" s="10">
        <f t="shared" si="125"/>
        <v>1.0570824524312897E-3</v>
      </c>
      <c r="J621" s="10" t="str">
        <f t="shared" si="126"/>
        <v/>
      </c>
      <c r="K621" s="10">
        <f t="shared" si="129"/>
        <v>1</v>
      </c>
      <c r="L621" s="10" t="str">
        <f t="shared" si="130"/>
        <v xml:space="preserve"> </v>
      </c>
      <c r="M621" s="10" t="str">
        <f t="shared" si="127"/>
        <v/>
      </c>
      <c r="N621" s="11" t="str">
        <f t="shared" si="128"/>
        <v/>
      </c>
    </row>
    <row r="622" spans="1:14" ht="28.5" customHeight="1" x14ac:dyDescent="0.2">
      <c r="A622" s="8"/>
      <c r="B622" s="18" t="s">
        <v>585</v>
      </c>
      <c r="C622" s="15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11" t="str">
        <f t="shared" si="128"/>
        <v/>
      </c>
    </row>
    <row r="623" spans="1:14" x14ac:dyDescent="0.2">
      <c r="A623" s="8"/>
      <c r="B623" s="18" t="s">
        <v>586</v>
      </c>
      <c r="C623" s="15">
        <v>47</v>
      </c>
      <c r="D623" s="9">
        <v>87</v>
      </c>
      <c r="E623" s="9">
        <v>1</v>
      </c>
      <c r="F623" s="9">
        <v>0</v>
      </c>
      <c r="G623" s="10">
        <f t="shared" si="123"/>
        <v>0.13128491620111732</v>
      </c>
      <c r="H623" s="10">
        <f t="shared" si="124"/>
        <v>0.17827868852459017</v>
      </c>
      <c r="I623" s="10">
        <f t="shared" si="125"/>
        <v>1.0570824524312897E-3</v>
      </c>
      <c r="J623" s="10" t="str">
        <f t="shared" si="126"/>
        <v/>
      </c>
      <c r="K623" s="10">
        <f t="shared" si="129"/>
        <v>-0.97872340425531912</v>
      </c>
      <c r="L623" s="10">
        <f t="shared" si="130"/>
        <v>-1</v>
      </c>
      <c r="M623" s="10">
        <f t="shared" si="127"/>
        <v>-0.12849162011173185</v>
      </c>
      <c r="N623" s="11">
        <f t="shared" si="128"/>
        <v>-0.17827868852459017</v>
      </c>
    </row>
    <row r="624" spans="1:14" x14ac:dyDescent="0.2">
      <c r="A624" s="8"/>
      <c r="B624" s="18" t="s">
        <v>587</v>
      </c>
      <c r="C624" s="1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18" t="s">
        <v>588</v>
      </c>
      <c r="C625" s="15">
        <v>0</v>
      </c>
      <c r="D625" s="9">
        <v>0</v>
      </c>
      <c r="E625" s="9">
        <v>9</v>
      </c>
      <c r="F625" s="9">
        <v>5</v>
      </c>
      <c r="G625" s="10" t="str">
        <f t="shared" si="123"/>
        <v/>
      </c>
      <c r="H625" s="10" t="str">
        <f t="shared" si="124"/>
        <v/>
      </c>
      <c r="I625" s="10">
        <f t="shared" si="125"/>
        <v>9.5137420718816069E-3</v>
      </c>
      <c r="J625" s="10">
        <f t="shared" si="126"/>
        <v>6.5789473684210523E-3</v>
      </c>
      <c r="K625" s="10">
        <f t="shared" si="129"/>
        <v>1</v>
      </c>
      <c r="L625" s="10">
        <f t="shared" si="130"/>
        <v>1</v>
      </c>
      <c r="M625" s="10" t="str">
        <f t="shared" si="127"/>
        <v/>
      </c>
      <c r="N625" s="11" t="str">
        <f t="shared" si="128"/>
        <v/>
      </c>
    </row>
    <row r="626" spans="1:14" x14ac:dyDescent="0.2">
      <c r="A626" s="8"/>
      <c r="B626" s="18" t="s">
        <v>589</v>
      </c>
      <c r="C626" s="15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18" t="s">
        <v>590</v>
      </c>
      <c r="C627" s="15">
        <v>0</v>
      </c>
      <c r="D627" s="9">
        <v>0</v>
      </c>
      <c r="E627" s="9">
        <v>29</v>
      </c>
      <c r="F627" s="9">
        <v>8</v>
      </c>
      <c r="G627" s="10" t="str">
        <f t="shared" si="123"/>
        <v/>
      </c>
      <c r="H627" s="10" t="str">
        <f t="shared" si="124"/>
        <v/>
      </c>
      <c r="I627" s="10">
        <f t="shared" si="125"/>
        <v>3.06553911205074E-2</v>
      </c>
      <c r="J627" s="10">
        <f t="shared" si="126"/>
        <v>1.0526315789473684E-2</v>
      </c>
      <c r="K627" s="10">
        <f t="shared" si="129"/>
        <v>1</v>
      </c>
      <c r="L627" s="10">
        <f t="shared" si="130"/>
        <v>1</v>
      </c>
      <c r="M627" s="10" t="str">
        <f t="shared" si="127"/>
        <v/>
      </c>
      <c r="N627" s="11" t="str">
        <f t="shared" si="128"/>
        <v/>
      </c>
    </row>
    <row r="628" spans="1:14" x14ac:dyDescent="0.2">
      <c r="A628" s="8"/>
      <c r="B628" s="18" t="s">
        <v>591</v>
      </c>
      <c r="C628" s="15">
        <v>28</v>
      </c>
      <c r="D628" s="9">
        <v>27</v>
      </c>
      <c r="E628" s="9">
        <v>53</v>
      </c>
      <c r="F628" s="9">
        <v>81</v>
      </c>
      <c r="G628" s="10">
        <f t="shared" si="123"/>
        <v>7.8212290502793297E-2</v>
      </c>
      <c r="H628" s="10">
        <f t="shared" si="124"/>
        <v>5.5327868852459015E-2</v>
      </c>
      <c r="I628" s="10">
        <f t="shared" si="125"/>
        <v>5.6025369978858354E-2</v>
      </c>
      <c r="J628" s="10">
        <f t="shared" si="126"/>
        <v>0.10657894736842105</v>
      </c>
      <c r="K628" s="10">
        <f t="shared" si="129"/>
        <v>0.8928571428571429</v>
      </c>
      <c r="L628" s="10">
        <f t="shared" si="130"/>
        <v>2</v>
      </c>
      <c r="M628" s="10">
        <f t="shared" si="127"/>
        <v>6.9832402234636881E-2</v>
      </c>
      <c r="N628" s="11">
        <f t="shared" si="128"/>
        <v>0.11065573770491803</v>
      </c>
    </row>
    <row r="629" spans="1:14" x14ac:dyDescent="0.2">
      <c r="A629" s="8"/>
      <c r="B629" s="18" t="s">
        <v>592</v>
      </c>
      <c r="C629" s="15">
        <v>0</v>
      </c>
      <c r="D629" s="9">
        <v>6</v>
      </c>
      <c r="E629" s="9">
        <v>5</v>
      </c>
      <c r="F629" s="9">
        <v>12</v>
      </c>
      <c r="G629" s="10" t="str">
        <f t="shared" si="123"/>
        <v/>
      </c>
      <c r="H629" s="10">
        <f t="shared" si="124"/>
        <v>1.2295081967213115E-2</v>
      </c>
      <c r="I629" s="10">
        <f t="shared" si="125"/>
        <v>5.2854122621564482E-3</v>
      </c>
      <c r="J629" s="10">
        <f t="shared" si="126"/>
        <v>1.5789473684210527E-2</v>
      </c>
      <c r="K629" s="10">
        <f t="shared" si="129"/>
        <v>1</v>
      </c>
      <c r="L629" s="10">
        <f t="shared" si="130"/>
        <v>1</v>
      </c>
      <c r="M629" s="10" t="str">
        <f t="shared" si="127"/>
        <v/>
      </c>
      <c r="N629" s="11">
        <f t="shared" si="128"/>
        <v>1.2295081967213115E-2</v>
      </c>
    </row>
    <row r="630" spans="1:14" x14ac:dyDescent="0.2">
      <c r="A630" s="8"/>
      <c r="B630" s="18" t="s">
        <v>593</v>
      </c>
      <c r="C630" s="15">
        <v>3</v>
      </c>
      <c r="D630" s="9">
        <v>30</v>
      </c>
      <c r="E630" s="9">
        <v>0</v>
      </c>
      <c r="F630" s="9">
        <v>61</v>
      </c>
      <c r="G630" s="10">
        <f t="shared" si="123"/>
        <v>8.3798882681564244E-3</v>
      </c>
      <c r="H630" s="10">
        <f t="shared" si="124"/>
        <v>6.1475409836065573E-2</v>
      </c>
      <c r="I630" s="10" t="str">
        <f t="shared" si="125"/>
        <v/>
      </c>
      <c r="J630" s="10">
        <f t="shared" si="126"/>
        <v>8.0263157894736842E-2</v>
      </c>
      <c r="K630" s="10">
        <f t="shared" si="129"/>
        <v>-1</v>
      </c>
      <c r="L630" s="10">
        <f t="shared" si="130"/>
        <v>1.0333333333333334</v>
      </c>
      <c r="M630" s="10">
        <f t="shared" si="127"/>
        <v>-8.3798882681564244E-3</v>
      </c>
      <c r="N630" s="11">
        <f t="shared" si="128"/>
        <v>6.3524590163934427E-2</v>
      </c>
    </row>
    <row r="631" spans="1:14" x14ac:dyDescent="0.2">
      <c r="A631" s="8"/>
      <c r="B631" s="18" t="s">
        <v>594</v>
      </c>
      <c r="C631" s="15">
        <v>71</v>
      </c>
      <c r="D631" s="9">
        <v>185</v>
      </c>
      <c r="E631" s="9">
        <v>8</v>
      </c>
      <c r="F631" s="9">
        <v>39</v>
      </c>
      <c r="G631" s="10">
        <f t="shared" si="123"/>
        <v>0.19832402234636873</v>
      </c>
      <c r="H631" s="10">
        <f t="shared" si="124"/>
        <v>0.37909836065573771</v>
      </c>
      <c r="I631" s="10">
        <f t="shared" si="125"/>
        <v>8.4566596194503175E-3</v>
      </c>
      <c r="J631" s="10">
        <f t="shared" si="126"/>
        <v>5.131578947368421E-2</v>
      </c>
      <c r="K631" s="10">
        <f t="shared" si="129"/>
        <v>-0.88732394366197187</v>
      </c>
      <c r="L631" s="10">
        <f t="shared" si="130"/>
        <v>-0.78918918918918923</v>
      </c>
      <c r="M631" s="10">
        <f t="shared" si="127"/>
        <v>-0.17597765363128492</v>
      </c>
      <c r="N631" s="11">
        <f t="shared" si="128"/>
        <v>-0.29918032786885246</v>
      </c>
    </row>
    <row r="632" spans="1:14" x14ac:dyDescent="0.2">
      <c r="A632" s="8"/>
      <c r="B632" s="18" t="s">
        <v>595</v>
      </c>
      <c r="C632" s="15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11" t="str">
        <f t="shared" si="128"/>
        <v/>
      </c>
    </row>
    <row r="633" spans="1:14" x14ac:dyDescent="0.2">
      <c r="A633" s="8"/>
      <c r="B633" s="18" t="s">
        <v>596</v>
      </c>
      <c r="C633" s="15">
        <v>0</v>
      </c>
      <c r="D633" s="9">
        <v>3</v>
      </c>
      <c r="E633" s="9">
        <v>2</v>
      </c>
      <c r="F633" s="9">
        <v>5</v>
      </c>
      <c r="G633" s="10" t="str">
        <f t="shared" si="123"/>
        <v/>
      </c>
      <c r="H633" s="10">
        <f t="shared" si="124"/>
        <v>6.1475409836065573E-3</v>
      </c>
      <c r="I633" s="10">
        <f t="shared" si="125"/>
        <v>2.1141649048625794E-3</v>
      </c>
      <c r="J633" s="10">
        <f t="shared" si="126"/>
        <v>6.5789473684210523E-3</v>
      </c>
      <c r="K633" s="10">
        <f t="shared" si="129"/>
        <v>1</v>
      </c>
      <c r="L633" s="10">
        <f t="shared" si="130"/>
        <v>0.66666666666666663</v>
      </c>
      <c r="M633" s="10" t="str">
        <f t="shared" si="127"/>
        <v/>
      </c>
      <c r="N633" s="11">
        <f t="shared" si="128"/>
        <v>4.0983606557377043E-3</v>
      </c>
    </row>
    <row r="634" spans="1:14" ht="25.5" x14ac:dyDescent="0.2">
      <c r="A634" s="8"/>
      <c r="B634" s="18" t="s">
        <v>597</v>
      </c>
      <c r="C634" s="15">
        <v>0</v>
      </c>
      <c r="D634" s="9">
        <v>0</v>
      </c>
      <c r="E634" s="9">
        <v>1</v>
      </c>
      <c r="F634" s="9">
        <v>2</v>
      </c>
      <c r="G634" s="10" t="str">
        <f t="shared" si="123"/>
        <v/>
      </c>
      <c r="H634" s="10" t="str">
        <f t="shared" si="124"/>
        <v/>
      </c>
      <c r="I634" s="10">
        <f t="shared" si="125"/>
        <v>1.0570824524312897E-3</v>
      </c>
      <c r="J634" s="10">
        <f t="shared" si="126"/>
        <v>2.631578947368421E-3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18" t="s">
        <v>598</v>
      </c>
      <c r="C635" s="15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18" t="s">
        <v>599</v>
      </c>
      <c r="C636" s="15">
        <v>0</v>
      </c>
      <c r="D636" s="9">
        <v>6</v>
      </c>
      <c r="E636" s="9">
        <v>0</v>
      </c>
      <c r="F636" s="9">
        <v>2</v>
      </c>
      <c r="G636" s="10" t="str">
        <f t="shared" si="123"/>
        <v/>
      </c>
      <c r="H636" s="10">
        <f t="shared" si="124"/>
        <v>1.2295081967213115E-2</v>
      </c>
      <c r="I636" s="10" t="str">
        <f t="shared" si="125"/>
        <v/>
      </c>
      <c r="J636" s="10">
        <f t="shared" si="126"/>
        <v>2.631578947368421E-3</v>
      </c>
      <c r="K636" s="10" t="str">
        <f t="shared" si="129"/>
        <v xml:space="preserve"> </v>
      </c>
      <c r="L636" s="10">
        <f t="shared" si="130"/>
        <v>-0.66666666666666663</v>
      </c>
      <c r="M636" s="10" t="str">
        <f t="shared" si="127"/>
        <v/>
      </c>
      <c r="N636" s="11">
        <f t="shared" si="128"/>
        <v>-8.1967213114754085E-3</v>
      </c>
    </row>
    <row r="637" spans="1:14" x14ac:dyDescent="0.2">
      <c r="A637" s="8"/>
      <c r="B637" s="18" t="s">
        <v>600</v>
      </c>
      <c r="C637" s="15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1" t="str">
        <f t="shared" si="128"/>
        <v/>
      </c>
    </row>
    <row r="638" spans="1:14" ht="25.5" x14ac:dyDescent="0.2">
      <c r="A638" s="8"/>
      <c r="B638" s="18" t="s">
        <v>601</v>
      </c>
      <c r="C638" s="15">
        <v>0</v>
      </c>
      <c r="D638" s="9">
        <v>0</v>
      </c>
      <c r="E638" s="9">
        <v>0</v>
      </c>
      <c r="F638" s="9">
        <v>2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>
        <f t="shared" si="126"/>
        <v>2.631578947368421E-3</v>
      </c>
      <c r="K638" s="10" t="str">
        <f t="shared" si="129"/>
        <v xml:space="preserve"> </v>
      </c>
      <c r="L638" s="10">
        <f t="shared" si="130"/>
        <v>1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18" t="s">
        <v>602</v>
      </c>
      <c r="C639" s="15">
        <v>18</v>
      </c>
      <c r="D639" s="9">
        <v>5</v>
      </c>
      <c r="E639" s="9">
        <v>39</v>
      </c>
      <c r="F639" s="9">
        <v>13</v>
      </c>
      <c r="G639" s="10">
        <f t="shared" si="123"/>
        <v>5.027932960893855E-2</v>
      </c>
      <c r="H639" s="10">
        <f t="shared" si="124"/>
        <v>1.0245901639344262E-2</v>
      </c>
      <c r="I639" s="10">
        <f t="shared" si="125"/>
        <v>4.1226215644820298E-2</v>
      </c>
      <c r="J639" s="10">
        <f t="shared" si="126"/>
        <v>1.7105263157894738E-2</v>
      </c>
      <c r="K639" s="10">
        <f t="shared" si="129"/>
        <v>1.1666666666666667</v>
      </c>
      <c r="L639" s="10">
        <f t="shared" si="130"/>
        <v>1.6</v>
      </c>
      <c r="M639" s="10">
        <f t="shared" si="127"/>
        <v>5.865921787709498E-2</v>
      </c>
      <c r="N639" s="11">
        <f t="shared" si="128"/>
        <v>1.6393442622950821E-2</v>
      </c>
    </row>
    <row r="640" spans="1:14" ht="26.25" thickBot="1" x14ac:dyDescent="0.25">
      <c r="A640" s="8"/>
      <c r="B640" s="19" t="s">
        <v>603</v>
      </c>
      <c r="C640" s="16">
        <v>13</v>
      </c>
      <c r="D640" s="12">
        <v>82</v>
      </c>
      <c r="E640" s="12">
        <v>34</v>
      </c>
      <c r="F640" s="12">
        <v>148</v>
      </c>
      <c r="G640" s="13">
        <f t="shared" si="123"/>
        <v>3.6312849162011177E-2</v>
      </c>
      <c r="H640" s="13">
        <f t="shared" si="124"/>
        <v>0.16803278688524589</v>
      </c>
      <c r="I640" s="13">
        <f t="shared" si="125"/>
        <v>3.5940803382663845E-2</v>
      </c>
      <c r="J640" s="13">
        <f t="shared" si="126"/>
        <v>0.19473684210526315</v>
      </c>
      <c r="K640" s="13">
        <f t="shared" si="129"/>
        <v>1.6153846153846154</v>
      </c>
      <c r="L640" s="13">
        <f t="shared" si="130"/>
        <v>0.80487804878048785</v>
      </c>
      <c r="M640" s="13">
        <f t="shared" si="127"/>
        <v>5.865921787709498E-2</v>
      </c>
      <c r="N640" s="14">
        <f t="shared" si="128"/>
        <v>0.13524590163934427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x14ac:dyDescent="0.25">
      <c r="B4" s="2"/>
      <c r="D4" s="2"/>
      <c r="E4" s="33" t="s">
        <v>656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3</v>
      </c>
      <c r="C6" s="45" t="s">
        <v>4</v>
      </c>
      <c r="D6" s="46"/>
      <c r="E6" s="46"/>
      <c r="F6" s="40"/>
      <c r="G6" s="45" t="s">
        <v>5</v>
      </c>
      <c r="H6" s="46"/>
      <c r="I6" s="46"/>
      <c r="J6" s="46"/>
      <c r="K6" s="45" t="s">
        <v>6</v>
      </c>
      <c r="L6" s="42"/>
      <c r="M6" s="41" t="s">
        <v>7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4">
        <v>2023</v>
      </c>
      <c r="F7" s="40"/>
      <c r="G7" s="39">
        <v>2022</v>
      </c>
      <c r="H7" s="40"/>
      <c r="I7" s="44">
        <v>2023</v>
      </c>
      <c r="J7" s="40"/>
      <c r="K7" s="47"/>
      <c r="L7" s="43"/>
      <c r="M7" s="31"/>
      <c r="N7" s="43"/>
    </row>
    <row r="8" spans="1:14" ht="20.100000000000001" customHeight="1" thickBot="1" x14ac:dyDescent="0.25">
      <c r="A8" s="7"/>
      <c r="B8" s="38"/>
      <c r="C8" s="20" t="s">
        <v>8</v>
      </c>
      <c r="D8" s="20" t="s">
        <v>9</v>
      </c>
      <c r="E8" s="20" t="s">
        <v>8</v>
      </c>
      <c r="F8" s="20" t="s">
        <v>9</v>
      </c>
      <c r="G8" s="20" t="s">
        <v>8</v>
      </c>
      <c r="H8" s="20" t="s">
        <v>9</v>
      </c>
      <c r="I8" s="20" t="s">
        <v>8</v>
      </c>
      <c r="J8" s="20" t="s">
        <v>9</v>
      </c>
      <c r="K8" s="20" t="s">
        <v>8</v>
      </c>
      <c r="L8" s="20" t="s">
        <v>9</v>
      </c>
      <c r="M8" s="20" t="s">
        <v>8</v>
      </c>
      <c r="N8" s="20" t="s">
        <v>9</v>
      </c>
    </row>
    <row r="9" spans="1:14" ht="15.75" customHeight="1" thickBot="1" x14ac:dyDescent="0.25">
      <c r="A9" s="7"/>
      <c r="B9" s="17" t="s">
        <v>657</v>
      </c>
      <c r="C9" s="21">
        <f>+C22+C81+C188+C371+C612</f>
        <v>96</v>
      </c>
      <c r="D9" s="21">
        <f>+D22+D81+D188+D371+D612</f>
        <v>89</v>
      </c>
      <c r="E9" s="21">
        <f>+E22+E81+E188+E371+E612</f>
        <v>291</v>
      </c>
      <c r="F9" s="21">
        <f>+F22+F81+F188+F371+F612</f>
        <v>299</v>
      </c>
      <c r="G9" s="22">
        <f>SUM(G10:G14)</f>
        <v>1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2.03125</v>
      </c>
      <c r="L9" s="22">
        <f t="shared" si="0"/>
        <v>2.3595505617977528</v>
      </c>
      <c r="M9" s="22">
        <f t="shared" ref="M9:N14" si="1">+IF(OR(AND(G9=""),(K9="")),"",G9*K9)</f>
        <v>2.03125</v>
      </c>
      <c r="N9" s="23">
        <f t="shared" si="1"/>
        <v>2.3595505617977528</v>
      </c>
    </row>
    <row r="10" spans="1:14" x14ac:dyDescent="0.2">
      <c r="A10" s="8"/>
      <c r="B10" s="18" t="s">
        <v>10</v>
      </c>
      <c r="C10" s="15">
        <f>+C22</f>
        <v>3</v>
      </c>
      <c r="D10" s="9">
        <f>+D22</f>
        <v>1</v>
      </c>
      <c r="E10" s="9">
        <f>+E22</f>
        <v>3</v>
      </c>
      <c r="F10" s="9">
        <f>+F22</f>
        <v>3</v>
      </c>
      <c r="G10" s="10">
        <f t="shared" ref="G10:J14" si="2">+C10/C$9</f>
        <v>3.125E-2</v>
      </c>
      <c r="H10" s="10">
        <f t="shared" si="2"/>
        <v>1.1235955056179775E-2</v>
      </c>
      <c r="I10" s="10">
        <f t="shared" si="2"/>
        <v>1.0309278350515464E-2</v>
      </c>
      <c r="J10" s="10">
        <f t="shared" si="2"/>
        <v>1.0033444816053512E-2</v>
      </c>
      <c r="K10" s="10">
        <f t="shared" si="0"/>
        <v>0</v>
      </c>
      <c r="L10" s="10">
        <f t="shared" si="0"/>
        <v>2</v>
      </c>
      <c r="M10" s="10">
        <f t="shared" si="1"/>
        <v>0</v>
      </c>
      <c r="N10" s="11">
        <f t="shared" si="1"/>
        <v>2.247191011235955E-2</v>
      </c>
    </row>
    <row r="11" spans="1:14" x14ac:dyDescent="0.2">
      <c r="A11" s="8"/>
      <c r="B11" s="18" t="s">
        <v>11</v>
      </c>
      <c r="C11" s="15">
        <f>+C81</f>
        <v>11</v>
      </c>
      <c r="D11" s="9">
        <f>+D81</f>
        <v>6</v>
      </c>
      <c r="E11" s="9">
        <f>+E81</f>
        <v>40</v>
      </c>
      <c r="F11" s="9">
        <f>+F81</f>
        <v>19</v>
      </c>
      <c r="G11" s="10">
        <f t="shared" si="2"/>
        <v>0.11458333333333333</v>
      </c>
      <c r="H11" s="10">
        <f t="shared" si="2"/>
        <v>6.741573033707865E-2</v>
      </c>
      <c r="I11" s="10">
        <f t="shared" si="2"/>
        <v>0.13745704467353953</v>
      </c>
      <c r="J11" s="10">
        <f t="shared" si="2"/>
        <v>6.354515050167224E-2</v>
      </c>
      <c r="K11" s="10">
        <f t="shared" si="0"/>
        <v>2.6363636363636362</v>
      </c>
      <c r="L11" s="10">
        <f t="shared" si="0"/>
        <v>2.1666666666666665</v>
      </c>
      <c r="M11" s="10">
        <f t="shared" si="1"/>
        <v>0.30208333333333331</v>
      </c>
      <c r="N11" s="11">
        <f t="shared" si="1"/>
        <v>0.14606741573033707</v>
      </c>
    </row>
    <row r="12" spans="1:14" ht="25.5" x14ac:dyDescent="0.2">
      <c r="A12" s="8"/>
      <c r="B12" s="18" t="s">
        <v>12</v>
      </c>
      <c r="C12" s="15">
        <f>+C188</f>
        <v>7</v>
      </c>
      <c r="D12" s="9">
        <f>+D188</f>
        <v>10</v>
      </c>
      <c r="E12" s="9">
        <f>+E188</f>
        <v>28</v>
      </c>
      <c r="F12" s="9">
        <f>+F188</f>
        <v>38</v>
      </c>
      <c r="G12" s="10">
        <f t="shared" si="2"/>
        <v>7.2916666666666671E-2</v>
      </c>
      <c r="H12" s="10">
        <f t="shared" si="2"/>
        <v>0.11235955056179775</v>
      </c>
      <c r="I12" s="10">
        <f t="shared" si="2"/>
        <v>9.6219931271477668E-2</v>
      </c>
      <c r="J12" s="10">
        <f t="shared" si="2"/>
        <v>0.12709030100334448</v>
      </c>
      <c r="K12" s="10">
        <f t="shared" si="0"/>
        <v>3</v>
      </c>
      <c r="L12" s="10">
        <f t="shared" si="0"/>
        <v>2.8</v>
      </c>
      <c r="M12" s="10">
        <f t="shared" si="1"/>
        <v>0.21875</v>
      </c>
      <c r="N12" s="11">
        <f t="shared" si="1"/>
        <v>0.3146067415730337</v>
      </c>
    </row>
    <row r="13" spans="1:14" x14ac:dyDescent="0.2">
      <c r="A13" s="8"/>
      <c r="B13" s="18" t="s">
        <v>13</v>
      </c>
      <c r="C13" s="15">
        <f>+C371</f>
        <v>72</v>
      </c>
      <c r="D13" s="9">
        <f>+D371</f>
        <v>63</v>
      </c>
      <c r="E13" s="9">
        <f>+E371</f>
        <v>203</v>
      </c>
      <c r="F13" s="9">
        <f>+F371</f>
        <v>211</v>
      </c>
      <c r="G13" s="10">
        <f t="shared" si="2"/>
        <v>0.75</v>
      </c>
      <c r="H13" s="10">
        <f t="shared" si="2"/>
        <v>0.7078651685393258</v>
      </c>
      <c r="I13" s="10">
        <f t="shared" si="2"/>
        <v>0.69759450171821302</v>
      </c>
      <c r="J13" s="10">
        <f t="shared" si="2"/>
        <v>0.70568561872909696</v>
      </c>
      <c r="K13" s="10">
        <f t="shared" si="0"/>
        <v>1.8194444444444444</v>
      </c>
      <c r="L13" s="10">
        <f t="shared" si="0"/>
        <v>2.3492063492063493</v>
      </c>
      <c r="M13" s="10">
        <f t="shared" si="1"/>
        <v>1.3645833333333333</v>
      </c>
      <c r="N13" s="11">
        <f t="shared" si="1"/>
        <v>1.6629213483146066</v>
      </c>
    </row>
    <row r="14" spans="1:14" ht="15.75" thickBot="1" x14ac:dyDescent="0.25">
      <c r="A14" s="8"/>
      <c r="B14" s="19" t="s">
        <v>14</v>
      </c>
      <c r="C14" s="16">
        <f>+C612</f>
        <v>3</v>
      </c>
      <c r="D14" s="12">
        <f>+D612</f>
        <v>9</v>
      </c>
      <c r="E14" s="12">
        <f>+E612</f>
        <v>17</v>
      </c>
      <c r="F14" s="12">
        <f>+F612</f>
        <v>28</v>
      </c>
      <c r="G14" s="13">
        <f t="shared" si="2"/>
        <v>3.125E-2</v>
      </c>
      <c r="H14" s="13">
        <f t="shared" si="2"/>
        <v>0.10112359550561797</v>
      </c>
      <c r="I14" s="13">
        <f t="shared" si="2"/>
        <v>5.8419243986254296E-2</v>
      </c>
      <c r="J14" s="13">
        <f t="shared" si="2"/>
        <v>9.3645484949832769E-2</v>
      </c>
      <c r="K14" s="13">
        <f t="shared" si="0"/>
        <v>4.666666666666667</v>
      </c>
      <c r="L14" s="13">
        <f t="shared" si="0"/>
        <v>2.1111111111111112</v>
      </c>
      <c r="M14" s="13">
        <f t="shared" si="1"/>
        <v>0.14583333333333334</v>
      </c>
      <c r="N14" s="14">
        <f t="shared" si="1"/>
        <v>0.21348314606741572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6" t="s">
        <v>3</v>
      </c>
      <c r="C19" s="45" t="s">
        <v>16</v>
      </c>
      <c r="D19" s="46"/>
      <c r="E19" s="46"/>
      <c r="F19" s="40"/>
      <c r="G19" s="45" t="s">
        <v>5</v>
      </c>
      <c r="H19" s="46"/>
      <c r="I19" s="46"/>
      <c r="J19" s="46"/>
      <c r="K19" s="45" t="s">
        <v>17</v>
      </c>
      <c r="L19" s="42"/>
      <c r="M19" s="41" t="s">
        <v>7</v>
      </c>
      <c r="N19" s="42"/>
    </row>
    <row r="20" spans="1:14" ht="15.75" thickBot="1" x14ac:dyDescent="0.25">
      <c r="A20" s="7"/>
      <c r="B20" s="37"/>
      <c r="C20" s="39">
        <v>2022</v>
      </c>
      <c r="D20" s="40"/>
      <c r="E20" s="44">
        <v>2023</v>
      </c>
      <c r="F20" s="40"/>
      <c r="G20" s="39">
        <v>2022</v>
      </c>
      <c r="H20" s="40"/>
      <c r="I20" s="44">
        <v>2023</v>
      </c>
      <c r="J20" s="40"/>
      <c r="K20" s="47"/>
      <c r="L20" s="43"/>
      <c r="M20" s="31"/>
      <c r="N20" s="43"/>
    </row>
    <row r="21" spans="1:14" ht="15.75" thickBot="1" x14ac:dyDescent="0.25">
      <c r="A21" s="8"/>
      <c r="B21" s="38"/>
      <c r="C21" s="20" t="s">
        <v>8</v>
      </c>
      <c r="D21" s="20" t="s">
        <v>9</v>
      </c>
      <c r="E21" s="20" t="s">
        <v>8</v>
      </c>
      <c r="F21" s="20" t="s">
        <v>9</v>
      </c>
      <c r="G21" s="20" t="s">
        <v>8</v>
      </c>
      <c r="H21" s="20" t="s">
        <v>9</v>
      </c>
      <c r="I21" s="20" t="s">
        <v>8</v>
      </c>
      <c r="J21" s="20" t="s">
        <v>9</v>
      </c>
      <c r="K21" s="20" t="s">
        <v>8</v>
      </c>
      <c r="L21" s="20" t="s">
        <v>9</v>
      </c>
      <c r="M21" s="20" t="s">
        <v>8</v>
      </c>
      <c r="N21" s="20" t="s">
        <v>9</v>
      </c>
    </row>
    <row r="22" spans="1:14" ht="15.75" thickBot="1" x14ac:dyDescent="0.25">
      <c r="A22" s="8"/>
      <c r="B22" s="17" t="s">
        <v>10</v>
      </c>
      <c r="C22" s="21">
        <f>SUM(C23:C73)</f>
        <v>3</v>
      </c>
      <c r="D22" s="21">
        <f>SUM(D23:D73)</f>
        <v>1</v>
      </c>
      <c r="E22" s="21">
        <f>SUM(E23:E73)</f>
        <v>3</v>
      </c>
      <c r="F22" s="21">
        <f>SUM(F23:F73)</f>
        <v>3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0</v>
      </c>
      <c r="L22" s="22">
        <f>+IF(AND(D22=0,F22=0),"",IF(D22=0,1,IF(F22=0,-1,(F22-D22)/D22)))</f>
        <v>2</v>
      </c>
      <c r="M22" s="22">
        <f t="shared" ref="M22:M53" si="7">+IF(OR(AND(G22=""),(K22="")),"",G22*K22)</f>
        <v>0</v>
      </c>
      <c r="N22" s="23">
        <f t="shared" ref="N22:N53" si="8">+IF(OR(AND(H22=""),(L22="")),"",H22*L22)</f>
        <v>2</v>
      </c>
    </row>
    <row r="23" spans="1:14" x14ac:dyDescent="0.2">
      <c r="A23" s="8"/>
      <c r="B23" s="28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8"/>
      <c r="B24" s="18" t="s">
        <v>19</v>
      </c>
      <c r="C24" s="15">
        <v>0</v>
      </c>
      <c r="D24" s="9">
        <v>0</v>
      </c>
      <c r="E24" s="9">
        <v>1</v>
      </c>
      <c r="F24" s="9">
        <v>0</v>
      </c>
      <c r="G24" s="10" t="str">
        <f t="shared" si="3"/>
        <v/>
      </c>
      <c r="H24" s="10" t="str">
        <f t="shared" si="4"/>
        <v/>
      </c>
      <c r="I24" s="10">
        <f t="shared" si="5"/>
        <v>0.33333333333333331</v>
      </c>
      <c r="J24" s="10" t="str">
        <f t="shared" si="6"/>
        <v/>
      </c>
      <c r="K24" s="10">
        <f t="shared" si="9"/>
        <v>1</v>
      </c>
      <c r="L24" s="10" t="str">
        <f t="shared" si="10"/>
        <v xml:space="preserve"> </v>
      </c>
      <c r="M24" s="10" t="str">
        <f t="shared" si="7"/>
        <v/>
      </c>
      <c r="N24" s="11" t="str">
        <f t="shared" si="8"/>
        <v/>
      </c>
    </row>
    <row r="25" spans="1:14" ht="38.25" x14ac:dyDescent="0.2">
      <c r="A25" s="8"/>
      <c r="B25" s="18" t="s">
        <v>20</v>
      </c>
      <c r="C25" s="1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18" t="s">
        <v>21</v>
      </c>
      <c r="C26" s="15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1" t="str">
        <f t="shared" si="8"/>
        <v/>
      </c>
    </row>
    <row r="27" spans="1:14" ht="25.5" x14ac:dyDescent="0.2">
      <c r="A27" s="8"/>
      <c r="B27" s="18" t="s">
        <v>22</v>
      </c>
      <c r="C27" s="15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18" t="s">
        <v>23</v>
      </c>
      <c r="C28" s="15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18" t="s">
        <v>24</v>
      </c>
      <c r="C29" s="15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18" t="s">
        <v>25</v>
      </c>
      <c r="C30" s="15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11" t="str">
        <f t="shared" si="8"/>
        <v/>
      </c>
    </row>
    <row r="31" spans="1:14" x14ac:dyDescent="0.2">
      <c r="A31" s="8"/>
      <c r="B31" s="18" t="s">
        <v>26</v>
      </c>
      <c r="C31" s="15">
        <v>1</v>
      </c>
      <c r="D31" s="9">
        <v>0</v>
      </c>
      <c r="E31" s="9">
        <v>0</v>
      </c>
      <c r="F31" s="9">
        <v>0</v>
      </c>
      <c r="G31" s="10">
        <f t="shared" si="3"/>
        <v>0.33333333333333331</v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>
        <f t="shared" si="9"/>
        <v>-1</v>
      </c>
      <c r="L31" s="10" t="str">
        <f t="shared" si="10"/>
        <v xml:space="preserve"> </v>
      </c>
      <c r="M31" s="10">
        <f t="shared" si="7"/>
        <v>-0.33333333333333331</v>
      </c>
      <c r="N31" s="11" t="str">
        <f t="shared" si="8"/>
        <v/>
      </c>
    </row>
    <row r="32" spans="1:14" x14ac:dyDescent="0.2">
      <c r="A32" s="8"/>
      <c r="B32" s="18" t="s">
        <v>27</v>
      </c>
      <c r="C32" s="15">
        <v>1</v>
      </c>
      <c r="D32" s="9">
        <v>0</v>
      </c>
      <c r="E32" s="9">
        <v>0</v>
      </c>
      <c r="F32" s="9">
        <v>0</v>
      </c>
      <c r="G32" s="10">
        <f t="shared" si="3"/>
        <v>0.33333333333333331</v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>
        <f t="shared" si="9"/>
        <v>-1</v>
      </c>
      <c r="L32" s="10" t="str">
        <f t="shared" si="10"/>
        <v xml:space="preserve"> </v>
      </c>
      <c r="M32" s="10">
        <f t="shared" si="7"/>
        <v>-0.33333333333333331</v>
      </c>
      <c r="N32" s="11" t="str">
        <f t="shared" si="8"/>
        <v/>
      </c>
    </row>
    <row r="33" spans="1:14" x14ac:dyDescent="0.2">
      <c r="A33" s="8"/>
      <c r="B33" s="18" t="s">
        <v>28</v>
      </c>
      <c r="C33" s="15">
        <v>0</v>
      </c>
      <c r="D33" s="9">
        <v>0</v>
      </c>
      <c r="E33" s="9">
        <v>0</v>
      </c>
      <c r="F33" s="9">
        <v>0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 t="str">
        <f t="shared" si="10"/>
        <v xml:space="preserve"> </v>
      </c>
      <c r="M33" s="10" t="str">
        <f t="shared" si="7"/>
        <v/>
      </c>
      <c r="N33" s="11" t="str">
        <f t="shared" si="8"/>
        <v/>
      </c>
    </row>
    <row r="34" spans="1:14" ht="25.5" x14ac:dyDescent="0.2">
      <c r="A34" s="8"/>
      <c r="B34" s="18" t="s">
        <v>29</v>
      </c>
      <c r="C34" s="1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18" t="s">
        <v>30</v>
      </c>
      <c r="C35" s="15">
        <v>1</v>
      </c>
      <c r="D35" s="9">
        <v>0</v>
      </c>
      <c r="E35" s="9">
        <v>0</v>
      </c>
      <c r="F35" s="9">
        <v>0</v>
      </c>
      <c r="G35" s="10">
        <f t="shared" si="3"/>
        <v>0.33333333333333331</v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>
        <f t="shared" si="9"/>
        <v>-1</v>
      </c>
      <c r="L35" s="10" t="str">
        <f t="shared" si="10"/>
        <v xml:space="preserve"> </v>
      </c>
      <c r="M35" s="10">
        <f t="shared" si="7"/>
        <v>-0.33333333333333331</v>
      </c>
      <c r="N35" s="11" t="str">
        <f t="shared" si="8"/>
        <v/>
      </c>
    </row>
    <row r="36" spans="1:14" x14ac:dyDescent="0.2">
      <c r="A36" s="8"/>
      <c r="B36" s="18" t="s">
        <v>31</v>
      </c>
      <c r="C36" s="15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18" t="s">
        <v>32</v>
      </c>
      <c r="C37" s="1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18" t="s">
        <v>33</v>
      </c>
      <c r="C38" s="1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18" t="s">
        <v>34</v>
      </c>
      <c r="C39" s="15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11" t="str">
        <f t="shared" si="8"/>
        <v/>
      </c>
    </row>
    <row r="40" spans="1:14" ht="25.5" x14ac:dyDescent="0.2">
      <c r="A40" s="8"/>
      <c r="B40" s="18" t="s">
        <v>35</v>
      </c>
      <c r="C40" s="1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18" t="s">
        <v>36</v>
      </c>
      <c r="C41" s="15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1" t="str">
        <f t="shared" si="8"/>
        <v/>
      </c>
    </row>
    <row r="42" spans="1:14" x14ac:dyDescent="0.2">
      <c r="A42" s="8"/>
      <c r="B42" s="18" t="s">
        <v>37</v>
      </c>
      <c r="C42" s="15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11" t="str">
        <f t="shared" si="8"/>
        <v/>
      </c>
    </row>
    <row r="43" spans="1:14" ht="26.25" customHeight="1" x14ac:dyDescent="0.2">
      <c r="A43" s="8"/>
      <c r="B43" s="18" t="s">
        <v>38</v>
      </c>
      <c r="C43" s="1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18" t="s">
        <v>39</v>
      </c>
      <c r="C44" s="1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18" t="s">
        <v>40</v>
      </c>
      <c r="C45" s="1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18" t="s">
        <v>41</v>
      </c>
      <c r="C46" s="1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18" t="s">
        <v>42</v>
      </c>
      <c r="C47" s="15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1" t="str">
        <f t="shared" si="8"/>
        <v/>
      </c>
    </row>
    <row r="48" spans="1:14" ht="25.5" x14ac:dyDescent="0.2">
      <c r="A48" s="8"/>
      <c r="B48" s="18" t="s">
        <v>43</v>
      </c>
      <c r="C48" s="15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1" t="str">
        <f t="shared" si="8"/>
        <v/>
      </c>
    </row>
    <row r="49" spans="1:14" ht="25.5" x14ac:dyDescent="0.2">
      <c r="A49" s="8"/>
      <c r="B49" s="18" t="s">
        <v>44</v>
      </c>
      <c r="C49" s="1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18" t="s">
        <v>45</v>
      </c>
      <c r="C50" s="15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18" t="s">
        <v>46</v>
      </c>
      <c r="C51" s="15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18" t="s">
        <v>47</v>
      </c>
      <c r="C52" s="15">
        <v>0</v>
      </c>
      <c r="D52" s="9">
        <v>0</v>
      </c>
      <c r="E52" s="9">
        <v>0</v>
      </c>
      <c r="F52" s="9">
        <v>1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>
        <f t="shared" si="6"/>
        <v>0.33333333333333331</v>
      </c>
      <c r="K52" s="10" t="str">
        <f t="shared" si="9"/>
        <v xml:space="preserve"> </v>
      </c>
      <c r="L52" s="10">
        <f t="shared" si="10"/>
        <v>1</v>
      </c>
      <c r="M52" s="10" t="str">
        <f t="shared" si="7"/>
        <v/>
      </c>
      <c r="N52" s="11" t="str">
        <f t="shared" si="8"/>
        <v/>
      </c>
    </row>
    <row r="53" spans="1:14" x14ac:dyDescent="0.2">
      <c r="A53" s="8"/>
      <c r="B53" s="18" t="s">
        <v>48</v>
      </c>
      <c r="C53" s="15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11" t="str">
        <f t="shared" si="8"/>
        <v/>
      </c>
    </row>
    <row r="54" spans="1:14" x14ac:dyDescent="0.2">
      <c r="A54" s="8"/>
      <c r="B54" s="18" t="s">
        <v>49</v>
      </c>
      <c r="C54" s="15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1" t="str">
        <f t="shared" ref="N54:N73" si="16">+IF(OR(AND(H54=""),(L54="")),"",H54*L54)</f>
        <v/>
      </c>
    </row>
    <row r="55" spans="1:14" x14ac:dyDescent="0.2">
      <c r="A55" s="8"/>
      <c r="B55" s="18" t="s">
        <v>50</v>
      </c>
      <c r="C55" s="15">
        <v>0</v>
      </c>
      <c r="D55" s="9">
        <v>0</v>
      </c>
      <c r="E55" s="9">
        <v>1</v>
      </c>
      <c r="F55" s="9">
        <v>0</v>
      </c>
      <c r="G55" s="10" t="str">
        <f t="shared" si="11"/>
        <v/>
      </c>
      <c r="H55" s="10" t="str">
        <f t="shared" si="12"/>
        <v/>
      </c>
      <c r="I55" s="10">
        <f t="shared" si="13"/>
        <v>0.33333333333333331</v>
      </c>
      <c r="J55" s="10" t="str">
        <f t="shared" si="14"/>
        <v/>
      </c>
      <c r="K55" s="10">
        <f t="shared" ref="K55:K73" si="17">+IF(AND(C55=0,E55=0)," ",IF(C55=0,1,IF(E55=0,-1,(E55-C55)/C55)))</f>
        <v>1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18" t="s">
        <v>51</v>
      </c>
      <c r="C56" s="15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18" t="s">
        <v>52</v>
      </c>
      <c r="C57" s="15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11" t="str">
        <f t="shared" si="16"/>
        <v/>
      </c>
    </row>
    <row r="58" spans="1:14" x14ac:dyDescent="0.2">
      <c r="A58" s="8"/>
      <c r="B58" s="18" t="s">
        <v>53</v>
      </c>
      <c r="C58" s="15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18" t="s">
        <v>54</v>
      </c>
      <c r="C59" s="1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18" t="s">
        <v>55</v>
      </c>
      <c r="C60" s="1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18" t="s">
        <v>56</v>
      </c>
      <c r="C61" s="1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18" t="s">
        <v>57</v>
      </c>
      <c r="C62" s="15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1" t="str">
        <f t="shared" si="16"/>
        <v/>
      </c>
    </row>
    <row r="63" spans="1:14" ht="25.5" x14ac:dyDescent="0.2">
      <c r="A63" s="8"/>
      <c r="B63" s="18" t="s">
        <v>58</v>
      </c>
      <c r="C63" s="1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18" t="s">
        <v>59</v>
      </c>
      <c r="C64" s="15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11" t="str">
        <f t="shared" si="16"/>
        <v/>
      </c>
    </row>
    <row r="65" spans="1:14" x14ac:dyDescent="0.2">
      <c r="A65" s="8"/>
      <c r="B65" s="18" t="s">
        <v>60</v>
      </c>
      <c r="C65" s="15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11" t="str">
        <f t="shared" si="16"/>
        <v/>
      </c>
    </row>
    <row r="66" spans="1:14" x14ac:dyDescent="0.2">
      <c r="A66" s="8"/>
      <c r="B66" s="18" t="s">
        <v>61</v>
      </c>
      <c r="C66" s="15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18" t="s">
        <v>62</v>
      </c>
      <c r="C67" s="15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11" t="str">
        <f t="shared" si="16"/>
        <v/>
      </c>
    </row>
    <row r="68" spans="1:14" x14ac:dyDescent="0.2">
      <c r="A68" s="8"/>
      <c r="B68" s="18" t="s">
        <v>63</v>
      </c>
      <c r="C68" s="15">
        <v>0</v>
      </c>
      <c r="D68" s="9">
        <v>0</v>
      </c>
      <c r="E68" s="9">
        <v>1</v>
      </c>
      <c r="F68" s="9">
        <v>0</v>
      </c>
      <c r="G68" s="10" t="str">
        <f t="shared" si="11"/>
        <v/>
      </c>
      <c r="H68" s="10" t="str">
        <f t="shared" si="12"/>
        <v/>
      </c>
      <c r="I68" s="10">
        <f t="shared" si="13"/>
        <v>0.33333333333333331</v>
      </c>
      <c r="J68" s="10" t="str">
        <f t="shared" si="14"/>
        <v/>
      </c>
      <c r="K68" s="10">
        <f t="shared" si="17"/>
        <v>1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18" t="s">
        <v>64</v>
      </c>
      <c r="C69" s="1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18" t="s">
        <v>65</v>
      </c>
      <c r="C70" s="15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1" t="str">
        <f t="shared" si="16"/>
        <v/>
      </c>
    </row>
    <row r="71" spans="1:14" x14ac:dyDescent="0.2">
      <c r="A71" s="8"/>
      <c r="B71" s="18" t="s">
        <v>66</v>
      </c>
      <c r="C71" s="15">
        <v>0</v>
      </c>
      <c r="D71" s="9">
        <v>1</v>
      </c>
      <c r="E71" s="9">
        <v>0</v>
      </c>
      <c r="F71" s="9">
        <v>1</v>
      </c>
      <c r="G71" s="10" t="str">
        <f t="shared" si="11"/>
        <v/>
      </c>
      <c r="H71" s="10">
        <f t="shared" si="12"/>
        <v>1</v>
      </c>
      <c r="I71" s="10" t="str">
        <f t="shared" si="13"/>
        <v/>
      </c>
      <c r="J71" s="10">
        <f t="shared" si="14"/>
        <v>0.33333333333333331</v>
      </c>
      <c r="K71" s="10" t="str">
        <f t="shared" si="17"/>
        <v xml:space="preserve"> </v>
      </c>
      <c r="L71" s="10">
        <f t="shared" si="18"/>
        <v>0</v>
      </c>
      <c r="M71" s="10" t="str">
        <f t="shared" si="15"/>
        <v/>
      </c>
      <c r="N71" s="11">
        <f t="shared" si="16"/>
        <v>0</v>
      </c>
    </row>
    <row r="72" spans="1:14" x14ac:dyDescent="0.2">
      <c r="A72" s="8"/>
      <c r="B72" s="18" t="s">
        <v>67</v>
      </c>
      <c r="C72" s="15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19" t="s">
        <v>68</v>
      </c>
      <c r="C73" s="16">
        <v>0</v>
      </c>
      <c r="D73" s="12">
        <v>0</v>
      </c>
      <c r="E73" s="12">
        <v>0</v>
      </c>
      <c r="F73" s="12">
        <v>1</v>
      </c>
      <c r="G73" s="13" t="str">
        <f t="shared" si="11"/>
        <v/>
      </c>
      <c r="H73" s="13" t="str">
        <f t="shared" si="12"/>
        <v/>
      </c>
      <c r="I73" s="13" t="str">
        <f t="shared" si="13"/>
        <v/>
      </c>
      <c r="J73" s="13">
        <f t="shared" si="14"/>
        <v>0.33333333333333331</v>
      </c>
      <c r="K73" s="13" t="str">
        <f t="shared" si="17"/>
        <v xml:space="preserve"> </v>
      </c>
      <c r="L73" s="13">
        <f t="shared" si="18"/>
        <v>1</v>
      </c>
      <c r="M73" s="13" t="str">
        <f t="shared" si="15"/>
        <v/>
      </c>
      <c r="N73" s="1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6" t="s">
        <v>3</v>
      </c>
      <c r="C78" s="45" t="s">
        <v>16</v>
      </c>
      <c r="D78" s="46"/>
      <c r="E78" s="46"/>
      <c r="F78" s="40"/>
      <c r="G78" s="45" t="s">
        <v>5</v>
      </c>
      <c r="H78" s="46"/>
      <c r="I78" s="46"/>
      <c r="J78" s="46"/>
      <c r="K78" s="45" t="s">
        <v>17</v>
      </c>
      <c r="L78" s="42"/>
      <c r="M78" s="41" t="s">
        <v>7</v>
      </c>
      <c r="N78" s="42"/>
    </row>
    <row r="79" spans="1:14" ht="15.75" thickBot="1" x14ac:dyDescent="0.25">
      <c r="A79" s="7"/>
      <c r="B79" s="37"/>
      <c r="C79" s="39">
        <v>2022</v>
      </c>
      <c r="D79" s="40"/>
      <c r="E79" s="44">
        <v>2023</v>
      </c>
      <c r="F79" s="40"/>
      <c r="G79" s="39">
        <v>2022</v>
      </c>
      <c r="H79" s="40"/>
      <c r="I79" s="44">
        <v>2023</v>
      </c>
      <c r="J79" s="40"/>
      <c r="K79" s="47"/>
      <c r="L79" s="43"/>
      <c r="M79" s="31"/>
      <c r="N79" s="43"/>
    </row>
    <row r="80" spans="1:14" ht="15.75" thickBot="1" x14ac:dyDescent="0.25">
      <c r="A80" s="8"/>
      <c r="B80" s="38"/>
      <c r="C80" s="20" t="s">
        <v>8</v>
      </c>
      <c r="D80" s="20" t="s">
        <v>9</v>
      </c>
      <c r="E80" s="20" t="s">
        <v>8</v>
      </c>
      <c r="F80" s="20" t="s">
        <v>9</v>
      </c>
      <c r="G80" s="20" t="s">
        <v>8</v>
      </c>
      <c r="H80" s="20" t="s">
        <v>9</v>
      </c>
      <c r="I80" s="20" t="s">
        <v>8</v>
      </c>
      <c r="J80" s="20" t="s">
        <v>9</v>
      </c>
      <c r="K80" s="20" t="s">
        <v>8</v>
      </c>
      <c r="L80" s="20" t="s">
        <v>9</v>
      </c>
      <c r="M80" s="20" t="s">
        <v>8</v>
      </c>
      <c r="N80" s="20" t="s">
        <v>9</v>
      </c>
    </row>
    <row r="81" spans="1:14" ht="15.75" thickBot="1" x14ac:dyDescent="0.25">
      <c r="A81" s="8"/>
      <c r="B81" s="17" t="s">
        <v>11</v>
      </c>
      <c r="C81" s="21">
        <f>SUM(C82:C180)</f>
        <v>11</v>
      </c>
      <c r="D81" s="21">
        <f>SUM(D82:D180)</f>
        <v>6</v>
      </c>
      <c r="E81" s="21">
        <f>SUM(E82:E180)</f>
        <v>40</v>
      </c>
      <c r="F81" s="21">
        <f>SUM(F82:F180)</f>
        <v>19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2.6363636363636362</v>
      </c>
      <c r="L81" s="22">
        <f>+IF(AND(D81=0,F81=0),"",IF(D81=0,1,IF(F81=0,-1,(F81-D81)/D81)))</f>
        <v>2.1666666666666665</v>
      </c>
      <c r="M81" s="22">
        <f t="shared" ref="M81:M112" si="23">+IF(OR(AND(G81=""),(K81="")),"",G81*K81)</f>
        <v>2.6363636363636362</v>
      </c>
      <c r="N81" s="23">
        <f t="shared" ref="N81:N112" si="24">+IF(OR(AND(H81=""),(L81="")),"",H81*L81)</f>
        <v>2.1666666666666665</v>
      </c>
    </row>
    <row r="82" spans="1:14" x14ac:dyDescent="0.2">
      <c r="A82" s="8"/>
      <c r="B82" s="28" t="s">
        <v>69</v>
      </c>
      <c r="C82" s="27">
        <v>0</v>
      </c>
      <c r="D82" s="24">
        <v>0</v>
      </c>
      <c r="E82" s="24">
        <v>1</v>
      </c>
      <c r="F82" s="24">
        <v>0</v>
      </c>
      <c r="G82" s="25" t="str">
        <f t="shared" si="19"/>
        <v/>
      </c>
      <c r="H82" s="25" t="str">
        <f t="shared" si="20"/>
        <v/>
      </c>
      <c r="I82" s="25">
        <f t="shared" si="21"/>
        <v>2.5000000000000001E-2</v>
      </c>
      <c r="J82" s="25" t="str">
        <f t="shared" si="22"/>
        <v/>
      </c>
      <c r="K82" s="25">
        <f t="shared" ref="K82:K113" si="25">+IF(AND(C82=0,E82=0)," ",IF(C82=0,1,IF(E82=0,-1,(E82-C82)/C82)))</f>
        <v>1</v>
      </c>
      <c r="L82" s="25" t="str">
        <f t="shared" ref="L82:L113" si="26">+IF(AND(D82=0,F82=0)," ",IF(D82=0,1,IF(F82=0,-1,(F82-D82)/D82)))</f>
        <v xml:space="preserve"> </v>
      </c>
      <c r="M82" s="25" t="str">
        <f t="shared" si="23"/>
        <v/>
      </c>
      <c r="N82" s="26" t="str">
        <f t="shared" si="24"/>
        <v/>
      </c>
    </row>
    <row r="83" spans="1:14" ht="24" customHeight="1" x14ac:dyDescent="0.2">
      <c r="A83" s="8"/>
      <c r="B83" s="18" t="s">
        <v>70</v>
      </c>
      <c r="C83" s="15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11" t="str">
        <f t="shared" si="24"/>
        <v/>
      </c>
    </row>
    <row r="84" spans="1:14" x14ac:dyDescent="0.2">
      <c r="A84" s="8"/>
      <c r="B84" s="18" t="s">
        <v>71</v>
      </c>
      <c r="C84" s="15">
        <v>0</v>
      </c>
      <c r="D84" s="9">
        <v>1</v>
      </c>
      <c r="E84" s="9">
        <v>1</v>
      </c>
      <c r="F84" s="9">
        <v>0</v>
      </c>
      <c r="G84" s="10" t="str">
        <f t="shared" si="19"/>
        <v/>
      </c>
      <c r="H84" s="10">
        <f t="shared" si="20"/>
        <v>0.16666666666666666</v>
      </c>
      <c r="I84" s="10">
        <f t="shared" si="21"/>
        <v>2.5000000000000001E-2</v>
      </c>
      <c r="J84" s="10" t="str">
        <f t="shared" si="22"/>
        <v/>
      </c>
      <c r="K84" s="10">
        <f t="shared" si="25"/>
        <v>1</v>
      </c>
      <c r="L84" s="10">
        <f t="shared" si="26"/>
        <v>-1</v>
      </c>
      <c r="M84" s="10" t="str">
        <f t="shared" si="23"/>
        <v/>
      </c>
      <c r="N84" s="11">
        <f t="shared" si="24"/>
        <v>-0.16666666666666666</v>
      </c>
    </row>
    <row r="85" spans="1:14" x14ac:dyDescent="0.2">
      <c r="A85" s="8"/>
      <c r="B85" s="18" t="s">
        <v>72</v>
      </c>
      <c r="C85" s="15">
        <v>0</v>
      </c>
      <c r="D85" s="9">
        <v>1</v>
      </c>
      <c r="E85" s="9">
        <v>5</v>
      </c>
      <c r="F85" s="9">
        <v>0</v>
      </c>
      <c r="G85" s="10" t="str">
        <f t="shared" si="19"/>
        <v/>
      </c>
      <c r="H85" s="10">
        <f t="shared" si="20"/>
        <v>0.16666666666666666</v>
      </c>
      <c r="I85" s="10">
        <f t="shared" si="21"/>
        <v>0.125</v>
      </c>
      <c r="J85" s="10" t="str">
        <f t="shared" si="22"/>
        <v/>
      </c>
      <c r="K85" s="10">
        <f t="shared" si="25"/>
        <v>1</v>
      </c>
      <c r="L85" s="10">
        <f t="shared" si="26"/>
        <v>-1</v>
      </c>
      <c r="M85" s="10" t="str">
        <f t="shared" si="23"/>
        <v/>
      </c>
      <c r="N85" s="11">
        <f t="shared" si="24"/>
        <v>-0.16666666666666666</v>
      </c>
    </row>
    <row r="86" spans="1:14" ht="25.5" x14ac:dyDescent="0.2">
      <c r="A86" s="8"/>
      <c r="B86" s="18" t="s">
        <v>73</v>
      </c>
      <c r="C86" s="15">
        <v>0</v>
      </c>
      <c r="D86" s="9">
        <v>0</v>
      </c>
      <c r="E86" s="9">
        <v>2</v>
      </c>
      <c r="F86" s="9">
        <v>2</v>
      </c>
      <c r="G86" s="10" t="str">
        <f t="shared" si="19"/>
        <v/>
      </c>
      <c r="H86" s="10" t="str">
        <f t="shared" si="20"/>
        <v/>
      </c>
      <c r="I86" s="10">
        <f t="shared" si="21"/>
        <v>0.05</v>
      </c>
      <c r="J86" s="10">
        <f t="shared" si="22"/>
        <v>0.10526315789473684</v>
      </c>
      <c r="K86" s="10">
        <f t="shared" si="25"/>
        <v>1</v>
      </c>
      <c r="L86" s="10">
        <f t="shared" si="26"/>
        <v>1</v>
      </c>
      <c r="M86" s="10" t="str">
        <f t="shared" si="23"/>
        <v/>
      </c>
      <c r="N86" s="11" t="str">
        <f t="shared" si="24"/>
        <v/>
      </c>
    </row>
    <row r="87" spans="1:14" x14ac:dyDescent="0.2">
      <c r="A87" s="8"/>
      <c r="B87" s="18" t="s">
        <v>74</v>
      </c>
      <c r="C87" s="15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1" t="str">
        <f t="shared" si="24"/>
        <v/>
      </c>
    </row>
    <row r="88" spans="1:14" x14ac:dyDescent="0.2">
      <c r="A88" s="8"/>
      <c r="B88" s="18" t="s">
        <v>75</v>
      </c>
      <c r="C88" s="15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11" t="str">
        <f t="shared" si="24"/>
        <v/>
      </c>
    </row>
    <row r="89" spans="1:14" ht="24" customHeight="1" x14ac:dyDescent="0.2">
      <c r="A89" s="8"/>
      <c r="B89" s="18" t="s">
        <v>76</v>
      </c>
      <c r="C89" s="15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4" customHeight="1" x14ac:dyDescent="0.2">
      <c r="A90" s="8"/>
      <c r="B90" s="18" t="s">
        <v>77</v>
      </c>
      <c r="C90" s="1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18" t="s">
        <v>78</v>
      </c>
      <c r="C91" s="15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18" t="s">
        <v>79</v>
      </c>
      <c r="C92" s="15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1" t="str">
        <f t="shared" si="24"/>
        <v/>
      </c>
    </row>
    <row r="93" spans="1:14" x14ac:dyDescent="0.2">
      <c r="A93" s="8"/>
      <c r="B93" s="18" t="s">
        <v>80</v>
      </c>
      <c r="C93" s="15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11" t="str">
        <f t="shared" si="24"/>
        <v/>
      </c>
    </row>
    <row r="94" spans="1:14" x14ac:dyDescent="0.2">
      <c r="A94" s="8"/>
      <c r="B94" s="18" t="s">
        <v>81</v>
      </c>
      <c r="C94" s="1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/>
      <c r="B95" s="18" t="s">
        <v>82</v>
      </c>
      <c r="C95" s="1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/>
      <c r="B96" s="18" t="s">
        <v>83</v>
      </c>
      <c r="C96" s="1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18" t="s">
        <v>84</v>
      </c>
      <c r="C97" s="15">
        <v>0</v>
      </c>
      <c r="D97" s="9">
        <v>0</v>
      </c>
      <c r="E97" s="9">
        <v>0</v>
      </c>
      <c r="F97" s="9">
        <v>0</v>
      </c>
      <c r="G97" s="10" t="str">
        <f t="shared" si="19"/>
        <v/>
      </c>
      <c r="H97" s="10" t="str">
        <f t="shared" si="20"/>
        <v/>
      </c>
      <c r="I97" s="10" t="str">
        <f t="shared" si="21"/>
        <v/>
      </c>
      <c r="J97" s="10" t="str">
        <f t="shared" si="22"/>
        <v/>
      </c>
      <c r="K97" s="10" t="str">
        <f t="shared" si="25"/>
        <v xml:space="preserve"> </v>
      </c>
      <c r="L97" s="10" t="str">
        <f t="shared" si="26"/>
        <v xml:space="preserve"> </v>
      </c>
      <c r="M97" s="10" t="str">
        <f t="shared" si="23"/>
        <v/>
      </c>
      <c r="N97" s="11" t="str">
        <f t="shared" si="24"/>
        <v/>
      </c>
    </row>
    <row r="98" spans="1:14" x14ac:dyDescent="0.2">
      <c r="A98" s="8"/>
      <c r="B98" s="18" t="s">
        <v>85</v>
      </c>
      <c r="C98" s="15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1" t="str">
        <f t="shared" si="24"/>
        <v/>
      </c>
    </row>
    <row r="99" spans="1:14" x14ac:dyDescent="0.2">
      <c r="A99" s="8"/>
      <c r="B99" s="18" t="s">
        <v>86</v>
      </c>
      <c r="C99" s="15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11" t="str">
        <f t="shared" si="24"/>
        <v/>
      </c>
    </row>
    <row r="100" spans="1:14" x14ac:dyDescent="0.2">
      <c r="A100" s="8"/>
      <c r="B100" s="18" t="s">
        <v>87</v>
      </c>
      <c r="C100" s="15">
        <v>1</v>
      </c>
      <c r="D100" s="9">
        <v>0</v>
      </c>
      <c r="E100" s="9">
        <v>1</v>
      </c>
      <c r="F100" s="9">
        <v>1</v>
      </c>
      <c r="G100" s="10">
        <f t="shared" si="19"/>
        <v>9.0909090909090912E-2</v>
      </c>
      <c r="H100" s="10" t="str">
        <f t="shared" si="20"/>
        <v/>
      </c>
      <c r="I100" s="10">
        <f t="shared" si="21"/>
        <v>2.5000000000000001E-2</v>
      </c>
      <c r="J100" s="10">
        <f t="shared" si="22"/>
        <v>5.2631578947368418E-2</v>
      </c>
      <c r="K100" s="10">
        <f t="shared" si="25"/>
        <v>0</v>
      </c>
      <c r="L100" s="10">
        <f t="shared" si="26"/>
        <v>1</v>
      </c>
      <c r="M100" s="10">
        <f t="shared" si="23"/>
        <v>0</v>
      </c>
      <c r="N100" s="11" t="str">
        <f t="shared" si="24"/>
        <v/>
      </c>
    </row>
    <row r="101" spans="1:14" x14ac:dyDescent="0.2">
      <c r="A101" s="8"/>
      <c r="B101" s="18" t="s">
        <v>88</v>
      </c>
      <c r="C101" s="15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11" t="str">
        <f t="shared" si="24"/>
        <v/>
      </c>
    </row>
    <row r="102" spans="1:14" x14ac:dyDescent="0.2">
      <c r="A102" s="8"/>
      <c r="B102" s="18" t="s">
        <v>89</v>
      </c>
      <c r="C102" s="15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18" t="s">
        <v>90</v>
      </c>
      <c r="C103" s="15">
        <v>0</v>
      </c>
      <c r="D103" s="9">
        <v>1</v>
      </c>
      <c r="E103" s="9">
        <v>1</v>
      </c>
      <c r="F103" s="9">
        <v>6</v>
      </c>
      <c r="G103" s="10" t="str">
        <f t="shared" si="19"/>
        <v/>
      </c>
      <c r="H103" s="10">
        <f t="shared" si="20"/>
        <v>0.16666666666666666</v>
      </c>
      <c r="I103" s="10">
        <f t="shared" si="21"/>
        <v>2.5000000000000001E-2</v>
      </c>
      <c r="J103" s="10">
        <f t="shared" si="22"/>
        <v>0.31578947368421051</v>
      </c>
      <c r="K103" s="10">
        <f t="shared" si="25"/>
        <v>1</v>
      </c>
      <c r="L103" s="10">
        <f t="shared" si="26"/>
        <v>5</v>
      </c>
      <c r="M103" s="10" t="str">
        <f t="shared" si="23"/>
        <v/>
      </c>
      <c r="N103" s="11">
        <f t="shared" si="24"/>
        <v>0.83333333333333326</v>
      </c>
    </row>
    <row r="104" spans="1:14" x14ac:dyDescent="0.2">
      <c r="A104" s="8"/>
      <c r="B104" s="18" t="s">
        <v>91</v>
      </c>
      <c r="C104" s="15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11" t="str">
        <f t="shared" si="24"/>
        <v/>
      </c>
    </row>
    <row r="105" spans="1:14" x14ac:dyDescent="0.2">
      <c r="A105" s="8"/>
      <c r="B105" s="18" t="s">
        <v>92</v>
      </c>
      <c r="C105" s="15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11" t="str">
        <f t="shared" si="24"/>
        <v/>
      </c>
    </row>
    <row r="106" spans="1:14" x14ac:dyDescent="0.2">
      <c r="A106" s="8"/>
      <c r="B106" s="18" t="s">
        <v>93</v>
      </c>
      <c r="C106" s="15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11" t="str">
        <f t="shared" si="24"/>
        <v/>
      </c>
    </row>
    <row r="107" spans="1:14" x14ac:dyDescent="0.2">
      <c r="A107" s="8"/>
      <c r="B107" s="18" t="s">
        <v>94</v>
      </c>
      <c r="C107" s="15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11" t="str">
        <f t="shared" si="24"/>
        <v/>
      </c>
    </row>
    <row r="108" spans="1:14" x14ac:dyDescent="0.2">
      <c r="A108" s="8"/>
      <c r="B108" s="18" t="s">
        <v>95</v>
      </c>
      <c r="C108" s="15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1" t="str">
        <f t="shared" si="24"/>
        <v/>
      </c>
    </row>
    <row r="109" spans="1:14" x14ac:dyDescent="0.2">
      <c r="A109" s="8"/>
      <c r="B109" s="18" t="s">
        <v>96</v>
      </c>
      <c r="C109" s="15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1" t="str">
        <f t="shared" si="24"/>
        <v/>
      </c>
    </row>
    <row r="110" spans="1:14" x14ac:dyDescent="0.2">
      <c r="A110" s="8"/>
      <c r="B110" s="18" t="s">
        <v>97</v>
      </c>
      <c r="C110" s="1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18" t="s">
        <v>98</v>
      </c>
      <c r="C111" s="15">
        <v>1</v>
      </c>
      <c r="D111" s="9">
        <v>0</v>
      </c>
      <c r="E111" s="9">
        <v>1</v>
      </c>
      <c r="F111" s="9">
        <v>1</v>
      </c>
      <c r="G111" s="10">
        <f t="shared" si="19"/>
        <v>9.0909090909090912E-2</v>
      </c>
      <c r="H111" s="10" t="str">
        <f t="shared" si="20"/>
        <v/>
      </c>
      <c r="I111" s="10">
        <f t="shared" si="21"/>
        <v>2.5000000000000001E-2</v>
      </c>
      <c r="J111" s="10">
        <f t="shared" si="22"/>
        <v>5.2631578947368418E-2</v>
      </c>
      <c r="K111" s="10">
        <f t="shared" si="25"/>
        <v>0</v>
      </c>
      <c r="L111" s="10">
        <f t="shared" si="26"/>
        <v>1</v>
      </c>
      <c r="M111" s="10">
        <f t="shared" si="23"/>
        <v>0</v>
      </c>
      <c r="N111" s="11" t="str">
        <f t="shared" si="24"/>
        <v/>
      </c>
    </row>
    <row r="112" spans="1:14" x14ac:dyDescent="0.2">
      <c r="A112" s="8"/>
      <c r="B112" s="18" t="s">
        <v>99</v>
      </c>
      <c r="C112" s="1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18" t="s">
        <v>100</v>
      </c>
      <c r="C113" s="1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18" t="s">
        <v>101</v>
      </c>
      <c r="C114" s="15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1" t="str">
        <f t="shared" si="32"/>
        <v/>
      </c>
    </row>
    <row r="115" spans="1:14" x14ac:dyDescent="0.2">
      <c r="A115" s="8"/>
      <c r="B115" s="18" t="s">
        <v>102</v>
      </c>
      <c r="C115" s="15">
        <v>0</v>
      </c>
      <c r="D115" s="9">
        <v>0</v>
      </c>
      <c r="E115" s="9">
        <v>0</v>
      </c>
      <c r="F115" s="9">
        <v>0</v>
      </c>
      <c r="G115" s="10" t="str">
        <f t="shared" si="27"/>
        <v/>
      </c>
      <c r="H115" s="10" t="str">
        <f t="shared" si="28"/>
        <v/>
      </c>
      <c r="I115" s="10" t="str">
        <f t="shared" si="29"/>
        <v/>
      </c>
      <c r="J115" s="10" t="str">
        <f t="shared" si="30"/>
        <v/>
      </c>
      <c r="K115" s="10" t="str">
        <f t="shared" si="33"/>
        <v xml:space="preserve"> </v>
      </c>
      <c r="L115" s="10" t="str">
        <f t="shared" si="34"/>
        <v xml:space="preserve"> </v>
      </c>
      <c r="M115" s="10" t="str">
        <f t="shared" si="31"/>
        <v/>
      </c>
      <c r="N115" s="11" t="str">
        <f t="shared" si="32"/>
        <v/>
      </c>
    </row>
    <row r="116" spans="1:14" x14ac:dyDescent="0.2">
      <c r="A116" s="8"/>
      <c r="B116" s="18" t="s">
        <v>103</v>
      </c>
      <c r="C116" s="15">
        <v>0</v>
      </c>
      <c r="D116" s="9">
        <v>0</v>
      </c>
      <c r="E116" s="9">
        <v>3</v>
      </c>
      <c r="F116" s="9">
        <v>0</v>
      </c>
      <c r="G116" s="10" t="str">
        <f t="shared" si="27"/>
        <v/>
      </c>
      <c r="H116" s="10" t="str">
        <f t="shared" si="28"/>
        <v/>
      </c>
      <c r="I116" s="10">
        <f t="shared" si="29"/>
        <v>7.4999999999999997E-2</v>
      </c>
      <c r="J116" s="10" t="str">
        <f t="shared" si="30"/>
        <v/>
      </c>
      <c r="K116" s="10">
        <f t="shared" si="33"/>
        <v>1</v>
      </c>
      <c r="L116" s="10" t="str">
        <f t="shared" si="34"/>
        <v xml:space="preserve"> </v>
      </c>
      <c r="M116" s="10" t="str">
        <f t="shared" si="31"/>
        <v/>
      </c>
      <c r="N116" s="11" t="str">
        <f t="shared" si="32"/>
        <v/>
      </c>
    </row>
    <row r="117" spans="1:14" x14ac:dyDescent="0.2">
      <c r="A117" s="8"/>
      <c r="B117" s="18" t="s">
        <v>104</v>
      </c>
      <c r="C117" s="1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18" t="s">
        <v>105</v>
      </c>
      <c r="C118" s="15">
        <v>0</v>
      </c>
      <c r="D118" s="9">
        <v>0</v>
      </c>
      <c r="E118" s="9">
        <v>0</v>
      </c>
      <c r="F118" s="9">
        <v>1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>
        <f t="shared" si="30"/>
        <v>5.2631578947368418E-2</v>
      </c>
      <c r="K118" s="10" t="str">
        <f t="shared" si="33"/>
        <v xml:space="preserve"> </v>
      </c>
      <c r="L118" s="10">
        <f t="shared" si="34"/>
        <v>1</v>
      </c>
      <c r="M118" s="10" t="str">
        <f t="shared" si="31"/>
        <v/>
      </c>
      <c r="N118" s="11" t="str">
        <f t="shared" si="32"/>
        <v/>
      </c>
    </row>
    <row r="119" spans="1:14" x14ac:dyDescent="0.2">
      <c r="A119" s="8"/>
      <c r="B119" s="18" t="s">
        <v>106</v>
      </c>
      <c r="C119" s="1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18" t="s">
        <v>107</v>
      </c>
      <c r="C120" s="15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1" t="str">
        <f t="shared" si="32"/>
        <v/>
      </c>
    </row>
    <row r="121" spans="1:14" x14ac:dyDescent="0.2">
      <c r="A121" s="8"/>
      <c r="B121" s="18" t="s">
        <v>108</v>
      </c>
      <c r="C121" s="15">
        <v>0</v>
      </c>
      <c r="D121" s="9">
        <v>0</v>
      </c>
      <c r="E121" s="9">
        <v>1</v>
      </c>
      <c r="F121" s="9">
        <v>0</v>
      </c>
      <c r="G121" s="10" t="str">
        <f t="shared" si="27"/>
        <v/>
      </c>
      <c r="H121" s="10" t="str">
        <f t="shared" si="28"/>
        <v/>
      </c>
      <c r="I121" s="10">
        <f t="shared" si="29"/>
        <v>2.5000000000000001E-2</v>
      </c>
      <c r="J121" s="10" t="str">
        <f t="shared" si="30"/>
        <v/>
      </c>
      <c r="K121" s="10">
        <f t="shared" si="33"/>
        <v>1</v>
      </c>
      <c r="L121" s="10" t="str">
        <f t="shared" si="34"/>
        <v xml:space="preserve"> </v>
      </c>
      <c r="M121" s="10" t="str">
        <f t="shared" si="31"/>
        <v/>
      </c>
      <c r="N121" s="11" t="str">
        <f t="shared" si="32"/>
        <v/>
      </c>
    </row>
    <row r="122" spans="1:14" x14ac:dyDescent="0.2">
      <c r="A122" s="8"/>
      <c r="B122" s="18" t="s">
        <v>109</v>
      </c>
      <c r="C122" s="15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1" t="str">
        <f t="shared" si="32"/>
        <v/>
      </c>
    </row>
    <row r="123" spans="1:14" x14ac:dyDescent="0.2">
      <c r="A123" s="8"/>
      <c r="B123" s="18" t="s">
        <v>110</v>
      </c>
      <c r="C123" s="15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11" t="str">
        <f t="shared" si="32"/>
        <v/>
      </c>
    </row>
    <row r="124" spans="1:14" ht="25.5" x14ac:dyDescent="0.2">
      <c r="A124" s="8"/>
      <c r="B124" s="18" t="s">
        <v>111</v>
      </c>
      <c r="C124" s="15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11" t="str">
        <f t="shared" si="32"/>
        <v/>
      </c>
    </row>
    <row r="125" spans="1:14" ht="25.5" x14ac:dyDescent="0.2">
      <c r="A125" s="8"/>
      <c r="B125" s="18" t="s">
        <v>112</v>
      </c>
      <c r="C125" s="15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11" t="str">
        <f t="shared" si="32"/>
        <v/>
      </c>
    </row>
    <row r="126" spans="1:14" x14ac:dyDescent="0.2">
      <c r="A126" s="8"/>
      <c r="B126" s="18" t="s">
        <v>113</v>
      </c>
      <c r="C126" s="15">
        <v>0</v>
      </c>
      <c r="D126" s="9">
        <v>0</v>
      </c>
      <c r="E126" s="9">
        <v>1</v>
      </c>
      <c r="F126" s="9">
        <v>0</v>
      </c>
      <c r="G126" s="10" t="str">
        <f t="shared" si="27"/>
        <v/>
      </c>
      <c r="H126" s="10" t="str">
        <f t="shared" si="28"/>
        <v/>
      </c>
      <c r="I126" s="10">
        <f t="shared" si="29"/>
        <v>2.5000000000000001E-2</v>
      </c>
      <c r="J126" s="10" t="str">
        <f t="shared" si="30"/>
        <v/>
      </c>
      <c r="K126" s="10">
        <f t="shared" si="33"/>
        <v>1</v>
      </c>
      <c r="L126" s="10" t="str">
        <f t="shared" si="34"/>
        <v xml:space="preserve"> </v>
      </c>
      <c r="M126" s="10" t="str">
        <f t="shared" si="31"/>
        <v/>
      </c>
      <c r="N126" s="11" t="str">
        <f t="shared" si="32"/>
        <v/>
      </c>
    </row>
    <row r="127" spans="1:14" x14ac:dyDescent="0.2">
      <c r="A127" s="8"/>
      <c r="B127" s="18" t="s">
        <v>114</v>
      </c>
      <c r="C127" s="15">
        <v>0</v>
      </c>
      <c r="D127" s="9">
        <v>0</v>
      </c>
      <c r="E127" s="9">
        <v>0</v>
      </c>
      <c r="F127" s="9">
        <v>1</v>
      </c>
      <c r="G127" s="10" t="str">
        <f t="shared" si="27"/>
        <v/>
      </c>
      <c r="H127" s="10" t="str">
        <f t="shared" si="28"/>
        <v/>
      </c>
      <c r="I127" s="10" t="str">
        <f t="shared" si="29"/>
        <v/>
      </c>
      <c r="J127" s="10">
        <f t="shared" si="30"/>
        <v>5.2631578947368418E-2</v>
      </c>
      <c r="K127" s="10" t="str">
        <f t="shared" si="33"/>
        <v xml:space="preserve"> </v>
      </c>
      <c r="L127" s="10">
        <f t="shared" si="34"/>
        <v>1</v>
      </c>
      <c r="M127" s="10" t="str">
        <f t="shared" si="31"/>
        <v/>
      </c>
      <c r="N127" s="11" t="str">
        <f t="shared" si="32"/>
        <v/>
      </c>
    </row>
    <row r="128" spans="1:14" x14ac:dyDescent="0.2">
      <c r="A128" s="8"/>
      <c r="B128" s="18" t="s">
        <v>115</v>
      </c>
      <c r="C128" s="15">
        <v>0</v>
      </c>
      <c r="D128" s="9">
        <v>0</v>
      </c>
      <c r="E128" s="9">
        <v>1</v>
      </c>
      <c r="F128" s="9">
        <v>1</v>
      </c>
      <c r="G128" s="10" t="str">
        <f t="shared" si="27"/>
        <v/>
      </c>
      <c r="H128" s="10" t="str">
        <f t="shared" si="28"/>
        <v/>
      </c>
      <c r="I128" s="10">
        <f t="shared" si="29"/>
        <v>2.5000000000000001E-2</v>
      </c>
      <c r="J128" s="10">
        <f t="shared" si="30"/>
        <v>5.2631578947368418E-2</v>
      </c>
      <c r="K128" s="10">
        <f t="shared" si="33"/>
        <v>1</v>
      </c>
      <c r="L128" s="10">
        <f t="shared" si="34"/>
        <v>1</v>
      </c>
      <c r="M128" s="10" t="str">
        <f t="shared" si="31"/>
        <v/>
      </c>
      <c r="N128" s="11" t="str">
        <f t="shared" si="32"/>
        <v/>
      </c>
    </row>
    <row r="129" spans="1:14" x14ac:dyDescent="0.2">
      <c r="A129" s="8"/>
      <c r="B129" s="18" t="s">
        <v>116</v>
      </c>
      <c r="C129" s="15">
        <v>2</v>
      </c>
      <c r="D129" s="9">
        <v>0</v>
      </c>
      <c r="E129" s="9">
        <v>0</v>
      </c>
      <c r="F129" s="9">
        <v>0</v>
      </c>
      <c r="G129" s="10">
        <f t="shared" si="27"/>
        <v>0.18181818181818182</v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>
        <f t="shared" si="33"/>
        <v>-1</v>
      </c>
      <c r="L129" s="10" t="str">
        <f t="shared" si="34"/>
        <v xml:space="preserve"> </v>
      </c>
      <c r="M129" s="10">
        <f t="shared" si="31"/>
        <v>-0.18181818181818182</v>
      </c>
      <c r="N129" s="11" t="str">
        <f t="shared" si="32"/>
        <v/>
      </c>
    </row>
    <row r="130" spans="1:14" x14ac:dyDescent="0.2">
      <c r="A130" s="8"/>
      <c r="B130" s="18" t="s">
        <v>117</v>
      </c>
      <c r="C130" s="15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18" t="s">
        <v>118</v>
      </c>
      <c r="C131" s="1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18" t="s">
        <v>119</v>
      </c>
      <c r="C132" s="15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11" t="str">
        <f t="shared" si="32"/>
        <v/>
      </c>
    </row>
    <row r="133" spans="1:14" x14ac:dyDescent="0.2">
      <c r="A133" s="8"/>
      <c r="B133" s="18" t="s">
        <v>120</v>
      </c>
      <c r="C133" s="15">
        <v>0</v>
      </c>
      <c r="D133" s="9">
        <v>0</v>
      </c>
      <c r="E133" s="9">
        <v>0</v>
      </c>
      <c r="F133" s="9">
        <v>0</v>
      </c>
      <c r="G133" s="10" t="str">
        <f t="shared" si="27"/>
        <v/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 t="str">
        <f t="shared" si="33"/>
        <v xml:space="preserve"> </v>
      </c>
      <c r="L133" s="10" t="str">
        <f t="shared" si="34"/>
        <v xml:space="preserve"> </v>
      </c>
      <c r="M133" s="10" t="str">
        <f t="shared" si="31"/>
        <v/>
      </c>
      <c r="N133" s="11" t="str">
        <f t="shared" si="32"/>
        <v/>
      </c>
    </row>
    <row r="134" spans="1:14" x14ac:dyDescent="0.2">
      <c r="A134" s="8"/>
      <c r="B134" s="18" t="s">
        <v>121</v>
      </c>
      <c r="C134" s="15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1" t="str">
        <f t="shared" si="32"/>
        <v/>
      </c>
    </row>
    <row r="135" spans="1:14" x14ac:dyDescent="0.2">
      <c r="A135" s="8"/>
      <c r="B135" s="18" t="s">
        <v>122</v>
      </c>
      <c r="C135" s="15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11" t="str">
        <f t="shared" si="32"/>
        <v/>
      </c>
    </row>
    <row r="136" spans="1:14" x14ac:dyDescent="0.2">
      <c r="A136" s="8"/>
      <c r="B136" s="18" t="s">
        <v>123</v>
      </c>
      <c r="C136" s="15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18" t="s">
        <v>124</v>
      </c>
      <c r="C137" s="15">
        <v>0</v>
      </c>
      <c r="D137" s="9">
        <v>0</v>
      </c>
      <c r="E137" s="9">
        <v>0</v>
      </c>
      <c r="F137" s="9">
        <v>0</v>
      </c>
      <c r="G137" s="10" t="str">
        <f t="shared" si="27"/>
        <v/>
      </c>
      <c r="H137" s="10" t="str">
        <f t="shared" si="28"/>
        <v/>
      </c>
      <c r="I137" s="10" t="str">
        <f t="shared" si="29"/>
        <v/>
      </c>
      <c r="J137" s="10" t="str">
        <f t="shared" si="30"/>
        <v/>
      </c>
      <c r="K137" s="10" t="str">
        <f t="shared" si="33"/>
        <v xml:space="preserve"> </v>
      </c>
      <c r="L137" s="10" t="str">
        <f t="shared" si="34"/>
        <v xml:space="preserve"> </v>
      </c>
      <c r="M137" s="10" t="str">
        <f t="shared" si="31"/>
        <v/>
      </c>
      <c r="N137" s="11" t="str">
        <f t="shared" si="32"/>
        <v/>
      </c>
    </row>
    <row r="138" spans="1:14" x14ac:dyDescent="0.2">
      <c r="A138" s="8"/>
      <c r="B138" s="18" t="s">
        <v>125</v>
      </c>
      <c r="C138" s="15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1" t="str">
        <f t="shared" si="32"/>
        <v/>
      </c>
    </row>
    <row r="139" spans="1:14" x14ac:dyDescent="0.2">
      <c r="A139" s="8"/>
      <c r="B139" s="18" t="s">
        <v>126</v>
      </c>
      <c r="C139" s="15">
        <v>1</v>
      </c>
      <c r="D139" s="9">
        <v>0</v>
      </c>
      <c r="E139" s="9">
        <v>4</v>
      </c>
      <c r="F139" s="9">
        <v>0</v>
      </c>
      <c r="G139" s="10">
        <f t="shared" si="27"/>
        <v>9.0909090909090912E-2</v>
      </c>
      <c r="H139" s="10" t="str">
        <f t="shared" si="28"/>
        <v/>
      </c>
      <c r="I139" s="10">
        <f t="shared" si="29"/>
        <v>0.1</v>
      </c>
      <c r="J139" s="10" t="str">
        <f t="shared" si="30"/>
        <v/>
      </c>
      <c r="K139" s="10">
        <f t="shared" si="33"/>
        <v>3</v>
      </c>
      <c r="L139" s="10" t="str">
        <f t="shared" si="34"/>
        <v xml:space="preserve"> </v>
      </c>
      <c r="M139" s="10">
        <f t="shared" si="31"/>
        <v>0.27272727272727271</v>
      </c>
      <c r="N139" s="11" t="str">
        <f t="shared" si="32"/>
        <v/>
      </c>
    </row>
    <row r="140" spans="1:14" x14ac:dyDescent="0.2">
      <c r="A140" s="8"/>
      <c r="B140" s="18" t="s">
        <v>127</v>
      </c>
      <c r="C140" s="1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18" t="s">
        <v>128</v>
      </c>
      <c r="C141" s="15">
        <v>0</v>
      </c>
      <c r="D141" s="9">
        <v>1</v>
      </c>
      <c r="E141" s="9">
        <v>10</v>
      </c>
      <c r="F141" s="9">
        <v>1</v>
      </c>
      <c r="G141" s="10" t="str">
        <f t="shared" si="27"/>
        <v/>
      </c>
      <c r="H141" s="10">
        <f t="shared" si="28"/>
        <v>0.16666666666666666</v>
      </c>
      <c r="I141" s="10">
        <f t="shared" si="29"/>
        <v>0.25</v>
      </c>
      <c r="J141" s="10">
        <f t="shared" si="30"/>
        <v>5.2631578947368418E-2</v>
      </c>
      <c r="K141" s="10">
        <f t="shared" si="33"/>
        <v>1</v>
      </c>
      <c r="L141" s="10">
        <f t="shared" si="34"/>
        <v>0</v>
      </c>
      <c r="M141" s="10" t="str">
        <f t="shared" si="31"/>
        <v/>
      </c>
      <c r="N141" s="11">
        <f t="shared" si="32"/>
        <v>0</v>
      </c>
    </row>
    <row r="142" spans="1:14" x14ac:dyDescent="0.2">
      <c r="A142" s="8"/>
      <c r="B142" s="18" t="s">
        <v>129</v>
      </c>
      <c r="C142" s="15">
        <v>1</v>
      </c>
      <c r="D142" s="9">
        <v>1</v>
      </c>
      <c r="E142" s="9">
        <v>0</v>
      </c>
      <c r="F142" s="9">
        <v>0</v>
      </c>
      <c r="G142" s="10">
        <f t="shared" si="27"/>
        <v>9.0909090909090912E-2</v>
      </c>
      <c r="H142" s="10">
        <f t="shared" si="28"/>
        <v>0.16666666666666666</v>
      </c>
      <c r="I142" s="10" t="str">
        <f t="shared" si="29"/>
        <v/>
      </c>
      <c r="J142" s="10" t="str">
        <f t="shared" si="30"/>
        <v/>
      </c>
      <c r="K142" s="10">
        <f t="shared" si="33"/>
        <v>-1</v>
      </c>
      <c r="L142" s="10">
        <f t="shared" si="34"/>
        <v>-1</v>
      </c>
      <c r="M142" s="10">
        <f t="shared" si="31"/>
        <v>-9.0909090909090912E-2</v>
      </c>
      <c r="N142" s="11">
        <f t="shared" si="32"/>
        <v>-0.16666666666666666</v>
      </c>
    </row>
    <row r="143" spans="1:14" x14ac:dyDescent="0.2">
      <c r="A143" s="8"/>
      <c r="B143" s="18" t="s">
        <v>130</v>
      </c>
      <c r="C143" s="15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18" t="s">
        <v>131</v>
      </c>
      <c r="C144" s="15">
        <v>1</v>
      </c>
      <c r="D144" s="9">
        <v>1</v>
      </c>
      <c r="E144" s="9">
        <v>3</v>
      </c>
      <c r="F144" s="9">
        <v>0</v>
      </c>
      <c r="G144" s="10">
        <f t="shared" si="27"/>
        <v>9.0909090909090912E-2</v>
      </c>
      <c r="H144" s="10">
        <f t="shared" si="28"/>
        <v>0.16666666666666666</v>
      </c>
      <c r="I144" s="10">
        <f t="shared" si="29"/>
        <v>7.4999999999999997E-2</v>
      </c>
      <c r="J144" s="10" t="str">
        <f t="shared" si="30"/>
        <v/>
      </c>
      <c r="K144" s="10">
        <f t="shared" si="33"/>
        <v>2</v>
      </c>
      <c r="L144" s="10">
        <f t="shared" si="34"/>
        <v>-1</v>
      </c>
      <c r="M144" s="10">
        <f t="shared" si="31"/>
        <v>0.18181818181818182</v>
      </c>
      <c r="N144" s="11">
        <f t="shared" si="32"/>
        <v>-0.16666666666666666</v>
      </c>
    </row>
    <row r="145" spans="1:14" ht="23.25" customHeight="1" x14ac:dyDescent="0.2">
      <c r="A145" s="8"/>
      <c r="B145" s="18" t="s">
        <v>132</v>
      </c>
      <c r="C145" s="15">
        <v>0</v>
      </c>
      <c r="D145" s="9">
        <v>0</v>
      </c>
      <c r="E145" s="9">
        <v>0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11" t="str">
        <f t="shared" ref="N145:N180" si="40">+IF(OR(AND(H145=""),(L145="")),"",H145*L145)</f>
        <v/>
      </c>
    </row>
    <row r="146" spans="1:14" x14ac:dyDescent="0.2">
      <c r="A146" s="8"/>
      <c r="B146" s="18" t="s">
        <v>133</v>
      </c>
      <c r="C146" s="15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11" t="str">
        <f t="shared" si="40"/>
        <v/>
      </c>
    </row>
    <row r="147" spans="1:14" x14ac:dyDescent="0.2">
      <c r="A147" s="8"/>
      <c r="B147" s="18" t="s">
        <v>134</v>
      </c>
      <c r="C147" s="15">
        <v>1</v>
      </c>
      <c r="D147" s="9">
        <v>0</v>
      </c>
      <c r="E147" s="9">
        <v>1</v>
      </c>
      <c r="F147" s="9">
        <v>0</v>
      </c>
      <c r="G147" s="10">
        <f t="shared" si="35"/>
        <v>9.0909090909090912E-2</v>
      </c>
      <c r="H147" s="10" t="str">
        <f t="shared" si="36"/>
        <v/>
      </c>
      <c r="I147" s="10">
        <f t="shared" si="37"/>
        <v>2.5000000000000001E-2</v>
      </c>
      <c r="J147" s="10" t="str">
        <f t="shared" si="38"/>
        <v/>
      </c>
      <c r="K147" s="10">
        <f t="shared" si="41"/>
        <v>0</v>
      </c>
      <c r="L147" s="10" t="str">
        <f t="shared" si="42"/>
        <v xml:space="preserve"> </v>
      </c>
      <c r="M147" s="10">
        <f t="shared" si="39"/>
        <v>0</v>
      </c>
      <c r="N147" s="11" t="str">
        <f t="shared" si="40"/>
        <v/>
      </c>
    </row>
    <row r="148" spans="1:14" x14ac:dyDescent="0.2">
      <c r="A148" s="8"/>
      <c r="B148" s="18" t="s">
        <v>135</v>
      </c>
      <c r="C148" s="15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11" t="str">
        <f t="shared" si="40"/>
        <v/>
      </c>
    </row>
    <row r="149" spans="1:14" x14ac:dyDescent="0.2">
      <c r="A149" s="8"/>
      <c r="B149" s="18" t="s">
        <v>136</v>
      </c>
      <c r="C149" s="15">
        <v>2</v>
      </c>
      <c r="D149" s="9">
        <v>0</v>
      </c>
      <c r="E149" s="9">
        <v>0</v>
      </c>
      <c r="F149" s="9">
        <v>0</v>
      </c>
      <c r="G149" s="10">
        <f t="shared" si="35"/>
        <v>0.18181818181818182</v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>
        <f t="shared" si="41"/>
        <v>-1</v>
      </c>
      <c r="L149" s="10" t="str">
        <f t="shared" si="42"/>
        <v xml:space="preserve"> </v>
      </c>
      <c r="M149" s="10">
        <f t="shared" si="39"/>
        <v>-0.18181818181818182</v>
      </c>
      <c r="N149" s="11" t="str">
        <f t="shared" si="40"/>
        <v/>
      </c>
    </row>
    <row r="150" spans="1:14" x14ac:dyDescent="0.2">
      <c r="A150" s="8"/>
      <c r="B150" s="18" t="s">
        <v>137</v>
      </c>
      <c r="C150" s="15">
        <v>1</v>
      </c>
      <c r="D150" s="9">
        <v>0</v>
      </c>
      <c r="E150" s="9">
        <v>0</v>
      </c>
      <c r="F150" s="9">
        <v>0</v>
      </c>
      <c r="G150" s="10">
        <f t="shared" si="35"/>
        <v>9.0909090909090912E-2</v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>
        <f t="shared" si="41"/>
        <v>-1</v>
      </c>
      <c r="L150" s="10" t="str">
        <f t="shared" si="42"/>
        <v xml:space="preserve"> </v>
      </c>
      <c r="M150" s="10">
        <f t="shared" si="39"/>
        <v>-9.0909090909090912E-2</v>
      </c>
      <c r="N150" s="11" t="str">
        <f t="shared" si="40"/>
        <v/>
      </c>
    </row>
    <row r="151" spans="1:14" x14ac:dyDescent="0.2">
      <c r="A151" s="8"/>
      <c r="B151" s="18" t="s">
        <v>138</v>
      </c>
      <c r="C151" s="1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18" t="s">
        <v>139</v>
      </c>
      <c r="C152" s="15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11" t="str">
        <f t="shared" si="40"/>
        <v/>
      </c>
    </row>
    <row r="153" spans="1:14" x14ac:dyDescent="0.2">
      <c r="A153" s="8"/>
      <c r="B153" s="18" t="s">
        <v>140</v>
      </c>
      <c r="C153" s="15">
        <v>0</v>
      </c>
      <c r="D153" s="9">
        <v>0</v>
      </c>
      <c r="E153" s="9">
        <v>1</v>
      </c>
      <c r="F153" s="9">
        <v>1</v>
      </c>
      <c r="G153" s="10" t="str">
        <f t="shared" si="35"/>
        <v/>
      </c>
      <c r="H153" s="10" t="str">
        <f t="shared" si="36"/>
        <v/>
      </c>
      <c r="I153" s="10">
        <f t="shared" si="37"/>
        <v>2.5000000000000001E-2</v>
      </c>
      <c r="J153" s="10">
        <f t="shared" si="38"/>
        <v>5.2631578947368418E-2</v>
      </c>
      <c r="K153" s="10">
        <f t="shared" si="41"/>
        <v>1</v>
      </c>
      <c r="L153" s="10">
        <f t="shared" si="42"/>
        <v>1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18" t="s">
        <v>141</v>
      </c>
      <c r="C154" s="15">
        <v>0</v>
      </c>
      <c r="D154" s="9">
        <v>0</v>
      </c>
      <c r="E154" s="9">
        <v>1</v>
      </c>
      <c r="F154" s="9">
        <v>1</v>
      </c>
      <c r="G154" s="10" t="str">
        <f t="shared" si="35"/>
        <v/>
      </c>
      <c r="H154" s="10" t="str">
        <f t="shared" si="36"/>
        <v/>
      </c>
      <c r="I154" s="10">
        <f t="shared" si="37"/>
        <v>2.5000000000000001E-2</v>
      </c>
      <c r="J154" s="10">
        <f t="shared" si="38"/>
        <v>5.2631578947368418E-2</v>
      </c>
      <c r="K154" s="10">
        <f t="shared" si="41"/>
        <v>1</v>
      </c>
      <c r="L154" s="10">
        <f t="shared" si="42"/>
        <v>1</v>
      </c>
      <c r="M154" s="10" t="str">
        <f t="shared" si="39"/>
        <v/>
      </c>
      <c r="N154" s="11" t="str">
        <f t="shared" si="40"/>
        <v/>
      </c>
    </row>
    <row r="155" spans="1:14" ht="25.5" x14ac:dyDescent="0.2">
      <c r="A155" s="8"/>
      <c r="B155" s="18" t="s">
        <v>142</v>
      </c>
      <c r="C155" s="15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11" t="str">
        <f t="shared" si="40"/>
        <v/>
      </c>
    </row>
    <row r="156" spans="1:14" ht="25.5" x14ac:dyDescent="0.2">
      <c r="A156" s="8"/>
      <c r="B156" s="18" t="s">
        <v>143</v>
      </c>
      <c r="C156" s="15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11" t="str">
        <f t="shared" si="40"/>
        <v/>
      </c>
    </row>
    <row r="157" spans="1:14" ht="25.5" x14ac:dyDescent="0.2">
      <c r="A157" s="8"/>
      <c r="B157" s="18" t="s">
        <v>144</v>
      </c>
      <c r="C157" s="15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1" t="str">
        <f t="shared" si="40"/>
        <v/>
      </c>
    </row>
    <row r="158" spans="1:14" ht="25.5" x14ac:dyDescent="0.2">
      <c r="A158" s="8"/>
      <c r="B158" s="18" t="s">
        <v>145</v>
      </c>
      <c r="C158" s="15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18" t="s">
        <v>146</v>
      </c>
      <c r="C159" s="15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18" t="s">
        <v>147</v>
      </c>
      <c r="C160" s="1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18" t="s">
        <v>148</v>
      </c>
      <c r="C161" s="15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1" t="str">
        <f t="shared" si="40"/>
        <v/>
      </c>
    </row>
    <row r="162" spans="1:14" x14ac:dyDescent="0.2">
      <c r="A162" s="8"/>
      <c r="B162" s="18" t="s">
        <v>149</v>
      </c>
      <c r="C162" s="1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18" t="s">
        <v>150</v>
      </c>
      <c r="C163" s="1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18" t="s">
        <v>151</v>
      </c>
      <c r="C164" s="1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18" t="s">
        <v>152</v>
      </c>
      <c r="C165" s="15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1" t="str">
        <f t="shared" si="40"/>
        <v/>
      </c>
    </row>
    <row r="166" spans="1:14" x14ac:dyDescent="0.2">
      <c r="A166" s="8"/>
      <c r="B166" s="18" t="s">
        <v>153</v>
      </c>
      <c r="C166" s="15">
        <v>0</v>
      </c>
      <c r="D166" s="9">
        <v>0</v>
      </c>
      <c r="E166" s="9">
        <v>0</v>
      </c>
      <c r="F166" s="9">
        <v>1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>
        <f t="shared" si="38"/>
        <v>5.2631578947368418E-2</v>
      </c>
      <c r="K166" s="10" t="str">
        <f t="shared" si="41"/>
        <v xml:space="preserve"> </v>
      </c>
      <c r="L166" s="10">
        <f t="shared" si="42"/>
        <v>1</v>
      </c>
      <c r="M166" s="10" t="str">
        <f t="shared" si="39"/>
        <v/>
      </c>
      <c r="N166" s="11" t="str">
        <f t="shared" si="40"/>
        <v/>
      </c>
    </row>
    <row r="167" spans="1:14" x14ac:dyDescent="0.2">
      <c r="A167" s="8"/>
      <c r="B167" s="18" t="s">
        <v>154</v>
      </c>
      <c r="C167" s="15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18" t="s">
        <v>155</v>
      </c>
      <c r="C168" s="15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11" t="str">
        <f t="shared" si="40"/>
        <v/>
      </c>
    </row>
    <row r="169" spans="1:14" x14ac:dyDescent="0.2">
      <c r="A169" s="8"/>
      <c r="B169" s="18" t="s">
        <v>156</v>
      </c>
      <c r="C169" s="15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1" t="str">
        <f t="shared" si="40"/>
        <v/>
      </c>
    </row>
    <row r="170" spans="1:14" ht="25.5" x14ac:dyDescent="0.2">
      <c r="A170" s="8"/>
      <c r="B170" s="18" t="s">
        <v>157</v>
      </c>
      <c r="C170" s="15">
        <v>0</v>
      </c>
      <c r="D170" s="9">
        <v>0</v>
      </c>
      <c r="E170" s="9">
        <v>0</v>
      </c>
      <c r="F170" s="9">
        <v>2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>
        <f t="shared" si="38"/>
        <v>0.10526315789473684</v>
      </c>
      <c r="K170" s="10" t="str">
        <f t="shared" si="41"/>
        <v xml:space="preserve"> </v>
      </c>
      <c r="L170" s="10">
        <f t="shared" si="42"/>
        <v>1</v>
      </c>
      <c r="M170" s="10" t="str">
        <f t="shared" si="39"/>
        <v/>
      </c>
      <c r="N170" s="11" t="str">
        <f t="shared" si="40"/>
        <v/>
      </c>
    </row>
    <row r="171" spans="1:14" x14ac:dyDescent="0.2">
      <c r="A171" s="8"/>
      <c r="B171" s="18" t="s">
        <v>158</v>
      </c>
      <c r="C171" s="15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1" t="str">
        <f t="shared" si="40"/>
        <v/>
      </c>
    </row>
    <row r="172" spans="1:14" x14ac:dyDescent="0.2">
      <c r="A172" s="8"/>
      <c r="B172" s="18" t="s">
        <v>159</v>
      </c>
      <c r="C172" s="15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18" t="s">
        <v>160</v>
      </c>
      <c r="C173" s="1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18" t="s">
        <v>161</v>
      </c>
      <c r="C174" s="15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18" t="s">
        <v>162</v>
      </c>
      <c r="C175" s="15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1" t="str">
        <f t="shared" si="40"/>
        <v/>
      </c>
    </row>
    <row r="176" spans="1:14" x14ac:dyDescent="0.2">
      <c r="A176" s="8"/>
      <c r="B176" s="18" t="s">
        <v>163</v>
      </c>
      <c r="C176" s="1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18" t="s">
        <v>164</v>
      </c>
      <c r="C177" s="15">
        <v>0</v>
      </c>
      <c r="D177" s="9">
        <v>0</v>
      </c>
      <c r="E177" s="9">
        <v>2</v>
      </c>
      <c r="F177" s="9">
        <v>0</v>
      </c>
      <c r="G177" s="10" t="str">
        <f t="shared" si="35"/>
        <v/>
      </c>
      <c r="H177" s="10" t="str">
        <f t="shared" si="36"/>
        <v/>
      </c>
      <c r="I177" s="10">
        <f t="shared" si="37"/>
        <v>0.05</v>
      </c>
      <c r="J177" s="10" t="str">
        <f t="shared" si="38"/>
        <v/>
      </c>
      <c r="K177" s="10">
        <f t="shared" si="41"/>
        <v>1</v>
      </c>
      <c r="L177" s="10" t="str">
        <f t="shared" si="42"/>
        <v xml:space="preserve"> </v>
      </c>
      <c r="M177" s="10" t="str">
        <f t="shared" si="39"/>
        <v/>
      </c>
      <c r="N177" s="11" t="str">
        <f t="shared" si="40"/>
        <v/>
      </c>
    </row>
    <row r="178" spans="1:14" ht="25.5" x14ac:dyDescent="0.2">
      <c r="A178" s="8"/>
      <c r="B178" s="18" t="s">
        <v>165</v>
      </c>
      <c r="C178" s="15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1" t="str">
        <f t="shared" si="40"/>
        <v/>
      </c>
    </row>
    <row r="179" spans="1:14" ht="25.5" x14ac:dyDescent="0.2">
      <c r="A179" s="8"/>
      <c r="B179" s="18" t="s">
        <v>166</v>
      </c>
      <c r="C179" s="1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19" t="s">
        <v>167</v>
      </c>
      <c r="C180" s="16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6" t="s">
        <v>3</v>
      </c>
      <c r="C185" s="45" t="s">
        <v>16</v>
      </c>
      <c r="D185" s="46"/>
      <c r="E185" s="46"/>
      <c r="F185" s="40"/>
      <c r="G185" s="45" t="s">
        <v>5</v>
      </c>
      <c r="H185" s="46"/>
      <c r="I185" s="46"/>
      <c r="J185" s="46"/>
      <c r="K185" s="45" t="s">
        <v>17</v>
      </c>
      <c r="L185" s="42"/>
      <c r="M185" s="41" t="s">
        <v>7</v>
      </c>
      <c r="N185" s="42"/>
    </row>
    <row r="186" spans="1:14" ht="15.75" thickBot="1" x14ac:dyDescent="0.25">
      <c r="A186" s="7"/>
      <c r="B186" s="37"/>
      <c r="C186" s="39">
        <v>2022</v>
      </c>
      <c r="D186" s="40"/>
      <c r="E186" s="44">
        <v>2023</v>
      </c>
      <c r="F186" s="40"/>
      <c r="G186" s="39">
        <v>2022</v>
      </c>
      <c r="H186" s="40"/>
      <c r="I186" s="44">
        <v>2023</v>
      </c>
      <c r="J186" s="40"/>
      <c r="K186" s="47"/>
      <c r="L186" s="43"/>
      <c r="M186" s="31"/>
      <c r="N186" s="43"/>
    </row>
    <row r="187" spans="1:14" ht="15.75" thickBot="1" x14ac:dyDescent="0.25">
      <c r="A187" s="8"/>
      <c r="B187" s="38"/>
      <c r="C187" s="20" t="s">
        <v>8</v>
      </c>
      <c r="D187" s="20" t="s">
        <v>9</v>
      </c>
      <c r="E187" s="20" t="s">
        <v>8</v>
      </c>
      <c r="F187" s="20" t="s">
        <v>9</v>
      </c>
      <c r="G187" s="20" t="s">
        <v>8</v>
      </c>
      <c r="H187" s="20" t="s">
        <v>9</v>
      </c>
      <c r="I187" s="20" t="s">
        <v>8</v>
      </c>
      <c r="J187" s="20" t="s">
        <v>9</v>
      </c>
      <c r="K187" s="20" t="s">
        <v>8</v>
      </c>
      <c r="L187" s="20" t="s">
        <v>9</v>
      </c>
      <c r="M187" s="20" t="s">
        <v>8</v>
      </c>
      <c r="N187" s="20" t="s">
        <v>9</v>
      </c>
    </row>
    <row r="188" spans="1:14" ht="26.25" thickBot="1" x14ac:dyDescent="0.25">
      <c r="A188" s="8"/>
      <c r="B188" s="17" t="s">
        <v>12</v>
      </c>
      <c r="C188" s="21">
        <f>SUM(C189:C363)</f>
        <v>7</v>
      </c>
      <c r="D188" s="21">
        <f>SUM(D189:D363)</f>
        <v>10</v>
      </c>
      <c r="E188" s="21">
        <f>SUM(E189:E363)</f>
        <v>28</v>
      </c>
      <c r="F188" s="21">
        <f>SUM(F189:F363)</f>
        <v>38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3</v>
      </c>
      <c r="L188" s="22">
        <f>+IF(AND(D188=0,F188=0),"",IF(D188=0,1,IF(F188=0,-1,(F188-D188)/D188)))</f>
        <v>2.8</v>
      </c>
      <c r="M188" s="22">
        <f t="shared" ref="M188:M219" si="47">+IF(OR(AND(G188=""),(K188="")),"",G188*K188)</f>
        <v>3</v>
      </c>
      <c r="N188" s="23">
        <f t="shared" ref="N188:N219" si="48">+IF(OR(AND(H188=""),(L188="")),"",H188*L188)</f>
        <v>2.8</v>
      </c>
    </row>
    <row r="189" spans="1:14" ht="27.75" customHeight="1" x14ac:dyDescent="0.2">
      <c r="A189" s="8"/>
      <c r="B189" s="28" t="s">
        <v>168</v>
      </c>
      <c r="C189" s="27">
        <v>0</v>
      </c>
      <c r="D189" s="24">
        <v>1</v>
      </c>
      <c r="E189" s="24">
        <v>0</v>
      </c>
      <c r="F189" s="24">
        <v>0</v>
      </c>
      <c r="G189" s="25" t="str">
        <f t="shared" si="43"/>
        <v/>
      </c>
      <c r="H189" s="25">
        <f t="shared" si="44"/>
        <v>0.1</v>
      </c>
      <c r="I189" s="25" t="str">
        <f t="shared" si="45"/>
        <v/>
      </c>
      <c r="J189" s="25" t="str">
        <f t="shared" si="46"/>
        <v/>
      </c>
      <c r="K189" s="25" t="str">
        <f t="shared" ref="K189:K220" si="49">+IF(AND(C189=0,E189=0)," ",IF(C189=0,1,IF(E189=0,-1,(E189-C189)/C189)))</f>
        <v xml:space="preserve"> </v>
      </c>
      <c r="L189" s="25">
        <f t="shared" ref="L189:L220" si="50">+IF(AND(D189=0,F189=0)," ",IF(D189=0,1,IF(F189=0,-1,(F189-D189)/D189)))</f>
        <v>-1</v>
      </c>
      <c r="M189" s="25" t="str">
        <f t="shared" si="47"/>
        <v/>
      </c>
      <c r="N189" s="26">
        <f t="shared" si="48"/>
        <v>-0.1</v>
      </c>
    </row>
    <row r="190" spans="1:14" x14ac:dyDescent="0.2">
      <c r="A190" s="8"/>
      <c r="B190" s="18" t="s">
        <v>169</v>
      </c>
      <c r="C190" s="15">
        <v>0</v>
      </c>
      <c r="D190" s="9">
        <v>1</v>
      </c>
      <c r="E190" s="9">
        <v>0</v>
      </c>
      <c r="F190" s="9">
        <v>0</v>
      </c>
      <c r="G190" s="10" t="str">
        <f t="shared" si="43"/>
        <v/>
      </c>
      <c r="H190" s="10">
        <f t="shared" si="44"/>
        <v>0.1</v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>
        <f t="shared" si="50"/>
        <v>-1</v>
      </c>
      <c r="M190" s="10" t="str">
        <f t="shared" si="47"/>
        <v/>
      </c>
      <c r="N190" s="11">
        <f t="shared" si="48"/>
        <v>-0.1</v>
      </c>
    </row>
    <row r="191" spans="1:14" ht="38.25" x14ac:dyDescent="0.2">
      <c r="A191" s="8"/>
      <c r="B191" s="18" t="s">
        <v>170</v>
      </c>
      <c r="C191" s="15">
        <v>0</v>
      </c>
      <c r="D191" s="9">
        <v>1</v>
      </c>
      <c r="E191" s="9">
        <v>0</v>
      </c>
      <c r="F191" s="9">
        <v>1</v>
      </c>
      <c r="G191" s="10" t="str">
        <f t="shared" si="43"/>
        <v/>
      </c>
      <c r="H191" s="10">
        <f t="shared" si="44"/>
        <v>0.1</v>
      </c>
      <c r="I191" s="10" t="str">
        <f t="shared" si="45"/>
        <v/>
      </c>
      <c r="J191" s="10">
        <f t="shared" si="46"/>
        <v>2.6315789473684209E-2</v>
      </c>
      <c r="K191" s="10" t="str">
        <f t="shared" si="49"/>
        <v xml:space="preserve"> </v>
      </c>
      <c r="L191" s="10">
        <f t="shared" si="50"/>
        <v>0</v>
      </c>
      <c r="M191" s="10" t="str">
        <f t="shared" si="47"/>
        <v/>
      </c>
      <c r="N191" s="11">
        <f t="shared" si="48"/>
        <v>0</v>
      </c>
    </row>
    <row r="192" spans="1:14" ht="24.75" customHeight="1" x14ac:dyDescent="0.2">
      <c r="A192" s="8"/>
      <c r="B192" s="18" t="s">
        <v>171</v>
      </c>
      <c r="C192" s="1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18" t="s">
        <v>172</v>
      </c>
      <c r="C193" s="15">
        <v>0</v>
      </c>
      <c r="D193" s="9">
        <v>0</v>
      </c>
      <c r="E193" s="9">
        <v>0</v>
      </c>
      <c r="F193" s="9">
        <v>3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>
        <f t="shared" si="46"/>
        <v>7.8947368421052627E-2</v>
      </c>
      <c r="K193" s="10" t="str">
        <f t="shared" si="49"/>
        <v xml:space="preserve"> </v>
      </c>
      <c r="L193" s="10">
        <f t="shared" si="50"/>
        <v>1</v>
      </c>
      <c r="M193" s="10" t="str">
        <f t="shared" si="47"/>
        <v/>
      </c>
      <c r="N193" s="11" t="str">
        <f t="shared" si="48"/>
        <v/>
      </c>
    </row>
    <row r="194" spans="1:14" ht="25.5" x14ac:dyDescent="0.2">
      <c r="A194" s="8"/>
      <c r="B194" s="18" t="s">
        <v>173</v>
      </c>
      <c r="C194" s="1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18" t="s">
        <v>174</v>
      </c>
      <c r="C195" s="15">
        <v>1</v>
      </c>
      <c r="D195" s="9">
        <v>1</v>
      </c>
      <c r="E195" s="9">
        <v>6</v>
      </c>
      <c r="F195" s="9">
        <v>1</v>
      </c>
      <c r="G195" s="10">
        <f t="shared" si="43"/>
        <v>0.14285714285714285</v>
      </c>
      <c r="H195" s="10">
        <f t="shared" si="44"/>
        <v>0.1</v>
      </c>
      <c r="I195" s="10">
        <f t="shared" si="45"/>
        <v>0.21428571428571427</v>
      </c>
      <c r="J195" s="10">
        <f t="shared" si="46"/>
        <v>2.6315789473684209E-2</v>
      </c>
      <c r="K195" s="10">
        <f t="shared" si="49"/>
        <v>5</v>
      </c>
      <c r="L195" s="10">
        <f t="shared" si="50"/>
        <v>0</v>
      </c>
      <c r="M195" s="10">
        <f t="shared" si="47"/>
        <v>0.71428571428571419</v>
      </c>
      <c r="N195" s="11">
        <f t="shared" si="48"/>
        <v>0</v>
      </c>
    </row>
    <row r="196" spans="1:14" x14ac:dyDescent="0.2">
      <c r="A196" s="8"/>
      <c r="B196" s="18" t="s">
        <v>175</v>
      </c>
      <c r="C196" s="15">
        <v>1</v>
      </c>
      <c r="D196" s="9">
        <v>0</v>
      </c>
      <c r="E196" s="9">
        <v>0</v>
      </c>
      <c r="F196" s="9">
        <v>0</v>
      </c>
      <c r="G196" s="10">
        <f t="shared" si="43"/>
        <v>0.14285714285714285</v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>
        <f t="shared" si="49"/>
        <v>-1</v>
      </c>
      <c r="L196" s="10" t="str">
        <f t="shared" si="50"/>
        <v xml:space="preserve"> </v>
      </c>
      <c r="M196" s="10">
        <f t="shared" si="47"/>
        <v>-0.14285714285714285</v>
      </c>
      <c r="N196" s="11" t="str">
        <f t="shared" si="48"/>
        <v/>
      </c>
    </row>
    <row r="197" spans="1:14" x14ac:dyDescent="0.2">
      <c r="A197" s="8"/>
      <c r="B197" s="18" t="s">
        <v>176</v>
      </c>
      <c r="C197" s="15">
        <v>0</v>
      </c>
      <c r="D197" s="9">
        <v>0</v>
      </c>
      <c r="E197" s="9">
        <v>2</v>
      </c>
      <c r="F197" s="9">
        <v>6</v>
      </c>
      <c r="G197" s="10" t="str">
        <f t="shared" si="43"/>
        <v/>
      </c>
      <c r="H197" s="10" t="str">
        <f t="shared" si="44"/>
        <v/>
      </c>
      <c r="I197" s="10">
        <f t="shared" si="45"/>
        <v>7.1428571428571425E-2</v>
      </c>
      <c r="J197" s="10">
        <f t="shared" si="46"/>
        <v>0.15789473684210525</v>
      </c>
      <c r="K197" s="10">
        <f t="shared" si="49"/>
        <v>1</v>
      </c>
      <c r="L197" s="10">
        <f t="shared" si="50"/>
        <v>1</v>
      </c>
      <c r="M197" s="10" t="str">
        <f t="shared" si="47"/>
        <v/>
      </c>
      <c r="N197" s="11" t="str">
        <f t="shared" si="48"/>
        <v/>
      </c>
    </row>
    <row r="198" spans="1:14" x14ac:dyDescent="0.2">
      <c r="A198" s="8"/>
      <c r="B198" s="18" t="s">
        <v>177</v>
      </c>
      <c r="C198" s="15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11" t="str">
        <f t="shared" si="48"/>
        <v/>
      </c>
    </row>
    <row r="199" spans="1:14" x14ac:dyDescent="0.2">
      <c r="A199" s="8"/>
      <c r="B199" s="18" t="s">
        <v>178</v>
      </c>
      <c r="C199" s="15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18" t="s">
        <v>179</v>
      </c>
      <c r="C200" s="1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18" t="s">
        <v>180</v>
      </c>
      <c r="C201" s="15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1" t="str">
        <f t="shared" si="48"/>
        <v/>
      </c>
    </row>
    <row r="202" spans="1:14" x14ac:dyDescent="0.2">
      <c r="A202" s="8"/>
      <c r="B202" s="18" t="s">
        <v>181</v>
      </c>
      <c r="C202" s="15">
        <v>0</v>
      </c>
      <c r="D202" s="9">
        <v>0</v>
      </c>
      <c r="E202" s="9">
        <v>1</v>
      </c>
      <c r="F202" s="9">
        <v>0</v>
      </c>
      <c r="G202" s="10" t="str">
        <f t="shared" si="43"/>
        <v/>
      </c>
      <c r="H202" s="10" t="str">
        <f t="shared" si="44"/>
        <v/>
      </c>
      <c r="I202" s="10">
        <f t="shared" si="45"/>
        <v>3.5714285714285712E-2</v>
      </c>
      <c r="J202" s="10" t="str">
        <f t="shared" si="46"/>
        <v/>
      </c>
      <c r="K202" s="10">
        <f t="shared" si="49"/>
        <v>1</v>
      </c>
      <c r="L202" s="10" t="str">
        <f t="shared" si="50"/>
        <v xml:space="preserve"> </v>
      </c>
      <c r="M202" s="10" t="str">
        <f t="shared" si="47"/>
        <v/>
      </c>
      <c r="N202" s="11" t="str">
        <f t="shared" si="48"/>
        <v/>
      </c>
    </row>
    <row r="203" spans="1:14" x14ac:dyDescent="0.2">
      <c r="A203" s="8"/>
      <c r="B203" s="18" t="s">
        <v>182</v>
      </c>
      <c r="C203" s="15">
        <v>1</v>
      </c>
      <c r="D203" s="9">
        <v>1</v>
      </c>
      <c r="E203" s="9">
        <v>2</v>
      </c>
      <c r="F203" s="9">
        <v>2</v>
      </c>
      <c r="G203" s="10">
        <f t="shared" si="43"/>
        <v>0.14285714285714285</v>
      </c>
      <c r="H203" s="10">
        <f t="shared" si="44"/>
        <v>0.1</v>
      </c>
      <c r="I203" s="10">
        <f t="shared" si="45"/>
        <v>7.1428571428571425E-2</v>
      </c>
      <c r="J203" s="10">
        <f t="shared" si="46"/>
        <v>5.2631578947368418E-2</v>
      </c>
      <c r="K203" s="10">
        <f t="shared" si="49"/>
        <v>1</v>
      </c>
      <c r="L203" s="10">
        <f t="shared" si="50"/>
        <v>1</v>
      </c>
      <c r="M203" s="10">
        <f t="shared" si="47"/>
        <v>0.14285714285714285</v>
      </c>
      <c r="N203" s="11">
        <f t="shared" si="48"/>
        <v>0.1</v>
      </c>
    </row>
    <row r="204" spans="1:14" ht="25.5" x14ac:dyDescent="0.2">
      <c r="A204" s="8"/>
      <c r="B204" s="18" t="s">
        <v>183</v>
      </c>
      <c r="C204" s="15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11" t="str">
        <f t="shared" si="48"/>
        <v/>
      </c>
    </row>
    <row r="205" spans="1:14" ht="25.5" x14ac:dyDescent="0.2">
      <c r="A205" s="8"/>
      <c r="B205" s="18" t="s">
        <v>184</v>
      </c>
      <c r="C205" s="15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1" t="str">
        <f t="shared" si="48"/>
        <v/>
      </c>
    </row>
    <row r="206" spans="1:14" x14ac:dyDescent="0.2">
      <c r="A206" s="8"/>
      <c r="B206" s="18" t="s">
        <v>185</v>
      </c>
      <c r="C206" s="15">
        <v>0</v>
      </c>
      <c r="D206" s="9">
        <v>0</v>
      </c>
      <c r="E206" s="9">
        <v>1</v>
      </c>
      <c r="F206" s="9">
        <v>0</v>
      </c>
      <c r="G206" s="10" t="str">
        <f t="shared" si="43"/>
        <v/>
      </c>
      <c r="H206" s="10" t="str">
        <f t="shared" si="44"/>
        <v/>
      </c>
      <c r="I206" s="10">
        <f t="shared" si="45"/>
        <v>3.5714285714285712E-2</v>
      </c>
      <c r="J206" s="10" t="str">
        <f t="shared" si="46"/>
        <v/>
      </c>
      <c r="K206" s="10">
        <f t="shared" si="49"/>
        <v>1</v>
      </c>
      <c r="L206" s="10" t="str">
        <f t="shared" si="50"/>
        <v xml:space="preserve"> 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18" t="s">
        <v>186</v>
      </c>
      <c r="C207" s="15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11" t="str">
        <f t="shared" si="48"/>
        <v/>
      </c>
    </row>
    <row r="208" spans="1:14" x14ac:dyDescent="0.2">
      <c r="A208" s="8"/>
      <c r="B208" s="18" t="s">
        <v>187</v>
      </c>
      <c r="C208" s="15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18" t="s">
        <v>188</v>
      </c>
      <c r="C209" s="15">
        <v>0</v>
      </c>
      <c r="D209" s="9">
        <v>0</v>
      </c>
      <c r="E209" s="9">
        <v>0</v>
      </c>
      <c r="F209" s="9">
        <v>0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 t="str">
        <f t="shared" si="49"/>
        <v xml:space="preserve"> </v>
      </c>
      <c r="L209" s="10" t="str">
        <f t="shared" si="50"/>
        <v xml:space="preserve"> </v>
      </c>
      <c r="M209" s="10" t="str">
        <f t="shared" si="47"/>
        <v/>
      </c>
      <c r="N209" s="11" t="str">
        <f t="shared" si="48"/>
        <v/>
      </c>
    </row>
    <row r="210" spans="1:14" x14ac:dyDescent="0.2">
      <c r="A210" s="8"/>
      <c r="B210" s="18" t="s">
        <v>189</v>
      </c>
      <c r="C210" s="15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11" t="str">
        <f t="shared" si="48"/>
        <v/>
      </c>
    </row>
    <row r="211" spans="1:14" x14ac:dyDescent="0.2">
      <c r="A211" s="8"/>
      <c r="B211" s="18" t="s">
        <v>190</v>
      </c>
      <c r="C211" s="15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18" t="s">
        <v>191</v>
      </c>
      <c r="C212" s="1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18" t="s">
        <v>192</v>
      </c>
      <c r="C213" s="1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1" t="str">
        <f t="shared" si="48"/>
        <v/>
      </c>
    </row>
    <row r="214" spans="1:14" x14ac:dyDescent="0.2">
      <c r="A214" s="8"/>
      <c r="B214" s="18" t="s">
        <v>193</v>
      </c>
      <c r="C214" s="15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18" t="s">
        <v>194</v>
      </c>
      <c r="C215" s="15">
        <v>0</v>
      </c>
      <c r="D215" s="9">
        <v>0</v>
      </c>
      <c r="E215" s="9">
        <v>0</v>
      </c>
      <c r="F215" s="9">
        <v>2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>
        <f t="shared" si="46"/>
        <v>5.2631578947368418E-2</v>
      </c>
      <c r="K215" s="10" t="str">
        <f t="shared" si="49"/>
        <v xml:space="preserve"> </v>
      </c>
      <c r="L215" s="10">
        <f t="shared" si="50"/>
        <v>1</v>
      </c>
      <c r="M215" s="10" t="str">
        <f t="shared" si="47"/>
        <v/>
      </c>
      <c r="N215" s="11" t="str">
        <f t="shared" si="48"/>
        <v/>
      </c>
    </row>
    <row r="216" spans="1:14" ht="27" customHeight="1" x14ac:dyDescent="0.2">
      <c r="A216" s="8"/>
      <c r="B216" s="18" t="s">
        <v>195</v>
      </c>
      <c r="C216" s="15">
        <v>0</v>
      </c>
      <c r="D216" s="9">
        <v>0</v>
      </c>
      <c r="E216" s="9">
        <v>0</v>
      </c>
      <c r="F216" s="9">
        <v>0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 t="str">
        <f t="shared" si="50"/>
        <v xml:space="preserve"> </v>
      </c>
      <c r="M216" s="10" t="str">
        <f t="shared" si="47"/>
        <v/>
      </c>
      <c r="N216" s="11" t="str">
        <f t="shared" si="48"/>
        <v/>
      </c>
    </row>
    <row r="217" spans="1:14" x14ac:dyDescent="0.2">
      <c r="A217" s="8"/>
      <c r="B217" s="18" t="s">
        <v>196</v>
      </c>
      <c r="C217" s="1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18" t="s">
        <v>197</v>
      </c>
      <c r="C218" s="15">
        <v>0</v>
      </c>
      <c r="D218" s="9">
        <v>0</v>
      </c>
      <c r="E218" s="9">
        <v>0</v>
      </c>
      <c r="F218" s="9">
        <v>0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 t="str">
        <f t="shared" si="50"/>
        <v xml:space="preserve"> </v>
      </c>
      <c r="M218" s="10" t="str">
        <f t="shared" si="47"/>
        <v/>
      </c>
      <c r="N218" s="11" t="str">
        <f t="shared" si="48"/>
        <v/>
      </c>
    </row>
    <row r="219" spans="1:14" x14ac:dyDescent="0.2">
      <c r="A219" s="8"/>
      <c r="B219" s="18" t="s">
        <v>198</v>
      </c>
      <c r="C219" s="15">
        <v>0</v>
      </c>
      <c r="D219" s="9">
        <v>0</v>
      </c>
      <c r="E219" s="9">
        <v>0</v>
      </c>
      <c r="F219" s="9">
        <v>2</v>
      </c>
      <c r="G219" s="10" t="str">
        <f t="shared" si="43"/>
        <v/>
      </c>
      <c r="H219" s="10" t="str">
        <f t="shared" si="44"/>
        <v/>
      </c>
      <c r="I219" s="10" t="str">
        <f t="shared" si="45"/>
        <v/>
      </c>
      <c r="J219" s="10">
        <f t="shared" si="46"/>
        <v>5.2631578947368418E-2</v>
      </c>
      <c r="K219" s="10" t="str">
        <f t="shared" si="49"/>
        <v xml:space="preserve"> </v>
      </c>
      <c r="L219" s="10">
        <f t="shared" si="50"/>
        <v>1</v>
      </c>
      <c r="M219" s="10" t="str">
        <f t="shared" si="47"/>
        <v/>
      </c>
      <c r="N219" s="11" t="str">
        <f t="shared" si="48"/>
        <v/>
      </c>
    </row>
    <row r="220" spans="1:14" x14ac:dyDescent="0.2">
      <c r="A220" s="8"/>
      <c r="B220" s="18" t="s">
        <v>199</v>
      </c>
      <c r="C220" s="15">
        <v>0</v>
      </c>
      <c r="D220" s="9">
        <v>0</v>
      </c>
      <c r="E220" s="9">
        <v>1</v>
      </c>
      <c r="F220" s="9">
        <v>1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>
        <f t="shared" ref="I220:I251" si="53">+IF(E220=0,"",E220/E$188)</f>
        <v>3.5714285714285712E-2</v>
      </c>
      <c r="J220" s="10">
        <f t="shared" ref="J220:J251" si="54">+IF(F220=0,"",F220/F$188)</f>
        <v>2.6315789473684209E-2</v>
      </c>
      <c r="K220" s="10">
        <f t="shared" si="49"/>
        <v>1</v>
      </c>
      <c r="L220" s="10">
        <f t="shared" si="50"/>
        <v>1</v>
      </c>
      <c r="M220" s="10" t="str">
        <f t="shared" ref="M220:M251" si="55">+IF(OR(AND(G220=""),(K220="")),"",G220*K220)</f>
        <v/>
      </c>
      <c r="N220" s="11" t="str">
        <f t="shared" ref="N220:N251" si="56">+IF(OR(AND(H220=""),(L220="")),"",H220*L220)</f>
        <v/>
      </c>
    </row>
    <row r="221" spans="1:14" x14ac:dyDescent="0.2">
      <c r="A221" s="8"/>
      <c r="B221" s="18" t="s">
        <v>200</v>
      </c>
      <c r="C221" s="15">
        <v>0</v>
      </c>
      <c r="D221" s="9">
        <v>0</v>
      </c>
      <c r="E221" s="9">
        <v>0</v>
      </c>
      <c r="F221" s="9">
        <v>0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 t="str">
        <f t="shared" ref="L221:L252" si="58">+IF(AND(D221=0,F221=0)," ",IF(D221=0,1,IF(F221=0,-1,(F221-D221)/D221)))</f>
        <v xml:space="preserve"> </v>
      </c>
      <c r="M221" s="10" t="str">
        <f t="shared" si="55"/>
        <v/>
      </c>
      <c r="N221" s="11" t="str">
        <f t="shared" si="56"/>
        <v/>
      </c>
    </row>
    <row r="222" spans="1:14" x14ac:dyDescent="0.2">
      <c r="A222" s="8"/>
      <c r="B222" s="18" t="s">
        <v>201</v>
      </c>
      <c r="C222" s="15">
        <v>0</v>
      </c>
      <c r="D222" s="9">
        <v>0</v>
      </c>
      <c r="E222" s="9">
        <v>0</v>
      </c>
      <c r="F222" s="9">
        <v>1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>
        <f t="shared" si="54"/>
        <v>2.6315789473684209E-2</v>
      </c>
      <c r="K222" s="10" t="str">
        <f t="shared" si="57"/>
        <v xml:space="preserve"> </v>
      </c>
      <c r="L222" s="10">
        <f t="shared" si="58"/>
        <v>1</v>
      </c>
      <c r="M222" s="10" t="str">
        <f t="shared" si="55"/>
        <v/>
      </c>
      <c r="N222" s="11" t="str">
        <f t="shared" si="56"/>
        <v/>
      </c>
    </row>
    <row r="223" spans="1:14" x14ac:dyDescent="0.2">
      <c r="A223" s="8"/>
      <c r="B223" s="18" t="s">
        <v>202</v>
      </c>
      <c r="C223" s="15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1" t="str">
        <f t="shared" si="56"/>
        <v/>
      </c>
    </row>
    <row r="224" spans="1:14" x14ac:dyDescent="0.2">
      <c r="A224" s="8"/>
      <c r="B224" s="18" t="s">
        <v>203</v>
      </c>
      <c r="C224" s="1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18" t="s">
        <v>204</v>
      </c>
      <c r="C225" s="15">
        <v>0</v>
      </c>
      <c r="D225" s="9">
        <v>0</v>
      </c>
      <c r="E225" s="9">
        <v>0</v>
      </c>
      <c r="F225" s="9">
        <v>2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>
        <f t="shared" si="54"/>
        <v>5.2631578947368418E-2</v>
      </c>
      <c r="K225" s="10" t="str">
        <f t="shared" si="57"/>
        <v xml:space="preserve"> </v>
      </c>
      <c r="L225" s="10">
        <f t="shared" si="58"/>
        <v>1</v>
      </c>
      <c r="M225" s="10" t="str">
        <f t="shared" si="55"/>
        <v/>
      </c>
      <c r="N225" s="11" t="str">
        <f t="shared" si="56"/>
        <v/>
      </c>
    </row>
    <row r="226" spans="1:14" x14ac:dyDescent="0.2">
      <c r="A226" s="8"/>
      <c r="B226" s="18" t="s">
        <v>205</v>
      </c>
      <c r="C226" s="15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11" t="str">
        <f t="shared" si="56"/>
        <v/>
      </c>
    </row>
    <row r="227" spans="1:14" x14ac:dyDescent="0.2">
      <c r="A227" s="8"/>
      <c r="B227" s="18" t="s">
        <v>206</v>
      </c>
      <c r="C227" s="15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11" t="str">
        <f t="shared" si="56"/>
        <v/>
      </c>
    </row>
    <row r="228" spans="1:14" x14ac:dyDescent="0.2">
      <c r="A228" s="8"/>
      <c r="B228" s="18" t="s">
        <v>207</v>
      </c>
      <c r="C228" s="1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18" t="s">
        <v>208</v>
      </c>
      <c r="C229" s="1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18" t="s">
        <v>209</v>
      </c>
      <c r="C230" s="15">
        <v>0</v>
      </c>
      <c r="D230" s="9">
        <v>1</v>
      </c>
      <c r="E230" s="9">
        <v>0</v>
      </c>
      <c r="F230" s="9">
        <v>1</v>
      </c>
      <c r="G230" s="10" t="str">
        <f t="shared" si="51"/>
        <v/>
      </c>
      <c r="H230" s="10">
        <f t="shared" si="52"/>
        <v>0.1</v>
      </c>
      <c r="I230" s="10" t="str">
        <f t="shared" si="53"/>
        <v/>
      </c>
      <c r="J230" s="10">
        <f t="shared" si="54"/>
        <v>2.6315789473684209E-2</v>
      </c>
      <c r="K230" s="10" t="str">
        <f t="shared" si="57"/>
        <v xml:space="preserve"> </v>
      </c>
      <c r="L230" s="10">
        <f t="shared" si="58"/>
        <v>0</v>
      </c>
      <c r="M230" s="10" t="str">
        <f t="shared" si="55"/>
        <v/>
      </c>
      <c r="N230" s="11">
        <f t="shared" si="56"/>
        <v>0</v>
      </c>
    </row>
    <row r="231" spans="1:14" x14ac:dyDescent="0.2">
      <c r="A231" s="8"/>
      <c r="B231" s="18" t="s">
        <v>210</v>
      </c>
      <c r="C231" s="15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11" t="str">
        <f t="shared" si="56"/>
        <v/>
      </c>
    </row>
    <row r="232" spans="1:14" ht="25.5" x14ac:dyDescent="0.2">
      <c r="A232" s="8"/>
      <c r="B232" s="18" t="s">
        <v>211</v>
      </c>
      <c r="C232" s="1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18" t="s">
        <v>212</v>
      </c>
      <c r="C233" s="15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18" t="s">
        <v>213</v>
      </c>
      <c r="C234" s="1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18" t="s">
        <v>214</v>
      </c>
      <c r="C235" s="15">
        <v>0</v>
      </c>
      <c r="D235" s="9">
        <v>0</v>
      </c>
      <c r="E235" s="9">
        <v>0</v>
      </c>
      <c r="F235" s="9">
        <v>0</v>
      </c>
      <c r="G235" s="10" t="str">
        <f t="shared" si="51"/>
        <v/>
      </c>
      <c r="H235" s="10" t="str">
        <f t="shared" si="52"/>
        <v/>
      </c>
      <c r="I235" s="10" t="str">
        <f t="shared" si="53"/>
        <v/>
      </c>
      <c r="J235" s="10" t="str">
        <f t="shared" si="54"/>
        <v/>
      </c>
      <c r="K235" s="10" t="str">
        <f t="shared" si="57"/>
        <v xml:space="preserve"> </v>
      </c>
      <c r="L235" s="10" t="str">
        <f t="shared" si="58"/>
        <v xml:space="preserve"> </v>
      </c>
      <c r="M235" s="10" t="str">
        <f t="shared" si="55"/>
        <v/>
      </c>
      <c r="N235" s="11" t="str">
        <f t="shared" si="56"/>
        <v/>
      </c>
    </row>
    <row r="236" spans="1:14" x14ac:dyDescent="0.2">
      <c r="A236" s="8"/>
      <c r="B236" s="18" t="s">
        <v>215</v>
      </c>
      <c r="C236" s="1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18" t="s">
        <v>216</v>
      </c>
      <c r="C237" s="15">
        <v>0</v>
      </c>
      <c r="D237" s="9">
        <v>0</v>
      </c>
      <c r="E237" s="9">
        <v>1</v>
      </c>
      <c r="F237" s="9">
        <v>0</v>
      </c>
      <c r="G237" s="10" t="str">
        <f t="shared" si="51"/>
        <v/>
      </c>
      <c r="H237" s="10" t="str">
        <f t="shared" si="52"/>
        <v/>
      </c>
      <c r="I237" s="10">
        <f t="shared" si="53"/>
        <v>3.5714285714285712E-2</v>
      </c>
      <c r="J237" s="10" t="str">
        <f t="shared" si="54"/>
        <v/>
      </c>
      <c r="K237" s="10">
        <f t="shared" si="57"/>
        <v>1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18" t="s">
        <v>217</v>
      </c>
      <c r="C238" s="1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18" t="s">
        <v>218</v>
      </c>
      <c r="C239" s="1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18" t="s">
        <v>219</v>
      </c>
      <c r="C240" s="1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18" t="s">
        <v>220</v>
      </c>
      <c r="C241" s="1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18" t="s">
        <v>221</v>
      </c>
      <c r="C242" s="15">
        <v>0</v>
      </c>
      <c r="D242" s="9">
        <v>0</v>
      </c>
      <c r="E242" s="9">
        <v>2</v>
      </c>
      <c r="F242" s="9">
        <v>4</v>
      </c>
      <c r="G242" s="10" t="str">
        <f t="shared" si="51"/>
        <v/>
      </c>
      <c r="H242" s="10" t="str">
        <f t="shared" si="52"/>
        <v/>
      </c>
      <c r="I242" s="10">
        <f t="shared" si="53"/>
        <v>7.1428571428571425E-2</v>
      </c>
      <c r="J242" s="10">
        <f t="shared" si="54"/>
        <v>0.10526315789473684</v>
      </c>
      <c r="K242" s="10">
        <f t="shared" si="57"/>
        <v>1</v>
      </c>
      <c r="L242" s="10">
        <f t="shared" si="58"/>
        <v>1</v>
      </c>
      <c r="M242" s="10" t="str">
        <f t="shared" si="55"/>
        <v/>
      </c>
      <c r="N242" s="11" t="str">
        <f t="shared" si="56"/>
        <v/>
      </c>
    </row>
    <row r="243" spans="1:14" x14ac:dyDescent="0.2">
      <c r="A243" s="8"/>
      <c r="B243" s="18" t="s">
        <v>222</v>
      </c>
      <c r="C243" s="15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1" t="str">
        <f t="shared" si="56"/>
        <v/>
      </c>
    </row>
    <row r="244" spans="1:14" x14ac:dyDescent="0.2">
      <c r="A244" s="8"/>
      <c r="B244" s="18" t="s">
        <v>223</v>
      </c>
      <c r="C244" s="15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18" t="s">
        <v>224</v>
      </c>
      <c r="C245" s="15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1" t="str">
        <f t="shared" si="56"/>
        <v/>
      </c>
    </row>
    <row r="246" spans="1:14" x14ac:dyDescent="0.2">
      <c r="A246" s="8"/>
      <c r="B246" s="18" t="s">
        <v>225</v>
      </c>
      <c r="C246" s="1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18" t="s">
        <v>226</v>
      </c>
      <c r="C247" s="1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18" t="s">
        <v>227</v>
      </c>
      <c r="C248" s="15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11" t="str">
        <f t="shared" si="56"/>
        <v/>
      </c>
    </row>
    <row r="249" spans="1:14" x14ac:dyDescent="0.2">
      <c r="A249" s="8"/>
      <c r="B249" s="18" t="s">
        <v>228</v>
      </c>
      <c r="C249" s="15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1" t="str">
        <f t="shared" si="56"/>
        <v/>
      </c>
    </row>
    <row r="250" spans="1:14" x14ac:dyDescent="0.2">
      <c r="A250" s="8"/>
      <c r="B250" s="18" t="s">
        <v>229</v>
      </c>
      <c r="C250" s="1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18" t="s">
        <v>230</v>
      </c>
      <c r="C251" s="1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18" t="s">
        <v>231</v>
      </c>
      <c r="C252" s="15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1" t="str">
        <f t="shared" ref="N252:N283" si="64">+IF(OR(AND(H252=""),(L252="")),"",H252*L252)</f>
        <v/>
      </c>
    </row>
    <row r="253" spans="1:14" ht="25.5" x14ac:dyDescent="0.2">
      <c r="A253" s="8"/>
      <c r="B253" s="18" t="s">
        <v>232</v>
      </c>
      <c r="C253" s="15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18" t="s">
        <v>233</v>
      </c>
      <c r="C254" s="15">
        <v>0</v>
      </c>
      <c r="D254" s="9">
        <v>1</v>
      </c>
      <c r="E254" s="9">
        <v>1</v>
      </c>
      <c r="F254" s="9">
        <v>1</v>
      </c>
      <c r="G254" s="10" t="str">
        <f t="shared" si="59"/>
        <v/>
      </c>
      <c r="H254" s="10">
        <f t="shared" si="60"/>
        <v>0.1</v>
      </c>
      <c r="I254" s="10">
        <f t="shared" si="61"/>
        <v>3.5714285714285712E-2</v>
      </c>
      <c r="J254" s="10">
        <f t="shared" si="62"/>
        <v>2.6315789473684209E-2</v>
      </c>
      <c r="K254" s="10">
        <f t="shared" si="65"/>
        <v>1</v>
      </c>
      <c r="L254" s="10">
        <f t="shared" si="66"/>
        <v>0</v>
      </c>
      <c r="M254" s="10" t="str">
        <f t="shared" si="63"/>
        <v/>
      </c>
      <c r="N254" s="11">
        <f t="shared" si="64"/>
        <v>0</v>
      </c>
    </row>
    <row r="255" spans="1:14" x14ac:dyDescent="0.2">
      <c r="A255" s="8"/>
      <c r="B255" s="18" t="s">
        <v>234</v>
      </c>
      <c r="C255" s="15">
        <v>0</v>
      </c>
      <c r="D255" s="9">
        <v>0</v>
      </c>
      <c r="E255" s="9">
        <v>2</v>
      </c>
      <c r="F255" s="9">
        <v>0</v>
      </c>
      <c r="G255" s="10" t="str">
        <f t="shared" si="59"/>
        <v/>
      </c>
      <c r="H255" s="10" t="str">
        <f t="shared" si="60"/>
        <v/>
      </c>
      <c r="I255" s="10">
        <f t="shared" si="61"/>
        <v>7.1428571428571425E-2</v>
      </c>
      <c r="J255" s="10" t="str">
        <f t="shared" si="62"/>
        <v/>
      </c>
      <c r="K255" s="10">
        <f t="shared" si="65"/>
        <v>1</v>
      </c>
      <c r="L255" s="10" t="str">
        <f t="shared" si="66"/>
        <v xml:space="preserve"> </v>
      </c>
      <c r="M255" s="10" t="str">
        <f t="shared" si="63"/>
        <v/>
      </c>
      <c r="N255" s="11" t="str">
        <f t="shared" si="64"/>
        <v/>
      </c>
    </row>
    <row r="256" spans="1:14" x14ac:dyDescent="0.2">
      <c r="A256" s="8"/>
      <c r="B256" s="18" t="s">
        <v>235</v>
      </c>
      <c r="C256" s="15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1" t="str">
        <f t="shared" si="64"/>
        <v/>
      </c>
    </row>
    <row r="257" spans="1:14" ht="25.5" x14ac:dyDescent="0.2">
      <c r="A257" s="8"/>
      <c r="B257" s="18" t="s">
        <v>236</v>
      </c>
      <c r="C257" s="1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18" t="s">
        <v>237</v>
      </c>
      <c r="C258" s="15">
        <v>0</v>
      </c>
      <c r="D258" s="9">
        <v>0</v>
      </c>
      <c r="E258" s="9">
        <v>0</v>
      </c>
      <c r="F258" s="9">
        <v>1</v>
      </c>
      <c r="G258" s="10" t="str">
        <f t="shared" si="59"/>
        <v/>
      </c>
      <c r="H258" s="10" t="str">
        <f t="shared" si="60"/>
        <v/>
      </c>
      <c r="I258" s="10" t="str">
        <f t="shared" si="61"/>
        <v/>
      </c>
      <c r="J258" s="10">
        <f t="shared" si="62"/>
        <v>2.6315789473684209E-2</v>
      </c>
      <c r="K258" s="10" t="str">
        <f t="shared" si="65"/>
        <v xml:space="preserve"> </v>
      </c>
      <c r="L258" s="10">
        <f t="shared" si="66"/>
        <v>1</v>
      </c>
      <c r="M258" s="10" t="str">
        <f t="shared" si="63"/>
        <v/>
      </c>
      <c r="N258" s="11" t="str">
        <f t="shared" si="64"/>
        <v/>
      </c>
    </row>
    <row r="259" spans="1:14" x14ac:dyDescent="0.2">
      <c r="A259" s="8"/>
      <c r="B259" s="18" t="s">
        <v>238</v>
      </c>
      <c r="C259" s="1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18" t="s">
        <v>239</v>
      </c>
      <c r="C260" s="15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1" t="str">
        <f t="shared" si="64"/>
        <v/>
      </c>
    </row>
    <row r="261" spans="1:14" x14ac:dyDescent="0.2">
      <c r="A261" s="8"/>
      <c r="B261" s="18" t="s">
        <v>240</v>
      </c>
      <c r="C261" s="15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11" t="str">
        <f t="shared" si="64"/>
        <v/>
      </c>
    </row>
    <row r="262" spans="1:14" ht="25.5" x14ac:dyDescent="0.2">
      <c r="A262" s="8"/>
      <c r="B262" s="18" t="s">
        <v>241</v>
      </c>
      <c r="C262" s="1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18" t="s">
        <v>242</v>
      </c>
      <c r="C263" s="15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1" t="str">
        <f t="shared" si="64"/>
        <v/>
      </c>
    </row>
    <row r="264" spans="1:14" ht="25.5" x14ac:dyDescent="0.2">
      <c r="A264" s="8"/>
      <c r="B264" s="18" t="s">
        <v>243</v>
      </c>
      <c r="C264" s="1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18" t="s">
        <v>244</v>
      </c>
      <c r="C265" s="15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18" t="s">
        <v>245</v>
      </c>
      <c r="C266" s="15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18" t="s">
        <v>246</v>
      </c>
      <c r="C267" s="15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1" t="str">
        <f t="shared" si="64"/>
        <v/>
      </c>
    </row>
    <row r="268" spans="1:14" x14ac:dyDescent="0.2">
      <c r="A268" s="8"/>
      <c r="B268" s="18" t="s">
        <v>247</v>
      </c>
      <c r="C268" s="1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18" t="s">
        <v>248</v>
      </c>
      <c r="C269" s="15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18" t="s">
        <v>249</v>
      </c>
      <c r="C270" s="15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11" t="str">
        <f t="shared" si="64"/>
        <v/>
      </c>
    </row>
    <row r="271" spans="1:14" x14ac:dyDescent="0.2">
      <c r="A271" s="8"/>
      <c r="B271" s="18" t="s">
        <v>250</v>
      </c>
      <c r="C271" s="15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1" t="str">
        <f t="shared" si="64"/>
        <v/>
      </c>
    </row>
    <row r="272" spans="1:14" ht="25.5" x14ac:dyDescent="0.2">
      <c r="A272" s="8"/>
      <c r="B272" s="18" t="s">
        <v>251</v>
      </c>
      <c r="C272" s="15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18" t="s">
        <v>252</v>
      </c>
      <c r="C273" s="1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18" t="s">
        <v>253</v>
      </c>
      <c r="C274" s="1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18" t="s">
        <v>254</v>
      </c>
      <c r="C275" s="1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18" t="s">
        <v>255</v>
      </c>
      <c r="C276" s="15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11" t="str">
        <f t="shared" si="64"/>
        <v/>
      </c>
    </row>
    <row r="277" spans="1:14" x14ac:dyDescent="0.2">
      <c r="A277" s="8"/>
      <c r="B277" s="18" t="s">
        <v>256</v>
      </c>
      <c r="C277" s="15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1" t="str">
        <f t="shared" si="64"/>
        <v/>
      </c>
    </row>
    <row r="278" spans="1:14" x14ac:dyDescent="0.2">
      <c r="A278" s="8"/>
      <c r="B278" s="18" t="s">
        <v>257</v>
      </c>
      <c r="C278" s="1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18" t="s">
        <v>258</v>
      </c>
      <c r="C279" s="15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1" t="str">
        <f t="shared" si="64"/>
        <v/>
      </c>
    </row>
    <row r="280" spans="1:14" x14ac:dyDescent="0.2">
      <c r="A280" s="8"/>
      <c r="B280" s="18" t="s">
        <v>259</v>
      </c>
      <c r="C280" s="15">
        <v>0</v>
      </c>
      <c r="D280" s="9">
        <v>1</v>
      </c>
      <c r="E280" s="9">
        <v>0</v>
      </c>
      <c r="F280" s="9">
        <v>0</v>
      </c>
      <c r="G280" s="10" t="str">
        <f t="shared" si="59"/>
        <v/>
      </c>
      <c r="H280" s="10">
        <f t="shared" si="60"/>
        <v>0.1</v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>
        <f t="shared" si="66"/>
        <v>-1</v>
      </c>
      <c r="M280" s="10" t="str">
        <f t="shared" si="63"/>
        <v/>
      </c>
      <c r="N280" s="11">
        <f t="shared" si="64"/>
        <v>-0.1</v>
      </c>
    </row>
    <row r="281" spans="1:14" x14ac:dyDescent="0.2">
      <c r="A281" s="8"/>
      <c r="B281" s="18" t="s">
        <v>260</v>
      </c>
      <c r="C281" s="15">
        <v>0</v>
      </c>
      <c r="D281" s="9">
        <v>1</v>
      </c>
      <c r="E281" s="9">
        <v>0</v>
      </c>
      <c r="F281" s="9">
        <v>1</v>
      </c>
      <c r="G281" s="10" t="str">
        <f t="shared" si="59"/>
        <v/>
      </c>
      <c r="H281" s="10">
        <f t="shared" si="60"/>
        <v>0.1</v>
      </c>
      <c r="I281" s="10" t="str">
        <f t="shared" si="61"/>
        <v/>
      </c>
      <c r="J281" s="10">
        <f t="shared" si="62"/>
        <v>2.6315789473684209E-2</v>
      </c>
      <c r="K281" s="10" t="str">
        <f t="shared" si="65"/>
        <v xml:space="preserve"> </v>
      </c>
      <c r="L281" s="10">
        <f t="shared" si="66"/>
        <v>0</v>
      </c>
      <c r="M281" s="10" t="str">
        <f t="shared" si="63"/>
        <v/>
      </c>
      <c r="N281" s="11">
        <f t="shared" si="64"/>
        <v>0</v>
      </c>
    </row>
    <row r="282" spans="1:14" x14ac:dyDescent="0.2">
      <c r="A282" s="8"/>
      <c r="B282" s="18" t="s">
        <v>261</v>
      </c>
      <c r="C282" s="1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18" t="s">
        <v>262</v>
      </c>
      <c r="C283" s="1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18" t="s">
        <v>263</v>
      </c>
      <c r="C284" s="15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1" t="str">
        <f t="shared" ref="N284:N315" si="72">+IF(OR(AND(H284=""),(L284="")),"",H284*L284)</f>
        <v/>
      </c>
    </row>
    <row r="285" spans="1:14" ht="24.75" customHeight="1" x14ac:dyDescent="0.2">
      <c r="A285" s="8"/>
      <c r="B285" s="18" t="s">
        <v>264</v>
      </c>
      <c r="C285" s="15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1" t="str">
        <f t="shared" si="72"/>
        <v/>
      </c>
    </row>
    <row r="286" spans="1:14" x14ac:dyDescent="0.2">
      <c r="A286" s="8"/>
      <c r="B286" s="18" t="s">
        <v>265</v>
      </c>
      <c r="C286" s="15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1" t="str">
        <f t="shared" si="72"/>
        <v/>
      </c>
    </row>
    <row r="287" spans="1:14" x14ac:dyDescent="0.2">
      <c r="A287" s="8"/>
      <c r="B287" s="18" t="s">
        <v>266</v>
      </c>
      <c r="C287" s="15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1" t="str">
        <f t="shared" si="72"/>
        <v/>
      </c>
    </row>
    <row r="288" spans="1:14" x14ac:dyDescent="0.2">
      <c r="A288" s="8"/>
      <c r="B288" s="18" t="s">
        <v>267</v>
      </c>
      <c r="C288" s="15">
        <v>1</v>
      </c>
      <c r="D288" s="9">
        <v>0</v>
      </c>
      <c r="E288" s="9">
        <v>0</v>
      </c>
      <c r="F288" s="9">
        <v>0</v>
      </c>
      <c r="G288" s="10">
        <f t="shared" si="67"/>
        <v>0.14285714285714285</v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>
        <f t="shared" si="73"/>
        <v>-1</v>
      </c>
      <c r="L288" s="10" t="str">
        <f t="shared" si="74"/>
        <v xml:space="preserve"> </v>
      </c>
      <c r="M288" s="10">
        <f t="shared" si="71"/>
        <v>-0.14285714285714285</v>
      </c>
      <c r="N288" s="11" t="str">
        <f t="shared" si="72"/>
        <v/>
      </c>
    </row>
    <row r="289" spans="1:14" x14ac:dyDescent="0.2">
      <c r="A289" s="8"/>
      <c r="B289" s="18" t="s">
        <v>268</v>
      </c>
      <c r="C289" s="1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18" t="s">
        <v>269</v>
      </c>
      <c r="C290" s="1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18" t="s">
        <v>270</v>
      </c>
      <c r="C291" s="1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18" t="s">
        <v>271</v>
      </c>
      <c r="C292" s="15">
        <v>0</v>
      </c>
      <c r="D292" s="9">
        <v>0</v>
      </c>
      <c r="E292" s="9">
        <v>1</v>
      </c>
      <c r="F292" s="9">
        <v>0</v>
      </c>
      <c r="G292" s="10" t="str">
        <f t="shared" si="67"/>
        <v/>
      </c>
      <c r="H292" s="10" t="str">
        <f t="shared" si="68"/>
        <v/>
      </c>
      <c r="I292" s="10">
        <f t="shared" si="69"/>
        <v>3.5714285714285712E-2</v>
      </c>
      <c r="J292" s="10" t="str">
        <f t="shared" si="70"/>
        <v/>
      </c>
      <c r="K292" s="10">
        <f t="shared" si="73"/>
        <v>1</v>
      </c>
      <c r="L292" s="10" t="str">
        <f t="shared" si="74"/>
        <v xml:space="preserve"> </v>
      </c>
      <c r="M292" s="10" t="str">
        <f t="shared" si="71"/>
        <v/>
      </c>
      <c r="N292" s="11" t="str">
        <f t="shared" si="72"/>
        <v/>
      </c>
    </row>
    <row r="293" spans="1:14" ht="25.5" x14ac:dyDescent="0.2">
      <c r="A293" s="8"/>
      <c r="B293" s="18" t="s">
        <v>272</v>
      </c>
      <c r="C293" s="15">
        <v>1</v>
      </c>
      <c r="D293" s="9">
        <v>0</v>
      </c>
      <c r="E293" s="9">
        <v>2</v>
      </c>
      <c r="F293" s="9">
        <v>1</v>
      </c>
      <c r="G293" s="10">
        <f t="shared" si="67"/>
        <v>0.14285714285714285</v>
      </c>
      <c r="H293" s="10" t="str">
        <f t="shared" si="68"/>
        <v/>
      </c>
      <c r="I293" s="10">
        <f t="shared" si="69"/>
        <v>7.1428571428571425E-2</v>
      </c>
      <c r="J293" s="10">
        <f t="shared" si="70"/>
        <v>2.6315789473684209E-2</v>
      </c>
      <c r="K293" s="10">
        <f t="shared" si="73"/>
        <v>1</v>
      </c>
      <c r="L293" s="10">
        <f t="shared" si="74"/>
        <v>1</v>
      </c>
      <c r="M293" s="10">
        <f t="shared" si="71"/>
        <v>0.14285714285714285</v>
      </c>
      <c r="N293" s="11" t="str">
        <f t="shared" si="72"/>
        <v/>
      </c>
    </row>
    <row r="294" spans="1:14" x14ac:dyDescent="0.2">
      <c r="A294" s="8"/>
      <c r="B294" s="18" t="s">
        <v>273</v>
      </c>
      <c r="C294" s="15">
        <v>0</v>
      </c>
      <c r="D294" s="9">
        <v>0</v>
      </c>
      <c r="E294" s="9">
        <v>0</v>
      </c>
      <c r="F294" s="9">
        <v>1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>
        <f t="shared" si="70"/>
        <v>2.6315789473684209E-2</v>
      </c>
      <c r="K294" s="10" t="str">
        <f t="shared" si="73"/>
        <v xml:space="preserve"> </v>
      </c>
      <c r="L294" s="10">
        <f t="shared" si="74"/>
        <v>1</v>
      </c>
      <c r="M294" s="10" t="str">
        <f t="shared" si="71"/>
        <v/>
      </c>
      <c r="N294" s="11" t="str">
        <f t="shared" si="72"/>
        <v/>
      </c>
    </row>
    <row r="295" spans="1:14" x14ac:dyDescent="0.2">
      <c r="A295" s="8"/>
      <c r="B295" s="18" t="s">
        <v>274</v>
      </c>
      <c r="C295" s="15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1" t="str">
        <f t="shared" si="72"/>
        <v/>
      </c>
    </row>
    <row r="296" spans="1:14" x14ac:dyDescent="0.2">
      <c r="A296" s="8"/>
      <c r="B296" s="18" t="s">
        <v>275</v>
      </c>
      <c r="C296" s="1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18" t="s">
        <v>276</v>
      </c>
      <c r="C297" s="15">
        <v>1</v>
      </c>
      <c r="D297" s="9">
        <v>0</v>
      </c>
      <c r="E297" s="9">
        <v>0</v>
      </c>
      <c r="F297" s="9">
        <v>0</v>
      </c>
      <c r="G297" s="10">
        <f t="shared" si="67"/>
        <v>0.14285714285714285</v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>
        <f t="shared" si="73"/>
        <v>-1</v>
      </c>
      <c r="L297" s="10" t="str">
        <f t="shared" si="74"/>
        <v xml:space="preserve"> </v>
      </c>
      <c r="M297" s="10">
        <f t="shared" si="71"/>
        <v>-0.14285714285714285</v>
      </c>
      <c r="N297" s="11" t="str">
        <f t="shared" si="72"/>
        <v/>
      </c>
    </row>
    <row r="298" spans="1:14" x14ac:dyDescent="0.2">
      <c r="A298" s="8"/>
      <c r="B298" s="18" t="s">
        <v>277</v>
      </c>
      <c r="C298" s="15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18" t="s">
        <v>278</v>
      </c>
      <c r="C299" s="15">
        <v>0</v>
      </c>
      <c r="D299" s="9">
        <v>0</v>
      </c>
      <c r="E299" s="9">
        <v>1</v>
      </c>
      <c r="F299" s="9">
        <v>0</v>
      </c>
      <c r="G299" s="10" t="str">
        <f t="shared" si="67"/>
        <v/>
      </c>
      <c r="H299" s="10" t="str">
        <f t="shared" si="68"/>
        <v/>
      </c>
      <c r="I299" s="10">
        <f t="shared" si="69"/>
        <v>3.5714285714285712E-2</v>
      </c>
      <c r="J299" s="10" t="str">
        <f t="shared" si="70"/>
        <v/>
      </c>
      <c r="K299" s="10">
        <f t="shared" si="73"/>
        <v>1</v>
      </c>
      <c r="L299" s="10" t="str">
        <f t="shared" si="74"/>
        <v xml:space="preserve"> </v>
      </c>
      <c r="M299" s="10" t="str">
        <f t="shared" si="71"/>
        <v/>
      </c>
      <c r="N299" s="11" t="str">
        <f t="shared" si="72"/>
        <v/>
      </c>
    </row>
    <row r="300" spans="1:14" x14ac:dyDescent="0.2">
      <c r="A300" s="8"/>
      <c r="B300" s="18" t="s">
        <v>279</v>
      </c>
      <c r="C300" s="15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11" t="str">
        <f t="shared" si="72"/>
        <v/>
      </c>
    </row>
    <row r="301" spans="1:14" x14ac:dyDescent="0.2">
      <c r="A301" s="8"/>
      <c r="B301" s="18" t="s">
        <v>280</v>
      </c>
      <c r="C301" s="1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18" t="s">
        <v>281</v>
      </c>
      <c r="C302" s="1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/>
      <c r="B303" s="18" t="s">
        <v>282</v>
      </c>
      <c r="C303" s="1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18" t="s">
        <v>283</v>
      </c>
      <c r="C304" s="15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1" t="str">
        <f t="shared" si="72"/>
        <v/>
      </c>
    </row>
    <row r="305" spans="1:14" x14ac:dyDescent="0.2">
      <c r="A305" s="8"/>
      <c r="B305" s="18" t="s">
        <v>284</v>
      </c>
      <c r="C305" s="15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1" t="str">
        <f t="shared" si="72"/>
        <v/>
      </c>
    </row>
    <row r="306" spans="1:14" x14ac:dyDescent="0.2">
      <c r="A306" s="8"/>
      <c r="B306" s="18" t="s">
        <v>285</v>
      </c>
      <c r="C306" s="15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11" t="str">
        <f t="shared" si="72"/>
        <v/>
      </c>
    </row>
    <row r="307" spans="1:14" x14ac:dyDescent="0.2">
      <c r="A307" s="8"/>
      <c r="B307" s="18" t="s">
        <v>286</v>
      </c>
      <c r="C307" s="15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11" t="str">
        <f t="shared" si="72"/>
        <v/>
      </c>
    </row>
    <row r="308" spans="1:14" x14ac:dyDescent="0.2">
      <c r="A308" s="8"/>
      <c r="B308" s="18" t="s">
        <v>287</v>
      </c>
      <c r="C308" s="15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1" t="str">
        <f t="shared" si="72"/>
        <v/>
      </c>
    </row>
    <row r="309" spans="1:14" x14ac:dyDescent="0.2">
      <c r="A309" s="8"/>
      <c r="B309" s="18" t="s">
        <v>288</v>
      </c>
      <c r="C309" s="15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11" t="str">
        <f t="shared" si="72"/>
        <v/>
      </c>
    </row>
    <row r="310" spans="1:14" x14ac:dyDescent="0.2">
      <c r="A310" s="8"/>
      <c r="B310" s="18" t="s">
        <v>289</v>
      </c>
      <c r="C310" s="15">
        <v>1</v>
      </c>
      <c r="D310" s="9">
        <v>0</v>
      </c>
      <c r="E310" s="9">
        <v>0</v>
      </c>
      <c r="F310" s="9">
        <v>0</v>
      </c>
      <c r="G310" s="10">
        <f t="shared" si="67"/>
        <v>0.14285714285714285</v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>
        <f t="shared" si="73"/>
        <v>-1</v>
      </c>
      <c r="L310" s="10" t="str">
        <f t="shared" si="74"/>
        <v xml:space="preserve"> </v>
      </c>
      <c r="M310" s="10">
        <f t="shared" si="71"/>
        <v>-0.14285714285714285</v>
      </c>
      <c r="N310" s="11" t="str">
        <f t="shared" si="72"/>
        <v/>
      </c>
    </row>
    <row r="311" spans="1:14" ht="25.5" x14ac:dyDescent="0.2">
      <c r="A311" s="8"/>
      <c r="B311" s="18" t="s">
        <v>290</v>
      </c>
      <c r="C311" s="15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11" t="str">
        <f t="shared" si="72"/>
        <v/>
      </c>
    </row>
    <row r="312" spans="1:14" x14ac:dyDescent="0.2">
      <c r="A312" s="8"/>
      <c r="B312" s="18" t="s">
        <v>291</v>
      </c>
      <c r="C312" s="15">
        <v>0</v>
      </c>
      <c r="D312" s="9">
        <v>0</v>
      </c>
      <c r="E312" s="9">
        <v>1</v>
      </c>
      <c r="F312" s="9">
        <v>2</v>
      </c>
      <c r="G312" s="10" t="str">
        <f t="shared" si="67"/>
        <v/>
      </c>
      <c r="H312" s="10" t="str">
        <f t="shared" si="68"/>
        <v/>
      </c>
      <c r="I312" s="10">
        <f t="shared" si="69"/>
        <v>3.5714285714285712E-2</v>
      </c>
      <c r="J312" s="10">
        <f t="shared" si="70"/>
        <v>5.2631578947368418E-2</v>
      </c>
      <c r="K312" s="10">
        <f t="shared" si="73"/>
        <v>1</v>
      </c>
      <c r="L312" s="10">
        <f t="shared" si="74"/>
        <v>1</v>
      </c>
      <c r="M312" s="10" t="str">
        <f t="shared" si="71"/>
        <v/>
      </c>
      <c r="N312" s="11" t="str">
        <f t="shared" si="72"/>
        <v/>
      </c>
    </row>
    <row r="313" spans="1:14" x14ac:dyDescent="0.2">
      <c r="A313" s="8"/>
      <c r="B313" s="18" t="s">
        <v>292</v>
      </c>
      <c r="C313" s="15">
        <v>0</v>
      </c>
      <c r="D313" s="9">
        <v>0</v>
      </c>
      <c r="E313" s="9">
        <v>1</v>
      </c>
      <c r="F313" s="9">
        <v>0</v>
      </c>
      <c r="G313" s="10" t="str">
        <f t="shared" si="67"/>
        <v/>
      </c>
      <c r="H313" s="10" t="str">
        <f t="shared" si="68"/>
        <v/>
      </c>
      <c r="I313" s="10">
        <f t="shared" si="69"/>
        <v>3.5714285714285712E-2</v>
      </c>
      <c r="J313" s="10" t="str">
        <f t="shared" si="70"/>
        <v/>
      </c>
      <c r="K313" s="10">
        <f t="shared" si="73"/>
        <v>1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18" t="s">
        <v>293</v>
      </c>
      <c r="C314" s="1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18" t="s">
        <v>294</v>
      </c>
      <c r="C315" s="15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1" t="str">
        <f t="shared" si="72"/>
        <v/>
      </c>
    </row>
    <row r="316" spans="1:14" ht="23.25" customHeight="1" x14ac:dyDescent="0.2">
      <c r="A316" s="8"/>
      <c r="B316" s="18" t="s">
        <v>295</v>
      </c>
      <c r="C316" s="15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18" t="s">
        <v>296</v>
      </c>
      <c r="C317" s="1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18" t="s">
        <v>297</v>
      </c>
      <c r="C318" s="15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11" t="str">
        <f t="shared" si="80"/>
        <v/>
      </c>
    </row>
    <row r="319" spans="1:14" x14ac:dyDescent="0.2">
      <c r="A319" s="8"/>
      <c r="B319" s="18" t="s">
        <v>298</v>
      </c>
      <c r="C319" s="1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18" t="s">
        <v>299</v>
      </c>
      <c r="C320" s="15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1" t="str">
        <f t="shared" si="80"/>
        <v/>
      </c>
    </row>
    <row r="321" spans="1:14" ht="25.5" x14ac:dyDescent="0.2">
      <c r="A321" s="8"/>
      <c r="B321" s="18" t="s">
        <v>300</v>
      </c>
      <c r="C321" s="15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11" t="str">
        <f t="shared" si="80"/>
        <v/>
      </c>
    </row>
    <row r="322" spans="1:14" x14ac:dyDescent="0.2">
      <c r="A322" s="8"/>
      <c r="B322" s="18" t="s">
        <v>301</v>
      </c>
      <c r="C322" s="15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18" t="s">
        <v>302</v>
      </c>
      <c r="C323" s="1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18" t="s">
        <v>303</v>
      </c>
      <c r="C324" s="15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11" t="str">
        <f t="shared" si="80"/>
        <v/>
      </c>
    </row>
    <row r="325" spans="1:14" x14ac:dyDescent="0.2">
      <c r="A325" s="8"/>
      <c r="B325" s="18" t="s">
        <v>304</v>
      </c>
      <c r="C325" s="15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11" t="str">
        <f t="shared" si="80"/>
        <v/>
      </c>
    </row>
    <row r="326" spans="1:14" x14ac:dyDescent="0.2">
      <c r="A326" s="8"/>
      <c r="B326" s="18" t="s">
        <v>305</v>
      </c>
      <c r="C326" s="1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18" t="s">
        <v>306</v>
      </c>
      <c r="C327" s="15">
        <v>0</v>
      </c>
      <c r="D327" s="9">
        <v>0</v>
      </c>
      <c r="E327" s="9">
        <v>2</v>
      </c>
      <c r="F327" s="9">
        <v>2</v>
      </c>
      <c r="G327" s="10" t="str">
        <f t="shared" si="75"/>
        <v/>
      </c>
      <c r="H327" s="10" t="str">
        <f t="shared" si="76"/>
        <v/>
      </c>
      <c r="I327" s="10">
        <f t="shared" si="77"/>
        <v>7.1428571428571425E-2</v>
      </c>
      <c r="J327" s="10">
        <f t="shared" si="78"/>
        <v>5.2631578947368418E-2</v>
      </c>
      <c r="K327" s="10">
        <f t="shared" si="81"/>
        <v>1</v>
      </c>
      <c r="L327" s="10">
        <f t="shared" si="82"/>
        <v>1</v>
      </c>
      <c r="M327" s="10" t="str">
        <f t="shared" si="79"/>
        <v/>
      </c>
      <c r="N327" s="11" t="str">
        <f t="shared" si="80"/>
        <v/>
      </c>
    </row>
    <row r="328" spans="1:14" x14ac:dyDescent="0.2">
      <c r="A328" s="8"/>
      <c r="B328" s="18" t="s">
        <v>307</v>
      </c>
      <c r="C328" s="1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18" t="s">
        <v>308</v>
      </c>
      <c r="C329" s="15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18" t="s">
        <v>309</v>
      </c>
      <c r="C330" s="15">
        <v>0</v>
      </c>
      <c r="D330" s="9">
        <v>0</v>
      </c>
      <c r="E330" s="9">
        <v>0</v>
      </c>
      <c r="F330" s="9">
        <v>3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>
        <f t="shared" si="78"/>
        <v>7.8947368421052627E-2</v>
      </c>
      <c r="K330" s="10" t="str">
        <f t="shared" si="81"/>
        <v xml:space="preserve"> </v>
      </c>
      <c r="L330" s="10">
        <f t="shared" si="82"/>
        <v>1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18" t="s">
        <v>310</v>
      </c>
      <c r="C331" s="1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18" t="s">
        <v>311</v>
      </c>
      <c r="C332" s="15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1" t="str">
        <f t="shared" si="80"/>
        <v/>
      </c>
    </row>
    <row r="333" spans="1:14" x14ac:dyDescent="0.2">
      <c r="A333" s="8"/>
      <c r="B333" s="18" t="s">
        <v>312</v>
      </c>
      <c r="C333" s="1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18" t="s">
        <v>313</v>
      </c>
      <c r="C334" s="1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18" t="s">
        <v>314</v>
      </c>
      <c r="C335" s="1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18" t="s">
        <v>315</v>
      </c>
      <c r="C336" s="15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11" t="str">
        <f t="shared" si="80"/>
        <v/>
      </c>
    </row>
    <row r="337" spans="1:14" x14ac:dyDescent="0.2">
      <c r="A337" s="8"/>
      <c r="B337" s="18" t="s">
        <v>316</v>
      </c>
      <c r="C337" s="1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18" t="s">
        <v>317</v>
      </c>
      <c r="C338" s="15">
        <v>0</v>
      </c>
      <c r="D338" s="9">
        <v>1</v>
      </c>
      <c r="E338" s="9">
        <v>0</v>
      </c>
      <c r="F338" s="9">
        <v>0</v>
      </c>
      <c r="G338" s="10" t="str">
        <f t="shared" si="75"/>
        <v/>
      </c>
      <c r="H338" s="10">
        <f t="shared" si="76"/>
        <v>0.1</v>
      </c>
      <c r="I338" s="10" t="str">
        <f t="shared" si="77"/>
        <v/>
      </c>
      <c r="J338" s="10" t="str">
        <f t="shared" si="78"/>
        <v/>
      </c>
      <c r="K338" s="10" t="str">
        <f t="shared" si="81"/>
        <v xml:space="preserve"> </v>
      </c>
      <c r="L338" s="10">
        <f t="shared" si="82"/>
        <v>-1</v>
      </c>
      <c r="M338" s="10" t="str">
        <f t="shared" si="79"/>
        <v/>
      </c>
      <c r="N338" s="11">
        <f t="shared" si="80"/>
        <v>-0.1</v>
      </c>
    </row>
    <row r="339" spans="1:14" ht="26.25" customHeight="1" x14ac:dyDescent="0.2">
      <c r="A339" s="8"/>
      <c r="B339" s="18" t="s">
        <v>318</v>
      </c>
      <c r="C339" s="1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18" t="s">
        <v>319</v>
      </c>
      <c r="C340" s="15">
        <v>0</v>
      </c>
      <c r="D340" s="9">
        <v>0</v>
      </c>
      <c r="E340" s="9">
        <v>1</v>
      </c>
      <c r="F340" s="9">
        <v>0</v>
      </c>
      <c r="G340" s="10" t="str">
        <f t="shared" si="75"/>
        <v/>
      </c>
      <c r="H340" s="10" t="str">
        <f t="shared" si="76"/>
        <v/>
      </c>
      <c r="I340" s="10">
        <f t="shared" si="77"/>
        <v>3.5714285714285712E-2</v>
      </c>
      <c r="J340" s="10" t="str">
        <f t="shared" si="78"/>
        <v/>
      </c>
      <c r="K340" s="10">
        <f t="shared" si="81"/>
        <v>1</v>
      </c>
      <c r="L340" s="10" t="str">
        <f t="shared" si="82"/>
        <v xml:space="preserve"> </v>
      </c>
      <c r="M340" s="10" t="str">
        <f t="shared" si="79"/>
        <v/>
      </c>
      <c r="N340" s="11" t="str">
        <f t="shared" si="80"/>
        <v/>
      </c>
    </row>
    <row r="341" spans="1:14" ht="24" customHeight="1" x14ac:dyDescent="0.2">
      <c r="A341" s="8"/>
      <c r="B341" s="18" t="s">
        <v>320</v>
      </c>
      <c r="C341" s="1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18" t="s">
        <v>321</v>
      </c>
      <c r="C342" s="1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18" t="s">
        <v>322</v>
      </c>
      <c r="C343" s="15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11" t="str">
        <f t="shared" si="80"/>
        <v/>
      </c>
    </row>
    <row r="344" spans="1:14" ht="25.5" x14ac:dyDescent="0.2">
      <c r="A344" s="8"/>
      <c r="B344" s="18" t="s">
        <v>323</v>
      </c>
      <c r="C344" s="1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18" t="s">
        <v>324</v>
      </c>
      <c r="C345" s="1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18" t="s">
        <v>325</v>
      </c>
      <c r="C346" s="1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18" t="s">
        <v>326</v>
      </c>
      <c r="C347" s="15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11" t="str">
        <f t="shared" si="80"/>
        <v/>
      </c>
    </row>
    <row r="348" spans="1:14" x14ac:dyDescent="0.2">
      <c r="A348" s="8"/>
      <c r="B348" s="18" t="s">
        <v>327</v>
      </c>
      <c r="C348" s="1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18" t="s">
        <v>328</v>
      </c>
      <c r="C349" s="1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2.5" customHeight="1" x14ac:dyDescent="0.2">
      <c r="A350" s="8"/>
      <c r="B350" s="18" t="s">
        <v>329</v>
      </c>
      <c r="C350" s="1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2.5" customHeight="1" x14ac:dyDescent="0.2">
      <c r="A351" s="8"/>
      <c r="B351" s="18" t="s">
        <v>330</v>
      </c>
      <c r="C351" s="1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18" t="s">
        <v>331</v>
      </c>
      <c r="C352" s="15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18" t="s">
        <v>332</v>
      </c>
      <c r="C353" s="1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18" t="s">
        <v>333</v>
      </c>
      <c r="C354" s="1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18" t="s">
        <v>334</v>
      </c>
      <c r="C355" s="15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18" t="s">
        <v>335</v>
      </c>
      <c r="C356" s="1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18" t="s">
        <v>336</v>
      </c>
      <c r="C357" s="1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18" t="s">
        <v>337</v>
      </c>
      <c r="C358" s="1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18" t="s">
        <v>338</v>
      </c>
      <c r="C359" s="1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18" t="s">
        <v>339</v>
      </c>
      <c r="C360" s="1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18" t="s">
        <v>340</v>
      </c>
      <c r="C361" s="15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18" t="s">
        <v>341</v>
      </c>
      <c r="C362" s="1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19" t="s">
        <v>342</v>
      </c>
      <c r="C363" s="16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6" t="s">
        <v>3</v>
      </c>
      <c r="C368" s="45" t="s">
        <v>16</v>
      </c>
      <c r="D368" s="46"/>
      <c r="E368" s="46"/>
      <c r="F368" s="40"/>
      <c r="G368" s="45" t="s">
        <v>5</v>
      </c>
      <c r="H368" s="46"/>
      <c r="I368" s="46"/>
      <c r="J368" s="46"/>
      <c r="K368" s="45" t="s">
        <v>17</v>
      </c>
      <c r="L368" s="42"/>
      <c r="M368" s="41" t="s">
        <v>7</v>
      </c>
      <c r="N368" s="42"/>
    </row>
    <row r="369" spans="1:14" ht="15.75" thickBot="1" x14ac:dyDescent="0.25">
      <c r="A369" s="7"/>
      <c r="B369" s="37"/>
      <c r="C369" s="39">
        <v>2022</v>
      </c>
      <c r="D369" s="40"/>
      <c r="E369" s="44">
        <v>2023</v>
      </c>
      <c r="F369" s="40"/>
      <c r="G369" s="39">
        <v>2022</v>
      </c>
      <c r="H369" s="40"/>
      <c r="I369" s="44">
        <v>2023</v>
      </c>
      <c r="J369" s="40"/>
      <c r="K369" s="47"/>
      <c r="L369" s="43"/>
      <c r="M369" s="31"/>
      <c r="N369" s="43"/>
    </row>
    <row r="370" spans="1:14" ht="15.75" thickBot="1" x14ac:dyDescent="0.25">
      <c r="A370" s="8"/>
      <c r="B370" s="38"/>
      <c r="C370" s="20" t="s">
        <v>8</v>
      </c>
      <c r="D370" s="20" t="s">
        <v>9</v>
      </c>
      <c r="E370" s="20" t="s">
        <v>8</v>
      </c>
      <c r="F370" s="20" t="s">
        <v>9</v>
      </c>
      <c r="G370" s="20" t="s">
        <v>8</v>
      </c>
      <c r="H370" s="20" t="s">
        <v>9</v>
      </c>
      <c r="I370" s="20" t="s">
        <v>8</v>
      </c>
      <c r="J370" s="20" t="s">
        <v>9</v>
      </c>
      <c r="K370" s="20" t="s">
        <v>8</v>
      </c>
      <c r="L370" s="20" t="s">
        <v>9</v>
      </c>
      <c r="M370" s="20" t="s">
        <v>8</v>
      </c>
      <c r="N370" s="20" t="s">
        <v>9</v>
      </c>
    </row>
    <row r="371" spans="1:14" ht="15.75" thickBot="1" x14ac:dyDescent="0.25">
      <c r="A371" s="8"/>
      <c r="B371" s="17" t="s">
        <v>13</v>
      </c>
      <c r="C371" s="21">
        <f>SUM(C372:C604)</f>
        <v>72</v>
      </c>
      <c r="D371" s="21">
        <f>SUM(D372:D604)</f>
        <v>63</v>
      </c>
      <c r="E371" s="21">
        <f>SUM(E372:E604)</f>
        <v>203</v>
      </c>
      <c r="F371" s="21">
        <f>SUM(F372:F604)</f>
        <v>211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1.8194444444444444</v>
      </c>
      <c r="L371" s="22">
        <f>+IF(AND(D371=0,F371=0),"",IF(D371=0,1,IF(F371=0,-1,(F371-D371)/D371)))</f>
        <v>2.3492063492063493</v>
      </c>
      <c r="M371" s="22">
        <f t="shared" ref="M371:M434" si="95">+IF(OR(AND(G371=""),(K371="")),"",G371*K371)</f>
        <v>1.8194444444444444</v>
      </c>
      <c r="N371" s="23">
        <f t="shared" ref="N371:N434" si="96">+IF(OR(AND(H371=""),(L371="")),"",H371*L371)</f>
        <v>2.3492063492063493</v>
      </c>
    </row>
    <row r="372" spans="1:14" x14ac:dyDescent="0.2">
      <c r="A372" s="8"/>
      <c r="B372" s="28" t="s">
        <v>343</v>
      </c>
      <c r="C372" s="27">
        <v>0</v>
      </c>
      <c r="D372" s="24">
        <v>0</v>
      </c>
      <c r="E372" s="24">
        <v>1</v>
      </c>
      <c r="F372" s="24">
        <v>0</v>
      </c>
      <c r="G372" s="25" t="str">
        <f t="shared" si="91"/>
        <v/>
      </c>
      <c r="H372" s="25" t="str">
        <f t="shared" si="92"/>
        <v/>
      </c>
      <c r="I372" s="25">
        <f t="shared" si="93"/>
        <v>4.9261083743842365E-3</v>
      </c>
      <c r="J372" s="25" t="str">
        <f t="shared" si="94"/>
        <v/>
      </c>
      <c r="K372" s="25">
        <f t="shared" ref="K372:K435" si="97">+IF(AND(C372=0,E372=0)," ",IF(C372=0,1,IF(E372=0,-1,(E372-C372)/C372)))</f>
        <v>1</v>
      </c>
      <c r="L372" s="25" t="str">
        <f t="shared" ref="L372:L435" si="98">+IF(AND(D372=0,F372=0)," ",IF(D372=0,1,IF(F372=0,-1,(F372-D372)/D372)))</f>
        <v xml:space="preserve"> </v>
      </c>
      <c r="M372" s="25" t="str">
        <f t="shared" si="95"/>
        <v/>
      </c>
      <c r="N372" s="26" t="str">
        <f t="shared" si="96"/>
        <v/>
      </c>
    </row>
    <row r="373" spans="1:14" x14ac:dyDescent="0.2">
      <c r="A373" s="8"/>
      <c r="B373" s="18" t="s">
        <v>344</v>
      </c>
      <c r="C373" s="15">
        <v>0</v>
      </c>
      <c r="D373" s="9">
        <v>0</v>
      </c>
      <c r="E373" s="9">
        <v>1</v>
      </c>
      <c r="F373" s="9">
        <v>0</v>
      </c>
      <c r="G373" s="10" t="str">
        <f t="shared" si="91"/>
        <v/>
      </c>
      <c r="H373" s="10" t="str">
        <f t="shared" si="92"/>
        <v/>
      </c>
      <c r="I373" s="10">
        <f t="shared" si="93"/>
        <v>4.9261083743842365E-3</v>
      </c>
      <c r="J373" s="10" t="str">
        <f t="shared" si="94"/>
        <v/>
      </c>
      <c r="K373" s="10">
        <f t="shared" si="97"/>
        <v>1</v>
      </c>
      <c r="L373" s="10" t="str">
        <f t="shared" si="98"/>
        <v xml:space="preserve"> </v>
      </c>
      <c r="M373" s="10" t="str">
        <f t="shared" si="95"/>
        <v/>
      </c>
      <c r="N373" s="11" t="str">
        <f t="shared" si="96"/>
        <v/>
      </c>
    </row>
    <row r="374" spans="1:14" x14ac:dyDescent="0.2">
      <c r="A374" s="8"/>
      <c r="B374" s="18" t="s">
        <v>345</v>
      </c>
      <c r="C374" s="15">
        <v>1</v>
      </c>
      <c r="D374" s="9">
        <v>0</v>
      </c>
      <c r="E374" s="9">
        <v>0</v>
      </c>
      <c r="F374" s="9">
        <v>1</v>
      </c>
      <c r="G374" s="10">
        <f t="shared" si="91"/>
        <v>1.3888888888888888E-2</v>
      </c>
      <c r="H374" s="10" t="str">
        <f t="shared" si="92"/>
        <v/>
      </c>
      <c r="I374" s="10" t="str">
        <f t="shared" si="93"/>
        <v/>
      </c>
      <c r="J374" s="10">
        <f t="shared" si="94"/>
        <v>4.7393364928909956E-3</v>
      </c>
      <c r="K374" s="10">
        <f t="shared" si="97"/>
        <v>-1</v>
      </c>
      <c r="L374" s="10">
        <f t="shared" si="98"/>
        <v>1</v>
      </c>
      <c r="M374" s="10">
        <f t="shared" si="95"/>
        <v>-1.3888888888888888E-2</v>
      </c>
      <c r="N374" s="11" t="str">
        <f t="shared" si="96"/>
        <v/>
      </c>
    </row>
    <row r="375" spans="1:14" x14ac:dyDescent="0.2">
      <c r="A375" s="8"/>
      <c r="B375" s="18" t="s">
        <v>346</v>
      </c>
      <c r="C375" s="1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18" t="s">
        <v>347</v>
      </c>
      <c r="C376" s="15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18" t="s">
        <v>348</v>
      </c>
      <c r="C377" s="15">
        <v>1</v>
      </c>
      <c r="D377" s="9">
        <v>0</v>
      </c>
      <c r="E377" s="9">
        <v>3</v>
      </c>
      <c r="F377" s="9">
        <v>2</v>
      </c>
      <c r="G377" s="10">
        <f t="shared" si="91"/>
        <v>1.3888888888888888E-2</v>
      </c>
      <c r="H377" s="10" t="str">
        <f t="shared" si="92"/>
        <v/>
      </c>
      <c r="I377" s="10">
        <f t="shared" si="93"/>
        <v>1.4778325123152709E-2</v>
      </c>
      <c r="J377" s="10">
        <f t="shared" si="94"/>
        <v>9.4786729857819912E-3</v>
      </c>
      <c r="K377" s="10">
        <f t="shared" si="97"/>
        <v>2</v>
      </c>
      <c r="L377" s="10">
        <f t="shared" si="98"/>
        <v>1</v>
      </c>
      <c r="M377" s="10">
        <f t="shared" si="95"/>
        <v>2.7777777777777776E-2</v>
      </c>
      <c r="N377" s="11" t="str">
        <f t="shared" si="96"/>
        <v/>
      </c>
    </row>
    <row r="378" spans="1:14" x14ac:dyDescent="0.2">
      <c r="A378" s="8"/>
      <c r="B378" s="18" t="s">
        <v>349</v>
      </c>
      <c r="C378" s="15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11" t="str">
        <f t="shared" si="96"/>
        <v/>
      </c>
    </row>
    <row r="379" spans="1:14" x14ac:dyDescent="0.2">
      <c r="A379" s="8"/>
      <c r="B379" s="18" t="s">
        <v>350</v>
      </c>
      <c r="C379" s="15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11" t="str">
        <f t="shared" si="96"/>
        <v/>
      </c>
    </row>
    <row r="380" spans="1:14" x14ac:dyDescent="0.2">
      <c r="A380" s="8"/>
      <c r="B380" s="18" t="s">
        <v>351</v>
      </c>
      <c r="C380" s="15">
        <v>0</v>
      </c>
      <c r="D380" s="9">
        <v>0</v>
      </c>
      <c r="E380" s="9">
        <v>0</v>
      </c>
      <c r="F380" s="9">
        <v>2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>
        <f t="shared" si="94"/>
        <v>9.4786729857819912E-3</v>
      </c>
      <c r="K380" s="10" t="str">
        <f t="shared" si="97"/>
        <v xml:space="preserve"> </v>
      </c>
      <c r="L380" s="10">
        <f t="shared" si="98"/>
        <v>1</v>
      </c>
      <c r="M380" s="10" t="str">
        <f t="shared" si="95"/>
        <v/>
      </c>
      <c r="N380" s="11" t="str">
        <f t="shared" si="96"/>
        <v/>
      </c>
    </row>
    <row r="381" spans="1:14" x14ac:dyDescent="0.2">
      <c r="A381" s="8"/>
      <c r="B381" s="18" t="s">
        <v>352</v>
      </c>
      <c r="C381" s="15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1" t="str">
        <f t="shared" si="96"/>
        <v/>
      </c>
    </row>
    <row r="382" spans="1:14" x14ac:dyDescent="0.2">
      <c r="A382" s="8"/>
      <c r="B382" s="18" t="s">
        <v>353</v>
      </c>
      <c r="C382" s="1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18" t="s">
        <v>354</v>
      </c>
      <c r="C383" s="15">
        <v>1</v>
      </c>
      <c r="D383" s="9">
        <v>2</v>
      </c>
      <c r="E383" s="9">
        <v>40</v>
      </c>
      <c r="F383" s="9">
        <v>43</v>
      </c>
      <c r="G383" s="10">
        <f t="shared" si="91"/>
        <v>1.3888888888888888E-2</v>
      </c>
      <c r="H383" s="10">
        <f t="shared" si="92"/>
        <v>3.1746031746031744E-2</v>
      </c>
      <c r="I383" s="10">
        <f t="shared" si="93"/>
        <v>0.19704433497536947</v>
      </c>
      <c r="J383" s="10">
        <f t="shared" si="94"/>
        <v>0.20379146919431279</v>
      </c>
      <c r="K383" s="10">
        <f t="shared" si="97"/>
        <v>39</v>
      </c>
      <c r="L383" s="10">
        <f t="shared" si="98"/>
        <v>20.5</v>
      </c>
      <c r="M383" s="10">
        <f t="shared" si="95"/>
        <v>0.54166666666666663</v>
      </c>
      <c r="N383" s="11">
        <f t="shared" si="96"/>
        <v>0.6507936507936507</v>
      </c>
    </row>
    <row r="384" spans="1:14" x14ac:dyDescent="0.2">
      <c r="A384" s="8"/>
      <c r="B384" s="18" t="s">
        <v>355</v>
      </c>
      <c r="C384" s="15">
        <v>1</v>
      </c>
      <c r="D384" s="9">
        <v>0</v>
      </c>
      <c r="E384" s="9">
        <v>5</v>
      </c>
      <c r="F384" s="9">
        <v>0</v>
      </c>
      <c r="G384" s="10">
        <f t="shared" si="91"/>
        <v>1.3888888888888888E-2</v>
      </c>
      <c r="H384" s="10" t="str">
        <f t="shared" si="92"/>
        <v/>
      </c>
      <c r="I384" s="10">
        <f t="shared" si="93"/>
        <v>2.4630541871921183E-2</v>
      </c>
      <c r="J384" s="10" t="str">
        <f t="shared" si="94"/>
        <v/>
      </c>
      <c r="K384" s="10">
        <f t="shared" si="97"/>
        <v>4</v>
      </c>
      <c r="L384" s="10" t="str">
        <f t="shared" si="98"/>
        <v xml:space="preserve"> </v>
      </c>
      <c r="M384" s="10">
        <f t="shared" si="95"/>
        <v>5.5555555555555552E-2</v>
      </c>
      <c r="N384" s="11" t="str">
        <f t="shared" si="96"/>
        <v/>
      </c>
    </row>
    <row r="385" spans="1:14" x14ac:dyDescent="0.2">
      <c r="A385" s="8"/>
      <c r="B385" s="18" t="s">
        <v>356</v>
      </c>
      <c r="C385" s="1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18" t="s">
        <v>357</v>
      </c>
      <c r="C386" s="15">
        <v>1</v>
      </c>
      <c r="D386" s="9">
        <v>0</v>
      </c>
      <c r="E386" s="9">
        <v>0</v>
      </c>
      <c r="F386" s="9">
        <v>0</v>
      </c>
      <c r="G386" s="10">
        <f t="shared" si="91"/>
        <v>1.3888888888888888E-2</v>
      </c>
      <c r="H386" s="10" t="str">
        <f t="shared" si="92"/>
        <v/>
      </c>
      <c r="I386" s="10" t="str">
        <f t="shared" si="93"/>
        <v/>
      </c>
      <c r="J386" s="10" t="str">
        <f t="shared" si="94"/>
        <v/>
      </c>
      <c r="K386" s="10">
        <f t="shared" si="97"/>
        <v>-1</v>
      </c>
      <c r="L386" s="10" t="str">
        <f t="shared" si="98"/>
        <v xml:space="preserve"> </v>
      </c>
      <c r="M386" s="10">
        <f t="shared" si="95"/>
        <v>-1.3888888888888888E-2</v>
      </c>
      <c r="N386" s="11" t="str">
        <f t="shared" si="96"/>
        <v/>
      </c>
    </row>
    <row r="387" spans="1:14" x14ac:dyDescent="0.2">
      <c r="A387" s="8"/>
      <c r="B387" s="18" t="s">
        <v>358</v>
      </c>
      <c r="C387" s="15">
        <v>1</v>
      </c>
      <c r="D387" s="9">
        <v>0</v>
      </c>
      <c r="E387" s="9">
        <v>0</v>
      </c>
      <c r="F387" s="9">
        <v>0</v>
      </c>
      <c r="G387" s="10">
        <f t="shared" si="91"/>
        <v>1.3888888888888888E-2</v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>
        <f t="shared" si="97"/>
        <v>-1</v>
      </c>
      <c r="L387" s="10" t="str">
        <f t="shared" si="98"/>
        <v xml:space="preserve"> </v>
      </c>
      <c r="M387" s="10">
        <f t="shared" si="95"/>
        <v>-1.3888888888888888E-2</v>
      </c>
      <c r="N387" s="11" t="str">
        <f t="shared" si="96"/>
        <v/>
      </c>
    </row>
    <row r="388" spans="1:14" x14ac:dyDescent="0.2">
      <c r="A388" s="8"/>
      <c r="B388" s="18" t="s">
        <v>359</v>
      </c>
      <c r="C388" s="15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1" t="str">
        <f t="shared" si="96"/>
        <v/>
      </c>
    </row>
    <row r="389" spans="1:14" x14ac:dyDescent="0.2">
      <c r="A389" s="8"/>
      <c r="B389" s="18" t="s">
        <v>360</v>
      </c>
      <c r="C389" s="15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1" t="str">
        <f t="shared" si="96"/>
        <v/>
      </c>
    </row>
    <row r="390" spans="1:14" x14ac:dyDescent="0.2">
      <c r="A390" s="8"/>
      <c r="B390" s="18" t="s">
        <v>361</v>
      </c>
      <c r="C390" s="1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18" t="s">
        <v>362</v>
      </c>
      <c r="C391" s="15">
        <v>47</v>
      </c>
      <c r="D391" s="9">
        <v>52</v>
      </c>
      <c r="E391" s="9">
        <v>97</v>
      </c>
      <c r="F391" s="9">
        <v>100</v>
      </c>
      <c r="G391" s="10">
        <f t="shared" si="91"/>
        <v>0.65277777777777779</v>
      </c>
      <c r="H391" s="10">
        <f t="shared" si="92"/>
        <v>0.82539682539682535</v>
      </c>
      <c r="I391" s="10">
        <f t="shared" si="93"/>
        <v>0.47783251231527096</v>
      </c>
      <c r="J391" s="10">
        <f t="shared" si="94"/>
        <v>0.47393364928909953</v>
      </c>
      <c r="K391" s="10">
        <f t="shared" si="97"/>
        <v>1.0638297872340425</v>
      </c>
      <c r="L391" s="10">
        <f t="shared" si="98"/>
        <v>0.92307692307692313</v>
      </c>
      <c r="M391" s="10">
        <f t="shared" si="95"/>
        <v>0.69444444444444442</v>
      </c>
      <c r="N391" s="11">
        <f t="shared" si="96"/>
        <v>0.76190476190476186</v>
      </c>
    </row>
    <row r="392" spans="1:14" x14ac:dyDescent="0.2">
      <c r="A392" s="8"/>
      <c r="B392" s="18" t="s">
        <v>363</v>
      </c>
      <c r="C392" s="15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11" t="str">
        <f t="shared" si="96"/>
        <v/>
      </c>
    </row>
    <row r="393" spans="1:14" x14ac:dyDescent="0.2">
      <c r="A393" s="8"/>
      <c r="B393" s="18" t="s">
        <v>364</v>
      </c>
      <c r="C393" s="1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18" t="s">
        <v>365</v>
      </c>
      <c r="C394" s="15">
        <v>0</v>
      </c>
      <c r="D394" s="9">
        <v>0</v>
      </c>
      <c r="E394" s="9">
        <v>0</v>
      </c>
      <c r="F394" s="9">
        <v>1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>
        <f t="shared" si="94"/>
        <v>4.7393364928909956E-3</v>
      </c>
      <c r="K394" s="10" t="str">
        <f t="shared" si="97"/>
        <v xml:space="preserve"> </v>
      </c>
      <c r="L394" s="10">
        <f t="shared" si="98"/>
        <v>1</v>
      </c>
      <c r="M394" s="10" t="str">
        <f t="shared" si="95"/>
        <v/>
      </c>
      <c r="N394" s="11" t="str">
        <f t="shared" si="96"/>
        <v/>
      </c>
    </row>
    <row r="395" spans="1:14" x14ac:dyDescent="0.2">
      <c r="A395" s="8"/>
      <c r="B395" s="18" t="s">
        <v>366</v>
      </c>
      <c r="C395" s="15">
        <v>0</v>
      </c>
      <c r="D395" s="9">
        <v>0</v>
      </c>
      <c r="E395" s="9">
        <v>0</v>
      </c>
      <c r="F395" s="9">
        <v>7</v>
      </c>
      <c r="G395" s="10" t="str">
        <f t="shared" si="91"/>
        <v/>
      </c>
      <c r="H395" s="10" t="str">
        <f t="shared" si="92"/>
        <v/>
      </c>
      <c r="I395" s="10" t="str">
        <f t="shared" si="93"/>
        <v/>
      </c>
      <c r="J395" s="10">
        <f t="shared" si="94"/>
        <v>3.3175355450236969E-2</v>
      </c>
      <c r="K395" s="10" t="str">
        <f t="shared" si="97"/>
        <v xml:space="preserve"> </v>
      </c>
      <c r="L395" s="10">
        <f t="shared" si="98"/>
        <v>1</v>
      </c>
      <c r="M395" s="10" t="str">
        <f t="shared" si="95"/>
        <v/>
      </c>
      <c r="N395" s="11" t="str">
        <f t="shared" si="96"/>
        <v/>
      </c>
    </row>
    <row r="396" spans="1:14" x14ac:dyDescent="0.2">
      <c r="A396" s="8"/>
      <c r="B396" s="18" t="s">
        <v>367</v>
      </c>
      <c r="C396" s="15">
        <v>0</v>
      </c>
      <c r="D396" s="9">
        <v>0</v>
      </c>
      <c r="E396" s="9">
        <v>0</v>
      </c>
      <c r="F396" s="9">
        <v>1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>
        <f t="shared" si="94"/>
        <v>4.7393364928909956E-3</v>
      </c>
      <c r="K396" s="10" t="str">
        <f t="shared" si="97"/>
        <v xml:space="preserve"> </v>
      </c>
      <c r="L396" s="10">
        <f t="shared" si="98"/>
        <v>1</v>
      </c>
      <c r="M396" s="10" t="str">
        <f t="shared" si="95"/>
        <v/>
      </c>
      <c r="N396" s="11" t="str">
        <f t="shared" si="96"/>
        <v/>
      </c>
    </row>
    <row r="397" spans="1:14" x14ac:dyDescent="0.2">
      <c r="A397" s="8"/>
      <c r="B397" s="18" t="s">
        <v>368</v>
      </c>
      <c r="C397" s="15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18" t="s">
        <v>369</v>
      </c>
      <c r="C398" s="15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1" t="str">
        <f t="shared" si="96"/>
        <v/>
      </c>
    </row>
    <row r="399" spans="1:14" x14ac:dyDescent="0.2">
      <c r="A399" s="8"/>
      <c r="B399" s="18" t="s">
        <v>370</v>
      </c>
      <c r="C399" s="1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18" t="s">
        <v>371</v>
      </c>
      <c r="C400" s="15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11" t="str">
        <f t="shared" si="96"/>
        <v/>
      </c>
    </row>
    <row r="401" spans="1:14" x14ac:dyDescent="0.2">
      <c r="A401" s="8"/>
      <c r="B401" s="18" t="s">
        <v>372</v>
      </c>
      <c r="C401" s="15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11" t="str">
        <f t="shared" si="96"/>
        <v/>
      </c>
    </row>
    <row r="402" spans="1:14" x14ac:dyDescent="0.2">
      <c r="A402" s="8"/>
      <c r="B402" s="18" t="s">
        <v>373</v>
      </c>
      <c r="C402" s="15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11" t="str">
        <f t="shared" si="96"/>
        <v/>
      </c>
    </row>
    <row r="403" spans="1:14" x14ac:dyDescent="0.2">
      <c r="A403" s="8"/>
      <c r="B403" s="18" t="s">
        <v>374</v>
      </c>
      <c r="C403" s="15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18" t="s">
        <v>375</v>
      </c>
      <c r="C404" s="15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1" t="str">
        <f t="shared" si="96"/>
        <v/>
      </c>
    </row>
    <row r="405" spans="1:14" ht="25.5" x14ac:dyDescent="0.2">
      <c r="A405" s="8"/>
      <c r="B405" s="18" t="s">
        <v>376</v>
      </c>
      <c r="C405" s="15">
        <v>0</v>
      </c>
      <c r="D405" s="9">
        <v>0</v>
      </c>
      <c r="E405" s="9">
        <v>0</v>
      </c>
      <c r="F405" s="9">
        <v>1</v>
      </c>
      <c r="G405" s="10" t="str">
        <f t="shared" si="91"/>
        <v/>
      </c>
      <c r="H405" s="10" t="str">
        <f t="shared" si="92"/>
        <v/>
      </c>
      <c r="I405" s="10" t="str">
        <f t="shared" si="93"/>
        <v/>
      </c>
      <c r="J405" s="10">
        <f t="shared" si="94"/>
        <v>4.7393364928909956E-3</v>
      </c>
      <c r="K405" s="10" t="str">
        <f t="shared" si="97"/>
        <v xml:space="preserve"> </v>
      </c>
      <c r="L405" s="10">
        <f t="shared" si="98"/>
        <v>1</v>
      </c>
      <c r="M405" s="10" t="str">
        <f t="shared" si="95"/>
        <v/>
      </c>
      <c r="N405" s="11" t="str">
        <f t="shared" si="96"/>
        <v/>
      </c>
    </row>
    <row r="406" spans="1:14" x14ac:dyDescent="0.2">
      <c r="A406" s="8"/>
      <c r="B406" s="18" t="s">
        <v>377</v>
      </c>
      <c r="C406" s="15">
        <v>0</v>
      </c>
      <c r="D406" s="9">
        <v>0</v>
      </c>
      <c r="E406" s="9">
        <v>3</v>
      </c>
      <c r="F406" s="9">
        <v>0</v>
      </c>
      <c r="G406" s="10" t="str">
        <f t="shared" si="91"/>
        <v/>
      </c>
      <c r="H406" s="10" t="str">
        <f t="shared" si="92"/>
        <v/>
      </c>
      <c r="I406" s="10">
        <f t="shared" si="93"/>
        <v>1.4778325123152709E-2</v>
      </c>
      <c r="J406" s="10" t="str">
        <f t="shared" si="94"/>
        <v/>
      </c>
      <c r="K406" s="10">
        <f t="shared" si="97"/>
        <v>1</v>
      </c>
      <c r="L406" s="10" t="str">
        <f t="shared" si="98"/>
        <v xml:space="preserve"> </v>
      </c>
      <c r="M406" s="10" t="str">
        <f t="shared" si="95"/>
        <v/>
      </c>
      <c r="N406" s="11" t="str">
        <f t="shared" si="96"/>
        <v/>
      </c>
    </row>
    <row r="407" spans="1:14" x14ac:dyDescent="0.2">
      <c r="A407" s="8"/>
      <c r="B407" s="18" t="s">
        <v>378</v>
      </c>
      <c r="C407" s="15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11" t="str">
        <f t="shared" si="96"/>
        <v/>
      </c>
    </row>
    <row r="408" spans="1:14" x14ac:dyDescent="0.2">
      <c r="A408" s="8"/>
      <c r="B408" s="18" t="s">
        <v>379</v>
      </c>
      <c r="C408" s="15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11" t="str">
        <f t="shared" si="96"/>
        <v/>
      </c>
    </row>
    <row r="409" spans="1:14" x14ac:dyDescent="0.2">
      <c r="A409" s="8"/>
      <c r="B409" s="18" t="s">
        <v>380</v>
      </c>
      <c r="C409" s="15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11" t="str">
        <f t="shared" si="96"/>
        <v/>
      </c>
    </row>
    <row r="410" spans="1:14" x14ac:dyDescent="0.2">
      <c r="A410" s="8"/>
      <c r="B410" s="18" t="s">
        <v>381</v>
      </c>
      <c r="C410" s="15">
        <v>0</v>
      </c>
      <c r="D410" s="9">
        <v>0</v>
      </c>
      <c r="E410" s="9">
        <v>1</v>
      </c>
      <c r="F410" s="9">
        <v>0</v>
      </c>
      <c r="G410" s="10" t="str">
        <f t="shared" si="91"/>
        <v/>
      </c>
      <c r="H410" s="10" t="str">
        <f t="shared" si="92"/>
        <v/>
      </c>
      <c r="I410" s="10">
        <f t="shared" si="93"/>
        <v>4.9261083743842365E-3</v>
      </c>
      <c r="J410" s="10" t="str">
        <f t="shared" si="94"/>
        <v/>
      </c>
      <c r="K410" s="10">
        <f t="shared" si="97"/>
        <v>1</v>
      </c>
      <c r="L410" s="10" t="str">
        <f t="shared" si="98"/>
        <v xml:space="preserve"> </v>
      </c>
      <c r="M410" s="10" t="str">
        <f t="shared" si="95"/>
        <v/>
      </c>
      <c r="N410" s="11" t="str">
        <f t="shared" si="96"/>
        <v/>
      </c>
    </row>
    <row r="411" spans="1:14" x14ac:dyDescent="0.2">
      <c r="A411" s="8"/>
      <c r="B411" s="18" t="s">
        <v>382</v>
      </c>
      <c r="C411" s="15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18" t="s">
        <v>383</v>
      </c>
      <c r="C412" s="1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18" t="s">
        <v>384</v>
      </c>
      <c r="C413" s="15">
        <v>0</v>
      </c>
      <c r="D413" s="9">
        <v>0</v>
      </c>
      <c r="E413" s="9">
        <v>4</v>
      </c>
      <c r="F413" s="9">
        <v>0</v>
      </c>
      <c r="G413" s="10" t="str">
        <f t="shared" si="91"/>
        <v/>
      </c>
      <c r="H413" s="10" t="str">
        <f t="shared" si="92"/>
        <v/>
      </c>
      <c r="I413" s="10">
        <f t="shared" si="93"/>
        <v>1.9704433497536946E-2</v>
      </c>
      <c r="J413" s="10" t="str">
        <f t="shared" si="94"/>
        <v/>
      </c>
      <c r="K413" s="10">
        <f t="shared" si="97"/>
        <v>1</v>
      </c>
      <c r="L413" s="10" t="str">
        <f t="shared" si="98"/>
        <v xml:space="preserve"> </v>
      </c>
      <c r="M413" s="10" t="str">
        <f t="shared" si="95"/>
        <v/>
      </c>
      <c r="N413" s="11" t="str">
        <f t="shared" si="96"/>
        <v/>
      </c>
    </row>
    <row r="414" spans="1:14" x14ac:dyDescent="0.2">
      <c r="A414" s="8"/>
      <c r="B414" s="18" t="s">
        <v>385</v>
      </c>
      <c r="C414" s="15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18" t="s">
        <v>386</v>
      </c>
      <c r="C415" s="1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18" t="s">
        <v>387</v>
      </c>
      <c r="C416" s="15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1" t="str">
        <f t="shared" si="96"/>
        <v/>
      </c>
    </row>
    <row r="417" spans="1:14" x14ac:dyDescent="0.2">
      <c r="A417" s="8"/>
      <c r="B417" s="18" t="s">
        <v>388</v>
      </c>
      <c r="C417" s="1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/>
      <c r="B418" s="18" t="s">
        <v>389</v>
      </c>
      <c r="C418" s="1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18" t="s">
        <v>390</v>
      </c>
      <c r="C419" s="15">
        <v>0</v>
      </c>
      <c r="D419" s="9">
        <v>1</v>
      </c>
      <c r="E419" s="9">
        <v>5</v>
      </c>
      <c r="F419" s="9">
        <v>1</v>
      </c>
      <c r="G419" s="10" t="str">
        <f t="shared" si="91"/>
        <v/>
      </c>
      <c r="H419" s="10">
        <f t="shared" si="92"/>
        <v>1.5873015873015872E-2</v>
      </c>
      <c r="I419" s="10">
        <f t="shared" si="93"/>
        <v>2.4630541871921183E-2</v>
      </c>
      <c r="J419" s="10">
        <f t="shared" si="94"/>
        <v>4.7393364928909956E-3</v>
      </c>
      <c r="K419" s="10">
        <f t="shared" si="97"/>
        <v>1</v>
      </c>
      <c r="L419" s="10">
        <f t="shared" si="98"/>
        <v>0</v>
      </c>
      <c r="M419" s="10" t="str">
        <f t="shared" si="95"/>
        <v/>
      </c>
      <c r="N419" s="11">
        <f t="shared" si="96"/>
        <v>0</v>
      </c>
    </row>
    <row r="420" spans="1:14" x14ac:dyDescent="0.2">
      <c r="A420" s="8"/>
      <c r="B420" s="18" t="s">
        <v>391</v>
      </c>
      <c r="C420" s="15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18" t="s">
        <v>392</v>
      </c>
      <c r="C421" s="15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18" t="s">
        <v>393</v>
      </c>
      <c r="C422" s="15">
        <v>4</v>
      </c>
      <c r="D422" s="9">
        <v>0</v>
      </c>
      <c r="E422" s="9">
        <v>7</v>
      </c>
      <c r="F422" s="9">
        <v>0</v>
      </c>
      <c r="G422" s="10">
        <f t="shared" si="91"/>
        <v>5.5555555555555552E-2</v>
      </c>
      <c r="H422" s="10" t="str">
        <f t="shared" si="92"/>
        <v/>
      </c>
      <c r="I422" s="10">
        <f t="shared" si="93"/>
        <v>3.4482758620689655E-2</v>
      </c>
      <c r="J422" s="10" t="str">
        <f t="shared" si="94"/>
        <v/>
      </c>
      <c r="K422" s="10">
        <f t="shared" si="97"/>
        <v>0.75</v>
      </c>
      <c r="L422" s="10" t="str">
        <f t="shared" si="98"/>
        <v xml:space="preserve"> </v>
      </c>
      <c r="M422" s="10">
        <f t="shared" si="95"/>
        <v>4.1666666666666664E-2</v>
      </c>
      <c r="N422" s="11" t="str">
        <f t="shared" si="96"/>
        <v/>
      </c>
    </row>
    <row r="423" spans="1:14" x14ac:dyDescent="0.2">
      <c r="A423" s="8"/>
      <c r="B423" s="18" t="s">
        <v>394</v>
      </c>
      <c r="C423" s="15">
        <v>6</v>
      </c>
      <c r="D423" s="9">
        <v>0</v>
      </c>
      <c r="E423" s="9">
        <v>0</v>
      </c>
      <c r="F423" s="9">
        <v>2</v>
      </c>
      <c r="G423" s="10">
        <f t="shared" si="91"/>
        <v>8.3333333333333329E-2</v>
      </c>
      <c r="H423" s="10" t="str">
        <f t="shared" si="92"/>
        <v/>
      </c>
      <c r="I423" s="10" t="str">
        <f t="shared" si="93"/>
        <v/>
      </c>
      <c r="J423" s="10">
        <f t="shared" si="94"/>
        <v>9.4786729857819912E-3</v>
      </c>
      <c r="K423" s="10">
        <f t="shared" si="97"/>
        <v>-1</v>
      </c>
      <c r="L423" s="10">
        <f t="shared" si="98"/>
        <v>1</v>
      </c>
      <c r="M423" s="10">
        <f t="shared" si="95"/>
        <v>-8.3333333333333329E-2</v>
      </c>
      <c r="N423" s="11" t="str">
        <f t="shared" si="96"/>
        <v/>
      </c>
    </row>
    <row r="424" spans="1:14" x14ac:dyDescent="0.2">
      <c r="A424" s="8"/>
      <c r="B424" s="18" t="s">
        <v>395</v>
      </c>
      <c r="C424" s="15">
        <v>2</v>
      </c>
      <c r="D424" s="9">
        <v>0</v>
      </c>
      <c r="E424" s="9">
        <v>5</v>
      </c>
      <c r="F424" s="9">
        <v>0</v>
      </c>
      <c r="G424" s="10">
        <f t="shared" si="91"/>
        <v>2.7777777777777776E-2</v>
      </c>
      <c r="H424" s="10" t="str">
        <f t="shared" si="92"/>
        <v/>
      </c>
      <c r="I424" s="10">
        <f t="shared" si="93"/>
        <v>2.4630541871921183E-2</v>
      </c>
      <c r="J424" s="10" t="str">
        <f t="shared" si="94"/>
        <v/>
      </c>
      <c r="K424" s="10">
        <f t="shared" si="97"/>
        <v>1.5</v>
      </c>
      <c r="L424" s="10" t="str">
        <f t="shared" si="98"/>
        <v xml:space="preserve"> </v>
      </c>
      <c r="M424" s="10">
        <f t="shared" si="95"/>
        <v>4.1666666666666664E-2</v>
      </c>
      <c r="N424" s="11" t="str">
        <f t="shared" si="96"/>
        <v/>
      </c>
    </row>
    <row r="425" spans="1:14" x14ac:dyDescent="0.2">
      <c r="A425" s="8"/>
      <c r="B425" s="18" t="s">
        <v>396</v>
      </c>
      <c r="C425" s="1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18" t="s">
        <v>397</v>
      </c>
      <c r="C426" s="15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11" t="str">
        <f t="shared" si="96"/>
        <v/>
      </c>
    </row>
    <row r="427" spans="1:14" ht="25.5" x14ac:dyDescent="0.2">
      <c r="A427" s="8"/>
      <c r="B427" s="18" t="s">
        <v>398</v>
      </c>
      <c r="C427" s="15">
        <v>2</v>
      </c>
      <c r="D427" s="9">
        <v>0</v>
      </c>
      <c r="E427" s="9">
        <v>0</v>
      </c>
      <c r="F427" s="9">
        <v>0</v>
      </c>
      <c r="G427" s="10">
        <f t="shared" si="91"/>
        <v>2.7777777777777776E-2</v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>
        <f t="shared" si="97"/>
        <v>-1</v>
      </c>
      <c r="L427" s="10" t="str">
        <f t="shared" si="98"/>
        <v xml:space="preserve"> </v>
      </c>
      <c r="M427" s="10">
        <f t="shared" si="95"/>
        <v>-2.7777777777777776E-2</v>
      </c>
      <c r="N427" s="11" t="str">
        <f t="shared" si="96"/>
        <v/>
      </c>
    </row>
    <row r="428" spans="1:14" x14ac:dyDescent="0.2">
      <c r="A428" s="8"/>
      <c r="B428" s="18" t="s">
        <v>399</v>
      </c>
      <c r="C428" s="15">
        <v>0</v>
      </c>
      <c r="D428" s="9">
        <v>0</v>
      </c>
      <c r="E428" s="9">
        <v>2</v>
      </c>
      <c r="F428" s="9">
        <v>0</v>
      </c>
      <c r="G428" s="10" t="str">
        <f t="shared" si="91"/>
        <v/>
      </c>
      <c r="H428" s="10" t="str">
        <f t="shared" si="92"/>
        <v/>
      </c>
      <c r="I428" s="10">
        <f t="shared" si="93"/>
        <v>9.852216748768473E-3</v>
      </c>
      <c r="J428" s="10" t="str">
        <f t="shared" si="94"/>
        <v/>
      </c>
      <c r="K428" s="10">
        <f t="shared" si="97"/>
        <v>1</v>
      </c>
      <c r="L428" s="10" t="str">
        <f t="shared" si="98"/>
        <v xml:space="preserve"> </v>
      </c>
      <c r="M428" s="10" t="str">
        <f t="shared" si="95"/>
        <v/>
      </c>
      <c r="N428" s="11" t="str">
        <f t="shared" si="96"/>
        <v/>
      </c>
    </row>
    <row r="429" spans="1:14" x14ac:dyDescent="0.2">
      <c r="A429" s="8"/>
      <c r="B429" s="18" t="s">
        <v>400</v>
      </c>
      <c r="C429" s="15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11" t="str">
        <f t="shared" si="96"/>
        <v/>
      </c>
    </row>
    <row r="430" spans="1:14" x14ac:dyDescent="0.2">
      <c r="A430" s="8"/>
      <c r="B430" s="18" t="s">
        <v>401</v>
      </c>
      <c r="C430" s="15">
        <v>0</v>
      </c>
      <c r="D430" s="9">
        <v>0</v>
      </c>
      <c r="E430" s="9">
        <v>1</v>
      </c>
      <c r="F430" s="9">
        <v>0</v>
      </c>
      <c r="G430" s="10" t="str">
        <f t="shared" si="91"/>
        <v/>
      </c>
      <c r="H430" s="10" t="str">
        <f t="shared" si="92"/>
        <v/>
      </c>
      <c r="I430" s="10">
        <f t="shared" si="93"/>
        <v>4.9261083743842365E-3</v>
      </c>
      <c r="J430" s="10" t="str">
        <f t="shared" si="94"/>
        <v/>
      </c>
      <c r="K430" s="10">
        <f t="shared" si="97"/>
        <v>1</v>
      </c>
      <c r="L430" s="10" t="str">
        <f t="shared" si="98"/>
        <v xml:space="preserve"> </v>
      </c>
      <c r="M430" s="10" t="str">
        <f t="shared" si="95"/>
        <v/>
      </c>
      <c r="N430" s="11" t="str">
        <f t="shared" si="96"/>
        <v/>
      </c>
    </row>
    <row r="431" spans="1:14" x14ac:dyDescent="0.2">
      <c r="A431" s="8"/>
      <c r="B431" s="18" t="s">
        <v>402</v>
      </c>
      <c r="C431" s="1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18" t="s">
        <v>403</v>
      </c>
      <c r="C432" s="15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18" t="s">
        <v>404</v>
      </c>
      <c r="C433" s="15">
        <v>0</v>
      </c>
      <c r="D433" s="9">
        <v>0</v>
      </c>
      <c r="E433" s="9">
        <v>0</v>
      </c>
      <c r="F433" s="9">
        <v>1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>
        <f t="shared" si="94"/>
        <v>4.7393364928909956E-3</v>
      </c>
      <c r="K433" s="10" t="str">
        <f t="shared" si="97"/>
        <v xml:space="preserve"> </v>
      </c>
      <c r="L433" s="10">
        <f t="shared" si="98"/>
        <v>1</v>
      </c>
      <c r="M433" s="10" t="str">
        <f t="shared" si="95"/>
        <v/>
      </c>
      <c r="N433" s="11" t="str">
        <f t="shared" si="96"/>
        <v/>
      </c>
    </row>
    <row r="434" spans="1:14" x14ac:dyDescent="0.2">
      <c r="A434" s="8"/>
      <c r="B434" s="18" t="s">
        <v>405</v>
      </c>
      <c r="C434" s="15">
        <v>0</v>
      </c>
      <c r="D434" s="9">
        <v>0</v>
      </c>
      <c r="E434" s="9">
        <v>0</v>
      </c>
      <c r="F434" s="9">
        <v>0</v>
      </c>
      <c r="G434" s="10" t="str">
        <f t="shared" si="91"/>
        <v/>
      </c>
      <c r="H434" s="10" t="str">
        <f t="shared" si="92"/>
        <v/>
      </c>
      <c r="I434" s="10" t="str">
        <f t="shared" si="93"/>
        <v/>
      </c>
      <c r="J434" s="10" t="str">
        <f t="shared" si="94"/>
        <v/>
      </c>
      <c r="K434" s="10" t="str">
        <f t="shared" si="97"/>
        <v xml:space="preserve"> </v>
      </c>
      <c r="L434" s="10" t="str">
        <f t="shared" si="98"/>
        <v xml:space="preserve"> </v>
      </c>
      <c r="M434" s="10" t="str">
        <f t="shared" si="95"/>
        <v/>
      </c>
      <c r="N434" s="11" t="str">
        <f t="shared" si="96"/>
        <v/>
      </c>
    </row>
    <row r="435" spans="1:14" x14ac:dyDescent="0.2">
      <c r="A435" s="8"/>
      <c r="B435" s="18" t="s">
        <v>406</v>
      </c>
      <c r="C435" s="15">
        <v>1</v>
      </c>
      <c r="D435" s="9">
        <v>2</v>
      </c>
      <c r="E435" s="9">
        <v>9</v>
      </c>
      <c r="F435" s="9">
        <v>4</v>
      </c>
      <c r="G435" s="10">
        <f t="shared" ref="G435:G498" si="99">+IF(C435=0,"",C435/C$371)</f>
        <v>1.3888888888888888E-2</v>
      </c>
      <c r="H435" s="10">
        <f t="shared" ref="H435:H498" si="100">+IF(D435=0,"",D435/D$371)</f>
        <v>3.1746031746031744E-2</v>
      </c>
      <c r="I435" s="10">
        <f t="shared" ref="I435:I498" si="101">+IF(E435=0,"",E435/E$371)</f>
        <v>4.4334975369458129E-2</v>
      </c>
      <c r="J435" s="10">
        <f t="shared" ref="J435:J498" si="102">+IF(F435=0,"",F435/F$371)</f>
        <v>1.8957345971563982E-2</v>
      </c>
      <c r="K435" s="10">
        <f t="shared" si="97"/>
        <v>8</v>
      </c>
      <c r="L435" s="10">
        <f t="shared" si="98"/>
        <v>1</v>
      </c>
      <c r="M435" s="10">
        <f t="shared" ref="M435:M498" si="103">+IF(OR(AND(G435=""),(K435="")),"",G435*K435)</f>
        <v>0.1111111111111111</v>
      </c>
      <c r="N435" s="11">
        <f t="shared" ref="N435:N498" si="104">+IF(OR(AND(H435=""),(L435="")),"",H435*L435)</f>
        <v>3.1746031746031744E-2</v>
      </c>
    </row>
    <row r="436" spans="1:14" x14ac:dyDescent="0.2">
      <c r="A436" s="8"/>
      <c r="B436" s="18" t="s">
        <v>407</v>
      </c>
      <c r="C436" s="15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11" t="str">
        <f t="shared" si="104"/>
        <v/>
      </c>
    </row>
    <row r="437" spans="1:14" x14ac:dyDescent="0.2">
      <c r="A437" s="8"/>
      <c r="B437" s="18" t="s">
        <v>408</v>
      </c>
      <c r="C437" s="15">
        <v>1</v>
      </c>
      <c r="D437" s="9">
        <v>0</v>
      </c>
      <c r="E437" s="9">
        <v>1</v>
      </c>
      <c r="F437" s="9">
        <v>0</v>
      </c>
      <c r="G437" s="10">
        <f t="shared" si="99"/>
        <v>1.3888888888888888E-2</v>
      </c>
      <c r="H437" s="10" t="str">
        <f t="shared" si="100"/>
        <v/>
      </c>
      <c r="I437" s="10">
        <f t="shared" si="101"/>
        <v>4.9261083743842365E-3</v>
      </c>
      <c r="J437" s="10" t="str">
        <f t="shared" si="102"/>
        <v/>
      </c>
      <c r="K437" s="10">
        <f t="shared" si="105"/>
        <v>0</v>
      </c>
      <c r="L437" s="10" t="str">
        <f t="shared" si="106"/>
        <v xml:space="preserve"> </v>
      </c>
      <c r="M437" s="10">
        <f t="shared" si="103"/>
        <v>0</v>
      </c>
      <c r="N437" s="11" t="str">
        <f t="shared" si="104"/>
        <v/>
      </c>
    </row>
    <row r="438" spans="1:14" x14ac:dyDescent="0.2">
      <c r="A438" s="8"/>
      <c r="B438" s="18" t="s">
        <v>409</v>
      </c>
      <c r="C438" s="15">
        <v>0</v>
      </c>
      <c r="D438" s="9">
        <v>1</v>
      </c>
      <c r="E438" s="9">
        <v>0</v>
      </c>
      <c r="F438" s="9">
        <v>0</v>
      </c>
      <c r="G438" s="10" t="str">
        <f t="shared" si="99"/>
        <v/>
      </c>
      <c r="H438" s="10">
        <f t="shared" si="100"/>
        <v>1.5873015873015872E-2</v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>
        <f t="shared" si="106"/>
        <v>-1</v>
      </c>
      <c r="M438" s="10" t="str">
        <f t="shared" si="103"/>
        <v/>
      </c>
      <c r="N438" s="11">
        <f t="shared" si="104"/>
        <v>-1.5873015873015872E-2</v>
      </c>
    </row>
    <row r="439" spans="1:14" x14ac:dyDescent="0.2">
      <c r="A439" s="8"/>
      <c r="B439" s="18" t="s">
        <v>410</v>
      </c>
      <c r="C439" s="1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18" t="s">
        <v>411</v>
      </c>
      <c r="C440" s="1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18" t="s">
        <v>412</v>
      </c>
      <c r="C441" s="1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18" t="s">
        <v>413</v>
      </c>
      <c r="C442" s="15">
        <v>0</v>
      </c>
      <c r="D442" s="9">
        <v>0</v>
      </c>
      <c r="E442" s="9">
        <v>1</v>
      </c>
      <c r="F442" s="9">
        <v>0</v>
      </c>
      <c r="G442" s="10" t="str">
        <f t="shared" si="99"/>
        <v/>
      </c>
      <c r="H442" s="10" t="str">
        <f t="shared" si="100"/>
        <v/>
      </c>
      <c r="I442" s="10">
        <f t="shared" si="101"/>
        <v>4.9261083743842365E-3</v>
      </c>
      <c r="J442" s="10" t="str">
        <f t="shared" si="102"/>
        <v/>
      </c>
      <c r="K442" s="10">
        <f t="shared" si="105"/>
        <v>1</v>
      </c>
      <c r="L442" s="10" t="str">
        <f t="shared" si="106"/>
        <v xml:space="preserve"> </v>
      </c>
      <c r="M442" s="10" t="str">
        <f t="shared" si="103"/>
        <v/>
      </c>
      <c r="N442" s="11" t="str">
        <f t="shared" si="104"/>
        <v/>
      </c>
    </row>
    <row r="443" spans="1:14" x14ac:dyDescent="0.2">
      <c r="A443" s="8"/>
      <c r="B443" s="18" t="s">
        <v>414</v>
      </c>
      <c r="C443" s="15">
        <v>0</v>
      </c>
      <c r="D443" s="9">
        <v>0</v>
      </c>
      <c r="E443" s="9">
        <v>0</v>
      </c>
      <c r="F443" s="9">
        <v>1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>
        <f t="shared" si="102"/>
        <v>4.7393364928909956E-3</v>
      </c>
      <c r="K443" s="10" t="str">
        <f t="shared" si="105"/>
        <v xml:space="preserve"> </v>
      </c>
      <c r="L443" s="10">
        <f t="shared" si="106"/>
        <v>1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18" t="s">
        <v>415</v>
      </c>
      <c r="C444" s="1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18" t="s">
        <v>416</v>
      </c>
      <c r="C445" s="15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11" t="str">
        <f t="shared" si="104"/>
        <v/>
      </c>
    </row>
    <row r="446" spans="1:14" x14ac:dyDescent="0.2">
      <c r="A446" s="8"/>
      <c r="B446" s="18" t="s">
        <v>417</v>
      </c>
      <c r="C446" s="15">
        <v>1</v>
      </c>
      <c r="D446" s="9">
        <v>1</v>
      </c>
      <c r="E446" s="9">
        <v>0</v>
      </c>
      <c r="F446" s="9">
        <v>3</v>
      </c>
      <c r="G446" s="10">
        <f t="shared" si="99"/>
        <v>1.3888888888888888E-2</v>
      </c>
      <c r="H446" s="10">
        <f t="shared" si="100"/>
        <v>1.5873015873015872E-2</v>
      </c>
      <c r="I446" s="10" t="str">
        <f t="shared" si="101"/>
        <v/>
      </c>
      <c r="J446" s="10">
        <f t="shared" si="102"/>
        <v>1.4218009478672985E-2</v>
      </c>
      <c r="K446" s="10">
        <f t="shared" si="105"/>
        <v>-1</v>
      </c>
      <c r="L446" s="10">
        <f t="shared" si="106"/>
        <v>2</v>
      </c>
      <c r="M446" s="10">
        <f t="shared" si="103"/>
        <v>-1.3888888888888888E-2</v>
      </c>
      <c r="N446" s="11">
        <f t="shared" si="104"/>
        <v>3.1746031746031744E-2</v>
      </c>
    </row>
    <row r="447" spans="1:14" ht="24.75" customHeight="1" x14ac:dyDescent="0.2">
      <c r="A447" s="8"/>
      <c r="B447" s="18" t="s">
        <v>418</v>
      </c>
      <c r="C447" s="1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18" t="s">
        <v>419</v>
      </c>
      <c r="C448" s="15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11" t="str">
        <f t="shared" si="104"/>
        <v/>
      </c>
    </row>
    <row r="449" spans="1:14" x14ac:dyDescent="0.2">
      <c r="A449" s="8"/>
      <c r="B449" s="18" t="s">
        <v>420</v>
      </c>
      <c r="C449" s="15">
        <v>1</v>
      </c>
      <c r="D449" s="9">
        <v>0</v>
      </c>
      <c r="E449" s="9">
        <v>0</v>
      </c>
      <c r="F449" s="9">
        <v>0</v>
      </c>
      <c r="G449" s="10">
        <f t="shared" si="99"/>
        <v>1.3888888888888888E-2</v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>
        <f t="shared" si="105"/>
        <v>-1</v>
      </c>
      <c r="L449" s="10" t="str">
        <f t="shared" si="106"/>
        <v xml:space="preserve"> </v>
      </c>
      <c r="M449" s="10">
        <f t="shared" si="103"/>
        <v>-1.3888888888888888E-2</v>
      </c>
      <c r="N449" s="11" t="str">
        <f t="shared" si="104"/>
        <v/>
      </c>
    </row>
    <row r="450" spans="1:14" x14ac:dyDescent="0.2">
      <c r="A450" s="8"/>
      <c r="B450" s="18" t="s">
        <v>421</v>
      </c>
      <c r="C450" s="15">
        <v>0</v>
      </c>
      <c r="D450" s="9">
        <v>0</v>
      </c>
      <c r="E450" s="9">
        <v>0</v>
      </c>
      <c r="F450" s="9">
        <v>3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>
        <f t="shared" si="102"/>
        <v>1.4218009478672985E-2</v>
      </c>
      <c r="K450" s="10" t="str">
        <f t="shared" si="105"/>
        <v xml:space="preserve"> </v>
      </c>
      <c r="L450" s="10">
        <f t="shared" si="106"/>
        <v>1</v>
      </c>
      <c r="M450" s="10" t="str">
        <f t="shared" si="103"/>
        <v/>
      </c>
      <c r="N450" s="11" t="str">
        <f t="shared" si="104"/>
        <v/>
      </c>
    </row>
    <row r="451" spans="1:14" x14ac:dyDescent="0.2">
      <c r="A451" s="8"/>
      <c r="B451" s="18" t="s">
        <v>422</v>
      </c>
      <c r="C451" s="15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1" t="str">
        <f t="shared" si="104"/>
        <v/>
      </c>
    </row>
    <row r="452" spans="1:14" x14ac:dyDescent="0.2">
      <c r="A452" s="8"/>
      <c r="B452" s="18" t="s">
        <v>423</v>
      </c>
      <c r="C452" s="1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18" t="s">
        <v>424</v>
      </c>
      <c r="C453" s="1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18" t="s">
        <v>425</v>
      </c>
      <c r="C454" s="15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11" t="str">
        <f t="shared" si="104"/>
        <v/>
      </c>
    </row>
    <row r="455" spans="1:14" x14ac:dyDescent="0.2">
      <c r="A455" s="8"/>
      <c r="B455" s="18" t="s">
        <v>426</v>
      </c>
      <c r="C455" s="15">
        <v>1</v>
      </c>
      <c r="D455" s="9">
        <v>0</v>
      </c>
      <c r="E455" s="9">
        <v>2</v>
      </c>
      <c r="F455" s="9">
        <v>0</v>
      </c>
      <c r="G455" s="10">
        <f t="shared" si="99"/>
        <v>1.3888888888888888E-2</v>
      </c>
      <c r="H455" s="10" t="str">
        <f t="shared" si="100"/>
        <v/>
      </c>
      <c r="I455" s="10">
        <f t="shared" si="101"/>
        <v>9.852216748768473E-3</v>
      </c>
      <c r="J455" s="10" t="str">
        <f t="shared" si="102"/>
        <v/>
      </c>
      <c r="K455" s="10">
        <f t="shared" si="105"/>
        <v>1</v>
      </c>
      <c r="L455" s="10" t="str">
        <f t="shared" si="106"/>
        <v xml:space="preserve"> </v>
      </c>
      <c r="M455" s="10">
        <f t="shared" si="103"/>
        <v>1.3888888888888888E-2</v>
      </c>
      <c r="N455" s="11" t="str">
        <f t="shared" si="104"/>
        <v/>
      </c>
    </row>
    <row r="456" spans="1:14" x14ac:dyDescent="0.2">
      <c r="A456" s="8"/>
      <c r="B456" s="18" t="s">
        <v>427</v>
      </c>
      <c r="C456" s="15">
        <v>0</v>
      </c>
      <c r="D456" s="9">
        <v>0</v>
      </c>
      <c r="E456" s="9">
        <v>2</v>
      </c>
      <c r="F456" s="9">
        <v>0</v>
      </c>
      <c r="G456" s="10" t="str">
        <f t="shared" si="99"/>
        <v/>
      </c>
      <c r="H456" s="10" t="str">
        <f t="shared" si="100"/>
        <v/>
      </c>
      <c r="I456" s="10">
        <f t="shared" si="101"/>
        <v>9.852216748768473E-3</v>
      </c>
      <c r="J456" s="10" t="str">
        <f t="shared" si="102"/>
        <v/>
      </c>
      <c r="K456" s="10">
        <f t="shared" si="105"/>
        <v>1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18" t="s">
        <v>428</v>
      </c>
      <c r="C457" s="15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18" t="s">
        <v>429</v>
      </c>
      <c r="C458" s="15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2.5" customHeight="1" x14ac:dyDescent="0.2">
      <c r="A459" s="8"/>
      <c r="B459" s="18" t="s">
        <v>430</v>
      </c>
      <c r="C459" s="15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1" t="str">
        <f t="shared" si="104"/>
        <v/>
      </c>
    </row>
    <row r="460" spans="1:14" ht="25.5" x14ac:dyDescent="0.2">
      <c r="A460" s="8"/>
      <c r="B460" s="18" t="s">
        <v>431</v>
      </c>
      <c r="C460" s="15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11" t="str">
        <f t="shared" si="104"/>
        <v/>
      </c>
    </row>
    <row r="461" spans="1:14" x14ac:dyDescent="0.2">
      <c r="A461" s="8"/>
      <c r="B461" s="18" t="s">
        <v>432</v>
      </c>
      <c r="C461" s="1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18" t="s">
        <v>433</v>
      </c>
      <c r="C462" s="15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1" t="str">
        <f t="shared" si="104"/>
        <v/>
      </c>
    </row>
    <row r="463" spans="1:14" ht="25.5" x14ac:dyDescent="0.2">
      <c r="A463" s="8"/>
      <c r="B463" s="18" t="s">
        <v>434</v>
      </c>
      <c r="C463" s="1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18" t="s">
        <v>435</v>
      </c>
      <c r="C464" s="15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18" t="s">
        <v>436</v>
      </c>
      <c r="C465" s="15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1" t="str">
        <f t="shared" si="104"/>
        <v/>
      </c>
    </row>
    <row r="466" spans="1:14" x14ac:dyDescent="0.2">
      <c r="A466" s="8"/>
      <c r="B466" s="18" t="s">
        <v>437</v>
      </c>
      <c r="C466" s="15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1" t="str">
        <f t="shared" si="104"/>
        <v/>
      </c>
    </row>
    <row r="467" spans="1:14" x14ac:dyDescent="0.2">
      <c r="A467" s="8"/>
      <c r="B467" s="18" t="s">
        <v>438</v>
      </c>
      <c r="C467" s="15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1" t="str">
        <f t="shared" si="104"/>
        <v/>
      </c>
    </row>
    <row r="468" spans="1:14" x14ac:dyDescent="0.2">
      <c r="A468" s="8"/>
      <c r="B468" s="18" t="s">
        <v>439</v>
      </c>
      <c r="C468" s="1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18" t="s">
        <v>440</v>
      </c>
      <c r="C469" s="15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11" t="str">
        <f t="shared" si="104"/>
        <v/>
      </c>
    </row>
    <row r="470" spans="1:14" x14ac:dyDescent="0.2">
      <c r="A470" s="8"/>
      <c r="B470" s="18" t="s">
        <v>441</v>
      </c>
      <c r="C470" s="15">
        <v>0</v>
      </c>
      <c r="D470" s="9">
        <v>0</v>
      </c>
      <c r="E470" s="9">
        <v>10</v>
      </c>
      <c r="F470" s="9">
        <v>11</v>
      </c>
      <c r="G470" s="10" t="str">
        <f t="shared" si="99"/>
        <v/>
      </c>
      <c r="H470" s="10" t="str">
        <f t="shared" si="100"/>
        <v/>
      </c>
      <c r="I470" s="10">
        <f t="shared" si="101"/>
        <v>4.9261083743842367E-2</v>
      </c>
      <c r="J470" s="10">
        <f t="shared" si="102"/>
        <v>5.2132701421800945E-2</v>
      </c>
      <c r="K470" s="10">
        <f t="shared" si="105"/>
        <v>1</v>
      </c>
      <c r="L470" s="10">
        <f t="shared" si="106"/>
        <v>1</v>
      </c>
      <c r="M470" s="10" t="str">
        <f t="shared" si="103"/>
        <v/>
      </c>
      <c r="N470" s="11" t="str">
        <f t="shared" si="104"/>
        <v/>
      </c>
    </row>
    <row r="471" spans="1:14" x14ac:dyDescent="0.2">
      <c r="A471" s="8"/>
      <c r="B471" s="18" t="s">
        <v>442</v>
      </c>
      <c r="C471" s="15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11" t="str">
        <f t="shared" si="104"/>
        <v/>
      </c>
    </row>
    <row r="472" spans="1:14" x14ac:dyDescent="0.2">
      <c r="A472" s="8"/>
      <c r="B472" s="18" t="s">
        <v>443</v>
      </c>
      <c r="C472" s="15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18" t="s">
        <v>444</v>
      </c>
      <c r="C473" s="15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11" t="str">
        <f t="shared" si="104"/>
        <v/>
      </c>
    </row>
    <row r="474" spans="1:14" x14ac:dyDescent="0.2">
      <c r="A474" s="8"/>
      <c r="B474" s="18" t="s">
        <v>445</v>
      </c>
      <c r="C474" s="1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18" t="s">
        <v>446</v>
      </c>
      <c r="C475" s="1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18" t="s">
        <v>447</v>
      </c>
      <c r="C476" s="1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18" t="s">
        <v>448</v>
      </c>
      <c r="C477" s="15">
        <v>0</v>
      </c>
      <c r="D477" s="9">
        <v>0</v>
      </c>
      <c r="E477" s="9">
        <v>2</v>
      </c>
      <c r="F477" s="9">
        <v>10</v>
      </c>
      <c r="G477" s="10" t="str">
        <f t="shared" si="99"/>
        <v/>
      </c>
      <c r="H477" s="10" t="str">
        <f t="shared" si="100"/>
        <v/>
      </c>
      <c r="I477" s="10">
        <f t="shared" si="101"/>
        <v>9.852216748768473E-3</v>
      </c>
      <c r="J477" s="10">
        <f t="shared" si="102"/>
        <v>4.7393364928909949E-2</v>
      </c>
      <c r="K477" s="10">
        <f t="shared" si="105"/>
        <v>1</v>
      </c>
      <c r="L477" s="10">
        <f t="shared" si="106"/>
        <v>1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18" t="s">
        <v>449</v>
      </c>
      <c r="C478" s="15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11" t="str">
        <f t="shared" si="104"/>
        <v/>
      </c>
    </row>
    <row r="479" spans="1:14" x14ac:dyDescent="0.2">
      <c r="A479" s="8"/>
      <c r="B479" s="18" t="s">
        <v>450</v>
      </c>
      <c r="C479" s="1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18" t="s">
        <v>451</v>
      </c>
      <c r="C480" s="15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1" t="str">
        <f t="shared" si="104"/>
        <v/>
      </c>
    </row>
    <row r="481" spans="1:14" ht="24" customHeight="1" x14ac:dyDescent="0.2">
      <c r="A481" s="8"/>
      <c r="B481" s="18" t="s">
        <v>452</v>
      </c>
      <c r="C481" s="15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11" t="str">
        <f t="shared" si="104"/>
        <v/>
      </c>
    </row>
    <row r="482" spans="1:14" x14ac:dyDescent="0.2">
      <c r="A482" s="8"/>
      <c r="B482" s="18" t="s">
        <v>453</v>
      </c>
      <c r="C482" s="1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18" t="s">
        <v>454</v>
      </c>
      <c r="C483" s="15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11" t="str">
        <f t="shared" si="104"/>
        <v/>
      </c>
    </row>
    <row r="484" spans="1:14" x14ac:dyDescent="0.2">
      <c r="A484" s="8"/>
      <c r="B484" s="18" t="s">
        <v>455</v>
      </c>
      <c r="C484" s="15">
        <v>0</v>
      </c>
      <c r="D484" s="9">
        <v>0</v>
      </c>
      <c r="E484" s="9">
        <v>0</v>
      </c>
      <c r="F484" s="9">
        <v>1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>
        <f t="shared" si="102"/>
        <v>4.7393364928909956E-3</v>
      </c>
      <c r="K484" s="10" t="str">
        <f t="shared" si="105"/>
        <v xml:space="preserve"> </v>
      </c>
      <c r="L484" s="10">
        <f t="shared" si="106"/>
        <v>1</v>
      </c>
      <c r="M484" s="10" t="str">
        <f t="shared" si="103"/>
        <v/>
      </c>
      <c r="N484" s="11" t="str">
        <f t="shared" si="104"/>
        <v/>
      </c>
    </row>
    <row r="485" spans="1:14" x14ac:dyDescent="0.2">
      <c r="A485" s="8"/>
      <c r="B485" s="18" t="s">
        <v>456</v>
      </c>
      <c r="C485" s="15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11" t="str">
        <f t="shared" si="104"/>
        <v/>
      </c>
    </row>
    <row r="486" spans="1:14" ht="25.5" x14ac:dyDescent="0.2">
      <c r="A486" s="8"/>
      <c r="B486" s="18" t="s">
        <v>457</v>
      </c>
      <c r="C486" s="15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11" t="str">
        <f t="shared" si="104"/>
        <v/>
      </c>
    </row>
    <row r="487" spans="1:14" ht="25.5" x14ac:dyDescent="0.2">
      <c r="A487" s="8"/>
      <c r="B487" s="18" t="s">
        <v>458</v>
      </c>
      <c r="C487" s="15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11" t="str">
        <f t="shared" si="104"/>
        <v/>
      </c>
    </row>
    <row r="488" spans="1:14" ht="25.5" x14ac:dyDescent="0.2">
      <c r="A488" s="8"/>
      <c r="B488" s="18" t="s">
        <v>459</v>
      </c>
      <c r="C488" s="1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18" t="s">
        <v>460</v>
      </c>
      <c r="C489" s="15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1" t="str">
        <f t="shared" si="104"/>
        <v/>
      </c>
    </row>
    <row r="490" spans="1:14" ht="25.5" x14ac:dyDescent="0.2">
      <c r="A490" s="8"/>
      <c r="B490" s="18" t="s">
        <v>461</v>
      </c>
      <c r="C490" s="1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18" t="s">
        <v>462</v>
      </c>
      <c r="C491" s="15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1" t="str">
        <f t="shared" si="104"/>
        <v/>
      </c>
    </row>
    <row r="492" spans="1:14" x14ac:dyDescent="0.2">
      <c r="A492" s="8"/>
      <c r="B492" s="18" t="s">
        <v>463</v>
      </c>
      <c r="C492" s="15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1" t="str">
        <f t="shared" si="104"/>
        <v/>
      </c>
    </row>
    <row r="493" spans="1:14" x14ac:dyDescent="0.2">
      <c r="A493" s="8"/>
      <c r="B493" s="18" t="s">
        <v>464</v>
      </c>
      <c r="C493" s="15">
        <v>0</v>
      </c>
      <c r="D493" s="9">
        <v>0</v>
      </c>
      <c r="E493" s="9">
        <v>0</v>
      </c>
      <c r="F493" s="9">
        <v>0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 t="str">
        <f t="shared" si="106"/>
        <v xml:space="preserve"> </v>
      </c>
      <c r="M493" s="10" t="str">
        <f t="shared" si="103"/>
        <v/>
      </c>
      <c r="N493" s="11" t="str">
        <f t="shared" si="104"/>
        <v/>
      </c>
    </row>
    <row r="494" spans="1:14" x14ac:dyDescent="0.2">
      <c r="A494" s="8"/>
      <c r="B494" s="18" t="s">
        <v>465</v>
      </c>
      <c r="C494" s="15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11" t="str">
        <f t="shared" si="104"/>
        <v/>
      </c>
    </row>
    <row r="495" spans="1:14" x14ac:dyDescent="0.2">
      <c r="A495" s="8"/>
      <c r="B495" s="18" t="s">
        <v>466</v>
      </c>
      <c r="C495" s="15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1" t="str">
        <f t="shared" si="104"/>
        <v/>
      </c>
    </row>
    <row r="496" spans="1:14" x14ac:dyDescent="0.2">
      <c r="A496" s="8"/>
      <c r="B496" s="18" t="s">
        <v>467</v>
      </c>
      <c r="C496" s="15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1" t="str">
        <f t="shared" si="104"/>
        <v/>
      </c>
    </row>
    <row r="497" spans="1:14" x14ac:dyDescent="0.2">
      <c r="A497" s="8"/>
      <c r="B497" s="18" t="s">
        <v>468</v>
      </c>
      <c r="C497" s="15">
        <v>0</v>
      </c>
      <c r="D497" s="9">
        <v>0</v>
      </c>
      <c r="E497" s="9">
        <v>0</v>
      </c>
      <c r="F497" s="9">
        <v>2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>
        <f t="shared" si="102"/>
        <v>9.4786729857819912E-3</v>
      </c>
      <c r="K497" s="10" t="str">
        <f t="shared" si="105"/>
        <v xml:space="preserve"> </v>
      </c>
      <c r="L497" s="10">
        <f t="shared" si="106"/>
        <v>1</v>
      </c>
      <c r="M497" s="10" t="str">
        <f t="shared" si="103"/>
        <v/>
      </c>
      <c r="N497" s="11" t="str">
        <f t="shared" si="104"/>
        <v/>
      </c>
    </row>
    <row r="498" spans="1:14" x14ac:dyDescent="0.2">
      <c r="A498" s="8"/>
      <c r="B498" s="18" t="s">
        <v>469</v>
      </c>
      <c r="C498" s="15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1" t="str">
        <f t="shared" si="104"/>
        <v/>
      </c>
    </row>
    <row r="499" spans="1:14" x14ac:dyDescent="0.2">
      <c r="A499" s="8"/>
      <c r="B499" s="18" t="s">
        <v>470</v>
      </c>
      <c r="C499" s="15">
        <v>0</v>
      </c>
      <c r="D499" s="9">
        <v>0</v>
      </c>
      <c r="E499" s="9">
        <v>0</v>
      </c>
      <c r="F499" s="9">
        <v>2</v>
      </c>
      <c r="G499" s="10" t="str">
        <f t="shared" ref="G499:G562" si="107">+IF(C499=0,"",C499/C$371)</f>
        <v/>
      </c>
      <c r="H499" s="10" t="str">
        <f t="shared" ref="H499:H562" si="108">+IF(D499=0,"",D499/D$371)</f>
        <v/>
      </c>
      <c r="I499" s="10" t="str">
        <f t="shared" ref="I499:I562" si="109">+IF(E499=0,"",E499/E$371)</f>
        <v/>
      </c>
      <c r="J499" s="10">
        <f t="shared" ref="J499:J562" si="110">+IF(F499=0,"",F499/F$371)</f>
        <v>9.4786729857819912E-3</v>
      </c>
      <c r="K499" s="10" t="str">
        <f t="shared" si="105"/>
        <v xml:space="preserve"> </v>
      </c>
      <c r="L499" s="10">
        <f t="shared" si="106"/>
        <v>1</v>
      </c>
      <c r="M499" s="10" t="str">
        <f t="shared" ref="M499:M562" si="111">+IF(OR(AND(G499=""),(K499="")),"",G499*K499)</f>
        <v/>
      </c>
      <c r="N499" s="11" t="str">
        <f t="shared" ref="N499:N562" si="112">+IF(OR(AND(H499=""),(L499="")),"",H499*L499)</f>
        <v/>
      </c>
    </row>
    <row r="500" spans="1:14" x14ac:dyDescent="0.2">
      <c r="A500" s="8"/>
      <c r="B500" s="18" t="s">
        <v>471</v>
      </c>
      <c r="C500" s="1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18" t="s">
        <v>472</v>
      </c>
      <c r="C501" s="15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18" t="s">
        <v>473</v>
      </c>
      <c r="C502" s="1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18" t="s">
        <v>474</v>
      </c>
      <c r="C503" s="15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18" t="s">
        <v>475</v>
      </c>
      <c r="C504" s="15">
        <v>0</v>
      </c>
      <c r="D504" s="9">
        <v>0</v>
      </c>
      <c r="E504" s="9">
        <v>0</v>
      </c>
      <c r="F504" s="9">
        <v>1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>
        <f t="shared" si="110"/>
        <v>4.7393364928909956E-3</v>
      </c>
      <c r="K504" s="10" t="str">
        <f t="shared" si="113"/>
        <v xml:space="preserve"> </v>
      </c>
      <c r="L504" s="10">
        <f t="shared" si="114"/>
        <v>1</v>
      </c>
      <c r="M504" s="10" t="str">
        <f t="shared" si="111"/>
        <v/>
      </c>
      <c r="N504" s="11" t="str">
        <f t="shared" si="112"/>
        <v/>
      </c>
    </row>
    <row r="505" spans="1:14" x14ac:dyDescent="0.2">
      <c r="A505" s="8"/>
      <c r="B505" s="18" t="s">
        <v>476</v>
      </c>
      <c r="C505" s="1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18" t="s">
        <v>477</v>
      </c>
      <c r="C506" s="1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18" t="s">
        <v>478</v>
      </c>
      <c r="C507" s="15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11" t="str">
        <f t="shared" si="112"/>
        <v/>
      </c>
    </row>
    <row r="508" spans="1:14" ht="25.5" x14ac:dyDescent="0.2">
      <c r="A508" s="8"/>
      <c r="B508" s="18" t="s">
        <v>479</v>
      </c>
      <c r="C508" s="15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18" t="s">
        <v>480</v>
      </c>
      <c r="C509" s="15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11" t="str">
        <f t="shared" si="112"/>
        <v/>
      </c>
    </row>
    <row r="510" spans="1:14" x14ac:dyDescent="0.2">
      <c r="A510" s="8"/>
      <c r="B510" s="18" t="s">
        <v>481</v>
      </c>
      <c r="C510" s="1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18" t="s">
        <v>482</v>
      </c>
      <c r="C511" s="15">
        <v>0</v>
      </c>
      <c r="D511" s="9">
        <v>0</v>
      </c>
      <c r="E511" s="9">
        <v>0</v>
      </c>
      <c r="F511" s="9">
        <v>3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>
        <f t="shared" si="110"/>
        <v>1.4218009478672985E-2</v>
      </c>
      <c r="K511" s="10" t="str">
        <f t="shared" si="113"/>
        <v xml:space="preserve"> </v>
      </c>
      <c r="L511" s="10">
        <f t="shared" si="114"/>
        <v>1</v>
      </c>
      <c r="M511" s="10" t="str">
        <f t="shared" si="111"/>
        <v/>
      </c>
      <c r="N511" s="11" t="str">
        <f t="shared" si="112"/>
        <v/>
      </c>
    </row>
    <row r="512" spans="1:14" x14ac:dyDescent="0.2">
      <c r="A512" s="8"/>
      <c r="B512" s="18" t="s">
        <v>483</v>
      </c>
      <c r="C512" s="15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11" t="str">
        <f t="shared" si="112"/>
        <v/>
      </c>
    </row>
    <row r="513" spans="1:14" x14ac:dyDescent="0.2">
      <c r="A513" s="8"/>
      <c r="B513" s="18" t="s">
        <v>484</v>
      </c>
      <c r="C513" s="15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1" t="str">
        <f t="shared" si="112"/>
        <v/>
      </c>
    </row>
    <row r="514" spans="1:14" x14ac:dyDescent="0.2">
      <c r="A514" s="8"/>
      <c r="B514" s="18" t="s">
        <v>485</v>
      </c>
      <c r="C514" s="15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11" t="str">
        <f t="shared" si="112"/>
        <v/>
      </c>
    </row>
    <row r="515" spans="1:14" x14ac:dyDescent="0.2">
      <c r="A515" s="8"/>
      <c r="B515" s="18" t="s">
        <v>486</v>
      </c>
      <c r="C515" s="15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1" t="str">
        <f t="shared" si="112"/>
        <v/>
      </c>
    </row>
    <row r="516" spans="1:14" x14ac:dyDescent="0.2">
      <c r="A516" s="8"/>
      <c r="B516" s="18" t="s">
        <v>487</v>
      </c>
      <c r="C516" s="15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18" t="s">
        <v>488</v>
      </c>
      <c r="C517" s="15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1" t="str">
        <f t="shared" si="112"/>
        <v/>
      </c>
    </row>
    <row r="518" spans="1:14" x14ac:dyDescent="0.2">
      <c r="A518" s="8"/>
      <c r="B518" s="18" t="s">
        <v>489</v>
      </c>
      <c r="C518" s="15">
        <v>0</v>
      </c>
      <c r="D518" s="9">
        <v>0</v>
      </c>
      <c r="E518" s="9">
        <v>0</v>
      </c>
      <c r="F518" s="9">
        <v>1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>
        <f t="shared" si="110"/>
        <v>4.7393364928909956E-3</v>
      </c>
      <c r="K518" s="10" t="str">
        <f t="shared" si="113"/>
        <v xml:space="preserve"> </v>
      </c>
      <c r="L518" s="10">
        <f t="shared" si="114"/>
        <v>1</v>
      </c>
      <c r="M518" s="10" t="str">
        <f t="shared" si="111"/>
        <v/>
      </c>
      <c r="N518" s="11" t="str">
        <f t="shared" si="112"/>
        <v/>
      </c>
    </row>
    <row r="519" spans="1:14" ht="27" customHeight="1" x14ac:dyDescent="0.2">
      <c r="A519" s="8"/>
      <c r="B519" s="18" t="s">
        <v>490</v>
      </c>
      <c r="C519" s="1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18" t="s">
        <v>491</v>
      </c>
      <c r="C520" s="15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1" t="str">
        <f t="shared" si="112"/>
        <v/>
      </c>
    </row>
    <row r="521" spans="1:14" ht="27" customHeight="1" x14ac:dyDescent="0.2">
      <c r="A521" s="8"/>
      <c r="B521" s="18" t="s">
        <v>492</v>
      </c>
      <c r="C521" s="1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18" t="s">
        <v>493</v>
      </c>
      <c r="C522" s="15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18" t="s">
        <v>494</v>
      </c>
      <c r="C523" s="15">
        <v>0</v>
      </c>
      <c r="D523" s="9">
        <v>3</v>
      </c>
      <c r="E523" s="9">
        <v>0</v>
      </c>
      <c r="F523" s="9">
        <v>0</v>
      </c>
      <c r="G523" s="10" t="str">
        <f t="shared" si="107"/>
        <v/>
      </c>
      <c r="H523" s="10">
        <f t="shared" si="108"/>
        <v>4.7619047619047616E-2</v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>
        <f t="shared" si="114"/>
        <v>-1</v>
      </c>
      <c r="M523" s="10" t="str">
        <f t="shared" si="111"/>
        <v/>
      </c>
      <c r="N523" s="11">
        <f t="shared" si="112"/>
        <v>-4.7619047619047616E-2</v>
      </c>
    </row>
    <row r="524" spans="1:14" ht="25.5" x14ac:dyDescent="0.2">
      <c r="A524" s="8"/>
      <c r="B524" s="18" t="s">
        <v>495</v>
      </c>
      <c r="C524" s="1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18" t="s">
        <v>496</v>
      </c>
      <c r="C525" s="15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1" t="str">
        <f t="shared" si="112"/>
        <v/>
      </c>
    </row>
    <row r="526" spans="1:14" ht="25.5" x14ac:dyDescent="0.2">
      <c r="A526" s="8"/>
      <c r="B526" s="18" t="s">
        <v>497</v>
      </c>
      <c r="C526" s="15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1" t="str">
        <f t="shared" si="112"/>
        <v/>
      </c>
    </row>
    <row r="527" spans="1:14" ht="25.5" x14ac:dyDescent="0.2">
      <c r="A527" s="8"/>
      <c r="B527" s="18" t="s">
        <v>498</v>
      </c>
      <c r="C527" s="1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18" t="s">
        <v>499</v>
      </c>
      <c r="C528" s="15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11" t="str">
        <f t="shared" si="112"/>
        <v/>
      </c>
    </row>
    <row r="529" spans="1:14" x14ac:dyDescent="0.2">
      <c r="A529" s="8"/>
      <c r="B529" s="18" t="s">
        <v>500</v>
      </c>
      <c r="C529" s="15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18" t="s">
        <v>501</v>
      </c>
      <c r="C530" s="15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18" t="s">
        <v>502</v>
      </c>
      <c r="C531" s="1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ht="23.25" customHeight="1" x14ac:dyDescent="0.2">
      <c r="A532" s="8"/>
      <c r="B532" s="18" t="s">
        <v>503</v>
      </c>
      <c r="C532" s="1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18" t="s">
        <v>504</v>
      </c>
      <c r="C533" s="1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18" t="s">
        <v>505</v>
      </c>
      <c r="C534" s="1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18" t="s">
        <v>506</v>
      </c>
      <c r="C535" s="15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18" t="s">
        <v>507</v>
      </c>
      <c r="C536" s="15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1" t="str">
        <f t="shared" si="112"/>
        <v/>
      </c>
    </row>
    <row r="537" spans="1:14" ht="25.5" x14ac:dyDescent="0.2">
      <c r="A537" s="8"/>
      <c r="B537" s="18" t="s">
        <v>508</v>
      </c>
      <c r="C537" s="15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18" t="s">
        <v>509</v>
      </c>
      <c r="C538" s="1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18" t="s">
        <v>510</v>
      </c>
      <c r="C539" s="15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11" t="str">
        <f t="shared" si="112"/>
        <v/>
      </c>
    </row>
    <row r="540" spans="1:14" x14ac:dyDescent="0.2">
      <c r="A540" s="8"/>
      <c r="B540" s="18" t="s">
        <v>511</v>
      </c>
      <c r="C540" s="15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11" t="str">
        <f t="shared" si="112"/>
        <v/>
      </c>
    </row>
    <row r="541" spans="1:14" ht="38.25" x14ac:dyDescent="0.2">
      <c r="A541" s="8"/>
      <c r="B541" s="18" t="s">
        <v>512</v>
      </c>
      <c r="C541" s="15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1" t="str">
        <f t="shared" si="112"/>
        <v/>
      </c>
    </row>
    <row r="542" spans="1:14" x14ac:dyDescent="0.2">
      <c r="A542" s="8"/>
      <c r="B542" s="18" t="s">
        <v>513</v>
      </c>
      <c r="C542" s="1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18" t="s">
        <v>514</v>
      </c>
      <c r="C543" s="15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1" t="str">
        <f t="shared" si="112"/>
        <v/>
      </c>
    </row>
    <row r="544" spans="1:14" ht="25.5" x14ac:dyDescent="0.2">
      <c r="A544" s="8"/>
      <c r="B544" s="18" t="s">
        <v>515</v>
      </c>
      <c r="C544" s="15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11" t="str">
        <f t="shared" si="112"/>
        <v/>
      </c>
    </row>
    <row r="545" spans="1:14" x14ac:dyDescent="0.2">
      <c r="A545" s="8"/>
      <c r="B545" s="18" t="s">
        <v>516</v>
      </c>
      <c r="C545" s="15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1" t="str">
        <f t="shared" si="112"/>
        <v/>
      </c>
    </row>
    <row r="546" spans="1:14" ht="25.5" x14ac:dyDescent="0.2">
      <c r="A546" s="8"/>
      <c r="B546" s="18" t="s">
        <v>517</v>
      </c>
      <c r="C546" s="15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11" t="str">
        <f t="shared" si="112"/>
        <v/>
      </c>
    </row>
    <row r="547" spans="1:14" ht="25.5" x14ac:dyDescent="0.2">
      <c r="A547" s="8"/>
      <c r="B547" s="18" t="s">
        <v>518</v>
      </c>
      <c r="C547" s="1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18" t="s">
        <v>519</v>
      </c>
      <c r="C548" s="1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18" t="s">
        <v>520</v>
      </c>
      <c r="C549" s="1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18" t="s">
        <v>521</v>
      </c>
      <c r="C550" s="15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18" t="s">
        <v>522</v>
      </c>
      <c r="C551" s="15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18" t="s">
        <v>523</v>
      </c>
      <c r="C552" s="15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18" t="s">
        <v>524</v>
      </c>
      <c r="C553" s="15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1" t="str">
        <f t="shared" si="112"/>
        <v/>
      </c>
    </row>
    <row r="554" spans="1:14" ht="25.5" x14ac:dyDescent="0.2">
      <c r="A554" s="8"/>
      <c r="B554" s="18" t="s">
        <v>525</v>
      </c>
      <c r="C554" s="1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18" t="s">
        <v>526</v>
      </c>
      <c r="C555" s="1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18" t="s">
        <v>527</v>
      </c>
      <c r="C556" s="1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18" t="s">
        <v>528</v>
      </c>
      <c r="C557" s="1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18" t="s">
        <v>529</v>
      </c>
      <c r="C558" s="15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1" t="str">
        <f t="shared" si="112"/>
        <v/>
      </c>
    </row>
    <row r="559" spans="1:14" ht="30" customHeight="1" x14ac:dyDescent="0.2">
      <c r="A559" s="8"/>
      <c r="B559" s="18" t="s">
        <v>530</v>
      </c>
      <c r="C559" s="15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1" t="str">
        <f t="shared" si="112"/>
        <v/>
      </c>
    </row>
    <row r="560" spans="1:14" ht="25.5" x14ac:dyDescent="0.2">
      <c r="A560" s="8"/>
      <c r="B560" s="18" t="s">
        <v>531</v>
      </c>
      <c r="C560" s="1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18" t="s">
        <v>532</v>
      </c>
      <c r="C561" s="15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11" t="str">
        <f t="shared" si="112"/>
        <v/>
      </c>
    </row>
    <row r="562" spans="1:14" x14ac:dyDescent="0.2">
      <c r="A562" s="8"/>
      <c r="B562" s="18" t="s">
        <v>533</v>
      </c>
      <c r="C562" s="1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18" t="s">
        <v>534</v>
      </c>
      <c r="C563" s="15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11" t="str">
        <f t="shared" ref="N563:N604" si="120">+IF(OR(AND(H563=""),(L563="")),"",H563*L563)</f>
        <v/>
      </c>
    </row>
    <row r="564" spans="1:14" x14ac:dyDescent="0.2">
      <c r="A564" s="8"/>
      <c r="B564" s="18" t="s">
        <v>535</v>
      </c>
      <c r="C564" s="15">
        <v>0</v>
      </c>
      <c r="D564" s="9">
        <v>0</v>
      </c>
      <c r="E564" s="9">
        <v>0</v>
      </c>
      <c r="F564" s="9">
        <v>1</v>
      </c>
      <c r="G564" s="10" t="str">
        <f t="shared" si="115"/>
        <v/>
      </c>
      <c r="H564" s="10" t="str">
        <f t="shared" si="116"/>
        <v/>
      </c>
      <c r="I564" s="10" t="str">
        <f t="shared" si="117"/>
        <v/>
      </c>
      <c r="J564" s="10">
        <f t="shared" si="118"/>
        <v>4.7393364928909956E-3</v>
      </c>
      <c r="K564" s="10" t="str">
        <f t="shared" ref="K564:K604" si="121">+IF(AND(C564=0,E564=0)," ",IF(C564=0,1,IF(E564=0,-1,(E564-C564)/C564)))</f>
        <v xml:space="preserve"> </v>
      </c>
      <c r="L564" s="10">
        <f t="shared" ref="L564:L604" si="122">+IF(AND(D564=0,F564=0)," ",IF(D564=0,1,IF(F564=0,-1,(F564-D564)/D564)))</f>
        <v>1</v>
      </c>
      <c r="M564" s="10" t="str">
        <f t="shared" si="119"/>
        <v/>
      </c>
      <c r="N564" s="11" t="str">
        <f t="shared" si="120"/>
        <v/>
      </c>
    </row>
    <row r="565" spans="1:14" ht="25.5" x14ac:dyDescent="0.2">
      <c r="A565" s="8"/>
      <c r="B565" s="18" t="s">
        <v>536</v>
      </c>
      <c r="C565" s="15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1" t="str">
        <f t="shared" si="120"/>
        <v/>
      </c>
    </row>
    <row r="566" spans="1:14" x14ac:dyDescent="0.2">
      <c r="A566" s="8"/>
      <c r="B566" s="18" t="s">
        <v>537</v>
      </c>
      <c r="C566" s="1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18" t="s">
        <v>538</v>
      </c>
      <c r="C567" s="15">
        <v>0</v>
      </c>
      <c r="D567" s="9">
        <v>0</v>
      </c>
      <c r="E567" s="9">
        <v>0</v>
      </c>
      <c r="F567" s="9">
        <v>0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 t="str">
        <f t="shared" si="122"/>
        <v xml:space="preserve"> </v>
      </c>
      <c r="M567" s="10" t="str">
        <f t="shared" si="119"/>
        <v/>
      </c>
      <c r="N567" s="11" t="str">
        <f t="shared" si="120"/>
        <v/>
      </c>
    </row>
    <row r="568" spans="1:14" x14ac:dyDescent="0.2">
      <c r="A568" s="8"/>
      <c r="B568" s="18" t="s">
        <v>539</v>
      </c>
      <c r="C568" s="15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11" t="str">
        <f t="shared" si="120"/>
        <v/>
      </c>
    </row>
    <row r="569" spans="1:14" x14ac:dyDescent="0.2">
      <c r="A569" s="8"/>
      <c r="B569" s="18" t="s">
        <v>540</v>
      </c>
      <c r="C569" s="1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18" t="s">
        <v>541</v>
      </c>
      <c r="C570" s="15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18" t="s">
        <v>542</v>
      </c>
      <c r="C571" s="15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11" t="str">
        <f t="shared" si="120"/>
        <v/>
      </c>
    </row>
    <row r="572" spans="1:14" x14ac:dyDescent="0.2">
      <c r="A572" s="8"/>
      <c r="B572" s="18" t="s">
        <v>543</v>
      </c>
      <c r="C572" s="1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18" t="s">
        <v>544</v>
      </c>
      <c r="C573" s="15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1" t="str">
        <f t="shared" si="120"/>
        <v/>
      </c>
    </row>
    <row r="574" spans="1:14" x14ac:dyDescent="0.2">
      <c r="A574" s="8"/>
      <c r="B574" s="18" t="s">
        <v>545</v>
      </c>
      <c r="C574" s="15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18" t="s">
        <v>546</v>
      </c>
      <c r="C575" s="1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18" t="s">
        <v>547</v>
      </c>
      <c r="C576" s="1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18" t="s">
        <v>548</v>
      </c>
      <c r="C577" s="15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1" t="str">
        <f t="shared" si="120"/>
        <v/>
      </c>
    </row>
    <row r="578" spans="1:14" ht="25.5" x14ac:dyDescent="0.2">
      <c r="A578" s="8"/>
      <c r="B578" s="18" t="s">
        <v>549</v>
      </c>
      <c r="C578" s="15">
        <v>0</v>
      </c>
      <c r="D578" s="9">
        <v>0</v>
      </c>
      <c r="E578" s="9">
        <v>0</v>
      </c>
      <c r="F578" s="9">
        <v>3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>
        <f t="shared" si="118"/>
        <v>1.4218009478672985E-2</v>
      </c>
      <c r="K578" s="10" t="str">
        <f t="shared" si="121"/>
        <v xml:space="preserve"> </v>
      </c>
      <c r="L578" s="10">
        <f t="shared" si="122"/>
        <v>1</v>
      </c>
      <c r="M578" s="10" t="str">
        <f t="shared" si="119"/>
        <v/>
      </c>
      <c r="N578" s="11" t="str">
        <f t="shared" si="120"/>
        <v/>
      </c>
    </row>
    <row r="579" spans="1:14" x14ac:dyDescent="0.2">
      <c r="A579" s="8"/>
      <c r="B579" s="18" t="s">
        <v>550</v>
      </c>
      <c r="C579" s="1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18" t="s">
        <v>551</v>
      </c>
      <c r="C580" s="15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1" t="str">
        <f t="shared" si="120"/>
        <v/>
      </c>
    </row>
    <row r="581" spans="1:14" ht="25.5" x14ac:dyDescent="0.2">
      <c r="A581" s="8"/>
      <c r="B581" s="18" t="s">
        <v>552</v>
      </c>
      <c r="C581" s="15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18" t="s">
        <v>553</v>
      </c>
      <c r="C582" s="1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18" t="s">
        <v>554</v>
      </c>
      <c r="C583" s="15">
        <v>0</v>
      </c>
      <c r="D583" s="9">
        <v>0</v>
      </c>
      <c r="E583" s="9">
        <v>1</v>
      </c>
      <c r="F583" s="9">
        <v>0</v>
      </c>
      <c r="G583" s="10" t="str">
        <f t="shared" si="115"/>
        <v/>
      </c>
      <c r="H583" s="10" t="str">
        <f t="shared" si="116"/>
        <v/>
      </c>
      <c r="I583" s="10">
        <f t="shared" si="117"/>
        <v>4.9261083743842365E-3</v>
      </c>
      <c r="J583" s="10" t="str">
        <f t="shared" si="118"/>
        <v/>
      </c>
      <c r="K583" s="10">
        <f t="shared" si="121"/>
        <v>1</v>
      </c>
      <c r="L583" s="10" t="str">
        <f t="shared" si="122"/>
        <v xml:space="preserve"> </v>
      </c>
      <c r="M583" s="10" t="str">
        <f t="shared" si="119"/>
        <v/>
      </c>
      <c r="N583" s="11" t="str">
        <f t="shared" si="120"/>
        <v/>
      </c>
    </row>
    <row r="584" spans="1:14" ht="25.5" x14ac:dyDescent="0.2">
      <c r="A584" s="8"/>
      <c r="B584" s="18" t="s">
        <v>555</v>
      </c>
      <c r="C584" s="1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18" t="s">
        <v>556</v>
      </c>
      <c r="C585" s="15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11" t="str">
        <f t="shared" si="120"/>
        <v/>
      </c>
    </row>
    <row r="586" spans="1:14" x14ac:dyDescent="0.2">
      <c r="A586" s="8"/>
      <c r="B586" s="18" t="s">
        <v>557</v>
      </c>
      <c r="C586" s="15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18" t="s">
        <v>558</v>
      </c>
      <c r="C587" s="1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18" t="s">
        <v>559</v>
      </c>
      <c r="C588" s="15">
        <v>0</v>
      </c>
      <c r="D588" s="9">
        <v>0</v>
      </c>
      <c r="E588" s="9">
        <v>0</v>
      </c>
      <c r="F588" s="9">
        <v>2</v>
      </c>
      <c r="G588" s="10" t="str">
        <f t="shared" si="115"/>
        <v/>
      </c>
      <c r="H588" s="10" t="str">
        <f t="shared" si="116"/>
        <v/>
      </c>
      <c r="I588" s="10" t="str">
        <f t="shared" si="117"/>
        <v/>
      </c>
      <c r="J588" s="10">
        <f t="shared" si="118"/>
        <v>9.4786729857819912E-3</v>
      </c>
      <c r="K588" s="10" t="str">
        <f t="shared" si="121"/>
        <v xml:space="preserve"> </v>
      </c>
      <c r="L588" s="10">
        <f t="shared" si="122"/>
        <v>1</v>
      </c>
      <c r="M588" s="10" t="str">
        <f t="shared" si="119"/>
        <v/>
      </c>
      <c r="N588" s="11" t="str">
        <f t="shared" si="120"/>
        <v/>
      </c>
    </row>
    <row r="589" spans="1:14" ht="25.5" x14ac:dyDescent="0.2">
      <c r="A589" s="8"/>
      <c r="B589" s="18" t="s">
        <v>560</v>
      </c>
      <c r="C589" s="15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11" t="str">
        <f t="shared" si="120"/>
        <v/>
      </c>
    </row>
    <row r="590" spans="1:14" x14ac:dyDescent="0.2">
      <c r="A590" s="8"/>
      <c r="B590" s="18" t="s">
        <v>561</v>
      </c>
      <c r="C590" s="15">
        <v>0</v>
      </c>
      <c r="D590" s="9">
        <v>0</v>
      </c>
      <c r="E590" s="9">
        <v>0</v>
      </c>
      <c r="F590" s="9">
        <v>1</v>
      </c>
      <c r="G590" s="10" t="str">
        <f t="shared" si="115"/>
        <v/>
      </c>
      <c r="H590" s="10" t="str">
        <f t="shared" si="116"/>
        <v/>
      </c>
      <c r="I590" s="10" t="str">
        <f t="shared" si="117"/>
        <v/>
      </c>
      <c r="J590" s="10">
        <f t="shared" si="118"/>
        <v>4.7393364928909956E-3</v>
      </c>
      <c r="K590" s="10" t="str">
        <f t="shared" si="121"/>
        <v xml:space="preserve"> </v>
      </c>
      <c r="L590" s="10">
        <f t="shared" si="122"/>
        <v>1</v>
      </c>
      <c r="M590" s="10" t="str">
        <f t="shared" si="119"/>
        <v/>
      </c>
      <c r="N590" s="11" t="str">
        <f t="shared" si="120"/>
        <v/>
      </c>
    </row>
    <row r="591" spans="1:14" x14ac:dyDescent="0.2">
      <c r="A591" s="8"/>
      <c r="B591" s="18" t="s">
        <v>562</v>
      </c>
      <c r="C591" s="15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11" t="str">
        <f t="shared" si="120"/>
        <v/>
      </c>
    </row>
    <row r="592" spans="1:14" x14ac:dyDescent="0.2">
      <c r="A592" s="8"/>
      <c r="B592" s="18" t="s">
        <v>563</v>
      </c>
      <c r="C592" s="1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18" t="s">
        <v>564</v>
      </c>
      <c r="C593" s="1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18" t="s">
        <v>565</v>
      </c>
      <c r="C594" s="15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1" t="str">
        <f t="shared" si="120"/>
        <v/>
      </c>
    </row>
    <row r="595" spans="1:14" x14ac:dyDescent="0.2">
      <c r="A595" s="8"/>
      <c r="B595" s="18" t="s">
        <v>566</v>
      </c>
      <c r="C595" s="15">
        <v>0</v>
      </c>
      <c r="D595" s="9">
        <v>1</v>
      </c>
      <c r="E595" s="9">
        <v>0</v>
      </c>
      <c r="F595" s="9">
        <v>0</v>
      </c>
      <c r="G595" s="10" t="str">
        <f t="shared" si="115"/>
        <v/>
      </c>
      <c r="H595" s="10">
        <f t="shared" si="116"/>
        <v>1.5873015873015872E-2</v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>
        <f t="shared" si="122"/>
        <v>-1</v>
      </c>
      <c r="M595" s="10" t="str">
        <f t="shared" si="119"/>
        <v/>
      </c>
      <c r="N595" s="11">
        <f t="shared" si="120"/>
        <v>-1.5873015873015872E-2</v>
      </c>
    </row>
    <row r="596" spans="1:14" x14ac:dyDescent="0.2">
      <c r="A596" s="8"/>
      <c r="B596" s="18" t="s">
        <v>567</v>
      </c>
      <c r="C596" s="1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18" t="s">
        <v>568</v>
      </c>
      <c r="C597" s="15">
        <v>0</v>
      </c>
      <c r="D597" s="9">
        <v>0</v>
      </c>
      <c r="E597" s="9">
        <v>0</v>
      </c>
      <c r="F597" s="9">
        <v>0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 t="str">
        <f t="shared" si="122"/>
        <v xml:space="preserve"> </v>
      </c>
      <c r="M597" s="10" t="str">
        <f t="shared" si="119"/>
        <v/>
      </c>
      <c r="N597" s="11" t="str">
        <f t="shared" si="120"/>
        <v/>
      </c>
    </row>
    <row r="598" spans="1:14" x14ac:dyDescent="0.2">
      <c r="A598" s="8"/>
      <c r="B598" s="18" t="s">
        <v>569</v>
      </c>
      <c r="C598" s="15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11" t="str">
        <f t="shared" si="120"/>
        <v/>
      </c>
    </row>
    <row r="599" spans="1:14" ht="25.5" x14ac:dyDescent="0.2">
      <c r="A599" s="8"/>
      <c r="B599" s="18" t="s">
        <v>570</v>
      </c>
      <c r="C599" s="15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18" t="s">
        <v>571</v>
      </c>
      <c r="C600" s="15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1" t="str">
        <f t="shared" si="120"/>
        <v/>
      </c>
    </row>
    <row r="601" spans="1:14" x14ac:dyDescent="0.2">
      <c r="A601" s="8"/>
      <c r="B601" s="18" t="s">
        <v>572</v>
      </c>
      <c r="C601" s="1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18" t="s">
        <v>573</v>
      </c>
      <c r="C602" s="15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1" t="str">
        <f t="shared" si="120"/>
        <v/>
      </c>
    </row>
    <row r="603" spans="1:14" ht="25.5" x14ac:dyDescent="0.2">
      <c r="A603" s="8"/>
      <c r="B603" s="18" t="s">
        <v>574</v>
      </c>
      <c r="C603" s="1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19" t="s">
        <v>575</v>
      </c>
      <c r="C604" s="16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6" t="s">
        <v>3</v>
      </c>
      <c r="C609" s="45" t="s">
        <v>16</v>
      </c>
      <c r="D609" s="46"/>
      <c r="E609" s="46"/>
      <c r="F609" s="40"/>
      <c r="G609" s="45" t="s">
        <v>5</v>
      </c>
      <c r="H609" s="46"/>
      <c r="I609" s="46"/>
      <c r="J609" s="46"/>
      <c r="K609" s="45" t="s">
        <v>17</v>
      </c>
      <c r="L609" s="42"/>
      <c r="M609" s="41" t="s">
        <v>7</v>
      </c>
      <c r="N609" s="42"/>
    </row>
    <row r="610" spans="1:14" ht="15.75" thickBot="1" x14ac:dyDescent="0.25">
      <c r="A610" s="7"/>
      <c r="B610" s="37"/>
      <c r="C610" s="39">
        <v>2022</v>
      </c>
      <c r="D610" s="40"/>
      <c r="E610" s="44">
        <v>2023</v>
      </c>
      <c r="F610" s="40"/>
      <c r="G610" s="39">
        <v>2022</v>
      </c>
      <c r="H610" s="40"/>
      <c r="I610" s="44">
        <v>2023</v>
      </c>
      <c r="J610" s="40"/>
      <c r="K610" s="47"/>
      <c r="L610" s="43"/>
      <c r="M610" s="31"/>
      <c r="N610" s="43"/>
    </row>
    <row r="611" spans="1:14" ht="15.75" thickBot="1" x14ac:dyDescent="0.25">
      <c r="A611" s="8"/>
      <c r="B611" s="38"/>
      <c r="C611" s="20" t="s">
        <v>8</v>
      </c>
      <c r="D611" s="20" t="s">
        <v>9</v>
      </c>
      <c r="E611" s="20" t="s">
        <v>8</v>
      </c>
      <c r="F611" s="20" t="s">
        <v>9</v>
      </c>
      <c r="G611" s="20" t="s">
        <v>8</v>
      </c>
      <c r="H611" s="20" t="s">
        <v>9</v>
      </c>
      <c r="I611" s="20" t="s">
        <v>8</v>
      </c>
      <c r="J611" s="20" t="s">
        <v>9</v>
      </c>
      <c r="K611" s="20" t="s">
        <v>8</v>
      </c>
      <c r="L611" s="20" t="s">
        <v>9</v>
      </c>
      <c r="M611" s="20" t="s">
        <v>8</v>
      </c>
      <c r="N611" s="20" t="s">
        <v>9</v>
      </c>
    </row>
    <row r="612" spans="1:14" ht="15.75" thickBot="1" x14ac:dyDescent="0.25">
      <c r="A612" s="8"/>
      <c r="B612" s="17" t="s">
        <v>14</v>
      </c>
      <c r="C612" s="21">
        <f>SUM(C613:C640)</f>
        <v>3</v>
      </c>
      <c r="D612" s="21">
        <f>SUM(D613:D640)</f>
        <v>9</v>
      </c>
      <c r="E612" s="21">
        <f>SUM(E613:E640)</f>
        <v>17</v>
      </c>
      <c r="F612" s="21">
        <f>SUM(F613:F640)</f>
        <v>28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4.666666666666667</v>
      </c>
      <c r="L612" s="22">
        <f>+IF(AND(D612=0,F612=0),"",IF(D612=0,1,IF(F612=0,-1,(F612-D612)/D612)))</f>
        <v>2.1111111111111112</v>
      </c>
      <c r="M612" s="22">
        <f t="shared" ref="M612:M640" si="127">+IF(OR(AND(G612=""),(K612="")),"",G612*K612)</f>
        <v>4.666666666666667</v>
      </c>
      <c r="N612" s="23">
        <f t="shared" ref="N612:N640" si="128">+IF(OR(AND(H612=""),(L612="")),"",H612*L612)</f>
        <v>2.1111111111111112</v>
      </c>
    </row>
    <row r="613" spans="1:14" x14ac:dyDescent="0.2">
      <c r="A613" s="8"/>
      <c r="B613" s="28" t="s">
        <v>576</v>
      </c>
      <c r="C613" s="27">
        <v>0</v>
      </c>
      <c r="D613" s="24">
        <v>0</v>
      </c>
      <c r="E613" s="24">
        <v>0</v>
      </c>
      <c r="F613" s="24">
        <v>0</v>
      </c>
      <c r="G613" s="25" t="str">
        <f t="shared" si="123"/>
        <v/>
      </c>
      <c r="H613" s="25" t="str">
        <f t="shared" si="124"/>
        <v/>
      </c>
      <c r="I613" s="25" t="str">
        <f t="shared" si="125"/>
        <v/>
      </c>
      <c r="J613" s="25" t="str">
        <f t="shared" si="126"/>
        <v/>
      </c>
      <c r="K613" s="25" t="str">
        <f t="shared" ref="K613:K640" si="129">+IF(AND(C613=0,E613=0)," ",IF(C613=0,1,IF(E613=0,-1,(E613-C613)/C613)))</f>
        <v xml:space="preserve"> </v>
      </c>
      <c r="L613" s="25" t="str">
        <f t="shared" ref="L613:L640" si="130">+IF(AND(D613=0,F613=0)," ",IF(D613=0,1,IF(F613=0,-1,(F613-D613)/D613)))</f>
        <v xml:space="preserve"> </v>
      </c>
      <c r="M613" s="25" t="str">
        <f t="shared" si="127"/>
        <v/>
      </c>
      <c r="N613" s="26" t="str">
        <f t="shared" si="128"/>
        <v/>
      </c>
    </row>
    <row r="614" spans="1:14" x14ac:dyDescent="0.2">
      <c r="A614" s="8"/>
      <c r="B614" s="18" t="s">
        <v>577</v>
      </c>
      <c r="C614" s="15">
        <v>1</v>
      </c>
      <c r="D614" s="9">
        <v>0</v>
      </c>
      <c r="E614" s="9">
        <v>1</v>
      </c>
      <c r="F614" s="9">
        <v>0</v>
      </c>
      <c r="G614" s="10">
        <f t="shared" si="123"/>
        <v>0.33333333333333331</v>
      </c>
      <c r="H614" s="10" t="str">
        <f t="shared" si="124"/>
        <v/>
      </c>
      <c r="I614" s="10">
        <f t="shared" si="125"/>
        <v>5.8823529411764705E-2</v>
      </c>
      <c r="J614" s="10" t="str">
        <f t="shared" si="126"/>
        <v/>
      </c>
      <c r="K614" s="10">
        <f t="shared" si="129"/>
        <v>0</v>
      </c>
      <c r="L614" s="10" t="str">
        <f t="shared" si="130"/>
        <v xml:space="preserve"> </v>
      </c>
      <c r="M614" s="10">
        <f t="shared" si="127"/>
        <v>0</v>
      </c>
      <c r="N614" s="11" t="str">
        <f t="shared" si="128"/>
        <v/>
      </c>
    </row>
    <row r="615" spans="1:14" ht="25.5" x14ac:dyDescent="0.2">
      <c r="A615" s="8"/>
      <c r="B615" s="18" t="s">
        <v>578</v>
      </c>
      <c r="C615" s="15">
        <v>2</v>
      </c>
      <c r="D615" s="9">
        <v>1</v>
      </c>
      <c r="E615" s="9">
        <v>8</v>
      </c>
      <c r="F615" s="9">
        <v>4</v>
      </c>
      <c r="G615" s="10">
        <f t="shared" si="123"/>
        <v>0.66666666666666663</v>
      </c>
      <c r="H615" s="10">
        <f t="shared" si="124"/>
        <v>0.1111111111111111</v>
      </c>
      <c r="I615" s="10">
        <f t="shared" si="125"/>
        <v>0.47058823529411764</v>
      </c>
      <c r="J615" s="10">
        <f t="shared" si="126"/>
        <v>0.14285714285714285</v>
      </c>
      <c r="K615" s="10">
        <f t="shared" si="129"/>
        <v>3</v>
      </c>
      <c r="L615" s="10">
        <f t="shared" si="130"/>
        <v>3</v>
      </c>
      <c r="M615" s="10">
        <f t="shared" si="127"/>
        <v>2</v>
      </c>
      <c r="N615" s="11">
        <f t="shared" si="128"/>
        <v>0.33333333333333331</v>
      </c>
    </row>
    <row r="616" spans="1:14" x14ac:dyDescent="0.2">
      <c r="A616" s="8"/>
      <c r="B616" s="18" t="s">
        <v>579</v>
      </c>
      <c r="C616" s="15">
        <v>0</v>
      </c>
      <c r="D616" s="9">
        <v>1</v>
      </c>
      <c r="E616" s="9">
        <v>0</v>
      </c>
      <c r="F616" s="9">
        <v>2</v>
      </c>
      <c r="G616" s="10" t="str">
        <f t="shared" si="123"/>
        <v/>
      </c>
      <c r="H616" s="10">
        <f t="shared" si="124"/>
        <v>0.1111111111111111</v>
      </c>
      <c r="I616" s="10" t="str">
        <f t="shared" si="125"/>
        <v/>
      </c>
      <c r="J616" s="10">
        <f t="shared" si="126"/>
        <v>7.1428571428571425E-2</v>
      </c>
      <c r="K616" s="10" t="str">
        <f t="shared" si="129"/>
        <v xml:space="preserve"> </v>
      </c>
      <c r="L616" s="10">
        <f t="shared" si="130"/>
        <v>1</v>
      </c>
      <c r="M616" s="10" t="str">
        <f t="shared" si="127"/>
        <v/>
      </c>
      <c r="N616" s="11">
        <f t="shared" si="128"/>
        <v>0.1111111111111111</v>
      </c>
    </row>
    <row r="617" spans="1:14" x14ac:dyDescent="0.2">
      <c r="A617" s="8"/>
      <c r="B617" s="18" t="s">
        <v>580</v>
      </c>
      <c r="C617" s="15">
        <v>0</v>
      </c>
      <c r="D617" s="9">
        <v>1</v>
      </c>
      <c r="E617" s="9">
        <v>0</v>
      </c>
      <c r="F617" s="9">
        <v>0</v>
      </c>
      <c r="G617" s="10" t="str">
        <f t="shared" si="123"/>
        <v/>
      </c>
      <c r="H617" s="10">
        <f t="shared" si="124"/>
        <v>0.1111111111111111</v>
      </c>
      <c r="I617" s="10" t="str">
        <f t="shared" si="125"/>
        <v/>
      </c>
      <c r="J617" s="10" t="str">
        <f t="shared" si="126"/>
        <v/>
      </c>
      <c r="K617" s="10" t="str">
        <f t="shared" si="129"/>
        <v xml:space="preserve"> </v>
      </c>
      <c r="L617" s="10">
        <f t="shared" si="130"/>
        <v>-1</v>
      </c>
      <c r="M617" s="10" t="str">
        <f t="shared" si="127"/>
        <v/>
      </c>
      <c r="N617" s="11">
        <f t="shared" si="128"/>
        <v>-0.1111111111111111</v>
      </c>
    </row>
    <row r="618" spans="1:14" x14ac:dyDescent="0.2">
      <c r="A618" s="8"/>
      <c r="B618" s="18" t="s">
        <v>581</v>
      </c>
      <c r="C618" s="15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1" t="str">
        <f t="shared" si="128"/>
        <v/>
      </c>
    </row>
    <row r="619" spans="1:14" x14ac:dyDescent="0.2">
      <c r="A619" s="8"/>
      <c r="B619" s="18" t="s">
        <v>582</v>
      </c>
      <c r="C619" s="15">
        <v>0</v>
      </c>
      <c r="D619" s="9">
        <v>0</v>
      </c>
      <c r="E619" s="9">
        <v>1</v>
      </c>
      <c r="F619" s="9">
        <v>2</v>
      </c>
      <c r="G619" s="10" t="str">
        <f t="shared" si="123"/>
        <v/>
      </c>
      <c r="H619" s="10" t="str">
        <f t="shared" si="124"/>
        <v/>
      </c>
      <c r="I619" s="10">
        <f t="shared" si="125"/>
        <v>5.8823529411764705E-2</v>
      </c>
      <c r="J619" s="10">
        <f t="shared" si="126"/>
        <v>7.1428571428571425E-2</v>
      </c>
      <c r="K619" s="10">
        <f t="shared" si="129"/>
        <v>1</v>
      </c>
      <c r="L619" s="10">
        <f t="shared" si="130"/>
        <v>1</v>
      </c>
      <c r="M619" s="10" t="str">
        <f t="shared" si="127"/>
        <v/>
      </c>
      <c r="N619" s="11" t="str">
        <f t="shared" si="128"/>
        <v/>
      </c>
    </row>
    <row r="620" spans="1:14" x14ac:dyDescent="0.2">
      <c r="A620" s="8"/>
      <c r="B620" s="18" t="s">
        <v>583</v>
      </c>
      <c r="C620" s="15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11" t="str">
        <f t="shared" si="128"/>
        <v/>
      </c>
    </row>
    <row r="621" spans="1:14" x14ac:dyDescent="0.2">
      <c r="A621" s="8"/>
      <c r="B621" s="18" t="s">
        <v>584</v>
      </c>
      <c r="C621" s="15">
        <v>0</v>
      </c>
      <c r="D621" s="9">
        <v>0</v>
      </c>
      <c r="E621" s="9">
        <v>1</v>
      </c>
      <c r="F621" s="9">
        <v>1</v>
      </c>
      <c r="G621" s="10" t="str">
        <f t="shared" si="123"/>
        <v/>
      </c>
      <c r="H621" s="10" t="str">
        <f t="shared" si="124"/>
        <v/>
      </c>
      <c r="I621" s="10">
        <f t="shared" si="125"/>
        <v>5.8823529411764705E-2</v>
      </c>
      <c r="J621" s="10">
        <f t="shared" si="126"/>
        <v>3.5714285714285712E-2</v>
      </c>
      <c r="K621" s="10">
        <f t="shared" si="129"/>
        <v>1</v>
      </c>
      <c r="L621" s="10">
        <f t="shared" si="130"/>
        <v>1</v>
      </c>
      <c r="M621" s="10" t="str">
        <f t="shared" si="127"/>
        <v/>
      </c>
      <c r="N621" s="11" t="str">
        <f t="shared" si="128"/>
        <v/>
      </c>
    </row>
    <row r="622" spans="1:14" ht="28.5" customHeight="1" x14ac:dyDescent="0.2">
      <c r="A622" s="8"/>
      <c r="B622" s="18" t="s">
        <v>585</v>
      </c>
      <c r="C622" s="15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11" t="str">
        <f t="shared" si="128"/>
        <v/>
      </c>
    </row>
    <row r="623" spans="1:14" x14ac:dyDescent="0.2">
      <c r="A623" s="8"/>
      <c r="B623" s="18" t="s">
        <v>586</v>
      </c>
      <c r="C623" s="15">
        <v>0</v>
      </c>
      <c r="D623" s="9">
        <v>1</v>
      </c>
      <c r="E623" s="9">
        <v>5</v>
      </c>
      <c r="F623" s="9">
        <v>3</v>
      </c>
      <c r="G623" s="10" t="str">
        <f t="shared" si="123"/>
        <v/>
      </c>
      <c r="H623" s="10">
        <f t="shared" si="124"/>
        <v>0.1111111111111111</v>
      </c>
      <c r="I623" s="10">
        <f t="shared" si="125"/>
        <v>0.29411764705882354</v>
      </c>
      <c r="J623" s="10">
        <f t="shared" si="126"/>
        <v>0.10714285714285714</v>
      </c>
      <c r="K623" s="10">
        <f t="shared" si="129"/>
        <v>1</v>
      </c>
      <c r="L623" s="10">
        <f t="shared" si="130"/>
        <v>2</v>
      </c>
      <c r="M623" s="10" t="str">
        <f t="shared" si="127"/>
        <v/>
      </c>
      <c r="N623" s="11">
        <f t="shared" si="128"/>
        <v>0.22222222222222221</v>
      </c>
    </row>
    <row r="624" spans="1:14" x14ac:dyDescent="0.2">
      <c r="A624" s="8"/>
      <c r="B624" s="18" t="s">
        <v>587</v>
      </c>
      <c r="C624" s="1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18" t="s">
        <v>588</v>
      </c>
      <c r="C625" s="15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1" t="str">
        <f t="shared" si="128"/>
        <v/>
      </c>
    </row>
    <row r="626" spans="1:14" x14ac:dyDescent="0.2">
      <c r="A626" s="8"/>
      <c r="B626" s="18" t="s">
        <v>589</v>
      </c>
      <c r="C626" s="15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18" t="s">
        <v>590</v>
      </c>
      <c r="C627" s="15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11" t="str">
        <f t="shared" si="128"/>
        <v/>
      </c>
    </row>
    <row r="628" spans="1:14" x14ac:dyDescent="0.2">
      <c r="A628" s="8"/>
      <c r="B628" s="18" t="s">
        <v>591</v>
      </c>
      <c r="C628" s="15">
        <v>0</v>
      </c>
      <c r="D628" s="9">
        <v>0</v>
      </c>
      <c r="E628" s="9">
        <v>0</v>
      </c>
      <c r="F628" s="9">
        <v>0</v>
      </c>
      <c r="G628" s="10" t="str">
        <f t="shared" si="123"/>
        <v/>
      </c>
      <c r="H628" s="10" t="str">
        <f t="shared" si="124"/>
        <v/>
      </c>
      <c r="I628" s="10" t="str">
        <f t="shared" si="125"/>
        <v/>
      </c>
      <c r="J628" s="10" t="str">
        <f t="shared" si="126"/>
        <v/>
      </c>
      <c r="K628" s="10" t="str">
        <f t="shared" si="129"/>
        <v xml:space="preserve"> </v>
      </c>
      <c r="L628" s="10" t="str">
        <f t="shared" si="130"/>
        <v xml:space="preserve"> </v>
      </c>
      <c r="M628" s="10" t="str">
        <f t="shared" si="127"/>
        <v/>
      </c>
      <c r="N628" s="11" t="str">
        <f t="shared" si="128"/>
        <v/>
      </c>
    </row>
    <row r="629" spans="1:14" x14ac:dyDescent="0.2">
      <c r="A629" s="8"/>
      <c r="B629" s="18" t="s">
        <v>592</v>
      </c>
      <c r="C629" s="15">
        <v>0</v>
      </c>
      <c r="D629" s="9">
        <v>0</v>
      </c>
      <c r="E629" s="9">
        <v>0</v>
      </c>
      <c r="F629" s="9">
        <v>0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 t="str">
        <f t="shared" si="130"/>
        <v xml:space="preserve"> </v>
      </c>
      <c r="M629" s="10" t="str">
        <f t="shared" si="127"/>
        <v/>
      </c>
      <c r="N629" s="11" t="str">
        <f t="shared" si="128"/>
        <v/>
      </c>
    </row>
    <row r="630" spans="1:14" x14ac:dyDescent="0.2">
      <c r="A630" s="8"/>
      <c r="B630" s="18" t="s">
        <v>593</v>
      </c>
      <c r="C630" s="15">
        <v>0</v>
      </c>
      <c r="D630" s="9">
        <v>1</v>
      </c>
      <c r="E630" s="9">
        <v>0</v>
      </c>
      <c r="F630" s="9">
        <v>8</v>
      </c>
      <c r="G630" s="10" t="str">
        <f t="shared" si="123"/>
        <v/>
      </c>
      <c r="H630" s="10">
        <f t="shared" si="124"/>
        <v>0.1111111111111111</v>
      </c>
      <c r="I630" s="10" t="str">
        <f t="shared" si="125"/>
        <v/>
      </c>
      <c r="J630" s="10">
        <f t="shared" si="126"/>
        <v>0.2857142857142857</v>
      </c>
      <c r="K630" s="10" t="str">
        <f t="shared" si="129"/>
        <v xml:space="preserve"> </v>
      </c>
      <c r="L630" s="10">
        <f t="shared" si="130"/>
        <v>7</v>
      </c>
      <c r="M630" s="10" t="str">
        <f t="shared" si="127"/>
        <v/>
      </c>
      <c r="N630" s="11">
        <f t="shared" si="128"/>
        <v>0.77777777777777768</v>
      </c>
    </row>
    <row r="631" spans="1:14" x14ac:dyDescent="0.2">
      <c r="A631" s="8"/>
      <c r="B631" s="18" t="s">
        <v>594</v>
      </c>
      <c r="C631" s="15">
        <v>0</v>
      </c>
      <c r="D631" s="9">
        <v>3</v>
      </c>
      <c r="E631" s="9">
        <v>1</v>
      </c>
      <c r="F631" s="9">
        <v>7</v>
      </c>
      <c r="G631" s="10" t="str">
        <f t="shared" si="123"/>
        <v/>
      </c>
      <c r="H631" s="10">
        <f t="shared" si="124"/>
        <v>0.33333333333333331</v>
      </c>
      <c r="I631" s="10">
        <f t="shared" si="125"/>
        <v>5.8823529411764705E-2</v>
      </c>
      <c r="J631" s="10">
        <f t="shared" si="126"/>
        <v>0.25</v>
      </c>
      <c r="K631" s="10">
        <f t="shared" si="129"/>
        <v>1</v>
      </c>
      <c r="L631" s="10">
        <f t="shared" si="130"/>
        <v>1.3333333333333333</v>
      </c>
      <c r="M631" s="10" t="str">
        <f t="shared" si="127"/>
        <v/>
      </c>
      <c r="N631" s="11">
        <f t="shared" si="128"/>
        <v>0.44444444444444442</v>
      </c>
    </row>
    <row r="632" spans="1:14" x14ac:dyDescent="0.2">
      <c r="A632" s="8"/>
      <c r="B632" s="18" t="s">
        <v>595</v>
      </c>
      <c r="C632" s="15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11" t="str">
        <f t="shared" si="128"/>
        <v/>
      </c>
    </row>
    <row r="633" spans="1:14" x14ac:dyDescent="0.2">
      <c r="A633" s="8"/>
      <c r="B633" s="18" t="s">
        <v>596</v>
      </c>
      <c r="C633" s="15">
        <v>0</v>
      </c>
      <c r="D633" s="9">
        <v>0</v>
      </c>
      <c r="E633" s="9">
        <v>0</v>
      </c>
      <c r="F633" s="9">
        <v>1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>
        <f t="shared" si="126"/>
        <v>3.5714285714285712E-2</v>
      </c>
      <c r="K633" s="10" t="str">
        <f t="shared" si="129"/>
        <v xml:space="preserve"> </v>
      </c>
      <c r="L633" s="10">
        <f t="shared" si="130"/>
        <v>1</v>
      </c>
      <c r="M633" s="10" t="str">
        <f t="shared" si="127"/>
        <v/>
      </c>
      <c r="N633" s="11" t="str">
        <f t="shared" si="128"/>
        <v/>
      </c>
    </row>
    <row r="634" spans="1:14" ht="25.5" x14ac:dyDescent="0.2">
      <c r="A634" s="8"/>
      <c r="B634" s="18" t="s">
        <v>597</v>
      </c>
      <c r="C634" s="15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18" t="s">
        <v>598</v>
      </c>
      <c r="C635" s="15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18" t="s">
        <v>599</v>
      </c>
      <c r="C636" s="15">
        <v>0</v>
      </c>
      <c r="D636" s="9">
        <v>0</v>
      </c>
      <c r="E636" s="9">
        <v>0</v>
      </c>
      <c r="F636" s="9">
        <v>0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 t="str">
        <f t="shared" si="130"/>
        <v xml:space="preserve"> </v>
      </c>
      <c r="M636" s="10" t="str">
        <f t="shared" si="127"/>
        <v/>
      </c>
      <c r="N636" s="11" t="str">
        <f t="shared" si="128"/>
        <v/>
      </c>
    </row>
    <row r="637" spans="1:14" x14ac:dyDescent="0.2">
      <c r="A637" s="8"/>
      <c r="B637" s="18" t="s">
        <v>600</v>
      </c>
      <c r="C637" s="15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1" t="str">
        <f t="shared" si="128"/>
        <v/>
      </c>
    </row>
    <row r="638" spans="1:14" ht="25.5" x14ac:dyDescent="0.2">
      <c r="A638" s="8"/>
      <c r="B638" s="18" t="s">
        <v>601</v>
      </c>
      <c r="C638" s="15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18" t="s">
        <v>602</v>
      </c>
      <c r="C639" s="15">
        <v>0</v>
      </c>
      <c r="D639" s="9">
        <v>1</v>
      </c>
      <c r="E639" s="9">
        <v>0</v>
      </c>
      <c r="F639" s="9">
        <v>0</v>
      </c>
      <c r="G639" s="10" t="str">
        <f t="shared" si="123"/>
        <v/>
      </c>
      <c r="H639" s="10">
        <f t="shared" si="124"/>
        <v>0.1111111111111111</v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>
        <f t="shared" si="130"/>
        <v>-1</v>
      </c>
      <c r="M639" s="10" t="str">
        <f t="shared" si="127"/>
        <v/>
      </c>
      <c r="N639" s="11">
        <f t="shared" si="128"/>
        <v>-0.1111111111111111</v>
      </c>
    </row>
    <row r="640" spans="1:14" ht="26.25" thickBot="1" x14ac:dyDescent="0.25">
      <c r="A640" s="8"/>
      <c r="B640" s="19" t="s">
        <v>603</v>
      </c>
      <c r="C640" s="16">
        <v>0</v>
      </c>
      <c r="D640" s="12">
        <v>0</v>
      </c>
      <c r="E640" s="12">
        <v>0</v>
      </c>
      <c r="F640" s="12">
        <v>0</v>
      </c>
      <c r="G640" s="13" t="str">
        <f t="shared" si="123"/>
        <v/>
      </c>
      <c r="H640" s="13" t="str">
        <f t="shared" si="124"/>
        <v/>
      </c>
      <c r="I640" s="13" t="str">
        <f t="shared" si="125"/>
        <v/>
      </c>
      <c r="J640" s="13" t="str">
        <f t="shared" si="126"/>
        <v/>
      </c>
      <c r="K640" s="13" t="str">
        <f t="shared" si="129"/>
        <v xml:space="preserve"> </v>
      </c>
      <c r="L640" s="13" t="str">
        <f t="shared" si="130"/>
        <v xml:space="preserve"> </v>
      </c>
      <c r="M640" s="13" t="str">
        <f t="shared" si="127"/>
        <v/>
      </c>
      <c r="N640" s="14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.75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x14ac:dyDescent="0.25">
      <c r="B4" s="2"/>
      <c r="D4" s="2"/>
      <c r="E4" s="33" t="s">
        <v>658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3</v>
      </c>
      <c r="C6" s="45" t="s">
        <v>4</v>
      </c>
      <c r="D6" s="46"/>
      <c r="E6" s="46"/>
      <c r="F6" s="40"/>
      <c r="G6" s="45" t="s">
        <v>5</v>
      </c>
      <c r="H6" s="46"/>
      <c r="I6" s="46"/>
      <c r="J6" s="46"/>
      <c r="K6" s="45" t="s">
        <v>6</v>
      </c>
      <c r="L6" s="42"/>
      <c r="M6" s="41" t="s">
        <v>7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4">
        <v>2023</v>
      </c>
      <c r="F7" s="40"/>
      <c r="G7" s="39">
        <v>2022</v>
      </c>
      <c r="H7" s="40"/>
      <c r="I7" s="44">
        <v>2023</v>
      </c>
      <c r="J7" s="40"/>
      <c r="K7" s="47"/>
      <c r="L7" s="43"/>
      <c r="M7" s="31"/>
      <c r="N7" s="43"/>
    </row>
    <row r="8" spans="1:14" ht="20.100000000000001" customHeight="1" thickBot="1" x14ac:dyDescent="0.25">
      <c r="A8" s="7"/>
      <c r="B8" s="38"/>
      <c r="C8" s="20" t="s">
        <v>8</v>
      </c>
      <c r="D8" s="20" t="s">
        <v>9</v>
      </c>
      <c r="E8" s="20" t="s">
        <v>8</v>
      </c>
      <c r="F8" s="20" t="s">
        <v>9</v>
      </c>
      <c r="G8" s="20" t="s">
        <v>8</v>
      </c>
      <c r="H8" s="20" t="s">
        <v>9</v>
      </c>
      <c r="I8" s="20" t="s">
        <v>8</v>
      </c>
      <c r="J8" s="20" t="s">
        <v>9</v>
      </c>
      <c r="K8" s="20" t="s">
        <v>8</v>
      </c>
      <c r="L8" s="20" t="s">
        <v>9</v>
      </c>
      <c r="M8" s="20" t="s">
        <v>8</v>
      </c>
      <c r="N8" s="20" t="s">
        <v>9</v>
      </c>
    </row>
    <row r="9" spans="1:14" ht="15.75" customHeight="1" thickBot="1" x14ac:dyDescent="0.25">
      <c r="A9" s="7"/>
      <c r="B9" s="17" t="s">
        <v>659</v>
      </c>
      <c r="C9" s="21">
        <f>+C22+C81+C188+C371+C612</f>
        <v>5793</v>
      </c>
      <c r="D9" s="21">
        <f>+D22+D81+D188+D371+D612</f>
        <v>5317</v>
      </c>
      <c r="E9" s="21">
        <f>+E22+E81+E188+E371+E612</f>
        <v>8509</v>
      </c>
      <c r="F9" s="21">
        <f>+F22+F81+F188+F371+F612</f>
        <v>7247</v>
      </c>
      <c r="G9" s="22">
        <f>SUM(G10:G14)</f>
        <v>1</v>
      </c>
      <c r="H9" s="22">
        <f>SUM(H10:H14)</f>
        <v>1</v>
      </c>
      <c r="I9" s="22">
        <f>SUM(I10:I14)</f>
        <v>0.99999999999999989</v>
      </c>
      <c r="J9" s="22">
        <f>SUM(J10:J14)</f>
        <v>1</v>
      </c>
      <c r="K9" s="22">
        <f t="shared" ref="K9:L14" si="0">+IF(AND(C9=0,E9=0),"",IF(C9=0,1,IF(E9=0,-1,(E9-C9)/C9)))</f>
        <v>0.46884170550664594</v>
      </c>
      <c r="L9" s="22">
        <f t="shared" si="0"/>
        <v>0.3629866466052285</v>
      </c>
      <c r="M9" s="22">
        <f t="shared" ref="M9:N14" si="1">+IF(OR(AND(G9=""),(K9="")),"",G9*K9)</f>
        <v>0.46884170550664594</v>
      </c>
      <c r="N9" s="23">
        <f t="shared" si="1"/>
        <v>0.3629866466052285</v>
      </c>
    </row>
    <row r="10" spans="1:14" x14ac:dyDescent="0.2">
      <c r="A10" s="8"/>
      <c r="B10" s="18" t="s">
        <v>10</v>
      </c>
      <c r="C10" s="15">
        <f>+C22</f>
        <v>82</v>
      </c>
      <c r="D10" s="9">
        <f>+D22</f>
        <v>82</v>
      </c>
      <c r="E10" s="9">
        <f>+E22</f>
        <v>79</v>
      </c>
      <c r="F10" s="9">
        <f>+F22</f>
        <v>67</v>
      </c>
      <c r="G10" s="10">
        <f t="shared" ref="G10:J14" si="2">+C10/C$9</f>
        <v>1.4155014672881064E-2</v>
      </c>
      <c r="H10" s="10">
        <f t="shared" si="2"/>
        <v>1.5422230581154786E-2</v>
      </c>
      <c r="I10" s="10">
        <f t="shared" si="2"/>
        <v>9.284287225290868E-3</v>
      </c>
      <c r="J10" s="10">
        <f t="shared" si="2"/>
        <v>9.2452049123775363E-3</v>
      </c>
      <c r="K10" s="10">
        <f t="shared" si="0"/>
        <v>-3.6585365853658534E-2</v>
      </c>
      <c r="L10" s="10">
        <f t="shared" si="0"/>
        <v>-0.18292682926829268</v>
      </c>
      <c r="M10" s="10">
        <f t="shared" si="1"/>
        <v>-5.1786639047125837E-4</v>
      </c>
      <c r="N10" s="11">
        <f t="shared" si="1"/>
        <v>-2.8211397404551437E-3</v>
      </c>
    </row>
    <row r="11" spans="1:14" x14ac:dyDescent="0.2">
      <c r="A11" s="8"/>
      <c r="B11" s="18" t="s">
        <v>11</v>
      </c>
      <c r="C11" s="15">
        <f>+C81</f>
        <v>436</v>
      </c>
      <c r="D11" s="9">
        <f>+D81</f>
        <v>441</v>
      </c>
      <c r="E11" s="9">
        <f>+E81</f>
        <v>854</v>
      </c>
      <c r="F11" s="9">
        <f>+F81</f>
        <v>722</v>
      </c>
      <c r="G11" s="10">
        <f t="shared" si="2"/>
        <v>7.5263248748489553E-2</v>
      </c>
      <c r="H11" s="10">
        <f t="shared" si="2"/>
        <v>8.2941508369381231E-2</v>
      </c>
      <c r="I11" s="10">
        <f t="shared" si="2"/>
        <v>0.10036432013162534</v>
      </c>
      <c r="J11" s="10">
        <f t="shared" si="2"/>
        <v>9.9627432040844482E-2</v>
      </c>
      <c r="K11" s="10">
        <f t="shared" si="0"/>
        <v>0.95871559633027525</v>
      </c>
      <c r="L11" s="10">
        <f t="shared" si="0"/>
        <v>0.63718820861678005</v>
      </c>
      <c r="M11" s="10">
        <f t="shared" si="1"/>
        <v>7.2156050405662003E-2</v>
      </c>
      <c r="N11" s="11">
        <f t="shared" si="1"/>
        <v>5.2849351137859699E-2</v>
      </c>
    </row>
    <row r="12" spans="1:14" ht="25.5" x14ac:dyDescent="0.2">
      <c r="A12" s="8"/>
      <c r="B12" s="18" t="s">
        <v>12</v>
      </c>
      <c r="C12" s="15">
        <f>+C188</f>
        <v>1202</v>
      </c>
      <c r="D12" s="9">
        <f>+D188</f>
        <v>1099</v>
      </c>
      <c r="E12" s="9">
        <f>+E188</f>
        <v>1698</v>
      </c>
      <c r="F12" s="9">
        <f>+F188</f>
        <v>1522</v>
      </c>
      <c r="G12" s="10">
        <f t="shared" si="2"/>
        <v>0.20749180044881754</v>
      </c>
      <c r="H12" s="10">
        <f t="shared" si="2"/>
        <v>0.20669550498401354</v>
      </c>
      <c r="I12" s="10">
        <f t="shared" si="2"/>
        <v>0.1995534140322012</v>
      </c>
      <c r="J12" s="10">
        <f t="shared" si="2"/>
        <v>0.21001793845729266</v>
      </c>
      <c r="K12" s="10">
        <f t="shared" si="0"/>
        <v>0.41264559068219636</v>
      </c>
      <c r="L12" s="10">
        <f t="shared" si="0"/>
        <v>0.38489535941765241</v>
      </c>
      <c r="M12" s="10">
        <f t="shared" si="1"/>
        <v>8.5620576557914732E-2</v>
      </c>
      <c r="N12" s="11">
        <f t="shared" si="1"/>
        <v>7.9556140680835052E-2</v>
      </c>
    </row>
    <row r="13" spans="1:14" x14ac:dyDescent="0.2">
      <c r="A13" s="8"/>
      <c r="B13" s="18" t="s">
        <v>13</v>
      </c>
      <c r="C13" s="15">
        <f>+C371</f>
        <v>3664</v>
      </c>
      <c r="D13" s="9">
        <f>+D371</f>
        <v>3110</v>
      </c>
      <c r="E13" s="9">
        <f>+E371</f>
        <v>5382</v>
      </c>
      <c r="F13" s="9">
        <f>+F371</f>
        <v>4421</v>
      </c>
      <c r="G13" s="10">
        <f t="shared" si="2"/>
        <v>0.63248748489556361</v>
      </c>
      <c r="H13" s="10">
        <f t="shared" si="2"/>
        <v>0.58491630618769985</v>
      </c>
      <c r="I13" s="10">
        <f t="shared" si="2"/>
        <v>0.63250675755082852</v>
      </c>
      <c r="J13" s="10">
        <f t="shared" si="2"/>
        <v>0.61004553608389678</v>
      </c>
      <c r="K13" s="10">
        <f t="shared" si="0"/>
        <v>0.46888646288209607</v>
      </c>
      <c r="L13" s="10">
        <f t="shared" si="0"/>
        <v>0.4215434083601286</v>
      </c>
      <c r="M13" s="10">
        <f t="shared" si="1"/>
        <v>0.29656481960987396</v>
      </c>
      <c r="N13" s="11">
        <f t="shared" si="1"/>
        <v>0.24656761331577959</v>
      </c>
    </row>
    <row r="14" spans="1:14" ht="15.75" thickBot="1" x14ac:dyDescent="0.25">
      <c r="A14" s="8"/>
      <c r="B14" s="19" t="s">
        <v>14</v>
      </c>
      <c r="C14" s="16">
        <f>+C612</f>
        <v>409</v>
      </c>
      <c r="D14" s="12">
        <f>+D612</f>
        <v>585</v>
      </c>
      <c r="E14" s="12">
        <f>+E612</f>
        <v>496</v>
      </c>
      <c r="F14" s="12">
        <f>+F612</f>
        <v>515</v>
      </c>
      <c r="G14" s="13">
        <f t="shared" si="2"/>
        <v>7.0602451234248229E-2</v>
      </c>
      <c r="H14" s="13">
        <f t="shared" si="2"/>
        <v>0.1100244498777506</v>
      </c>
      <c r="I14" s="13">
        <f t="shared" si="2"/>
        <v>5.8291221060054063E-2</v>
      </c>
      <c r="J14" s="13">
        <f t="shared" si="2"/>
        <v>7.1063888505588521E-2</v>
      </c>
      <c r="K14" s="13">
        <f t="shared" si="0"/>
        <v>0.21271393643031786</v>
      </c>
      <c r="L14" s="13">
        <f t="shared" si="0"/>
        <v>-0.11965811965811966</v>
      </c>
      <c r="M14" s="13">
        <f t="shared" si="1"/>
        <v>1.5018125323666495E-2</v>
      </c>
      <c r="N14" s="14">
        <f t="shared" si="1"/>
        <v>-1.316531878879067E-2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6" t="s">
        <v>3</v>
      </c>
      <c r="C19" s="45" t="s">
        <v>16</v>
      </c>
      <c r="D19" s="46"/>
      <c r="E19" s="46"/>
      <c r="F19" s="40"/>
      <c r="G19" s="45" t="s">
        <v>5</v>
      </c>
      <c r="H19" s="46"/>
      <c r="I19" s="46"/>
      <c r="J19" s="46"/>
      <c r="K19" s="45" t="s">
        <v>17</v>
      </c>
      <c r="L19" s="42"/>
      <c r="M19" s="41" t="s">
        <v>7</v>
      </c>
      <c r="N19" s="42"/>
    </row>
    <row r="20" spans="1:14" ht="15.75" thickBot="1" x14ac:dyDescent="0.25">
      <c r="A20" s="7"/>
      <c r="B20" s="37"/>
      <c r="C20" s="39">
        <v>2022</v>
      </c>
      <c r="D20" s="40"/>
      <c r="E20" s="44">
        <v>2023</v>
      </c>
      <c r="F20" s="40"/>
      <c r="G20" s="39">
        <v>2022</v>
      </c>
      <c r="H20" s="40"/>
      <c r="I20" s="44">
        <v>2023</v>
      </c>
      <c r="J20" s="40"/>
      <c r="K20" s="47"/>
      <c r="L20" s="43"/>
      <c r="M20" s="31"/>
      <c r="N20" s="43"/>
    </row>
    <row r="21" spans="1:14" ht="15.75" thickBot="1" x14ac:dyDescent="0.25">
      <c r="A21" s="8"/>
      <c r="B21" s="38"/>
      <c r="C21" s="20" t="s">
        <v>8</v>
      </c>
      <c r="D21" s="20" t="s">
        <v>9</v>
      </c>
      <c r="E21" s="20" t="s">
        <v>8</v>
      </c>
      <c r="F21" s="20" t="s">
        <v>9</v>
      </c>
      <c r="G21" s="20" t="s">
        <v>8</v>
      </c>
      <c r="H21" s="20" t="s">
        <v>9</v>
      </c>
      <c r="I21" s="20" t="s">
        <v>8</v>
      </c>
      <c r="J21" s="20" t="s">
        <v>9</v>
      </c>
      <c r="K21" s="20" t="s">
        <v>8</v>
      </c>
      <c r="L21" s="20" t="s">
        <v>9</v>
      </c>
      <c r="M21" s="20" t="s">
        <v>8</v>
      </c>
      <c r="N21" s="20" t="s">
        <v>9</v>
      </c>
    </row>
    <row r="22" spans="1:14" ht="15.75" thickBot="1" x14ac:dyDescent="0.25">
      <c r="A22" s="8"/>
      <c r="B22" s="17" t="s">
        <v>10</v>
      </c>
      <c r="C22" s="21">
        <f>SUM(C23:C73)</f>
        <v>82</v>
      </c>
      <c r="D22" s="21">
        <f>SUM(D23:D73)</f>
        <v>82</v>
      </c>
      <c r="E22" s="21">
        <f>SUM(E23:E73)</f>
        <v>79</v>
      </c>
      <c r="F22" s="21">
        <f>SUM(F23:F73)</f>
        <v>67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-3.6585365853658534E-2</v>
      </c>
      <c r="L22" s="22">
        <f>+IF(AND(D22=0,F22=0),"",IF(D22=0,1,IF(F22=0,-1,(F22-D22)/D22)))</f>
        <v>-0.18292682926829268</v>
      </c>
      <c r="M22" s="22">
        <f t="shared" ref="M22:M53" si="7">+IF(OR(AND(G22=""),(K22="")),"",G22*K22)</f>
        <v>-3.6585365853658534E-2</v>
      </c>
      <c r="N22" s="23">
        <f t="shared" ref="N22:N53" si="8">+IF(OR(AND(H22=""),(L22="")),"",H22*L22)</f>
        <v>-0.18292682926829268</v>
      </c>
    </row>
    <row r="23" spans="1:14" x14ac:dyDescent="0.2">
      <c r="A23" s="8"/>
      <c r="B23" s="28" t="s">
        <v>18</v>
      </c>
      <c r="C23" s="27">
        <v>0</v>
      </c>
      <c r="D23" s="24">
        <v>0</v>
      </c>
      <c r="E23" s="24">
        <v>0</v>
      </c>
      <c r="F23" s="24">
        <v>1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>
        <f t="shared" si="6"/>
        <v>1.4925373134328358E-2</v>
      </c>
      <c r="K23" s="25" t="str">
        <f t="shared" ref="K23:K54" si="9">+IF(AND(C23=0,E23=0)," ",IF(C23=0,1,IF(E23=0,-1,(E23-C23)/C23)))</f>
        <v xml:space="preserve"> </v>
      </c>
      <c r="L23" s="25">
        <f t="shared" ref="L23:L54" si="10">+IF(AND(D23=0,F23=0)," ",IF(D23=0,1,IF(F23=0,-1,(F23-D23)/D23)))</f>
        <v>1</v>
      </c>
      <c r="M23" s="25" t="str">
        <f t="shared" si="7"/>
        <v/>
      </c>
      <c r="N23" s="26" t="str">
        <f t="shared" si="8"/>
        <v/>
      </c>
    </row>
    <row r="24" spans="1:14" x14ac:dyDescent="0.2">
      <c r="A24" s="8"/>
      <c r="B24" s="18" t="s">
        <v>19</v>
      </c>
      <c r="C24" s="15">
        <v>4</v>
      </c>
      <c r="D24" s="9">
        <v>2</v>
      </c>
      <c r="E24" s="9">
        <v>2</v>
      </c>
      <c r="F24" s="9">
        <v>0</v>
      </c>
      <c r="G24" s="10">
        <f t="shared" si="3"/>
        <v>4.878048780487805E-2</v>
      </c>
      <c r="H24" s="10">
        <f t="shared" si="4"/>
        <v>2.4390243902439025E-2</v>
      </c>
      <c r="I24" s="10">
        <f t="shared" si="5"/>
        <v>2.5316455696202531E-2</v>
      </c>
      <c r="J24" s="10" t="str">
        <f t="shared" si="6"/>
        <v/>
      </c>
      <c r="K24" s="10">
        <f t="shared" si="9"/>
        <v>-0.5</v>
      </c>
      <c r="L24" s="10">
        <f t="shared" si="10"/>
        <v>-1</v>
      </c>
      <c r="M24" s="10">
        <f t="shared" si="7"/>
        <v>-2.4390243902439025E-2</v>
      </c>
      <c r="N24" s="11">
        <f t="shared" si="8"/>
        <v>-2.4390243902439025E-2</v>
      </c>
    </row>
    <row r="25" spans="1:14" ht="38.25" x14ac:dyDescent="0.2">
      <c r="A25" s="8"/>
      <c r="B25" s="18" t="s">
        <v>20</v>
      </c>
      <c r="C25" s="15">
        <v>0</v>
      </c>
      <c r="D25" s="9">
        <v>0</v>
      </c>
      <c r="E25" s="9">
        <v>1</v>
      </c>
      <c r="F25" s="9">
        <v>0</v>
      </c>
      <c r="G25" s="10" t="str">
        <f t="shared" si="3"/>
        <v/>
      </c>
      <c r="H25" s="10" t="str">
        <f t="shared" si="4"/>
        <v/>
      </c>
      <c r="I25" s="10">
        <f t="shared" si="5"/>
        <v>1.2658227848101266E-2</v>
      </c>
      <c r="J25" s="10" t="str">
        <f t="shared" si="6"/>
        <v/>
      </c>
      <c r="K25" s="10">
        <f t="shared" si="9"/>
        <v>1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18" t="s">
        <v>21</v>
      </c>
      <c r="C26" s="15">
        <v>1</v>
      </c>
      <c r="D26" s="9">
        <v>0</v>
      </c>
      <c r="E26" s="9">
        <v>0</v>
      </c>
      <c r="F26" s="9">
        <v>0</v>
      </c>
      <c r="G26" s="10">
        <f t="shared" si="3"/>
        <v>1.2195121951219513E-2</v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>
        <f t="shared" si="9"/>
        <v>-1</v>
      </c>
      <c r="L26" s="10" t="str">
        <f t="shared" si="10"/>
        <v xml:space="preserve"> </v>
      </c>
      <c r="M26" s="10">
        <f t="shared" si="7"/>
        <v>-1.2195121951219513E-2</v>
      </c>
      <c r="N26" s="11" t="str">
        <f t="shared" si="8"/>
        <v/>
      </c>
    </row>
    <row r="27" spans="1:14" ht="25.5" x14ac:dyDescent="0.2">
      <c r="A27" s="8"/>
      <c r="B27" s="18" t="s">
        <v>22</v>
      </c>
      <c r="C27" s="15">
        <v>0</v>
      </c>
      <c r="D27" s="9">
        <v>0</v>
      </c>
      <c r="E27" s="9">
        <v>1</v>
      </c>
      <c r="F27" s="9">
        <v>0</v>
      </c>
      <c r="G27" s="10" t="str">
        <f t="shared" si="3"/>
        <v/>
      </c>
      <c r="H27" s="10" t="str">
        <f t="shared" si="4"/>
        <v/>
      </c>
      <c r="I27" s="10">
        <f t="shared" si="5"/>
        <v>1.2658227848101266E-2</v>
      </c>
      <c r="J27" s="10" t="str">
        <f t="shared" si="6"/>
        <v/>
      </c>
      <c r="K27" s="10">
        <f t="shared" si="9"/>
        <v>1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18" t="s">
        <v>23</v>
      </c>
      <c r="C28" s="15">
        <v>0</v>
      </c>
      <c r="D28" s="9">
        <v>1</v>
      </c>
      <c r="E28" s="9">
        <v>1</v>
      </c>
      <c r="F28" s="9">
        <v>1</v>
      </c>
      <c r="G28" s="10" t="str">
        <f t="shared" si="3"/>
        <v/>
      </c>
      <c r="H28" s="10">
        <f t="shared" si="4"/>
        <v>1.2195121951219513E-2</v>
      </c>
      <c r="I28" s="10">
        <f t="shared" si="5"/>
        <v>1.2658227848101266E-2</v>
      </c>
      <c r="J28" s="10">
        <f t="shared" si="6"/>
        <v>1.4925373134328358E-2</v>
      </c>
      <c r="K28" s="10">
        <f t="shared" si="9"/>
        <v>1</v>
      </c>
      <c r="L28" s="10">
        <f t="shared" si="10"/>
        <v>0</v>
      </c>
      <c r="M28" s="10" t="str">
        <f t="shared" si="7"/>
        <v/>
      </c>
      <c r="N28" s="11">
        <f t="shared" si="8"/>
        <v>0</v>
      </c>
    </row>
    <row r="29" spans="1:14" ht="25.5" x14ac:dyDescent="0.2">
      <c r="A29" s="8"/>
      <c r="B29" s="18" t="s">
        <v>24</v>
      </c>
      <c r="C29" s="15">
        <v>0</v>
      </c>
      <c r="D29" s="9">
        <v>0</v>
      </c>
      <c r="E29" s="9">
        <v>2</v>
      </c>
      <c r="F29" s="9">
        <v>1</v>
      </c>
      <c r="G29" s="10" t="str">
        <f t="shared" si="3"/>
        <v/>
      </c>
      <c r="H29" s="10" t="str">
        <f t="shared" si="4"/>
        <v/>
      </c>
      <c r="I29" s="10">
        <f t="shared" si="5"/>
        <v>2.5316455696202531E-2</v>
      </c>
      <c r="J29" s="10">
        <f t="shared" si="6"/>
        <v>1.4925373134328358E-2</v>
      </c>
      <c r="K29" s="10">
        <f t="shared" si="9"/>
        <v>1</v>
      </c>
      <c r="L29" s="10">
        <f t="shared" si="10"/>
        <v>1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18" t="s">
        <v>25</v>
      </c>
      <c r="C30" s="15">
        <v>4</v>
      </c>
      <c r="D30" s="9">
        <v>0</v>
      </c>
      <c r="E30" s="9">
        <v>0</v>
      </c>
      <c r="F30" s="9">
        <v>2</v>
      </c>
      <c r="G30" s="10">
        <f t="shared" si="3"/>
        <v>4.878048780487805E-2</v>
      </c>
      <c r="H30" s="10" t="str">
        <f t="shared" si="4"/>
        <v/>
      </c>
      <c r="I30" s="10" t="str">
        <f t="shared" si="5"/>
        <v/>
      </c>
      <c r="J30" s="10">
        <f t="shared" si="6"/>
        <v>2.9850746268656716E-2</v>
      </c>
      <c r="K30" s="10">
        <f t="shared" si="9"/>
        <v>-1</v>
      </c>
      <c r="L30" s="10">
        <f t="shared" si="10"/>
        <v>1</v>
      </c>
      <c r="M30" s="10">
        <f t="shared" si="7"/>
        <v>-4.878048780487805E-2</v>
      </c>
      <c r="N30" s="11" t="str">
        <f t="shared" si="8"/>
        <v/>
      </c>
    </row>
    <row r="31" spans="1:14" x14ac:dyDescent="0.2">
      <c r="A31" s="8"/>
      <c r="B31" s="18" t="s">
        <v>26</v>
      </c>
      <c r="C31" s="15">
        <v>0</v>
      </c>
      <c r="D31" s="9">
        <v>1</v>
      </c>
      <c r="E31" s="9">
        <v>1</v>
      </c>
      <c r="F31" s="9">
        <v>0</v>
      </c>
      <c r="G31" s="10" t="str">
        <f t="shared" si="3"/>
        <v/>
      </c>
      <c r="H31" s="10">
        <f t="shared" si="4"/>
        <v>1.2195121951219513E-2</v>
      </c>
      <c r="I31" s="10">
        <f t="shared" si="5"/>
        <v>1.2658227848101266E-2</v>
      </c>
      <c r="J31" s="10" t="str">
        <f t="shared" si="6"/>
        <v/>
      </c>
      <c r="K31" s="10">
        <f t="shared" si="9"/>
        <v>1</v>
      </c>
      <c r="L31" s="10">
        <f t="shared" si="10"/>
        <v>-1</v>
      </c>
      <c r="M31" s="10" t="str">
        <f t="shared" si="7"/>
        <v/>
      </c>
      <c r="N31" s="11">
        <f t="shared" si="8"/>
        <v>-1.2195121951219513E-2</v>
      </c>
    </row>
    <row r="32" spans="1:14" x14ac:dyDescent="0.2">
      <c r="A32" s="8"/>
      <c r="B32" s="18" t="s">
        <v>27</v>
      </c>
      <c r="C32" s="15">
        <v>0</v>
      </c>
      <c r="D32" s="9">
        <v>1</v>
      </c>
      <c r="E32" s="9">
        <v>0</v>
      </c>
      <c r="F32" s="9">
        <v>0</v>
      </c>
      <c r="G32" s="10" t="str">
        <f t="shared" si="3"/>
        <v/>
      </c>
      <c r="H32" s="10">
        <f t="shared" si="4"/>
        <v>1.2195121951219513E-2</v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>
        <f t="shared" si="10"/>
        <v>-1</v>
      </c>
      <c r="M32" s="10" t="str">
        <f t="shared" si="7"/>
        <v/>
      </c>
      <c r="N32" s="11">
        <f t="shared" si="8"/>
        <v>-1.2195121951219513E-2</v>
      </c>
    </row>
    <row r="33" spans="1:14" x14ac:dyDescent="0.2">
      <c r="A33" s="8"/>
      <c r="B33" s="18" t="s">
        <v>28</v>
      </c>
      <c r="C33" s="15">
        <v>4</v>
      </c>
      <c r="D33" s="9">
        <v>5</v>
      </c>
      <c r="E33" s="9">
        <v>9</v>
      </c>
      <c r="F33" s="9">
        <v>10</v>
      </c>
      <c r="G33" s="10">
        <f t="shared" si="3"/>
        <v>4.878048780487805E-2</v>
      </c>
      <c r="H33" s="10">
        <f t="shared" si="4"/>
        <v>6.097560975609756E-2</v>
      </c>
      <c r="I33" s="10">
        <f t="shared" si="5"/>
        <v>0.11392405063291139</v>
      </c>
      <c r="J33" s="10">
        <f t="shared" si="6"/>
        <v>0.14925373134328357</v>
      </c>
      <c r="K33" s="10">
        <f t="shared" si="9"/>
        <v>1.25</v>
      </c>
      <c r="L33" s="10">
        <f t="shared" si="10"/>
        <v>1</v>
      </c>
      <c r="M33" s="10">
        <f t="shared" si="7"/>
        <v>6.097560975609756E-2</v>
      </c>
      <c r="N33" s="11">
        <f t="shared" si="8"/>
        <v>6.097560975609756E-2</v>
      </c>
    </row>
    <row r="34" spans="1:14" ht="25.5" x14ac:dyDescent="0.2">
      <c r="A34" s="8"/>
      <c r="B34" s="18" t="s">
        <v>29</v>
      </c>
      <c r="C34" s="15">
        <v>0</v>
      </c>
      <c r="D34" s="9">
        <v>0</v>
      </c>
      <c r="E34" s="9">
        <v>1</v>
      </c>
      <c r="F34" s="9">
        <v>0</v>
      </c>
      <c r="G34" s="10" t="str">
        <f t="shared" si="3"/>
        <v/>
      </c>
      <c r="H34" s="10" t="str">
        <f t="shared" si="4"/>
        <v/>
      </c>
      <c r="I34" s="10">
        <f t="shared" si="5"/>
        <v>1.2658227848101266E-2</v>
      </c>
      <c r="J34" s="10" t="str">
        <f t="shared" si="6"/>
        <v/>
      </c>
      <c r="K34" s="10">
        <f t="shared" si="9"/>
        <v>1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18" t="s">
        <v>30</v>
      </c>
      <c r="C35" s="15">
        <v>0</v>
      </c>
      <c r="D35" s="9">
        <v>1</v>
      </c>
      <c r="E35" s="9">
        <v>0</v>
      </c>
      <c r="F35" s="9">
        <v>0</v>
      </c>
      <c r="G35" s="10" t="str">
        <f t="shared" si="3"/>
        <v/>
      </c>
      <c r="H35" s="10">
        <f t="shared" si="4"/>
        <v>1.2195121951219513E-2</v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>
        <f t="shared" si="10"/>
        <v>-1</v>
      </c>
      <c r="M35" s="10" t="str">
        <f t="shared" si="7"/>
        <v/>
      </c>
      <c r="N35" s="11">
        <f t="shared" si="8"/>
        <v>-1.2195121951219513E-2</v>
      </c>
    </row>
    <row r="36" spans="1:14" x14ac:dyDescent="0.2">
      <c r="A36" s="8"/>
      <c r="B36" s="18" t="s">
        <v>31</v>
      </c>
      <c r="C36" s="15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18" t="s">
        <v>32</v>
      </c>
      <c r="C37" s="1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18" t="s">
        <v>33</v>
      </c>
      <c r="C38" s="1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18" t="s">
        <v>34</v>
      </c>
      <c r="C39" s="15">
        <v>0</v>
      </c>
      <c r="D39" s="9">
        <v>3</v>
      </c>
      <c r="E39" s="9">
        <v>2</v>
      </c>
      <c r="F39" s="9">
        <v>0</v>
      </c>
      <c r="G39" s="10" t="str">
        <f t="shared" si="3"/>
        <v/>
      </c>
      <c r="H39" s="10">
        <f t="shared" si="4"/>
        <v>3.6585365853658534E-2</v>
      </c>
      <c r="I39" s="10">
        <f t="shared" si="5"/>
        <v>2.5316455696202531E-2</v>
      </c>
      <c r="J39" s="10" t="str">
        <f t="shared" si="6"/>
        <v/>
      </c>
      <c r="K39" s="10">
        <f t="shared" si="9"/>
        <v>1</v>
      </c>
      <c r="L39" s="10">
        <f t="shared" si="10"/>
        <v>-1</v>
      </c>
      <c r="M39" s="10" t="str">
        <f t="shared" si="7"/>
        <v/>
      </c>
      <c r="N39" s="11">
        <f t="shared" si="8"/>
        <v>-3.6585365853658534E-2</v>
      </c>
    </row>
    <row r="40" spans="1:14" ht="25.5" x14ac:dyDescent="0.2">
      <c r="A40" s="8"/>
      <c r="B40" s="18" t="s">
        <v>35</v>
      </c>
      <c r="C40" s="1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18" t="s">
        <v>36</v>
      </c>
      <c r="C41" s="15">
        <v>0</v>
      </c>
      <c r="D41" s="9">
        <v>1</v>
      </c>
      <c r="E41" s="9">
        <v>0</v>
      </c>
      <c r="F41" s="9">
        <v>0</v>
      </c>
      <c r="G41" s="10" t="str">
        <f t="shared" si="3"/>
        <v/>
      </c>
      <c r="H41" s="10">
        <f t="shared" si="4"/>
        <v>1.2195121951219513E-2</v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>
        <f t="shared" si="10"/>
        <v>-1</v>
      </c>
      <c r="M41" s="10" t="str">
        <f t="shared" si="7"/>
        <v/>
      </c>
      <c r="N41" s="11">
        <f t="shared" si="8"/>
        <v>-1.2195121951219513E-2</v>
      </c>
    </row>
    <row r="42" spans="1:14" x14ac:dyDescent="0.2">
      <c r="A42" s="8"/>
      <c r="B42" s="18" t="s">
        <v>37</v>
      </c>
      <c r="C42" s="15">
        <v>1</v>
      </c>
      <c r="D42" s="9">
        <v>0</v>
      </c>
      <c r="E42" s="9">
        <v>2</v>
      </c>
      <c r="F42" s="9">
        <v>0</v>
      </c>
      <c r="G42" s="10">
        <f t="shared" si="3"/>
        <v>1.2195121951219513E-2</v>
      </c>
      <c r="H42" s="10" t="str">
        <f t="shared" si="4"/>
        <v/>
      </c>
      <c r="I42" s="10">
        <f t="shared" si="5"/>
        <v>2.5316455696202531E-2</v>
      </c>
      <c r="J42" s="10" t="str">
        <f t="shared" si="6"/>
        <v/>
      </c>
      <c r="K42" s="10">
        <f t="shared" si="9"/>
        <v>1</v>
      </c>
      <c r="L42" s="10" t="str">
        <f t="shared" si="10"/>
        <v xml:space="preserve"> </v>
      </c>
      <c r="M42" s="10">
        <f t="shared" si="7"/>
        <v>1.2195121951219513E-2</v>
      </c>
      <c r="N42" s="11" t="str">
        <f t="shared" si="8"/>
        <v/>
      </c>
    </row>
    <row r="43" spans="1:14" ht="26.25" customHeight="1" x14ac:dyDescent="0.2">
      <c r="A43" s="8"/>
      <c r="B43" s="18" t="s">
        <v>38</v>
      </c>
      <c r="C43" s="1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18" t="s">
        <v>39</v>
      </c>
      <c r="C44" s="1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18" t="s">
        <v>40</v>
      </c>
      <c r="C45" s="1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18" t="s">
        <v>41</v>
      </c>
      <c r="C46" s="1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18" t="s">
        <v>42</v>
      </c>
      <c r="C47" s="15">
        <v>1</v>
      </c>
      <c r="D47" s="9">
        <v>0</v>
      </c>
      <c r="E47" s="9">
        <v>0</v>
      </c>
      <c r="F47" s="9">
        <v>0</v>
      </c>
      <c r="G47" s="10">
        <f t="shared" si="3"/>
        <v>1.2195121951219513E-2</v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>
        <f t="shared" si="9"/>
        <v>-1</v>
      </c>
      <c r="L47" s="10" t="str">
        <f t="shared" si="10"/>
        <v xml:space="preserve"> </v>
      </c>
      <c r="M47" s="10">
        <f t="shared" si="7"/>
        <v>-1.2195121951219513E-2</v>
      </c>
      <c r="N47" s="11" t="str">
        <f t="shared" si="8"/>
        <v/>
      </c>
    </row>
    <row r="48" spans="1:14" ht="25.5" x14ac:dyDescent="0.2">
      <c r="A48" s="8"/>
      <c r="B48" s="18" t="s">
        <v>43</v>
      </c>
      <c r="C48" s="15">
        <v>0</v>
      </c>
      <c r="D48" s="9">
        <v>1</v>
      </c>
      <c r="E48" s="9">
        <v>2</v>
      </c>
      <c r="F48" s="9">
        <v>0</v>
      </c>
      <c r="G48" s="10" t="str">
        <f t="shared" si="3"/>
        <v/>
      </c>
      <c r="H48" s="10">
        <f t="shared" si="4"/>
        <v>1.2195121951219513E-2</v>
      </c>
      <c r="I48" s="10">
        <f t="shared" si="5"/>
        <v>2.5316455696202531E-2</v>
      </c>
      <c r="J48" s="10" t="str">
        <f t="shared" si="6"/>
        <v/>
      </c>
      <c r="K48" s="10">
        <f t="shared" si="9"/>
        <v>1</v>
      </c>
      <c r="L48" s="10">
        <f t="shared" si="10"/>
        <v>-1</v>
      </c>
      <c r="M48" s="10" t="str">
        <f t="shared" si="7"/>
        <v/>
      </c>
      <c r="N48" s="11">
        <f t="shared" si="8"/>
        <v>-1.2195121951219513E-2</v>
      </c>
    </row>
    <row r="49" spans="1:14" ht="25.5" x14ac:dyDescent="0.2">
      <c r="A49" s="8"/>
      <c r="B49" s="18" t="s">
        <v>44</v>
      </c>
      <c r="C49" s="1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18" t="s">
        <v>45</v>
      </c>
      <c r="C50" s="15">
        <v>1</v>
      </c>
      <c r="D50" s="9">
        <v>0</v>
      </c>
      <c r="E50" s="9">
        <v>1</v>
      </c>
      <c r="F50" s="9">
        <v>0</v>
      </c>
      <c r="G50" s="10">
        <f t="shared" si="3"/>
        <v>1.2195121951219513E-2</v>
      </c>
      <c r="H50" s="10" t="str">
        <f t="shared" si="4"/>
        <v/>
      </c>
      <c r="I50" s="10">
        <f t="shared" si="5"/>
        <v>1.2658227848101266E-2</v>
      </c>
      <c r="J50" s="10" t="str">
        <f t="shared" si="6"/>
        <v/>
      </c>
      <c r="K50" s="10">
        <f t="shared" si="9"/>
        <v>0</v>
      </c>
      <c r="L50" s="10" t="str">
        <f t="shared" si="10"/>
        <v xml:space="preserve"> </v>
      </c>
      <c r="M50" s="10">
        <f t="shared" si="7"/>
        <v>0</v>
      </c>
      <c r="N50" s="11" t="str">
        <f t="shared" si="8"/>
        <v/>
      </c>
    </row>
    <row r="51" spans="1:14" ht="25.5" x14ac:dyDescent="0.2">
      <c r="A51" s="8"/>
      <c r="B51" s="18" t="s">
        <v>46</v>
      </c>
      <c r="C51" s="15">
        <v>5</v>
      </c>
      <c r="D51" s="9">
        <v>4</v>
      </c>
      <c r="E51" s="9">
        <v>4</v>
      </c>
      <c r="F51" s="9">
        <v>0</v>
      </c>
      <c r="G51" s="10">
        <f t="shared" si="3"/>
        <v>6.097560975609756E-2</v>
      </c>
      <c r="H51" s="10">
        <f t="shared" si="4"/>
        <v>4.878048780487805E-2</v>
      </c>
      <c r="I51" s="10">
        <f t="shared" si="5"/>
        <v>5.0632911392405063E-2</v>
      </c>
      <c r="J51" s="10" t="str">
        <f t="shared" si="6"/>
        <v/>
      </c>
      <c r="K51" s="10">
        <f t="shared" si="9"/>
        <v>-0.2</v>
      </c>
      <c r="L51" s="10">
        <f t="shared" si="10"/>
        <v>-1</v>
      </c>
      <c r="M51" s="10">
        <f t="shared" si="7"/>
        <v>-1.2195121951219513E-2</v>
      </c>
      <c r="N51" s="11">
        <f t="shared" si="8"/>
        <v>-4.878048780487805E-2</v>
      </c>
    </row>
    <row r="52" spans="1:14" ht="25.5" x14ac:dyDescent="0.2">
      <c r="A52" s="8"/>
      <c r="B52" s="18" t="s">
        <v>47</v>
      </c>
      <c r="C52" s="15">
        <v>0</v>
      </c>
      <c r="D52" s="9">
        <v>3</v>
      </c>
      <c r="E52" s="9">
        <v>0</v>
      </c>
      <c r="F52" s="9">
        <v>1</v>
      </c>
      <c r="G52" s="10" t="str">
        <f t="shared" si="3"/>
        <v/>
      </c>
      <c r="H52" s="10">
        <f t="shared" si="4"/>
        <v>3.6585365853658534E-2</v>
      </c>
      <c r="I52" s="10" t="str">
        <f t="shared" si="5"/>
        <v/>
      </c>
      <c r="J52" s="10">
        <f t="shared" si="6"/>
        <v>1.4925373134328358E-2</v>
      </c>
      <c r="K52" s="10" t="str">
        <f t="shared" si="9"/>
        <v xml:space="preserve"> </v>
      </c>
      <c r="L52" s="10">
        <f t="shared" si="10"/>
        <v>-0.66666666666666663</v>
      </c>
      <c r="M52" s="10" t="str">
        <f t="shared" si="7"/>
        <v/>
      </c>
      <c r="N52" s="11">
        <f t="shared" si="8"/>
        <v>-2.4390243902439022E-2</v>
      </c>
    </row>
    <row r="53" spans="1:14" x14ac:dyDescent="0.2">
      <c r="A53" s="8"/>
      <c r="B53" s="18" t="s">
        <v>48</v>
      </c>
      <c r="C53" s="15">
        <v>10</v>
      </c>
      <c r="D53" s="9">
        <v>10</v>
      </c>
      <c r="E53" s="9">
        <v>8</v>
      </c>
      <c r="F53" s="9">
        <v>2</v>
      </c>
      <c r="G53" s="10">
        <f t="shared" si="3"/>
        <v>0.12195121951219512</v>
      </c>
      <c r="H53" s="10">
        <f t="shared" si="4"/>
        <v>0.12195121951219512</v>
      </c>
      <c r="I53" s="10">
        <f t="shared" si="5"/>
        <v>0.10126582278481013</v>
      </c>
      <c r="J53" s="10">
        <f t="shared" si="6"/>
        <v>2.9850746268656716E-2</v>
      </c>
      <c r="K53" s="10">
        <f t="shared" si="9"/>
        <v>-0.2</v>
      </c>
      <c r="L53" s="10">
        <f t="shared" si="10"/>
        <v>-0.8</v>
      </c>
      <c r="M53" s="10">
        <f t="shared" si="7"/>
        <v>-2.4390243902439025E-2</v>
      </c>
      <c r="N53" s="11">
        <f t="shared" si="8"/>
        <v>-9.7560975609756101E-2</v>
      </c>
    </row>
    <row r="54" spans="1:14" x14ac:dyDescent="0.2">
      <c r="A54" s="8"/>
      <c r="B54" s="18" t="s">
        <v>49</v>
      </c>
      <c r="C54" s="15">
        <v>1</v>
      </c>
      <c r="D54" s="9">
        <v>2</v>
      </c>
      <c r="E54" s="9">
        <v>1</v>
      </c>
      <c r="F54" s="9">
        <v>0</v>
      </c>
      <c r="G54" s="10">
        <f t="shared" ref="G54:G73" si="11">+IF(C54=0,"",C54/C$22)</f>
        <v>1.2195121951219513E-2</v>
      </c>
      <c r="H54" s="10">
        <f t="shared" ref="H54:H73" si="12">+IF(D54=0,"",D54/D$22)</f>
        <v>2.4390243902439025E-2</v>
      </c>
      <c r="I54" s="10">
        <f t="shared" ref="I54:I73" si="13">+IF(E54=0,"",E54/E$22)</f>
        <v>1.2658227848101266E-2</v>
      </c>
      <c r="J54" s="10" t="str">
        <f t="shared" ref="J54:J73" si="14">+IF(F54=0,"",F54/F$22)</f>
        <v/>
      </c>
      <c r="K54" s="10">
        <f t="shared" si="9"/>
        <v>0</v>
      </c>
      <c r="L54" s="10">
        <f t="shared" si="10"/>
        <v>-1</v>
      </c>
      <c r="M54" s="10">
        <f t="shared" ref="M54:M73" si="15">+IF(OR(AND(G54=""),(K54="")),"",G54*K54)</f>
        <v>0</v>
      </c>
      <c r="N54" s="11">
        <f t="shared" ref="N54:N73" si="16">+IF(OR(AND(H54=""),(L54="")),"",H54*L54)</f>
        <v>-2.4390243902439025E-2</v>
      </c>
    </row>
    <row r="55" spans="1:14" x14ac:dyDescent="0.2">
      <c r="A55" s="8"/>
      <c r="B55" s="18" t="s">
        <v>50</v>
      </c>
      <c r="C55" s="15">
        <v>2</v>
      </c>
      <c r="D55" s="9">
        <v>0</v>
      </c>
      <c r="E55" s="9">
        <v>0</v>
      </c>
      <c r="F55" s="9">
        <v>0</v>
      </c>
      <c r="G55" s="10">
        <f t="shared" si="11"/>
        <v>2.4390243902439025E-2</v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>
        <f t="shared" ref="K55:K73" si="17">+IF(AND(C55=0,E55=0)," ",IF(C55=0,1,IF(E55=0,-1,(E55-C55)/C55)))</f>
        <v>-1</v>
      </c>
      <c r="L55" s="10" t="str">
        <f t="shared" ref="L55:L73" si="18">+IF(AND(D55=0,F55=0)," ",IF(D55=0,1,IF(F55=0,-1,(F55-D55)/D55)))</f>
        <v xml:space="preserve"> </v>
      </c>
      <c r="M55" s="10">
        <f t="shared" si="15"/>
        <v>-2.4390243902439025E-2</v>
      </c>
      <c r="N55" s="11" t="str">
        <f t="shared" si="16"/>
        <v/>
      </c>
    </row>
    <row r="56" spans="1:14" x14ac:dyDescent="0.2">
      <c r="A56" s="8"/>
      <c r="B56" s="18" t="s">
        <v>51</v>
      </c>
      <c r="C56" s="15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18" t="s">
        <v>52</v>
      </c>
      <c r="C57" s="15">
        <v>2</v>
      </c>
      <c r="D57" s="9">
        <v>0</v>
      </c>
      <c r="E57" s="9">
        <v>3</v>
      </c>
      <c r="F57" s="9">
        <v>2</v>
      </c>
      <c r="G57" s="10">
        <f t="shared" si="11"/>
        <v>2.4390243902439025E-2</v>
      </c>
      <c r="H57" s="10" t="str">
        <f t="shared" si="12"/>
        <v/>
      </c>
      <c r="I57" s="10">
        <f t="shared" si="13"/>
        <v>3.7974683544303799E-2</v>
      </c>
      <c r="J57" s="10">
        <f t="shared" si="14"/>
        <v>2.9850746268656716E-2</v>
      </c>
      <c r="K57" s="10">
        <f t="shared" si="17"/>
        <v>0.5</v>
      </c>
      <c r="L57" s="10">
        <f t="shared" si="18"/>
        <v>1</v>
      </c>
      <c r="M57" s="10">
        <f t="shared" si="15"/>
        <v>1.2195121951219513E-2</v>
      </c>
      <c r="N57" s="11" t="str">
        <f t="shared" si="16"/>
        <v/>
      </c>
    </row>
    <row r="58" spans="1:14" x14ac:dyDescent="0.2">
      <c r="A58" s="8"/>
      <c r="B58" s="18" t="s">
        <v>53</v>
      </c>
      <c r="C58" s="15">
        <v>1</v>
      </c>
      <c r="D58" s="9">
        <v>4</v>
      </c>
      <c r="E58" s="9">
        <v>0</v>
      </c>
      <c r="F58" s="9">
        <v>1</v>
      </c>
      <c r="G58" s="10">
        <f t="shared" si="11"/>
        <v>1.2195121951219513E-2</v>
      </c>
      <c r="H58" s="10">
        <f t="shared" si="12"/>
        <v>4.878048780487805E-2</v>
      </c>
      <c r="I58" s="10" t="str">
        <f t="shared" si="13"/>
        <v/>
      </c>
      <c r="J58" s="10">
        <f t="shared" si="14"/>
        <v>1.4925373134328358E-2</v>
      </c>
      <c r="K58" s="10">
        <f t="shared" si="17"/>
        <v>-1</v>
      </c>
      <c r="L58" s="10">
        <f t="shared" si="18"/>
        <v>-0.75</v>
      </c>
      <c r="M58" s="10">
        <f t="shared" si="15"/>
        <v>-1.2195121951219513E-2</v>
      </c>
      <c r="N58" s="11">
        <f t="shared" si="16"/>
        <v>-3.6585365853658541E-2</v>
      </c>
    </row>
    <row r="59" spans="1:14" x14ac:dyDescent="0.2">
      <c r="A59" s="8"/>
      <c r="B59" s="18" t="s">
        <v>54</v>
      </c>
      <c r="C59" s="15">
        <v>1</v>
      </c>
      <c r="D59" s="9">
        <v>1</v>
      </c>
      <c r="E59" s="9">
        <v>0</v>
      </c>
      <c r="F59" s="9">
        <v>0</v>
      </c>
      <c r="G59" s="10">
        <f t="shared" si="11"/>
        <v>1.2195121951219513E-2</v>
      </c>
      <c r="H59" s="10">
        <f t="shared" si="12"/>
        <v>1.2195121951219513E-2</v>
      </c>
      <c r="I59" s="10" t="str">
        <f t="shared" si="13"/>
        <v/>
      </c>
      <c r="J59" s="10" t="str">
        <f t="shared" si="14"/>
        <v/>
      </c>
      <c r="K59" s="10">
        <f t="shared" si="17"/>
        <v>-1</v>
      </c>
      <c r="L59" s="10">
        <f t="shared" si="18"/>
        <v>-1</v>
      </c>
      <c r="M59" s="10">
        <f t="shared" si="15"/>
        <v>-1.2195121951219513E-2</v>
      </c>
      <c r="N59" s="11">
        <f t="shared" si="16"/>
        <v>-1.2195121951219513E-2</v>
      </c>
    </row>
    <row r="60" spans="1:14" x14ac:dyDescent="0.2">
      <c r="A60" s="8"/>
      <c r="B60" s="18" t="s">
        <v>55</v>
      </c>
      <c r="C60" s="1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18" t="s">
        <v>56</v>
      </c>
      <c r="C61" s="1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18" t="s">
        <v>57</v>
      </c>
      <c r="C62" s="15">
        <v>4</v>
      </c>
      <c r="D62" s="9">
        <v>0</v>
      </c>
      <c r="E62" s="9">
        <v>4</v>
      </c>
      <c r="F62" s="9">
        <v>0</v>
      </c>
      <c r="G62" s="10">
        <f t="shared" si="11"/>
        <v>4.878048780487805E-2</v>
      </c>
      <c r="H62" s="10" t="str">
        <f t="shared" si="12"/>
        <v/>
      </c>
      <c r="I62" s="10">
        <f t="shared" si="13"/>
        <v>5.0632911392405063E-2</v>
      </c>
      <c r="J62" s="10" t="str">
        <f t="shared" si="14"/>
        <v/>
      </c>
      <c r="K62" s="10">
        <f t="shared" si="17"/>
        <v>0</v>
      </c>
      <c r="L62" s="10" t="str">
        <f t="shared" si="18"/>
        <v xml:space="preserve"> </v>
      </c>
      <c r="M62" s="10">
        <f t="shared" si="15"/>
        <v>0</v>
      </c>
      <c r="N62" s="11" t="str">
        <f t="shared" si="16"/>
        <v/>
      </c>
    </row>
    <row r="63" spans="1:14" ht="25.5" x14ac:dyDescent="0.2">
      <c r="A63" s="8"/>
      <c r="B63" s="18" t="s">
        <v>58</v>
      </c>
      <c r="C63" s="15">
        <v>0</v>
      </c>
      <c r="D63" s="9">
        <v>0</v>
      </c>
      <c r="E63" s="9">
        <v>0</v>
      </c>
      <c r="F63" s="9">
        <v>1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>
        <f t="shared" si="14"/>
        <v>1.4925373134328358E-2</v>
      </c>
      <c r="K63" s="10" t="str">
        <f t="shared" si="17"/>
        <v xml:space="preserve"> </v>
      </c>
      <c r="L63" s="10">
        <f t="shared" si="18"/>
        <v>1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18" t="s">
        <v>59</v>
      </c>
      <c r="C64" s="15">
        <v>2</v>
      </c>
      <c r="D64" s="9">
        <v>0</v>
      </c>
      <c r="E64" s="9">
        <v>3</v>
      </c>
      <c r="F64" s="9">
        <v>14</v>
      </c>
      <c r="G64" s="10">
        <f t="shared" si="11"/>
        <v>2.4390243902439025E-2</v>
      </c>
      <c r="H64" s="10" t="str">
        <f t="shared" si="12"/>
        <v/>
      </c>
      <c r="I64" s="10">
        <f t="shared" si="13"/>
        <v>3.7974683544303799E-2</v>
      </c>
      <c r="J64" s="10">
        <f t="shared" si="14"/>
        <v>0.20895522388059701</v>
      </c>
      <c r="K64" s="10">
        <f t="shared" si="17"/>
        <v>0.5</v>
      </c>
      <c r="L64" s="10">
        <f t="shared" si="18"/>
        <v>1</v>
      </c>
      <c r="M64" s="10">
        <f t="shared" si="15"/>
        <v>1.2195121951219513E-2</v>
      </c>
      <c r="N64" s="11" t="str">
        <f t="shared" si="16"/>
        <v/>
      </c>
    </row>
    <row r="65" spans="1:14" x14ac:dyDescent="0.2">
      <c r="A65" s="8"/>
      <c r="B65" s="18" t="s">
        <v>60</v>
      </c>
      <c r="C65" s="15">
        <v>1</v>
      </c>
      <c r="D65" s="9">
        <v>1</v>
      </c>
      <c r="E65" s="9">
        <v>0</v>
      </c>
      <c r="F65" s="9">
        <v>2</v>
      </c>
      <c r="G65" s="10">
        <f t="shared" si="11"/>
        <v>1.2195121951219513E-2</v>
      </c>
      <c r="H65" s="10">
        <f t="shared" si="12"/>
        <v>1.2195121951219513E-2</v>
      </c>
      <c r="I65" s="10" t="str">
        <f t="shared" si="13"/>
        <v/>
      </c>
      <c r="J65" s="10">
        <f t="shared" si="14"/>
        <v>2.9850746268656716E-2</v>
      </c>
      <c r="K65" s="10">
        <f t="shared" si="17"/>
        <v>-1</v>
      </c>
      <c r="L65" s="10">
        <f t="shared" si="18"/>
        <v>1</v>
      </c>
      <c r="M65" s="10">
        <f t="shared" si="15"/>
        <v>-1.2195121951219513E-2</v>
      </c>
      <c r="N65" s="11">
        <f t="shared" si="16"/>
        <v>1.2195121951219513E-2</v>
      </c>
    </row>
    <row r="66" spans="1:14" x14ac:dyDescent="0.2">
      <c r="A66" s="8"/>
      <c r="B66" s="18" t="s">
        <v>61</v>
      </c>
      <c r="C66" s="15">
        <v>0</v>
      </c>
      <c r="D66" s="9">
        <v>3</v>
      </c>
      <c r="E66" s="9">
        <v>0</v>
      </c>
      <c r="F66" s="9">
        <v>0</v>
      </c>
      <c r="G66" s="10" t="str">
        <f t="shared" si="11"/>
        <v/>
      </c>
      <c r="H66" s="10">
        <f t="shared" si="12"/>
        <v>3.6585365853658534E-2</v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>
        <f t="shared" si="18"/>
        <v>-1</v>
      </c>
      <c r="M66" s="10" t="str">
        <f t="shared" si="15"/>
        <v/>
      </c>
      <c r="N66" s="11">
        <f t="shared" si="16"/>
        <v>-3.6585365853658534E-2</v>
      </c>
    </row>
    <row r="67" spans="1:14" x14ac:dyDescent="0.2">
      <c r="A67" s="8"/>
      <c r="B67" s="18" t="s">
        <v>62</v>
      </c>
      <c r="C67" s="15">
        <v>35</v>
      </c>
      <c r="D67" s="9">
        <v>34</v>
      </c>
      <c r="E67" s="9">
        <v>23</v>
      </c>
      <c r="F67" s="9">
        <v>27</v>
      </c>
      <c r="G67" s="10">
        <f t="shared" si="11"/>
        <v>0.42682926829268292</v>
      </c>
      <c r="H67" s="10">
        <f t="shared" si="12"/>
        <v>0.41463414634146339</v>
      </c>
      <c r="I67" s="10">
        <f t="shared" si="13"/>
        <v>0.29113924050632911</v>
      </c>
      <c r="J67" s="10">
        <f t="shared" si="14"/>
        <v>0.40298507462686567</v>
      </c>
      <c r="K67" s="10">
        <f t="shared" si="17"/>
        <v>-0.34285714285714286</v>
      </c>
      <c r="L67" s="10">
        <f t="shared" si="18"/>
        <v>-0.20588235294117646</v>
      </c>
      <c r="M67" s="10">
        <f t="shared" si="15"/>
        <v>-0.14634146341463414</v>
      </c>
      <c r="N67" s="11">
        <f t="shared" si="16"/>
        <v>-8.5365853658536578E-2</v>
      </c>
    </row>
    <row r="68" spans="1:14" x14ac:dyDescent="0.2">
      <c r="A68" s="8"/>
      <c r="B68" s="18" t="s">
        <v>63</v>
      </c>
      <c r="C68" s="15">
        <v>0</v>
      </c>
      <c r="D68" s="9">
        <v>1</v>
      </c>
      <c r="E68" s="9">
        <v>3</v>
      </c>
      <c r="F68" s="9">
        <v>0</v>
      </c>
      <c r="G68" s="10" t="str">
        <f t="shared" si="11"/>
        <v/>
      </c>
      <c r="H68" s="10">
        <f t="shared" si="12"/>
        <v>1.2195121951219513E-2</v>
      </c>
      <c r="I68" s="10">
        <f t="shared" si="13"/>
        <v>3.7974683544303799E-2</v>
      </c>
      <c r="J68" s="10" t="str">
        <f t="shared" si="14"/>
        <v/>
      </c>
      <c r="K68" s="10">
        <f t="shared" si="17"/>
        <v>1</v>
      </c>
      <c r="L68" s="10">
        <f t="shared" si="18"/>
        <v>-1</v>
      </c>
      <c r="M68" s="10" t="str">
        <f t="shared" si="15"/>
        <v/>
      </c>
      <c r="N68" s="11">
        <f t="shared" si="16"/>
        <v>-1.2195121951219513E-2</v>
      </c>
    </row>
    <row r="69" spans="1:14" x14ac:dyDescent="0.2">
      <c r="A69" s="8"/>
      <c r="B69" s="18" t="s">
        <v>64</v>
      </c>
      <c r="C69" s="15">
        <v>0</v>
      </c>
      <c r="D69" s="9">
        <v>1</v>
      </c>
      <c r="E69" s="9">
        <v>0</v>
      </c>
      <c r="F69" s="9">
        <v>0</v>
      </c>
      <c r="G69" s="10" t="str">
        <f t="shared" si="11"/>
        <v/>
      </c>
      <c r="H69" s="10">
        <f t="shared" si="12"/>
        <v>1.2195121951219513E-2</v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>
        <f t="shared" si="18"/>
        <v>-1</v>
      </c>
      <c r="M69" s="10" t="str">
        <f t="shared" si="15"/>
        <v/>
      </c>
      <c r="N69" s="11">
        <f t="shared" si="16"/>
        <v>-1.2195121951219513E-2</v>
      </c>
    </row>
    <row r="70" spans="1:14" x14ac:dyDescent="0.2">
      <c r="A70" s="8"/>
      <c r="B70" s="18" t="s">
        <v>65</v>
      </c>
      <c r="C70" s="15">
        <v>0</v>
      </c>
      <c r="D70" s="9">
        <v>2</v>
      </c>
      <c r="E70" s="9">
        <v>5</v>
      </c>
      <c r="F70" s="9">
        <v>1</v>
      </c>
      <c r="G70" s="10" t="str">
        <f t="shared" si="11"/>
        <v/>
      </c>
      <c r="H70" s="10">
        <f t="shared" si="12"/>
        <v>2.4390243902439025E-2</v>
      </c>
      <c r="I70" s="10">
        <f t="shared" si="13"/>
        <v>6.3291139240506333E-2</v>
      </c>
      <c r="J70" s="10">
        <f t="shared" si="14"/>
        <v>1.4925373134328358E-2</v>
      </c>
      <c r="K70" s="10">
        <f t="shared" si="17"/>
        <v>1</v>
      </c>
      <c r="L70" s="10">
        <f t="shared" si="18"/>
        <v>-0.5</v>
      </c>
      <c r="M70" s="10" t="str">
        <f t="shared" si="15"/>
        <v/>
      </c>
      <c r="N70" s="11">
        <f t="shared" si="16"/>
        <v>-1.2195121951219513E-2</v>
      </c>
    </row>
    <row r="71" spans="1:14" x14ac:dyDescent="0.2">
      <c r="A71" s="8"/>
      <c r="B71" s="18" t="s">
        <v>66</v>
      </c>
      <c r="C71" s="15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1" t="str">
        <f t="shared" si="16"/>
        <v/>
      </c>
    </row>
    <row r="72" spans="1:14" x14ac:dyDescent="0.2">
      <c r="A72" s="8"/>
      <c r="B72" s="18" t="s">
        <v>67</v>
      </c>
      <c r="C72" s="15">
        <v>0</v>
      </c>
      <c r="D72" s="9">
        <v>0</v>
      </c>
      <c r="E72" s="9">
        <v>0</v>
      </c>
      <c r="F72" s="9">
        <v>1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>
        <f t="shared" si="14"/>
        <v>1.4925373134328358E-2</v>
      </c>
      <c r="K72" s="10" t="str">
        <f t="shared" si="17"/>
        <v xml:space="preserve"> </v>
      </c>
      <c r="L72" s="10">
        <f t="shared" si="18"/>
        <v>1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19" t="s">
        <v>68</v>
      </c>
      <c r="C73" s="16">
        <v>2</v>
      </c>
      <c r="D73" s="12">
        <v>0</v>
      </c>
      <c r="E73" s="12">
        <v>0</v>
      </c>
      <c r="F73" s="12">
        <v>0</v>
      </c>
      <c r="G73" s="13">
        <f t="shared" si="11"/>
        <v>2.4390243902439025E-2</v>
      </c>
      <c r="H73" s="13" t="str">
        <f t="shared" si="12"/>
        <v/>
      </c>
      <c r="I73" s="13" t="str">
        <f t="shared" si="13"/>
        <v/>
      </c>
      <c r="J73" s="13" t="str">
        <f t="shared" si="14"/>
        <v/>
      </c>
      <c r="K73" s="13">
        <f t="shared" si="17"/>
        <v>-1</v>
      </c>
      <c r="L73" s="13" t="str">
        <f t="shared" si="18"/>
        <v xml:space="preserve"> </v>
      </c>
      <c r="M73" s="13">
        <f t="shared" si="15"/>
        <v>-2.4390243902439025E-2</v>
      </c>
      <c r="N73" s="1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6" t="s">
        <v>3</v>
      </c>
      <c r="C78" s="45" t="s">
        <v>16</v>
      </c>
      <c r="D78" s="46"/>
      <c r="E78" s="46"/>
      <c r="F78" s="40"/>
      <c r="G78" s="45" t="s">
        <v>5</v>
      </c>
      <c r="H78" s="46"/>
      <c r="I78" s="46"/>
      <c r="J78" s="46"/>
      <c r="K78" s="45" t="s">
        <v>17</v>
      </c>
      <c r="L78" s="42"/>
      <c r="M78" s="41" t="s">
        <v>7</v>
      </c>
      <c r="N78" s="42"/>
    </row>
    <row r="79" spans="1:14" ht="15.75" thickBot="1" x14ac:dyDescent="0.25">
      <c r="A79" s="7"/>
      <c r="B79" s="37"/>
      <c r="C79" s="39">
        <v>2022</v>
      </c>
      <c r="D79" s="40"/>
      <c r="E79" s="44">
        <v>2023</v>
      </c>
      <c r="F79" s="40"/>
      <c r="G79" s="39">
        <v>2022</v>
      </c>
      <c r="H79" s="40"/>
      <c r="I79" s="44">
        <v>2023</v>
      </c>
      <c r="J79" s="40"/>
      <c r="K79" s="47"/>
      <c r="L79" s="43"/>
      <c r="M79" s="31"/>
      <c r="N79" s="43"/>
    </row>
    <row r="80" spans="1:14" ht="15.75" thickBot="1" x14ac:dyDescent="0.25">
      <c r="A80" s="8"/>
      <c r="B80" s="38"/>
      <c r="C80" s="20" t="s">
        <v>8</v>
      </c>
      <c r="D80" s="20" t="s">
        <v>9</v>
      </c>
      <c r="E80" s="20" t="s">
        <v>8</v>
      </c>
      <c r="F80" s="20" t="s">
        <v>9</v>
      </c>
      <c r="G80" s="20" t="s">
        <v>8</v>
      </c>
      <c r="H80" s="20" t="s">
        <v>9</v>
      </c>
      <c r="I80" s="20" t="s">
        <v>8</v>
      </c>
      <c r="J80" s="20" t="s">
        <v>9</v>
      </c>
      <c r="K80" s="20" t="s">
        <v>8</v>
      </c>
      <c r="L80" s="20" t="s">
        <v>9</v>
      </c>
      <c r="M80" s="20" t="s">
        <v>8</v>
      </c>
      <c r="N80" s="20" t="s">
        <v>9</v>
      </c>
    </row>
    <row r="81" spans="1:14" ht="15.75" thickBot="1" x14ac:dyDescent="0.25">
      <c r="A81" s="8"/>
      <c r="B81" s="17" t="s">
        <v>11</v>
      </c>
      <c r="C81" s="21">
        <f>SUM(C82:C180)</f>
        <v>436</v>
      </c>
      <c r="D81" s="21">
        <f>SUM(D82:D180)</f>
        <v>441</v>
      </c>
      <c r="E81" s="21">
        <f>SUM(E82:E180)</f>
        <v>854</v>
      </c>
      <c r="F81" s="21">
        <f>SUM(F82:F180)</f>
        <v>722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0.95871559633027525</v>
      </c>
      <c r="L81" s="22">
        <f>+IF(AND(D81=0,F81=0),"",IF(D81=0,1,IF(F81=0,-1,(F81-D81)/D81)))</f>
        <v>0.63718820861678005</v>
      </c>
      <c r="M81" s="22">
        <f t="shared" ref="M81:M112" si="23">+IF(OR(AND(G81=""),(K81="")),"",G81*K81)</f>
        <v>0.95871559633027525</v>
      </c>
      <c r="N81" s="23">
        <f t="shared" ref="N81:N112" si="24">+IF(OR(AND(H81=""),(L81="")),"",H81*L81)</f>
        <v>0.63718820861678005</v>
      </c>
    </row>
    <row r="82" spans="1:14" x14ac:dyDescent="0.2">
      <c r="A82" s="8"/>
      <c r="B82" s="28" t="s">
        <v>69</v>
      </c>
      <c r="C82" s="27">
        <v>10</v>
      </c>
      <c r="D82" s="24">
        <v>3</v>
      </c>
      <c r="E82" s="24">
        <v>20</v>
      </c>
      <c r="F82" s="24">
        <v>14</v>
      </c>
      <c r="G82" s="25">
        <f t="shared" si="19"/>
        <v>2.2935779816513763E-2</v>
      </c>
      <c r="H82" s="25">
        <f t="shared" si="20"/>
        <v>6.8027210884353739E-3</v>
      </c>
      <c r="I82" s="25">
        <f t="shared" si="21"/>
        <v>2.3419203747072601E-2</v>
      </c>
      <c r="J82" s="25">
        <f t="shared" si="22"/>
        <v>1.9390581717451522E-2</v>
      </c>
      <c r="K82" s="25">
        <f t="shared" ref="K82:K113" si="25">+IF(AND(C82=0,E82=0)," ",IF(C82=0,1,IF(E82=0,-1,(E82-C82)/C82)))</f>
        <v>1</v>
      </c>
      <c r="L82" s="25">
        <f t="shared" ref="L82:L113" si="26">+IF(AND(D82=0,F82=0)," ",IF(D82=0,1,IF(F82=0,-1,(F82-D82)/D82)))</f>
        <v>3.6666666666666665</v>
      </c>
      <c r="M82" s="25">
        <f t="shared" si="23"/>
        <v>2.2935779816513763E-2</v>
      </c>
      <c r="N82" s="26">
        <f t="shared" si="24"/>
        <v>2.494331065759637E-2</v>
      </c>
    </row>
    <row r="83" spans="1:14" ht="24" customHeight="1" x14ac:dyDescent="0.2">
      <c r="A83" s="8"/>
      <c r="B83" s="18" t="s">
        <v>70</v>
      </c>
      <c r="C83" s="15">
        <v>1</v>
      </c>
      <c r="D83" s="9">
        <v>3</v>
      </c>
      <c r="E83" s="9">
        <v>3</v>
      </c>
      <c r="F83" s="9">
        <v>6</v>
      </c>
      <c r="G83" s="10">
        <f t="shared" si="19"/>
        <v>2.2935779816513763E-3</v>
      </c>
      <c r="H83" s="10">
        <f t="shared" si="20"/>
        <v>6.8027210884353739E-3</v>
      </c>
      <c r="I83" s="10">
        <f t="shared" si="21"/>
        <v>3.5128805620608899E-3</v>
      </c>
      <c r="J83" s="10">
        <f t="shared" si="22"/>
        <v>8.3102493074792248E-3</v>
      </c>
      <c r="K83" s="10">
        <f t="shared" si="25"/>
        <v>2</v>
      </c>
      <c r="L83" s="10">
        <f t="shared" si="26"/>
        <v>1</v>
      </c>
      <c r="M83" s="10">
        <f t="shared" si="23"/>
        <v>4.5871559633027525E-3</v>
      </c>
      <c r="N83" s="11">
        <f t="shared" si="24"/>
        <v>6.8027210884353739E-3</v>
      </c>
    </row>
    <row r="84" spans="1:14" x14ac:dyDescent="0.2">
      <c r="A84" s="8"/>
      <c r="B84" s="18" t="s">
        <v>71</v>
      </c>
      <c r="C84" s="15">
        <v>0</v>
      </c>
      <c r="D84" s="9">
        <v>2</v>
      </c>
      <c r="E84" s="9">
        <v>3</v>
      </c>
      <c r="F84" s="9">
        <v>2</v>
      </c>
      <c r="G84" s="10" t="str">
        <f t="shared" si="19"/>
        <v/>
      </c>
      <c r="H84" s="10">
        <f t="shared" si="20"/>
        <v>4.5351473922902496E-3</v>
      </c>
      <c r="I84" s="10">
        <f t="shared" si="21"/>
        <v>3.5128805620608899E-3</v>
      </c>
      <c r="J84" s="10">
        <f t="shared" si="22"/>
        <v>2.7700831024930748E-3</v>
      </c>
      <c r="K84" s="10">
        <f t="shared" si="25"/>
        <v>1</v>
      </c>
      <c r="L84" s="10">
        <f t="shared" si="26"/>
        <v>0</v>
      </c>
      <c r="M84" s="10" t="str">
        <f t="shared" si="23"/>
        <v/>
      </c>
      <c r="N84" s="11">
        <f t="shared" si="24"/>
        <v>0</v>
      </c>
    </row>
    <row r="85" spans="1:14" x14ac:dyDescent="0.2">
      <c r="A85" s="8"/>
      <c r="B85" s="18" t="s">
        <v>72</v>
      </c>
      <c r="C85" s="15">
        <v>9</v>
      </c>
      <c r="D85" s="9">
        <v>2</v>
      </c>
      <c r="E85" s="9">
        <v>4</v>
      </c>
      <c r="F85" s="9">
        <v>10</v>
      </c>
      <c r="G85" s="10">
        <f t="shared" si="19"/>
        <v>2.0642201834862386E-2</v>
      </c>
      <c r="H85" s="10">
        <f t="shared" si="20"/>
        <v>4.5351473922902496E-3</v>
      </c>
      <c r="I85" s="10">
        <f t="shared" si="21"/>
        <v>4.6838407494145199E-3</v>
      </c>
      <c r="J85" s="10">
        <f t="shared" si="22"/>
        <v>1.3850415512465374E-2</v>
      </c>
      <c r="K85" s="10">
        <f t="shared" si="25"/>
        <v>-0.55555555555555558</v>
      </c>
      <c r="L85" s="10">
        <f t="shared" si="26"/>
        <v>4</v>
      </c>
      <c r="M85" s="10">
        <f t="shared" si="23"/>
        <v>-1.1467889908256881E-2</v>
      </c>
      <c r="N85" s="11">
        <f t="shared" si="24"/>
        <v>1.8140589569160998E-2</v>
      </c>
    </row>
    <row r="86" spans="1:14" ht="25.5" x14ac:dyDescent="0.2">
      <c r="A86" s="8"/>
      <c r="B86" s="18" t="s">
        <v>73</v>
      </c>
      <c r="C86" s="15">
        <v>30</v>
      </c>
      <c r="D86" s="9">
        <v>12</v>
      </c>
      <c r="E86" s="9">
        <v>50</v>
      </c>
      <c r="F86" s="9">
        <v>32</v>
      </c>
      <c r="G86" s="10">
        <f t="shared" si="19"/>
        <v>6.8807339449541288E-2</v>
      </c>
      <c r="H86" s="10">
        <f t="shared" si="20"/>
        <v>2.7210884353741496E-2</v>
      </c>
      <c r="I86" s="10">
        <f t="shared" si="21"/>
        <v>5.8548009367681501E-2</v>
      </c>
      <c r="J86" s="10">
        <f t="shared" si="22"/>
        <v>4.4321329639889197E-2</v>
      </c>
      <c r="K86" s="10">
        <f t="shared" si="25"/>
        <v>0.66666666666666663</v>
      </c>
      <c r="L86" s="10">
        <f t="shared" si="26"/>
        <v>1.6666666666666667</v>
      </c>
      <c r="M86" s="10">
        <f t="shared" si="23"/>
        <v>4.5871559633027525E-2</v>
      </c>
      <c r="N86" s="11">
        <f t="shared" si="24"/>
        <v>4.5351473922902494E-2</v>
      </c>
    </row>
    <row r="87" spans="1:14" x14ac:dyDescent="0.2">
      <c r="A87" s="8"/>
      <c r="B87" s="18" t="s">
        <v>74</v>
      </c>
      <c r="C87" s="15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1" t="str">
        <f t="shared" si="24"/>
        <v/>
      </c>
    </row>
    <row r="88" spans="1:14" x14ac:dyDescent="0.2">
      <c r="A88" s="8"/>
      <c r="B88" s="18" t="s">
        <v>75</v>
      </c>
      <c r="C88" s="15">
        <v>4</v>
      </c>
      <c r="D88" s="9">
        <v>2</v>
      </c>
      <c r="E88" s="9">
        <v>7</v>
      </c>
      <c r="F88" s="9">
        <v>1</v>
      </c>
      <c r="G88" s="10">
        <f t="shared" si="19"/>
        <v>9.1743119266055051E-3</v>
      </c>
      <c r="H88" s="10">
        <f t="shared" si="20"/>
        <v>4.5351473922902496E-3</v>
      </c>
      <c r="I88" s="10">
        <f t="shared" si="21"/>
        <v>8.1967213114754103E-3</v>
      </c>
      <c r="J88" s="10">
        <f t="shared" si="22"/>
        <v>1.3850415512465374E-3</v>
      </c>
      <c r="K88" s="10">
        <f t="shared" si="25"/>
        <v>0.75</v>
      </c>
      <c r="L88" s="10">
        <f t="shared" si="26"/>
        <v>-0.5</v>
      </c>
      <c r="M88" s="10">
        <f t="shared" si="23"/>
        <v>6.8807339449541288E-3</v>
      </c>
      <c r="N88" s="11">
        <f t="shared" si="24"/>
        <v>-2.2675736961451248E-3</v>
      </c>
    </row>
    <row r="89" spans="1:14" ht="24" customHeight="1" x14ac:dyDescent="0.2">
      <c r="A89" s="8"/>
      <c r="B89" s="18" t="s">
        <v>76</v>
      </c>
      <c r="C89" s="15">
        <v>1</v>
      </c>
      <c r="D89" s="9">
        <v>0</v>
      </c>
      <c r="E89" s="9">
        <v>0</v>
      </c>
      <c r="F89" s="9">
        <v>1</v>
      </c>
      <c r="G89" s="10">
        <f t="shared" si="19"/>
        <v>2.2935779816513763E-3</v>
      </c>
      <c r="H89" s="10" t="str">
        <f t="shared" si="20"/>
        <v/>
      </c>
      <c r="I89" s="10" t="str">
        <f t="shared" si="21"/>
        <v/>
      </c>
      <c r="J89" s="10">
        <f t="shared" si="22"/>
        <v>1.3850415512465374E-3</v>
      </c>
      <c r="K89" s="10">
        <f t="shared" si="25"/>
        <v>-1</v>
      </c>
      <c r="L89" s="10">
        <f t="shared" si="26"/>
        <v>1</v>
      </c>
      <c r="M89" s="10">
        <f t="shared" si="23"/>
        <v>-2.2935779816513763E-3</v>
      </c>
      <c r="N89" s="11" t="str">
        <f t="shared" si="24"/>
        <v/>
      </c>
    </row>
    <row r="90" spans="1:14" ht="24" customHeight="1" x14ac:dyDescent="0.2">
      <c r="A90" s="8"/>
      <c r="B90" s="18" t="s">
        <v>77</v>
      </c>
      <c r="C90" s="15">
        <v>0</v>
      </c>
      <c r="D90" s="9">
        <v>0</v>
      </c>
      <c r="E90" s="9">
        <v>1</v>
      </c>
      <c r="F90" s="9">
        <v>1</v>
      </c>
      <c r="G90" s="10" t="str">
        <f t="shared" si="19"/>
        <v/>
      </c>
      <c r="H90" s="10" t="str">
        <f t="shared" si="20"/>
        <v/>
      </c>
      <c r="I90" s="10">
        <f t="shared" si="21"/>
        <v>1.17096018735363E-3</v>
      </c>
      <c r="J90" s="10">
        <f t="shared" si="22"/>
        <v>1.3850415512465374E-3</v>
      </c>
      <c r="K90" s="10">
        <f t="shared" si="25"/>
        <v>1</v>
      </c>
      <c r="L90" s="10">
        <f t="shared" si="26"/>
        <v>1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18" t="s">
        <v>78</v>
      </c>
      <c r="C91" s="15">
        <v>0</v>
      </c>
      <c r="D91" s="9">
        <v>0</v>
      </c>
      <c r="E91" s="9">
        <v>0</v>
      </c>
      <c r="F91" s="9">
        <v>1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>
        <f t="shared" si="22"/>
        <v>1.3850415512465374E-3</v>
      </c>
      <c r="K91" s="10" t="str">
        <f t="shared" si="25"/>
        <v xml:space="preserve"> </v>
      </c>
      <c r="L91" s="10">
        <f t="shared" si="26"/>
        <v>1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18" t="s">
        <v>79</v>
      </c>
      <c r="C92" s="15">
        <v>0</v>
      </c>
      <c r="D92" s="9">
        <v>2</v>
      </c>
      <c r="E92" s="9">
        <v>5</v>
      </c>
      <c r="F92" s="9">
        <v>2</v>
      </c>
      <c r="G92" s="10" t="str">
        <f t="shared" si="19"/>
        <v/>
      </c>
      <c r="H92" s="10">
        <f t="shared" si="20"/>
        <v>4.5351473922902496E-3</v>
      </c>
      <c r="I92" s="10">
        <f t="shared" si="21"/>
        <v>5.8548009367681503E-3</v>
      </c>
      <c r="J92" s="10">
        <f t="shared" si="22"/>
        <v>2.7700831024930748E-3</v>
      </c>
      <c r="K92" s="10">
        <f t="shared" si="25"/>
        <v>1</v>
      </c>
      <c r="L92" s="10">
        <f t="shared" si="26"/>
        <v>0</v>
      </c>
      <c r="M92" s="10" t="str">
        <f t="shared" si="23"/>
        <v/>
      </c>
      <c r="N92" s="11">
        <f t="shared" si="24"/>
        <v>0</v>
      </c>
    </row>
    <row r="93" spans="1:14" x14ac:dyDescent="0.2">
      <c r="A93" s="8"/>
      <c r="B93" s="18" t="s">
        <v>80</v>
      </c>
      <c r="C93" s="15">
        <v>0</v>
      </c>
      <c r="D93" s="9">
        <v>5</v>
      </c>
      <c r="E93" s="9">
        <v>4</v>
      </c>
      <c r="F93" s="9">
        <v>3</v>
      </c>
      <c r="G93" s="10" t="str">
        <f t="shared" si="19"/>
        <v/>
      </c>
      <c r="H93" s="10">
        <f t="shared" si="20"/>
        <v>1.1337868480725623E-2</v>
      </c>
      <c r="I93" s="10">
        <f t="shared" si="21"/>
        <v>4.6838407494145199E-3</v>
      </c>
      <c r="J93" s="10">
        <f t="shared" si="22"/>
        <v>4.1551246537396124E-3</v>
      </c>
      <c r="K93" s="10">
        <f t="shared" si="25"/>
        <v>1</v>
      </c>
      <c r="L93" s="10">
        <f t="shared" si="26"/>
        <v>-0.4</v>
      </c>
      <c r="M93" s="10" t="str">
        <f t="shared" si="23"/>
        <v/>
      </c>
      <c r="N93" s="11">
        <f t="shared" si="24"/>
        <v>-4.5351473922902496E-3</v>
      </c>
    </row>
    <row r="94" spans="1:14" x14ac:dyDescent="0.2">
      <c r="A94" s="8"/>
      <c r="B94" s="18" t="s">
        <v>81</v>
      </c>
      <c r="C94" s="1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/>
      <c r="B95" s="18" t="s">
        <v>82</v>
      </c>
      <c r="C95" s="1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/>
      <c r="B96" s="18" t="s">
        <v>83</v>
      </c>
      <c r="C96" s="1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18" t="s">
        <v>84</v>
      </c>
      <c r="C97" s="15">
        <v>1</v>
      </c>
      <c r="D97" s="9">
        <v>8</v>
      </c>
      <c r="E97" s="9">
        <v>8</v>
      </c>
      <c r="F97" s="9">
        <v>6</v>
      </c>
      <c r="G97" s="10">
        <f t="shared" si="19"/>
        <v>2.2935779816513763E-3</v>
      </c>
      <c r="H97" s="10">
        <f t="shared" si="20"/>
        <v>1.8140589569160998E-2</v>
      </c>
      <c r="I97" s="10">
        <f t="shared" si="21"/>
        <v>9.3676814988290398E-3</v>
      </c>
      <c r="J97" s="10">
        <f t="shared" si="22"/>
        <v>8.3102493074792248E-3</v>
      </c>
      <c r="K97" s="10">
        <f t="shared" si="25"/>
        <v>7</v>
      </c>
      <c r="L97" s="10">
        <f t="shared" si="26"/>
        <v>-0.25</v>
      </c>
      <c r="M97" s="10">
        <f t="shared" si="23"/>
        <v>1.6055045871559634E-2</v>
      </c>
      <c r="N97" s="11">
        <f t="shared" si="24"/>
        <v>-4.5351473922902496E-3</v>
      </c>
    </row>
    <row r="98" spans="1:14" x14ac:dyDescent="0.2">
      <c r="A98" s="8"/>
      <c r="B98" s="18" t="s">
        <v>85</v>
      </c>
      <c r="C98" s="15">
        <v>0</v>
      </c>
      <c r="D98" s="9">
        <v>1</v>
      </c>
      <c r="E98" s="9">
        <v>1</v>
      </c>
      <c r="F98" s="9">
        <v>2</v>
      </c>
      <c r="G98" s="10" t="str">
        <f t="shared" si="19"/>
        <v/>
      </c>
      <c r="H98" s="10">
        <f t="shared" si="20"/>
        <v>2.2675736961451248E-3</v>
      </c>
      <c r="I98" s="10">
        <f t="shared" si="21"/>
        <v>1.17096018735363E-3</v>
      </c>
      <c r="J98" s="10">
        <f t="shared" si="22"/>
        <v>2.7700831024930748E-3</v>
      </c>
      <c r="K98" s="10">
        <f t="shared" si="25"/>
        <v>1</v>
      </c>
      <c r="L98" s="10">
        <f t="shared" si="26"/>
        <v>1</v>
      </c>
      <c r="M98" s="10" t="str">
        <f t="shared" si="23"/>
        <v/>
      </c>
      <c r="N98" s="11">
        <f t="shared" si="24"/>
        <v>2.2675736961451248E-3</v>
      </c>
    </row>
    <row r="99" spans="1:14" x14ac:dyDescent="0.2">
      <c r="A99" s="8"/>
      <c r="B99" s="18" t="s">
        <v>86</v>
      </c>
      <c r="C99" s="15">
        <v>4</v>
      </c>
      <c r="D99" s="9">
        <v>3</v>
      </c>
      <c r="E99" s="9">
        <v>25</v>
      </c>
      <c r="F99" s="9">
        <v>25</v>
      </c>
      <c r="G99" s="10">
        <f t="shared" si="19"/>
        <v>9.1743119266055051E-3</v>
      </c>
      <c r="H99" s="10">
        <f t="shared" si="20"/>
        <v>6.8027210884353739E-3</v>
      </c>
      <c r="I99" s="10">
        <f t="shared" si="21"/>
        <v>2.9274004683840751E-2</v>
      </c>
      <c r="J99" s="10">
        <f t="shared" si="22"/>
        <v>3.4626038781163437E-2</v>
      </c>
      <c r="K99" s="10">
        <f t="shared" si="25"/>
        <v>5.25</v>
      </c>
      <c r="L99" s="10">
        <f t="shared" si="26"/>
        <v>7.333333333333333</v>
      </c>
      <c r="M99" s="10">
        <f t="shared" si="23"/>
        <v>4.8165137614678902E-2</v>
      </c>
      <c r="N99" s="11">
        <f t="shared" si="24"/>
        <v>4.9886621315192739E-2</v>
      </c>
    </row>
    <row r="100" spans="1:14" x14ac:dyDescent="0.2">
      <c r="A100" s="8"/>
      <c r="B100" s="18" t="s">
        <v>87</v>
      </c>
      <c r="C100" s="15">
        <v>4</v>
      </c>
      <c r="D100" s="9">
        <v>4</v>
      </c>
      <c r="E100" s="9">
        <v>15</v>
      </c>
      <c r="F100" s="9">
        <v>13</v>
      </c>
      <c r="G100" s="10">
        <f t="shared" si="19"/>
        <v>9.1743119266055051E-3</v>
      </c>
      <c r="H100" s="10">
        <f t="shared" si="20"/>
        <v>9.0702947845804991E-3</v>
      </c>
      <c r="I100" s="10">
        <f t="shared" si="21"/>
        <v>1.7564402810304448E-2</v>
      </c>
      <c r="J100" s="10">
        <f t="shared" si="22"/>
        <v>1.8005540166204988E-2</v>
      </c>
      <c r="K100" s="10">
        <f t="shared" si="25"/>
        <v>2.75</v>
      </c>
      <c r="L100" s="10">
        <f t="shared" si="26"/>
        <v>2.25</v>
      </c>
      <c r="M100" s="10">
        <f t="shared" si="23"/>
        <v>2.5229357798165139E-2</v>
      </c>
      <c r="N100" s="11">
        <f t="shared" si="24"/>
        <v>2.0408163265306124E-2</v>
      </c>
    </row>
    <row r="101" spans="1:14" x14ac:dyDescent="0.2">
      <c r="A101" s="8"/>
      <c r="B101" s="18" t="s">
        <v>88</v>
      </c>
      <c r="C101" s="15">
        <v>7</v>
      </c>
      <c r="D101" s="9">
        <v>11</v>
      </c>
      <c r="E101" s="9">
        <v>10</v>
      </c>
      <c r="F101" s="9">
        <v>15</v>
      </c>
      <c r="G101" s="10">
        <f t="shared" si="19"/>
        <v>1.6055045871559634E-2</v>
      </c>
      <c r="H101" s="10">
        <f t="shared" si="20"/>
        <v>2.4943310657596373E-2</v>
      </c>
      <c r="I101" s="10">
        <f t="shared" si="21"/>
        <v>1.1709601873536301E-2</v>
      </c>
      <c r="J101" s="10">
        <f t="shared" si="22"/>
        <v>2.077562326869806E-2</v>
      </c>
      <c r="K101" s="10">
        <f t="shared" si="25"/>
        <v>0.42857142857142855</v>
      </c>
      <c r="L101" s="10">
        <f t="shared" si="26"/>
        <v>0.36363636363636365</v>
      </c>
      <c r="M101" s="10">
        <f t="shared" si="23"/>
        <v>6.8807339449541288E-3</v>
      </c>
      <c r="N101" s="11">
        <f t="shared" si="24"/>
        <v>9.0702947845804991E-3</v>
      </c>
    </row>
    <row r="102" spans="1:14" x14ac:dyDescent="0.2">
      <c r="A102" s="8"/>
      <c r="B102" s="18" t="s">
        <v>89</v>
      </c>
      <c r="C102" s="15">
        <v>0</v>
      </c>
      <c r="D102" s="9">
        <v>0</v>
      </c>
      <c r="E102" s="9">
        <v>0</v>
      </c>
      <c r="F102" s="9">
        <v>1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>
        <f t="shared" si="22"/>
        <v>1.3850415512465374E-3</v>
      </c>
      <c r="K102" s="10" t="str">
        <f t="shared" si="25"/>
        <v xml:space="preserve"> </v>
      </c>
      <c r="L102" s="10">
        <f t="shared" si="26"/>
        <v>1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18" t="s">
        <v>90</v>
      </c>
      <c r="C103" s="15">
        <v>19</v>
      </c>
      <c r="D103" s="9">
        <v>26</v>
      </c>
      <c r="E103" s="9">
        <v>16</v>
      </c>
      <c r="F103" s="9">
        <v>35</v>
      </c>
      <c r="G103" s="10">
        <f t="shared" si="19"/>
        <v>4.3577981651376149E-2</v>
      </c>
      <c r="H103" s="10">
        <f t="shared" si="20"/>
        <v>5.8956916099773243E-2</v>
      </c>
      <c r="I103" s="10">
        <f t="shared" si="21"/>
        <v>1.873536299765808E-2</v>
      </c>
      <c r="J103" s="10">
        <f t="shared" si="22"/>
        <v>4.8476454293628811E-2</v>
      </c>
      <c r="K103" s="10">
        <f t="shared" si="25"/>
        <v>-0.15789473684210525</v>
      </c>
      <c r="L103" s="10">
        <f t="shared" si="26"/>
        <v>0.34615384615384615</v>
      </c>
      <c r="M103" s="10">
        <f t="shared" si="23"/>
        <v>-6.8807339449541288E-3</v>
      </c>
      <c r="N103" s="11">
        <f t="shared" si="24"/>
        <v>2.0408163265306121E-2</v>
      </c>
    </row>
    <row r="104" spans="1:14" x14ac:dyDescent="0.2">
      <c r="A104" s="8"/>
      <c r="B104" s="18" t="s">
        <v>91</v>
      </c>
      <c r="C104" s="15">
        <v>2</v>
      </c>
      <c r="D104" s="9">
        <v>11</v>
      </c>
      <c r="E104" s="9">
        <v>2</v>
      </c>
      <c r="F104" s="9">
        <v>20</v>
      </c>
      <c r="G104" s="10">
        <f t="shared" si="19"/>
        <v>4.5871559633027525E-3</v>
      </c>
      <c r="H104" s="10">
        <f t="shared" si="20"/>
        <v>2.4943310657596373E-2</v>
      </c>
      <c r="I104" s="10">
        <f t="shared" si="21"/>
        <v>2.34192037470726E-3</v>
      </c>
      <c r="J104" s="10">
        <f t="shared" si="22"/>
        <v>2.7700831024930747E-2</v>
      </c>
      <c r="K104" s="10">
        <f t="shared" si="25"/>
        <v>0</v>
      </c>
      <c r="L104" s="10">
        <f t="shared" si="26"/>
        <v>0.81818181818181823</v>
      </c>
      <c r="M104" s="10">
        <f t="shared" si="23"/>
        <v>0</v>
      </c>
      <c r="N104" s="11">
        <f t="shared" si="24"/>
        <v>2.0408163265306124E-2</v>
      </c>
    </row>
    <row r="105" spans="1:14" x14ac:dyDescent="0.2">
      <c r="A105" s="8"/>
      <c r="B105" s="18" t="s">
        <v>92</v>
      </c>
      <c r="C105" s="15">
        <v>2</v>
      </c>
      <c r="D105" s="9">
        <v>9</v>
      </c>
      <c r="E105" s="9">
        <v>2</v>
      </c>
      <c r="F105" s="9">
        <v>11</v>
      </c>
      <c r="G105" s="10">
        <f t="shared" si="19"/>
        <v>4.5871559633027525E-3</v>
      </c>
      <c r="H105" s="10">
        <f t="shared" si="20"/>
        <v>2.0408163265306121E-2</v>
      </c>
      <c r="I105" s="10">
        <f t="shared" si="21"/>
        <v>2.34192037470726E-3</v>
      </c>
      <c r="J105" s="10">
        <f t="shared" si="22"/>
        <v>1.5235457063711912E-2</v>
      </c>
      <c r="K105" s="10">
        <f t="shared" si="25"/>
        <v>0</v>
      </c>
      <c r="L105" s="10">
        <f t="shared" si="26"/>
        <v>0.22222222222222221</v>
      </c>
      <c r="M105" s="10">
        <f t="shared" si="23"/>
        <v>0</v>
      </c>
      <c r="N105" s="11">
        <f t="shared" si="24"/>
        <v>4.5351473922902487E-3</v>
      </c>
    </row>
    <row r="106" spans="1:14" x14ac:dyDescent="0.2">
      <c r="A106" s="8"/>
      <c r="B106" s="18" t="s">
        <v>93</v>
      </c>
      <c r="C106" s="15">
        <v>6</v>
      </c>
      <c r="D106" s="9">
        <v>9</v>
      </c>
      <c r="E106" s="9">
        <v>2</v>
      </c>
      <c r="F106" s="9">
        <v>11</v>
      </c>
      <c r="G106" s="10">
        <f t="shared" si="19"/>
        <v>1.3761467889908258E-2</v>
      </c>
      <c r="H106" s="10">
        <f t="shared" si="20"/>
        <v>2.0408163265306121E-2</v>
      </c>
      <c r="I106" s="10">
        <f t="shared" si="21"/>
        <v>2.34192037470726E-3</v>
      </c>
      <c r="J106" s="10">
        <f t="shared" si="22"/>
        <v>1.5235457063711912E-2</v>
      </c>
      <c r="K106" s="10">
        <f t="shared" si="25"/>
        <v>-0.66666666666666663</v>
      </c>
      <c r="L106" s="10">
        <f t="shared" si="26"/>
        <v>0.22222222222222221</v>
      </c>
      <c r="M106" s="10">
        <f t="shared" si="23"/>
        <v>-9.1743119266055051E-3</v>
      </c>
      <c r="N106" s="11">
        <f t="shared" si="24"/>
        <v>4.5351473922902487E-3</v>
      </c>
    </row>
    <row r="107" spans="1:14" x14ac:dyDescent="0.2">
      <c r="A107" s="8"/>
      <c r="B107" s="18" t="s">
        <v>94</v>
      </c>
      <c r="C107" s="15">
        <v>2</v>
      </c>
      <c r="D107" s="9">
        <v>3</v>
      </c>
      <c r="E107" s="9">
        <v>2</v>
      </c>
      <c r="F107" s="9">
        <v>5</v>
      </c>
      <c r="G107" s="10">
        <f t="shared" si="19"/>
        <v>4.5871559633027525E-3</v>
      </c>
      <c r="H107" s="10">
        <f t="shared" si="20"/>
        <v>6.8027210884353739E-3</v>
      </c>
      <c r="I107" s="10">
        <f t="shared" si="21"/>
        <v>2.34192037470726E-3</v>
      </c>
      <c r="J107" s="10">
        <f t="shared" si="22"/>
        <v>6.9252077562326868E-3</v>
      </c>
      <c r="K107" s="10">
        <f t="shared" si="25"/>
        <v>0</v>
      </c>
      <c r="L107" s="10">
        <f t="shared" si="26"/>
        <v>0.66666666666666663</v>
      </c>
      <c r="M107" s="10">
        <f t="shared" si="23"/>
        <v>0</v>
      </c>
      <c r="N107" s="11">
        <f t="shared" si="24"/>
        <v>4.5351473922902487E-3</v>
      </c>
    </row>
    <row r="108" spans="1:14" x14ac:dyDescent="0.2">
      <c r="A108" s="8"/>
      <c r="B108" s="18" t="s">
        <v>95</v>
      </c>
      <c r="C108" s="15">
        <v>0</v>
      </c>
      <c r="D108" s="9">
        <v>6</v>
      </c>
      <c r="E108" s="9">
        <v>1</v>
      </c>
      <c r="F108" s="9">
        <v>5</v>
      </c>
      <c r="G108" s="10" t="str">
        <f t="shared" si="19"/>
        <v/>
      </c>
      <c r="H108" s="10">
        <f t="shared" si="20"/>
        <v>1.3605442176870748E-2</v>
      </c>
      <c r="I108" s="10">
        <f t="shared" si="21"/>
        <v>1.17096018735363E-3</v>
      </c>
      <c r="J108" s="10">
        <f t="shared" si="22"/>
        <v>6.9252077562326868E-3</v>
      </c>
      <c r="K108" s="10">
        <f t="shared" si="25"/>
        <v>1</v>
      </c>
      <c r="L108" s="10">
        <f t="shared" si="26"/>
        <v>-0.16666666666666666</v>
      </c>
      <c r="M108" s="10" t="str">
        <f t="shared" si="23"/>
        <v/>
      </c>
      <c r="N108" s="11">
        <f t="shared" si="24"/>
        <v>-2.2675736961451243E-3</v>
      </c>
    </row>
    <row r="109" spans="1:14" x14ac:dyDescent="0.2">
      <c r="A109" s="8"/>
      <c r="B109" s="18" t="s">
        <v>96</v>
      </c>
      <c r="C109" s="15">
        <v>0</v>
      </c>
      <c r="D109" s="9">
        <v>1</v>
      </c>
      <c r="E109" s="9">
        <v>10</v>
      </c>
      <c r="F109" s="9">
        <v>5</v>
      </c>
      <c r="G109" s="10" t="str">
        <f t="shared" si="19"/>
        <v/>
      </c>
      <c r="H109" s="10">
        <f t="shared" si="20"/>
        <v>2.2675736961451248E-3</v>
      </c>
      <c r="I109" s="10">
        <f t="shared" si="21"/>
        <v>1.1709601873536301E-2</v>
      </c>
      <c r="J109" s="10">
        <f t="shared" si="22"/>
        <v>6.9252077562326868E-3</v>
      </c>
      <c r="K109" s="10">
        <f t="shared" si="25"/>
        <v>1</v>
      </c>
      <c r="L109" s="10">
        <f t="shared" si="26"/>
        <v>4</v>
      </c>
      <c r="M109" s="10" t="str">
        <f t="shared" si="23"/>
        <v/>
      </c>
      <c r="N109" s="11">
        <f t="shared" si="24"/>
        <v>9.0702947845804991E-3</v>
      </c>
    </row>
    <row r="110" spans="1:14" x14ac:dyDescent="0.2">
      <c r="A110" s="8"/>
      <c r="B110" s="18" t="s">
        <v>97</v>
      </c>
      <c r="C110" s="15">
        <v>0</v>
      </c>
      <c r="D110" s="9">
        <v>1</v>
      </c>
      <c r="E110" s="9">
        <v>0</v>
      </c>
      <c r="F110" s="9">
        <v>0</v>
      </c>
      <c r="G110" s="10" t="str">
        <f t="shared" si="19"/>
        <v/>
      </c>
      <c r="H110" s="10">
        <f t="shared" si="20"/>
        <v>2.2675736961451248E-3</v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>
        <f t="shared" si="26"/>
        <v>-1</v>
      </c>
      <c r="M110" s="10" t="str">
        <f t="shared" si="23"/>
        <v/>
      </c>
      <c r="N110" s="11">
        <f t="shared" si="24"/>
        <v>-2.2675736961451248E-3</v>
      </c>
    </row>
    <row r="111" spans="1:14" x14ac:dyDescent="0.2">
      <c r="A111" s="8"/>
      <c r="B111" s="18" t="s">
        <v>98</v>
      </c>
      <c r="C111" s="15">
        <v>9</v>
      </c>
      <c r="D111" s="9">
        <v>17</v>
      </c>
      <c r="E111" s="9">
        <v>21</v>
      </c>
      <c r="F111" s="9">
        <v>13</v>
      </c>
      <c r="G111" s="10">
        <f t="shared" si="19"/>
        <v>2.0642201834862386E-2</v>
      </c>
      <c r="H111" s="10">
        <f t="shared" si="20"/>
        <v>3.8548752834467119E-2</v>
      </c>
      <c r="I111" s="10">
        <f t="shared" si="21"/>
        <v>2.4590163934426229E-2</v>
      </c>
      <c r="J111" s="10">
        <f t="shared" si="22"/>
        <v>1.8005540166204988E-2</v>
      </c>
      <c r="K111" s="10">
        <f t="shared" si="25"/>
        <v>1.3333333333333333</v>
      </c>
      <c r="L111" s="10">
        <f t="shared" si="26"/>
        <v>-0.23529411764705882</v>
      </c>
      <c r="M111" s="10">
        <f t="shared" si="23"/>
        <v>2.7522935779816515E-2</v>
      </c>
      <c r="N111" s="11">
        <f t="shared" si="24"/>
        <v>-9.0702947845804991E-3</v>
      </c>
    </row>
    <row r="112" spans="1:14" x14ac:dyDescent="0.2">
      <c r="A112" s="8"/>
      <c r="B112" s="18" t="s">
        <v>99</v>
      </c>
      <c r="C112" s="15">
        <v>0</v>
      </c>
      <c r="D112" s="9">
        <v>0</v>
      </c>
      <c r="E112" s="9">
        <v>0</v>
      </c>
      <c r="F112" s="9">
        <v>3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>
        <f t="shared" si="22"/>
        <v>4.1551246537396124E-3</v>
      </c>
      <c r="K112" s="10" t="str">
        <f t="shared" si="25"/>
        <v xml:space="preserve"> </v>
      </c>
      <c r="L112" s="10">
        <f t="shared" si="26"/>
        <v>1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18" t="s">
        <v>100</v>
      </c>
      <c r="C113" s="15">
        <v>0</v>
      </c>
      <c r="D113" s="9">
        <v>0</v>
      </c>
      <c r="E113" s="9">
        <v>0</v>
      </c>
      <c r="F113" s="9">
        <v>1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>
        <f t="shared" ref="J113:J144" si="30">+IF(F113=0,"",F113/F$81)</f>
        <v>1.3850415512465374E-3</v>
      </c>
      <c r="K113" s="10" t="str">
        <f t="shared" si="25"/>
        <v xml:space="preserve"> </v>
      </c>
      <c r="L113" s="10">
        <f t="shared" si="26"/>
        <v>1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18" t="s">
        <v>101</v>
      </c>
      <c r="C114" s="15">
        <v>3</v>
      </c>
      <c r="D114" s="9">
        <v>2</v>
      </c>
      <c r="E114" s="9">
        <v>1</v>
      </c>
      <c r="F114" s="9">
        <v>6</v>
      </c>
      <c r="G114" s="10">
        <f t="shared" si="27"/>
        <v>6.8807339449541288E-3</v>
      </c>
      <c r="H114" s="10">
        <f t="shared" si="28"/>
        <v>4.5351473922902496E-3</v>
      </c>
      <c r="I114" s="10">
        <f t="shared" si="29"/>
        <v>1.17096018735363E-3</v>
      </c>
      <c r="J114" s="10">
        <f t="shared" si="30"/>
        <v>8.3102493074792248E-3</v>
      </c>
      <c r="K114" s="10">
        <f t="shared" ref="K114:K145" si="33">+IF(AND(C114=0,E114=0)," ",IF(C114=0,1,IF(E114=0,-1,(E114-C114)/C114)))</f>
        <v>-0.66666666666666663</v>
      </c>
      <c r="L114" s="10">
        <f t="shared" ref="L114:L145" si="34">+IF(AND(D114=0,F114=0)," ",IF(D114=0,1,IF(F114=0,-1,(F114-D114)/D114)))</f>
        <v>2</v>
      </c>
      <c r="M114" s="10">
        <f t="shared" si="31"/>
        <v>-4.5871559633027525E-3</v>
      </c>
      <c r="N114" s="11">
        <f t="shared" si="32"/>
        <v>9.0702947845804991E-3</v>
      </c>
    </row>
    <row r="115" spans="1:14" x14ac:dyDescent="0.2">
      <c r="A115" s="8"/>
      <c r="B115" s="18" t="s">
        <v>102</v>
      </c>
      <c r="C115" s="15">
        <v>5</v>
      </c>
      <c r="D115" s="9">
        <v>13</v>
      </c>
      <c r="E115" s="9">
        <v>12</v>
      </c>
      <c r="F115" s="9">
        <v>18</v>
      </c>
      <c r="G115" s="10">
        <f t="shared" si="27"/>
        <v>1.1467889908256881E-2</v>
      </c>
      <c r="H115" s="10">
        <f t="shared" si="28"/>
        <v>2.9478458049886622E-2</v>
      </c>
      <c r="I115" s="10">
        <f t="shared" si="29"/>
        <v>1.405152224824356E-2</v>
      </c>
      <c r="J115" s="10">
        <f t="shared" si="30"/>
        <v>2.4930747922437674E-2</v>
      </c>
      <c r="K115" s="10">
        <f t="shared" si="33"/>
        <v>1.4</v>
      </c>
      <c r="L115" s="10">
        <f t="shared" si="34"/>
        <v>0.38461538461538464</v>
      </c>
      <c r="M115" s="10">
        <f t="shared" si="31"/>
        <v>1.6055045871559634E-2</v>
      </c>
      <c r="N115" s="11">
        <f t="shared" si="32"/>
        <v>1.1337868480725625E-2</v>
      </c>
    </row>
    <row r="116" spans="1:14" x14ac:dyDescent="0.2">
      <c r="A116" s="8"/>
      <c r="B116" s="18" t="s">
        <v>103</v>
      </c>
      <c r="C116" s="15">
        <v>13</v>
      </c>
      <c r="D116" s="9">
        <v>6</v>
      </c>
      <c r="E116" s="9">
        <v>19</v>
      </c>
      <c r="F116" s="9">
        <v>4</v>
      </c>
      <c r="G116" s="10">
        <f t="shared" si="27"/>
        <v>2.9816513761467892E-2</v>
      </c>
      <c r="H116" s="10">
        <f t="shared" si="28"/>
        <v>1.3605442176870748E-2</v>
      </c>
      <c r="I116" s="10">
        <f t="shared" si="29"/>
        <v>2.224824355971897E-2</v>
      </c>
      <c r="J116" s="10">
        <f t="shared" si="30"/>
        <v>5.5401662049861496E-3</v>
      </c>
      <c r="K116" s="10">
        <f t="shared" si="33"/>
        <v>0.46153846153846156</v>
      </c>
      <c r="L116" s="10">
        <f t="shared" si="34"/>
        <v>-0.33333333333333331</v>
      </c>
      <c r="M116" s="10">
        <f t="shared" si="31"/>
        <v>1.3761467889908258E-2</v>
      </c>
      <c r="N116" s="11">
        <f t="shared" si="32"/>
        <v>-4.5351473922902487E-3</v>
      </c>
    </row>
    <row r="117" spans="1:14" x14ac:dyDescent="0.2">
      <c r="A117" s="8"/>
      <c r="B117" s="18" t="s">
        <v>104</v>
      </c>
      <c r="C117" s="1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18" t="s">
        <v>105</v>
      </c>
      <c r="C118" s="15">
        <v>5</v>
      </c>
      <c r="D118" s="9">
        <v>16</v>
      </c>
      <c r="E118" s="9">
        <v>5</v>
      </c>
      <c r="F118" s="9">
        <v>12</v>
      </c>
      <c r="G118" s="10">
        <f t="shared" si="27"/>
        <v>1.1467889908256881E-2</v>
      </c>
      <c r="H118" s="10">
        <f t="shared" si="28"/>
        <v>3.6281179138321996E-2</v>
      </c>
      <c r="I118" s="10">
        <f t="shared" si="29"/>
        <v>5.8548009367681503E-3</v>
      </c>
      <c r="J118" s="10">
        <f t="shared" si="30"/>
        <v>1.662049861495845E-2</v>
      </c>
      <c r="K118" s="10">
        <f t="shared" si="33"/>
        <v>0</v>
      </c>
      <c r="L118" s="10">
        <f t="shared" si="34"/>
        <v>-0.25</v>
      </c>
      <c r="M118" s="10">
        <f t="shared" si="31"/>
        <v>0</v>
      </c>
      <c r="N118" s="11">
        <f t="shared" si="32"/>
        <v>-9.0702947845804991E-3</v>
      </c>
    </row>
    <row r="119" spans="1:14" x14ac:dyDescent="0.2">
      <c r="A119" s="8"/>
      <c r="B119" s="18" t="s">
        <v>106</v>
      </c>
      <c r="C119" s="1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18" t="s">
        <v>107</v>
      </c>
      <c r="C120" s="15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1" t="str">
        <f t="shared" si="32"/>
        <v/>
      </c>
    </row>
    <row r="121" spans="1:14" x14ac:dyDescent="0.2">
      <c r="A121" s="8"/>
      <c r="B121" s="18" t="s">
        <v>108</v>
      </c>
      <c r="C121" s="15">
        <v>1</v>
      </c>
      <c r="D121" s="9">
        <v>2</v>
      </c>
      <c r="E121" s="9">
        <v>1</v>
      </c>
      <c r="F121" s="9">
        <v>0</v>
      </c>
      <c r="G121" s="10">
        <f t="shared" si="27"/>
        <v>2.2935779816513763E-3</v>
      </c>
      <c r="H121" s="10">
        <f t="shared" si="28"/>
        <v>4.5351473922902496E-3</v>
      </c>
      <c r="I121" s="10">
        <f t="shared" si="29"/>
        <v>1.17096018735363E-3</v>
      </c>
      <c r="J121" s="10" t="str">
        <f t="shared" si="30"/>
        <v/>
      </c>
      <c r="K121" s="10">
        <f t="shared" si="33"/>
        <v>0</v>
      </c>
      <c r="L121" s="10">
        <f t="shared" si="34"/>
        <v>-1</v>
      </c>
      <c r="M121" s="10">
        <f t="shared" si="31"/>
        <v>0</v>
      </c>
      <c r="N121" s="11">
        <f t="shared" si="32"/>
        <v>-4.5351473922902496E-3</v>
      </c>
    </row>
    <row r="122" spans="1:14" x14ac:dyDescent="0.2">
      <c r="A122" s="8"/>
      <c r="B122" s="18" t="s">
        <v>109</v>
      </c>
      <c r="C122" s="15">
        <v>4</v>
      </c>
      <c r="D122" s="9">
        <v>3</v>
      </c>
      <c r="E122" s="9">
        <v>2</v>
      </c>
      <c r="F122" s="9">
        <v>4</v>
      </c>
      <c r="G122" s="10">
        <f t="shared" si="27"/>
        <v>9.1743119266055051E-3</v>
      </c>
      <c r="H122" s="10">
        <f t="shared" si="28"/>
        <v>6.8027210884353739E-3</v>
      </c>
      <c r="I122" s="10">
        <f t="shared" si="29"/>
        <v>2.34192037470726E-3</v>
      </c>
      <c r="J122" s="10">
        <f t="shared" si="30"/>
        <v>5.5401662049861496E-3</v>
      </c>
      <c r="K122" s="10">
        <f t="shared" si="33"/>
        <v>-0.5</v>
      </c>
      <c r="L122" s="10">
        <f t="shared" si="34"/>
        <v>0.33333333333333331</v>
      </c>
      <c r="M122" s="10">
        <f t="shared" si="31"/>
        <v>-4.5871559633027525E-3</v>
      </c>
      <c r="N122" s="11">
        <f t="shared" si="32"/>
        <v>2.2675736961451243E-3</v>
      </c>
    </row>
    <row r="123" spans="1:14" x14ac:dyDescent="0.2">
      <c r="A123" s="8"/>
      <c r="B123" s="18" t="s">
        <v>110</v>
      </c>
      <c r="C123" s="15">
        <v>7</v>
      </c>
      <c r="D123" s="9">
        <v>20</v>
      </c>
      <c r="E123" s="9">
        <v>96</v>
      </c>
      <c r="F123" s="9">
        <v>111</v>
      </c>
      <c r="G123" s="10">
        <f t="shared" si="27"/>
        <v>1.6055045871559634E-2</v>
      </c>
      <c r="H123" s="10">
        <f t="shared" si="28"/>
        <v>4.5351473922902494E-2</v>
      </c>
      <c r="I123" s="10">
        <f t="shared" si="29"/>
        <v>0.11241217798594848</v>
      </c>
      <c r="J123" s="10">
        <f t="shared" si="30"/>
        <v>0.15373961218836565</v>
      </c>
      <c r="K123" s="10">
        <f t="shared" si="33"/>
        <v>12.714285714285714</v>
      </c>
      <c r="L123" s="10">
        <f t="shared" si="34"/>
        <v>4.55</v>
      </c>
      <c r="M123" s="10">
        <f t="shared" si="31"/>
        <v>0.20412844036697247</v>
      </c>
      <c r="N123" s="11">
        <f t="shared" si="32"/>
        <v>0.20634920634920634</v>
      </c>
    </row>
    <row r="124" spans="1:14" ht="25.5" x14ac:dyDescent="0.2">
      <c r="A124" s="8"/>
      <c r="B124" s="18" t="s">
        <v>111</v>
      </c>
      <c r="C124" s="15">
        <v>9</v>
      </c>
      <c r="D124" s="9">
        <v>46</v>
      </c>
      <c r="E124" s="9">
        <v>7</v>
      </c>
      <c r="F124" s="9">
        <v>4</v>
      </c>
      <c r="G124" s="10">
        <f t="shared" si="27"/>
        <v>2.0642201834862386E-2</v>
      </c>
      <c r="H124" s="10">
        <f t="shared" si="28"/>
        <v>0.10430839002267574</v>
      </c>
      <c r="I124" s="10">
        <f t="shared" si="29"/>
        <v>8.1967213114754103E-3</v>
      </c>
      <c r="J124" s="10">
        <f t="shared" si="30"/>
        <v>5.5401662049861496E-3</v>
      </c>
      <c r="K124" s="10">
        <f t="shared" si="33"/>
        <v>-0.22222222222222221</v>
      </c>
      <c r="L124" s="10">
        <f t="shared" si="34"/>
        <v>-0.91304347826086951</v>
      </c>
      <c r="M124" s="10">
        <f t="shared" si="31"/>
        <v>-4.5871559633027525E-3</v>
      </c>
      <c r="N124" s="11">
        <f t="shared" si="32"/>
        <v>-9.5238095238095233E-2</v>
      </c>
    </row>
    <row r="125" spans="1:14" ht="25.5" x14ac:dyDescent="0.2">
      <c r="A125" s="8"/>
      <c r="B125" s="18" t="s">
        <v>112</v>
      </c>
      <c r="C125" s="15">
        <v>10</v>
      </c>
      <c r="D125" s="9">
        <v>24</v>
      </c>
      <c r="E125" s="9">
        <v>39</v>
      </c>
      <c r="F125" s="9">
        <v>68</v>
      </c>
      <c r="G125" s="10">
        <f t="shared" si="27"/>
        <v>2.2935779816513763E-2</v>
      </c>
      <c r="H125" s="10">
        <f t="shared" si="28"/>
        <v>5.4421768707482991E-2</v>
      </c>
      <c r="I125" s="10">
        <f t="shared" si="29"/>
        <v>4.5667447306791571E-2</v>
      </c>
      <c r="J125" s="10">
        <f t="shared" si="30"/>
        <v>9.4182825484764546E-2</v>
      </c>
      <c r="K125" s="10">
        <f t="shared" si="33"/>
        <v>2.9</v>
      </c>
      <c r="L125" s="10">
        <f t="shared" si="34"/>
        <v>1.8333333333333333</v>
      </c>
      <c r="M125" s="10">
        <f t="shared" si="31"/>
        <v>6.6513761467889912E-2</v>
      </c>
      <c r="N125" s="11">
        <f t="shared" si="32"/>
        <v>9.9773242630385478E-2</v>
      </c>
    </row>
    <row r="126" spans="1:14" x14ac:dyDescent="0.2">
      <c r="A126" s="8"/>
      <c r="B126" s="18" t="s">
        <v>113</v>
      </c>
      <c r="C126" s="15">
        <v>0</v>
      </c>
      <c r="D126" s="9">
        <v>0</v>
      </c>
      <c r="E126" s="9">
        <v>17</v>
      </c>
      <c r="F126" s="9">
        <v>12</v>
      </c>
      <c r="G126" s="10" t="str">
        <f t="shared" si="27"/>
        <v/>
      </c>
      <c r="H126" s="10" t="str">
        <f t="shared" si="28"/>
        <v/>
      </c>
      <c r="I126" s="10">
        <f t="shared" si="29"/>
        <v>1.9906323185011711E-2</v>
      </c>
      <c r="J126" s="10">
        <f t="shared" si="30"/>
        <v>1.662049861495845E-2</v>
      </c>
      <c r="K126" s="10">
        <f t="shared" si="33"/>
        <v>1</v>
      </c>
      <c r="L126" s="10">
        <f t="shared" si="34"/>
        <v>1</v>
      </c>
      <c r="M126" s="10" t="str">
        <f t="shared" si="31"/>
        <v/>
      </c>
      <c r="N126" s="11" t="str">
        <f t="shared" si="32"/>
        <v/>
      </c>
    </row>
    <row r="127" spans="1:14" x14ac:dyDescent="0.2">
      <c r="A127" s="8"/>
      <c r="B127" s="18" t="s">
        <v>114</v>
      </c>
      <c r="C127" s="15">
        <v>5</v>
      </c>
      <c r="D127" s="9">
        <v>6</v>
      </c>
      <c r="E127" s="9">
        <v>36</v>
      </c>
      <c r="F127" s="9">
        <v>25</v>
      </c>
      <c r="G127" s="10">
        <f t="shared" si="27"/>
        <v>1.1467889908256881E-2</v>
      </c>
      <c r="H127" s="10">
        <f t="shared" si="28"/>
        <v>1.3605442176870748E-2</v>
      </c>
      <c r="I127" s="10">
        <f t="shared" si="29"/>
        <v>4.2154566744730677E-2</v>
      </c>
      <c r="J127" s="10">
        <f t="shared" si="30"/>
        <v>3.4626038781163437E-2</v>
      </c>
      <c r="K127" s="10">
        <f t="shared" si="33"/>
        <v>6.2</v>
      </c>
      <c r="L127" s="10">
        <f t="shared" si="34"/>
        <v>3.1666666666666665</v>
      </c>
      <c r="M127" s="10">
        <f t="shared" si="31"/>
        <v>7.1100917431192664E-2</v>
      </c>
      <c r="N127" s="11">
        <f t="shared" si="32"/>
        <v>4.3083900226757364E-2</v>
      </c>
    </row>
    <row r="128" spans="1:14" x14ac:dyDescent="0.2">
      <c r="A128" s="8"/>
      <c r="B128" s="18" t="s">
        <v>115</v>
      </c>
      <c r="C128" s="15">
        <v>5</v>
      </c>
      <c r="D128" s="9">
        <v>1</v>
      </c>
      <c r="E128" s="9">
        <v>7</v>
      </c>
      <c r="F128" s="9">
        <v>1</v>
      </c>
      <c r="G128" s="10">
        <f t="shared" si="27"/>
        <v>1.1467889908256881E-2</v>
      </c>
      <c r="H128" s="10">
        <f t="shared" si="28"/>
        <v>2.2675736961451248E-3</v>
      </c>
      <c r="I128" s="10">
        <f t="shared" si="29"/>
        <v>8.1967213114754103E-3</v>
      </c>
      <c r="J128" s="10">
        <f t="shared" si="30"/>
        <v>1.3850415512465374E-3</v>
      </c>
      <c r="K128" s="10">
        <f t="shared" si="33"/>
        <v>0.4</v>
      </c>
      <c r="L128" s="10">
        <f t="shared" si="34"/>
        <v>0</v>
      </c>
      <c r="M128" s="10">
        <f t="shared" si="31"/>
        <v>4.5871559633027525E-3</v>
      </c>
      <c r="N128" s="11">
        <f t="shared" si="32"/>
        <v>0</v>
      </c>
    </row>
    <row r="129" spans="1:14" x14ac:dyDescent="0.2">
      <c r="A129" s="8"/>
      <c r="B129" s="18" t="s">
        <v>116</v>
      </c>
      <c r="C129" s="15">
        <v>1</v>
      </c>
      <c r="D129" s="9">
        <v>2</v>
      </c>
      <c r="E129" s="9">
        <v>6</v>
      </c>
      <c r="F129" s="9">
        <v>8</v>
      </c>
      <c r="G129" s="10">
        <f t="shared" si="27"/>
        <v>2.2935779816513763E-3</v>
      </c>
      <c r="H129" s="10">
        <f t="shared" si="28"/>
        <v>4.5351473922902496E-3</v>
      </c>
      <c r="I129" s="10">
        <f t="shared" si="29"/>
        <v>7.0257611241217799E-3</v>
      </c>
      <c r="J129" s="10">
        <f t="shared" si="30"/>
        <v>1.1080332409972299E-2</v>
      </c>
      <c r="K129" s="10">
        <f t="shared" si="33"/>
        <v>5</v>
      </c>
      <c r="L129" s="10">
        <f t="shared" si="34"/>
        <v>3</v>
      </c>
      <c r="M129" s="10">
        <f t="shared" si="31"/>
        <v>1.1467889908256881E-2</v>
      </c>
      <c r="N129" s="11">
        <f t="shared" si="32"/>
        <v>1.360544217687075E-2</v>
      </c>
    </row>
    <row r="130" spans="1:14" x14ac:dyDescent="0.2">
      <c r="A130" s="8"/>
      <c r="B130" s="18" t="s">
        <v>117</v>
      </c>
      <c r="C130" s="15">
        <v>0</v>
      </c>
      <c r="D130" s="9">
        <v>0</v>
      </c>
      <c r="E130" s="9">
        <v>1</v>
      </c>
      <c r="F130" s="9">
        <v>0</v>
      </c>
      <c r="G130" s="10" t="str">
        <f t="shared" si="27"/>
        <v/>
      </c>
      <c r="H130" s="10" t="str">
        <f t="shared" si="28"/>
        <v/>
      </c>
      <c r="I130" s="10">
        <f t="shared" si="29"/>
        <v>1.17096018735363E-3</v>
      </c>
      <c r="J130" s="10" t="str">
        <f t="shared" si="30"/>
        <v/>
      </c>
      <c r="K130" s="10">
        <f t="shared" si="33"/>
        <v>1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18" t="s">
        <v>118</v>
      </c>
      <c r="C131" s="1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18" t="s">
        <v>119</v>
      </c>
      <c r="C132" s="15">
        <v>1</v>
      </c>
      <c r="D132" s="9">
        <v>0</v>
      </c>
      <c r="E132" s="9">
        <v>1</v>
      </c>
      <c r="F132" s="9">
        <v>0</v>
      </c>
      <c r="G132" s="10">
        <f t="shared" si="27"/>
        <v>2.2935779816513763E-3</v>
      </c>
      <c r="H132" s="10" t="str">
        <f t="shared" si="28"/>
        <v/>
      </c>
      <c r="I132" s="10">
        <f t="shared" si="29"/>
        <v>1.17096018735363E-3</v>
      </c>
      <c r="J132" s="10" t="str">
        <f t="shared" si="30"/>
        <v/>
      </c>
      <c r="K132" s="10">
        <f t="shared" si="33"/>
        <v>0</v>
      </c>
      <c r="L132" s="10" t="str">
        <f t="shared" si="34"/>
        <v xml:space="preserve"> </v>
      </c>
      <c r="M132" s="10">
        <f t="shared" si="31"/>
        <v>0</v>
      </c>
      <c r="N132" s="11" t="str">
        <f t="shared" si="32"/>
        <v/>
      </c>
    </row>
    <row r="133" spans="1:14" x14ac:dyDescent="0.2">
      <c r="A133" s="8"/>
      <c r="B133" s="18" t="s">
        <v>120</v>
      </c>
      <c r="C133" s="15">
        <v>0</v>
      </c>
      <c r="D133" s="9">
        <v>0</v>
      </c>
      <c r="E133" s="9">
        <v>8</v>
      </c>
      <c r="F133" s="9">
        <v>1</v>
      </c>
      <c r="G133" s="10" t="str">
        <f t="shared" si="27"/>
        <v/>
      </c>
      <c r="H133" s="10" t="str">
        <f t="shared" si="28"/>
        <v/>
      </c>
      <c r="I133" s="10">
        <f t="shared" si="29"/>
        <v>9.3676814988290398E-3</v>
      </c>
      <c r="J133" s="10">
        <f t="shared" si="30"/>
        <v>1.3850415512465374E-3</v>
      </c>
      <c r="K133" s="10">
        <f t="shared" si="33"/>
        <v>1</v>
      </c>
      <c r="L133" s="10">
        <f t="shared" si="34"/>
        <v>1</v>
      </c>
      <c r="M133" s="10" t="str">
        <f t="shared" si="31"/>
        <v/>
      </c>
      <c r="N133" s="11" t="str">
        <f t="shared" si="32"/>
        <v/>
      </c>
    </row>
    <row r="134" spans="1:14" x14ac:dyDescent="0.2">
      <c r="A134" s="8"/>
      <c r="B134" s="18" t="s">
        <v>121</v>
      </c>
      <c r="C134" s="15">
        <v>0</v>
      </c>
      <c r="D134" s="9">
        <v>0</v>
      </c>
      <c r="E134" s="9">
        <v>3</v>
      </c>
      <c r="F134" s="9">
        <v>1</v>
      </c>
      <c r="G134" s="10" t="str">
        <f t="shared" si="27"/>
        <v/>
      </c>
      <c r="H134" s="10" t="str">
        <f t="shared" si="28"/>
        <v/>
      </c>
      <c r="I134" s="10">
        <f t="shared" si="29"/>
        <v>3.5128805620608899E-3</v>
      </c>
      <c r="J134" s="10">
        <f t="shared" si="30"/>
        <v>1.3850415512465374E-3</v>
      </c>
      <c r="K134" s="10">
        <f t="shared" si="33"/>
        <v>1</v>
      </c>
      <c r="L134" s="10">
        <f t="shared" si="34"/>
        <v>1</v>
      </c>
      <c r="M134" s="10" t="str">
        <f t="shared" si="31"/>
        <v/>
      </c>
      <c r="N134" s="11" t="str">
        <f t="shared" si="32"/>
        <v/>
      </c>
    </row>
    <row r="135" spans="1:14" x14ac:dyDescent="0.2">
      <c r="A135" s="8"/>
      <c r="B135" s="18" t="s">
        <v>122</v>
      </c>
      <c r="C135" s="15">
        <v>13</v>
      </c>
      <c r="D135" s="9">
        <v>0</v>
      </c>
      <c r="E135" s="9">
        <v>13</v>
      </c>
      <c r="F135" s="9">
        <v>1</v>
      </c>
      <c r="G135" s="10">
        <f t="shared" si="27"/>
        <v>2.9816513761467892E-2</v>
      </c>
      <c r="H135" s="10" t="str">
        <f t="shared" si="28"/>
        <v/>
      </c>
      <c r="I135" s="10">
        <f t="shared" si="29"/>
        <v>1.5222482435597189E-2</v>
      </c>
      <c r="J135" s="10">
        <f t="shared" si="30"/>
        <v>1.3850415512465374E-3</v>
      </c>
      <c r="K135" s="10">
        <f t="shared" si="33"/>
        <v>0</v>
      </c>
      <c r="L135" s="10">
        <f t="shared" si="34"/>
        <v>1</v>
      </c>
      <c r="M135" s="10">
        <f t="shared" si="31"/>
        <v>0</v>
      </c>
      <c r="N135" s="11" t="str">
        <f t="shared" si="32"/>
        <v/>
      </c>
    </row>
    <row r="136" spans="1:14" x14ac:dyDescent="0.2">
      <c r="A136" s="8"/>
      <c r="B136" s="18" t="s">
        <v>123</v>
      </c>
      <c r="C136" s="15">
        <v>0</v>
      </c>
      <c r="D136" s="9">
        <v>0</v>
      </c>
      <c r="E136" s="9">
        <v>2</v>
      </c>
      <c r="F136" s="9">
        <v>0</v>
      </c>
      <c r="G136" s="10" t="str">
        <f t="shared" si="27"/>
        <v/>
      </c>
      <c r="H136" s="10" t="str">
        <f t="shared" si="28"/>
        <v/>
      </c>
      <c r="I136" s="10">
        <f t="shared" si="29"/>
        <v>2.34192037470726E-3</v>
      </c>
      <c r="J136" s="10" t="str">
        <f t="shared" si="30"/>
        <v/>
      </c>
      <c r="K136" s="10">
        <f t="shared" si="33"/>
        <v>1</v>
      </c>
      <c r="L136" s="10" t="str">
        <f t="shared" si="34"/>
        <v xml:space="preserve"> 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18" t="s">
        <v>124</v>
      </c>
      <c r="C137" s="15">
        <v>12</v>
      </c>
      <c r="D137" s="9">
        <v>4</v>
      </c>
      <c r="E137" s="9">
        <v>33</v>
      </c>
      <c r="F137" s="9">
        <v>10</v>
      </c>
      <c r="G137" s="10">
        <f t="shared" si="27"/>
        <v>2.7522935779816515E-2</v>
      </c>
      <c r="H137" s="10">
        <f t="shared" si="28"/>
        <v>9.0702947845804991E-3</v>
      </c>
      <c r="I137" s="10">
        <f t="shared" si="29"/>
        <v>3.864168618266979E-2</v>
      </c>
      <c r="J137" s="10">
        <f t="shared" si="30"/>
        <v>1.3850415512465374E-2</v>
      </c>
      <c r="K137" s="10">
        <f t="shared" si="33"/>
        <v>1.75</v>
      </c>
      <c r="L137" s="10">
        <f t="shared" si="34"/>
        <v>1.5</v>
      </c>
      <c r="M137" s="10">
        <f t="shared" si="31"/>
        <v>4.8165137614678902E-2</v>
      </c>
      <c r="N137" s="11">
        <f t="shared" si="32"/>
        <v>1.360544217687075E-2</v>
      </c>
    </row>
    <row r="138" spans="1:14" x14ac:dyDescent="0.2">
      <c r="A138" s="8"/>
      <c r="B138" s="18" t="s">
        <v>125</v>
      </c>
      <c r="C138" s="15">
        <v>0</v>
      </c>
      <c r="D138" s="9">
        <v>0</v>
      </c>
      <c r="E138" s="9">
        <v>5</v>
      </c>
      <c r="F138" s="9">
        <v>1</v>
      </c>
      <c r="G138" s="10" t="str">
        <f t="shared" si="27"/>
        <v/>
      </c>
      <c r="H138" s="10" t="str">
        <f t="shared" si="28"/>
        <v/>
      </c>
      <c r="I138" s="10">
        <f t="shared" si="29"/>
        <v>5.8548009367681503E-3</v>
      </c>
      <c r="J138" s="10">
        <f t="shared" si="30"/>
        <v>1.3850415512465374E-3</v>
      </c>
      <c r="K138" s="10">
        <f t="shared" si="33"/>
        <v>1</v>
      </c>
      <c r="L138" s="10">
        <f t="shared" si="34"/>
        <v>1</v>
      </c>
      <c r="M138" s="10" t="str">
        <f t="shared" si="31"/>
        <v/>
      </c>
      <c r="N138" s="11" t="str">
        <f t="shared" si="32"/>
        <v/>
      </c>
    </row>
    <row r="139" spans="1:14" x14ac:dyDescent="0.2">
      <c r="A139" s="8"/>
      <c r="B139" s="18" t="s">
        <v>126</v>
      </c>
      <c r="C139" s="15">
        <v>23</v>
      </c>
      <c r="D139" s="9">
        <v>1</v>
      </c>
      <c r="E139" s="9">
        <v>35</v>
      </c>
      <c r="F139" s="9">
        <v>5</v>
      </c>
      <c r="G139" s="10">
        <f t="shared" si="27"/>
        <v>5.2752293577981654E-2</v>
      </c>
      <c r="H139" s="10">
        <f t="shared" si="28"/>
        <v>2.2675736961451248E-3</v>
      </c>
      <c r="I139" s="10">
        <f t="shared" si="29"/>
        <v>4.0983606557377046E-2</v>
      </c>
      <c r="J139" s="10">
        <f t="shared" si="30"/>
        <v>6.9252077562326868E-3</v>
      </c>
      <c r="K139" s="10">
        <f t="shared" si="33"/>
        <v>0.52173913043478259</v>
      </c>
      <c r="L139" s="10">
        <f t="shared" si="34"/>
        <v>4</v>
      </c>
      <c r="M139" s="10">
        <f t="shared" si="31"/>
        <v>2.7522935779816515E-2</v>
      </c>
      <c r="N139" s="11">
        <f t="shared" si="32"/>
        <v>9.0702947845804991E-3</v>
      </c>
    </row>
    <row r="140" spans="1:14" x14ac:dyDescent="0.2">
      <c r="A140" s="8"/>
      <c r="B140" s="18" t="s">
        <v>127</v>
      </c>
      <c r="C140" s="1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18" t="s">
        <v>128</v>
      </c>
      <c r="C141" s="15">
        <v>39</v>
      </c>
      <c r="D141" s="9">
        <v>30</v>
      </c>
      <c r="E141" s="9">
        <v>72</v>
      </c>
      <c r="F141" s="9">
        <v>48</v>
      </c>
      <c r="G141" s="10">
        <f t="shared" si="27"/>
        <v>8.9449541284403675E-2</v>
      </c>
      <c r="H141" s="10">
        <f t="shared" si="28"/>
        <v>6.8027210884353748E-2</v>
      </c>
      <c r="I141" s="10">
        <f t="shared" si="29"/>
        <v>8.4309133489461355E-2</v>
      </c>
      <c r="J141" s="10">
        <f t="shared" si="30"/>
        <v>6.6481994459833799E-2</v>
      </c>
      <c r="K141" s="10">
        <f t="shared" si="33"/>
        <v>0.84615384615384615</v>
      </c>
      <c r="L141" s="10">
        <f t="shared" si="34"/>
        <v>0.6</v>
      </c>
      <c r="M141" s="10">
        <f t="shared" si="31"/>
        <v>7.5688073394495417E-2</v>
      </c>
      <c r="N141" s="11">
        <f t="shared" si="32"/>
        <v>4.0816326530612249E-2</v>
      </c>
    </row>
    <row r="142" spans="1:14" x14ac:dyDescent="0.2">
      <c r="A142" s="8"/>
      <c r="B142" s="18" t="s">
        <v>129</v>
      </c>
      <c r="C142" s="15">
        <v>15</v>
      </c>
      <c r="D142" s="9">
        <v>6</v>
      </c>
      <c r="E142" s="9">
        <v>18</v>
      </c>
      <c r="F142" s="9">
        <v>12</v>
      </c>
      <c r="G142" s="10">
        <f t="shared" si="27"/>
        <v>3.4403669724770644E-2</v>
      </c>
      <c r="H142" s="10">
        <f t="shared" si="28"/>
        <v>1.3605442176870748E-2</v>
      </c>
      <c r="I142" s="10">
        <f t="shared" si="29"/>
        <v>2.1077283372365339E-2</v>
      </c>
      <c r="J142" s="10">
        <f t="shared" si="30"/>
        <v>1.662049861495845E-2</v>
      </c>
      <c r="K142" s="10">
        <f t="shared" si="33"/>
        <v>0.2</v>
      </c>
      <c r="L142" s="10">
        <f t="shared" si="34"/>
        <v>1</v>
      </c>
      <c r="M142" s="10">
        <f t="shared" si="31"/>
        <v>6.8807339449541288E-3</v>
      </c>
      <c r="N142" s="11">
        <f t="shared" si="32"/>
        <v>1.3605442176870748E-2</v>
      </c>
    </row>
    <row r="143" spans="1:14" x14ac:dyDescent="0.2">
      <c r="A143" s="8"/>
      <c r="B143" s="18" t="s">
        <v>130</v>
      </c>
      <c r="C143" s="15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18" t="s">
        <v>131</v>
      </c>
      <c r="C144" s="15">
        <v>7</v>
      </c>
      <c r="D144" s="9">
        <v>4</v>
      </c>
      <c r="E144" s="9">
        <v>17</v>
      </c>
      <c r="F144" s="9">
        <v>13</v>
      </c>
      <c r="G144" s="10">
        <f t="shared" si="27"/>
        <v>1.6055045871559634E-2</v>
      </c>
      <c r="H144" s="10">
        <f t="shared" si="28"/>
        <v>9.0702947845804991E-3</v>
      </c>
      <c r="I144" s="10">
        <f t="shared" si="29"/>
        <v>1.9906323185011711E-2</v>
      </c>
      <c r="J144" s="10">
        <f t="shared" si="30"/>
        <v>1.8005540166204988E-2</v>
      </c>
      <c r="K144" s="10">
        <f t="shared" si="33"/>
        <v>1.4285714285714286</v>
      </c>
      <c r="L144" s="10">
        <f t="shared" si="34"/>
        <v>2.25</v>
      </c>
      <c r="M144" s="10">
        <f t="shared" si="31"/>
        <v>2.2935779816513763E-2</v>
      </c>
      <c r="N144" s="11">
        <f t="shared" si="32"/>
        <v>2.0408163265306124E-2</v>
      </c>
    </row>
    <row r="145" spans="1:14" ht="23.25" customHeight="1" x14ac:dyDescent="0.2">
      <c r="A145" s="8"/>
      <c r="B145" s="18" t="s">
        <v>132</v>
      </c>
      <c r="C145" s="15">
        <v>7</v>
      </c>
      <c r="D145" s="9">
        <v>10</v>
      </c>
      <c r="E145" s="9">
        <v>20</v>
      </c>
      <c r="F145" s="9">
        <v>8</v>
      </c>
      <c r="G145" s="10">
        <f t="shared" ref="G145:G180" si="35">+IF(C145=0,"",C145/C$81)</f>
        <v>1.6055045871559634E-2</v>
      </c>
      <c r="H145" s="10">
        <f t="shared" ref="H145:H180" si="36">+IF(D145=0,"",D145/D$81)</f>
        <v>2.2675736961451247E-2</v>
      </c>
      <c r="I145" s="10">
        <f t="shared" ref="I145:I180" si="37">+IF(E145=0,"",E145/E$81)</f>
        <v>2.3419203747072601E-2</v>
      </c>
      <c r="J145" s="10">
        <f t="shared" ref="J145:J180" si="38">+IF(F145=0,"",F145/F$81)</f>
        <v>1.1080332409972299E-2</v>
      </c>
      <c r="K145" s="10">
        <f t="shared" si="33"/>
        <v>1.8571428571428572</v>
      </c>
      <c r="L145" s="10">
        <f t="shared" si="34"/>
        <v>-0.2</v>
      </c>
      <c r="M145" s="10">
        <f t="shared" ref="M145:M180" si="39">+IF(OR(AND(G145=""),(K145="")),"",G145*K145)</f>
        <v>2.9816513761467892E-2</v>
      </c>
      <c r="N145" s="11">
        <f t="shared" ref="N145:N180" si="40">+IF(OR(AND(H145=""),(L145="")),"",H145*L145)</f>
        <v>-4.5351473922902496E-3</v>
      </c>
    </row>
    <row r="146" spans="1:14" x14ac:dyDescent="0.2">
      <c r="A146" s="8"/>
      <c r="B146" s="18" t="s">
        <v>133</v>
      </c>
      <c r="C146" s="15">
        <v>20</v>
      </c>
      <c r="D146" s="9">
        <v>13</v>
      </c>
      <c r="E146" s="9">
        <v>34</v>
      </c>
      <c r="F146" s="9">
        <v>10</v>
      </c>
      <c r="G146" s="10">
        <f t="shared" si="35"/>
        <v>4.5871559633027525E-2</v>
      </c>
      <c r="H146" s="10">
        <f t="shared" si="36"/>
        <v>2.9478458049886622E-2</v>
      </c>
      <c r="I146" s="10">
        <f t="shared" si="37"/>
        <v>3.9812646370023422E-2</v>
      </c>
      <c r="J146" s="10">
        <f t="shared" si="38"/>
        <v>1.3850415512465374E-2</v>
      </c>
      <c r="K146" s="10">
        <f t="shared" ref="K146:K180" si="41">+IF(AND(C146=0,E146=0)," ",IF(C146=0,1,IF(E146=0,-1,(E146-C146)/C146)))</f>
        <v>0.7</v>
      </c>
      <c r="L146" s="10">
        <f t="shared" ref="L146:L180" si="42">+IF(AND(D146=0,F146=0)," ",IF(D146=0,1,IF(F146=0,-1,(F146-D146)/D146)))</f>
        <v>-0.23076923076923078</v>
      </c>
      <c r="M146" s="10">
        <f t="shared" si="39"/>
        <v>3.2110091743119268E-2</v>
      </c>
      <c r="N146" s="11">
        <f t="shared" si="40"/>
        <v>-6.8027210884353748E-3</v>
      </c>
    </row>
    <row r="147" spans="1:14" x14ac:dyDescent="0.2">
      <c r="A147" s="8"/>
      <c r="B147" s="18" t="s">
        <v>134</v>
      </c>
      <c r="C147" s="15">
        <v>5</v>
      </c>
      <c r="D147" s="9">
        <v>0</v>
      </c>
      <c r="E147" s="9">
        <v>19</v>
      </c>
      <c r="F147" s="9">
        <v>0</v>
      </c>
      <c r="G147" s="10">
        <f t="shared" si="35"/>
        <v>1.1467889908256881E-2</v>
      </c>
      <c r="H147" s="10" t="str">
        <f t="shared" si="36"/>
        <v/>
      </c>
      <c r="I147" s="10">
        <f t="shared" si="37"/>
        <v>2.224824355971897E-2</v>
      </c>
      <c r="J147" s="10" t="str">
        <f t="shared" si="38"/>
        <v/>
      </c>
      <c r="K147" s="10">
        <f t="shared" si="41"/>
        <v>2.8</v>
      </c>
      <c r="L147" s="10" t="str">
        <f t="shared" si="42"/>
        <v xml:space="preserve"> </v>
      </c>
      <c r="M147" s="10">
        <f t="shared" si="39"/>
        <v>3.2110091743119268E-2</v>
      </c>
      <c r="N147" s="11" t="str">
        <f t="shared" si="40"/>
        <v/>
      </c>
    </row>
    <row r="148" spans="1:14" x14ac:dyDescent="0.2">
      <c r="A148" s="8"/>
      <c r="B148" s="18" t="s">
        <v>135</v>
      </c>
      <c r="C148" s="15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11" t="str">
        <f t="shared" si="40"/>
        <v/>
      </c>
    </row>
    <row r="149" spans="1:14" x14ac:dyDescent="0.2">
      <c r="A149" s="8"/>
      <c r="B149" s="18" t="s">
        <v>136</v>
      </c>
      <c r="C149" s="15">
        <v>6</v>
      </c>
      <c r="D149" s="9">
        <v>2</v>
      </c>
      <c r="E149" s="9">
        <v>50</v>
      </c>
      <c r="F149" s="9">
        <v>48</v>
      </c>
      <c r="G149" s="10">
        <f t="shared" si="35"/>
        <v>1.3761467889908258E-2</v>
      </c>
      <c r="H149" s="10">
        <f t="shared" si="36"/>
        <v>4.5351473922902496E-3</v>
      </c>
      <c r="I149" s="10">
        <f t="shared" si="37"/>
        <v>5.8548009367681501E-2</v>
      </c>
      <c r="J149" s="10">
        <f t="shared" si="38"/>
        <v>6.6481994459833799E-2</v>
      </c>
      <c r="K149" s="10">
        <f t="shared" si="41"/>
        <v>7.333333333333333</v>
      </c>
      <c r="L149" s="10">
        <f t="shared" si="42"/>
        <v>23</v>
      </c>
      <c r="M149" s="10">
        <f t="shared" si="39"/>
        <v>0.10091743119266056</v>
      </c>
      <c r="N149" s="11">
        <f t="shared" si="40"/>
        <v>0.10430839002267574</v>
      </c>
    </row>
    <row r="150" spans="1:14" x14ac:dyDescent="0.2">
      <c r="A150" s="8"/>
      <c r="B150" s="18" t="s">
        <v>137</v>
      </c>
      <c r="C150" s="15">
        <v>1</v>
      </c>
      <c r="D150" s="9">
        <v>1</v>
      </c>
      <c r="E150" s="9">
        <v>4</v>
      </c>
      <c r="F150" s="9">
        <v>0</v>
      </c>
      <c r="G150" s="10">
        <f t="shared" si="35"/>
        <v>2.2935779816513763E-3</v>
      </c>
      <c r="H150" s="10">
        <f t="shared" si="36"/>
        <v>2.2675736961451248E-3</v>
      </c>
      <c r="I150" s="10">
        <f t="shared" si="37"/>
        <v>4.6838407494145199E-3</v>
      </c>
      <c r="J150" s="10" t="str">
        <f t="shared" si="38"/>
        <v/>
      </c>
      <c r="K150" s="10">
        <f t="shared" si="41"/>
        <v>3</v>
      </c>
      <c r="L150" s="10">
        <f t="shared" si="42"/>
        <v>-1</v>
      </c>
      <c r="M150" s="10">
        <f t="shared" si="39"/>
        <v>6.8807339449541288E-3</v>
      </c>
      <c r="N150" s="11">
        <f t="shared" si="40"/>
        <v>-2.2675736961451248E-3</v>
      </c>
    </row>
    <row r="151" spans="1:14" x14ac:dyDescent="0.2">
      <c r="A151" s="8"/>
      <c r="B151" s="18" t="s">
        <v>138</v>
      </c>
      <c r="C151" s="1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18" t="s">
        <v>139</v>
      </c>
      <c r="C152" s="15">
        <v>0</v>
      </c>
      <c r="D152" s="9">
        <v>0</v>
      </c>
      <c r="E152" s="9">
        <v>1</v>
      </c>
      <c r="F152" s="9">
        <v>0</v>
      </c>
      <c r="G152" s="10" t="str">
        <f t="shared" si="35"/>
        <v/>
      </c>
      <c r="H152" s="10" t="str">
        <f t="shared" si="36"/>
        <v/>
      </c>
      <c r="I152" s="10">
        <f t="shared" si="37"/>
        <v>1.17096018735363E-3</v>
      </c>
      <c r="J152" s="10" t="str">
        <f t="shared" si="38"/>
        <v/>
      </c>
      <c r="K152" s="10">
        <f t="shared" si="41"/>
        <v>1</v>
      </c>
      <c r="L152" s="10" t="str">
        <f t="shared" si="42"/>
        <v xml:space="preserve"> </v>
      </c>
      <c r="M152" s="10" t="str">
        <f t="shared" si="39"/>
        <v/>
      </c>
      <c r="N152" s="11" t="str">
        <f t="shared" si="40"/>
        <v/>
      </c>
    </row>
    <row r="153" spans="1:14" x14ac:dyDescent="0.2">
      <c r="A153" s="8"/>
      <c r="B153" s="18" t="s">
        <v>140</v>
      </c>
      <c r="C153" s="15">
        <v>0</v>
      </c>
      <c r="D153" s="9">
        <v>0</v>
      </c>
      <c r="E153" s="9">
        <v>1</v>
      </c>
      <c r="F153" s="9">
        <v>2</v>
      </c>
      <c r="G153" s="10" t="str">
        <f t="shared" si="35"/>
        <v/>
      </c>
      <c r="H153" s="10" t="str">
        <f t="shared" si="36"/>
        <v/>
      </c>
      <c r="I153" s="10">
        <f t="shared" si="37"/>
        <v>1.17096018735363E-3</v>
      </c>
      <c r="J153" s="10">
        <f t="shared" si="38"/>
        <v>2.7700831024930748E-3</v>
      </c>
      <c r="K153" s="10">
        <f t="shared" si="41"/>
        <v>1</v>
      </c>
      <c r="L153" s="10">
        <f t="shared" si="42"/>
        <v>1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18" t="s">
        <v>141</v>
      </c>
      <c r="C154" s="15">
        <v>7</v>
      </c>
      <c r="D154" s="9">
        <v>2</v>
      </c>
      <c r="E154" s="9">
        <v>11</v>
      </c>
      <c r="F154" s="9">
        <v>9</v>
      </c>
      <c r="G154" s="10">
        <f t="shared" si="35"/>
        <v>1.6055045871559634E-2</v>
      </c>
      <c r="H154" s="10">
        <f t="shared" si="36"/>
        <v>4.5351473922902496E-3</v>
      </c>
      <c r="I154" s="10">
        <f t="shared" si="37"/>
        <v>1.288056206088993E-2</v>
      </c>
      <c r="J154" s="10">
        <f t="shared" si="38"/>
        <v>1.2465373961218837E-2</v>
      </c>
      <c r="K154" s="10">
        <f t="shared" si="41"/>
        <v>0.5714285714285714</v>
      </c>
      <c r="L154" s="10">
        <f t="shared" si="42"/>
        <v>3.5</v>
      </c>
      <c r="M154" s="10">
        <f t="shared" si="39"/>
        <v>9.1743119266055051E-3</v>
      </c>
      <c r="N154" s="11">
        <f t="shared" si="40"/>
        <v>1.5873015873015872E-2</v>
      </c>
    </row>
    <row r="155" spans="1:14" ht="25.5" x14ac:dyDescent="0.2">
      <c r="A155" s="8"/>
      <c r="B155" s="18" t="s">
        <v>142</v>
      </c>
      <c r="C155" s="15">
        <v>19</v>
      </c>
      <c r="D155" s="9">
        <v>2</v>
      </c>
      <c r="E155" s="9">
        <v>1</v>
      </c>
      <c r="F155" s="9">
        <v>2</v>
      </c>
      <c r="G155" s="10">
        <f t="shared" si="35"/>
        <v>4.3577981651376149E-2</v>
      </c>
      <c r="H155" s="10">
        <f t="shared" si="36"/>
        <v>4.5351473922902496E-3</v>
      </c>
      <c r="I155" s="10">
        <f t="shared" si="37"/>
        <v>1.17096018735363E-3</v>
      </c>
      <c r="J155" s="10">
        <f t="shared" si="38"/>
        <v>2.7700831024930748E-3</v>
      </c>
      <c r="K155" s="10">
        <f t="shared" si="41"/>
        <v>-0.94736842105263153</v>
      </c>
      <c r="L155" s="10">
        <f t="shared" si="42"/>
        <v>0</v>
      </c>
      <c r="M155" s="10">
        <f t="shared" si="39"/>
        <v>-4.1284403669724773E-2</v>
      </c>
      <c r="N155" s="11">
        <f t="shared" si="40"/>
        <v>0</v>
      </c>
    </row>
    <row r="156" spans="1:14" ht="25.5" x14ac:dyDescent="0.2">
      <c r="A156" s="8"/>
      <c r="B156" s="18" t="s">
        <v>143</v>
      </c>
      <c r="C156" s="15">
        <v>1</v>
      </c>
      <c r="D156" s="9">
        <v>0</v>
      </c>
      <c r="E156" s="9">
        <v>2</v>
      </c>
      <c r="F156" s="9">
        <v>0</v>
      </c>
      <c r="G156" s="10">
        <f t="shared" si="35"/>
        <v>2.2935779816513763E-3</v>
      </c>
      <c r="H156" s="10" t="str">
        <f t="shared" si="36"/>
        <v/>
      </c>
      <c r="I156" s="10">
        <f t="shared" si="37"/>
        <v>2.34192037470726E-3</v>
      </c>
      <c r="J156" s="10" t="str">
        <f t="shared" si="38"/>
        <v/>
      </c>
      <c r="K156" s="10">
        <f t="shared" si="41"/>
        <v>1</v>
      </c>
      <c r="L156" s="10" t="str">
        <f t="shared" si="42"/>
        <v xml:space="preserve"> </v>
      </c>
      <c r="M156" s="10">
        <f t="shared" si="39"/>
        <v>2.2935779816513763E-3</v>
      </c>
      <c r="N156" s="11" t="str">
        <f t="shared" si="40"/>
        <v/>
      </c>
    </row>
    <row r="157" spans="1:14" ht="25.5" x14ac:dyDescent="0.2">
      <c r="A157" s="8"/>
      <c r="B157" s="18" t="s">
        <v>144</v>
      </c>
      <c r="C157" s="15">
        <v>0</v>
      </c>
      <c r="D157" s="9">
        <v>0</v>
      </c>
      <c r="E157" s="9">
        <v>3</v>
      </c>
      <c r="F157" s="9">
        <v>0</v>
      </c>
      <c r="G157" s="10" t="str">
        <f t="shared" si="35"/>
        <v/>
      </c>
      <c r="H157" s="10" t="str">
        <f t="shared" si="36"/>
        <v/>
      </c>
      <c r="I157" s="10">
        <f t="shared" si="37"/>
        <v>3.5128805620608899E-3</v>
      </c>
      <c r="J157" s="10" t="str">
        <f t="shared" si="38"/>
        <v/>
      </c>
      <c r="K157" s="10">
        <f t="shared" si="41"/>
        <v>1</v>
      </c>
      <c r="L157" s="10" t="str">
        <f t="shared" si="42"/>
        <v xml:space="preserve"> </v>
      </c>
      <c r="M157" s="10" t="str">
        <f t="shared" si="39"/>
        <v/>
      </c>
      <c r="N157" s="11" t="str">
        <f t="shared" si="40"/>
        <v/>
      </c>
    </row>
    <row r="158" spans="1:14" ht="25.5" x14ac:dyDescent="0.2">
      <c r="A158" s="8"/>
      <c r="B158" s="18" t="s">
        <v>145</v>
      </c>
      <c r="C158" s="15">
        <v>1</v>
      </c>
      <c r="D158" s="9">
        <v>0</v>
      </c>
      <c r="E158" s="9">
        <v>1</v>
      </c>
      <c r="F158" s="9">
        <v>0</v>
      </c>
      <c r="G158" s="10">
        <f t="shared" si="35"/>
        <v>2.2935779816513763E-3</v>
      </c>
      <c r="H158" s="10" t="str">
        <f t="shared" si="36"/>
        <v/>
      </c>
      <c r="I158" s="10">
        <f t="shared" si="37"/>
        <v>1.17096018735363E-3</v>
      </c>
      <c r="J158" s="10" t="str">
        <f t="shared" si="38"/>
        <v/>
      </c>
      <c r="K158" s="10">
        <f t="shared" si="41"/>
        <v>0</v>
      </c>
      <c r="L158" s="10" t="str">
        <f t="shared" si="42"/>
        <v xml:space="preserve"> </v>
      </c>
      <c r="M158" s="10">
        <f t="shared" si="39"/>
        <v>0</v>
      </c>
      <c r="N158" s="11" t="str">
        <f t="shared" si="40"/>
        <v/>
      </c>
    </row>
    <row r="159" spans="1:14" x14ac:dyDescent="0.2">
      <c r="A159" s="8"/>
      <c r="B159" s="18" t="s">
        <v>146</v>
      </c>
      <c r="C159" s="15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18" t="s">
        <v>147</v>
      </c>
      <c r="C160" s="1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18" t="s">
        <v>148</v>
      </c>
      <c r="C161" s="15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1" t="str">
        <f t="shared" si="40"/>
        <v/>
      </c>
    </row>
    <row r="162" spans="1:14" x14ac:dyDescent="0.2">
      <c r="A162" s="8"/>
      <c r="B162" s="18" t="s">
        <v>149</v>
      </c>
      <c r="C162" s="1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18" t="s">
        <v>150</v>
      </c>
      <c r="C163" s="1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18" t="s">
        <v>151</v>
      </c>
      <c r="C164" s="1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18" t="s">
        <v>152</v>
      </c>
      <c r="C165" s="15">
        <v>0</v>
      </c>
      <c r="D165" s="9">
        <v>0</v>
      </c>
      <c r="E165" s="9">
        <v>1</v>
      </c>
      <c r="F165" s="9">
        <v>0</v>
      </c>
      <c r="G165" s="10" t="str">
        <f t="shared" si="35"/>
        <v/>
      </c>
      <c r="H165" s="10" t="str">
        <f t="shared" si="36"/>
        <v/>
      </c>
      <c r="I165" s="10">
        <f t="shared" si="37"/>
        <v>1.17096018735363E-3</v>
      </c>
      <c r="J165" s="10" t="str">
        <f t="shared" si="38"/>
        <v/>
      </c>
      <c r="K165" s="10">
        <f t="shared" si="41"/>
        <v>1</v>
      </c>
      <c r="L165" s="10" t="str">
        <f t="shared" si="42"/>
        <v xml:space="preserve"> </v>
      </c>
      <c r="M165" s="10" t="str">
        <f t="shared" si="39"/>
        <v/>
      </c>
      <c r="N165" s="11" t="str">
        <f t="shared" si="40"/>
        <v/>
      </c>
    </row>
    <row r="166" spans="1:14" x14ac:dyDescent="0.2">
      <c r="A166" s="8"/>
      <c r="B166" s="18" t="s">
        <v>153</v>
      </c>
      <c r="C166" s="15">
        <v>5</v>
      </c>
      <c r="D166" s="9">
        <v>5</v>
      </c>
      <c r="E166" s="9">
        <v>11</v>
      </c>
      <c r="F166" s="9">
        <v>4</v>
      </c>
      <c r="G166" s="10">
        <f t="shared" si="35"/>
        <v>1.1467889908256881E-2</v>
      </c>
      <c r="H166" s="10">
        <f t="shared" si="36"/>
        <v>1.1337868480725623E-2</v>
      </c>
      <c r="I166" s="10">
        <f t="shared" si="37"/>
        <v>1.288056206088993E-2</v>
      </c>
      <c r="J166" s="10">
        <f t="shared" si="38"/>
        <v>5.5401662049861496E-3</v>
      </c>
      <c r="K166" s="10">
        <f t="shared" si="41"/>
        <v>1.2</v>
      </c>
      <c r="L166" s="10">
        <f t="shared" si="42"/>
        <v>-0.2</v>
      </c>
      <c r="M166" s="10">
        <f t="shared" si="39"/>
        <v>1.3761467889908258E-2</v>
      </c>
      <c r="N166" s="11">
        <f t="shared" si="40"/>
        <v>-2.2675736961451248E-3</v>
      </c>
    </row>
    <row r="167" spans="1:14" x14ac:dyDescent="0.2">
      <c r="A167" s="8"/>
      <c r="B167" s="18" t="s">
        <v>154</v>
      </c>
      <c r="C167" s="15">
        <v>0</v>
      </c>
      <c r="D167" s="9">
        <v>0</v>
      </c>
      <c r="E167" s="9">
        <v>9</v>
      </c>
      <c r="F167" s="9">
        <v>14</v>
      </c>
      <c r="G167" s="10" t="str">
        <f t="shared" si="35"/>
        <v/>
      </c>
      <c r="H167" s="10" t="str">
        <f t="shared" si="36"/>
        <v/>
      </c>
      <c r="I167" s="10">
        <f t="shared" si="37"/>
        <v>1.0538641686182669E-2</v>
      </c>
      <c r="J167" s="10">
        <f t="shared" si="38"/>
        <v>1.9390581717451522E-2</v>
      </c>
      <c r="K167" s="10">
        <f t="shared" si="41"/>
        <v>1</v>
      </c>
      <c r="L167" s="10">
        <f t="shared" si="42"/>
        <v>1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18" t="s">
        <v>155</v>
      </c>
      <c r="C168" s="15">
        <v>55</v>
      </c>
      <c r="D168" s="9">
        <v>52</v>
      </c>
      <c r="E168" s="9">
        <v>0</v>
      </c>
      <c r="F168" s="9">
        <v>0</v>
      </c>
      <c r="G168" s="10">
        <f t="shared" si="35"/>
        <v>0.12614678899082568</v>
      </c>
      <c r="H168" s="10">
        <f t="shared" si="36"/>
        <v>0.11791383219954649</v>
      </c>
      <c r="I168" s="10" t="str">
        <f t="shared" si="37"/>
        <v/>
      </c>
      <c r="J168" s="10" t="str">
        <f t="shared" si="38"/>
        <v/>
      </c>
      <c r="K168" s="10">
        <f t="shared" si="41"/>
        <v>-1</v>
      </c>
      <c r="L168" s="10">
        <f t="shared" si="42"/>
        <v>-1</v>
      </c>
      <c r="M168" s="10">
        <f t="shared" si="39"/>
        <v>-0.12614678899082568</v>
      </c>
      <c r="N168" s="11">
        <f t="shared" si="40"/>
        <v>-0.11791383219954649</v>
      </c>
    </row>
    <row r="169" spans="1:14" x14ac:dyDescent="0.2">
      <c r="A169" s="8"/>
      <c r="B169" s="18" t="s">
        <v>156</v>
      </c>
      <c r="C169" s="15">
        <v>1</v>
      </c>
      <c r="D169" s="9">
        <v>2</v>
      </c>
      <c r="E169" s="9">
        <v>1</v>
      </c>
      <c r="F169" s="9">
        <v>1</v>
      </c>
      <c r="G169" s="10">
        <f t="shared" si="35"/>
        <v>2.2935779816513763E-3</v>
      </c>
      <c r="H169" s="10">
        <f t="shared" si="36"/>
        <v>4.5351473922902496E-3</v>
      </c>
      <c r="I169" s="10">
        <f t="shared" si="37"/>
        <v>1.17096018735363E-3</v>
      </c>
      <c r="J169" s="10">
        <f t="shared" si="38"/>
        <v>1.3850415512465374E-3</v>
      </c>
      <c r="K169" s="10">
        <f t="shared" si="41"/>
        <v>0</v>
      </c>
      <c r="L169" s="10">
        <f t="shared" si="42"/>
        <v>-0.5</v>
      </c>
      <c r="M169" s="10">
        <f t="shared" si="39"/>
        <v>0</v>
      </c>
      <c r="N169" s="11">
        <f t="shared" si="40"/>
        <v>-2.2675736961451248E-3</v>
      </c>
    </row>
    <row r="170" spans="1:14" ht="25.5" x14ac:dyDescent="0.2">
      <c r="A170" s="8"/>
      <c r="B170" s="18" t="s">
        <v>157</v>
      </c>
      <c r="C170" s="15">
        <v>0</v>
      </c>
      <c r="D170" s="9">
        <v>1</v>
      </c>
      <c r="E170" s="9">
        <v>4</v>
      </c>
      <c r="F170" s="9">
        <v>5</v>
      </c>
      <c r="G170" s="10" t="str">
        <f t="shared" si="35"/>
        <v/>
      </c>
      <c r="H170" s="10">
        <f t="shared" si="36"/>
        <v>2.2675736961451248E-3</v>
      </c>
      <c r="I170" s="10">
        <f t="shared" si="37"/>
        <v>4.6838407494145199E-3</v>
      </c>
      <c r="J170" s="10">
        <f t="shared" si="38"/>
        <v>6.9252077562326868E-3</v>
      </c>
      <c r="K170" s="10">
        <f t="shared" si="41"/>
        <v>1</v>
      </c>
      <c r="L170" s="10">
        <f t="shared" si="42"/>
        <v>4</v>
      </c>
      <c r="M170" s="10" t="str">
        <f t="shared" si="39"/>
        <v/>
      </c>
      <c r="N170" s="11">
        <f t="shared" si="40"/>
        <v>9.0702947845804991E-3</v>
      </c>
    </row>
    <row r="171" spans="1:14" x14ac:dyDescent="0.2">
      <c r="A171" s="8"/>
      <c r="B171" s="18" t="s">
        <v>158</v>
      </c>
      <c r="C171" s="15">
        <v>1</v>
      </c>
      <c r="D171" s="9">
        <v>1</v>
      </c>
      <c r="E171" s="9">
        <v>1</v>
      </c>
      <c r="F171" s="9">
        <v>0</v>
      </c>
      <c r="G171" s="10">
        <f t="shared" si="35"/>
        <v>2.2935779816513763E-3</v>
      </c>
      <c r="H171" s="10">
        <f t="shared" si="36"/>
        <v>2.2675736961451248E-3</v>
      </c>
      <c r="I171" s="10">
        <f t="shared" si="37"/>
        <v>1.17096018735363E-3</v>
      </c>
      <c r="J171" s="10" t="str">
        <f t="shared" si="38"/>
        <v/>
      </c>
      <c r="K171" s="10">
        <f t="shared" si="41"/>
        <v>0</v>
      </c>
      <c r="L171" s="10">
        <f t="shared" si="42"/>
        <v>-1</v>
      </c>
      <c r="M171" s="10">
        <f t="shared" si="39"/>
        <v>0</v>
      </c>
      <c r="N171" s="11">
        <f t="shared" si="40"/>
        <v>-2.2675736961451248E-3</v>
      </c>
    </row>
    <row r="172" spans="1:14" x14ac:dyDescent="0.2">
      <c r="A172" s="8"/>
      <c r="B172" s="18" t="s">
        <v>159</v>
      </c>
      <c r="C172" s="15">
        <v>0</v>
      </c>
      <c r="D172" s="9">
        <v>1</v>
      </c>
      <c r="E172" s="9">
        <v>0</v>
      </c>
      <c r="F172" s="9">
        <v>1</v>
      </c>
      <c r="G172" s="10" t="str">
        <f t="shared" si="35"/>
        <v/>
      </c>
      <c r="H172" s="10">
        <f t="shared" si="36"/>
        <v>2.2675736961451248E-3</v>
      </c>
      <c r="I172" s="10" t="str">
        <f t="shared" si="37"/>
        <v/>
      </c>
      <c r="J172" s="10">
        <f t="shared" si="38"/>
        <v>1.3850415512465374E-3</v>
      </c>
      <c r="K172" s="10" t="str">
        <f t="shared" si="41"/>
        <v xml:space="preserve"> </v>
      </c>
      <c r="L172" s="10">
        <f t="shared" si="42"/>
        <v>0</v>
      </c>
      <c r="M172" s="10" t="str">
        <f t="shared" si="39"/>
        <v/>
      </c>
      <c r="N172" s="11">
        <f t="shared" si="40"/>
        <v>0</v>
      </c>
    </row>
    <row r="173" spans="1:14" x14ac:dyDescent="0.2">
      <c r="A173" s="8"/>
      <c r="B173" s="18" t="s">
        <v>160</v>
      </c>
      <c r="C173" s="1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18" t="s">
        <v>161</v>
      </c>
      <c r="C174" s="15">
        <v>2</v>
      </c>
      <c r="D174" s="9">
        <v>0</v>
      </c>
      <c r="E174" s="9">
        <v>2</v>
      </c>
      <c r="F174" s="9">
        <v>0</v>
      </c>
      <c r="G174" s="10">
        <f t="shared" si="35"/>
        <v>4.5871559633027525E-3</v>
      </c>
      <c r="H174" s="10" t="str">
        <f t="shared" si="36"/>
        <v/>
      </c>
      <c r="I174" s="10">
        <f t="shared" si="37"/>
        <v>2.34192037470726E-3</v>
      </c>
      <c r="J174" s="10" t="str">
        <f t="shared" si="38"/>
        <v/>
      </c>
      <c r="K174" s="10">
        <f t="shared" si="41"/>
        <v>0</v>
      </c>
      <c r="L174" s="10" t="str">
        <f t="shared" si="42"/>
        <v xml:space="preserve"> </v>
      </c>
      <c r="M174" s="10">
        <f t="shared" si="39"/>
        <v>0</v>
      </c>
      <c r="N174" s="11" t="str">
        <f t="shared" si="40"/>
        <v/>
      </c>
    </row>
    <row r="175" spans="1:14" x14ac:dyDescent="0.2">
      <c r="A175" s="8"/>
      <c r="B175" s="18" t="s">
        <v>162</v>
      </c>
      <c r="C175" s="15">
        <v>0</v>
      </c>
      <c r="D175" s="9">
        <v>1</v>
      </c>
      <c r="E175" s="9">
        <v>0</v>
      </c>
      <c r="F175" s="9">
        <v>1</v>
      </c>
      <c r="G175" s="10" t="str">
        <f t="shared" si="35"/>
        <v/>
      </c>
      <c r="H175" s="10">
        <f t="shared" si="36"/>
        <v>2.2675736961451248E-3</v>
      </c>
      <c r="I175" s="10" t="str">
        <f t="shared" si="37"/>
        <v/>
      </c>
      <c r="J175" s="10">
        <f t="shared" si="38"/>
        <v>1.3850415512465374E-3</v>
      </c>
      <c r="K175" s="10" t="str">
        <f t="shared" si="41"/>
        <v xml:space="preserve"> </v>
      </c>
      <c r="L175" s="10">
        <f t="shared" si="42"/>
        <v>0</v>
      </c>
      <c r="M175" s="10" t="str">
        <f t="shared" si="39"/>
        <v/>
      </c>
      <c r="N175" s="11">
        <f t="shared" si="40"/>
        <v>0</v>
      </c>
    </row>
    <row r="176" spans="1:14" x14ac:dyDescent="0.2">
      <c r="A176" s="8"/>
      <c r="B176" s="18" t="s">
        <v>163</v>
      </c>
      <c r="C176" s="15">
        <v>0</v>
      </c>
      <c r="D176" s="9">
        <v>0</v>
      </c>
      <c r="E176" s="9">
        <v>0</v>
      </c>
      <c r="F176" s="9">
        <v>1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>
        <f t="shared" si="38"/>
        <v>1.3850415512465374E-3</v>
      </c>
      <c r="K176" s="10" t="str">
        <f t="shared" si="41"/>
        <v xml:space="preserve"> </v>
      </c>
      <c r="L176" s="10">
        <f t="shared" si="42"/>
        <v>1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18" t="s">
        <v>164</v>
      </c>
      <c r="C177" s="15">
        <v>15</v>
      </c>
      <c r="D177" s="9">
        <v>20</v>
      </c>
      <c r="E177" s="9">
        <v>10</v>
      </c>
      <c r="F177" s="9">
        <v>7</v>
      </c>
      <c r="G177" s="10">
        <f t="shared" si="35"/>
        <v>3.4403669724770644E-2</v>
      </c>
      <c r="H177" s="10">
        <f t="shared" si="36"/>
        <v>4.5351473922902494E-2</v>
      </c>
      <c r="I177" s="10">
        <f t="shared" si="37"/>
        <v>1.1709601873536301E-2</v>
      </c>
      <c r="J177" s="10">
        <f t="shared" si="38"/>
        <v>9.6952908587257611E-3</v>
      </c>
      <c r="K177" s="10">
        <f t="shared" si="41"/>
        <v>-0.33333333333333331</v>
      </c>
      <c r="L177" s="10">
        <f t="shared" si="42"/>
        <v>-0.65</v>
      </c>
      <c r="M177" s="10">
        <f t="shared" si="39"/>
        <v>-1.1467889908256881E-2</v>
      </c>
      <c r="N177" s="11">
        <f t="shared" si="40"/>
        <v>-2.9478458049886622E-2</v>
      </c>
    </row>
    <row r="178" spans="1:14" ht="25.5" x14ac:dyDescent="0.2">
      <c r="A178" s="8"/>
      <c r="B178" s="18" t="s">
        <v>165</v>
      </c>
      <c r="C178" s="15">
        <v>1</v>
      </c>
      <c r="D178" s="9">
        <v>1</v>
      </c>
      <c r="E178" s="9">
        <v>0</v>
      </c>
      <c r="F178" s="9">
        <v>0</v>
      </c>
      <c r="G178" s="10">
        <f t="shared" si="35"/>
        <v>2.2935779816513763E-3</v>
      </c>
      <c r="H178" s="10">
        <f t="shared" si="36"/>
        <v>2.2675736961451248E-3</v>
      </c>
      <c r="I178" s="10" t="str">
        <f t="shared" si="37"/>
        <v/>
      </c>
      <c r="J178" s="10" t="str">
        <f t="shared" si="38"/>
        <v/>
      </c>
      <c r="K178" s="10">
        <f t="shared" si="41"/>
        <v>-1</v>
      </c>
      <c r="L178" s="10">
        <f t="shared" si="42"/>
        <v>-1</v>
      </c>
      <c r="M178" s="10">
        <f t="shared" si="39"/>
        <v>-2.2935779816513763E-3</v>
      </c>
      <c r="N178" s="11">
        <f t="shared" si="40"/>
        <v>-2.2675736961451248E-3</v>
      </c>
    </row>
    <row r="179" spans="1:14" ht="25.5" x14ac:dyDescent="0.2">
      <c r="A179" s="8"/>
      <c r="B179" s="18" t="s">
        <v>166</v>
      </c>
      <c r="C179" s="1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19" t="s">
        <v>167</v>
      </c>
      <c r="C180" s="16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6" t="s">
        <v>3</v>
      </c>
      <c r="C185" s="45" t="s">
        <v>16</v>
      </c>
      <c r="D185" s="46"/>
      <c r="E185" s="46"/>
      <c r="F185" s="40"/>
      <c r="G185" s="45" t="s">
        <v>5</v>
      </c>
      <c r="H185" s="46"/>
      <c r="I185" s="46"/>
      <c r="J185" s="46"/>
      <c r="K185" s="45" t="s">
        <v>17</v>
      </c>
      <c r="L185" s="42"/>
      <c r="M185" s="41" t="s">
        <v>7</v>
      </c>
      <c r="N185" s="42"/>
    </row>
    <row r="186" spans="1:14" ht="15.75" thickBot="1" x14ac:dyDescent="0.25">
      <c r="A186" s="7"/>
      <c r="B186" s="37"/>
      <c r="C186" s="39">
        <v>2022</v>
      </c>
      <c r="D186" s="40"/>
      <c r="E186" s="44">
        <v>2023</v>
      </c>
      <c r="F186" s="40"/>
      <c r="G186" s="39">
        <v>2022</v>
      </c>
      <c r="H186" s="40"/>
      <c r="I186" s="44">
        <v>2023</v>
      </c>
      <c r="J186" s="40"/>
      <c r="K186" s="47"/>
      <c r="L186" s="43"/>
      <c r="M186" s="31"/>
      <c r="N186" s="43"/>
    </row>
    <row r="187" spans="1:14" ht="15.75" thickBot="1" x14ac:dyDescent="0.25">
      <c r="A187" s="8"/>
      <c r="B187" s="38"/>
      <c r="C187" s="20" t="s">
        <v>8</v>
      </c>
      <c r="D187" s="20" t="s">
        <v>9</v>
      </c>
      <c r="E187" s="20" t="s">
        <v>8</v>
      </c>
      <c r="F187" s="20" t="s">
        <v>9</v>
      </c>
      <c r="G187" s="20" t="s">
        <v>8</v>
      </c>
      <c r="H187" s="20" t="s">
        <v>9</v>
      </c>
      <c r="I187" s="20" t="s">
        <v>8</v>
      </c>
      <c r="J187" s="20" t="s">
        <v>9</v>
      </c>
      <c r="K187" s="20" t="s">
        <v>8</v>
      </c>
      <c r="L187" s="20" t="s">
        <v>9</v>
      </c>
      <c r="M187" s="20" t="s">
        <v>8</v>
      </c>
      <c r="N187" s="20" t="s">
        <v>9</v>
      </c>
    </row>
    <row r="188" spans="1:14" ht="26.25" thickBot="1" x14ac:dyDescent="0.25">
      <c r="A188" s="8"/>
      <c r="B188" s="17" t="s">
        <v>12</v>
      </c>
      <c r="C188" s="21">
        <f>SUM(C189:C363)</f>
        <v>1202</v>
      </c>
      <c r="D188" s="21">
        <f>SUM(D189:D363)</f>
        <v>1099</v>
      </c>
      <c r="E188" s="21">
        <f>SUM(E189:E363)</f>
        <v>1698</v>
      </c>
      <c r="F188" s="21">
        <f>SUM(F189:F363)</f>
        <v>1522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0.41264559068219636</v>
      </c>
      <c r="L188" s="22">
        <f>+IF(AND(D188=0,F188=0),"",IF(D188=0,1,IF(F188=0,-1,(F188-D188)/D188)))</f>
        <v>0.38489535941765241</v>
      </c>
      <c r="M188" s="22">
        <f t="shared" ref="M188:M219" si="47">+IF(OR(AND(G188=""),(K188="")),"",G188*K188)</f>
        <v>0.41264559068219636</v>
      </c>
      <c r="N188" s="23">
        <f t="shared" ref="N188:N219" si="48">+IF(OR(AND(H188=""),(L188="")),"",H188*L188)</f>
        <v>0.38489535941765241</v>
      </c>
    </row>
    <row r="189" spans="1:14" ht="27.75" customHeight="1" x14ac:dyDescent="0.2">
      <c r="A189" s="8"/>
      <c r="B189" s="28" t="s">
        <v>168</v>
      </c>
      <c r="C189" s="27">
        <v>5</v>
      </c>
      <c r="D189" s="24">
        <v>1</v>
      </c>
      <c r="E189" s="24">
        <v>3</v>
      </c>
      <c r="F189" s="24">
        <v>4</v>
      </c>
      <c r="G189" s="25">
        <f t="shared" si="43"/>
        <v>4.1597337770382693E-3</v>
      </c>
      <c r="H189" s="25">
        <f t="shared" si="44"/>
        <v>9.099181073703367E-4</v>
      </c>
      <c r="I189" s="25">
        <f t="shared" si="45"/>
        <v>1.7667844522968198E-3</v>
      </c>
      <c r="J189" s="25">
        <f t="shared" si="46"/>
        <v>2.6281208935611039E-3</v>
      </c>
      <c r="K189" s="25">
        <f t="shared" ref="K189:K220" si="49">+IF(AND(C189=0,E189=0)," ",IF(C189=0,1,IF(E189=0,-1,(E189-C189)/C189)))</f>
        <v>-0.4</v>
      </c>
      <c r="L189" s="25">
        <f t="shared" ref="L189:L220" si="50">+IF(AND(D189=0,F189=0)," ",IF(D189=0,1,IF(F189=0,-1,(F189-D189)/D189)))</f>
        <v>3</v>
      </c>
      <c r="M189" s="25">
        <f t="shared" si="47"/>
        <v>-1.6638935108153079E-3</v>
      </c>
      <c r="N189" s="26">
        <f t="shared" si="48"/>
        <v>2.7297543221110102E-3</v>
      </c>
    </row>
    <row r="190" spans="1:14" x14ac:dyDescent="0.2">
      <c r="A190" s="8"/>
      <c r="B190" s="18" t="s">
        <v>169</v>
      </c>
      <c r="C190" s="15">
        <v>1</v>
      </c>
      <c r="D190" s="9">
        <v>0</v>
      </c>
      <c r="E190" s="9">
        <v>1</v>
      </c>
      <c r="F190" s="9">
        <v>0</v>
      </c>
      <c r="G190" s="10">
        <f t="shared" si="43"/>
        <v>8.3194675540765393E-4</v>
      </c>
      <c r="H190" s="10" t="str">
        <f t="shared" si="44"/>
        <v/>
      </c>
      <c r="I190" s="10">
        <f t="shared" si="45"/>
        <v>5.8892815076560655E-4</v>
      </c>
      <c r="J190" s="10" t="str">
        <f t="shared" si="46"/>
        <v/>
      </c>
      <c r="K190" s="10">
        <f t="shared" si="49"/>
        <v>0</v>
      </c>
      <c r="L190" s="10" t="str">
        <f t="shared" si="50"/>
        <v xml:space="preserve"> </v>
      </c>
      <c r="M190" s="10">
        <f t="shared" si="47"/>
        <v>0</v>
      </c>
      <c r="N190" s="11" t="str">
        <f t="shared" si="48"/>
        <v/>
      </c>
    </row>
    <row r="191" spans="1:14" ht="38.25" x14ac:dyDescent="0.2">
      <c r="A191" s="8"/>
      <c r="B191" s="18" t="s">
        <v>170</v>
      </c>
      <c r="C191" s="15">
        <v>0</v>
      </c>
      <c r="D191" s="9">
        <v>2</v>
      </c>
      <c r="E191" s="9">
        <v>1</v>
      </c>
      <c r="F191" s="9">
        <v>0</v>
      </c>
      <c r="G191" s="10" t="str">
        <f t="shared" si="43"/>
        <v/>
      </c>
      <c r="H191" s="10">
        <f t="shared" si="44"/>
        <v>1.8198362147406734E-3</v>
      </c>
      <c r="I191" s="10">
        <f t="shared" si="45"/>
        <v>5.8892815076560655E-4</v>
      </c>
      <c r="J191" s="10" t="str">
        <f t="shared" si="46"/>
        <v/>
      </c>
      <c r="K191" s="10">
        <f t="shared" si="49"/>
        <v>1</v>
      </c>
      <c r="L191" s="10">
        <f t="shared" si="50"/>
        <v>-1</v>
      </c>
      <c r="M191" s="10" t="str">
        <f t="shared" si="47"/>
        <v/>
      </c>
      <c r="N191" s="11">
        <f t="shared" si="48"/>
        <v>-1.8198362147406734E-3</v>
      </c>
    </row>
    <row r="192" spans="1:14" ht="24.75" customHeight="1" x14ac:dyDescent="0.2">
      <c r="A192" s="8"/>
      <c r="B192" s="18" t="s">
        <v>171</v>
      </c>
      <c r="C192" s="1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18" t="s">
        <v>172</v>
      </c>
      <c r="C193" s="15">
        <v>6</v>
      </c>
      <c r="D193" s="9">
        <v>8</v>
      </c>
      <c r="E193" s="9">
        <v>2</v>
      </c>
      <c r="F193" s="9">
        <v>5</v>
      </c>
      <c r="G193" s="10">
        <f t="shared" si="43"/>
        <v>4.9916805324459234E-3</v>
      </c>
      <c r="H193" s="10">
        <f t="shared" si="44"/>
        <v>7.2793448589626936E-3</v>
      </c>
      <c r="I193" s="10">
        <f t="shared" si="45"/>
        <v>1.1778563015312131E-3</v>
      </c>
      <c r="J193" s="10">
        <f t="shared" si="46"/>
        <v>3.2851511169513796E-3</v>
      </c>
      <c r="K193" s="10">
        <f t="shared" si="49"/>
        <v>-0.66666666666666663</v>
      </c>
      <c r="L193" s="10">
        <f t="shared" si="50"/>
        <v>-0.375</v>
      </c>
      <c r="M193" s="10">
        <f t="shared" si="47"/>
        <v>-3.3277870216306153E-3</v>
      </c>
      <c r="N193" s="11">
        <f t="shared" si="48"/>
        <v>-2.7297543221110102E-3</v>
      </c>
    </row>
    <row r="194" spans="1:14" ht="25.5" x14ac:dyDescent="0.2">
      <c r="A194" s="8"/>
      <c r="B194" s="18" t="s">
        <v>173</v>
      </c>
      <c r="C194" s="15">
        <v>0</v>
      </c>
      <c r="D194" s="9">
        <v>0</v>
      </c>
      <c r="E194" s="9">
        <v>1</v>
      </c>
      <c r="F194" s="9">
        <v>0</v>
      </c>
      <c r="G194" s="10" t="str">
        <f t="shared" si="43"/>
        <v/>
      </c>
      <c r="H194" s="10" t="str">
        <f t="shared" si="44"/>
        <v/>
      </c>
      <c r="I194" s="10">
        <f t="shared" si="45"/>
        <v>5.8892815076560655E-4</v>
      </c>
      <c r="J194" s="10" t="str">
        <f t="shared" si="46"/>
        <v/>
      </c>
      <c r="K194" s="10">
        <f t="shared" si="49"/>
        <v>1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18" t="s">
        <v>174</v>
      </c>
      <c r="C195" s="15">
        <v>286</v>
      </c>
      <c r="D195" s="9">
        <v>191</v>
      </c>
      <c r="E195" s="9">
        <v>864</v>
      </c>
      <c r="F195" s="9">
        <v>605</v>
      </c>
      <c r="G195" s="10">
        <f t="shared" si="43"/>
        <v>0.23793677204658903</v>
      </c>
      <c r="H195" s="10">
        <f t="shared" si="44"/>
        <v>0.17379435850773431</v>
      </c>
      <c r="I195" s="10">
        <f t="shared" si="45"/>
        <v>0.50883392226148405</v>
      </c>
      <c r="J195" s="10">
        <f t="shared" si="46"/>
        <v>0.39750328515111694</v>
      </c>
      <c r="K195" s="10">
        <f t="shared" si="49"/>
        <v>2.0209790209790208</v>
      </c>
      <c r="L195" s="10">
        <f t="shared" si="50"/>
        <v>2.167539267015707</v>
      </c>
      <c r="M195" s="10">
        <f t="shared" si="47"/>
        <v>0.48086522462562392</v>
      </c>
      <c r="N195" s="11">
        <f t="shared" si="48"/>
        <v>0.37670609645131942</v>
      </c>
    </row>
    <row r="196" spans="1:14" x14ac:dyDescent="0.2">
      <c r="A196" s="8"/>
      <c r="B196" s="18" t="s">
        <v>175</v>
      </c>
      <c r="C196" s="15">
        <v>0</v>
      </c>
      <c r="D196" s="9">
        <v>2</v>
      </c>
      <c r="E196" s="9">
        <v>0</v>
      </c>
      <c r="F196" s="9">
        <v>0</v>
      </c>
      <c r="G196" s="10" t="str">
        <f t="shared" si="43"/>
        <v/>
      </c>
      <c r="H196" s="10">
        <f t="shared" si="44"/>
        <v>1.8198362147406734E-3</v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>
        <f t="shared" si="50"/>
        <v>-1</v>
      </c>
      <c r="M196" s="10" t="str">
        <f t="shared" si="47"/>
        <v/>
      </c>
      <c r="N196" s="11">
        <f t="shared" si="48"/>
        <v>-1.8198362147406734E-3</v>
      </c>
    </row>
    <row r="197" spans="1:14" x14ac:dyDescent="0.2">
      <c r="A197" s="8"/>
      <c r="B197" s="18" t="s">
        <v>176</v>
      </c>
      <c r="C197" s="15">
        <v>3</v>
      </c>
      <c r="D197" s="9">
        <v>5</v>
      </c>
      <c r="E197" s="9">
        <v>9</v>
      </c>
      <c r="F197" s="9">
        <v>1</v>
      </c>
      <c r="G197" s="10">
        <f t="shared" si="43"/>
        <v>2.4958402662229617E-3</v>
      </c>
      <c r="H197" s="10">
        <f t="shared" si="44"/>
        <v>4.549590536851683E-3</v>
      </c>
      <c r="I197" s="10">
        <f t="shared" si="45"/>
        <v>5.3003533568904597E-3</v>
      </c>
      <c r="J197" s="10">
        <f t="shared" si="46"/>
        <v>6.5703022339027597E-4</v>
      </c>
      <c r="K197" s="10">
        <f t="shared" si="49"/>
        <v>2</v>
      </c>
      <c r="L197" s="10">
        <f t="shared" si="50"/>
        <v>-0.8</v>
      </c>
      <c r="M197" s="10">
        <f t="shared" si="47"/>
        <v>4.9916805324459234E-3</v>
      </c>
      <c r="N197" s="11">
        <f t="shared" si="48"/>
        <v>-3.6396724294813464E-3</v>
      </c>
    </row>
    <row r="198" spans="1:14" x14ac:dyDescent="0.2">
      <c r="A198" s="8"/>
      <c r="B198" s="18" t="s">
        <v>177</v>
      </c>
      <c r="C198" s="15">
        <v>1</v>
      </c>
      <c r="D198" s="9">
        <v>1</v>
      </c>
      <c r="E198" s="9">
        <v>0</v>
      </c>
      <c r="F198" s="9">
        <v>1</v>
      </c>
      <c r="G198" s="10">
        <f t="shared" si="43"/>
        <v>8.3194675540765393E-4</v>
      </c>
      <c r="H198" s="10">
        <f t="shared" si="44"/>
        <v>9.099181073703367E-4</v>
      </c>
      <c r="I198" s="10" t="str">
        <f t="shared" si="45"/>
        <v/>
      </c>
      <c r="J198" s="10">
        <f t="shared" si="46"/>
        <v>6.5703022339027597E-4</v>
      </c>
      <c r="K198" s="10">
        <f t="shared" si="49"/>
        <v>-1</v>
      </c>
      <c r="L198" s="10">
        <f t="shared" si="50"/>
        <v>0</v>
      </c>
      <c r="M198" s="10">
        <f t="shared" si="47"/>
        <v>-8.3194675540765393E-4</v>
      </c>
      <c r="N198" s="11">
        <f t="shared" si="48"/>
        <v>0</v>
      </c>
    </row>
    <row r="199" spans="1:14" x14ac:dyDescent="0.2">
      <c r="A199" s="8"/>
      <c r="B199" s="18" t="s">
        <v>178</v>
      </c>
      <c r="C199" s="15">
        <v>1</v>
      </c>
      <c r="D199" s="9">
        <v>0</v>
      </c>
      <c r="E199" s="9">
        <v>0</v>
      </c>
      <c r="F199" s="9">
        <v>0</v>
      </c>
      <c r="G199" s="10">
        <f t="shared" si="43"/>
        <v>8.3194675540765393E-4</v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>
        <f t="shared" si="49"/>
        <v>-1</v>
      </c>
      <c r="L199" s="10" t="str">
        <f t="shared" si="50"/>
        <v xml:space="preserve"> </v>
      </c>
      <c r="M199" s="10">
        <f t="shared" si="47"/>
        <v>-8.3194675540765393E-4</v>
      </c>
      <c r="N199" s="11" t="str">
        <f t="shared" si="48"/>
        <v/>
      </c>
    </row>
    <row r="200" spans="1:14" ht="25.5" x14ac:dyDescent="0.2">
      <c r="A200" s="8"/>
      <c r="B200" s="18" t="s">
        <v>179</v>
      </c>
      <c r="C200" s="1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18" t="s">
        <v>180</v>
      </c>
      <c r="C201" s="15">
        <v>6</v>
      </c>
      <c r="D201" s="9">
        <v>7</v>
      </c>
      <c r="E201" s="9">
        <v>0</v>
      </c>
      <c r="F201" s="9">
        <v>3</v>
      </c>
      <c r="G201" s="10">
        <f t="shared" si="43"/>
        <v>4.9916805324459234E-3</v>
      </c>
      <c r="H201" s="10">
        <f t="shared" si="44"/>
        <v>6.369426751592357E-3</v>
      </c>
      <c r="I201" s="10" t="str">
        <f t="shared" si="45"/>
        <v/>
      </c>
      <c r="J201" s="10">
        <f t="shared" si="46"/>
        <v>1.9710906701708277E-3</v>
      </c>
      <c r="K201" s="10">
        <f t="shared" si="49"/>
        <v>-1</v>
      </c>
      <c r="L201" s="10">
        <f t="shared" si="50"/>
        <v>-0.5714285714285714</v>
      </c>
      <c r="M201" s="10">
        <f t="shared" si="47"/>
        <v>-4.9916805324459234E-3</v>
      </c>
      <c r="N201" s="11">
        <f t="shared" si="48"/>
        <v>-3.6396724294813468E-3</v>
      </c>
    </row>
    <row r="202" spans="1:14" x14ac:dyDescent="0.2">
      <c r="A202" s="8"/>
      <c r="B202" s="18" t="s">
        <v>181</v>
      </c>
      <c r="C202" s="15">
        <v>17</v>
      </c>
      <c r="D202" s="9">
        <v>16</v>
      </c>
      <c r="E202" s="9">
        <v>12</v>
      </c>
      <c r="F202" s="9">
        <v>5</v>
      </c>
      <c r="G202" s="10">
        <f t="shared" si="43"/>
        <v>1.4143094841930116E-2</v>
      </c>
      <c r="H202" s="10">
        <f t="shared" si="44"/>
        <v>1.4558689717925387E-2</v>
      </c>
      <c r="I202" s="10">
        <f t="shared" si="45"/>
        <v>7.0671378091872791E-3</v>
      </c>
      <c r="J202" s="10">
        <f t="shared" si="46"/>
        <v>3.2851511169513796E-3</v>
      </c>
      <c r="K202" s="10">
        <f t="shared" si="49"/>
        <v>-0.29411764705882354</v>
      </c>
      <c r="L202" s="10">
        <f t="shared" si="50"/>
        <v>-0.6875</v>
      </c>
      <c r="M202" s="10">
        <f t="shared" si="47"/>
        <v>-4.1597337770382693E-3</v>
      </c>
      <c r="N202" s="11">
        <f t="shared" si="48"/>
        <v>-1.0009099181073703E-2</v>
      </c>
    </row>
    <row r="203" spans="1:14" x14ac:dyDescent="0.2">
      <c r="A203" s="8"/>
      <c r="B203" s="18" t="s">
        <v>182</v>
      </c>
      <c r="C203" s="15">
        <v>70</v>
      </c>
      <c r="D203" s="9">
        <v>49</v>
      </c>
      <c r="E203" s="9">
        <v>93</v>
      </c>
      <c r="F203" s="9">
        <v>67</v>
      </c>
      <c r="G203" s="10">
        <f t="shared" si="43"/>
        <v>5.8236272878535771E-2</v>
      </c>
      <c r="H203" s="10">
        <f t="shared" si="44"/>
        <v>4.4585987261146494E-2</v>
      </c>
      <c r="I203" s="10">
        <f t="shared" si="45"/>
        <v>5.4770318021201414E-2</v>
      </c>
      <c r="J203" s="10">
        <f t="shared" si="46"/>
        <v>4.4021024967148492E-2</v>
      </c>
      <c r="K203" s="10">
        <f t="shared" si="49"/>
        <v>0.32857142857142857</v>
      </c>
      <c r="L203" s="10">
        <f t="shared" si="50"/>
        <v>0.36734693877551022</v>
      </c>
      <c r="M203" s="10">
        <f t="shared" si="47"/>
        <v>1.913477537437604E-2</v>
      </c>
      <c r="N203" s="11">
        <f t="shared" si="48"/>
        <v>1.637852593266606E-2</v>
      </c>
    </row>
    <row r="204" spans="1:14" ht="25.5" x14ac:dyDescent="0.2">
      <c r="A204" s="8"/>
      <c r="B204" s="18" t="s">
        <v>183</v>
      </c>
      <c r="C204" s="15">
        <v>14</v>
      </c>
      <c r="D204" s="9">
        <v>8</v>
      </c>
      <c r="E204" s="9">
        <v>5</v>
      </c>
      <c r="F204" s="9">
        <v>7</v>
      </c>
      <c r="G204" s="10">
        <f t="shared" si="43"/>
        <v>1.1647254575707155E-2</v>
      </c>
      <c r="H204" s="10">
        <f t="shared" si="44"/>
        <v>7.2793448589626936E-3</v>
      </c>
      <c r="I204" s="10">
        <f t="shared" si="45"/>
        <v>2.9446407538280331E-3</v>
      </c>
      <c r="J204" s="10">
        <f t="shared" si="46"/>
        <v>4.5992115637319315E-3</v>
      </c>
      <c r="K204" s="10">
        <f t="shared" si="49"/>
        <v>-0.6428571428571429</v>
      </c>
      <c r="L204" s="10">
        <f t="shared" si="50"/>
        <v>-0.125</v>
      </c>
      <c r="M204" s="10">
        <f t="shared" si="47"/>
        <v>-7.4875207986688855E-3</v>
      </c>
      <c r="N204" s="11">
        <f t="shared" si="48"/>
        <v>-9.099181073703367E-4</v>
      </c>
    </row>
    <row r="205" spans="1:14" ht="25.5" x14ac:dyDescent="0.2">
      <c r="A205" s="8"/>
      <c r="B205" s="18" t="s">
        <v>184</v>
      </c>
      <c r="C205" s="15">
        <v>3</v>
      </c>
      <c r="D205" s="9">
        <v>1</v>
      </c>
      <c r="E205" s="9">
        <v>2</v>
      </c>
      <c r="F205" s="9">
        <v>0</v>
      </c>
      <c r="G205" s="10">
        <f t="shared" si="43"/>
        <v>2.4958402662229617E-3</v>
      </c>
      <c r="H205" s="10">
        <f t="shared" si="44"/>
        <v>9.099181073703367E-4</v>
      </c>
      <c r="I205" s="10">
        <f t="shared" si="45"/>
        <v>1.1778563015312131E-3</v>
      </c>
      <c r="J205" s="10" t="str">
        <f t="shared" si="46"/>
        <v/>
      </c>
      <c r="K205" s="10">
        <f t="shared" si="49"/>
        <v>-0.33333333333333331</v>
      </c>
      <c r="L205" s="10">
        <f t="shared" si="50"/>
        <v>-1</v>
      </c>
      <c r="M205" s="10">
        <f t="shared" si="47"/>
        <v>-8.3194675540765382E-4</v>
      </c>
      <c r="N205" s="11">
        <f t="shared" si="48"/>
        <v>-9.099181073703367E-4</v>
      </c>
    </row>
    <row r="206" spans="1:14" x14ac:dyDescent="0.2">
      <c r="A206" s="8"/>
      <c r="B206" s="18" t="s">
        <v>185</v>
      </c>
      <c r="C206" s="15">
        <v>0</v>
      </c>
      <c r="D206" s="9">
        <v>0</v>
      </c>
      <c r="E206" s="9">
        <v>1</v>
      </c>
      <c r="F206" s="9">
        <v>0</v>
      </c>
      <c r="G206" s="10" t="str">
        <f t="shared" si="43"/>
        <v/>
      </c>
      <c r="H206" s="10" t="str">
        <f t="shared" si="44"/>
        <v/>
      </c>
      <c r="I206" s="10">
        <f t="shared" si="45"/>
        <v>5.8892815076560655E-4</v>
      </c>
      <c r="J206" s="10" t="str">
        <f t="shared" si="46"/>
        <v/>
      </c>
      <c r="K206" s="10">
        <f t="shared" si="49"/>
        <v>1</v>
      </c>
      <c r="L206" s="10" t="str">
        <f t="shared" si="50"/>
        <v xml:space="preserve"> 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18" t="s">
        <v>186</v>
      </c>
      <c r="C207" s="15">
        <v>2</v>
      </c>
      <c r="D207" s="9">
        <v>0</v>
      </c>
      <c r="E207" s="9">
        <v>2</v>
      </c>
      <c r="F207" s="9">
        <v>6</v>
      </c>
      <c r="G207" s="10">
        <f t="shared" si="43"/>
        <v>1.6638935108153079E-3</v>
      </c>
      <c r="H207" s="10" t="str">
        <f t="shared" si="44"/>
        <v/>
      </c>
      <c r="I207" s="10">
        <f t="shared" si="45"/>
        <v>1.1778563015312131E-3</v>
      </c>
      <c r="J207" s="10">
        <f t="shared" si="46"/>
        <v>3.9421813403416554E-3</v>
      </c>
      <c r="K207" s="10">
        <f t="shared" si="49"/>
        <v>0</v>
      </c>
      <c r="L207" s="10">
        <f t="shared" si="50"/>
        <v>1</v>
      </c>
      <c r="M207" s="10">
        <f t="shared" si="47"/>
        <v>0</v>
      </c>
      <c r="N207" s="11" t="str">
        <f t="shared" si="48"/>
        <v/>
      </c>
    </row>
    <row r="208" spans="1:14" x14ac:dyDescent="0.2">
      <c r="A208" s="8"/>
      <c r="B208" s="18" t="s">
        <v>187</v>
      </c>
      <c r="C208" s="15">
        <v>1</v>
      </c>
      <c r="D208" s="9">
        <v>0</v>
      </c>
      <c r="E208" s="9">
        <v>0</v>
      </c>
      <c r="F208" s="9">
        <v>0</v>
      </c>
      <c r="G208" s="10">
        <f t="shared" si="43"/>
        <v>8.3194675540765393E-4</v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>
        <f t="shared" si="49"/>
        <v>-1</v>
      </c>
      <c r="L208" s="10" t="str">
        <f t="shared" si="50"/>
        <v xml:space="preserve"> </v>
      </c>
      <c r="M208" s="10">
        <f t="shared" si="47"/>
        <v>-8.3194675540765393E-4</v>
      </c>
      <c r="N208" s="11" t="str">
        <f t="shared" si="48"/>
        <v/>
      </c>
    </row>
    <row r="209" spans="1:14" ht="25.5" x14ac:dyDescent="0.2">
      <c r="A209" s="8"/>
      <c r="B209" s="18" t="s">
        <v>188</v>
      </c>
      <c r="C209" s="15">
        <v>88</v>
      </c>
      <c r="D209" s="9">
        <v>89</v>
      </c>
      <c r="E209" s="9">
        <v>42</v>
      </c>
      <c r="F209" s="9">
        <v>17</v>
      </c>
      <c r="G209" s="10">
        <f t="shared" si="43"/>
        <v>7.3211314475873548E-2</v>
      </c>
      <c r="H209" s="10">
        <f t="shared" si="44"/>
        <v>8.0982711555959958E-2</v>
      </c>
      <c r="I209" s="10">
        <f t="shared" si="45"/>
        <v>2.4734982332155476E-2</v>
      </c>
      <c r="J209" s="10">
        <f t="shared" si="46"/>
        <v>1.1169513797634692E-2</v>
      </c>
      <c r="K209" s="10">
        <f t="shared" si="49"/>
        <v>-0.52272727272727271</v>
      </c>
      <c r="L209" s="10">
        <f t="shared" si="50"/>
        <v>-0.8089887640449438</v>
      </c>
      <c r="M209" s="10">
        <f t="shared" si="47"/>
        <v>-3.8269550748752081E-2</v>
      </c>
      <c r="N209" s="11">
        <f t="shared" si="48"/>
        <v>-6.5514103730664228E-2</v>
      </c>
    </row>
    <row r="210" spans="1:14" x14ac:dyDescent="0.2">
      <c r="A210" s="8"/>
      <c r="B210" s="18" t="s">
        <v>189</v>
      </c>
      <c r="C210" s="15">
        <v>18</v>
      </c>
      <c r="D210" s="9">
        <v>18</v>
      </c>
      <c r="E210" s="9">
        <v>8</v>
      </c>
      <c r="F210" s="9">
        <v>3</v>
      </c>
      <c r="G210" s="10">
        <f t="shared" si="43"/>
        <v>1.4975041597337771E-2</v>
      </c>
      <c r="H210" s="10">
        <f t="shared" si="44"/>
        <v>1.637852593266606E-2</v>
      </c>
      <c r="I210" s="10">
        <f t="shared" si="45"/>
        <v>4.7114252061248524E-3</v>
      </c>
      <c r="J210" s="10">
        <f t="shared" si="46"/>
        <v>1.9710906701708277E-3</v>
      </c>
      <c r="K210" s="10">
        <f t="shared" si="49"/>
        <v>-0.55555555555555558</v>
      </c>
      <c r="L210" s="10">
        <f t="shared" si="50"/>
        <v>-0.83333333333333337</v>
      </c>
      <c r="M210" s="10">
        <f t="shared" si="47"/>
        <v>-8.3194675540765404E-3</v>
      </c>
      <c r="N210" s="11">
        <f t="shared" si="48"/>
        <v>-1.3648771610555051E-2</v>
      </c>
    </row>
    <row r="211" spans="1:14" x14ac:dyDescent="0.2">
      <c r="A211" s="8"/>
      <c r="B211" s="18" t="s">
        <v>190</v>
      </c>
      <c r="C211" s="15">
        <v>3</v>
      </c>
      <c r="D211" s="9">
        <v>1</v>
      </c>
      <c r="E211" s="9">
        <v>0</v>
      </c>
      <c r="F211" s="9">
        <v>0</v>
      </c>
      <c r="G211" s="10">
        <f t="shared" si="43"/>
        <v>2.4958402662229617E-3</v>
      </c>
      <c r="H211" s="10">
        <f t="shared" si="44"/>
        <v>9.099181073703367E-4</v>
      </c>
      <c r="I211" s="10" t="str">
        <f t="shared" si="45"/>
        <v/>
      </c>
      <c r="J211" s="10" t="str">
        <f t="shared" si="46"/>
        <v/>
      </c>
      <c r="K211" s="10">
        <f t="shared" si="49"/>
        <v>-1</v>
      </c>
      <c r="L211" s="10">
        <f t="shared" si="50"/>
        <v>-1</v>
      </c>
      <c r="M211" s="10">
        <f t="shared" si="47"/>
        <v>-2.4958402662229617E-3</v>
      </c>
      <c r="N211" s="11">
        <f t="shared" si="48"/>
        <v>-9.099181073703367E-4</v>
      </c>
    </row>
    <row r="212" spans="1:14" x14ac:dyDescent="0.2">
      <c r="A212" s="8"/>
      <c r="B212" s="18" t="s">
        <v>191</v>
      </c>
      <c r="C212" s="1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18" t="s">
        <v>192</v>
      </c>
      <c r="C213" s="1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1" t="str">
        <f t="shared" si="48"/>
        <v/>
      </c>
    </row>
    <row r="214" spans="1:14" x14ac:dyDescent="0.2">
      <c r="A214" s="8"/>
      <c r="B214" s="18" t="s">
        <v>193</v>
      </c>
      <c r="C214" s="15">
        <v>0</v>
      </c>
      <c r="D214" s="9">
        <v>0</v>
      </c>
      <c r="E214" s="9">
        <v>0</v>
      </c>
      <c r="F214" s="9">
        <v>1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>
        <f t="shared" si="46"/>
        <v>6.5703022339027597E-4</v>
      </c>
      <c r="K214" s="10" t="str">
        <f t="shared" si="49"/>
        <v xml:space="preserve"> </v>
      </c>
      <c r="L214" s="10">
        <f t="shared" si="50"/>
        <v>1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18" t="s">
        <v>194</v>
      </c>
      <c r="C215" s="15">
        <v>104</v>
      </c>
      <c r="D215" s="9">
        <v>56</v>
      </c>
      <c r="E215" s="9">
        <v>29</v>
      </c>
      <c r="F215" s="9">
        <v>37</v>
      </c>
      <c r="G215" s="10">
        <f t="shared" si="43"/>
        <v>8.6522462562396013E-2</v>
      </c>
      <c r="H215" s="10">
        <f t="shared" si="44"/>
        <v>5.0955414012738856E-2</v>
      </c>
      <c r="I215" s="10">
        <f t="shared" si="45"/>
        <v>1.7078916372202591E-2</v>
      </c>
      <c r="J215" s="10">
        <f t="shared" si="46"/>
        <v>2.431011826544021E-2</v>
      </c>
      <c r="K215" s="10">
        <f t="shared" si="49"/>
        <v>-0.72115384615384615</v>
      </c>
      <c r="L215" s="10">
        <f t="shared" si="50"/>
        <v>-0.3392857142857143</v>
      </c>
      <c r="M215" s="10">
        <f t="shared" si="47"/>
        <v>-6.239600665557405E-2</v>
      </c>
      <c r="N215" s="11">
        <f t="shared" si="48"/>
        <v>-1.7288444040036398E-2</v>
      </c>
    </row>
    <row r="216" spans="1:14" ht="27" customHeight="1" x14ac:dyDescent="0.2">
      <c r="A216" s="8"/>
      <c r="B216" s="18" t="s">
        <v>195</v>
      </c>
      <c r="C216" s="15">
        <v>25</v>
      </c>
      <c r="D216" s="9">
        <v>33</v>
      </c>
      <c r="E216" s="9">
        <v>36</v>
      </c>
      <c r="F216" s="9">
        <v>33</v>
      </c>
      <c r="G216" s="10">
        <f t="shared" si="43"/>
        <v>2.0798668885191347E-2</v>
      </c>
      <c r="H216" s="10">
        <f t="shared" si="44"/>
        <v>3.0027297543221108E-2</v>
      </c>
      <c r="I216" s="10">
        <f t="shared" si="45"/>
        <v>2.1201413427561839E-2</v>
      </c>
      <c r="J216" s="10">
        <f t="shared" si="46"/>
        <v>2.1681997371879105E-2</v>
      </c>
      <c r="K216" s="10">
        <f t="shared" si="49"/>
        <v>0.44</v>
      </c>
      <c r="L216" s="10">
        <f t="shared" si="50"/>
        <v>0</v>
      </c>
      <c r="M216" s="10">
        <f t="shared" si="47"/>
        <v>9.1514143094841918E-3</v>
      </c>
      <c r="N216" s="11">
        <f t="shared" si="48"/>
        <v>0</v>
      </c>
    </row>
    <row r="217" spans="1:14" x14ac:dyDescent="0.2">
      <c r="A217" s="8"/>
      <c r="B217" s="18" t="s">
        <v>196</v>
      </c>
      <c r="C217" s="1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18" t="s">
        <v>197</v>
      </c>
      <c r="C218" s="15">
        <v>81</v>
      </c>
      <c r="D218" s="9">
        <v>67</v>
      </c>
      <c r="E218" s="9">
        <v>3</v>
      </c>
      <c r="F218" s="9">
        <v>7</v>
      </c>
      <c r="G218" s="10">
        <f t="shared" si="43"/>
        <v>6.7387687188019962E-2</v>
      </c>
      <c r="H218" s="10">
        <f t="shared" si="44"/>
        <v>6.0964513193812554E-2</v>
      </c>
      <c r="I218" s="10">
        <f t="shared" si="45"/>
        <v>1.7667844522968198E-3</v>
      </c>
      <c r="J218" s="10">
        <f t="shared" si="46"/>
        <v>4.5992115637319315E-3</v>
      </c>
      <c r="K218" s="10">
        <f t="shared" si="49"/>
        <v>-0.96296296296296291</v>
      </c>
      <c r="L218" s="10">
        <f t="shared" si="50"/>
        <v>-0.89552238805970152</v>
      </c>
      <c r="M218" s="10">
        <f t="shared" si="47"/>
        <v>-6.4891846921797003E-2</v>
      </c>
      <c r="N218" s="11">
        <f t="shared" si="48"/>
        <v>-5.4595086442220199E-2</v>
      </c>
    </row>
    <row r="219" spans="1:14" x14ac:dyDescent="0.2">
      <c r="A219" s="8"/>
      <c r="B219" s="18" t="s">
        <v>198</v>
      </c>
      <c r="C219" s="15">
        <v>0</v>
      </c>
      <c r="D219" s="9">
        <v>7</v>
      </c>
      <c r="E219" s="9">
        <v>0</v>
      </c>
      <c r="F219" s="9">
        <v>10</v>
      </c>
      <c r="G219" s="10" t="str">
        <f t="shared" si="43"/>
        <v/>
      </c>
      <c r="H219" s="10">
        <f t="shared" si="44"/>
        <v>6.369426751592357E-3</v>
      </c>
      <c r="I219" s="10" t="str">
        <f t="shared" si="45"/>
        <v/>
      </c>
      <c r="J219" s="10">
        <f t="shared" si="46"/>
        <v>6.5703022339027592E-3</v>
      </c>
      <c r="K219" s="10" t="str">
        <f t="shared" si="49"/>
        <v xml:space="preserve"> </v>
      </c>
      <c r="L219" s="10">
        <f t="shared" si="50"/>
        <v>0.42857142857142855</v>
      </c>
      <c r="M219" s="10" t="str">
        <f t="shared" si="47"/>
        <v/>
      </c>
      <c r="N219" s="11">
        <f t="shared" si="48"/>
        <v>2.7297543221110102E-3</v>
      </c>
    </row>
    <row r="220" spans="1:14" x14ac:dyDescent="0.2">
      <c r="A220" s="8"/>
      <c r="B220" s="18" t="s">
        <v>199</v>
      </c>
      <c r="C220" s="15">
        <v>47</v>
      </c>
      <c r="D220" s="9">
        <v>48</v>
      </c>
      <c r="E220" s="9">
        <v>18</v>
      </c>
      <c r="F220" s="9">
        <v>19</v>
      </c>
      <c r="G220" s="10">
        <f t="shared" ref="G220:G251" si="51">+IF(C220=0,"",C220/C$188)</f>
        <v>3.9101497504159734E-2</v>
      </c>
      <c r="H220" s="10">
        <f t="shared" ref="H220:H251" si="52">+IF(D220=0,"",D220/D$188)</f>
        <v>4.3676069153776163E-2</v>
      </c>
      <c r="I220" s="10">
        <f t="shared" ref="I220:I251" si="53">+IF(E220=0,"",E220/E$188)</f>
        <v>1.0600706713780919E-2</v>
      </c>
      <c r="J220" s="10">
        <f t="shared" ref="J220:J251" si="54">+IF(F220=0,"",F220/F$188)</f>
        <v>1.2483574244415242E-2</v>
      </c>
      <c r="K220" s="10">
        <f t="shared" si="49"/>
        <v>-0.61702127659574468</v>
      </c>
      <c r="L220" s="10">
        <f t="shared" si="50"/>
        <v>-0.60416666666666663</v>
      </c>
      <c r="M220" s="10">
        <f t="shared" ref="M220:M251" si="55">+IF(OR(AND(G220=""),(K220="")),"",G220*K220)</f>
        <v>-2.4126455906821963E-2</v>
      </c>
      <c r="N220" s="11">
        <f t="shared" ref="N220:N251" si="56">+IF(OR(AND(H220=""),(L220="")),"",H220*L220)</f>
        <v>-2.6387625113739762E-2</v>
      </c>
    </row>
    <row r="221" spans="1:14" x14ac:dyDescent="0.2">
      <c r="A221" s="8"/>
      <c r="B221" s="18" t="s">
        <v>200</v>
      </c>
      <c r="C221" s="15">
        <v>2</v>
      </c>
      <c r="D221" s="9">
        <v>14</v>
      </c>
      <c r="E221" s="9">
        <v>3</v>
      </c>
      <c r="F221" s="9">
        <v>29</v>
      </c>
      <c r="G221" s="10">
        <f t="shared" si="51"/>
        <v>1.6638935108153079E-3</v>
      </c>
      <c r="H221" s="10">
        <f t="shared" si="52"/>
        <v>1.2738853503184714E-2</v>
      </c>
      <c r="I221" s="10">
        <f t="shared" si="53"/>
        <v>1.7667844522968198E-3</v>
      </c>
      <c r="J221" s="10">
        <f t="shared" si="54"/>
        <v>1.9053876478318004E-2</v>
      </c>
      <c r="K221" s="10">
        <f t="shared" ref="K221:K252" si="57">+IF(AND(C221=0,E221=0)," ",IF(C221=0,1,IF(E221=0,-1,(E221-C221)/C221)))</f>
        <v>0.5</v>
      </c>
      <c r="L221" s="10">
        <f t="shared" ref="L221:L252" si="58">+IF(AND(D221=0,F221=0)," ",IF(D221=0,1,IF(F221=0,-1,(F221-D221)/D221)))</f>
        <v>1.0714285714285714</v>
      </c>
      <c r="M221" s="10">
        <f t="shared" si="55"/>
        <v>8.3194675540765393E-4</v>
      </c>
      <c r="N221" s="11">
        <f t="shared" si="56"/>
        <v>1.364877161055505E-2</v>
      </c>
    </row>
    <row r="222" spans="1:14" x14ac:dyDescent="0.2">
      <c r="A222" s="8"/>
      <c r="B222" s="18" t="s">
        <v>201</v>
      </c>
      <c r="C222" s="15">
        <v>8</v>
      </c>
      <c r="D222" s="9">
        <v>14</v>
      </c>
      <c r="E222" s="9">
        <v>0</v>
      </c>
      <c r="F222" s="9">
        <v>8</v>
      </c>
      <c r="G222" s="10">
        <f t="shared" si="51"/>
        <v>6.6555740432612314E-3</v>
      </c>
      <c r="H222" s="10">
        <f t="shared" si="52"/>
        <v>1.2738853503184714E-2</v>
      </c>
      <c r="I222" s="10" t="str">
        <f t="shared" si="53"/>
        <v/>
      </c>
      <c r="J222" s="10">
        <f t="shared" si="54"/>
        <v>5.2562417871222077E-3</v>
      </c>
      <c r="K222" s="10">
        <f t="shared" si="57"/>
        <v>-1</v>
      </c>
      <c r="L222" s="10">
        <f t="shared" si="58"/>
        <v>-0.42857142857142855</v>
      </c>
      <c r="M222" s="10">
        <f t="shared" si="55"/>
        <v>-6.6555740432612314E-3</v>
      </c>
      <c r="N222" s="11">
        <f t="shared" si="56"/>
        <v>-5.4595086442220204E-3</v>
      </c>
    </row>
    <row r="223" spans="1:14" x14ac:dyDescent="0.2">
      <c r="A223" s="8"/>
      <c r="B223" s="18" t="s">
        <v>202</v>
      </c>
      <c r="C223" s="15">
        <v>0</v>
      </c>
      <c r="D223" s="9">
        <v>1</v>
      </c>
      <c r="E223" s="9">
        <v>1</v>
      </c>
      <c r="F223" s="9">
        <v>1</v>
      </c>
      <c r="G223" s="10" t="str">
        <f t="shared" si="51"/>
        <v/>
      </c>
      <c r="H223" s="10">
        <f t="shared" si="52"/>
        <v>9.099181073703367E-4</v>
      </c>
      <c r="I223" s="10">
        <f t="shared" si="53"/>
        <v>5.8892815076560655E-4</v>
      </c>
      <c r="J223" s="10">
        <f t="shared" si="54"/>
        <v>6.5703022339027597E-4</v>
      </c>
      <c r="K223" s="10">
        <f t="shared" si="57"/>
        <v>1</v>
      </c>
      <c r="L223" s="10">
        <f t="shared" si="58"/>
        <v>0</v>
      </c>
      <c r="M223" s="10" t="str">
        <f t="shared" si="55"/>
        <v/>
      </c>
      <c r="N223" s="11">
        <f t="shared" si="56"/>
        <v>0</v>
      </c>
    </row>
    <row r="224" spans="1:14" x14ac:dyDescent="0.2">
      <c r="A224" s="8"/>
      <c r="B224" s="18" t="s">
        <v>203</v>
      </c>
      <c r="C224" s="15">
        <v>0</v>
      </c>
      <c r="D224" s="9">
        <v>0</v>
      </c>
      <c r="E224" s="9">
        <v>2</v>
      </c>
      <c r="F224" s="9">
        <v>1</v>
      </c>
      <c r="G224" s="10" t="str">
        <f t="shared" si="51"/>
        <v/>
      </c>
      <c r="H224" s="10" t="str">
        <f t="shared" si="52"/>
        <v/>
      </c>
      <c r="I224" s="10">
        <f t="shared" si="53"/>
        <v>1.1778563015312131E-3</v>
      </c>
      <c r="J224" s="10">
        <f t="shared" si="54"/>
        <v>6.5703022339027597E-4</v>
      </c>
      <c r="K224" s="10">
        <f t="shared" si="57"/>
        <v>1</v>
      </c>
      <c r="L224" s="10">
        <f t="shared" si="58"/>
        <v>1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18" t="s">
        <v>204</v>
      </c>
      <c r="C225" s="15">
        <v>0</v>
      </c>
      <c r="D225" s="9">
        <v>3</v>
      </c>
      <c r="E225" s="9">
        <v>0</v>
      </c>
      <c r="F225" s="9">
        <v>4</v>
      </c>
      <c r="G225" s="10" t="str">
        <f t="shared" si="51"/>
        <v/>
      </c>
      <c r="H225" s="10">
        <f t="shared" si="52"/>
        <v>2.7297543221110102E-3</v>
      </c>
      <c r="I225" s="10" t="str">
        <f t="shared" si="53"/>
        <v/>
      </c>
      <c r="J225" s="10">
        <f t="shared" si="54"/>
        <v>2.6281208935611039E-3</v>
      </c>
      <c r="K225" s="10" t="str">
        <f t="shared" si="57"/>
        <v xml:space="preserve"> </v>
      </c>
      <c r="L225" s="10">
        <f t="shared" si="58"/>
        <v>0.33333333333333331</v>
      </c>
      <c r="M225" s="10" t="str">
        <f t="shared" si="55"/>
        <v/>
      </c>
      <c r="N225" s="11">
        <f t="shared" si="56"/>
        <v>9.099181073703367E-4</v>
      </c>
    </row>
    <row r="226" spans="1:14" x14ac:dyDescent="0.2">
      <c r="A226" s="8"/>
      <c r="B226" s="18" t="s">
        <v>205</v>
      </c>
      <c r="C226" s="15">
        <v>4</v>
      </c>
      <c r="D226" s="9">
        <v>5</v>
      </c>
      <c r="E226" s="9">
        <v>12</v>
      </c>
      <c r="F226" s="9">
        <v>14</v>
      </c>
      <c r="G226" s="10">
        <f t="shared" si="51"/>
        <v>3.3277870216306157E-3</v>
      </c>
      <c r="H226" s="10">
        <f t="shared" si="52"/>
        <v>4.549590536851683E-3</v>
      </c>
      <c r="I226" s="10">
        <f t="shared" si="53"/>
        <v>7.0671378091872791E-3</v>
      </c>
      <c r="J226" s="10">
        <f t="shared" si="54"/>
        <v>9.1984231274638631E-3</v>
      </c>
      <c r="K226" s="10">
        <f t="shared" si="57"/>
        <v>2</v>
      </c>
      <c r="L226" s="10">
        <f t="shared" si="58"/>
        <v>1.8</v>
      </c>
      <c r="M226" s="10">
        <f t="shared" si="55"/>
        <v>6.6555740432612314E-3</v>
      </c>
      <c r="N226" s="11">
        <f t="shared" si="56"/>
        <v>8.1892629663330302E-3</v>
      </c>
    </row>
    <row r="227" spans="1:14" x14ac:dyDescent="0.2">
      <c r="A227" s="8"/>
      <c r="B227" s="18" t="s">
        <v>206</v>
      </c>
      <c r="C227" s="15">
        <v>0</v>
      </c>
      <c r="D227" s="9">
        <v>3</v>
      </c>
      <c r="E227" s="9">
        <v>1</v>
      </c>
      <c r="F227" s="9">
        <v>5</v>
      </c>
      <c r="G227" s="10" t="str">
        <f t="shared" si="51"/>
        <v/>
      </c>
      <c r="H227" s="10">
        <f t="shared" si="52"/>
        <v>2.7297543221110102E-3</v>
      </c>
      <c r="I227" s="10">
        <f t="shared" si="53"/>
        <v>5.8892815076560655E-4</v>
      </c>
      <c r="J227" s="10">
        <f t="shared" si="54"/>
        <v>3.2851511169513796E-3</v>
      </c>
      <c r="K227" s="10">
        <f t="shared" si="57"/>
        <v>1</v>
      </c>
      <c r="L227" s="10">
        <f t="shared" si="58"/>
        <v>0.66666666666666663</v>
      </c>
      <c r="M227" s="10" t="str">
        <f t="shared" si="55"/>
        <v/>
      </c>
      <c r="N227" s="11">
        <f t="shared" si="56"/>
        <v>1.8198362147406734E-3</v>
      </c>
    </row>
    <row r="228" spans="1:14" x14ac:dyDescent="0.2">
      <c r="A228" s="8"/>
      <c r="B228" s="18" t="s">
        <v>207</v>
      </c>
      <c r="C228" s="15">
        <v>0</v>
      </c>
      <c r="D228" s="9">
        <v>1</v>
      </c>
      <c r="E228" s="9">
        <v>0</v>
      </c>
      <c r="F228" s="9">
        <v>0</v>
      </c>
      <c r="G228" s="10" t="str">
        <f t="shared" si="51"/>
        <v/>
      </c>
      <c r="H228" s="10">
        <f t="shared" si="52"/>
        <v>9.099181073703367E-4</v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>
        <f t="shared" si="58"/>
        <v>-1</v>
      </c>
      <c r="M228" s="10" t="str">
        <f t="shared" si="55"/>
        <v/>
      </c>
      <c r="N228" s="11">
        <f t="shared" si="56"/>
        <v>-9.099181073703367E-4</v>
      </c>
    </row>
    <row r="229" spans="1:14" x14ac:dyDescent="0.2">
      <c r="A229" s="8"/>
      <c r="B229" s="18" t="s">
        <v>208</v>
      </c>
      <c r="C229" s="15">
        <v>0</v>
      </c>
      <c r="D229" s="9">
        <v>2</v>
      </c>
      <c r="E229" s="9">
        <v>0</v>
      </c>
      <c r="F229" s="9">
        <v>0</v>
      </c>
      <c r="G229" s="10" t="str">
        <f t="shared" si="51"/>
        <v/>
      </c>
      <c r="H229" s="10">
        <f t="shared" si="52"/>
        <v>1.8198362147406734E-3</v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>
        <f t="shared" si="58"/>
        <v>-1</v>
      </c>
      <c r="M229" s="10" t="str">
        <f t="shared" si="55"/>
        <v/>
      </c>
      <c r="N229" s="11">
        <f t="shared" si="56"/>
        <v>-1.8198362147406734E-3</v>
      </c>
    </row>
    <row r="230" spans="1:14" ht="25.5" x14ac:dyDescent="0.2">
      <c r="A230" s="8"/>
      <c r="B230" s="18" t="s">
        <v>209</v>
      </c>
      <c r="C230" s="15">
        <v>19</v>
      </c>
      <c r="D230" s="9">
        <v>8</v>
      </c>
      <c r="E230" s="9">
        <v>5</v>
      </c>
      <c r="F230" s="9">
        <v>2</v>
      </c>
      <c r="G230" s="10">
        <f t="shared" si="51"/>
        <v>1.5806988352745424E-2</v>
      </c>
      <c r="H230" s="10">
        <f t="shared" si="52"/>
        <v>7.2793448589626936E-3</v>
      </c>
      <c r="I230" s="10">
        <f t="shared" si="53"/>
        <v>2.9446407538280331E-3</v>
      </c>
      <c r="J230" s="10">
        <f t="shared" si="54"/>
        <v>1.3140604467805519E-3</v>
      </c>
      <c r="K230" s="10">
        <f t="shared" si="57"/>
        <v>-0.73684210526315785</v>
      </c>
      <c r="L230" s="10">
        <f t="shared" si="58"/>
        <v>-0.75</v>
      </c>
      <c r="M230" s="10">
        <f t="shared" si="55"/>
        <v>-1.1647254575707155E-2</v>
      </c>
      <c r="N230" s="11">
        <f t="shared" si="56"/>
        <v>-5.4595086442220204E-3</v>
      </c>
    </row>
    <row r="231" spans="1:14" x14ac:dyDescent="0.2">
      <c r="A231" s="8"/>
      <c r="B231" s="18" t="s">
        <v>210</v>
      </c>
      <c r="C231" s="15">
        <v>0</v>
      </c>
      <c r="D231" s="9">
        <v>9</v>
      </c>
      <c r="E231" s="9">
        <v>1</v>
      </c>
      <c r="F231" s="9">
        <v>1</v>
      </c>
      <c r="G231" s="10" t="str">
        <f t="shared" si="51"/>
        <v/>
      </c>
      <c r="H231" s="10">
        <f t="shared" si="52"/>
        <v>8.1892629663330302E-3</v>
      </c>
      <c r="I231" s="10">
        <f t="shared" si="53"/>
        <v>5.8892815076560655E-4</v>
      </c>
      <c r="J231" s="10">
        <f t="shared" si="54"/>
        <v>6.5703022339027597E-4</v>
      </c>
      <c r="K231" s="10">
        <f t="shared" si="57"/>
        <v>1</v>
      </c>
      <c r="L231" s="10">
        <f t="shared" si="58"/>
        <v>-0.88888888888888884</v>
      </c>
      <c r="M231" s="10" t="str">
        <f t="shared" si="55"/>
        <v/>
      </c>
      <c r="N231" s="11">
        <f t="shared" si="56"/>
        <v>-7.2793448589626927E-3</v>
      </c>
    </row>
    <row r="232" spans="1:14" ht="25.5" x14ac:dyDescent="0.2">
      <c r="A232" s="8"/>
      <c r="B232" s="18" t="s">
        <v>211</v>
      </c>
      <c r="C232" s="15">
        <v>0</v>
      </c>
      <c r="D232" s="9">
        <v>0</v>
      </c>
      <c r="E232" s="9">
        <v>1</v>
      </c>
      <c r="F232" s="9">
        <v>0</v>
      </c>
      <c r="G232" s="10" t="str">
        <f t="shared" si="51"/>
        <v/>
      </c>
      <c r="H232" s="10" t="str">
        <f t="shared" si="52"/>
        <v/>
      </c>
      <c r="I232" s="10">
        <f t="shared" si="53"/>
        <v>5.8892815076560655E-4</v>
      </c>
      <c r="J232" s="10" t="str">
        <f t="shared" si="54"/>
        <v/>
      </c>
      <c r="K232" s="10">
        <f t="shared" si="57"/>
        <v>1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18" t="s">
        <v>212</v>
      </c>
      <c r="C233" s="15">
        <v>1</v>
      </c>
      <c r="D233" s="9">
        <v>0</v>
      </c>
      <c r="E233" s="9">
        <v>1</v>
      </c>
      <c r="F233" s="9">
        <v>0</v>
      </c>
      <c r="G233" s="10">
        <f t="shared" si="51"/>
        <v>8.3194675540765393E-4</v>
      </c>
      <c r="H233" s="10" t="str">
        <f t="shared" si="52"/>
        <v/>
      </c>
      <c r="I233" s="10">
        <f t="shared" si="53"/>
        <v>5.8892815076560655E-4</v>
      </c>
      <c r="J233" s="10" t="str">
        <f t="shared" si="54"/>
        <v/>
      </c>
      <c r="K233" s="10">
        <f t="shared" si="57"/>
        <v>0</v>
      </c>
      <c r="L233" s="10" t="str">
        <f t="shared" si="58"/>
        <v xml:space="preserve"> </v>
      </c>
      <c r="M233" s="10">
        <f t="shared" si="55"/>
        <v>0</v>
      </c>
      <c r="N233" s="11" t="str">
        <f t="shared" si="56"/>
        <v/>
      </c>
    </row>
    <row r="234" spans="1:14" x14ac:dyDescent="0.2">
      <c r="A234" s="8"/>
      <c r="B234" s="18" t="s">
        <v>213</v>
      </c>
      <c r="C234" s="1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18" t="s">
        <v>214</v>
      </c>
      <c r="C235" s="15">
        <v>22</v>
      </c>
      <c r="D235" s="9">
        <v>16</v>
      </c>
      <c r="E235" s="9">
        <v>14</v>
      </c>
      <c r="F235" s="9">
        <v>12</v>
      </c>
      <c r="G235" s="10">
        <f t="shared" si="51"/>
        <v>1.8302828618968387E-2</v>
      </c>
      <c r="H235" s="10">
        <f t="shared" si="52"/>
        <v>1.4558689717925387E-2</v>
      </c>
      <c r="I235" s="10">
        <f t="shared" si="53"/>
        <v>8.2449941107184919E-3</v>
      </c>
      <c r="J235" s="10">
        <f t="shared" si="54"/>
        <v>7.8843626806833107E-3</v>
      </c>
      <c r="K235" s="10">
        <f t="shared" si="57"/>
        <v>-0.36363636363636365</v>
      </c>
      <c r="L235" s="10">
        <f t="shared" si="58"/>
        <v>-0.25</v>
      </c>
      <c r="M235" s="10">
        <f t="shared" si="55"/>
        <v>-6.6555740432612314E-3</v>
      </c>
      <c r="N235" s="11">
        <f t="shared" si="56"/>
        <v>-3.6396724294813468E-3</v>
      </c>
    </row>
    <row r="236" spans="1:14" x14ac:dyDescent="0.2">
      <c r="A236" s="8"/>
      <c r="B236" s="18" t="s">
        <v>215</v>
      </c>
      <c r="C236" s="1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18" t="s">
        <v>216</v>
      </c>
      <c r="C237" s="1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18" t="s">
        <v>217</v>
      </c>
      <c r="C238" s="1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18" t="s">
        <v>218</v>
      </c>
      <c r="C239" s="1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18" t="s">
        <v>219</v>
      </c>
      <c r="C240" s="1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18" t="s">
        <v>220</v>
      </c>
      <c r="C241" s="1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18" t="s">
        <v>221</v>
      </c>
      <c r="C242" s="15">
        <v>101</v>
      </c>
      <c r="D242" s="9">
        <v>128</v>
      </c>
      <c r="E242" s="9">
        <v>64</v>
      </c>
      <c r="F242" s="9">
        <v>93</v>
      </c>
      <c r="G242" s="10">
        <f t="shared" si="51"/>
        <v>8.402662229617304E-2</v>
      </c>
      <c r="H242" s="10">
        <f t="shared" si="52"/>
        <v>0.1164695177434031</v>
      </c>
      <c r="I242" s="10">
        <f t="shared" si="53"/>
        <v>3.7691401648998819E-2</v>
      </c>
      <c r="J242" s="10">
        <f t="shared" si="54"/>
        <v>6.1103810775295662E-2</v>
      </c>
      <c r="K242" s="10">
        <f t="shared" si="57"/>
        <v>-0.36633663366336633</v>
      </c>
      <c r="L242" s="10">
        <f t="shared" si="58"/>
        <v>-0.2734375</v>
      </c>
      <c r="M242" s="10">
        <f t="shared" si="55"/>
        <v>-3.0782029950083192E-2</v>
      </c>
      <c r="N242" s="11">
        <f t="shared" si="56"/>
        <v>-3.1847133757961783E-2</v>
      </c>
    </row>
    <row r="243" spans="1:14" x14ac:dyDescent="0.2">
      <c r="A243" s="8"/>
      <c r="B243" s="18" t="s">
        <v>222</v>
      </c>
      <c r="C243" s="15">
        <v>1</v>
      </c>
      <c r="D243" s="9">
        <v>0</v>
      </c>
      <c r="E243" s="9">
        <v>1</v>
      </c>
      <c r="F243" s="9">
        <v>2</v>
      </c>
      <c r="G243" s="10">
        <f t="shared" si="51"/>
        <v>8.3194675540765393E-4</v>
      </c>
      <c r="H243" s="10" t="str">
        <f t="shared" si="52"/>
        <v/>
      </c>
      <c r="I243" s="10">
        <f t="shared" si="53"/>
        <v>5.8892815076560655E-4</v>
      </c>
      <c r="J243" s="10">
        <f t="shared" si="54"/>
        <v>1.3140604467805519E-3</v>
      </c>
      <c r="K243" s="10">
        <f t="shared" si="57"/>
        <v>0</v>
      </c>
      <c r="L243" s="10">
        <f t="shared" si="58"/>
        <v>1</v>
      </c>
      <c r="M243" s="10">
        <f t="shared" si="55"/>
        <v>0</v>
      </c>
      <c r="N243" s="11" t="str">
        <f t="shared" si="56"/>
        <v/>
      </c>
    </row>
    <row r="244" spans="1:14" x14ac:dyDescent="0.2">
      <c r="A244" s="8"/>
      <c r="B244" s="18" t="s">
        <v>223</v>
      </c>
      <c r="C244" s="15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18" t="s">
        <v>224</v>
      </c>
      <c r="C245" s="15">
        <v>1</v>
      </c>
      <c r="D245" s="9">
        <v>1</v>
      </c>
      <c r="E245" s="9">
        <v>0</v>
      </c>
      <c r="F245" s="9">
        <v>0</v>
      </c>
      <c r="G245" s="10">
        <f t="shared" si="51"/>
        <v>8.3194675540765393E-4</v>
      </c>
      <c r="H245" s="10">
        <f t="shared" si="52"/>
        <v>9.099181073703367E-4</v>
      </c>
      <c r="I245" s="10" t="str">
        <f t="shared" si="53"/>
        <v/>
      </c>
      <c r="J245" s="10" t="str">
        <f t="shared" si="54"/>
        <v/>
      </c>
      <c r="K245" s="10">
        <f t="shared" si="57"/>
        <v>-1</v>
      </c>
      <c r="L245" s="10">
        <f t="shared" si="58"/>
        <v>-1</v>
      </c>
      <c r="M245" s="10">
        <f t="shared" si="55"/>
        <v>-8.3194675540765393E-4</v>
      </c>
      <c r="N245" s="11">
        <f t="shared" si="56"/>
        <v>-9.099181073703367E-4</v>
      </c>
    </row>
    <row r="246" spans="1:14" x14ac:dyDescent="0.2">
      <c r="A246" s="8"/>
      <c r="B246" s="18" t="s">
        <v>225</v>
      </c>
      <c r="C246" s="1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18" t="s">
        <v>226</v>
      </c>
      <c r="C247" s="1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18" t="s">
        <v>227</v>
      </c>
      <c r="C248" s="15">
        <v>1</v>
      </c>
      <c r="D248" s="9">
        <v>2</v>
      </c>
      <c r="E248" s="9">
        <v>5</v>
      </c>
      <c r="F248" s="9">
        <v>0</v>
      </c>
      <c r="G248" s="10">
        <f t="shared" si="51"/>
        <v>8.3194675540765393E-4</v>
      </c>
      <c r="H248" s="10">
        <f t="shared" si="52"/>
        <v>1.8198362147406734E-3</v>
      </c>
      <c r="I248" s="10">
        <f t="shared" si="53"/>
        <v>2.9446407538280331E-3</v>
      </c>
      <c r="J248" s="10" t="str">
        <f t="shared" si="54"/>
        <v/>
      </c>
      <c r="K248" s="10">
        <f t="shared" si="57"/>
        <v>4</v>
      </c>
      <c r="L248" s="10">
        <f t="shared" si="58"/>
        <v>-1</v>
      </c>
      <c r="M248" s="10">
        <f t="shared" si="55"/>
        <v>3.3277870216306157E-3</v>
      </c>
      <c r="N248" s="11">
        <f t="shared" si="56"/>
        <v>-1.8198362147406734E-3</v>
      </c>
    </row>
    <row r="249" spans="1:14" x14ac:dyDescent="0.2">
      <c r="A249" s="8"/>
      <c r="B249" s="18" t="s">
        <v>228</v>
      </c>
      <c r="C249" s="15">
        <v>1</v>
      </c>
      <c r="D249" s="9">
        <v>0</v>
      </c>
      <c r="E249" s="9">
        <v>0</v>
      </c>
      <c r="F249" s="9">
        <v>1</v>
      </c>
      <c r="G249" s="10">
        <f t="shared" si="51"/>
        <v>8.3194675540765393E-4</v>
      </c>
      <c r="H249" s="10" t="str">
        <f t="shared" si="52"/>
        <v/>
      </c>
      <c r="I249" s="10" t="str">
        <f t="shared" si="53"/>
        <v/>
      </c>
      <c r="J249" s="10">
        <f t="shared" si="54"/>
        <v>6.5703022339027597E-4</v>
      </c>
      <c r="K249" s="10">
        <f t="shared" si="57"/>
        <v>-1</v>
      </c>
      <c r="L249" s="10">
        <f t="shared" si="58"/>
        <v>1</v>
      </c>
      <c r="M249" s="10">
        <f t="shared" si="55"/>
        <v>-8.3194675540765393E-4</v>
      </c>
      <c r="N249" s="11" t="str">
        <f t="shared" si="56"/>
        <v/>
      </c>
    </row>
    <row r="250" spans="1:14" x14ac:dyDescent="0.2">
      <c r="A250" s="8"/>
      <c r="B250" s="18" t="s">
        <v>229</v>
      </c>
      <c r="C250" s="15">
        <v>0</v>
      </c>
      <c r="D250" s="9">
        <v>0</v>
      </c>
      <c r="E250" s="9">
        <v>1</v>
      </c>
      <c r="F250" s="9">
        <v>0</v>
      </c>
      <c r="G250" s="10" t="str">
        <f t="shared" si="51"/>
        <v/>
      </c>
      <c r="H250" s="10" t="str">
        <f t="shared" si="52"/>
        <v/>
      </c>
      <c r="I250" s="10">
        <f t="shared" si="53"/>
        <v>5.8892815076560655E-4</v>
      </c>
      <c r="J250" s="10" t="str">
        <f t="shared" si="54"/>
        <v/>
      </c>
      <c r="K250" s="10">
        <f t="shared" si="57"/>
        <v>1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18" t="s">
        <v>230</v>
      </c>
      <c r="C251" s="15">
        <v>1</v>
      </c>
      <c r="D251" s="9">
        <v>0</v>
      </c>
      <c r="E251" s="9">
        <v>0</v>
      </c>
      <c r="F251" s="9">
        <v>0</v>
      </c>
      <c r="G251" s="10">
        <f t="shared" si="51"/>
        <v>8.3194675540765393E-4</v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>
        <f t="shared" si="57"/>
        <v>-1</v>
      </c>
      <c r="L251" s="10" t="str">
        <f t="shared" si="58"/>
        <v xml:space="preserve"> </v>
      </c>
      <c r="M251" s="10">
        <f t="shared" si="55"/>
        <v>-8.3194675540765393E-4</v>
      </c>
      <c r="N251" s="11" t="str">
        <f t="shared" si="56"/>
        <v/>
      </c>
    </row>
    <row r="252" spans="1:14" ht="25.5" x14ac:dyDescent="0.2">
      <c r="A252" s="8"/>
      <c r="B252" s="18" t="s">
        <v>231</v>
      </c>
      <c r="C252" s="15">
        <v>3</v>
      </c>
      <c r="D252" s="9">
        <v>0</v>
      </c>
      <c r="E252" s="9">
        <v>3</v>
      </c>
      <c r="F252" s="9">
        <v>1</v>
      </c>
      <c r="G252" s="10">
        <f t="shared" ref="G252:G283" si="59">+IF(C252=0,"",C252/C$188)</f>
        <v>2.4958402662229617E-3</v>
      </c>
      <c r="H252" s="10" t="str">
        <f t="shared" ref="H252:H283" si="60">+IF(D252=0,"",D252/D$188)</f>
        <v/>
      </c>
      <c r="I252" s="10">
        <f t="shared" ref="I252:I283" si="61">+IF(E252=0,"",E252/E$188)</f>
        <v>1.7667844522968198E-3</v>
      </c>
      <c r="J252" s="10">
        <f t="shared" ref="J252:J283" si="62">+IF(F252=0,"",F252/F$188)</f>
        <v>6.5703022339027597E-4</v>
      </c>
      <c r="K252" s="10">
        <f t="shared" si="57"/>
        <v>0</v>
      </c>
      <c r="L252" s="10">
        <f t="shared" si="58"/>
        <v>1</v>
      </c>
      <c r="M252" s="10">
        <f t="shared" ref="M252:M283" si="63">+IF(OR(AND(G252=""),(K252="")),"",G252*K252)</f>
        <v>0</v>
      </c>
      <c r="N252" s="11" t="str">
        <f t="shared" ref="N252:N283" si="64">+IF(OR(AND(H252=""),(L252="")),"",H252*L252)</f>
        <v/>
      </c>
    </row>
    <row r="253" spans="1:14" ht="25.5" x14ac:dyDescent="0.2">
      <c r="A253" s="8"/>
      <c r="B253" s="18" t="s">
        <v>232</v>
      </c>
      <c r="C253" s="15">
        <v>1</v>
      </c>
      <c r="D253" s="9">
        <v>0</v>
      </c>
      <c r="E253" s="9">
        <v>1</v>
      </c>
      <c r="F253" s="9">
        <v>0</v>
      </c>
      <c r="G253" s="10">
        <f t="shared" si="59"/>
        <v>8.3194675540765393E-4</v>
      </c>
      <c r="H253" s="10" t="str">
        <f t="shared" si="60"/>
        <v/>
      </c>
      <c r="I253" s="10">
        <f t="shared" si="61"/>
        <v>5.8892815076560655E-4</v>
      </c>
      <c r="J253" s="10" t="str">
        <f t="shared" si="62"/>
        <v/>
      </c>
      <c r="K253" s="10">
        <f t="shared" ref="K253:K284" si="65">+IF(AND(C253=0,E253=0)," ",IF(C253=0,1,IF(E253=0,-1,(E253-C253)/C253)))</f>
        <v>0</v>
      </c>
      <c r="L253" s="10" t="str">
        <f t="shared" ref="L253:L284" si="66">+IF(AND(D253=0,F253=0)," ",IF(D253=0,1,IF(F253=0,-1,(F253-D253)/D253)))</f>
        <v xml:space="preserve"> </v>
      </c>
      <c r="M253" s="10">
        <f t="shared" si="63"/>
        <v>0</v>
      </c>
      <c r="N253" s="11" t="str">
        <f t="shared" si="64"/>
        <v/>
      </c>
    </row>
    <row r="254" spans="1:14" x14ac:dyDescent="0.2">
      <c r="A254" s="8"/>
      <c r="B254" s="18" t="s">
        <v>233</v>
      </c>
      <c r="C254" s="15">
        <v>0</v>
      </c>
      <c r="D254" s="9">
        <v>1</v>
      </c>
      <c r="E254" s="9">
        <v>1</v>
      </c>
      <c r="F254" s="9">
        <v>0</v>
      </c>
      <c r="G254" s="10" t="str">
        <f t="shared" si="59"/>
        <v/>
      </c>
      <c r="H254" s="10">
        <f t="shared" si="60"/>
        <v>9.099181073703367E-4</v>
      </c>
      <c r="I254" s="10">
        <f t="shared" si="61"/>
        <v>5.8892815076560655E-4</v>
      </c>
      <c r="J254" s="10" t="str">
        <f t="shared" si="62"/>
        <v/>
      </c>
      <c r="K254" s="10">
        <f t="shared" si="65"/>
        <v>1</v>
      </c>
      <c r="L254" s="10">
        <f t="shared" si="66"/>
        <v>-1</v>
      </c>
      <c r="M254" s="10" t="str">
        <f t="shared" si="63"/>
        <v/>
      </c>
      <c r="N254" s="11">
        <f t="shared" si="64"/>
        <v>-9.099181073703367E-4</v>
      </c>
    </row>
    <row r="255" spans="1:14" x14ac:dyDescent="0.2">
      <c r="A255" s="8"/>
      <c r="B255" s="18" t="s">
        <v>234</v>
      </c>
      <c r="C255" s="15">
        <v>12</v>
      </c>
      <c r="D255" s="9">
        <v>0</v>
      </c>
      <c r="E255" s="9">
        <v>17</v>
      </c>
      <c r="F255" s="9">
        <v>5</v>
      </c>
      <c r="G255" s="10">
        <f t="shared" si="59"/>
        <v>9.9833610648918467E-3</v>
      </c>
      <c r="H255" s="10" t="str">
        <f t="shared" si="60"/>
        <v/>
      </c>
      <c r="I255" s="10">
        <f t="shared" si="61"/>
        <v>1.0011778563015312E-2</v>
      </c>
      <c r="J255" s="10">
        <f t="shared" si="62"/>
        <v>3.2851511169513796E-3</v>
      </c>
      <c r="K255" s="10">
        <f t="shared" si="65"/>
        <v>0.41666666666666669</v>
      </c>
      <c r="L255" s="10">
        <f t="shared" si="66"/>
        <v>1</v>
      </c>
      <c r="M255" s="10">
        <f t="shared" si="63"/>
        <v>4.1597337770382693E-3</v>
      </c>
      <c r="N255" s="11" t="str">
        <f t="shared" si="64"/>
        <v/>
      </c>
    </row>
    <row r="256" spans="1:14" x14ac:dyDescent="0.2">
      <c r="A256" s="8"/>
      <c r="B256" s="18" t="s">
        <v>235</v>
      </c>
      <c r="C256" s="15">
        <v>1</v>
      </c>
      <c r="D256" s="9">
        <v>0</v>
      </c>
      <c r="E256" s="9">
        <v>1</v>
      </c>
      <c r="F256" s="9">
        <v>0</v>
      </c>
      <c r="G256" s="10">
        <f t="shared" si="59"/>
        <v>8.3194675540765393E-4</v>
      </c>
      <c r="H256" s="10" t="str">
        <f t="shared" si="60"/>
        <v/>
      </c>
      <c r="I256" s="10">
        <f t="shared" si="61"/>
        <v>5.8892815076560655E-4</v>
      </c>
      <c r="J256" s="10" t="str">
        <f t="shared" si="62"/>
        <v/>
      </c>
      <c r="K256" s="10">
        <f t="shared" si="65"/>
        <v>0</v>
      </c>
      <c r="L256" s="10" t="str">
        <f t="shared" si="66"/>
        <v xml:space="preserve"> </v>
      </c>
      <c r="M256" s="10">
        <f t="shared" si="63"/>
        <v>0</v>
      </c>
      <c r="N256" s="11" t="str">
        <f t="shared" si="64"/>
        <v/>
      </c>
    </row>
    <row r="257" spans="1:14" ht="25.5" x14ac:dyDescent="0.2">
      <c r="A257" s="8"/>
      <c r="B257" s="18" t="s">
        <v>236</v>
      </c>
      <c r="C257" s="15">
        <v>1</v>
      </c>
      <c r="D257" s="9">
        <v>0</v>
      </c>
      <c r="E257" s="9">
        <v>1</v>
      </c>
      <c r="F257" s="9">
        <v>0</v>
      </c>
      <c r="G257" s="10">
        <f t="shared" si="59"/>
        <v>8.3194675540765393E-4</v>
      </c>
      <c r="H257" s="10" t="str">
        <f t="shared" si="60"/>
        <v/>
      </c>
      <c r="I257" s="10">
        <f t="shared" si="61"/>
        <v>5.8892815076560655E-4</v>
      </c>
      <c r="J257" s="10" t="str">
        <f t="shared" si="62"/>
        <v/>
      </c>
      <c r="K257" s="10">
        <f t="shared" si="65"/>
        <v>0</v>
      </c>
      <c r="L257" s="10" t="str">
        <f t="shared" si="66"/>
        <v xml:space="preserve"> </v>
      </c>
      <c r="M257" s="10">
        <f t="shared" si="63"/>
        <v>0</v>
      </c>
      <c r="N257" s="11" t="str">
        <f t="shared" si="64"/>
        <v/>
      </c>
    </row>
    <row r="258" spans="1:14" x14ac:dyDescent="0.2">
      <c r="A258" s="8"/>
      <c r="B258" s="18" t="s">
        <v>237</v>
      </c>
      <c r="C258" s="15">
        <v>2</v>
      </c>
      <c r="D258" s="9">
        <v>10</v>
      </c>
      <c r="E258" s="9">
        <v>4</v>
      </c>
      <c r="F258" s="9">
        <v>7</v>
      </c>
      <c r="G258" s="10">
        <f t="shared" si="59"/>
        <v>1.6638935108153079E-3</v>
      </c>
      <c r="H258" s="10">
        <f t="shared" si="60"/>
        <v>9.0991810737033659E-3</v>
      </c>
      <c r="I258" s="10">
        <f t="shared" si="61"/>
        <v>2.3557126030624262E-3</v>
      </c>
      <c r="J258" s="10">
        <f t="shared" si="62"/>
        <v>4.5992115637319315E-3</v>
      </c>
      <c r="K258" s="10">
        <f t="shared" si="65"/>
        <v>1</v>
      </c>
      <c r="L258" s="10">
        <f t="shared" si="66"/>
        <v>-0.3</v>
      </c>
      <c r="M258" s="10">
        <f t="shared" si="63"/>
        <v>1.6638935108153079E-3</v>
      </c>
      <c r="N258" s="11">
        <f t="shared" si="64"/>
        <v>-2.7297543221110098E-3</v>
      </c>
    </row>
    <row r="259" spans="1:14" x14ac:dyDescent="0.2">
      <c r="A259" s="8"/>
      <c r="B259" s="18" t="s">
        <v>238</v>
      </c>
      <c r="C259" s="15">
        <v>0</v>
      </c>
      <c r="D259" s="9">
        <v>1</v>
      </c>
      <c r="E259" s="9">
        <v>0</v>
      </c>
      <c r="F259" s="9">
        <v>1</v>
      </c>
      <c r="G259" s="10" t="str">
        <f t="shared" si="59"/>
        <v/>
      </c>
      <c r="H259" s="10">
        <f t="shared" si="60"/>
        <v>9.099181073703367E-4</v>
      </c>
      <c r="I259" s="10" t="str">
        <f t="shared" si="61"/>
        <v/>
      </c>
      <c r="J259" s="10">
        <f t="shared" si="62"/>
        <v>6.5703022339027597E-4</v>
      </c>
      <c r="K259" s="10" t="str">
        <f t="shared" si="65"/>
        <v xml:space="preserve"> </v>
      </c>
      <c r="L259" s="10">
        <f t="shared" si="66"/>
        <v>0</v>
      </c>
      <c r="M259" s="10" t="str">
        <f t="shared" si="63"/>
        <v/>
      </c>
      <c r="N259" s="11">
        <f t="shared" si="64"/>
        <v>0</v>
      </c>
    </row>
    <row r="260" spans="1:14" x14ac:dyDescent="0.2">
      <c r="A260" s="8"/>
      <c r="B260" s="18" t="s">
        <v>239</v>
      </c>
      <c r="C260" s="15">
        <v>1</v>
      </c>
      <c r="D260" s="9">
        <v>0</v>
      </c>
      <c r="E260" s="9">
        <v>2</v>
      </c>
      <c r="F260" s="9">
        <v>3</v>
      </c>
      <c r="G260" s="10">
        <f t="shared" si="59"/>
        <v>8.3194675540765393E-4</v>
      </c>
      <c r="H260" s="10" t="str">
        <f t="shared" si="60"/>
        <v/>
      </c>
      <c r="I260" s="10">
        <f t="shared" si="61"/>
        <v>1.1778563015312131E-3</v>
      </c>
      <c r="J260" s="10">
        <f t="shared" si="62"/>
        <v>1.9710906701708277E-3</v>
      </c>
      <c r="K260" s="10">
        <f t="shared" si="65"/>
        <v>1</v>
      </c>
      <c r="L260" s="10">
        <f t="shared" si="66"/>
        <v>1</v>
      </c>
      <c r="M260" s="10">
        <f t="shared" si="63"/>
        <v>8.3194675540765393E-4</v>
      </c>
      <c r="N260" s="11" t="str">
        <f t="shared" si="64"/>
        <v/>
      </c>
    </row>
    <row r="261" spans="1:14" x14ac:dyDescent="0.2">
      <c r="A261" s="8"/>
      <c r="B261" s="18" t="s">
        <v>240</v>
      </c>
      <c r="C261" s="15">
        <v>1</v>
      </c>
      <c r="D261" s="9">
        <v>4</v>
      </c>
      <c r="E261" s="9">
        <v>9</v>
      </c>
      <c r="F261" s="9">
        <v>7</v>
      </c>
      <c r="G261" s="10">
        <f t="shared" si="59"/>
        <v>8.3194675540765393E-4</v>
      </c>
      <c r="H261" s="10">
        <f t="shared" si="60"/>
        <v>3.6396724294813468E-3</v>
      </c>
      <c r="I261" s="10">
        <f t="shared" si="61"/>
        <v>5.3003533568904597E-3</v>
      </c>
      <c r="J261" s="10">
        <f t="shared" si="62"/>
        <v>4.5992115637319315E-3</v>
      </c>
      <c r="K261" s="10">
        <f t="shared" si="65"/>
        <v>8</v>
      </c>
      <c r="L261" s="10">
        <f t="shared" si="66"/>
        <v>0.75</v>
      </c>
      <c r="M261" s="10">
        <f t="shared" si="63"/>
        <v>6.6555740432612314E-3</v>
      </c>
      <c r="N261" s="11">
        <f t="shared" si="64"/>
        <v>2.7297543221110102E-3</v>
      </c>
    </row>
    <row r="262" spans="1:14" ht="25.5" x14ac:dyDescent="0.2">
      <c r="A262" s="8"/>
      <c r="B262" s="18" t="s">
        <v>241</v>
      </c>
      <c r="C262" s="1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18" t="s">
        <v>242</v>
      </c>
      <c r="C263" s="15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1" t="str">
        <f t="shared" si="64"/>
        <v/>
      </c>
    </row>
    <row r="264" spans="1:14" ht="25.5" x14ac:dyDescent="0.2">
      <c r="A264" s="8"/>
      <c r="B264" s="18" t="s">
        <v>243</v>
      </c>
      <c r="C264" s="15">
        <v>0</v>
      </c>
      <c r="D264" s="9">
        <v>0</v>
      </c>
      <c r="E264" s="9">
        <v>2</v>
      </c>
      <c r="F264" s="9">
        <v>1</v>
      </c>
      <c r="G264" s="10" t="str">
        <f t="shared" si="59"/>
        <v/>
      </c>
      <c r="H264" s="10" t="str">
        <f t="shared" si="60"/>
        <v/>
      </c>
      <c r="I264" s="10">
        <f t="shared" si="61"/>
        <v>1.1778563015312131E-3</v>
      </c>
      <c r="J264" s="10">
        <f t="shared" si="62"/>
        <v>6.5703022339027597E-4</v>
      </c>
      <c r="K264" s="10">
        <f t="shared" si="65"/>
        <v>1</v>
      </c>
      <c r="L264" s="10">
        <f t="shared" si="66"/>
        <v>1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18" t="s">
        <v>244</v>
      </c>
      <c r="C265" s="15">
        <v>0</v>
      </c>
      <c r="D265" s="9">
        <v>1</v>
      </c>
      <c r="E265" s="9">
        <v>0</v>
      </c>
      <c r="F265" s="9">
        <v>1</v>
      </c>
      <c r="G265" s="10" t="str">
        <f t="shared" si="59"/>
        <v/>
      </c>
      <c r="H265" s="10">
        <f t="shared" si="60"/>
        <v>9.099181073703367E-4</v>
      </c>
      <c r="I265" s="10" t="str">
        <f t="shared" si="61"/>
        <v/>
      </c>
      <c r="J265" s="10">
        <f t="shared" si="62"/>
        <v>6.5703022339027597E-4</v>
      </c>
      <c r="K265" s="10" t="str">
        <f t="shared" si="65"/>
        <v xml:space="preserve"> </v>
      </c>
      <c r="L265" s="10">
        <f t="shared" si="66"/>
        <v>0</v>
      </c>
      <c r="M265" s="10" t="str">
        <f t="shared" si="63"/>
        <v/>
      </c>
      <c r="N265" s="11">
        <f t="shared" si="64"/>
        <v>0</v>
      </c>
    </row>
    <row r="266" spans="1:14" x14ac:dyDescent="0.2">
      <c r="A266" s="8"/>
      <c r="B266" s="18" t="s">
        <v>245</v>
      </c>
      <c r="C266" s="15">
        <v>1</v>
      </c>
      <c r="D266" s="9">
        <v>3</v>
      </c>
      <c r="E266" s="9">
        <v>0</v>
      </c>
      <c r="F266" s="9">
        <v>1</v>
      </c>
      <c r="G266" s="10">
        <f t="shared" si="59"/>
        <v>8.3194675540765393E-4</v>
      </c>
      <c r="H266" s="10">
        <f t="shared" si="60"/>
        <v>2.7297543221110102E-3</v>
      </c>
      <c r="I266" s="10" t="str">
        <f t="shared" si="61"/>
        <v/>
      </c>
      <c r="J266" s="10">
        <f t="shared" si="62"/>
        <v>6.5703022339027597E-4</v>
      </c>
      <c r="K266" s="10">
        <f t="shared" si="65"/>
        <v>-1</v>
      </c>
      <c r="L266" s="10">
        <f t="shared" si="66"/>
        <v>-0.66666666666666663</v>
      </c>
      <c r="M266" s="10">
        <f t="shared" si="63"/>
        <v>-8.3194675540765393E-4</v>
      </c>
      <c r="N266" s="11">
        <f t="shared" si="64"/>
        <v>-1.8198362147406734E-3</v>
      </c>
    </row>
    <row r="267" spans="1:14" x14ac:dyDescent="0.2">
      <c r="A267" s="8"/>
      <c r="B267" s="18" t="s">
        <v>246</v>
      </c>
      <c r="C267" s="15">
        <v>0</v>
      </c>
      <c r="D267" s="9">
        <v>0</v>
      </c>
      <c r="E267" s="9">
        <v>2</v>
      </c>
      <c r="F267" s="9">
        <v>0</v>
      </c>
      <c r="G267" s="10" t="str">
        <f t="shared" si="59"/>
        <v/>
      </c>
      <c r="H267" s="10" t="str">
        <f t="shared" si="60"/>
        <v/>
      </c>
      <c r="I267" s="10">
        <f t="shared" si="61"/>
        <v>1.1778563015312131E-3</v>
      </c>
      <c r="J267" s="10" t="str">
        <f t="shared" si="62"/>
        <v/>
      </c>
      <c r="K267" s="10">
        <f t="shared" si="65"/>
        <v>1</v>
      </c>
      <c r="L267" s="10" t="str">
        <f t="shared" si="66"/>
        <v xml:space="preserve"> </v>
      </c>
      <c r="M267" s="10" t="str">
        <f t="shared" si="63"/>
        <v/>
      </c>
      <c r="N267" s="11" t="str">
        <f t="shared" si="64"/>
        <v/>
      </c>
    </row>
    <row r="268" spans="1:14" x14ac:dyDescent="0.2">
      <c r="A268" s="8"/>
      <c r="B268" s="18" t="s">
        <v>247</v>
      </c>
      <c r="C268" s="1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18" t="s">
        <v>248</v>
      </c>
      <c r="C269" s="15">
        <v>0</v>
      </c>
      <c r="D269" s="9">
        <v>0</v>
      </c>
      <c r="E269" s="9">
        <v>0</v>
      </c>
      <c r="F269" s="9">
        <v>1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>
        <f t="shared" si="62"/>
        <v>6.5703022339027597E-4</v>
      </c>
      <c r="K269" s="10" t="str">
        <f t="shared" si="65"/>
        <v xml:space="preserve"> </v>
      </c>
      <c r="L269" s="10">
        <f t="shared" si="66"/>
        <v>1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18" t="s">
        <v>249</v>
      </c>
      <c r="C270" s="15">
        <v>63</v>
      </c>
      <c r="D270" s="9">
        <v>74</v>
      </c>
      <c r="E270" s="9">
        <v>22</v>
      </c>
      <c r="F270" s="9">
        <v>20</v>
      </c>
      <c r="G270" s="10">
        <f t="shared" si="59"/>
        <v>5.2412645590682198E-2</v>
      </c>
      <c r="H270" s="10">
        <f t="shared" si="60"/>
        <v>6.7333939945404916E-2</v>
      </c>
      <c r="I270" s="10">
        <f t="shared" si="61"/>
        <v>1.2956419316843345E-2</v>
      </c>
      <c r="J270" s="10">
        <f t="shared" si="62"/>
        <v>1.3140604467805518E-2</v>
      </c>
      <c r="K270" s="10">
        <f t="shared" si="65"/>
        <v>-0.65079365079365081</v>
      </c>
      <c r="L270" s="10">
        <f t="shared" si="66"/>
        <v>-0.72972972972972971</v>
      </c>
      <c r="M270" s="10">
        <f t="shared" si="63"/>
        <v>-3.4109816971713815E-2</v>
      </c>
      <c r="N270" s="11">
        <f t="shared" si="64"/>
        <v>-4.9135577797998181E-2</v>
      </c>
    </row>
    <row r="271" spans="1:14" x14ac:dyDescent="0.2">
      <c r="A271" s="8"/>
      <c r="B271" s="18" t="s">
        <v>250</v>
      </c>
      <c r="C271" s="15">
        <v>0</v>
      </c>
      <c r="D271" s="9">
        <v>1</v>
      </c>
      <c r="E271" s="9">
        <v>0</v>
      </c>
      <c r="F271" s="9">
        <v>3</v>
      </c>
      <c r="G271" s="10" t="str">
        <f t="shared" si="59"/>
        <v/>
      </c>
      <c r="H271" s="10">
        <f t="shared" si="60"/>
        <v>9.099181073703367E-4</v>
      </c>
      <c r="I271" s="10" t="str">
        <f t="shared" si="61"/>
        <v/>
      </c>
      <c r="J271" s="10">
        <f t="shared" si="62"/>
        <v>1.9710906701708277E-3</v>
      </c>
      <c r="K271" s="10" t="str">
        <f t="shared" si="65"/>
        <v xml:space="preserve"> </v>
      </c>
      <c r="L271" s="10">
        <f t="shared" si="66"/>
        <v>2</v>
      </c>
      <c r="M271" s="10" t="str">
        <f t="shared" si="63"/>
        <v/>
      </c>
      <c r="N271" s="11">
        <f t="shared" si="64"/>
        <v>1.8198362147406734E-3</v>
      </c>
    </row>
    <row r="272" spans="1:14" ht="25.5" x14ac:dyDescent="0.2">
      <c r="A272" s="8"/>
      <c r="B272" s="18" t="s">
        <v>251</v>
      </c>
      <c r="C272" s="15">
        <v>0</v>
      </c>
      <c r="D272" s="9">
        <v>0</v>
      </c>
      <c r="E272" s="9">
        <v>0</v>
      </c>
      <c r="F272" s="9">
        <v>1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>
        <f t="shared" si="62"/>
        <v>6.5703022339027597E-4</v>
      </c>
      <c r="K272" s="10" t="str">
        <f t="shared" si="65"/>
        <v xml:space="preserve"> </v>
      </c>
      <c r="L272" s="10">
        <f t="shared" si="66"/>
        <v>1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18" t="s">
        <v>252</v>
      </c>
      <c r="C273" s="1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18" t="s">
        <v>253</v>
      </c>
      <c r="C274" s="1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18" t="s">
        <v>254</v>
      </c>
      <c r="C275" s="15">
        <v>2</v>
      </c>
      <c r="D275" s="9">
        <v>0</v>
      </c>
      <c r="E275" s="9">
        <v>0</v>
      </c>
      <c r="F275" s="9">
        <v>1</v>
      </c>
      <c r="G275" s="10">
        <f t="shared" si="59"/>
        <v>1.6638935108153079E-3</v>
      </c>
      <c r="H275" s="10" t="str">
        <f t="shared" si="60"/>
        <v/>
      </c>
      <c r="I275" s="10" t="str">
        <f t="shared" si="61"/>
        <v/>
      </c>
      <c r="J275" s="10">
        <f t="shared" si="62"/>
        <v>6.5703022339027597E-4</v>
      </c>
      <c r="K275" s="10">
        <f t="shared" si="65"/>
        <v>-1</v>
      </c>
      <c r="L275" s="10">
        <f t="shared" si="66"/>
        <v>1</v>
      </c>
      <c r="M275" s="10">
        <f t="shared" si="63"/>
        <v>-1.6638935108153079E-3</v>
      </c>
      <c r="N275" s="11" t="str">
        <f t="shared" si="64"/>
        <v/>
      </c>
    </row>
    <row r="276" spans="1:14" ht="25.5" x14ac:dyDescent="0.2">
      <c r="A276" s="8"/>
      <c r="B276" s="18" t="s">
        <v>255</v>
      </c>
      <c r="C276" s="15">
        <v>2</v>
      </c>
      <c r="D276" s="9">
        <v>0</v>
      </c>
      <c r="E276" s="9">
        <v>2</v>
      </c>
      <c r="F276" s="9">
        <v>3</v>
      </c>
      <c r="G276" s="10">
        <f t="shared" si="59"/>
        <v>1.6638935108153079E-3</v>
      </c>
      <c r="H276" s="10" t="str">
        <f t="shared" si="60"/>
        <v/>
      </c>
      <c r="I276" s="10">
        <f t="shared" si="61"/>
        <v>1.1778563015312131E-3</v>
      </c>
      <c r="J276" s="10">
        <f t="shared" si="62"/>
        <v>1.9710906701708277E-3</v>
      </c>
      <c r="K276" s="10">
        <f t="shared" si="65"/>
        <v>0</v>
      </c>
      <c r="L276" s="10">
        <f t="shared" si="66"/>
        <v>1</v>
      </c>
      <c r="M276" s="10">
        <f t="shared" si="63"/>
        <v>0</v>
      </c>
      <c r="N276" s="11" t="str">
        <f t="shared" si="64"/>
        <v/>
      </c>
    </row>
    <row r="277" spans="1:14" x14ac:dyDescent="0.2">
      <c r="A277" s="8"/>
      <c r="B277" s="18" t="s">
        <v>256</v>
      </c>
      <c r="C277" s="15">
        <v>0</v>
      </c>
      <c r="D277" s="9">
        <v>2</v>
      </c>
      <c r="E277" s="9">
        <v>8</v>
      </c>
      <c r="F277" s="9">
        <v>0</v>
      </c>
      <c r="G277" s="10" t="str">
        <f t="shared" si="59"/>
        <v/>
      </c>
      <c r="H277" s="10">
        <f t="shared" si="60"/>
        <v>1.8198362147406734E-3</v>
      </c>
      <c r="I277" s="10">
        <f t="shared" si="61"/>
        <v>4.7114252061248524E-3</v>
      </c>
      <c r="J277" s="10" t="str">
        <f t="shared" si="62"/>
        <v/>
      </c>
      <c r="K277" s="10">
        <f t="shared" si="65"/>
        <v>1</v>
      </c>
      <c r="L277" s="10">
        <f t="shared" si="66"/>
        <v>-1</v>
      </c>
      <c r="M277" s="10" t="str">
        <f t="shared" si="63"/>
        <v/>
      </c>
      <c r="N277" s="11">
        <f t="shared" si="64"/>
        <v>-1.8198362147406734E-3</v>
      </c>
    </row>
    <row r="278" spans="1:14" x14ac:dyDescent="0.2">
      <c r="A278" s="8"/>
      <c r="B278" s="18" t="s">
        <v>257</v>
      </c>
      <c r="C278" s="1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18" t="s">
        <v>258</v>
      </c>
      <c r="C279" s="15">
        <v>1</v>
      </c>
      <c r="D279" s="9">
        <v>1</v>
      </c>
      <c r="E279" s="9">
        <v>3</v>
      </c>
      <c r="F279" s="9">
        <v>1</v>
      </c>
      <c r="G279" s="10">
        <f t="shared" si="59"/>
        <v>8.3194675540765393E-4</v>
      </c>
      <c r="H279" s="10">
        <f t="shared" si="60"/>
        <v>9.099181073703367E-4</v>
      </c>
      <c r="I279" s="10">
        <f t="shared" si="61"/>
        <v>1.7667844522968198E-3</v>
      </c>
      <c r="J279" s="10">
        <f t="shared" si="62"/>
        <v>6.5703022339027597E-4</v>
      </c>
      <c r="K279" s="10">
        <f t="shared" si="65"/>
        <v>2</v>
      </c>
      <c r="L279" s="10">
        <f t="shared" si="66"/>
        <v>0</v>
      </c>
      <c r="M279" s="10">
        <f t="shared" si="63"/>
        <v>1.6638935108153079E-3</v>
      </c>
      <c r="N279" s="11">
        <f t="shared" si="64"/>
        <v>0</v>
      </c>
    </row>
    <row r="280" spans="1:14" x14ac:dyDescent="0.2">
      <c r="A280" s="8"/>
      <c r="B280" s="18" t="s">
        <v>259</v>
      </c>
      <c r="C280" s="15">
        <v>1</v>
      </c>
      <c r="D280" s="9">
        <v>2</v>
      </c>
      <c r="E280" s="9">
        <v>0</v>
      </c>
      <c r="F280" s="9">
        <v>1</v>
      </c>
      <c r="G280" s="10">
        <f t="shared" si="59"/>
        <v>8.3194675540765393E-4</v>
      </c>
      <c r="H280" s="10">
        <f t="shared" si="60"/>
        <v>1.8198362147406734E-3</v>
      </c>
      <c r="I280" s="10" t="str">
        <f t="shared" si="61"/>
        <v/>
      </c>
      <c r="J280" s="10">
        <f t="shared" si="62"/>
        <v>6.5703022339027597E-4</v>
      </c>
      <c r="K280" s="10">
        <f t="shared" si="65"/>
        <v>-1</v>
      </c>
      <c r="L280" s="10">
        <f t="shared" si="66"/>
        <v>-0.5</v>
      </c>
      <c r="M280" s="10">
        <f t="shared" si="63"/>
        <v>-8.3194675540765393E-4</v>
      </c>
      <c r="N280" s="11">
        <f t="shared" si="64"/>
        <v>-9.099181073703367E-4</v>
      </c>
    </row>
    <row r="281" spans="1:14" x14ac:dyDescent="0.2">
      <c r="A281" s="8"/>
      <c r="B281" s="18" t="s">
        <v>260</v>
      </c>
      <c r="C281" s="15">
        <v>1</v>
      </c>
      <c r="D281" s="9">
        <v>8</v>
      </c>
      <c r="E281" s="9">
        <v>0</v>
      </c>
      <c r="F281" s="9">
        <v>6</v>
      </c>
      <c r="G281" s="10">
        <f t="shared" si="59"/>
        <v>8.3194675540765393E-4</v>
      </c>
      <c r="H281" s="10">
        <f t="shared" si="60"/>
        <v>7.2793448589626936E-3</v>
      </c>
      <c r="I281" s="10" t="str">
        <f t="shared" si="61"/>
        <v/>
      </c>
      <c r="J281" s="10">
        <f t="shared" si="62"/>
        <v>3.9421813403416554E-3</v>
      </c>
      <c r="K281" s="10">
        <f t="shared" si="65"/>
        <v>-1</v>
      </c>
      <c r="L281" s="10">
        <f t="shared" si="66"/>
        <v>-0.25</v>
      </c>
      <c r="M281" s="10">
        <f t="shared" si="63"/>
        <v>-8.3194675540765393E-4</v>
      </c>
      <c r="N281" s="11">
        <f t="shared" si="64"/>
        <v>-1.8198362147406734E-3</v>
      </c>
    </row>
    <row r="282" spans="1:14" x14ac:dyDescent="0.2">
      <c r="A282" s="8"/>
      <c r="B282" s="18" t="s">
        <v>261</v>
      </c>
      <c r="C282" s="15">
        <v>0</v>
      </c>
      <c r="D282" s="9">
        <v>0</v>
      </c>
      <c r="E282" s="9">
        <v>1</v>
      </c>
      <c r="F282" s="9">
        <v>2</v>
      </c>
      <c r="G282" s="10" t="str">
        <f t="shared" si="59"/>
        <v/>
      </c>
      <c r="H282" s="10" t="str">
        <f t="shared" si="60"/>
        <v/>
      </c>
      <c r="I282" s="10">
        <f t="shared" si="61"/>
        <v>5.8892815076560655E-4</v>
      </c>
      <c r="J282" s="10">
        <f t="shared" si="62"/>
        <v>1.3140604467805519E-3</v>
      </c>
      <c r="K282" s="10">
        <f t="shared" si="65"/>
        <v>1</v>
      </c>
      <c r="L282" s="10">
        <f t="shared" si="66"/>
        <v>1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18" t="s">
        <v>262</v>
      </c>
      <c r="C283" s="15">
        <v>1</v>
      </c>
      <c r="D283" s="9">
        <v>2</v>
      </c>
      <c r="E283" s="9">
        <v>0</v>
      </c>
      <c r="F283" s="9">
        <v>0</v>
      </c>
      <c r="G283" s="10">
        <f t="shared" si="59"/>
        <v>8.3194675540765393E-4</v>
      </c>
      <c r="H283" s="10">
        <f t="shared" si="60"/>
        <v>1.8198362147406734E-3</v>
      </c>
      <c r="I283" s="10" t="str">
        <f t="shared" si="61"/>
        <v/>
      </c>
      <c r="J283" s="10" t="str">
        <f t="shared" si="62"/>
        <v/>
      </c>
      <c r="K283" s="10">
        <f t="shared" si="65"/>
        <v>-1</v>
      </c>
      <c r="L283" s="10">
        <f t="shared" si="66"/>
        <v>-1</v>
      </c>
      <c r="M283" s="10">
        <f t="shared" si="63"/>
        <v>-8.3194675540765393E-4</v>
      </c>
      <c r="N283" s="11">
        <f t="shared" si="64"/>
        <v>-1.8198362147406734E-3</v>
      </c>
    </row>
    <row r="284" spans="1:14" x14ac:dyDescent="0.2">
      <c r="A284" s="8"/>
      <c r="B284" s="18" t="s">
        <v>263</v>
      </c>
      <c r="C284" s="15">
        <v>13</v>
      </c>
      <c r="D284" s="9">
        <v>1</v>
      </c>
      <c r="E284" s="9">
        <v>2</v>
      </c>
      <c r="F284" s="9">
        <v>1</v>
      </c>
      <c r="G284" s="10">
        <f t="shared" ref="G284:G315" si="67">+IF(C284=0,"",C284/C$188)</f>
        <v>1.0815307820299502E-2</v>
      </c>
      <c r="H284" s="10">
        <f t="shared" ref="H284:H315" si="68">+IF(D284=0,"",D284/D$188)</f>
        <v>9.099181073703367E-4</v>
      </c>
      <c r="I284" s="10">
        <f t="shared" ref="I284:I315" si="69">+IF(E284=0,"",E284/E$188)</f>
        <v>1.1778563015312131E-3</v>
      </c>
      <c r="J284" s="10">
        <f t="shared" ref="J284:J315" si="70">+IF(F284=0,"",F284/F$188)</f>
        <v>6.5703022339027597E-4</v>
      </c>
      <c r="K284" s="10">
        <f t="shared" si="65"/>
        <v>-0.84615384615384615</v>
      </c>
      <c r="L284" s="10">
        <f t="shared" si="66"/>
        <v>0</v>
      </c>
      <c r="M284" s="10">
        <f t="shared" ref="M284:M315" si="71">+IF(OR(AND(G284=""),(K284="")),"",G284*K284)</f>
        <v>-9.1514143094841936E-3</v>
      </c>
      <c r="N284" s="11">
        <f t="shared" ref="N284:N315" si="72">+IF(OR(AND(H284=""),(L284="")),"",H284*L284)</f>
        <v>0</v>
      </c>
    </row>
    <row r="285" spans="1:14" ht="24.75" customHeight="1" x14ac:dyDescent="0.2">
      <c r="A285" s="8"/>
      <c r="B285" s="18" t="s">
        <v>264</v>
      </c>
      <c r="C285" s="15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1" t="str">
        <f t="shared" si="72"/>
        <v/>
      </c>
    </row>
    <row r="286" spans="1:14" x14ac:dyDescent="0.2">
      <c r="A286" s="8"/>
      <c r="B286" s="18" t="s">
        <v>265</v>
      </c>
      <c r="C286" s="15">
        <v>0</v>
      </c>
      <c r="D286" s="9">
        <v>1</v>
      </c>
      <c r="E286" s="9">
        <v>2</v>
      </c>
      <c r="F286" s="9">
        <v>0</v>
      </c>
      <c r="G286" s="10" t="str">
        <f t="shared" si="67"/>
        <v/>
      </c>
      <c r="H286" s="10">
        <f t="shared" si="68"/>
        <v>9.099181073703367E-4</v>
      </c>
      <c r="I286" s="10">
        <f t="shared" si="69"/>
        <v>1.1778563015312131E-3</v>
      </c>
      <c r="J286" s="10" t="str">
        <f t="shared" si="70"/>
        <v/>
      </c>
      <c r="K286" s="10">
        <f t="shared" si="73"/>
        <v>1</v>
      </c>
      <c r="L286" s="10">
        <f t="shared" si="74"/>
        <v>-1</v>
      </c>
      <c r="M286" s="10" t="str">
        <f t="shared" si="71"/>
        <v/>
      </c>
      <c r="N286" s="11">
        <f t="shared" si="72"/>
        <v>-9.099181073703367E-4</v>
      </c>
    </row>
    <row r="287" spans="1:14" x14ac:dyDescent="0.2">
      <c r="A287" s="8"/>
      <c r="B287" s="18" t="s">
        <v>266</v>
      </c>
      <c r="C287" s="15">
        <v>0</v>
      </c>
      <c r="D287" s="9">
        <v>0</v>
      </c>
      <c r="E287" s="9">
        <v>0</v>
      </c>
      <c r="F287" s="9">
        <v>4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>
        <f t="shared" si="70"/>
        <v>2.6281208935611039E-3</v>
      </c>
      <c r="K287" s="10" t="str">
        <f t="shared" si="73"/>
        <v xml:space="preserve"> </v>
      </c>
      <c r="L287" s="10">
        <f t="shared" si="74"/>
        <v>1</v>
      </c>
      <c r="M287" s="10" t="str">
        <f t="shared" si="71"/>
        <v/>
      </c>
      <c r="N287" s="11" t="str">
        <f t="shared" si="72"/>
        <v/>
      </c>
    </row>
    <row r="288" spans="1:14" x14ac:dyDescent="0.2">
      <c r="A288" s="8"/>
      <c r="B288" s="18" t="s">
        <v>267</v>
      </c>
      <c r="C288" s="15">
        <v>19</v>
      </c>
      <c r="D288" s="9">
        <v>3</v>
      </c>
      <c r="E288" s="9">
        <v>4</v>
      </c>
      <c r="F288" s="9">
        <v>1</v>
      </c>
      <c r="G288" s="10">
        <f t="shared" si="67"/>
        <v>1.5806988352745424E-2</v>
      </c>
      <c r="H288" s="10">
        <f t="shared" si="68"/>
        <v>2.7297543221110102E-3</v>
      </c>
      <c r="I288" s="10">
        <f t="shared" si="69"/>
        <v>2.3557126030624262E-3</v>
      </c>
      <c r="J288" s="10">
        <f t="shared" si="70"/>
        <v>6.5703022339027597E-4</v>
      </c>
      <c r="K288" s="10">
        <f t="shared" si="73"/>
        <v>-0.78947368421052633</v>
      </c>
      <c r="L288" s="10">
        <f t="shared" si="74"/>
        <v>-0.66666666666666663</v>
      </c>
      <c r="M288" s="10">
        <f t="shared" si="71"/>
        <v>-1.2479201331114808E-2</v>
      </c>
      <c r="N288" s="11">
        <f t="shared" si="72"/>
        <v>-1.8198362147406734E-3</v>
      </c>
    </row>
    <row r="289" spans="1:14" x14ac:dyDescent="0.2">
      <c r="A289" s="8"/>
      <c r="B289" s="18" t="s">
        <v>268</v>
      </c>
      <c r="C289" s="1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18" t="s">
        <v>269</v>
      </c>
      <c r="C290" s="15">
        <v>0</v>
      </c>
      <c r="D290" s="9">
        <v>0</v>
      </c>
      <c r="E290" s="9">
        <v>0</v>
      </c>
      <c r="F290" s="9">
        <v>1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>
        <f t="shared" si="70"/>
        <v>6.5703022339027597E-4</v>
      </c>
      <c r="K290" s="10" t="str">
        <f t="shared" si="73"/>
        <v xml:space="preserve"> </v>
      </c>
      <c r="L290" s="10">
        <f t="shared" si="74"/>
        <v>1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18" t="s">
        <v>270</v>
      </c>
      <c r="C291" s="1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18" t="s">
        <v>271</v>
      </c>
      <c r="C292" s="15">
        <v>1</v>
      </c>
      <c r="D292" s="9">
        <v>1</v>
      </c>
      <c r="E292" s="9">
        <v>0</v>
      </c>
      <c r="F292" s="9">
        <v>2</v>
      </c>
      <c r="G292" s="10">
        <f t="shared" si="67"/>
        <v>8.3194675540765393E-4</v>
      </c>
      <c r="H292" s="10">
        <f t="shared" si="68"/>
        <v>9.099181073703367E-4</v>
      </c>
      <c r="I292" s="10" t="str">
        <f t="shared" si="69"/>
        <v/>
      </c>
      <c r="J292" s="10">
        <f t="shared" si="70"/>
        <v>1.3140604467805519E-3</v>
      </c>
      <c r="K292" s="10">
        <f t="shared" si="73"/>
        <v>-1</v>
      </c>
      <c r="L292" s="10">
        <f t="shared" si="74"/>
        <v>1</v>
      </c>
      <c r="M292" s="10">
        <f t="shared" si="71"/>
        <v>-8.3194675540765393E-4</v>
      </c>
      <c r="N292" s="11">
        <f t="shared" si="72"/>
        <v>9.099181073703367E-4</v>
      </c>
    </row>
    <row r="293" spans="1:14" ht="25.5" x14ac:dyDescent="0.2">
      <c r="A293" s="8"/>
      <c r="B293" s="18" t="s">
        <v>272</v>
      </c>
      <c r="C293" s="15">
        <v>15</v>
      </c>
      <c r="D293" s="9">
        <v>8</v>
      </c>
      <c r="E293" s="9">
        <v>18</v>
      </c>
      <c r="F293" s="9">
        <v>10</v>
      </c>
      <c r="G293" s="10">
        <f t="shared" si="67"/>
        <v>1.2479201331114808E-2</v>
      </c>
      <c r="H293" s="10">
        <f t="shared" si="68"/>
        <v>7.2793448589626936E-3</v>
      </c>
      <c r="I293" s="10">
        <f t="shared" si="69"/>
        <v>1.0600706713780919E-2</v>
      </c>
      <c r="J293" s="10">
        <f t="shared" si="70"/>
        <v>6.5703022339027592E-3</v>
      </c>
      <c r="K293" s="10">
        <f t="shared" si="73"/>
        <v>0.2</v>
      </c>
      <c r="L293" s="10">
        <f t="shared" si="74"/>
        <v>0.25</v>
      </c>
      <c r="M293" s="10">
        <f t="shared" si="71"/>
        <v>2.4958402662229617E-3</v>
      </c>
      <c r="N293" s="11">
        <f t="shared" si="72"/>
        <v>1.8198362147406734E-3</v>
      </c>
    </row>
    <row r="294" spans="1:14" x14ac:dyDescent="0.2">
      <c r="A294" s="8"/>
      <c r="B294" s="18" t="s">
        <v>273</v>
      </c>
      <c r="C294" s="15">
        <v>0</v>
      </c>
      <c r="D294" s="9">
        <v>0</v>
      </c>
      <c r="E294" s="9">
        <v>4</v>
      </c>
      <c r="F294" s="9">
        <v>5</v>
      </c>
      <c r="G294" s="10" t="str">
        <f t="shared" si="67"/>
        <v/>
      </c>
      <c r="H294" s="10" t="str">
        <f t="shared" si="68"/>
        <v/>
      </c>
      <c r="I294" s="10">
        <f t="shared" si="69"/>
        <v>2.3557126030624262E-3</v>
      </c>
      <c r="J294" s="10">
        <f t="shared" si="70"/>
        <v>3.2851511169513796E-3</v>
      </c>
      <c r="K294" s="10">
        <f t="shared" si="73"/>
        <v>1</v>
      </c>
      <c r="L294" s="10">
        <f t="shared" si="74"/>
        <v>1</v>
      </c>
      <c r="M294" s="10" t="str">
        <f t="shared" si="71"/>
        <v/>
      </c>
      <c r="N294" s="11" t="str">
        <f t="shared" si="72"/>
        <v/>
      </c>
    </row>
    <row r="295" spans="1:14" x14ac:dyDescent="0.2">
      <c r="A295" s="8"/>
      <c r="B295" s="18" t="s">
        <v>274</v>
      </c>
      <c r="C295" s="15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1" t="str">
        <f t="shared" si="72"/>
        <v/>
      </c>
    </row>
    <row r="296" spans="1:14" x14ac:dyDescent="0.2">
      <c r="A296" s="8"/>
      <c r="B296" s="18" t="s">
        <v>275</v>
      </c>
      <c r="C296" s="1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18" t="s">
        <v>276</v>
      </c>
      <c r="C297" s="15">
        <v>1</v>
      </c>
      <c r="D297" s="9">
        <v>0</v>
      </c>
      <c r="E297" s="9">
        <v>2</v>
      </c>
      <c r="F297" s="9">
        <v>1</v>
      </c>
      <c r="G297" s="10">
        <f t="shared" si="67"/>
        <v>8.3194675540765393E-4</v>
      </c>
      <c r="H297" s="10" t="str">
        <f t="shared" si="68"/>
        <v/>
      </c>
      <c r="I297" s="10">
        <f t="shared" si="69"/>
        <v>1.1778563015312131E-3</v>
      </c>
      <c r="J297" s="10">
        <f t="shared" si="70"/>
        <v>6.5703022339027597E-4</v>
      </c>
      <c r="K297" s="10">
        <f t="shared" si="73"/>
        <v>1</v>
      </c>
      <c r="L297" s="10">
        <f t="shared" si="74"/>
        <v>1</v>
      </c>
      <c r="M297" s="10">
        <f t="shared" si="71"/>
        <v>8.3194675540765393E-4</v>
      </c>
      <c r="N297" s="11" t="str">
        <f t="shared" si="72"/>
        <v/>
      </c>
    </row>
    <row r="298" spans="1:14" x14ac:dyDescent="0.2">
      <c r="A298" s="8"/>
      <c r="B298" s="18" t="s">
        <v>277</v>
      </c>
      <c r="C298" s="15">
        <v>0</v>
      </c>
      <c r="D298" s="9">
        <v>0</v>
      </c>
      <c r="E298" s="9">
        <v>0</v>
      </c>
      <c r="F298" s="9">
        <v>1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>
        <f t="shared" si="70"/>
        <v>6.5703022339027597E-4</v>
      </c>
      <c r="K298" s="10" t="str">
        <f t="shared" si="73"/>
        <v xml:space="preserve"> </v>
      </c>
      <c r="L298" s="10">
        <f t="shared" si="74"/>
        <v>1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18" t="s">
        <v>278</v>
      </c>
      <c r="C299" s="15">
        <v>2</v>
      </c>
      <c r="D299" s="9">
        <v>9</v>
      </c>
      <c r="E299" s="9">
        <v>0</v>
      </c>
      <c r="F299" s="9">
        <v>1</v>
      </c>
      <c r="G299" s="10">
        <f t="shared" si="67"/>
        <v>1.6638935108153079E-3</v>
      </c>
      <c r="H299" s="10">
        <f t="shared" si="68"/>
        <v>8.1892629663330302E-3</v>
      </c>
      <c r="I299" s="10" t="str">
        <f t="shared" si="69"/>
        <v/>
      </c>
      <c r="J299" s="10">
        <f t="shared" si="70"/>
        <v>6.5703022339027597E-4</v>
      </c>
      <c r="K299" s="10">
        <f t="shared" si="73"/>
        <v>-1</v>
      </c>
      <c r="L299" s="10">
        <f t="shared" si="74"/>
        <v>-0.88888888888888884</v>
      </c>
      <c r="M299" s="10">
        <f t="shared" si="71"/>
        <v>-1.6638935108153079E-3</v>
      </c>
      <c r="N299" s="11">
        <f t="shared" si="72"/>
        <v>-7.2793448589626927E-3</v>
      </c>
    </row>
    <row r="300" spans="1:14" x14ac:dyDescent="0.2">
      <c r="A300" s="8"/>
      <c r="B300" s="18" t="s">
        <v>279</v>
      </c>
      <c r="C300" s="15">
        <v>0</v>
      </c>
      <c r="D300" s="9">
        <v>6</v>
      </c>
      <c r="E300" s="9">
        <v>1</v>
      </c>
      <c r="F300" s="9">
        <v>4</v>
      </c>
      <c r="G300" s="10" t="str">
        <f t="shared" si="67"/>
        <v/>
      </c>
      <c r="H300" s="10">
        <f t="shared" si="68"/>
        <v>5.4595086442220204E-3</v>
      </c>
      <c r="I300" s="10">
        <f t="shared" si="69"/>
        <v>5.8892815076560655E-4</v>
      </c>
      <c r="J300" s="10">
        <f t="shared" si="70"/>
        <v>2.6281208935611039E-3</v>
      </c>
      <c r="K300" s="10">
        <f t="shared" si="73"/>
        <v>1</v>
      </c>
      <c r="L300" s="10">
        <f t="shared" si="74"/>
        <v>-0.33333333333333331</v>
      </c>
      <c r="M300" s="10" t="str">
        <f t="shared" si="71"/>
        <v/>
      </c>
      <c r="N300" s="11">
        <f t="shared" si="72"/>
        <v>-1.8198362147406734E-3</v>
      </c>
    </row>
    <row r="301" spans="1:14" x14ac:dyDescent="0.2">
      <c r="A301" s="8"/>
      <c r="B301" s="18" t="s">
        <v>280</v>
      </c>
      <c r="C301" s="1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18" t="s">
        <v>281</v>
      </c>
      <c r="C302" s="15">
        <v>0</v>
      </c>
      <c r="D302" s="9">
        <v>0</v>
      </c>
      <c r="E302" s="9">
        <v>1</v>
      </c>
      <c r="F302" s="9">
        <v>1</v>
      </c>
      <c r="G302" s="10" t="str">
        <f t="shared" si="67"/>
        <v/>
      </c>
      <c r="H302" s="10" t="str">
        <f t="shared" si="68"/>
        <v/>
      </c>
      <c r="I302" s="10">
        <f t="shared" si="69"/>
        <v>5.8892815076560655E-4</v>
      </c>
      <c r="J302" s="10">
        <f t="shared" si="70"/>
        <v>6.5703022339027597E-4</v>
      </c>
      <c r="K302" s="10">
        <f t="shared" si="73"/>
        <v>1</v>
      </c>
      <c r="L302" s="10">
        <f t="shared" si="74"/>
        <v>1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/>
      <c r="B303" s="18" t="s">
        <v>282</v>
      </c>
      <c r="C303" s="1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18" t="s">
        <v>283</v>
      </c>
      <c r="C304" s="15">
        <v>6</v>
      </c>
      <c r="D304" s="9">
        <v>5</v>
      </c>
      <c r="E304" s="9">
        <v>2</v>
      </c>
      <c r="F304" s="9">
        <v>2</v>
      </c>
      <c r="G304" s="10">
        <f t="shared" si="67"/>
        <v>4.9916805324459234E-3</v>
      </c>
      <c r="H304" s="10">
        <f t="shared" si="68"/>
        <v>4.549590536851683E-3</v>
      </c>
      <c r="I304" s="10">
        <f t="shared" si="69"/>
        <v>1.1778563015312131E-3</v>
      </c>
      <c r="J304" s="10">
        <f t="shared" si="70"/>
        <v>1.3140604467805519E-3</v>
      </c>
      <c r="K304" s="10">
        <f t="shared" si="73"/>
        <v>-0.66666666666666663</v>
      </c>
      <c r="L304" s="10">
        <f t="shared" si="74"/>
        <v>-0.6</v>
      </c>
      <c r="M304" s="10">
        <f t="shared" si="71"/>
        <v>-3.3277870216306153E-3</v>
      </c>
      <c r="N304" s="11">
        <f t="shared" si="72"/>
        <v>-2.7297543221110098E-3</v>
      </c>
    </row>
    <row r="305" spans="1:14" x14ac:dyDescent="0.2">
      <c r="A305" s="8"/>
      <c r="B305" s="18" t="s">
        <v>284</v>
      </c>
      <c r="C305" s="15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1" t="str">
        <f t="shared" si="72"/>
        <v/>
      </c>
    </row>
    <row r="306" spans="1:14" x14ac:dyDescent="0.2">
      <c r="A306" s="8"/>
      <c r="B306" s="18" t="s">
        <v>285</v>
      </c>
      <c r="C306" s="15">
        <v>2</v>
      </c>
      <c r="D306" s="9">
        <v>6</v>
      </c>
      <c r="E306" s="9">
        <v>10</v>
      </c>
      <c r="F306" s="9">
        <v>7</v>
      </c>
      <c r="G306" s="10">
        <f t="shared" si="67"/>
        <v>1.6638935108153079E-3</v>
      </c>
      <c r="H306" s="10">
        <f t="shared" si="68"/>
        <v>5.4595086442220204E-3</v>
      </c>
      <c r="I306" s="10">
        <f t="shared" si="69"/>
        <v>5.8892815076560662E-3</v>
      </c>
      <c r="J306" s="10">
        <f t="shared" si="70"/>
        <v>4.5992115637319315E-3</v>
      </c>
      <c r="K306" s="10">
        <f t="shared" si="73"/>
        <v>4</v>
      </c>
      <c r="L306" s="10">
        <f t="shared" si="74"/>
        <v>0.16666666666666666</v>
      </c>
      <c r="M306" s="10">
        <f t="shared" si="71"/>
        <v>6.6555740432612314E-3</v>
      </c>
      <c r="N306" s="11">
        <f t="shared" si="72"/>
        <v>9.099181073703367E-4</v>
      </c>
    </row>
    <row r="307" spans="1:14" x14ac:dyDescent="0.2">
      <c r="A307" s="8"/>
      <c r="B307" s="18" t="s">
        <v>286</v>
      </c>
      <c r="C307" s="15">
        <v>20</v>
      </c>
      <c r="D307" s="9">
        <v>11</v>
      </c>
      <c r="E307" s="9">
        <v>62</v>
      </c>
      <c r="F307" s="9">
        <v>61</v>
      </c>
      <c r="G307" s="10">
        <f t="shared" si="67"/>
        <v>1.6638935108153077E-2</v>
      </c>
      <c r="H307" s="10">
        <f t="shared" si="68"/>
        <v>1.0009099181073703E-2</v>
      </c>
      <c r="I307" s="10">
        <f t="shared" si="69"/>
        <v>3.6513545347467612E-2</v>
      </c>
      <c r="J307" s="10">
        <f t="shared" si="70"/>
        <v>4.0078843626806832E-2</v>
      </c>
      <c r="K307" s="10">
        <f t="shared" si="73"/>
        <v>2.1</v>
      </c>
      <c r="L307" s="10">
        <f t="shared" si="74"/>
        <v>4.5454545454545459</v>
      </c>
      <c r="M307" s="10">
        <f t="shared" si="71"/>
        <v>3.4941763727121461E-2</v>
      </c>
      <c r="N307" s="11">
        <f t="shared" si="72"/>
        <v>4.5495905368516838E-2</v>
      </c>
    </row>
    <row r="308" spans="1:14" x14ac:dyDescent="0.2">
      <c r="A308" s="8"/>
      <c r="B308" s="18" t="s">
        <v>287</v>
      </c>
      <c r="C308" s="15">
        <v>0</v>
      </c>
      <c r="D308" s="9">
        <v>4</v>
      </c>
      <c r="E308" s="9">
        <v>0</v>
      </c>
      <c r="F308" s="9">
        <v>0</v>
      </c>
      <c r="G308" s="10" t="str">
        <f t="shared" si="67"/>
        <v/>
      </c>
      <c r="H308" s="10">
        <f t="shared" si="68"/>
        <v>3.6396724294813468E-3</v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>
        <f t="shared" si="74"/>
        <v>-1</v>
      </c>
      <c r="M308" s="10" t="str">
        <f t="shared" si="71"/>
        <v/>
      </c>
      <c r="N308" s="11">
        <f t="shared" si="72"/>
        <v>-3.6396724294813468E-3</v>
      </c>
    </row>
    <row r="309" spans="1:14" x14ac:dyDescent="0.2">
      <c r="A309" s="8"/>
      <c r="B309" s="18" t="s">
        <v>288</v>
      </c>
      <c r="C309" s="15">
        <v>3</v>
      </c>
      <c r="D309" s="9">
        <v>2</v>
      </c>
      <c r="E309" s="9">
        <v>2</v>
      </c>
      <c r="F309" s="9">
        <v>0</v>
      </c>
      <c r="G309" s="10">
        <f t="shared" si="67"/>
        <v>2.4958402662229617E-3</v>
      </c>
      <c r="H309" s="10">
        <f t="shared" si="68"/>
        <v>1.8198362147406734E-3</v>
      </c>
      <c r="I309" s="10">
        <f t="shared" si="69"/>
        <v>1.1778563015312131E-3</v>
      </c>
      <c r="J309" s="10" t="str">
        <f t="shared" si="70"/>
        <v/>
      </c>
      <c r="K309" s="10">
        <f t="shared" si="73"/>
        <v>-0.33333333333333331</v>
      </c>
      <c r="L309" s="10">
        <f t="shared" si="74"/>
        <v>-1</v>
      </c>
      <c r="M309" s="10">
        <f t="shared" si="71"/>
        <v>-8.3194675540765382E-4</v>
      </c>
      <c r="N309" s="11">
        <f t="shared" si="72"/>
        <v>-1.8198362147406734E-3</v>
      </c>
    </row>
    <row r="310" spans="1:14" x14ac:dyDescent="0.2">
      <c r="A310" s="8"/>
      <c r="B310" s="18" t="s">
        <v>289</v>
      </c>
      <c r="C310" s="15">
        <v>0</v>
      </c>
      <c r="D310" s="9">
        <v>2</v>
      </c>
      <c r="E310" s="9">
        <v>4</v>
      </c>
      <c r="F310" s="9">
        <v>12</v>
      </c>
      <c r="G310" s="10" t="str">
        <f t="shared" si="67"/>
        <v/>
      </c>
      <c r="H310" s="10">
        <f t="shared" si="68"/>
        <v>1.8198362147406734E-3</v>
      </c>
      <c r="I310" s="10">
        <f t="shared" si="69"/>
        <v>2.3557126030624262E-3</v>
      </c>
      <c r="J310" s="10">
        <f t="shared" si="70"/>
        <v>7.8843626806833107E-3</v>
      </c>
      <c r="K310" s="10">
        <f t="shared" si="73"/>
        <v>1</v>
      </c>
      <c r="L310" s="10">
        <f t="shared" si="74"/>
        <v>5</v>
      </c>
      <c r="M310" s="10" t="str">
        <f t="shared" si="71"/>
        <v/>
      </c>
      <c r="N310" s="11">
        <f t="shared" si="72"/>
        <v>9.0991810737033677E-3</v>
      </c>
    </row>
    <row r="311" spans="1:14" ht="25.5" x14ac:dyDescent="0.2">
      <c r="A311" s="8"/>
      <c r="B311" s="18" t="s">
        <v>290</v>
      </c>
      <c r="C311" s="15">
        <v>8</v>
      </c>
      <c r="D311" s="9">
        <v>1</v>
      </c>
      <c r="E311" s="9">
        <v>13</v>
      </c>
      <c r="F311" s="9">
        <v>3</v>
      </c>
      <c r="G311" s="10">
        <f t="shared" si="67"/>
        <v>6.6555740432612314E-3</v>
      </c>
      <c r="H311" s="10">
        <f t="shared" si="68"/>
        <v>9.099181073703367E-4</v>
      </c>
      <c r="I311" s="10">
        <f t="shared" si="69"/>
        <v>7.6560659599528855E-3</v>
      </c>
      <c r="J311" s="10">
        <f t="shared" si="70"/>
        <v>1.9710906701708277E-3</v>
      </c>
      <c r="K311" s="10">
        <f t="shared" si="73"/>
        <v>0.625</v>
      </c>
      <c r="L311" s="10">
        <f t="shared" si="74"/>
        <v>2</v>
      </c>
      <c r="M311" s="10">
        <f t="shared" si="71"/>
        <v>4.1597337770382693E-3</v>
      </c>
      <c r="N311" s="11">
        <f t="shared" si="72"/>
        <v>1.8198362147406734E-3</v>
      </c>
    </row>
    <row r="312" spans="1:14" x14ac:dyDescent="0.2">
      <c r="A312" s="8"/>
      <c r="B312" s="18" t="s">
        <v>291</v>
      </c>
      <c r="C312" s="15">
        <v>1</v>
      </c>
      <c r="D312" s="9">
        <v>5</v>
      </c>
      <c r="E312" s="9">
        <v>6</v>
      </c>
      <c r="F312" s="9">
        <v>7</v>
      </c>
      <c r="G312" s="10">
        <f t="shared" si="67"/>
        <v>8.3194675540765393E-4</v>
      </c>
      <c r="H312" s="10">
        <f t="shared" si="68"/>
        <v>4.549590536851683E-3</v>
      </c>
      <c r="I312" s="10">
        <f t="shared" si="69"/>
        <v>3.5335689045936395E-3</v>
      </c>
      <c r="J312" s="10">
        <f t="shared" si="70"/>
        <v>4.5992115637319315E-3</v>
      </c>
      <c r="K312" s="10">
        <f t="shared" si="73"/>
        <v>5</v>
      </c>
      <c r="L312" s="10">
        <f t="shared" si="74"/>
        <v>0.4</v>
      </c>
      <c r="M312" s="10">
        <f t="shared" si="71"/>
        <v>4.1597337770382693E-3</v>
      </c>
      <c r="N312" s="11">
        <f t="shared" si="72"/>
        <v>1.8198362147406732E-3</v>
      </c>
    </row>
    <row r="313" spans="1:14" x14ac:dyDescent="0.2">
      <c r="A313" s="8"/>
      <c r="B313" s="18" t="s">
        <v>292</v>
      </c>
      <c r="C313" s="15">
        <v>4</v>
      </c>
      <c r="D313" s="9">
        <v>7</v>
      </c>
      <c r="E313" s="9">
        <v>0</v>
      </c>
      <c r="F313" s="9">
        <v>0</v>
      </c>
      <c r="G313" s="10">
        <f t="shared" si="67"/>
        <v>3.3277870216306157E-3</v>
      </c>
      <c r="H313" s="10">
        <f t="shared" si="68"/>
        <v>6.369426751592357E-3</v>
      </c>
      <c r="I313" s="10" t="str">
        <f t="shared" si="69"/>
        <v/>
      </c>
      <c r="J313" s="10" t="str">
        <f t="shared" si="70"/>
        <v/>
      </c>
      <c r="K313" s="10">
        <f t="shared" si="73"/>
        <v>-1</v>
      </c>
      <c r="L313" s="10">
        <f t="shared" si="74"/>
        <v>-1</v>
      </c>
      <c r="M313" s="10">
        <f t="shared" si="71"/>
        <v>-3.3277870216306157E-3</v>
      </c>
      <c r="N313" s="11">
        <f t="shared" si="72"/>
        <v>-6.369426751592357E-3</v>
      </c>
    </row>
    <row r="314" spans="1:14" x14ac:dyDescent="0.2">
      <c r="A314" s="8"/>
      <c r="B314" s="18" t="s">
        <v>293</v>
      </c>
      <c r="C314" s="1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18" t="s">
        <v>294</v>
      </c>
      <c r="C315" s="15">
        <v>0</v>
      </c>
      <c r="D315" s="9">
        <v>0</v>
      </c>
      <c r="E315" s="9">
        <v>1</v>
      </c>
      <c r="F315" s="9">
        <v>1</v>
      </c>
      <c r="G315" s="10" t="str">
        <f t="shared" si="67"/>
        <v/>
      </c>
      <c r="H315" s="10" t="str">
        <f t="shared" si="68"/>
        <v/>
      </c>
      <c r="I315" s="10">
        <f t="shared" si="69"/>
        <v>5.8892815076560655E-4</v>
      </c>
      <c r="J315" s="10">
        <f t="shared" si="70"/>
        <v>6.5703022339027597E-4</v>
      </c>
      <c r="K315" s="10">
        <f t="shared" si="73"/>
        <v>1</v>
      </c>
      <c r="L315" s="10">
        <f t="shared" si="74"/>
        <v>1</v>
      </c>
      <c r="M315" s="10" t="str">
        <f t="shared" si="71"/>
        <v/>
      </c>
      <c r="N315" s="11" t="str">
        <f t="shared" si="72"/>
        <v/>
      </c>
    </row>
    <row r="316" spans="1:14" ht="23.25" customHeight="1" x14ac:dyDescent="0.2">
      <c r="A316" s="8"/>
      <c r="B316" s="18" t="s">
        <v>295</v>
      </c>
      <c r="C316" s="15">
        <v>0</v>
      </c>
      <c r="D316" s="9">
        <v>0</v>
      </c>
      <c r="E316" s="9">
        <v>1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>
        <f t="shared" ref="I316:I347" si="77">+IF(E316=0,"",E316/E$188)</f>
        <v>5.8892815076560655E-4</v>
      </c>
      <c r="J316" s="10" t="str">
        <f t="shared" ref="J316:J347" si="78">+IF(F316=0,"",F316/F$188)</f>
        <v/>
      </c>
      <c r="K316" s="10">
        <f t="shared" si="73"/>
        <v>1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18" t="s">
        <v>296</v>
      </c>
      <c r="C317" s="1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18" t="s">
        <v>297</v>
      </c>
      <c r="C318" s="15">
        <v>2</v>
      </c>
      <c r="D318" s="9">
        <v>4</v>
      </c>
      <c r="E318" s="9">
        <v>1</v>
      </c>
      <c r="F318" s="9">
        <v>4</v>
      </c>
      <c r="G318" s="10">
        <f t="shared" si="75"/>
        <v>1.6638935108153079E-3</v>
      </c>
      <c r="H318" s="10">
        <f t="shared" si="76"/>
        <v>3.6396724294813468E-3</v>
      </c>
      <c r="I318" s="10">
        <f t="shared" si="77"/>
        <v>5.8892815076560655E-4</v>
      </c>
      <c r="J318" s="10">
        <f t="shared" si="78"/>
        <v>2.6281208935611039E-3</v>
      </c>
      <c r="K318" s="10">
        <f t="shared" si="81"/>
        <v>-0.5</v>
      </c>
      <c r="L318" s="10">
        <f t="shared" si="82"/>
        <v>0</v>
      </c>
      <c r="M318" s="10">
        <f t="shared" si="79"/>
        <v>-8.3194675540765393E-4</v>
      </c>
      <c r="N318" s="11">
        <f t="shared" si="80"/>
        <v>0</v>
      </c>
    </row>
    <row r="319" spans="1:14" x14ac:dyDescent="0.2">
      <c r="A319" s="8"/>
      <c r="B319" s="18" t="s">
        <v>298</v>
      </c>
      <c r="C319" s="1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18" t="s">
        <v>299</v>
      </c>
      <c r="C320" s="15">
        <v>0</v>
      </c>
      <c r="D320" s="9">
        <v>0</v>
      </c>
      <c r="E320" s="9">
        <v>0</v>
      </c>
      <c r="F320" s="9">
        <v>1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>
        <f t="shared" si="78"/>
        <v>6.5703022339027597E-4</v>
      </c>
      <c r="K320" s="10" t="str">
        <f t="shared" si="81"/>
        <v xml:space="preserve"> </v>
      </c>
      <c r="L320" s="10">
        <f t="shared" si="82"/>
        <v>1</v>
      </c>
      <c r="M320" s="10" t="str">
        <f t="shared" si="79"/>
        <v/>
      </c>
      <c r="N320" s="11" t="str">
        <f t="shared" si="80"/>
        <v/>
      </c>
    </row>
    <row r="321" spans="1:14" ht="25.5" x14ac:dyDescent="0.2">
      <c r="A321" s="8"/>
      <c r="B321" s="18" t="s">
        <v>300</v>
      </c>
      <c r="C321" s="15">
        <v>2</v>
      </c>
      <c r="D321" s="9">
        <v>1</v>
      </c>
      <c r="E321" s="9">
        <v>0</v>
      </c>
      <c r="F321" s="9">
        <v>1</v>
      </c>
      <c r="G321" s="10">
        <f t="shared" si="75"/>
        <v>1.6638935108153079E-3</v>
      </c>
      <c r="H321" s="10">
        <f t="shared" si="76"/>
        <v>9.099181073703367E-4</v>
      </c>
      <c r="I321" s="10" t="str">
        <f t="shared" si="77"/>
        <v/>
      </c>
      <c r="J321" s="10">
        <f t="shared" si="78"/>
        <v>6.5703022339027597E-4</v>
      </c>
      <c r="K321" s="10">
        <f t="shared" si="81"/>
        <v>-1</v>
      </c>
      <c r="L321" s="10">
        <f t="shared" si="82"/>
        <v>0</v>
      </c>
      <c r="M321" s="10">
        <f t="shared" si="79"/>
        <v>-1.6638935108153079E-3</v>
      </c>
      <c r="N321" s="11">
        <f t="shared" si="80"/>
        <v>0</v>
      </c>
    </row>
    <row r="322" spans="1:14" x14ac:dyDescent="0.2">
      <c r="A322" s="8"/>
      <c r="B322" s="18" t="s">
        <v>301</v>
      </c>
      <c r="C322" s="15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18" t="s">
        <v>302</v>
      </c>
      <c r="C323" s="15">
        <v>0</v>
      </c>
      <c r="D323" s="9">
        <v>1</v>
      </c>
      <c r="E323" s="9">
        <v>0</v>
      </c>
      <c r="F323" s="9">
        <v>0</v>
      </c>
      <c r="G323" s="10" t="str">
        <f t="shared" si="75"/>
        <v/>
      </c>
      <c r="H323" s="10">
        <f t="shared" si="76"/>
        <v>9.099181073703367E-4</v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>
        <f t="shared" si="82"/>
        <v>-1</v>
      </c>
      <c r="M323" s="10" t="str">
        <f t="shared" si="79"/>
        <v/>
      </c>
      <c r="N323" s="11">
        <f t="shared" si="80"/>
        <v>-9.099181073703367E-4</v>
      </c>
    </row>
    <row r="324" spans="1:14" x14ac:dyDescent="0.2">
      <c r="A324" s="8"/>
      <c r="B324" s="18" t="s">
        <v>303</v>
      </c>
      <c r="C324" s="15">
        <v>18</v>
      </c>
      <c r="D324" s="9">
        <v>10</v>
      </c>
      <c r="E324" s="9">
        <v>28</v>
      </c>
      <c r="F324" s="9">
        <v>16</v>
      </c>
      <c r="G324" s="10">
        <f t="shared" si="75"/>
        <v>1.4975041597337771E-2</v>
      </c>
      <c r="H324" s="10">
        <f t="shared" si="76"/>
        <v>9.0991810737033659E-3</v>
      </c>
      <c r="I324" s="10">
        <f t="shared" si="77"/>
        <v>1.6489988221436984E-2</v>
      </c>
      <c r="J324" s="10">
        <f t="shared" si="78"/>
        <v>1.0512483574244415E-2</v>
      </c>
      <c r="K324" s="10">
        <f t="shared" si="81"/>
        <v>0.55555555555555558</v>
      </c>
      <c r="L324" s="10">
        <f t="shared" si="82"/>
        <v>0.6</v>
      </c>
      <c r="M324" s="10">
        <f t="shared" si="79"/>
        <v>8.3194675540765404E-3</v>
      </c>
      <c r="N324" s="11">
        <f t="shared" si="80"/>
        <v>5.4595086442220195E-3</v>
      </c>
    </row>
    <row r="325" spans="1:14" x14ac:dyDescent="0.2">
      <c r="A325" s="8"/>
      <c r="B325" s="18" t="s">
        <v>304</v>
      </c>
      <c r="C325" s="15">
        <v>0</v>
      </c>
      <c r="D325" s="9">
        <v>0</v>
      </c>
      <c r="E325" s="9">
        <v>1</v>
      </c>
      <c r="F325" s="9">
        <v>1</v>
      </c>
      <c r="G325" s="10" t="str">
        <f t="shared" si="75"/>
        <v/>
      </c>
      <c r="H325" s="10" t="str">
        <f t="shared" si="76"/>
        <v/>
      </c>
      <c r="I325" s="10">
        <f t="shared" si="77"/>
        <v>5.8892815076560655E-4</v>
      </c>
      <c r="J325" s="10">
        <f t="shared" si="78"/>
        <v>6.5703022339027597E-4</v>
      </c>
      <c r="K325" s="10">
        <f t="shared" si="81"/>
        <v>1</v>
      </c>
      <c r="L325" s="10">
        <f t="shared" si="82"/>
        <v>1</v>
      </c>
      <c r="M325" s="10" t="str">
        <f t="shared" si="79"/>
        <v/>
      </c>
      <c r="N325" s="11" t="str">
        <f t="shared" si="80"/>
        <v/>
      </c>
    </row>
    <row r="326" spans="1:14" x14ac:dyDescent="0.2">
      <c r="A326" s="8"/>
      <c r="B326" s="18" t="s">
        <v>305</v>
      </c>
      <c r="C326" s="15">
        <v>0</v>
      </c>
      <c r="D326" s="9">
        <v>0</v>
      </c>
      <c r="E326" s="9">
        <v>1</v>
      </c>
      <c r="F326" s="9">
        <v>0</v>
      </c>
      <c r="G326" s="10" t="str">
        <f t="shared" si="75"/>
        <v/>
      </c>
      <c r="H326" s="10" t="str">
        <f t="shared" si="76"/>
        <v/>
      </c>
      <c r="I326" s="10">
        <f t="shared" si="77"/>
        <v>5.8892815076560655E-4</v>
      </c>
      <c r="J326" s="10" t="str">
        <f t="shared" si="78"/>
        <v/>
      </c>
      <c r="K326" s="10">
        <f t="shared" si="81"/>
        <v>1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18" t="s">
        <v>306</v>
      </c>
      <c r="C327" s="15">
        <v>34</v>
      </c>
      <c r="D327" s="9">
        <v>48</v>
      </c>
      <c r="E327" s="9">
        <v>203</v>
      </c>
      <c r="F327" s="9">
        <v>260</v>
      </c>
      <c r="G327" s="10">
        <f t="shared" si="75"/>
        <v>2.8286189683860232E-2</v>
      </c>
      <c r="H327" s="10">
        <f t="shared" si="76"/>
        <v>4.3676069153776163E-2</v>
      </c>
      <c r="I327" s="10">
        <f t="shared" si="77"/>
        <v>0.11955241460541814</v>
      </c>
      <c r="J327" s="10">
        <f t="shared" si="78"/>
        <v>0.17082785808147175</v>
      </c>
      <c r="K327" s="10">
        <f t="shared" si="81"/>
        <v>4.9705882352941178</v>
      </c>
      <c r="L327" s="10">
        <f t="shared" si="82"/>
        <v>4.416666666666667</v>
      </c>
      <c r="M327" s="10">
        <f t="shared" si="79"/>
        <v>0.1405990016638935</v>
      </c>
      <c r="N327" s="11">
        <f t="shared" si="80"/>
        <v>0.1929026387625114</v>
      </c>
    </row>
    <row r="328" spans="1:14" x14ac:dyDescent="0.2">
      <c r="A328" s="8"/>
      <c r="B328" s="18" t="s">
        <v>307</v>
      </c>
      <c r="C328" s="15">
        <v>1</v>
      </c>
      <c r="D328" s="9">
        <v>0</v>
      </c>
      <c r="E328" s="9">
        <v>0</v>
      </c>
      <c r="F328" s="9">
        <v>1</v>
      </c>
      <c r="G328" s="10">
        <f t="shared" si="75"/>
        <v>8.3194675540765393E-4</v>
      </c>
      <c r="H328" s="10" t="str">
        <f t="shared" si="76"/>
        <v/>
      </c>
      <c r="I328" s="10" t="str">
        <f t="shared" si="77"/>
        <v/>
      </c>
      <c r="J328" s="10">
        <f t="shared" si="78"/>
        <v>6.5703022339027597E-4</v>
      </c>
      <c r="K328" s="10">
        <f t="shared" si="81"/>
        <v>-1</v>
      </c>
      <c r="L328" s="10">
        <f t="shared" si="82"/>
        <v>1</v>
      </c>
      <c r="M328" s="10">
        <f t="shared" si="79"/>
        <v>-8.3194675540765393E-4</v>
      </c>
      <c r="N328" s="11" t="str">
        <f t="shared" si="80"/>
        <v/>
      </c>
    </row>
    <row r="329" spans="1:14" x14ac:dyDescent="0.2">
      <c r="A329" s="8"/>
      <c r="B329" s="18" t="s">
        <v>308</v>
      </c>
      <c r="C329" s="15">
        <v>1</v>
      </c>
      <c r="D329" s="9">
        <v>0</v>
      </c>
      <c r="E329" s="9">
        <v>0</v>
      </c>
      <c r="F329" s="9">
        <v>0</v>
      </c>
      <c r="G329" s="10">
        <f t="shared" si="75"/>
        <v>8.3194675540765393E-4</v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>
        <f t="shared" si="81"/>
        <v>-1</v>
      </c>
      <c r="L329" s="10" t="str">
        <f t="shared" si="82"/>
        <v xml:space="preserve"> </v>
      </c>
      <c r="M329" s="10">
        <f t="shared" si="79"/>
        <v>-8.3194675540765393E-4</v>
      </c>
      <c r="N329" s="11" t="str">
        <f t="shared" si="80"/>
        <v/>
      </c>
    </row>
    <row r="330" spans="1:14" x14ac:dyDescent="0.2">
      <c r="A330" s="8"/>
      <c r="B330" s="18" t="s">
        <v>309</v>
      </c>
      <c r="C330" s="1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18" t="s">
        <v>310</v>
      </c>
      <c r="C331" s="1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18" t="s">
        <v>311</v>
      </c>
      <c r="C332" s="15">
        <v>0</v>
      </c>
      <c r="D332" s="9">
        <v>3</v>
      </c>
      <c r="E332" s="9">
        <v>4</v>
      </c>
      <c r="F332" s="9">
        <v>2</v>
      </c>
      <c r="G332" s="10" t="str">
        <f t="shared" si="75"/>
        <v/>
      </c>
      <c r="H332" s="10">
        <f t="shared" si="76"/>
        <v>2.7297543221110102E-3</v>
      </c>
      <c r="I332" s="10">
        <f t="shared" si="77"/>
        <v>2.3557126030624262E-3</v>
      </c>
      <c r="J332" s="10">
        <f t="shared" si="78"/>
        <v>1.3140604467805519E-3</v>
      </c>
      <c r="K332" s="10">
        <f t="shared" si="81"/>
        <v>1</v>
      </c>
      <c r="L332" s="10">
        <f t="shared" si="82"/>
        <v>-0.33333333333333331</v>
      </c>
      <c r="M332" s="10" t="str">
        <f t="shared" si="79"/>
        <v/>
      </c>
      <c r="N332" s="11">
        <f t="shared" si="80"/>
        <v>-9.099181073703367E-4</v>
      </c>
    </row>
    <row r="333" spans="1:14" x14ac:dyDescent="0.2">
      <c r="A333" s="8"/>
      <c r="B333" s="18" t="s">
        <v>312</v>
      </c>
      <c r="C333" s="15">
        <v>0</v>
      </c>
      <c r="D333" s="9">
        <v>2</v>
      </c>
      <c r="E333" s="9">
        <v>0</v>
      </c>
      <c r="F333" s="9">
        <v>0</v>
      </c>
      <c r="G333" s="10" t="str">
        <f t="shared" si="75"/>
        <v/>
      </c>
      <c r="H333" s="10">
        <f t="shared" si="76"/>
        <v>1.8198362147406734E-3</v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>
        <f t="shared" si="82"/>
        <v>-1</v>
      </c>
      <c r="M333" s="10" t="str">
        <f t="shared" si="79"/>
        <v/>
      </c>
      <c r="N333" s="11">
        <f t="shared" si="80"/>
        <v>-1.8198362147406734E-3</v>
      </c>
    </row>
    <row r="334" spans="1:14" ht="25.5" x14ac:dyDescent="0.2">
      <c r="A334" s="8"/>
      <c r="B334" s="18" t="s">
        <v>313</v>
      </c>
      <c r="C334" s="15">
        <v>0</v>
      </c>
      <c r="D334" s="9">
        <v>1</v>
      </c>
      <c r="E334" s="9">
        <v>0</v>
      </c>
      <c r="F334" s="9">
        <v>0</v>
      </c>
      <c r="G334" s="10" t="str">
        <f t="shared" si="75"/>
        <v/>
      </c>
      <c r="H334" s="10">
        <f t="shared" si="76"/>
        <v>9.099181073703367E-4</v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>
        <f t="shared" si="82"/>
        <v>-1</v>
      </c>
      <c r="M334" s="10" t="str">
        <f t="shared" si="79"/>
        <v/>
      </c>
      <c r="N334" s="11">
        <f t="shared" si="80"/>
        <v>-9.099181073703367E-4</v>
      </c>
    </row>
    <row r="335" spans="1:14" x14ac:dyDescent="0.2">
      <c r="A335" s="8"/>
      <c r="B335" s="18" t="s">
        <v>314</v>
      </c>
      <c r="C335" s="1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18" t="s">
        <v>315</v>
      </c>
      <c r="C336" s="15">
        <v>1</v>
      </c>
      <c r="D336" s="9">
        <v>5</v>
      </c>
      <c r="E336" s="9">
        <v>0</v>
      </c>
      <c r="F336" s="9">
        <v>2</v>
      </c>
      <c r="G336" s="10">
        <f t="shared" si="75"/>
        <v>8.3194675540765393E-4</v>
      </c>
      <c r="H336" s="10">
        <f t="shared" si="76"/>
        <v>4.549590536851683E-3</v>
      </c>
      <c r="I336" s="10" t="str">
        <f t="shared" si="77"/>
        <v/>
      </c>
      <c r="J336" s="10">
        <f t="shared" si="78"/>
        <v>1.3140604467805519E-3</v>
      </c>
      <c r="K336" s="10">
        <f t="shared" si="81"/>
        <v>-1</v>
      </c>
      <c r="L336" s="10">
        <f t="shared" si="82"/>
        <v>-0.6</v>
      </c>
      <c r="M336" s="10">
        <f t="shared" si="79"/>
        <v>-8.3194675540765393E-4</v>
      </c>
      <c r="N336" s="11">
        <f t="shared" si="80"/>
        <v>-2.7297543221110098E-3</v>
      </c>
    </row>
    <row r="337" spans="1:14" x14ac:dyDescent="0.2">
      <c r="A337" s="8"/>
      <c r="B337" s="18" t="s">
        <v>316</v>
      </c>
      <c r="C337" s="1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18" t="s">
        <v>317</v>
      </c>
      <c r="C338" s="15">
        <v>2</v>
      </c>
      <c r="D338" s="9">
        <v>21</v>
      </c>
      <c r="E338" s="9">
        <v>1</v>
      </c>
      <c r="F338" s="9">
        <v>36</v>
      </c>
      <c r="G338" s="10">
        <f t="shared" si="75"/>
        <v>1.6638935108153079E-3</v>
      </c>
      <c r="H338" s="10">
        <f t="shared" si="76"/>
        <v>1.9108280254777069E-2</v>
      </c>
      <c r="I338" s="10">
        <f t="shared" si="77"/>
        <v>5.8892815076560655E-4</v>
      </c>
      <c r="J338" s="10">
        <f t="shared" si="78"/>
        <v>2.3653088042049936E-2</v>
      </c>
      <c r="K338" s="10">
        <f t="shared" si="81"/>
        <v>-0.5</v>
      </c>
      <c r="L338" s="10">
        <f t="shared" si="82"/>
        <v>0.7142857142857143</v>
      </c>
      <c r="M338" s="10">
        <f t="shared" si="79"/>
        <v>-8.3194675540765393E-4</v>
      </c>
      <c r="N338" s="11">
        <f t="shared" si="80"/>
        <v>1.364877161055505E-2</v>
      </c>
    </row>
    <row r="339" spans="1:14" ht="26.25" customHeight="1" x14ac:dyDescent="0.2">
      <c r="A339" s="8"/>
      <c r="B339" s="18" t="s">
        <v>318</v>
      </c>
      <c r="C339" s="1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18" t="s">
        <v>319</v>
      </c>
      <c r="C340" s="15">
        <v>0</v>
      </c>
      <c r="D340" s="9">
        <v>1</v>
      </c>
      <c r="E340" s="9">
        <v>0</v>
      </c>
      <c r="F340" s="9">
        <v>2</v>
      </c>
      <c r="G340" s="10" t="str">
        <f t="shared" si="75"/>
        <v/>
      </c>
      <c r="H340" s="10">
        <f t="shared" si="76"/>
        <v>9.099181073703367E-4</v>
      </c>
      <c r="I340" s="10" t="str">
        <f t="shared" si="77"/>
        <v/>
      </c>
      <c r="J340" s="10">
        <f t="shared" si="78"/>
        <v>1.3140604467805519E-3</v>
      </c>
      <c r="K340" s="10" t="str">
        <f t="shared" si="81"/>
        <v xml:space="preserve"> </v>
      </c>
      <c r="L340" s="10">
        <f t="shared" si="82"/>
        <v>1</v>
      </c>
      <c r="M340" s="10" t="str">
        <f t="shared" si="79"/>
        <v/>
      </c>
      <c r="N340" s="11">
        <f t="shared" si="80"/>
        <v>9.099181073703367E-4</v>
      </c>
    </row>
    <row r="341" spans="1:14" ht="24" customHeight="1" x14ac:dyDescent="0.2">
      <c r="A341" s="8"/>
      <c r="B341" s="18" t="s">
        <v>320</v>
      </c>
      <c r="C341" s="1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18" t="s">
        <v>321</v>
      </c>
      <c r="C342" s="1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18" t="s">
        <v>322</v>
      </c>
      <c r="C343" s="15">
        <v>1</v>
      </c>
      <c r="D343" s="9">
        <v>0</v>
      </c>
      <c r="E343" s="9">
        <v>0</v>
      </c>
      <c r="F343" s="9">
        <v>0</v>
      </c>
      <c r="G343" s="10">
        <f t="shared" si="75"/>
        <v>8.3194675540765393E-4</v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>
        <f t="shared" si="81"/>
        <v>-1</v>
      </c>
      <c r="L343" s="10" t="str">
        <f t="shared" si="82"/>
        <v xml:space="preserve"> </v>
      </c>
      <c r="M343" s="10">
        <f t="shared" si="79"/>
        <v>-8.3194675540765393E-4</v>
      </c>
      <c r="N343" s="11" t="str">
        <f t="shared" si="80"/>
        <v/>
      </c>
    </row>
    <row r="344" spans="1:14" ht="25.5" x14ac:dyDescent="0.2">
      <c r="A344" s="8"/>
      <c r="B344" s="18" t="s">
        <v>323</v>
      </c>
      <c r="C344" s="1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18" t="s">
        <v>324</v>
      </c>
      <c r="C345" s="1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18" t="s">
        <v>325</v>
      </c>
      <c r="C346" s="15">
        <v>1</v>
      </c>
      <c r="D346" s="9">
        <v>0</v>
      </c>
      <c r="E346" s="9">
        <v>0</v>
      </c>
      <c r="F346" s="9">
        <v>0</v>
      </c>
      <c r="G346" s="10">
        <f t="shared" si="75"/>
        <v>8.3194675540765393E-4</v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>
        <f t="shared" si="81"/>
        <v>-1</v>
      </c>
      <c r="L346" s="10" t="str">
        <f t="shared" si="82"/>
        <v xml:space="preserve"> </v>
      </c>
      <c r="M346" s="10">
        <f t="shared" si="79"/>
        <v>-8.3194675540765393E-4</v>
      </c>
      <c r="N346" s="11" t="str">
        <f t="shared" si="80"/>
        <v/>
      </c>
    </row>
    <row r="347" spans="1:14" ht="25.5" x14ac:dyDescent="0.2">
      <c r="A347" s="8"/>
      <c r="B347" s="18" t="s">
        <v>326</v>
      </c>
      <c r="C347" s="15">
        <v>6</v>
      </c>
      <c r="D347" s="9">
        <v>2</v>
      </c>
      <c r="E347" s="9">
        <v>1</v>
      </c>
      <c r="F347" s="9">
        <v>0</v>
      </c>
      <c r="G347" s="10">
        <f t="shared" si="75"/>
        <v>4.9916805324459234E-3</v>
      </c>
      <c r="H347" s="10">
        <f t="shared" si="76"/>
        <v>1.8198362147406734E-3</v>
      </c>
      <c r="I347" s="10">
        <f t="shared" si="77"/>
        <v>5.8892815076560655E-4</v>
      </c>
      <c r="J347" s="10" t="str">
        <f t="shared" si="78"/>
        <v/>
      </c>
      <c r="K347" s="10">
        <f t="shared" si="81"/>
        <v>-0.83333333333333337</v>
      </c>
      <c r="L347" s="10">
        <f t="shared" si="82"/>
        <v>-1</v>
      </c>
      <c r="M347" s="10">
        <f t="shared" si="79"/>
        <v>-4.1597337770382693E-3</v>
      </c>
      <c r="N347" s="11">
        <f t="shared" si="80"/>
        <v>-1.8198362147406734E-3</v>
      </c>
    </row>
    <row r="348" spans="1:14" x14ac:dyDescent="0.2">
      <c r="A348" s="8"/>
      <c r="B348" s="18" t="s">
        <v>327</v>
      </c>
      <c r="C348" s="1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18" t="s">
        <v>328</v>
      </c>
      <c r="C349" s="1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2.5" customHeight="1" x14ac:dyDescent="0.2">
      <c r="A350" s="8"/>
      <c r="B350" s="18" t="s">
        <v>329</v>
      </c>
      <c r="C350" s="1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2.5" customHeight="1" x14ac:dyDescent="0.2">
      <c r="A351" s="8"/>
      <c r="B351" s="18" t="s">
        <v>330</v>
      </c>
      <c r="C351" s="1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18" t="s">
        <v>331</v>
      </c>
      <c r="C352" s="15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18" t="s">
        <v>332</v>
      </c>
      <c r="C353" s="1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18" t="s">
        <v>333</v>
      </c>
      <c r="C354" s="15">
        <v>0</v>
      </c>
      <c r="D354" s="9">
        <v>0</v>
      </c>
      <c r="E354" s="9">
        <v>0</v>
      </c>
      <c r="F354" s="9">
        <v>1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>
        <f t="shared" si="86"/>
        <v>6.5703022339027597E-4</v>
      </c>
      <c r="K354" s="10" t="str">
        <f t="shared" si="89"/>
        <v xml:space="preserve"> </v>
      </c>
      <c r="L354" s="10">
        <f t="shared" si="90"/>
        <v>1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18" t="s">
        <v>334</v>
      </c>
      <c r="C355" s="15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18" t="s">
        <v>335</v>
      </c>
      <c r="C356" s="1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18" t="s">
        <v>336</v>
      </c>
      <c r="C357" s="1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18" t="s">
        <v>337</v>
      </c>
      <c r="C358" s="1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18" t="s">
        <v>338</v>
      </c>
      <c r="C359" s="1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18" t="s">
        <v>339</v>
      </c>
      <c r="C360" s="1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18" t="s">
        <v>340</v>
      </c>
      <c r="C361" s="15">
        <v>0</v>
      </c>
      <c r="D361" s="9">
        <v>1</v>
      </c>
      <c r="E361" s="9">
        <v>0</v>
      </c>
      <c r="F361" s="9">
        <v>0</v>
      </c>
      <c r="G361" s="10" t="str">
        <f t="shared" si="83"/>
        <v/>
      </c>
      <c r="H361" s="10">
        <f t="shared" si="84"/>
        <v>9.099181073703367E-4</v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>
        <f t="shared" si="90"/>
        <v>-1</v>
      </c>
      <c r="M361" s="10" t="str">
        <f t="shared" si="87"/>
        <v/>
      </c>
      <c r="N361" s="11">
        <f t="shared" si="88"/>
        <v>-9.099181073703367E-4</v>
      </c>
    </row>
    <row r="362" spans="1:14" x14ac:dyDescent="0.2">
      <c r="A362" s="8"/>
      <c r="B362" s="18" t="s">
        <v>341</v>
      </c>
      <c r="C362" s="1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19" t="s">
        <v>342</v>
      </c>
      <c r="C363" s="16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6" t="s">
        <v>3</v>
      </c>
      <c r="C368" s="45" t="s">
        <v>16</v>
      </c>
      <c r="D368" s="46"/>
      <c r="E368" s="46"/>
      <c r="F368" s="40"/>
      <c r="G368" s="45" t="s">
        <v>5</v>
      </c>
      <c r="H368" s="46"/>
      <c r="I368" s="46"/>
      <c r="J368" s="46"/>
      <c r="K368" s="45" t="s">
        <v>17</v>
      </c>
      <c r="L368" s="42"/>
      <c r="M368" s="41" t="s">
        <v>7</v>
      </c>
      <c r="N368" s="42"/>
    </row>
    <row r="369" spans="1:14" ht="15.75" thickBot="1" x14ac:dyDescent="0.25">
      <c r="A369" s="7"/>
      <c r="B369" s="37"/>
      <c r="C369" s="39">
        <v>2022</v>
      </c>
      <c r="D369" s="40"/>
      <c r="E369" s="44">
        <v>2023</v>
      </c>
      <c r="F369" s="40"/>
      <c r="G369" s="39">
        <v>2022</v>
      </c>
      <c r="H369" s="40"/>
      <c r="I369" s="44">
        <v>2023</v>
      </c>
      <c r="J369" s="40"/>
      <c r="K369" s="47"/>
      <c r="L369" s="43"/>
      <c r="M369" s="31"/>
      <c r="N369" s="43"/>
    </row>
    <row r="370" spans="1:14" ht="15.75" thickBot="1" x14ac:dyDescent="0.25">
      <c r="A370" s="8"/>
      <c r="B370" s="38"/>
      <c r="C370" s="20" t="s">
        <v>8</v>
      </c>
      <c r="D370" s="20" t="s">
        <v>9</v>
      </c>
      <c r="E370" s="20" t="s">
        <v>8</v>
      </c>
      <c r="F370" s="20" t="s">
        <v>9</v>
      </c>
      <c r="G370" s="20" t="s">
        <v>8</v>
      </c>
      <c r="H370" s="20" t="s">
        <v>9</v>
      </c>
      <c r="I370" s="20" t="s">
        <v>8</v>
      </c>
      <c r="J370" s="20" t="s">
        <v>9</v>
      </c>
      <c r="K370" s="20" t="s">
        <v>8</v>
      </c>
      <c r="L370" s="20" t="s">
        <v>9</v>
      </c>
      <c r="M370" s="20" t="s">
        <v>8</v>
      </c>
      <c r="N370" s="20" t="s">
        <v>9</v>
      </c>
    </row>
    <row r="371" spans="1:14" ht="15.75" thickBot="1" x14ac:dyDescent="0.25">
      <c r="A371" s="8"/>
      <c r="B371" s="17" t="s">
        <v>13</v>
      </c>
      <c r="C371" s="21">
        <f>SUM(C372:C604)</f>
        <v>3664</v>
      </c>
      <c r="D371" s="21">
        <f>SUM(D372:D604)</f>
        <v>3110</v>
      </c>
      <c r="E371" s="21">
        <f>SUM(E372:E604)</f>
        <v>5382</v>
      </c>
      <c r="F371" s="21">
        <f>SUM(F372:F604)</f>
        <v>4421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0.46888646288209607</v>
      </c>
      <c r="L371" s="22">
        <f>+IF(AND(D371=0,F371=0),"",IF(D371=0,1,IF(F371=0,-1,(F371-D371)/D371)))</f>
        <v>0.4215434083601286</v>
      </c>
      <c r="M371" s="22">
        <f t="shared" ref="M371:M434" si="95">+IF(OR(AND(G371=""),(K371="")),"",G371*K371)</f>
        <v>0.46888646288209607</v>
      </c>
      <c r="N371" s="23">
        <f t="shared" ref="N371:N434" si="96">+IF(OR(AND(H371=""),(L371="")),"",H371*L371)</f>
        <v>0.4215434083601286</v>
      </c>
    </row>
    <row r="372" spans="1:14" x14ac:dyDescent="0.2">
      <c r="A372" s="8"/>
      <c r="B372" s="28" t="s">
        <v>343</v>
      </c>
      <c r="C372" s="27">
        <v>78</v>
      </c>
      <c r="D372" s="24">
        <v>31</v>
      </c>
      <c r="E372" s="24">
        <v>19</v>
      </c>
      <c r="F372" s="24">
        <v>0</v>
      </c>
      <c r="G372" s="25">
        <f t="shared" si="91"/>
        <v>2.1288209606986901E-2</v>
      </c>
      <c r="H372" s="25">
        <f t="shared" si="92"/>
        <v>9.9678456591639868E-3</v>
      </c>
      <c r="I372" s="25">
        <f t="shared" si="93"/>
        <v>3.530286138981791E-3</v>
      </c>
      <c r="J372" s="25" t="str">
        <f t="shared" si="94"/>
        <v/>
      </c>
      <c r="K372" s="25">
        <f t="shared" ref="K372:K435" si="97">+IF(AND(C372=0,E372=0)," ",IF(C372=0,1,IF(E372=0,-1,(E372-C372)/C372)))</f>
        <v>-0.75641025641025639</v>
      </c>
      <c r="L372" s="25">
        <f t="shared" ref="L372:L435" si="98">+IF(AND(D372=0,F372=0)," ",IF(D372=0,1,IF(F372=0,-1,(F372-D372)/D372)))</f>
        <v>-1</v>
      </c>
      <c r="M372" s="25">
        <f t="shared" si="95"/>
        <v>-1.6102620087336244E-2</v>
      </c>
      <c r="N372" s="26">
        <f t="shared" si="96"/>
        <v>-9.9678456591639868E-3</v>
      </c>
    </row>
    <row r="373" spans="1:14" x14ac:dyDescent="0.2">
      <c r="A373" s="8"/>
      <c r="B373" s="18" t="s">
        <v>344</v>
      </c>
      <c r="C373" s="15">
        <v>28</v>
      </c>
      <c r="D373" s="9">
        <v>2</v>
      </c>
      <c r="E373" s="9">
        <v>7</v>
      </c>
      <c r="F373" s="9">
        <v>2</v>
      </c>
      <c r="G373" s="10">
        <f t="shared" si="91"/>
        <v>7.6419213973799123E-3</v>
      </c>
      <c r="H373" s="10">
        <f t="shared" si="92"/>
        <v>6.4308681672025725E-4</v>
      </c>
      <c r="I373" s="10">
        <f t="shared" si="93"/>
        <v>1.300631735414344E-3</v>
      </c>
      <c r="J373" s="10">
        <f t="shared" si="94"/>
        <v>4.5238633793259444E-4</v>
      </c>
      <c r="K373" s="10">
        <f t="shared" si="97"/>
        <v>-0.75</v>
      </c>
      <c r="L373" s="10">
        <f t="shared" si="98"/>
        <v>0</v>
      </c>
      <c r="M373" s="10">
        <f t="shared" si="95"/>
        <v>-5.731441048034934E-3</v>
      </c>
      <c r="N373" s="11">
        <f t="shared" si="96"/>
        <v>0</v>
      </c>
    </row>
    <row r="374" spans="1:14" x14ac:dyDescent="0.2">
      <c r="A374" s="8"/>
      <c r="B374" s="18" t="s">
        <v>345</v>
      </c>
      <c r="C374" s="15">
        <v>2</v>
      </c>
      <c r="D374" s="9">
        <v>1</v>
      </c>
      <c r="E374" s="9">
        <v>1</v>
      </c>
      <c r="F374" s="9">
        <v>0</v>
      </c>
      <c r="G374" s="10">
        <f t="shared" si="91"/>
        <v>5.4585152838427945E-4</v>
      </c>
      <c r="H374" s="10">
        <f t="shared" si="92"/>
        <v>3.2154340836012862E-4</v>
      </c>
      <c r="I374" s="10">
        <f t="shared" si="93"/>
        <v>1.8580453363062059E-4</v>
      </c>
      <c r="J374" s="10" t="str">
        <f t="shared" si="94"/>
        <v/>
      </c>
      <c r="K374" s="10">
        <f t="shared" si="97"/>
        <v>-0.5</v>
      </c>
      <c r="L374" s="10">
        <f t="shared" si="98"/>
        <v>-1</v>
      </c>
      <c r="M374" s="10">
        <f t="shared" si="95"/>
        <v>-2.7292576419213972E-4</v>
      </c>
      <c r="N374" s="11">
        <f t="shared" si="96"/>
        <v>-3.2154340836012862E-4</v>
      </c>
    </row>
    <row r="375" spans="1:14" x14ac:dyDescent="0.2">
      <c r="A375" s="8"/>
      <c r="B375" s="18" t="s">
        <v>346</v>
      </c>
      <c r="C375" s="1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18" t="s">
        <v>347</v>
      </c>
      <c r="C376" s="15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18" t="s">
        <v>348</v>
      </c>
      <c r="C377" s="15">
        <v>130</v>
      </c>
      <c r="D377" s="9">
        <v>85</v>
      </c>
      <c r="E377" s="9">
        <v>130</v>
      </c>
      <c r="F377" s="9">
        <v>85</v>
      </c>
      <c r="G377" s="10">
        <f t="shared" si="91"/>
        <v>3.5480349344978165E-2</v>
      </c>
      <c r="H377" s="10">
        <f t="shared" si="92"/>
        <v>2.7331189710610933E-2</v>
      </c>
      <c r="I377" s="10">
        <f t="shared" si="93"/>
        <v>2.4154589371980676E-2</v>
      </c>
      <c r="J377" s="10">
        <f t="shared" si="94"/>
        <v>1.9226419362135264E-2</v>
      </c>
      <c r="K377" s="10">
        <f t="shared" si="97"/>
        <v>0</v>
      </c>
      <c r="L377" s="10">
        <f t="shared" si="98"/>
        <v>0</v>
      </c>
      <c r="M377" s="10">
        <f t="shared" si="95"/>
        <v>0</v>
      </c>
      <c r="N377" s="11">
        <f t="shared" si="96"/>
        <v>0</v>
      </c>
    </row>
    <row r="378" spans="1:14" x14ac:dyDescent="0.2">
      <c r="A378" s="8"/>
      <c r="B378" s="18" t="s">
        <v>349</v>
      </c>
      <c r="C378" s="15">
        <v>9</v>
      </c>
      <c r="D378" s="9">
        <v>1</v>
      </c>
      <c r="E378" s="9">
        <v>7</v>
      </c>
      <c r="F378" s="9">
        <v>2</v>
      </c>
      <c r="G378" s="10">
        <f t="shared" si="91"/>
        <v>2.4563318777292577E-3</v>
      </c>
      <c r="H378" s="10">
        <f t="shared" si="92"/>
        <v>3.2154340836012862E-4</v>
      </c>
      <c r="I378" s="10">
        <f t="shared" si="93"/>
        <v>1.300631735414344E-3</v>
      </c>
      <c r="J378" s="10">
        <f t="shared" si="94"/>
        <v>4.5238633793259444E-4</v>
      </c>
      <c r="K378" s="10">
        <f t="shared" si="97"/>
        <v>-0.22222222222222221</v>
      </c>
      <c r="L378" s="10">
        <f t="shared" si="98"/>
        <v>1</v>
      </c>
      <c r="M378" s="10">
        <f t="shared" si="95"/>
        <v>-5.4585152838427945E-4</v>
      </c>
      <c r="N378" s="11">
        <f t="shared" si="96"/>
        <v>3.2154340836012862E-4</v>
      </c>
    </row>
    <row r="379" spans="1:14" x14ac:dyDescent="0.2">
      <c r="A379" s="8"/>
      <c r="B379" s="18" t="s">
        <v>350</v>
      </c>
      <c r="C379" s="15">
        <v>2</v>
      </c>
      <c r="D379" s="9">
        <v>1</v>
      </c>
      <c r="E379" s="9">
        <v>4</v>
      </c>
      <c r="F379" s="9">
        <v>9</v>
      </c>
      <c r="G379" s="10">
        <f t="shared" si="91"/>
        <v>5.4585152838427945E-4</v>
      </c>
      <c r="H379" s="10">
        <f t="shared" si="92"/>
        <v>3.2154340836012862E-4</v>
      </c>
      <c r="I379" s="10">
        <f t="shared" si="93"/>
        <v>7.4321813452248237E-4</v>
      </c>
      <c r="J379" s="10">
        <f t="shared" si="94"/>
        <v>2.0357385206966751E-3</v>
      </c>
      <c r="K379" s="10">
        <f t="shared" si="97"/>
        <v>1</v>
      </c>
      <c r="L379" s="10">
        <f t="shared" si="98"/>
        <v>8</v>
      </c>
      <c r="M379" s="10">
        <f t="shared" si="95"/>
        <v>5.4585152838427945E-4</v>
      </c>
      <c r="N379" s="11">
        <f t="shared" si="96"/>
        <v>2.572347266881029E-3</v>
      </c>
    </row>
    <row r="380" spans="1:14" x14ac:dyDescent="0.2">
      <c r="A380" s="8"/>
      <c r="B380" s="18" t="s">
        <v>351</v>
      </c>
      <c r="C380" s="15">
        <v>5</v>
      </c>
      <c r="D380" s="9">
        <v>10</v>
      </c>
      <c r="E380" s="9">
        <v>33</v>
      </c>
      <c r="F380" s="9">
        <v>22</v>
      </c>
      <c r="G380" s="10">
        <f t="shared" si="91"/>
        <v>1.3646288209606986E-3</v>
      </c>
      <c r="H380" s="10">
        <f t="shared" si="92"/>
        <v>3.2154340836012861E-3</v>
      </c>
      <c r="I380" s="10">
        <f t="shared" si="93"/>
        <v>6.131549609810479E-3</v>
      </c>
      <c r="J380" s="10">
        <f t="shared" si="94"/>
        <v>4.9762497172585385E-3</v>
      </c>
      <c r="K380" s="10">
        <f t="shared" si="97"/>
        <v>5.6</v>
      </c>
      <c r="L380" s="10">
        <f t="shared" si="98"/>
        <v>1.2</v>
      </c>
      <c r="M380" s="10">
        <f t="shared" si="95"/>
        <v>7.6419213973799114E-3</v>
      </c>
      <c r="N380" s="11">
        <f t="shared" si="96"/>
        <v>3.8585209003215433E-3</v>
      </c>
    </row>
    <row r="381" spans="1:14" x14ac:dyDescent="0.2">
      <c r="A381" s="8"/>
      <c r="B381" s="18" t="s">
        <v>352</v>
      </c>
      <c r="C381" s="15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1" t="str">
        <f t="shared" si="96"/>
        <v/>
      </c>
    </row>
    <row r="382" spans="1:14" x14ac:dyDescent="0.2">
      <c r="A382" s="8"/>
      <c r="B382" s="18" t="s">
        <v>353</v>
      </c>
      <c r="C382" s="1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18" t="s">
        <v>354</v>
      </c>
      <c r="C383" s="15">
        <v>364</v>
      </c>
      <c r="D383" s="9">
        <v>201</v>
      </c>
      <c r="E383" s="9">
        <v>281</v>
      </c>
      <c r="F383" s="9">
        <v>191</v>
      </c>
      <c r="G383" s="10">
        <f t="shared" si="91"/>
        <v>9.934497816593886E-2</v>
      </c>
      <c r="H383" s="10">
        <f t="shared" si="92"/>
        <v>6.463022508038585E-2</v>
      </c>
      <c r="I383" s="10">
        <f t="shared" si="93"/>
        <v>5.2211073950204384E-2</v>
      </c>
      <c r="J383" s="10">
        <f t="shared" si="94"/>
        <v>4.3202895272562769E-2</v>
      </c>
      <c r="K383" s="10">
        <f t="shared" si="97"/>
        <v>-0.22802197802197802</v>
      </c>
      <c r="L383" s="10">
        <f t="shared" si="98"/>
        <v>-4.975124378109453E-2</v>
      </c>
      <c r="M383" s="10">
        <f t="shared" si="95"/>
        <v>-2.2652838427947596E-2</v>
      </c>
      <c r="N383" s="11">
        <f t="shared" si="96"/>
        <v>-3.2154340836012861E-3</v>
      </c>
    </row>
    <row r="384" spans="1:14" x14ac:dyDescent="0.2">
      <c r="A384" s="8"/>
      <c r="B384" s="18" t="s">
        <v>355</v>
      </c>
      <c r="C384" s="15">
        <v>15</v>
      </c>
      <c r="D384" s="9">
        <v>11</v>
      </c>
      <c r="E384" s="9">
        <v>6</v>
      </c>
      <c r="F384" s="9">
        <v>3</v>
      </c>
      <c r="G384" s="10">
        <f t="shared" si="91"/>
        <v>4.0938864628820961E-3</v>
      </c>
      <c r="H384" s="10">
        <f t="shared" si="92"/>
        <v>3.5369774919614149E-3</v>
      </c>
      <c r="I384" s="10">
        <f t="shared" si="93"/>
        <v>1.1148272017837235E-3</v>
      </c>
      <c r="J384" s="10">
        <f t="shared" si="94"/>
        <v>6.7857950689889169E-4</v>
      </c>
      <c r="K384" s="10">
        <f t="shared" si="97"/>
        <v>-0.6</v>
      </c>
      <c r="L384" s="10">
        <f t="shared" si="98"/>
        <v>-0.72727272727272729</v>
      </c>
      <c r="M384" s="10">
        <f t="shared" si="95"/>
        <v>-2.4563318777292577E-3</v>
      </c>
      <c r="N384" s="11">
        <f t="shared" si="96"/>
        <v>-2.572347266881029E-3</v>
      </c>
    </row>
    <row r="385" spans="1:14" x14ac:dyDescent="0.2">
      <c r="A385" s="8"/>
      <c r="B385" s="18" t="s">
        <v>356</v>
      </c>
      <c r="C385" s="15">
        <v>1</v>
      </c>
      <c r="D385" s="9">
        <v>0</v>
      </c>
      <c r="E385" s="9">
        <v>0</v>
      </c>
      <c r="F385" s="9">
        <v>0</v>
      </c>
      <c r="G385" s="10">
        <f t="shared" si="91"/>
        <v>2.7292576419213972E-4</v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>
        <f t="shared" si="97"/>
        <v>-1</v>
      </c>
      <c r="L385" s="10" t="str">
        <f t="shared" si="98"/>
        <v xml:space="preserve"> </v>
      </c>
      <c r="M385" s="10">
        <f t="shared" si="95"/>
        <v>-2.7292576419213972E-4</v>
      </c>
      <c r="N385" s="11" t="str">
        <f t="shared" si="96"/>
        <v/>
      </c>
    </row>
    <row r="386" spans="1:14" x14ac:dyDescent="0.2">
      <c r="A386" s="8"/>
      <c r="B386" s="18" t="s">
        <v>357</v>
      </c>
      <c r="C386" s="15">
        <v>226</v>
      </c>
      <c r="D386" s="9">
        <v>164</v>
      </c>
      <c r="E386" s="9">
        <v>344</v>
      </c>
      <c r="F386" s="9">
        <v>295</v>
      </c>
      <c r="G386" s="10">
        <f t="shared" si="91"/>
        <v>6.1681222707423579E-2</v>
      </c>
      <c r="H386" s="10">
        <f t="shared" si="92"/>
        <v>5.2733118971061095E-2</v>
      </c>
      <c r="I386" s="10">
        <f t="shared" si="93"/>
        <v>6.3916759568933487E-2</v>
      </c>
      <c r="J386" s="10">
        <f t="shared" si="94"/>
        <v>6.672698484505768E-2</v>
      </c>
      <c r="K386" s="10">
        <f t="shared" si="97"/>
        <v>0.52212389380530977</v>
      </c>
      <c r="L386" s="10">
        <f t="shared" si="98"/>
        <v>0.79878048780487809</v>
      </c>
      <c r="M386" s="10">
        <f t="shared" si="95"/>
        <v>3.2205240174672488E-2</v>
      </c>
      <c r="N386" s="11">
        <f t="shared" si="96"/>
        <v>4.212218649517685E-2</v>
      </c>
    </row>
    <row r="387" spans="1:14" x14ac:dyDescent="0.2">
      <c r="A387" s="8"/>
      <c r="B387" s="18" t="s">
        <v>358</v>
      </c>
      <c r="C387" s="15">
        <v>56</v>
      </c>
      <c r="D387" s="9">
        <v>7</v>
      </c>
      <c r="E387" s="9">
        <v>29</v>
      </c>
      <c r="F387" s="9">
        <v>14</v>
      </c>
      <c r="G387" s="10">
        <f t="shared" si="91"/>
        <v>1.5283842794759825E-2</v>
      </c>
      <c r="H387" s="10">
        <f t="shared" si="92"/>
        <v>2.2508038585209002E-3</v>
      </c>
      <c r="I387" s="10">
        <f t="shared" si="93"/>
        <v>5.388331475287997E-3</v>
      </c>
      <c r="J387" s="10">
        <f t="shared" si="94"/>
        <v>3.1667043655281609E-3</v>
      </c>
      <c r="K387" s="10">
        <f t="shared" si="97"/>
        <v>-0.48214285714285715</v>
      </c>
      <c r="L387" s="10">
        <f t="shared" si="98"/>
        <v>1</v>
      </c>
      <c r="M387" s="10">
        <f t="shared" si="95"/>
        <v>-7.3689956331877728E-3</v>
      </c>
      <c r="N387" s="11">
        <f t="shared" si="96"/>
        <v>2.2508038585209002E-3</v>
      </c>
    </row>
    <row r="388" spans="1:14" x14ac:dyDescent="0.2">
      <c r="A388" s="8"/>
      <c r="B388" s="18" t="s">
        <v>359</v>
      </c>
      <c r="C388" s="15">
        <v>1</v>
      </c>
      <c r="D388" s="9">
        <v>1</v>
      </c>
      <c r="E388" s="9">
        <v>2</v>
      </c>
      <c r="F388" s="9">
        <v>0</v>
      </c>
      <c r="G388" s="10">
        <f t="shared" si="91"/>
        <v>2.7292576419213972E-4</v>
      </c>
      <c r="H388" s="10">
        <f t="shared" si="92"/>
        <v>3.2154340836012862E-4</v>
      </c>
      <c r="I388" s="10">
        <f t="shared" si="93"/>
        <v>3.7160906726124119E-4</v>
      </c>
      <c r="J388" s="10" t="str">
        <f t="shared" si="94"/>
        <v/>
      </c>
      <c r="K388" s="10">
        <f t="shared" si="97"/>
        <v>1</v>
      </c>
      <c r="L388" s="10">
        <f t="shared" si="98"/>
        <v>-1</v>
      </c>
      <c r="M388" s="10">
        <f t="shared" si="95"/>
        <v>2.7292576419213972E-4</v>
      </c>
      <c r="N388" s="11">
        <f t="shared" si="96"/>
        <v>-3.2154340836012862E-4</v>
      </c>
    </row>
    <row r="389" spans="1:14" x14ac:dyDescent="0.2">
      <c r="A389" s="8"/>
      <c r="B389" s="18" t="s">
        <v>360</v>
      </c>
      <c r="C389" s="15">
        <v>0</v>
      </c>
      <c r="D389" s="9">
        <v>0</v>
      </c>
      <c r="E389" s="9">
        <v>0</v>
      </c>
      <c r="F389" s="9">
        <v>1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>
        <f t="shared" si="94"/>
        <v>2.2619316896629722E-4</v>
      </c>
      <c r="K389" s="10" t="str">
        <f t="shared" si="97"/>
        <v xml:space="preserve"> </v>
      </c>
      <c r="L389" s="10">
        <f t="shared" si="98"/>
        <v>1</v>
      </c>
      <c r="M389" s="10" t="str">
        <f t="shared" si="95"/>
        <v/>
      </c>
      <c r="N389" s="11" t="str">
        <f t="shared" si="96"/>
        <v/>
      </c>
    </row>
    <row r="390" spans="1:14" x14ac:dyDescent="0.2">
      <c r="A390" s="8"/>
      <c r="B390" s="18" t="s">
        <v>361</v>
      </c>
      <c r="C390" s="1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18" t="s">
        <v>362</v>
      </c>
      <c r="C391" s="15">
        <v>1488</v>
      </c>
      <c r="D391" s="9">
        <v>1351</v>
      </c>
      <c r="E391" s="9">
        <v>1572</v>
      </c>
      <c r="F391" s="9">
        <v>1295</v>
      </c>
      <c r="G391" s="10">
        <f t="shared" si="91"/>
        <v>0.40611353711790393</v>
      </c>
      <c r="H391" s="10">
        <f t="shared" si="92"/>
        <v>0.43440514469453378</v>
      </c>
      <c r="I391" s="10">
        <f t="shared" si="93"/>
        <v>0.29208472686733555</v>
      </c>
      <c r="J391" s="10">
        <f t="shared" si="94"/>
        <v>0.29292015381135489</v>
      </c>
      <c r="K391" s="10">
        <f t="shared" si="97"/>
        <v>5.6451612903225805E-2</v>
      </c>
      <c r="L391" s="10">
        <f t="shared" si="98"/>
        <v>-4.145077720207254E-2</v>
      </c>
      <c r="M391" s="10">
        <f t="shared" si="95"/>
        <v>2.2925764192139736E-2</v>
      </c>
      <c r="N391" s="11">
        <f t="shared" si="96"/>
        <v>-1.8006430868167205E-2</v>
      </c>
    </row>
    <row r="392" spans="1:14" x14ac:dyDescent="0.2">
      <c r="A392" s="8"/>
      <c r="B392" s="18" t="s">
        <v>363</v>
      </c>
      <c r="C392" s="15">
        <v>1</v>
      </c>
      <c r="D392" s="9">
        <v>0</v>
      </c>
      <c r="E392" s="9">
        <v>0</v>
      </c>
      <c r="F392" s="9">
        <v>0</v>
      </c>
      <c r="G392" s="10">
        <f t="shared" si="91"/>
        <v>2.7292576419213972E-4</v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>
        <f t="shared" si="97"/>
        <v>-1</v>
      </c>
      <c r="L392" s="10" t="str">
        <f t="shared" si="98"/>
        <v xml:space="preserve"> </v>
      </c>
      <c r="M392" s="10">
        <f t="shared" si="95"/>
        <v>-2.7292576419213972E-4</v>
      </c>
      <c r="N392" s="11" t="str">
        <f t="shared" si="96"/>
        <v/>
      </c>
    </row>
    <row r="393" spans="1:14" x14ac:dyDescent="0.2">
      <c r="A393" s="8"/>
      <c r="B393" s="18" t="s">
        <v>364</v>
      </c>
      <c r="C393" s="1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18" t="s">
        <v>365</v>
      </c>
      <c r="C394" s="15">
        <v>0</v>
      </c>
      <c r="D394" s="9">
        <v>15</v>
      </c>
      <c r="E394" s="9">
        <v>1</v>
      </c>
      <c r="F394" s="9">
        <v>8</v>
      </c>
      <c r="G394" s="10" t="str">
        <f t="shared" si="91"/>
        <v/>
      </c>
      <c r="H394" s="10">
        <f t="shared" si="92"/>
        <v>4.8231511254019296E-3</v>
      </c>
      <c r="I394" s="10">
        <f t="shared" si="93"/>
        <v>1.8580453363062059E-4</v>
      </c>
      <c r="J394" s="10">
        <f t="shared" si="94"/>
        <v>1.8095453517303778E-3</v>
      </c>
      <c r="K394" s="10">
        <f t="shared" si="97"/>
        <v>1</v>
      </c>
      <c r="L394" s="10">
        <f t="shared" si="98"/>
        <v>-0.46666666666666667</v>
      </c>
      <c r="M394" s="10" t="str">
        <f t="shared" si="95"/>
        <v/>
      </c>
      <c r="N394" s="11">
        <f t="shared" si="96"/>
        <v>-2.2508038585209006E-3</v>
      </c>
    </row>
    <row r="395" spans="1:14" x14ac:dyDescent="0.2">
      <c r="A395" s="8"/>
      <c r="B395" s="18" t="s">
        <v>366</v>
      </c>
      <c r="C395" s="15">
        <v>13</v>
      </c>
      <c r="D395" s="9">
        <v>58</v>
      </c>
      <c r="E395" s="9">
        <v>8</v>
      </c>
      <c r="F395" s="9">
        <v>75</v>
      </c>
      <c r="G395" s="10">
        <f t="shared" si="91"/>
        <v>3.5480349344978166E-3</v>
      </c>
      <c r="H395" s="10">
        <f t="shared" si="92"/>
        <v>1.864951768488746E-2</v>
      </c>
      <c r="I395" s="10">
        <f t="shared" si="93"/>
        <v>1.4864362690449647E-3</v>
      </c>
      <c r="J395" s="10">
        <f t="shared" si="94"/>
        <v>1.696448767247229E-2</v>
      </c>
      <c r="K395" s="10">
        <f t="shared" si="97"/>
        <v>-0.38461538461538464</v>
      </c>
      <c r="L395" s="10">
        <f t="shared" si="98"/>
        <v>0.29310344827586204</v>
      </c>
      <c r="M395" s="10">
        <f t="shared" si="95"/>
        <v>-1.3646288209606988E-3</v>
      </c>
      <c r="N395" s="11">
        <f t="shared" si="96"/>
        <v>5.4662379421221863E-3</v>
      </c>
    </row>
    <row r="396" spans="1:14" x14ac:dyDescent="0.2">
      <c r="A396" s="8"/>
      <c r="B396" s="18" t="s">
        <v>367</v>
      </c>
      <c r="C396" s="15">
        <v>1</v>
      </c>
      <c r="D396" s="9">
        <v>2</v>
      </c>
      <c r="E396" s="9">
        <v>4</v>
      </c>
      <c r="F396" s="9">
        <v>4</v>
      </c>
      <c r="G396" s="10">
        <f t="shared" si="91"/>
        <v>2.7292576419213972E-4</v>
      </c>
      <c r="H396" s="10">
        <f t="shared" si="92"/>
        <v>6.4308681672025725E-4</v>
      </c>
      <c r="I396" s="10">
        <f t="shared" si="93"/>
        <v>7.4321813452248237E-4</v>
      </c>
      <c r="J396" s="10">
        <f t="shared" si="94"/>
        <v>9.0477267586518888E-4</v>
      </c>
      <c r="K396" s="10">
        <f t="shared" si="97"/>
        <v>3</v>
      </c>
      <c r="L396" s="10">
        <f t="shared" si="98"/>
        <v>1</v>
      </c>
      <c r="M396" s="10">
        <f t="shared" si="95"/>
        <v>8.1877729257641917E-4</v>
      </c>
      <c r="N396" s="11">
        <f t="shared" si="96"/>
        <v>6.4308681672025725E-4</v>
      </c>
    </row>
    <row r="397" spans="1:14" x14ac:dyDescent="0.2">
      <c r="A397" s="8"/>
      <c r="B397" s="18" t="s">
        <v>368</v>
      </c>
      <c r="C397" s="15">
        <v>1</v>
      </c>
      <c r="D397" s="9">
        <v>0</v>
      </c>
      <c r="E397" s="9">
        <v>0</v>
      </c>
      <c r="F397" s="9">
        <v>1</v>
      </c>
      <c r="G397" s="10">
        <f t="shared" si="91"/>
        <v>2.7292576419213972E-4</v>
      </c>
      <c r="H397" s="10" t="str">
        <f t="shared" si="92"/>
        <v/>
      </c>
      <c r="I397" s="10" t="str">
        <f t="shared" si="93"/>
        <v/>
      </c>
      <c r="J397" s="10">
        <f t="shared" si="94"/>
        <v>2.2619316896629722E-4</v>
      </c>
      <c r="K397" s="10">
        <f t="shared" si="97"/>
        <v>-1</v>
      </c>
      <c r="L397" s="10">
        <f t="shared" si="98"/>
        <v>1</v>
      </c>
      <c r="M397" s="10">
        <f t="shared" si="95"/>
        <v>-2.7292576419213972E-4</v>
      </c>
      <c r="N397" s="11" t="str">
        <f t="shared" si="96"/>
        <v/>
      </c>
    </row>
    <row r="398" spans="1:14" x14ac:dyDescent="0.2">
      <c r="A398" s="8"/>
      <c r="B398" s="18" t="s">
        <v>369</v>
      </c>
      <c r="C398" s="15">
        <v>0</v>
      </c>
      <c r="D398" s="9">
        <v>1</v>
      </c>
      <c r="E398" s="9">
        <v>1</v>
      </c>
      <c r="F398" s="9">
        <v>3</v>
      </c>
      <c r="G398" s="10" t="str">
        <f t="shared" si="91"/>
        <v/>
      </c>
      <c r="H398" s="10">
        <f t="shared" si="92"/>
        <v>3.2154340836012862E-4</v>
      </c>
      <c r="I398" s="10">
        <f t="shared" si="93"/>
        <v>1.8580453363062059E-4</v>
      </c>
      <c r="J398" s="10">
        <f t="shared" si="94"/>
        <v>6.7857950689889169E-4</v>
      </c>
      <c r="K398" s="10">
        <f t="shared" si="97"/>
        <v>1</v>
      </c>
      <c r="L398" s="10">
        <f t="shared" si="98"/>
        <v>2</v>
      </c>
      <c r="M398" s="10" t="str">
        <f t="shared" si="95"/>
        <v/>
      </c>
      <c r="N398" s="11">
        <f t="shared" si="96"/>
        <v>6.4308681672025725E-4</v>
      </c>
    </row>
    <row r="399" spans="1:14" x14ac:dyDescent="0.2">
      <c r="A399" s="8"/>
      <c r="B399" s="18" t="s">
        <v>370</v>
      </c>
      <c r="C399" s="1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18" t="s">
        <v>371</v>
      </c>
      <c r="C400" s="15">
        <v>10</v>
      </c>
      <c r="D400" s="9">
        <v>2</v>
      </c>
      <c r="E400" s="9">
        <v>2</v>
      </c>
      <c r="F400" s="9">
        <v>1</v>
      </c>
      <c r="G400" s="10">
        <f t="shared" si="91"/>
        <v>2.7292576419213972E-3</v>
      </c>
      <c r="H400" s="10">
        <f t="shared" si="92"/>
        <v>6.4308681672025725E-4</v>
      </c>
      <c r="I400" s="10">
        <f t="shared" si="93"/>
        <v>3.7160906726124119E-4</v>
      </c>
      <c r="J400" s="10">
        <f t="shared" si="94"/>
        <v>2.2619316896629722E-4</v>
      </c>
      <c r="K400" s="10">
        <f t="shared" si="97"/>
        <v>-0.8</v>
      </c>
      <c r="L400" s="10">
        <f t="shared" si="98"/>
        <v>-0.5</v>
      </c>
      <c r="M400" s="10">
        <f t="shared" si="95"/>
        <v>-2.1834061135371178E-3</v>
      </c>
      <c r="N400" s="11">
        <f t="shared" si="96"/>
        <v>-3.2154340836012862E-4</v>
      </c>
    </row>
    <row r="401" spans="1:14" x14ac:dyDescent="0.2">
      <c r="A401" s="8"/>
      <c r="B401" s="18" t="s">
        <v>372</v>
      </c>
      <c r="C401" s="15">
        <v>1</v>
      </c>
      <c r="D401" s="9">
        <v>4</v>
      </c>
      <c r="E401" s="9">
        <v>1</v>
      </c>
      <c r="F401" s="9">
        <v>3</v>
      </c>
      <c r="G401" s="10">
        <f t="shared" si="91"/>
        <v>2.7292576419213972E-4</v>
      </c>
      <c r="H401" s="10">
        <f t="shared" si="92"/>
        <v>1.2861736334405145E-3</v>
      </c>
      <c r="I401" s="10">
        <f t="shared" si="93"/>
        <v>1.8580453363062059E-4</v>
      </c>
      <c r="J401" s="10">
        <f t="shared" si="94"/>
        <v>6.7857950689889169E-4</v>
      </c>
      <c r="K401" s="10">
        <f t="shared" si="97"/>
        <v>0</v>
      </c>
      <c r="L401" s="10">
        <f t="shared" si="98"/>
        <v>-0.25</v>
      </c>
      <c r="M401" s="10">
        <f t="shared" si="95"/>
        <v>0</v>
      </c>
      <c r="N401" s="11">
        <f t="shared" si="96"/>
        <v>-3.2154340836012862E-4</v>
      </c>
    </row>
    <row r="402" spans="1:14" x14ac:dyDescent="0.2">
      <c r="A402" s="8"/>
      <c r="B402" s="18" t="s">
        <v>373</v>
      </c>
      <c r="C402" s="15">
        <v>1</v>
      </c>
      <c r="D402" s="9">
        <v>1</v>
      </c>
      <c r="E402" s="9">
        <v>11</v>
      </c>
      <c r="F402" s="9">
        <v>2</v>
      </c>
      <c r="G402" s="10">
        <f t="shared" si="91"/>
        <v>2.7292576419213972E-4</v>
      </c>
      <c r="H402" s="10">
        <f t="shared" si="92"/>
        <v>3.2154340836012862E-4</v>
      </c>
      <c r="I402" s="10">
        <f t="shared" si="93"/>
        <v>2.0438498699368265E-3</v>
      </c>
      <c r="J402" s="10">
        <f t="shared" si="94"/>
        <v>4.5238633793259444E-4</v>
      </c>
      <c r="K402" s="10">
        <f t="shared" si="97"/>
        <v>10</v>
      </c>
      <c r="L402" s="10">
        <f t="shared" si="98"/>
        <v>1</v>
      </c>
      <c r="M402" s="10">
        <f t="shared" si="95"/>
        <v>2.7292576419213972E-3</v>
      </c>
      <c r="N402" s="11">
        <f t="shared" si="96"/>
        <v>3.2154340836012862E-4</v>
      </c>
    </row>
    <row r="403" spans="1:14" x14ac:dyDescent="0.2">
      <c r="A403" s="8"/>
      <c r="B403" s="18" t="s">
        <v>374</v>
      </c>
      <c r="C403" s="15">
        <v>0</v>
      </c>
      <c r="D403" s="9">
        <v>1</v>
      </c>
      <c r="E403" s="9">
        <v>0</v>
      </c>
      <c r="F403" s="9">
        <v>0</v>
      </c>
      <c r="G403" s="10" t="str">
        <f t="shared" si="91"/>
        <v/>
      </c>
      <c r="H403" s="10">
        <f t="shared" si="92"/>
        <v>3.2154340836012862E-4</v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>
        <f t="shared" si="98"/>
        <v>-1</v>
      </c>
      <c r="M403" s="10" t="str">
        <f t="shared" si="95"/>
        <v/>
      </c>
      <c r="N403" s="11">
        <f t="shared" si="96"/>
        <v>-3.2154340836012862E-4</v>
      </c>
    </row>
    <row r="404" spans="1:14" ht="25.5" x14ac:dyDescent="0.2">
      <c r="A404" s="8"/>
      <c r="B404" s="18" t="s">
        <v>375</v>
      </c>
      <c r="C404" s="15">
        <v>1</v>
      </c>
      <c r="D404" s="9">
        <v>6</v>
      </c>
      <c r="E404" s="9">
        <v>1</v>
      </c>
      <c r="F404" s="9">
        <v>1</v>
      </c>
      <c r="G404" s="10">
        <f t="shared" si="91"/>
        <v>2.7292576419213972E-4</v>
      </c>
      <c r="H404" s="10">
        <f t="shared" si="92"/>
        <v>1.9292604501607716E-3</v>
      </c>
      <c r="I404" s="10">
        <f t="shared" si="93"/>
        <v>1.8580453363062059E-4</v>
      </c>
      <c r="J404" s="10">
        <f t="shared" si="94"/>
        <v>2.2619316896629722E-4</v>
      </c>
      <c r="K404" s="10">
        <f t="shared" si="97"/>
        <v>0</v>
      </c>
      <c r="L404" s="10">
        <f t="shared" si="98"/>
        <v>-0.83333333333333337</v>
      </c>
      <c r="M404" s="10">
        <f t="shared" si="95"/>
        <v>0</v>
      </c>
      <c r="N404" s="11">
        <f t="shared" si="96"/>
        <v>-1.6077170418006431E-3</v>
      </c>
    </row>
    <row r="405" spans="1:14" ht="25.5" x14ac:dyDescent="0.2">
      <c r="A405" s="8"/>
      <c r="B405" s="18" t="s">
        <v>376</v>
      </c>
      <c r="C405" s="15">
        <v>8</v>
      </c>
      <c r="D405" s="9">
        <v>37</v>
      </c>
      <c r="E405" s="9">
        <v>52</v>
      </c>
      <c r="F405" s="9">
        <v>55</v>
      </c>
      <c r="G405" s="10">
        <f t="shared" si="91"/>
        <v>2.1834061135371178E-3</v>
      </c>
      <c r="H405" s="10">
        <f t="shared" si="92"/>
        <v>1.1897106109324759E-2</v>
      </c>
      <c r="I405" s="10">
        <f t="shared" si="93"/>
        <v>9.6618357487922701E-3</v>
      </c>
      <c r="J405" s="10">
        <f t="shared" si="94"/>
        <v>1.2440624293146347E-2</v>
      </c>
      <c r="K405" s="10">
        <f t="shared" si="97"/>
        <v>5.5</v>
      </c>
      <c r="L405" s="10">
        <f t="shared" si="98"/>
        <v>0.48648648648648651</v>
      </c>
      <c r="M405" s="10">
        <f t="shared" si="95"/>
        <v>1.2008733624454149E-2</v>
      </c>
      <c r="N405" s="11">
        <f t="shared" si="96"/>
        <v>5.7877813504823156E-3</v>
      </c>
    </row>
    <row r="406" spans="1:14" x14ac:dyDescent="0.2">
      <c r="A406" s="8"/>
      <c r="B406" s="18" t="s">
        <v>377</v>
      </c>
      <c r="C406" s="15">
        <v>90</v>
      </c>
      <c r="D406" s="9">
        <v>19</v>
      </c>
      <c r="E406" s="9">
        <v>90</v>
      </c>
      <c r="F406" s="9">
        <v>15</v>
      </c>
      <c r="G406" s="10">
        <f t="shared" si="91"/>
        <v>2.4563318777292575E-2</v>
      </c>
      <c r="H406" s="10">
        <f t="shared" si="92"/>
        <v>6.1093247588424439E-3</v>
      </c>
      <c r="I406" s="10">
        <f t="shared" si="93"/>
        <v>1.6722408026755852E-2</v>
      </c>
      <c r="J406" s="10">
        <f t="shared" si="94"/>
        <v>3.3928975344944584E-3</v>
      </c>
      <c r="K406" s="10">
        <f t="shared" si="97"/>
        <v>0</v>
      </c>
      <c r="L406" s="10">
        <f t="shared" si="98"/>
        <v>-0.21052631578947367</v>
      </c>
      <c r="M406" s="10">
        <f t="shared" si="95"/>
        <v>0</v>
      </c>
      <c r="N406" s="11">
        <f t="shared" si="96"/>
        <v>-1.2861736334405145E-3</v>
      </c>
    </row>
    <row r="407" spans="1:14" x14ac:dyDescent="0.2">
      <c r="A407" s="8"/>
      <c r="B407" s="18" t="s">
        <v>378</v>
      </c>
      <c r="C407" s="15">
        <v>3</v>
      </c>
      <c r="D407" s="9">
        <v>0</v>
      </c>
      <c r="E407" s="9">
        <v>10</v>
      </c>
      <c r="F407" s="9">
        <v>6</v>
      </c>
      <c r="G407" s="10">
        <f t="shared" si="91"/>
        <v>8.1877729257641917E-4</v>
      </c>
      <c r="H407" s="10" t="str">
        <f t="shared" si="92"/>
        <v/>
      </c>
      <c r="I407" s="10">
        <f t="shared" si="93"/>
        <v>1.8580453363062058E-3</v>
      </c>
      <c r="J407" s="10">
        <f t="shared" si="94"/>
        <v>1.3571590137977834E-3</v>
      </c>
      <c r="K407" s="10">
        <f t="shared" si="97"/>
        <v>2.3333333333333335</v>
      </c>
      <c r="L407" s="10">
        <f t="shared" si="98"/>
        <v>1</v>
      </c>
      <c r="M407" s="10">
        <f t="shared" si="95"/>
        <v>1.9104803493449783E-3</v>
      </c>
      <c r="N407" s="11" t="str">
        <f t="shared" si="96"/>
        <v/>
      </c>
    </row>
    <row r="408" spans="1:14" x14ac:dyDescent="0.2">
      <c r="A408" s="8"/>
      <c r="B408" s="18" t="s">
        <v>379</v>
      </c>
      <c r="C408" s="15">
        <v>18</v>
      </c>
      <c r="D408" s="9">
        <v>7</v>
      </c>
      <c r="E408" s="9">
        <v>4</v>
      </c>
      <c r="F408" s="9">
        <v>1</v>
      </c>
      <c r="G408" s="10">
        <f t="shared" si="91"/>
        <v>4.9126637554585155E-3</v>
      </c>
      <c r="H408" s="10">
        <f t="shared" si="92"/>
        <v>2.2508038585209002E-3</v>
      </c>
      <c r="I408" s="10">
        <f t="shared" si="93"/>
        <v>7.4321813452248237E-4</v>
      </c>
      <c r="J408" s="10">
        <f t="shared" si="94"/>
        <v>2.2619316896629722E-4</v>
      </c>
      <c r="K408" s="10">
        <f t="shared" si="97"/>
        <v>-0.77777777777777779</v>
      </c>
      <c r="L408" s="10">
        <f t="shared" si="98"/>
        <v>-0.8571428571428571</v>
      </c>
      <c r="M408" s="10">
        <f t="shared" si="95"/>
        <v>-3.8209606986899566E-3</v>
      </c>
      <c r="N408" s="11">
        <f t="shared" si="96"/>
        <v>-1.9292604501607714E-3</v>
      </c>
    </row>
    <row r="409" spans="1:14" x14ac:dyDescent="0.2">
      <c r="A409" s="8"/>
      <c r="B409" s="18" t="s">
        <v>380</v>
      </c>
      <c r="C409" s="15">
        <v>0</v>
      </c>
      <c r="D409" s="9">
        <v>0</v>
      </c>
      <c r="E409" s="9">
        <v>1</v>
      </c>
      <c r="F409" s="9">
        <v>0</v>
      </c>
      <c r="G409" s="10" t="str">
        <f t="shared" si="91"/>
        <v/>
      </c>
      <c r="H409" s="10" t="str">
        <f t="shared" si="92"/>
        <v/>
      </c>
      <c r="I409" s="10">
        <f t="shared" si="93"/>
        <v>1.8580453363062059E-4</v>
      </c>
      <c r="J409" s="10" t="str">
        <f t="shared" si="94"/>
        <v/>
      </c>
      <c r="K409" s="10">
        <f t="shared" si="97"/>
        <v>1</v>
      </c>
      <c r="L409" s="10" t="str">
        <f t="shared" si="98"/>
        <v xml:space="preserve"> </v>
      </c>
      <c r="M409" s="10" t="str">
        <f t="shared" si="95"/>
        <v/>
      </c>
      <c r="N409" s="11" t="str">
        <f t="shared" si="96"/>
        <v/>
      </c>
    </row>
    <row r="410" spans="1:14" x14ac:dyDescent="0.2">
      <c r="A410" s="8"/>
      <c r="B410" s="18" t="s">
        <v>381</v>
      </c>
      <c r="C410" s="15">
        <v>6</v>
      </c>
      <c r="D410" s="9">
        <v>2</v>
      </c>
      <c r="E410" s="9">
        <v>10</v>
      </c>
      <c r="F410" s="9">
        <v>5</v>
      </c>
      <c r="G410" s="10">
        <f t="shared" si="91"/>
        <v>1.6375545851528383E-3</v>
      </c>
      <c r="H410" s="10">
        <f t="shared" si="92"/>
        <v>6.4308681672025725E-4</v>
      </c>
      <c r="I410" s="10">
        <f t="shared" si="93"/>
        <v>1.8580453363062058E-3</v>
      </c>
      <c r="J410" s="10">
        <f t="shared" si="94"/>
        <v>1.1309658448314861E-3</v>
      </c>
      <c r="K410" s="10">
        <f t="shared" si="97"/>
        <v>0.66666666666666663</v>
      </c>
      <c r="L410" s="10">
        <f t="shared" si="98"/>
        <v>1.5</v>
      </c>
      <c r="M410" s="10">
        <f t="shared" si="95"/>
        <v>1.0917030567685589E-3</v>
      </c>
      <c r="N410" s="11">
        <f t="shared" si="96"/>
        <v>9.6463022508038593E-4</v>
      </c>
    </row>
    <row r="411" spans="1:14" x14ac:dyDescent="0.2">
      <c r="A411" s="8"/>
      <c r="B411" s="18" t="s">
        <v>382</v>
      </c>
      <c r="C411" s="15">
        <v>0</v>
      </c>
      <c r="D411" s="9">
        <v>2</v>
      </c>
      <c r="E411" s="9">
        <v>0</v>
      </c>
      <c r="F411" s="9">
        <v>1</v>
      </c>
      <c r="G411" s="10" t="str">
        <f t="shared" si="91"/>
        <v/>
      </c>
      <c r="H411" s="10">
        <f t="shared" si="92"/>
        <v>6.4308681672025725E-4</v>
      </c>
      <c r="I411" s="10" t="str">
        <f t="shared" si="93"/>
        <v/>
      </c>
      <c r="J411" s="10">
        <f t="shared" si="94"/>
        <v>2.2619316896629722E-4</v>
      </c>
      <c r="K411" s="10" t="str">
        <f t="shared" si="97"/>
        <v xml:space="preserve"> </v>
      </c>
      <c r="L411" s="10">
        <f t="shared" si="98"/>
        <v>-0.5</v>
      </c>
      <c r="M411" s="10" t="str">
        <f t="shared" si="95"/>
        <v/>
      </c>
      <c r="N411" s="11">
        <f t="shared" si="96"/>
        <v>-3.2154340836012862E-4</v>
      </c>
    </row>
    <row r="412" spans="1:14" x14ac:dyDescent="0.2">
      <c r="A412" s="8"/>
      <c r="B412" s="18" t="s">
        <v>383</v>
      </c>
      <c r="C412" s="1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18" t="s">
        <v>384</v>
      </c>
      <c r="C413" s="15">
        <v>40</v>
      </c>
      <c r="D413" s="9">
        <v>1</v>
      </c>
      <c r="E413" s="9">
        <v>38</v>
      </c>
      <c r="F413" s="9">
        <v>2</v>
      </c>
      <c r="G413" s="10">
        <f t="shared" si="91"/>
        <v>1.0917030567685589E-2</v>
      </c>
      <c r="H413" s="10">
        <f t="shared" si="92"/>
        <v>3.2154340836012862E-4</v>
      </c>
      <c r="I413" s="10">
        <f t="shared" si="93"/>
        <v>7.060572277963582E-3</v>
      </c>
      <c r="J413" s="10">
        <f t="shared" si="94"/>
        <v>4.5238633793259444E-4</v>
      </c>
      <c r="K413" s="10">
        <f t="shared" si="97"/>
        <v>-0.05</v>
      </c>
      <c r="L413" s="10">
        <f t="shared" si="98"/>
        <v>1</v>
      </c>
      <c r="M413" s="10">
        <f t="shared" si="95"/>
        <v>-5.4585152838427945E-4</v>
      </c>
      <c r="N413" s="11">
        <f t="shared" si="96"/>
        <v>3.2154340836012862E-4</v>
      </c>
    </row>
    <row r="414" spans="1:14" x14ac:dyDescent="0.2">
      <c r="A414" s="8"/>
      <c r="B414" s="18" t="s">
        <v>385</v>
      </c>
      <c r="C414" s="15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18" t="s">
        <v>386</v>
      </c>
      <c r="C415" s="15">
        <v>2</v>
      </c>
      <c r="D415" s="9">
        <v>3</v>
      </c>
      <c r="E415" s="9">
        <v>0</v>
      </c>
      <c r="F415" s="9">
        <v>0</v>
      </c>
      <c r="G415" s="10">
        <f t="shared" si="91"/>
        <v>5.4585152838427945E-4</v>
      </c>
      <c r="H415" s="10">
        <f t="shared" si="92"/>
        <v>9.6463022508038582E-4</v>
      </c>
      <c r="I415" s="10" t="str">
        <f t="shared" si="93"/>
        <v/>
      </c>
      <c r="J415" s="10" t="str">
        <f t="shared" si="94"/>
        <v/>
      </c>
      <c r="K415" s="10">
        <f t="shared" si="97"/>
        <v>-1</v>
      </c>
      <c r="L415" s="10">
        <f t="shared" si="98"/>
        <v>-1</v>
      </c>
      <c r="M415" s="10">
        <f t="shared" si="95"/>
        <v>-5.4585152838427945E-4</v>
      </c>
      <c r="N415" s="11">
        <f t="shared" si="96"/>
        <v>-9.6463022508038582E-4</v>
      </c>
    </row>
    <row r="416" spans="1:14" x14ac:dyDescent="0.2">
      <c r="A416" s="8"/>
      <c r="B416" s="18" t="s">
        <v>387</v>
      </c>
      <c r="C416" s="15">
        <v>8</v>
      </c>
      <c r="D416" s="9">
        <v>9</v>
      </c>
      <c r="E416" s="9">
        <v>1</v>
      </c>
      <c r="F416" s="9">
        <v>0</v>
      </c>
      <c r="G416" s="10">
        <f t="shared" si="91"/>
        <v>2.1834061135371178E-3</v>
      </c>
      <c r="H416" s="10">
        <f t="shared" si="92"/>
        <v>2.8938906752411574E-3</v>
      </c>
      <c r="I416" s="10">
        <f t="shared" si="93"/>
        <v>1.8580453363062059E-4</v>
      </c>
      <c r="J416" s="10" t="str">
        <f t="shared" si="94"/>
        <v/>
      </c>
      <c r="K416" s="10">
        <f t="shared" si="97"/>
        <v>-0.875</v>
      </c>
      <c r="L416" s="10">
        <f t="shared" si="98"/>
        <v>-1</v>
      </c>
      <c r="M416" s="10">
        <f t="shared" si="95"/>
        <v>-1.9104803493449781E-3</v>
      </c>
      <c r="N416" s="11">
        <f t="shared" si="96"/>
        <v>-2.8938906752411574E-3</v>
      </c>
    </row>
    <row r="417" spans="1:14" x14ac:dyDescent="0.2">
      <c r="A417" s="8"/>
      <c r="B417" s="18" t="s">
        <v>388</v>
      </c>
      <c r="C417" s="15">
        <v>0</v>
      </c>
      <c r="D417" s="9">
        <v>0</v>
      </c>
      <c r="E417" s="9">
        <v>1</v>
      </c>
      <c r="F417" s="9">
        <v>1</v>
      </c>
      <c r="G417" s="10" t="str">
        <f t="shared" si="91"/>
        <v/>
      </c>
      <c r="H417" s="10" t="str">
        <f t="shared" si="92"/>
        <v/>
      </c>
      <c r="I417" s="10">
        <f t="shared" si="93"/>
        <v>1.8580453363062059E-4</v>
      </c>
      <c r="J417" s="10">
        <f t="shared" si="94"/>
        <v>2.2619316896629722E-4</v>
      </c>
      <c r="K417" s="10">
        <f t="shared" si="97"/>
        <v>1</v>
      </c>
      <c r="L417" s="10">
        <f t="shared" si="98"/>
        <v>1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/>
      <c r="B418" s="18" t="s">
        <v>389</v>
      </c>
      <c r="C418" s="1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18" t="s">
        <v>390</v>
      </c>
      <c r="C419" s="15">
        <v>170</v>
      </c>
      <c r="D419" s="9">
        <v>155</v>
      </c>
      <c r="E419" s="9">
        <v>1735</v>
      </c>
      <c r="F419" s="9">
        <v>1269</v>
      </c>
      <c r="G419" s="10">
        <f t="shared" si="91"/>
        <v>4.6397379912663753E-2</v>
      </c>
      <c r="H419" s="10">
        <f t="shared" si="92"/>
        <v>4.9839228295819937E-2</v>
      </c>
      <c r="I419" s="10">
        <f t="shared" si="93"/>
        <v>0.32237086584912672</v>
      </c>
      <c r="J419" s="10">
        <f t="shared" si="94"/>
        <v>0.28703913141823117</v>
      </c>
      <c r="K419" s="10">
        <f t="shared" si="97"/>
        <v>9.2058823529411757</v>
      </c>
      <c r="L419" s="10">
        <f t="shared" si="98"/>
        <v>7.1870967741935488</v>
      </c>
      <c r="M419" s="10">
        <f t="shared" si="95"/>
        <v>0.42712882096069865</v>
      </c>
      <c r="N419" s="11">
        <f t="shared" si="96"/>
        <v>0.35819935691318333</v>
      </c>
    </row>
    <row r="420" spans="1:14" x14ac:dyDescent="0.2">
      <c r="A420" s="8"/>
      <c r="B420" s="18" t="s">
        <v>391</v>
      </c>
      <c r="C420" s="15">
        <v>80</v>
      </c>
      <c r="D420" s="9">
        <v>64</v>
      </c>
      <c r="E420" s="9">
        <v>2</v>
      </c>
      <c r="F420" s="9">
        <v>0</v>
      </c>
      <c r="G420" s="10">
        <f t="shared" si="91"/>
        <v>2.1834061135371178E-2</v>
      </c>
      <c r="H420" s="10">
        <f t="shared" si="92"/>
        <v>2.0578778135048232E-2</v>
      </c>
      <c r="I420" s="10">
        <f t="shared" si="93"/>
        <v>3.7160906726124119E-4</v>
      </c>
      <c r="J420" s="10" t="str">
        <f t="shared" si="94"/>
        <v/>
      </c>
      <c r="K420" s="10">
        <f t="shared" si="97"/>
        <v>-0.97499999999999998</v>
      </c>
      <c r="L420" s="10">
        <f t="shared" si="98"/>
        <v>-1</v>
      </c>
      <c r="M420" s="10">
        <f t="shared" si="95"/>
        <v>-2.1288209606986897E-2</v>
      </c>
      <c r="N420" s="11">
        <f t="shared" si="96"/>
        <v>-2.0578778135048232E-2</v>
      </c>
    </row>
    <row r="421" spans="1:14" x14ac:dyDescent="0.2">
      <c r="A421" s="8"/>
      <c r="B421" s="18" t="s">
        <v>392</v>
      </c>
      <c r="C421" s="15">
        <v>0</v>
      </c>
      <c r="D421" s="9">
        <v>0</v>
      </c>
      <c r="E421" s="9">
        <v>0</v>
      </c>
      <c r="F421" s="9">
        <v>1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>
        <f t="shared" si="94"/>
        <v>2.2619316896629722E-4</v>
      </c>
      <c r="K421" s="10" t="str">
        <f t="shared" si="97"/>
        <v xml:space="preserve"> </v>
      </c>
      <c r="L421" s="10">
        <f t="shared" si="98"/>
        <v>1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18" t="s">
        <v>393</v>
      </c>
      <c r="C422" s="15">
        <v>49</v>
      </c>
      <c r="D422" s="9">
        <v>17</v>
      </c>
      <c r="E422" s="9">
        <v>45</v>
      </c>
      <c r="F422" s="9">
        <v>14</v>
      </c>
      <c r="G422" s="10">
        <f t="shared" si="91"/>
        <v>1.3373362445414847E-2</v>
      </c>
      <c r="H422" s="10">
        <f t="shared" si="92"/>
        <v>5.4662379421221863E-3</v>
      </c>
      <c r="I422" s="10">
        <f t="shared" si="93"/>
        <v>8.3612040133779261E-3</v>
      </c>
      <c r="J422" s="10">
        <f t="shared" si="94"/>
        <v>3.1667043655281609E-3</v>
      </c>
      <c r="K422" s="10">
        <f t="shared" si="97"/>
        <v>-8.1632653061224483E-2</v>
      </c>
      <c r="L422" s="10">
        <f t="shared" si="98"/>
        <v>-0.17647058823529413</v>
      </c>
      <c r="M422" s="10">
        <f t="shared" si="95"/>
        <v>-1.0917030567685589E-3</v>
      </c>
      <c r="N422" s="11">
        <f t="shared" si="96"/>
        <v>-9.6463022508038593E-4</v>
      </c>
    </row>
    <row r="423" spans="1:14" x14ac:dyDescent="0.2">
      <c r="A423" s="8"/>
      <c r="B423" s="18" t="s">
        <v>394</v>
      </c>
      <c r="C423" s="15">
        <v>266</v>
      </c>
      <c r="D423" s="9">
        <v>146</v>
      </c>
      <c r="E423" s="9">
        <v>227</v>
      </c>
      <c r="F423" s="9">
        <v>136</v>
      </c>
      <c r="G423" s="10">
        <f t="shared" si="91"/>
        <v>7.2598253275109173E-2</v>
      </c>
      <c r="H423" s="10">
        <f t="shared" si="92"/>
        <v>4.694533762057878E-2</v>
      </c>
      <c r="I423" s="10">
        <f t="shared" si="93"/>
        <v>4.2177629134150872E-2</v>
      </c>
      <c r="J423" s="10">
        <f t="shared" si="94"/>
        <v>3.0762270979416421E-2</v>
      </c>
      <c r="K423" s="10">
        <f t="shared" si="97"/>
        <v>-0.14661654135338345</v>
      </c>
      <c r="L423" s="10">
        <f t="shared" si="98"/>
        <v>-6.8493150684931503E-2</v>
      </c>
      <c r="M423" s="10">
        <f t="shared" si="95"/>
        <v>-1.064410480349345E-2</v>
      </c>
      <c r="N423" s="11">
        <f t="shared" si="96"/>
        <v>-3.2154340836012861E-3</v>
      </c>
    </row>
    <row r="424" spans="1:14" x14ac:dyDescent="0.2">
      <c r="A424" s="8"/>
      <c r="B424" s="18" t="s">
        <v>395</v>
      </c>
      <c r="C424" s="15">
        <v>23</v>
      </c>
      <c r="D424" s="9">
        <v>4</v>
      </c>
      <c r="E424" s="9">
        <v>177</v>
      </c>
      <c r="F424" s="9">
        <v>133</v>
      </c>
      <c r="G424" s="10">
        <f t="shared" si="91"/>
        <v>6.2772925764192139E-3</v>
      </c>
      <c r="H424" s="10">
        <f t="shared" si="92"/>
        <v>1.2861736334405145E-3</v>
      </c>
      <c r="I424" s="10">
        <f t="shared" si="93"/>
        <v>3.2887402452619841E-2</v>
      </c>
      <c r="J424" s="10">
        <f t="shared" si="94"/>
        <v>3.0083691472517531E-2</v>
      </c>
      <c r="K424" s="10">
        <f t="shared" si="97"/>
        <v>6.6956521739130439</v>
      </c>
      <c r="L424" s="10">
        <f t="shared" si="98"/>
        <v>32.25</v>
      </c>
      <c r="M424" s="10">
        <f t="shared" si="95"/>
        <v>4.203056768558952E-2</v>
      </c>
      <c r="N424" s="11">
        <f t="shared" si="96"/>
        <v>4.1479099678456595E-2</v>
      </c>
    </row>
    <row r="425" spans="1:14" x14ac:dyDescent="0.2">
      <c r="A425" s="8"/>
      <c r="B425" s="18" t="s">
        <v>396</v>
      </c>
      <c r="C425" s="15">
        <v>0</v>
      </c>
      <c r="D425" s="9">
        <v>0</v>
      </c>
      <c r="E425" s="9">
        <v>1</v>
      </c>
      <c r="F425" s="9">
        <v>0</v>
      </c>
      <c r="G425" s="10" t="str">
        <f t="shared" si="91"/>
        <v/>
      </c>
      <c r="H425" s="10" t="str">
        <f t="shared" si="92"/>
        <v/>
      </c>
      <c r="I425" s="10">
        <f t="shared" si="93"/>
        <v>1.8580453363062059E-4</v>
      </c>
      <c r="J425" s="10" t="str">
        <f t="shared" si="94"/>
        <v/>
      </c>
      <c r="K425" s="10">
        <f t="shared" si="97"/>
        <v>1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18" t="s">
        <v>397</v>
      </c>
      <c r="C426" s="15">
        <v>3</v>
      </c>
      <c r="D426" s="9">
        <v>2</v>
      </c>
      <c r="E426" s="9">
        <v>1</v>
      </c>
      <c r="F426" s="9">
        <v>1</v>
      </c>
      <c r="G426" s="10">
        <f t="shared" si="91"/>
        <v>8.1877729257641917E-4</v>
      </c>
      <c r="H426" s="10">
        <f t="shared" si="92"/>
        <v>6.4308681672025725E-4</v>
      </c>
      <c r="I426" s="10">
        <f t="shared" si="93"/>
        <v>1.8580453363062059E-4</v>
      </c>
      <c r="J426" s="10">
        <f t="shared" si="94"/>
        <v>2.2619316896629722E-4</v>
      </c>
      <c r="K426" s="10">
        <f t="shared" si="97"/>
        <v>-0.66666666666666663</v>
      </c>
      <c r="L426" s="10">
        <f t="shared" si="98"/>
        <v>-0.5</v>
      </c>
      <c r="M426" s="10">
        <f t="shared" si="95"/>
        <v>-5.4585152838427945E-4</v>
      </c>
      <c r="N426" s="11">
        <f t="shared" si="96"/>
        <v>-3.2154340836012862E-4</v>
      </c>
    </row>
    <row r="427" spans="1:14" ht="25.5" x14ac:dyDescent="0.2">
      <c r="A427" s="8"/>
      <c r="B427" s="18" t="s">
        <v>398</v>
      </c>
      <c r="C427" s="15">
        <v>1</v>
      </c>
      <c r="D427" s="9">
        <v>3</v>
      </c>
      <c r="E427" s="9">
        <v>3</v>
      </c>
      <c r="F427" s="9">
        <v>3</v>
      </c>
      <c r="G427" s="10">
        <f t="shared" si="91"/>
        <v>2.7292576419213972E-4</v>
      </c>
      <c r="H427" s="10">
        <f t="shared" si="92"/>
        <v>9.6463022508038582E-4</v>
      </c>
      <c r="I427" s="10">
        <f t="shared" si="93"/>
        <v>5.5741360089186175E-4</v>
      </c>
      <c r="J427" s="10">
        <f t="shared" si="94"/>
        <v>6.7857950689889169E-4</v>
      </c>
      <c r="K427" s="10">
        <f t="shared" si="97"/>
        <v>2</v>
      </c>
      <c r="L427" s="10">
        <f t="shared" si="98"/>
        <v>0</v>
      </c>
      <c r="M427" s="10">
        <f t="shared" si="95"/>
        <v>5.4585152838427945E-4</v>
      </c>
      <c r="N427" s="11">
        <f t="shared" si="96"/>
        <v>0</v>
      </c>
    </row>
    <row r="428" spans="1:14" x14ac:dyDescent="0.2">
      <c r="A428" s="8"/>
      <c r="B428" s="18" t="s">
        <v>399</v>
      </c>
      <c r="C428" s="15">
        <v>8</v>
      </c>
      <c r="D428" s="9">
        <v>1</v>
      </c>
      <c r="E428" s="9">
        <v>2</v>
      </c>
      <c r="F428" s="9">
        <v>1</v>
      </c>
      <c r="G428" s="10">
        <f t="shared" si="91"/>
        <v>2.1834061135371178E-3</v>
      </c>
      <c r="H428" s="10">
        <f t="shared" si="92"/>
        <v>3.2154340836012862E-4</v>
      </c>
      <c r="I428" s="10">
        <f t="shared" si="93"/>
        <v>3.7160906726124119E-4</v>
      </c>
      <c r="J428" s="10">
        <f t="shared" si="94"/>
        <v>2.2619316896629722E-4</v>
      </c>
      <c r="K428" s="10">
        <f t="shared" si="97"/>
        <v>-0.75</v>
      </c>
      <c r="L428" s="10">
        <f t="shared" si="98"/>
        <v>0</v>
      </c>
      <c r="M428" s="10">
        <f t="shared" si="95"/>
        <v>-1.6375545851528383E-3</v>
      </c>
      <c r="N428" s="11">
        <f t="shared" si="96"/>
        <v>0</v>
      </c>
    </row>
    <row r="429" spans="1:14" x14ac:dyDescent="0.2">
      <c r="A429" s="8"/>
      <c r="B429" s="18" t="s">
        <v>400</v>
      </c>
      <c r="C429" s="15">
        <v>15</v>
      </c>
      <c r="D429" s="9">
        <v>5</v>
      </c>
      <c r="E429" s="9">
        <v>6</v>
      </c>
      <c r="F429" s="9">
        <v>0</v>
      </c>
      <c r="G429" s="10">
        <f t="shared" si="91"/>
        <v>4.0938864628820961E-3</v>
      </c>
      <c r="H429" s="10">
        <f t="shared" si="92"/>
        <v>1.6077170418006431E-3</v>
      </c>
      <c r="I429" s="10">
        <f t="shared" si="93"/>
        <v>1.1148272017837235E-3</v>
      </c>
      <c r="J429" s="10" t="str">
        <f t="shared" si="94"/>
        <v/>
      </c>
      <c r="K429" s="10">
        <f t="shared" si="97"/>
        <v>-0.6</v>
      </c>
      <c r="L429" s="10">
        <f t="shared" si="98"/>
        <v>-1</v>
      </c>
      <c r="M429" s="10">
        <f t="shared" si="95"/>
        <v>-2.4563318777292577E-3</v>
      </c>
      <c r="N429" s="11">
        <f t="shared" si="96"/>
        <v>-1.6077170418006431E-3</v>
      </c>
    </row>
    <row r="430" spans="1:14" x14ac:dyDescent="0.2">
      <c r="A430" s="8"/>
      <c r="B430" s="18" t="s">
        <v>401</v>
      </c>
      <c r="C430" s="15">
        <v>3</v>
      </c>
      <c r="D430" s="9">
        <v>0</v>
      </c>
      <c r="E430" s="9">
        <v>0</v>
      </c>
      <c r="F430" s="9">
        <v>1</v>
      </c>
      <c r="G430" s="10">
        <f t="shared" si="91"/>
        <v>8.1877729257641917E-4</v>
      </c>
      <c r="H430" s="10" t="str">
        <f t="shared" si="92"/>
        <v/>
      </c>
      <c r="I430" s="10" t="str">
        <f t="shared" si="93"/>
        <v/>
      </c>
      <c r="J430" s="10">
        <f t="shared" si="94"/>
        <v>2.2619316896629722E-4</v>
      </c>
      <c r="K430" s="10">
        <f t="shared" si="97"/>
        <v>-1</v>
      </c>
      <c r="L430" s="10">
        <f t="shared" si="98"/>
        <v>1</v>
      </c>
      <c r="M430" s="10">
        <f t="shared" si="95"/>
        <v>-8.1877729257641917E-4</v>
      </c>
      <c r="N430" s="11" t="str">
        <f t="shared" si="96"/>
        <v/>
      </c>
    </row>
    <row r="431" spans="1:14" x14ac:dyDescent="0.2">
      <c r="A431" s="8"/>
      <c r="B431" s="18" t="s">
        <v>402</v>
      </c>
      <c r="C431" s="1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18" t="s">
        <v>403</v>
      </c>
      <c r="C432" s="15">
        <v>0</v>
      </c>
      <c r="D432" s="9">
        <v>1</v>
      </c>
      <c r="E432" s="9">
        <v>1</v>
      </c>
      <c r="F432" s="9">
        <v>0</v>
      </c>
      <c r="G432" s="10" t="str">
        <f t="shared" si="91"/>
        <v/>
      </c>
      <c r="H432" s="10">
        <f t="shared" si="92"/>
        <v>3.2154340836012862E-4</v>
      </c>
      <c r="I432" s="10">
        <f t="shared" si="93"/>
        <v>1.8580453363062059E-4</v>
      </c>
      <c r="J432" s="10" t="str">
        <f t="shared" si="94"/>
        <v/>
      </c>
      <c r="K432" s="10">
        <f t="shared" si="97"/>
        <v>1</v>
      </c>
      <c r="L432" s="10">
        <f t="shared" si="98"/>
        <v>-1</v>
      </c>
      <c r="M432" s="10" t="str">
        <f t="shared" si="95"/>
        <v/>
      </c>
      <c r="N432" s="11">
        <f t="shared" si="96"/>
        <v>-3.2154340836012862E-4</v>
      </c>
    </row>
    <row r="433" spans="1:14" ht="25.5" x14ac:dyDescent="0.2">
      <c r="A433" s="8"/>
      <c r="B433" s="18" t="s">
        <v>404</v>
      </c>
      <c r="C433" s="15">
        <v>0</v>
      </c>
      <c r="D433" s="9">
        <v>1</v>
      </c>
      <c r="E433" s="9">
        <v>0</v>
      </c>
      <c r="F433" s="9">
        <v>1</v>
      </c>
      <c r="G433" s="10" t="str">
        <f t="shared" si="91"/>
        <v/>
      </c>
      <c r="H433" s="10">
        <f t="shared" si="92"/>
        <v>3.2154340836012862E-4</v>
      </c>
      <c r="I433" s="10" t="str">
        <f t="shared" si="93"/>
        <v/>
      </c>
      <c r="J433" s="10">
        <f t="shared" si="94"/>
        <v>2.2619316896629722E-4</v>
      </c>
      <c r="K433" s="10" t="str">
        <f t="shared" si="97"/>
        <v xml:space="preserve"> </v>
      </c>
      <c r="L433" s="10">
        <f t="shared" si="98"/>
        <v>0</v>
      </c>
      <c r="M433" s="10" t="str">
        <f t="shared" si="95"/>
        <v/>
      </c>
      <c r="N433" s="11">
        <f t="shared" si="96"/>
        <v>0</v>
      </c>
    </row>
    <row r="434" spans="1:14" x14ac:dyDescent="0.2">
      <c r="A434" s="8"/>
      <c r="B434" s="18" t="s">
        <v>405</v>
      </c>
      <c r="C434" s="15">
        <v>17</v>
      </c>
      <c r="D434" s="9">
        <v>6</v>
      </c>
      <c r="E434" s="9">
        <v>11</v>
      </c>
      <c r="F434" s="9">
        <v>19</v>
      </c>
      <c r="G434" s="10">
        <f t="shared" si="91"/>
        <v>4.639737991266376E-3</v>
      </c>
      <c r="H434" s="10">
        <f t="shared" si="92"/>
        <v>1.9292604501607716E-3</v>
      </c>
      <c r="I434" s="10">
        <f t="shared" si="93"/>
        <v>2.0438498699368265E-3</v>
      </c>
      <c r="J434" s="10">
        <f t="shared" si="94"/>
        <v>4.2976702103596472E-3</v>
      </c>
      <c r="K434" s="10">
        <f t="shared" si="97"/>
        <v>-0.35294117647058826</v>
      </c>
      <c r="L434" s="10">
        <f t="shared" si="98"/>
        <v>2.1666666666666665</v>
      </c>
      <c r="M434" s="10">
        <f t="shared" si="95"/>
        <v>-1.6375545851528388E-3</v>
      </c>
      <c r="N434" s="11">
        <f t="shared" si="96"/>
        <v>4.1800643086816712E-3</v>
      </c>
    </row>
    <row r="435" spans="1:14" x14ac:dyDescent="0.2">
      <c r="A435" s="8"/>
      <c r="B435" s="18" t="s">
        <v>406</v>
      </c>
      <c r="C435" s="15">
        <v>58</v>
      </c>
      <c r="D435" s="9">
        <v>46</v>
      </c>
      <c r="E435" s="9">
        <v>35</v>
      </c>
      <c r="F435" s="9">
        <v>36</v>
      </c>
      <c r="G435" s="10">
        <f t="shared" ref="G435:G498" si="99">+IF(C435=0,"",C435/C$371)</f>
        <v>1.5829694323144104E-2</v>
      </c>
      <c r="H435" s="10">
        <f t="shared" ref="H435:H498" si="100">+IF(D435=0,"",D435/D$371)</f>
        <v>1.4790996784565916E-2</v>
      </c>
      <c r="I435" s="10">
        <f t="shared" ref="I435:I498" si="101">+IF(E435=0,"",E435/E$371)</f>
        <v>6.5031586770717209E-3</v>
      </c>
      <c r="J435" s="10">
        <f t="shared" ref="J435:J498" si="102">+IF(F435=0,"",F435/F$371)</f>
        <v>8.1429540827867002E-3</v>
      </c>
      <c r="K435" s="10">
        <f t="shared" si="97"/>
        <v>-0.39655172413793105</v>
      </c>
      <c r="L435" s="10">
        <f t="shared" si="98"/>
        <v>-0.21739130434782608</v>
      </c>
      <c r="M435" s="10">
        <f t="shared" ref="M435:M498" si="103">+IF(OR(AND(G435=""),(K435="")),"",G435*K435)</f>
        <v>-6.2772925764192139E-3</v>
      </c>
      <c r="N435" s="11">
        <f t="shared" ref="N435:N498" si="104">+IF(OR(AND(H435=""),(L435="")),"",H435*L435)</f>
        <v>-3.2154340836012861E-3</v>
      </c>
    </row>
    <row r="436" spans="1:14" x14ac:dyDescent="0.2">
      <c r="A436" s="8"/>
      <c r="B436" s="18" t="s">
        <v>407</v>
      </c>
      <c r="C436" s="15">
        <v>0</v>
      </c>
      <c r="D436" s="9">
        <v>2</v>
      </c>
      <c r="E436" s="9">
        <v>0</v>
      </c>
      <c r="F436" s="9">
        <v>0</v>
      </c>
      <c r="G436" s="10" t="str">
        <f t="shared" si="99"/>
        <v/>
      </c>
      <c r="H436" s="10">
        <f t="shared" si="100"/>
        <v>6.4308681672025725E-4</v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-1</v>
      </c>
      <c r="M436" s="10" t="str">
        <f t="shared" si="103"/>
        <v/>
      </c>
      <c r="N436" s="11">
        <f t="shared" si="104"/>
        <v>-6.4308681672025725E-4</v>
      </c>
    </row>
    <row r="437" spans="1:14" x14ac:dyDescent="0.2">
      <c r="A437" s="8"/>
      <c r="B437" s="18" t="s">
        <v>408</v>
      </c>
      <c r="C437" s="15">
        <v>4</v>
      </c>
      <c r="D437" s="9">
        <v>5</v>
      </c>
      <c r="E437" s="9">
        <v>7</v>
      </c>
      <c r="F437" s="9">
        <v>11</v>
      </c>
      <c r="G437" s="10">
        <f t="shared" si="99"/>
        <v>1.0917030567685589E-3</v>
      </c>
      <c r="H437" s="10">
        <f t="shared" si="100"/>
        <v>1.6077170418006431E-3</v>
      </c>
      <c r="I437" s="10">
        <f t="shared" si="101"/>
        <v>1.300631735414344E-3</v>
      </c>
      <c r="J437" s="10">
        <f t="shared" si="102"/>
        <v>2.4881248586292692E-3</v>
      </c>
      <c r="K437" s="10">
        <f t="shared" si="105"/>
        <v>0.75</v>
      </c>
      <c r="L437" s="10">
        <f t="shared" si="106"/>
        <v>1.2</v>
      </c>
      <c r="M437" s="10">
        <f t="shared" si="103"/>
        <v>8.1877729257641917E-4</v>
      </c>
      <c r="N437" s="11">
        <f t="shared" si="104"/>
        <v>1.9292604501607716E-3</v>
      </c>
    </row>
    <row r="438" spans="1:14" x14ac:dyDescent="0.2">
      <c r="A438" s="8"/>
      <c r="B438" s="18" t="s">
        <v>409</v>
      </c>
      <c r="C438" s="15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1" t="str">
        <f t="shared" si="104"/>
        <v/>
      </c>
    </row>
    <row r="439" spans="1:14" x14ac:dyDescent="0.2">
      <c r="A439" s="8"/>
      <c r="B439" s="18" t="s">
        <v>410</v>
      </c>
      <c r="C439" s="1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18" t="s">
        <v>411</v>
      </c>
      <c r="C440" s="1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18" t="s">
        <v>412</v>
      </c>
      <c r="C441" s="1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18" t="s">
        <v>413</v>
      </c>
      <c r="C442" s="15">
        <v>3</v>
      </c>
      <c r="D442" s="9">
        <v>1</v>
      </c>
      <c r="E442" s="9">
        <v>2</v>
      </c>
      <c r="F442" s="9">
        <v>2</v>
      </c>
      <c r="G442" s="10">
        <f t="shared" si="99"/>
        <v>8.1877729257641917E-4</v>
      </c>
      <c r="H442" s="10">
        <f t="shared" si="100"/>
        <v>3.2154340836012862E-4</v>
      </c>
      <c r="I442" s="10">
        <f t="shared" si="101"/>
        <v>3.7160906726124119E-4</v>
      </c>
      <c r="J442" s="10">
        <f t="shared" si="102"/>
        <v>4.5238633793259444E-4</v>
      </c>
      <c r="K442" s="10">
        <f t="shared" si="105"/>
        <v>-0.33333333333333331</v>
      </c>
      <c r="L442" s="10">
        <f t="shared" si="106"/>
        <v>1</v>
      </c>
      <c r="M442" s="10">
        <f t="shared" si="103"/>
        <v>-2.7292576419213972E-4</v>
      </c>
      <c r="N442" s="11">
        <f t="shared" si="104"/>
        <v>3.2154340836012862E-4</v>
      </c>
    </row>
    <row r="443" spans="1:14" x14ac:dyDescent="0.2">
      <c r="A443" s="8"/>
      <c r="B443" s="18" t="s">
        <v>414</v>
      </c>
      <c r="C443" s="15">
        <v>0</v>
      </c>
      <c r="D443" s="9">
        <v>2</v>
      </c>
      <c r="E443" s="9">
        <v>0</v>
      </c>
      <c r="F443" s="9">
        <v>0</v>
      </c>
      <c r="G443" s="10" t="str">
        <f t="shared" si="99"/>
        <v/>
      </c>
      <c r="H443" s="10">
        <f t="shared" si="100"/>
        <v>6.4308681672025725E-4</v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>
        <f t="shared" si="106"/>
        <v>-1</v>
      </c>
      <c r="M443" s="10" t="str">
        <f t="shared" si="103"/>
        <v/>
      </c>
      <c r="N443" s="11">
        <f t="shared" si="104"/>
        <v>-6.4308681672025725E-4</v>
      </c>
    </row>
    <row r="444" spans="1:14" x14ac:dyDescent="0.2">
      <c r="A444" s="8"/>
      <c r="B444" s="18" t="s">
        <v>415</v>
      </c>
      <c r="C444" s="15">
        <v>0</v>
      </c>
      <c r="D444" s="9">
        <v>1</v>
      </c>
      <c r="E444" s="9">
        <v>0</v>
      </c>
      <c r="F444" s="9">
        <v>3</v>
      </c>
      <c r="G444" s="10" t="str">
        <f t="shared" si="99"/>
        <v/>
      </c>
      <c r="H444" s="10">
        <f t="shared" si="100"/>
        <v>3.2154340836012862E-4</v>
      </c>
      <c r="I444" s="10" t="str">
        <f t="shared" si="101"/>
        <v/>
      </c>
      <c r="J444" s="10">
        <f t="shared" si="102"/>
        <v>6.7857950689889169E-4</v>
      </c>
      <c r="K444" s="10" t="str">
        <f t="shared" si="105"/>
        <v xml:space="preserve"> </v>
      </c>
      <c r="L444" s="10">
        <f t="shared" si="106"/>
        <v>2</v>
      </c>
      <c r="M444" s="10" t="str">
        <f t="shared" si="103"/>
        <v/>
      </c>
      <c r="N444" s="11">
        <f t="shared" si="104"/>
        <v>6.4308681672025725E-4</v>
      </c>
    </row>
    <row r="445" spans="1:14" x14ac:dyDescent="0.2">
      <c r="A445" s="8"/>
      <c r="B445" s="18" t="s">
        <v>416</v>
      </c>
      <c r="C445" s="15">
        <v>0</v>
      </c>
      <c r="D445" s="9">
        <v>1</v>
      </c>
      <c r="E445" s="9">
        <v>0</v>
      </c>
      <c r="F445" s="9">
        <v>13</v>
      </c>
      <c r="G445" s="10" t="str">
        <f t="shared" si="99"/>
        <v/>
      </c>
      <c r="H445" s="10">
        <f t="shared" si="100"/>
        <v>3.2154340836012862E-4</v>
      </c>
      <c r="I445" s="10" t="str">
        <f t="shared" si="101"/>
        <v/>
      </c>
      <c r="J445" s="10">
        <f t="shared" si="102"/>
        <v>2.9405111965618638E-3</v>
      </c>
      <c r="K445" s="10" t="str">
        <f t="shared" si="105"/>
        <v xml:space="preserve"> </v>
      </c>
      <c r="L445" s="10">
        <f t="shared" si="106"/>
        <v>12</v>
      </c>
      <c r="M445" s="10" t="str">
        <f t="shared" si="103"/>
        <v/>
      </c>
      <c r="N445" s="11">
        <f t="shared" si="104"/>
        <v>3.8585209003215437E-3</v>
      </c>
    </row>
    <row r="446" spans="1:14" x14ac:dyDescent="0.2">
      <c r="A446" s="8"/>
      <c r="B446" s="18" t="s">
        <v>417</v>
      </c>
      <c r="C446" s="15">
        <v>20</v>
      </c>
      <c r="D446" s="9">
        <v>69</v>
      </c>
      <c r="E446" s="9">
        <v>14</v>
      </c>
      <c r="F446" s="9">
        <v>68</v>
      </c>
      <c r="G446" s="10">
        <f t="shared" si="99"/>
        <v>5.4585152838427945E-3</v>
      </c>
      <c r="H446" s="10">
        <f t="shared" si="100"/>
        <v>2.2186495176848873E-2</v>
      </c>
      <c r="I446" s="10">
        <f t="shared" si="101"/>
        <v>2.601263470828688E-3</v>
      </c>
      <c r="J446" s="10">
        <f t="shared" si="102"/>
        <v>1.538113548970821E-2</v>
      </c>
      <c r="K446" s="10">
        <f t="shared" si="105"/>
        <v>-0.3</v>
      </c>
      <c r="L446" s="10">
        <f t="shared" si="106"/>
        <v>-1.4492753623188406E-2</v>
      </c>
      <c r="M446" s="10">
        <f t="shared" si="103"/>
        <v>-1.6375545851528383E-3</v>
      </c>
      <c r="N446" s="11">
        <f t="shared" si="104"/>
        <v>-3.2154340836012857E-4</v>
      </c>
    </row>
    <row r="447" spans="1:14" ht="24.75" customHeight="1" x14ac:dyDescent="0.2">
      <c r="A447" s="8"/>
      <c r="B447" s="18" t="s">
        <v>418</v>
      </c>
      <c r="C447" s="15">
        <v>1</v>
      </c>
      <c r="D447" s="9">
        <v>0</v>
      </c>
      <c r="E447" s="9">
        <v>0</v>
      </c>
      <c r="F447" s="9">
        <v>0</v>
      </c>
      <c r="G447" s="10">
        <f t="shared" si="99"/>
        <v>2.7292576419213972E-4</v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>
        <f t="shared" si="105"/>
        <v>-1</v>
      </c>
      <c r="L447" s="10" t="str">
        <f t="shared" si="106"/>
        <v xml:space="preserve"> </v>
      </c>
      <c r="M447" s="10">
        <f t="shared" si="103"/>
        <v>-2.7292576419213972E-4</v>
      </c>
      <c r="N447" s="11" t="str">
        <f t="shared" si="104"/>
        <v/>
      </c>
    </row>
    <row r="448" spans="1:14" x14ac:dyDescent="0.2">
      <c r="A448" s="8"/>
      <c r="B448" s="18" t="s">
        <v>419</v>
      </c>
      <c r="C448" s="15">
        <v>10</v>
      </c>
      <c r="D448" s="9">
        <v>3</v>
      </c>
      <c r="E448" s="9">
        <v>53</v>
      </c>
      <c r="F448" s="9">
        <v>7</v>
      </c>
      <c r="G448" s="10">
        <f t="shared" si="99"/>
        <v>2.7292576419213972E-3</v>
      </c>
      <c r="H448" s="10">
        <f t="shared" si="100"/>
        <v>9.6463022508038582E-4</v>
      </c>
      <c r="I448" s="10">
        <f t="shared" si="101"/>
        <v>9.8476402824228919E-3</v>
      </c>
      <c r="J448" s="10">
        <f t="shared" si="102"/>
        <v>1.5833521827640805E-3</v>
      </c>
      <c r="K448" s="10">
        <f t="shared" si="105"/>
        <v>4.3</v>
      </c>
      <c r="L448" s="10">
        <f t="shared" si="106"/>
        <v>1.3333333333333333</v>
      </c>
      <c r="M448" s="10">
        <f t="shared" si="103"/>
        <v>1.1735807860262008E-2</v>
      </c>
      <c r="N448" s="11">
        <f t="shared" si="104"/>
        <v>1.2861736334405143E-3</v>
      </c>
    </row>
    <row r="449" spans="1:14" x14ac:dyDescent="0.2">
      <c r="A449" s="8"/>
      <c r="B449" s="18" t="s">
        <v>420</v>
      </c>
      <c r="C449" s="15">
        <v>9</v>
      </c>
      <c r="D449" s="9">
        <v>0</v>
      </c>
      <c r="E449" s="9">
        <v>3</v>
      </c>
      <c r="F449" s="9">
        <v>0</v>
      </c>
      <c r="G449" s="10">
        <f t="shared" si="99"/>
        <v>2.4563318777292577E-3</v>
      </c>
      <c r="H449" s="10" t="str">
        <f t="shared" si="100"/>
        <v/>
      </c>
      <c r="I449" s="10">
        <f t="shared" si="101"/>
        <v>5.5741360089186175E-4</v>
      </c>
      <c r="J449" s="10" t="str">
        <f t="shared" si="102"/>
        <v/>
      </c>
      <c r="K449" s="10">
        <f t="shared" si="105"/>
        <v>-0.66666666666666663</v>
      </c>
      <c r="L449" s="10" t="str">
        <f t="shared" si="106"/>
        <v xml:space="preserve"> </v>
      </c>
      <c r="M449" s="10">
        <f t="shared" si="103"/>
        <v>-1.6375545851528383E-3</v>
      </c>
      <c r="N449" s="11" t="str">
        <f t="shared" si="104"/>
        <v/>
      </c>
    </row>
    <row r="450" spans="1:14" x14ac:dyDescent="0.2">
      <c r="A450" s="8"/>
      <c r="B450" s="18" t="s">
        <v>421</v>
      </c>
      <c r="C450" s="15">
        <v>83</v>
      </c>
      <c r="D450" s="9">
        <v>4</v>
      </c>
      <c r="E450" s="9">
        <v>20</v>
      </c>
      <c r="F450" s="9">
        <v>2</v>
      </c>
      <c r="G450" s="10">
        <f t="shared" si="99"/>
        <v>2.2652838427947599E-2</v>
      </c>
      <c r="H450" s="10">
        <f t="shared" si="100"/>
        <v>1.2861736334405145E-3</v>
      </c>
      <c r="I450" s="10">
        <f t="shared" si="101"/>
        <v>3.7160906726124115E-3</v>
      </c>
      <c r="J450" s="10">
        <f t="shared" si="102"/>
        <v>4.5238633793259444E-4</v>
      </c>
      <c r="K450" s="10">
        <f t="shared" si="105"/>
        <v>-0.75903614457831325</v>
      </c>
      <c r="L450" s="10">
        <f t="shared" si="106"/>
        <v>-0.5</v>
      </c>
      <c r="M450" s="10">
        <f t="shared" si="103"/>
        <v>-1.7194323144104805E-2</v>
      </c>
      <c r="N450" s="11">
        <f t="shared" si="104"/>
        <v>-6.4308681672025725E-4</v>
      </c>
    </row>
    <row r="451" spans="1:14" x14ac:dyDescent="0.2">
      <c r="A451" s="8"/>
      <c r="B451" s="18" t="s">
        <v>422</v>
      </c>
      <c r="C451" s="15">
        <v>1</v>
      </c>
      <c r="D451" s="9">
        <v>1</v>
      </c>
      <c r="E451" s="9">
        <v>5</v>
      </c>
      <c r="F451" s="9">
        <v>0</v>
      </c>
      <c r="G451" s="10">
        <f t="shared" si="99"/>
        <v>2.7292576419213972E-4</v>
      </c>
      <c r="H451" s="10">
        <f t="shared" si="100"/>
        <v>3.2154340836012862E-4</v>
      </c>
      <c r="I451" s="10">
        <f t="shared" si="101"/>
        <v>9.2902266815310288E-4</v>
      </c>
      <c r="J451" s="10" t="str">
        <f t="shared" si="102"/>
        <v/>
      </c>
      <c r="K451" s="10">
        <f t="shared" si="105"/>
        <v>4</v>
      </c>
      <c r="L451" s="10">
        <f t="shared" si="106"/>
        <v>-1</v>
      </c>
      <c r="M451" s="10">
        <f t="shared" si="103"/>
        <v>1.0917030567685589E-3</v>
      </c>
      <c r="N451" s="11">
        <f t="shared" si="104"/>
        <v>-3.2154340836012862E-4</v>
      </c>
    </row>
    <row r="452" spans="1:14" x14ac:dyDescent="0.2">
      <c r="A452" s="8"/>
      <c r="B452" s="18" t="s">
        <v>423</v>
      </c>
      <c r="C452" s="15">
        <v>1</v>
      </c>
      <c r="D452" s="9">
        <v>1</v>
      </c>
      <c r="E452" s="9">
        <v>0</v>
      </c>
      <c r="F452" s="9">
        <v>0</v>
      </c>
      <c r="G452" s="10">
        <f t="shared" si="99"/>
        <v>2.7292576419213972E-4</v>
      </c>
      <c r="H452" s="10">
        <f t="shared" si="100"/>
        <v>3.2154340836012862E-4</v>
      </c>
      <c r="I452" s="10" t="str">
        <f t="shared" si="101"/>
        <v/>
      </c>
      <c r="J452" s="10" t="str">
        <f t="shared" si="102"/>
        <v/>
      </c>
      <c r="K452" s="10">
        <f t="shared" si="105"/>
        <v>-1</v>
      </c>
      <c r="L452" s="10">
        <f t="shared" si="106"/>
        <v>-1</v>
      </c>
      <c r="M452" s="10">
        <f t="shared" si="103"/>
        <v>-2.7292576419213972E-4</v>
      </c>
      <c r="N452" s="11">
        <f t="shared" si="104"/>
        <v>-3.2154340836012862E-4</v>
      </c>
    </row>
    <row r="453" spans="1:14" x14ac:dyDescent="0.2">
      <c r="A453" s="8"/>
      <c r="B453" s="18" t="s">
        <v>424</v>
      </c>
      <c r="C453" s="15">
        <v>0</v>
      </c>
      <c r="D453" s="9">
        <v>0</v>
      </c>
      <c r="E453" s="9">
        <v>1</v>
      </c>
      <c r="F453" s="9">
        <v>0</v>
      </c>
      <c r="G453" s="10" t="str">
        <f t="shared" si="99"/>
        <v/>
      </c>
      <c r="H453" s="10" t="str">
        <f t="shared" si="100"/>
        <v/>
      </c>
      <c r="I453" s="10">
        <f t="shared" si="101"/>
        <v>1.8580453363062059E-4</v>
      </c>
      <c r="J453" s="10" t="str">
        <f t="shared" si="102"/>
        <v/>
      </c>
      <c r="K453" s="10">
        <f t="shared" si="105"/>
        <v>1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18" t="s">
        <v>425</v>
      </c>
      <c r="C454" s="15">
        <v>40</v>
      </c>
      <c r="D454" s="9">
        <v>1</v>
      </c>
      <c r="E454" s="9">
        <v>15</v>
      </c>
      <c r="F454" s="9">
        <v>0</v>
      </c>
      <c r="G454" s="10">
        <f t="shared" si="99"/>
        <v>1.0917030567685589E-2</v>
      </c>
      <c r="H454" s="10">
        <f t="shared" si="100"/>
        <v>3.2154340836012862E-4</v>
      </c>
      <c r="I454" s="10">
        <f t="shared" si="101"/>
        <v>2.787068004459309E-3</v>
      </c>
      <c r="J454" s="10" t="str">
        <f t="shared" si="102"/>
        <v/>
      </c>
      <c r="K454" s="10">
        <f t="shared" si="105"/>
        <v>-0.625</v>
      </c>
      <c r="L454" s="10">
        <f t="shared" si="106"/>
        <v>-1</v>
      </c>
      <c r="M454" s="10">
        <f t="shared" si="103"/>
        <v>-6.8231441048034929E-3</v>
      </c>
      <c r="N454" s="11">
        <f t="shared" si="104"/>
        <v>-3.2154340836012862E-4</v>
      </c>
    </row>
    <row r="455" spans="1:14" x14ac:dyDescent="0.2">
      <c r="A455" s="8"/>
      <c r="B455" s="18" t="s">
        <v>426</v>
      </c>
      <c r="C455" s="15">
        <v>17</v>
      </c>
      <c r="D455" s="9">
        <v>0</v>
      </c>
      <c r="E455" s="9">
        <v>2</v>
      </c>
      <c r="F455" s="9">
        <v>0</v>
      </c>
      <c r="G455" s="10">
        <f t="shared" si="99"/>
        <v>4.639737991266376E-3</v>
      </c>
      <c r="H455" s="10" t="str">
        <f t="shared" si="100"/>
        <v/>
      </c>
      <c r="I455" s="10">
        <f t="shared" si="101"/>
        <v>3.7160906726124119E-4</v>
      </c>
      <c r="J455" s="10" t="str">
        <f t="shared" si="102"/>
        <v/>
      </c>
      <c r="K455" s="10">
        <f t="shared" si="105"/>
        <v>-0.88235294117647056</v>
      </c>
      <c r="L455" s="10" t="str">
        <f t="shared" si="106"/>
        <v xml:space="preserve"> </v>
      </c>
      <c r="M455" s="10">
        <f t="shared" si="103"/>
        <v>-4.0938864628820961E-3</v>
      </c>
      <c r="N455" s="11" t="str">
        <f t="shared" si="104"/>
        <v/>
      </c>
    </row>
    <row r="456" spans="1:14" x14ac:dyDescent="0.2">
      <c r="A456" s="8"/>
      <c r="B456" s="18" t="s">
        <v>427</v>
      </c>
      <c r="C456" s="15">
        <v>2</v>
      </c>
      <c r="D456" s="9">
        <v>0</v>
      </c>
      <c r="E456" s="9">
        <v>2</v>
      </c>
      <c r="F456" s="9">
        <v>0</v>
      </c>
      <c r="G456" s="10">
        <f t="shared" si="99"/>
        <v>5.4585152838427945E-4</v>
      </c>
      <c r="H456" s="10" t="str">
        <f t="shared" si="100"/>
        <v/>
      </c>
      <c r="I456" s="10">
        <f t="shared" si="101"/>
        <v>3.7160906726124119E-4</v>
      </c>
      <c r="J456" s="10" t="str">
        <f t="shared" si="102"/>
        <v/>
      </c>
      <c r="K456" s="10">
        <f t="shared" si="105"/>
        <v>0</v>
      </c>
      <c r="L456" s="10" t="str">
        <f t="shared" si="106"/>
        <v xml:space="preserve"> </v>
      </c>
      <c r="M456" s="10">
        <f t="shared" si="103"/>
        <v>0</v>
      </c>
      <c r="N456" s="11" t="str">
        <f t="shared" si="104"/>
        <v/>
      </c>
    </row>
    <row r="457" spans="1:14" x14ac:dyDescent="0.2">
      <c r="A457" s="8"/>
      <c r="B457" s="18" t="s">
        <v>428</v>
      </c>
      <c r="C457" s="15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18" t="s">
        <v>429</v>
      </c>
      <c r="C458" s="15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2.5" customHeight="1" x14ac:dyDescent="0.2">
      <c r="A459" s="8"/>
      <c r="B459" s="18" t="s">
        <v>430</v>
      </c>
      <c r="C459" s="15">
        <v>1</v>
      </c>
      <c r="D459" s="9">
        <v>1</v>
      </c>
      <c r="E459" s="9">
        <v>0</v>
      </c>
      <c r="F459" s="9">
        <v>4</v>
      </c>
      <c r="G459" s="10">
        <f t="shared" si="99"/>
        <v>2.7292576419213972E-4</v>
      </c>
      <c r="H459" s="10">
        <f t="shared" si="100"/>
        <v>3.2154340836012862E-4</v>
      </c>
      <c r="I459" s="10" t="str">
        <f t="shared" si="101"/>
        <v/>
      </c>
      <c r="J459" s="10">
        <f t="shared" si="102"/>
        <v>9.0477267586518888E-4</v>
      </c>
      <c r="K459" s="10">
        <f t="shared" si="105"/>
        <v>-1</v>
      </c>
      <c r="L459" s="10">
        <f t="shared" si="106"/>
        <v>3</v>
      </c>
      <c r="M459" s="10">
        <f t="shared" si="103"/>
        <v>-2.7292576419213972E-4</v>
      </c>
      <c r="N459" s="11">
        <f t="shared" si="104"/>
        <v>9.6463022508038593E-4</v>
      </c>
    </row>
    <row r="460" spans="1:14" ht="25.5" x14ac:dyDescent="0.2">
      <c r="A460" s="8"/>
      <c r="B460" s="18" t="s">
        <v>431</v>
      </c>
      <c r="C460" s="15">
        <v>1</v>
      </c>
      <c r="D460" s="9">
        <v>30</v>
      </c>
      <c r="E460" s="9">
        <v>1</v>
      </c>
      <c r="F460" s="9">
        <v>16</v>
      </c>
      <c r="G460" s="10">
        <f t="shared" si="99"/>
        <v>2.7292576419213972E-4</v>
      </c>
      <c r="H460" s="10">
        <f t="shared" si="100"/>
        <v>9.6463022508038593E-3</v>
      </c>
      <c r="I460" s="10">
        <f t="shared" si="101"/>
        <v>1.8580453363062059E-4</v>
      </c>
      <c r="J460" s="10">
        <f t="shared" si="102"/>
        <v>3.6190907034607555E-3</v>
      </c>
      <c r="K460" s="10">
        <f t="shared" si="105"/>
        <v>0</v>
      </c>
      <c r="L460" s="10">
        <f t="shared" si="106"/>
        <v>-0.46666666666666667</v>
      </c>
      <c r="M460" s="10">
        <f t="shared" si="103"/>
        <v>0</v>
      </c>
      <c r="N460" s="11">
        <f t="shared" si="104"/>
        <v>-4.5016077170418013E-3</v>
      </c>
    </row>
    <row r="461" spans="1:14" x14ac:dyDescent="0.2">
      <c r="A461" s="8"/>
      <c r="B461" s="18" t="s">
        <v>432</v>
      </c>
      <c r="C461" s="15">
        <v>1</v>
      </c>
      <c r="D461" s="9">
        <v>7</v>
      </c>
      <c r="E461" s="9">
        <v>0</v>
      </c>
      <c r="F461" s="9">
        <v>2</v>
      </c>
      <c r="G461" s="10">
        <f t="shared" si="99"/>
        <v>2.7292576419213972E-4</v>
      </c>
      <c r="H461" s="10">
        <f t="shared" si="100"/>
        <v>2.2508038585209002E-3</v>
      </c>
      <c r="I461" s="10" t="str">
        <f t="shared" si="101"/>
        <v/>
      </c>
      <c r="J461" s="10">
        <f t="shared" si="102"/>
        <v>4.5238633793259444E-4</v>
      </c>
      <c r="K461" s="10">
        <f t="shared" si="105"/>
        <v>-1</v>
      </c>
      <c r="L461" s="10">
        <f t="shared" si="106"/>
        <v>-0.7142857142857143</v>
      </c>
      <c r="M461" s="10">
        <f t="shared" si="103"/>
        <v>-2.7292576419213972E-4</v>
      </c>
      <c r="N461" s="11">
        <f t="shared" si="104"/>
        <v>-1.6077170418006431E-3</v>
      </c>
    </row>
    <row r="462" spans="1:14" ht="25.5" x14ac:dyDescent="0.2">
      <c r="A462" s="8"/>
      <c r="B462" s="18" t="s">
        <v>433</v>
      </c>
      <c r="C462" s="15">
        <v>0</v>
      </c>
      <c r="D462" s="9">
        <v>0</v>
      </c>
      <c r="E462" s="9">
        <v>0</v>
      </c>
      <c r="F462" s="9">
        <v>2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>
        <f t="shared" si="102"/>
        <v>4.5238633793259444E-4</v>
      </c>
      <c r="K462" s="10" t="str">
        <f t="shared" si="105"/>
        <v xml:space="preserve"> </v>
      </c>
      <c r="L462" s="10">
        <f t="shared" si="106"/>
        <v>1</v>
      </c>
      <c r="M462" s="10" t="str">
        <f t="shared" si="103"/>
        <v/>
      </c>
      <c r="N462" s="11" t="str">
        <f t="shared" si="104"/>
        <v/>
      </c>
    </row>
    <row r="463" spans="1:14" ht="25.5" x14ac:dyDescent="0.2">
      <c r="A463" s="8"/>
      <c r="B463" s="18" t="s">
        <v>434</v>
      </c>
      <c r="C463" s="1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18" t="s">
        <v>435</v>
      </c>
      <c r="C464" s="15">
        <v>1</v>
      </c>
      <c r="D464" s="9">
        <v>0</v>
      </c>
      <c r="E464" s="9">
        <v>0</v>
      </c>
      <c r="F464" s="9">
        <v>0</v>
      </c>
      <c r="G464" s="10">
        <f t="shared" si="99"/>
        <v>2.7292576419213972E-4</v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>
        <f t="shared" si="105"/>
        <v>-1</v>
      </c>
      <c r="L464" s="10" t="str">
        <f t="shared" si="106"/>
        <v xml:space="preserve"> </v>
      </c>
      <c r="M464" s="10">
        <f t="shared" si="103"/>
        <v>-2.7292576419213972E-4</v>
      </c>
      <c r="N464" s="11" t="str">
        <f t="shared" si="104"/>
        <v/>
      </c>
    </row>
    <row r="465" spans="1:14" x14ac:dyDescent="0.2">
      <c r="A465" s="8"/>
      <c r="B465" s="18" t="s">
        <v>436</v>
      </c>
      <c r="C465" s="15">
        <v>0</v>
      </c>
      <c r="D465" s="9">
        <v>1</v>
      </c>
      <c r="E465" s="9">
        <v>0</v>
      </c>
      <c r="F465" s="9">
        <v>1</v>
      </c>
      <c r="G465" s="10" t="str">
        <f t="shared" si="99"/>
        <v/>
      </c>
      <c r="H465" s="10">
        <f t="shared" si="100"/>
        <v>3.2154340836012862E-4</v>
      </c>
      <c r="I465" s="10" t="str">
        <f t="shared" si="101"/>
        <v/>
      </c>
      <c r="J465" s="10">
        <f t="shared" si="102"/>
        <v>2.2619316896629722E-4</v>
      </c>
      <c r="K465" s="10" t="str">
        <f t="shared" si="105"/>
        <v xml:space="preserve"> </v>
      </c>
      <c r="L465" s="10">
        <f t="shared" si="106"/>
        <v>0</v>
      </c>
      <c r="M465" s="10" t="str">
        <f t="shared" si="103"/>
        <v/>
      </c>
      <c r="N465" s="11">
        <f t="shared" si="104"/>
        <v>0</v>
      </c>
    </row>
    <row r="466" spans="1:14" x14ac:dyDescent="0.2">
      <c r="A466" s="8"/>
      <c r="B466" s="18" t="s">
        <v>437</v>
      </c>
      <c r="C466" s="15">
        <v>2</v>
      </c>
      <c r="D466" s="9">
        <v>1</v>
      </c>
      <c r="E466" s="9">
        <v>1</v>
      </c>
      <c r="F466" s="9">
        <v>4</v>
      </c>
      <c r="G466" s="10">
        <f t="shared" si="99"/>
        <v>5.4585152838427945E-4</v>
      </c>
      <c r="H466" s="10">
        <f t="shared" si="100"/>
        <v>3.2154340836012862E-4</v>
      </c>
      <c r="I466" s="10">
        <f t="shared" si="101"/>
        <v>1.8580453363062059E-4</v>
      </c>
      <c r="J466" s="10">
        <f t="shared" si="102"/>
        <v>9.0477267586518888E-4</v>
      </c>
      <c r="K466" s="10">
        <f t="shared" si="105"/>
        <v>-0.5</v>
      </c>
      <c r="L466" s="10">
        <f t="shared" si="106"/>
        <v>3</v>
      </c>
      <c r="M466" s="10">
        <f t="shared" si="103"/>
        <v>-2.7292576419213972E-4</v>
      </c>
      <c r="N466" s="11">
        <f t="shared" si="104"/>
        <v>9.6463022508038593E-4</v>
      </c>
    </row>
    <row r="467" spans="1:14" x14ac:dyDescent="0.2">
      <c r="A467" s="8"/>
      <c r="B467" s="18" t="s">
        <v>438</v>
      </c>
      <c r="C467" s="15">
        <v>0</v>
      </c>
      <c r="D467" s="9">
        <v>2</v>
      </c>
      <c r="E467" s="9">
        <v>0</v>
      </c>
      <c r="F467" s="9">
        <v>1</v>
      </c>
      <c r="G467" s="10" t="str">
        <f t="shared" si="99"/>
        <v/>
      </c>
      <c r="H467" s="10">
        <f t="shared" si="100"/>
        <v>6.4308681672025725E-4</v>
      </c>
      <c r="I467" s="10" t="str">
        <f t="shared" si="101"/>
        <v/>
      </c>
      <c r="J467" s="10">
        <f t="shared" si="102"/>
        <v>2.2619316896629722E-4</v>
      </c>
      <c r="K467" s="10" t="str">
        <f t="shared" si="105"/>
        <v xml:space="preserve"> </v>
      </c>
      <c r="L467" s="10">
        <f t="shared" si="106"/>
        <v>-0.5</v>
      </c>
      <c r="M467" s="10" t="str">
        <f t="shared" si="103"/>
        <v/>
      </c>
      <c r="N467" s="11">
        <f t="shared" si="104"/>
        <v>-3.2154340836012862E-4</v>
      </c>
    </row>
    <row r="468" spans="1:14" x14ac:dyDescent="0.2">
      <c r="A468" s="8"/>
      <c r="B468" s="18" t="s">
        <v>439</v>
      </c>
      <c r="C468" s="1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18" t="s">
        <v>440</v>
      </c>
      <c r="C469" s="15">
        <v>0</v>
      </c>
      <c r="D469" s="9">
        <v>1</v>
      </c>
      <c r="E469" s="9">
        <v>0</v>
      </c>
      <c r="F469" s="9">
        <v>8</v>
      </c>
      <c r="G469" s="10" t="str">
        <f t="shared" si="99"/>
        <v/>
      </c>
      <c r="H469" s="10">
        <f t="shared" si="100"/>
        <v>3.2154340836012862E-4</v>
      </c>
      <c r="I469" s="10" t="str">
        <f t="shared" si="101"/>
        <v/>
      </c>
      <c r="J469" s="10">
        <f t="shared" si="102"/>
        <v>1.8095453517303778E-3</v>
      </c>
      <c r="K469" s="10" t="str">
        <f t="shared" si="105"/>
        <v xml:space="preserve"> </v>
      </c>
      <c r="L469" s="10">
        <f t="shared" si="106"/>
        <v>7</v>
      </c>
      <c r="M469" s="10" t="str">
        <f t="shared" si="103"/>
        <v/>
      </c>
      <c r="N469" s="11">
        <f t="shared" si="104"/>
        <v>2.2508038585209002E-3</v>
      </c>
    </row>
    <row r="470" spans="1:14" x14ac:dyDescent="0.2">
      <c r="A470" s="8"/>
      <c r="B470" s="18" t="s">
        <v>441</v>
      </c>
      <c r="C470" s="15">
        <v>4</v>
      </c>
      <c r="D470" s="9">
        <v>4</v>
      </c>
      <c r="E470" s="9">
        <v>9</v>
      </c>
      <c r="F470" s="9">
        <v>57</v>
      </c>
      <c r="G470" s="10">
        <f t="shared" si="99"/>
        <v>1.0917030567685589E-3</v>
      </c>
      <c r="H470" s="10">
        <f t="shared" si="100"/>
        <v>1.2861736334405145E-3</v>
      </c>
      <c r="I470" s="10">
        <f t="shared" si="101"/>
        <v>1.6722408026755853E-3</v>
      </c>
      <c r="J470" s="10">
        <f t="shared" si="102"/>
        <v>1.2893010631078941E-2</v>
      </c>
      <c r="K470" s="10">
        <f t="shared" si="105"/>
        <v>1.25</v>
      </c>
      <c r="L470" s="10">
        <f t="shared" si="106"/>
        <v>13.25</v>
      </c>
      <c r="M470" s="10">
        <f t="shared" si="103"/>
        <v>1.3646288209606986E-3</v>
      </c>
      <c r="N470" s="11">
        <f t="shared" si="104"/>
        <v>1.7041800643086816E-2</v>
      </c>
    </row>
    <row r="471" spans="1:14" x14ac:dyDescent="0.2">
      <c r="A471" s="8"/>
      <c r="B471" s="18" t="s">
        <v>442</v>
      </c>
      <c r="C471" s="15">
        <v>12</v>
      </c>
      <c r="D471" s="9">
        <v>43</v>
      </c>
      <c r="E471" s="9">
        <v>4</v>
      </c>
      <c r="F471" s="9">
        <v>14</v>
      </c>
      <c r="G471" s="10">
        <f t="shared" si="99"/>
        <v>3.2751091703056767E-3</v>
      </c>
      <c r="H471" s="10">
        <f t="shared" si="100"/>
        <v>1.382636655948553E-2</v>
      </c>
      <c r="I471" s="10">
        <f t="shared" si="101"/>
        <v>7.4321813452248237E-4</v>
      </c>
      <c r="J471" s="10">
        <f t="shared" si="102"/>
        <v>3.1667043655281609E-3</v>
      </c>
      <c r="K471" s="10">
        <f t="shared" si="105"/>
        <v>-0.66666666666666663</v>
      </c>
      <c r="L471" s="10">
        <f t="shared" si="106"/>
        <v>-0.67441860465116277</v>
      </c>
      <c r="M471" s="10">
        <f t="shared" si="103"/>
        <v>-2.1834061135371178E-3</v>
      </c>
      <c r="N471" s="11">
        <f t="shared" si="104"/>
        <v>-9.3247588424437301E-3</v>
      </c>
    </row>
    <row r="472" spans="1:14" x14ac:dyDescent="0.2">
      <c r="A472" s="8"/>
      <c r="B472" s="18" t="s">
        <v>443</v>
      </c>
      <c r="C472" s="15">
        <v>0</v>
      </c>
      <c r="D472" s="9">
        <v>0</v>
      </c>
      <c r="E472" s="9">
        <v>1</v>
      </c>
      <c r="F472" s="9">
        <v>0</v>
      </c>
      <c r="G472" s="10" t="str">
        <f t="shared" si="99"/>
        <v/>
      </c>
      <c r="H472" s="10" t="str">
        <f t="shared" si="100"/>
        <v/>
      </c>
      <c r="I472" s="10">
        <f t="shared" si="101"/>
        <v>1.8580453363062059E-4</v>
      </c>
      <c r="J472" s="10" t="str">
        <f t="shared" si="102"/>
        <v/>
      </c>
      <c r="K472" s="10">
        <f t="shared" si="105"/>
        <v>1</v>
      </c>
      <c r="L472" s="10" t="str">
        <f t="shared" si="106"/>
        <v xml:space="preserve"> 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18" t="s">
        <v>444</v>
      </c>
      <c r="C473" s="15">
        <v>4</v>
      </c>
      <c r="D473" s="9">
        <v>8</v>
      </c>
      <c r="E473" s="9">
        <v>13</v>
      </c>
      <c r="F473" s="9">
        <v>11</v>
      </c>
      <c r="G473" s="10">
        <f t="shared" si="99"/>
        <v>1.0917030567685589E-3</v>
      </c>
      <c r="H473" s="10">
        <f t="shared" si="100"/>
        <v>2.572347266881029E-3</v>
      </c>
      <c r="I473" s="10">
        <f t="shared" si="101"/>
        <v>2.4154589371980675E-3</v>
      </c>
      <c r="J473" s="10">
        <f t="shared" si="102"/>
        <v>2.4881248586292692E-3</v>
      </c>
      <c r="K473" s="10">
        <f t="shared" si="105"/>
        <v>2.25</v>
      </c>
      <c r="L473" s="10">
        <f t="shared" si="106"/>
        <v>0.375</v>
      </c>
      <c r="M473" s="10">
        <f t="shared" si="103"/>
        <v>2.4563318777292573E-3</v>
      </c>
      <c r="N473" s="11">
        <f t="shared" si="104"/>
        <v>9.6463022508038593E-4</v>
      </c>
    </row>
    <row r="474" spans="1:14" x14ac:dyDescent="0.2">
      <c r="A474" s="8"/>
      <c r="B474" s="18" t="s">
        <v>445</v>
      </c>
      <c r="C474" s="15">
        <v>1</v>
      </c>
      <c r="D474" s="9">
        <v>2</v>
      </c>
      <c r="E474" s="9">
        <v>0</v>
      </c>
      <c r="F474" s="9">
        <v>0</v>
      </c>
      <c r="G474" s="10">
        <f t="shared" si="99"/>
        <v>2.7292576419213972E-4</v>
      </c>
      <c r="H474" s="10">
        <f t="shared" si="100"/>
        <v>6.4308681672025725E-4</v>
      </c>
      <c r="I474" s="10" t="str">
        <f t="shared" si="101"/>
        <v/>
      </c>
      <c r="J474" s="10" t="str">
        <f t="shared" si="102"/>
        <v/>
      </c>
      <c r="K474" s="10">
        <f t="shared" si="105"/>
        <v>-1</v>
      </c>
      <c r="L474" s="10">
        <f t="shared" si="106"/>
        <v>-1</v>
      </c>
      <c r="M474" s="10">
        <f t="shared" si="103"/>
        <v>-2.7292576419213972E-4</v>
      </c>
      <c r="N474" s="11">
        <f t="shared" si="104"/>
        <v>-6.4308681672025725E-4</v>
      </c>
    </row>
    <row r="475" spans="1:14" x14ac:dyDescent="0.2">
      <c r="A475" s="8"/>
      <c r="B475" s="18" t="s">
        <v>446</v>
      </c>
      <c r="C475" s="1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18" t="s">
        <v>447</v>
      </c>
      <c r="C476" s="1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18" t="s">
        <v>448</v>
      </c>
      <c r="C477" s="15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18" t="s">
        <v>449</v>
      </c>
      <c r="C478" s="15">
        <v>0</v>
      </c>
      <c r="D478" s="9">
        <v>4</v>
      </c>
      <c r="E478" s="9">
        <v>0</v>
      </c>
      <c r="F478" s="9">
        <v>0</v>
      </c>
      <c r="G478" s="10" t="str">
        <f t="shared" si="99"/>
        <v/>
      </c>
      <c r="H478" s="10">
        <f t="shared" si="100"/>
        <v>1.2861736334405145E-3</v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>
        <f t="shared" si="106"/>
        <v>-1</v>
      </c>
      <c r="M478" s="10" t="str">
        <f t="shared" si="103"/>
        <v/>
      </c>
      <c r="N478" s="11">
        <f t="shared" si="104"/>
        <v>-1.2861736334405145E-3</v>
      </c>
    </row>
    <row r="479" spans="1:14" x14ac:dyDescent="0.2">
      <c r="A479" s="8"/>
      <c r="B479" s="18" t="s">
        <v>450</v>
      </c>
      <c r="C479" s="1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18" t="s">
        <v>451</v>
      </c>
      <c r="C480" s="15">
        <v>0</v>
      </c>
      <c r="D480" s="9">
        <v>0</v>
      </c>
      <c r="E480" s="9">
        <v>1</v>
      </c>
      <c r="F480" s="9">
        <v>1</v>
      </c>
      <c r="G480" s="10" t="str">
        <f t="shared" si="99"/>
        <v/>
      </c>
      <c r="H480" s="10" t="str">
        <f t="shared" si="100"/>
        <v/>
      </c>
      <c r="I480" s="10">
        <f t="shared" si="101"/>
        <v>1.8580453363062059E-4</v>
      </c>
      <c r="J480" s="10">
        <f t="shared" si="102"/>
        <v>2.2619316896629722E-4</v>
      </c>
      <c r="K480" s="10">
        <f t="shared" si="105"/>
        <v>1</v>
      </c>
      <c r="L480" s="10">
        <f t="shared" si="106"/>
        <v>1</v>
      </c>
      <c r="M480" s="10" t="str">
        <f t="shared" si="103"/>
        <v/>
      </c>
      <c r="N480" s="11" t="str">
        <f t="shared" si="104"/>
        <v/>
      </c>
    </row>
    <row r="481" spans="1:14" ht="24" customHeight="1" x14ac:dyDescent="0.2">
      <c r="A481" s="8"/>
      <c r="B481" s="18" t="s">
        <v>452</v>
      </c>
      <c r="C481" s="15">
        <v>2</v>
      </c>
      <c r="D481" s="9">
        <v>6</v>
      </c>
      <c r="E481" s="9">
        <v>0</v>
      </c>
      <c r="F481" s="9">
        <v>7</v>
      </c>
      <c r="G481" s="10">
        <f t="shared" si="99"/>
        <v>5.4585152838427945E-4</v>
      </c>
      <c r="H481" s="10">
        <f t="shared" si="100"/>
        <v>1.9292604501607716E-3</v>
      </c>
      <c r="I481" s="10" t="str">
        <f t="shared" si="101"/>
        <v/>
      </c>
      <c r="J481" s="10">
        <f t="shared" si="102"/>
        <v>1.5833521827640805E-3</v>
      </c>
      <c r="K481" s="10">
        <f t="shared" si="105"/>
        <v>-1</v>
      </c>
      <c r="L481" s="10">
        <f t="shared" si="106"/>
        <v>0.16666666666666666</v>
      </c>
      <c r="M481" s="10">
        <f t="shared" si="103"/>
        <v>-5.4585152838427945E-4</v>
      </c>
      <c r="N481" s="11">
        <f t="shared" si="104"/>
        <v>3.2154340836012857E-4</v>
      </c>
    </row>
    <row r="482" spans="1:14" x14ac:dyDescent="0.2">
      <c r="A482" s="8"/>
      <c r="B482" s="18" t="s">
        <v>453</v>
      </c>
      <c r="C482" s="1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18" t="s">
        <v>454</v>
      </c>
      <c r="C483" s="15">
        <v>0</v>
      </c>
      <c r="D483" s="9">
        <v>4</v>
      </c>
      <c r="E483" s="9">
        <v>0</v>
      </c>
      <c r="F483" s="9">
        <v>2</v>
      </c>
      <c r="G483" s="10" t="str">
        <f t="shared" si="99"/>
        <v/>
      </c>
      <c r="H483" s="10">
        <f t="shared" si="100"/>
        <v>1.2861736334405145E-3</v>
      </c>
      <c r="I483" s="10" t="str">
        <f t="shared" si="101"/>
        <v/>
      </c>
      <c r="J483" s="10">
        <f t="shared" si="102"/>
        <v>4.5238633793259444E-4</v>
      </c>
      <c r="K483" s="10" t="str">
        <f t="shared" si="105"/>
        <v xml:space="preserve"> </v>
      </c>
      <c r="L483" s="10">
        <f t="shared" si="106"/>
        <v>-0.5</v>
      </c>
      <c r="M483" s="10" t="str">
        <f t="shared" si="103"/>
        <v/>
      </c>
      <c r="N483" s="11">
        <f t="shared" si="104"/>
        <v>-6.4308681672025725E-4</v>
      </c>
    </row>
    <row r="484" spans="1:14" x14ac:dyDescent="0.2">
      <c r="A484" s="8"/>
      <c r="B484" s="18" t="s">
        <v>455</v>
      </c>
      <c r="C484" s="15">
        <v>1</v>
      </c>
      <c r="D484" s="9">
        <v>9</v>
      </c>
      <c r="E484" s="9">
        <v>1</v>
      </c>
      <c r="F484" s="9">
        <v>7</v>
      </c>
      <c r="G484" s="10">
        <f t="shared" si="99"/>
        <v>2.7292576419213972E-4</v>
      </c>
      <c r="H484" s="10">
        <f t="shared" si="100"/>
        <v>2.8938906752411574E-3</v>
      </c>
      <c r="I484" s="10">
        <f t="shared" si="101"/>
        <v>1.8580453363062059E-4</v>
      </c>
      <c r="J484" s="10">
        <f t="shared" si="102"/>
        <v>1.5833521827640805E-3</v>
      </c>
      <c r="K484" s="10">
        <f t="shared" si="105"/>
        <v>0</v>
      </c>
      <c r="L484" s="10">
        <f t="shared" si="106"/>
        <v>-0.22222222222222221</v>
      </c>
      <c r="M484" s="10">
        <f t="shared" si="103"/>
        <v>0</v>
      </c>
      <c r="N484" s="11">
        <f t="shared" si="104"/>
        <v>-6.4308681672025714E-4</v>
      </c>
    </row>
    <row r="485" spans="1:14" x14ac:dyDescent="0.2">
      <c r="A485" s="8"/>
      <c r="B485" s="18" t="s">
        <v>456</v>
      </c>
      <c r="C485" s="15">
        <v>0</v>
      </c>
      <c r="D485" s="9">
        <v>4</v>
      </c>
      <c r="E485" s="9">
        <v>0</v>
      </c>
      <c r="F485" s="9">
        <v>0</v>
      </c>
      <c r="G485" s="10" t="str">
        <f t="shared" si="99"/>
        <v/>
      </c>
      <c r="H485" s="10">
        <f t="shared" si="100"/>
        <v>1.2861736334405145E-3</v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>
        <f t="shared" si="106"/>
        <v>-1</v>
      </c>
      <c r="M485" s="10" t="str">
        <f t="shared" si="103"/>
        <v/>
      </c>
      <c r="N485" s="11">
        <f t="shared" si="104"/>
        <v>-1.2861736334405145E-3</v>
      </c>
    </row>
    <row r="486" spans="1:14" ht="25.5" x14ac:dyDescent="0.2">
      <c r="A486" s="8"/>
      <c r="B486" s="18" t="s">
        <v>457</v>
      </c>
      <c r="C486" s="15">
        <v>0</v>
      </c>
      <c r="D486" s="9">
        <v>2</v>
      </c>
      <c r="E486" s="9">
        <v>0</v>
      </c>
      <c r="F486" s="9">
        <v>2</v>
      </c>
      <c r="G486" s="10" t="str">
        <f t="shared" si="99"/>
        <v/>
      </c>
      <c r="H486" s="10">
        <f t="shared" si="100"/>
        <v>6.4308681672025725E-4</v>
      </c>
      <c r="I486" s="10" t="str">
        <f t="shared" si="101"/>
        <v/>
      </c>
      <c r="J486" s="10">
        <f t="shared" si="102"/>
        <v>4.5238633793259444E-4</v>
      </c>
      <c r="K486" s="10" t="str">
        <f t="shared" si="105"/>
        <v xml:space="preserve"> </v>
      </c>
      <c r="L486" s="10">
        <f t="shared" si="106"/>
        <v>0</v>
      </c>
      <c r="M486" s="10" t="str">
        <f t="shared" si="103"/>
        <v/>
      </c>
      <c r="N486" s="11">
        <f t="shared" si="104"/>
        <v>0</v>
      </c>
    </row>
    <row r="487" spans="1:14" ht="25.5" x14ac:dyDescent="0.2">
      <c r="A487" s="8"/>
      <c r="B487" s="18" t="s">
        <v>458</v>
      </c>
      <c r="C487" s="15">
        <v>1</v>
      </c>
      <c r="D487" s="9">
        <v>0</v>
      </c>
      <c r="E487" s="9">
        <v>0</v>
      </c>
      <c r="F487" s="9">
        <v>2</v>
      </c>
      <c r="G487" s="10">
        <f t="shared" si="99"/>
        <v>2.7292576419213972E-4</v>
      </c>
      <c r="H487" s="10" t="str">
        <f t="shared" si="100"/>
        <v/>
      </c>
      <c r="I487" s="10" t="str">
        <f t="shared" si="101"/>
        <v/>
      </c>
      <c r="J487" s="10">
        <f t="shared" si="102"/>
        <v>4.5238633793259444E-4</v>
      </c>
      <c r="K487" s="10">
        <f t="shared" si="105"/>
        <v>-1</v>
      </c>
      <c r="L487" s="10">
        <f t="shared" si="106"/>
        <v>1</v>
      </c>
      <c r="M487" s="10">
        <f t="shared" si="103"/>
        <v>-2.7292576419213972E-4</v>
      </c>
      <c r="N487" s="11" t="str">
        <f t="shared" si="104"/>
        <v/>
      </c>
    </row>
    <row r="488" spans="1:14" ht="25.5" x14ac:dyDescent="0.2">
      <c r="A488" s="8"/>
      <c r="B488" s="18" t="s">
        <v>459</v>
      </c>
      <c r="C488" s="15">
        <v>0</v>
      </c>
      <c r="D488" s="9">
        <v>1</v>
      </c>
      <c r="E488" s="9">
        <v>0</v>
      </c>
      <c r="F488" s="9">
        <v>1</v>
      </c>
      <c r="G488" s="10" t="str">
        <f t="shared" si="99"/>
        <v/>
      </c>
      <c r="H488" s="10">
        <f t="shared" si="100"/>
        <v>3.2154340836012862E-4</v>
      </c>
      <c r="I488" s="10" t="str">
        <f t="shared" si="101"/>
        <v/>
      </c>
      <c r="J488" s="10">
        <f t="shared" si="102"/>
        <v>2.2619316896629722E-4</v>
      </c>
      <c r="K488" s="10" t="str">
        <f t="shared" si="105"/>
        <v xml:space="preserve"> </v>
      </c>
      <c r="L488" s="10">
        <f t="shared" si="106"/>
        <v>0</v>
      </c>
      <c r="M488" s="10" t="str">
        <f t="shared" si="103"/>
        <v/>
      </c>
      <c r="N488" s="11">
        <f t="shared" si="104"/>
        <v>0</v>
      </c>
    </row>
    <row r="489" spans="1:14" x14ac:dyDescent="0.2">
      <c r="A489" s="8"/>
      <c r="B489" s="18" t="s">
        <v>460</v>
      </c>
      <c r="C489" s="15">
        <v>0</v>
      </c>
      <c r="D489" s="9">
        <v>8</v>
      </c>
      <c r="E489" s="9">
        <v>0</v>
      </c>
      <c r="F489" s="9">
        <v>4</v>
      </c>
      <c r="G489" s="10" t="str">
        <f t="shared" si="99"/>
        <v/>
      </c>
      <c r="H489" s="10">
        <f t="shared" si="100"/>
        <v>2.572347266881029E-3</v>
      </c>
      <c r="I489" s="10" t="str">
        <f t="shared" si="101"/>
        <v/>
      </c>
      <c r="J489" s="10">
        <f t="shared" si="102"/>
        <v>9.0477267586518888E-4</v>
      </c>
      <c r="K489" s="10" t="str">
        <f t="shared" si="105"/>
        <v xml:space="preserve"> </v>
      </c>
      <c r="L489" s="10">
        <f t="shared" si="106"/>
        <v>-0.5</v>
      </c>
      <c r="M489" s="10" t="str">
        <f t="shared" si="103"/>
        <v/>
      </c>
      <c r="N489" s="11">
        <f t="shared" si="104"/>
        <v>-1.2861736334405145E-3</v>
      </c>
    </row>
    <row r="490" spans="1:14" ht="25.5" x14ac:dyDescent="0.2">
      <c r="A490" s="8"/>
      <c r="B490" s="18" t="s">
        <v>461</v>
      </c>
      <c r="C490" s="1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18" t="s">
        <v>462</v>
      </c>
      <c r="C491" s="15">
        <v>0</v>
      </c>
      <c r="D491" s="9">
        <v>1</v>
      </c>
      <c r="E491" s="9">
        <v>0</v>
      </c>
      <c r="F491" s="9">
        <v>2</v>
      </c>
      <c r="G491" s="10" t="str">
        <f t="shared" si="99"/>
        <v/>
      </c>
      <c r="H491" s="10">
        <f t="shared" si="100"/>
        <v>3.2154340836012862E-4</v>
      </c>
      <c r="I491" s="10" t="str">
        <f t="shared" si="101"/>
        <v/>
      </c>
      <c r="J491" s="10">
        <f t="shared" si="102"/>
        <v>4.5238633793259444E-4</v>
      </c>
      <c r="K491" s="10" t="str">
        <f t="shared" si="105"/>
        <v xml:space="preserve"> </v>
      </c>
      <c r="L491" s="10">
        <f t="shared" si="106"/>
        <v>1</v>
      </c>
      <c r="M491" s="10" t="str">
        <f t="shared" si="103"/>
        <v/>
      </c>
      <c r="N491" s="11">
        <f t="shared" si="104"/>
        <v>3.2154340836012862E-4</v>
      </c>
    </row>
    <row r="492" spans="1:14" x14ac:dyDescent="0.2">
      <c r="A492" s="8"/>
      <c r="B492" s="18" t="s">
        <v>463</v>
      </c>
      <c r="C492" s="15">
        <v>0</v>
      </c>
      <c r="D492" s="9">
        <v>2</v>
      </c>
      <c r="E492" s="9">
        <v>0</v>
      </c>
      <c r="F492" s="9">
        <v>1</v>
      </c>
      <c r="G492" s="10" t="str">
        <f t="shared" si="99"/>
        <v/>
      </c>
      <c r="H492" s="10">
        <f t="shared" si="100"/>
        <v>6.4308681672025725E-4</v>
      </c>
      <c r="I492" s="10" t="str">
        <f t="shared" si="101"/>
        <v/>
      </c>
      <c r="J492" s="10">
        <f t="shared" si="102"/>
        <v>2.2619316896629722E-4</v>
      </c>
      <c r="K492" s="10" t="str">
        <f t="shared" si="105"/>
        <v xml:space="preserve"> </v>
      </c>
      <c r="L492" s="10">
        <f t="shared" si="106"/>
        <v>-0.5</v>
      </c>
      <c r="M492" s="10" t="str">
        <f t="shared" si="103"/>
        <v/>
      </c>
      <c r="N492" s="11">
        <f t="shared" si="104"/>
        <v>-3.2154340836012862E-4</v>
      </c>
    </row>
    <row r="493" spans="1:14" x14ac:dyDescent="0.2">
      <c r="A493" s="8"/>
      <c r="B493" s="18" t="s">
        <v>464</v>
      </c>
      <c r="C493" s="15">
        <v>0</v>
      </c>
      <c r="D493" s="9">
        <v>12</v>
      </c>
      <c r="E493" s="9">
        <v>0</v>
      </c>
      <c r="F493" s="9">
        <v>17</v>
      </c>
      <c r="G493" s="10" t="str">
        <f t="shared" si="99"/>
        <v/>
      </c>
      <c r="H493" s="10">
        <f t="shared" si="100"/>
        <v>3.8585209003215433E-3</v>
      </c>
      <c r="I493" s="10" t="str">
        <f t="shared" si="101"/>
        <v/>
      </c>
      <c r="J493" s="10">
        <f t="shared" si="102"/>
        <v>3.8452838724270526E-3</v>
      </c>
      <c r="K493" s="10" t="str">
        <f t="shared" si="105"/>
        <v xml:space="preserve"> </v>
      </c>
      <c r="L493" s="10">
        <f t="shared" si="106"/>
        <v>0.41666666666666669</v>
      </c>
      <c r="M493" s="10" t="str">
        <f t="shared" si="103"/>
        <v/>
      </c>
      <c r="N493" s="11">
        <f t="shared" si="104"/>
        <v>1.6077170418006431E-3</v>
      </c>
    </row>
    <row r="494" spans="1:14" x14ac:dyDescent="0.2">
      <c r="A494" s="8"/>
      <c r="B494" s="18" t="s">
        <v>465</v>
      </c>
      <c r="C494" s="15">
        <v>0</v>
      </c>
      <c r="D494" s="9">
        <v>0</v>
      </c>
      <c r="E494" s="9">
        <v>63</v>
      </c>
      <c r="F494" s="9">
        <v>41</v>
      </c>
      <c r="G494" s="10" t="str">
        <f t="shared" si="99"/>
        <v/>
      </c>
      <c r="H494" s="10" t="str">
        <f t="shared" si="100"/>
        <v/>
      </c>
      <c r="I494" s="10">
        <f t="shared" si="101"/>
        <v>1.1705685618729096E-2</v>
      </c>
      <c r="J494" s="10">
        <f t="shared" si="102"/>
        <v>9.2739199276181856E-3</v>
      </c>
      <c r="K494" s="10">
        <f t="shared" si="105"/>
        <v>1</v>
      </c>
      <c r="L494" s="10">
        <f t="shared" si="106"/>
        <v>1</v>
      </c>
      <c r="M494" s="10" t="str">
        <f t="shared" si="103"/>
        <v/>
      </c>
      <c r="N494" s="11" t="str">
        <f t="shared" si="104"/>
        <v/>
      </c>
    </row>
    <row r="495" spans="1:14" x14ac:dyDescent="0.2">
      <c r="A495" s="8"/>
      <c r="B495" s="18" t="s">
        <v>466</v>
      </c>
      <c r="C495" s="15">
        <v>0</v>
      </c>
      <c r="D495" s="9">
        <v>1</v>
      </c>
      <c r="E495" s="9">
        <v>0</v>
      </c>
      <c r="F495" s="9">
        <v>3</v>
      </c>
      <c r="G495" s="10" t="str">
        <f t="shared" si="99"/>
        <v/>
      </c>
      <c r="H495" s="10">
        <f t="shared" si="100"/>
        <v>3.2154340836012862E-4</v>
      </c>
      <c r="I495" s="10" t="str">
        <f t="shared" si="101"/>
        <v/>
      </c>
      <c r="J495" s="10">
        <f t="shared" si="102"/>
        <v>6.7857950689889169E-4</v>
      </c>
      <c r="K495" s="10" t="str">
        <f t="shared" si="105"/>
        <v xml:space="preserve"> </v>
      </c>
      <c r="L495" s="10">
        <f t="shared" si="106"/>
        <v>2</v>
      </c>
      <c r="M495" s="10" t="str">
        <f t="shared" si="103"/>
        <v/>
      </c>
      <c r="N495" s="11">
        <f t="shared" si="104"/>
        <v>6.4308681672025725E-4</v>
      </c>
    </row>
    <row r="496" spans="1:14" x14ac:dyDescent="0.2">
      <c r="A496" s="8"/>
      <c r="B496" s="18" t="s">
        <v>467</v>
      </c>
      <c r="C496" s="15">
        <v>0</v>
      </c>
      <c r="D496" s="9">
        <v>1</v>
      </c>
      <c r="E496" s="9">
        <v>0</v>
      </c>
      <c r="F496" s="9">
        <v>0</v>
      </c>
      <c r="G496" s="10" t="str">
        <f t="shared" si="99"/>
        <v/>
      </c>
      <c r="H496" s="10">
        <f t="shared" si="100"/>
        <v>3.2154340836012862E-4</v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>
        <f t="shared" si="106"/>
        <v>-1</v>
      </c>
      <c r="M496" s="10" t="str">
        <f t="shared" si="103"/>
        <v/>
      </c>
      <c r="N496" s="11">
        <f t="shared" si="104"/>
        <v>-3.2154340836012862E-4</v>
      </c>
    </row>
    <row r="497" spans="1:14" x14ac:dyDescent="0.2">
      <c r="A497" s="8"/>
      <c r="B497" s="18" t="s">
        <v>468</v>
      </c>
      <c r="C497" s="15">
        <v>0</v>
      </c>
      <c r="D497" s="9">
        <v>5</v>
      </c>
      <c r="E497" s="9">
        <v>1</v>
      </c>
      <c r="F497" s="9">
        <v>13</v>
      </c>
      <c r="G497" s="10" t="str">
        <f t="shared" si="99"/>
        <v/>
      </c>
      <c r="H497" s="10">
        <f t="shared" si="100"/>
        <v>1.6077170418006431E-3</v>
      </c>
      <c r="I497" s="10">
        <f t="shared" si="101"/>
        <v>1.8580453363062059E-4</v>
      </c>
      <c r="J497" s="10">
        <f t="shared" si="102"/>
        <v>2.9405111965618638E-3</v>
      </c>
      <c r="K497" s="10">
        <f t="shared" si="105"/>
        <v>1</v>
      </c>
      <c r="L497" s="10">
        <f t="shared" si="106"/>
        <v>1.6</v>
      </c>
      <c r="M497" s="10" t="str">
        <f t="shared" si="103"/>
        <v/>
      </c>
      <c r="N497" s="11">
        <f t="shared" si="104"/>
        <v>2.572347266881029E-3</v>
      </c>
    </row>
    <row r="498" spans="1:14" x14ac:dyDescent="0.2">
      <c r="A498" s="8"/>
      <c r="B498" s="18" t="s">
        <v>469</v>
      </c>
      <c r="C498" s="15">
        <v>1</v>
      </c>
      <c r="D498" s="9">
        <v>0</v>
      </c>
      <c r="E498" s="9">
        <v>0</v>
      </c>
      <c r="F498" s="9">
        <v>0</v>
      </c>
      <c r="G498" s="10">
        <f t="shared" si="99"/>
        <v>2.7292576419213972E-4</v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>
        <f t="shared" si="105"/>
        <v>-1</v>
      </c>
      <c r="L498" s="10" t="str">
        <f t="shared" si="106"/>
        <v xml:space="preserve"> </v>
      </c>
      <c r="M498" s="10">
        <f t="shared" si="103"/>
        <v>-2.7292576419213972E-4</v>
      </c>
      <c r="N498" s="11" t="str">
        <f t="shared" si="104"/>
        <v/>
      </c>
    </row>
    <row r="499" spans="1:14" x14ac:dyDescent="0.2">
      <c r="A499" s="8"/>
      <c r="B499" s="18" t="s">
        <v>470</v>
      </c>
      <c r="C499" s="15">
        <v>3</v>
      </c>
      <c r="D499" s="9">
        <v>23</v>
      </c>
      <c r="E499" s="9">
        <v>3</v>
      </c>
      <c r="F499" s="9">
        <v>22</v>
      </c>
      <c r="G499" s="10">
        <f t="shared" ref="G499:G562" si="107">+IF(C499=0,"",C499/C$371)</f>
        <v>8.1877729257641917E-4</v>
      </c>
      <c r="H499" s="10">
        <f t="shared" ref="H499:H562" si="108">+IF(D499=0,"",D499/D$371)</f>
        <v>7.3954983922829582E-3</v>
      </c>
      <c r="I499" s="10">
        <f t="shared" ref="I499:I562" si="109">+IF(E499=0,"",E499/E$371)</f>
        <v>5.5741360089186175E-4</v>
      </c>
      <c r="J499" s="10">
        <f t="shared" ref="J499:J562" si="110">+IF(F499=0,"",F499/F$371)</f>
        <v>4.9762497172585385E-3</v>
      </c>
      <c r="K499" s="10">
        <f t="shared" si="105"/>
        <v>0</v>
      </c>
      <c r="L499" s="10">
        <f t="shared" si="106"/>
        <v>-4.3478260869565216E-2</v>
      </c>
      <c r="M499" s="10">
        <f t="shared" ref="M499:M562" si="111">+IF(OR(AND(G499=""),(K499="")),"",G499*K499)</f>
        <v>0</v>
      </c>
      <c r="N499" s="11">
        <f t="shared" ref="N499:N562" si="112">+IF(OR(AND(H499=""),(L499="")),"",H499*L499)</f>
        <v>-3.2154340836012862E-4</v>
      </c>
    </row>
    <row r="500" spans="1:14" x14ac:dyDescent="0.2">
      <c r="A500" s="8"/>
      <c r="B500" s="18" t="s">
        <v>471</v>
      </c>
      <c r="C500" s="1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18" t="s">
        <v>472</v>
      </c>
      <c r="C501" s="15">
        <v>0</v>
      </c>
      <c r="D501" s="9">
        <v>2</v>
      </c>
      <c r="E501" s="9">
        <v>0</v>
      </c>
      <c r="F501" s="9">
        <v>0</v>
      </c>
      <c r="G501" s="10" t="str">
        <f t="shared" si="107"/>
        <v/>
      </c>
      <c r="H501" s="10">
        <f t="shared" si="108"/>
        <v>6.4308681672025725E-4</v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>
        <f t="shared" si="114"/>
        <v>-1</v>
      </c>
      <c r="M501" s="10" t="str">
        <f t="shared" si="111"/>
        <v/>
      </c>
      <c r="N501" s="11">
        <f t="shared" si="112"/>
        <v>-6.4308681672025725E-4</v>
      </c>
    </row>
    <row r="502" spans="1:14" x14ac:dyDescent="0.2">
      <c r="A502" s="8"/>
      <c r="B502" s="18" t="s">
        <v>473</v>
      </c>
      <c r="C502" s="1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18" t="s">
        <v>474</v>
      </c>
      <c r="C503" s="15">
        <v>0</v>
      </c>
      <c r="D503" s="9">
        <v>1</v>
      </c>
      <c r="E503" s="9">
        <v>0</v>
      </c>
      <c r="F503" s="9">
        <v>0</v>
      </c>
      <c r="G503" s="10" t="str">
        <f t="shared" si="107"/>
        <v/>
      </c>
      <c r="H503" s="10">
        <f t="shared" si="108"/>
        <v>3.2154340836012862E-4</v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>
        <f t="shared" si="114"/>
        <v>-1</v>
      </c>
      <c r="M503" s="10" t="str">
        <f t="shared" si="111"/>
        <v/>
      </c>
      <c r="N503" s="11">
        <f t="shared" si="112"/>
        <v>-3.2154340836012862E-4</v>
      </c>
    </row>
    <row r="504" spans="1:14" x14ac:dyDescent="0.2">
      <c r="A504" s="8"/>
      <c r="B504" s="18" t="s">
        <v>475</v>
      </c>
      <c r="C504" s="15">
        <v>0</v>
      </c>
      <c r="D504" s="9">
        <v>3</v>
      </c>
      <c r="E504" s="9">
        <v>1</v>
      </c>
      <c r="F504" s="9">
        <v>1</v>
      </c>
      <c r="G504" s="10" t="str">
        <f t="shared" si="107"/>
        <v/>
      </c>
      <c r="H504" s="10">
        <f t="shared" si="108"/>
        <v>9.6463022508038582E-4</v>
      </c>
      <c r="I504" s="10">
        <f t="shared" si="109"/>
        <v>1.8580453363062059E-4</v>
      </c>
      <c r="J504" s="10">
        <f t="shared" si="110"/>
        <v>2.2619316896629722E-4</v>
      </c>
      <c r="K504" s="10">
        <f t="shared" si="113"/>
        <v>1</v>
      </c>
      <c r="L504" s="10">
        <f t="shared" si="114"/>
        <v>-0.66666666666666663</v>
      </c>
      <c r="M504" s="10" t="str">
        <f t="shared" si="111"/>
        <v/>
      </c>
      <c r="N504" s="11">
        <f t="shared" si="112"/>
        <v>-6.4308681672025714E-4</v>
      </c>
    </row>
    <row r="505" spans="1:14" x14ac:dyDescent="0.2">
      <c r="A505" s="8"/>
      <c r="B505" s="18" t="s">
        <v>476</v>
      </c>
      <c r="C505" s="1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18" t="s">
        <v>477</v>
      </c>
      <c r="C506" s="15">
        <v>0</v>
      </c>
      <c r="D506" s="9">
        <v>2</v>
      </c>
      <c r="E506" s="9">
        <v>0</v>
      </c>
      <c r="F506" s="9">
        <v>1</v>
      </c>
      <c r="G506" s="10" t="str">
        <f t="shared" si="107"/>
        <v/>
      </c>
      <c r="H506" s="10">
        <f t="shared" si="108"/>
        <v>6.4308681672025725E-4</v>
      </c>
      <c r="I506" s="10" t="str">
        <f t="shared" si="109"/>
        <v/>
      </c>
      <c r="J506" s="10">
        <f t="shared" si="110"/>
        <v>2.2619316896629722E-4</v>
      </c>
      <c r="K506" s="10" t="str">
        <f t="shared" si="113"/>
        <v xml:space="preserve"> </v>
      </c>
      <c r="L506" s="10">
        <f t="shared" si="114"/>
        <v>-0.5</v>
      </c>
      <c r="M506" s="10" t="str">
        <f t="shared" si="111"/>
        <v/>
      </c>
      <c r="N506" s="11">
        <f t="shared" si="112"/>
        <v>-3.2154340836012862E-4</v>
      </c>
    </row>
    <row r="507" spans="1:14" x14ac:dyDescent="0.2">
      <c r="A507" s="8"/>
      <c r="B507" s="18" t="s">
        <v>478</v>
      </c>
      <c r="C507" s="15">
        <v>0</v>
      </c>
      <c r="D507" s="9">
        <v>13</v>
      </c>
      <c r="E507" s="9">
        <v>2</v>
      </c>
      <c r="F507" s="9">
        <v>13</v>
      </c>
      <c r="G507" s="10" t="str">
        <f t="shared" si="107"/>
        <v/>
      </c>
      <c r="H507" s="10">
        <f t="shared" si="108"/>
        <v>4.1800643086816721E-3</v>
      </c>
      <c r="I507" s="10">
        <f t="shared" si="109"/>
        <v>3.7160906726124119E-4</v>
      </c>
      <c r="J507" s="10">
        <f t="shared" si="110"/>
        <v>2.9405111965618638E-3</v>
      </c>
      <c r="K507" s="10">
        <f t="shared" si="113"/>
        <v>1</v>
      </c>
      <c r="L507" s="10">
        <f t="shared" si="114"/>
        <v>0</v>
      </c>
      <c r="M507" s="10" t="str">
        <f t="shared" si="111"/>
        <v/>
      </c>
      <c r="N507" s="11">
        <f t="shared" si="112"/>
        <v>0</v>
      </c>
    </row>
    <row r="508" spans="1:14" ht="25.5" x14ac:dyDescent="0.2">
      <c r="A508" s="8"/>
      <c r="B508" s="18" t="s">
        <v>479</v>
      </c>
      <c r="C508" s="15">
        <v>0</v>
      </c>
      <c r="D508" s="9">
        <v>2</v>
      </c>
      <c r="E508" s="9">
        <v>1</v>
      </c>
      <c r="F508" s="9">
        <v>1</v>
      </c>
      <c r="G508" s="10" t="str">
        <f t="shared" si="107"/>
        <v/>
      </c>
      <c r="H508" s="10">
        <f t="shared" si="108"/>
        <v>6.4308681672025725E-4</v>
      </c>
      <c r="I508" s="10">
        <f t="shared" si="109"/>
        <v>1.8580453363062059E-4</v>
      </c>
      <c r="J508" s="10">
        <f t="shared" si="110"/>
        <v>2.2619316896629722E-4</v>
      </c>
      <c r="K508" s="10">
        <f t="shared" si="113"/>
        <v>1</v>
      </c>
      <c r="L508" s="10">
        <f t="shared" si="114"/>
        <v>-0.5</v>
      </c>
      <c r="M508" s="10" t="str">
        <f t="shared" si="111"/>
        <v/>
      </c>
      <c r="N508" s="11">
        <f t="shared" si="112"/>
        <v>-3.2154340836012862E-4</v>
      </c>
    </row>
    <row r="509" spans="1:14" x14ac:dyDescent="0.2">
      <c r="A509" s="8"/>
      <c r="B509" s="18" t="s">
        <v>480</v>
      </c>
      <c r="C509" s="15">
        <v>0</v>
      </c>
      <c r="D509" s="9">
        <v>0</v>
      </c>
      <c r="E509" s="9">
        <v>0</v>
      </c>
      <c r="F509" s="9">
        <v>1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>
        <f t="shared" si="110"/>
        <v>2.2619316896629722E-4</v>
      </c>
      <c r="K509" s="10" t="str">
        <f t="shared" si="113"/>
        <v xml:space="preserve"> </v>
      </c>
      <c r="L509" s="10">
        <f t="shared" si="114"/>
        <v>1</v>
      </c>
      <c r="M509" s="10" t="str">
        <f t="shared" si="111"/>
        <v/>
      </c>
      <c r="N509" s="11" t="str">
        <f t="shared" si="112"/>
        <v/>
      </c>
    </row>
    <row r="510" spans="1:14" x14ac:dyDescent="0.2">
      <c r="A510" s="8"/>
      <c r="B510" s="18" t="s">
        <v>481</v>
      </c>
      <c r="C510" s="15">
        <v>0</v>
      </c>
      <c r="D510" s="9">
        <v>0</v>
      </c>
      <c r="E510" s="9">
        <v>0</v>
      </c>
      <c r="F510" s="9">
        <v>1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>
        <f t="shared" si="110"/>
        <v>2.2619316896629722E-4</v>
      </c>
      <c r="K510" s="10" t="str">
        <f t="shared" si="113"/>
        <v xml:space="preserve"> </v>
      </c>
      <c r="L510" s="10">
        <f t="shared" si="114"/>
        <v>1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18" t="s">
        <v>482</v>
      </c>
      <c r="C511" s="15">
        <v>0</v>
      </c>
      <c r="D511" s="9">
        <v>3</v>
      </c>
      <c r="E511" s="9">
        <v>0</v>
      </c>
      <c r="F511" s="9">
        <v>1</v>
      </c>
      <c r="G511" s="10" t="str">
        <f t="shared" si="107"/>
        <v/>
      </c>
      <c r="H511" s="10">
        <f t="shared" si="108"/>
        <v>9.6463022508038582E-4</v>
      </c>
      <c r="I511" s="10" t="str">
        <f t="shared" si="109"/>
        <v/>
      </c>
      <c r="J511" s="10">
        <f t="shared" si="110"/>
        <v>2.2619316896629722E-4</v>
      </c>
      <c r="K511" s="10" t="str">
        <f t="shared" si="113"/>
        <v xml:space="preserve"> </v>
      </c>
      <c r="L511" s="10">
        <f t="shared" si="114"/>
        <v>-0.66666666666666663</v>
      </c>
      <c r="M511" s="10" t="str">
        <f t="shared" si="111"/>
        <v/>
      </c>
      <c r="N511" s="11">
        <f t="shared" si="112"/>
        <v>-6.4308681672025714E-4</v>
      </c>
    </row>
    <row r="512" spans="1:14" x14ac:dyDescent="0.2">
      <c r="A512" s="8"/>
      <c r="B512" s="18" t="s">
        <v>483</v>
      </c>
      <c r="C512" s="15">
        <v>2</v>
      </c>
      <c r="D512" s="9">
        <v>8</v>
      </c>
      <c r="E512" s="9">
        <v>10</v>
      </c>
      <c r="F512" s="9">
        <v>13</v>
      </c>
      <c r="G512" s="10">
        <f t="shared" si="107"/>
        <v>5.4585152838427945E-4</v>
      </c>
      <c r="H512" s="10">
        <f t="shared" si="108"/>
        <v>2.572347266881029E-3</v>
      </c>
      <c r="I512" s="10">
        <f t="shared" si="109"/>
        <v>1.8580453363062058E-3</v>
      </c>
      <c r="J512" s="10">
        <f t="shared" si="110"/>
        <v>2.9405111965618638E-3</v>
      </c>
      <c r="K512" s="10">
        <f t="shared" si="113"/>
        <v>4</v>
      </c>
      <c r="L512" s="10">
        <f t="shared" si="114"/>
        <v>0.625</v>
      </c>
      <c r="M512" s="10">
        <f t="shared" si="111"/>
        <v>2.1834061135371178E-3</v>
      </c>
      <c r="N512" s="11">
        <f t="shared" si="112"/>
        <v>1.6077170418006431E-3</v>
      </c>
    </row>
    <row r="513" spans="1:14" x14ac:dyDescent="0.2">
      <c r="A513" s="8"/>
      <c r="B513" s="18" t="s">
        <v>484</v>
      </c>
      <c r="C513" s="15">
        <v>0</v>
      </c>
      <c r="D513" s="9">
        <v>1</v>
      </c>
      <c r="E513" s="9">
        <v>0</v>
      </c>
      <c r="F513" s="9">
        <v>1</v>
      </c>
      <c r="G513" s="10" t="str">
        <f t="shared" si="107"/>
        <v/>
      </c>
      <c r="H513" s="10">
        <f t="shared" si="108"/>
        <v>3.2154340836012862E-4</v>
      </c>
      <c r="I513" s="10" t="str">
        <f t="shared" si="109"/>
        <v/>
      </c>
      <c r="J513" s="10">
        <f t="shared" si="110"/>
        <v>2.2619316896629722E-4</v>
      </c>
      <c r="K513" s="10" t="str">
        <f t="shared" si="113"/>
        <v xml:space="preserve"> </v>
      </c>
      <c r="L513" s="10">
        <f t="shared" si="114"/>
        <v>0</v>
      </c>
      <c r="M513" s="10" t="str">
        <f t="shared" si="111"/>
        <v/>
      </c>
      <c r="N513" s="11">
        <f t="shared" si="112"/>
        <v>0</v>
      </c>
    </row>
    <row r="514" spans="1:14" x14ac:dyDescent="0.2">
      <c r="A514" s="8"/>
      <c r="B514" s="18" t="s">
        <v>485</v>
      </c>
      <c r="C514" s="15">
        <v>0</v>
      </c>
      <c r="D514" s="9">
        <v>5</v>
      </c>
      <c r="E514" s="9">
        <v>0</v>
      </c>
      <c r="F514" s="9">
        <v>5</v>
      </c>
      <c r="G514" s="10" t="str">
        <f t="shared" si="107"/>
        <v/>
      </c>
      <c r="H514" s="10">
        <f t="shared" si="108"/>
        <v>1.6077170418006431E-3</v>
      </c>
      <c r="I514" s="10" t="str">
        <f t="shared" si="109"/>
        <v/>
      </c>
      <c r="J514" s="10">
        <f t="shared" si="110"/>
        <v>1.1309658448314861E-3</v>
      </c>
      <c r="K514" s="10" t="str">
        <f t="shared" si="113"/>
        <v xml:space="preserve"> </v>
      </c>
      <c r="L514" s="10">
        <f t="shared" si="114"/>
        <v>0</v>
      </c>
      <c r="M514" s="10" t="str">
        <f t="shared" si="111"/>
        <v/>
      </c>
      <c r="N514" s="11">
        <f t="shared" si="112"/>
        <v>0</v>
      </c>
    </row>
    <row r="515" spans="1:14" x14ac:dyDescent="0.2">
      <c r="A515" s="8"/>
      <c r="B515" s="18" t="s">
        <v>486</v>
      </c>
      <c r="C515" s="15">
        <v>0</v>
      </c>
      <c r="D515" s="9">
        <v>1</v>
      </c>
      <c r="E515" s="9">
        <v>0</v>
      </c>
      <c r="F515" s="9">
        <v>3</v>
      </c>
      <c r="G515" s="10" t="str">
        <f t="shared" si="107"/>
        <v/>
      </c>
      <c r="H515" s="10">
        <f t="shared" si="108"/>
        <v>3.2154340836012862E-4</v>
      </c>
      <c r="I515" s="10" t="str">
        <f t="shared" si="109"/>
        <v/>
      </c>
      <c r="J515" s="10">
        <f t="shared" si="110"/>
        <v>6.7857950689889169E-4</v>
      </c>
      <c r="K515" s="10" t="str">
        <f t="shared" si="113"/>
        <v xml:space="preserve"> </v>
      </c>
      <c r="L515" s="10">
        <f t="shared" si="114"/>
        <v>2</v>
      </c>
      <c r="M515" s="10" t="str">
        <f t="shared" si="111"/>
        <v/>
      </c>
      <c r="N515" s="11">
        <f t="shared" si="112"/>
        <v>6.4308681672025725E-4</v>
      </c>
    </row>
    <row r="516" spans="1:14" x14ac:dyDescent="0.2">
      <c r="A516" s="8"/>
      <c r="B516" s="18" t="s">
        <v>487</v>
      </c>
      <c r="C516" s="15">
        <v>0</v>
      </c>
      <c r="D516" s="9">
        <v>1</v>
      </c>
      <c r="E516" s="9">
        <v>0</v>
      </c>
      <c r="F516" s="9">
        <v>2</v>
      </c>
      <c r="G516" s="10" t="str">
        <f t="shared" si="107"/>
        <v/>
      </c>
      <c r="H516" s="10">
        <f t="shared" si="108"/>
        <v>3.2154340836012862E-4</v>
      </c>
      <c r="I516" s="10" t="str">
        <f t="shared" si="109"/>
        <v/>
      </c>
      <c r="J516" s="10">
        <f t="shared" si="110"/>
        <v>4.5238633793259444E-4</v>
      </c>
      <c r="K516" s="10" t="str">
        <f t="shared" si="113"/>
        <v xml:space="preserve"> </v>
      </c>
      <c r="L516" s="10">
        <f t="shared" si="114"/>
        <v>1</v>
      </c>
      <c r="M516" s="10" t="str">
        <f t="shared" si="111"/>
        <v/>
      </c>
      <c r="N516" s="11">
        <f t="shared" si="112"/>
        <v>3.2154340836012862E-4</v>
      </c>
    </row>
    <row r="517" spans="1:14" x14ac:dyDescent="0.2">
      <c r="A517" s="8"/>
      <c r="B517" s="18" t="s">
        <v>488</v>
      </c>
      <c r="C517" s="15">
        <v>0</v>
      </c>
      <c r="D517" s="9">
        <v>8</v>
      </c>
      <c r="E517" s="9">
        <v>17</v>
      </c>
      <c r="F517" s="9">
        <v>17</v>
      </c>
      <c r="G517" s="10" t="str">
        <f t="shared" si="107"/>
        <v/>
      </c>
      <c r="H517" s="10">
        <f t="shared" si="108"/>
        <v>2.572347266881029E-3</v>
      </c>
      <c r="I517" s="10">
        <f t="shared" si="109"/>
        <v>3.15867707172055E-3</v>
      </c>
      <c r="J517" s="10">
        <f t="shared" si="110"/>
        <v>3.8452838724270526E-3</v>
      </c>
      <c r="K517" s="10">
        <f t="shared" si="113"/>
        <v>1</v>
      </c>
      <c r="L517" s="10">
        <f t="shared" si="114"/>
        <v>1.125</v>
      </c>
      <c r="M517" s="10" t="str">
        <f t="shared" si="111"/>
        <v/>
      </c>
      <c r="N517" s="11">
        <f t="shared" si="112"/>
        <v>2.8938906752411578E-3</v>
      </c>
    </row>
    <row r="518" spans="1:14" x14ac:dyDescent="0.2">
      <c r="A518" s="8"/>
      <c r="B518" s="18" t="s">
        <v>489</v>
      </c>
      <c r="C518" s="15">
        <v>2</v>
      </c>
      <c r="D518" s="9">
        <v>11</v>
      </c>
      <c r="E518" s="9">
        <v>3</v>
      </c>
      <c r="F518" s="9">
        <v>13</v>
      </c>
      <c r="G518" s="10">
        <f t="shared" si="107"/>
        <v>5.4585152838427945E-4</v>
      </c>
      <c r="H518" s="10">
        <f t="shared" si="108"/>
        <v>3.5369774919614149E-3</v>
      </c>
      <c r="I518" s="10">
        <f t="shared" si="109"/>
        <v>5.5741360089186175E-4</v>
      </c>
      <c r="J518" s="10">
        <f t="shared" si="110"/>
        <v>2.9405111965618638E-3</v>
      </c>
      <c r="K518" s="10">
        <f t="shared" si="113"/>
        <v>0.5</v>
      </c>
      <c r="L518" s="10">
        <f t="shared" si="114"/>
        <v>0.18181818181818182</v>
      </c>
      <c r="M518" s="10">
        <f t="shared" si="111"/>
        <v>2.7292576419213972E-4</v>
      </c>
      <c r="N518" s="11">
        <f t="shared" si="112"/>
        <v>6.4308681672025725E-4</v>
      </c>
    </row>
    <row r="519" spans="1:14" ht="27" customHeight="1" x14ac:dyDescent="0.2">
      <c r="A519" s="8"/>
      <c r="B519" s="18" t="s">
        <v>490</v>
      </c>
      <c r="C519" s="1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18" t="s">
        <v>491</v>
      </c>
      <c r="C520" s="15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1" t="str">
        <f t="shared" si="112"/>
        <v/>
      </c>
    </row>
    <row r="521" spans="1:14" ht="27" customHeight="1" x14ac:dyDescent="0.2">
      <c r="A521" s="8"/>
      <c r="B521" s="18" t="s">
        <v>492</v>
      </c>
      <c r="C521" s="15">
        <v>0</v>
      </c>
      <c r="D521" s="9">
        <v>0</v>
      </c>
      <c r="E521" s="9">
        <v>0</v>
      </c>
      <c r="F521" s="9">
        <v>1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>
        <f t="shared" si="110"/>
        <v>2.2619316896629722E-4</v>
      </c>
      <c r="K521" s="10" t="str">
        <f t="shared" si="113"/>
        <v xml:space="preserve"> </v>
      </c>
      <c r="L521" s="10">
        <f t="shared" si="114"/>
        <v>1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18" t="s">
        <v>493</v>
      </c>
      <c r="C522" s="15">
        <v>1</v>
      </c>
      <c r="D522" s="9">
        <v>1</v>
      </c>
      <c r="E522" s="9">
        <v>0</v>
      </c>
      <c r="F522" s="9">
        <v>1</v>
      </c>
      <c r="G522" s="10">
        <f t="shared" si="107"/>
        <v>2.7292576419213972E-4</v>
      </c>
      <c r="H522" s="10">
        <f t="shared" si="108"/>
        <v>3.2154340836012862E-4</v>
      </c>
      <c r="I522" s="10" t="str">
        <f t="shared" si="109"/>
        <v/>
      </c>
      <c r="J522" s="10">
        <f t="shared" si="110"/>
        <v>2.2619316896629722E-4</v>
      </c>
      <c r="K522" s="10">
        <f t="shared" si="113"/>
        <v>-1</v>
      </c>
      <c r="L522" s="10">
        <f t="shared" si="114"/>
        <v>0</v>
      </c>
      <c r="M522" s="10">
        <f t="shared" si="111"/>
        <v>-2.7292576419213972E-4</v>
      </c>
      <c r="N522" s="11">
        <f t="shared" si="112"/>
        <v>0</v>
      </c>
    </row>
    <row r="523" spans="1:14" x14ac:dyDescent="0.2">
      <c r="A523" s="8"/>
      <c r="B523" s="18" t="s">
        <v>494</v>
      </c>
      <c r="C523" s="15">
        <v>1</v>
      </c>
      <c r="D523" s="9">
        <v>0</v>
      </c>
      <c r="E523" s="9">
        <v>2</v>
      </c>
      <c r="F523" s="9">
        <v>0</v>
      </c>
      <c r="G523" s="10">
        <f t="shared" si="107"/>
        <v>2.7292576419213972E-4</v>
      </c>
      <c r="H523" s="10" t="str">
        <f t="shared" si="108"/>
        <v/>
      </c>
      <c r="I523" s="10">
        <f t="shared" si="109"/>
        <v>3.7160906726124119E-4</v>
      </c>
      <c r="J523" s="10" t="str">
        <f t="shared" si="110"/>
        <v/>
      </c>
      <c r="K523" s="10">
        <f t="shared" si="113"/>
        <v>1</v>
      </c>
      <c r="L523" s="10" t="str">
        <f t="shared" si="114"/>
        <v xml:space="preserve"> </v>
      </c>
      <c r="M523" s="10">
        <f t="shared" si="111"/>
        <v>2.7292576419213972E-4</v>
      </c>
      <c r="N523" s="11" t="str">
        <f t="shared" si="112"/>
        <v/>
      </c>
    </row>
    <row r="524" spans="1:14" ht="25.5" x14ac:dyDescent="0.2">
      <c r="A524" s="8"/>
      <c r="B524" s="18" t="s">
        <v>495</v>
      </c>
      <c r="C524" s="15">
        <v>0</v>
      </c>
      <c r="D524" s="9">
        <v>0</v>
      </c>
      <c r="E524" s="9">
        <v>0</v>
      </c>
      <c r="F524" s="9">
        <v>1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>
        <f t="shared" si="110"/>
        <v>2.2619316896629722E-4</v>
      </c>
      <c r="K524" s="10" t="str">
        <f t="shared" si="113"/>
        <v xml:space="preserve"> </v>
      </c>
      <c r="L524" s="10">
        <f t="shared" si="114"/>
        <v>1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18" t="s">
        <v>496</v>
      </c>
      <c r="C525" s="15">
        <v>4</v>
      </c>
      <c r="D525" s="9">
        <v>0</v>
      </c>
      <c r="E525" s="9">
        <v>0</v>
      </c>
      <c r="F525" s="9">
        <v>0</v>
      </c>
      <c r="G525" s="10">
        <f t="shared" si="107"/>
        <v>1.0917030567685589E-3</v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>
        <f t="shared" si="113"/>
        <v>-1</v>
      </c>
      <c r="L525" s="10" t="str">
        <f t="shared" si="114"/>
        <v xml:space="preserve"> </v>
      </c>
      <c r="M525" s="10">
        <f t="shared" si="111"/>
        <v>-1.0917030567685589E-3</v>
      </c>
      <c r="N525" s="11" t="str">
        <f t="shared" si="112"/>
        <v/>
      </c>
    </row>
    <row r="526" spans="1:14" ht="25.5" x14ac:dyDescent="0.2">
      <c r="A526" s="8"/>
      <c r="B526" s="18" t="s">
        <v>497</v>
      </c>
      <c r="C526" s="15">
        <v>1</v>
      </c>
      <c r="D526" s="9">
        <v>3</v>
      </c>
      <c r="E526" s="9">
        <v>0</v>
      </c>
      <c r="F526" s="9">
        <v>2</v>
      </c>
      <c r="G526" s="10">
        <f t="shared" si="107"/>
        <v>2.7292576419213972E-4</v>
      </c>
      <c r="H526" s="10">
        <f t="shared" si="108"/>
        <v>9.6463022508038582E-4</v>
      </c>
      <c r="I526" s="10" t="str">
        <f t="shared" si="109"/>
        <v/>
      </c>
      <c r="J526" s="10">
        <f t="shared" si="110"/>
        <v>4.5238633793259444E-4</v>
      </c>
      <c r="K526" s="10">
        <f t="shared" si="113"/>
        <v>-1</v>
      </c>
      <c r="L526" s="10">
        <f t="shared" si="114"/>
        <v>-0.33333333333333331</v>
      </c>
      <c r="M526" s="10">
        <f t="shared" si="111"/>
        <v>-2.7292576419213972E-4</v>
      </c>
      <c r="N526" s="11">
        <f t="shared" si="112"/>
        <v>-3.2154340836012857E-4</v>
      </c>
    </row>
    <row r="527" spans="1:14" ht="25.5" x14ac:dyDescent="0.2">
      <c r="A527" s="8"/>
      <c r="B527" s="18" t="s">
        <v>498</v>
      </c>
      <c r="C527" s="1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18" t="s">
        <v>499</v>
      </c>
      <c r="C528" s="15">
        <v>0</v>
      </c>
      <c r="D528" s="9">
        <v>2</v>
      </c>
      <c r="E528" s="9">
        <v>0</v>
      </c>
      <c r="F528" s="9">
        <v>1</v>
      </c>
      <c r="G528" s="10" t="str">
        <f t="shared" si="107"/>
        <v/>
      </c>
      <c r="H528" s="10">
        <f t="shared" si="108"/>
        <v>6.4308681672025725E-4</v>
      </c>
      <c r="I528" s="10" t="str">
        <f t="shared" si="109"/>
        <v/>
      </c>
      <c r="J528" s="10">
        <f t="shared" si="110"/>
        <v>2.2619316896629722E-4</v>
      </c>
      <c r="K528" s="10" t="str">
        <f t="shared" si="113"/>
        <v xml:space="preserve"> </v>
      </c>
      <c r="L528" s="10">
        <f t="shared" si="114"/>
        <v>-0.5</v>
      </c>
      <c r="M528" s="10" t="str">
        <f t="shared" si="111"/>
        <v/>
      </c>
      <c r="N528" s="11">
        <f t="shared" si="112"/>
        <v>-3.2154340836012862E-4</v>
      </c>
    </row>
    <row r="529" spans="1:14" x14ac:dyDescent="0.2">
      <c r="A529" s="8"/>
      <c r="B529" s="18" t="s">
        <v>500</v>
      </c>
      <c r="C529" s="15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18" t="s">
        <v>501</v>
      </c>
      <c r="C530" s="15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18" t="s">
        <v>502</v>
      </c>
      <c r="C531" s="1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ht="23.25" customHeight="1" x14ac:dyDescent="0.2">
      <c r="A532" s="8"/>
      <c r="B532" s="18" t="s">
        <v>503</v>
      </c>
      <c r="C532" s="1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18" t="s">
        <v>504</v>
      </c>
      <c r="C533" s="15">
        <v>0</v>
      </c>
      <c r="D533" s="9">
        <v>1</v>
      </c>
      <c r="E533" s="9">
        <v>0</v>
      </c>
      <c r="F533" s="9">
        <v>0</v>
      </c>
      <c r="G533" s="10" t="str">
        <f t="shared" si="107"/>
        <v/>
      </c>
      <c r="H533" s="10">
        <f t="shared" si="108"/>
        <v>3.2154340836012862E-4</v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>
        <f t="shared" si="114"/>
        <v>-1</v>
      </c>
      <c r="M533" s="10" t="str">
        <f t="shared" si="111"/>
        <v/>
      </c>
      <c r="N533" s="11">
        <f t="shared" si="112"/>
        <v>-3.2154340836012862E-4</v>
      </c>
    </row>
    <row r="534" spans="1:14" ht="25.5" x14ac:dyDescent="0.2">
      <c r="A534" s="8"/>
      <c r="B534" s="18" t="s">
        <v>505</v>
      </c>
      <c r="C534" s="1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18" t="s">
        <v>506</v>
      </c>
      <c r="C535" s="15">
        <v>2</v>
      </c>
      <c r="D535" s="9">
        <v>1</v>
      </c>
      <c r="E535" s="9">
        <v>23</v>
      </c>
      <c r="F535" s="9">
        <v>0</v>
      </c>
      <c r="G535" s="10">
        <f t="shared" si="107"/>
        <v>5.4585152838427945E-4</v>
      </c>
      <c r="H535" s="10">
        <f t="shared" si="108"/>
        <v>3.2154340836012862E-4</v>
      </c>
      <c r="I535" s="10">
        <f t="shared" si="109"/>
        <v>4.2735042735042739E-3</v>
      </c>
      <c r="J535" s="10" t="str">
        <f t="shared" si="110"/>
        <v/>
      </c>
      <c r="K535" s="10">
        <f t="shared" si="113"/>
        <v>10.5</v>
      </c>
      <c r="L535" s="10">
        <f t="shared" si="114"/>
        <v>-1</v>
      </c>
      <c r="M535" s="10">
        <f t="shared" si="111"/>
        <v>5.731441048034934E-3</v>
      </c>
      <c r="N535" s="11">
        <f t="shared" si="112"/>
        <v>-3.2154340836012862E-4</v>
      </c>
    </row>
    <row r="536" spans="1:14" x14ac:dyDescent="0.2">
      <c r="A536" s="8"/>
      <c r="B536" s="18" t="s">
        <v>507</v>
      </c>
      <c r="C536" s="15">
        <v>8</v>
      </c>
      <c r="D536" s="9">
        <v>0</v>
      </c>
      <c r="E536" s="9">
        <v>3</v>
      </c>
      <c r="F536" s="9">
        <v>0</v>
      </c>
      <c r="G536" s="10">
        <f t="shared" si="107"/>
        <v>2.1834061135371178E-3</v>
      </c>
      <c r="H536" s="10" t="str">
        <f t="shared" si="108"/>
        <v/>
      </c>
      <c r="I536" s="10">
        <f t="shared" si="109"/>
        <v>5.5741360089186175E-4</v>
      </c>
      <c r="J536" s="10" t="str">
        <f t="shared" si="110"/>
        <v/>
      </c>
      <c r="K536" s="10">
        <f t="shared" si="113"/>
        <v>-0.625</v>
      </c>
      <c r="L536" s="10" t="str">
        <f t="shared" si="114"/>
        <v xml:space="preserve"> </v>
      </c>
      <c r="M536" s="10">
        <f t="shared" si="111"/>
        <v>-1.3646288209606986E-3</v>
      </c>
      <c r="N536" s="11" t="str">
        <f t="shared" si="112"/>
        <v/>
      </c>
    </row>
    <row r="537" spans="1:14" ht="25.5" x14ac:dyDescent="0.2">
      <c r="A537" s="8"/>
      <c r="B537" s="18" t="s">
        <v>508</v>
      </c>
      <c r="C537" s="15">
        <v>0</v>
      </c>
      <c r="D537" s="9">
        <v>0</v>
      </c>
      <c r="E537" s="9">
        <v>7</v>
      </c>
      <c r="F537" s="9">
        <v>0</v>
      </c>
      <c r="G537" s="10" t="str">
        <f t="shared" si="107"/>
        <v/>
      </c>
      <c r="H537" s="10" t="str">
        <f t="shared" si="108"/>
        <v/>
      </c>
      <c r="I537" s="10">
        <f t="shared" si="109"/>
        <v>1.300631735414344E-3</v>
      </c>
      <c r="J537" s="10" t="str">
        <f t="shared" si="110"/>
        <v/>
      </c>
      <c r="K537" s="10">
        <f t="shared" si="113"/>
        <v>1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18" t="s">
        <v>509</v>
      </c>
      <c r="C538" s="1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18" t="s">
        <v>510</v>
      </c>
      <c r="C539" s="15">
        <v>5</v>
      </c>
      <c r="D539" s="9">
        <v>0</v>
      </c>
      <c r="E539" s="9">
        <v>96</v>
      </c>
      <c r="F539" s="9">
        <v>3</v>
      </c>
      <c r="G539" s="10">
        <f t="shared" si="107"/>
        <v>1.3646288209606986E-3</v>
      </c>
      <c r="H539" s="10" t="str">
        <f t="shared" si="108"/>
        <v/>
      </c>
      <c r="I539" s="10">
        <f t="shared" si="109"/>
        <v>1.7837235228539576E-2</v>
      </c>
      <c r="J539" s="10">
        <f t="shared" si="110"/>
        <v>6.7857950689889169E-4</v>
      </c>
      <c r="K539" s="10">
        <f t="shared" si="113"/>
        <v>18.2</v>
      </c>
      <c r="L539" s="10">
        <f t="shared" si="114"/>
        <v>1</v>
      </c>
      <c r="M539" s="10">
        <f t="shared" si="111"/>
        <v>2.4836244541484715E-2</v>
      </c>
      <c r="N539" s="11" t="str">
        <f t="shared" si="112"/>
        <v/>
      </c>
    </row>
    <row r="540" spans="1:14" x14ac:dyDescent="0.2">
      <c r="A540" s="8"/>
      <c r="B540" s="18" t="s">
        <v>511</v>
      </c>
      <c r="C540" s="15">
        <v>15</v>
      </c>
      <c r="D540" s="9">
        <v>2</v>
      </c>
      <c r="E540" s="9">
        <v>12</v>
      </c>
      <c r="F540" s="9">
        <v>2</v>
      </c>
      <c r="G540" s="10">
        <f t="shared" si="107"/>
        <v>4.0938864628820961E-3</v>
      </c>
      <c r="H540" s="10">
        <f t="shared" si="108"/>
        <v>6.4308681672025725E-4</v>
      </c>
      <c r="I540" s="10">
        <f t="shared" si="109"/>
        <v>2.229654403567447E-3</v>
      </c>
      <c r="J540" s="10">
        <f t="shared" si="110"/>
        <v>4.5238633793259444E-4</v>
      </c>
      <c r="K540" s="10">
        <f t="shared" si="113"/>
        <v>-0.2</v>
      </c>
      <c r="L540" s="10">
        <f t="shared" si="114"/>
        <v>0</v>
      </c>
      <c r="M540" s="10">
        <f t="shared" si="111"/>
        <v>-8.1877729257641928E-4</v>
      </c>
      <c r="N540" s="11">
        <f t="shared" si="112"/>
        <v>0</v>
      </c>
    </row>
    <row r="541" spans="1:14" ht="38.25" x14ac:dyDescent="0.2">
      <c r="A541" s="8"/>
      <c r="B541" s="18" t="s">
        <v>512</v>
      </c>
      <c r="C541" s="15">
        <v>10</v>
      </c>
      <c r="D541" s="9">
        <v>3</v>
      </c>
      <c r="E541" s="9">
        <v>3</v>
      </c>
      <c r="F541" s="9">
        <v>4</v>
      </c>
      <c r="G541" s="10">
        <f t="shared" si="107"/>
        <v>2.7292576419213972E-3</v>
      </c>
      <c r="H541" s="10">
        <f t="shared" si="108"/>
        <v>9.6463022508038582E-4</v>
      </c>
      <c r="I541" s="10">
        <f t="shared" si="109"/>
        <v>5.5741360089186175E-4</v>
      </c>
      <c r="J541" s="10">
        <f t="shared" si="110"/>
        <v>9.0477267586518888E-4</v>
      </c>
      <c r="K541" s="10">
        <f t="shared" si="113"/>
        <v>-0.7</v>
      </c>
      <c r="L541" s="10">
        <f t="shared" si="114"/>
        <v>0.33333333333333331</v>
      </c>
      <c r="M541" s="10">
        <f t="shared" si="111"/>
        <v>-1.9104803493449778E-3</v>
      </c>
      <c r="N541" s="11">
        <f t="shared" si="112"/>
        <v>3.2154340836012857E-4</v>
      </c>
    </row>
    <row r="542" spans="1:14" x14ac:dyDescent="0.2">
      <c r="A542" s="8"/>
      <c r="B542" s="18" t="s">
        <v>513</v>
      </c>
      <c r="C542" s="1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18" t="s">
        <v>514</v>
      </c>
      <c r="C543" s="15">
        <v>8</v>
      </c>
      <c r="D543" s="9">
        <v>1</v>
      </c>
      <c r="E543" s="9">
        <v>4</v>
      </c>
      <c r="F543" s="9">
        <v>1</v>
      </c>
      <c r="G543" s="10">
        <f t="shared" si="107"/>
        <v>2.1834061135371178E-3</v>
      </c>
      <c r="H543" s="10">
        <f t="shared" si="108"/>
        <v>3.2154340836012862E-4</v>
      </c>
      <c r="I543" s="10">
        <f t="shared" si="109"/>
        <v>7.4321813452248237E-4</v>
      </c>
      <c r="J543" s="10">
        <f t="shared" si="110"/>
        <v>2.2619316896629722E-4</v>
      </c>
      <c r="K543" s="10">
        <f t="shared" si="113"/>
        <v>-0.5</v>
      </c>
      <c r="L543" s="10">
        <f t="shared" si="114"/>
        <v>0</v>
      </c>
      <c r="M543" s="10">
        <f t="shared" si="111"/>
        <v>-1.0917030567685589E-3</v>
      </c>
      <c r="N543" s="11">
        <f t="shared" si="112"/>
        <v>0</v>
      </c>
    </row>
    <row r="544" spans="1:14" ht="25.5" x14ac:dyDescent="0.2">
      <c r="A544" s="8"/>
      <c r="B544" s="18" t="s">
        <v>515</v>
      </c>
      <c r="C544" s="15">
        <v>30</v>
      </c>
      <c r="D544" s="9">
        <v>14</v>
      </c>
      <c r="E544" s="9">
        <v>4</v>
      </c>
      <c r="F544" s="9">
        <v>3</v>
      </c>
      <c r="G544" s="10">
        <f t="shared" si="107"/>
        <v>8.1877729257641921E-3</v>
      </c>
      <c r="H544" s="10">
        <f t="shared" si="108"/>
        <v>4.5016077170418004E-3</v>
      </c>
      <c r="I544" s="10">
        <f t="shared" si="109"/>
        <v>7.4321813452248237E-4</v>
      </c>
      <c r="J544" s="10">
        <f t="shared" si="110"/>
        <v>6.7857950689889169E-4</v>
      </c>
      <c r="K544" s="10">
        <f t="shared" si="113"/>
        <v>-0.8666666666666667</v>
      </c>
      <c r="L544" s="10">
        <f t="shared" si="114"/>
        <v>-0.7857142857142857</v>
      </c>
      <c r="M544" s="10">
        <f t="shared" si="111"/>
        <v>-7.0960698689956333E-3</v>
      </c>
      <c r="N544" s="11">
        <f t="shared" si="112"/>
        <v>-3.5369774919614145E-3</v>
      </c>
    </row>
    <row r="545" spans="1:14" x14ac:dyDescent="0.2">
      <c r="A545" s="8"/>
      <c r="B545" s="18" t="s">
        <v>516</v>
      </c>
      <c r="C545" s="15">
        <v>10</v>
      </c>
      <c r="D545" s="9">
        <v>23</v>
      </c>
      <c r="E545" s="9">
        <v>0</v>
      </c>
      <c r="F545" s="9">
        <v>1</v>
      </c>
      <c r="G545" s="10">
        <f t="shared" si="107"/>
        <v>2.7292576419213972E-3</v>
      </c>
      <c r="H545" s="10">
        <f t="shared" si="108"/>
        <v>7.3954983922829582E-3</v>
      </c>
      <c r="I545" s="10" t="str">
        <f t="shared" si="109"/>
        <v/>
      </c>
      <c r="J545" s="10">
        <f t="shared" si="110"/>
        <v>2.2619316896629722E-4</v>
      </c>
      <c r="K545" s="10">
        <f t="shared" si="113"/>
        <v>-1</v>
      </c>
      <c r="L545" s="10">
        <f t="shared" si="114"/>
        <v>-0.95652173913043481</v>
      </c>
      <c r="M545" s="10">
        <f t="shared" si="111"/>
        <v>-2.7292576419213972E-3</v>
      </c>
      <c r="N545" s="11">
        <f t="shared" si="112"/>
        <v>-7.0739549839228298E-3</v>
      </c>
    </row>
    <row r="546" spans="1:14" ht="25.5" x14ac:dyDescent="0.2">
      <c r="A546" s="8"/>
      <c r="B546" s="18" t="s">
        <v>517</v>
      </c>
      <c r="C546" s="15">
        <v>0</v>
      </c>
      <c r="D546" s="9">
        <v>3</v>
      </c>
      <c r="E546" s="9">
        <v>0</v>
      </c>
      <c r="F546" s="9">
        <v>2</v>
      </c>
      <c r="G546" s="10" t="str">
        <f t="shared" si="107"/>
        <v/>
      </c>
      <c r="H546" s="10">
        <f t="shared" si="108"/>
        <v>9.6463022508038582E-4</v>
      </c>
      <c r="I546" s="10" t="str">
        <f t="shared" si="109"/>
        <v/>
      </c>
      <c r="J546" s="10">
        <f t="shared" si="110"/>
        <v>4.5238633793259444E-4</v>
      </c>
      <c r="K546" s="10" t="str">
        <f t="shared" si="113"/>
        <v xml:space="preserve"> </v>
      </c>
      <c r="L546" s="10">
        <f t="shared" si="114"/>
        <v>-0.33333333333333331</v>
      </c>
      <c r="M546" s="10" t="str">
        <f t="shared" si="111"/>
        <v/>
      </c>
      <c r="N546" s="11">
        <f t="shared" si="112"/>
        <v>-3.2154340836012857E-4</v>
      </c>
    </row>
    <row r="547" spans="1:14" ht="25.5" x14ac:dyDescent="0.2">
      <c r="A547" s="8"/>
      <c r="B547" s="18" t="s">
        <v>518</v>
      </c>
      <c r="C547" s="1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18" t="s">
        <v>519</v>
      </c>
      <c r="C548" s="1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18" t="s">
        <v>520</v>
      </c>
      <c r="C549" s="15">
        <v>0</v>
      </c>
      <c r="D549" s="9">
        <v>1</v>
      </c>
      <c r="E549" s="9">
        <v>0</v>
      </c>
      <c r="F549" s="9">
        <v>1</v>
      </c>
      <c r="G549" s="10" t="str">
        <f t="shared" si="107"/>
        <v/>
      </c>
      <c r="H549" s="10">
        <f t="shared" si="108"/>
        <v>3.2154340836012862E-4</v>
      </c>
      <c r="I549" s="10" t="str">
        <f t="shared" si="109"/>
        <v/>
      </c>
      <c r="J549" s="10">
        <f t="shared" si="110"/>
        <v>2.2619316896629722E-4</v>
      </c>
      <c r="K549" s="10" t="str">
        <f t="shared" si="113"/>
        <v xml:space="preserve"> </v>
      </c>
      <c r="L549" s="10">
        <f t="shared" si="114"/>
        <v>0</v>
      </c>
      <c r="M549" s="10" t="str">
        <f t="shared" si="111"/>
        <v/>
      </c>
      <c r="N549" s="11">
        <f t="shared" si="112"/>
        <v>0</v>
      </c>
    </row>
    <row r="550" spans="1:14" x14ac:dyDescent="0.2">
      <c r="A550" s="8"/>
      <c r="B550" s="18" t="s">
        <v>521</v>
      </c>
      <c r="C550" s="15">
        <v>0</v>
      </c>
      <c r="D550" s="9">
        <v>1</v>
      </c>
      <c r="E550" s="9">
        <v>3</v>
      </c>
      <c r="F550" s="9">
        <v>4</v>
      </c>
      <c r="G550" s="10" t="str">
        <f t="shared" si="107"/>
        <v/>
      </c>
      <c r="H550" s="10">
        <f t="shared" si="108"/>
        <v>3.2154340836012862E-4</v>
      </c>
      <c r="I550" s="10">
        <f t="shared" si="109"/>
        <v>5.5741360089186175E-4</v>
      </c>
      <c r="J550" s="10">
        <f t="shared" si="110"/>
        <v>9.0477267586518888E-4</v>
      </c>
      <c r="K550" s="10">
        <f t="shared" si="113"/>
        <v>1</v>
      </c>
      <c r="L550" s="10">
        <f t="shared" si="114"/>
        <v>3</v>
      </c>
      <c r="M550" s="10" t="str">
        <f t="shared" si="111"/>
        <v/>
      </c>
      <c r="N550" s="11">
        <f t="shared" si="112"/>
        <v>9.6463022508038593E-4</v>
      </c>
    </row>
    <row r="551" spans="1:14" ht="25.5" x14ac:dyDescent="0.2">
      <c r="A551" s="8"/>
      <c r="B551" s="18" t="s">
        <v>522</v>
      </c>
      <c r="C551" s="15">
        <v>0</v>
      </c>
      <c r="D551" s="9">
        <v>3</v>
      </c>
      <c r="E551" s="9">
        <v>0</v>
      </c>
      <c r="F551" s="9">
        <v>0</v>
      </c>
      <c r="G551" s="10" t="str">
        <f t="shared" si="107"/>
        <v/>
      </c>
      <c r="H551" s="10">
        <f t="shared" si="108"/>
        <v>9.6463022508038582E-4</v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>
        <f t="shared" si="114"/>
        <v>-1</v>
      </c>
      <c r="M551" s="10" t="str">
        <f t="shared" si="111"/>
        <v/>
      </c>
      <c r="N551" s="11">
        <f t="shared" si="112"/>
        <v>-9.6463022508038582E-4</v>
      </c>
    </row>
    <row r="552" spans="1:14" ht="25.5" x14ac:dyDescent="0.2">
      <c r="A552" s="8"/>
      <c r="B552" s="18" t="s">
        <v>523</v>
      </c>
      <c r="C552" s="15">
        <v>0</v>
      </c>
      <c r="D552" s="9">
        <v>1</v>
      </c>
      <c r="E552" s="9">
        <v>0</v>
      </c>
      <c r="F552" s="9">
        <v>0</v>
      </c>
      <c r="G552" s="10" t="str">
        <f t="shared" si="107"/>
        <v/>
      </c>
      <c r="H552" s="10">
        <f t="shared" si="108"/>
        <v>3.2154340836012862E-4</v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>
        <f t="shared" si="114"/>
        <v>-1</v>
      </c>
      <c r="M552" s="10" t="str">
        <f t="shared" si="111"/>
        <v/>
      </c>
      <c r="N552" s="11">
        <f t="shared" si="112"/>
        <v>-3.2154340836012862E-4</v>
      </c>
    </row>
    <row r="553" spans="1:14" ht="25.5" x14ac:dyDescent="0.2">
      <c r="A553" s="8"/>
      <c r="B553" s="18" t="s">
        <v>524</v>
      </c>
      <c r="C553" s="15">
        <v>0</v>
      </c>
      <c r="D553" s="9">
        <v>1</v>
      </c>
      <c r="E553" s="9">
        <v>0</v>
      </c>
      <c r="F553" s="9">
        <v>0</v>
      </c>
      <c r="G553" s="10" t="str">
        <f t="shared" si="107"/>
        <v/>
      </c>
      <c r="H553" s="10">
        <f t="shared" si="108"/>
        <v>3.2154340836012862E-4</v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>
        <f t="shared" si="114"/>
        <v>-1</v>
      </c>
      <c r="M553" s="10" t="str">
        <f t="shared" si="111"/>
        <v/>
      </c>
      <c r="N553" s="11">
        <f t="shared" si="112"/>
        <v>-3.2154340836012862E-4</v>
      </c>
    </row>
    <row r="554" spans="1:14" ht="25.5" x14ac:dyDescent="0.2">
      <c r="A554" s="8"/>
      <c r="B554" s="18" t="s">
        <v>525</v>
      </c>
      <c r="C554" s="1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18" t="s">
        <v>526</v>
      </c>
      <c r="C555" s="1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18" t="s">
        <v>527</v>
      </c>
      <c r="C556" s="15">
        <v>0</v>
      </c>
      <c r="D556" s="9">
        <v>1</v>
      </c>
      <c r="E556" s="9">
        <v>0</v>
      </c>
      <c r="F556" s="9">
        <v>1</v>
      </c>
      <c r="G556" s="10" t="str">
        <f t="shared" si="107"/>
        <v/>
      </c>
      <c r="H556" s="10">
        <f t="shared" si="108"/>
        <v>3.2154340836012862E-4</v>
      </c>
      <c r="I556" s="10" t="str">
        <f t="shared" si="109"/>
        <v/>
      </c>
      <c r="J556" s="10">
        <f t="shared" si="110"/>
        <v>2.2619316896629722E-4</v>
      </c>
      <c r="K556" s="10" t="str">
        <f t="shared" si="113"/>
        <v xml:space="preserve"> </v>
      </c>
      <c r="L556" s="10">
        <f t="shared" si="114"/>
        <v>0</v>
      </c>
      <c r="M556" s="10" t="str">
        <f t="shared" si="111"/>
        <v/>
      </c>
      <c r="N556" s="11">
        <f t="shared" si="112"/>
        <v>0</v>
      </c>
    </row>
    <row r="557" spans="1:14" ht="25.5" x14ac:dyDescent="0.2">
      <c r="A557" s="8"/>
      <c r="B557" s="18" t="s">
        <v>528</v>
      </c>
      <c r="C557" s="1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18" t="s">
        <v>529</v>
      </c>
      <c r="C558" s="15">
        <v>1</v>
      </c>
      <c r="D558" s="9">
        <v>1</v>
      </c>
      <c r="E558" s="9">
        <v>0</v>
      </c>
      <c r="F558" s="9">
        <v>2</v>
      </c>
      <c r="G558" s="10">
        <f t="shared" si="107"/>
        <v>2.7292576419213972E-4</v>
      </c>
      <c r="H558" s="10">
        <f t="shared" si="108"/>
        <v>3.2154340836012862E-4</v>
      </c>
      <c r="I558" s="10" t="str">
        <f t="shared" si="109"/>
        <v/>
      </c>
      <c r="J558" s="10">
        <f t="shared" si="110"/>
        <v>4.5238633793259444E-4</v>
      </c>
      <c r="K558" s="10">
        <f t="shared" si="113"/>
        <v>-1</v>
      </c>
      <c r="L558" s="10">
        <f t="shared" si="114"/>
        <v>1</v>
      </c>
      <c r="M558" s="10">
        <f t="shared" si="111"/>
        <v>-2.7292576419213972E-4</v>
      </c>
      <c r="N558" s="11">
        <f t="shared" si="112"/>
        <v>3.2154340836012862E-4</v>
      </c>
    </row>
    <row r="559" spans="1:14" ht="30" customHeight="1" x14ac:dyDescent="0.2">
      <c r="A559" s="8"/>
      <c r="B559" s="18" t="s">
        <v>530</v>
      </c>
      <c r="C559" s="15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1" t="str">
        <f t="shared" si="112"/>
        <v/>
      </c>
    </row>
    <row r="560" spans="1:14" ht="25.5" x14ac:dyDescent="0.2">
      <c r="A560" s="8"/>
      <c r="B560" s="18" t="s">
        <v>531</v>
      </c>
      <c r="C560" s="1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18" t="s">
        <v>532</v>
      </c>
      <c r="C561" s="15">
        <v>1</v>
      </c>
      <c r="D561" s="9">
        <v>2</v>
      </c>
      <c r="E561" s="9">
        <v>0</v>
      </c>
      <c r="F561" s="9">
        <v>1</v>
      </c>
      <c r="G561" s="10">
        <f t="shared" si="107"/>
        <v>2.7292576419213972E-4</v>
      </c>
      <c r="H561" s="10">
        <f t="shared" si="108"/>
        <v>6.4308681672025725E-4</v>
      </c>
      <c r="I561" s="10" t="str">
        <f t="shared" si="109"/>
        <v/>
      </c>
      <c r="J561" s="10">
        <f t="shared" si="110"/>
        <v>2.2619316896629722E-4</v>
      </c>
      <c r="K561" s="10">
        <f t="shared" si="113"/>
        <v>-1</v>
      </c>
      <c r="L561" s="10">
        <f t="shared" si="114"/>
        <v>-0.5</v>
      </c>
      <c r="M561" s="10">
        <f t="shared" si="111"/>
        <v>-2.7292576419213972E-4</v>
      </c>
      <c r="N561" s="11">
        <f t="shared" si="112"/>
        <v>-3.2154340836012862E-4</v>
      </c>
    </row>
    <row r="562" spans="1:14" x14ac:dyDescent="0.2">
      <c r="A562" s="8"/>
      <c r="B562" s="18" t="s">
        <v>533</v>
      </c>
      <c r="C562" s="1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18" t="s">
        <v>534</v>
      </c>
      <c r="C563" s="15">
        <v>2</v>
      </c>
      <c r="D563" s="9">
        <v>8</v>
      </c>
      <c r="E563" s="9">
        <v>7</v>
      </c>
      <c r="F563" s="9">
        <v>11</v>
      </c>
      <c r="G563" s="10">
        <f t="shared" ref="G563:G604" si="115">+IF(C563=0,"",C563/C$371)</f>
        <v>5.4585152838427945E-4</v>
      </c>
      <c r="H563" s="10">
        <f t="shared" ref="H563:H604" si="116">+IF(D563=0,"",D563/D$371)</f>
        <v>2.572347266881029E-3</v>
      </c>
      <c r="I563" s="10">
        <f t="shared" ref="I563:I604" si="117">+IF(E563=0,"",E563/E$371)</f>
        <v>1.300631735414344E-3</v>
      </c>
      <c r="J563" s="10">
        <f t="shared" ref="J563:J604" si="118">+IF(F563=0,"",F563/F$371)</f>
        <v>2.4881248586292692E-3</v>
      </c>
      <c r="K563" s="10">
        <f t="shared" si="113"/>
        <v>2.5</v>
      </c>
      <c r="L563" s="10">
        <f t="shared" si="114"/>
        <v>0.375</v>
      </c>
      <c r="M563" s="10">
        <f t="shared" ref="M563:M604" si="119">+IF(OR(AND(G563=""),(K563="")),"",G563*K563)</f>
        <v>1.3646288209606986E-3</v>
      </c>
      <c r="N563" s="11">
        <f t="shared" ref="N563:N604" si="120">+IF(OR(AND(H563=""),(L563="")),"",H563*L563)</f>
        <v>9.6463022508038593E-4</v>
      </c>
    </row>
    <row r="564" spans="1:14" x14ac:dyDescent="0.2">
      <c r="A564" s="8"/>
      <c r="B564" s="18" t="s">
        <v>535</v>
      </c>
      <c r="C564" s="15">
        <v>8</v>
      </c>
      <c r="D564" s="9">
        <v>8</v>
      </c>
      <c r="E564" s="9">
        <v>1</v>
      </c>
      <c r="F564" s="9">
        <v>5</v>
      </c>
      <c r="G564" s="10">
        <f t="shared" si="115"/>
        <v>2.1834061135371178E-3</v>
      </c>
      <c r="H564" s="10">
        <f t="shared" si="116"/>
        <v>2.572347266881029E-3</v>
      </c>
      <c r="I564" s="10">
        <f t="shared" si="117"/>
        <v>1.8580453363062059E-4</v>
      </c>
      <c r="J564" s="10">
        <f t="shared" si="118"/>
        <v>1.1309658448314861E-3</v>
      </c>
      <c r="K564" s="10">
        <f t="shared" ref="K564:K604" si="121">+IF(AND(C564=0,E564=0)," ",IF(C564=0,1,IF(E564=0,-1,(E564-C564)/C564)))</f>
        <v>-0.875</v>
      </c>
      <c r="L564" s="10">
        <f t="shared" ref="L564:L604" si="122">+IF(AND(D564=0,F564=0)," ",IF(D564=0,1,IF(F564=0,-1,(F564-D564)/D564)))</f>
        <v>-0.375</v>
      </c>
      <c r="M564" s="10">
        <f t="shared" si="119"/>
        <v>-1.9104803493449781E-3</v>
      </c>
      <c r="N564" s="11">
        <f t="shared" si="120"/>
        <v>-9.6463022508038593E-4</v>
      </c>
    </row>
    <row r="565" spans="1:14" ht="25.5" x14ac:dyDescent="0.2">
      <c r="A565" s="8"/>
      <c r="B565" s="18" t="s">
        <v>536</v>
      </c>
      <c r="C565" s="15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1" t="str">
        <f t="shared" si="120"/>
        <v/>
      </c>
    </row>
    <row r="566" spans="1:14" x14ac:dyDescent="0.2">
      <c r="A566" s="8"/>
      <c r="B566" s="18" t="s">
        <v>537</v>
      </c>
      <c r="C566" s="15">
        <v>0</v>
      </c>
      <c r="D566" s="9">
        <v>0</v>
      </c>
      <c r="E566" s="9">
        <v>0</v>
      </c>
      <c r="F566" s="9">
        <v>1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>
        <f t="shared" si="118"/>
        <v>2.2619316896629722E-4</v>
      </c>
      <c r="K566" s="10" t="str">
        <f t="shared" si="121"/>
        <v xml:space="preserve"> </v>
      </c>
      <c r="L566" s="10">
        <f t="shared" si="122"/>
        <v>1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18" t="s">
        <v>538</v>
      </c>
      <c r="C567" s="15">
        <v>1</v>
      </c>
      <c r="D567" s="9">
        <v>25</v>
      </c>
      <c r="E567" s="9">
        <v>5</v>
      </c>
      <c r="F567" s="9">
        <v>42</v>
      </c>
      <c r="G567" s="10">
        <f t="shared" si="115"/>
        <v>2.7292576419213972E-4</v>
      </c>
      <c r="H567" s="10">
        <f t="shared" si="116"/>
        <v>8.0385852090032149E-3</v>
      </c>
      <c r="I567" s="10">
        <f t="shared" si="117"/>
        <v>9.2902266815310288E-4</v>
      </c>
      <c r="J567" s="10">
        <f t="shared" si="118"/>
        <v>9.5001130965844827E-3</v>
      </c>
      <c r="K567" s="10">
        <f t="shared" si="121"/>
        <v>4</v>
      </c>
      <c r="L567" s="10">
        <f t="shared" si="122"/>
        <v>0.68</v>
      </c>
      <c r="M567" s="10">
        <f t="shared" si="119"/>
        <v>1.0917030567685589E-3</v>
      </c>
      <c r="N567" s="11">
        <f t="shared" si="120"/>
        <v>5.4662379421221863E-3</v>
      </c>
    </row>
    <row r="568" spans="1:14" x14ac:dyDescent="0.2">
      <c r="A568" s="8"/>
      <c r="B568" s="18" t="s">
        <v>539</v>
      </c>
      <c r="C568" s="15">
        <v>1</v>
      </c>
      <c r="D568" s="9">
        <v>6</v>
      </c>
      <c r="E568" s="9">
        <v>5</v>
      </c>
      <c r="F568" s="9">
        <v>20</v>
      </c>
      <c r="G568" s="10">
        <f t="shared" si="115"/>
        <v>2.7292576419213972E-4</v>
      </c>
      <c r="H568" s="10">
        <f t="shared" si="116"/>
        <v>1.9292604501607716E-3</v>
      </c>
      <c r="I568" s="10">
        <f t="shared" si="117"/>
        <v>9.2902266815310288E-4</v>
      </c>
      <c r="J568" s="10">
        <f t="shared" si="118"/>
        <v>4.5238633793259443E-3</v>
      </c>
      <c r="K568" s="10">
        <f t="shared" si="121"/>
        <v>4</v>
      </c>
      <c r="L568" s="10">
        <f t="shared" si="122"/>
        <v>2.3333333333333335</v>
      </c>
      <c r="M568" s="10">
        <f t="shared" si="119"/>
        <v>1.0917030567685589E-3</v>
      </c>
      <c r="N568" s="11">
        <f t="shared" si="120"/>
        <v>4.5016077170418004E-3</v>
      </c>
    </row>
    <row r="569" spans="1:14" x14ac:dyDescent="0.2">
      <c r="A569" s="8"/>
      <c r="B569" s="18" t="s">
        <v>540</v>
      </c>
      <c r="C569" s="1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18" t="s">
        <v>541</v>
      </c>
      <c r="C570" s="15">
        <v>1</v>
      </c>
      <c r="D570" s="9">
        <v>0</v>
      </c>
      <c r="E570" s="9">
        <v>0</v>
      </c>
      <c r="F570" s="9">
        <v>2</v>
      </c>
      <c r="G570" s="10">
        <f t="shared" si="115"/>
        <v>2.7292576419213972E-4</v>
      </c>
      <c r="H570" s="10" t="str">
        <f t="shared" si="116"/>
        <v/>
      </c>
      <c r="I570" s="10" t="str">
        <f t="shared" si="117"/>
        <v/>
      </c>
      <c r="J570" s="10">
        <f t="shared" si="118"/>
        <v>4.5238633793259444E-4</v>
      </c>
      <c r="K570" s="10">
        <f t="shared" si="121"/>
        <v>-1</v>
      </c>
      <c r="L570" s="10">
        <f t="shared" si="122"/>
        <v>1</v>
      </c>
      <c r="M570" s="10">
        <f t="shared" si="119"/>
        <v>-2.7292576419213972E-4</v>
      </c>
      <c r="N570" s="11" t="str">
        <f t="shared" si="120"/>
        <v/>
      </c>
    </row>
    <row r="571" spans="1:14" x14ac:dyDescent="0.2">
      <c r="A571" s="8"/>
      <c r="B571" s="18" t="s">
        <v>542</v>
      </c>
      <c r="C571" s="15">
        <v>3</v>
      </c>
      <c r="D571" s="9">
        <v>3</v>
      </c>
      <c r="E571" s="9">
        <v>10</v>
      </c>
      <c r="F571" s="9">
        <v>1</v>
      </c>
      <c r="G571" s="10">
        <f t="shared" si="115"/>
        <v>8.1877729257641917E-4</v>
      </c>
      <c r="H571" s="10">
        <f t="shared" si="116"/>
        <v>9.6463022508038582E-4</v>
      </c>
      <c r="I571" s="10">
        <f t="shared" si="117"/>
        <v>1.8580453363062058E-3</v>
      </c>
      <c r="J571" s="10">
        <f t="shared" si="118"/>
        <v>2.2619316896629722E-4</v>
      </c>
      <c r="K571" s="10">
        <f t="shared" si="121"/>
        <v>2.3333333333333335</v>
      </c>
      <c r="L571" s="10">
        <f t="shared" si="122"/>
        <v>-0.66666666666666663</v>
      </c>
      <c r="M571" s="10">
        <f t="shared" si="119"/>
        <v>1.9104803493449783E-3</v>
      </c>
      <c r="N571" s="11">
        <f t="shared" si="120"/>
        <v>-6.4308681672025714E-4</v>
      </c>
    </row>
    <row r="572" spans="1:14" x14ac:dyDescent="0.2">
      <c r="A572" s="8"/>
      <c r="B572" s="18" t="s">
        <v>543</v>
      </c>
      <c r="C572" s="15">
        <v>2</v>
      </c>
      <c r="D572" s="9">
        <v>2</v>
      </c>
      <c r="E572" s="9">
        <v>1</v>
      </c>
      <c r="F572" s="9">
        <v>0</v>
      </c>
      <c r="G572" s="10">
        <f t="shared" si="115"/>
        <v>5.4585152838427945E-4</v>
      </c>
      <c r="H572" s="10">
        <f t="shared" si="116"/>
        <v>6.4308681672025725E-4</v>
      </c>
      <c r="I572" s="10">
        <f t="shared" si="117"/>
        <v>1.8580453363062059E-4</v>
      </c>
      <c r="J572" s="10" t="str">
        <f t="shared" si="118"/>
        <v/>
      </c>
      <c r="K572" s="10">
        <f t="shared" si="121"/>
        <v>-0.5</v>
      </c>
      <c r="L572" s="10">
        <f t="shared" si="122"/>
        <v>-1</v>
      </c>
      <c r="M572" s="10">
        <f t="shared" si="119"/>
        <v>-2.7292576419213972E-4</v>
      </c>
      <c r="N572" s="11">
        <f t="shared" si="120"/>
        <v>-6.4308681672025725E-4</v>
      </c>
    </row>
    <row r="573" spans="1:14" x14ac:dyDescent="0.2">
      <c r="A573" s="8"/>
      <c r="B573" s="18" t="s">
        <v>544</v>
      </c>
      <c r="C573" s="15">
        <v>0</v>
      </c>
      <c r="D573" s="9">
        <v>1</v>
      </c>
      <c r="E573" s="9">
        <v>4</v>
      </c>
      <c r="F573" s="9">
        <v>5</v>
      </c>
      <c r="G573" s="10" t="str">
        <f t="shared" si="115"/>
        <v/>
      </c>
      <c r="H573" s="10">
        <f t="shared" si="116"/>
        <v>3.2154340836012862E-4</v>
      </c>
      <c r="I573" s="10">
        <f t="shared" si="117"/>
        <v>7.4321813452248237E-4</v>
      </c>
      <c r="J573" s="10">
        <f t="shared" si="118"/>
        <v>1.1309658448314861E-3</v>
      </c>
      <c r="K573" s="10">
        <f t="shared" si="121"/>
        <v>1</v>
      </c>
      <c r="L573" s="10">
        <f t="shared" si="122"/>
        <v>4</v>
      </c>
      <c r="M573" s="10" t="str">
        <f t="shared" si="119"/>
        <v/>
      </c>
      <c r="N573" s="11">
        <f t="shared" si="120"/>
        <v>1.2861736334405145E-3</v>
      </c>
    </row>
    <row r="574" spans="1:14" x14ac:dyDescent="0.2">
      <c r="A574" s="8"/>
      <c r="B574" s="18" t="s">
        <v>545</v>
      </c>
      <c r="C574" s="15">
        <v>1</v>
      </c>
      <c r="D574" s="9">
        <v>1</v>
      </c>
      <c r="E574" s="9">
        <v>0</v>
      </c>
      <c r="F574" s="9">
        <v>0</v>
      </c>
      <c r="G574" s="10">
        <f t="shared" si="115"/>
        <v>2.7292576419213972E-4</v>
      </c>
      <c r="H574" s="10">
        <f t="shared" si="116"/>
        <v>3.2154340836012862E-4</v>
      </c>
      <c r="I574" s="10" t="str">
        <f t="shared" si="117"/>
        <v/>
      </c>
      <c r="J574" s="10" t="str">
        <f t="shared" si="118"/>
        <v/>
      </c>
      <c r="K574" s="10">
        <f t="shared" si="121"/>
        <v>-1</v>
      </c>
      <c r="L574" s="10">
        <f t="shared" si="122"/>
        <v>-1</v>
      </c>
      <c r="M574" s="10">
        <f t="shared" si="119"/>
        <v>-2.7292576419213972E-4</v>
      </c>
      <c r="N574" s="11">
        <f t="shared" si="120"/>
        <v>-3.2154340836012862E-4</v>
      </c>
    </row>
    <row r="575" spans="1:14" x14ac:dyDescent="0.2">
      <c r="A575" s="8"/>
      <c r="B575" s="18" t="s">
        <v>546</v>
      </c>
      <c r="C575" s="1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18" t="s">
        <v>547</v>
      </c>
      <c r="C576" s="1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18" t="s">
        <v>548</v>
      </c>
      <c r="C577" s="15">
        <v>8</v>
      </c>
      <c r="D577" s="9">
        <v>33</v>
      </c>
      <c r="E577" s="9">
        <v>0</v>
      </c>
      <c r="F577" s="9">
        <v>2</v>
      </c>
      <c r="G577" s="10">
        <f t="shared" si="115"/>
        <v>2.1834061135371178E-3</v>
      </c>
      <c r="H577" s="10">
        <f t="shared" si="116"/>
        <v>1.0610932475884245E-2</v>
      </c>
      <c r="I577" s="10" t="str">
        <f t="shared" si="117"/>
        <v/>
      </c>
      <c r="J577" s="10">
        <f t="shared" si="118"/>
        <v>4.5238633793259444E-4</v>
      </c>
      <c r="K577" s="10">
        <f t="shared" si="121"/>
        <v>-1</v>
      </c>
      <c r="L577" s="10">
        <f t="shared" si="122"/>
        <v>-0.93939393939393945</v>
      </c>
      <c r="M577" s="10">
        <f t="shared" si="119"/>
        <v>-2.1834061135371178E-3</v>
      </c>
      <c r="N577" s="11">
        <f t="shared" si="120"/>
        <v>-9.9678456591639885E-3</v>
      </c>
    </row>
    <row r="578" spans="1:14" ht="25.5" x14ac:dyDescent="0.2">
      <c r="A578" s="8"/>
      <c r="B578" s="18" t="s">
        <v>549</v>
      </c>
      <c r="C578" s="15">
        <v>0</v>
      </c>
      <c r="D578" s="9">
        <v>0</v>
      </c>
      <c r="E578" s="9">
        <v>0</v>
      </c>
      <c r="F578" s="9">
        <v>1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>
        <f t="shared" si="118"/>
        <v>2.2619316896629722E-4</v>
      </c>
      <c r="K578" s="10" t="str">
        <f t="shared" si="121"/>
        <v xml:space="preserve"> </v>
      </c>
      <c r="L578" s="10">
        <f t="shared" si="122"/>
        <v>1</v>
      </c>
      <c r="M578" s="10" t="str">
        <f t="shared" si="119"/>
        <v/>
      </c>
      <c r="N578" s="11" t="str">
        <f t="shared" si="120"/>
        <v/>
      </c>
    </row>
    <row r="579" spans="1:14" x14ac:dyDescent="0.2">
      <c r="A579" s="8"/>
      <c r="B579" s="18" t="s">
        <v>550</v>
      </c>
      <c r="C579" s="1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18" t="s">
        <v>551</v>
      </c>
      <c r="C580" s="15">
        <v>0</v>
      </c>
      <c r="D580" s="9">
        <v>1</v>
      </c>
      <c r="E580" s="9">
        <v>0</v>
      </c>
      <c r="F580" s="9">
        <v>1</v>
      </c>
      <c r="G580" s="10" t="str">
        <f t="shared" si="115"/>
        <v/>
      </c>
      <c r="H580" s="10">
        <f t="shared" si="116"/>
        <v>3.2154340836012862E-4</v>
      </c>
      <c r="I580" s="10" t="str">
        <f t="shared" si="117"/>
        <v/>
      </c>
      <c r="J580" s="10">
        <f t="shared" si="118"/>
        <v>2.2619316896629722E-4</v>
      </c>
      <c r="K580" s="10" t="str">
        <f t="shared" si="121"/>
        <v xml:space="preserve"> </v>
      </c>
      <c r="L580" s="10">
        <f t="shared" si="122"/>
        <v>0</v>
      </c>
      <c r="M580" s="10" t="str">
        <f t="shared" si="119"/>
        <v/>
      </c>
      <c r="N580" s="11">
        <f t="shared" si="120"/>
        <v>0</v>
      </c>
    </row>
    <row r="581" spans="1:14" ht="25.5" x14ac:dyDescent="0.2">
      <c r="A581" s="8"/>
      <c r="B581" s="18" t="s">
        <v>552</v>
      </c>
      <c r="C581" s="15">
        <v>1</v>
      </c>
      <c r="D581" s="9">
        <v>2</v>
      </c>
      <c r="E581" s="9">
        <v>0</v>
      </c>
      <c r="F581" s="9">
        <v>1</v>
      </c>
      <c r="G581" s="10">
        <f t="shared" si="115"/>
        <v>2.7292576419213972E-4</v>
      </c>
      <c r="H581" s="10">
        <f t="shared" si="116"/>
        <v>6.4308681672025725E-4</v>
      </c>
      <c r="I581" s="10" t="str">
        <f t="shared" si="117"/>
        <v/>
      </c>
      <c r="J581" s="10">
        <f t="shared" si="118"/>
        <v>2.2619316896629722E-4</v>
      </c>
      <c r="K581" s="10">
        <f t="shared" si="121"/>
        <v>-1</v>
      </c>
      <c r="L581" s="10">
        <f t="shared" si="122"/>
        <v>-0.5</v>
      </c>
      <c r="M581" s="10">
        <f t="shared" si="119"/>
        <v>-2.7292576419213972E-4</v>
      </c>
      <c r="N581" s="11">
        <f t="shared" si="120"/>
        <v>-3.2154340836012862E-4</v>
      </c>
    </row>
    <row r="582" spans="1:14" x14ac:dyDescent="0.2">
      <c r="A582" s="8"/>
      <c r="B582" s="18" t="s">
        <v>553</v>
      </c>
      <c r="C582" s="1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18" t="s">
        <v>554</v>
      </c>
      <c r="C583" s="15">
        <v>1</v>
      </c>
      <c r="D583" s="9">
        <v>4</v>
      </c>
      <c r="E583" s="9">
        <v>1</v>
      </c>
      <c r="F583" s="9">
        <v>5</v>
      </c>
      <c r="G583" s="10">
        <f t="shared" si="115"/>
        <v>2.7292576419213972E-4</v>
      </c>
      <c r="H583" s="10">
        <f t="shared" si="116"/>
        <v>1.2861736334405145E-3</v>
      </c>
      <c r="I583" s="10">
        <f t="shared" si="117"/>
        <v>1.8580453363062059E-4</v>
      </c>
      <c r="J583" s="10">
        <f t="shared" si="118"/>
        <v>1.1309658448314861E-3</v>
      </c>
      <c r="K583" s="10">
        <f t="shared" si="121"/>
        <v>0</v>
      </c>
      <c r="L583" s="10">
        <f t="shared" si="122"/>
        <v>0.25</v>
      </c>
      <c r="M583" s="10">
        <f t="shared" si="119"/>
        <v>0</v>
      </c>
      <c r="N583" s="11">
        <f t="shared" si="120"/>
        <v>3.2154340836012862E-4</v>
      </c>
    </row>
    <row r="584" spans="1:14" ht="25.5" x14ac:dyDescent="0.2">
      <c r="A584" s="8"/>
      <c r="B584" s="18" t="s">
        <v>555</v>
      </c>
      <c r="C584" s="1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18" t="s">
        <v>556</v>
      </c>
      <c r="C585" s="15">
        <v>0</v>
      </c>
      <c r="D585" s="9">
        <v>1</v>
      </c>
      <c r="E585" s="9">
        <v>2</v>
      </c>
      <c r="F585" s="9">
        <v>0</v>
      </c>
      <c r="G585" s="10" t="str">
        <f t="shared" si="115"/>
        <v/>
      </c>
      <c r="H585" s="10">
        <f t="shared" si="116"/>
        <v>3.2154340836012862E-4</v>
      </c>
      <c r="I585" s="10">
        <f t="shared" si="117"/>
        <v>3.7160906726124119E-4</v>
      </c>
      <c r="J585" s="10" t="str">
        <f t="shared" si="118"/>
        <v/>
      </c>
      <c r="K585" s="10">
        <f t="shared" si="121"/>
        <v>1</v>
      </c>
      <c r="L585" s="10">
        <f t="shared" si="122"/>
        <v>-1</v>
      </c>
      <c r="M585" s="10" t="str">
        <f t="shared" si="119"/>
        <v/>
      </c>
      <c r="N585" s="11">
        <f t="shared" si="120"/>
        <v>-3.2154340836012862E-4</v>
      </c>
    </row>
    <row r="586" spans="1:14" x14ac:dyDescent="0.2">
      <c r="A586" s="8"/>
      <c r="B586" s="18" t="s">
        <v>557</v>
      </c>
      <c r="C586" s="15">
        <v>0</v>
      </c>
      <c r="D586" s="9">
        <v>1</v>
      </c>
      <c r="E586" s="9">
        <v>2</v>
      </c>
      <c r="F586" s="9">
        <v>2</v>
      </c>
      <c r="G586" s="10" t="str">
        <f t="shared" si="115"/>
        <v/>
      </c>
      <c r="H586" s="10">
        <f t="shared" si="116"/>
        <v>3.2154340836012862E-4</v>
      </c>
      <c r="I586" s="10">
        <f t="shared" si="117"/>
        <v>3.7160906726124119E-4</v>
      </c>
      <c r="J586" s="10">
        <f t="shared" si="118"/>
        <v>4.5238633793259444E-4</v>
      </c>
      <c r="K586" s="10">
        <f t="shared" si="121"/>
        <v>1</v>
      </c>
      <c r="L586" s="10">
        <f t="shared" si="122"/>
        <v>1</v>
      </c>
      <c r="M586" s="10" t="str">
        <f t="shared" si="119"/>
        <v/>
      </c>
      <c r="N586" s="11">
        <f t="shared" si="120"/>
        <v>3.2154340836012862E-4</v>
      </c>
    </row>
    <row r="587" spans="1:14" x14ac:dyDescent="0.2">
      <c r="A587" s="8"/>
      <c r="B587" s="18" t="s">
        <v>558</v>
      </c>
      <c r="C587" s="1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18" t="s">
        <v>559</v>
      </c>
      <c r="C588" s="15">
        <v>0</v>
      </c>
      <c r="D588" s="9">
        <v>80</v>
      </c>
      <c r="E588" s="9">
        <v>0</v>
      </c>
      <c r="F588" s="9">
        <v>22</v>
      </c>
      <c r="G588" s="10" t="str">
        <f t="shared" si="115"/>
        <v/>
      </c>
      <c r="H588" s="10">
        <f t="shared" si="116"/>
        <v>2.5723472668810289E-2</v>
      </c>
      <c r="I588" s="10" t="str">
        <f t="shared" si="117"/>
        <v/>
      </c>
      <c r="J588" s="10">
        <f t="shared" si="118"/>
        <v>4.9762497172585385E-3</v>
      </c>
      <c r="K588" s="10" t="str">
        <f t="shared" si="121"/>
        <v xml:space="preserve"> </v>
      </c>
      <c r="L588" s="10">
        <f t="shared" si="122"/>
        <v>-0.72499999999999998</v>
      </c>
      <c r="M588" s="10" t="str">
        <f t="shared" si="119"/>
        <v/>
      </c>
      <c r="N588" s="11">
        <f t="shared" si="120"/>
        <v>-1.864951768488746E-2</v>
      </c>
    </row>
    <row r="589" spans="1:14" ht="25.5" x14ac:dyDescent="0.2">
      <c r="A589" s="8"/>
      <c r="B589" s="18" t="s">
        <v>560</v>
      </c>
      <c r="C589" s="15">
        <v>1</v>
      </c>
      <c r="D589" s="9">
        <v>10</v>
      </c>
      <c r="E589" s="9">
        <v>0</v>
      </c>
      <c r="F589" s="9">
        <v>7</v>
      </c>
      <c r="G589" s="10">
        <f t="shared" si="115"/>
        <v>2.7292576419213972E-4</v>
      </c>
      <c r="H589" s="10">
        <f t="shared" si="116"/>
        <v>3.2154340836012861E-3</v>
      </c>
      <c r="I589" s="10" t="str">
        <f t="shared" si="117"/>
        <v/>
      </c>
      <c r="J589" s="10">
        <f t="shared" si="118"/>
        <v>1.5833521827640805E-3</v>
      </c>
      <c r="K589" s="10">
        <f t="shared" si="121"/>
        <v>-1</v>
      </c>
      <c r="L589" s="10">
        <f t="shared" si="122"/>
        <v>-0.3</v>
      </c>
      <c r="M589" s="10">
        <f t="shared" si="119"/>
        <v>-2.7292576419213972E-4</v>
      </c>
      <c r="N589" s="11">
        <f t="shared" si="120"/>
        <v>-9.6463022508038582E-4</v>
      </c>
    </row>
    <row r="590" spans="1:14" x14ac:dyDescent="0.2">
      <c r="A590" s="8"/>
      <c r="B590" s="18" t="s">
        <v>561</v>
      </c>
      <c r="C590" s="15">
        <v>0</v>
      </c>
      <c r="D590" s="9">
        <v>17</v>
      </c>
      <c r="E590" s="9">
        <v>5</v>
      </c>
      <c r="F590" s="9">
        <v>99</v>
      </c>
      <c r="G590" s="10" t="str">
        <f t="shared" si="115"/>
        <v/>
      </c>
      <c r="H590" s="10">
        <f t="shared" si="116"/>
        <v>5.4662379421221863E-3</v>
      </c>
      <c r="I590" s="10">
        <f t="shared" si="117"/>
        <v>9.2902266815310288E-4</v>
      </c>
      <c r="J590" s="10">
        <f t="shared" si="118"/>
        <v>2.2393123727663423E-2</v>
      </c>
      <c r="K590" s="10">
        <f t="shared" si="121"/>
        <v>1</v>
      </c>
      <c r="L590" s="10">
        <f t="shared" si="122"/>
        <v>4.8235294117647056</v>
      </c>
      <c r="M590" s="10" t="str">
        <f t="shared" si="119"/>
        <v/>
      </c>
      <c r="N590" s="11">
        <f t="shared" si="120"/>
        <v>2.6366559485530544E-2</v>
      </c>
    </row>
    <row r="591" spans="1:14" x14ac:dyDescent="0.2">
      <c r="A591" s="8"/>
      <c r="B591" s="18" t="s">
        <v>562</v>
      </c>
      <c r="C591" s="15">
        <v>0</v>
      </c>
      <c r="D591" s="9">
        <v>7</v>
      </c>
      <c r="E591" s="9">
        <v>1</v>
      </c>
      <c r="F591" s="9">
        <v>1</v>
      </c>
      <c r="G591" s="10" t="str">
        <f t="shared" si="115"/>
        <v/>
      </c>
      <c r="H591" s="10">
        <f t="shared" si="116"/>
        <v>2.2508038585209002E-3</v>
      </c>
      <c r="I591" s="10">
        <f t="shared" si="117"/>
        <v>1.8580453363062059E-4</v>
      </c>
      <c r="J591" s="10">
        <f t="shared" si="118"/>
        <v>2.2619316896629722E-4</v>
      </c>
      <c r="K591" s="10">
        <f t="shared" si="121"/>
        <v>1</v>
      </c>
      <c r="L591" s="10">
        <f t="shared" si="122"/>
        <v>-0.8571428571428571</v>
      </c>
      <c r="M591" s="10" t="str">
        <f t="shared" si="119"/>
        <v/>
      </c>
      <c r="N591" s="11">
        <f t="shared" si="120"/>
        <v>-1.9292604501607714E-3</v>
      </c>
    </row>
    <row r="592" spans="1:14" x14ac:dyDescent="0.2">
      <c r="A592" s="8"/>
      <c r="B592" s="18" t="s">
        <v>563</v>
      </c>
      <c r="C592" s="1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18" t="s">
        <v>564</v>
      </c>
      <c r="C593" s="1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18" t="s">
        <v>565</v>
      </c>
      <c r="C594" s="15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1" t="str">
        <f t="shared" si="120"/>
        <v/>
      </c>
    </row>
    <row r="595" spans="1:14" x14ac:dyDescent="0.2">
      <c r="A595" s="8"/>
      <c r="B595" s="18" t="s">
        <v>566</v>
      </c>
      <c r="C595" s="15">
        <v>1</v>
      </c>
      <c r="D595" s="9">
        <v>0</v>
      </c>
      <c r="E595" s="9">
        <v>1</v>
      </c>
      <c r="F595" s="9">
        <v>0</v>
      </c>
      <c r="G595" s="10">
        <f t="shared" si="115"/>
        <v>2.7292576419213972E-4</v>
      </c>
      <c r="H595" s="10" t="str">
        <f t="shared" si="116"/>
        <v/>
      </c>
      <c r="I595" s="10">
        <f t="shared" si="117"/>
        <v>1.8580453363062059E-4</v>
      </c>
      <c r="J595" s="10" t="str">
        <f t="shared" si="118"/>
        <v/>
      </c>
      <c r="K595" s="10">
        <f t="shared" si="121"/>
        <v>0</v>
      </c>
      <c r="L595" s="10" t="str">
        <f t="shared" si="122"/>
        <v xml:space="preserve"> </v>
      </c>
      <c r="M595" s="10">
        <f t="shared" si="119"/>
        <v>0</v>
      </c>
      <c r="N595" s="11" t="str">
        <f t="shared" si="120"/>
        <v/>
      </c>
    </row>
    <row r="596" spans="1:14" x14ac:dyDescent="0.2">
      <c r="A596" s="8"/>
      <c r="B596" s="18" t="s">
        <v>567</v>
      </c>
      <c r="C596" s="1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18" t="s">
        <v>568</v>
      </c>
      <c r="C597" s="15">
        <v>3</v>
      </c>
      <c r="D597" s="9">
        <v>4</v>
      </c>
      <c r="E597" s="9">
        <v>1</v>
      </c>
      <c r="F597" s="9">
        <v>15</v>
      </c>
      <c r="G597" s="10">
        <f t="shared" si="115"/>
        <v>8.1877729257641917E-4</v>
      </c>
      <c r="H597" s="10">
        <f t="shared" si="116"/>
        <v>1.2861736334405145E-3</v>
      </c>
      <c r="I597" s="10">
        <f t="shared" si="117"/>
        <v>1.8580453363062059E-4</v>
      </c>
      <c r="J597" s="10">
        <f t="shared" si="118"/>
        <v>3.3928975344944584E-3</v>
      </c>
      <c r="K597" s="10">
        <f t="shared" si="121"/>
        <v>-0.66666666666666663</v>
      </c>
      <c r="L597" s="10">
        <f t="shared" si="122"/>
        <v>2.75</v>
      </c>
      <c r="M597" s="10">
        <f t="shared" si="119"/>
        <v>-5.4585152838427945E-4</v>
      </c>
      <c r="N597" s="11">
        <f t="shared" si="120"/>
        <v>3.5369774919614149E-3</v>
      </c>
    </row>
    <row r="598" spans="1:14" x14ac:dyDescent="0.2">
      <c r="A598" s="8"/>
      <c r="B598" s="18" t="s">
        <v>569</v>
      </c>
      <c r="C598" s="15">
        <v>0</v>
      </c>
      <c r="D598" s="9">
        <v>1</v>
      </c>
      <c r="E598" s="9">
        <v>0</v>
      </c>
      <c r="F598" s="9">
        <v>1</v>
      </c>
      <c r="G598" s="10" t="str">
        <f t="shared" si="115"/>
        <v/>
      </c>
      <c r="H598" s="10">
        <f t="shared" si="116"/>
        <v>3.2154340836012862E-4</v>
      </c>
      <c r="I598" s="10" t="str">
        <f t="shared" si="117"/>
        <v/>
      </c>
      <c r="J598" s="10">
        <f t="shared" si="118"/>
        <v>2.2619316896629722E-4</v>
      </c>
      <c r="K598" s="10" t="str">
        <f t="shared" si="121"/>
        <v xml:space="preserve"> </v>
      </c>
      <c r="L598" s="10">
        <f t="shared" si="122"/>
        <v>0</v>
      </c>
      <c r="M598" s="10" t="str">
        <f t="shared" si="119"/>
        <v/>
      </c>
      <c r="N598" s="11">
        <f t="shared" si="120"/>
        <v>0</v>
      </c>
    </row>
    <row r="599" spans="1:14" ht="25.5" x14ac:dyDescent="0.2">
      <c r="A599" s="8"/>
      <c r="B599" s="18" t="s">
        <v>570</v>
      </c>
      <c r="C599" s="15">
        <v>0</v>
      </c>
      <c r="D599" s="9">
        <v>1</v>
      </c>
      <c r="E599" s="9">
        <v>0</v>
      </c>
      <c r="F599" s="9">
        <v>0</v>
      </c>
      <c r="G599" s="10" t="str">
        <f t="shared" si="115"/>
        <v/>
      </c>
      <c r="H599" s="10">
        <f t="shared" si="116"/>
        <v>3.2154340836012862E-4</v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>
        <f t="shared" si="122"/>
        <v>-1</v>
      </c>
      <c r="M599" s="10" t="str">
        <f t="shared" si="119"/>
        <v/>
      </c>
      <c r="N599" s="11">
        <f t="shared" si="120"/>
        <v>-3.2154340836012862E-4</v>
      </c>
    </row>
    <row r="600" spans="1:14" x14ac:dyDescent="0.2">
      <c r="A600" s="8"/>
      <c r="B600" s="18" t="s">
        <v>571</v>
      </c>
      <c r="C600" s="15">
        <v>0</v>
      </c>
      <c r="D600" s="9">
        <v>0</v>
      </c>
      <c r="E600" s="9">
        <v>0</v>
      </c>
      <c r="F600" s="9">
        <v>1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>
        <f t="shared" si="118"/>
        <v>2.2619316896629722E-4</v>
      </c>
      <c r="K600" s="10" t="str">
        <f t="shared" si="121"/>
        <v xml:space="preserve"> </v>
      </c>
      <c r="L600" s="10">
        <f t="shared" si="122"/>
        <v>1</v>
      </c>
      <c r="M600" s="10" t="str">
        <f t="shared" si="119"/>
        <v/>
      </c>
      <c r="N600" s="11" t="str">
        <f t="shared" si="120"/>
        <v/>
      </c>
    </row>
    <row r="601" spans="1:14" x14ac:dyDescent="0.2">
      <c r="A601" s="8"/>
      <c r="B601" s="18" t="s">
        <v>572</v>
      </c>
      <c r="C601" s="1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18" t="s">
        <v>573</v>
      </c>
      <c r="C602" s="15">
        <v>0</v>
      </c>
      <c r="D602" s="9">
        <v>6</v>
      </c>
      <c r="E602" s="9">
        <v>4</v>
      </c>
      <c r="F602" s="9">
        <v>3</v>
      </c>
      <c r="G602" s="10" t="str">
        <f t="shared" si="115"/>
        <v/>
      </c>
      <c r="H602" s="10">
        <f t="shared" si="116"/>
        <v>1.9292604501607716E-3</v>
      </c>
      <c r="I602" s="10">
        <f t="shared" si="117"/>
        <v>7.4321813452248237E-4</v>
      </c>
      <c r="J602" s="10">
        <f t="shared" si="118"/>
        <v>6.7857950689889169E-4</v>
      </c>
      <c r="K602" s="10">
        <f t="shared" si="121"/>
        <v>1</v>
      </c>
      <c r="L602" s="10">
        <f t="shared" si="122"/>
        <v>-0.5</v>
      </c>
      <c r="M602" s="10" t="str">
        <f t="shared" si="119"/>
        <v/>
      </c>
      <c r="N602" s="11">
        <f t="shared" si="120"/>
        <v>-9.6463022508038582E-4</v>
      </c>
    </row>
    <row r="603" spans="1:14" ht="25.5" x14ac:dyDescent="0.2">
      <c r="A603" s="8"/>
      <c r="B603" s="18" t="s">
        <v>574</v>
      </c>
      <c r="C603" s="1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19" t="s">
        <v>575</v>
      </c>
      <c r="C604" s="16">
        <v>1</v>
      </c>
      <c r="D604" s="12">
        <v>1</v>
      </c>
      <c r="E604" s="12">
        <v>2</v>
      </c>
      <c r="F604" s="12">
        <v>0</v>
      </c>
      <c r="G604" s="13">
        <f t="shared" si="115"/>
        <v>2.7292576419213972E-4</v>
      </c>
      <c r="H604" s="13">
        <f t="shared" si="116"/>
        <v>3.2154340836012862E-4</v>
      </c>
      <c r="I604" s="13">
        <f t="shared" si="117"/>
        <v>3.7160906726124119E-4</v>
      </c>
      <c r="J604" s="13" t="str">
        <f t="shared" si="118"/>
        <v/>
      </c>
      <c r="K604" s="13">
        <f t="shared" si="121"/>
        <v>1</v>
      </c>
      <c r="L604" s="13">
        <f t="shared" si="122"/>
        <v>-1</v>
      </c>
      <c r="M604" s="13">
        <f t="shared" si="119"/>
        <v>2.7292576419213972E-4</v>
      </c>
      <c r="N604" s="14">
        <f t="shared" si="120"/>
        <v>-3.2154340836012862E-4</v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6" t="s">
        <v>3</v>
      </c>
      <c r="C609" s="45" t="s">
        <v>16</v>
      </c>
      <c r="D609" s="46"/>
      <c r="E609" s="46"/>
      <c r="F609" s="40"/>
      <c r="G609" s="45" t="s">
        <v>5</v>
      </c>
      <c r="H609" s="46"/>
      <c r="I609" s="46"/>
      <c r="J609" s="46"/>
      <c r="K609" s="45" t="s">
        <v>17</v>
      </c>
      <c r="L609" s="42"/>
      <c r="M609" s="41" t="s">
        <v>7</v>
      </c>
      <c r="N609" s="42"/>
    </row>
    <row r="610" spans="1:14" ht="15.75" thickBot="1" x14ac:dyDescent="0.25">
      <c r="A610" s="7"/>
      <c r="B610" s="37"/>
      <c r="C610" s="39">
        <v>2022</v>
      </c>
      <c r="D610" s="40"/>
      <c r="E610" s="44">
        <v>2023</v>
      </c>
      <c r="F610" s="40"/>
      <c r="G610" s="39">
        <v>2022</v>
      </c>
      <c r="H610" s="40"/>
      <c r="I610" s="44">
        <v>2023</v>
      </c>
      <c r="J610" s="40"/>
      <c r="K610" s="47"/>
      <c r="L610" s="43"/>
      <c r="M610" s="31"/>
      <c r="N610" s="43"/>
    </row>
    <row r="611" spans="1:14" ht="15.75" thickBot="1" x14ac:dyDescent="0.25">
      <c r="A611" s="8"/>
      <c r="B611" s="38"/>
      <c r="C611" s="20" t="s">
        <v>8</v>
      </c>
      <c r="D611" s="20" t="s">
        <v>9</v>
      </c>
      <c r="E611" s="20" t="s">
        <v>8</v>
      </c>
      <c r="F611" s="20" t="s">
        <v>9</v>
      </c>
      <c r="G611" s="20" t="s">
        <v>8</v>
      </c>
      <c r="H611" s="20" t="s">
        <v>9</v>
      </c>
      <c r="I611" s="20" t="s">
        <v>8</v>
      </c>
      <c r="J611" s="20" t="s">
        <v>9</v>
      </c>
      <c r="K611" s="20" t="s">
        <v>8</v>
      </c>
      <c r="L611" s="20" t="s">
        <v>9</v>
      </c>
      <c r="M611" s="20" t="s">
        <v>8</v>
      </c>
      <c r="N611" s="20" t="s">
        <v>9</v>
      </c>
    </row>
    <row r="612" spans="1:14" ht="15.75" thickBot="1" x14ac:dyDescent="0.25">
      <c r="A612" s="8"/>
      <c r="B612" s="17" t="s">
        <v>14</v>
      </c>
      <c r="C612" s="21">
        <f>SUM(C613:C640)</f>
        <v>409</v>
      </c>
      <c r="D612" s="21">
        <f>SUM(D613:D640)</f>
        <v>585</v>
      </c>
      <c r="E612" s="21">
        <f>SUM(E613:E640)</f>
        <v>496</v>
      </c>
      <c r="F612" s="21">
        <f>SUM(F613:F640)</f>
        <v>515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0.21271393643031786</v>
      </c>
      <c r="L612" s="22">
        <f>+IF(AND(D612=0,F612=0),"",IF(D612=0,1,IF(F612=0,-1,(F612-D612)/D612)))</f>
        <v>-0.11965811965811966</v>
      </c>
      <c r="M612" s="22">
        <f t="shared" ref="M612:M640" si="127">+IF(OR(AND(G612=""),(K612="")),"",G612*K612)</f>
        <v>0.21271393643031786</v>
      </c>
      <c r="N612" s="23">
        <f t="shared" ref="N612:N640" si="128">+IF(OR(AND(H612=""),(L612="")),"",H612*L612)</f>
        <v>-0.11965811965811966</v>
      </c>
    </row>
    <row r="613" spans="1:14" x14ac:dyDescent="0.2">
      <c r="A613" s="8"/>
      <c r="B613" s="28" t="s">
        <v>576</v>
      </c>
      <c r="C613" s="27">
        <v>0</v>
      </c>
      <c r="D613" s="24">
        <v>3</v>
      </c>
      <c r="E613" s="24">
        <v>0</v>
      </c>
      <c r="F613" s="24">
        <v>1</v>
      </c>
      <c r="G613" s="25" t="str">
        <f t="shared" si="123"/>
        <v/>
      </c>
      <c r="H613" s="25">
        <f t="shared" si="124"/>
        <v>5.1282051282051282E-3</v>
      </c>
      <c r="I613" s="25" t="str">
        <f t="shared" si="125"/>
        <v/>
      </c>
      <c r="J613" s="25">
        <f t="shared" si="126"/>
        <v>1.9417475728155339E-3</v>
      </c>
      <c r="K613" s="25" t="str">
        <f t="shared" ref="K613:K640" si="129">+IF(AND(C613=0,E613=0)," ",IF(C613=0,1,IF(E613=0,-1,(E613-C613)/C613)))</f>
        <v xml:space="preserve"> </v>
      </c>
      <c r="L613" s="25">
        <f t="shared" ref="L613:L640" si="130">+IF(AND(D613=0,F613=0)," ",IF(D613=0,1,IF(F613=0,-1,(F613-D613)/D613)))</f>
        <v>-0.66666666666666663</v>
      </c>
      <c r="M613" s="25" t="str">
        <f t="shared" si="127"/>
        <v/>
      </c>
      <c r="N613" s="26">
        <f t="shared" si="128"/>
        <v>-3.4188034188034188E-3</v>
      </c>
    </row>
    <row r="614" spans="1:14" x14ac:dyDescent="0.2">
      <c r="A614" s="8"/>
      <c r="B614" s="18" t="s">
        <v>577</v>
      </c>
      <c r="C614" s="15">
        <v>11</v>
      </c>
      <c r="D614" s="9">
        <v>16</v>
      </c>
      <c r="E614" s="9">
        <v>6</v>
      </c>
      <c r="F614" s="9">
        <v>11</v>
      </c>
      <c r="G614" s="10">
        <f t="shared" si="123"/>
        <v>2.6894865525672371E-2</v>
      </c>
      <c r="H614" s="10">
        <f t="shared" si="124"/>
        <v>2.735042735042735E-2</v>
      </c>
      <c r="I614" s="10">
        <f t="shared" si="125"/>
        <v>1.2096774193548387E-2</v>
      </c>
      <c r="J614" s="10">
        <f t="shared" si="126"/>
        <v>2.1359223300970873E-2</v>
      </c>
      <c r="K614" s="10">
        <f t="shared" si="129"/>
        <v>-0.45454545454545453</v>
      </c>
      <c r="L614" s="10">
        <f t="shared" si="130"/>
        <v>-0.3125</v>
      </c>
      <c r="M614" s="10">
        <f t="shared" si="127"/>
        <v>-1.2224938875305623E-2</v>
      </c>
      <c r="N614" s="11">
        <f t="shared" si="128"/>
        <v>-8.5470085470085479E-3</v>
      </c>
    </row>
    <row r="615" spans="1:14" ht="25.5" x14ac:dyDescent="0.2">
      <c r="A615" s="8"/>
      <c r="B615" s="18" t="s">
        <v>578</v>
      </c>
      <c r="C615" s="15">
        <v>99</v>
      </c>
      <c r="D615" s="9">
        <v>51</v>
      </c>
      <c r="E615" s="9">
        <v>114</v>
      </c>
      <c r="F615" s="9">
        <v>43</v>
      </c>
      <c r="G615" s="10">
        <f t="shared" si="123"/>
        <v>0.24205378973105135</v>
      </c>
      <c r="H615" s="10">
        <f t="shared" si="124"/>
        <v>8.7179487179487175E-2</v>
      </c>
      <c r="I615" s="10">
        <f t="shared" si="125"/>
        <v>0.22983870967741934</v>
      </c>
      <c r="J615" s="10">
        <f t="shared" si="126"/>
        <v>8.3495145631067955E-2</v>
      </c>
      <c r="K615" s="10">
        <f t="shared" si="129"/>
        <v>0.15151515151515152</v>
      </c>
      <c r="L615" s="10">
        <f t="shared" si="130"/>
        <v>-0.15686274509803921</v>
      </c>
      <c r="M615" s="10">
        <f t="shared" si="127"/>
        <v>3.6674816625916873E-2</v>
      </c>
      <c r="N615" s="11">
        <f t="shared" si="128"/>
        <v>-1.3675213675213673E-2</v>
      </c>
    </row>
    <row r="616" spans="1:14" x14ac:dyDescent="0.2">
      <c r="A616" s="8"/>
      <c r="B616" s="18" t="s">
        <v>579</v>
      </c>
      <c r="C616" s="15">
        <v>157</v>
      </c>
      <c r="D616" s="9">
        <v>28</v>
      </c>
      <c r="E616" s="9">
        <v>61</v>
      </c>
      <c r="F616" s="9">
        <v>8</v>
      </c>
      <c r="G616" s="10">
        <f t="shared" si="123"/>
        <v>0.38386308068459657</v>
      </c>
      <c r="H616" s="10">
        <f t="shared" si="124"/>
        <v>4.7863247863247867E-2</v>
      </c>
      <c r="I616" s="10">
        <f t="shared" si="125"/>
        <v>0.12298387096774194</v>
      </c>
      <c r="J616" s="10">
        <f t="shared" si="126"/>
        <v>1.5533980582524271E-2</v>
      </c>
      <c r="K616" s="10">
        <f t="shared" si="129"/>
        <v>-0.61146496815286622</v>
      </c>
      <c r="L616" s="10">
        <f t="shared" si="130"/>
        <v>-0.7142857142857143</v>
      </c>
      <c r="M616" s="10">
        <f t="shared" si="127"/>
        <v>-0.23471882640586797</v>
      </c>
      <c r="N616" s="11">
        <f t="shared" si="128"/>
        <v>-3.4188034188034191E-2</v>
      </c>
    </row>
    <row r="617" spans="1:14" x14ac:dyDescent="0.2">
      <c r="A617" s="8"/>
      <c r="B617" s="18" t="s">
        <v>580</v>
      </c>
      <c r="C617" s="15">
        <v>5</v>
      </c>
      <c r="D617" s="9">
        <v>1</v>
      </c>
      <c r="E617" s="9">
        <v>108</v>
      </c>
      <c r="F617" s="9">
        <v>26</v>
      </c>
      <c r="G617" s="10">
        <f t="shared" si="123"/>
        <v>1.2224938875305624E-2</v>
      </c>
      <c r="H617" s="10">
        <f t="shared" si="124"/>
        <v>1.7094017094017094E-3</v>
      </c>
      <c r="I617" s="10">
        <f t="shared" si="125"/>
        <v>0.21774193548387097</v>
      </c>
      <c r="J617" s="10">
        <f t="shared" si="126"/>
        <v>5.0485436893203881E-2</v>
      </c>
      <c r="K617" s="10">
        <f t="shared" si="129"/>
        <v>20.6</v>
      </c>
      <c r="L617" s="10">
        <f t="shared" si="130"/>
        <v>25</v>
      </c>
      <c r="M617" s="10">
        <f t="shared" si="127"/>
        <v>0.25183374083129589</v>
      </c>
      <c r="N617" s="11">
        <f t="shared" si="128"/>
        <v>4.2735042735042736E-2</v>
      </c>
    </row>
    <row r="618" spans="1:14" x14ac:dyDescent="0.2">
      <c r="A618" s="8"/>
      <c r="B618" s="18" t="s">
        <v>581</v>
      </c>
      <c r="C618" s="15">
        <v>2</v>
      </c>
      <c r="D618" s="9">
        <v>2</v>
      </c>
      <c r="E618" s="9">
        <v>0</v>
      </c>
      <c r="F618" s="9">
        <v>1</v>
      </c>
      <c r="G618" s="10">
        <f t="shared" si="123"/>
        <v>4.8899755501222494E-3</v>
      </c>
      <c r="H618" s="10">
        <f t="shared" si="124"/>
        <v>3.4188034188034188E-3</v>
      </c>
      <c r="I618" s="10" t="str">
        <f t="shared" si="125"/>
        <v/>
      </c>
      <c r="J618" s="10">
        <f t="shared" si="126"/>
        <v>1.9417475728155339E-3</v>
      </c>
      <c r="K618" s="10">
        <f t="shared" si="129"/>
        <v>-1</v>
      </c>
      <c r="L618" s="10">
        <f t="shared" si="130"/>
        <v>-0.5</v>
      </c>
      <c r="M618" s="10">
        <f t="shared" si="127"/>
        <v>-4.8899755501222494E-3</v>
      </c>
      <c r="N618" s="11">
        <f t="shared" si="128"/>
        <v>-1.7094017094017094E-3</v>
      </c>
    </row>
    <row r="619" spans="1:14" x14ac:dyDescent="0.2">
      <c r="A619" s="8"/>
      <c r="B619" s="18" t="s">
        <v>582</v>
      </c>
      <c r="C619" s="15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11" t="str">
        <f t="shared" si="128"/>
        <v/>
      </c>
    </row>
    <row r="620" spans="1:14" x14ac:dyDescent="0.2">
      <c r="A620" s="8"/>
      <c r="B620" s="18" t="s">
        <v>583</v>
      </c>
      <c r="C620" s="15">
        <v>4</v>
      </c>
      <c r="D620" s="9">
        <v>4</v>
      </c>
      <c r="E620" s="9">
        <v>4</v>
      </c>
      <c r="F620" s="9">
        <v>10</v>
      </c>
      <c r="G620" s="10">
        <f t="shared" si="123"/>
        <v>9.7799511002444987E-3</v>
      </c>
      <c r="H620" s="10">
        <f t="shared" si="124"/>
        <v>6.8376068376068376E-3</v>
      </c>
      <c r="I620" s="10">
        <f t="shared" si="125"/>
        <v>8.0645161290322578E-3</v>
      </c>
      <c r="J620" s="10">
        <f t="shared" si="126"/>
        <v>1.9417475728155338E-2</v>
      </c>
      <c r="K620" s="10">
        <f t="shared" si="129"/>
        <v>0</v>
      </c>
      <c r="L620" s="10">
        <f t="shared" si="130"/>
        <v>1.5</v>
      </c>
      <c r="M620" s="10">
        <f t="shared" si="127"/>
        <v>0</v>
      </c>
      <c r="N620" s="11">
        <f t="shared" si="128"/>
        <v>1.0256410256410256E-2</v>
      </c>
    </row>
    <row r="621" spans="1:14" x14ac:dyDescent="0.2">
      <c r="A621" s="8"/>
      <c r="B621" s="18" t="s">
        <v>584</v>
      </c>
      <c r="C621" s="15">
        <v>5</v>
      </c>
      <c r="D621" s="9">
        <v>4</v>
      </c>
      <c r="E621" s="9">
        <v>0</v>
      </c>
      <c r="F621" s="9">
        <v>0</v>
      </c>
      <c r="G621" s="10">
        <f t="shared" si="123"/>
        <v>1.2224938875305624E-2</v>
      </c>
      <c r="H621" s="10">
        <f t="shared" si="124"/>
        <v>6.8376068376068376E-3</v>
      </c>
      <c r="I621" s="10" t="str">
        <f t="shared" si="125"/>
        <v/>
      </c>
      <c r="J621" s="10" t="str">
        <f t="shared" si="126"/>
        <v/>
      </c>
      <c r="K621" s="10">
        <f t="shared" si="129"/>
        <v>-1</v>
      </c>
      <c r="L621" s="10">
        <f t="shared" si="130"/>
        <v>-1</v>
      </c>
      <c r="M621" s="10">
        <f t="shared" si="127"/>
        <v>-1.2224938875305624E-2</v>
      </c>
      <c r="N621" s="11">
        <f t="shared" si="128"/>
        <v>-6.8376068376068376E-3</v>
      </c>
    </row>
    <row r="622" spans="1:14" ht="28.5" customHeight="1" x14ac:dyDescent="0.2">
      <c r="A622" s="8"/>
      <c r="B622" s="18" t="s">
        <v>585</v>
      </c>
      <c r="C622" s="15">
        <v>1</v>
      </c>
      <c r="D622" s="9">
        <v>1</v>
      </c>
      <c r="E622" s="9">
        <v>0</v>
      </c>
      <c r="F622" s="9">
        <v>1</v>
      </c>
      <c r="G622" s="10">
        <f t="shared" si="123"/>
        <v>2.4449877750611247E-3</v>
      </c>
      <c r="H622" s="10">
        <f t="shared" si="124"/>
        <v>1.7094017094017094E-3</v>
      </c>
      <c r="I622" s="10" t="str">
        <f t="shared" si="125"/>
        <v/>
      </c>
      <c r="J622" s="10">
        <f t="shared" si="126"/>
        <v>1.9417475728155339E-3</v>
      </c>
      <c r="K622" s="10">
        <f t="shared" si="129"/>
        <v>-1</v>
      </c>
      <c r="L622" s="10">
        <f t="shared" si="130"/>
        <v>0</v>
      </c>
      <c r="M622" s="10">
        <f t="shared" si="127"/>
        <v>-2.4449877750611247E-3</v>
      </c>
      <c r="N622" s="11">
        <f t="shared" si="128"/>
        <v>0</v>
      </c>
    </row>
    <row r="623" spans="1:14" x14ac:dyDescent="0.2">
      <c r="A623" s="8"/>
      <c r="B623" s="18" t="s">
        <v>586</v>
      </c>
      <c r="C623" s="15">
        <v>4</v>
      </c>
      <c r="D623" s="9">
        <v>3</v>
      </c>
      <c r="E623" s="9">
        <v>16</v>
      </c>
      <c r="F623" s="9">
        <v>5</v>
      </c>
      <c r="G623" s="10">
        <f t="shared" si="123"/>
        <v>9.7799511002444987E-3</v>
      </c>
      <c r="H623" s="10">
        <f t="shared" si="124"/>
        <v>5.1282051282051282E-3</v>
      </c>
      <c r="I623" s="10">
        <f t="shared" si="125"/>
        <v>3.2258064516129031E-2</v>
      </c>
      <c r="J623" s="10">
        <f t="shared" si="126"/>
        <v>9.7087378640776691E-3</v>
      </c>
      <c r="K623" s="10">
        <f t="shared" si="129"/>
        <v>3</v>
      </c>
      <c r="L623" s="10">
        <f t="shared" si="130"/>
        <v>0.66666666666666663</v>
      </c>
      <c r="M623" s="10">
        <f t="shared" si="127"/>
        <v>2.9339853300733496E-2</v>
      </c>
      <c r="N623" s="11">
        <f t="shared" si="128"/>
        <v>3.4188034188034188E-3</v>
      </c>
    </row>
    <row r="624" spans="1:14" x14ac:dyDescent="0.2">
      <c r="A624" s="8"/>
      <c r="B624" s="18" t="s">
        <v>587</v>
      </c>
      <c r="C624" s="15">
        <v>0</v>
      </c>
      <c r="D624" s="9">
        <v>0</v>
      </c>
      <c r="E624" s="9">
        <v>1</v>
      </c>
      <c r="F624" s="9">
        <v>0</v>
      </c>
      <c r="G624" s="10" t="str">
        <f t="shared" si="123"/>
        <v/>
      </c>
      <c r="H624" s="10" t="str">
        <f t="shared" si="124"/>
        <v/>
      </c>
      <c r="I624" s="10">
        <f t="shared" si="125"/>
        <v>2.0161290322580645E-3</v>
      </c>
      <c r="J624" s="10" t="str">
        <f t="shared" si="126"/>
        <v/>
      </c>
      <c r="K624" s="10">
        <f t="shared" si="129"/>
        <v>1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18" t="s">
        <v>588</v>
      </c>
      <c r="C625" s="15">
        <v>14</v>
      </c>
      <c r="D625" s="9">
        <v>8</v>
      </c>
      <c r="E625" s="9">
        <v>17</v>
      </c>
      <c r="F625" s="9">
        <v>16</v>
      </c>
      <c r="G625" s="10">
        <f t="shared" si="123"/>
        <v>3.4229828850855744E-2</v>
      </c>
      <c r="H625" s="10">
        <f t="shared" si="124"/>
        <v>1.3675213675213675E-2</v>
      </c>
      <c r="I625" s="10">
        <f t="shared" si="125"/>
        <v>3.4274193548387094E-2</v>
      </c>
      <c r="J625" s="10">
        <f t="shared" si="126"/>
        <v>3.1067961165048542E-2</v>
      </c>
      <c r="K625" s="10">
        <f t="shared" si="129"/>
        <v>0.21428571428571427</v>
      </c>
      <c r="L625" s="10">
        <f t="shared" si="130"/>
        <v>1</v>
      </c>
      <c r="M625" s="10">
        <f t="shared" si="127"/>
        <v>7.3349633251833732E-3</v>
      </c>
      <c r="N625" s="11">
        <f t="shared" si="128"/>
        <v>1.3675213675213675E-2</v>
      </c>
    </row>
    <row r="626" spans="1:14" x14ac:dyDescent="0.2">
      <c r="A626" s="8"/>
      <c r="B626" s="18" t="s">
        <v>589</v>
      </c>
      <c r="C626" s="15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18" t="s">
        <v>590</v>
      </c>
      <c r="C627" s="15">
        <v>15</v>
      </c>
      <c r="D627" s="9">
        <v>90</v>
      </c>
      <c r="E627" s="9">
        <v>25</v>
      </c>
      <c r="F627" s="9">
        <v>71</v>
      </c>
      <c r="G627" s="10">
        <f t="shared" si="123"/>
        <v>3.6674816625916873E-2</v>
      </c>
      <c r="H627" s="10">
        <f t="shared" si="124"/>
        <v>0.15384615384615385</v>
      </c>
      <c r="I627" s="10">
        <f t="shared" si="125"/>
        <v>5.040322580645161E-2</v>
      </c>
      <c r="J627" s="10">
        <f t="shared" si="126"/>
        <v>0.13786407766990291</v>
      </c>
      <c r="K627" s="10">
        <f t="shared" si="129"/>
        <v>0.66666666666666663</v>
      </c>
      <c r="L627" s="10">
        <f t="shared" si="130"/>
        <v>-0.21111111111111111</v>
      </c>
      <c r="M627" s="10">
        <f t="shared" si="127"/>
        <v>2.4449877750611249E-2</v>
      </c>
      <c r="N627" s="11">
        <f t="shared" si="128"/>
        <v>-3.2478632478632481E-2</v>
      </c>
    </row>
    <row r="628" spans="1:14" x14ac:dyDescent="0.2">
      <c r="A628" s="8"/>
      <c r="B628" s="18" t="s">
        <v>591</v>
      </c>
      <c r="C628" s="15">
        <v>14</v>
      </c>
      <c r="D628" s="9">
        <v>8</v>
      </c>
      <c r="E628" s="9">
        <v>56</v>
      </c>
      <c r="F628" s="9">
        <v>58</v>
      </c>
      <c r="G628" s="10">
        <f t="shared" si="123"/>
        <v>3.4229828850855744E-2</v>
      </c>
      <c r="H628" s="10">
        <f t="shared" si="124"/>
        <v>1.3675213675213675E-2</v>
      </c>
      <c r="I628" s="10">
        <f t="shared" si="125"/>
        <v>0.11290322580645161</v>
      </c>
      <c r="J628" s="10">
        <f t="shared" si="126"/>
        <v>0.11262135922330097</v>
      </c>
      <c r="K628" s="10">
        <f t="shared" si="129"/>
        <v>3</v>
      </c>
      <c r="L628" s="10">
        <f t="shared" si="130"/>
        <v>6.25</v>
      </c>
      <c r="M628" s="10">
        <f t="shared" si="127"/>
        <v>0.10268948655256724</v>
      </c>
      <c r="N628" s="11">
        <f t="shared" si="128"/>
        <v>8.5470085470085472E-2</v>
      </c>
    </row>
    <row r="629" spans="1:14" x14ac:dyDescent="0.2">
      <c r="A629" s="8"/>
      <c r="B629" s="18" t="s">
        <v>592</v>
      </c>
      <c r="C629" s="15">
        <v>1</v>
      </c>
      <c r="D629" s="9">
        <v>4</v>
      </c>
      <c r="E629" s="9">
        <v>5</v>
      </c>
      <c r="F629" s="9">
        <v>9</v>
      </c>
      <c r="G629" s="10">
        <f t="shared" si="123"/>
        <v>2.4449877750611247E-3</v>
      </c>
      <c r="H629" s="10">
        <f t="shared" si="124"/>
        <v>6.8376068376068376E-3</v>
      </c>
      <c r="I629" s="10">
        <f t="shared" si="125"/>
        <v>1.0080645161290322E-2</v>
      </c>
      <c r="J629" s="10">
        <f t="shared" si="126"/>
        <v>1.7475728155339806E-2</v>
      </c>
      <c r="K629" s="10">
        <f t="shared" si="129"/>
        <v>4</v>
      </c>
      <c r="L629" s="10">
        <f t="shared" si="130"/>
        <v>1.25</v>
      </c>
      <c r="M629" s="10">
        <f t="shared" si="127"/>
        <v>9.7799511002444987E-3</v>
      </c>
      <c r="N629" s="11">
        <f t="shared" si="128"/>
        <v>8.5470085470085479E-3</v>
      </c>
    </row>
    <row r="630" spans="1:14" x14ac:dyDescent="0.2">
      <c r="A630" s="8"/>
      <c r="B630" s="18" t="s">
        <v>593</v>
      </c>
      <c r="C630" s="15">
        <v>45</v>
      </c>
      <c r="D630" s="9">
        <v>243</v>
      </c>
      <c r="E630" s="9">
        <v>37</v>
      </c>
      <c r="F630" s="9">
        <v>171</v>
      </c>
      <c r="G630" s="10">
        <f t="shared" si="123"/>
        <v>0.1100244498777506</v>
      </c>
      <c r="H630" s="10">
        <f t="shared" si="124"/>
        <v>0.41538461538461541</v>
      </c>
      <c r="I630" s="10">
        <f t="shared" si="125"/>
        <v>7.459677419354839E-2</v>
      </c>
      <c r="J630" s="10">
        <f t="shared" si="126"/>
        <v>0.33203883495145631</v>
      </c>
      <c r="K630" s="10">
        <f t="shared" si="129"/>
        <v>-0.17777777777777778</v>
      </c>
      <c r="L630" s="10">
        <f t="shared" si="130"/>
        <v>-0.29629629629629628</v>
      </c>
      <c r="M630" s="10">
        <f t="shared" si="127"/>
        <v>-1.9559902200488997E-2</v>
      </c>
      <c r="N630" s="11">
        <f t="shared" si="128"/>
        <v>-0.12307692307692308</v>
      </c>
    </row>
    <row r="631" spans="1:14" x14ac:dyDescent="0.2">
      <c r="A631" s="8"/>
      <c r="B631" s="18" t="s">
        <v>594</v>
      </c>
      <c r="C631" s="15">
        <v>4</v>
      </c>
      <c r="D631" s="9">
        <v>22</v>
      </c>
      <c r="E631" s="9">
        <v>33</v>
      </c>
      <c r="F631" s="9">
        <v>32</v>
      </c>
      <c r="G631" s="10">
        <f t="shared" si="123"/>
        <v>9.7799511002444987E-3</v>
      </c>
      <c r="H631" s="10">
        <f t="shared" si="124"/>
        <v>3.7606837606837605E-2</v>
      </c>
      <c r="I631" s="10">
        <f t="shared" si="125"/>
        <v>6.6532258064516125E-2</v>
      </c>
      <c r="J631" s="10">
        <f t="shared" si="126"/>
        <v>6.2135922330097085E-2</v>
      </c>
      <c r="K631" s="10">
        <f t="shared" si="129"/>
        <v>7.25</v>
      </c>
      <c r="L631" s="10">
        <f t="shared" si="130"/>
        <v>0.45454545454545453</v>
      </c>
      <c r="M631" s="10">
        <f t="shared" si="127"/>
        <v>7.090464547677261E-2</v>
      </c>
      <c r="N631" s="11">
        <f t="shared" si="128"/>
        <v>1.7094017094017092E-2</v>
      </c>
    </row>
    <row r="632" spans="1:14" x14ac:dyDescent="0.2">
      <c r="A632" s="8"/>
      <c r="B632" s="18" t="s">
        <v>595</v>
      </c>
      <c r="C632" s="15">
        <v>4</v>
      </c>
      <c r="D632" s="9">
        <v>39</v>
      </c>
      <c r="E632" s="9">
        <v>0</v>
      </c>
      <c r="F632" s="9">
        <v>0</v>
      </c>
      <c r="G632" s="10">
        <f t="shared" si="123"/>
        <v>9.7799511002444987E-3</v>
      </c>
      <c r="H632" s="10">
        <f t="shared" si="124"/>
        <v>6.6666666666666666E-2</v>
      </c>
      <c r="I632" s="10" t="str">
        <f t="shared" si="125"/>
        <v/>
      </c>
      <c r="J632" s="10" t="str">
        <f t="shared" si="126"/>
        <v/>
      </c>
      <c r="K632" s="10">
        <f t="shared" si="129"/>
        <v>-1</v>
      </c>
      <c r="L632" s="10">
        <f t="shared" si="130"/>
        <v>-1</v>
      </c>
      <c r="M632" s="10">
        <f t="shared" si="127"/>
        <v>-9.7799511002444987E-3</v>
      </c>
      <c r="N632" s="11">
        <f t="shared" si="128"/>
        <v>-6.6666666666666666E-2</v>
      </c>
    </row>
    <row r="633" spans="1:14" x14ac:dyDescent="0.2">
      <c r="A633" s="8"/>
      <c r="B633" s="18" t="s">
        <v>596</v>
      </c>
      <c r="C633" s="15">
        <v>1</v>
      </c>
      <c r="D633" s="9">
        <v>5</v>
      </c>
      <c r="E633" s="9">
        <v>0</v>
      </c>
      <c r="F633" s="9">
        <v>10</v>
      </c>
      <c r="G633" s="10">
        <f t="shared" si="123"/>
        <v>2.4449877750611247E-3</v>
      </c>
      <c r="H633" s="10">
        <f t="shared" si="124"/>
        <v>8.5470085470085479E-3</v>
      </c>
      <c r="I633" s="10" t="str">
        <f t="shared" si="125"/>
        <v/>
      </c>
      <c r="J633" s="10">
        <f t="shared" si="126"/>
        <v>1.9417475728155338E-2</v>
      </c>
      <c r="K633" s="10">
        <f t="shared" si="129"/>
        <v>-1</v>
      </c>
      <c r="L633" s="10">
        <f t="shared" si="130"/>
        <v>1</v>
      </c>
      <c r="M633" s="10">
        <f t="shared" si="127"/>
        <v>-2.4449877750611247E-3</v>
      </c>
      <c r="N633" s="11">
        <f t="shared" si="128"/>
        <v>8.5470085470085479E-3</v>
      </c>
    </row>
    <row r="634" spans="1:14" ht="25.5" x14ac:dyDescent="0.2">
      <c r="A634" s="8"/>
      <c r="B634" s="18" t="s">
        <v>597</v>
      </c>
      <c r="C634" s="15">
        <v>0</v>
      </c>
      <c r="D634" s="9">
        <v>0</v>
      </c>
      <c r="E634" s="9">
        <v>2</v>
      </c>
      <c r="F634" s="9">
        <v>4</v>
      </c>
      <c r="G634" s="10" t="str">
        <f t="shared" si="123"/>
        <v/>
      </c>
      <c r="H634" s="10" t="str">
        <f t="shared" si="124"/>
        <v/>
      </c>
      <c r="I634" s="10">
        <f t="shared" si="125"/>
        <v>4.0322580645161289E-3</v>
      </c>
      <c r="J634" s="10">
        <f t="shared" si="126"/>
        <v>7.7669902912621356E-3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18" t="s">
        <v>598</v>
      </c>
      <c r="C635" s="15">
        <v>0</v>
      </c>
      <c r="D635" s="9">
        <v>0</v>
      </c>
      <c r="E635" s="9">
        <v>0</v>
      </c>
      <c r="F635" s="9">
        <v>1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>
        <f t="shared" si="126"/>
        <v>1.9417475728155339E-3</v>
      </c>
      <c r="K635" s="10" t="str">
        <f t="shared" si="129"/>
        <v xml:space="preserve"> </v>
      </c>
      <c r="L635" s="10">
        <f t="shared" si="130"/>
        <v>1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18" t="s">
        <v>599</v>
      </c>
      <c r="C636" s="15">
        <v>0</v>
      </c>
      <c r="D636" s="9">
        <v>5</v>
      </c>
      <c r="E636" s="9">
        <v>2</v>
      </c>
      <c r="F636" s="9">
        <v>26</v>
      </c>
      <c r="G636" s="10" t="str">
        <f t="shared" si="123"/>
        <v/>
      </c>
      <c r="H636" s="10">
        <f t="shared" si="124"/>
        <v>8.5470085470085479E-3</v>
      </c>
      <c r="I636" s="10">
        <f t="shared" si="125"/>
        <v>4.0322580645161289E-3</v>
      </c>
      <c r="J636" s="10">
        <f t="shared" si="126"/>
        <v>5.0485436893203881E-2</v>
      </c>
      <c r="K636" s="10">
        <f t="shared" si="129"/>
        <v>1</v>
      </c>
      <c r="L636" s="10">
        <f t="shared" si="130"/>
        <v>4.2</v>
      </c>
      <c r="M636" s="10" t="str">
        <f t="shared" si="127"/>
        <v/>
      </c>
      <c r="N636" s="11">
        <f t="shared" si="128"/>
        <v>3.5897435897435902E-2</v>
      </c>
    </row>
    <row r="637" spans="1:14" x14ac:dyDescent="0.2">
      <c r="A637" s="8"/>
      <c r="B637" s="18" t="s">
        <v>600</v>
      </c>
      <c r="C637" s="15">
        <v>7</v>
      </c>
      <c r="D637" s="9">
        <v>16</v>
      </c>
      <c r="E637" s="9">
        <v>1</v>
      </c>
      <c r="F637" s="9">
        <v>0</v>
      </c>
      <c r="G637" s="10">
        <f t="shared" si="123"/>
        <v>1.7114914425427872E-2</v>
      </c>
      <c r="H637" s="10">
        <f t="shared" si="124"/>
        <v>2.735042735042735E-2</v>
      </c>
      <c r="I637" s="10">
        <f t="shared" si="125"/>
        <v>2.0161290322580645E-3</v>
      </c>
      <c r="J637" s="10" t="str">
        <f t="shared" si="126"/>
        <v/>
      </c>
      <c r="K637" s="10">
        <f t="shared" si="129"/>
        <v>-0.8571428571428571</v>
      </c>
      <c r="L637" s="10">
        <f t="shared" si="130"/>
        <v>-1</v>
      </c>
      <c r="M637" s="10">
        <f t="shared" si="127"/>
        <v>-1.4669926650366746E-2</v>
      </c>
      <c r="N637" s="11">
        <f t="shared" si="128"/>
        <v>-2.735042735042735E-2</v>
      </c>
    </row>
    <row r="638" spans="1:14" ht="25.5" x14ac:dyDescent="0.2">
      <c r="A638" s="8"/>
      <c r="B638" s="18" t="s">
        <v>601</v>
      </c>
      <c r="C638" s="15">
        <v>1</v>
      </c>
      <c r="D638" s="9">
        <v>2</v>
      </c>
      <c r="E638" s="9">
        <v>1</v>
      </c>
      <c r="F638" s="9">
        <v>1</v>
      </c>
      <c r="G638" s="10">
        <f t="shared" si="123"/>
        <v>2.4449877750611247E-3</v>
      </c>
      <c r="H638" s="10">
        <f t="shared" si="124"/>
        <v>3.4188034188034188E-3</v>
      </c>
      <c r="I638" s="10">
        <f t="shared" si="125"/>
        <v>2.0161290322580645E-3</v>
      </c>
      <c r="J638" s="10">
        <f t="shared" si="126"/>
        <v>1.9417475728155339E-3</v>
      </c>
      <c r="K638" s="10">
        <f t="shared" si="129"/>
        <v>0</v>
      </c>
      <c r="L638" s="10">
        <f t="shared" si="130"/>
        <v>-0.5</v>
      </c>
      <c r="M638" s="10">
        <f t="shared" si="127"/>
        <v>0</v>
      </c>
      <c r="N638" s="11">
        <f t="shared" si="128"/>
        <v>-1.7094017094017094E-3</v>
      </c>
    </row>
    <row r="639" spans="1:14" ht="25.5" x14ac:dyDescent="0.2">
      <c r="A639" s="8"/>
      <c r="B639" s="18" t="s">
        <v>602</v>
      </c>
      <c r="C639" s="15">
        <v>8</v>
      </c>
      <c r="D639" s="9">
        <v>8</v>
      </c>
      <c r="E639" s="9">
        <v>3</v>
      </c>
      <c r="F639" s="9">
        <v>2</v>
      </c>
      <c r="G639" s="10">
        <f t="shared" si="123"/>
        <v>1.9559902200488997E-2</v>
      </c>
      <c r="H639" s="10">
        <f t="shared" si="124"/>
        <v>1.3675213675213675E-2</v>
      </c>
      <c r="I639" s="10">
        <f t="shared" si="125"/>
        <v>6.0483870967741934E-3</v>
      </c>
      <c r="J639" s="10">
        <f t="shared" si="126"/>
        <v>3.8834951456310678E-3</v>
      </c>
      <c r="K639" s="10">
        <f t="shared" si="129"/>
        <v>-0.625</v>
      </c>
      <c r="L639" s="10">
        <f t="shared" si="130"/>
        <v>-0.75</v>
      </c>
      <c r="M639" s="10">
        <f t="shared" si="127"/>
        <v>-1.2224938875305624E-2</v>
      </c>
      <c r="N639" s="11">
        <f t="shared" si="128"/>
        <v>-1.0256410256410256E-2</v>
      </c>
    </row>
    <row r="640" spans="1:14" ht="26.25" thickBot="1" x14ac:dyDescent="0.25">
      <c r="A640" s="8"/>
      <c r="B640" s="19" t="s">
        <v>603</v>
      </c>
      <c r="C640" s="16">
        <v>7</v>
      </c>
      <c r="D640" s="12">
        <v>22</v>
      </c>
      <c r="E640" s="12">
        <v>4</v>
      </c>
      <c r="F640" s="12">
        <v>8</v>
      </c>
      <c r="G640" s="13">
        <f t="shared" si="123"/>
        <v>1.7114914425427872E-2</v>
      </c>
      <c r="H640" s="13">
        <f t="shared" si="124"/>
        <v>3.7606837606837605E-2</v>
      </c>
      <c r="I640" s="13">
        <f t="shared" si="125"/>
        <v>8.0645161290322578E-3</v>
      </c>
      <c r="J640" s="13">
        <f t="shared" si="126"/>
        <v>1.5533980582524271E-2</v>
      </c>
      <c r="K640" s="13">
        <f t="shared" si="129"/>
        <v>-0.42857142857142855</v>
      </c>
      <c r="L640" s="13">
        <f t="shared" si="130"/>
        <v>-0.63636363636363635</v>
      </c>
      <c r="M640" s="13">
        <f t="shared" si="127"/>
        <v>-7.3349633251833732E-3</v>
      </c>
      <c r="N640" s="14">
        <f t="shared" si="128"/>
        <v>-2.393162393162393E-2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x14ac:dyDescent="0.25">
      <c r="B4" s="2"/>
      <c r="D4" s="2"/>
      <c r="E4" s="33" t="s">
        <v>606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3</v>
      </c>
      <c r="C6" s="45" t="s">
        <v>4</v>
      </c>
      <c r="D6" s="46"/>
      <c r="E6" s="46"/>
      <c r="F6" s="40"/>
      <c r="G6" s="45" t="s">
        <v>5</v>
      </c>
      <c r="H6" s="46"/>
      <c r="I6" s="46"/>
      <c r="J6" s="46"/>
      <c r="K6" s="45" t="s">
        <v>6</v>
      </c>
      <c r="L6" s="42"/>
      <c r="M6" s="41" t="s">
        <v>7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4">
        <v>2023</v>
      </c>
      <c r="F7" s="40"/>
      <c r="G7" s="39">
        <v>2022</v>
      </c>
      <c r="H7" s="40"/>
      <c r="I7" s="44">
        <v>2023</v>
      </c>
      <c r="J7" s="40"/>
      <c r="K7" s="47"/>
      <c r="L7" s="43"/>
      <c r="M7" s="31"/>
      <c r="N7" s="43"/>
    </row>
    <row r="8" spans="1:14" ht="20.100000000000001" customHeight="1" thickBot="1" x14ac:dyDescent="0.25">
      <c r="A8" s="7"/>
      <c r="B8" s="38"/>
      <c r="C8" s="20" t="s">
        <v>8</v>
      </c>
      <c r="D8" s="20" t="s">
        <v>9</v>
      </c>
      <c r="E8" s="20" t="s">
        <v>8</v>
      </c>
      <c r="F8" s="20" t="s">
        <v>9</v>
      </c>
      <c r="G8" s="20" t="s">
        <v>8</v>
      </c>
      <c r="H8" s="20" t="s">
        <v>9</v>
      </c>
      <c r="I8" s="20" t="s">
        <v>8</v>
      </c>
      <c r="J8" s="20" t="s">
        <v>9</v>
      </c>
      <c r="K8" s="20" t="s">
        <v>8</v>
      </c>
      <c r="L8" s="20" t="s">
        <v>9</v>
      </c>
      <c r="M8" s="20" t="s">
        <v>8</v>
      </c>
      <c r="N8" s="20" t="s">
        <v>9</v>
      </c>
    </row>
    <row r="9" spans="1:14" ht="15.75" customHeight="1" thickBot="1" x14ac:dyDescent="0.25">
      <c r="A9" s="7"/>
      <c r="B9" s="17" t="s">
        <v>607</v>
      </c>
      <c r="C9" s="21">
        <f>+C22+C81+C188+C371+C612</f>
        <v>14222</v>
      </c>
      <c r="D9" s="21">
        <f>+D22+D81+D188+D371+D612</f>
        <v>12867</v>
      </c>
      <c r="E9" s="21">
        <f>+E22+E81+E188+E371+E612</f>
        <v>23853</v>
      </c>
      <c r="F9" s="21">
        <f>+F22+F81+F188+F371+F612</f>
        <v>24828</v>
      </c>
      <c r="G9" s="22">
        <f>SUM(G10:G14)</f>
        <v>1</v>
      </c>
      <c r="H9" s="22">
        <f>SUM(H10:H14)</f>
        <v>1</v>
      </c>
      <c r="I9" s="22">
        <f>SUM(I10:I14)</f>
        <v>1</v>
      </c>
      <c r="J9" s="22">
        <f>SUM(J10:J14)</f>
        <v>0.99999999999999989</v>
      </c>
      <c r="K9" s="22">
        <f t="shared" ref="K9:L14" si="0">+IF(AND(C9=0,E9=0),"",IF(C9=0,1,IF(E9=0,-1,(E9-C9)/C9)))</f>
        <v>0.67719026859794684</v>
      </c>
      <c r="L9" s="22">
        <f t="shared" si="0"/>
        <v>0.92958731639076708</v>
      </c>
      <c r="M9" s="22">
        <f t="shared" ref="M9:N14" si="1">+IF(OR(AND(G9=""),(K9="")),"",G9*K9)</f>
        <v>0.67719026859794684</v>
      </c>
      <c r="N9" s="23">
        <f t="shared" si="1"/>
        <v>0.92958731639076708</v>
      </c>
    </row>
    <row r="10" spans="1:14" x14ac:dyDescent="0.2">
      <c r="A10" s="8"/>
      <c r="B10" s="18" t="s">
        <v>10</v>
      </c>
      <c r="C10" s="15">
        <f>+C22</f>
        <v>96</v>
      </c>
      <c r="D10" s="9">
        <f>+D22</f>
        <v>145</v>
      </c>
      <c r="E10" s="9">
        <f>+E22</f>
        <v>242</v>
      </c>
      <c r="F10" s="9">
        <f>+F22</f>
        <v>212</v>
      </c>
      <c r="G10" s="10">
        <f t="shared" ref="G10:J14" si="2">+C10/C$9</f>
        <v>6.7501054703979751E-3</v>
      </c>
      <c r="H10" s="10">
        <f t="shared" si="2"/>
        <v>1.1269138105230435E-2</v>
      </c>
      <c r="I10" s="10">
        <f t="shared" si="2"/>
        <v>1.014547436381168E-2</v>
      </c>
      <c r="J10" s="10">
        <f t="shared" si="2"/>
        <v>8.5387465764459481E-3</v>
      </c>
      <c r="K10" s="10">
        <f t="shared" si="0"/>
        <v>1.5208333333333333</v>
      </c>
      <c r="L10" s="10">
        <f t="shared" si="0"/>
        <v>0.46206896551724136</v>
      </c>
      <c r="M10" s="10">
        <f t="shared" si="1"/>
        <v>1.026578540289692E-2</v>
      </c>
      <c r="N10" s="11">
        <f t="shared" si="1"/>
        <v>5.207118986554753E-3</v>
      </c>
    </row>
    <row r="11" spans="1:14" x14ac:dyDescent="0.2">
      <c r="A11" s="8"/>
      <c r="B11" s="18" t="s">
        <v>11</v>
      </c>
      <c r="C11" s="15">
        <f>+C81</f>
        <v>1156</v>
      </c>
      <c r="D11" s="9">
        <f>+D81</f>
        <v>1142</v>
      </c>
      <c r="E11" s="9">
        <f>+E81</f>
        <v>2082</v>
      </c>
      <c r="F11" s="9">
        <f>+F81</f>
        <v>2234</v>
      </c>
      <c r="G11" s="10">
        <f t="shared" si="2"/>
        <v>8.1282520039375611E-2</v>
      </c>
      <c r="H11" s="10">
        <f t="shared" si="2"/>
        <v>8.8754177352918323E-2</v>
      </c>
      <c r="I11" s="10">
        <f t="shared" si="2"/>
        <v>8.7284618287007926E-2</v>
      </c>
      <c r="J11" s="10">
        <f t="shared" si="2"/>
        <v>8.9979055904623809E-2</v>
      </c>
      <c r="K11" s="10">
        <f t="shared" si="0"/>
        <v>0.80103806228373697</v>
      </c>
      <c r="L11" s="10">
        <f t="shared" si="0"/>
        <v>0.95621716287215408</v>
      </c>
      <c r="M11" s="10">
        <f t="shared" si="1"/>
        <v>6.5110392349880461E-2</v>
      </c>
      <c r="N11" s="11">
        <f t="shared" si="1"/>
        <v>8.4868267661459551E-2</v>
      </c>
    </row>
    <row r="12" spans="1:14" ht="25.5" x14ac:dyDescent="0.2">
      <c r="A12" s="8"/>
      <c r="B12" s="18" t="s">
        <v>12</v>
      </c>
      <c r="C12" s="15">
        <f>+C188</f>
        <v>2041</v>
      </c>
      <c r="D12" s="9">
        <f>+D188</f>
        <v>1757</v>
      </c>
      <c r="E12" s="9">
        <f>+E188</f>
        <v>4007</v>
      </c>
      <c r="F12" s="9">
        <f>+F188</f>
        <v>4000</v>
      </c>
      <c r="G12" s="10">
        <f t="shared" si="2"/>
        <v>0.14351005484460694</v>
      </c>
      <c r="H12" s="10">
        <f t="shared" si="2"/>
        <v>0.13655086655786119</v>
      </c>
      <c r="I12" s="10">
        <f t="shared" si="2"/>
        <v>0.16798725527187355</v>
      </c>
      <c r="J12" s="10">
        <f t="shared" si="2"/>
        <v>0.16110842597067826</v>
      </c>
      <c r="K12" s="10">
        <f t="shared" si="0"/>
        <v>0.96325330720235181</v>
      </c>
      <c r="L12" s="10">
        <f t="shared" si="0"/>
        <v>1.2766078542970973</v>
      </c>
      <c r="M12" s="10">
        <f t="shared" si="1"/>
        <v>0.13823653494585852</v>
      </c>
      <c r="N12" s="11">
        <f t="shared" si="1"/>
        <v>0.17432190875884043</v>
      </c>
    </row>
    <row r="13" spans="1:14" x14ac:dyDescent="0.2">
      <c r="A13" s="8"/>
      <c r="B13" s="18" t="s">
        <v>13</v>
      </c>
      <c r="C13" s="15">
        <f>+C371</f>
        <v>9107</v>
      </c>
      <c r="D13" s="9">
        <f>+D371</f>
        <v>7453</v>
      </c>
      <c r="E13" s="9">
        <f>+E371</f>
        <v>13003</v>
      </c>
      <c r="F13" s="9">
        <f>+F371</f>
        <v>12749</v>
      </c>
      <c r="G13" s="10">
        <f t="shared" si="2"/>
        <v>0.64034594290535785</v>
      </c>
      <c r="H13" s="10">
        <f t="shared" si="2"/>
        <v>0.57923369860884433</v>
      </c>
      <c r="I13" s="10">
        <f t="shared" si="2"/>
        <v>0.54513059153984822</v>
      </c>
      <c r="J13" s="10">
        <f t="shared" si="2"/>
        <v>0.51349283067504425</v>
      </c>
      <c r="K13" s="10">
        <f t="shared" si="0"/>
        <v>0.42780278906335784</v>
      </c>
      <c r="L13" s="10">
        <f t="shared" si="0"/>
        <v>0.71058634107070973</v>
      </c>
      <c r="M13" s="10">
        <f t="shared" si="1"/>
        <v>0.2739417803403178</v>
      </c>
      <c r="N13" s="11">
        <f t="shared" si="1"/>
        <v>0.41159555451931296</v>
      </c>
    </row>
    <row r="14" spans="1:14" ht="15.75" thickBot="1" x14ac:dyDescent="0.25">
      <c r="A14" s="8"/>
      <c r="B14" s="19" t="s">
        <v>14</v>
      </c>
      <c r="C14" s="16">
        <f>+C612</f>
        <v>1822</v>
      </c>
      <c r="D14" s="12">
        <f>+D612</f>
        <v>2370</v>
      </c>
      <c r="E14" s="12">
        <f>+E612</f>
        <v>4519</v>
      </c>
      <c r="F14" s="12">
        <f>+F612</f>
        <v>5633</v>
      </c>
      <c r="G14" s="13">
        <f t="shared" si="2"/>
        <v>0.12811137674026157</v>
      </c>
      <c r="H14" s="13">
        <f t="shared" si="2"/>
        <v>0.18419211937514574</v>
      </c>
      <c r="I14" s="13">
        <f t="shared" si="2"/>
        <v>0.18945206053745861</v>
      </c>
      <c r="J14" s="13">
        <f t="shared" si="2"/>
        <v>0.22688094087320768</v>
      </c>
      <c r="K14" s="13">
        <f t="shared" si="0"/>
        <v>1.4802414928649836</v>
      </c>
      <c r="L14" s="13">
        <f t="shared" si="0"/>
        <v>1.3767932489451478</v>
      </c>
      <c r="M14" s="13">
        <f t="shared" si="1"/>
        <v>0.18963577555899314</v>
      </c>
      <c r="N14" s="14">
        <f t="shared" si="1"/>
        <v>0.25359446646459938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6" t="s">
        <v>3</v>
      </c>
      <c r="C19" s="45" t="s">
        <v>16</v>
      </c>
      <c r="D19" s="46"/>
      <c r="E19" s="46"/>
      <c r="F19" s="40"/>
      <c r="G19" s="45" t="s">
        <v>5</v>
      </c>
      <c r="H19" s="46"/>
      <c r="I19" s="46"/>
      <c r="J19" s="46"/>
      <c r="K19" s="45" t="s">
        <v>17</v>
      </c>
      <c r="L19" s="42"/>
      <c r="M19" s="41" t="s">
        <v>7</v>
      </c>
      <c r="N19" s="42"/>
    </row>
    <row r="20" spans="1:14" ht="15.75" thickBot="1" x14ac:dyDescent="0.25">
      <c r="A20" s="7"/>
      <c r="B20" s="37"/>
      <c r="C20" s="39">
        <v>2022</v>
      </c>
      <c r="D20" s="40"/>
      <c r="E20" s="44">
        <v>2023</v>
      </c>
      <c r="F20" s="40"/>
      <c r="G20" s="39">
        <v>2022</v>
      </c>
      <c r="H20" s="40"/>
      <c r="I20" s="44">
        <v>2023</v>
      </c>
      <c r="J20" s="40"/>
      <c r="K20" s="47"/>
      <c r="L20" s="43"/>
      <c r="M20" s="31"/>
      <c r="N20" s="43"/>
    </row>
    <row r="21" spans="1:14" ht="15.75" thickBot="1" x14ac:dyDescent="0.25">
      <c r="A21" s="8"/>
      <c r="B21" s="38"/>
      <c r="C21" s="20" t="s">
        <v>8</v>
      </c>
      <c r="D21" s="20" t="s">
        <v>9</v>
      </c>
      <c r="E21" s="20" t="s">
        <v>8</v>
      </c>
      <c r="F21" s="20" t="s">
        <v>9</v>
      </c>
      <c r="G21" s="20" t="s">
        <v>8</v>
      </c>
      <c r="H21" s="20" t="s">
        <v>9</v>
      </c>
      <c r="I21" s="20" t="s">
        <v>8</v>
      </c>
      <c r="J21" s="20" t="s">
        <v>9</v>
      </c>
      <c r="K21" s="20" t="s">
        <v>8</v>
      </c>
      <c r="L21" s="20" t="s">
        <v>9</v>
      </c>
      <c r="M21" s="20" t="s">
        <v>8</v>
      </c>
      <c r="N21" s="20" t="s">
        <v>9</v>
      </c>
    </row>
    <row r="22" spans="1:14" ht="15.75" thickBot="1" x14ac:dyDescent="0.25">
      <c r="A22" s="8"/>
      <c r="B22" s="17" t="s">
        <v>10</v>
      </c>
      <c r="C22" s="21">
        <f>SUM(C23:C73)</f>
        <v>96</v>
      </c>
      <c r="D22" s="21">
        <f>SUM(D23:D73)</f>
        <v>145</v>
      </c>
      <c r="E22" s="21">
        <f>SUM(E23:E73)</f>
        <v>242</v>
      </c>
      <c r="F22" s="21">
        <f>SUM(F23:F73)</f>
        <v>212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1.5208333333333333</v>
      </c>
      <c r="L22" s="22">
        <f>+IF(AND(D22=0,F22=0),"",IF(D22=0,1,IF(F22=0,-1,(F22-D22)/D22)))</f>
        <v>0.46206896551724136</v>
      </c>
      <c r="M22" s="22">
        <f t="shared" ref="M22:M53" si="7">+IF(OR(AND(G22=""),(K22="")),"",G22*K22)</f>
        <v>1.5208333333333333</v>
      </c>
      <c r="N22" s="23">
        <f t="shared" ref="N22:N53" si="8">+IF(OR(AND(H22=""),(L22="")),"",H22*L22)</f>
        <v>0.46206896551724136</v>
      </c>
    </row>
    <row r="23" spans="1:14" x14ac:dyDescent="0.2">
      <c r="A23" s="8"/>
      <c r="B23" s="28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8"/>
      <c r="B24" s="18" t="s">
        <v>19</v>
      </c>
      <c r="C24" s="15">
        <v>13</v>
      </c>
      <c r="D24" s="9">
        <v>56</v>
      </c>
      <c r="E24" s="9">
        <v>2</v>
      </c>
      <c r="F24" s="9">
        <v>2</v>
      </c>
      <c r="G24" s="10">
        <f t="shared" si="3"/>
        <v>0.13541666666666666</v>
      </c>
      <c r="H24" s="10">
        <f t="shared" si="4"/>
        <v>0.38620689655172413</v>
      </c>
      <c r="I24" s="10">
        <f t="shared" si="5"/>
        <v>8.2644628099173556E-3</v>
      </c>
      <c r="J24" s="10">
        <f t="shared" si="6"/>
        <v>9.433962264150943E-3</v>
      </c>
      <c r="K24" s="10">
        <f t="shared" si="9"/>
        <v>-0.84615384615384615</v>
      </c>
      <c r="L24" s="10">
        <f t="shared" si="10"/>
        <v>-0.9642857142857143</v>
      </c>
      <c r="M24" s="10">
        <f t="shared" si="7"/>
        <v>-0.11458333333333333</v>
      </c>
      <c r="N24" s="11">
        <f t="shared" si="8"/>
        <v>-0.3724137931034483</v>
      </c>
    </row>
    <row r="25" spans="1:14" ht="38.25" x14ac:dyDescent="0.2">
      <c r="A25" s="8"/>
      <c r="B25" s="18" t="s">
        <v>20</v>
      </c>
      <c r="C25" s="15">
        <v>0</v>
      </c>
      <c r="D25" s="9">
        <v>1</v>
      </c>
      <c r="E25" s="9">
        <v>0</v>
      </c>
      <c r="F25" s="9">
        <v>0</v>
      </c>
      <c r="G25" s="10" t="str">
        <f t="shared" si="3"/>
        <v/>
      </c>
      <c r="H25" s="10">
        <f t="shared" si="4"/>
        <v>6.8965517241379309E-3</v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>
        <f t="shared" si="10"/>
        <v>-1</v>
      </c>
      <c r="M25" s="10" t="str">
        <f t="shared" si="7"/>
        <v/>
      </c>
      <c r="N25" s="11">
        <f t="shared" si="8"/>
        <v>-6.8965517241379309E-3</v>
      </c>
    </row>
    <row r="26" spans="1:14" ht="38.25" x14ac:dyDescent="0.2">
      <c r="A26" s="8"/>
      <c r="B26" s="18" t="s">
        <v>21</v>
      </c>
      <c r="C26" s="15">
        <v>0</v>
      </c>
      <c r="D26" s="9">
        <v>1</v>
      </c>
      <c r="E26" s="9">
        <v>1</v>
      </c>
      <c r="F26" s="9">
        <v>4</v>
      </c>
      <c r="G26" s="10" t="str">
        <f t="shared" si="3"/>
        <v/>
      </c>
      <c r="H26" s="10">
        <f t="shared" si="4"/>
        <v>6.8965517241379309E-3</v>
      </c>
      <c r="I26" s="10">
        <f t="shared" si="5"/>
        <v>4.1322314049586778E-3</v>
      </c>
      <c r="J26" s="10">
        <f t="shared" si="6"/>
        <v>1.8867924528301886E-2</v>
      </c>
      <c r="K26" s="10">
        <f t="shared" si="9"/>
        <v>1</v>
      </c>
      <c r="L26" s="10">
        <f t="shared" si="10"/>
        <v>3</v>
      </c>
      <c r="M26" s="10" t="str">
        <f t="shared" si="7"/>
        <v/>
      </c>
      <c r="N26" s="11">
        <f t="shared" si="8"/>
        <v>2.0689655172413793E-2</v>
      </c>
    </row>
    <row r="27" spans="1:14" ht="25.5" x14ac:dyDescent="0.2">
      <c r="A27" s="8"/>
      <c r="B27" s="18" t="s">
        <v>22</v>
      </c>
      <c r="C27" s="15">
        <v>0</v>
      </c>
      <c r="D27" s="9">
        <v>0</v>
      </c>
      <c r="E27" s="9">
        <v>1</v>
      </c>
      <c r="F27" s="9">
        <v>0</v>
      </c>
      <c r="G27" s="10" t="str">
        <f t="shared" si="3"/>
        <v/>
      </c>
      <c r="H27" s="10" t="str">
        <f t="shared" si="4"/>
        <v/>
      </c>
      <c r="I27" s="10">
        <f t="shared" si="5"/>
        <v>4.1322314049586778E-3</v>
      </c>
      <c r="J27" s="10" t="str">
        <f t="shared" si="6"/>
        <v/>
      </c>
      <c r="K27" s="10">
        <f t="shared" si="9"/>
        <v>1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18" t="s">
        <v>23</v>
      </c>
      <c r="C28" s="15">
        <v>0</v>
      </c>
      <c r="D28" s="9">
        <v>1</v>
      </c>
      <c r="E28" s="9">
        <v>1</v>
      </c>
      <c r="F28" s="9">
        <v>2</v>
      </c>
      <c r="G28" s="10" t="str">
        <f t="shared" si="3"/>
        <v/>
      </c>
      <c r="H28" s="10">
        <f t="shared" si="4"/>
        <v>6.8965517241379309E-3</v>
      </c>
      <c r="I28" s="10">
        <f t="shared" si="5"/>
        <v>4.1322314049586778E-3</v>
      </c>
      <c r="J28" s="10">
        <f t="shared" si="6"/>
        <v>9.433962264150943E-3</v>
      </c>
      <c r="K28" s="10">
        <f t="shared" si="9"/>
        <v>1</v>
      </c>
      <c r="L28" s="10">
        <f t="shared" si="10"/>
        <v>1</v>
      </c>
      <c r="M28" s="10" t="str">
        <f t="shared" si="7"/>
        <v/>
      </c>
      <c r="N28" s="11">
        <f t="shared" si="8"/>
        <v>6.8965517241379309E-3</v>
      </c>
    </row>
    <row r="29" spans="1:14" ht="25.5" x14ac:dyDescent="0.2">
      <c r="A29" s="8"/>
      <c r="B29" s="18" t="s">
        <v>24</v>
      </c>
      <c r="C29" s="15">
        <v>1</v>
      </c>
      <c r="D29" s="9">
        <v>0</v>
      </c>
      <c r="E29" s="9">
        <v>3</v>
      </c>
      <c r="F29" s="9">
        <v>0</v>
      </c>
      <c r="G29" s="10">
        <f t="shared" si="3"/>
        <v>1.0416666666666666E-2</v>
      </c>
      <c r="H29" s="10" t="str">
        <f t="shared" si="4"/>
        <v/>
      </c>
      <c r="I29" s="10">
        <f t="shared" si="5"/>
        <v>1.2396694214876033E-2</v>
      </c>
      <c r="J29" s="10" t="str">
        <f t="shared" si="6"/>
        <v/>
      </c>
      <c r="K29" s="10">
        <f t="shared" si="9"/>
        <v>2</v>
      </c>
      <c r="L29" s="10" t="str">
        <f t="shared" si="10"/>
        <v xml:space="preserve"> </v>
      </c>
      <c r="M29" s="10">
        <f t="shared" si="7"/>
        <v>2.0833333333333332E-2</v>
      </c>
      <c r="N29" s="11" t="str">
        <f t="shared" si="8"/>
        <v/>
      </c>
    </row>
    <row r="30" spans="1:14" x14ac:dyDescent="0.2">
      <c r="A30" s="8"/>
      <c r="B30" s="18" t="s">
        <v>25</v>
      </c>
      <c r="C30" s="15">
        <v>6</v>
      </c>
      <c r="D30" s="9">
        <v>3</v>
      </c>
      <c r="E30" s="9">
        <v>2</v>
      </c>
      <c r="F30" s="9">
        <v>4</v>
      </c>
      <c r="G30" s="10">
        <f t="shared" si="3"/>
        <v>6.25E-2</v>
      </c>
      <c r="H30" s="10">
        <f t="shared" si="4"/>
        <v>2.0689655172413793E-2</v>
      </c>
      <c r="I30" s="10">
        <f t="shared" si="5"/>
        <v>8.2644628099173556E-3</v>
      </c>
      <c r="J30" s="10">
        <f t="shared" si="6"/>
        <v>1.8867924528301886E-2</v>
      </c>
      <c r="K30" s="10">
        <f t="shared" si="9"/>
        <v>-0.66666666666666663</v>
      </c>
      <c r="L30" s="10">
        <f t="shared" si="10"/>
        <v>0.33333333333333331</v>
      </c>
      <c r="M30" s="10">
        <f t="shared" si="7"/>
        <v>-4.1666666666666664E-2</v>
      </c>
      <c r="N30" s="11">
        <f t="shared" si="8"/>
        <v>6.8965517241379309E-3</v>
      </c>
    </row>
    <row r="31" spans="1:14" x14ac:dyDescent="0.2">
      <c r="A31" s="8"/>
      <c r="B31" s="18" t="s">
        <v>26</v>
      </c>
      <c r="C31" s="15">
        <v>4</v>
      </c>
      <c r="D31" s="9">
        <v>1</v>
      </c>
      <c r="E31" s="9">
        <v>21</v>
      </c>
      <c r="F31" s="9">
        <v>5</v>
      </c>
      <c r="G31" s="10">
        <f t="shared" si="3"/>
        <v>4.1666666666666664E-2</v>
      </c>
      <c r="H31" s="10">
        <f t="shared" si="4"/>
        <v>6.8965517241379309E-3</v>
      </c>
      <c r="I31" s="10">
        <f t="shared" si="5"/>
        <v>8.6776859504132234E-2</v>
      </c>
      <c r="J31" s="10">
        <f t="shared" si="6"/>
        <v>2.358490566037736E-2</v>
      </c>
      <c r="K31" s="10">
        <f t="shared" si="9"/>
        <v>4.25</v>
      </c>
      <c r="L31" s="10">
        <f t="shared" si="10"/>
        <v>4</v>
      </c>
      <c r="M31" s="10">
        <f t="shared" si="7"/>
        <v>0.17708333333333331</v>
      </c>
      <c r="N31" s="11">
        <f t="shared" si="8"/>
        <v>2.7586206896551724E-2</v>
      </c>
    </row>
    <row r="32" spans="1:14" x14ac:dyDescent="0.2">
      <c r="A32" s="8"/>
      <c r="B32" s="18" t="s">
        <v>27</v>
      </c>
      <c r="C32" s="15">
        <v>1</v>
      </c>
      <c r="D32" s="9">
        <v>2</v>
      </c>
      <c r="E32" s="9">
        <v>2</v>
      </c>
      <c r="F32" s="9">
        <v>2</v>
      </c>
      <c r="G32" s="10">
        <f t="shared" si="3"/>
        <v>1.0416666666666666E-2</v>
      </c>
      <c r="H32" s="10">
        <f t="shared" si="4"/>
        <v>1.3793103448275862E-2</v>
      </c>
      <c r="I32" s="10">
        <f t="shared" si="5"/>
        <v>8.2644628099173556E-3</v>
      </c>
      <c r="J32" s="10">
        <f t="shared" si="6"/>
        <v>9.433962264150943E-3</v>
      </c>
      <c r="K32" s="10">
        <f t="shared" si="9"/>
        <v>1</v>
      </c>
      <c r="L32" s="10">
        <f t="shared" si="10"/>
        <v>0</v>
      </c>
      <c r="M32" s="10">
        <f t="shared" si="7"/>
        <v>1.0416666666666666E-2</v>
      </c>
      <c r="N32" s="11">
        <f t="shared" si="8"/>
        <v>0</v>
      </c>
    </row>
    <row r="33" spans="1:14" x14ac:dyDescent="0.2">
      <c r="A33" s="8"/>
      <c r="B33" s="18" t="s">
        <v>28</v>
      </c>
      <c r="C33" s="15">
        <v>8</v>
      </c>
      <c r="D33" s="9">
        <v>11</v>
      </c>
      <c r="E33" s="9">
        <v>8</v>
      </c>
      <c r="F33" s="9">
        <v>9</v>
      </c>
      <c r="G33" s="10">
        <f t="shared" si="3"/>
        <v>8.3333333333333329E-2</v>
      </c>
      <c r="H33" s="10">
        <f t="shared" si="4"/>
        <v>7.586206896551724E-2</v>
      </c>
      <c r="I33" s="10">
        <f t="shared" si="5"/>
        <v>3.3057851239669422E-2</v>
      </c>
      <c r="J33" s="10">
        <f t="shared" si="6"/>
        <v>4.2452830188679243E-2</v>
      </c>
      <c r="K33" s="10">
        <f t="shared" si="9"/>
        <v>0</v>
      </c>
      <c r="L33" s="10">
        <f t="shared" si="10"/>
        <v>-0.18181818181818182</v>
      </c>
      <c r="M33" s="10">
        <f t="shared" si="7"/>
        <v>0</v>
      </c>
      <c r="N33" s="11">
        <f t="shared" si="8"/>
        <v>-1.3793103448275862E-2</v>
      </c>
    </row>
    <row r="34" spans="1:14" ht="25.5" x14ac:dyDescent="0.2">
      <c r="A34" s="8"/>
      <c r="B34" s="18" t="s">
        <v>29</v>
      </c>
      <c r="C34" s="15">
        <v>0</v>
      </c>
      <c r="D34" s="9">
        <v>1</v>
      </c>
      <c r="E34" s="9">
        <v>1</v>
      </c>
      <c r="F34" s="9">
        <v>0</v>
      </c>
      <c r="G34" s="10" t="str">
        <f t="shared" si="3"/>
        <v/>
      </c>
      <c r="H34" s="10">
        <f t="shared" si="4"/>
        <v>6.8965517241379309E-3</v>
      </c>
      <c r="I34" s="10">
        <f t="shared" si="5"/>
        <v>4.1322314049586778E-3</v>
      </c>
      <c r="J34" s="10" t="str">
        <f t="shared" si="6"/>
        <v/>
      </c>
      <c r="K34" s="10">
        <f t="shared" si="9"/>
        <v>1</v>
      </c>
      <c r="L34" s="10">
        <f t="shared" si="10"/>
        <v>-1</v>
      </c>
      <c r="M34" s="10" t="str">
        <f t="shared" si="7"/>
        <v/>
      </c>
      <c r="N34" s="11">
        <f t="shared" si="8"/>
        <v>-6.8965517241379309E-3</v>
      </c>
    </row>
    <row r="35" spans="1:14" x14ac:dyDescent="0.2">
      <c r="A35" s="8"/>
      <c r="B35" s="18" t="s">
        <v>30</v>
      </c>
      <c r="C35" s="15">
        <v>1</v>
      </c>
      <c r="D35" s="9">
        <v>1</v>
      </c>
      <c r="E35" s="9">
        <v>0</v>
      </c>
      <c r="F35" s="9">
        <v>1</v>
      </c>
      <c r="G35" s="10">
        <f t="shared" si="3"/>
        <v>1.0416666666666666E-2</v>
      </c>
      <c r="H35" s="10">
        <f t="shared" si="4"/>
        <v>6.8965517241379309E-3</v>
      </c>
      <c r="I35" s="10" t="str">
        <f t="shared" si="5"/>
        <v/>
      </c>
      <c r="J35" s="10">
        <f t="shared" si="6"/>
        <v>4.7169811320754715E-3</v>
      </c>
      <c r="K35" s="10">
        <f t="shared" si="9"/>
        <v>-1</v>
      </c>
      <c r="L35" s="10">
        <f t="shared" si="10"/>
        <v>0</v>
      </c>
      <c r="M35" s="10">
        <f t="shared" si="7"/>
        <v>-1.0416666666666666E-2</v>
      </c>
      <c r="N35" s="11">
        <f t="shared" si="8"/>
        <v>0</v>
      </c>
    </row>
    <row r="36" spans="1:14" x14ac:dyDescent="0.2">
      <c r="A36" s="8"/>
      <c r="B36" s="18" t="s">
        <v>31</v>
      </c>
      <c r="C36" s="15">
        <v>2</v>
      </c>
      <c r="D36" s="9">
        <v>1</v>
      </c>
      <c r="E36" s="9">
        <v>1</v>
      </c>
      <c r="F36" s="9">
        <v>0</v>
      </c>
      <c r="G36" s="10">
        <f t="shared" si="3"/>
        <v>2.0833333333333332E-2</v>
      </c>
      <c r="H36" s="10">
        <f t="shared" si="4"/>
        <v>6.8965517241379309E-3</v>
      </c>
      <c r="I36" s="10">
        <f t="shared" si="5"/>
        <v>4.1322314049586778E-3</v>
      </c>
      <c r="J36" s="10" t="str">
        <f t="shared" si="6"/>
        <v/>
      </c>
      <c r="K36" s="10">
        <f t="shared" si="9"/>
        <v>-0.5</v>
      </c>
      <c r="L36" s="10">
        <f t="shared" si="10"/>
        <v>-1</v>
      </c>
      <c r="M36" s="10">
        <f t="shared" si="7"/>
        <v>-1.0416666666666666E-2</v>
      </c>
      <c r="N36" s="11">
        <f t="shared" si="8"/>
        <v>-6.8965517241379309E-3</v>
      </c>
    </row>
    <row r="37" spans="1:14" x14ac:dyDescent="0.2">
      <c r="A37" s="8"/>
      <c r="B37" s="18" t="s">
        <v>32</v>
      </c>
      <c r="C37" s="15">
        <v>0</v>
      </c>
      <c r="D37" s="9">
        <v>0</v>
      </c>
      <c r="E37" s="9">
        <v>2</v>
      </c>
      <c r="F37" s="9">
        <v>4</v>
      </c>
      <c r="G37" s="10" t="str">
        <f t="shared" si="3"/>
        <v/>
      </c>
      <c r="H37" s="10" t="str">
        <f t="shared" si="4"/>
        <v/>
      </c>
      <c r="I37" s="10">
        <f t="shared" si="5"/>
        <v>8.2644628099173556E-3</v>
      </c>
      <c r="J37" s="10">
        <f t="shared" si="6"/>
        <v>1.8867924528301886E-2</v>
      </c>
      <c r="K37" s="10">
        <f t="shared" si="9"/>
        <v>1</v>
      </c>
      <c r="L37" s="10">
        <f t="shared" si="10"/>
        <v>1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18" t="s">
        <v>33</v>
      </c>
      <c r="C38" s="15">
        <v>0</v>
      </c>
      <c r="D38" s="9">
        <v>0</v>
      </c>
      <c r="E38" s="9">
        <v>0</v>
      </c>
      <c r="F38" s="9">
        <v>1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>
        <f t="shared" si="6"/>
        <v>4.7169811320754715E-3</v>
      </c>
      <c r="K38" s="10" t="str">
        <f t="shared" si="9"/>
        <v xml:space="preserve"> </v>
      </c>
      <c r="L38" s="10">
        <f t="shared" si="10"/>
        <v>1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18" t="s">
        <v>34</v>
      </c>
      <c r="C39" s="15">
        <v>0</v>
      </c>
      <c r="D39" s="9">
        <v>2</v>
      </c>
      <c r="E39" s="9">
        <v>6</v>
      </c>
      <c r="F39" s="9">
        <v>7</v>
      </c>
      <c r="G39" s="10" t="str">
        <f t="shared" si="3"/>
        <v/>
      </c>
      <c r="H39" s="10">
        <f t="shared" si="4"/>
        <v>1.3793103448275862E-2</v>
      </c>
      <c r="I39" s="10">
        <f t="shared" si="5"/>
        <v>2.4793388429752067E-2</v>
      </c>
      <c r="J39" s="10">
        <f t="shared" si="6"/>
        <v>3.3018867924528301E-2</v>
      </c>
      <c r="K39" s="10">
        <f t="shared" si="9"/>
        <v>1</v>
      </c>
      <c r="L39" s="10">
        <f t="shared" si="10"/>
        <v>2.5</v>
      </c>
      <c r="M39" s="10" t="str">
        <f t="shared" si="7"/>
        <v/>
      </c>
      <c r="N39" s="11">
        <f t="shared" si="8"/>
        <v>3.4482758620689655E-2</v>
      </c>
    </row>
    <row r="40" spans="1:14" ht="25.5" x14ac:dyDescent="0.2">
      <c r="A40" s="8"/>
      <c r="B40" s="18" t="s">
        <v>35</v>
      </c>
      <c r="C40" s="15">
        <v>0</v>
      </c>
      <c r="D40" s="9">
        <v>0</v>
      </c>
      <c r="E40" s="9">
        <v>0</v>
      </c>
      <c r="F40" s="9">
        <v>1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>
        <f t="shared" si="6"/>
        <v>4.7169811320754715E-3</v>
      </c>
      <c r="K40" s="10" t="str">
        <f t="shared" si="9"/>
        <v xml:space="preserve"> </v>
      </c>
      <c r="L40" s="10">
        <f t="shared" si="10"/>
        <v>1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18" t="s">
        <v>36</v>
      </c>
      <c r="C41" s="15">
        <v>1</v>
      </c>
      <c r="D41" s="9">
        <v>1</v>
      </c>
      <c r="E41" s="9">
        <v>0</v>
      </c>
      <c r="F41" s="9">
        <v>3</v>
      </c>
      <c r="G41" s="10">
        <f t="shared" si="3"/>
        <v>1.0416666666666666E-2</v>
      </c>
      <c r="H41" s="10">
        <f t="shared" si="4"/>
        <v>6.8965517241379309E-3</v>
      </c>
      <c r="I41" s="10" t="str">
        <f t="shared" si="5"/>
        <v/>
      </c>
      <c r="J41" s="10">
        <f t="shared" si="6"/>
        <v>1.4150943396226415E-2</v>
      </c>
      <c r="K41" s="10">
        <f t="shared" si="9"/>
        <v>-1</v>
      </c>
      <c r="L41" s="10">
        <f t="shared" si="10"/>
        <v>2</v>
      </c>
      <c r="M41" s="10">
        <f t="shared" si="7"/>
        <v>-1.0416666666666666E-2</v>
      </c>
      <c r="N41" s="11">
        <f t="shared" si="8"/>
        <v>1.3793103448275862E-2</v>
      </c>
    </row>
    <row r="42" spans="1:14" x14ac:dyDescent="0.2">
      <c r="A42" s="8"/>
      <c r="B42" s="18" t="s">
        <v>37</v>
      </c>
      <c r="C42" s="15">
        <v>4</v>
      </c>
      <c r="D42" s="9">
        <v>0</v>
      </c>
      <c r="E42" s="9">
        <v>4</v>
      </c>
      <c r="F42" s="9">
        <v>2</v>
      </c>
      <c r="G42" s="10">
        <f t="shared" si="3"/>
        <v>4.1666666666666664E-2</v>
      </c>
      <c r="H42" s="10" t="str">
        <f t="shared" si="4"/>
        <v/>
      </c>
      <c r="I42" s="10">
        <f t="shared" si="5"/>
        <v>1.6528925619834711E-2</v>
      </c>
      <c r="J42" s="10">
        <f t="shared" si="6"/>
        <v>9.433962264150943E-3</v>
      </c>
      <c r="K42" s="10">
        <f t="shared" si="9"/>
        <v>0</v>
      </c>
      <c r="L42" s="10">
        <f t="shared" si="10"/>
        <v>1</v>
      </c>
      <c r="M42" s="10">
        <f t="shared" si="7"/>
        <v>0</v>
      </c>
      <c r="N42" s="11" t="str">
        <f t="shared" si="8"/>
        <v/>
      </c>
    </row>
    <row r="43" spans="1:14" ht="26.25" customHeight="1" x14ac:dyDescent="0.2">
      <c r="A43" s="8"/>
      <c r="B43" s="18" t="s">
        <v>38</v>
      </c>
      <c r="C43" s="1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18" t="s">
        <v>39</v>
      </c>
      <c r="C44" s="15">
        <v>2</v>
      </c>
      <c r="D44" s="9">
        <v>0</v>
      </c>
      <c r="E44" s="9">
        <v>0</v>
      </c>
      <c r="F44" s="9">
        <v>0</v>
      </c>
      <c r="G44" s="10">
        <f t="shared" si="3"/>
        <v>2.0833333333333332E-2</v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>
        <f t="shared" si="9"/>
        <v>-1</v>
      </c>
      <c r="L44" s="10" t="str">
        <f t="shared" si="10"/>
        <v xml:space="preserve"> </v>
      </c>
      <c r="M44" s="10">
        <f t="shared" si="7"/>
        <v>-2.0833333333333332E-2</v>
      </c>
      <c r="N44" s="11" t="str">
        <f t="shared" si="8"/>
        <v/>
      </c>
    </row>
    <row r="45" spans="1:14" x14ac:dyDescent="0.2">
      <c r="A45" s="8"/>
      <c r="B45" s="18" t="s">
        <v>40</v>
      </c>
      <c r="C45" s="15">
        <v>0</v>
      </c>
      <c r="D45" s="9">
        <v>0</v>
      </c>
      <c r="E45" s="9">
        <v>0</v>
      </c>
      <c r="F45" s="9">
        <v>1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>
        <f t="shared" si="6"/>
        <v>4.7169811320754715E-3</v>
      </c>
      <c r="K45" s="10" t="str">
        <f t="shared" si="9"/>
        <v xml:space="preserve"> </v>
      </c>
      <c r="L45" s="10">
        <f t="shared" si="10"/>
        <v>1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18" t="s">
        <v>41</v>
      </c>
      <c r="C46" s="15">
        <v>0</v>
      </c>
      <c r="D46" s="9">
        <v>1</v>
      </c>
      <c r="E46" s="9">
        <v>1</v>
      </c>
      <c r="F46" s="9">
        <v>0</v>
      </c>
      <c r="G46" s="10" t="str">
        <f t="shared" si="3"/>
        <v/>
      </c>
      <c r="H46" s="10">
        <f t="shared" si="4"/>
        <v>6.8965517241379309E-3</v>
      </c>
      <c r="I46" s="10">
        <f t="shared" si="5"/>
        <v>4.1322314049586778E-3</v>
      </c>
      <c r="J46" s="10" t="str">
        <f t="shared" si="6"/>
        <v/>
      </c>
      <c r="K46" s="10">
        <f t="shared" si="9"/>
        <v>1</v>
      </c>
      <c r="L46" s="10">
        <f t="shared" si="10"/>
        <v>-1</v>
      </c>
      <c r="M46" s="10" t="str">
        <f t="shared" si="7"/>
        <v/>
      </c>
      <c r="N46" s="11">
        <f t="shared" si="8"/>
        <v>-6.8965517241379309E-3</v>
      </c>
    </row>
    <row r="47" spans="1:14" ht="25.5" x14ac:dyDescent="0.2">
      <c r="A47" s="8"/>
      <c r="B47" s="18" t="s">
        <v>42</v>
      </c>
      <c r="C47" s="15">
        <v>0</v>
      </c>
      <c r="D47" s="9">
        <v>2</v>
      </c>
      <c r="E47" s="9">
        <v>0</v>
      </c>
      <c r="F47" s="9">
        <v>0</v>
      </c>
      <c r="G47" s="10" t="str">
        <f t="shared" si="3"/>
        <v/>
      </c>
      <c r="H47" s="10">
        <f t="shared" si="4"/>
        <v>1.3793103448275862E-2</v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>
        <f t="shared" si="10"/>
        <v>-1</v>
      </c>
      <c r="M47" s="10" t="str">
        <f t="shared" si="7"/>
        <v/>
      </c>
      <c r="N47" s="11">
        <f t="shared" si="8"/>
        <v>-1.3793103448275862E-2</v>
      </c>
    </row>
    <row r="48" spans="1:14" ht="25.5" x14ac:dyDescent="0.2">
      <c r="A48" s="8"/>
      <c r="B48" s="18" t="s">
        <v>43</v>
      </c>
      <c r="C48" s="15">
        <v>0</v>
      </c>
      <c r="D48" s="9">
        <v>0</v>
      </c>
      <c r="E48" s="9">
        <v>2</v>
      </c>
      <c r="F48" s="9">
        <v>0</v>
      </c>
      <c r="G48" s="10" t="str">
        <f t="shared" si="3"/>
        <v/>
      </c>
      <c r="H48" s="10" t="str">
        <f t="shared" si="4"/>
        <v/>
      </c>
      <c r="I48" s="10">
        <f t="shared" si="5"/>
        <v>8.2644628099173556E-3</v>
      </c>
      <c r="J48" s="10" t="str">
        <f t="shared" si="6"/>
        <v/>
      </c>
      <c r="K48" s="10">
        <f t="shared" si="9"/>
        <v>1</v>
      </c>
      <c r="L48" s="10" t="str">
        <f t="shared" si="10"/>
        <v xml:space="preserve"> </v>
      </c>
      <c r="M48" s="10" t="str">
        <f t="shared" si="7"/>
        <v/>
      </c>
      <c r="N48" s="11" t="str">
        <f t="shared" si="8"/>
        <v/>
      </c>
    </row>
    <row r="49" spans="1:14" ht="25.5" x14ac:dyDescent="0.2">
      <c r="A49" s="8"/>
      <c r="B49" s="18" t="s">
        <v>44</v>
      </c>
      <c r="C49" s="15">
        <v>0</v>
      </c>
      <c r="D49" s="9">
        <v>0</v>
      </c>
      <c r="E49" s="9">
        <v>1</v>
      </c>
      <c r="F49" s="9">
        <v>0</v>
      </c>
      <c r="G49" s="10" t="str">
        <f t="shared" si="3"/>
        <v/>
      </c>
      <c r="H49" s="10" t="str">
        <f t="shared" si="4"/>
        <v/>
      </c>
      <c r="I49" s="10">
        <f t="shared" si="5"/>
        <v>4.1322314049586778E-3</v>
      </c>
      <c r="J49" s="10" t="str">
        <f t="shared" si="6"/>
        <v/>
      </c>
      <c r="K49" s="10">
        <f t="shared" si="9"/>
        <v>1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18" t="s">
        <v>45</v>
      </c>
      <c r="C50" s="15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18" t="s">
        <v>46</v>
      </c>
      <c r="C51" s="15">
        <v>0</v>
      </c>
      <c r="D51" s="9">
        <v>3</v>
      </c>
      <c r="E51" s="9">
        <v>0</v>
      </c>
      <c r="F51" s="9">
        <v>0</v>
      </c>
      <c r="G51" s="10" t="str">
        <f t="shared" si="3"/>
        <v/>
      </c>
      <c r="H51" s="10">
        <f t="shared" si="4"/>
        <v>2.0689655172413793E-2</v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>
        <f t="shared" si="10"/>
        <v>-1</v>
      </c>
      <c r="M51" s="10" t="str">
        <f t="shared" si="7"/>
        <v/>
      </c>
      <c r="N51" s="11">
        <f t="shared" si="8"/>
        <v>-2.0689655172413793E-2</v>
      </c>
    </row>
    <row r="52" spans="1:14" ht="25.5" x14ac:dyDescent="0.2">
      <c r="A52" s="8"/>
      <c r="B52" s="18" t="s">
        <v>47</v>
      </c>
      <c r="C52" s="15">
        <v>4</v>
      </c>
      <c r="D52" s="9">
        <v>4</v>
      </c>
      <c r="E52" s="9">
        <v>10</v>
      </c>
      <c r="F52" s="9">
        <v>14</v>
      </c>
      <c r="G52" s="10">
        <f t="shared" si="3"/>
        <v>4.1666666666666664E-2</v>
      </c>
      <c r="H52" s="10">
        <f t="shared" si="4"/>
        <v>2.7586206896551724E-2</v>
      </c>
      <c r="I52" s="10">
        <f t="shared" si="5"/>
        <v>4.1322314049586778E-2</v>
      </c>
      <c r="J52" s="10">
        <f t="shared" si="6"/>
        <v>6.6037735849056603E-2</v>
      </c>
      <c r="K52" s="10">
        <f t="shared" si="9"/>
        <v>1.5</v>
      </c>
      <c r="L52" s="10">
        <f t="shared" si="10"/>
        <v>2.5</v>
      </c>
      <c r="M52" s="10">
        <f t="shared" si="7"/>
        <v>6.25E-2</v>
      </c>
      <c r="N52" s="11">
        <f t="shared" si="8"/>
        <v>6.8965517241379309E-2</v>
      </c>
    </row>
    <row r="53" spans="1:14" x14ac:dyDescent="0.2">
      <c r="A53" s="8"/>
      <c r="B53" s="18" t="s">
        <v>48</v>
      </c>
      <c r="C53" s="15">
        <v>4</v>
      </c>
      <c r="D53" s="9">
        <v>7</v>
      </c>
      <c r="E53" s="9">
        <v>41</v>
      </c>
      <c r="F53" s="9">
        <v>23</v>
      </c>
      <c r="G53" s="10">
        <f t="shared" si="3"/>
        <v>4.1666666666666664E-2</v>
      </c>
      <c r="H53" s="10">
        <f t="shared" si="4"/>
        <v>4.8275862068965517E-2</v>
      </c>
      <c r="I53" s="10">
        <f t="shared" si="5"/>
        <v>0.16942148760330578</v>
      </c>
      <c r="J53" s="10">
        <f t="shared" si="6"/>
        <v>0.10849056603773585</v>
      </c>
      <c r="K53" s="10">
        <f t="shared" si="9"/>
        <v>9.25</v>
      </c>
      <c r="L53" s="10">
        <f t="shared" si="10"/>
        <v>2.2857142857142856</v>
      </c>
      <c r="M53" s="10">
        <f t="shared" si="7"/>
        <v>0.38541666666666663</v>
      </c>
      <c r="N53" s="11">
        <f t="shared" si="8"/>
        <v>0.1103448275862069</v>
      </c>
    </row>
    <row r="54" spans="1:14" x14ac:dyDescent="0.2">
      <c r="A54" s="8"/>
      <c r="B54" s="18" t="s">
        <v>49</v>
      </c>
      <c r="C54" s="15">
        <v>1</v>
      </c>
      <c r="D54" s="9">
        <v>1</v>
      </c>
      <c r="E54" s="9">
        <v>4</v>
      </c>
      <c r="F54" s="9">
        <v>1</v>
      </c>
      <c r="G54" s="10">
        <f t="shared" ref="G54:G73" si="11">+IF(C54=0,"",C54/C$22)</f>
        <v>1.0416666666666666E-2</v>
      </c>
      <c r="H54" s="10">
        <f t="shared" ref="H54:H73" si="12">+IF(D54=0,"",D54/D$22)</f>
        <v>6.8965517241379309E-3</v>
      </c>
      <c r="I54" s="10">
        <f t="shared" ref="I54:I73" si="13">+IF(E54=0,"",E54/E$22)</f>
        <v>1.6528925619834711E-2</v>
      </c>
      <c r="J54" s="10">
        <f t="shared" ref="J54:J73" si="14">+IF(F54=0,"",F54/F$22)</f>
        <v>4.7169811320754715E-3</v>
      </c>
      <c r="K54" s="10">
        <f t="shared" si="9"/>
        <v>3</v>
      </c>
      <c r="L54" s="10">
        <f t="shared" si="10"/>
        <v>0</v>
      </c>
      <c r="M54" s="10">
        <f t="shared" ref="M54:M73" si="15">+IF(OR(AND(G54=""),(K54="")),"",G54*K54)</f>
        <v>3.125E-2</v>
      </c>
      <c r="N54" s="11">
        <f t="shared" ref="N54:N73" si="16">+IF(OR(AND(H54=""),(L54="")),"",H54*L54)</f>
        <v>0</v>
      </c>
    </row>
    <row r="55" spans="1:14" x14ac:dyDescent="0.2">
      <c r="A55" s="8"/>
      <c r="B55" s="18" t="s">
        <v>50</v>
      </c>
      <c r="C55" s="15">
        <v>0</v>
      </c>
      <c r="D55" s="9">
        <v>0</v>
      </c>
      <c r="E55" s="9">
        <v>1</v>
      </c>
      <c r="F55" s="9">
        <v>2</v>
      </c>
      <c r="G55" s="10" t="str">
        <f t="shared" si="11"/>
        <v/>
      </c>
      <c r="H55" s="10" t="str">
        <f t="shared" si="12"/>
        <v/>
      </c>
      <c r="I55" s="10">
        <f t="shared" si="13"/>
        <v>4.1322314049586778E-3</v>
      </c>
      <c r="J55" s="10">
        <f t="shared" si="14"/>
        <v>9.433962264150943E-3</v>
      </c>
      <c r="K55" s="10">
        <f t="shared" ref="K55:K73" si="17">+IF(AND(C55=0,E55=0)," ",IF(C55=0,1,IF(E55=0,-1,(E55-C55)/C55)))</f>
        <v>1</v>
      </c>
      <c r="L55" s="10">
        <f t="shared" ref="L55:L73" si="18">+IF(AND(D55=0,F55=0)," ",IF(D55=0,1,IF(F55=0,-1,(F55-D55)/D55)))</f>
        <v>1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18" t="s">
        <v>51</v>
      </c>
      <c r="C56" s="15">
        <v>1</v>
      </c>
      <c r="D56" s="9">
        <v>0</v>
      </c>
      <c r="E56" s="9">
        <v>2</v>
      </c>
      <c r="F56" s="9">
        <v>0</v>
      </c>
      <c r="G56" s="10">
        <f t="shared" si="11"/>
        <v>1.0416666666666666E-2</v>
      </c>
      <c r="H56" s="10" t="str">
        <f t="shared" si="12"/>
        <v/>
      </c>
      <c r="I56" s="10">
        <f t="shared" si="13"/>
        <v>8.2644628099173556E-3</v>
      </c>
      <c r="J56" s="10" t="str">
        <f t="shared" si="14"/>
        <v/>
      </c>
      <c r="K56" s="10">
        <f t="shared" si="17"/>
        <v>1</v>
      </c>
      <c r="L56" s="10" t="str">
        <f t="shared" si="18"/>
        <v xml:space="preserve"> </v>
      </c>
      <c r="M56" s="10">
        <f t="shared" si="15"/>
        <v>1.0416666666666666E-2</v>
      </c>
      <c r="N56" s="11" t="str">
        <f t="shared" si="16"/>
        <v/>
      </c>
    </row>
    <row r="57" spans="1:14" x14ac:dyDescent="0.2">
      <c r="A57" s="8"/>
      <c r="B57" s="18" t="s">
        <v>52</v>
      </c>
      <c r="C57" s="15">
        <v>2</v>
      </c>
      <c r="D57" s="9">
        <v>0</v>
      </c>
      <c r="E57" s="9">
        <v>3</v>
      </c>
      <c r="F57" s="9">
        <v>4</v>
      </c>
      <c r="G57" s="10">
        <f t="shared" si="11"/>
        <v>2.0833333333333332E-2</v>
      </c>
      <c r="H57" s="10" t="str">
        <f t="shared" si="12"/>
        <v/>
      </c>
      <c r="I57" s="10">
        <f t="shared" si="13"/>
        <v>1.2396694214876033E-2</v>
      </c>
      <c r="J57" s="10">
        <f t="shared" si="14"/>
        <v>1.8867924528301886E-2</v>
      </c>
      <c r="K57" s="10">
        <f t="shared" si="17"/>
        <v>0.5</v>
      </c>
      <c r="L57" s="10">
        <f t="shared" si="18"/>
        <v>1</v>
      </c>
      <c r="M57" s="10">
        <f t="shared" si="15"/>
        <v>1.0416666666666666E-2</v>
      </c>
      <c r="N57" s="11" t="str">
        <f t="shared" si="16"/>
        <v/>
      </c>
    </row>
    <row r="58" spans="1:14" x14ac:dyDescent="0.2">
      <c r="A58" s="8"/>
      <c r="B58" s="18" t="s">
        <v>53</v>
      </c>
      <c r="C58" s="15">
        <v>1</v>
      </c>
      <c r="D58" s="9">
        <v>5</v>
      </c>
      <c r="E58" s="9">
        <v>0</v>
      </c>
      <c r="F58" s="9">
        <v>3</v>
      </c>
      <c r="G58" s="10">
        <f t="shared" si="11"/>
        <v>1.0416666666666666E-2</v>
      </c>
      <c r="H58" s="10">
        <f t="shared" si="12"/>
        <v>3.4482758620689655E-2</v>
      </c>
      <c r="I58" s="10" t="str">
        <f t="shared" si="13"/>
        <v/>
      </c>
      <c r="J58" s="10">
        <f t="shared" si="14"/>
        <v>1.4150943396226415E-2</v>
      </c>
      <c r="K58" s="10">
        <f t="shared" si="17"/>
        <v>-1</v>
      </c>
      <c r="L58" s="10">
        <f t="shared" si="18"/>
        <v>-0.4</v>
      </c>
      <c r="M58" s="10">
        <f t="shared" si="15"/>
        <v>-1.0416666666666666E-2</v>
      </c>
      <c r="N58" s="11">
        <f t="shared" si="16"/>
        <v>-1.3793103448275862E-2</v>
      </c>
    </row>
    <row r="59" spans="1:14" x14ac:dyDescent="0.2">
      <c r="A59" s="8"/>
      <c r="B59" s="18" t="s">
        <v>54</v>
      </c>
      <c r="C59" s="15">
        <v>0</v>
      </c>
      <c r="D59" s="9">
        <v>0</v>
      </c>
      <c r="E59" s="9">
        <v>0</v>
      </c>
      <c r="F59" s="9">
        <v>3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>
        <f t="shared" si="14"/>
        <v>1.4150943396226415E-2</v>
      </c>
      <c r="K59" s="10" t="str">
        <f t="shared" si="17"/>
        <v xml:space="preserve"> </v>
      </c>
      <c r="L59" s="10">
        <f t="shared" si="18"/>
        <v>1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18" t="s">
        <v>55</v>
      </c>
      <c r="C60" s="15">
        <v>0</v>
      </c>
      <c r="D60" s="9">
        <v>0</v>
      </c>
      <c r="E60" s="9">
        <v>0</v>
      </c>
      <c r="F60" s="9">
        <v>1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>
        <f t="shared" si="14"/>
        <v>4.7169811320754715E-3</v>
      </c>
      <c r="K60" s="10" t="str">
        <f t="shared" si="17"/>
        <v xml:space="preserve"> </v>
      </c>
      <c r="L60" s="10">
        <f t="shared" si="18"/>
        <v>1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18" t="s">
        <v>56</v>
      </c>
      <c r="C61" s="15">
        <v>1</v>
      </c>
      <c r="D61" s="9">
        <v>0</v>
      </c>
      <c r="E61" s="9">
        <v>2</v>
      </c>
      <c r="F61" s="9">
        <v>0</v>
      </c>
      <c r="G61" s="10">
        <f t="shared" si="11"/>
        <v>1.0416666666666666E-2</v>
      </c>
      <c r="H61" s="10" t="str">
        <f t="shared" si="12"/>
        <v/>
      </c>
      <c r="I61" s="10">
        <f t="shared" si="13"/>
        <v>8.2644628099173556E-3</v>
      </c>
      <c r="J61" s="10" t="str">
        <f t="shared" si="14"/>
        <v/>
      </c>
      <c r="K61" s="10">
        <f t="shared" si="17"/>
        <v>1</v>
      </c>
      <c r="L61" s="10" t="str">
        <f t="shared" si="18"/>
        <v xml:space="preserve"> </v>
      </c>
      <c r="M61" s="10">
        <f t="shared" si="15"/>
        <v>1.0416666666666666E-2</v>
      </c>
      <c r="N61" s="11" t="str">
        <f t="shared" si="16"/>
        <v/>
      </c>
    </row>
    <row r="62" spans="1:14" x14ac:dyDescent="0.2">
      <c r="A62" s="8"/>
      <c r="B62" s="18" t="s">
        <v>57</v>
      </c>
      <c r="C62" s="15">
        <v>1</v>
      </c>
      <c r="D62" s="9">
        <v>0</v>
      </c>
      <c r="E62" s="9">
        <v>23</v>
      </c>
      <c r="F62" s="9">
        <v>10</v>
      </c>
      <c r="G62" s="10">
        <f t="shared" si="11"/>
        <v>1.0416666666666666E-2</v>
      </c>
      <c r="H62" s="10" t="str">
        <f t="shared" si="12"/>
        <v/>
      </c>
      <c r="I62" s="10">
        <f t="shared" si="13"/>
        <v>9.5041322314049589E-2</v>
      </c>
      <c r="J62" s="10">
        <f t="shared" si="14"/>
        <v>4.716981132075472E-2</v>
      </c>
      <c r="K62" s="10">
        <f t="shared" si="17"/>
        <v>22</v>
      </c>
      <c r="L62" s="10">
        <f t="shared" si="18"/>
        <v>1</v>
      </c>
      <c r="M62" s="10">
        <f t="shared" si="15"/>
        <v>0.22916666666666666</v>
      </c>
      <c r="N62" s="11" t="str">
        <f t="shared" si="16"/>
        <v/>
      </c>
    </row>
    <row r="63" spans="1:14" ht="25.5" x14ac:dyDescent="0.2">
      <c r="A63" s="8"/>
      <c r="B63" s="18" t="s">
        <v>58</v>
      </c>
      <c r="C63" s="1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18" t="s">
        <v>59</v>
      </c>
      <c r="C64" s="15">
        <v>3</v>
      </c>
      <c r="D64" s="9">
        <v>5</v>
      </c>
      <c r="E64" s="9">
        <v>4</v>
      </c>
      <c r="F64" s="9">
        <v>17</v>
      </c>
      <c r="G64" s="10">
        <f t="shared" si="11"/>
        <v>3.125E-2</v>
      </c>
      <c r="H64" s="10">
        <f t="shared" si="12"/>
        <v>3.4482758620689655E-2</v>
      </c>
      <c r="I64" s="10">
        <f t="shared" si="13"/>
        <v>1.6528925619834711E-2</v>
      </c>
      <c r="J64" s="10">
        <f t="shared" si="14"/>
        <v>8.0188679245283015E-2</v>
      </c>
      <c r="K64" s="10">
        <f t="shared" si="17"/>
        <v>0.33333333333333331</v>
      </c>
      <c r="L64" s="10">
        <f t="shared" si="18"/>
        <v>2.4</v>
      </c>
      <c r="M64" s="10">
        <f t="shared" si="15"/>
        <v>1.0416666666666666E-2</v>
      </c>
      <c r="N64" s="11">
        <f t="shared" si="16"/>
        <v>8.2758620689655171E-2</v>
      </c>
    </row>
    <row r="65" spans="1:14" x14ac:dyDescent="0.2">
      <c r="A65" s="8"/>
      <c r="B65" s="18" t="s">
        <v>60</v>
      </c>
      <c r="C65" s="15">
        <v>7</v>
      </c>
      <c r="D65" s="9">
        <v>8</v>
      </c>
      <c r="E65" s="9">
        <v>7</v>
      </c>
      <c r="F65" s="9">
        <v>20</v>
      </c>
      <c r="G65" s="10">
        <f t="shared" si="11"/>
        <v>7.2916666666666671E-2</v>
      </c>
      <c r="H65" s="10">
        <f t="shared" si="12"/>
        <v>5.5172413793103448E-2</v>
      </c>
      <c r="I65" s="10">
        <f t="shared" si="13"/>
        <v>2.8925619834710745E-2</v>
      </c>
      <c r="J65" s="10">
        <f t="shared" si="14"/>
        <v>9.4339622641509441E-2</v>
      </c>
      <c r="K65" s="10">
        <f t="shared" si="17"/>
        <v>0</v>
      </c>
      <c r="L65" s="10">
        <f t="shared" si="18"/>
        <v>1.5</v>
      </c>
      <c r="M65" s="10">
        <f t="shared" si="15"/>
        <v>0</v>
      </c>
      <c r="N65" s="11">
        <f t="shared" si="16"/>
        <v>8.2758620689655171E-2</v>
      </c>
    </row>
    <row r="66" spans="1:14" x14ac:dyDescent="0.2">
      <c r="A66" s="8"/>
      <c r="B66" s="18" t="s">
        <v>61</v>
      </c>
      <c r="C66" s="15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18" t="s">
        <v>62</v>
      </c>
      <c r="C67" s="15">
        <v>14</v>
      </c>
      <c r="D67" s="9">
        <v>14</v>
      </c>
      <c r="E67" s="9">
        <v>69</v>
      </c>
      <c r="F67" s="9">
        <v>51</v>
      </c>
      <c r="G67" s="10">
        <f t="shared" si="11"/>
        <v>0.14583333333333334</v>
      </c>
      <c r="H67" s="10">
        <f t="shared" si="12"/>
        <v>9.6551724137931033E-2</v>
      </c>
      <c r="I67" s="10">
        <f t="shared" si="13"/>
        <v>0.28512396694214875</v>
      </c>
      <c r="J67" s="10">
        <f t="shared" si="14"/>
        <v>0.24056603773584906</v>
      </c>
      <c r="K67" s="10">
        <f t="shared" si="17"/>
        <v>3.9285714285714284</v>
      </c>
      <c r="L67" s="10">
        <f t="shared" si="18"/>
        <v>2.6428571428571428</v>
      </c>
      <c r="M67" s="10">
        <f t="shared" si="15"/>
        <v>0.57291666666666663</v>
      </c>
      <c r="N67" s="11">
        <f t="shared" si="16"/>
        <v>0.25517241379310346</v>
      </c>
    </row>
    <row r="68" spans="1:14" x14ac:dyDescent="0.2">
      <c r="A68" s="8"/>
      <c r="B68" s="18" t="s">
        <v>63</v>
      </c>
      <c r="C68" s="15">
        <v>2</v>
      </c>
      <c r="D68" s="9">
        <v>0</v>
      </c>
      <c r="E68" s="9">
        <v>0</v>
      </c>
      <c r="F68" s="9">
        <v>0</v>
      </c>
      <c r="G68" s="10">
        <f t="shared" si="11"/>
        <v>2.0833333333333332E-2</v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>
        <f t="shared" si="17"/>
        <v>-1</v>
      </c>
      <c r="L68" s="10" t="str">
        <f t="shared" si="18"/>
        <v xml:space="preserve"> </v>
      </c>
      <c r="M68" s="10">
        <f t="shared" si="15"/>
        <v>-2.0833333333333332E-2</v>
      </c>
      <c r="N68" s="11" t="str">
        <f t="shared" si="16"/>
        <v/>
      </c>
    </row>
    <row r="69" spans="1:14" x14ac:dyDescent="0.2">
      <c r="A69" s="8"/>
      <c r="B69" s="18" t="s">
        <v>64</v>
      </c>
      <c r="C69" s="1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18" t="s">
        <v>65</v>
      </c>
      <c r="C70" s="15">
        <v>9</v>
      </c>
      <c r="D70" s="9">
        <v>2</v>
      </c>
      <c r="E70" s="9">
        <v>5</v>
      </c>
      <c r="F70" s="9">
        <v>2</v>
      </c>
      <c r="G70" s="10">
        <f t="shared" si="11"/>
        <v>9.375E-2</v>
      </c>
      <c r="H70" s="10">
        <f t="shared" si="12"/>
        <v>1.3793103448275862E-2</v>
      </c>
      <c r="I70" s="10">
        <f t="shared" si="13"/>
        <v>2.0661157024793389E-2</v>
      </c>
      <c r="J70" s="10">
        <f t="shared" si="14"/>
        <v>9.433962264150943E-3</v>
      </c>
      <c r="K70" s="10">
        <f t="shared" si="17"/>
        <v>-0.44444444444444442</v>
      </c>
      <c r="L70" s="10">
        <f t="shared" si="18"/>
        <v>0</v>
      </c>
      <c r="M70" s="10">
        <f t="shared" si="15"/>
        <v>-4.1666666666666664E-2</v>
      </c>
      <c r="N70" s="11">
        <f t="shared" si="16"/>
        <v>0</v>
      </c>
    </row>
    <row r="71" spans="1:14" x14ac:dyDescent="0.2">
      <c r="A71" s="8"/>
      <c r="B71" s="18" t="s">
        <v>66</v>
      </c>
      <c r="C71" s="15">
        <v>0</v>
      </c>
      <c r="D71" s="9">
        <v>3</v>
      </c>
      <c r="E71" s="9">
        <v>0</v>
      </c>
      <c r="F71" s="9">
        <v>9</v>
      </c>
      <c r="G71" s="10" t="str">
        <f t="shared" si="11"/>
        <v/>
      </c>
      <c r="H71" s="10">
        <f t="shared" si="12"/>
        <v>2.0689655172413793E-2</v>
      </c>
      <c r="I71" s="10" t="str">
        <f t="shared" si="13"/>
        <v/>
      </c>
      <c r="J71" s="10">
        <f t="shared" si="14"/>
        <v>4.2452830188679243E-2</v>
      </c>
      <c r="K71" s="10" t="str">
        <f t="shared" si="17"/>
        <v xml:space="preserve"> </v>
      </c>
      <c r="L71" s="10">
        <f t="shared" si="18"/>
        <v>2</v>
      </c>
      <c r="M71" s="10" t="str">
        <f t="shared" si="15"/>
        <v/>
      </c>
      <c r="N71" s="11">
        <f t="shared" si="16"/>
        <v>4.1379310344827586E-2</v>
      </c>
    </row>
    <row r="72" spans="1:14" x14ac:dyDescent="0.2">
      <c r="A72" s="8"/>
      <c r="B72" s="18" t="s">
        <v>67</v>
      </c>
      <c r="C72" s="15">
        <v>2</v>
      </c>
      <c r="D72" s="9">
        <v>5</v>
      </c>
      <c r="E72" s="9">
        <v>8</v>
      </c>
      <c r="F72" s="9">
        <v>3</v>
      </c>
      <c r="G72" s="10">
        <f t="shared" si="11"/>
        <v>2.0833333333333332E-2</v>
      </c>
      <c r="H72" s="10">
        <f t="shared" si="12"/>
        <v>3.4482758620689655E-2</v>
      </c>
      <c r="I72" s="10">
        <f t="shared" si="13"/>
        <v>3.3057851239669422E-2</v>
      </c>
      <c r="J72" s="10">
        <f t="shared" si="14"/>
        <v>1.4150943396226415E-2</v>
      </c>
      <c r="K72" s="10">
        <f t="shared" si="17"/>
        <v>3</v>
      </c>
      <c r="L72" s="10">
        <f t="shared" si="18"/>
        <v>-0.4</v>
      </c>
      <c r="M72" s="10">
        <f t="shared" si="15"/>
        <v>6.25E-2</v>
      </c>
      <c r="N72" s="11">
        <f t="shared" si="16"/>
        <v>-1.3793103448275862E-2</v>
      </c>
    </row>
    <row r="73" spans="1:14" ht="15.75" thickBot="1" x14ac:dyDescent="0.25">
      <c r="A73" s="8"/>
      <c r="B73" s="19" t="s">
        <v>68</v>
      </c>
      <c r="C73" s="16">
        <v>1</v>
      </c>
      <c r="D73" s="12">
        <v>3</v>
      </c>
      <c r="E73" s="12">
        <v>4</v>
      </c>
      <c r="F73" s="12">
        <v>1</v>
      </c>
      <c r="G73" s="13">
        <f t="shared" si="11"/>
        <v>1.0416666666666666E-2</v>
      </c>
      <c r="H73" s="13">
        <f t="shared" si="12"/>
        <v>2.0689655172413793E-2</v>
      </c>
      <c r="I73" s="13">
        <f t="shared" si="13"/>
        <v>1.6528925619834711E-2</v>
      </c>
      <c r="J73" s="13">
        <f t="shared" si="14"/>
        <v>4.7169811320754715E-3</v>
      </c>
      <c r="K73" s="13">
        <f t="shared" si="17"/>
        <v>3</v>
      </c>
      <c r="L73" s="13">
        <f t="shared" si="18"/>
        <v>-0.66666666666666663</v>
      </c>
      <c r="M73" s="13">
        <f t="shared" si="15"/>
        <v>3.125E-2</v>
      </c>
      <c r="N73" s="14">
        <f t="shared" si="16"/>
        <v>-1.3793103448275862E-2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6" t="s">
        <v>3</v>
      </c>
      <c r="C78" s="45" t="s">
        <v>16</v>
      </c>
      <c r="D78" s="46"/>
      <c r="E78" s="46"/>
      <c r="F78" s="40"/>
      <c r="G78" s="45" t="s">
        <v>5</v>
      </c>
      <c r="H78" s="46"/>
      <c r="I78" s="46"/>
      <c r="J78" s="46"/>
      <c r="K78" s="45" t="s">
        <v>17</v>
      </c>
      <c r="L78" s="42"/>
      <c r="M78" s="41" t="s">
        <v>7</v>
      </c>
      <c r="N78" s="42"/>
    </row>
    <row r="79" spans="1:14" ht="15.75" thickBot="1" x14ac:dyDescent="0.25">
      <c r="A79" s="7"/>
      <c r="B79" s="37"/>
      <c r="C79" s="39">
        <v>2022</v>
      </c>
      <c r="D79" s="40"/>
      <c r="E79" s="44">
        <v>2023</v>
      </c>
      <c r="F79" s="40"/>
      <c r="G79" s="39">
        <v>2022</v>
      </c>
      <c r="H79" s="40"/>
      <c r="I79" s="44">
        <v>2023</v>
      </c>
      <c r="J79" s="40"/>
      <c r="K79" s="47"/>
      <c r="L79" s="43"/>
      <c r="M79" s="31"/>
      <c r="N79" s="43"/>
    </row>
    <row r="80" spans="1:14" ht="15.75" thickBot="1" x14ac:dyDescent="0.25">
      <c r="A80" s="8"/>
      <c r="B80" s="38"/>
      <c r="C80" s="20" t="s">
        <v>8</v>
      </c>
      <c r="D80" s="20" t="s">
        <v>9</v>
      </c>
      <c r="E80" s="20" t="s">
        <v>8</v>
      </c>
      <c r="F80" s="20" t="s">
        <v>9</v>
      </c>
      <c r="G80" s="20" t="s">
        <v>8</v>
      </c>
      <c r="H80" s="20" t="s">
        <v>9</v>
      </c>
      <c r="I80" s="20" t="s">
        <v>8</v>
      </c>
      <c r="J80" s="20" t="s">
        <v>9</v>
      </c>
      <c r="K80" s="20" t="s">
        <v>8</v>
      </c>
      <c r="L80" s="20" t="s">
        <v>9</v>
      </c>
      <c r="M80" s="20" t="s">
        <v>8</v>
      </c>
      <c r="N80" s="20" t="s">
        <v>9</v>
      </c>
    </row>
    <row r="81" spans="1:14" ht="15.75" thickBot="1" x14ac:dyDescent="0.25">
      <c r="A81" s="8"/>
      <c r="B81" s="17" t="s">
        <v>11</v>
      </c>
      <c r="C81" s="21">
        <f>SUM(C82:C180)</f>
        <v>1156</v>
      </c>
      <c r="D81" s="21">
        <f>SUM(D82:D180)</f>
        <v>1142</v>
      </c>
      <c r="E81" s="21">
        <f>SUM(E82:E180)</f>
        <v>2082</v>
      </c>
      <c r="F81" s="21">
        <f>SUM(F82:F180)</f>
        <v>2234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0.80103806228373697</v>
      </c>
      <c r="L81" s="22">
        <f>+IF(AND(D81=0,F81=0),"",IF(D81=0,1,IF(F81=0,-1,(F81-D81)/D81)))</f>
        <v>0.95621716287215408</v>
      </c>
      <c r="M81" s="22">
        <f t="shared" ref="M81:M112" si="23">+IF(OR(AND(G81=""),(K81="")),"",G81*K81)</f>
        <v>0.80103806228373697</v>
      </c>
      <c r="N81" s="23">
        <f t="shared" ref="N81:N112" si="24">+IF(OR(AND(H81=""),(L81="")),"",H81*L81)</f>
        <v>0.95621716287215408</v>
      </c>
    </row>
    <row r="82" spans="1:14" x14ac:dyDescent="0.2">
      <c r="A82" s="8"/>
      <c r="B82" s="28" t="s">
        <v>69</v>
      </c>
      <c r="C82" s="27">
        <v>25</v>
      </c>
      <c r="D82" s="24">
        <v>19</v>
      </c>
      <c r="E82" s="24">
        <v>35</v>
      </c>
      <c r="F82" s="24">
        <v>11</v>
      </c>
      <c r="G82" s="25">
        <f t="shared" si="19"/>
        <v>2.162629757785467E-2</v>
      </c>
      <c r="H82" s="25">
        <f t="shared" si="20"/>
        <v>1.6637478108581436E-2</v>
      </c>
      <c r="I82" s="25">
        <f t="shared" si="21"/>
        <v>1.6810758885686838E-2</v>
      </c>
      <c r="J82" s="25">
        <f t="shared" si="22"/>
        <v>4.9239033124440466E-3</v>
      </c>
      <c r="K82" s="25">
        <f t="shared" ref="K82:K113" si="25">+IF(AND(C82=0,E82=0)," ",IF(C82=0,1,IF(E82=0,-1,(E82-C82)/C82)))</f>
        <v>0.4</v>
      </c>
      <c r="L82" s="25">
        <f t="shared" ref="L82:L113" si="26">+IF(AND(D82=0,F82=0)," ",IF(D82=0,1,IF(F82=0,-1,(F82-D82)/D82)))</f>
        <v>-0.42105263157894735</v>
      </c>
      <c r="M82" s="25">
        <f t="shared" si="23"/>
        <v>8.6505190311418675E-3</v>
      </c>
      <c r="N82" s="26">
        <f t="shared" si="24"/>
        <v>-7.0052539404553416E-3</v>
      </c>
    </row>
    <row r="83" spans="1:14" ht="24" customHeight="1" x14ac:dyDescent="0.2">
      <c r="A83" s="8"/>
      <c r="B83" s="18" t="s">
        <v>70</v>
      </c>
      <c r="C83" s="15">
        <v>16</v>
      </c>
      <c r="D83" s="9">
        <v>11</v>
      </c>
      <c r="E83" s="9">
        <v>32</v>
      </c>
      <c r="F83" s="9">
        <v>14</v>
      </c>
      <c r="G83" s="10">
        <f t="shared" si="19"/>
        <v>1.384083044982699E-2</v>
      </c>
      <c r="H83" s="10">
        <f t="shared" si="20"/>
        <v>9.6322241681260946E-3</v>
      </c>
      <c r="I83" s="10">
        <f t="shared" si="21"/>
        <v>1.536983669548511E-2</v>
      </c>
      <c r="J83" s="10">
        <f t="shared" si="22"/>
        <v>6.2667860340196958E-3</v>
      </c>
      <c r="K83" s="10">
        <f t="shared" si="25"/>
        <v>1</v>
      </c>
      <c r="L83" s="10">
        <f t="shared" si="26"/>
        <v>0.27272727272727271</v>
      </c>
      <c r="M83" s="10">
        <f t="shared" si="23"/>
        <v>1.384083044982699E-2</v>
      </c>
      <c r="N83" s="11">
        <f t="shared" si="24"/>
        <v>2.6269702276707531E-3</v>
      </c>
    </row>
    <row r="84" spans="1:14" x14ac:dyDescent="0.2">
      <c r="A84" s="8"/>
      <c r="B84" s="18" t="s">
        <v>71</v>
      </c>
      <c r="C84" s="15">
        <v>5</v>
      </c>
      <c r="D84" s="9">
        <v>2</v>
      </c>
      <c r="E84" s="9">
        <v>3</v>
      </c>
      <c r="F84" s="9">
        <v>1</v>
      </c>
      <c r="G84" s="10">
        <f t="shared" si="19"/>
        <v>4.3252595155709346E-3</v>
      </c>
      <c r="H84" s="10">
        <f t="shared" si="20"/>
        <v>1.7513134851138354E-3</v>
      </c>
      <c r="I84" s="10">
        <f t="shared" si="21"/>
        <v>1.440922190201729E-3</v>
      </c>
      <c r="J84" s="10">
        <f t="shared" si="22"/>
        <v>4.4762757385854968E-4</v>
      </c>
      <c r="K84" s="10">
        <f t="shared" si="25"/>
        <v>-0.4</v>
      </c>
      <c r="L84" s="10">
        <f t="shared" si="26"/>
        <v>-0.5</v>
      </c>
      <c r="M84" s="10">
        <f t="shared" si="23"/>
        <v>-1.730103806228374E-3</v>
      </c>
      <c r="N84" s="11">
        <f t="shared" si="24"/>
        <v>-8.7565674255691769E-4</v>
      </c>
    </row>
    <row r="85" spans="1:14" x14ac:dyDescent="0.2">
      <c r="A85" s="8"/>
      <c r="B85" s="18" t="s">
        <v>72</v>
      </c>
      <c r="C85" s="15">
        <v>59</v>
      </c>
      <c r="D85" s="9">
        <v>32</v>
      </c>
      <c r="E85" s="9">
        <v>144</v>
      </c>
      <c r="F85" s="9">
        <v>102</v>
      </c>
      <c r="G85" s="10">
        <f t="shared" si="19"/>
        <v>5.1038062283737022E-2</v>
      </c>
      <c r="H85" s="10">
        <f t="shared" si="20"/>
        <v>2.8021015761821366E-2</v>
      </c>
      <c r="I85" s="10">
        <f t="shared" si="21"/>
        <v>6.9164265129683003E-2</v>
      </c>
      <c r="J85" s="10">
        <f t="shared" si="22"/>
        <v>4.5658012533572066E-2</v>
      </c>
      <c r="K85" s="10">
        <f t="shared" si="25"/>
        <v>1.4406779661016949</v>
      </c>
      <c r="L85" s="10">
        <f t="shared" si="26"/>
        <v>2.1875</v>
      </c>
      <c r="M85" s="10">
        <f t="shared" si="23"/>
        <v>7.3529411764705871E-2</v>
      </c>
      <c r="N85" s="11">
        <f t="shared" si="24"/>
        <v>6.1295971978984239E-2</v>
      </c>
    </row>
    <row r="86" spans="1:14" ht="25.5" x14ac:dyDescent="0.2">
      <c r="A86" s="8"/>
      <c r="B86" s="18" t="s">
        <v>73</v>
      </c>
      <c r="C86" s="15">
        <v>132</v>
      </c>
      <c r="D86" s="9">
        <v>87</v>
      </c>
      <c r="E86" s="9">
        <v>138</v>
      </c>
      <c r="F86" s="9">
        <v>145</v>
      </c>
      <c r="G86" s="10">
        <f t="shared" si="19"/>
        <v>0.11418685121107267</v>
      </c>
      <c r="H86" s="10">
        <f t="shared" si="20"/>
        <v>7.6182136602451836E-2</v>
      </c>
      <c r="I86" s="10">
        <f t="shared" si="21"/>
        <v>6.6282420749279536E-2</v>
      </c>
      <c r="J86" s="10">
        <f t="shared" si="22"/>
        <v>6.490599820948971E-2</v>
      </c>
      <c r="K86" s="10">
        <f t="shared" si="25"/>
        <v>4.5454545454545456E-2</v>
      </c>
      <c r="L86" s="10">
        <f t="shared" si="26"/>
        <v>0.66666666666666663</v>
      </c>
      <c r="M86" s="10">
        <f t="shared" si="23"/>
        <v>5.1903114186851217E-3</v>
      </c>
      <c r="N86" s="11">
        <f t="shared" si="24"/>
        <v>5.0788091068301219E-2</v>
      </c>
    </row>
    <row r="87" spans="1:14" x14ac:dyDescent="0.2">
      <c r="A87" s="8"/>
      <c r="B87" s="18" t="s">
        <v>74</v>
      </c>
      <c r="C87" s="15">
        <v>0</v>
      </c>
      <c r="D87" s="9">
        <v>0</v>
      </c>
      <c r="E87" s="9">
        <v>1</v>
      </c>
      <c r="F87" s="9">
        <v>0</v>
      </c>
      <c r="G87" s="10" t="str">
        <f t="shared" si="19"/>
        <v/>
      </c>
      <c r="H87" s="10" t="str">
        <f t="shared" si="20"/>
        <v/>
      </c>
      <c r="I87" s="10">
        <f t="shared" si="21"/>
        <v>4.8030739673390969E-4</v>
      </c>
      <c r="J87" s="10" t="str">
        <f t="shared" si="22"/>
        <v/>
      </c>
      <c r="K87" s="10">
        <f t="shared" si="25"/>
        <v>1</v>
      </c>
      <c r="L87" s="10" t="str">
        <f t="shared" si="26"/>
        <v xml:space="preserve"> </v>
      </c>
      <c r="M87" s="10" t="str">
        <f t="shared" si="23"/>
        <v/>
      </c>
      <c r="N87" s="11" t="str">
        <f t="shared" si="24"/>
        <v/>
      </c>
    </row>
    <row r="88" spans="1:14" x14ac:dyDescent="0.2">
      <c r="A88" s="8"/>
      <c r="B88" s="18" t="s">
        <v>75</v>
      </c>
      <c r="C88" s="15">
        <v>4</v>
      </c>
      <c r="D88" s="9">
        <v>1</v>
      </c>
      <c r="E88" s="9">
        <v>13</v>
      </c>
      <c r="F88" s="9">
        <v>7</v>
      </c>
      <c r="G88" s="10">
        <f t="shared" si="19"/>
        <v>3.4602076124567475E-3</v>
      </c>
      <c r="H88" s="10">
        <f t="shared" si="20"/>
        <v>8.7565674255691769E-4</v>
      </c>
      <c r="I88" s="10">
        <f t="shared" si="21"/>
        <v>6.2439961575408258E-3</v>
      </c>
      <c r="J88" s="10">
        <f t="shared" si="22"/>
        <v>3.1333930170098479E-3</v>
      </c>
      <c r="K88" s="10">
        <f t="shared" si="25"/>
        <v>2.25</v>
      </c>
      <c r="L88" s="10">
        <f t="shared" si="26"/>
        <v>6</v>
      </c>
      <c r="M88" s="10">
        <f t="shared" si="23"/>
        <v>7.7854671280276821E-3</v>
      </c>
      <c r="N88" s="11">
        <f t="shared" si="24"/>
        <v>5.2539404553415062E-3</v>
      </c>
    </row>
    <row r="89" spans="1:14" ht="24" customHeight="1" x14ac:dyDescent="0.2">
      <c r="A89" s="8"/>
      <c r="B89" s="18" t="s">
        <v>76</v>
      </c>
      <c r="C89" s="15">
        <v>1</v>
      </c>
      <c r="D89" s="9">
        <v>1</v>
      </c>
      <c r="E89" s="9">
        <v>5</v>
      </c>
      <c r="F89" s="9">
        <v>5</v>
      </c>
      <c r="G89" s="10">
        <f t="shared" si="19"/>
        <v>8.6505190311418688E-4</v>
      </c>
      <c r="H89" s="10">
        <f t="shared" si="20"/>
        <v>8.7565674255691769E-4</v>
      </c>
      <c r="I89" s="10">
        <f t="shared" si="21"/>
        <v>2.4015369836695487E-3</v>
      </c>
      <c r="J89" s="10">
        <f t="shared" si="22"/>
        <v>2.2381378692927483E-3</v>
      </c>
      <c r="K89" s="10">
        <f t="shared" si="25"/>
        <v>4</v>
      </c>
      <c r="L89" s="10">
        <f t="shared" si="26"/>
        <v>4</v>
      </c>
      <c r="M89" s="10">
        <f t="shared" si="23"/>
        <v>3.4602076124567475E-3</v>
      </c>
      <c r="N89" s="11">
        <f t="shared" si="24"/>
        <v>3.5026269702276708E-3</v>
      </c>
    </row>
    <row r="90" spans="1:14" ht="24" customHeight="1" x14ac:dyDescent="0.2">
      <c r="A90" s="8"/>
      <c r="B90" s="18" t="s">
        <v>77</v>
      </c>
      <c r="C90" s="15">
        <v>1</v>
      </c>
      <c r="D90" s="9">
        <v>0</v>
      </c>
      <c r="E90" s="9">
        <v>0</v>
      </c>
      <c r="F90" s="9">
        <v>1</v>
      </c>
      <c r="G90" s="10">
        <f t="shared" si="19"/>
        <v>8.6505190311418688E-4</v>
      </c>
      <c r="H90" s="10" t="str">
        <f t="shared" si="20"/>
        <v/>
      </c>
      <c r="I90" s="10" t="str">
        <f t="shared" si="21"/>
        <v/>
      </c>
      <c r="J90" s="10">
        <f t="shared" si="22"/>
        <v>4.4762757385854968E-4</v>
      </c>
      <c r="K90" s="10">
        <f t="shared" si="25"/>
        <v>-1</v>
      </c>
      <c r="L90" s="10">
        <f t="shared" si="26"/>
        <v>1</v>
      </c>
      <c r="M90" s="10">
        <f t="shared" si="23"/>
        <v>-8.6505190311418688E-4</v>
      </c>
      <c r="N90" s="11" t="str">
        <f t="shared" si="24"/>
        <v/>
      </c>
    </row>
    <row r="91" spans="1:14" x14ac:dyDescent="0.2">
      <c r="A91" s="8"/>
      <c r="B91" s="18" t="s">
        <v>78</v>
      </c>
      <c r="C91" s="15">
        <v>0</v>
      </c>
      <c r="D91" s="9">
        <v>1</v>
      </c>
      <c r="E91" s="9">
        <v>0</v>
      </c>
      <c r="F91" s="9">
        <v>2</v>
      </c>
      <c r="G91" s="10" t="str">
        <f t="shared" si="19"/>
        <v/>
      </c>
      <c r="H91" s="10">
        <f t="shared" si="20"/>
        <v>8.7565674255691769E-4</v>
      </c>
      <c r="I91" s="10" t="str">
        <f t="shared" si="21"/>
        <v/>
      </c>
      <c r="J91" s="10">
        <f t="shared" si="22"/>
        <v>8.9525514771709937E-4</v>
      </c>
      <c r="K91" s="10" t="str">
        <f t="shared" si="25"/>
        <v xml:space="preserve"> </v>
      </c>
      <c r="L91" s="10">
        <f t="shared" si="26"/>
        <v>1</v>
      </c>
      <c r="M91" s="10" t="str">
        <f t="shared" si="23"/>
        <v/>
      </c>
      <c r="N91" s="11">
        <f t="shared" si="24"/>
        <v>8.7565674255691769E-4</v>
      </c>
    </row>
    <row r="92" spans="1:14" x14ac:dyDescent="0.2">
      <c r="A92" s="8"/>
      <c r="B92" s="18" t="s">
        <v>79</v>
      </c>
      <c r="C92" s="15">
        <v>5</v>
      </c>
      <c r="D92" s="9">
        <v>6</v>
      </c>
      <c r="E92" s="9">
        <v>1</v>
      </c>
      <c r="F92" s="9">
        <v>8</v>
      </c>
      <c r="G92" s="10">
        <f t="shared" si="19"/>
        <v>4.3252595155709346E-3</v>
      </c>
      <c r="H92" s="10">
        <f t="shared" si="20"/>
        <v>5.2539404553415062E-3</v>
      </c>
      <c r="I92" s="10">
        <f t="shared" si="21"/>
        <v>4.8030739673390969E-4</v>
      </c>
      <c r="J92" s="10">
        <f t="shared" si="22"/>
        <v>3.5810205908683975E-3</v>
      </c>
      <c r="K92" s="10">
        <f t="shared" si="25"/>
        <v>-0.8</v>
      </c>
      <c r="L92" s="10">
        <f t="shared" si="26"/>
        <v>0.33333333333333331</v>
      </c>
      <c r="M92" s="10">
        <f t="shared" si="23"/>
        <v>-3.4602076124567479E-3</v>
      </c>
      <c r="N92" s="11">
        <f t="shared" si="24"/>
        <v>1.7513134851138354E-3</v>
      </c>
    </row>
    <row r="93" spans="1:14" x14ac:dyDescent="0.2">
      <c r="A93" s="8"/>
      <c r="B93" s="18" t="s">
        <v>80</v>
      </c>
      <c r="C93" s="15">
        <v>1</v>
      </c>
      <c r="D93" s="9">
        <v>7</v>
      </c>
      <c r="E93" s="9">
        <v>3</v>
      </c>
      <c r="F93" s="9">
        <v>3</v>
      </c>
      <c r="G93" s="10">
        <f t="shared" si="19"/>
        <v>8.6505190311418688E-4</v>
      </c>
      <c r="H93" s="10">
        <f t="shared" si="20"/>
        <v>6.1295971978984239E-3</v>
      </c>
      <c r="I93" s="10">
        <f t="shared" si="21"/>
        <v>1.440922190201729E-3</v>
      </c>
      <c r="J93" s="10">
        <f t="shared" si="22"/>
        <v>1.3428827215756492E-3</v>
      </c>
      <c r="K93" s="10">
        <f t="shared" si="25"/>
        <v>2</v>
      </c>
      <c r="L93" s="10">
        <f t="shared" si="26"/>
        <v>-0.5714285714285714</v>
      </c>
      <c r="M93" s="10">
        <f t="shared" si="23"/>
        <v>1.7301038062283738E-3</v>
      </c>
      <c r="N93" s="11">
        <f t="shared" si="24"/>
        <v>-3.5026269702276708E-3</v>
      </c>
    </row>
    <row r="94" spans="1:14" x14ac:dyDescent="0.2">
      <c r="A94" s="8"/>
      <c r="B94" s="18" t="s">
        <v>81</v>
      </c>
      <c r="C94" s="1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/>
      <c r="B95" s="18" t="s">
        <v>82</v>
      </c>
      <c r="C95" s="15">
        <v>0</v>
      </c>
      <c r="D95" s="9">
        <v>0</v>
      </c>
      <c r="E95" s="9">
        <v>0</v>
      </c>
      <c r="F95" s="9">
        <v>2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>
        <f t="shared" si="22"/>
        <v>8.9525514771709937E-4</v>
      </c>
      <c r="K95" s="10" t="str">
        <f t="shared" si="25"/>
        <v xml:space="preserve"> </v>
      </c>
      <c r="L95" s="10">
        <f t="shared" si="26"/>
        <v>1</v>
      </c>
      <c r="M95" s="10" t="str">
        <f t="shared" si="23"/>
        <v/>
      </c>
      <c r="N95" s="11" t="str">
        <f t="shared" si="24"/>
        <v/>
      </c>
    </row>
    <row r="96" spans="1:14" x14ac:dyDescent="0.2">
      <c r="A96" s="8"/>
      <c r="B96" s="18" t="s">
        <v>83</v>
      </c>
      <c r="C96" s="1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18" t="s">
        <v>84</v>
      </c>
      <c r="C97" s="15">
        <v>11</v>
      </c>
      <c r="D97" s="9">
        <v>5</v>
      </c>
      <c r="E97" s="9">
        <v>14</v>
      </c>
      <c r="F97" s="9">
        <v>15</v>
      </c>
      <c r="G97" s="10">
        <f t="shared" si="19"/>
        <v>9.5155709342560554E-3</v>
      </c>
      <c r="H97" s="10">
        <f t="shared" si="20"/>
        <v>4.3782837127845885E-3</v>
      </c>
      <c r="I97" s="10">
        <f t="shared" si="21"/>
        <v>6.7243035542747355E-3</v>
      </c>
      <c r="J97" s="10">
        <f t="shared" si="22"/>
        <v>6.7144136078782449E-3</v>
      </c>
      <c r="K97" s="10">
        <f t="shared" si="25"/>
        <v>0.27272727272727271</v>
      </c>
      <c r="L97" s="10">
        <f t="shared" si="26"/>
        <v>2</v>
      </c>
      <c r="M97" s="10">
        <f t="shared" si="23"/>
        <v>2.5951557093425604E-3</v>
      </c>
      <c r="N97" s="11">
        <f t="shared" si="24"/>
        <v>8.7565674255691769E-3</v>
      </c>
    </row>
    <row r="98" spans="1:14" x14ac:dyDescent="0.2">
      <c r="A98" s="8"/>
      <c r="B98" s="18" t="s">
        <v>85</v>
      </c>
      <c r="C98" s="15">
        <v>2</v>
      </c>
      <c r="D98" s="9">
        <v>0</v>
      </c>
      <c r="E98" s="9">
        <v>1</v>
      </c>
      <c r="F98" s="9">
        <v>5</v>
      </c>
      <c r="G98" s="10">
        <f t="shared" si="19"/>
        <v>1.7301038062283738E-3</v>
      </c>
      <c r="H98" s="10" t="str">
        <f t="shared" si="20"/>
        <v/>
      </c>
      <c r="I98" s="10">
        <f t="shared" si="21"/>
        <v>4.8030739673390969E-4</v>
      </c>
      <c r="J98" s="10">
        <f t="shared" si="22"/>
        <v>2.2381378692927483E-3</v>
      </c>
      <c r="K98" s="10">
        <f t="shared" si="25"/>
        <v>-0.5</v>
      </c>
      <c r="L98" s="10">
        <f t="shared" si="26"/>
        <v>1</v>
      </c>
      <c r="M98" s="10">
        <f t="shared" si="23"/>
        <v>-8.6505190311418688E-4</v>
      </c>
      <c r="N98" s="11" t="str">
        <f t="shared" si="24"/>
        <v/>
      </c>
    </row>
    <row r="99" spans="1:14" x14ac:dyDescent="0.2">
      <c r="A99" s="8"/>
      <c r="B99" s="18" t="s">
        <v>86</v>
      </c>
      <c r="C99" s="15">
        <v>33</v>
      </c>
      <c r="D99" s="9">
        <v>32</v>
      </c>
      <c r="E99" s="9">
        <v>25</v>
      </c>
      <c r="F99" s="9">
        <v>23</v>
      </c>
      <c r="G99" s="10">
        <f t="shared" si="19"/>
        <v>2.8546712802768166E-2</v>
      </c>
      <c r="H99" s="10">
        <f t="shared" si="20"/>
        <v>2.8021015761821366E-2</v>
      </c>
      <c r="I99" s="10">
        <f t="shared" si="21"/>
        <v>1.2007684918347743E-2</v>
      </c>
      <c r="J99" s="10">
        <f t="shared" si="22"/>
        <v>1.0295434198746643E-2</v>
      </c>
      <c r="K99" s="10">
        <f t="shared" si="25"/>
        <v>-0.24242424242424243</v>
      </c>
      <c r="L99" s="10">
        <f t="shared" si="26"/>
        <v>-0.28125</v>
      </c>
      <c r="M99" s="10">
        <f t="shared" si="23"/>
        <v>-6.920415224913495E-3</v>
      </c>
      <c r="N99" s="11">
        <f t="shared" si="24"/>
        <v>-7.8809106830122592E-3</v>
      </c>
    </row>
    <row r="100" spans="1:14" x14ac:dyDescent="0.2">
      <c r="A100" s="8"/>
      <c r="B100" s="18" t="s">
        <v>87</v>
      </c>
      <c r="C100" s="15">
        <v>57</v>
      </c>
      <c r="D100" s="9">
        <v>33</v>
      </c>
      <c r="E100" s="9">
        <v>116</v>
      </c>
      <c r="F100" s="9">
        <v>100</v>
      </c>
      <c r="G100" s="10">
        <f t="shared" si="19"/>
        <v>4.930795847750865E-2</v>
      </c>
      <c r="H100" s="10">
        <f t="shared" si="20"/>
        <v>2.8896672504378284E-2</v>
      </c>
      <c r="I100" s="10">
        <f t="shared" si="21"/>
        <v>5.5715658021133527E-2</v>
      </c>
      <c r="J100" s="10">
        <f t="shared" si="22"/>
        <v>4.4762757385854966E-2</v>
      </c>
      <c r="K100" s="10">
        <f t="shared" si="25"/>
        <v>1.0350877192982457</v>
      </c>
      <c r="L100" s="10">
        <f t="shared" si="26"/>
        <v>2.0303030303030303</v>
      </c>
      <c r="M100" s="10">
        <f t="shared" si="23"/>
        <v>5.1038062283737029E-2</v>
      </c>
      <c r="N100" s="11">
        <f t="shared" si="24"/>
        <v>5.8669001751313482E-2</v>
      </c>
    </row>
    <row r="101" spans="1:14" x14ac:dyDescent="0.2">
      <c r="A101" s="8"/>
      <c r="B101" s="18" t="s">
        <v>88</v>
      </c>
      <c r="C101" s="15">
        <v>18</v>
      </c>
      <c r="D101" s="9">
        <v>36</v>
      </c>
      <c r="E101" s="9">
        <v>41</v>
      </c>
      <c r="F101" s="9">
        <v>102</v>
      </c>
      <c r="G101" s="10">
        <f t="shared" si="19"/>
        <v>1.5570934256055362E-2</v>
      </c>
      <c r="H101" s="10">
        <f t="shared" si="20"/>
        <v>3.1523642732049037E-2</v>
      </c>
      <c r="I101" s="10">
        <f t="shared" si="21"/>
        <v>1.9692603266090299E-2</v>
      </c>
      <c r="J101" s="10">
        <f t="shared" si="22"/>
        <v>4.5658012533572066E-2</v>
      </c>
      <c r="K101" s="10">
        <f t="shared" si="25"/>
        <v>1.2777777777777777</v>
      </c>
      <c r="L101" s="10">
        <f t="shared" si="26"/>
        <v>1.8333333333333333</v>
      </c>
      <c r="M101" s="10">
        <f t="shared" si="23"/>
        <v>1.9896193771626294E-2</v>
      </c>
      <c r="N101" s="11">
        <f t="shared" si="24"/>
        <v>5.7793345008756568E-2</v>
      </c>
    </row>
    <row r="102" spans="1:14" x14ac:dyDescent="0.2">
      <c r="A102" s="8"/>
      <c r="B102" s="18" t="s">
        <v>89</v>
      </c>
      <c r="C102" s="15">
        <v>0</v>
      </c>
      <c r="D102" s="9">
        <v>0</v>
      </c>
      <c r="E102" s="9">
        <v>21</v>
      </c>
      <c r="F102" s="9">
        <v>13</v>
      </c>
      <c r="G102" s="10" t="str">
        <f t="shared" si="19"/>
        <v/>
      </c>
      <c r="H102" s="10" t="str">
        <f t="shared" si="20"/>
        <v/>
      </c>
      <c r="I102" s="10">
        <f t="shared" si="21"/>
        <v>1.0086455331412104E-2</v>
      </c>
      <c r="J102" s="10">
        <f t="shared" si="22"/>
        <v>5.8191584601611458E-3</v>
      </c>
      <c r="K102" s="10">
        <f t="shared" si="25"/>
        <v>1</v>
      </c>
      <c r="L102" s="10">
        <f t="shared" si="26"/>
        <v>1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18" t="s">
        <v>90</v>
      </c>
      <c r="C103" s="15">
        <v>40</v>
      </c>
      <c r="D103" s="9">
        <v>63</v>
      </c>
      <c r="E103" s="9">
        <v>20</v>
      </c>
      <c r="F103" s="9">
        <v>76</v>
      </c>
      <c r="G103" s="10">
        <f t="shared" si="19"/>
        <v>3.4602076124567477E-2</v>
      </c>
      <c r="H103" s="10">
        <f t="shared" si="20"/>
        <v>5.5166374781085811E-2</v>
      </c>
      <c r="I103" s="10">
        <f t="shared" si="21"/>
        <v>9.6061479346781949E-3</v>
      </c>
      <c r="J103" s="10">
        <f t="shared" si="22"/>
        <v>3.4019695613249773E-2</v>
      </c>
      <c r="K103" s="10">
        <f t="shared" si="25"/>
        <v>-0.5</v>
      </c>
      <c r="L103" s="10">
        <f t="shared" si="26"/>
        <v>0.20634920634920634</v>
      </c>
      <c r="M103" s="10">
        <f t="shared" si="23"/>
        <v>-1.7301038062283738E-2</v>
      </c>
      <c r="N103" s="11">
        <f t="shared" si="24"/>
        <v>1.1383537653239928E-2</v>
      </c>
    </row>
    <row r="104" spans="1:14" x14ac:dyDescent="0.2">
      <c r="A104" s="8"/>
      <c r="B104" s="18" t="s">
        <v>91</v>
      </c>
      <c r="C104" s="15">
        <v>5</v>
      </c>
      <c r="D104" s="9">
        <v>34</v>
      </c>
      <c r="E104" s="9">
        <v>6</v>
      </c>
      <c r="F104" s="9">
        <v>23</v>
      </c>
      <c r="G104" s="10">
        <f t="shared" si="19"/>
        <v>4.3252595155709346E-3</v>
      </c>
      <c r="H104" s="10">
        <f t="shared" si="20"/>
        <v>2.9772329246935202E-2</v>
      </c>
      <c r="I104" s="10">
        <f t="shared" si="21"/>
        <v>2.881844380403458E-3</v>
      </c>
      <c r="J104" s="10">
        <f t="shared" si="22"/>
        <v>1.0295434198746643E-2</v>
      </c>
      <c r="K104" s="10">
        <f t="shared" si="25"/>
        <v>0.2</v>
      </c>
      <c r="L104" s="10">
        <f t="shared" si="26"/>
        <v>-0.3235294117647059</v>
      </c>
      <c r="M104" s="10">
        <f t="shared" si="23"/>
        <v>8.6505190311418699E-4</v>
      </c>
      <c r="N104" s="11">
        <f t="shared" si="24"/>
        <v>-9.6322241681260946E-3</v>
      </c>
    </row>
    <row r="105" spans="1:14" x14ac:dyDescent="0.2">
      <c r="A105" s="8"/>
      <c r="B105" s="18" t="s">
        <v>92</v>
      </c>
      <c r="C105" s="15">
        <v>3</v>
      </c>
      <c r="D105" s="9">
        <v>18</v>
      </c>
      <c r="E105" s="9">
        <v>5</v>
      </c>
      <c r="F105" s="9">
        <v>16</v>
      </c>
      <c r="G105" s="10">
        <f t="shared" si="19"/>
        <v>2.5951557093425604E-3</v>
      </c>
      <c r="H105" s="10">
        <f t="shared" si="20"/>
        <v>1.5761821366024518E-2</v>
      </c>
      <c r="I105" s="10">
        <f t="shared" si="21"/>
        <v>2.4015369836695487E-3</v>
      </c>
      <c r="J105" s="10">
        <f t="shared" si="22"/>
        <v>7.162041181736795E-3</v>
      </c>
      <c r="K105" s="10">
        <f t="shared" si="25"/>
        <v>0.66666666666666663</v>
      </c>
      <c r="L105" s="10">
        <f t="shared" si="26"/>
        <v>-0.1111111111111111</v>
      </c>
      <c r="M105" s="10">
        <f t="shared" si="23"/>
        <v>1.7301038062283735E-3</v>
      </c>
      <c r="N105" s="11">
        <f t="shared" si="24"/>
        <v>-1.7513134851138354E-3</v>
      </c>
    </row>
    <row r="106" spans="1:14" x14ac:dyDescent="0.2">
      <c r="A106" s="8"/>
      <c r="B106" s="18" t="s">
        <v>93</v>
      </c>
      <c r="C106" s="15">
        <v>8</v>
      </c>
      <c r="D106" s="9">
        <v>17</v>
      </c>
      <c r="E106" s="9">
        <v>9</v>
      </c>
      <c r="F106" s="9">
        <v>20</v>
      </c>
      <c r="G106" s="10">
        <f t="shared" si="19"/>
        <v>6.920415224913495E-3</v>
      </c>
      <c r="H106" s="10">
        <f t="shared" si="20"/>
        <v>1.4886164623467601E-2</v>
      </c>
      <c r="I106" s="10">
        <f t="shared" si="21"/>
        <v>4.3227665706051877E-3</v>
      </c>
      <c r="J106" s="10">
        <f t="shared" si="22"/>
        <v>8.9525514771709933E-3</v>
      </c>
      <c r="K106" s="10">
        <f t="shared" si="25"/>
        <v>0.125</v>
      </c>
      <c r="L106" s="10">
        <f t="shared" si="26"/>
        <v>0.17647058823529413</v>
      </c>
      <c r="M106" s="10">
        <f t="shared" si="23"/>
        <v>8.6505190311418688E-4</v>
      </c>
      <c r="N106" s="11">
        <f t="shared" si="24"/>
        <v>2.6269702276707531E-3</v>
      </c>
    </row>
    <row r="107" spans="1:14" x14ac:dyDescent="0.2">
      <c r="A107" s="8"/>
      <c r="B107" s="18" t="s">
        <v>94</v>
      </c>
      <c r="C107" s="15">
        <v>11</v>
      </c>
      <c r="D107" s="9">
        <v>12</v>
      </c>
      <c r="E107" s="9">
        <v>5</v>
      </c>
      <c r="F107" s="9">
        <v>10</v>
      </c>
      <c r="G107" s="10">
        <f t="shared" si="19"/>
        <v>9.5155709342560554E-3</v>
      </c>
      <c r="H107" s="10">
        <f t="shared" si="20"/>
        <v>1.0507880910683012E-2</v>
      </c>
      <c r="I107" s="10">
        <f t="shared" si="21"/>
        <v>2.4015369836695487E-3</v>
      </c>
      <c r="J107" s="10">
        <f t="shared" si="22"/>
        <v>4.4762757385854966E-3</v>
      </c>
      <c r="K107" s="10">
        <f t="shared" si="25"/>
        <v>-0.54545454545454541</v>
      </c>
      <c r="L107" s="10">
        <f t="shared" si="26"/>
        <v>-0.16666666666666666</v>
      </c>
      <c r="M107" s="10">
        <f t="shared" si="23"/>
        <v>-5.1903114186851208E-3</v>
      </c>
      <c r="N107" s="11">
        <f t="shared" si="24"/>
        <v>-1.7513134851138354E-3</v>
      </c>
    </row>
    <row r="108" spans="1:14" x14ac:dyDescent="0.2">
      <c r="A108" s="8"/>
      <c r="B108" s="18" t="s">
        <v>95</v>
      </c>
      <c r="C108" s="15">
        <v>2</v>
      </c>
      <c r="D108" s="9">
        <v>3</v>
      </c>
      <c r="E108" s="9">
        <v>4</v>
      </c>
      <c r="F108" s="9">
        <v>13</v>
      </c>
      <c r="G108" s="10">
        <f t="shared" si="19"/>
        <v>1.7301038062283738E-3</v>
      </c>
      <c r="H108" s="10">
        <f t="shared" si="20"/>
        <v>2.6269702276707531E-3</v>
      </c>
      <c r="I108" s="10">
        <f t="shared" si="21"/>
        <v>1.9212295869356388E-3</v>
      </c>
      <c r="J108" s="10">
        <f t="shared" si="22"/>
        <v>5.8191584601611458E-3</v>
      </c>
      <c r="K108" s="10">
        <f t="shared" si="25"/>
        <v>1</v>
      </c>
      <c r="L108" s="10">
        <f t="shared" si="26"/>
        <v>3.3333333333333335</v>
      </c>
      <c r="M108" s="10">
        <f t="shared" si="23"/>
        <v>1.7301038062283738E-3</v>
      </c>
      <c r="N108" s="11">
        <f t="shared" si="24"/>
        <v>8.7565674255691769E-3</v>
      </c>
    </row>
    <row r="109" spans="1:14" x14ac:dyDescent="0.2">
      <c r="A109" s="8"/>
      <c r="B109" s="18" t="s">
        <v>96</v>
      </c>
      <c r="C109" s="15">
        <v>2</v>
      </c>
      <c r="D109" s="9">
        <v>5</v>
      </c>
      <c r="E109" s="9">
        <v>1</v>
      </c>
      <c r="F109" s="9">
        <v>5</v>
      </c>
      <c r="G109" s="10">
        <f t="shared" si="19"/>
        <v>1.7301038062283738E-3</v>
      </c>
      <c r="H109" s="10">
        <f t="shared" si="20"/>
        <v>4.3782837127845885E-3</v>
      </c>
      <c r="I109" s="10">
        <f t="shared" si="21"/>
        <v>4.8030739673390969E-4</v>
      </c>
      <c r="J109" s="10">
        <f t="shared" si="22"/>
        <v>2.2381378692927483E-3</v>
      </c>
      <c r="K109" s="10">
        <f t="shared" si="25"/>
        <v>-0.5</v>
      </c>
      <c r="L109" s="10">
        <f t="shared" si="26"/>
        <v>0</v>
      </c>
      <c r="M109" s="10">
        <f t="shared" si="23"/>
        <v>-8.6505190311418688E-4</v>
      </c>
      <c r="N109" s="11">
        <f t="shared" si="24"/>
        <v>0</v>
      </c>
    </row>
    <row r="110" spans="1:14" x14ac:dyDescent="0.2">
      <c r="A110" s="8"/>
      <c r="B110" s="18" t="s">
        <v>97</v>
      </c>
      <c r="C110" s="1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18" t="s">
        <v>98</v>
      </c>
      <c r="C111" s="15">
        <v>46</v>
      </c>
      <c r="D111" s="9">
        <v>52</v>
      </c>
      <c r="E111" s="9">
        <v>31</v>
      </c>
      <c r="F111" s="9">
        <v>59</v>
      </c>
      <c r="G111" s="10">
        <f t="shared" si="19"/>
        <v>3.9792387543252594E-2</v>
      </c>
      <c r="H111" s="10">
        <f t="shared" si="20"/>
        <v>4.553415061295972E-2</v>
      </c>
      <c r="I111" s="10">
        <f t="shared" si="21"/>
        <v>1.4889529298751201E-2</v>
      </c>
      <c r="J111" s="10">
        <f t="shared" si="22"/>
        <v>2.6410026857654433E-2</v>
      </c>
      <c r="K111" s="10">
        <f t="shared" si="25"/>
        <v>-0.32608695652173914</v>
      </c>
      <c r="L111" s="10">
        <f t="shared" si="26"/>
        <v>0.13461538461538461</v>
      </c>
      <c r="M111" s="10">
        <f t="shared" si="23"/>
        <v>-1.2975778546712802E-2</v>
      </c>
      <c r="N111" s="11">
        <f t="shared" si="24"/>
        <v>6.1295971978984239E-3</v>
      </c>
    </row>
    <row r="112" spans="1:14" x14ac:dyDescent="0.2">
      <c r="A112" s="8"/>
      <c r="B112" s="18" t="s">
        <v>99</v>
      </c>
      <c r="C112" s="15">
        <v>1</v>
      </c>
      <c r="D112" s="9">
        <v>1</v>
      </c>
      <c r="E112" s="9">
        <v>0</v>
      </c>
      <c r="F112" s="9">
        <v>1</v>
      </c>
      <c r="G112" s="10">
        <f t="shared" si="19"/>
        <v>8.6505190311418688E-4</v>
      </c>
      <c r="H112" s="10">
        <f t="shared" si="20"/>
        <v>8.7565674255691769E-4</v>
      </c>
      <c r="I112" s="10" t="str">
        <f t="shared" si="21"/>
        <v/>
      </c>
      <c r="J112" s="10">
        <f t="shared" si="22"/>
        <v>4.4762757385854968E-4</v>
      </c>
      <c r="K112" s="10">
        <f t="shared" si="25"/>
        <v>-1</v>
      </c>
      <c r="L112" s="10">
        <f t="shared" si="26"/>
        <v>0</v>
      </c>
      <c r="M112" s="10">
        <f t="shared" si="23"/>
        <v>-8.6505190311418688E-4</v>
      </c>
      <c r="N112" s="11">
        <f t="shared" si="24"/>
        <v>0</v>
      </c>
    </row>
    <row r="113" spans="1:14" x14ac:dyDescent="0.2">
      <c r="A113" s="8"/>
      <c r="B113" s="18" t="s">
        <v>100</v>
      </c>
      <c r="C113" s="15">
        <v>4</v>
      </c>
      <c r="D113" s="9">
        <v>6</v>
      </c>
      <c r="E113" s="9">
        <v>1</v>
      </c>
      <c r="F113" s="9">
        <v>1</v>
      </c>
      <c r="G113" s="10">
        <f t="shared" ref="G113:G144" si="27">+IF(C113=0,"",C113/C$81)</f>
        <v>3.4602076124567475E-3</v>
      </c>
      <c r="H113" s="10">
        <f t="shared" ref="H113:H144" si="28">+IF(D113=0,"",D113/D$81)</f>
        <v>5.2539404553415062E-3</v>
      </c>
      <c r="I113" s="10">
        <f t="shared" ref="I113:I144" si="29">+IF(E113=0,"",E113/E$81)</f>
        <v>4.8030739673390969E-4</v>
      </c>
      <c r="J113" s="10">
        <f t="shared" ref="J113:J144" si="30">+IF(F113=0,"",F113/F$81)</f>
        <v>4.4762757385854968E-4</v>
      </c>
      <c r="K113" s="10">
        <f t="shared" si="25"/>
        <v>-0.75</v>
      </c>
      <c r="L113" s="10">
        <f t="shared" si="26"/>
        <v>-0.83333333333333337</v>
      </c>
      <c r="M113" s="10">
        <f t="shared" ref="M113:M144" si="31">+IF(OR(AND(G113=""),(K113="")),"",G113*K113)</f>
        <v>-2.5951557093425604E-3</v>
      </c>
      <c r="N113" s="11">
        <f t="shared" ref="N113:N144" si="32">+IF(OR(AND(H113=""),(L113="")),"",H113*L113)</f>
        <v>-4.3782837127845885E-3</v>
      </c>
    </row>
    <row r="114" spans="1:14" x14ac:dyDescent="0.2">
      <c r="A114" s="8"/>
      <c r="B114" s="18" t="s">
        <v>101</v>
      </c>
      <c r="C114" s="15">
        <v>0</v>
      </c>
      <c r="D114" s="9">
        <v>1</v>
      </c>
      <c r="E114" s="9">
        <v>1</v>
      </c>
      <c r="F114" s="9">
        <v>1</v>
      </c>
      <c r="G114" s="10" t="str">
        <f t="shared" si="27"/>
        <v/>
      </c>
      <c r="H114" s="10">
        <f t="shared" si="28"/>
        <v>8.7565674255691769E-4</v>
      </c>
      <c r="I114" s="10">
        <f t="shared" si="29"/>
        <v>4.8030739673390969E-4</v>
      </c>
      <c r="J114" s="10">
        <f t="shared" si="30"/>
        <v>4.4762757385854968E-4</v>
      </c>
      <c r="K114" s="10">
        <f t="shared" ref="K114:K145" si="33">+IF(AND(C114=0,E114=0)," ",IF(C114=0,1,IF(E114=0,-1,(E114-C114)/C114)))</f>
        <v>1</v>
      </c>
      <c r="L114" s="10">
        <f t="shared" ref="L114:L145" si="34">+IF(AND(D114=0,F114=0)," ",IF(D114=0,1,IF(F114=0,-1,(F114-D114)/D114)))</f>
        <v>0</v>
      </c>
      <c r="M114" s="10" t="str">
        <f t="shared" si="31"/>
        <v/>
      </c>
      <c r="N114" s="11">
        <f t="shared" si="32"/>
        <v>0</v>
      </c>
    </row>
    <row r="115" spans="1:14" x14ac:dyDescent="0.2">
      <c r="A115" s="8"/>
      <c r="B115" s="18" t="s">
        <v>102</v>
      </c>
      <c r="C115" s="15">
        <v>16</v>
      </c>
      <c r="D115" s="9">
        <v>67</v>
      </c>
      <c r="E115" s="9">
        <v>26</v>
      </c>
      <c r="F115" s="9">
        <v>59</v>
      </c>
      <c r="G115" s="10">
        <f t="shared" si="27"/>
        <v>1.384083044982699E-2</v>
      </c>
      <c r="H115" s="10">
        <f t="shared" si="28"/>
        <v>5.8669001751313482E-2</v>
      </c>
      <c r="I115" s="10">
        <f t="shared" si="29"/>
        <v>1.2487992315081652E-2</v>
      </c>
      <c r="J115" s="10">
        <f t="shared" si="30"/>
        <v>2.6410026857654433E-2</v>
      </c>
      <c r="K115" s="10">
        <f t="shared" si="33"/>
        <v>0.625</v>
      </c>
      <c r="L115" s="10">
        <f t="shared" si="34"/>
        <v>-0.11940298507462686</v>
      </c>
      <c r="M115" s="10">
        <f t="shared" si="31"/>
        <v>8.6505190311418692E-3</v>
      </c>
      <c r="N115" s="11">
        <f t="shared" si="32"/>
        <v>-7.0052539404553407E-3</v>
      </c>
    </row>
    <row r="116" spans="1:14" x14ac:dyDescent="0.2">
      <c r="A116" s="8"/>
      <c r="B116" s="18" t="s">
        <v>103</v>
      </c>
      <c r="C116" s="15">
        <v>22</v>
      </c>
      <c r="D116" s="9">
        <v>10</v>
      </c>
      <c r="E116" s="9">
        <v>32</v>
      </c>
      <c r="F116" s="9">
        <v>29</v>
      </c>
      <c r="G116" s="10">
        <f t="shared" si="27"/>
        <v>1.9031141868512111E-2</v>
      </c>
      <c r="H116" s="10">
        <f t="shared" si="28"/>
        <v>8.7565674255691769E-3</v>
      </c>
      <c r="I116" s="10">
        <f t="shared" si="29"/>
        <v>1.536983669548511E-2</v>
      </c>
      <c r="J116" s="10">
        <f t="shared" si="30"/>
        <v>1.2981199641897942E-2</v>
      </c>
      <c r="K116" s="10">
        <f t="shared" si="33"/>
        <v>0.45454545454545453</v>
      </c>
      <c r="L116" s="10">
        <f t="shared" si="34"/>
        <v>1.9</v>
      </c>
      <c r="M116" s="10">
        <f t="shared" si="31"/>
        <v>8.6505190311418675E-3</v>
      </c>
      <c r="N116" s="11">
        <f t="shared" si="32"/>
        <v>1.6637478108581436E-2</v>
      </c>
    </row>
    <row r="117" spans="1:14" x14ac:dyDescent="0.2">
      <c r="A117" s="8"/>
      <c r="B117" s="18" t="s">
        <v>104</v>
      </c>
      <c r="C117" s="15">
        <v>0</v>
      </c>
      <c r="D117" s="9">
        <v>0</v>
      </c>
      <c r="E117" s="9">
        <v>0</v>
      </c>
      <c r="F117" s="9">
        <v>3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>
        <f t="shared" si="30"/>
        <v>1.3428827215756492E-3</v>
      </c>
      <c r="K117" s="10" t="str">
        <f t="shared" si="33"/>
        <v xml:space="preserve"> </v>
      </c>
      <c r="L117" s="10">
        <f t="shared" si="34"/>
        <v>1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18" t="s">
        <v>105</v>
      </c>
      <c r="C118" s="15">
        <v>19</v>
      </c>
      <c r="D118" s="9">
        <v>25</v>
      </c>
      <c r="E118" s="9">
        <v>16</v>
      </c>
      <c r="F118" s="9">
        <v>32</v>
      </c>
      <c r="G118" s="10">
        <f t="shared" si="27"/>
        <v>1.6435986159169549E-2</v>
      </c>
      <c r="H118" s="10">
        <f t="shared" si="28"/>
        <v>2.1891418563922942E-2</v>
      </c>
      <c r="I118" s="10">
        <f t="shared" si="29"/>
        <v>7.684918347742555E-3</v>
      </c>
      <c r="J118" s="10">
        <f t="shared" si="30"/>
        <v>1.432408236347359E-2</v>
      </c>
      <c r="K118" s="10">
        <f t="shared" si="33"/>
        <v>-0.15789473684210525</v>
      </c>
      <c r="L118" s="10">
        <f t="shared" si="34"/>
        <v>0.28000000000000003</v>
      </c>
      <c r="M118" s="10">
        <f t="shared" si="31"/>
        <v>-2.59515570934256E-3</v>
      </c>
      <c r="N118" s="11">
        <f t="shared" si="32"/>
        <v>6.1295971978984247E-3</v>
      </c>
    </row>
    <row r="119" spans="1:14" x14ac:dyDescent="0.2">
      <c r="A119" s="8"/>
      <c r="B119" s="18" t="s">
        <v>106</v>
      </c>
      <c r="C119" s="15">
        <v>0</v>
      </c>
      <c r="D119" s="9">
        <v>1</v>
      </c>
      <c r="E119" s="9">
        <v>2</v>
      </c>
      <c r="F119" s="9">
        <v>2</v>
      </c>
      <c r="G119" s="10" t="str">
        <f t="shared" si="27"/>
        <v/>
      </c>
      <c r="H119" s="10">
        <f t="shared" si="28"/>
        <v>8.7565674255691769E-4</v>
      </c>
      <c r="I119" s="10">
        <f t="shared" si="29"/>
        <v>9.6061479346781938E-4</v>
      </c>
      <c r="J119" s="10">
        <f t="shared" si="30"/>
        <v>8.9525514771709937E-4</v>
      </c>
      <c r="K119" s="10">
        <f t="shared" si="33"/>
        <v>1</v>
      </c>
      <c r="L119" s="10">
        <f t="shared" si="34"/>
        <v>1</v>
      </c>
      <c r="M119" s="10" t="str">
        <f t="shared" si="31"/>
        <v/>
      </c>
      <c r="N119" s="11">
        <f t="shared" si="32"/>
        <v>8.7565674255691769E-4</v>
      </c>
    </row>
    <row r="120" spans="1:14" x14ac:dyDescent="0.2">
      <c r="A120" s="8"/>
      <c r="B120" s="18" t="s">
        <v>107</v>
      </c>
      <c r="C120" s="15">
        <v>1</v>
      </c>
      <c r="D120" s="9">
        <v>2</v>
      </c>
      <c r="E120" s="9">
        <v>1</v>
      </c>
      <c r="F120" s="9">
        <v>0</v>
      </c>
      <c r="G120" s="10">
        <f t="shared" si="27"/>
        <v>8.6505190311418688E-4</v>
      </c>
      <c r="H120" s="10">
        <f t="shared" si="28"/>
        <v>1.7513134851138354E-3</v>
      </c>
      <c r="I120" s="10">
        <f t="shared" si="29"/>
        <v>4.8030739673390969E-4</v>
      </c>
      <c r="J120" s="10" t="str">
        <f t="shared" si="30"/>
        <v/>
      </c>
      <c r="K120" s="10">
        <f t="shared" si="33"/>
        <v>0</v>
      </c>
      <c r="L120" s="10">
        <f t="shared" si="34"/>
        <v>-1</v>
      </c>
      <c r="M120" s="10">
        <f t="shared" si="31"/>
        <v>0</v>
      </c>
      <c r="N120" s="11">
        <f t="shared" si="32"/>
        <v>-1.7513134851138354E-3</v>
      </c>
    </row>
    <row r="121" spans="1:14" x14ac:dyDescent="0.2">
      <c r="A121" s="8"/>
      <c r="B121" s="18" t="s">
        <v>108</v>
      </c>
      <c r="C121" s="15">
        <v>6</v>
      </c>
      <c r="D121" s="9">
        <v>9</v>
      </c>
      <c r="E121" s="9">
        <v>4</v>
      </c>
      <c r="F121" s="9">
        <v>9</v>
      </c>
      <c r="G121" s="10">
        <f t="shared" si="27"/>
        <v>5.1903114186851208E-3</v>
      </c>
      <c r="H121" s="10">
        <f t="shared" si="28"/>
        <v>7.8809106830122592E-3</v>
      </c>
      <c r="I121" s="10">
        <f t="shared" si="29"/>
        <v>1.9212295869356388E-3</v>
      </c>
      <c r="J121" s="10">
        <f t="shared" si="30"/>
        <v>4.0286481647269475E-3</v>
      </c>
      <c r="K121" s="10">
        <f t="shared" si="33"/>
        <v>-0.33333333333333331</v>
      </c>
      <c r="L121" s="10">
        <f t="shared" si="34"/>
        <v>0</v>
      </c>
      <c r="M121" s="10">
        <f t="shared" si="31"/>
        <v>-1.7301038062283735E-3</v>
      </c>
      <c r="N121" s="11">
        <f t="shared" si="32"/>
        <v>0</v>
      </c>
    </row>
    <row r="122" spans="1:14" x14ac:dyDescent="0.2">
      <c r="A122" s="8"/>
      <c r="B122" s="18" t="s">
        <v>109</v>
      </c>
      <c r="C122" s="15">
        <v>4</v>
      </c>
      <c r="D122" s="9">
        <v>3</v>
      </c>
      <c r="E122" s="9">
        <v>3</v>
      </c>
      <c r="F122" s="9">
        <v>5</v>
      </c>
      <c r="G122" s="10">
        <f t="shared" si="27"/>
        <v>3.4602076124567475E-3</v>
      </c>
      <c r="H122" s="10">
        <f t="shared" si="28"/>
        <v>2.6269702276707531E-3</v>
      </c>
      <c r="I122" s="10">
        <f t="shared" si="29"/>
        <v>1.440922190201729E-3</v>
      </c>
      <c r="J122" s="10">
        <f t="shared" si="30"/>
        <v>2.2381378692927483E-3</v>
      </c>
      <c r="K122" s="10">
        <f t="shared" si="33"/>
        <v>-0.25</v>
      </c>
      <c r="L122" s="10">
        <f t="shared" si="34"/>
        <v>0.66666666666666663</v>
      </c>
      <c r="M122" s="10">
        <f t="shared" si="31"/>
        <v>-8.6505190311418688E-4</v>
      </c>
      <c r="N122" s="11">
        <f t="shared" si="32"/>
        <v>1.7513134851138354E-3</v>
      </c>
    </row>
    <row r="123" spans="1:14" x14ac:dyDescent="0.2">
      <c r="A123" s="8"/>
      <c r="B123" s="18" t="s">
        <v>110</v>
      </c>
      <c r="C123" s="15">
        <v>42</v>
      </c>
      <c r="D123" s="9">
        <v>93</v>
      </c>
      <c r="E123" s="9">
        <v>69</v>
      </c>
      <c r="F123" s="9">
        <v>127</v>
      </c>
      <c r="G123" s="10">
        <f t="shared" si="27"/>
        <v>3.6332179930795849E-2</v>
      </c>
      <c r="H123" s="10">
        <f t="shared" si="28"/>
        <v>8.1436077057793349E-2</v>
      </c>
      <c r="I123" s="10">
        <f t="shared" si="29"/>
        <v>3.3141210374639768E-2</v>
      </c>
      <c r="J123" s="10">
        <f t="shared" si="30"/>
        <v>5.684870188003581E-2</v>
      </c>
      <c r="K123" s="10">
        <f t="shared" si="33"/>
        <v>0.6428571428571429</v>
      </c>
      <c r="L123" s="10">
        <f t="shared" si="34"/>
        <v>0.36559139784946237</v>
      </c>
      <c r="M123" s="10">
        <f t="shared" si="31"/>
        <v>2.3356401384083049E-2</v>
      </c>
      <c r="N123" s="11">
        <f t="shared" si="32"/>
        <v>2.9772329246935205E-2</v>
      </c>
    </row>
    <row r="124" spans="1:14" ht="25.5" x14ac:dyDescent="0.2">
      <c r="A124" s="8"/>
      <c r="B124" s="18" t="s">
        <v>111</v>
      </c>
      <c r="C124" s="15">
        <v>11</v>
      </c>
      <c r="D124" s="9">
        <v>28</v>
      </c>
      <c r="E124" s="9">
        <v>35</v>
      </c>
      <c r="F124" s="9">
        <v>94</v>
      </c>
      <c r="G124" s="10">
        <f t="shared" si="27"/>
        <v>9.5155709342560554E-3</v>
      </c>
      <c r="H124" s="10">
        <f t="shared" si="28"/>
        <v>2.4518388791593695E-2</v>
      </c>
      <c r="I124" s="10">
        <f t="shared" si="29"/>
        <v>1.6810758885686838E-2</v>
      </c>
      <c r="J124" s="10">
        <f t="shared" si="30"/>
        <v>4.2076991942703673E-2</v>
      </c>
      <c r="K124" s="10">
        <f t="shared" si="33"/>
        <v>2.1818181818181817</v>
      </c>
      <c r="L124" s="10">
        <f t="shared" si="34"/>
        <v>2.3571428571428572</v>
      </c>
      <c r="M124" s="10">
        <f t="shared" si="31"/>
        <v>2.0761245674740483E-2</v>
      </c>
      <c r="N124" s="11">
        <f t="shared" si="32"/>
        <v>5.7793345008756568E-2</v>
      </c>
    </row>
    <row r="125" spans="1:14" ht="25.5" x14ac:dyDescent="0.2">
      <c r="A125" s="8"/>
      <c r="B125" s="18" t="s">
        <v>112</v>
      </c>
      <c r="C125" s="15">
        <v>38</v>
      </c>
      <c r="D125" s="9">
        <v>87</v>
      </c>
      <c r="E125" s="9">
        <v>287</v>
      </c>
      <c r="F125" s="9">
        <v>449</v>
      </c>
      <c r="G125" s="10">
        <f t="shared" si="27"/>
        <v>3.2871972318339097E-2</v>
      </c>
      <c r="H125" s="10">
        <f t="shared" si="28"/>
        <v>7.6182136602451836E-2</v>
      </c>
      <c r="I125" s="10">
        <f t="shared" si="29"/>
        <v>0.1378482228626321</v>
      </c>
      <c r="J125" s="10">
        <f t="shared" si="30"/>
        <v>0.20098478066248882</v>
      </c>
      <c r="K125" s="10">
        <f t="shared" si="33"/>
        <v>6.5526315789473681</v>
      </c>
      <c r="L125" s="10">
        <f t="shared" si="34"/>
        <v>4.1609195402298846</v>
      </c>
      <c r="M125" s="10">
        <f t="shared" si="31"/>
        <v>0.2153979238754325</v>
      </c>
      <c r="N125" s="11">
        <f t="shared" si="32"/>
        <v>0.31698774080560416</v>
      </c>
    </row>
    <row r="126" spans="1:14" x14ac:dyDescent="0.2">
      <c r="A126" s="8"/>
      <c r="B126" s="18" t="s">
        <v>113</v>
      </c>
      <c r="C126" s="15">
        <v>1</v>
      </c>
      <c r="D126" s="9">
        <v>2</v>
      </c>
      <c r="E126" s="9">
        <v>22</v>
      </c>
      <c r="F126" s="9">
        <v>5</v>
      </c>
      <c r="G126" s="10">
        <f t="shared" si="27"/>
        <v>8.6505190311418688E-4</v>
      </c>
      <c r="H126" s="10">
        <f t="shared" si="28"/>
        <v>1.7513134851138354E-3</v>
      </c>
      <c r="I126" s="10">
        <f t="shared" si="29"/>
        <v>1.0566762728146013E-2</v>
      </c>
      <c r="J126" s="10">
        <f t="shared" si="30"/>
        <v>2.2381378692927483E-3</v>
      </c>
      <c r="K126" s="10">
        <f t="shared" si="33"/>
        <v>21</v>
      </c>
      <c r="L126" s="10">
        <f t="shared" si="34"/>
        <v>1.5</v>
      </c>
      <c r="M126" s="10">
        <f t="shared" si="31"/>
        <v>1.8166089965397925E-2</v>
      </c>
      <c r="N126" s="11">
        <f t="shared" si="32"/>
        <v>2.6269702276707531E-3</v>
      </c>
    </row>
    <row r="127" spans="1:14" x14ac:dyDescent="0.2">
      <c r="A127" s="8"/>
      <c r="B127" s="18" t="s">
        <v>114</v>
      </c>
      <c r="C127" s="15">
        <v>22</v>
      </c>
      <c r="D127" s="9">
        <v>12</v>
      </c>
      <c r="E127" s="9">
        <v>28</v>
      </c>
      <c r="F127" s="9">
        <v>14</v>
      </c>
      <c r="G127" s="10">
        <f t="shared" si="27"/>
        <v>1.9031141868512111E-2</v>
      </c>
      <c r="H127" s="10">
        <f t="shared" si="28"/>
        <v>1.0507880910683012E-2</v>
      </c>
      <c r="I127" s="10">
        <f t="shared" si="29"/>
        <v>1.3448607108549471E-2</v>
      </c>
      <c r="J127" s="10">
        <f t="shared" si="30"/>
        <v>6.2667860340196958E-3</v>
      </c>
      <c r="K127" s="10">
        <f t="shared" si="33"/>
        <v>0.27272727272727271</v>
      </c>
      <c r="L127" s="10">
        <f t="shared" si="34"/>
        <v>0.16666666666666666</v>
      </c>
      <c r="M127" s="10">
        <f t="shared" si="31"/>
        <v>5.1903114186851208E-3</v>
      </c>
      <c r="N127" s="11">
        <f t="shared" si="32"/>
        <v>1.7513134851138354E-3</v>
      </c>
    </row>
    <row r="128" spans="1:14" x14ac:dyDescent="0.2">
      <c r="A128" s="8"/>
      <c r="B128" s="18" t="s">
        <v>115</v>
      </c>
      <c r="C128" s="15">
        <v>16</v>
      </c>
      <c r="D128" s="9">
        <v>3</v>
      </c>
      <c r="E128" s="9">
        <v>9</v>
      </c>
      <c r="F128" s="9">
        <v>8</v>
      </c>
      <c r="G128" s="10">
        <f t="shared" si="27"/>
        <v>1.384083044982699E-2</v>
      </c>
      <c r="H128" s="10">
        <f t="shared" si="28"/>
        <v>2.6269702276707531E-3</v>
      </c>
      <c r="I128" s="10">
        <f t="shared" si="29"/>
        <v>4.3227665706051877E-3</v>
      </c>
      <c r="J128" s="10">
        <f t="shared" si="30"/>
        <v>3.5810205908683975E-3</v>
      </c>
      <c r="K128" s="10">
        <f t="shared" si="33"/>
        <v>-0.4375</v>
      </c>
      <c r="L128" s="10">
        <f t="shared" si="34"/>
        <v>1.6666666666666667</v>
      </c>
      <c r="M128" s="10">
        <f t="shared" si="31"/>
        <v>-6.0553633217993079E-3</v>
      </c>
      <c r="N128" s="11">
        <f t="shared" si="32"/>
        <v>4.3782837127845885E-3</v>
      </c>
    </row>
    <row r="129" spans="1:14" x14ac:dyDescent="0.2">
      <c r="A129" s="8"/>
      <c r="B129" s="18" t="s">
        <v>116</v>
      </c>
      <c r="C129" s="15">
        <v>16</v>
      </c>
      <c r="D129" s="9">
        <v>9</v>
      </c>
      <c r="E129" s="9">
        <v>13</v>
      </c>
      <c r="F129" s="9">
        <v>10</v>
      </c>
      <c r="G129" s="10">
        <f t="shared" si="27"/>
        <v>1.384083044982699E-2</v>
      </c>
      <c r="H129" s="10">
        <f t="shared" si="28"/>
        <v>7.8809106830122592E-3</v>
      </c>
      <c r="I129" s="10">
        <f t="shared" si="29"/>
        <v>6.2439961575408258E-3</v>
      </c>
      <c r="J129" s="10">
        <f t="shared" si="30"/>
        <v>4.4762757385854966E-3</v>
      </c>
      <c r="K129" s="10">
        <f t="shared" si="33"/>
        <v>-0.1875</v>
      </c>
      <c r="L129" s="10">
        <f t="shared" si="34"/>
        <v>0.1111111111111111</v>
      </c>
      <c r="M129" s="10">
        <f t="shared" si="31"/>
        <v>-2.5951557093425604E-3</v>
      </c>
      <c r="N129" s="11">
        <f t="shared" si="32"/>
        <v>8.7565674255691769E-4</v>
      </c>
    </row>
    <row r="130" spans="1:14" x14ac:dyDescent="0.2">
      <c r="A130" s="8"/>
      <c r="B130" s="18" t="s">
        <v>117</v>
      </c>
      <c r="C130" s="15">
        <v>0</v>
      </c>
      <c r="D130" s="9">
        <v>0</v>
      </c>
      <c r="E130" s="9">
        <v>0</v>
      </c>
      <c r="F130" s="9">
        <v>1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>
        <f t="shared" si="30"/>
        <v>4.4762757385854968E-4</v>
      </c>
      <c r="K130" s="10" t="str">
        <f t="shared" si="33"/>
        <v xml:space="preserve"> </v>
      </c>
      <c r="L130" s="10">
        <f t="shared" si="34"/>
        <v>1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18" t="s">
        <v>118</v>
      </c>
      <c r="C131" s="1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18" t="s">
        <v>119</v>
      </c>
      <c r="C132" s="15">
        <v>2</v>
      </c>
      <c r="D132" s="9">
        <v>1</v>
      </c>
      <c r="E132" s="9">
        <v>4</v>
      </c>
      <c r="F132" s="9">
        <v>3</v>
      </c>
      <c r="G132" s="10">
        <f t="shared" si="27"/>
        <v>1.7301038062283738E-3</v>
      </c>
      <c r="H132" s="10">
        <f t="shared" si="28"/>
        <v>8.7565674255691769E-4</v>
      </c>
      <c r="I132" s="10">
        <f t="shared" si="29"/>
        <v>1.9212295869356388E-3</v>
      </c>
      <c r="J132" s="10">
        <f t="shared" si="30"/>
        <v>1.3428827215756492E-3</v>
      </c>
      <c r="K132" s="10">
        <f t="shared" si="33"/>
        <v>1</v>
      </c>
      <c r="L132" s="10">
        <f t="shared" si="34"/>
        <v>2</v>
      </c>
      <c r="M132" s="10">
        <f t="shared" si="31"/>
        <v>1.7301038062283738E-3</v>
      </c>
      <c r="N132" s="11">
        <f t="shared" si="32"/>
        <v>1.7513134851138354E-3</v>
      </c>
    </row>
    <row r="133" spans="1:14" x14ac:dyDescent="0.2">
      <c r="A133" s="8"/>
      <c r="B133" s="18" t="s">
        <v>120</v>
      </c>
      <c r="C133" s="15">
        <v>13</v>
      </c>
      <c r="D133" s="9">
        <v>2</v>
      </c>
      <c r="E133" s="9">
        <v>4</v>
      </c>
      <c r="F133" s="9">
        <v>2</v>
      </c>
      <c r="G133" s="10">
        <f t="shared" si="27"/>
        <v>1.124567474048443E-2</v>
      </c>
      <c r="H133" s="10">
        <f t="shared" si="28"/>
        <v>1.7513134851138354E-3</v>
      </c>
      <c r="I133" s="10">
        <f t="shared" si="29"/>
        <v>1.9212295869356388E-3</v>
      </c>
      <c r="J133" s="10">
        <f t="shared" si="30"/>
        <v>8.9525514771709937E-4</v>
      </c>
      <c r="K133" s="10">
        <f t="shared" si="33"/>
        <v>-0.69230769230769229</v>
      </c>
      <c r="L133" s="10">
        <f t="shared" si="34"/>
        <v>0</v>
      </c>
      <c r="M133" s="10">
        <f t="shared" si="31"/>
        <v>-7.7854671280276821E-3</v>
      </c>
      <c r="N133" s="11">
        <f t="shared" si="32"/>
        <v>0</v>
      </c>
    </row>
    <row r="134" spans="1:14" x14ac:dyDescent="0.2">
      <c r="A134" s="8"/>
      <c r="B134" s="18" t="s">
        <v>121</v>
      </c>
      <c r="C134" s="15">
        <v>5</v>
      </c>
      <c r="D134" s="9">
        <v>0</v>
      </c>
      <c r="E134" s="9">
        <v>6</v>
      </c>
      <c r="F134" s="9">
        <v>0</v>
      </c>
      <c r="G134" s="10">
        <f t="shared" si="27"/>
        <v>4.3252595155709346E-3</v>
      </c>
      <c r="H134" s="10" t="str">
        <f t="shared" si="28"/>
        <v/>
      </c>
      <c r="I134" s="10">
        <f t="shared" si="29"/>
        <v>2.881844380403458E-3</v>
      </c>
      <c r="J134" s="10" t="str">
        <f t="shared" si="30"/>
        <v/>
      </c>
      <c r="K134" s="10">
        <f t="shared" si="33"/>
        <v>0.2</v>
      </c>
      <c r="L134" s="10" t="str">
        <f t="shared" si="34"/>
        <v xml:space="preserve"> </v>
      </c>
      <c r="M134" s="10">
        <f t="shared" si="31"/>
        <v>8.6505190311418699E-4</v>
      </c>
      <c r="N134" s="11" t="str">
        <f t="shared" si="32"/>
        <v/>
      </c>
    </row>
    <row r="135" spans="1:14" x14ac:dyDescent="0.2">
      <c r="A135" s="8"/>
      <c r="B135" s="18" t="s">
        <v>122</v>
      </c>
      <c r="C135" s="15">
        <v>15</v>
      </c>
      <c r="D135" s="9">
        <v>7</v>
      </c>
      <c r="E135" s="9">
        <v>15</v>
      </c>
      <c r="F135" s="9">
        <v>5</v>
      </c>
      <c r="G135" s="10">
        <f t="shared" si="27"/>
        <v>1.2975778546712802E-2</v>
      </c>
      <c r="H135" s="10">
        <f t="shared" si="28"/>
        <v>6.1295971978984239E-3</v>
      </c>
      <c r="I135" s="10">
        <f t="shared" si="29"/>
        <v>7.2046109510086453E-3</v>
      </c>
      <c r="J135" s="10">
        <f t="shared" si="30"/>
        <v>2.2381378692927483E-3</v>
      </c>
      <c r="K135" s="10">
        <f t="shared" si="33"/>
        <v>0</v>
      </c>
      <c r="L135" s="10">
        <f t="shared" si="34"/>
        <v>-0.2857142857142857</v>
      </c>
      <c r="M135" s="10">
        <f t="shared" si="31"/>
        <v>0</v>
      </c>
      <c r="N135" s="11">
        <f t="shared" si="32"/>
        <v>-1.7513134851138354E-3</v>
      </c>
    </row>
    <row r="136" spans="1:14" x14ac:dyDescent="0.2">
      <c r="A136" s="8"/>
      <c r="B136" s="18" t="s">
        <v>123</v>
      </c>
      <c r="C136" s="15">
        <v>0</v>
      </c>
      <c r="D136" s="9">
        <v>0</v>
      </c>
      <c r="E136" s="9">
        <v>1</v>
      </c>
      <c r="F136" s="9">
        <v>0</v>
      </c>
      <c r="G136" s="10" t="str">
        <f t="shared" si="27"/>
        <v/>
      </c>
      <c r="H136" s="10" t="str">
        <f t="shared" si="28"/>
        <v/>
      </c>
      <c r="I136" s="10">
        <f t="shared" si="29"/>
        <v>4.8030739673390969E-4</v>
      </c>
      <c r="J136" s="10" t="str">
        <f t="shared" si="30"/>
        <v/>
      </c>
      <c r="K136" s="10">
        <f t="shared" si="33"/>
        <v>1</v>
      </c>
      <c r="L136" s="10" t="str">
        <f t="shared" si="34"/>
        <v xml:space="preserve"> 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18" t="s">
        <v>124</v>
      </c>
      <c r="C137" s="15">
        <v>24</v>
      </c>
      <c r="D137" s="9">
        <v>7</v>
      </c>
      <c r="E137" s="9">
        <v>67</v>
      </c>
      <c r="F137" s="9">
        <v>27</v>
      </c>
      <c r="G137" s="10">
        <f t="shared" si="27"/>
        <v>2.0761245674740483E-2</v>
      </c>
      <c r="H137" s="10">
        <f t="shared" si="28"/>
        <v>6.1295971978984239E-3</v>
      </c>
      <c r="I137" s="10">
        <f t="shared" si="29"/>
        <v>3.218059558117195E-2</v>
      </c>
      <c r="J137" s="10">
        <f t="shared" si="30"/>
        <v>1.2085944494180842E-2</v>
      </c>
      <c r="K137" s="10">
        <f t="shared" si="33"/>
        <v>1.7916666666666667</v>
      </c>
      <c r="L137" s="10">
        <f t="shared" si="34"/>
        <v>2.8571428571428572</v>
      </c>
      <c r="M137" s="10">
        <f t="shared" si="31"/>
        <v>3.7197231833910036E-2</v>
      </c>
      <c r="N137" s="11">
        <f t="shared" si="32"/>
        <v>1.7513134851138354E-2</v>
      </c>
    </row>
    <row r="138" spans="1:14" x14ac:dyDescent="0.2">
      <c r="A138" s="8"/>
      <c r="B138" s="18" t="s">
        <v>125</v>
      </c>
      <c r="C138" s="15">
        <v>0</v>
      </c>
      <c r="D138" s="9">
        <v>0</v>
      </c>
      <c r="E138" s="9">
        <v>7</v>
      </c>
      <c r="F138" s="9">
        <v>6</v>
      </c>
      <c r="G138" s="10" t="str">
        <f t="shared" si="27"/>
        <v/>
      </c>
      <c r="H138" s="10" t="str">
        <f t="shared" si="28"/>
        <v/>
      </c>
      <c r="I138" s="10">
        <f t="shared" si="29"/>
        <v>3.3621517771373678E-3</v>
      </c>
      <c r="J138" s="10">
        <f t="shared" si="30"/>
        <v>2.6857654431512983E-3</v>
      </c>
      <c r="K138" s="10">
        <f t="shared" si="33"/>
        <v>1</v>
      </c>
      <c r="L138" s="10">
        <f t="shared" si="34"/>
        <v>1</v>
      </c>
      <c r="M138" s="10" t="str">
        <f t="shared" si="31"/>
        <v/>
      </c>
      <c r="N138" s="11" t="str">
        <f t="shared" si="32"/>
        <v/>
      </c>
    </row>
    <row r="139" spans="1:14" x14ac:dyDescent="0.2">
      <c r="A139" s="8"/>
      <c r="B139" s="18" t="s">
        <v>126</v>
      </c>
      <c r="C139" s="15">
        <v>76</v>
      </c>
      <c r="D139" s="9">
        <v>22</v>
      </c>
      <c r="E139" s="9">
        <v>95</v>
      </c>
      <c r="F139" s="9">
        <v>26</v>
      </c>
      <c r="G139" s="10">
        <f t="shared" si="27"/>
        <v>6.5743944636678195E-2</v>
      </c>
      <c r="H139" s="10">
        <f t="shared" si="28"/>
        <v>1.9264448336252189E-2</v>
      </c>
      <c r="I139" s="10">
        <f t="shared" si="29"/>
        <v>4.562920268972142E-2</v>
      </c>
      <c r="J139" s="10">
        <f t="shared" si="30"/>
        <v>1.1638316920322292E-2</v>
      </c>
      <c r="K139" s="10">
        <f t="shared" si="33"/>
        <v>0.25</v>
      </c>
      <c r="L139" s="10">
        <f t="shared" si="34"/>
        <v>0.18181818181818182</v>
      </c>
      <c r="M139" s="10">
        <f t="shared" si="31"/>
        <v>1.6435986159169549E-2</v>
      </c>
      <c r="N139" s="11">
        <f t="shared" si="32"/>
        <v>3.5026269702276708E-3</v>
      </c>
    </row>
    <row r="140" spans="1:14" x14ac:dyDescent="0.2">
      <c r="A140" s="8"/>
      <c r="B140" s="18" t="s">
        <v>127</v>
      </c>
      <c r="C140" s="1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18" t="s">
        <v>128</v>
      </c>
      <c r="C141" s="15">
        <v>56</v>
      </c>
      <c r="D141" s="9">
        <v>45</v>
      </c>
      <c r="E141" s="9">
        <v>59</v>
      </c>
      <c r="F141" s="9">
        <v>47</v>
      </c>
      <c r="G141" s="10">
        <f t="shared" si="27"/>
        <v>4.8442906574394463E-2</v>
      </c>
      <c r="H141" s="10">
        <f t="shared" si="28"/>
        <v>3.9404553415061293E-2</v>
      </c>
      <c r="I141" s="10">
        <f t="shared" si="29"/>
        <v>2.8338136407300672E-2</v>
      </c>
      <c r="J141" s="10">
        <f t="shared" si="30"/>
        <v>2.1038495971351837E-2</v>
      </c>
      <c r="K141" s="10">
        <f t="shared" si="33"/>
        <v>5.3571428571428568E-2</v>
      </c>
      <c r="L141" s="10">
        <f t="shared" si="34"/>
        <v>4.4444444444444446E-2</v>
      </c>
      <c r="M141" s="10">
        <f t="shared" si="31"/>
        <v>2.5951557093425604E-3</v>
      </c>
      <c r="N141" s="11">
        <f t="shared" si="32"/>
        <v>1.7513134851138354E-3</v>
      </c>
    </row>
    <row r="142" spans="1:14" x14ac:dyDescent="0.2">
      <c r="A142" s="8"/>
      <c r="B142" s="18" t="s">
        <v>129</v>
      </c>
      <c r="C142" s="15">
        <v>5</v>
      </c>
      <c r="D142" s="9">
        <v>14</v>
      </c>
      <c r="E142" s="9">
        <v>36</v>
      </c>
      <c r="F142" s="9">
        <v>39</v>
      </c>
      <c r="G142" s="10">
        <f t="shared" si="27"/>
        <v>4.3252595155709346E-3</v>
      </c>
      <c r="H142" s="10">
        <f t="shared" si="28"/>
        <v>1.2259194395796848E-2</v>
      </c>
      <c r="I142" s="10">
        <f t="shared" si="29"/>
        <v>1.7291066282420751E-2</v>
      </c>
      <c r="J142" s="10">
        <f t="shared" si="30"/>
        <v>1.7457475380483437E-2</v>
      </c>
      <c r="K142" s="10">
        <f t="shared" si="33"/>
        <v>6.2</v>
      </c>
      <c r="L142" s="10">
        <f t="shared" si="34"/>
        <v>1.7857142857142858</v>
      </c>
      <c r="M142" s="10">
        <f t="shared" si="31"/>
        <v>2.6816608996539794E-2</v>
      </c>
      <c r="N142" s="11">
        <f t="shared" si="32"/>
        <v>2.1891418563922942E-2</v>
      </c>
    </row>
    <row r="143" spans="1:14" x14ac:dyDescent="0.2">
      <c r="A143" s="8"/>
      <c r="B143" s="18" t="s">
        <v>130</v>
      </c>
      <c r="C143" s="15">
        <v>0</v>
      </c>
      <c r="D143" s="9">
        <v>0</v>
      </c>
      <c r="E143" s="9">
        <v>0</v>
      </c>
      <c r="F143" s="9">
        <v>1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>
        <f t="shared" si="30"/>
        <v>4.4762757385854968E-4</v>
      </c>
      <c r="K143" s="10" t="str">
        <f t="shared" si="33"/>
        <v xml:space="preserve"> </v>
      </c>
      <c r="L143" s="10">
        <f t="shared" si="34"/>
        <v>1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18" t="s">
        <v>131</v>
      </c>
      <c r="C144" s="15">
        <v>40</v>
      </c>
      <c r="D144" s="9">
        <v>41</v>
      </c>
      <c r="E144" s="9">
        <v>99</v>
      </c>
      <c r="F144" s="9">
        <v>118</v>
      </c>
      <c r="G144" s="10">
        <f t="shared" si="27"/>
        <v>3.4602076124567477E-2</v>
      </c>
      <c r="H144" s="10">
        <f t="shared" si="28"/>
        <v>3.5901926444833622E-2</v>
      </c>
      <c r="I144" s="10">
        <f t="shared" si="29"/>
        <v>4.7550432276657062E-2</v>
      </c>
      <c r="J144" s="10">
        <f t="shared" si="30"/>
        <v>5.2820053715308866E-2</v>
      </c>
      <c r="K144" s="10">
        <f t="shared" si="33"/>
        <v>1.4750000000000001</v>
      </c>
      <c r="L144" s="10">
        <f t="shared" si="34"/>
        <v>1.8780487804878048</v>
      </c>
      <c r="M144" s="10">
        <f t="shared" si="31"/>
        <v>5.1038062283737029E-2</v>
      </c>
      <c r="N144" s="11">
        <f t="shared" si="32"/>
        <v>6.7425569176882652E-2</v>
      </c>
    </row>
    <row r="145" spans="1:14" ht="23.25" customHeight="1" x14ac:dyDescent="0.2">
      <c r="A145" s="8"/>
      <c r="B145" s="18" t="s">
        <v>132</v>
      </c>
      <c r="C145" s="15">
        <v>15</v>
      </c>
      <c r="D145" s="9">
        <v>18</v>
      </c>
      <c r="E145" s="9">
        <v>23</v>
      </c>
      <c r="F145" s="9">
        <v>33</v>
      </c>
      <c r="G145" s="10">
        <f t="shared" ref="G145:G180" si="35">+IF(C145=0,"",C145/C$81)</f>
        <v>1.2975778546712802E-2</v>
      </c>
      <c r="H145" s="10">
        <f t="shared" ref="H145:H180" si="36">+IF(D145=0,"",D145/D$81)</f>
        <v>1.5761821366024518E-2</v>
      </c>
      <c r="I145" s="10">
        <f t="shared" ref="I145:I180" si="37">+IF(E145=0,"",E145/E$81)</f>
        <v>1.1047070124879923E-2</v>
      </c>
      <c r="J145" s="10">
        <f t="shared" ref="J145:J180" si="38">+IF(F145=0,"",F145/F$81)</f>
        <v>1.477170993733214E-2</v>
      </c>
      <c r="K145" s="10">
        <f t="shared" si="33"/>
        <v>0.53333333333333333</v>
      </c>
      <c r="L145" s="10">
        <f t="shared" si="34"/>
        <v>0.83333333333333337</v>
      </c>
      <c r="M145" s="10">
        <f t="shared" ref="M145:M180" si="39">+IF(OR(AND(G145=""),(K145="")),"",G145*K145)</f>
        <v>6.9204152249134942E-3</v>
      </c>
      <c r="N145" s="11">
        <f t="shared" ref="N145:N180" si="40">+IF(OR(AND(H145=""),(L145="")),"",H145*L145)</f>
        <v>1.3134851138353765E-2</v>
      </c>
    </row>
    <row r="146" spans="1:14" x14ac:dyDescent="0.2">
      <c r="A146" s="8"/>
      <c r="B146" s="18" t="s">
        <v>133</v>
      </c>
      <c r="C146" s="15">
        <v>27</v>
      </c>
      <c r="D146" s="9">
        <v>5</v>
      </c>
      <c r="E146" s="9">
        <v>49</v>
      </c>
      <c r="F146" s="9">
        <v>29</v>
      </c>
      <c r="G146" s="10">
        <f t="shared" si="35"/>
        <v>2.3356401384083045E-2</v>
      </c>
      <c r="H146" s="10">
        <f t="shared" si="36"/>
        <v>4.3782837127845885E-3</v>
      </c>
      <c r="I146" s="10">
        <f t="shared" si="37"/>
        <v>2.3535062439961577E-2</v>
      </c>
      <c r="J146" s="10">
        <f t="shared" si="38"/>
        <v>1.2981199641897942E-2</v>
      </c>
      <c r="K146" s="10">
        <f t="shared" ref="K146:K180" si="41">+IF(AND(C146=0,E146=0)," ",IF(C146=0,1,IF(E146=0,-1,(E146-C146)/C146)))</f>
        <v>0.81481481481481477</v>
      </c>
      <c r="L146" s="10">
        <f t="shared" ref="L146:L180" si="42">+IF(AND(D146=0,F146=0)," ",IF(D146=0,1,IF(F146=0,-1,(F146-D146)/D146)))</f>
        <v>4.8</v>
      </c>
      <c r="M146" s="10">
        <f t="shared" si="39"/>
        <v>1.9031141868512111E-2</v>
      </c>
      <c r="N146" s="11">
        <f t="shared" si="40"/>
        <v>2.1015761821366025E-2</v>
      </c>
    </row>
    <row r="147" spans="1:14" x14ac:dyDescent="0.2">
      <c r="A147" s="8"/>
      <c r="B147" s="18" t="s">
        <v>134</v>
      </c>
      <c r="C147" s="15">
        <v>14</v>
      </c>
      <c r="D147" s="9">
        <v>2</v>
      </c>
      <c r="E147" s="9">
        <v>40</v>
      </c>
      <c r="F147" s="9">
        <v>4</v>
      </c>
      <c r="G147" s="10">
        <f t="shared" si="35"/>
        <v>1.2110726643598616E-2</v>
      </c>
      <c r="H147" s="10">
        <f t="shared" si="36"/>
        <v>1.7513134851138354E-3</v>
      </c>
      <c r="I147" s="10">
        <f t="shared" si="37"/>
        <v>1.921229586935639E-2</v>
      </c>
      <c r="J147" s="10">
        <f t="shared" si="38"/>
        <v>1.7905102954341987E-3</v>
      </c>
      <c r="K147" s="10">
        <f t="shared" si="41"/>
        <v>1.8571428571428572</v>
      </c>
      <c r="L147" s="10">
        <f t="shared" si="42"/>
        <v>1</v>
      </c>
      <c r="M147" s="10">
        <f t="shared" si="39"/>
        <v>2.2491349480968859E-2</v>
      </c>
      <c r="N147" s="11">
        <f t="shared" si="40"/>
        <v>1.7513134851138354E-3</v>
      </c>
    </row>
    <row r="148" spans="1:14" x14ac:dyDescent="0.2">
      <c r="A148" s="8"/>
      <c r="B148" s="18" t="s">
        <v>135</v>
      </c>
      <c r="C148" s="15">
        <v>5</v>
      </c>
      <c r="D148" s="9">
        <v>2</v>
      </c>
      <c r="E148" s="9">
        <v>13</v>
      </c>
      <c r="F148" s="9">
        <v>15</v>
      </c>
      <c r="G148" s="10">
        <f t="shared" si="35"/>
        <v>4.3252595155709346E-3</v>
      </c>
      <c r="H148" s="10">
        <f t="shared" si="36"/>
        <v>1.7513134851138354E-3</v>
      </c>
      <c r="I148" s="10">
        <f t="shared" si="37"/>
        <v>6.2439961575408258E-3</v>
      </c>
      <c r="J148" s="10">
        <f t="shared" si="38"/>
        <v>6.7144136078782449E-3</v>
      </c>
      <c r="K148" s="10">
        <f t="shared" si="41"/>
        <v>1.6</v>
      </c>
      <c r="L148" s="10">
        <f t="shared" si="42"/>
        <v>6.5</v>
      </c>
      <c r="M148" s="10">
        <f t="shared" si="39"/>
        <v>6.9204152249134959E-3</v>
      </c>
      <c r="N148" s="11">
        <f t="shared" si="40"/>
        <v>1.138353765323993E-2</v>
      </c>
    </row>
    <row r="149" spans="1:14" x14ac:dyDescent="0.2">
      <c r="A149" s="8"/>
      <c r="B149" s="18" t="s">
        <v>136</v>
      </c>
      <c r="C149" s="15">
        <v>7</v>
      </c>
      <c r="D149" s="9">
        <v>1</v>
      </c>
      <c r="E149" s="9">
        <v>18</v>
      </c>
      <c r="F149" s="9">
        <v>5</v>
      </c>
      <c r="G149" s="10">
        <f t="shared" si="35"/>
        <v>6.0553633217993079E-3</v>
      </c>
      <c r="H149" s="10">
        <f t="shared" si="36"/>
        <v>8.7565674255691769E-4</v>
      </c>
      <c r="I149" s="10">
        <f t="shared" si="37"/>
        <v>8.6455331412103754E-3</v>
      </c>
      <c r="J149" s="10">
        <f t="shared" si="38"/>
        <v>2.2381378692927483E-3</v>
      </c>
      <c r="K149" s="10">
        <f t="shared" si="41"/>
        <v>1.5714285714285714</v>
      </c>
      <c r="L149" s="10">
        <f t="shared" si="42"/>
        <v>4</v>
      </c>
      <c r="M149" s="10">
        <f t="shared" si="39"/>
        <v>9.5155709342560554E-3</v>
      </c>
      <c r="N149" s="11">
        <f t="shared" si="40"/>
        <v>3.5026269702276708E-3</v>
      </c>
    </row>
    <row r="150" spans="1:14" x14ac:dyDescent="0.2">
      <c r="A150" s="8"/>
      <c r="B150" s="18" t="s">
        <v>137</v>
      </c>
      <c r="C150" s="15">
        <v>7</v>
      </c>
      <c r="D150" s="9">
        <v>2</v>
      </c>
      <c r="E150" s="9">
        <v>12</v>
      </c>
      <c r="F150" s="9">
        <v>1</v>
      </c>
      <c r="G150" s="10">
        <f t="shared" si="35"/>
        <v>6.0553633217993079E-3</v>
      </c>
      <c r="H150" s="10">
        <f t="shared" si="36"/>
        <v>1.7513134851138354E-3</v>
      </c>
      <c r="I150" s="10">
        <f t="shared" si="37"/>
        <v>5.763688760806916E-3</v>
      </c>
      <c r="J150" s="10">
        <f t="shared" si="38"/>
        <v>4.4762757385854968E-4</v>
      </c>
      <c r="K150" s="10">
        <f t="shared" si="41"/>
        <v>0.7142857142857143</v>
      </c>
      <c r="L150" s="10">
        <f t="shared" si="42"/>
        <v>-0.5</v>
      </c>
      <c r="M150" s="10">
        <f t="shared" si="39"/>
        <v>4.3252595155709346E-3</v>
      </c>
      <c r="N150" s="11">
        <f t="shared" si="40"/>
        <v>-8.7565674255691769E-4</v>
      </c>
    </row>
    <row r="151" spans="1:14" x14ac:dyDescent="0.2">
      <c r="A151" s="8"/>
      <c r="B151" s="18" t="s">
        <v>138</v>
      </c>
      <c r="C151" s="15">
        <v>0</v>
      </c>
      <c r="D151" s="9">
        <v>0</v>
      </c>
      <c r="E151" s="9">
        <v>0</v>
      </c>
      <c r="F151" s="9">
        <v>2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>
        <f t="shared" si="38"/>
        <v>8.9525514771709937E-4</v>
      </c>
      <c r="K151" s="10" t="str">
        <f t="shared" si="41"/>
        <v xml:space="preserve"> </v>
      </c>
      <c r="L151" s="10">
        <f t="shared" si="42"/>
        <v>1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18" t="s">
        <v>139</v>
      </c>
      <c r="C152" s="15">
        <v>5</v>
      </c>
      <c r="D152" s="9">
        <v>3</v>
      </c>
      <c r="E152" s="9">
        <v>7</v>
      </c>
      <c r="F152" s="9">
        <v>3</v>
      </c>
      <c r="G152" s="10">
        <f t="shared" si="35"/>
        <v>4.3252595155709346E-3</v>
      </c>
      <c r="H152" s="10">
        <f t="shared" si="36"/>
        <v>2.6269702276707531E-3</v>
      </c>
      <c r="I152" s="10">
        <f t="shared" si="37"/>
        <v>3.3621517771373678E-3</v>
      </c>
      <c r="J152" s="10">
        <f t="shared" si="38"/>
        <v>1.3428827215756492E-3</v>
      </c>
      <c r="K152" s="10">
        <f t="shared" si="41"/>
        <v>0.4</v>
      </c>
      <c r="L152" s="10">
        <f t="shared" si="42"/>
        <v>0</v>
      </c>
      <c r="M152" s="10">
        <f t="shared" si="39"/>
        <v>1.730103806228374E-3</v>
      </c>
      <c r="N152" s="11">
        <f t="shared" si="40"/>
        <v>0</v>
      </c>
    </row>
    <row r="153" spans="1:14" x14ac:dyDescent="0.2">
      <c r="A153" s="8"/>
      <c r="B153" s="18" t="s">
        <v>140</v>
      </c>
      <c r="C153" s="15">
        <v>5</v>
      </c>
      <c r="D153" s="9">
        <v>6</v>
      </c>
      <c r="E153" s="9">
        <v>4</v>
      </c>
      <c r="F153" s="9">
        <v>3</v>
      </c>
      <c r="G153" s="10">
        <f t="shared" si="35"/>
        <v>4.3252595155709346E-3</v>
      </c>
      <c r="H153" s="10">
        <f t="shared" si="36"/>
        <v>5.2539404553415062E-3</v>
      </c>
      <c r="I153" s="10">
        <f t="shared" si="37"/>
        <v>1.9212295869356388E-3</v>
      </c>
      <c r="J153" s="10">
        <f t="shared" si="38"/>
        <v>1.3428827215756492E-3</v>
      </c>
      <c r="K153" s="10">
        <f t="shared" si="41"/>
        <v>-0.2</v>
      </c>
      <c r="L153" s="10">
        <f t="shared" si="42"/>
        <v>-0.5</v>
      </c>
      <c r="M153" s="10">
        <f t="shared" si="39"/>
        <v>-8.6505190311418699E-4</v>
      </c>
      <c r="N153" s="11">
        <f t="shared" si="40"/>
        <v>-2.6269702276707531E-3</v>
      </c>
    </row>
    <row r="154" spans="1:14" ht="25.5" x14ac:dyDescent="0.2">
      <c r="A154" s="8"/>
      <c r="B154" s="18" t="s">
        <v>141</v>
      </c>
      <c r="C154" s="15">
        <v>13</v>
      </c>
      <c r="D154" s="9">
        <v>5</v>
      </c>
      <c r="E154" s="9">
        <v>12</v>
      </c>
      <c r="F154" s="9">
        <v>8</v>
      </c>
      <c r="G154" s="10">
        <f t="shared" si="35"/>
        <v>1.124567474048443E-2</v>
      </c>
      <c r="H154" s="10">
        <f t="shared" si="36"/>
        <v>4.3782837127845885E-3</v>
      </c>
      <c r="I154" s="10">
        <f t="shared" si="37"/>
        <v>5.763688760806916E-3</v>
      </c>
      <c r="J154" s="10">
        <f t="shared" si="38"/>
        <v>3.5810205908683975E-3</v>
      </c>
      <c r="K154" s="10">
        <f t="shared" si="41"/>
        <v>-7.6923076923076927E-2</v>
      </c>
      <c r="L154" s="10">
        <f t="shared" si="42"/>
        <v>0.6</v>
      </c>
      <c r="M154" s="10">
        <f t="shared" si="39"/>
        <v>-8.6505190311418699E-4</v>
      </c>
      <c r="N154" s="11">
        <f t="shared" si="40"/>
        <v>2.6269702276707531E-3</v>
      </c>
    </row>
    <row r="155" spans="1:14" ht="25.5" x14ac:dyDescent="0.2">
      <c r="A155" s="8"/>
      <c r="B155" s="18" t="s">
        <v>142</v>
      </c>
      <c r="C155" s="15">
        <v>5</v>
      </c>
      <c r="D155" s="9">
        <v>1</v>
      </c>
      <c r="E155" s="9">
        <v>8</v>
      </c>
      <c r="F155" s="9">
        <v>7</v>
      </c>
      <c r="G155" s="10">
        <f t="shared" si="35"/>
        <v>4.3252595155709346E-3</v>
      </c>
      <c r="H155" s="10">
        <f t="shared" si="36"/>
        <v>8.7565674255691769E-4</v>
      </c>
      <c r="I155" s="10">
        <f t="shared" si="37"/>
        <v>3.8424591738712775E-3</v>
      </c>
      <c r="J155" s="10">
        <f t="shared" si="38"/>
        <v>3.1333930170098479E-3</v>
      </c>
      <c r="K155" s="10">
        <f t="shared" si="41"/>
        <v>0.6</v>
      </c>
      <c r="L155" s="10">
        <f t="shared" si="42"/>
        <v>6</v>
      </c>
      <c r="M155" s="10">
        <f t="shared" si="39"/>
        <v>2.5951557093425608E-3</v>
      </c>
      <c r="N155" s="11">
        <f t="shared" si="40"/>
        <v>5.2539404553415062E-3</v>
      </c>
    </row>
    <row r="156" spans="1:14" ht="25.5" x14ac:dyDescent="0.2">
      <c r="A156" s="8"/>
      <c r="B156" s="18" t="s">
        <v>143</v>
      </c>
      <c r="C156" s="15">
        <v>2</v>
      </c>
      <c r="D156" s="9">
        <v>1</v>
      </c>
      <c r="E156" s="9">
        <v>2</v>
      </c>
      <c r="F156" s="9">
        <v>4</v>
      </c>
      <c r="G156" s="10">
        <f t="shared" si="35"/>
        <v>1.7301038062283738E-3</v>
      </c>
      <c r="H156" s="10">
        <f t="shared" si="36"/>
        <v>8.7565674255691769E-4</v>
      </c>
      <c r="I156" s="10">
        <f t="shared" si="37"/>
        <v>9.6061479346781938E-4</v>
      </c>
      <c r="J156" s="10">
        <f t="shared" si="38"/>
        <v>1.7905102954341987E-3</v>
      </c>
      <c r="K156" s="10">
        <f t="shared" si="41"/>
        <v>0</v>
      </c>
      <c r="L156" s="10">
        <f t="shared" si="42"/>
        <v>3</v>
      </c>
      <c r="M156" s="10">
        <f t="shared" si="39"/>
        <v>0</v>
      </c>
      <c r="N156" s="11">
        <f t="shared" si="40"/>
        <v>2.6269702276707531E-3</v>
      </c>
    </row>
    <row r="157" spans="1:14" ht="25.5" x14ac:dyDescent="0.2">
      <c r="A157" s="8"/>
      <c r="B157" s="18" t="s">
        <v>144</v>
      </c>
      <c r="C157" s="15">
        <v>2</v>
      </c>
      <c r="D157" s="9">
        <v>0</v>
      </c>
      <c r="E157" s="9">
        <v>10</v>
      </c>
      <c r="F157" s="9">
        <v>4</v>
      </c>
      <c r="G157" s="10">
        <f t="shared" si="35"/>
        <v>1.7301038062283738E-3</v>
      </c>
      <c r="H157" s="10" t="str">
        <f t="shared" si="36"/>
        <v/>
      </c>
      <c r="I157" s="10">
        <f t="shared" si="37"/>
        <v>4.8030739673390974E-3</v>
      </c>
      <c r="J157" s="10">
        <f t="shared" si="38"/>
        <v>1.7905102954341987E-3</v>
      </c>
      <c r="K157" s="10">
        <f t="shared" si="41"/>
        <v>4</v>
      </c>
      <c r="L157" s="10">
        <f t="shared" si="42"/>
        <v>1</v>
      </c>
      <c r="M157" s="10">
        <f t="shared" si="39"/>
        <v>6.920415224913495E-3</v>
      </c>
      <c r="N157" s="11" t="str">
        <f t="shared" si="40"/>
        <v/>
      </c>
    </row>
    <row r="158" spans="1:14" ht="25.5" x14ac:dyDescent="0.2">
      <c r="A158" s="8"/>
      <c r="B158" s="18" t="s">
        <v>145</v>
      </c>
      <c r="C158" s="15">
        <v>0</v>
      </c>
      <c r="D158" s="9">
        <v>0</v>
      </c>
      <c r="E158" s="9">
        <v>5</v>
      </c>
      <c r="F158" s="9">
        <v>3</v>
      </c>
      <c r="G158" s="10" t="str">
        <f t="shared" si="35"/>
        <v/>
      </c>
      <c r="H158" s="10" t="str">
        <f t="shared" si="36"/>
        <v/>
      </c>
      <c r="I158" s="10">
        <f t="shared" si="37"/>
        <v>2.4015369836695487E-3</v>
      </c>
      <c r="J158" s="10">
        <f t="shared" si="38"/>
        <v>1.3428827215756492E-3</v>
      </c>
      <c r="K158" s="10">
        <f t="shared" si="41"/>
        <v>1</v>
      </c>
      <c r="L158" s="10">
        <f t="shared" si="42"/>
        <v>1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18" t="s">
        <v>146</v>
      </c>
      <c r="C159" s="15">
        <v>1</v>
      </c>
      <c r="D159" s="9">
        <v>0</v>
      </c>
      <c r="E159" s="9">
        <v>3</v>
      </c>
      <c r="F159" s="9">
        <v>0</v>
      </c>
      <c r="G159" s="10">
        <f t="shared" si="35"/>
        <v>8.6505190311418688E-4</v>
      </c>
      <c r="H159" s="10" t="str">
        <f t="shared" si="36"/>
        <v/>
      </c>
      <c r="I159" s="10">
        <f t="shared" si="37"/>
        <v>1.440922190201729E-3</v>
      </c>
      <c r="J159" s="10" t="str">
        <f t="shared" si="38"/>
        <v/>
      </c>
      <c r="K159" s="10">
        <f t="shared" si="41"/>
        <v>2</v>
      </c>
      <c r="L159" s="10" t="str">
        <f t="shared" si="42"/>
        <v xml:space="preserve"> </v>
      </c>
      <c r="M159" s="10">
        <f t="shared" si="39"/>
        <v>1.7301038062283738E-3</v>
      </c>
      <c r="N159" s="11" t="str">
        <f t="shared" si="40"/>
        <v/>
      </c>
    </row>
    <row r="160" spans="1:14" x14ac:dyDescent="0.2">
      <c r="A160" s="8"/>
      <c r="B160" s="18" t="s">
        <v>147</v>
      </c>
      <c r="C160" s="15">
        <v>0</v>
      </c>
      <c r="D160" s="9">
        <v>1</v>
      </c>
      <c r="E160" s="9">
        <v>0</v>
      </c>
      <c r="F160" s="9">
        <v>1</v>
      </c>
      <c r="G160" s="10" t="str">
        <f t="shared" si="35"/>
        <v/>
      </c>
      <c r="H160" s="10">
        <f t="shared" si="36"/>
        <v>8.7565674255691769E-4</v>
      </c>
      <c r="I160" s="10" t="str">
        <f t="shared" si="37"/>
        <v/>
      </c>
      <c r="J160" s="10">
        <f t="shared" si="38"/>
        <v>4.4762757385854968E-4</v>
      </c>
      <c r="K160" s="10" t="str">
        <f t="shared" si="41"/>
        <v xml:space="preserve"> </v>
      </c>
      <c r="L160" s="10">
        <f t="shared" si="42"/>
        <v>0</v>
      </c>
      <c r="M160" s="10" t="str">
        <f t="shared" si="39"/>
        <v/>
      </c>
      <c r="N160" s="11">
        <f t="shared" si="40"/>
        <v>0</v>
      </c>
    </row>
    <row r="161" spans="1:14" x14ac:dyDescent="0.2">
      <c r="A161" s="8"/>
      <c r="B161" s="18" t="s">
        <v>148</v>
      </c>
      <c r="C161" s="15">
        <v>1</v>
      </c>
      <c r="D161" s="9">
        <v>2</v>
      </c>
      <c r="E161" s="9">
        <v>2</v>
      </c>
      <c r="F161" s="9">
        <v>4</v>
      </c>
      <c r="G161" s="10">
        <f t="shared" si="35"/>
        <v>8.6505190311418688E-4</v>
      </c>
      <c r="H161" s="10">
        <f t="shared" si="36"/>
        <v>1.7513134851138354E-3</v>
      </c>
      <c r="I161" s="10">
        <f t="shared" si="37"/>
        <v>9.6061479346781938E-4</v>
      </c>
      <c r="J161" s="10">
        <f t="shared" si="38"/>
        <v>1.7905102954341987E-3</v>
      </c>
      <c r="K161" s="10">
        <f t="shared" si="41"/>
        <v>1</v>
      </c>
      <c r="L161" s="10">
        <f t="shared" si="42"/>
        <v>1</v>
      </c>
      <c r="M161" s="10">
        <f t="shared" si="39"/>
        <v>8.6505190311418688E-4</v>
      </c>
      <c r="N161" s="11">
        <f t="shared" si="40"/>
        <v>1.7513134851138354E-3</v>
      </c>
    </row>
    <row r="162" spans="1:14" x14ac:dyDescent="0.2">
      <c r="A162" s="8"/>
      <c r="B162" s="18" t="s">
        <v>149</v>
      </c>
      <c r="C162" s="15">
        <v>0</v>
      </c>
      <c r="D162" s="9">
        <v>2</v>
      </c>
      <c r="E162" s="9">
        <v>0</v>
      </c>
      <c r="F162" s="9">
        <v>4</v>
      </c>
      <c r="G162" s="10" t="str">
        <f t="shared" si="35"/>
        <v/>
      </c>
      <c r="H162" s="10">
        <f t="shared" si="36"/>
        <v>1.7513134851138354E-3</v>
      </c>
      <c r="I162" s="10" t="str">
        <f t="shared" si="37"/>
        <v/>
      </c>
      <c r="J162" s="10">
        <f t="shared" si="38"/>
        <v>1.7905102954341987E-3</v>
      </c>
      <c r="K162" s="10" t="str">
        <f t="shared" si="41"/>
        <v xml:space="preserve"> </v>
      </c>
      <c r="L162" s="10">
        <f t="shared" si="42"/>
        <v>1</v>
      </c>
      <c r="M162" s="10" t="str">
        <f t="shared" si="39"/>
        <v/>
      </c>
      <c r="N162" s="11">
        <f t="shared" si="40"/>
        <v>1.7513134851138354E-3</v>
      </c>
    </row>
    <row r="163" spans="1:14" x14ac:dyDescent="0.2">
      <c r="A163" s="8"/>
      <c r="B163" s="18" t="s">
        <v>150</v>
      </c>
      <c r="C163" s="1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18" t="s">
        <v>151</v>
      </c>
      <c r="C164" s="15">
        <v>0</v>
      </c>
      <c r="D164" s="9">
        <v>11</v>
      </c>
      <c r="E164" s="9">
        <v>1</v>
      </c>
      <c r="F164" s="9">
        <v>0</v>
      </c>
      <c r="G164" s="10" t="str">
        <f t="shared" si="35"/>
        <v/>
      </c>
      <c r="H164" s="10">
        <f t="shared" si="36"/>
        <v>9.6322241681260946E-3</v>
      </c>
      <c r="I164" s="10">
        <f t="shared" si="37"/>
        <v>4.8030739673390969E-4</v>
      </c>
      <c r="J164" s="10" t="str">
        <f t="shared" si="38"/>
        <v/>
      </c>
      <c r="K164" s="10">
        <f t="shared" si="41"/>
        <v>1</v>
      </c>
      <c r="L164" s="10">
        <f t="shared" si="42"/>
        <v>-1</v>
      </c>
      <c r="M164" s="10" t="str">
        <f t="shared" si="39"/>
        <v/>
      </c>
      <c r="N164" s="11">
        <f t="shared" si="40"/>
        <v>-9.6322241681260946E-3</v>
      </c>
    </row>
    <row r="165" spans="1:14" x14ac:dyDescent="0.2">
      <c r="A165" s="8"/>
      <c r="B165" s="18" t="s">
        <v>152</v>
      </c>
      <c r="C165" s="15">
        <v>4</v>
      </c>
      <c r="D165" s="9">
        <v>0</v>
      </c>
      <c r="E165" s="9">
        <v>2</v>
      </c>
      <c r="F165" s="9">
        <v>3</v>
      </c>
      <c r="G165" s="10">
        <f t="shared" si="35"/>
        <v>3.4602076124567475E-3</v>
      </c>
      <c r="H165" s="10" t="str">
        <f t="shared" si="36"/>
        <v/>
      </c>
      <c r="I165" s="10">
        <f t="shared" si="37"/>
        <v>9.6061479346781938E-4</v>
      </c>
      <c r="J165" s="10">
        <f t="shared" si="38"/>
        <v>1.3428827215756492E-3</v>
      </c>
      <c r="K165" s="10">
        <f t="shared" si="41"/>
        <v>-0.5</v>
      </c>
      <c r="L165" s="10">
        <f t="shared" si="42"/>
        <v>1</v>
      </c>
      <c r="M165" s="10">
        <f t="shared" si="39"/>
        <v>-1.7301038062283738E-3</v>
      </c>
      <c r="N165" s="11" t="str">
        <f t="shared" si="40"/>
        <v/>
      </c>
    </row>
    <row r="166" spans="1:14" x14ac:dyDescent="0.2">
      <c r="A166" s="8"/>
      <c r="B166" s="18" t="s">
        <v>153</v>
      </c>
      <c r="C166" s="15">
        <v>21</v>
      </c>
      <c r="D166" s="9">
        <v>11</v>
      </c>
      <c r="E166" s="9">
        <v>59</v>
      </c>
      <c r="F166" s="9">
        <v>15</v>
      </c>
      <c r="G166" s="10">
        <f t="shared" si="35"/>
        <v>1.8166089965397925E-2</v>
      </c>
      <c r="H166" s="10">
        <f t="shared" si="36"/>
        <v>9.6322241681260946E-3</v>
      </c>
      <c r="I166" s="10">
        <f t="shared" si="37"/>
        <v>2.8338136407300672E-2</v>
      </c>
      <c r="J166" s="10">
        <f t="shared" si="38"/>
        <v>6.7144136078782449E-3</v>
      </c>
      <c r="K166" s="10">
        <f t="shared" si="41"/>
        <v>1.8095238095238095</v>
      </c>
      <c r="L166" s="10">
        <f t="shared" si="42"/>
        <v>0.36363636363636365</v>
      </c>
      <c r="M166" s="10">
        <f t="shared" si="39"/>
        <v>3.2871972318339104E-2</v>
      </c>
      <c r="N166" s="11">
        <f t="shared" si="40"/>
        <v>3.5026269702276708E-3</v>
      </c>
    </row>
    <row r="167" spans="1:14" x14ac:dyDescent="0.2">
      <c r="A167" s="8"/>
      <c r="B167" s="18" t="s">
        <v>154</v>
      </c>
      <c r="C167" s="15">
        <v>0</v>
      </c>
      <c r="D167" s="9">
        <v>1</v>
      </c>
      <c r="E167" s="9">
        <v>3</v>
      </c>
      <c r="F167" s="9">
        <v>3</v>
      </c>
      <c r="G167" s="10" t="str">
        <f t="shared" si="35"/>
        <v/>
      </c>
      <c r="H167" s="10">
        <f t="shared" si="36"/>
        <v>8.7565674255691769E-4</v>
      </c>
      <c r="I167" s="10">
        <f t="shared" si="37"/>
        <v>1.440922190201729E-3</v>
      </c>
      <c r="J167" s="10">
        <f t="shared" si="38"/>
        <v>1.3428827215756492E-3</v>
      </c>
      <c r="K167" s="10">
        <f t="shared" si="41"/>
        <v>1</v>
      </c>
      <c r="L167" s="10">
        <f t="shared" si="42"/>
        <v>2</v>
      </c>
      <c r="M167" s="10" t="str">
        <f t="shared" si="39"/>
        <v/>
      </c>
      <c r="N167" s="11">
        <f t="shared" si="40"/>
        <v>1.7513134851138354E-3</v>
      </c>
    </row>
    <row r="168" spans="1:14" ht="25.5" x14ac:dyDescent="0.2">
      <c r="A168" s="8"/>
      <c r="B168" s="18" t="s">
        <v>155</v>
      </c>
      <c r="C168" s="15">
        <v>6</v>
      </c>
      <c r="D168" s="9">
        <v>2</v>
      </c>
      <c r="E168" s="9">
        <v>10</v>
      </c>
      <c r="F168" s="9">
        <v>4</v>
      </c>
      <c r="G168" s="10">
        <f t="shared" si="35"/>
        <v>5.1903114186851208E-3</v>
      </c>
      <c r="H168" s="10">
        <f t="shared" si="36"/>
        <v>1.7513134851138354E-3</v>
      </c>
      <c r="I168" s="10">
        <f t="shared" si="37"/>
        <v>4.8030739673390974E-3</v>
      </c>
      <c r="J168" s="10">
        <f t="shared" si="38"/>
        <v>1.7905102954341987E-3</v>
      </c>
      <c r="K168" s="10">
        <f t="shared" si="41"/>
        <v>0.66666666666666663</v>
      </c>
      <c r="L168" s="10">
        <f t="shared" si="42"/>
        <v>1</v>
      </c>
      <c r="M168" s="10">
        <f t="shared" si="39"/>
        <v>3.4602076124567471E-3</v>
      </c>
      <c r="N168" s="11">
        <f t="shared" si="40"/>
        <v>1.7513134851138354E-3</v>
      </c>
    </row>
    <row r="169" spans="1:14" x14ac:dyDescent="0.2">
      <c r="A169" s="8"/>
      <c r="B169" s="18" t="s">
        <v>156</v>
      </c>
      <c r="C169" s="15">
        <v>11</v>
      </c>
      <c r="D169" s="9">
        <v>12</v>
      </c>
      <c r="E169" s="9">
        <v>1</v>
      </c>
      <c r="F169" s="9">
        <v>3</v>
      </c>
      <c r="G169" s="10">
        <f t="shared" si="35"/>
        <v>9.5155709342560554E-3</v>
      </c>
      <c r="H169" s="10">
        <f t="shared" si="36"/>
        <v>1.0507880910683012E-2</v>
      </c>
      <c r="I169" s="10">
        <f t="shared" si="37"/>
        <v>4.8030739673390969E-4</v>
      </c>
      <c r="J169" s="10">
        <f t="shared" si="38"/>
        <v>1.3428827215756492E-3</v>
      </c>
      <c r="K169" s="10">
        <f t="shared" si="41"/>
        <v>-0.90909090909090906</v>
      </c>
      <c r="L169" s="10">
        <f t="shared" si="42"/>
        <v>-0.75</v>
      </c>
      <c r="M169" s="10">
        <f t="shared" si="39"/>
        <v>-8.6505190311418675E-3</v>
      </c>
      <c r="N169" s="11">
        <f t="shared" si="40"/>
        <v>-7.8809106830122592E-3</v>
      </c>
    </row>
    <row r="170" spans="1:14" ht="25.5" x14ac:dyDescent="0.2">
      <c r="A170" s="8"/>
      <c r="B170" s="18" t="s">
        <v>157</v>
      </c>
      <c r="C170" s="15">
        <v>2</v>
      </c>
      <c r="D170" s="9">
        <v>6</v>
      </c>
      <c r="E170" s="9">
        <v>28</v>
      </c>
      <c r="F170" s="9">
        <v>24</v>
      </c>
      <c r="G170" s="10">
        <f t="shared" si="35"/>
        <v>1.7301038062283738E-3</v>
      </c>
      <c r="H170" s="10">
        <f t="shared" si="36"/>
        <v>5.2539404553415062E-3</v>
      </c>
      <c r="I170" s="10">
        <f t="shared" si="37"/>
        <v>1.3448607108549471E-2</v>
      </c>
      <c r="J170" s="10">
        <f t="shared" si="38"/>
        <v>1.0743061772605193E-2</v>
      </c>
      <c r="K170" s="10">
        <f t="shared" si="41"/>
        <v>13</v>
      </c>
      <c r="L170" s="10">
        <f t="shared" si="42"/>
        <v>3</v>
      </c>
      <c r="M170" s="10">
        <f t="shared" si="39"/>
        <v>2.2491349480968859E-2</v>
      </c>
      <c r="N170" s="11">
        <f t="shared" si="40"/>
        <v>1.5761821366024518E-2</v>
      </c>
    </row>
    <row r="171" spans="1:14" x14ac:dyDescent="0.2">
      <c r="A171" s="8"/>
      <c r="B171" s="18" t="s">
        <v>158</v>
      </c>
      <c r="C171" s="15">
        <v>1</v>
      </c>
      <c r="D171" s="9">
        <v>7</v>
      </c>
      <c r="E171" s="9">
        <v>5</v>
      </c>
      <c r="F171" s="9">
        <v>22</v>
      </c>
      <c r="G171" s="10">
        <f t="shared" si="35"/>
        <v>8.6505190311418688E-4</v>
      </c>
      <c r="H171" s="10">
        <f t="shared" si="36"/>
        <v>6.1295971978984239E-3</v>
      </c>
      <c r="I171" s="10">
        <f t="shared" si="37"/>
        <v>2.4015369836695487E-3</v>
      </c>
      <c r="J171" s="10">
        <f t="shared" si="38"/>
        <v>9.8478066248880933E-3</v>
      </c>
      <c r="K171" s="10">
        <f t="shared" si="41"/>
        <v>4</v>
      </c>
      <c r="L171" s="10">
        <f t="shared" si="42"/>
        <v>2.1428571428571428</v>
      </c>
      <c r="M171" s="10">
        <f t="shared" si="39"/>
        <v>3.4602076124567475E-3</v>
      </c>
      <c r="N171" s="11">
        <f t="shared" si="40"/>
        <v>1.3134851138353765E-2</v>
      </c>
    </row>
    <row r="172" spans="1:14" x14ac:dyDescent="0.2">
      <c r="A172" s="8"/>
      <c r="B172" s="18" t="s">
        <v>159</v>
      </c>
      <c r="C172" s="15">
        <v>0</v>
      </c>
      <c r="D172" s="9">
        <v>0</v>
      </c>
      <c r="E172" s="9">
        <v>3</v>
      </c>
      <c r="F172" s="9">
        <v>4</v>
      </c>
      <c r="G172" s="10" t="str">
        <f t="shared" si="35"/>
        <v/>
      </c>
      <c r="H172" s="10" t="str">
        <f t="shared" si="36"/>
        <v/>
      </c>
      <c r="I172" s="10">
        <f t="shared" si="37"/>
        <v>1.440922190201729E-3</v>
      </c>
      <c r="J172" s="10">
        <f t="shared" si="38"/>
        <v>1.7905102954341987E-3</v>
      </c>
      <c r="K172" s="10">
        <f t="shared" si="41"/>
        <v>1</v>
      </c>
      <c r="L172" s="10">
        <f t="shared" si="42"/>
        <v>1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18" t="s">
        <v>160</v>
      </c>
      <c r="C173" s="15">
        <v>1</v>
      </c>
      <c r="D173" s="9">
        <v>1</v>
      </c>
      <c r="E173" s="9">
        <v>0</v>
      </c>
      <c r="F173" s="9">
        <v>0</v>
      </c>
      <c r="G173" s="10">
        <f t="shared" si="35"/>
        <v>8.6505190311418688E-4</v>
      </c>
      <c r="H173" s="10">
        <f t="shared" si="36"/>
        <v>8.7565674255691769E-4</v>
      </c>
      <c r="I173" s="10" t="str">
        <f t="shared" si="37"/>
        <v/>
      </c>
      <c r="J173" s="10" t="str">
        <f t="shared" si="38"/>
        <v/>
      </c>
      <c r="K173" s="10">
        <f t="shared" si="41"/>
        <v>-1</v>
      </c>
      <c r="L173" s="10">
        <f t="shared" si="42"/>
        <v>-1</v>
      </c>
      <c r="M173" s="10">
        <f t="shared" si="39"/>
        <v>-8.6505190311418688E-4</v>
      </c>
      <c r="N173" s="11">
        <f t="shared" si="40"/>
        <v>-8.7565674255691769E-4</v>
      </c>
    </row>
    <row r="174" spans="1:14" x14ac:dyDescent="0.2">
      <c r="A174" s="8"/>
      <c r="B174" s="18" t="s">
        <v>161</v>
      </c>
      <c r="C174" s="15">
        <v>4</v>
      </c>
      <c r="D174" s="9">
        <v>0</v>
      </c>
      <c r="E174" s="9">
        <v>6</v>
      </c>
      <c r="F174" s="9">
        <v>5</v>
      </c>
      <c r="G174" s="10">
        <f t="shared" si="35"/>
        <v>3.4602076124567475E-3</v>
      </c>
      <c r="H174" s="10" t="str">
        <f t="shared" si="36"/>
        <v/>
      </c>
      <c r="I174" s="10">
        <f t="shared" si="37"/>
        <v>2.881844380403458E-3</v>
      </c>
      <c r="J174" s="10">
        <f t="shared" si="38"/>
        <v>2.2381378692927483E-3</v>
      </c>
      <c r="K174" s="10">
        <f t="shared" si="41"/>
        <v>0.5</v>
      </c>
      <c r="L174" s="10">
        <f t="shared" si="42"/>
        <v>1</v>
      </c>
      <c r="M174" s="10">
        <f t="shared" si="39"/>
        <v>1.7301038062283738E-3</v>
      </c>
      <c r="N174" s="11" t="str">
        <f t="shared" si="40"/>
        <v/>
      </c>
    </row>
    <row r="175" spans="1:14" x14ac:dyDescent="0.2">
      <c r="A175" s="8"/>
      <c r="B175" s="18" t="s">
        <v>162</v>
      </c>
      <c r="C175" s="15">
        <v>0</v>
      </c>
      <c r="D175" s="9">
        <v>1</v>
      </c>
      <c r="E175" s="9">
        <v>0</v>
      </c>
      <c r="F175" s="9">
        <v>2</v>
      </c>
      <c r="G175" s="10" t="str">
        <f t="shared" si="35"/>
        <v/>
      </c>
      <c r="H175" s="10">
        <f t="shared" si="36"/>
        <v>8.7565674255691769E-4</v>
      </c>
      <c r="I175" s="10" t="str">
        <f t="shared" si="37"/>
        <v/>
      </c>
      <c r="J175" s="10">
        <f t="shared" si="38"/>
        <v>8.9525514771709937E-4</v>
      </c>
      <c r="K175" s="10" t="str">
        <f t="shared" si="41"/>
        <v xml:space="preserve"> </v>
      </c>
      <c r="L175" s="10">
        <f t="shared" si="42"/>
        <v>1</v>
      </c>
      <c r="M175" s="10" t="str">
        <f t="shared" si="39"/>
        <v/>
      </c>
      <c r="N175" s="11">
        <f t="shared" si="40"/>
        <v>8.7565674255691769E-4</v>
      </c>
    </row>
    <row r="176" spans="1:14" x14ac:dyDescent="0.2">
      <c r="A176" s="8"/>
      <c r="B176" s="18" t="s">
        <v>163</v>
      </c>
      <c r="C176" s="15">
        <v>0</v>
      </c>
      <c r="D176" s="9">
        <v>2</v>
      </c>
      <c r="E176" s="9">
        <v>0</v>
      </c>
      <c r="F176" s="9">
        <v>7</v>
      </c>
      <c r="G176" s="10" t="str">
        <f t="shared" si="35"/>
        <v/>
      </c>
      <c r="H176" s="10">
        <f t="shared" si="36"/>
        <v>1.7513134851138354E-3</v>
      </c>
      <c r="I176" s="10" t="str">
        <f t="shared" si="37"/>
        <v/>
      </c>
      <c r="J176" s="10">
        <f t="shared" si="38"/>
        <v>3.1333930170098479E-3</v>
      </c>
      <c r="K176" s="10" t="str">
        <f t="shared" si="41"/>
        <v xml:space="preserve"> </v>
      </c>
      <c r="L176" s="10">
        <f t="shared" si="42"/>
        <v>2.5</v>
      </c>
      <c r="M176" s="10" t="str">
        <f t="shared" si="39"/>
        <v/>
      </c>
      <c r="N176" s="11">
        <f t="shared" si="40"/>
        <v>4.3782837127845885E-3</v>
      </c>
    </row>
    <row r="177" spans="1:14" x14ac:dyDescent="0.2">
      <c r="A177" s="8"/>
      <c r="B177" s="18" t="s">
        <v>164</v>
      </c>
      <c r="C177" s="15">
        <v>48</v>
      </c>
      <c r="D177" s="9">
        <v>51</v>
      </c>
      <c r="E177" s="9">
        <v>134</v>
      </c>
      <c r="F177" s="9">
        <v>85</v>
      </c>
      <c r="G177" s="10">
        <f t="shared" si="35"/>
        <v>4.1522491349480967E-2</v>
      </c>
      <c r="H177" s="10">
        <f t="shared" si="36"/>
        <v>4.4658493870402799E-2</v>
      </c>
      <c r="I177" s="10">
        <f t="shared" si="37"/>
        <v>6.43611911623439E-2</v>
      </c>
      <c r="J177" s="10">
        <f t="shared" si="38"/>
        <v>3.8048343777976723E-2</v>
      </c>
      <c r="K177" s="10">
        <f t="shared" si="41"/>
        <v>1.7916666666666667</v>
      </c>
      <c r="L177" s="10">
        <f t="shared" si="42"/>
        <v>0.66666666666666663</v>
      </c>
      <c r="M177" s="10">
        <f t="shared" si="39"/>
        <v>7.4394463667820071E-2</v>
      </c>
      <c r="N177" s="11">
        <f t="shared" si="40"/>
        <v>2.9772329246935198E-2</v>
      </c>
    </row>
    <row r="178" spans="1:14" ht="25.5" x14ac:dyDescent="0.2">
      <c r="A178" s="8"/>
      <c r="B178" s="18" t="s">
        <v>165</v>
      </c>
      <c r="C178" s="15">
        <v>6</v>
      </c>
      <c r="D178" s="9">
        <v>11</v>
      </c>
      <c r="E178" s="9">
        <v>6</v>
      </c>
      <c r="F178" s="9">
        <v>22</v>
      </c>
      <c r="G178" s="10">
        <f t="shared" si="35"/>
        <v>5.1903114186851208E-3</v>
      </c>
      <c r="H178" s="10">
        <f t="shared" si="36"/>
        <v>9.6322241681260946E-3</v>
      </c>
      <c r="I178" s="10">
        <f t="shared" si="37"/>
        <v>2.881844380403458E-3</v>
      </c>
      <c r="J178" s="10">
        <f t="shared" si="38"/>
        <v>9.8478066248880933E-3</v>
      </c>
      <c r="K178" s="10">
        <f t="shared" si="41"/>
        <v>0</v>
      </c>
      <c r="L178" s="10">
        <f t="shared" si="42"/>
        <v>1</v>
      </c>
      <c r="M178" s="10">
        <f t="shared" si="39"/>
        <v>0</v>
      </c>
      <c r="N178" s="11">
        <f t="shared" si="40"/>
        <v>9.6322241681260946E-3</v>
      </c>
    </row>
    <row r="179" spans="1:14" ht="25.5" x14ac:dyDescent="0.2">
      <c r="A179" s="8"/>
      <c r="B179" s="18" t="s">
        <v>166</v>
      </c>
      <c r="C179" s="1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19" t="s">
        <v>167</v>
      </c>
      <c r="C180" s="16">
        <v>1</v>
      </c>
      <c r="D180" s="12">
        <v>0</v>
      </c>
      <c r="E180" s="12">
        <v>0</v>
      </c>
      <c r="F180" s="12">
        <v>0</v>
      </c>
      <c r="G180" s="13">
        <f t="shared" si="35"/>
        <v>8.6505190311418688E-4</v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>
        <f t="shared" si="41"/>
        <v>-1</v>
      </c>
      <c r="L180" s="13" t="str">
        <f t="shared" si="42"/>
        <v xml:space="preserve"> </v>
      </c>
      <c r="M180" s="13">
        <f t="shared" si="39"/>
        <v>-8.6505190311418688E-4</v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6" t="s">
        <v>3</v>
      </c>
      <c r="C185" s="45" t="s">
        <v>16</v>
      </c>
      <c r="D185" s="46"/>
      <c r="E185" s="46"/>
      <c r="F185" s="40"/>
      <c r="G185" s="45" t="s">
        <v>5</v>
      </c>
      <c r="H185" s="46"/>
      <c r="I185" s="46"/>
      <c r="J185" s="46"/>
      <c r="K185" s="45" t="s">
        <v>17</v>
      </c>
      <c r="L185" s="42"/>
      <c r="M185" s="41" t="s">
        <v>7</v>
      </c>
      <c r="N185" s="42"/>
    </row>
    <row r="186" spans="1:14" ht="15.75" thickBot="1" x14ac:dyDescent="0.25">
      <c r="A186" s="7"/>
      <c r="B186" s="37"/>
      <c r="C186" s="39">
        <v>2022</v>
      </c>
      <c r="D186" s="40"/>
      <c r="E186" s="44">
        <v>2023</v>
      </c>
      <c r="F186" s="40"/>
      <c r="G186" s="39">
        <v>2022</v>
      </c>
      <c r="H186" s="40"/>
      <c r="I186" s="44">
        <v>2023</v>
      </c>
      <c r="J186" s="40"/>
      <c r="K186" s="47"/>
      <c r="L186" s="43"/>
      <c r="M186" s="31"/>
      <c r="N186" s="43"/>
    </row>
    <row r="187" spans="1:14" ht="15.75" thickBot="1" x14ac:dyDescent="0.25">
      <c r="A187" s="8"/>
      <c r="B187" s="38"/>
      <c r="C187" s="20" t="s">
        <v>8</v>
      </c>
      <c r="D187" s="20" t="s">
        <v>9</v>
      </c>
      <c r="E187" s="20" t="s">
        <v>8</v>
      </c>
      <c r="F187" s="20" t="s">
        <v>9</v>
      </c>
      <c r="G187" s="20" t="s">
        <v>8</v>
      </c>
      <c r="H187" s="20" t="s">
        <v>9</v>
      </c>
      <c r="I187" s="20" t="s">
        <v>8</v>
      </c>
      <c r="J187" s="20" t="s">
        <v>9</v>
      </c>
      <c r="K187" s="20" t="s">
        <v>8</v>
      </c>
      <c r="L187" s="20" t="s">
        <v>9</v>
      </c>
      <c r="M187" s="20" t="s">
        <v>8</v>
      </c>
      <c r="N187" s="20" t="s">
        <v>9</v>
      </c>
    </row>
    <row r="188" spans="1:14" ht="26.25" thickBot="1" x14ac:dyDescent="0.25">
      <c r="A188" s="8"/>
      <c r="B188" s="17" t="s">
        <v>12</v>
      </c>
      <c r="C188" s="21">
        <f>SUM(C189:C363)</f>
        <v>2041</v>
      </c>
      <c r="D188" s="21">
        <f>SUM(D189:D363)</f>
        <v>1757</v>
      </c>
      <c r="E188" s="21">
        <f>SUM(E189:E363)</f>
        <v>4007</v>
      </c>
      <c r="F188" s="21">
        <f>SUM(F189:F363)</f>
        <v>4000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0.96325330720235181</v>
      </c>
      <c r="L188" s="22">
        <f>+IF(AND(D188=0,F188=0),"",IF(D188=0,1,IF(F188=0,-1,(F188-D188)/D188)))</f>
        <v>1.2766078542970973</v>
      </c>
      <c r="M188" s="22">
        <f t="shared" ref="M188:M219" si="47">+IF(OR(AND(G188=""),(K188="")),"",G188*K188)</f>
        <v>0.96325330720235181</v>
      </c>
      <c r="N188" s="23">
        <f t="shared" ref="N188:N219" si="48">+IF(OR(AND(H188=""),(L188="")),"",H188*L188)</f>
        <v>1.2766078542970973</v>
      </c>
    </row>
    <row r="189" spans="1:14" ht="27.75" customHeight="1" x14ac:dyDescent="0.2">
      <c r="A189" s="8"/>
      <c r="B189" s="28" t="s">
        <v>168</v>
      </c>
      <c r="C189" s="27">
        <v>6</v>
      </c>
      <c r="D189" s="24">
        <v>8</v>
      </c>
      <c r="E189" s="24">
        <v>13</v>
      </c>
      <c r="F189" s="24">
        <v>13</v>
      </c>
      <c r="G189" s="25">
        <f t="shared" si="43"/>
        <v>2.9397354238118569E-3</v>
      </c>
      <c r="H189" s="25">
        <f t="shared" si="44"/>
        <v>4.5532157085941948E-3</v>
      </c>
      <c r="I189" s="25">
        <f t="shared" si="45"/>
        <v>3.2443224357374596E-3</v>
      </c>
      <c r="J189" s="25">
        <f t="shared" si="46"/>
        <v>3.2499999999999999E-3</v>
      </c>
      <c r="K189" s="25">
        <f t="shared" ref="K189:K220" si="49">+IF(AND(C189=0,E189=0)," ",IF(C189=0,1,IF(E189=0,-1,(E189-C189)/C189)))</f>
        <v>1.1666666666666667</v>
      </c>
      <c r="L189" s="25">
        <f t="shared" ref="L189:L220" si="50">+IF(AND(D189=0,F189=0)," ",IF(D189=0,1,IF(F189=0,-1,(F189-D189)/D189)))</f>
        <v>0.625</v>
      </c>
      <c r="M189" s="25">
        <f t="shared" si="47"/>
        <v>3.4296913277805001E-3</v>
      </c>
      <c r="N189" s="26">
        <f t="shared" si="48"/>
        <v>2.845759817871372E-3</v>
      </c>
    </row>
    <row r="190" spans="1:14" x14ac:dyDescent="0.2">
      <c r="A190" s="8"/>
      <c r="B190" s="18" t="s">
        <v>169</v>
      </c>
      <c r="C190" s="15">
        <v>0</v>
      </c>
      <c r="D190" s="9">
        <v>1</v>
      </c>
      <c r="E190" s="9">
        <v>3</v>
      </c>
      <c r="F190" s="9">
        <v>0</v>
      </c>
      <c r="G190" s="10" t="str">
        <f t="shared" si="43"/>
        <v/>
      </c>
      <c r="H190" s="10">
        <f t="shared" si="44"/>
        <v>5.6915196357427435E-4</v>
      </c>
      <c r="I190" s="10">
        <f t="shared" si="45"/>
        <v>7.4868979286249059E-4</v>
      </c>
      <c r="J190" s="10" t="str">
        <f t="shared" si="46"/>
        <v/>
      </c>
      <c r="K190" s="10">
        <f t="shared" si="49"/>
        <v>1</v>
      </c>
      <c r="L190" s="10">
        <f t="shared" si="50"/>
        <v>-1</v>
      </c>
      <c r="M190" s="10" t="str">
        <f t="shared" si="47"/>
        <v/>
      </c>
      <c r="N190" s="11">
        <f t="shared" si="48"/>
        <v>-5.6915196357427435E-4</v>
      </c>
    </row>
    <row r="191" spans="1:14" ht="38.25" x14ac:dyDescent="0.2">
      <c r="A191" s="8"/>
      <c r="B191" s="18" t="s">
        <v>170</v>
      </c>
      <c r="C191" s="15">
        <v>3</v>
      </c>
      <c r="D191" s="9">
        <v>3</v>
      </c>
      <c r="E191" s="9">
        <v>3</v>
      </c>
      <c r="F191" s="9">
        <v>4</v>
      </c>
      <c r="G191" s="10">
        <f t="shared" si="43"/>
        <v>1.4698677119059284E-3</v>
      </c>
      <c r="H191" s="10">
        <f t="shared" si="44"/>
        <v>1.7074558907228231E-3</v>
      </c>
      <c r="I191" s="10">
        <f t="shared" si="45"/>
        <v>7.4868979286249059E-4</v>
      </c>
      <c r="J191" s="10">
        <f t="shared" si="46"/>
        <v>1E-3</v>
      </c>
      <c r="K191" s="10">
        <f t="shared" si="49"/>
        <v>0</v>
      </c>
      <c r="L191" s="10">
        <f t="shared" si="50"/>
        <v>0.33333333333333331</v>
      </c>
      <c r="M191" s="10">
        <f t="shared" si="47"/>
        <v>0</v>
      </c>
      <c r="N191" s="11">
        <f t="shared" si="48"/>
        <v>5.6915196357427435E-4</v>
      </c>
    </row>
    <row r="192" spans="1:14" ht="24.75" customHeight="1" x14ac:dyDescent="0.2">
      <c r="A192" s="8"/>
      <c r="B192" s="18" t="s">
        <v>171</v>
      </c>
      <c r="C192" s="15">
        <v>0</v>
      </c>
      <c r="D192" s="9">
        <v>0</v>
      </c>
      <c r="E192" s="9">
        <v>0</v>
      </c>
      <c r="F192" s="9">
        <v>1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>
        <f t="shared" si="46"/>
        <v>2.5000000000000001E-4</v>
      </c>
      <c r="K192" s="10" t="str">
        <f t="shared" si="49"/>
        <v xml:space="preserve"> </v>
      </c>
      <c r="L192" s="10">
        <f t="shared" si="50"/>
        <v>1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18" t="s">
        <v>172</v>
      </c>
      <c r="C193" s="15">
        <v>44</v>
      </c>
      <c r="D193" s="9">
        <v>31</v>
      </c>
      <c r="E193" s="9">
        <v>23</v>
      </c>
      <c r="F193" s="9">
        <v>161</v>
      </c>
      <c r="G193" s="10">
        <f t="shared" si="43"/>
        <v>2.1558059774620286E-2</v>
      </c>
      <c r="H193" s="10">
        <f t="shared" si="44"/>
        <v>1.7643710870802503E-2</v>
      </c>
      <c r="I193" s="10">
        <f t="shared" si="45"/>
        <v>5.7399550786124279E-3</v>
      </c>
      <c r="J193" s="10">
        <f t="shared" si="46"/>
        <v>4.0250000000000001E-2</v>
      </c>
      <c r="K193" s="10">
        <f t="shared" si="49"/>
        <v>-0.47727272727272729</v>
      </c>
      <c r="L193" s="10">
        <f t="shared" si="50"/>
        <v>4.193548387096774</v>
      </c>
      <c r="M193" s="10">
        <f t="shared" si="47"/>
        <v>-1.02890739833415E-2</v>
      </c>
      <c r="N193" s="11">
        <f t="shared" si="48"/>
        <v>7.3989755264655649E-2</v>
      </c>
    </row>
    <row r="194" spans="1:14" ht="25.5" x14ac:dyDescent="0.2">
      <c r="A194" s="8"/>
      <c r="B194" s="18" t="s">
        <v>173</v>
      </c>
      <c r="C194" s="15">
        <v>6</v>
      </c>
      <c r="D194" s="9">
        <v>4</v>
      </c>
      <c r="E194" s="9">
        <v>0</v>
      </c>
      <c r="F194" s="9">
        <v>0</v>
      </c>
      <c r="G194" s="10">
        <f t="shared" si="43"/>
        <v>2.9397354238118569E-3</v>
      </c>
      <c r="H194" s="10">
        <f t="shared" si="44"/>
        <v>2.2766078542970974E-3</v>
      </c>
      <c r="I194" s="10" t="str">
        <f t="shared" si="45"/>
        <v/>
      </c>
      <c r="J194" s="10" t="str">
        <f t="shared" si="46"/>
        <v/>
      </c>
      <c r="K194" s="10">
        <f t="shared" si="49"/>
        <v>-1</v>
      </c>
      <c r="L194" s="10">
        <f t="shared" si="50"/>
        <v>-1</v>
      </c>
      <c r="M194" s="10">
        <f t="shared" si="47"/>
        <v>-2.9397354238118569E-3</v>
      </c>
      <c r="N194" s="11">
        <f t="shared" si="48"/>
        <v>-2.2766078542970974E-3</v>
      </c>
    </row>
    <row r="195" spans="1:14" x14ac:dyDescent="0.2">
      <c r="A195" s="8"/>
      <c r="B195" s="18" t="s">
        <v>174</v>
      </c>
      <c r="C195" s="15">
        <v>295</v>
      </c>
      <c r="D195" s="9">
        <v>127</v>
      </c>
      <c r="E195" s="9">
        <v>757</v>
      </c>
      <c r="F195" s="9">
        <v>374</v>
      </c>
      <c r="G195" s="10">
        <f t="shared" si="43"/>
        <v>0.14453699167074963</v>
      </c>
      <c r="H195" s="10">
        <f t="shared" si="44"/>
        <v>7.2282299373932837E-2</v>
      </c>
      <c r="I195" s="10">
        <f t="shared" si="45"/>
        <v>0.18891939106563513</v>
      </c>
      <c r="J195" s="10">
        <f t="shared" si="46"/>
        <v>9.35E-2</v>
      </c>
      <c r="K195" s="10">
        <f t="shared" si="49"/>
        <v>1.5661016949152542</v>
      </c>
      <c r="L195" s="10">
        <f t="shared" si="50"/>
        <v>1.9448818897637796</v>
      </c>
      <c r="M195" s="10">
        <f t="shared" si="47"/>
        <v>0.22635962763351297</v>
      </c>
      <c r="N195" s="11">
        <f t="shared" si="48"/>
        <v>0.14058053500284576</v>
      </c>
    </row>
    <row r="196" spans="1:14" x14ac:dyDescent="0.2">
      <c r="A196" s="8"/>
      <c r="B196" s="18" t="s">
        <v>175</v>
      </c>
      <c r="C196" s="15">
        <v>0</v>
      </c>
      <c r="D196" s="9">
        <v>1</v>
      </c>
      <c r="E196" s="9">
        <v>9</v>
      </c>
      <c r="F196" s="9">
        <v>6</v>
      </c>
      <c r="G196" s="10" t="str">
        <f t="shared" si="43"/>
        <v/>
      </c>
      <c r="H196" s="10">
        <f t="shared" si="44"/>
        <v>5.6915196357427435E-4</v>
      </c>
      <c r="I196" s="10">
        <f t="shared" si="45"/>
        <v>2.246069378587472E-3</v>
      </c>
      <c r="J196" s="10">
        <f t="shared" si="46"/>
        <v>1.5E-3</v>
      </c>
      <c r="K196" s="10">
        <f t="shared" si="49"/>
        <v>1</v>
      </c>
      <c r="L196" s="10">
        <f t="shared" si="50"/>
        <v>5</v>
      </c>
      <c r="M196" s="10" t="str">
        <f t="shared" si="47"/>
        <v/>
      </c>
      <c r="N196" s="11">
        <f t="shared" si="48"/>
        <v>2.845759817871372E-3</v>
      </c>
    </row>
    <row r="197" spans="1:14" x14ac:dyDescent="0.2">
      <c r="A197" s="8"/>
      <c r="B197" s="18" t="s">
        <v>176</v>
      </c>
      <c r="C197" s="15">
        <v>92</v>
      </c>
      <c r="D197" s="9">
        <v>33</v>
      </c>
      <c r="E197" s="9">
        <v>150</v>
      </c>
      <c r="F197" s="9">
        <v>54</v>
      </c>
      <c r="G197" s="10">
        <f t="shared" si="43"/>
        <v>4.5075943165115137E-2</v>
      </c>
      <c r="H197" s="10">
        <f t="shared" si="44"/>
        <v>1.8782014797951052E-2</v>
      </c>
      <c r="I197" s="10">
        <f t="shared" si="45"/>
        <v>3.7434489643124534E-2</v>
      </c>
      <c r="J197" s="10">
        <f t="shared" si="46"/>
        <v>1.35E-2</v>
      </c>
      <c r="K197" s="10">
        <f t="shared" si="49"/>
        <v>0.63043478260869568</v>
      </c>
      <c r="L197" s="10">
        <f t="shared" si="50"/>
        <v>0.63636363636363635</v>
      </c>
      <c r="M197" s="10">
        <f t="shared" si="47"/>
        <v>2.8417442430181284E-2</v>
      </c>
      <c r="N197" s="11">
        <f t="shared" si="48"/>
        <v>1.1952191235059761E-2</v>
      </c>
    </row>
    <row r="198" spans="1:14" x14ac:dyDescent="0.2">
      <c r="A198" s="8"/>
      <c r="B198" s="18" t="s">
        <v>177</v>
      </c>
      <c r="C198" s="15">
        <v>3</v>
      </c>
      <c r="D198" s="9">
        <v>1</v>
      </c>
      <c r="E198" s="9">
        <v>2</v>
      </c>
      <c r="F198" s="9">
        <v>0</v>
      </c>
      <c r="G198" s="10">
        <f t="shared" si="43"/>
        <v>1.4698677119059284E-3</v>
      </c>
      <c r="H198" s="10">
        <f t="shared" si="44"/>
        <v>5.6915196357427435E-4</v>
      </c>
      <c r="I198" s="10">
        <f t="shared" si="45"/>
        <v>4.991265285749938E-4</v>
      </c>
      <c r="J198" s="10" t="str">
        <f t="shared" si="46"/>
        <v/>
      </c>
      <c r="K198" s="10">
        <f t="shared" si="49"/>
        <v>-0.33333333333333331</v>
      </c>
      <c r="L198" s="10">
        <f t="shared" si="50"/>
        <v>-1</v>
      </c>
      <c r="M198" s="10">
        <f t="shared" si="47"/>
        <v>-4.8995590396864281E-4</v>
      </c>
      <c r="N198" s="11">
        <f t="shared" si="48"/>
        <v>-5.6915196357427435E-4</v>
      </c>
    </row>
    <row r="199" spans="1:14" x14ac:dyDescent="0.2">
      <c r="A199" s="8"/>
      <c r="B199" s="18" t="s">
        <v>178</v>
      </c>
      <c r="C199" s="15">
        <v>0</v>
      </c>
      <c r="D199" s="9">
        <v>1</v>
      </c>
      <c r="E199" s="9">
        <v>1</v>
      </c>
      <c r="F199" s="9">
        <v>0</v>
      </c>
      <c r="G199" s="10" t="str">
        <f t="shared" si="43"/>
        <v/>
      </c>
      <c r="H199" s="10">
        <f t="shared" si="44"/>
        <v>5.6915196357427435E-4</v>
      </c>
      <c r="I199" s="10">
        <f t="shared" si="45"/>
        <v>2.495632642874969E-4</v>
      </c>
      <c r="J199" s="10" t="str">
        <f t="shared" si="46"/>
        <v/>
      </c>
      <c r="K199" s="10">
        <f t="shared" si="49"/>
        <v>1</v>
      </c>
      <c r="L199" s="10">
        <f t="shared" si="50"/>
        <v>-1</v>
      </c>
      <c r="M199" s="10" t="str">
        <f t="shared" si="47"/>
        <v/>
      </c>
      <c r="N199" s="11">
        <f t="shared" si="48"/>
        <v>-5.6915196357427435E-4</v>
      </c>
    </row>
    <row r="200" spans="1:14" ht="25.5" x14ac:dyDescent="0.2">
      <c r="A200" s="8"/>
      <c r="B200" s="18" t="s">
        <v>179</v>
      </c>
      <c r="C200" s="15">
        <v>2</v>
      </c>
      <c r="D200" s="9">
        <v>0</v>
      </c>
      <c r="E200" s="9">
        <v>1</v>
      </c>
      <c r="F200" s="9">
        <v>1</v>
      </c>
      <c r="G200" s="10">
        <f t="shared" si="43"/>
        <v>9.7991180793728563E-4</v>
      </c>
      <c r="H200" s="10" t="str">
        <f t="shared" si="44"/>
        <v/>
      </c>
      <c r="I200" s="10">
        <f t="shared" si="45"/>
        <v>2.495632642874969E-4</v>
      </c>
      <c r="J200" s="10">
        <f t="shared" si="46"/>
        <v>2.5000000000000001E-4</v>
      </c>
      <c r="K200" s="10">
        <f t="shared" si="49"/>
        <v>-0.5</v>
      </c>
      <c r="L200" s="10">
        <f t="shared" si="50"/>
        <v>1</v>
      </c>
      <c r="M200" s="10">
        <f t="shared" si="47"/>
        <v>-4.8995590396864281E-4</v>
      </c>
      <c r="N200" s="11" t="str">
        <f t="shared" si="48"/>
        <v/>
      </c>
    </row>
    <row r="201" spans="1:14" x14ac:dyDescent="0.2">
      <c r="A201" s="8"/>
      <c r="B201" s="18" t="s">
        <v>180</v>
      </c>
      <c r="C201" s="15">
        <v>13</v>
      </c>
      <c r="D201" s="9">
        <v>4</v>
      </c>
      <c r="E201" s="9">
        <v>14</v>
      </c>
      <c r="F201" s="9">
        <v>4</v>
      </c>
      <c r="G201" s="10">
        <f t="shared" si="43"/>
        <v>6.369426751592357E-3</v>
      </c>
      <c r="H201" s="10">
        <f t="shared" si="44"/>
        <v>2.2766078542970974E-3</v>
      </c>
      <c r="I201" s="10">
        <f t="shared" si="45"/>
        <v>3.4938857000249564E-3</v>
      </c>
      <c r="J201" s="10">
        <f t="shared" si="46"/>
        <v>1E-3</v>
      </c>
      <c r="K201" s="10">
        <f t="shared" si="49"/>
        <v>7.6923076923076927E-2</v>
      </c>
      <c r="L201" s="10">
        <f t="shared" si="50"/>
        <v>0</v>
      </c>
      <c r="M201" s="10">
        <f t="shared" si="47"/>
        <v>4.8995590396864292E-4</v>
      </c>
      <c r="N201" s="11">
        <f t="shared" si="48"/>
        <v>0</v>
      </c>
    </row>
    <row r="202" spans="1:14" x14ac:dyDescent="0.2">
      <c r="A202" s="8"/>
      <c r="B202" s="18" t="s">
        <v>181</v>
      </c>
      <c r="C202" s="15">
        <v>19</v>
      </c>
      <c r="D202" s="9">
        <v>6</v>
      </c>
      <c r="E202" s="9">
        <v>22</v>
      </c>
      <c r="F202" s="9">
        <v>8</v>
      </c>
      <c r="G202" s="10">
        <f t="shared" si="43"/>
        <v>9.309162175404213E-3</v>
      </c>
      <c r="H202" s="10">
        <f t="shared" si="44"/>
        <v>3.4149117814456461E-3</v>
      </c>
      <c r="I202" s="10">
        <f t="shared" si="45"/>
        <v>5.4903918143249311E-3</v>
      </c>
      <c r="J202" s="10">
        <f t="shared" si="46"/>
        <v>2E-3</v>
      </c>
      <c r="K202" s="10">
        <f t="shared" si="49"/>
        <v>0.15789473684210525</v>
      </c>
      <c r="L202" s="10">
        <f t="shared" si="50"/>
        <v>0.33333333333333331</v>
      </c>
      <c r="M202" s="10">
        <f t="shared" si="47"/>
        <v>1.4698677119059282E-3</v>
      </c>
      <c r="N202" s="11">
        <f t="shared" si="48"/>
        <v>1.1383039271485487E-3</v>
      </c>
    </row>
    <row r="203" spans="1:14" x14ac:dyDescent="0.2">
      <c r="A203" s="8"/>
      <c r="B203" s="18" t="s">
        <v>182</v>
      </c>
      <c r="C203" s="15">
        <v>55</v>
      </c>
      <c r="D203" s="9">
        <v>59</v>
      </c>
      <c r="E203" s="9">
        <v>73</v>
      </c>
      <c r="F203" s="9">
        <v>50</v>
      </c>
      <c r="G203" s="10">
        <f t="shared" si="43"/>
        <v>2.6947574718275354E-2</v>
      </c>
      <c r="H203" s="10">
        <f t="shared" si="44"/>
        <v>3.3579965850882187E-2</v>
      </c>
      <c r="I203" s="10">
        <f t="shared" si="45"/>
        <v>1.8218118292987272E-2</v>
      </c>
      <c r="J203" s="10">
        <f t="shared" si="46"/>
        <v>1.2500000000000001E-2</v>
      </c>
      <c r="K203" s="10">
        <f t="shared" si="49"/>
        <v>0.32727272727272727</v>
      </c>
      <c r="L203" s="10">
        <f t="shared" si="50"/>
        <v>-0.15254237288135594</v>
      </c>
      <c r="M203" s="10">
        <f t="shared" si="47"/>
        <v>8.8192062714355698E-3</v>
      </c>
      <c r="N203" s="11">
        <f t="shared" si="48"/>
        <v>-5.1223676721684694E-3</v>
      </c>
    </row>
    <row r="204" spans="1:14" ht="25.5" x14ac:dyDescent="0.2">
      <c r="A204" s="8"/>
      <c r="B204" s="18" t="s">
        <v>183</v>
      </c>
      <c r="C204" s="15">
        <v>34</v>
      </c>
      <c r="D204" s="9">
        <v>20</v>
      </c>
      <c r="E204" s="9">
        <v>26</v>
      </c>
      <c r="F204" s="9">
        <v>11</v>
      </c>
      <c r="G204" s="10">
        <f t="shared" si="43"/>
        <v>1.6658500734933857E-2</v>
      </c>
      <c r="H204" s="10">
        <f t="shared" si="44"/>
        <v>1.1383039271485486E-2</v>
      </c>
      <c r="I204" s="10">
        <f t="shared" si="45"/>
        <v>6.4886448714749191E-3</v>
      </c>
      <c r="J204" s="10">
        <f t="shared" si="46"/>
        <v>2.7499999999999998E-3</v>
      </c>
      <c r="K204" s="10">
        <f t="shared" si="49"/>
        <v>-0.23529411764705882</v>
      </c>
      <c r="L204" s="10">
        <f t="shared" si="50"/>
        <v>-0.45</v>
      </c>
      <c r="M204" s="10">
        <f t="shared" si="47"/>
        <v>-3.9196472317491425E-3</v>
      </c>
      <c r="N204" s="11">
        <f t="shared" si="48"/>
        <v>-5.1223676721684685E-3</v>
      </c>
    </row>
    <row r="205" spans="1:14" ht="25.5" x14ac:dyDescent="0.2">
      <c r="A205" s="8"/>
      <c r="B205" s="18" t="s">
        <v>184</v>
      </c>
      <c r="C205" s="15">
        <v>7</v>
      </c>
      <c r="D205" s="9">
        <v>4</v>
      </c>
      <c r="E205" s="9">
        <v>0</v>
      </c>
      <c r="F205" s="9">
        <v>0</v>
      </c>
      <c r="G205" s="10">
        <f t="shared" si="43"/>
        <v>3.4296913277804997E-3</v>
      </c>
      <c r="H205" s="10">
        <f t="shared" si="44"/>
        <v>2.2766078542970974E-3</v>
      </c>
      <c r="I205" s="10" t="str">
        <f t="shared" si="45"/>
        <v/>
      </c>
      <c r="J205" s="10" t="str">
        <f t="shared" si="46"/>
        <v/>
      </c>
      <c r="K205" s="10">
        <f t="shared" si="49"/>
        <v>-1</v>
      </c>
      <c r="L205" s="10">
        <f t="shared" si="50"/>
        <v>-1</v>
      </c>
      <c r="M205" s="10">
        <f t="shared" si="47"/>
        <v>-3.4296913277804997E-3</v>
      </c>
      <c r="N205" s="11">
        <f t="shared" si="48"/>
        <v>-2.2766078542970974E-3</v>
      </c>
    </row>
    <row r="206" spans="1:14" x14ac:dyDescent="0.2">
      <c r="A206" s="8"/>
      <c r="B206" s="18" t="s">
        <v>185</v>
      </c>
      <c r="C206" s="15">
        <v>0</v>
      </c>
      <c r="D206" s="9">
        <v>1</v>
      </c>
      <c r="E206" s="9">
        <v>0</v>
      </c>
      <c r="F206" s="9">
        <v>0</v>
      </c>
      <c r="G206" s="10" t="str">
        <f t="shared" si="43"/>
        <v/>
      </c>
      <c r="H206" s="10">
        <f t="shared" si="44"/>
        <v>5.6915196357427435E-4</v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>
        <f t="shared" si="50"/>
        <v>-1</v>
      </c>
      <c r="M206" s="10" t="str">
        <f t="shared" si="47"/>
        <v/>
      </c>
      <c r="N206" s="11">
        <f t="shared" si="48"/>
        <v>-5.6915196357427435E-4</v>
      </c>
    </row>
    <row r="207" spans="1:14" x14ac:dyDescent="0.2">
      <c r="A207" s="8"/>
      <c r="B207" s="18" t="s">
        <v>186</v>
      </c>
      <c r="C207" s="15">
        <v>3</v>
      </c>
      <c r="D207" s="9">
        <v>3</v>
      </c>
      <c r="E207" s="9">
        <v>3</v>
      </c>
      <c r="F207" s="9">
        <v>4</v>
      </c>
      <c r="G207" s="10">
        <f t="shared" si="43"/>
        <v>1.4698677119059284E-3</v>
      </c>
      <c r="H207" s="10">
        <f t="shared" si="44"/>
        <v>1.7074558907228231E-3</v>
      </c>
      <c r="I207" s="10">
        <f t="shared" si="45"/>
        <v>7.4868979286249059E-4</v>
      </c>
      <c r="J207" s="10">
        <f t="shared" si="46"/>
        <v>1E-3</v>
      </c>
      <c r="K207" s="10">
        <f t="shared" si="49"/>
        <v>0</v>
      </c>
      <c r="L207" s="10">
        <f t="shared" si="50"/>
        <v>0.33333333333333331</v>
      </c>
      <c r="M207" s="10">
        <f t="shared" si="47"/>
        <v>0</v>
      </c>
      <c r="N207" s="11">
        <f t="shared" si="48"/>
        <v>5.6915196357427435E-4</v>
      </c>
    </row>
    <row r="208" spans="1:14" x14ac:dyDescent="0.2">
      <c r="A208" s="8"/>
      <c r="B208" s="18" t="s">
        <v>187</v>
      </c>
      <c r="C208" s="15">
        <v>3</v>
      </c>
      <c r="D208" s="9">
        <v>0</v>
      </c>
      <c r="E208" s="9">
        <v>2</v>
      </c>
      <c r="F208" s="9">
        <v>0</v>
      </c>
      <c r="G208" s="10">
        <f t="shared" si="43"/>
        <v>1.4698677119059284E-3</v>
      </c>
      <c r="H208" s="10" t="str">
        <f t="shared" si="44"/>
        <v/>
      </c>
      <c r="I208" s="10">
        <f t="shared" si="45"/>
        <v>4.991265285749938E-4</v>
      </c>
      <c r="J208" s="10" t="str">
        <f t="shared" si="46"/>
        <v/>
      </c>
      <c r="K208" s="10">
        <f t="shared" si="49"/>
        <v>-0.33333333333333331</v>
      </c>
      <c r="L208" s="10" t="str">
        <f t="shared" si="50"/>
        <v xml:space="preserve"> </v>
      </c>
      <c r="M208" s="10">
        <f t="shared" si="47"/>
        <v>-4.8995590396864281E-4</v>
      </c>
      <c r="N208" s="11" t="str">
        <f t="shared" si="48"/>
        <v/>
      </c>
    </row>
    <row r="209" spans="1:14" ht="25.5" x14ac:dyDescent="0.2">
      <c r="A209" s="8"/>
      <c r="B209" s="18" t="s">
        <v>188</v>
      </c>
      <c r="C209" s="15">
        <v>183</v>
      </c>
      <c r="D209" s="9">
        <v>113</v>
      </c>
      <c r="E209" s="9">
        <v>118</v>
      </c>
      <c r="F209" s="9">
        <v>51</v>
      </c>
      <c r="G209" s="10">
        <f t="shared" si="43"/>
        <v>8.9661930426261638E-2</v>
      </c>
      <c r="H209" s="10">
        <f t="shared" si="44"/>
        <v>6.4314171883893004E-2</v>
      </c>
      <c r="I209" s="10">
        <f t="shared" si="45"/>
        <v>2.9448465185924633E-2</v>
      </c>
      <c r="J209" s="10">
        <f t="shared" si="46"/>
        <v>1.2749999999999999E-2</v>
      </c>
      <c r="K209" s="10">
        <f t="shared" si="49"/>
        <v>-0.3551912568306011</v>
      </c>
      <c r="L209" s="10">
        <f t="shared" si="50"/>
        <v>-0.54867256637168138</v>
      </c>
      <c r="M209" s="10">
        <f t="shared" si="47"/>
        <v>-3.1847133757961783E-2</v>
      </c>
      <c r="N209" s="11">
        <f t="shared" si="48"/>
        <v>-3.5287421741605006E-2</v>
      </c>
    </row>
    <row r="210" spans="1:14" x14ac:dyDescent="0.2">
      <c r="A210" s="8"/>
      <c r="B210" s="18" t="s">
        <v>189</v>
      </c>
      <c r="C210" s="15">
        <v>40</v>
      </c>
      <c r="D210" s="9">
        <v>11</v>
      </c>
      <c r="E210" s="9">
        <v>49</v>
      </c>
      <c r="F210" s="9">
        <v>22</v>
      </c>
      <c r="G210" s="10">
        <f t="shared" si="43"/>
        <v>1.9598236158745713E-2</v>
      </c>
      <c r="H210" s="10">
        <f t="shared" si="44"/>
        <v>6.2606715993170177E-3</v>
      </c>
      <c r="I210" s="10">
        <f t="shared" si="45"/>
        <v>1.2228599950087347E-2</v>
      </c>
      <c r="J210" s="10">
        <f t="shared" si="46"/>
        <v>5.4999999999999997E-3</v>
      </c>
      <c r="K210" s="10">
        <f t="shared" si="49"/>
        <v>0.22500000000000001</v>
      </c>
      <c r="L210" s="10">
        <f t="shared" si="50"/>
        <v>1</v>
      </c>
      <c r="M210" s="10">
        <f t="shared" si="47"/>
        <v>4.4096031357177858E-3</v>
      </c>
      <c r="N210" s="11">
        <f t="shared" si="48"/>
        <v>6.2606715993170177E-3</v>
      </c>
    </row>
    <row r="211" spans="1:14" x14ac:dyDescent="0.2">
      <c r="A211" s="8"/>
      <c r="B211" s="18" t="s">
        <v>190</v>
      </c>
      <c r="C211" s="15">
        <v>2</v>
      </c>
      <c r="D211" s="9">
        <v>2</v>
      </c>
      <c r="E211" s="9">
        <v>0</v>
      </c>
      <c r="F211" s="9">
        <v>2</v>
      </c>
      <c r="G211" s="10">
        <f t="shared" si="43"/>
        <v>9.7991180793728563E-4</v>
      </c>
      <c r="H211" s="10">
        <f t="shared" si="44"/>
        <v>1.1383039271485487E-3</v>
      </c>
      <c r="I211" s="10" t="str">
        <f t="shared" si="45"/>
        <v/>
      </c>
      <c r="J211" s="10">
        <f t="shared" si="46"/>
        <v>5.0000000000000001E-4</v>
      </c>
      <c r="K211" s="10">
        <f t="shared" si="49"/>
        <v>-1</v>
      </c>
      <c r="L211" s="10">
        <f t="shared" si="50"/>
        <v>0</v>
      </c>
      <c r="M211" s="10">
        <f t="shared" si="47"/>
        <v>-9.7991180793728563E-4</v>
      </c>
      <c r="N211" s="11">
        <f t="shared" si="48"/>
        <v>0</v>
      </c>
    </row>
    <row r="212" spans="1:14" x14ac:dyDescent="0.2">
      <c r="A212" s="8"/>
      <c r="B212" s="18" t="s">
        <v>191</v>
      </c>
      <c r="C212" s="1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18" t="s">
        <v>192</v>
      </c>
      <c r="C213" s="15">
        <v>3</v>
      </c>
      <c r="D213" s="9">
        <v>1</v>
      </c>
      <c r="E213" s="9">
        <v>0</v>
      </c>
      <c r="F213" s="9">
        <v>1</v>
      </c>
      <c r="G213" s="10">
        <f t="shared" si="43"/>
        <v>1.4698677119059284E-3</v>
      </c>
      <c r="H213" s="10">
        <f t="shared" si="44"/>
        <v>5.6915196357427435E-4</v>
      </c>
      <c r="I213" s="10" t="str">
        <f t="shared" si="45"/>
        <v/>
      </c>
      <c r="J213" s="10">
        <f t="shared" si="46"/>
        <v>2.5000000000000001E-4</v>
      </c>
      <c r="K213" s="10">
        <f t="shared" si="49"/>
        <v>-1</v>
      </c>
      <c r="L213" s="10">
        <f t="shared" si="50"/>
        <v>0</v>
      </c>
      <c r="M213" s="10">
        <f t="shared" si="47"/>
        <v>-1.4698677119059284E-3</v>
      </c>
      <c r="N213" s="11">
        <f t="shared" si="48"/>
        <v>0</v>
      </c>
    </row>
    <row r="214" spans="1:14" x14ac:dyDescent="0.2">
      <c r="A214" s="8"/>
      <c r="B214" s="18" t="s">
        <v>193</v>
      </c>
      <c r="C214" s="15">
        <v>14</v>
      </c>
      <c r="D214" s="9">
        <v>23</v>
      </c>
      <c r="E214" s="9">
        <v>1</v>
      </c>
      <c r="F214" s="9">
        <v>0</v>
      </c>
      <c r="G214" s="10">
        <f t="shared" si="43"/>
        <v>6.8593826555609994E-3</v>
      </c>
      <c r="H214" s="10">
        <f t="shared" si="44"/>
        <v>1.309049516220831E-2</v>
      </c>
      <c r="I214" s="10">
        <f t="shared" si="45"/>
        <v>2.495632642874969E-4</v>
      </c>
      <c r="J214" s="10" t="str">
        <f t="shared" si="46"/>
        <v/>
      </c>
      <c r="K214" s="10">
        <f t="shared" si="49"/>
        <v>-0.9285714285714286</v>
      </c>
      <c r="L214" s="10">
        <f t="shared" si="50"/>
        <v>-1</v>
      </c>
      <c r="M214" s="10">
        <f t="shared" si="47"/>
        <v>-6.369426751592357E-3</v>
      </c>
      <c r="N214" s="11">
        <f t="shared" si="48"/>
        <v>-1.309049516220831E-2</v>
      </c>
    </row>
    <row r="215" spans="1:14" x14ac:dyDescent="0.2">
      <c r="A215" s="8"/>
      <c r="B215" s="18" t="s">
        <v>194</v>
      </c>
      <c r="C215" s="15">
        <v>90</v>
      </c>
      <c r="D215" s="9">
        <v>43</v>
      </c>
      <c r="E215" s="9">
        <v>118</v>
      </c>
      <c r="F215" s="9">
        <v>89</v>
      </c>
      <c r="G215" s="10">
        <f t="shared" si="43"/>
        <v>4.4096031357177851E-2</v>
      </c>
      <c r="H215" s="10">
        <f t="shared" si="44"/>
        <v>2.4473534433693798E-2</v>
      </c>
      <c r="I215" s="10">
        <f t="shared" si="45"/>
        <v>2.9448465185924633E-2</v>
      </c>
      <c r="J215" s="10">
        <f t="shared" si="46"/>
        <v>2.2249999999999999E-2</v>
      </c>
      <c r="K215" s="10">
        <f t="shared" si="49"/>
        <v>0.31111111111111112</v>
      </c>
      <c r="L215" s="10">
        <f t="shared" si="50"/>
        <v>1.069767441860465</v>
      </c>
      <c r="M215" s="10">
        <f t="shared" si="47"/>
        <v>1.3718765311121999E-2</v>
      </c>
      <c r="N215" s="11">
        <f t="shared" si="48"/>
        <v>2.618099032441662E-2</v>
      </c>
    </row>
    <row r="216" spans="1:14" ht="27" customHeight="1" x14ac:dyDescent="0.2">
      <c r="A216" s="8"/>
      <c r="B216" s="18" t="s">
        <v>195</v>
      </c>
      <c r="C216" s="15">
        <v>7</v>
      </c>
      <c r="D216" s="9">
        <v>8</v>
      </c>
      <c r="E216" s="9">
        <v>129</v>
      </c>
      <c r="F216" s="9">
        <v>105</v>
      </c>
      <c r="G216" s="10">
        <f t="shared" si="43"/>
        <v>3.4296913277804997E-3</v>
      </c>
      <c r="H216" s="10">
        <f t="shared" si="44"/>
        <v>4.5532157085941948E-3</v>
      </c>
      <c r="I216" s="10">
        <f t="shared" si="45"/>
        <v>3.2193661093087099E-2</v>
      </c>
      <c r="J216" s="10">
        <f t="shared" si="46"/>
        <v>2.6249999999999999E-2</v>
      </c>
      <c r="K216" s="10">
        <f t="shared" si="49"/>
        <v>17.428571428571427</v>
      </c>
      <c r="L216" s="10">
        <f t="shared" si="50"/>
        <v>12.125</v>
      </c>
      <c r="M216" s="10">
        <f t="shared" si="47"/>
        <v>5.9774620284174421E-2</v>
      </c>
      <c r="N216" s="11">
        <f t="shared" si="48"/>
        <v>5.5207740466704611E-2</v>
      </c>
    </row>
    <row r="217" spans="1:14" x14ac:dyDescent="0.2">
      <c r="A217" s="8"/>
      <c r="B217" s="18" t="s">
        <v>196</v>
      </c>
      <c r="C217" s="15">
        <v>0</v>
      </c>
      <c r="D217" s="9">
        <v>0</v>
      </c>
      <c r="E217" s="9">
        <v>0</v>
      </c>
      <c r="F217" s="9">
        <v>1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>
        <f t="shared" si="46"/>
        <v>2.5000000000000001E-4</v>
      </c>
      <c r="K217" s="10" t="str">
        <f t="shared" si="49"/>
        <v xml:space="preserve"> </v>
      </c>
      <c r="L217" s="10">
        <f t="shared" si="50"/>
        <v>1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18" t="s">
        <v>197</v>
      </c>
      <c r="C218" s="15">
        <v>30</v>
      </c>
      <c r="D218" s="9">
        <v>50</v>
      </c>
      <c r="E218" s="9">
        <v>44</v>
      </c>
      <c r="F218" s="9">
        <v>97</v>
      </c>
      <c r="G218" s="10">
        <f t="shared" si="43"/>
        <v>1.4698677119059285E-2</v>
      </c>
      <c r="H218" s="10">
        <f t="shared" si="44"/>
        <v>2.8457598178713718E-2</v>
      </c>
      <c r="I218" s="10">
        <f t="shared" si="45"/>
        <v>1.0980783628649862E-2</v>
      </c>
      <c r="J218" s="10">
        <f t="shared" si="46"/>
        <v>2.4250000000000001E-2</v>
      </c>
      <c r="K218" s="10">
        <f t="shared" si="49"/>
        <v>0.46666666666666667</v>
      </c>
      <c r="L218" s="10">
        <f t="shared" si="50"/>
        <v>0.94</v>
      </c>
      <c r="M218" s="10">
        <f t="shared" si="47"/>
        <v>6.8593826555610003E-3</v>
      </c>
      <c r="N218" s="11">
        <f t="shared" si="48"/>
        <v>2.6750142287990893E-2</v>
      </c>
    </row>
    <row r="219" spans="1:14" x14ac:dyDescent="0.2">
      <c r="A219" s="8"/>
      <c r="B219" s="18" t="s">
        <v>198</v>
      </c>
      <c r="C219" s="15">
        <v>5</v>
      </c>
      <c r="D219" s="9">
        <v>39</v>
      </c>
      <c r="E219" s="9">
        <v>6</v>
      </c>
      <c r="F219" s="9">
        <v>44</v>
      </c>
      <c r="G219" s="10">
        <f t="shared" si="43"/>
        <v>2.4497795198432141E-3</v>
      </c>
      <c r="H219" s="10">
        <f t="shared" si="44"/>
        <v>2.21969265793967E-2</v>
      </c>
      <c r="I219" s="10">
        <f t="shared" si="45"/>
        <v>1.4973795857249812E-3</v>
      </c>
      <c r="J219" s="10">
        <f t="shared" si="46"/>
        <v>1.0999999999999999E-2</v>
      </c>
      <c r="K219" s="10">
        <f t="shared" si="49"/>
        <v>0.2</v>
      </c>
      <c r="L219" s="10">
        <f t="shared" si="50"/>
        <v>0.12820512820512819</v>
      </c>
      <c r="M219" s="10">
        <f t="shared" si="47"/>
        <v>4.8995590396864281E-4</v>
      </c>
      <c r="N219" s="11">
        <f t="shared" si="48"/>
        <v>2.8457598178713715E-3</v>
      </c>
    </row>
    <row r="220" spans="1:14" x14ac:dyDescent="0.2">
      <c r="A220" s="8"/>
      <c r="B220" s="18" t="s">
        <v>199</v>
      </c>
      <c r="C220" s="15">
        <v>160</v>
      </c>
      <c r="D220" s="9">
        <v>149</v>
      </c>
      <c r="E220" s="9">
        <v>92</v>
      </c>
      <c r="F220" s="9">
        <v>114</v>
      </c>
      <c r="G220" s="10">
        <f t="shared" ref="G220:G251" si="51">+IF(C220=0,"",C220/C$188)</f>
        <v>7.839294463498285E-2</v>
      </c>
      <c r="H220" s="10">
        <f t="shared" ref="H220:H251" si="52">+IF(D220=0,"",D220/D$188)</f>
        <v>8.4803642572566881E-2</v>
      </c>
      <c r="I220" s="10">
        <f t="shared" ref="I220:I251" si="53">+IF(E220=0,"",E220/E$188)</f>
        <v>2.2959820314449712E-2</v>
      </c>
      <c r="J220" s="10">
        <f t="shared" ref="J220:J251" si="54">+IF(F220=0,"",F220/F$188)</f>
        <v>2.8500000000000001E-2</v>
      </c>
      <c r="K220" s="10">
        <f t="shared" si="49"/>
        <v>-0.42499999999999999</v>
      </c>
      <c r="L220" s="10">
        <f t="shared" si="50"/>
        <v>-0.2348993288590604</v>
      </c>
      <c r="M220" s="10">
        <f t="shared" ref="M220:M251" si="55">+IF(OR(AND(G220=""),(K220="")),"",G220*K220)</f>
        <v>-3.3317001469867713E-2</v>
      </c>
      <c r="N220" s="11">
        <f t="shared" ref="N220:N251" si="56">+IF(OR(AND(H220=""),(L220="")),"",H220*L220)</f>
        <v>-1.9920318725099601E-2</v>
      </c>
    </row>
    <row r="221" spans="1:14" x14ac:dyDescent="0.2">
      <c r="A221" s="8"/>
      <c r="B221" s="18" t="s">
        <v>200</v>
      </c>
      <c r="C221" s="15">
        <v>11</v>
      </c>
      <c r="D221" s="9">
        <v>52</v>
      </c>
      <c r="E221" s="9">
        <v>6</v>
      </c>
      <c r="F221" s="9">
        <v>58</v>
      </c>
      <c r="G221" s="10">
        <f t="shared" si="51"/>
        <v>5.3895149436550714E-3</v>
      </c>
      <c r="H221" s="10">
        <f t="shared" si="52"/>
        <v>2.9595902105862264E-2</v>
      </c>
      <c r="I221" s="10">
        <f t="shared" si="53"/>
        <v>1.4973795857249812E-3</v>
      </c>
      <c r="J221" s="10">
        <f t="shared" si="54"/>
        <v>1.4500000000000001E-2</v>
      </c>
      <c r="K221" s="10">
        <f t="shared" ref="K221:K252" si="57">+IF(AND(C221=0,E221=0)," ",IF(C221=0,1,IF(E221=0,-1,(E221-C221)/C221)))</f>
        <v>-0.45454545454545453</v>
      </c>
      <c r="L221" s="10">
        <f t="shared" ref="L221:L252" si="58">+IF(AND(D221=0,F221=0)," ",IF(D221=0,1,IF(F221=0,-1,(F221-D221)/D221)))</f>
        <v>0.11538461538461539</v>
      </c>
      <c r="M221" s="10">
        <f t="shared" si="55"/>
        <v>-2.4497795198432141E-3</v>
      </c>
      <c r="N221" s="11">
        <f t="shared" si="56"/>
        <v>3.4149117814456461E-3</v>
      </c>
    </row>
    <row r="222" spans="1:14" x14ac:dyDescent="0.2">
      <c r="A222" s="8"/>
      <c r="B222" s="18" t="s">
        <v>201</v>
      </c>
      <c r="C222" s="15">
        <v>4</v>
      </c>
      <c r="D222" s="9">
        <v>11</v>
      </c>
      <c r="E222" s="9">
        <v>4</v>
      </c>
      <c r="F222" s="9">
        <v>9</v>
      </c>
      <c r="G222" s="10">
        <f t="shared" si="51"/>
        <v>1.9598236158745713E-3</v>
      </c>
      <c r="H222" s="10">
        <f t="shared" si="52"/>
        <v>6.2606715993170177E-3</v>
      </c>
      <c r="I222" s="10">
        <f t="shared" si="53"/>
        <v>9.9825305714998759E-4</v>
      </c>
      <c r="J222" s="10">
        <f t="shared" si="54"/>
        <v>2.2499999999999998E-3</v>
      </c>
      <c r="K222" s="10">
        <f t="shared" si="57"/>
        <v>0</v>
      </c>
      <c r="L222" s="10">
        <f t="shared" si="58"/>
        <v>-0.18181818181818182</v>
      </c>
      <c r="M222" s="10">
        <f t="shared" si="55"/>
        <v>0</v>
      </c>
      <c r="N222" s="11">
        <f t="shared" si="56"/>
        <v>-1.1383039271485487E-3</v>
      </c>
    </row>
    <row r="223" spans="1:14" x14ac:dyDescent="0.2">
      <c r="A223" s="8"/>
      <c r="B223" s="18" t="s">
        <v>202</v>
      </c>
      <c r="C223" s="15">
        <v>1</v>
      </c>
      <c r="D223" s="9">
        <v>19</v>
      </c>
      <c r="E223" s="9">
        <v>1</v>
      </c>
      <c r="F223" s="9">
        <v>3</v>
      </c>
      <c r="G223" s="10">
        <f t="shared" si="51"/>
        <v>4.8995590396864281E-4</v>
      </c>
      <c r="H223" s="10">
        <f t="shared" si="52"/>
        <v>1.0813887307911212E-2</v>
      </c>
      <c r="I223" s="10">
        <f t="shared" si="53"/>
        <v>2.495632642874969E-4</v>
      </c>
      <c r="J223" s="10">
        <f t="shared" si="54"/>
        <v>7.5000000000000002E-4</v>
      </c>
      <c r="K223" s="10">
        <f t="shared" si="57"/>
        <v>0</v>
      </c>
      <c r="L223" s="10">
        <f t="shared" si="58"/>
        <v>-0.84210526315789469</v>
      </c>
      <c r="M223" s="10">
        <f t="shared" si="55"/>
        <v>0</v>
      </c>
      <c r="N223" s="11">
        <f t="shared" si="56"/>
        <v>-9.1064314171883879E-3</v>
      </c>
    </row>
    <row r="224" spans="1:14" x14ac:dyDescent="0.2">
      <c r="A224" s="8"/>
      <c r="B224" s="18" t="s">
        <v>203</v>
      </c>
      <c r="C224" s="15">
        <v>0</v>
      </c>
      <c r="D224" s="9">
        <v>3</v>
      </c>
      <c r="E224" s="9">
        <v>0</v>
      </c>
      <c r="F224" s="9">
        <v>2</v>
      </c>
      <c r="G224" s="10" t="str">
        <f t="shared" si="51"/>
        <v/>
      </c>
      <c r="H224" s="10">
        <f t="shared" si="52"/>
        <v>1.7074558907228231E-3</v>
      </c>
      <c r="I224" s="10" t="str">
        <f t="shared" si="53"/>
        <v/>
      </c>
      <c r="J224" s="10">
        <f t="shared" si="54"/>
        <v>5.0000000000000001E-4</v>
      </c>
      <c r="K224" s="10" t="str">
        <f t="shared" si="57"/>
        <v xml:space="preserve"> </v>
      </c>
      <c r="L224" s="10">
        <f t="shared" si="58"/>
        <v>-0.33333333333333331</v>
      </c>
      <c r="M224" s="10" t="str">
        <f t="shared" si="55"/>
        <v/>
      </c>
      <c r="N224" s="11">
        <f t="shared" si="56"/>
        <v>-5.6915196357427435E-4</v>
      </c>
    </row>
    <row r="225" spans="1:14" x14ac:dyDescent="0.2">
      <c r="A225" s="8"/>
      <c r="B225" s="18" t="s">
        <v>204</v>
      </c>
      <c r="C225" s="15">
        <v>1</v>
      </c>
      <c r="D225" s="9">
        <v>20</v>
      </c>
      <c r="E225" s="9">
        <v>3</v>
      </c>
      <c r="F225" s="9">
        <v>12</v>
      </c>
      <c r="G225" s="10">
        <f t="shared" si="51"/>
        <v>4.8995590396864281E-4</v>
      </c>
      <c r="H225" s="10">
        <f t="shared" si="52"/>
        <v>1.1383039271485486E-2</v>
      </c>
      <c r="I225" s="10">
        <f t="shared" si="53"/>
        <v>7.4868979286249059E-4</v>
      </c>
      <c r="J225" s="10">
        <f t="shared" si="54"/>
        <v>3.0000000000000001E-3</v>
      </c>
      <c r="K225" s="10">
        <f t="shared" si="57"/>
        <v>2</v>
      </c>
      <c r="L225" s="10">
        <f t="shared" si="58"/>
        <v>-0.4</v>
      </c>
      <c r="M225" s="10">
        <f t="shared" si="55"/>
        <v>9.7991180793728563E-4</v>
      </c>
      <c r="N225" s="11">
        <f t="shared" si="56"/>
        <v>-4.5532157085941948E-3</v>
      </c>
    </row>
    <row r="226" spans="1:14" x14ac:dyDescent="0.2">
      <c r="A226" s="8"/>
      <c r="B226" s="18" t="s">
        <v>205</v>
      </c>
      <c r="C226" s="15">
        <v>40</v>
      </c>
      <c r="D226" s="9">
        <v>52</v>
      </c>
      <c r="E226" s="9">
        <v>145</v>
      </c>
      <c r="F226" s="9">
        <v>150</v>
      </c>
      <c r="G226" s="10">
        <f t="shared" si="51"/>
        <v>1.9598236158745713E-2</v>
      </c>
      <c r="H226" s="10">
        <f t="shared" si="52"/>
        <v>2.9595902105862264E-2</v>
      </c>
      <c r="I226" s="10">
        <f t="shared" si="53"/>
        <v>3.6186673321687048E-2</v>
      </c>
      <c r="J226" s="10">
        <f t="shared" si="54"/>
        <v>3.7499999999999999E-2</v>
      </c>
      <c r="K226" s="10">
        <f t="shared" si="57"/>
        <v>2.625</v>
      </c>
      <c r="L226" s="10">
        <f t="shared" si="58"/>
        <v>1.8846153846153846</v>
      </c>
      <c r="M226" s="10">
        <f t="shared" si="55"/>
        <v>5.1445369916707492E-2</v>
      </c>
      <c r="N226" s="11">
        <f t="shared" si="56"/>
        <v>5.5776892430278883E-2</v>
      </c>
    </row>
    <row r="227" spans="1:14" x14ac:dyDescent="0.2">
      <c r="A227" s="8"/>
      <c r="B227" s="18" t="s">
        <v>206</v>
      </c>
      <c r="C227" s="15">
        <v>3</v>
      </c>
      <c r="D227" s="9">
        <v>9</v>
      </c>
      <c r="E227" s="9">
        <v>13</v>
      </c>
      <c r="F227" s="9">
        <v>37</v>
      </c>
      <c r="G227" s="10">
        <f t="shared" si="51"/>
        <v>1.4698677119059284E-3</v>
      </c>
      <c r="H227" s="10">
        <f t="shared" si="52"/>
        <v>5.1223676721684694E-3</v>
      </c>
      <c r="I227" s="10">
        <f t="shared" si="53"/>
        <v>3.2443224357374596E-3</v>
      </c>
      <c r="J227" s="10">
        <f t="shared" si="54"/>
        <v>9.2499999999999995E-3</v>
      </c>
      <c r="K227" s="10">
        <f t="shared" si="57"/>
        <v>3.3333333333333335</v>
      </c>
      <c r="L227" s="10">
        <f t="shared" si="58"/>
        <v>3.1111111111111112</v>
      </c>
      <c r="M227" s="10">
        <f t="shared" si="55"/>
        <v>4.8995590396864281E-3</v>
      </c>
      <c r="N227" s="11">
        <f t="shared" si="56"/>
        <v>1.5936254980079684E-2</v>
      </c>
    </row>
    <row r="228" spans="1:14" x14ac:dyDescent="0.2">
      <c r="A228" s="8"/>
      <c r="B228" s="18" t="s">
        <v>207</v>
      </c>
      <c r="C228" s="1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18" t="s">
        <v>208</v>
      </c>
      <c r="C229" s="1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18" t="s">
        <v>209</v>
      </c>
      <c r="C230" s="15">
        <v>44</v>
      </c>
      <c r="D230" s="9">
        <v>28</v>
      </c>
      <c r="E230" s="9">
        <v>51</v>
      </c>
      <c r="F230" s="9">
        <v>39</v>
      </c>
      <c r="G230" s="10">
        <f t="shared" si="51"/>
        <v>2.1558059774620286E-2</v>
      </c>
      <c r="H230" s="10">
        <f t="shared" si="52"/>
        <v>1.5936254980079681E-2</v>
      </c>
      <c r="I230" s="10">
        <f t="shared" si="53"/>
        <v>1.2727726478662341E-2</v>
      </c>
      <c r="J230" s="10">
        <f t="shared" si="54"/>
        <v>9.75E-3</v>
      </c>
      <c r="K230" s="10">
        <f t="shared" si="57"/>
        <v>0.15909090909090909</v>
      </c>
      <c r="L230" s="10">
        <f t="shared" si="58"/>
        <v>0.39285714285714285</v>
      </c>
      <c r="M230" s="10">
        <f t="shared" si="55"/>
        <v>3.4296913277805001E-3</v>
      </c>
      <c r="N230" s="11">
        <f t="shared" si="56"/>
        <v>6.2606715993170177E-3</v>
      </c>
    </row>
    <row r="231" spans="1:14" x14ac:dyDescent="0.2">
      <c r="A231" s="8"/>
      <c r="B231" s="18" t="s">
        <v>210</v>
      </c>
      <c r="C231" s="15">
        <v>3</v>
      </c>
      <c r="D231" s="9">
        <v>8</v>
      </c>
      <c r="E231" s="9">
        <v>1</v>
      </c>
      <c r="F231" s="9">
        <v>1</v>
      </c>
      <c r="G231" s="10">
        <f t="shared" si="51"/>
        <v>1.4698677119059284E-3</v>
      </c>
      <c r="H231" s="10">
        <f t="shared" si="52"/>
        <v>4.5532157085941948E-3</v>
      </c>
      <c r="I231" s="10">
        <f t="shared" si="53"/>
        <v>2.495632642874969E-4</v>
      </c>
      <c r="J231" s="10">
        <f t="shared" si="54"/>
        <v>2.5000000000000001E-4</v>
      </c>
      <c r="K231" s="10">
        <f t="shared" si="57"/>
        <v>-0.66666666666666663</v>
      </c>
      <c r="L231" s="10">
        <f t="shared" si="58"/>
        <v>-0.875</v>
      </c>
      <c r="M231" s="10">
        <f t="shared" si="55"/>
        <v>-9.7991180793728563E-4</v>
      </c>
      <c r="N231" s="11">
        <f t="shared" si="56"/>
        <v>-3.9840637450199202E-3</v>
      </c>
    </row>
    <row r="232" spans="1:14" ht="25.5" x14ac:dyDescent="0.2">
      <c r="A232" s="8"/>
      <c r="B232" s="18" t="s">
        <v>211</v>
      </c>
      <c r="C232" s="1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18" t="s">
        <v>212</v>
      </c>
      <c r="C233" s="15">
        <v>0</v>
      </c>
      <c r="D233" s="9">
        <v>1</v>
      </c>
      <c r="E233" s="9">
        <v>5</v>
      </c>
      <c r="F233" s="9">
        <v>0</v>
      </c>
      <c r="G233" s="10" t="str">
        <f t="shared" si="51"/>
        <v/>
      </c>
      <c r="H233" s="10">
        <f t="shared" si="52"/>
        <v>5.6915196357427435E-4</v>
      </c>
      <c r="I233" s="10">
        <f t="shared" si="53"/>
        <v>1.2478163214374844E-3</v>
      </c>
      <c r="J233" s="10" t="str">
        <f t="shared" si="54"/>
        <v/>
      </c>
      <c r="K233" s="10">
        <f t="shared" si="57"/>
        <v>1</v>
      </c>
      <c r="L233" s="10">
        <f t="shared" si="58"/>
        <v>-1</v>
      </c>
      <c r="M233" s="10" t="str">
        <f t="shared" si="55"/>
        <v/>
      </c>
      <c r="N233" s="11">
        <f t="shared" si="56"/>
        <v>-5.6915196357427435E-4</v>
      </c>
    </row>
    <row r="234" spans="1:14" x14ac:dyDescent="0.2">
      <c r="A234" s="8"/>
      <c r="B234" s="18" t="s">
        <v>213</v>
      </c>
      <c r="C234" s="15">
        <v>0</v>
      </c>
      <c r="D234" s="9">
        <v>0</v>
      </c>
      <c r="E234" s="9">
        <v>0</v>
      </c>
      <c r="F234" s="9">
        <v>2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>
        <f t="shared" si="54"/>
        <v>5.0000000000000001E-4</v>
      </c>
      <c r="K234" s="10" t="str">
        <f t="shared" si="57"/>
        <v xml:space="preserve"> </v>
      </c>
      <c r="L234" s="10">
        <f t="shared" si="58"/>
        <v>1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18" t="s">
        <v>214</v>
      </c>
      <c r="C235" s="15">
        <v>12</v>
      </c>
      <c r="D235" s="9">
        <v>3</v>
      </c>
      <c r="E235" s="9">
        <v>54</v>
      </c>
      <c r="F235" s="9">
        <v>33</v>
      </c>
      <c r="G235" s="10">
        <f t="shared" si="51"/>
        <v>5.8794708476237138E-3</v>
      </c>
      <c r="H235" s="10">
        <f t="shared" si="52"/>
        <v>1.7074558907228231E-3</v>
      </c>
      <c r="I235" s="10">
        <f t="shared" si="53"/>
        <v>1.3476416271524832E-2</v>
      </c>
      <c r="J235" s="10">
        <f t="shared" si="54"/>
        <v>8.2500000000000004E-3</v>
      </c>
      <c r="K235" s="10">
        <f t="shared" si="57"/>
        <v>3.5</v>
      </c>
      <c r="L235" s="10">
        <f t="shared" si="58"/>
        <v>10</v>
      </c>
      <c r="M235" s="10">
        <f t="shared" si="55"/>
        <v>2.0578147966682999E-2</v>
      </c>
      <c r="N235" s="11">
        <f t="shared" si="56"/>
        <v>1.707455890722823E-2</v>
      </c>
    </row>
    <row r="236" spans="1:14" x14ac:dyDescent="0.2">
      <c r="A236" s="8"/>
      <c r="B236" s="18" t="s">
        <v>215</v>
      </c>
      <c r="C236" s="15">
        <v>0</v>
      </c>
      <c r="D236" s="9">
        <v>0</v>
      </c>
      <c r="E236" s="9">
        <v>1</v>
      </c>
      <c r="F236" s="9">
        <v>4</v>
      </c>
      <c r="G236" s="10" t="str">
        <f t="shared" si="51"/>
        <v/>
      </c>
      <c r="H236" s="10" t="str">
        <f t="shared" si="52"/>
        <v/>
      </c>
      <c r="I236" s="10">
        <f t="shared" si="53"/>
        <v>2.495632642874969E-4</v>
      </c>
      <c r="J236" s="10">
        <f t="shared" si="54"/>
        <v>1E-3</v>
      </c>
      <c r="K236" s="10">
        <f t="shared" si="57"/>
        <v>1</v>
      </c>
      <c r="L236" s="10">
        <f t="shared" si="58"/>
        <v>1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18" t="s">
        <v>216</v>
      </c>
      <c r="C237" s="15">
        <v>0</v>
      </c>
      <c r="D237" s="9">
        <v>0</v>
      </c>
      <c r="E237" s="9">
        <v>1</v>
      </c>
      <c r="F237" s="9">
        <v>1</v>
      </c>
      <c r="G237" s="10" t="str">
        <f t="shared" si="51"/>
        <v/>
      </c>
      <c r="H237" s="10" t="str">
        <f t="shared" si="52"/>
        <v/>
      </c>
      <c r="I237" s="10">
        <f t="shared" si="53"/>
        <v>2.495632642874969E-4</v>
      </c>
      <c r="J237" s="10">
        <f t="shared" si="54"/>
        <v>2.5000000000000001E-4</v>
      </c>
      <c r="K237" s="10">
        <f t="shared" si="57"/>
        <v>1</v>
      </c>
      <c r="L237" s="10">
        <f t="shared" si="58"/>
        <v>1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18" t="s">
        <v>217</v>
      </c>
      <c r="C238" s="15">
        <v>0</v>
      </c>
      <c r="D238" s="9">
        <v>0</v>
      </c>
      <c r="E238" s="9">
        <v>0</v>
      </c>
      <c r="F238" s="9">
        <v>1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>
        <f t="shared" si="54"/>
        <v>2.5000000000000001E-4</v>
      </c>
      <c r="K238" s="10" t="str">
        <f t="shared" si="57"/>
        <v xml:space="preserve"> </v>
      </c>
      <c r="L238" s="10">
        <f t="shared" si="58"/>
        <v>1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18" t="s">
        <v>218</v>
      </c>
      <c r="C239" s="15">
        <v>0</v>
      </c>
      <c r="D239" s="9">
        <v>0</v>
      </c>
      <c r="E239" s="9">
        <v>1</v>
      </c>
      <c r="F239" s="9">
        <v>0</v>
      </c>
      <c r="G239" s="10" t="str">
        <f t="shared" si="51"/>
        <v/>
      </c>
      <c r="H239" s="10" t="str">
        <f t="shared" si="52"/>
        <v/>
      </c>
      <c r="I239" s="10">
        <f t="shared" si="53"/>
        <v>2.495632642874969E-4</v>
      </c>
      <c r="J239" s="10" t="str">
        <f t="shared" si="54"/>
        <v/>
      </c>
      <c r="K239" s="10">
        <f t="shared" si="57"/>
        <v>1</v>
      </c>
      <c r="L239" s="10" t="str">
        <f t="shared" si="58"/>
        <v xml:space="preserve"> 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18" t="s">
        <v>219</v>
      </c>
      <c r="C240" s="15">
        <v>1</v>
      </c>
      <c r="D240" s="9">
        <v>0</v>
      </c>
      <c r="E240" s="9">
        <v>0</v>
      </c>
      <c r="F240" s="9">
        <v>1</v>
      </c>
      <c r="G240" s="10">
        <f t="shared" si="51"/>
        <v>4.8995590396864281E-4</v>
      </c>
      <c r="H240" s="10" t="str">
        <f t="shared" si="52"/>
        <v/>
      </c>
      <c r="I240" s="10" t="str">
        <f t="shared" si="53"/>
        <v/>
      </c>
      <c r="J240" s="10">
        <f t="shared" si="54"/>
        <v>2.5000000000000001E-4</v>
      </c>
      <c r="K240" s="10">
        <f t="shared" si="57"/>
        <v>-1</v>
      </c>
      <c r="L240" s="10">
        <f t="shared" si="58"/>
        <v>1</v>
      </c>
      <c r="M240" s="10">
        <f t="shared" si="55"/>
        <v>-4.8995590396864281E-4</v>
      </c>
      <c r="N240" s="11" t="str">
        <f t="shared" si="56"/>
        <v/>
      </c>
    </row>
    <row r="241" spans="1:14" x14ac:dyDescent="0.2">
      <c r="A241" s="8"/>
      <c r="B241" s="18" t="s">
        <v>220</v>
      </c>
      <c r="C241" s="1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18" t="s">
        <v>221</v>
      </c>
      <c r="C242" s="15">
        <v>149</v>
      </c>
      <c r="D242" s="9">
        <v>247</v>
      </c>
      <c r="E242" s="9">
        <v>360</v>
      </c>
      <c r="F242" s="9">
        <v>486</v>
      </c>
      <c r="G242" s="10">
        <f t="shared" si="51"/>
        <v>7.3003429691327781E-2</v>
      </c>
      <c r="H242" s="10">
        <f t="shared" si="52"/>
        <v>0.14058053500284576</v>
      </c>
      <c r="I242" s="10">
        <f t="shared" si="53"/>
        <v>8.9842775143498879E-2</v>
      </c>
      <c r="J242" s="10">
        <f t="shared" si="54"/>
        <v>0.1215</v>
      </c>
      <c r="K242" s="10">
        <f t="shared" si="57"/>
        <v>1.4161073825503356</v>
      </c>
      <c r="L242" s="10">
        <f t="shared" si="58"/>
        <v>0.96761133603238869</v>
      </c>
      <c r="M242" s="10">
        <f t="shared" si="55"/>
        <v>0.10338069573738363</v>
      </c>
      <c r="N242" s="11">
        <f t="shared" si="56"/>
        <v>0.13602731929425158</v>
      </c>
    </row>
    <row r="243" spans="1:14" x14ac:dyDescent="0.2">
      <c r="A243" s="8"/>
      <c r="B243" s="18" t="s">
        <v>222</v>
      </c>
      <c r="C243" s="15">
        <v>5</v>
      </c>
      <c r="D243" s="9">
        <v>1</v>
      </c>
      <c r="E243" s="9">
        <v>4</v>
      </c>
      <c r="F243" s="9">
        <v>5</v>
      </c>
      <c r="G243" s="10">
        <f t="shared" si="51"/>
        <v>2.4497795198432141E-3</v>
      </c>
      <c r="H243" s="10">
        <f t="shared" si="52"/>
        <v>5.6915196357427435E-4</v>
      </c>
      <c r="I243" s="10">
        <f t="shared" si="53"/>
        <v>9.9825305714998759E-4</v>
      </c>
      <c r="J243" s="10">
        <f t="shared" si="54"/>
        <v>1.25E-3</v>
      </c>
      <c r="K243" s="10">
        <f t="shared" si="57"/>
        <v>-0.2</v>
      </c>
      <c r="L243" s="10">
        <f t="shared" si="58"/>
        <v>4</v>
      </c>
      <c r="M243" s="10">
        <f t="shared" si="55"/>
        <v>-4.8995590396864281E-4</v>
      </c>
      <c r="N243" s="11">
        <f t="shared" si="56"/>
        <v>2.2766078542970974E-3</v>
      </c>
    </row>
    <row r="244" spans="1:14" x14ac:dyDescent="0.2">
      <c r="A244" s="8"/>
      <c r="B244" s="18" t="s">
        <v>223</v>
      </c>
      <c r="C244" s="15">
        <v>1</v>
      </c>
      <c r="D244" s="9">
        <v>0</v>
      </c>
      <c r="E244" s="9">
        <v>3</v>
      </c>
      <c r="F244" s="9">
        <v>0</v>
      </c>
      <c r="G244" s="10">
        <f t="shared" si="51"/>
        <v>4.8995590396864281E-4</v>
      </c>
      <c r="H244" s="10" t="str">
        <f t="shared" si="52"/>
        <v/>
      </c>
      <c r="I244" s="10">
        <f t="shared" si="53"/>
        <v>7.4868979286249059E-4</v>
      </c>
      <c r="J244" s="10" t="str">
        <f t="shared" si="54"/>
        <v/>
      </c>
      <c r="K244" s="10">
        <f t="shared" si="57"/>
        <v>2</v>
      </c>
      <c r="L244" s="10" t="str">
        <f t="shared" si="58"/>
        <v xml:space="preserve"> </v>
      </c>
      <c r="M244" s="10">
        <f t="shared" si="55"/>
        <v>9.7991180793728563E-4</v>
      </c>
      <c r="N244" s="11" t="str">
        <f t="shared" si="56"/>
        <v/>
      </c>
    </row>
    <row r="245" spans="1:14" x14ac:dyDescent="0.2">
      <c r="A245" s="8"/>
      <c r="B245" s="18" t="s">
        <v>224</v>
      </c>
      <c r="C245" s="15">
        <v>1</v>
      </c>
      <c r="D245" s="9">
        <v>1</v>
      </c>
      <c r="E245" s="9">
        <v>4</v>
      </c>
      <c r="F245" s="9">
        <v>1</v>
      </c>
      <c r="G245" s="10">
        <f t="shared" si="51"/>
        <v>4.8995590396864281E-4</v>
      </c>
      <c r="H245" s="10">
        <f t="shared" si="52"/>
        <v>5.6915196357427435E-4</v>
      </c>
      <c r="I245" s="10">
        <f t="shared" si="53"/>
        <v>9.9825305714998759E-4</v>
      </c>
      <c r="J245" s="10">
        <f t="shared" si="54"/>
        <v>2.5000000000000001E-4</v>
      </c>
      <c r="K245" s="10">
        <f t="shared" si="57"/>
        <v>3</v>
      </c>
      <c r="L245" s="10">
        <f t="shared" si="58"/>
        <v>0</v>
      </c>
      <c r="M245" s="10">
        <f t="shared" si="55"/>
        <v>1.4698677119059284E-3</v>
      </c>
      <c r="N245" s="11">
        <f t="shared" si="56"/>
        <v>0</v>
      </c>
    </row>
    <row r="246" spans="1:14" x14ac:dyDescent="0.2">
      <c r="A246" s="8"/>
      <c r="B246" s="18" t="s">
        <v>225</v>
      </c>
      <c r="C246" s="15">
        <v>0</v>
      </c>
      <c r="D246" s="9">
        <v>1</v>
      </c>
      <c r="E246" s="9">
        <v>0</v>
      </c>
      <c r="F246" s="9">
        <v>0</v>
      </c>
      <c r="G246" s="10" t="str">
        <f t="shared" si="51"/>
        <v/>
      </c>
      <c r="H246" s="10">
        <f t="shared" si="52"/>
        <v>5.6915196357427435E-4</v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>
        <f t="shared" si="58"/>
        <v>-1</v>
      </c>
      <c r="M246" s="10" t="str">
        <f t="shared" si="55"/>
        <v/>
      </c>
      <c r="N246" s="11">
        <f t="shared" si="56"/>
        <v>-5.6915196357427435E-4</v>
      </c>
    </row>
    <row r="247" spans="1:14" x14ac:dyDescent="0.2">
      <c r="A247" s="8"/>
      <c r="B247" s="18" t="s">
        <v>226</v>
      </c>
      <c r="C247" s="1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18" t="s">
        <v>227</v>
      </c>
      <c r="C248" s="15">
        <v>10</v>
      </c>
      <c r="D248" s="9">
        <v>0</v>
      </c>
      <c r="E248" s="9">
        <v>26</v>
      </c>
      <c r="F248" s="9">
        <v>4</v>
      </c>
      <c r="G248" s="10">
        <f t="shared" si="51"/>
        <v>4.8995590396864281E-3</v>
      </c>
      <c r="H248" s="10" t="str">
        <f t="shared" si="52"/>
        <v/>
      </c>
      <c r="I248" s="10">
        <f t="shared" si="53"/>
        <v>6.4886448714749191E-3</v>
      </c>
      <c r="J248" s="10">
        <f t="shared" si="54"/>
        <v>1E-3</v>
      </c>
      <c r="K248" s="10">
        <f t="shared" si="57"/>
        <v>1.6</v>
      </c>
      <c r="L248" s="10">
        <f t="shared" si="58"/>
        <v>1</v>
      </c>
      <c r="M248" s="10">
        <f t="shared" si="55"/>
        <v>7.839294463498285E-3</v>
      </c>
      <c r="N248" s="11" t="str">
        <f t="shared" si="56"/>
        <v/>
      </c>
    </row>
    <row r="249" spans="1:14" x14ac:dyDescent="0.2">
      <c r="A249" s="8"/>
      <c r="B249" s="18" t="s">
        <v>228</v>
      </c>
      <c r="C249" s="15">
        <v>2</v>
      </c>
      <c r="D249" s="9">
        <v>1</v>
      </c>
      <c r="E249" s="9">
        <v>1</v>
      </c>
      <c r="F249" s="9">
        <v>5</v>
      </c>
      <c r="G249" s="10">
        <f t="shared" si="51"/>
        <v>9.7991180793728563E-4</v>
      </c>
      <c r="H249" s="10">
        <f t="shared" si="52"/>
        <v>5.6915196357427435E-4</v>
      </c>
      <c r="I249" s="10">
        <f t="shared" si="53"/>
        <v>2.495632642874969E-4</v>
      </c>
      <c r="J249" s="10">
        <f t="shared" si="54"/>
        <v>1.25E-3</v>
      </c>
      <c r="K249" s="10">
        <f t="shared" si="57"/>
        <v>-0.5</v>
      </c>
      <c r="L249" s="10">
        <f t="shared" si="58"/>
        <v>4</v>
      </c>
      <c r="M249" s="10">
        <f t="shared" si="55"/>
        <v>-4.8995590396864281E-4</v>
      </c>
      <c r="N249" s="11">
        <f t="shared" si="56"/>
        <v>2.2766078542970974E-3</v>
      </c>
    </row>
    <row r="250" spans="1:14" x14ac:dyDescent="0.2">
      <c r="A250" s="8"/>
      <c r="B250" s="18" t="s">
        <v>229</v>
      </c>
      <c r="C250" s="15">
        <v>0</v>
      </c>
      <c r="D250" s="9">
        <v>0</v>
      </c>
      <c r="E250" s="9">
        <v>0</v>
      </c>
      <c r="F250" s="9">
        <v>1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>
        <f t="shared" si="54"/>
        <v>2.5000000000000001E-4</v>
      </c>
      <c r="K250" s="10" t="str">
        <f t="shared" si="57"/>
        <v xml:space="preserve"> </v>
      </c>
      <c r="L250" s="10">
        <f t="shared" si="58"/>
        <v>1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18" t="s">
        <v>230</v>
      </c>
      <c r="C251" s="15">
        <v>3</v>
      </c>
      <c r="D251" s="9">
        <v>0</v>
      </c>
      <c r="E251" s="9">
        <v>0</v>
      </c>
      <c r="F251" s="9">
        <v>0</v>
      </c>
      <c r="G251" s="10">
        <f t="shared" si="51"/>
        <v>1.4698677119059284E-3</v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>
        <f t="shared" si="57"/>
        <v>-1</v>
      </c>
      <c r="L251" s="10" t="str">
        <f t="shared" si="58"/>
        <v xml:space="preserve"> </v>
      </c>
      <c r="M251" s="10">
        <f t="shared" si="55"/>
        <v>-1.4698677119059284E-3</v>
      </c>
      <c r="N251" s="11" t="str">
        <f t="shared" si="56"/>
        <v/>
      </c>
    </row>
    <row r="252" spans="1:14" ht="25.5" x14ac:dyDescent="0.2">
      <c r="A252" s="8"/>
      <c r="B252" s="18" t="s">
        <v>231</v>
      </c>
      <c r="C252" s="15">
        <v>2</v>
      </c>
      <c r="D252" s="9">
        <v>3</v>
      </c>
      <c r="E252" s="9">
        <v>14</v>
      </c>
      <c r="F252" s="9">
        <v>7</v>
      </c>
      <c r="G252" s="10">
        <f t="shared" ref="G252:G283" si="59">+IF(C252=0,"",C252/C$188)</f>
        <v>9.7991180793728563E-4</v>
      </c>
      <c r="H252" s="10">
        <f t="shared" ref="H252:H283" si="60">+IF(D252=0,"",D252/D$188)</f>
        <v>1.7074558907228231E-3</v>
      </c>
      <c r="I252" s="10">
        <f t="shared" ref="I252:I283" si="61">+IF(E252=0,"",E252/E$188)</f>
        <v>3.4938857000249564E-3</v>
      </c>
      <c r="J252" s="10">
        <f t="shared" ref="J252:J283" si="62">+IF(F252=0,"",F252/F$188)</f>
        <v>1.75E-3</v>
      </c>
      <c r="K252" s="10">
        <f t="shared" si="57"/>
        <v>6</v>
      </c>
      <c r="L252" s="10">
        <f t="shared" si="58"/>
        <v>1.3333333333333333</v>
      </c>
      <c r="M252" s="10">
        <f t="shared" ref="M252:M283" si="63">+IF(OR(AND(G252=""),(K252="")),"",G252*K252)</f>
        <v>5.8794708476237138E-3</v>
      </c>
      <c r="N252" s="11">
        <f t="shared" ref="N252:N283" si="64">+IF(OR(AND(H252=""),(L252="")),"",H252*L252)</f>
        <v>2.2766078542970974E-3</v>
      </c>
    </row>
    <row r="253" spans="1:14" ht="25.5" x14ac:dyDescent="0.2">
      <c r="A253" s="8"/>
      <c r="B253" s="18" t="s">
        <v>232</v>
      </c>
      <c r="C253" s="15">
        <v>0</v>
      </c>
      <c r="D253" s="9">
        <v>0</v>
      </c>
      <c r="E253" s="9">
        <v>1</v>
      </c>
      <c r="F253" s="9">
        <v>0</v>
      </c>
      <c r="G253" s="10" t="str">
        <f t="shared" si="59"/>
        <v/>
      </c>
      <c r="H253" s="10" t="str">
        <f t="shared" si="60"/>
        <v/>
      </c>
      <c r="I253" s="10">
        <f t="shared" si="61"/>
        <v>2.495632642874969E-4</v>
      </c>
      <c r="J253" s="10" t="str">
        <f t="shared" si="62"/>
        <v/>
      </c>
      <c r="K253" s="10">
        <f t="shared" ref="K253:K284" si="65">+IF(AND(C253=0,E253=0)," ",IF(C253=0,1,IF(E253=0,-1,(E253-C253)/C253)))</f>
        <v>1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18" t="s">
        <v>233</v>
      </c>
      <c r="C254" s="15">
        <v>0</v>
      </c>
      <c r="D254" s="9">
        <v>0</v>
      </c>
      <c r="E254" s="9">
        <v>14</v>
      </c>
      <c r="F254" s="9">
        <v>35</v>
      </c>
      <c r="G254" s="10" t="str">
        <f t="shared" si="59"/>
        <v/>
      </c>
      <c r="H254" s="10" t="str">
        <f t="shared" si="60"/>
        <v/>
      </c>
      <c r="I254" s="10">
        <f t="shared" si="61"/>
        <v>3.4938857000249564E-3</v>
      </c>
      <c r="J254" s="10">
        <f t="shared" si="62"/>
        <v>8.7500000000000008E-3</v>
      </c>
      <c r="K254" s="10">
        <f t="shared" si="65"/>
        <v>1</v>
      </c>
      <c r="L254" s="10">
        <f t="shared" si="66"/>
        <v>1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18" t="s">
        <v>234</v>
      </c>
      <c r="C255" s="15">
        <v>31</v>
      </c>
      <c r="D255" s="9">
        <v>7</v>
      </c>
      <c r="E255" s="9">
        <v>35</v>
      </c>
      <c r="F255" s="9">
        <v>17</v>
      </c>
      <c r="G255" s="10">
        <f t="shared" si="59"/>
        <v>1.5188633023027927E-2</v>
      </c>
      <c r="H255" s="10">
        <f t="shared" si="60"/>
        <v>3.9840637450199202E-3</v>
      </c>
      <c r="I255" s="10">
        <f t="shared" si="61"/>
        <v>8.7347142500623903E-3</v>
      </c>
      <c r="J255" s="10">
        <f t="shared" si="62"/>
        <v>4.2500000000000003E-3</v>
      </c>
      <c r="K255" s="10">
        <f t="shared" si="65"/>
        <v>0.12903225806451613</v>
      </c>
      <c r="L255" s="10">
        <f t="shared" si="66"/>
        <v>1.4285714285714286</v>
      </c>
      <c r="M255" s="10">
        <f t="shared" si="63"/>
        <v>1.9598236158745713E-3</v>
      </c>
      <c r="N255" s="11">
        <f t="shared" si="64"/>
        <v>5.6915196357427431E-3</v>
      </c>
    </row>
    <row r="256" spans="1:14" x14ac:dyDescent="0.2">
      <c r="A256" s="8"/>
      <c r="B256" s="18" t="s">
        <v>235</v>
      </c>
      <c r="C256" s="15">
        <v>2</v>
      </c>
      <c r="D256" s="9">
        <v>0</v>
      </c>
      <c r="E256" s="9">
        <v>1</v>
      </c>
      <c r="F256" s="9">
        <v>0</v>
      </c>
      <c r="G256" s="10">
        <f t="shared" si="59"/>
        <v>9.7991180793728563E-4</v>
      </c>
      <c r="H256" s="10" t="str">
        <f t="shared" si="60"/>
        <v/>
      </c>
      <c r="I256" s="10">
        <f t="shared" si="61"/>
        <v>2.495632642874969E-4</v>
      </c>
      <c r="J256" s="10" t="str">
        <f t="shared" si="62"/>
        <v/>
      </c>
      <c r="K256" s="10">
        <f t="shared" si="65"/>
        <v>-0.5</v>
      </c>
      <c r="L256" s="10" t="str">
        <f t="shared" si="66"/>
        <v xml:space="preserve"> </v>
      </c>
      <c r="M256" s="10">
        <f t="shared" si="63"/>
        <v>-4.8995590396864281E-4</v>
      </c>
      <c r="N256" s="11" t="str">
        <f t="shared" si="64"/>
        <v/>
      </c>
    </row>
    <row r="257" spans="1:14" ht="25.5" x14ac:dyDescent="0.2">
      <c r="A257" s="8"/>
      <c r="B257" s="18" t="s">
        <v>236</v>
      </c>
      <c r="C257" s="15">
        <v>1</v>
      </c>
      <c r="D257" s="9">
        <v>0</v>
      </c>
      <c r="E257" s="9">
        <v>1</v>
      </c>
      <c r="F257" s="9">
        <v>0</v>
      </c>
      <c r="G257" s="10">
        <f t="shared" si="59"/>
        <v>4.8995590396864281E-4</v>
      </c>
      <c r="H257" s="10" t="str">
        <f t="shared" si="60"/>
        <v/>
      </c>
      <c r="I257" s="10">
        <f t="shared" si="61"/>
        <v>2.495632642874969E-4</v>
      </c>
      <c r="J257" s="10" t="str">
        <f t="shared" si="62"/>
        <v/>
      </c>
      <c r="K257" s="10">
        <f t="shared" si="65"/>
        <v>0</v>
      </c>
      <c r="L257" s="10" t="str">
        <f t="shared" si="66"/>
        <v xml:space="preserve"> </v>
      </c>
      <c r="M257" s="10">
        <f t="shared" si="63"/>
        <v>0</v>
      </c>
      <c r="N257" s="11" t="str">
        <f t="shared" si="64"/>
        <v/>
      </c>
    </row>
    <row r="258" spans="1:14" x14ac:dyDescent="0.2">
      <c r="A258" s="8"/>
      <c r="B258" s="18" t="s">
        <v>237</v>
      </c>
      <c r="C258" s="15">
        <v>8</v>
      </c>
      <c r="D258" s="9">
        <v>7</v>
      </c>
      <c r="E258" s="9">
        <v>7</v>
      </c>
      <c r="F258" s="9">
        <v>14</v>
      </c>
      <c r="G258" s="10">
        <f t="shared" si="59"/>
        <v>3.9196472317491425E-3</v>
      </c>
      <c r="H258" s="10">
        <f t="shared" si="60"/>
        <v>3.9840637450199202E-3</v>
      </c>
      <c r="I258" s="10">
        <f t="shared" si="61"/>
        <v>1.7469428500124782E-3</v>
      </c>
      <c r="J258" s="10">
        <f t="shared" si="62"/>
        <v>3.5000000000000001E-3</v>
      </c>
      <c r="K258" s="10">
        <f t="shared" si="65"/>
        <v>-0.125</v>
      </c>
      <c r="L258" s="10">
        <f t="shared" si="66"/>
        <v>1</v>
      </c>
      <c r="M258" s="10">
        <f t="shared" si="63"/>
        <v>-4.8995590396864281E-4</v>
      </c>
      <c r="N258" s="11">
        <f t="shared" si="64"/>
        <v>3.9840637450199202E-3</v>
      </c>
    </row>
    <row r="259" spans="1:14" x14ac:dyDescent="0.2">
      <c r="A259" s="8"/>
      <c r="B259" s="18" t="s">
        <v>238</v>
      </c>
      <c r="C259" s="15">
        <v>0</v>
      </c>
      <c r="D259" s="9">
        <v>0</v>
      </c>
      <c r="E259" s="9">
        <v>1</v>
      </c>
      <c r="F259" s="9">
        <v>0</v>
      </c>
      <c r="G259" s="10" t="str">
        <f t="shared" si="59"/>
        <v/>
      </c>
      <c r="H259" s="10" t="str">
        <f t="shared" si="60"/>
        <v/>
      </c>
      <c r="I259" s="10">
        <f t="shared" si="61"/>
        <v>2.495632642874969E-4</v>
      </c>
      <c r="J259" s="10" t="str">
        <f t="shared" si="62"/>
        <v/>
      </c>
      <c r="K259" s="10">
        <f t="shared" si="65"/>
        <v>1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18" t="s">
        <v>239</v>
      </c>
      <c r="C260" s="15">
        <v>5</v>
      </c>
      <c r="D260" s="9">
        <v>2</v>
      </c>
      <c r="E260" s="9">
        <v>5</v>
      </c>
      <c r="F260" s="9">
        <v>7</v>
      </c>
      <c r="G260" s="10">
        <f t="shared" si="59"/>
        <v>2.4497795198432141E-3</v>
      </c>
      <c r="H260" s="10">
        <f t="shared" si="60"/>
        <v>1.1383039271485487E-3</v>
      </c>
      <c r="I260" s="10">
        <f t="shared" si="61"/>
        <v>1.2478163214374844E-3</v>
      </c>
      <c r="J260" s="10">
        <f t="shared" si="62"/>
        <v>1.75E-3</v>
      </c>
      <c r="K260" s="10">
        <f t="shared" si="65"/>
        <v>0</v>
      </c>
      <c r="L260" s="10">
        <f t="shared" si="66"/>
        <v>2.5</v>
      </c>
      <c r="M260" s="10">
        <f t="shared" si="63"/>
        <v>0</v>
      </c>
      <c r="N260" s="11">
        <f t="shared" si="64"/>
        <v>2.845759817871372E-3</v>
      </c>
    </row>
    <row r="261" spans="1:14" x14ac:dyDescent="0.2">
      <c r="A261" s="8"/>
      <c r="B261" s="18" t="s">
        <v>240</v>
      </c>
      <c r="C261" s="15">
        <v>14</v>
      </c>
      <c r="D261" s="9">
        <v>7</v>
      </c>
      <c r="E261" s="9">
        <v>8</v>
      </c>
      <c r="F261" s="9">
        <v>2</v>
      </c>
      <c r="G261" s="10">
        <f t="shared" si="59"/>
        <v>6.8593826555609994E-3</v>
      </c>
      <c r="H261" s="10">
        <f t="shared" si="60"/>
        <v>3.9840637450199202E-3</v>
      </c>
      <c r="I261" s="10">
        <f t="shared" si="61"/>
        <v>1.9965061142999752E-3</v>
      </c>
      <c r="J261" s="10">
        <f t="shared" si="62"/>
        <v>5.0000000000000001E-4</v>
      </c>
      <c r="K261" s="10">
        <f t="shared" si="65"/>
        <v>-0.42857142857142855</v>
      </c>
      <c r="L261" s="10">
        <f t="shared" si="66"/>
        <v>-0.7142857142857143</v>
      </c>
      <c r="M261" s="10">
        <f t="shared" si="63"/>
        <v>-2.9397354238118569E-3</v>
      </c>
      <c r="N261" s="11">
        <f t="shared" si="64"/>
        <v>-2.8457598178713715E-3</v>
      </c>
    </row>
    <row r="262" spans="1:14" ht="25.5" x14ac:dyDescent="0.2">
      <c r="A262" s="8"/>
      <c r="B262" s="18" t="s">
        <v>241</v>
      </c>
      <c r="C262" s="1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18" t="s">
        <v>242</v>
      </c>
      <c r="C263" s="15">
        <v>2</v>
      </c>
      <c r="D263" s="9">
        <v>1</v>
      </c>
      <c r="E263" s="9">
        <v>0</v>
      </c>
      <c r="F263" s="9">
        <v>2</v>
      </c>
      <c r="G263" s="10">
        <f t="shared" si="59"/>
        <v>9.7991180793728563E-4</v>
      </c>
      <c r="H263" s="10">
        <f t="shared" si="60"/>
        <v>5.6915196357427435E-4</v>
      </c>
      <c r="I263" s="10" t="str">
        <f t="shared" si="61"/>
        <v/>
      </c>
      <c r="J263" s="10">
        <f t="shared" si="62"/>
        <v>5.0000000000000001E-4</v>
      </c>
      <c r="K263" s="10">
        <f t="shared" si="65"/>
        <v>-1</v>
      </c>
      <c r="L263" s="10">
        <f t="shared" si="66"/>
        <v>1</v>
      </c>
      <c r="M263" s="10">
        <f t="shared" si="63"/>
        <v>-9.7991180793728563E-4</v>
      </c>
      <c r="N263" s="11">
        <f t="shared" si="64"/>
        <v>5.6915196357427435E-4</v>
      </c>
    </row>
    <row r="264" spans="1:14" ht="25.5" x14ac:dyDescent="0.2">
      <c r="A264" s="8"/>
      <c r="B264" s="18" t="s">
        <v>243</v>
      </c>
      <c r="C264" s="15">
        <v>1</v>
      </c>
      <c r="D264" s="9">
        <v>0</v>
      </c>
      <c r="E264" s="9">
        <v>2</v>
      </c>
      <c r="F264" s="9">
        <v>1</v>
      </c>
      <c r="G264" s="10">
        <f t="shared" si="59"/>
        <v>4.8995590396864281E-4</v>
      </c>
      <c r="H264" s="10" t="str">
        <f t="shared" si="60"/>
        <v/>
      </c>
      <c r="I264" s="10">
        <f t="shared" si="61"/>
        <v>4.991265285749938E-4</v>
      </c>
      <c r="J264" s="10">
        <f t="shared" si="62"/>
        <v>2.5000000000000001E-4</v>
      </c>
      <c r="K264" s="10">
        <f t="shared" si="65"/>
        <v>1</v>
      </c>
      <c r="L264" s="10">
        <f t="shared" si="66"/>
        <v>1</v>
      </c>
      <c r="M264" s="10">
        <f t="shared" si="63"/>
        <v>4.8995590396864281E-4</v>
      </c>
      <c r="N264" s="11" t="str">
        <f t="shared" si="64"/>
        <v/>
      </c>
    </row>
    <row r="265" spans="1:14" x14ac:dyDescent="0.2">
      <c r="A265" s="8"/>
      <c r="B265" s="18" t="s">
        <v>244</v>
      </c>
      <c r="C265" s="15">
        <v>2</v>
      </c>
      <c r="D265" s="9">
        <v>6</v>
      </c>
      <c r="E265" s="9">
        <v>3</v>
      </c>
      <c r="F265" s="9">
        <v>6</v>
      </c>
      <c r="G265" s="10">
        <f t="shared" si="59"/>
        <v>9.7991180793728563E-4</v>
      </c>
      <c r="H265" s="10">
        <f t="shared" si="60"/>
        <v>3.4149117814456461E-3</v>
      </c>
      <c r="I265" s="10">
        <f t="shared" si="61"/>
        <v>7.4868979286249059E-4</v>
      </c>
      <c r="J265" s="10">
        <f t="shared" si="62"/>
        <v>1.5E-3</v>
      </c>
      <c r="K265" s="10">
        <f t="shared" si="65"/>
        <v>0.5</v>
      </c>
      <c r="L265" s="10">
        <f t="shared" si="66"/>
        <v>0</v>
      </c>
      <c r="M265" s="10">
        <f t="shared" si="63"/>
        <v>4.8995590396864281E-4</v>
      </c>
      <c r="N265" s="11">
        <f t="shared" si="64"/>
        <v>0</v>
      </c>
    </row>
    <row r="266" spans="1:14" x14ac:dyDescent="0.2">
      <c r="A266" s="8"/>
      <c r="B266" s="18" t="s">
        <v>245</v>
      </c>
      <c r="C266" s="15">
        <v>1</v>
      </c>
      <c r="D266" s="9">
        <v>0</v>
      </c>
      <c r="E266" s="9">
        <v>1</v>
      </c>
      <c r="F266" s="9">
        <v>1</v>
      </c>
      <c r="G266" s="10">
        <f t="shared" si="59"/>
        <v>4.8995590396864281E-4</v>
      </c>
      <c r="H266" s="10" t="str">
        <f t="shared" si="60"/>
        <v/>
      </c>
      <c r="I266" s="10">
        <f t="shared" si="61"/>
        <v>2.495632642874969E-4</v>
      </c>
      <c r="J266" s="10">
        <f t="shared" si="62"/>
        <v>2.5000000000000001E-4</v>
      </c>
      <c r="K266" s="10">
        <f t="shared" si="65"/>
        <v>0</v>
      </c>
      <c r="L266" s="10">
        <f t="shared" si="66"/>
        <v>1</v>
      </c>
      <c r="M266" s="10">
        <f t="shared" si="63"/>
        <v>0</v>
      </c>
      <c r="N266" s="11" t="str">
        <f t="shared" si="64"/>
        <v/>
      </c>
    </row>
    <row r="267" spans="1:14" x14ac:dyDescent="0.2">
      <c r="A267" s="8"/>
      <c r="B267" s="18" t="s">
        <v>246</v>
      </c>
      <c r="C267" s="15">
        <v>2</v>
      </c>
      <c r="D267" s="9">
        <v>1</v>
      </c>
      <c r="E267" s="9">
        <v>9</v>
      </c>
      <c r="F267" s="9">
        <v>13</v>
      </c>
      <c r="G267" s="10">
        <f t="shared" si="59"/>
        <v>9.7991180793728563E-4</v>
      </c>
      <c r="H267" s="10">
        <f t="shared" si="60"/>
        <v>5.6915196357427435E-4</v>
      </c>
      <c r="I267" s="10">
        <f t="shared" si="61"/>
        <v>2.246069378587472E-3</v>
      </c>
      <c r="J267" s="10">
        <f t="shared" si="62"/>
        <v>3.2499999999999999E-3</v>
      </c>
      <c r="K267" s="10">
        <f t="shared" si="65"/>
        <v>3.5</v>
      </c>
      <c r="L267" s="10">
        <f t="shared" si="66"/>
        <v>12</v>
      </c>
      <c r="M267" s="10">
        <f t="shared" si="63"/>
        <v>3.4296913277804997E-3</v>
      </c>
      <c r="N267" s="11">
        <f t="shared" si="64"/>
        <v>6.8298235628912922E-3</v>
      </c>
    </row>
    <row r="268" spans="1:14" x14ac:dyDescent="0.2">
      <c r="A268" s="8"/>
      <c r="B268" s="18" t="s">
        <v>247</v>
      </c>
      <c r="C268" s="1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18" t="s">
        <v>248</v>
      </c>
      <c r="C269" s="15">
        <v>1</v>
      </c>
      <c r="D269" s="9">
        <v>2</v>
      </c>
      <c r="E269" s="9">
        <v>2</v>
      </c>
      <c r="F269" s="9">
        <v>1</v>
      </c>
      <c r="G269" s="10">
        <f t="shared" si="59"/>
        <v>4.8995590396864281E-4</v>
      </c>
      <c r="H269" s="10">
        <f t="shared" si="60"/>
        <v>1.1383039271485487E-3</v>
      </c>
      <c r="I269" s="10">
        <f t="shared" si="61"/>
        <v>4.991265285749938E-4</v>
      </c>
      <c r="J269" s="10">
        <f t="shared" si="62"/>
        <v>2.5000000000000001E-4</v>
      </c>
      <c r="K269" s="10">
        <f t="shared" si="65"/>
        <v>1</v>
      </c>
      <c r="L269" s="10">
        <f t="shared" si="66"/>
        <v>-0.5</v>
      </c>
      <c r="M269" s="10">
        <f t="shared" si="63"/>
        <v>4.8995590396864281E-4</v>
      </c>
      <c r="N269" s="11">
        <f t="shared" si="64"/>
        <v>-5.6915196357427435E-4</v>
      </c>
    </row>
    <row r="270" spans="1:14" ht="25.5" x14ac:dyDescent="0.2">
      <c r="A270" s="8"/>
      <c r="B270" s="18" t="s">
        <v>249</v>
      </c>
      <c r="C270" s="15">
        <v>8</v>
      </c>
      <c r="D270" s="9">
        <v>7</v>
      </c>
      <c r="E270" s="9">
        <v>47</v>
      </c>
      <c r="F270" s="9">
        <v>16</v>
      </c>
      <c r="G270" s="10">
        <f t="shared" si="59"/>
        <v>3.9196472317491425E-3</v>
      </c>
      <c r="H270" s="10">
        <f t="shared" si="60"/>
        <v>3.9840637450199202E-3</v>
      </c>
      <c r="I270" s="10">
        <f t="shared" si="61"/>
        <v>1.1729473421512353E-2</v>
      </c>
      <c r="J270" s="10">
        <f t="shared" si="62"/>
        <v>4.0000000000000001E-3</v>
      </c>
      <c r="K270" s="10">
        <f t="shared" si="65"/>
        <v>4.875</v>
      </c>
      <c r="L270" s="10">
        <f t="shared" si="66"/>
        <v>1.2857142857142858</v>
      </c>
      <c r="M270" s="10">
        <f t="shared" si="63"/>
        <v>1.9108280254777069E-2</v>
      </c>
      <c r="N270" s="11">
        <f t="shared" si="64"/>
        <v>5.1223676721684694E-3</v>
      </c>
    </row>
    <row r="271" spans="1:14" x14ac:dyDescent="0.2">
      <c r="A271" s="8"/>
      <c r="B271" s="18" t="s">
        <v>250</v>
      </c>
      <c r="C271" s="15">
        <v>2</v>
      </c>
      <c r="D271" s="9">
        <v>7</v>
      </c>
      <c r="E271" s="9">
        <v>2</v>
      </c>
      <c r="F271" s="9">
        <v>1</v>
      </c>
      <c r="G271" s="10">
        <f t="shared" si="59"/>
        <v>9.7991180793728563E-4</v>
      </c>
      <c r="H271" s="10">
        <f t="shared" si="60"/>
        <v>3.9840637450199202E-3</v>
      </c>
      <c r="I271" s="10">
        <f t="shared" si="61"/>
        <v>4.991265285749938E-4</v>
      </c>
      <c r="J271" s="10">
        <f t="shared" si="62"/>
        <v>2.5000000000000001E-4</v>
      </c>
      <c r="K271" s="10">
        <f t="shared" si="65"/>
        <v>0</v>
      </c>
      <c r="L271" s="10">
        <f t="shared" si="66"/>
        <v>-0.8571428571428571</v>
      </c>
      <c r="M271" s="10">
        <f t="shared" si="63"/>
        <v>0</v>
      </c>
      <c r="N271" s="11">
        <f t="shared" si="64"/>
        <v>-3.4149117814456457E-3</v>
      </c>
    </row>
    <row r="272" spans="1:14" ht="25.5" x14ac:dyDescent="0.2">
      <c r="A272" s="8"/>
      <c r="B272" s="18" t="s">
        <v>251</v>
      </c>
      <c r="C272" s="15">
        <v>0</v>
      </c>
      <c r="D272" s="9">
        <v>1</v>
      </c>
      <c r="E272" s="9">
        <v>0</v>
      </c>
      <c r="F272" s="9">
        <v>1</v>
      </c>
      <c r="G272" s="10" t="str">
        <f t="shared" si="59"/>
        <v/>
      </c>
      <c r="H272" s="10">
        <f t="shared" si="60"/>
        <v>5.6915196357427435E-4</v>
      </c>
      <c r="I272" s="10" t="str">
        <f t="shared" si="61"/>
        <v/>
      </c>
      <c r="J272" s="10">
        <f t="shared" si="62"/>
        <v>2.5000000000000001E-4</v>
      </c>
      <c r="K272" s="10" t="str">
        <f t="shared" si="65"/>
        <v xml:space="preserve"> </v>
      </c>
      <c r="L272" s="10">
        <f t="shared" si="66"/>
        <v>0</v>
      </c>
      <c r="M272" s="10" t="str">
        <f t="shared" si="63"/>
        <v/>
      </c>
      <c r="N272" s="11">
        <f t="shared" si="64"/>
        <v>0</v>
      </c>
    </row>
    <row r="273" spans="1:14" x14ac:dyDescent="0.2">
      <c r="A273" s="8"/>
      <c r="B273" s="18" t="s">
        <v>252</v>
      </c>
      <c r="C273" s="1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18" t="s">
        <v>253</v>
      </c>
      <c r="C274" s="1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18" t="s">
        <v>254</v>
      </c>
      <c r="C275" s="15">
        <v>4</v>
      </c>
      <c r="D275" s="9">
        <v>2</v>
      </c>
      <c r="E275" s="9">
        <v>11</v>
      </c>
      <c r="F275" s="9">
        <v>4</v>
      </c>
      <c r="G275" s="10">
        <f t="shared" si="59"/>
        <v>1.9598236158745713E-3</v>
      </c>
      <c r="H275" s="10">
        <f t="shared" si="60"/>
        <v>1.1383039271485487E-3</v>
      </c>
      <c r="I275" s="10">
        <f t="shared" si="61"/>
        <v>2.7451959071624656E-3</v>
      </c>
      <c r="J275" s="10">
        <f t="shared" si="62"/>
        <v>1E-3</v>
      </c>
      <c r="K275" s="10">
        <f t="shared" si="65"/>
        <v>1.75</v>
      </c>
      <c r="L275" s="10">
        <f t="shared" si="66"/>
        <v>1</v>
      </c>
      <c r="M275" s="10">
        <f t="shared" si="63"/>
        <v>3.4296913277804997E-3</v>
      </c>
      <c r="N275" s="11">
        <f t="shared" si="64"/>
        <v>1.1383039271485487E-3</v>
      </c>
    </row>
    <row r="276" spans="1:14" ht="25.5" x14ac:dyDescent="0.2">
      <c r="A276" s="8"/>
      <c r="B276" s="18" t="s">
        <v>255</v>
      </c>
      <c r="C276" s="15">
        <v>56</v>
      </c>
      <c r="D276" s="9">
        <v>8</v>
      </c>
      <c r="E276" s="9">
        <v>88</v>
      </c>
      <c r="F276" s="9">
        <v>15</v>
      </c>
      <c r="G276" s="10">
        <f t="shared" si="59"/>
        <v>2.7437530622243998E-2</v>
      </c>
      <c r="H276" s="10">
        <f t="shared" si="60"/>
        <v>4.5532157085941948E-3</v>
      </c>
      <c r="I276" s="10">
        <f t="shared" si="61"/>
        <v>2.1961567257299724E-2</v>
      </c>
      <c r="J276" s="10">
        <f t="shared" si="62"/>
        <v>3.7499999999999999E-3</v>
      </c>
      <c r="K276" s="10">
        <f t="shared" si="65"/>
        <v>0.5714285714285714</v>
      </c>
      <c r="L276" s="10">
        <f t="shared" si="66"/>
        <v>0.875</v>
      </c>
      <c r="M276" s="10">
        <f t="shared" si="63"/>
        <v>1.567858892699657E-2</v>
      </c>
      <c r="N276" s="11">
        <f t="shared" si="64"/>
        <v>3.9840637450199202E-3</v>
      </c>
    </row>
    <row r="277" spans="1:14" x14ac:dyDescent="0.2">
      <c r="A277" s="8"/>
      <c r="B277" s="18" t="s">
        <v>256</v>
      </c>
      <c r="C277" s="15">
        <v>79</v>
      </c>
      <c r="D277" s="9">
        <v>5</v>
      </c>
      <c r="E277" s="9">
        <v>42</v>
      </c>
      <c r="F277" s="9">
        <v>6</v>
      </c>
      <c r="G277" s="10">
        <f t="shared" si="59"/>
        <v>3.8706516413522782E-2</v>
      </c>
      <c r="H277" s="10">
        <f t="shared" si="60"/>
        <v>2.8457598178713715E-3</v>
      </c>
      <c r="I277" s="10">
        <f t="shared" si="61"/>
        <v>1.0481657100074869E-2</v>
      </c>
      <c r="J277" s="10">
        <f t="shared" si="62"/>
        <v>1.5E-3</v>
      </c>
      <c r="K277" s="10">
        <f t="shared" si="65"/>
        <v>-0.46835443037974683</v>
      </c>
      <c r="L277" s="10">
        <f t="shared" si="66"/>
        <v>0.2</v>
      </c>
      <c r="M277" s="10">
        <f t="shared" si="63"/>
        <v>-1.8128368446839783E-2</v>
      </c>
      <c r="N277" s="11">
        <f t="shared" si="64"/>
        <v>5.6915196357427435E-4</v>
      </c>
    </row>
    <row r="278" spans="1:14" x14ac:dyDescent="0.2">
      <c r="A278" s="8"/>
      <c r="B278" s="18" t="s">
        <v>257</v>
      </c>
      <c r="C278" s="1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18" t="s">
        <v>258</v>
      </c>
      <c r="C279" s="15">
        <v>0</v>
      </c>
      <c r="D279" s="9">
        <v>4</v>
      </c>
      <c r="E279" s="9">
        <v>5</v>
      </c>
      <c r="F279" s="9">
        <v>14</v>
      </c>
      <c r="G279" s="10" t="str">
        <f t="shared" si="59"/>
        <v/>
      </c>
      <c r="H279" s="10">
        <f t="shared" si="60"/>
        <v>2.2766078542970974E-3</v>
      </c>
      <c r="I279" s="10">
        <f t="shared" si="61"/>
        <v>1.2478163214374844E-3</v>
      </c>
      <c r="J279" s="10">
        <f t="shared" si="62"/>
        <v>3.5000000000000001E-3</v>
      </c>
      <c r="K279" s="10">
        <f t="shared" si="65"/>
        <v>1</v>
      </c>
      <c r="L279" s="10">
        <f t="shared" si="66"/>
        <v>2.5</v>
      </c>
      <c r="M279" s="10" t="str">
        <f t="shared" si="63"/>
        <v/>
      </c>
      <c r="N279" s="11">
        <f t="shared" si="64"/>
        <v>5.691519635742744E-3</v>
      </c>
    </row>
    <row r="280" spans="1:14" x14ac:dyDescent="0.2">
      <c r="A280" s="8"/>
      <c r="B280" s="18" t="s">
        <v>259</v>
      </c>
      <c r="C280" s="15">
        <v>0</v>
      </c>
      <c r="D280" s="9">
        <v>4</v>
      </c>
      <c r="E280" s="9">
        <v>0</v>
      </c>
      <c r="F280" s="9">
        <v>4</v>
      </c>
      <c r="G280" s="10" t="str">
        <f t="shared" si="59"/>
        <v/>
      </c>
      <c r="H280" s="10">
        <f t="shared" si="60"/>
        <v>2.2766078542970974E-3</v>
      </c>
      <c r="I280" s="10" t="str">
        <f t="shared" si="61"/>
        <v/>
      </c>
      <c r="J280" s="10">
        <f t="shared" si="62"/>
        <v>1E-3</v>
      </c>
      <c r="K280" s="10" t="str">
        <f t="shared" si="65"/>
        <v xml:space="preserve"> </v>
      </c>
      <c r="L280" s="10">
        <f t="shared" si="66"/>
        <v>0</v>
      </c>
      <c r="M280" s="10" t="str">
        <f t="shared" si="63"/>
        <v/>
      </c>
      <c r="N280" s="11">
        <f t="shared" si="64"/>
        <v>0</v>
      </c>
    </row>
    <row r="281" spans="1:14" x14ac:dyDescent="0.2">
      <c r="A281" s="8"/>
      <c r="B281" s="18" t="s">
        <v>260</v>
      </c>
      <c r="C281" s="15">
        <v>23</v>
      </c>
      <c r="D281" s="9">
        <v>77</v>
      </c>
      <c r="E281" s="9">
        <v>60</v>
      </c>
      <c r="F281" s="9">
        <v>140</v>
      </c>
      <c r="G281" s="10">
        <f t="shared" si="59"/>
        <v>1.1268985791278784E-2</v>
      </c>
      <c r="H281" s="10">
        <f t="shared" si="60"/>
        <v>4.3824701195219126E-2</v>
      </c>
      <c r="I281" s="10">
        <f t="shared" si="61"/>
        <v>1.4973795857249813E-2</v>
      </c>
      <c r="J281" s="10">
        <f t="shared" si="62"/>
        <v>3.5000000000000003E-2</v>
      </c>
      <c r="K281" s="10">
        <f t="shared" si="65"/>
        <v>1.6086956521739131</v>
      </c>
      <c r="L281" s="10">
        <f t="shared" si="66"/>
        <v>0.81818181818181823</v>
      </c>
      <c r="M281" s="10">
        <f t="shared" si="63"/>
        <v>1.8128368446839783E-2</v>
      </c>
      <c r="N281" s="11">
        <f t="shared" si="64"/>
        <v>3.5856573705179286E-2</v>
      </c>
    </row>
    <row r="282" spans="1:14" x14ac:dyDescent="0.2">
      <c r="A282" s="8"/>
      <c r="B282" s="18" t="s">
        <v>261</v>
      </c>
      <c r="C282" s="15">
        <v>0</v>
      </c>
      <c r="D282" s="9">
        <v>2</v>
      </c>
      <c r="E282" s="9">
        <v>0</v>
      </c>
      <c r="F282" s="9">
        <v>0</v>
      </c>
      <c r="G282" s="10" t="str">
        <f t="shared" si="59"/>
        <v/>
      </c>
      <c r="H282" s="10">
        <f t="shared" si="60"/>
        <v>1.1383039271485487E-3</v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>
        <f t="shared" si="66"/>
        <v>-1</v>
      </c>
      <c r="M282" s="10" t="str">
        <f t="shared" si="63"/>
        <v/>
      </c>
      <c r="N282" s="11">
        <f t="shared" si="64"/>
        <v>-1.1383039271485487E-3</v>
      </c>
    </row>
    <row r="283" spans="1:14" x14ac:dyDescent="0.2">
      <c r="A283" s="8"/>
      <c r="B283" s="18" t="s">
        <v>262</v>
      </c>
      <c r="C283" s="15">
        <v>0</v>
      </c>
      <c r="D283" s="9">
        <v>0</v>
      </c>
      <c r="E283" s="9">
        <v>9</v>
      </c>
      <c r="F283" s="9">
        <v>1</v>
      </c>
      <c r="G283" s="10" t="str">
        <f t="shared" si="59"/>
        <v/>
      </c>
      <c r="H283" s="10" t="str">
        <f t="shared" si="60"/>
        <v/>
      </c>
      <c r="I283" s="10">
        <f t="shared" si="61"/>
        <v>2.246069378587472E-3</v>
      </c>
      <c r="J283" s="10">
        <f t="shared" si="62"/>
        <v>2.5000000000000001E-4</v>
      </c>
      <c r="K283" s="10">
        <f t="shared" si="65"/>
        <v>1</v>
      </c>
      <c r="L283" s="10">
        <f t="shared" si="66"/>
        <v>1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18" t="s">
        <v>263</v>
      </c>
      <c r="C284" s="15">
        <v>9</v>
      </c>
      <c r="D284" s="9">
        <v>4</v>
      </c>
      <c r="E284" s="9">
        <v>24</v>
      </c>
      <c r="F284" s="9">
        <v>2</v>
      </c>
      <c r="G284" s="10">
        <f t="shared" ref="G284:G315" si="67">+IF(C284=0,"",C284/C$188)</f>
        <v>4.4096031357177858E-3</v>
      </c>
      <c r="H284" s="10">
        <f t="shared" ref="H284:H315" si="68">+IF(D284=0,"",D284/D$188)</f>
        <v>2.2766078542970974E-3</v>
      </c>
      <c r="I284" s="10">
        <f t="shared" ref="I284:I315" si="69">+IF(E284=0,"",E284/E$188)</f>
        <v>5.9895183428999247E-3</v>
      </c>
      <c r="J284" s="10">
        <f t="shared" ref="J284:J315" si="70">+IF(F284=0,"",F284/F$188)</f>
        <v>5.0000000000000001E-4</v>
      </c>
      <c r="K284" s="10">
        <f t="shared" si="65"/>
        <v>1.6666666666666667</v>
      </c>
      <c r="L284" s="10">
        <f t="shared" si="66"/>
        <v>-0.5</v>
      </c>
      <c r="M284" s="10">
        <f t="shared" ref="M284:M315" si="71">+IF(OR(AND(G284=""),(K284="")),"",G284*K284)</f>
        <v>7.3493385595296435E-3</v>
      </c>
      <c r="N284" s="11">
        <f t="shared" ref="N284:N315" si="72">+IF(OR(AND(H284=""),(L284="")),"",H284*L284)</f>
        <v>-1.1383039271485487E-3</v>
      </c>
    </row>
    <row r="285" spans="1:14" ht="24.75" customHeight="1" x14ac:dyDescent="0.2">
      <c r="A285" s="8"/>
      <c r="B285" s="18" t="s">
        <v>264</v>
      </c>
      <c r="C285" s="15">
        <v>2</v>
      </c>
      <c r="D285" s="9">
        <v>0</v>
      </c>
      <c r="E285" s="9">
        <v>66</v>
      </c>
      <c r="F285" s="9">
        <v>14</v>
      </c>
      <c r="G285" s="10">
        <f t="shared" si="67"/>
        <v>9.7991180793728563E-4</v>
      </c>
      <c r="H285" s="10" t="str">
        <f t="shared" si="68"/>
        <v/>
      </c>
      <c r="I285" s="10">
        <f t="shared" si="69"/>
        <v>1.6471175442974793E-2</v>
      </c>
      <c r="J285" s="10">
        <f t="shared" si="70"/>
        <v>3.5000000000000001E-3</v>
      </c>
      <c r="K285" s="10">
        <f t="shared" ref="K285:K316" si="73">+IF(AND(C285=0,E285=0)," ",IF(C285=0,1,IF(E285=0,-1,(E285-C285)/C285)))</f>
        <v>32</v>
      </c>
      <c r="L285" s="10">
        <f t="shared" ref="L285:L316" si="74">+IF(AND(D285=0,F285=0)," ",IF(D285=0,1,IF(F285=0,-1,(F285-D285)/D285)))</f>
        <v>1</v>
      </c>
      <c r="M285" s="10">
        <f t="shared" si="71"/>
        <v>3.135717785399314E-2</v>
      </c>
      <c r="N285" s="11" t="str">
        <f t="shared" si="72"/>
        <v/>
      </c>
    </row>
    <row r="286" spans="1:14" x14ac:dyDescent="0.2">
      <c r="A286" s="8"/>
      <c r="B286" s="18" t="s">
        <v>265</v>
      </c>
      <c r="C286" s="15">
        <v>7</v>
      </c>
      <c r="D286" s="9">
        <v>1</v>
      </c>
      <c r="E286" s="9">
        <v>67</v>
      </c>
      <c r="F286" s="9">
        <v>18</v>
      </c>
      <c r="G286" s="10">
        <f t="shared" si="67"/>
        <v>3.4296913277804997E-3</v>
      </c>
      <c r="H286" s="10">
        <f t="shared" si="68"/>
        <v>5.6915196357427435E-4</v>
      </c>
      <c r="I286" s="10">
        <f t="shared" si="69"/>
        <v>1.6720738707262289E-2</v>
      </c>
      <c r="J286" s="10">
        <f t="shared" si="70"/>
        <v>4.4999999999999997E-3</v>
      </c>
      <c r="K286" s="10">
        <f t="shared" si="73"/>
        <v>8.5714285714285712</v>
      </c>
      <c r="L286" s="10">
        <f t="shared" si="74"/>
        <v>17</v>
      </c>
      <c r="M286" s="10">
        <f t="shared" si="71"/>
        <v>2.9397354238118567E-2</v>
      </c>
      <c r="N286" s="11">
        <f t="shared" si="72"/>
        <v>9.6755833807626642E-3</v>
      </c>
    </row>
    <row r="287" spans="1:14" x14ac:dyDescent="0.2">
      <c r="A287" s="8"/>
      <c r="B287" s="18" t="s">
        <v>266</v>
      </c>
      <c r="C287" s="15">
        <v>3</v>
      </c>
      <c r="D287" s="9">
        <v>2</v>
      </c>
      <c r="E287" s="9">
        <v>3</v>
      </c>
      <c r="F287" s="9">
        <v>3</v>
      </c>
      <c r="G287" s="10">
        <f t="shared" si="67"/>
        <v>1.4698677119059284E-3</v>
      </c>
      <c r="H287" s="10">
        <f t="shared" si="68"/>
        <v>1.1383039271485487E-3</v>
      </c>
      <c r="I287" s="10">
        <f t="shared" si="69"/>
        <v>7.4868979286249059E-4</v>
      </c>
      <c r="J287" s="10">
        <f t="shared" si="70"/>
        <v>7.5000000000000002E-4</v>
      </c>
      <c r="K287" s="10">
        <f t="shared" si="73"/>
        <v>0</v>
      </c>
      <c r="L287" s="10">
        <f t="shared" si="74"/>
        <v>0.5</v>
      </c>
      <c r="M287" s="10">
        <f t="shared" si="71"/>
        <v>0</v>
      </c>
      <c r="N287" s="11">
        <f t="shared" si="72"/>
        <v>5.6915196357427435E-4</v>
      </c>
    </row>
    <row r="288" spans="1:14" x14ac:dyDescent="0.2">
      <c r="A288" s="8"/>
      <c r="B288" s="18" t="s">
        <v>267</v>
      </c>
      <c r="C288" s="15">
        <v>0</v>
      </c>
      <c r="D288" s="9">
        <v>0</v>
      </c>
      <c r="E288" s="9">
        <v>54</v>
      </c>
      <c r="F288" s="9">
        <v>17</v>
      </c>
      <c r="G288" s="10" t="str">
        <f t="shared" si="67"/>
        <v/>
      </c>
      <c r="H288" s="10" t="str">
        <f t="shared" si="68"/>
        <v/>
      </c>
      <c r="I288" s="10">
        <f t="shared" si="69"/>
        <v>1.3476416271524832E-2</v>
      </c>
      <c r="J288" s="10">
        <f t="shared" si="70"/>
        <v>4.2500000000000003E-3</v>
      </c>
      <c r="K288" s="10">
        <f t="shared" si="73"/>
        <v>1</v>
      </c>
      <c r="L288" s="10">
        <f t="shared" si="74"/>
        <v>1</v>
      </c>
      <c r="M288" s="10" t="str">
        <f t="shared" si="71"/>
        <v/>
      </c>
      <c r="N288" s="11" t="str">
        <f t="shared" si="72"/>
        <v/>
      </c>
    </row>
    <row r="289" spans="1:14" x14ac:dyDescent="0.2">
      <c r="A289" s="8"/>
      <c r="B289" s="18" t="s">
        <v>268</v>
      </c>
      <c r="C289" s="15">
        <v>8</v>
      </c>
      <c r="D289" s="9">
        <v>0</v>
      </c>
      <c r="E289" s="9">
        <v>2</v>
      </c>
      <c r="F289" s="9">
        <v>1</v>
      </c>
      <c r="G289" s="10">
        <f t="shared" si="67"/>
        <v>3.9196472317491425E-3</v>
      </c>
      <c r="H289" s="10" t="str">
        <f t="shared" si="68"/>
        <v/>
      </c>
      <c r="I289" s="10">
        <f t="shared" si="69"/>
        <v>4.991265285749938E-4</v>
      </c>
      <c r="J289" s="10">
        <f t="shared" si="70"/>
        <v>2.5000000000000001E-4</v>
      </c>
      <c r="K289" s="10">
        <f t="shared" si="73"/>
        <v>-0.75</v>
      </c>
      <c r="L289" s="10">
        <f t="shared" si="74"/>
        <v>1</v>
      </c>
      <c r="M289" s="10">
        <f t="shared" si="71"/>
        <v>-2.9397354238118569E-3</v>
      </c>
      <c r="N289" s="11" t="str">
        <f t="shared" si="72"/>
        <v/>
      </c>
    </row>
    <row r="290" spans="1:14" x14ac:dyDescent="0.2">
      <c r="A290" s="8"/>
      <c r="B290" s="18" t="s">
        <v>269</v>
      </c>
      <c r="C290" s="15">
        <v>0</v>
      </c>
      <c r="D290" s="9">
        <v>0</v>
      </c>
      <c r="E290" s="9">
        <v>1</v>
      </c>
      <c r="F290" s="9">
        <v>0</v>
      </c>
      <c r="G290" s="10" t="str">
        <f t="shared" si="67"/>
        <v/>
      </c>
      <c r="H290" s="10" t="str">
        <f t="shared" si="68"/>
        <v/>
      </c>
      <c r="I290" s="10">
        <f t="shared" si="69"/>
        <v>2.495632642874969E-4</v>
      </c>
      <c r="J290" s="10" t="str">
        <f t="shared" si="70"/>
        <v/>
      </c>
      <c r="K290" s="10">
        <f t="shared" si="73"/>
        <v>1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18" t="s">
        <v>270</v>
      </c>
      <c r="C291" s="15">
        <v>0</v>
      </c>
      <c r="D291" s="9">
        <v>0</v>
      </c>
      <c r="E291" s="9">
        <v>2</v>
      </c>
      <c r="F291" s="9">
        <v>0</v>
      </c>
      <c r="G291" s="10" t="str">
        <f t="shared" si="67"/>
        <v/>
      </c>
      <c r="H291" s="10" t="str">
        <f t="shared" si="68"/>
        <v/>
      </c>
      <c r="I291" s="10">
        <f t="shared" si="69"/>
        <v>4.991265285749938E-4</v>
      </c>
      <c r="J291" s="10" t="str">
        <f t="shared" si="70"/>
        <v/>
      </c>
      <c r="K291" s="10">
        <f t="shared" si="73"/>
        <v>1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18" t="s">
        <v>271</v>
      </c>
      <c r="C292" s="15">
        <v>4</v>
      </c>
      <c r="D292" s="9">
        <v>2</v>
      </c>
      <c r="E292" s="9">
        <v>0</v>
      </c>
      <c r="F292" s="9">
        <v>4</v>
      </c>
      <c r="G292" s="10">
        <f t="shared" si="67"/>
        <v>1.9598236158745713E-3</v>
      </c>
      <c r="H292" s="10">
        <f t="shared" si="68"/>
        <v>1.1383039271485487E-3</v>
      </c>
      <c r="I292" s="10" t="str">
        <f t="shared" si="69"/>
        <v/>
      </c>
      <c r="J292" s="10">
        <f t="shared" si="70"/>
        <v>1E-3</v>
      </c>
      <c r="K292" s="10">
        <f t="shared" si="73"/>
        <v>-1</v>
      </c>
      <c r="L292" s="10">
        <f t="shared" si="74"/>
        <v>1</v>
      </c>
      <c r="M292" s="10">
        <f t="shared" si="71"/>
        <v>-1.9598236158745713E-3</v>
      </c>
      <c r="N292" s="11">
        <f t="shared" si="72"/>
        <v>1.1383039271485487E-3</v>
      </c>
    </row>
    <row r="293" spans="1:14" ht="25.5" x14ac:dyDescent="0.2">
      <c r="A293" s="8"/>
      <c r="B293" s="18" t="s">
        <v>272</v>
      </c>
      <c r="C293" s="15">
        <v>34</v>
      </c>
      <c r="D293" s="9">
        <v>23</v>
      </c>
      <c r="E293" s="9">
        <v>42</v>
      </c>
      <c r="F293" s="9">
        <v>40</v>
      </c>
      <c r="G293" s="10">
        <f t="shared" si="67"/>
        <v>1.6658500734933857E-2</v>
      </c>
      <c r="H293" s="10">
        <f t="shared" si="68"/>
        <v>1.309049516220831E-2</v>
      </c>
      <c r="I293" s="10">
        <f t="shared" si="69"/>
        <v>1.0481657100074869E-2</v>
      </c>
      <c r="J293" s="10">
        <f t="shared" si="70"/>
        <v>0.01</v>
      </c>
      <c r="K293" s="10">
        <f t="shared" si="73"/>
        <v>0.23529411764705882</v>
      </c>
      <c r="L293" s="10">
        <f t="shared" si="74"/>
        <v>0.73913043478260865</v>
      </c>
      <c r="M293" s="10">
        <f t="shared" si="71"/>
        <v>3.9196472317491425E-3</v>
      </c>
      <c r="N293" s="11">
        <f t="shared" si="72"/>
        <v>9.6755833807626625E-3</v>
      </c>
    </row>
    <row r="294" spans="1:14" x14ac:dyDescent="0.2">
      <c r="A294" s="8"/>
      <c r="B294" s="18" t="s">
        <v>273</v>
      </c>
      <c r="C294" s="15">
        <v>2</v>
      </c>
      <c r="D294" s="9">
        <v>6</v>
      </c>
      <c r="E294" s="9">
        <v>13</v>
      </c>
      <c r="F294" s="9">
        <v>7</v>
      </c>
      <c r="G294" s="10">
        <f t="shared" si="67"/>
        <v>9.7991180793728563E-4</v>
      </c>
      <c r="H294" s="10">
        <f t="shared" si="68"/>
        <v>3.4149117814456461E-3</v>
      </c>
      <c r="I294" s="10">
        <f t="shared" si="69"/>
        <v>3.2443224357374596E-3</v>
      </c>
      <c r="J294" s="10">
        <f t="shared" si="70"/>
        <v>1.75E-3</v>
      </c>
      <c r="K294" s="10">
        <f t="shared" si="73"/>
        <v>5.5</v>
      </c>
      <c r="L294" s="10">
        <f t="shared" si="74"/>
        <v>0.16666666666666666</v>
      </c>
      <c r="M294" s="10">
        <f t="shared" si="71"/>
        <v>5.3895149436550705E-3</v>
      </c>
      <c r="N294" s="11">
        <f t="shared" si="72"/>
        <v>5.6915196357427435E-4</v>
      </c>
    </row>
    <row r="295" spans="1:14" x14ac:dyDescent="0.2">
      <c r="A295" s="8"/>
      <c r="B295" s="18" t="s">
        <v>274</v>
      </c>
      <c r="C295" s="15">
        <v>1</v>
      </c>
      <c r="D295" s="9">
        <v>4</v>
      </c>
      <c r="E295" s="9">
        <v>1</v>
      </c>
      <c r="F295" s="9">
        <v>10</v>
      </c>
      <c r="G295" s="10">
        <f t="shared" si="67"/>
        <v>4.8995590396864281E-4</v>
      </c>
      <c r="H295" s="10">
        <f t="shared" si="68"/>
        <v>2.2766078542970974E-3</v>
      </c>
      <c r="I295" s="10">
        <f t="shared" si="69"/>
        <v>2.495632642874969E-4</v>
      </c>
      <c r="J295" s="10">
        <f t="shared" si="70"/>
        <v>2.5000000000000001E-3</v>
      </c>
      <c r="K295" s="10">
        <f t="shared" si="73"/>
        <v>0</v>
      </c>
      <c r="L295" s="10">
        <f t="shared" si="74"/>
        <v>1.5</v>
      </c>
      <c r="M295" s="10">
        <f t="shared" si="71"/>
        <v>0</v>
      </c>
      <c r="N295" s="11">
        <f t="shared" si="72"/>
        <v>3.4149117814456461E-3</v>
      </c>
    </row>
    <row r="296" spans="1:14" x14ac:dyDescent="0.2">
      <c r="A296" s="8"/>
      <c r="B296" s="18" t="s">
        <v>275</v>
      </c>
      <c r="C296" s="1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18" t="s">
        <v>276</v>
      </c>
      <c r="C297" s="15">
        <v>3</v>
      </c>
      <c r="D297" s="9">
        <v>0</v>
      </c>
      <c r="E297" s="9">
        <v>11</v>
      </c>
      <c r="F297" s="9">
        <v>0</v>
      </c>
      <c r="G297" s="10">
        <f t="shared" si="67"/>
        <v>1.4698677119059284E-3</v>
      </c>
      <c r="H297" s="10" t="str">
        <f t="shared" si="68"/>
        <v/>
      </c>
      <c r="I297" s="10">
        <f t="shared" si="69"/>
        <v>2.7451959071624656E-3</v>
      </c>
      <c r="J297" s="10" t="str">
        <f t="shared" si="70"/>
        <v/>
      </c>
      <c r="K297" s="10">
        <f t="shared" si="73"/>
        <v>2.6666666666666665</v>
      </c>
      <c r="L297" s="10" t="str">
        <f t="shared" si="74"/>
        <v xml:space="preserve"> </v>
      </c>
      <c r="M297" s="10">
        <f t="shared" si="71"/>
        <v>3.9196472317491425E-3</v>
      </c>
      <c r="N297" s="11" t="str">
        <f t="shared" si="72"/>
        <v/>
      </c>
    </row>
    <row r="298" spans="1:14" x14ac:dyDescent="0.2">
      <c r="A298" s="8"/>
      <c r="B298" s="18" t="s">
        <v>277</v>
      </c>
      <c r="C298" s="15">
        <v>0</v>
      </c>
      <c r="D298" s="9">
        <v>3</v>
      </c>
      <c r="E298" s="9">
        <v>0</v>
      </c>
      <c r="F298" s="9">
        <v>1</v>
      </c>
      <c r="G298" s="10" t="str">
        <f t="shared" si="67"/>
        <v/>
      </c>
      <c r="H298" s="10">
        <f t="shared" si="68"/>
        <v>1.7074558907228231E-3</v>
      </c>
      <c r="I298" s="10" t="str">
        <f t="shared" si="69"/>
        <v/>
      </c>
      <c r="J298" s="10">
        <f t="shared" si="70"/>
        <v>2.5000000000000001E-4</v>
      </c>
      <c r="K298" s="10" t="str">
        <f t="shared" si="73"/>
        <v xml:space="preserve"> </v>
      </c>
      <c r="L298" s="10">
        <f t="shared" si="74"/>
        <v>-0.66666666666666663</v>
      </c>
      <c r="M298" s="10" t="str">
        <f t="shared" si="71"/>
        <v/>
      </c>
      <c r="N298" s="11">
        <f t="shared" si="72"/>
        <v>-1.1383039271485487E-3</v>
      </c>
    </row>
    <row r="299" spans="1:14" x14ac:dyDescent="0.2">
      <c r="A299" s="8"/>
      <c r="B299" s="18" t="s">
        <v>278</v>
      </c>
      <c r="C299" s="15">
        <v>1</v>
      </c>
      <c r="D299" s="9">
        <v>5</v>
      </c>
      <c r="E299" s="9">
        <v>0</v>
      </c>
      <c r="F299" s="9">
        <v>7</v>
      </c>
      <c r="G299" s="10">
        <f t="shared" si="67"/>
        <v>4.8995590396864281E-4</v>
      </c>
      <c r="H299" s="10">
        <f t="shared" si="68"/>
        <v>2.8457598178713715E-3</v>
      </c>
      <c r="I299" s="10" t="str">
        <f t="shared" si="69"/>
        <v/>
      </c>
      <c r="J299" s="10">
        <f t="shared" si="70"/>
        <v>1.75E-3</v>
      </c>
      <c r="K299" s="10">
        <f t="shared" si="73"/>
        <v>-1</v>
      </c>
      <c r="L299" s="10">
        <f t="shared" si="74"/>
        <v>0.4</v>
      </c>
      <c r="M299" s="10">
        <f t="shared" si="71"/>
        <v>-4.8995590396864281E-4</v>
      </c>
      <c r="N299" s="11">
        <f t="shared" si="72"/>
        <v>1.1383039271485487E-3</v>
      </c>
    </row>
    <row r="300" spans="1:14" x14ac:dyDescent="0.2">
      <c r="A300" s="8"/>
      <c r="B300" s="18" t="s">
        <v>279</v>
      </c>
      <c r="C300" s="15">
        <v>3</v>
      </c>
      <c r="D300" s="9">
        <v>4</v>
      </c>
      <c r="E300" s="9">
        <v>3</v>
      </c>
      <c r="F300" s="9">
        <v>18</v>
      </c>
      <c r="G300" s="10">
        <f t="shared" si="67"/>
        <v>1.4698677119059284E-3</v>
      </c>
      <c r="H300" s="10">
        <f t="shared" si="68"/>
        <v>2.2766078542970974E-3</v>
      </c>
      <c r="I300" s="10">
        <f t="shared" si="69"/>
        <v>7.4868979286249059E-4</v>
      </c>
      <c r="J300" s="10">
        <f t="shared" si="70"/>
        <v>4.4999999999999997E-3</v>
      </c>
      <c r="K300" s="10">
        <f t="shared" si="73"/>
        <v>0</v>
      </c>
      <c r="L300" s="10">
        <f t="shared" si="74"/>
        <v>3.5</v>
      </c>
      <c r="M300" s="10">
        <f t="shared" si="71"/>
        <v>0</v>
      </c>
      <c r="N300" s="11">
        <f t="shared" si="72"/>
        <v>7.9681274900398405E-3</v>
      </c>
    </row>
    <row r="301" spans="1:14" x14ac:dyDescent="0.2">
      <c r="A301" s="8"/>
      <c r="B301" s="18" t="s">
        <v>280</v>
      </c>
      <c r="C301" s="1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18" t="s">
        <v>281</v>
      </c>
      <c r="C302" s="15">
        <v>0</v>
      </c>
      <c r="D302" s="9">
        <v>1</v>
      </c>
      <c r="E302" s="9">
        <v>0</v>
      </c>
      <c r="F302" s="9">
        <v>0</v>
      </c>
      <c r="G302" s="10" t="str">
        <f t="shared" si="67"/>
        <v/>
      </c>
      <c r="H302" s="10">
        <f t="shared" si="68"/>
        <v>5.6915196357427435E-4</v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>
        <f t="shared" si="74"/>
        <v>-1</v>
      </c>
      <c r="M302" s="10" t="str">
        <f t="shared" si="71"/>
        <v/>
      </c>
      <c r="N302" s="11">
        <f t="shared" si="72"/>
        <v>-5.6915196357427435E-4</v>
      </c>
    </row>
    <row r="303" spans="1:14" x14ac:dyDescent="0.2">
      <c r="A303" s="8"/>
      <c r="B303" s="18" t="s">
        <v>282</v>
      </c>
      <c r="C303" s="1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18" t="s">
        <v>283</v>
      </c>
      <c r="C304" s="15">
        <v>28</v>
      </c>
      <c r="D304" s="9">
        <v>23</v>
      </c>
      <c r="E304" s="9">
        <v>2</v>
      </c>
      <c r="F304" s="9">
        <v>2</v>
      </c>
      <c r="G304" s="10">
        <f t="shared" si="67"/>
        <v>1.3718765311121999E-2</v>
      </c>
      <c r="H304" s="10">
        <f t="shared" si="68"/>
        <v>1.309049516220831E-2</v>
      </c>
      <c r="I304" s="10">
        <f t="shared" si="69"/>
        <v>4.991265285749938E-4</v>
      </c>
      <c r="J304" s="10">
        <f t="shared" si="70"/>
        <v>5.0000000000000001E-4</v>
      </c>
      <c r="K304" s="10">
        <f t="shared" si="73"/>
        <v>-0.9285714285714286</v>
      </c>
      <c r="L304" s="10">
        <f t="shared" si="74"/>
        <v>-0.91304347826086951</v>
      </c>
      <c r="M304" s="10">
        <f t="shared" si="71"/>
        <v>-1.2738853503184714E-2</v>
      </c>
      <c r="N304" s="11">
        <f t="shared" si="72"/>
        <v>-1.1952191235059761E-2</v>
      </c>
    </row>
    <row r="305" spans="1:14" x14ac:dyDescent="0.2">
      <c r="A305" s="8"/>
      <c r="B305" s="18" t="s">
        <v>284</v>
      </c>
      <c r="C305" s="15">
        <v>3</v>
      </c>
      <c r="D305" s="9">
        <v>1</v>
      </c>
      <c r="E305" s="9">
        <v>3</v>
      </c>
      <c r="F305" s="9">
        <v>2</v>
      </c>
      <c r="G305" s="10">
        <f t="shared" si="67"/>
        <v>1.4698677119059284E-3</v>
      </c>
      <c r="H305" s="10">
        <f t="shared" si="68"/>
        <v>5.6915196357427435E-4</v>
      </c>
      <c r="I305" s="10">
        <f t="shared" si="69"/>
        <v>7.4868979286249059E-4</v>
      </c>
      <c r="J305" s="10">
        <f t="shared" si="70"/>
        <v>5.0000000000000001E-4</v>
      </c>
      <c r="K305" s="10">
        <f t="shared" si="73"/>
        <v>0</v>
      </c>
      <c r="L305" s="10">
        <f t="shared" si="74"/>
        <v>1</v>
      </c>
      <c r="M305" s="10">
        <f t="shared" si="71"/>
        <v>0</v>
      </c>
      <c r="N305" s="11">
        <f t="shared" si="72"/>
        <v>5.6915196357427435E-4</v>
      </c>
    </row>
    <row r="306" spans="1:14" x14ac:dyDescent="0.2">
      <c r="A306" s="8"/>
      <c r="B306" s="18" t="s">
        <v>285</v>
      </c>
      <c r="C306" s="15">
        <v>16</v>
      </c>
      <c r="D306" s="9">
        <v>18</v>
      </c>
      <c r="E306" s="9">
        <v>28</v>
      </c>
      <c r="F306" s="9">
        <v>23</v>
      </c>
      <c r="G306" s="10">
        <f t="shared" si="67"/>
        <v>7.839294463498285E-3</v>
      </c>
      <c r="H306" s="10">
        <f t="shared" si="68"/>
        <v>1.0244735344336939E-2</v>
      </c>
      <c r="I306" s="10">
        <f t="shared" si="69"/>
        <v>6.9877714000499127E-3</v>
      </c>
      <c r="J306" s="10">
        <f t="shared" si="70"/>
        <v>5.7499999999999999E-3</v>
      </c>
      <c r="K306" s="10">
        <f t="shared" si="73"/>
        <v>0.75</v>
      </c>
      <c r="L306" s="10">
        <f t="shared" si="74"/>
        <v>0.27777777777777779</v>
      </c>
      <c r="M306" s="10">
        <f t="shared" si="71"/>
        <v>5.8794708476237138E-3</v>
      </c>
      <c r="N306" s="11">
        <f t="shared" si="72"/>
        <v>2.845759817871372E-3</v>
      </c>
    </row>
    <row r="307" spans="1:14" x14ac:dyDescent="0.2">
      <c r="A307" s="8"/>
      <c r="B307" s="18" t="s">
        <v>286</v>
      </c>
      <c r="C307" s="15">
        <v>28</v>
      </c>
      <c r="D307" s="9">
        <v>26</v>
      </c>
      <c r="E307" s="9">
        <v>84</v>
      </c>
      <c r="F307" s="9">
        <v>50</v>
      </c>
      <c r="G307" s="10">
        <f t="shared" si="67"/>
        <v>1.3718765311121999E-2</v>
      </c>
      <c r="H307" s="10">
        <f t="shared" si="68"/>
        <v>1.4797951052931132E-2</v>
      </c>
      <c r="I307" s="10">
        <f t="shared" si="69"/>
        <v>2.0963314200149737E-2</v>
      </c>
      <c r="J307" s="10">
        <f t="shared" si="70"/>
        <v>1.2500000000000001E-2</v>
      </c>
      <c r="K307" s="10">
        <f t="shared" si="73"/>
        <v>2</v>
      </c>
      <c r="L307" s="10">
        <f t="shared" si="74"/>
        <v>0.92307692307692313</v>
      </c>
      <c r="M307" s="10">
        <f t="shared" si="71"/>
        <v>2.7437530622243998E-2</v>
      </c>
      <c r="N307" s="11">
        <f t="shared" si="72"/>
        <v>1.3659647125782584E-2</v>
      </c>
    </row>
    <row r="308" spans="1:14" x14ac:dyDescent="0.2">
      <c r="A308" s="8"/>
      <c r="B308" s="18" t="s">
        <v>287</v>
      </c>
      <c r="C308" s="15">
        <v>0</v>
      </c>
      <c r="D308" s="9">
        <v>0</v>
      </c>
      <c r="E308" s="9">
        <v>3</v>
      </c>
      <c r="F308" s="9">
        <v>4</v>
      </c>
      <c r="G308" s="10" t="str">
        <f t="shared" si="67"/>
        <v/>
      </c>
      <c r="H308" s="10" t="str">
        <f t="shared" si="68"/>
        <v/>
      </c>
      <c r="I308" s="10">
        <f t="shared" si="69"/>
        <v>7.4868979286249059E-4</v>
      </c>
      <c r="J308" s="10">
        <f t="shared" si="70"/>
        <v>1E-3</v>
      </c>
      <c r="K308" s="10">
        <f t="shared" si="73"/>
        <v>1</v>
      </c>
      <c r="L308" s="10">
        <f t="shared" si="74"/>
        <v>1</v>
      </c>
      <c r="M308" s="10" t="str">
        <f t="shared" si="71"/>
        <v/>
      </c>
      <c r="N308" s="11" t="str">
        <f t="shared" si="72"/>
        <v/>
      </c>
    </row>
    <row r="309" spans="1:14" x14ac:dyDescent="0.2">
      <c r="A309" s="8"/>
      <c r="B309" s="18" t="s">
        <v>288</v>
      </c>
      <c r="C309" s="15">
        <v>10</v>
      </c>
      <c r="D309" s="9">
        <v>4</v>
      </c>
      <c r="E309" s="9">
        <v>36</v>
      </c>
      <c r="F309" s="9">
        <v>16</v>
      </c>
      <c r="G309" s="10">
        <f t="shared" si="67"/>
        <v>4.8995590396864281E-3</v>
      </c>
      <c r="H309" s="10">
        <f t="shared" si="68"/>
        <v>2.2766078542970974E-3</v>
      </c>
      <c r="I309" s="10">
        <f t="shared" si="69"/>
        <v>8.9842775143498879E-3</v>
      </c>
      <c r="J309" s="10">
        <f t="shared" si="70"/>
        <v>4.0000000000000001E-3</v>
      </c>
      <c r="K309" s="10">
        <f t="shared" si="73"/>
        <v>2.6</v>
      </c>
      <c r="L309" s="10">
        <f t="shared" si="74"/>
        <v>3</v>
      </c>
      <c r="M309" s="10">
        <f t="shared" si="71"/>
        <v>1.2738853503184714E-2</v>
      </c>
      <c r="N309" s="11">
        <f t="shared" si="72"/>
        <v>6.8298235628912922E-3</v>
      </c>
    </row>
    <row r="310" spans="1:14" x14ac:dyDescent="0.2">
      <c r="A310" s="8"/>
      <c r="B310" s="18" t="s">
        <v>289</v>
      </c>
      <c r="C310" s="15">
        <v>2</v>
      </c>
      <c r="D310" s="9">
        <v>2</v>
      </c>
      <c r="E310" s="9">
        <v>7</v>
      </c>
      <c r="F310" s="9">
        <v>8</v>
      </c>
      <c r="G310" s="10">
        <f t="shared" si="67"/>
        <v>9.7991180793728563E-4</v>
      </c>
      <c r="H310" s="10">
        <f t="shared" si="68"/>
        <v>1.1383039271485487E-3</v>
      </c>
      <c r="I310" s="10">
        <f t="shared" si="69"/>
        <v>1.7469428500124782E-3</v>
      </c>
      <c r="J310" s="10">
        <f t="shared" si="70"/>
        <v>2E-3</v>
      </c>
      <c r="K310" s="10">
        <f t="shared" si="73"/>
        <v>2.5</v>
      </c>
      <c r="L310" s="10">
        <f t="shared" si="74"/>
        <v>3</v>
      </c>
      <c r="M310" s="10">
        <f t="shared" si="71"/>
        <v>2.4497795198432141E-3</v>
      </c>
      <c r="N310" s="11">
        <f t="shared" si="72"/>
        <v>3.4149117814456461E-3</v>
      </c>
    </row>
    <row r="311" spans="1:14" ht="25.5" x14ac:dyDescent="0.2">
      <c r="A311" s="8"/>
      <c r="B311" s="18" t="s">
        <v>290</v>
      </c>
      <c r="C311" s="15">
        <v>35</v>
      </c>
      <c r="D311" s="9">
        <v>12</v>
      </c>
      <c r="E311" s="9">
        <v>118</v>
      </c>
      <c r="F311" s="9">
        <v>79</v>
      </c>
      <c r="G311" s="10">
        <f t="shared" si="67"/>
        <v>1.71484566389025E-2</v>
      </c>
      <c r="H311" s="10">
        <f t="shared" si="68"/>
        <v>6.8298235628912922E-3</v>
      </c>
      <c r="I311" s="10">
        <f t="shared" si="69"/>
        <v>2.9448465185924633E-2</v>
      </c>
      <c r="J311" s="10">
        <f t="shared" si="70"/>
        <v>1.975E-2</v>
      </c>
      <c r="K311" s="10">
        <f t="shared" si="73"/>
        <v>2.3714285714285714</v>
      </c>
      <c r="L311" s="10">
        <f t="shared" si="74"/>
        <v>5.583333333333333</v>
      </c>
      <c r="M311" s="10">
        <f t="shared" si="71"/>
        <v>4.0666340029397355E-2</v>
      </c>
      <c r="N311" s="11">
        <f t="shared" si="72"/>
        <v>3.8133181559476377E-2</v>
      </c>
    </row>
    <row r="312" spans="1:14" x14ac:dyDescent="0.2">
      <c r="A312" s="8"/>
      <c r="B312" s="18" t="s">
        <v>291</v>
      </c>
      <c r="C312" s="15">
        <v>15</v>
      </c>
      <c r="D312" s="9">
        <v>7</v>
      </c>
      <c r="E312" s="9">
        <v>15</v>
      </c>
      <c r="F312" s="9">
        <v>18</v>
      </c>
      <c r="G312" s="10">
        <f t="shared" si="67"/>
        <v>7.3493385595296426E-3</v>
      </c>
      <c r="H312" s="10">
        <f t="shared" si="68"/>
        <v>3.9840637450199202E-3</v>
      </c>
      <c r="I312" s="10">
        <f t="shared" si="69"/>
        <v>3.7434489643124532E-3</v>
      </c>
      <c r="J312" s="10">
        <f t="shared" si="70"/>
        <v>4.4999999999999997E-3</v>
      </c>
      <c r="K312" s="10">
        <f t="shared" si="73"/>
        <v>0</v>
      </c>
      <c r="L312" s="10">
        <f t="shared" si="74"/>
        <v>1.5714285714285714</v>
      </c>
      <c r="M312" s="10">
        <f t="shared" si="71"/>
        <v>0</v>
      </c>
      <c r="N312" s="11">
        <f t="shared" si="72"/>
        <v>6.2606715993170177E-3</v>
      </c>
    </row>
    <row r="313" spans="1:14" x14ac:dyDescent="0.2">
      <c r="A313" s="8"/>
      <c r="B313" s="18" t="s">
        <v>292</v>
      </c>
      <c r="C313" s="15">
        <v>0</v>
      </c>
      <c r="D313" s="9">
        <v>0</v>
      </c>
      <c r="E313" s="9">
        <v>4</v>
      </c>
      <c r="F313" s="9">
        <v>3</v>
      </c>
      <c r="G313" s="10" t="str">
        <f t="shared" si="67"/>
        <v/>
      </c>
      <c r="H313" s="10" t="str">
        <f t="shared" si="68"/>
        <v/>
      </c>
      <c r="I313" s="10">
        <f t="shared" si="69"/>
        <v>9.9825305714998759E-4</v>
      </c>
      <c r="J313" s="10">
        <f t="shared" si="70"/>
        <v>7.5000000000000002E-4</v>
      </c>
      <c r="K313" s="10">
        <f t="shared" si="73"/>
        <v>1</v>
      </c>
      <c r="L313" s="10">
        <f t="shared" si="74"/>
        <v>1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18" t="s">
        <v>293</v>
      </c>
      <c r="C314" s="1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18" t="s">
        <v>294</v>
      </c>
      <c r="C315" s="15">
        <v>1</v>
      </c>
      <c r="D315" s="9">
        <v>0</v>
      </c>
      <c r="E315" s="9">
        <v>5</v>
      </c>
      <c r="F315" s="9">
        <v>8</v>
      </c>
      <c r="G315" s="10">
        <f t="shared" si="67"/>
        <v>4.8995590396864281E-4</v>
      </c>
      <c r="H315" s="10" t="str">
        <f t="shared" si="68"/>
        <v/>
      </c>
      <c r="I315" s="10">
        <f t="shared" si="69"/>
        <v>1.2478163214374844E-3</v>
      </c>
      <c r="J315" s="10">
        <f t="shared" si="70"/>
        <v>2E-3</v>
      </c>
      <c r="K315" s="10">
        <f t="shared" si="73"/>
        <v>4</v>
      </c>
      <c r="L315" s="10">
        <f t="shared" si="74"/>
        <v>1</v>
      </c>
      <c r="M315" s="10">
        <f t="shared" si="71"/>
        <v>1.9598236158745713E-3</v>
      </c>
      <c r="N315" s="11" t="str">
        <f t="shared" si="72"/>
        <v/>
      </c>
    </row>
    <row r="316" spans="1:14" ht="23.25" customHeight="1" x14ac:dyDescent="0.2">
      <c r="A316" s="8"/>
      <c r="B316" s="18" t="s">
        <v>295</v>
      </c>
      <c r="C316" s="15">
        <v>1</v>
      </c>
      <c r="D316" s="9">
        <v>1</v>
      </c>
      <c r="E316" s="9">
        <v>0</v>
      </c>
      <c r="F316" s="9">
        <v>0</v>
      </c>
      <c r="G316" s="10">
        <f t="shared" ref="G316:G347" si="75">+IF(C316=0,"",C316/C$188)</f>
        <v>4.8995590396864281E-4</v>
      </c>
      <c r="H316" s="10">
        <f t="shared" ref="H316:H347" si="76">+IF(D316=0,"",D316/D$188)</f>
        <v>5.6915196357427435E-4</v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>
        <f t="shared" si="73"/>
        <v>-1</v>
      </c>
      <c r="L316" s="10">
        <f t="shared" si="74"/>
        <v>-1</v>
      </c>
      <c r="M316" s="10">
        <f t="shared" ref="M316:M347" si="79">+IF(OR(AND(G316=""),(K316="")),"",G316*K316)</f>
        <v>-4.8995590396864281E-4</v>
      </c>
      <c r="N316" s="11">
        <f t="shared" ref="N316:N347" si="80">+IF(OR(AND(H316=""),(L316="")),"",H316*L316)</f>
        <v>-5.6915196357427435E-4</v>
      </c>
    </row>
    <row r="317" spans="1:14" x14ac:dyDescent="0.2">
      <c r="A317" s="8"/>
      <c r="B317" s="18" t="s">
        <v>296</v>
      </c>
      <c r="C317" s="1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18" t="s">
        <v>297</v>
      </c>
      <c r="C318" s="15">
        <v>33</v>
      </c>
      <c r="D318" s="9">
        <v>26</v>
      </c>
      <c r="E318" s="9">
        <v>41</v>
      </c>
      <c r="F318" s="9">
        <v>34</v>
      </c>
      <c r="G318" s="10">
        <f t="shared" si="75"/>
        <v>1.6168544830965213E-2</v>
      </c>
      <c r="H318" s="10">
        <f t="shared" si="76"/>
        <v>1.4797951052931132E-2</v>
      </c>
      <c r="I318" s="10">
        <f t="shared" si="77"/>
        <v>1.0232093835787373E-2</v>
      </c>
      <c r="J318" s="10">
        <f t="shared" si="78"/>
        <v>8.5000000000000006E-3</v>
      </c>
      <c r="K318" s="10">
        <f t="shared" si="81"/>
        <v>0.24242424242424243</v>
      </c>
      <c r="L318" s="10">
        <f t="shared" si="82"/>
        <v>0.30769230769230771</v>
      </c>
      <c r="M318" s="10">
        <f t="shared" si="79"/>
        <v>3.9196472317491425E-3</v>
      </c>
      <c r="N318" s="11">
        <f t="shared" si="80"/>
        <v>4.5532157085941948E-3</v>
      </c>
    </row>
    <row r="319" spans="1:14" x14ac:dyDescent="0.2">
      <c r="A319" s="8"/>
      <c r="B319" s="18" t="s">
        <v>298</v>
      </c>
      <c r="C319" s="15">
        <v>0</v>
      </c>
      <c r="D319" s="9">
        <v>0</v>
      </c>
      <c r="E319" s="9">
        <v>1</v>
      </c>
      <c r="F319" s="9">
        <v>0</v>
      </c>
      <c r="G319" s="10" t="str">
        <f t="shared" si="75"/>
        <v/>
      </c>
      <c r="H319" s="10" t="str">
        <f t="shared" si="76"/>
        <v/>
      </c>
      <c r="I319" s="10">
        <f t="shared" si="77"/>
        <v>2.495632642874969E-4</v>
      </c>
      <c r="J319" s="10" t="str">
        <f t="shared" si="78"/>
        <v/>
      </c>
      <c r="K319" s="10">
        <f t="shared" si="81"/>
        <v>1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18" t="s">
        <v>299</v>
      </c>
      <c r="C320" s="15">
        <v>3</v>
      </c>
      <c r="D320" s="9">
        <v>3</v>
      </c>
      <c r="E320" s="9">
        <v>4</v>
      </c>
      <c r="F320" s="9">
        <v>6</v>
      </c>
      <c r="G320" s="10">
        <f t="shared" si="75"/>
        <v>1.4698677119059284E-3</v>
      </c>
      <c r="H320" s="10">
        <f t="shared" si="76"/>
        <v>1.7074558907228231E-3</v>
      </c>
      <c r="I320" s="10">
        <f t="shared" si="77"/>
        <v>9.9825305714998759E-4</v>
      </c>
      <c r="J320" s="10">
        <f t="shared" si="78"/>
        <v>1.5E-3</v>
      </c>
      <c r="K320" s="10">
        <f t="shared" si="81"/>
        <v>0.33333333333333331</v>
      </c>
      <c r="L320" s="10">
        <f t="shared" si="82"/>
        <v>1</v>
      </c>
      <c r="M320" s="10">
        <f t="shared" si="79"/>
        <v>4.8995590396864281E-4</v>
      </c>
      <c r="N320" s="11">
        <f t="shared" si="80"/>
        <v>1.7074558907228231E-3</v>
      </c>
    </row>
    <row r="321" spans="1:14" ht="25.5" x14ac:dyDescent="0.2">
      <c r="A321" s="8"/>
      <c r="B321" s="18" t="s">
        <v>300</v>
      </c>
      <c r="C321" s="15">
        <v>4</v>
      </c>
      <c r="D321" s="9">
        <v>3</v>
      </c>
      <c r="E321" s="9">
        <v>0</v>
      </c>
      <c r="F321" s="9">
        <v>1</v>
      </c>
      <c r="G321" s="10">
        <f t="shared" si="75"/>
        <v>1.9598236158745713E-3</v>
      </c>
      <c r="H321" s="10">
        <f t="shared" si="76"/>
        <v>1.7074558907228231E-3</v>
      </c>
      <c r="I321" s="10" t="str">
        <f t="shared" si="77"/>
        <v/>
      </c>
      <c r="J321" s="10">
        <f t="shared" si="78"/>
        <v>2.5000000000000001E-4</v>
      </c>
      <c r="K321" s="10">
        <f t="shared" si="81"/>
        <v>-1</v>
      </c>
      <c r="L321" s="10">
        <f t="shared" si="82"/>
        <v>-0.66666666666666663</v>
      </c>
      <c r="M321" s="10">
        <f t="shared" si="79"/>
        <v>-1.9598236158745713E-3</v>
      </c>
      <c r="N321" s="11">
        <f t="shared" si="80"/>
        <v>-1.1383039271485487E-3</v>
      </c>
    </row>
    <row r="322" spans="1:14" x14ac:dyDescent="0.2">
      <c r="A322" s="8"/>
      <c r="B322" s="18" t="s">
        <v>301</v>
      </c>
      <c r="C322" s="15">
        <v>0</v>
      </c>
      <c r="D322" s="9">
        <v>0</v>
      </c>
      <c r="E322" s="9">
        <v>2</v>
      </c>
      <c r="F322" s="9">
        <v>9</v>
      </c>
      <c r="G322" s="10" t="str">
        <f t="shared" si="75"/>
        <v/>
      </c>
      <c r="H322" s="10" t="str">
        <f t="shared" si="76"/>
        <v/>
      </c>
      <c r="I322" s="10">
        <f t="shared" si="77"/>
        <v>4.991265285749938E-4</v>
      </c>
      <c r="J322" s="10">
        <f t="shared" si="78"/>
        <v>2.2499999999999998E-3</v>
      </c>
      <c r="K322" s="10">
        <f t="shared" si="81"/>
        <v>1</v>
      </c>
      <c r="L322" s="10">
        <f t="shared" si="82"/>
        <v>1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18" t="s">
        <v>302</v>
      </c>
      <c r="C323" s="15">
        <v>0</v>
      </c>
      <c r="D323" s="9">
        <v>0</v>
      </c>
      <c r="E323" s="9">
        <v>1</v>
      </c>
      <c r="F323" s="9">
        <v>0</v>
      </c>
      <c r="G323" s="10" t="str">
        <f t="shared" si="75"/>
        <v/>
      </c>
      <c r="H323" s="10" t="str">
        <f t="shared" si="76"/>
        <v/>
      </c>
      <c r="I323" s="10">
        <f t="shared" si="77"/>
        <v>2.495632642874969E-4</v>
      </c>
      <c r="J323" s="10" t="str">
        <f t="shared" si="78"/>
        <v/>
      </c>
      <c r="K323" s="10">
        <f t="shared" si="81"/>
        <v>1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18" t="s">
        <v>303</v>
      </c>
      <c r="C324" s="15">
        <v>18</v>
      </c>
      <c r="D324" s="9">
        <v>33</v>
      </c>
      <c r="E324" s="9">
        <v>44</v>
      </c>
      <c r="F324" s="9">
        <v>38</v>
      </c>
      <c r="G324" s="10">
        <f t="shared" si="75"/>
        <v>8.8192062714355715E-3</v>
      </c>
      <c r="H324" s="10">
        <f t="shared" si="76"/>
        <v>1.8782014797951052E-2</v>
      </c>
      <c r="I324" s="10">
        <f t="shared" si="77"/>
        <v>1.0980783628649862E-2</v>
      </c>
      <c r="J324" s="10">
        <f t="shared" si="78"/>
        <v>9.4999999999999998E-3</v>
      </c>
      <c r="K324" s="10">
        <f t="shared" si="81"/>
        <v>1.4444444444444444</v>
      </c>
      <c r="L324" s="10">
        <f t="shared" si="82"/>
        <v>0.15151515151515152</v>
      </c>
      <c r="M324" s="10">
        <f t="shared" si="79"/>
        <v>1.2738853503184714E-2</v>
      </c>
      <c r="N324" s="11">
        <f t="shared" si="80"/>
        <v>2.8457598178713715E-3</v>
      </c>
    </row>
    <row r="325" spans="1:14" x14ac:dyDescent="0.2">
      <c r="A325" s="8"/>
      <c r="B325" s="18" t="s">
        <v>304</v>
      </c>
      <c r="C325" s="15">
        <v>1</v>
      </c>
      <c r="D325" s="9">
        <v>1</v>
      </c>
      <c r="E325" s="9">
        <v>2</v>
      </c>
      <c r="F325" s="9">
        <v>7</v>
      </c>
      <c r="G325" s="10">
        <f t="shared" si="75"/>
        <v>4.8995590396864281E-4</v>
      </c>
      <c r="H325" s="10">
        <f t="shared" si="76"/>
        <v>5.6915196357427435E-4</v>
      </c>
      <c r="I325" s="10">
        <f t="shared" si="77"/>
        <v>4.991265285749938E-4</v>
      </c>
      <c r="J325" s="10">
        <f t="shared" si="78"/>
        <v>1.75E-3</v>
      </c>
      <c r="K325" s="10">
        <f t="shared" si="81"/>
        <v>1</v>
      </c>
      <c r="L325" s="10">
        <f t="shared" si="82"/>
        <v>6</v>
      </c>
      <c r="M325" s="10">
        <f t="shared" si="79"/>
        <v>4.8995590396864281E-4</v>
      </c>
      <c r="N325" s="11">
        <f t="shared" si="80"/>
        <v>3.4149117814456461E-3</v>
      </c>
    </row>
    <row r="326" spans="1:14" x14ac:dyDescent="0.2">
      <c r="A326" s="8"/>
      <c r="B326" s="18" t="s">
        <v>305</v>
      </c>
      <c r="C326" s="1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18" t="s">
        <v>306</v>
      </c>
      <c r="C327" s="15">
        <v>74</v>
      </c>
      <c r="D327" s="9">
        <v>126</v>
      </c>
      <c r="E327" s="9">
        <v>496</v>
      </c>
      <c r="F327" s="9">
        <v>1039</v>
      </c>
      <c r="G327" s="10">
        <f t="shared" si="75"/>
        <v>3.6256736893679566E-2</v>
      </c>
      <c r="H327" s="10">
        <f t="shared" si="76"/>
        <v>7.1713147410358571E-2</v>
      </c>
      <c r="I327" s="10">
        <f t="shared" si="77"/>
        <v>0.12378337908659845</v>
      </c>
      <c r="J327" s="10">
        <f t="shared" si="78"/>
        <v>0.25974999999999998</v>
      </c>
      <c r="K327" s="10">
        <f t="shared" si="81"/>
        <v>5.7027027027027026</v>
      </c>
      <c r="L327" s="10">
        <f t="shared" si="82"/>
        <v>7.246031746031746</v>
      </c>
      <c r="M327" s="10">
        <f t="shared" si="79"/>
        <v>0.20676139147476724</v>
      </c>
      <c r="N327" s="11">
        <f t="shared" si="80"/>
        <v>0.51963574274331248</v>
      </c>
    </row>
    <row r="328" spans="1:14" x14ac:dyDescent="0.2">
      <c r="A328" s="8"/>
      <c r="B328" s="18" t="s">
        <v>307</v>
      </c>
      <c r="C328" s="15">
        <v>0</v>
      </c>
      <c r="D328" s="9">
        <v>0</v>
      </c>
      <c r="E328" s="9">
        <v>1</v>
      </c>
      <c r="F328" s="9">
        <v>3</v>
      </c>
      <c r="G328" s="10" t="str">
        <f t="shared" si="75"/>
        <v/>
      </c>
      <c r="H328" s="10" t="str">
        <f t="shared" si="76"/>
        <v/>
      </c>
      <c r="I328" s="10">
        <f t="shared" si="77"/>
        <v>2.495632642874969E-4</v>
      </c>
      <c r="J328" s="10">
        <f t="shared" si="78"/>
        <v>7.5000000000000002E-4</v>
      </c>
      <c r="K328" s="10">
        <f t="shared" si="81"/>
        <v>1</v>
      </c>
      <c r="L328" s="10">
        <f t="shared" si="82"/>
        <v>1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18" t="s">
        <v>308</v>
      </c>
      <c r="C329" s="15">
        <v>10</v>
      </c>
      <c r="D329" s="9">
        <v>5</v>
      </c>
      <c r="E329" s="9">
        <v>3</v>
      </c>
      <c r="F329" s="9">
        <v>10</v>
      </c>
      <c r="G329" s="10">
        <f t="shared" si="75"/>
        <v>4.8995590396864281E-3</v>
      </c>
      <c r="H329" s="10">
        <f t="shared" si="76"/>
        <v>2.8457598178713715E-3</v>
      </c>
      <c r="I329" s="10">
        <f t="shared" si="77"/>
        <v>7.4868979286249059E-4</v>
      </c>
      <c r="J329" s="10">
        <f t="shared" si="78"/>
        <v>2.5000000000000001E-3</v>
      </c>
      <c r="K329" s="10">
        <f t="shared" si="81"/>
        <v>-0.7</v>
      </c>
      <c r="L329" s="10">
        <f t="shared" si="82"/>
        <v>1</v>
      </c>
      <c r="M329" s="10">
        <f t="shared" si="79"/>
        <v>-3.4296913277804993E-3</v>
      </c>
      <c r="N329" s="11">
        <f t="shared" si="80"/>
        <v>2.8457598178713715E-3</v>
      </c>
    </row>
    <row r="330" spans="1:14" x14ac:dyDescent="0.2">
      <c r="A330" s="8"/>
      <c r="B330" s="18" t="s">
        <v>309</v>
      </c>
      <c r="C330" s="1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18" t="s">
        <v>310</v>
      </c>
      <c r="C331" s="1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18" t="s">
        <v>311</v>
      </c>
      <c r="C332" s="15">
        <v>0</v>
      </c>
      <c r="D332" s="9">
        <v>3</v>
      </c>
      <c r="E332" s="9">
        <v>0</v>
      </c>
      <c r="F332" s="9">
        <v>15</v>
      </c>
      <c r="G332" s="10" t="str">
        <f t="shared" si="75"/>
        <v/>
      </c>
      <c r="H332" s="10">
        <f t="shared" si="76"/>
        <v>1.7074558907228231E-3</v>
      </c>
      <c r="I332" s="10" t="str">
        <f t="shared" si="77"/>
        <v/>
      </c>
      <c r="J332" s="10">
        <f t="shared" si="78"/>
        <v>3.7499999999999999E-3</v>
      </c>
      <c r="K332" s="10" t="str">
        <f t="shared" si="81"/>
        <v xml:space="preserve"> </v>
      </c>
      <c r="L332" s="10">
        <f t="shared" si="82"/>
        <v>4</v>
      </c>
      <c r="M332" s="10" t="str">
        <f t="shared" si="79"/>
        <v/>
      </c>
      <c r="N332" s="11">
        <f t="shared" si="80"/>
        <v>6.8298235628912922E-3</v>
      </c>
    </row>
    <row r="333" spans="1:14" x14ac:dyDescent="0.2">
      <c r="A333" s="8"/>
      <c r="B333" s="18" t="s">
        <v>312</v>
      </c>
      <c r="C333" s="15">
        <v>0</v>
      </c>
      <c r="D333" s="9">
        <v>0</v>
      </c>
      <c r="E333" s="9">
        <v>0</v>
      </c>
      <c r="F333" s="9">
        <v>1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>
        <f t="shared" si="78"/>
        <v>2.5000000000000001E-4</v>
      </c>
      <c r="K333" s="10" t="str">
        <f t="shared" si="81"/>
        <v xml:space="preserve"> </v>
      </c>
      <c r="L333" s="10">
        <f t="shared" si="82"/>
        <v>1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18" t="s">
        <v>313</v>
      </c>
      <c r="C334" s="15">
        <v>0</v>
      </c>
      <c r="D334" s="9">
        <v>0</v>
      </c>
      <c r="E334" s="9">
        <v>0</v>
      </c>
      <c r="F334" s="9">
        <v>1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>
        <f t="shared" si="78"/>
        <v>2.5000000000000001E-4</v>
      </c>
      <c r="K334" s="10" t="str">
        <f t="shared" si="81"/>
        <v xml:space="preserve"> </v>
      </c>
      <c r="L334" s="10">
        <f t="shared" si="82"/>
        <v>1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18" t="s">
        <v>314</v>
      </c>
      <c r="C335" s="15">
        <v>0</v>
      </c>
      <c r="D335" s="9">
        <v>0</v>
      </c>
      <c r="E335" s="9">
        <v>0</v>
      </c>
      <c r="F335" s="9">
        <v>1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>
        <f t="shared" si="78"/>
        <v>2.5000000000000001E-4</v>
      </c>
      <c r="K335" s="10" t="str">
        <f t="shared" si="81"/>
        <v xml:space="preserve"> </v>
      </c>
      <c r="L335" s="10">
        <f t="shared" si="82"/>
        <v>1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18" t="s">
        <v>315</v>
      </c>
      <c r="C336" s="15">
        <v>0</v>
      </c>
      <c r="D336" s="9">
        <v>5</v>
      </c>
      <c r="E336" s="9">
        <v>3</v>
      </c>
      <c r="F336" s="9">
        <v>5</v>
      </c>
      <c r="G336" s="10" t="str">
        <f t="shared" si="75"/>
        <v/>
      </c>
      <c r="H336" s="10">
        <f t="shared" si="76"/>
        <v>2.8457598178713715E-3</v>
      </c>
      <c r="I336" s="10">
        <f t="shared" si="77"/>
        <v>7.4868979286249059E-4</v>
      </c>
      <c r="J336" s="10">
        <f t="shared" si="78"/>
        <v>1.25E-3</v>
      </c>
      <c r="K336" s="10">
        <f t="shared" si="81"/>
        <v>1</v>
      </c>
      <c r="L336" s="10">
        <f t="shared" si="82"/>
        <v>0</v>
      </c>
      <c r="M336" s="10" t="str">
        <f t="shared" si="79"/>
        <v/>
      </c>
      <c r="N336" s="11">
        <f t="shared" si="80"/>
        <v>0</v>
      </c>
    </row>
    <row r="337" spans="1:14" x14ac:dyDescent="0.2">
      <c r="A337" s="8"/>
      <c r="B337" s="18" t="s">
        <v>316</v>
      </c>
      <c r="C337" s="1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18" t="s">
        <v>317</v>
      </c>
      <c r="C338" s="15">
        <v>2</v>
      </c>
      <c r="D338" s="9">
        <v>21</v>
      </c>
      <c r="E338" s="9">
        <v>14</v>
      </c>
      <c r="F338" s="9">
        <v>44</v>
      </c>
      <c r="G338" s="10">
        <f t="shared" si="75"/>
        <v>9.7991180793728563E-4</v>
      </c>
      <c r="H338" s="10">
        <f t="shared" si="76"/>
        <v>1.1952191235059761E-2</v>
      </c>
      <c r="I338" s="10">
        <f t="shared" si="77"/>
        <v>3.4938857000249564E-3</v>
      </c>
      <c r="J338" s="10">
        <f t="shared" si="78"/>
        <v>1.0999999999999999E-2</v>
      </c>
      <c r="K338" s="10">
        <f t="shared" si="81"/>
        <v>6</v>
      </c>
      <c r="L338" s="10">
        <f t="shared" si="82"/>
        <v>1.0952380952380953</v>
      </c>
      <c r="M338" s="10">
        <f t="shared" si="79"/>
        <v>5.8794708476237138E-3</v>
      </c>
      <c r="N338" s="11">
        <f t="shared" si="80"/>
        <v>1.309049516220831E-2</v>
      </c>
    </row>
    <row r="339" spans="1:14" ht="26.25" customHeight="1" x14ac:dyDescent="0.2">
      <c r="A339" s="8"/>
      <c r="B339" s="18" t="s">
        <v>318</v>
      </c>
      <c r="C339" s="1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18" t="s">
        <v>319</v>
      </c>
      <c r="C340" s="15">
        <v>0</v>
      </c>
      <c r="D340" s="9">
        <v>0</v>
      </c>
      <c r="E340" s="9">
        <v>1</v>
      </c>
      <c r="F340" s="9">
        <v>2</v>
      </c>
      <c r="G340" s="10" t="str">
        <f t="shared" si="75"/>
        <v/>
      </c>
      <c r="H340" s="10" t="str">
        <f t="shared" si="76"/>
        <v/>
      </c>
      <c r="I340" s="10">
        <f t="shared" si="77"/>
        <v>2.495632642874969E-4</v>
      </c>
      <c r="J340" s="10">
        <f t="shared" si="78"/>
        <v>5.0000000000000001E-4</v>
      </c>
      <c r="K340" s="10">
        <f t="shared" si="81"/>
        <v>1</v>
      </c>
      <c r="L340" s="10">
        <f t="shared" si="82"/>
        <v>1</v>
      </c>
      <c r="M340" s="10" t="str">
        <f t="shared" si="79"/>
        <v/>
      </c>
      <c r="N340" s="11" t="str">
        <f t="shared" si="80"/>
        <v/>
      </c>
    </row>
    <row r="341" spans="1:14" ht="24" customHeight="1" x14ac:dyDescent="0.2">
      <c r="A341" s="8"/>
      <c r="B341" s="18" t="s">
        <v>320</v>
      </c>
      <c r="C341" s="15">
        <v>1</v>
      </c>
      <c r="D341" s="9">
        <v>1</v>
      </c>
      <c r="E341" s="9">
        <v>0</v>
      </c>
      <c r="F341" s="9">
        <v>1</v>
      </c>
      <c r="G341" s="10">
        <f t="shared" si="75"/>
        <v>4.8995590396864281E-4</v>
      </c>
      <c r="H341" s="10">
        <f t="shared" si="76"/>
        <v>5.6915196357427435E-4</v>
      </c>
      <c r="I341" s="10" t="str">
        <f t="shared" si="77"/>
        <v/>
      </c>
      <c r="J341" s="10">
        <f t="shared" si="78"/>
        <v>2.5000000000000001E-4</v>
      </c>
      <c r="K341" s="10">
        <f t="shared" si="81"/>
        <v>-1</v>
      </c>
      <c r="L341" s="10">
        <f t="shared" si="82"/>
        <v>0</v>
      </c>
      <c r="M341" s="10">
        <f t="shared" si="79"/>
        <v>-4.8995590396864281E-4</v>
      </c>
      <c r="N341" s="11">
        <f t="shared" si="80"/>
        <v>0</v>
      </c>
    </row>
    <row r="342" spans="1:14" ht="25.5" x14ac:dyDescent="0.2">
      <c r="A342" s="8"/>
      <c r="B342" s="18" t="s">
        <v>321</v>
      </c>
      <c r="C342" s="15">
        <v>1</v>
      </c>
      <c r="D342" s="9">
        <v>1</v>
      </c>
      <c r="E342" s="9">
        <v>0</v>
      </c>
      <c r="F342" s="9">
        <v>2</v>
      </c>
      <c r="G342" s="10">
        <f t="shared" si="75"/>
        <v>4.8995590396864281E-4</v>
      </c>
      <c r="H342" s="10">
        <f t="shared" si="76"/>
        <v>5.6915196357427435E-4</v>
      </c>
      <c r="I342" s="10" t="str">
        <f t="shared" si="77"/>
        <v/>
      </c>
      <c r="J342" s="10">
        <f t="shared" si="78"/>
        <v>5.0000000000000001E-4</v>
      </c>
      <c r="K342" s="10">
        <f t="shared" si="81"/>
        <v>-1</v>
      </c>
      <c r="L342" s="10">
        <f t="shared" si="82"/>
        <v>1</v>
      </c>
      <c r="M342" s="10">
        <f t="shared" si="79"/>
        <v>-4.8995590396864281E-4</v>
      </c>
      <c r="N342" s="11">
        <f t="shared" si="80"/>
        <v>5.6915196357427435E-4</v>
      </c>
    </row>
    <row r="343" spans="1:14" ht="25.5" x14ac:dyDescent="0.2">
      <c r="A343" s="8"/>
      <c r="B343" s="18" t="s">
        <v>322</v>
      </c>
      <c r="C343" s="15">
        <v>0</v>
      </c>
      <c r="D343" s="9">
        <v>4</v>
      </c>
      <c r="E343" s="9">
        <v>22</v>
      </c>
      <c r="F343" s="9">
        <v>5</v>
      </c>
      <c r="G343" s="10" t="str">
        <f t="shared" si="75"/>
        <v/>
      </c>
      <c r="H343" s="10">
        <f t="shared" si="76"/>
        <v>2.2766078542970974E-3</v>
      </c>
      <c r="I343" s="10">
        <f t="shared" si="77"/>
        <v>5.4903918143249311E-3</v>
      </c>
      <c r="J343" s="10">
        <f t="shared" si="78"/>
        <v>1.25E-3</v>
      </c>
      <c r="K343" s="10">
        <f t="shared" si="81"/>
        <v>1</v>
      </c>
      <c r="L343" s="10">
        <f t="shared" si="82"/>
        <v>0.25</v>
      </c>
      <c r="M343" s="10" t="str">
        <f t="shared" si="79"/>
        <v/>
      </c>
      <c r="N343" s="11">
        <f t="shared" si="80"/>
        <v>5.6915196357427435E-4</v>
      </c>
    </row>
    <row r="344" spans="1:14" ht="25.5" x14ac:dyDescent="0.2">
      <c r="A344" s="8"/>
      <c r="B344" s="18" t="s">
        <v>323</v>
      </c>
      <c r="C344" s="15">
        <v>0</v>
      </c>
      <c r="D344" s="9">
        <v>0</v>
      </c>
      <c r="E344" s="9">
        <v>0</v>
      </c>
      <c r="F344" s="9">
        <v>1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>
        <f t="shared" si="78"/>
        <v>2.5000000000000001E-4</v>
      </c>
      <c r="K344" s="10" t="str">
        <f t="shared" si="81"/>
        <v xml:space="preserve"> </v>
      </c>
      <c r="L344" s="10">
        <f t="shared" si="82"/>
        <v>1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18" t="s">
        <v>324</v>
      </c>
      <c r="C345" s="1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18" t="s">
        <v>325</v>
      </c>
      <c r="C346" s="1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18" t="s">
        <v>326</v>
      </c>
      <c r="C347" s="15">
        <v>18</v>
      </c>
      <c r="D347" s="9">
        <v>8</v>
      </c>
      <c r="E347" s="9">
        <v>8</v>
      </c>
      <c r="F347" s="9">
        <v>3</v>
      </c>
      <c r="G347" s="10">
        <f t="shared" si="75"/>
        <v>8.8192062714355715E-3</v>
      </c>
      <c r="H347" s="10">
        <f t="shared" si="76"/>
        <v>4.5532157085941948E-3</v>
      </c>
      <c r="I347" s="10">
        <f t="shared" si="77"/>
        <v>1.9965061142999752E-3</v>
      </c>
      <c r="J347" s="10">
        <f t="shared" si="78"/>
        <v>7.5000000000000002E-4</v>
      </c>
      <c r="K347" s="10">
        <f t="shared" si="81"/>
        <v>-0.55555555555555558</v>
      </c>
      <c r="L347" s="10">
        <f t="shared" si="82"/>
        <v>-0.625</v>
      </c>
      <c r="M347" s="10">
        <f t="shared" si="79"/>
        <v>-4.899559039686429E-3</v>
      </c>
      <c r="N347" s="11">
        <f t="shared" si="80"/>
        <v>-2.845759817871372E-3</v>
      </c>
    </row>
    <row r="348" spans="1:14" x14ac:dyDescent="0.2">
      <c r="A348" s="8"/>
      <c r="B348" s="18" t="s">
        <v>327</v>
      </c>
      <c r="C348" s="15">
        <v>1</v>
      </c>
      <c r="D348" s="9">
        <v>1</v>
      </c>
      <c r="E348" s="9">
        <v>1</v>
      </c>
      <c r="F348" s="9">
        <v>2</v>
      </c>
      <c r="G348" s="10">
        <f t="shared" ref="G348:G363" si="83">+IF(C348=0,"",C348/C$188)</f>
        <v>4.8995590396864281E-4</v>
      </c>
      <c r="H348" s="10">
        <f t="shared" ref="H348:H363" si="84">+IF(D348=0,"",D348/D$188)</f>
        <v>5.6915196357427435E-4</v>
      </c>
      <c r="I348" s="10">
        <f t="shared" ref="I348:I363" si="85">+IF(E348=0,"",E348/E$188)</f>
        <v>2.495632642874969E-4</v>
      </c>
      <c r="J348" s="10">
        <f t="shared" ref="J348:J363" si="86">+IF(F348=0,"",F348/F$188)</f>
        <v>5.0000000000000001E-4</v>
      </c>
      <c r="K348" s="10">
        <f t="shared" si="81"/>
        <v>0</v>
      </c>
      <c r="L348" s="10">
        <f t="shared" si="82"/>
        <v>1</v>
      </c>
      <c r="M348" s="10">
        <f t="shared" ref="M348:M363" si="87">+IF(OR(AND(G348=""),(K348="")),"",G348*K348)</f>
        <v>0</v>
      </c>
      <c r="N348" s="11">
        <f t="shared" ref="N348:N363" si="88">+IF(OR(AND(H348=""),(L348="")),"",H348*L348)</f>
        <v>5.6915196357427435E-4</v>
      </c>
    </row>
    <row r="349" spans="1:14" ht="25.5" x14ac:dyDescent="0.2">
      <c r="A349" s="8"/>
      <c r="B349" s="18" t="s">
        <v>328</v>
      </c>
      <c r="C349" s="1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2.5" customHeight="1" x14ac:dyDescent="0.2">
      <c r="A350" s="8"/>
      <c r="B350" s="18" t="s">
        <v>329</v>
      </c>
      <c r="C350" s="15">
        <v>0</v>
      </c>
      <c r="D350" s="9">
        <v>0</v>
      </c>
      <c r="E350" s="9">
        <v>0</v>
      </c>
      <c r="F350" s="9">
        <v>1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>
        <f t="shared" si="86"/>
        <v>2.5000000000000001E-4</v>
      </c>
      <c r="K350" s="10" t="str">
        <f t="shared" si="89"/>
        <v xml:space="preserve"> </v>
      </c>
      <c r="L350" s="10">
        <f t="shared" si="90"/>
        <v>1</v>
      </c>
      <c r="M350" s="10" t="str">
        <f t="shared" si="87"/>
        <v/>
      </c>
      <c r="N350" s="11" t="str">
        <f t="shared" si="88"/>
        <v/>
      </c>
    </row>
    <row r="351" spans="1:14" ht="22.5" customHeight="1" x14ac:dyDescent="0.2">
      <c r="A351" s="8"/>
      <c r="B351" s="18" t="s">
        <v>330</v>
      </c>
      <c r="C351" s="15">
        <v>0</v>
      </c>
      <c r="D351" s="9">
        <v>0</v>
      </c>
      <c r="E351" s="9">
        <v>0</v>
      </c>
      <c r="F351" s="9">
        <v>1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>
        <f t="shared" si="86"/>
        <v>2.5000000000000001E-4</v>
      </c>
      <c r="K351" s="10" t="str">
        <f t="shared" si="89"/>
        <v xml:space="preserve"> </v>
      </c>
      <c r="L351" s="10">
        <f t="shared" si="90"/>
        <v>1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18" t="s">
        <v>331</v>
      </c>
      <c r="C352" s="15">
        <v>1</v>
      </c>
      <c r="D352" s="9">
        <v>1</v>
      </c>
      <c r="E352" s="9">
        <v>10</v>
      </c>
      <c r="F352" s="9">
        <v>2</v>
      </c>
      <c r="G352" s="10">
        <f t="shared" si="83"/>
        <v>4.8995590396864281E-4</v>
      </c>
      <c r="H352" s="10">
        <f t="shared" si="84"/>
        <v>5.6915196357427435E-4</v>
      </c>
      <c r="I352" s="10">
        <f t="shared" si="85"/>
        <v>2.4956326428749688E-3</v>
      </c>
      <c r="J352" s="10">
        <f t="shared" si="86"/>
        <v>5.0000000000000001E-4</v>
      </c>
      <c r="K352" s="10">
        <f t="shared" si="89"/>
        <v>9</v>
      </c>
      <c r="L352" s="10">
        <f t="shared" si="90"/>
        <v>1</v>
      </c>
      <c r="M352" s="10">
        <f t="shared" si="87"/>
        <v>4.4096031357177858E-3</v>
      </c>
      <c r="N352" s="11">
        <f t="shared" si="88"/>
        <v>5.6915196357427435E-4</v>
      </c>
    </row>
    <row r="353" spans="1:14" ht="25.5" x14ac:dyDescent="0.2">
      <c r="A353" s="8"/>
      <c r="B353" s="18" t="s">
        <v>332</v>
      </c>
      <c r="C353" s="15">
        <v>0</v>
      </c>
      <c r="D353" s="9">
        <v>2</v>
      </c>
      <c r="E353" s="9">
        <v>5</v>
      </c>
      <c r="F353" s="9">
        <v>2</v>
      </c>
      <c r="G353" s="10" t="str">
        <f t="shared" si="83"/>
        <v/>
      </c>
      <c r="H353" s="10">
        <f t="shared" si="84"/>
        <v>1.1383039271485487E-3</v>
      </c>
      <c r="I353" s="10">
        <f t="shared" si="85"/>
        <v>1.2478163214374844E-3</v>
      </c>
      <c r="J353" s="10">
        <f t="shared" si="86"/>
        <v>5.0000000000000001E-4</v>
      </c>
      <c r="K353" s="10">
        <f t="shared" si="89"/>
        <v>1</v>
      </c>
      <c r="L353" s="10">
        <f t="shared" si="90"/>
        <v>0</v>
      </c>
      <c r="M353" s="10" t="str">
        <f t="shared" si="87"/>
        <v/>
      </c>
      <c r="N353" s="11">
        <f t="shared" si="88"/>
        <v>0</v>
      </c>
    </row>
    <row r="354" spans="1:14" ht="25.5" x14ac:dyDescent="0.2">
      <c r="A354" s="8"/>
      <c r="B354" s="18" t="s">
        <v>333</v>
      </c>
      <c r="C354" s="1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18" t="s">
        <v>334</v>
      </c>
      <c r="C355" s="15">
        <v>0</v>
      </c>
      <c r="D355" s="9">
        <v>0</v>
      </c>
      <c r="E355" s="9">
        <v>3</v>
      </c>
      <c r="F355" s="9">
        <v>4</v>
      </c>
      <c r="G355" s="10" t="str">
        <f t="shared" si="83"/>
        <v/>
      </c>
      <c r="H355" s="10" t="str">
        <f t="shared" si="84"/>
        <v/>
      </c>
      <c r="I355" s="10">
        <f t="shared" si="85"/>
        <v>7.4868979286249059E-4</v>
      </c>
      <c r="J355" s="10">
        <f t="shared" si="86"/>
        <v>1E-3</v>
      </c>
      <c r="K355" s="10">
        <f t="shared" si="89"/>
        <v>1</v>
      </c>
      <c r="L355" s="10">
        <f t="shared" si="90"/>
        <v>1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18" t="s">
        <v>335</v>
      </c>
      <c r="C356" s="1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18" t="s">
        <v>336</v>
      </c>
      <c r="C357" s="1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18" t="s">
        <v>337</v>
      </c>
      <c r="C358" s="15">
        <v>0</v>
      </c>
      <c r="D358" s="9">
        <v>0</v>
      </c>
      <c r="E358" s="9">
        <v>0</v>
      </c>
      <c r="F358" s="9">
        <v>1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>
        <f t="shared" si="86"/>
        <v>2.5000000000000001E-4</v>
      </c>
      <c r="K358" s="10" t="str">
        <f t="shared" si="89"/>
        <v xml:space="preserve"> </v>
      </c>
      <c r="L358" s="10">
        <f t="shared" si="90"/>
        <v>1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18" t="s">
        <v>338</v>
      </c>
      <c r="C359" s="15">
        <v>0</v>
      </c>
      <c r="D359" s="9">
        <v>0</v>
      </c>
      <c r="E359" s="9">
        <v>1</v>
      </c>
      <c r="F359" s="9">
        <v>0</v>
      </c>
      <c r="G359" s="10" t="str">
        <f t="shared" si="83"/>
        <v/>
      </c>
      <c r="H359" s="10" t="str">
        <f t="shared" si="84"/>
        <v/>
      </c>
      <c r="I359" s="10">
        <f t="shared" si="85"/>
        <v>2.495632642874969E-4</v>
      </c>
      <c r="J359" s="10" t="str">
        <f t="shared" si="86"/>
        <v/>
      </c>
      <c r="K359" s="10">
        <f t="shared" si="89"/>
        <v>1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18" t="s">
        <v>339</v>
      </c>
      <c r="C360" s="15">
        <v>0</v>
      </c>
      <c r="D360" s="9">
        <v>0</v>
      </c>
      <c r="E360" s="9">
        <v>1</v>
      </c>
      <c r="F360" s="9">
        <v>0</v>
      </c>
      <c r="G360" s="10" t="str">
        <f t="shared" si="83"/>
        <v/>
      </c>
      <c r="H360" s="10" t="str">
        <f t="shared" si="84"/>
        <v/>
      </c>
      <c r="I360" s="10">
        <f t="shared" si="85"/>
        <v>2.495632642874969E-4</v>
      </c>
      <c r="J360" s="10" t="str">
        <f t="shared" si="86"/>
        <v/>
      </c>
      <c r="K360" s="10">
        <f t="shared" si="89"/>
        <v>1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18" t="s">
        <v>340</v>
      </c>
      <c r="C361" s="15">
        <v>3</v>
      </c>
      <c r="D361" s="9">
        <v>5</v>
      </c>
      <c r="E361" s="9">
        <v>25</v>
      </c>
      <c r="F361" s="9">
        <v>13</v>
      </c>
      <c r="G361" s="10">
        <f t="shared" si="83"/>
        <v>1.4698677119059284E-3</v>
      </c>
      <c r="H361" s="10">
        <f t="shared" si="84"/>
        <v>2.8457598178713715E-3</v>
      </c>
      <c r="I361" s="10">
        <f t="shared" si="85"/>
        <v>6.2390816071874224E-3</v>
      </c>
      <c r="J361" s="10">
        <f t="shared" si="86"/>
        <v>3.2499999999999999E-3</v>
      </c>
      <c r="K361" s="10">
        <f t="shared" si="89"/>
        <v>7.333333333333333</v>
      </c>
      <c r="L361" s="10">
        <f t="shared" si="90"/>
        <v>1.6</v>
      </c>
      <c r="M361" s="10">
        <f t="shared" si="87"/>
        <v>1.0779029887310141E-2</v>
      </c>
      <c r="N361" s="11">
        <f t="shared" si="88"/>
        <v>4.5532157085941948E-3</v>
      </c>
    </row>
    <row r="362" spans="1:14" x14ac:dyDescent="0.2">
      <c r="A362" s="8"/>
      <c r="B362" s="18" t="s">
        <v>341</v>
      </c>
      <c r="C362" s="15">
        <v>1</v>
      </c>
      <c r="D362" s="9">
        <v>2</v>
      </c>
      <c r="E362" s="9">
        <v>12</v>
      </c>
      <c r="F362" s="9">
        <v>9</v>
      </c>
      <c r="G362" s="10">
        <f t="shared" si="83"/>
        <v>4.8995590396864281E-4</v>
      </c>
      <c r="H362" s="10">
        <f t="shared" si="84"/>
        <v>1.1383039271485487E-3</v>
      </c>
      <c r="I362" s="10">
        <f t="shared" si="85"/>
        <v>2.9947591714499623E-3</v>
      </c>
      <c r="J362" s="10">
        <f t="shared" si="86"/>
        <v>2.2499999999999998E-3</v>
      </c>
      <c r="K362" s="10">
        <f t="shared" si="89"/>
        <v>11</v>
      </c>
      <c r="L362" s="10">
        <f t="shared" si="90"/>
        <v>3.5</v>
      </c>
      <c r="M362" s="10">
        <f t="shared" si="87"/>
        <v>5.3895149436550705E-3</v>
      </c>
      <c r="N362" s="11">
        <f t="shared" si="88"/>
        <v>3.9840637450199202E-3</v>
      </c>
    </row>
    <row r="363" spans="1:14" ht="26.25" thickBot="1" x14ac:dyDescent="0.25">
      <c r="A363" s="8"/>
      <c r="B363" s="19" t="s">
        <v>342</v>
      </c>
      <c r="C363" s="16">
        <v>0</v>
      </c>
      <c r="D363" s="12">
        <v>1</v>
      </c>
      <c r="E363" s="12">
        <v>1</v>
      </c>
      <c r="F363" s="12">
        <v>2</v>
      </c>
      <c r="G363" s="13" t="str">
        <f t="shared" si="83"/>
        <v/>
      </c>
      <c r="H363" s="13">
        <f t="shared" si="84"/>
        <v>5.6915196357427435E-4</v>
      </c>
      <c r="I363" s="13">
        <f t="shared" si="85"/>
        <v>2.495632642874969E-4</v>
      </c>
      <c r="J363" s="13">
        <f t="shared" si="86"/>
        <v>5.0000000000000001E-4</v>
      </c>
      <c r="K363" s="13">
        <f t="shared" si="89"/>
        <v>1</v>
      </c>
      <c r="L363" s="13">
        <f t="shared" si="90"/>
        <v>1</v>
      </c>
      <c r="M363" s="13" t="str">
        <f t="shared" si="87"/>
        <v/>
      </c>
      <c r="N363" s="14">
        <f t="shared" si="88"/>
        <v>5.6915196357427435E-4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6" t="s">
        <v>3</v>
      </c>
      <c r="C368" s="45" t="s">
        <v>16</v>
      </c>
      <c r="D368" s="46"/>
      <c r="E368" s="46"/>
      <c r="F368" s="40"/>
      <c r="G368" s="45" t="s">
        <v>5</v>
      </c>
      <c r="H368" s="46"/>
      <c r="I368" s="46"/>
      <c r="J368" s="46"/>
      <c r="K368" s="45" t="s">
        <v>17</v>
      </c>
      <c r="L368" s="42"/>
      <c r="M368" s="41" t="s">
        <v>7</v>
      </c>
      <c r="N368" s="42"/>
    </row>
    <row r="369" spans="1:14" ht="15.75" thickBot="1" x14ac:dyDescent="0.25">
      <c r="A369" s="7"/>
      <c r="B369" s="37"/>
      <c r="C369" s="39">
        <v>2022</v>
      </c>
      <c r="D369" s="40"/>
      <c r="E369" s="44">
        <v>2023</v>
      </c>
      <c r="F369" s="40"/>
      <c r="G369" s="39">
        <v>2022</v>
      </c>
      <c r="H369" s="40"/>
      <c r="I369" s="44">
        <v>2023</v>
      </c>
      <c r="J369" s="40"/>
      <c r="K369" s="47"/>
      <c r="L369" s="43"/>
      <c r="M369" s="31"/>
      <c r="N369" s="43"/>
    </row>
    <row r="370" spans="1:14" ht="15.75" thickBot="1" x14ac:dyDescent="0.25">
      <c r="A370" s="8"/>
      <c r="B370" s="38"/>
      <c r="C370" s="20" t="s">
        <v>8</v>
      </c>
      <c r="D370" s="20" t="s">
        <v>9</v>
      </c>
      <c r="E370" s="20" t="s">
        <v>8</v>
      </c>
      <c r="F370" s="20" t="s">
        <v>9</v>
      </c>
      <c r="G370" s="20" t="s">
        <v>8</v>
      </c>
      <c r="H370" s="20" t="s">
        <v>9</v>
      </c>
      <c r="I370" s="20" t="s">
        <v>8</v>
      </c>
      <c r="J370" s="20" t="s">
        <v>9</v>
      </c>
      <c r="K370" s="20" t="s">
        <v>8</v>
      </c>
      <c r="L370" s="20" t="s">
        <v>9</v>
      </c>
      <c r="M370" s="20" t="s">
        <v>8</v>
      </c>
      <c r="N370" s="20" t="s">
        <v>9</v>
      </c>
    </row>
    <row r="371" spans="1:14" ht="15.75" thickBot="1" x14ac:dyDescent="0.25">
      <c r="A371" s="8"/>
      <c r="B371" s="17" t="s">
        <v>13</v>
      </c>
      <c r="C371" s="21">
        <f>SUM(C372:C604)</f>
        <v>9107</v>
      </c>
      <c r="D371" s="21">
        <f>SUM(D372:D604)</f>
        <v>7453</v>
      </c>
      <c r="E371" s="21">
        <f>SUM(E372:E604)</f>
        <v>13003</v>
      </c>
      <c r="F371" s="21">
        <f>SUM(F372:F604)</f>
        <v>12749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0.42780278906335784</v>
      </c>
      <c r="L371" s="22">
        <f>+IF(AND(D371=0,F371=0),"",IF(D371=0,1,IF(F371=0,-1,(F371-D371)/D371)))</f>
        <v>0.71058634107070973</v>
      </c>
      <c r="M371" s="22">
        <f t="shared" ref="M371:M434" si="95">+IF(OR(AND(G371=""),(K371="")),"",G371*K371)</f>
        <v>0.42780278906335784</v>
      </c>
      <c r="N371" s="23">
        <f t="shared" ref="N371:N434" si="96">+IF(OR(AND(H371=""),(L371="")),"",H371*L371)</f>
        <v>0.71058634107070973</v>
      </c>
    </row>
    <row r="372" spans="1:14" x14ac:dyDescent="0.2">
      <c r="A372" s="8"/>
      <c r="B372" s="28" t="s">
        <v>343</v>
      </c>
      <c r="C372" s="27">
        <v>63</v>
      </c>
      <c r="D372" s="24">
        <v>1</v>
      </c>
      <c r="E372" s="24">
        <v>80</v>
      </c>
      <c r="F372" s="24">
        <v>30</v>
      </c>
      <c r="G372" s="25">
        <f t="shared" si="91"/>
        <v>6.9177555726364333E-3</v>
      </c>
      <c r="H372" s="25">
        <f t="shared" si="92"/>
        <v>1.3417415805715819E-4</v>
      </c>
      <c r="I372" s="25">
        <f t="shared" si="93"/>
        <v>6.1524263631469664E-3</v>
      </c>
      <c r="J372" s="25">
        <f t="shared" si="94"/>
        <v>2.3531257353517922E-3</v>
      </c>
      <c r="K372" s="25">
        <f t="shared" ref="K372:K435" si="97">+IF(AND(C372=0,E372=0)," ",IF(C372=0,1,IF(E372=0,-1,(E372-C372)/C372)))</f>
        <v>0.26984126984126983</v>
      </c>
      <c r="L372" s="25">
        <f t="shared" ref="L372:L435" si="98">+IF(AND(D372=0,F372=0)," ",IF(D372=0,1,IF(F372=0,-1,(F372-D372)/D372)))</f>
        <v>29</v>
      </c>
      <c r="M372" s="25">
        <f t="shared" si="95"/>
        <v>1.8666959481717358E-3</v>
      </c>
      <c r="N372" s="26">
        <f t="shared" si="96"/>
        <v>3.8910505836575876E-3</v>
      </c>
    </row>
    <row r="373" spans="1:14" x14ac:dyDescent="0.2">
      <c r="A373" s="8"/>
      <c r="B373" s="18" t="s">
        <v>344</v>
      </c>
      <c r="C373" s="15">
        <v>39</v>
      </c>
      <c r="D373" s="9">
        <v>5</v>
      </c>
      <c r="E373" s="9">
        <v>44</v>
      </c>
      <c r="F373" s="9">
        <v>7</v>
      </c>
      <c r="G373" s="10">
        <f t="shared" si="91"/>
        <v>4.2824201163939824E-3</v>
      </c>
      <c r="H373" s="10">
        <f t="shared" si="92"/>
        <v>6.7087079028579097E-4</v>
      </c>
      <c r="I373" s="10">
        <f t="shared" si="93"/>
        <v>3.3838344997308314E-3</v>
      </c>
      <c r="J373" s="10">
        <f t="shared" si="94"/>
        <v>5.4906267158208487E-4</v>
      </c>
      <c r="K373" s="10">
        <f t="shared" si="97"/>
        <v>0.12820512820512819</v>
      </c>
      <c r="L373" s="10">
        <f t="shared" si="98"/>
        <v>0.4</v>
      </c>
      <c r="M373" s="10">
        <f t="shared" si="95"/>
        <v>5.4902822005051049E-4</v>
      </c>
      <c r="N373" s="11">
        <f t="shared" si="96"/>
        <v>2.6834831611431638E-4</v>
      </c>
    </row>
    <row r="374" spans="1:14" x14ac:dyDescent="0.2">
      <c r="A374" s="8"/>
      <c r="B374" s="18" t="s">
        <v>345</v>
      </c>
      <c r="C374" s="15">
        <v>11</v>
      </c>
      <c r="D374" s="9">
        <v>4</v>
      </c>
      <c r="E374" s="9">
        <v>24</v>
      </c>
      <c r="F374" s="9">
        <v>24</v>
      </c>
      <c r="G374" s="10">
        <f t="shared" si="91"/>
        <v>1.2078620841111233E-3</v>
      </c>
      <c r="H374" s="10">
        <f t="shared" si="92"/>
        <v>5.3669663222863275E-4</v>
      </c>
      <c r="I374" s="10">
        <f t="shared" si="93"/>
        <v>1.8457279089440898E-3</v>
      </c>
      <c r="J374" s="10">
        <f t="shared" si="94"/>
        <v>1.8825005882814338E-3</v>
      </c>
      <c r="K374" s="10">
        <f t="shared" si="97"/>
        <v>1.1818181818181819</v>
      </c>
      <c r="L374" s="10">
        <f t="shared" si="98"/>
        <v>5</v>
      </c>
      <c r="M374" s="10">
        <f t="shared" si="95"/>
        <v>1.4274733721313276E-3</v>
      </c>
      <c r="N374" s="11">
        <f t="shared" si="96"/>
        <v>2.6834831611431639E-3</v>
      </c>
    </row>
    <row r="375" spans="1:14" x14ac:dyDescent="0.2">
      <c r="A375" s="8"/>
      <c r="B375" s="18" t="s">
        <v>346</v>
      </c>
      <c r="C375" s="1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18" t="s">
        <v>347</v>
      </c>
      <c r="C376" s="15">
        <v>0</v>
      </c>
      <c r="D376" s="9">
        <v>0</v>
      </c>
      <c r="E376" s="9">
        <v>4</v>
      </c>
      <c r="F376" s="9">
        <v>3</v>
      </c>
      <c r="G376" s="10" t="str">
        <f t="shared" si="91"/>
        <v/>
      </c>
      <c r="H376" s="10" t="str">
        <f t="shared" si="92"/>
        <v/>
      </c>
      <c r="I376" s="10">
        <f t="shared" si="93"/>
        <v>3.0762131815734829E-4</v>
      </c>
      <c r="J376" s="10">
        <f t="shared" si="94"/>
        <v>2.3531257353517923E-4</v>
      </c>
      <c r="K376" s="10">
        <f t="shared" si="97"/>
        <v>1</v>
      </c>
      <c r="L376" s="10">
        <f t="shared" si="98"/>
        <v>1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18" t="s">
        <v>348</v>
      </c>
      <c r="C377" s="15">
        <v>147</v>
      </c>
      <c r="D377" s="9">
        <v>75</v>
      </c>
      <c r="E377" s="9">
        <v>193</v>
      </c>
      <c r="F377" s="9">
        <v>100</v>
      </c>
      <c r="G377" s="10">
        <f t="shared" si="91"/>
        <v>1.6141429669485011E-2</v>
      </c>
      <c r="H377" s="10">
        <f t="shared" si="92"/>
        <v>1.0063061854286865E-2</v>
      </c>
      <c r="I377" s="10">
        <f t="shared" si="93"/>
        <v>1.4842728601092056E-2</v>
      </c>
      <c r="J377" s="10">
        <f t="shared" si="94"/>
        <v>7.8437524511726416E-3</v>
      </c>
      <c r="K377" s="10">
        <f t="shared" si="97"/>
        <v>0.31292517006802723</v>
      </c>
      <c r="L377" s="10">
        <f t="shared" si="98"/>
        <v>0.33333333333333331</v>
      </c>
      <c r="M377" s="10">
        <f t="shared" si="95"/>
        <v>5.0510596244646979E-3</v>
      </c>
      <c r="N377" s="11">
        <f t="shared" si="96"/>
        <v>3.3543539514289547E-3</v>
      </c>
    </row>
    <row r="378" spans="1:14" x14ac:dyDescent="0.2">
      <c r="A378" s="8"/>
      <c r="B378" s="18" t="s">
        <v>349</v>
      </c>
      <c r="C378" s="15">
        <v>24</v>
      </c>
      <c r="D378" s="9">
        <v>7</v>
      </c>
      <c r="E378" s="9">
        <v>17</v>
      </c>
      <c r="F378" s="9">
        <v>8</v>
      </c>
      <c r="G378" s="10">
        <f t="shared" si="91"/>
        <v>2.6353354562424509E-3</v>
      </c>
      <c r="H378" s="10">
        <f t="shared" si="92"/>
        <v>9.3921910640010729E-4</v>
      </c>
      <c r="I378" s="10">
        <f t="shared" si="93"/>
        <v>1.3073906021687303E-3</v>
      </c>
      <c r="J378" s="10">
        <f t="shared" si="94"/>
        <v>6.2750019609381124E-4</v>
      </c>
      <c r="K378" s="10">
        <f t="shared" si="97"/>
        <v>-0.29166666666666669</v>
      </c>
      <c r="L378" s="10">
        <f t="shared" si="98"/>
        <v>0.14285714285714285</v>
      </c>
      <c r="M378" s="10">
        <f t="shared" si="95"/>
        <v>-7.6863950807071484E-4</v>
      </c>
      <c r="N378" s="11">
        <f t="shared" si="96"/>
        <v>1.3417415805715819E-4</v>
      </c>
    </row>
    <row r="379" spans="1:14" x14ac:dyDescent="0.2">
      <c r="A379" s="8"/>
      <c r="B379" s="18" t="s">
        <v>350</v>
      </c>
      <c r="C379" s="15">
        <v>6</v>
      </c>
      <c r="D379" s="9">
        <v>3</v>
      </c>
      <c r="E379" s="9">
        <v>10</v>
      </c>
      <c r="F379" s="9">
        <v>7</v>
      </c>
      <c r="G379" s="10">
        <f t="shared" si="91"/>
        <v>6.5883386406061272E-4</v>
      </c>
      <c r="H379" s="10">
        <f t="shared" si="92"/>
        <v>4.0252247417147459E-4</v>
      </c>
      <c r="I379" s="10">
        <f t="shared" si="93"/>
        <v>7.690532953933708E-4</v>
      </c>
      <c r="J379" s="10">
        <f t="shared" si="94"/>
        <v>5.4906267158208487E-4</v>
      </c>
      <c r="K379" s="10">
        <f t="shared" si="97"/>
        <v>0.66666666666666663</v>
      </c>
      <c r="L379" s="10">
        <f t="shared" si="98"/>
        <v>1.3333333333333333</v>
      </c>
      <c r="M379" s="10">
        <f t="shared" si="95"/>
        <v>4.3922257604040848E-4</v>
      </c>
      <c r="N379" s="11">
        <f t="shared" si="96"/>
        <v>5.3669663222863275E-4</v>
      </c>
    </row>
    <row r="380" spans="1:14" x14ac:dyDescent="0.2">
      <c r="A380" s="8"/>
      <c r="B380" s="18" t="s">
        <v>351</v>
      </c>
      <c r="C380" s="15">
        <v>10</v>
      </c>
      <c r="D380" s="9">
        <v>5</v>
      </c>
      <c r="E380" s="9">
        <v>9</v>
      </c>
      <c r="F380" s="9">
        <v>5</v>
      </c>
      <c r="G380" s="10">
        <f t="shared" si="91"/>
        <v>1.0980564401010212E-3</v>
      </c>
      <c r="H380" s="10">
        <f t="shared" si="92"/>
        <v>6.7087079028579097E-4</v>
      </c>
      <c r="I380" s="10">
        <f t="shared" si="93"/>
        <v>6.9214796585403363E-4</v>
      </c>
      <c r="J380" s="10">
        <f t="shared" si="94"/>
        <v>3.9218762255863204E-4</v>
      </c>
      <c r="K380" s="10">
        <f t="shared" si="97"/>
        <v>-0.1</v>
      </c>
      <c r="L380" s="10">
        <f t="shared" si="98"/>
        <v>0</v>
      </c>
      <c r="M380" s="10">
        <f t="shared" si="95"/>
        <v>-1.0980564401010212E-4</v>
      </c>
      <c r="N380" s="11">
        <f t="shared" si="96"/>
        <v>0</v>
      </c>
    </row>
    <row r="381" spans="1:14" x14ac:dyDescent="0.2">
      <c r="A381" s="8"/>
      <c r="B381" s="18" t="s">
        <v>352</v>
      </c>
      <c r="C381" s="15">
        <v>29</v>
      </c>
      <c r="D381" s="9">
        <v>9</v>
      </c>
      <c r="E381" s="9">
        <v>39</v>
      </c>
      <c r="F381" s="9">
        <v>18</v>
      </c>
      <c r="G381" s="10">
        <f t="shared" si="91"/>
        <v>3.1843636762929613E-3</v>
      </c>
      <c r="H381" s="10">
        <f t="shared" si="92"/>
        <v>1.2075674225144237E-3</v>
      </c>
      <c r="I381" s="10">
        <f t="shared" si="93"/>
        <v>2.999307852034146E-3</v>
      </c>
      <c r="J381" s="10">
        <f t="shared" si="94"/>
        <v>1.4118754412110754E-3</v>
      </c>
      <c r="K381" s="10">
        <f t="shared" si="97"/>
        <v>0.34482758620689657</v>
      </c>
      <c r="L381" s="10">
        <f t="shared" si="98"/>
        <v>1</v>
      </c>
      <c r="M381" s="10">
        <f t="shared" si="95"/>
        <v>1.0980564401010212E-3</v>
      </c>
      <c r="N381" s="11">
        <f t="shared" si="96"/>
        <v>1.2075674225144237E-3</v>
      </c>
    </row>
    <row r="382" spans="1:14" x14ac:dyDescent="0.2">
      <c r="A382" s="8"/>
      <c r="B382" s="18" t="s">
        <v>353</v>
      </c>
      <c r="C382" s="1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18" t="s">
        <v>354</v>
      </c>
      <c r="C383" s="15">
        <v>549</v>
      </c>
      <c r="D383" s="9">
        <v>236</v>
      </c>
      <c r="E383" s="9">
        <v>389</v>
      </c>
      <c r="F383" s="9">
        <v>150</v>
      </c>
      <c r="G383" s="10">
        <f t="shared" si="91"/>
        <v>6.0283298561546066E-2</v>
      </c>
      <c r="H383" s="10">
        <f t="shared" si="92"/>
        <v>3.1665101301489335E-2</v>
      </c>
      <c r="I383" s="10">
        <f t="shared" si="93"/>
        <v>2.9916173190802121E-2</v>
      </c>
      <c r="J383" s="10">
        <f t="shared" si="94"/>
        <v>1.1765628676758962E-2</v>
      </c>
      <c r="K383" s="10">
        <f t="shared" si="97"/>
        <v>-0.29143897996357016</v>
      </c>
      <c r="L383" s="10">
        <f t="shared" si="98"/>
        <v>-0.36440677966101692</v>
      </c>
      <c r="M383" s="10">
        <f t="shared" si="95"/>
        <v>-1.7568903041616343E-2</v>
      </c>
      <c r="N383" s="11">
        <f t="shared" si="96"/>
        <v>-1.1538977592915604E-2</v>
      </c>
    </row>
    <row r="384" spans="1:14" x14ac:dyDescent="0.2">
      <c r="A384" s="8"/>
      <c r="B384" s="18" t="s">
        <v>355</v>
      </c>
      <c r="C384" s="15">
        <v>186</v>
      </c>
      <c r="D384" s="9">
        <v>42</v>
      </c>
      <c r="E384" s="9">
        <v>340</v>
      </c>
      <c r="F384" s="9">
        <v>133</v>
      </c>
      <c r="G384" s="10">
        <f t="shared" si="91"/>
        <v>2.0423849785878995E-2</v>
      </c>
      <c r="H384" s="10">
        <f t="shared" si="92"/>
        <v>5.6353146384006438E-3</v>
      </c>
      <c r="I384" s="10">
        <f t="shared" si="93"/>
        <v>2.6147812043374605E-2</v>
      </c>
      <c r="J384" s="10">
        <f t="shared" si="94"/>
        <v>1.0432190760059613E-2</v>
      </c>
      <c r="K384" s="10">
        <f t="shared" si="97"/>
        <v>0.82795698924731187</v>
      </c>
      <c r="L384" s="10">
        <f t="shared" si="98"/>
        <v>2.1666666666666665</v>
      </c>
      <c r="M384" s="10">
        <f t="shared" si="95"/>
        <v>1.6910069177555727E-2</v>
      </c>
      <c r="N384" s="11">
        <f t="shared" si="96"/>
        <v>1.2209848383201395E-2</v>
      </c>
    </row>
    <row r="385" spans="1:14" x14ac:dyDescent="0.2">
      <c r="A385" s="8"/>
      <c r="B385" s="18" t="s">
        <v>356</v>
      </c>
      <c r="C385" s="15">
        <v>1</v>
      </c>
      <c r="D385" s="9">
        <v>0</v>
      </c>
      <c r="E385" s="9">
        <v>0</v>
      </c>
      <c r="F385" s="9">
        <v>0</v>
      </c>
      <c r="G385" s="10">
        <f t="shared" si="91"/>
        <v>1.0980564401010212E-4</v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>
        <f t="shared" si="97"/>
        <v>-1</v>
      </c>
      <c r="L385" s="10" t="str">
        <f t="shared" si="98"/>
        <v xml:space="preserve"> </v>
      </c>
      <c r="M385" s="10">
        <f t="shared" si="95"/>
        <v>-1.0980564401010212E-4</v>
      </c>
      <c r="N385" s="11" t="str">
        <f t="shared" si="96"/>
        <v/>
      </c>
    </row>
    <row r="386" spans="1:14" x14ac:dyDescent="0.2">
      <c r="A386" s="8"/>
      <c r="B386" s="18" t="s">
        <v>357</v>
      </c>
      <c r="C386" s="15">
        <v>34</v>
      </c>
      <c r="D386" s="9">
        <v>17</v>
      </c>
      <c r="E386" s="9">
        <v>17</v>
      </c>
      <c r="F386" s="9">
        <v>9</v>
      </c>
      <c r="G386" s="10">
        <f t="shared" si="91"/>
        <v>3.7333918963434721E-3</v>
      </c>
      <c r="H386" s="10">
        <f t="shared" si="92"/>
        <v>2.2809606869716894E-3</v>
      </c>
      <c r="I386" s="10">
        <f t="shared" si="93"/>
        <v>1.3073906021687303E-3</v>
      </c>
      <c r="J386" s="10">
        <f t="shared" si="94"/>
        <v>7.0593772060553771E-4</v>
      </c>
      <c r="K386" s="10">
        <f t="shared" si="97"/>
        <v>-0.5</v>
      </c>
      <c r="L386" s="10">
        <f t="shared" si="98"/>
        <v>-0.47058823529411764</v>
      </c>
      <c r="M386" s="10">
        <f t="shared" si="95"/>
        <v>-1.866695948171736E-3</v>
      </c>
      <c r="N386" s="11">
        <f t="shared" si="96"/>
        <v>-1.0733932644572655E-3</v>
      </c>
    </row>
    <row r="387" spans="1:14" x14ac:dyDescent="0.2">
      <c r="A387" s="8"/>
      <c r="B387" s="18" t="s">
        <v>358</v>
      </c>
      <c r="C387" s="15">
        <v>109</v>
      </c>
      <c r="D387" s="9">
        <v>25</v>
      </c>
      <c r="E387" s="9">
        <v>84</v>
      </c>
      <c r="F387" s="9">
        <v>30</v>
      </c>
      <c r="G387" s="10">
        <f t="shared" si="91"/>
        <v>1.1968815197101131E-2</v>
      </c>
      <c r="H387" s="10">
        <f t="shared" si="92"/>
        <v>3.3543539514289547E-3</v>
      </c>
      <c r="I387" s="10">
        <f t="shared" si="93"/>
        <v>6.4600476813043142E-3</v>
      </c>
      <c r="J387" s="10">
        <f t="shared" si="94"/>
        <v>2.3531257353517922E-3</v>
      </c>
      <c r="K387" s="10">
        <f t="shared" si="97"/>
        <v>-0.22935779816513763</v>
      </c>
      <c r="L387" s="10">
        <f t="shared" si="98"/>
        <v>0.2</v>
      </c>
      <c r="M387" s="10">
        <f t="shared" si="95"/>
        <v>-2.7451411002525532E-3</v>
      </c>
      <c r="N387" s="11">
        <f t="shared" si="96"/>
        <v>6.7087079028579097E-4</v>
      </c>
    </row>
    <row r="388" spans="1:14" x14ac:dyDescent="0.2">
      <c r="A388" s="8"/>
      <c r="B388" s="18" t="s">
        <v>359</v>
      </c>
      <c r="C388" s="15">
        <v>14</v>
      </c>
      <c r="D388" s="9">
        <v>12</v>
      </c>
      <c r="E388" s="9">
        <v>8</v>
      </c>
      <c r="F388" s="9">
        <v>11</v>
      </c>
      <c r="G388" s="10">
        <f t="shared" si="91"/>
        <v>1.5372790161414297E-3</v>
      </c>
      <c r="H388" s="10">
        <f t="shared" si="92"/>
        <v>1.6100898966858984E-3</v>
      </c>
      <c r="I388" s="10">
        <f t="shared" si="93"/>
        <v>6.1524263631469657E-4</v>
      </c>
      <c r="J388" s="10">
        <f t="shared" si="94"/>
        <v>8.6281276962899055E-4</v>
      </c>
      <c r="K388" s="10">
        <f t="shared" si="97"/>
        <v>-0.42857142857142855</v>
      </c>
      <c r="L388" s="10">
        <f t="shared" si="98"/>
        <v>-8.3333333333333329E-2</v>
      </c>
      <c r="M388" s="10">
        <f t="shared" si="95"/>
        <v>-6.5883386406061272E-4</v>
      </c>
      <c r="N388" s="11">
        <f t="shared" si="96"/>
        <v>-1.3417415805715819E-4</v>
      </c>
    </row>
    <row r="389" spans="1:14" x14ac:dyDescent="0.2">
      <c r="A389" s="8"/>
      <c r="B389" s="18" t="s">
        <v>360</v>
      </c>
      <c r="C389" s="15">
        <v>2</v>
      </c>
      <c r="D389" s="9">
        <v>3</v>
      </c>
      <c r="E389" s="9">
        <v>11</v>
      </c>
      <c r="F389" s="9">
        <v>1</v>
      </c>
      <c r="G389" s="10">
        <f t="shared" si="91"/>
        <v>2.1961128802020424E-4</v>
      </c>
      <c r="H389" s="10">
        <f t="shared" si="92"/>
        <v>4.0252247417147459E-4</v>
      </c>
      <c r="I389" s="10">
        <f t="shared" si="93"/>
        <v>8.4595862493270786E-4</v>
      </c>
      <c r="J389" s="10">
        <f t="shared" si="94"/>
        <v>7.8437524511726405E-5</v>
      </c>
      <c r="K389" s="10">
        <f t="shared" si="97"/>
        <v>4.5</v>
      </c>
      <c r="L389" s="10">
        <f t="shared" si="98"/>
        <v>-0.66666666666666663</v>
      </c>
      <c r="M389" s="10">
        <f t="shared" si="95"/>
        <v>9.8825079609091908E-4</v>
      </c>
      <c r="N389" s="11">
        <f t="shared" si="96"/>
        <v>-2.6834831611431638E-4</v>
      </c>
    </row>
    <row r="390" spans="1:14" x14ac:dyDescent="0.2">
      <c r="A390" s="8"/>
      <c r="B390" s="18" t="s">
        <v>361</v>
      </c>
      <c r="C390" s="15">
        <v>1</v>
      </c>
      <c r="D390" s="9">
        <v>1</v>
      </c>
      <c r="E390" s="9">
        <v>0</v>
      </c>
      <c r="F390" s="9">
        <v>0</v>
      </c>
      <c r="G390" s="10">
        <f t="shared" si="91"/>
        <v>1.0980564401010212E-4</v>
      </c>
      <c r="H390" s="10">
        <f t="shared" si="92"/>
        <v>1.3417415805715819E-4</v>
      </c>
      <c r="I390" s="10" t="str">
        <f t="shared" si="93"/>
        <v/>
      </c>
      <c r="J390" s="10" t="str">
        <f t="shared" si="94"/>
        <v/>
      </c>
      <c r="K390" s="10">
        <f t="shared" si="97"/>
        <v>-1</v>
      </c>
      <c r="L390" s="10">
        <f t="shared" si="98"/>
        <v>-1</v>
      </c>
      <c r="M390" s="10">
        <f t="shared" si="95"/>
        <v>-1.0980564401010212E-4</v>
      </c>
      <c r="N390" s="11">
        <f t="shared" si="96"/>
        <v>-1.3417415805715819E-4</v>
      </c>
    </row>
    <row r="391" spans="1:14" x14ac:dyDescent="0.2">
      <c r="A391" s="8"/>
      <c r="B391" s="18" t="s">
        <v>362</v>
      </c>
      <c r="C391" s="15">
        <v>1870</v>
      </c>
      <c r="D391" s="9">
        <v>1243</v>
      </c>
      <c r="E391" s="9">
        <v>4941</v>
      </c>
      <c r="F391" s="9">
        <v>3313</v>
      </c>
      <c r="G391" s="10">
        <f t="shared" si="91"/>
        <v>0.20533655429889097</v>
      </c>
      <c r="H391" s="10">
        <f t="shared" si="92"/>
        <v>0.16677847846504762</v>
      </c>
      <c r="I391" s="10">
        <f t="shared" si="93"/>
        <v>0.37998923325386447</v>
      </c>
      <c r="J391" s="10">
        <f t="shared" si="94"/>
        <v>0.25986351870734958</v>
      </c>
      <c r="K391" s="10">
        <f t="shared" si="97"/>
        <v>1.6422459893048129</v>
      </c>
      <c r="L391" s="10">
        <f t="shared" si="98"/>
        <v>1.6653258246178599</v>
      </c>
      <c r="M391" s="10">
        <f t="shared" si="95"/>
        <v>0.33721313275502363</v>
      </c>
      <c r="N391" s="11">
        <f t="shared" si="96"/>
        <v>0.27774050717831744</v>
      </c>
    </row>
    <row r="392" spans="1:14" x14ac:dyDescent="0.2">
      <c r="A392" s="8"/>
      <c r="B392" s="18" t="s">
        <v>363</v>
      </c>
      <c r="C392" s="15">
        <v>1</v>
      </c>
      <c r="D392" s="9">
        <v>2</v>
      </c>
      <c r="E392" s="9">
        <v>3</v>
      </c>
      <c r="F392" s="9">
        <v>10</v>
      </c>
      <c r="G392" s="10">
        <f t="shared" si="91"/>
        <v>1.0980564401010212E-4</v>
      </c>
      <c r="H392" s="10">
        <f t="shared" si="92"/>
        <v>2.6834831611431638E-4</v>
      </c>
      <c r="I392" s="10">
        <f t="shared" si="93"/>
        <v>2.3071598861801123E-4</v>
      </c>
      <c r="J392" s="10">
        <f t="shared" si="94"/>
        <v>7.8437524511726408E-4</v>
      </c>
      <c r="K392" s="10">
        <f t="shared" si="97"/>
        <v>2</v>
      </c>
      <c r="L392" s="10">
        <f t="shared" si="98"/>
        <v>4</v>
      </c>
      <c r="M392" s="10">
        <f t="shared" si="95"/>
        <v>2.1961128802020424E-4</v>
      </c>
      <c r="N392" s="11">
        <f t="shared" si="96"/>
        <v>1.0733932644572655E-3</v>
      </c>
    </row>
    <row r="393" spans="1:14" x14ac:dyDescent="0.2">
      <c r="A393" s="8"/>
      <c r="B393" s="18" t="s">
        <v>364</v>
      </c>
      <c r="C393" s="15">
        <v>0</v>
      </c>
      <c r="D393" s="9">
        <v>0</v>
      </c>
      <c r="E393" s="9">
        <v>1</v>
      </c>
      <c r="F393" s="9">
        <v>0</v>
      </c>
      <c r="G393" s="10" t="str">
        <f t="shared" si="91"/>
        <v/>
      </c>
      <c r="H393" s="10" t="str">
        <f t="shared" si="92"/>
        <v/>
      </c>
      <c r="I393" s="10">
        <f t="shared" si="93"/>
        <v>7.6905329539337072E-5</v>
      </c>
      <c r="J393" s="10" t="str">
        <f t="shared" si="94"/>
        <v/>
      </c>
      <c r="K393" s="10">
        <f t="shared" si="97"/>
        <v>1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18" t="s">
        <v>365</v>
      </c>
      <c r="C394" s="15">
        <v>9</v>
      </c>
      <c r="D394" s="9">
        <v>62</v>
      </c>
      <c r="E394" s="9">
        <v>0</v>
      </c>
      <c r="F394" s="9">
        <v>38</v>
      </c>
      <c r="G394" s="10">
        <f t="shared" si="91"/>
        <v>9.8825079609091908E-4</v>
      </c>
      <c r="H394" s="10">
        <f t="shared" si="92"/>
        <v>8.3187977995438072E-3</v>
      </c>
      <c r="I394" s="10" t="str">
        <f t="shared" si="93"/>
        <v/>
      </c>
      <c r="J394" s="10">
        <f t="shared" si="94"/>
        <v>2.9806259314456036E-3</v>
      </c>
      <c r="K394" s="10">
        <f t="shared" si="97"/>
        <v>-1</v>
      </c>
      <c r="L394" s="10">
        <f t="shared" si="98"/>
        <v>-0.38709677419354838</v>
      </c>
      <c r="M394" s="10">
        <f t="shared" si="95"/>
        <v>-9.8825079609091908E-4</v>
      </c>
      <c r="N394" s="11">
        <f t="shared" si="96"/>
        <v>-3.2201797933717963E-3</v>
      </c>
    </row>
    <row r="395" spans="1:14" x14ac:dyDescent="0.2">
      <c r="A395" s="8"/>
      <c r="B395" s="18" t="s">
        <v>366</v>
      </c>
      <c r="C395" s="15">
        <v>119</v>
      </c>
      <c r="D395" s="9">
        <v>676</v>
      </c>
      <c r="E395" s="9">
        <v>276</v>
      </c>
      <c r="F395" s="9">
        <v>1469</v>
      </c>
      <c r="G395" s="10">
        <f t="shared" si="91"/>
        <v>1.3066871637202153E-2</v>
      </c>
      <c r="H395" s="10">
        <f t="shared" si="92"/>
        <v>9.0701730846638934E-2</v>
      </c>
      <c r="I395" s="10">
        <f t="shared" si="93"/>
        <v>2.1225870952857034E-2</v>
      </c>
      <c r="J395" s="10">
        <f t="shared" si="94"/>
        <v>0.1152247235077261</v>
      </c>
      <c r="K395" s="10">
        <f t="shared" si="97"/>
        <v>1.319327731092437</v>
      </c>
      <c r="L395" s="10">
        <f t="shared" si="98"/>
        <v>1.1730769230769231</v>
      </c>
      <c r="M395" s="10">
        <f t="shared" si="95"/>
        <v>1.7239486109586033E-2</v>
      </c>
      <c r="N395" s="11">
        <f t="shared" si="96"/>
        <v>0.10640010733932645</v>
      </c>
    </row>
    <row r="396" spans="1:14" x14ac:dyDescent="0.2">
      <c r="A396" s="8"/>
      <c r="B396" s="18" t="s">
        <v>367</v>
      </c>
      <c r="C396" s="15">
        <v>7</v>
      </c>
      <c r="D396" s="9">
        <v>13</v>
      </c>
      <c r="E396" s="9">
        <v>13</v>
      </c>
      <c r="F396" s="9">
        <v>14</v>
      </c>
      <c r="G396" s="10">
        <f t="shared" si="91"/>
        <v>7.6863950807071484E-4</v>
      </c>
      <c r="H396" s="10">
        <f t="shared" si="92"/>
        <v>1.7442640547430566E-3</v>
      </c>
      <c r="I396" s="10">
        <f t="shared" si="93"/>
        <v>9.9976928401138208E-4</v>
      </c>
      <c r="J396" s="10">
        <f t="shared" si="94"/>
        <v>1.0981253431641697E-3</v>
      </c>
      <c r="K396" s="10">
        <f t="shared" si="97"/>
        <v>0.8571428571428571</v>
      </c>
      <c r="L396" s="10">
        <f t="shared" si="98"/>
        <v>7.6923076923076927E-2</v>
      </c>
      <c r="M396" s="10">
        <f t="shared" si="95"/>
        <v>6.5883386406061272E-4</v>
      </c>
      <c r="N396" s="11">
        <f t="shared" si="96"/>
        <v>1.3417415805715822E-4</v>
      </c>
    </row>
    <row r="397" spans="1:14" x14ac:dyDescent="0.2">
      <c r="A397" s="8"/>
      <c r="B397" s="18" t="s">
        <v>368</v>
      </c>
      <c r="C397" s="15">
        <v>0</v>
      </c>
      <c r="D397" s="9">
        <v>0</v>
      </c>
      <c r="E397" s="9">
        <v>0</v>
      </c>
      <c r="F397" s="9">
        <v>1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>
        <f t="shared" si="94"/>
        <v>7.8437524511726405E-5</v>
      </c>
      <c r="K397" s="10" t="str">
        <f t="shared" si="97"/>
        <v xml:space="preserve"> </v>
      </c>
      <c r="L397" s="10">
        <f t="shared" si="98"/>
        <v>1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18" t="s">
        <v>369</v>
      </c>
      <c r="C398" s="15">
        <v>0</v>
      </c>
      <c r="D398" s="9">
        <v>10</v>
      </c>
      <c r="E398" s="9">
        <v>6</v>
      </c>
      <c r="F398" s="9">
        <v>8</v>
      </c>
      <c r="G398" s="10" t="str">
        <f t="shared" si="91"/>
        <v/>
      </c>
      <c r="H398" s="10">
        <f t="shared" si="92"/>
        <v>1.3417415805715819E-3</v>
      </c>
      <c r="I398" s="10">
        <f t="shared" si="93"/>
        <v>4.6143197723602246E-4</v>
      </c>
      <c r="J398" s="10">
        <f t="shared" si="94"/>
        <v>6.2750019609381124E-4</v>
      </c>
      <c r="K398" s="10">
        <f t="shared" si="97"/>
        <v>1</v>
      </c>
      <c r="L398" s="10">
        <f t="shared" si="98"/>
        <v>-0.2</v>
      </c>
      <c r="M398" s="10" t="str">
        <f t="shared" si="95"/>
        <v/>
      </c>
      <c r="N398" s="11">
        <f t="shared" si="96"/>
        <v>-2.6834831611431638E-4</v>
      </c>
    </row>
    <row r="399" spans="1:14" x14ac:dyDescent="0.2">
      <c r="A399" s="8"/>
      <c r="B399" s="18" t="s">
        <v>370</v>
      </c>
      <c r="C399" s="15">
        <v>0</v>
      </c>
      <c r="D399" s="9">
        <v>0</v>
      </c>
      <c r="E399" s="9">
        <v>1</v>
      </c>
      <c r="F399" s="9">
        <v>1</v>
      </c>
      <c r="G399" s="10" t="str">
        <f t="shared" si="91"/>
        <v/>
      </c>
      <c r="H399" s="10" t="str">
        <f t="shared" si="92"/>
        <v/>
      </c>
      <c r="I399" s="10">
        <f t="shared" si="93"/>
        <v>7.6905329539337072E-5</v>
      </c>
      <c r="J399" s="10">
        <f t="shared" si="94"/>
        <v>7.8437524511726405E-5</v>
      </c>
      <c r="K399" s="10">
        <f t="shared" si="97"/>
        <v>1</v>
      </c>
      <c r="L399" s="10">
        <f t="shared" si="98"/>
        <v>1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18" t="s">
        <v>371</v>
      </c>
      <c r="C400" s="15">
        <v>8</v>
      </c>
      <c r="D400" s="9">
        <v>14</v>
      </c>
      <c r="E400" s="9">
        <v>21</v>
      </c>
      <c r="F400" s="9">
        <v>19</v>
      </c>
      <c r="G400" s="10">
        <f t="shared" si="91"/>
        <v>8.7844515208081696E-4</v>
      </c>
      <c r="H400" s="10">
        <f t="shared" si="92"/>
        <v>1.8784382128002146E-3</v>
      </c>
      <c r="I400" s="10">
        <f t="shared" si="93"/>
        <v>1.6150119203260785E-3</v>
      </c>
      <c r="J400" s="10">
        <f t="shared" si="94"/>
        <v>1.4903129657228018E-3</v>
      </c>
      <c r="K400" s="10">
        <f t="shared" si="97"/>
        <v>1.625</v>
      </c>
      <c r="L400" s="10">
        <f t="shared" si="98"/>
        <v>0.35714285714285715</v>
      </c>
      <c r="M400" s="10">
        <f t="shared" si="95"/>
        <v>1.4274733721313276E-3</v>
      </c>
      <c r="N400" s="11">
        <f t="shared" si="96"/>
        <v>6.7087079028579097E-4</v>
      </c>
    </row>
    <row r="401" spans="1:14" x14ac:dyDescent="0.2">
      <c r="A401" s="8"/>
      <c r="B401" s="18" t="s">
        <v>372</v>
      </c>
      <c r="C401" s="15">
        <v>7</v>
      </c>
      <c r="D401" s="9">
        <v>6</v>
      </c>
      <c r="E401" s="9">
        <v>9</v>
      </c>
      <c r="F401" s="9">
        <v>7</v>
      </c>
      <c r="G401" s="10">
        <f t="shared" si="91"/>
        <v>7.6863950807071484E-4</v>
      </c>
      <c r="H401" s="10">
        <f t="shared" si="92"/>
        <v>8.0504494834294919E-4</v>
      </c>
      <c r="I401" s="10">
        <f t="shared" si="93"/>
        <v>6.9214796585403363E-4</v>
      </c>
      <c r="J401" s="10">
        <f t="shared" si="94"/>
        <v>5.4906267158208487E-4</v>
      </c>
      <c r="K401" s="10">
        <f t="shared" si="97"/>
        <v>0.2857142857142857</v>
      </c>
      <c r="L401" s="10">
        <f t="shared" si="98"/>
        <v>0.16666666666666666</v>
      </c>
      <c r="M401" s="10">
        <f t="shared" si="95"/>
        <v>2.1961128802020424E-4</v>
      </c>
      <c r="N401" s="11">
        <f t="shared" si="96"/>
        <v>1.3417415805715819E-4</v>
      </c>
    </row>
    <row r="402" spans="1:14" x14ac:dyDescent="0.2">
      <c r="A402" s="8"/>
      <c r="B402" s="18" t="s">
        <v>373</v>
      </c>
      <c r="C402" s="15">
        <v>97</v>
      </c>
      <c r="D402" s="9">
        <v>33</v>
      </c>
      <c r="E402" s="9">
        <v>32</v>
      </c>
      <c r="F402" s="9">
        <v>57</v>
      </c>
      <c r="G402" s="10">
        <f t="shared" si="91"/>
        <v>1.0651147468979905E-2</v>
      </c>
      <c r="H402" s="10">
        <f t="shared" si="92"/>
        <v>4.4277472158862205E-3</v>
      </c>
      <c r="I402" s="10">
        <f t="shared" si="93"/>
        <v>2.4609705452587863E-3</v>
      </c>
      <c r="J402" s="10">
        <f t="shared" si="94"/>
        <v>4.4709388971684054E-3</v>
      </c>
      <c r="K402" s="10">
        <f t="shared" si="97"/>
        <v>-0.67010309278350511</v>
      </c>
      <c r="L402" s="10">
        <f t="shared" si="98"/>
        <v>0.72727272727272729</v>
      </c>
      <c r="M402" s="10">
        <f t="shared" si="95"/>
        <v>-7.1373668606566371E-3</v>
      </c>
      <c r="N402" s="11">
        <f t="shared" si="96"/>
        <v>3.2201797933717967E-3</v>
      </c>
    </row>
    <row r="403" spans="1:14" x14ac:dyDescent="0.2">
      <c r="A403" s="8"/>
      <c r="B403" s="18" t="s">
        <v>374</v>
      </c>
      <c r="C403" s="15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18" t="s">
        <v>375</v>
      </c>
      <c r="C404" s="15">
        <v>1</v>
      </c>
      <c r="D404" s="9">
        <v>6</v>
      </c>
      <c r="E404" s="9">
        <v>17</v>
      </c>
      <c r="F404" s="9">
        <v>40</v>
      </c>
      <c r="G404" s="10">
        <f t="shared" si="91"/>
        <v>1.0980564401010212E-4</v>
      </c>
      <c r="H404" s="10">
        <f t="shared" si="92"/>
        <v>8.0504494834294919E-4</v>
      </c>
      <c r="I404" s="10">
        <f t="shared" si="93"/>
        <v>1.3073906021687303E-3</v>
      </c>
      <c r="J404" s="10">
        <f t="shared" si="94"/>
        <v>3.1375009804690563E-3</v>
      </c>
      <c r="K404" s="10">
        <f t="shared" si="97"/>
        <v>16</v>
      </c>
      <c r="L404" s="10">
        <f t="shared" si="98"/>
        <v>5.666666666666667</v>
      </c>
      <c r="M404" s="10">
        <f t="shared" si="95"/>
        <v>1.7568903041616339E-3</v>
      </c>
      <c r="N404" s="11">
        <f t="shared" si="96"/>
        <v>4.5619213739433789E-3</v>
      </c>
    </row>
    <row r="405" spans="1:14" ht="25.5" x14ac:dyDescent="0.2">
      <c r="A405" s="8"/>
      <c r="B405" s="18" t="s">
        <v>376</v>
      </c>
      <c r="C405" s="15">
        <v>11</v>
      </c>
      <c r="D405" s="9">
        <v>39</v>
      </c>
      <c r="E405" s="9">
        <v>84</v>
      </c>
      <c r="F405" s="9">
        <v>131</v>
      </c>
      <c r="G405" s="10">
        <f t="shared" si="91"/>
        <v>1.2078620841111233E-3</v>
      </c>
      <c r="H405" s="10">
        <f t="shared" si="92"/>
        <v>5.2327921642291693E-3</v>
      </c>
      <c r="I405" s="10">
        <f t="shared" si="93"/>
        <v>6.4600476813043142E-3</v>
      </c>
      <c r="J405" s="10">
        <f t="shared" si="94"/>
        <v>1.0275315711036159E-2</v>
      </c>
      <c r="K405" s="10">
        <f t="shared" si="97"/>
        <v>6.6363636363636367</v>
      </c>
      <c r="L405" s="10">
        <f t="shared" si="98"/>
        <v>2.358974358974359</v>
      </c>
      <c r="M405" s="10">
        <f t="shared" si="95"/>
        <v>8.0158120127374558E-3</v>
      </c>
      <c r="N405" s="11">
        <f t="shared" si="96"/>
        <v>1.2344022541258553E-2</v>
      </c>
    </row>
    <row r="406" spans="1:14" x14ac:dyDescent="0.2">
      <c r="A406" s="8"/>
      <c r="B406" s="18" t="s">
        <v>377</v>
      </c>
      <c r="C406" s="15">
        <v>146</v>
      </c>
      <c r="D406" s="9">
        <v>26</v>
      </c>
      <c r="E406" s="9">
        <v>206</v>
      </c>
      <c r="F406" s="9">
        <v>53</v>
      </c>
      <c r="G406" s="10">
        <f t="shared" si="91"/>
        <v>1.6031624025474908E-2</v>
      </c>
      <c r="H406" s="10">
        <f t="shared" si="92"/>
        <v>3.4885281094861132E-3</v>
      </c>
      <c r="I406" s="10">
        <f t="shared" si="93"/>
        <v>1.5842497885103439E-2</v>
      </c>
      <c r="J406" s="10">
        <f t="shared" si="94"/>
        <v>4.1571887991214999E-3</v>
      </c>
      <c r="K406" s="10">
        <f t="shared" si="97"/>
        <v>0.41095890410958902</v>
      </c>
      <c r="L406" s="10">
        <f t="shared" si="98"/>
        <v>1.0384615384615385</v>
      </c>
      <c r="M406" s="10">
        <f t="shared" si="95"/>
        <v>6.5883386406061263E-3</v>
      </c>
      <c r="N406" s="11">
        <f t="shared" si="96"/>
        <v>3.6227022675432716E-3</v>
      </c>
    </row>
    <row r="407" spans="1:14" x14ac:dyDescent="0.2">
      <c r="A407" s="8"/>
      <c r="B407" s="18" t="s">
        <v>378</v>
      </c>
      <c r="C407" s="15">
        <v>54</v>
      </c>
      <c r="D407" s="9">
        <v>10</v>
      </c>
      <c r="E407" s="9">
        <v>29</v>
      </c>
      <c r="F407" s="9">
        <v>4</v>
      </c>
      <c r="G407" s="10">
        <f t="shared" si="91"/>
        <v>5.929504776545514E-3</v>
      </c>
      <c r="H407" s="10">
        <f t="shared" si="92"/>
        <v>1.3417415805715819E-3</v>
      </c>
      <c r="I407" s="10">
        <f t="shared" si="93"/>
        <v>2.2302545566407752E-3</v>
      </c>
      <c r="J407" s="10">
        <f t="shared" si="94"/>
        <v>3.1375009804690562E-4</v>
      </c>
      <c r="K407" s="10">
        <f t="shared" si="97"/>
        <v>-0.46296296296296297</v>
      </c>
      <c r="L407" s="10">
        <f t="shared" si="98"/>
        <v>-0.6</v>
      </c>
      <c r="M407" s="10">
        <f t="shared" si="95"/>
        <v>-2.7451411002525528E-3</v>
      </c>
      <c r="N407" s="11">
        <f t="shared" si="96"/>
        <v>-8.0504494834294919E-4</v>
      </c>
    </row>
    <row r="408" spans="1:14" x14ac:dyDescent="0.2">
      <c r="A408" s="8"/>
      <c r="B408" s="18" t="s">
        <v>379</v>
      </c>
      <c r="C408" s="15">
        <v>41</v>
      </c>
      <c r="D408" s="9">
        <v>17</v>
      </c>
      <c r="E408" s="9">
        <v>86</v>
      </c>
      <c r="F408" s="9">
        <v>54</v>
      </c>
      <c r="G408" s="10">
        <f t="shared" si="91"/>
        <v>4.5020314044141871E-3</v>
      </c>
      <c r="H408" s="10">
        <f t="shared" si="92"/>
        <v>2.2809606869716894E-3</v>
      </c>
      <c r="I408" s="10">
        <f t="shared" si="93"/>
        <v>6.6138583403829885E-3</v>
      </c>
      <c r="J408" s="10">
        <f t="shared" si="94"/>
        <v>4.2356263236332263E-3</v>
      </c>
      <c r="K408" s="10">
        <f t="shared" si="97"/>
        <v>1.0975609756097562</v>
      </c>
      <c r="L408" s="10">
        <f t="shared" si="98"/>
        <v>2.1764705882352939</v>
      </c>
      <c r="M408" s="10">
        <f t="shared" si="95"/>
        <v>4.9412539804545956E-3</v>
      </c>
      <c r="N408" s="11">
        <f t="shared" si="96"/>
        <v>4.9644438481148533E-3</v>
      </c>
    </row>
    <row r="409" spans="1:14" x14ac:dyDescent="0.2">
      <c r="A409" s="8"/>
      <c r="B409" s="18" t="s">
        <v>380</v>
      </c>
      <c r="C409" s="15">
        <v>2</v>
      </c>
      <c r="D409" s="9">
        <v>2</v>
      </c>
      <c r="E409" s="9">
        <v>5</v>
      </c>
      <c r="F409" s="9">
        <v>1</v>
      </c>
      <c r="G409" s="10">
        <f t="shared" si="91"/>
        <v>2.1961128802020424E-4</v>
      </c>
      <c r="H409" s="10">
        <f t="shared" si="92"/>
        <v>2.6834831611431638E-4</v>
      </c>
      <c r="I409" s="10">
        <f t="shared" si="93"/>
        <v>3.845266476966854E-4</v>
      </c>
      <c r="J409" s="10">
        <f t="shared" si="94"/>
        <v>7.8437524511726405E-5</v>
      </c>
      <c r="K409" s="10">
        <f t="shared" si="97"/>
        <v>1.5</v>
      </c>
      <c r="L409" s="10">
        <f t="shared" si="98"/>
        <v>-0.5</v>
      </c>
      <c r="M409" s="10">
        <f t="shared" si="95"/>
        <v>3.2941693203030636E-4</v>
      </c>
      <c r="N409" s="11">
        <f t="shared" si="96"/>
        <v>-1.3417415805715819E-4</v>
      </c>
    </row>
    <row r="410" spans="1:14" x14ac:dyDescent="0.2">
      <c r="A410" s="8"/>
      <c r="B410" s="18" t="s">
        <v>381</v>
      </c>
      <c r="C410" s="15">
        <v>66</v>
      </c>
      <c r="D410" s="9">
        <v>16</v>
      </c>
      <c r="E410" s="9">
        <v>109</v>
      </c>
      <c r="F410" s="9">
        <v>40</v>
      </c>
      <c r="G410" s="10">
        <f t="shared" si="91"/>
        <v>7.2471725046667395E-3</v>
      </c>
      <c r="H410" s="10">
        <f t="shared" si="92"/>
        <v>2.146786528914531E-3</v>
      </c>
      <c r="I410" s="10">
        <f t="shared" si="93"/>
        <v>8.3826809197877408E-3</v>
      </c>
      <c r="J410" s="10">
        <f t="shared" si="94"/>
        <v>3.1375009804690563E-3</v>
      </c>
      <c r="K410" s="10">
        <f t="shared" si="97"/>
        <v>0.65151515151515149</v>
      </c>
      <c r="L410" s="10">
        <f t="shared" si="98"/>
        <v>1.5</v>
      </c>
      <c r="M410" s="10">
        <f t="shared" si="95"/>
        <v>4.7216426924343909E-3</v>
      </c>
      <c r="N410" s="11">
        <f t="shared" si="96"/>
        <v>3.2201797933717963E-3</v>
      </c>
    </row>
    <row r="411" spans="1:14" x14ac:dyDescent="0.2">
      <c r="A411" s="8"/>
      <c r="B411" s="18" t="s">
        <v>382</v>
      </c>
      <c r="C411" s="15">
        <v>0</v>
      </c>
      <c r="D411" s="9">
        <v>5</v>
      </c>
      <c r="E411" s="9">
        <v>1</v>
      </c>
      <c r="F411" s="9">
        <v>5</v>
      </c>
      <c r="G411" s="10" t="str">
        <f t="shared" si="91"/>
        <v/>
      </c>
      <c r="H411" s="10">
        <f t="shared" si="92"/>
        <v>6.7087079028579097E-4</v>
      </c>
      <c r="I411" s="10">
        <f t="shared" si="93"/>
        <v>7.6905329539337072E-5</v>
      </c>
      <c r="J411" s="10">
        <f t="shared" si="94"/>
        <v>3.9218762255863204E-4</v>
      </c>
      <c r="K411" s="10">
        <f t="shared" si="97"/>
        <v>1</v>
      </c>
      <c r="L411" s="10">
        <f t="shared" si="98"/>
        <v>0</v>
      </c>
      <c r="M411" s="10" t="str">
        <f t="shared" si="95"/>
        <v/>
      </c>
      <c r="N411" s="11">
        <f t="shared" si="96"/>
        <v>0</v>
      </c>
    </row>
    <row r="412" spans="1:14" x14ac:dyDescent="0.2">
      <c r="A412" s="8"/>
      <c r="B412" s="18" t="s">
        <v>383</v>
      </c>
      <c r="C412" s="15">
        <v>4</v>
      </c>
      <c r="D412" s="9">
        <v>0</v>
      </c>
      <c r="E412" s="9">
        <v>6</v>
      </c>
      <c r="F412" s="9">
        <v>0</v>
      </c>
      <c r="G412" s="10">
        <f t="shared" si="91"/>
        <v>4.3922257604040848E-4</v>
      </c>
      <c r="H412" s="10" t="str">
        <f t="shared" si="92"/>
        <v/>
      </c>
      <c r="I412" s="10">
        <f t="shared" si="93"/>
        <v>4.6143197723602246E-4</v>
      </c>
      <c r="J412" s="10" t="str">
        <f t="shared" si="94"/>
        <v/>
      </c>
      <c r="K412" s="10">
        <f t="shared" si="97"/>
        <v>0.5</v>
      </c>
      <c r="L412" s="10" t="str">
        <f t="shared" si="98"/>
        <v xml:space="preserve"> </v>
      </c>
      <c r="M412" s="10">
        <f t="shared" si="95"/>
        <v>2.1961128802020424E-4</v>
      </c>
      <c r="N412" s="11" t="str">
        <f t="shared" si="96"/>
        <v/>
      </c>
    </row>
    <row r="413" spans="1:14" x14ac:dyDescent="0.2">
      <c r="A413" s="8"/>
      <c r="B413" s="18" t="s">
        <v>384</v>
      </c>
      <c r="C413" s="15">
        <v>124</v>
      </c>
      <c r="D413" s="9">
        <v>5</v>
      </c>
      <c r="E413" s="9">
        <v>167</v>
      </c>
      <c r="F413" s="9">
        <v>11</v>
      </c>
      <c r="G413" s="10">
        <f t="shared" si="91"/>
        <v>1.3615899857252662E-2</v>
      </c>
      <c r="H413" s="10">
        <f t="shared" si="92"/>
        <v>6.7087079028579097E-4</v>
      </c>
      <c r="I413" s="10">
        <f t="shared" si="93"/>
        <v>1.2843190033069291E-2</v>
      </c>
      <c r="J413" s="10">
        <f t="shared" si="94"/>
        <v>8.6281276962899055E-4</v>
      </c>
      <c r="K413" s="10">
        <f t="shared" si="97"/>
        <v>0.34677419354838712</v>
      </c>
      <c r="L413" s="10">
        <f t="shared" si="98"/>
        <v>1.2</v>
      </c>
      <c r="M413" s="10">
        <f t="shared" si="95"/>
        <v>4.7216426924343909E-3</v>
      </c>
      <c r="N413" s="11">
        <f t="shared" si="96"/>
        <v>8.0504494834294919E-4</v>
      </c>
    </row>
    <row r="414" spans="1:14" x14ac:dyDescent="0.2">
      <c r="A414" s="8"/>
      <c r="B414" s="18" t="s">
        <v>385</v>
      </c>
      <c r="C414" s="15">
        <v>0</v>
      </c>
      <c r="D414" s="9">
        <v>5</v>
      </c>
      <c r="E414" s="9">
        <v>0</v>
      </c>
      <c r="F414" s="9">
        <v>3</v>
      </c>
      <c r="G414" s="10" t="str">
        <f t="shared" si="91"/>
        <v/>
      </c>
      <c r="H414" s="10">
        <f t="shared" si="92"/>
        <v>6.7087079028579097E-4</v>
      </c>
      <c r="I414" s="10" t="str">
        <f t="shared" si="93"/>
        <v/>
      </c>
      <c r="J414" s="10">
        <f t="shared" si="94"/>
        <v>2.3531257353517923E-4</v>
      </c>
      <c r="K414" s="10" t="str">
        <f t="shared" si="97"/>
        <v xml:space="preserve"> </v>
      </c>
      <c r="L414" s="10">
        <f t="shared" si="98"/>
        <v>-0.4</v>
      </c>
      <c r="M414" s="10" t="str">
        <f t="shared" si="95"/>
        <v/>
      </c>
      <c r="N414" s="11">
        <f t="shared" si="96"/>
        <v>-2.6834831611431638E-4</v>
      </c>
    </row>
    <row r="415" spans="1:14" x14ac:dyDescent="0.2">
      <c r="A415" s="8"/>
      <c r="B415" s="18" t="s">
        <v>386</v>
      </c>
      <c r="C415" s="15">
        <v>0</v>
      </c>
      <c r="D415" s="9">
        <v>0</v>
      </c>
      <c r="E415" s="9">
        <v>0</v>
      </c>
      <c r="F415" s="9">
        <v>2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>
        <f t="shared" si="94"/>
        <v>1.5687504902345281E-4</v>
      </c>
      <c r="K415" s="10" t="str">
        <f t="shared" si="97"/>
        <v xml:space="preserve"> </v>
      </c>
      <c r="L415" s="10">
        <f t="shared" si="98"/>
        <v>1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18" t="s">
        <v>387</v>
      </c>
      <c r="C416" s="15">
        <v>1</v>
      </c>
      <c r="D416" s="9">
        <v>3</v>
      </c>
      <c r="E416" s="9">
        <v>0</v>
      </c>
      <c r="F416" s="9">
        <v>1</v>
      </c>
      <c r="G416" s="10">
        <f t="shared" si="91"/>
        <v>1.0980564401010212E-4</v>
      </c>
      <c r="H416" s="10">
        <f t="shared" si="92"/>
        <v>4.0252247417147459E-4</v>
      </c>
      <c r="I416" s="10" t="str">
        <f t="shared" si="93"/>
        <v/>
      </c>
      <c r="J416" s="10">
        <f t="shared" si="94"/>
        <v>7.8437524511726405E-5</v>
      </c>
      <c r="K416" s="10">
        <f t="shared" si="97"/>
        <v>-1</v>
      </c>
      <c r="L416" s="10">
        <f t="shared" si="98"/>
        <v>-0.66666666666666663</v>
      </c>
      <c r="M416" s="10">
        <f t="shared" si="95"/>
        <v>-1.0980564401010212E-4</v>
      </c>
      <c r="N416" s="11">
        <f t="shared" si="96"/>
        <v>-2.6834831611431638E-4</v>
      </c>
    </row>
    <row r="417" spans="1:14" x14ac:dyDescent="0.2">
      <c r="A417" s="8"/>
      <c r="B417" s="18" t="s">
        <v>388</v>
      </c>
      <c r="C417" s="15">
        <v>1</v>
      </c>
      <c r="D417" s="9">
        <v>0</v>
      </c>
      <c r="E417" s="9">
        <v>4</v>
      </c>
      <c r="F417" s="9">
        <v>2</v>
      </c>
      <c r="G417" s="10">
        <f t="shared" si="91"/>
        <v>1.0980564401010212E-4</v>
      </c>
      <c r="H417" s="10" t="str">
        <f t="shared" si="92"/>
        <v/>
      </c>
      <c r="I417" s="10">
        <f t="shared" si="93"/>
        <v>3.0762131815734829E-4</v>
      </c>
      <c r="J417" s="10">
        <f t="shared" si="94"/>
        <v>1.5687504902345281E-4</v>
      </c>
      <c r="K417" s="10">
        <f t="shared" si="97"/>
        <v>3</v>
      </c>
      <c r="L417" s="10">
        <f t="shared" si="98"/>
        <v>1</v>
      </c>
      <c r="M417" s="10">
        <f t="shared" si="95"/>
        <v>3.2941693203030636E-4</v>
      </c>
      <c r="N417" s="11" t="str">
        <f t="shared" si="96"/>
        <v/>
      </c>
    </row>
    <row r="418" spans="1:14" x14ac:dyDescent="0.2">
      <c r="A418" s="8"/>
      <c r="B418" s="18" t="s">
        <v>389</v>
      </c>
      <c r="C418" s="1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18" t="s">
        <v>390</v>
      </c>
      <c r="C419" s="15">
        <v>3442</v>
      </c>
      <c r="D419" s="9">
        <v>2600</v>
      </c>
      <c r="E419" s="9">
        <v>1605</v>
      </c>
      <c r="F419" s="9">
        <v>1388</v>
      </c>
      <c r="G419" s="10">
        <f t="shared" si="91"/>
        <v>0.37795102668277147</v>
      </c>
      <c r="H419" s="10">
        <f t="shared" si="92"/>
        <v>0.34885281094861131</v>
      </c>
      <c r="I419" s="10">
        <f t="shared" si="93"/>
        <v>0.12343305391063601</v>
      </c>
      <c r="J419" s="10">
        <f t="shared" si="94"/>
        <v>0.10887128402227626</v>
      </c>
      <c r="K419" s="10">
        <f t="shared" si="97"/>
        <v>-0.53370133643230677</v>
      </c>
      <c r="L419" s="10">
        <f t="shared" si="98"/>
        <v>-0.46615384615384614</v>
      </c>
      <c r="M419" s="10">
        <f t="shared" si="95"/>
        <v>-0.20171296804655758</v>
      </c>
      <c r="N419" s="11">
        <f t="shared" si="96"/>
        <v>-0.16261907956527574</v>
      </c>
    </row>
    <row r="420" spans="1:14" x14ac:dyDescent="0.2">
      <c r="A420" s="8"/>
      <c r="B420" s="18" t="s">
        <v>391</v>
      </c>
      <c r="C420" s="15">
        <v>0</v>
      </c>
      <c r="D420" s="9">
        <v>2</v>
      </c>
      <c r="E420" s="9">
        <v>5</v>
      </c>
      <c r="F420" s="9">
        <v>6</v>
      </c>
      <c r="G420" s="10" t="str">
        <f t="shared" si="91"/>
        <v/>
      </c>
      <c r="H420" s="10">
        <f t="shared" si="92"/>
        <v>2.6834831611431638E-4</v>
      </c>
      <c r="I420" s="10">
        <f t="shared" si="93"/>
        <v>3.845266476966854E-4</v>
      </c>
      <c r="J420" s="10">
        <f t="shared" si="94"/>
        <v>4.7062514707035846E-4</v>
      </c>
      <c r="K420" s="10">
        <f t="shared" si="97"/>
        <v>1</v>
      </c>
      <c r="L420" s="10">
        <f t="shared" si="98"/>
        <v>2</v>
      </c>
      <c r="M420" s="10" t="str">
        <f t="shared" si="95"/>
        <v/>
      </c>
      <c r="N420" s="11">
        <f t="shared" si="96"/>
        <v>5.3669663222863275E-4</v>
      </c>
    </row>
    <row r="421" spans="1:14" x14ac:dyDescent="0.2">
      <c r="A421" s="8"/>
      <c r="B421" s="18" t="s">
        <v>392</v>
      </c>
      <c r="C421" s="15">
        <v>2</v>
      </c>
      <c r="D421" s="9">
        <v>2</v>
      </c>
      <c r="E421" s="9">
        <v>2</v>
      </c>
      <c r="F421" s="9">
        <v>0</v>
      </c>
      <c r="G421" s="10">
        <f t="shared" si="91"/>
        <v>2.1961128802020424E-4</v>
      </c>
      <c r="H421" s="10">
        <f t="shared" si="92"/>
        <v>2.6834831611431638E-4</v>
      </c>
      <c r="I421" s="10">
        <f t="shared" si="93"/>
        <v>1.5381065907867414E-4</v>
      </c>
      <c r="J421" s="10" t="str">
        <f t="shared" si="94"/>
        <v/>
      </c>
      <c r="K421" s="10">
        <f t="shared" si="97"/>
        <v>0</v>
      </c>
      <c r="L421" s="10">
        <f t="shared" si="98"/>
        <v>-1</v>
      </c>
      <c r="M421" s="10">
        <f t="shared" si="95"/>
        <v>0</v>
      </c>
      <c r="N421" s="11">
        <f t="shared" si="96"/>
        <v>-2.6834831611431638E-4</v>
      </c>
    </row>
    <row r="422" spans="1:14" x14ac:dyDescent="0.2">
      <c r="A422" s="8"/>
      <c r="B422" s="18" t="s">
        <v>393</v>
      </c>
      <c r="C422" s="15">
        <v>92</v>
      </c>
      <c r="D422" s="9">
        <v>55</v>
      </c>
      <c r="E422" s="9">
        <v>264</v>
      </c>
      <c r="F422" s="9">
        <v>99</v>
      </c>
      <c r="G422" s="10">
        <f t="shared" si="91"/>
        <v>1.0102119248929394E-2</v>
      </c>
      <c r="H422" s="10">
        <f t="shared" si="92"/>
        <v>7.3795786931437008E-3</v>
      </c>
      <c r="I422" s="10">
        <f t="shared" si="93"/>
        <v>2.0303006998384988E-2</v>
      </c>
      <c r="J422" s="10">
        <f t="shared" si="94"/>
        <v>7.7653149266609144E-3</v>
      </c>
      <c r="K422" s="10">
        <f t="shared" si="97"/>
        <v>1.8695652173913044</v>
      </c>
      <c r="L422" s="10">
        <f t="shared" si="98"/>
        <v>0.8</v>
      </c>
      <c r="M422" s="10">
        <f t="shared" si="95"/>
        <v>1.8886570769737564E-2</v>
      </c>
      <c r="N422" s="11">
        <f t="shared" si="96"/>
        <v>5.9036629545149606E-3</v>
      </c>
    </row>
    <row r="423" spans="1:14" x14ac:dyDescent="0.2">
      <c r="A423" s="8"/>
      <c r="B423" s="18" t="s">
        <v>394</v>
      </c>
      <c r="C423" s="15">
        <v>262</v>
      </c>
      <c r="D423" s="9">
        <v>116</v>
      </c>
      <c r="E423" s="9">
        <v>494</v>
      </c>
      <c r="F423" s="9">
        <v>230</v>
      </c>
      <c r="G423" s="10">
        <f t="shared" si="91"/>
        <v>2.8769078730646755E-2</v>
      </c>
      <c r="H423" s="10">
        <f t="shared" si="92"/>
        <v>1.556420233463035E-2</v>
      </c>
      <c r="I423" s="10">
        <f t="shared" si="93"/>
        <v>3.7991232792432515E-2</v>
      </c>
      <c r="J423" s="10">
        <f t="shared" si="94"/>
        <v>1.8040630637697074E-2</v>
      </c>
      <c r="K423" s="10">
        <f t="shared" si="97"/>
        <v>0.8854961832061069</v>
      </c>
      <c r="L423" s="10">
        <f t="shared" si="98"/>
        <v>0.98275862068965514</v>
      </c>
      <c r="M423" s="10">
        <f t="shared" si="95"/>
        <v>2.5474909410343693E-2</v>
      </c>
      <c r="N423" s="11">
        <f t="shared" si="96"/>
        <v>1.5295854018516034E-2</v>
      </c>
    </row>
    <row r="424" spans="1:14" x14ac:dyDescent="0.2">
      <c r="A424" s="8"/>
      <c r="B424" s="18" t="s">
        <v>395</v>
      </c>
      <c r="C424" s="15">
        <v>85</v>
      </c>
      <c r="D424" s="9">
        <v>30</v>
      </c>
      <c r="E424" s="9">
        <v>275</v>
      </c>
      <c r="F424" s="9">
        <v>121</v>
      </c>
      <c r="G424" s="10">
        <f t="shared" si="91"/>
        <v>9.3334797408586804E-3</v>
      </c>
      <c r="H424" s="10">
        <f t="shared" si="92"/>
        <v>4.025224741714746E-3</v>
      </c>
      <c r="I424" s="10">
        <f t="shared" si="93"/>
        <v>2.1148965623317695E-2</v>
      </c>
      <c r="J424" s="10">
        <f t="shared" si="94"/>
        <v>9.4909404659188953E-3</v>
      </c>
      <c r="K424" s="10">
        <f t="shared" si="97"/>
        <v>2.2352941176470589</v>
      </c>
      <c r="L424" s="10">
        <f t="shared" si="98"/>
        <v>3.0333333333333332</v>
      </c>
      <c r="M424" s="10">
        <f t="shared" si="95"/>
        <v>2.0863072361919404E-2</v>
      </c>
      <c r="N424" s="11">
        <f t="shared" si="96"/>
        <v>1.2209848383201397E-2</v>
      </c>
    </row>
    <row r="425" spans="1:14" x14ac:dyDescent="0.2">
      <c r="A425" s="8"/>
      <c r="B425" s="18" t="s">
        <v>396</v>
      </c>
      <c r="C425" s="15">
        <v>0</v>
      </c>
      <c r="D425" s="9">
        <v>1</v>
      </c>
      <c r="E425" s="9">
        <v>4</v>
      </c>
      <c r="F425" s="9">
        <v>1</v>
      </c>
      <c r="G425" s="10" t="str">
        <f t="shared" si="91"/>
        <v/>
      </c>
      <c r="H425" s="10">
        <f t="shared" si="92"/>
        <v>1.3417415805715819E-4</v>
      </c>
      <c r="I425" s="10">
        <f t="shared" si="93"/>
        <v>3.0762131815734829E-4</v>
      </c>
      <c r="J425" s="10">
        <f t="shared" si="94"/>
        <v>7.8437524511726405E-5</v>
      </c>
      <c r="K425" s="10">
        <f t="shared" si="97"/>
        <v>1</v>
      </c>
      <c r="L425" s="10">
        <f t="shared" si="98"/>
        <v>0</v>
      </c>
      <c r="M425" s="10" t="str">
        <f t="shared" si="95"/>
        <v/>
      </c>
      <c r="N425" s="11">
        <f t="shared" si="96"/>
        <v>0</v>
      </c>
    </row>
    <row r="426" spans="1:14" x14ac:dyDescent="0.2">
      <c r="A426" s="8"/>
      <c r="B426" s="18" t="s">
        <v>397</v>
      </c>
      <c r="C426" s="15">
        <v>4</v>
      </c>
      <c r="D426" s="9">
        <v>1</v>
      </c>
      <c r="E426" s="9">
        <v>17</v>
      </c>
      <c r="F426" s="9">
        <v>22</v>
      </c>
      <c r="G426" s="10">
        <f t="shared" si="91"/>
        <v>4.3922257604040848E-4</v>
      </c>
      <c r="H426" s="10">
        <f t="shared" si="92"/>
        <v>1.3417415805715819E-4</v>
      </c>
      <c r="I426" s="10">
        <f t="shared" si="93"/>
        <v>1.3073906021687303E-3</v>
      </c>
      <c r="J426" s="10">
        <f t="shared" si="94"/>
        <v>1.7256255392579811E-3</v>
      </c>
      <c r="K426" s="10">
        <f t="shared" si="97"/>
        <v>3.25</v>
      </c>
      <c r="L426" s="10">
        <f t="shared" si="98"/>
        <v>21</v>
      </c>
      <c r="M426" s="10">
        <f t="shared" si="95"/>
        <v>1.4274733721313276E-3</v>
      </c>
      <c r="N426" s="11">
        <f t="shared" si="96"/>
        <v>2.8176573192003219E-3</v>
      </c>
    </row>
    <row r="427" spans="1:14" ht="25.5" x14ac:dyDescent="0.2">
      <c r="A427" s="8"/>
      <c r="B427" s="18" t="s">
        <v>398</v>
      </c>
      <c r="C427" s="15">
        <v>0</v>
      </c>
      <c r="D427" s="9">
        <v>2</v>
      </c>
      <c r="E427" s="9">
        <v>16</v>
      </c>
      <c r="F427" s="9">
        <v>9</v>
      </c>
      <c r="G427" s="10" t="str">
        <f t="shared" si="91"/>
        <v/>
      </c>
      <c r="H427" s="10">
        <f t="shared" si="92"/>
        <v>2.6834831611431638E-4</v>
      </c>
      <c r="I427" s="10">
        <f t="shared" si="93"/>
        <v>1.2304852726293931E-3</v>
      </c>
      <c r="J427" s="10">
        <f t="shared" si="94"/>
        <v>7.0593772060553771E-4</v>
      </c>
      <c r="K427" s="10">
        <f t="shared" si="97"/>
        <v>1</v>
      </c>
      <c r="L427" s="10">
        <f t="shared" si="98"/>
        <v>3.5</v>
      </c>
      <c r="M427" s="10" t="str">
        <f t="shared" si="95"/>
        <v/>
      </c>
      <c r="N427" s="11">
        <f t="shared" si="96"/>
        <v>9.3921910640010729E-4</v>
      </c>
    </row>
    <row r="428" spans="1:14" x14ac:dyDescent="0.2">
      <c r="A428" s="8"/>
      <c r="B428" s="18" t="s">
        <v>399</v>
      </c>
      <c r="C428" s="15">
        <v>8</v>
      </c>
      <c r="D428" s="9">
        <v>3</v>
      </c>
      <c r="E428" s="9">
        <v>9</v>
      </c>
      <c r="F428" s="9">
        <v>1</v>
      </c>
      <c r="G428" s="10">
        <f t="shared" si="91"/>
        <v>8.7844515208081696E-4</v>
      </c>
      <c r="H428" s="10">
        <f t="shared" si="92"/>
        <v>4.0252247417147459E-4</v>
      </c>
      <c r="I428" s="10">
        <f t="shared" si="93"/>
        <v>6.9214796585403363E-4</v>
      </c>
      <c r="J428" s="10">
        <f t="shared" si="94"/>
        <v>7.8437524511726405E-5</v>
      </c>
      <c r="K428" s="10">
        <f t="shared" si="97"/>
        <v>0.125</v>
      </c>
      <c r="L428" s="10">
        <f t="shared" si="98"/>
        <v>-0.66666666666666663</v>
      </c>
      <c r="M428" s="10">
        <f t="shared" si="95"/>
        <v>1.0980564401010212E-4</v>
      </c>
      <c r="N428" s="11">
        <f t="shared" si="96"/>
        <v>-2.6834831611431638E-4</v>
      </c>
    </row>
    <row r="429" spans="1:14" x14ac:dyDescent="0.2">
      <c r="A429" s="8"/>
      <c r="B429" s="18" t="s">
        <v>400</v>
      </c>
      <c r="C429" s="15">
        <v>25</v>
      </c>
      <c r="D429" s="9">
        <v>14</v>
      </c>
      <c r="E429" s="9">
        <v>48</v>
      </c>
      <c r="F429" s="9">
        <v>46</v>
      </c>
      <c r="G429" s="10">
        <f t="shared" si="91"/>
        <v>2.7451411002525528E-3</v>
      </c>
      <c r="H429" s="10">
        <f t="shared" si="92"/>
        <v>1.8784382128002146E-3</v>
      </c>
      <c r="I429" s="10">
        <f t="shared" si="93"/>
        <v>3.6914558178881797E-3</v>
      </c>
      <c r="J429" s="10">
        <f t="shared" si="94"/>
        <v>3.6081261275394149E-3</v>
      </c>
      <c r="K429" s="10">
        <f t="shared" si="97"/>
        <v>0.92</v>
      </c>
      <c r="L429" s="10">
        <f t="shared" si="98"/>
        <v>2.2857142857142856</v>
      </c>
      <c r="M429" s="10">
        <f t="shared" si="95"/>
        <v>2.5255298122323485E-3</v>
      </c>
      <c r="N429" s="11">
        <f t="shared" si="96"/>
        <v>4.293573057829062E-3</v>
      </c>
    </row>
    <row r="430" spans="1:14" x14ac:dyDescent="0.2">
      <c r="A430" s="8"/>
      <c r="B430" s="18" t="s">
        <v>401</v>
      </c>
      <c r="C430" s="15">
        <v>1</v>
      </c>
      <c r="D430" s="9">
        <v>5</v>
      </c>
      <c r="E430" s="9">
        <v>15</v>
      </c>
      <c r="F430" s="9">
        <v>20</v>
      </c>
      <c r="G430" s="10">
        <f t="shared" si="91"/>
        <v>1.0980564401010212E-4</v>
      </c>
      <c r="H430" s="10">
        <f t="shared" si="92"/>
        <v>6.7087079028579097E-4</v>
      </c>
      <c r="I430" s="10">
        <f t="shared" si="93"/>
        <v>1.1535799430900562E-3</v>
      </c>
      <c r="J430" s="10">
        <f t="shared" si="94"/>
        <v>1.5687504902345282E-3</v>
      </c>
      <c r="K430" s="10">
        <f t="shared" si="97"/>
        <v>14</v>
      </c>
      <c r="L430" s="10">
        <f t="shared" si="98"/>
        <v>3</v>
      </c>
      <c r="M430" s="10">
        <f t="shared" si="95"/>
        <v>1.5372790161414297E-3</v>
      </c>
      <c r="N430" s="11">
        <f t="shared" si="96"/>
        <v>2.012612370857373E-3</v>
      </c>
    </row>
    <row r="431" spans="1:14" x14ac:dyDescent="0.2">
      <c r="A431" s="8"/>
      <c r="B431" s="18" t="s">
        <v>402</v>
      </c>
      <c r="C431" s="1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18" t="s">
        <v>403</v>
      </c>
      <c r="C432" s="15">
        <v>2</v>
      </c>
      <c r="D432" s="9">
        <v>1</v>
      </c>
      <c r="E432" s="9">
        <v>13</v>
      </c>
      <c r="F432" s="9">
        <v>11</v>
      </c>
      <c r="G432" s="10">
        <f t="shared" si="91"/>
        <v>2.1961128802020424E-4</v>
      </c>
      <c r="H432" s="10">
        <f t="shared" si="92"/>
        <v>1.3417415805715819E-4</v>
      </c>
      <c r="I432" s="10">
        <f t="shared" si="93"/>
        <v>9.9976928401138208E-4</v>
      </c>
      <c r="J432" s="10">
        <f t="shared" si="94"/>
        <v>8.6281276962899055E-4</v>
      </c>
      <c r="K432" s="10">
        <f t="shared" si="97"/>
        <v>5.5</v>
      </c>
      <c r="L432" s="10">
        <f t="shared" si="98"/>
        <v>10</v>
      </c>
      <c r="M432" s="10">
        <f t="shared" si="95"/>
        <v>1.2078620841111233E-3</v>
      </c>
      <c r="N432" s="11">
        <f t="shared" si="96"/>
        <v>1.3417415805715819E-3</v>
      </c>
    </row>
    <row r="433" spans="1:14" ht="25.5" x14ac:dyDescent="0.2">
      <c r="A433" s="8"/>
      <c r="B433" s="18" t="s">
        <v>404</v>
      </c>
      <c r="C433" s="15">
        <v>1</v>
      </c>
      <c r="D433" s="9">
        <v>7</v>
      </c>
      <c r="E433" s="9">
        <v>4</v>
      </c>
      <c r="F433" s="9">
        <v>28</v>
      </c>
      <c r="G433" s="10">
        <f t="shared" si="91"/>
        <v>1.0980564401010212E-4</v>
      </c>
      <c r="H433" s="10">
        <f t="shared" si="92"/>
        <v>9.3921910640010729E-4</v>
      </c>
      <c r="I433" s="10">
        <f t="shared" si="93"/>
        <v>3.0762131815734829E-4</v>
      </c>
      <c r="J433" s="10">
        <f t="shared" si="94"/>
        <v>2.1962506863283395E-3</v>
      </c>
      <c r="K433" s="10">
        <f t="shared" si="97"/>
        <v>3</v>
      </c>
      <c r="L433" s="10">
        <f t="shared" si="98"/>
        <v>3</v>
      </c>
      <c r="M433" s="10">
        <f t="shared" si="95"/>
        <v>3.2941693203030636E-4</v>
      </c>
      <c r="N433" s="11">
        <f t="shared" si="96"/>
        <v>2.8176573192003219E-3</v>
      </c>
    </row>
    <row r="434" spans="1:14" x14ac:dyDescent="0.2">
      <c r="A434" s="8"/>
      <c r="B434" s="18" t="s">
        <v>405</v>
      </c>
      <c r="C434" s="15">
        <v>33</v>
      </c>
      <c r="D434" s="9">
        <v>19</v>
      </c>
      <c r="E434" s="9">
        <v>105</v>
      </c>
      <c r="F434" s="9">
        <v>29</v>
      </c>
      <c r="G434" s="10">
        <f t="shared" si="91"/>
        <v>3.6235862523333697E-3</v>
      </c>
      <c r="H434" s="10">
        <f t="shared" si="92"/>
        <v>2.5493090030860054E-3</v>
      </c>
      <c r="I434" s="10">
        <f t="shared" si="93"/>
        <v>8.0750596016303938E-3</v>
      </c>
      <c r="J434" s="10">
        <f t="shared" si="94"/>
        <v>2.2746882108400659E-3</v>
      </c>
      <c r="K434" s="10">
        <f t="shared" si="97"/>
        <v>2.1818181818181817</v>
      </c>
      <c r="L434" s="10">
        <f t="shared" si="98"/>
        <v>0.52631578947368418</v>
      </c>
      <c r="M434" s="10">
        <f t="shared" si="95"/>
        <v>7.9060063687273509E-3</v>
      </c>
      <c r="N434" s="11">
        <f t="shared" si="96"/>
        <v>1.3417415805715817E-3</v>
      </c>
    </row>
    <row r="435" spans="1:14" x14ac:dyDescent="0.2">
      <c r="A435" s="8"/>
      <c r="B435" s="18" t="s">
        <v>406</v>
      </c>
      <c r="C435" s="15">
        <v>61</v>
      </c>
      <c r="D435" s="9">
        <v>64</v>
      </c>
      <c r="E435" s="9">
        <v>118</v>
      </c>
      <c r="F435" s="9">
        <v>60</v>
      </c>
      <c r="G435" s="10">
        <f t="shared" ref="G435:G498" si="99">+IF(C435=0,"",C435/C$371)</f>
        <v>6.6981442846162295E-3</v>
      </c>
      <c r="H435" s="10">
        <f t="shared" ref="H435:H498" si="100">+IF(D435=0,"",D435/D$371)</f>
        <v>8.5871461156581241E-3</v>
      </c>
      <c r="I435" s="10">
        <f t="shared" ref="I435:I498" si="101">+IF(E435=0,"",E435/E$371)</f>
        <v>9.0748288856417753E-3</v>
      </c>
      <c r="J435" s="10">
        <f t="shared" ref="J435:J498" si="102">+IF(F435=0,"",F435/F$371)</f>
        <v>4.7062514707035845E-3</v>
      </c>
      <c r="K435" s="10">
        <f t="shared" si="97"/>
        <v>0.93442622950819676</v>
      </c>
      <c r="L435" s="10">
        <f t="shared" si="98"/>
        <v>-6.25E-2</v>
      </c>
      <c r="M435" s="10">
        <f t="shared" ref="M435:M498" si="103">+IF(OR(AND(G435=""),(K435="")),"",G435*K435)</f>
        <v>6.258921708575821E-3</v>
      </c>
      <c r="N435" s="11">
        <f t="shared" ref="N435:N498" si="104">+IF(OR(AND(H435=""),(L435="")),"",H435*L435)</f>
        <v>-5.3669663222863275E-4</v>
      </c>
    </row>
    <row r="436" spans="1:14" x14ac:dyDescent="0.2">
      <c r="A436" s="8"/>
      <c r="B436" s="18" t="s">
        <v>407</v>
      </c>
      <c r="C436" s="15">
        <v>7</v>
      </c>
      <c r="D436" s="9">
        <v>7</v>
      </c>
      <c r="E436" s="9">
        <v>8</v>
      </c>
      <c r="F436" s="9">
        <v>4</v>
      </c>
      <c r="G436" s="10">
        <f t="shared" si="99"/>
        <v>7.6863950807071484E-4</v>
      </c>
      <c r="H436" s="10">
        <f t="shared" si="100"/>
        <v>9.3921910640010729E-4</v>
      </c>
      <c r="I436" s="10">
        <f t="shared" si="101"/>
        <v>6.1524263631469657E-4</v>
      </c>
      <c r="J436" s="10">
        <f t="shared" si="102"/>
        <v>3.1375009804690562E-4</v>
      </c>
      <c r="K436" s="10">
        <f t="shared" ref="K436:K499" si="105">+IF(AND(C436=0,E436=0)," ",IF(C436=0,1,IF(E436=0,-1,(E436-C436)/C436)))</f>
        <v>0.14285714285714285</v>
      </c>
      <c r="L436" s="10">
        <f t="shared" ref="L436:L499" si="106">+IF(AND(D436=0,F436=0)," ",IF(D436=0,1,IF(F436=0,-1,(F436-D436)/D436)))</f>
        <v>-0.42857142857142855</v>
      </c>
      <c r="M436" s="10">
        <f t="shared" si="103"/>
        <v>1.0980564401010212E-4</v>
      </c>
      <c r="N436" s="11">
        <f t="shared" si="104"/>
        <v>-4.0252247417147454E-4</v>
      </c>
    </row>
    <row r="437" spans="1:14" x14ac:dyDescent="0.2">
      <c r="A437" s="8"/>
      <c r="B437" s="18" t="s">
        <v>408</v>
      </c>
      <c r="C437" s="15">
        <v>17</v>
      </c>
      <c r="D437" s="9">
        <v>15</v>
      </c>
      <c r="E437" s="9">
        <v>138</v>
      </c>
      <c r="F437" s="9">
        <v>17</v>
      </c>
      <c r="G437" s="10">
        <f t="shared" si="99"/>
        <v>1.866695948171736E-3</v>
      </c>
      <c r="H437" s="10">
        <f t="shared" si="100"/>
        <v>2.012612370857373E-3</v>
      </c>
      <c r="I437" s="10">
        <f t="shared" si="101"/>
        <v>1.0612935476428517E-2</v>
      </c>
      <c r="J437" s="10">
        <f t="shared" si="102"/>
        <v>1.3334379166993491E-3</v>
      </c>
      <c r="K437" s="10">
        <f t="shared" si="105"/>
        <v>7.117647058823529</v>
      </c>
      <c r="L437" s="10">
        <f t="shared" si="106"/>
        <v>0.13333333333333333</v>
      </c>
      <c r="M437" s="10">
        <f t="shared" si="103"/>
        <v>1.3286482925222356E-2</v>
      </c>
      <c r="N437" s="11">
        <f t="shared" si="104"/>
        <v>2.6834831611431638E-4</v>
      </c>
    </row>
    <row r="438" spans="1:14" x14ac:dyDescent="0.2">
      <c r="A438" s="8"/>
      <c r="B438" s="18" t="s">
        <v>409</v>
      </c>
      <c r="C438" s="15">
        <v>7</v>
      </c>
      <c r="D438" s="9">
        <v>4</v>
      </c>
      <c r="E438" s="9">
        <v>34</v>
      </c>
      <c r="F438" s="9">
        <v>8</v>
      </c>
      <c r="G438" s="10">
        <f t="shared" si="99"/>
        <v>7.6863950807071484E-4</v>
      </c>
      <c r="H438" s="10">
        <f t="shared" si="100"/>
        <v>5.3669663222863275E-4</v>
      </c>
      <c r="I438" s="10">
        <f t="shared" si="101"/>
        <v>2.6147812043374606E-3</v>
      </c>
      <c r="J438" s="10">
        <f t="shared" si="102"/>
        <v>6.2750019609381124E-4</v>
      </c>
      <c r="K438" s="10">
        <f t="shared" si="105"/>
        <v>3.8571428571428572</v>
      </c>
      <c r="L438" s="10">
        <f t="shared" si="106"/>
        <v>1</v>
      </c>
      <c r="M438" s="10">
        <f t="shared" si="103"/>
        <v>2.9647523882727574E-3</v>
      </c>
      <c r="N438" s="11">
        <f t="shared" si="104"/>
        <v>5.3669663222863275E-4</v>
      </c>
    </row>
    <row r="439" spans="1:14" x14ac:dyDescent="0.2">
      <c r="A439" s="8"/>
      <c r="B439" s="18" t="s">
        <v>410</v>
      </c>
      <c r="C439" s="15">
        <v>0</v>
      </c>
      <c r="D439" s="9">
        <v>0</v>
      </c>
      <c r="E439" s="9">
        <v>1</v>
      </c>
      <c r="F439" s="9">
        <v>0</v>
      </c>
      <c r="G439" s="10" t="str">
        <f t="shared" si="99"/>
        <v/>
      </c>
      <c r="H439" s="10" t="str">
        <f t="shared" si="100"/>
        <v/>
      </c>
      <c r="I439" s="10">
        <f t="shared" si="101"/>
        <v>7.6905329539337072E-5</v>
      </c>
      <c r="J439" s="10" t="str">
        <f t="shared" si="102"/>
        <v/>
      </c>
      <c r="K439" s="10">
        <f t="shared" si="105"/>
        <v>1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18" t="s">
        <v>411</v>
      </c>
      <c r="C440" s="1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18" t="s">
        <v>412</v>
      </c>
      <c r="C441" s="15">
        <v>1</v>
      </c>
      <c r="D441" s="9">
        <v>0</v>
      </c>
      <c r="E441" s="9">
        <v>0</v>
      </c>
      <c r="F441" s="9">
        <v>0</v>
      </c>
      <c r="G441" s="10">
        <f t="shared" si="99"/>
        <v>1.0980564401010212E-4</v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>
        <f t="shared" si="105"/>
        <v>-1</v>
      </c>
      <c r="L441" s="10" t="str">
        <f t="shared" si="106"/>
        <v xml:space="preserve"> </v>
      </c>
      <c r="M441" s="10">
        <f t="shared" si="103"/>
        <v>-1.0980564401010212E-4</v>
      </c>
      <c r="N441" s="11" t="str">
        <f t="shared" si="104"/>
        <v/>
      </c>
    </row>
    <row r="442" spans="1:14" x14ac:dyDescent="0.2">
      <c r="A442" s="8"/>
      <c r="B442" s="18" t="s">
        <v>413</v>
      </c>
      <c r="C442" s="15">
        <v>36</v>
      </c>
      <c r="D442" s="9">
        <v>22</v>
      </c>
      <c r="E442" s="9">
        <v>2</v>
      </c>
      <c r="F442" s="9">
        <v>3</v>
      </c>
      <c r="G442" s="10">
        <f t="shared" si="99"/>
        <v>3.9530031843636763E-3</v>
      </c>
      <c r="H442" s="10">
        <f t="shared" si="100"/>
        <v>2.9518314772574803E-3</v>
      </c>
      <c r="I442" s="10">
        <f t="shared" si="101"/>
        <v>1.5381065907867414E-4</v>
      </c>
      <c r="J442" s="10">
        <f t="shared" si="102"/>
        <v>2.3531257353517923E-4</v>
      </c>
      <c r="K442" s="10">
        <f t="shared" si="105"/>
        <v>-0.94444444444444442</v>
      </c>
      <c r="L442" s="10">
        <f t="shared" si="106"/>
        <v>-0.86363636363636365</v>
      </c>
      <c r="M442" s="10">
        <f t="shared" si="103"/>
        <v>-3.7333918963434721E-3</v>
      </c>
      <c r="N442" s="11">
        <f t="shared" si="104"/>
        <v>-2.5493090030860059E-3</v>
      </c>
    </row>
    <row r="443" spans="1:14" x14ac:dyDescent="0.2">
      <c r="A443" s="8"/>
      <c r="B443" s="18" t="s">
        <v>414</v>
      </c>
      <c r="C443" s="15">
        <v>0</v>
      </c>
      <c r="D443" s="9">
        <v>4</v>
      </c>
      <c r="E443" s="9">
        <v>2</v>
      </c>
      <c r="F443" s="9">
        <v>6</v>
      </c>
      <c r="G443" s="10" t="str">
        <f t="shared" si="99"/>
        <v/>
      </c>
      <c r="H443" s="10">
        <f t="shared" si="100"/>
        <v>5.3669663222863275E-4</v>
      </c>
      <c r="I443" s="10">
        <f t="shared" si="101"/>
        <v>1.5381065907867414E-4</v>
      </c>
      <c r="J443" s="10">
        <f t="shared" si="102"/>
        <v>4.7062514707035846E-4</v>
      </c>
      <c r="K443" s="10">
        <f t="shared" si="105"/>
        <v>1</v>
      </c>
      <c r="L443" s="10">
        <f t="shared" si="106"/>
        <v>0.5</v>
      </c>
      <c r="M443" s="10" t="str">
        <f t="shared" si="103"/>
        <v/>
      </c>
      <c r="N443" s="11">
        <f t="shared" si="104"/>
        <v>2.6834831611431638E-4</v>
      </c>
    </row>
    <row r="444" spans="1:14" x14ac:dyDescent="0.2">
      <c r="A444" s="8"/>
      <c r="B444" s="18" t="s">
        <v>415</v>
      </c>
      <c r="C444" s="15">
        <v>1</v>
      </c>
      <c r="D444" s="9">
        <v>0</v>
      </c>
      <c r="E444" s="9">
        <v>0</v>
      </c>
      <c r="F444" s="9">
        <v>0</v>
      </c>
      <c r="G444" s="10">
        <f t="shared" si="99"/>
        <v>1.0980564401010212E-4</v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>
        <f t="shared" si="105"/>
        <v>-1</v>
      </c>
      <c r="L444" s="10" t="str">
        <f t="shared" si="106"/>
        <v xml:space="preserve"> </v>
      </c>
      <c r="M444" s="10">
        <f t="shared" si="103"/>
        <v>-1.0980564401010212E-4</v>
      </c>
      <c r="N444" s="11" t="str">
        <f t="shared" si="104"/>
        <v/>
      </c>
    </row>
    <row r="445" spans="1:14" x14ac:dyDescent="0.2">
      <c r="A445" s="8"/>
      <c r="B445" s="18" t="s">
        <v>416</v>
      </c>
      <c r="C445" s="15">
        <v>0</v>
      </c>
      <c r="D445" s="9">
        <v>9</v>
      </c>
      <c r="E445" s="9">
        <v>0</v>
      </c>
      <c r="F445" s="9">
        <v>32</v>
      </c>
      <c r="G445" s="10" t="str">
        <f t="shared" si="99"/>
        <v/>
      </c>
      <c r="H445" s="10">
        <f t="shared" si="100"/>
        <v>1.2075674225144237E-3</v>
      </c>
      <c r="I445" s="10" t="str">
        <f t="shared" si="101"/>
        <v/>
      </c>
      <c r="J445" s="10">
        <f t="shared" si="102"/>
        <v>2.510000784375245E-3</v>
      </c>
      <c r="K445" s="10" t="str">
        <f t="shared" si="105"/>
        <v xml:space="preserve"> </v>
      </c>
      <c r="L445" s="10">
        <f t="shared" si="106"/>
        <v>2.5555555555555554</v>
      </c>
      <c r="M445" s="10" t="str">
        <f t="shared" si="103"/>
        <v/>
      </c>
      <c r="N445" s="11">
        <f t="shared" si="104"/>
        <v>3.0860056353146383E-3</v>
      </c>
    </row>
    <row r="446" spans="1:14" x14ac:dyDescent="0.2">
      <c r="A446" s="8"/>
      <c r="B446" s="18" t="s">
        <v>417</v>
      </c>
      <c r="C446" s="15">
        <v>24</v>
      </c>
      <c r="D446" s="9">
        <v>84</v>
      </c>
      <c r="E446" s="9">
        <v>68</v>
      </c>
      <c r="F446" s="9">
        <v>379</v>
      </c>
      <c r="G446" s="10">
        <f t="shared" si="99"/>
        <v>2.6353354562424509E-3</v>
      </c>
      <c r="H446" s="10">
        <f t="shared" si="100"/>
        <v>1.1270629276801288E-2</v>
      </c>
      <c r="I446" s="10">
        <f t="shared" si="101"/>
        <v>5.2295624086749213E-3</v>
      </c>
      <c r="J446" s="10">
        <f t="shared" si="102"/>
        <v>2.9727821789944309E-2</v>
      </c>
      <c r="K446" s="10">
        <f t="shared" si="105"/>
        <v>1.8333333333333333</v>
      </c>
      <c r="L446" s="10">
        <f t="shared" si="106"/>
        <v>3.5119047619047619</v>
      </c>
      <c r="M446" s="10">
        <f t="shared" si="103"/>
        <v>4.8314483364444933E-3</v>
      </c>
      <c r="N446" s="11">
        <f t="shared" si="104"/>
        <v>3.9581376626861661E-2</v>
      </c>
    </row>
    <row r="447" spans="1:14" ht="24.75" customHeight="1" x14ac:dyDescent="0.2">
      <c r="A447" s="8"/>
      <c r="B447" s="18" t="s">
        <v>418</v>
      </c>
      <c r="C447" s="15">
        <v>0</v>
      </c>
      <c r="D447" s="9">
        <v>1</v>
      </c>
      <c r="E447" s="9">
        <v>0</v>
      </c>
      <c r="F447" s="9">
        <v>2</v>
      </c>
      <c r="G447" s="10" t="str">
        <f t="shared" si="99"/>
        <v/>
      </c>
      <c r="H447" s="10">
        <f t="shared" si="100"/>
        <v>1.3417415805715819E-4</v>
      </c>
      <c r="I447" s="10" t="str">
        <f t="shared" si="101"/>
        <v/>
      </c>
      <c r="J447" s="10">
        <f t="shared" si="102"/>
        <v>1.5687504902345281E-4</v>
      </c>
      <c r="K447" s="10" t="str">
        <f t="shared" si="105"/>
        <v xml:space="preserve"> </v>
      </c>
      <c r="L447" s="10">
        <f t="shared" si="106"/>
        <v>1</v>
      </c>
      <c r="M447" s="10" t="str">
        <f t="shared" si="103"/>
        <v/>
      </c>
      <c r="N447" s="11">
        <f t="shared" si="104"/>
        <v>1.3417415805715819E-4</v>
      </c>
    </row>
    <row r="448" spans="1:14" x14ac:dyDescent="0.2">
      <c r="A448" s="8"/>
      <c r="B448" s="18" t="s">
        <v>419</v>
      </c>
      <c r="C448" s="15">
        <v>4</v>
      </c>
      <c r="D448" s="9">
        <v>4</v>
      </c>
      <c r="E448" s="9">
        <v>559</v>
      </c>
      <c r="F448" s="9">
        <v>18</v>
      </c>
      <c r="G448" s="10">
        <f t="shared" si="99"/>
        <v>4.3922257604040848E-4</v>
      </c>
      <c r="H448" s="10">
        <f t="shared" si="100"/>
        <v>5.3669663222863275E-4</v>
      </c>
      <c r="I448" s="10">
        <f t="shared" si="101"/>
        <v>4.2990079212489422E-2</v>
      </c>
      <c r="J448" s="10">
        <f t="shared" si="102"/>
        <v>1.4118754412110754E-3</v>
      </c>
      <c r="K448" s="10">
        <f t="shared" si="105"/>
        <v>138.75</v>
      </c>
      <c r="L448" s="10">
        <f t="shared" si="106"/>
        <v>3.5</v>
      </c>
      <c r="M448" s="10">
        <f t="shared" si="103"/>
        <v>6.0942132425606678E-2</v>
      </c>
      <c r="N448" s="11">
        <f t="shared" si="104"/>
        <v>1.8784382128002146E-3</v>
      </c>
    </row>
    <row r="449" spans="1:14" x14ac:dyDescent="0.2">
      <c r="A449" s="8"/>
      <c r="B449" s="18" t="s">
        <v>420</v>
      </c>
      <c r="C449" s="15">
        <v>13</v>
      </c>
      <c r="D449" s="9">
        <v>0</v>
      </c>
      <c r="E449" s="9">
        <v>27</v>
      </c>
      <c r="F449" s="9">
        <v>0</v>
      </c>
      <c r="G449" s="10">
        <f t="shared" si="99"/>
        <v>1.4274733721313276E-3</v>
      </c>
      <c r="H449" s="10" t="str">
        <f t="shared" si="100"/>
        <v/>
      </c>
      <c r="I449" s="10">
        <f t="shared" si="101"/>
        <v>2.0764438975621009E-3</v>
      </c>
      <c r="J449" s="10" t="str">
        <f t="shared" si="102"/>
        <v/>
      </c>
      <c r="K449" s="10">
        <f t="shared" si="105"/>
        <v>1.0769230769230769</v>
      </c>
      <c r="L449" s="10" t="str">
        <f t="shared" si="106"/>
        <v xml:space="preserve"> </v>
      </c>
      <c r="M449" s="10">
        <f t="shared" si="103"/>
        <v>1.5372790161414297E-3</v>
      </c>
      <c r="N449" s="11" t="str">
        <f t="shared" si="104"/>
        <v/>
      </c>
    </row>
    <row r="450" spans="1:14" x14ac:dyDescent="0.2">
      <c r="A450" s="8"/>
      <c r="B450" s="18" t="s">
        <v>421</v>
      </c>
      <c r="C450" s="15">
        <v>58</v>
      </c>
      <c r="D450" s="9">
        <v>20</v>
      </c>
      <c r="E450" s="9">
        <v>94</v>
      </c>
      <c r="F450" s="9">
        <v>41</v>
      </c>
      <c r="G450" s="10">
        <f t="shared" si="99"/>
        <v>6.3687273525859225E-3</v>
      </c>
      <c r="H450" s="10">
        <f t="shared" si="100"/>
        <v>2.6834831611431639E-3</v>
      </c>
      <c r="I450" s="10">
        <f t="shared" si="101"/>
        <v>7.229100976697685E-3</v>
      </c>
      <c r="J450" s="10">
        <f t="shared" si="102"/>
        <v>3.2159385049807827E-3</v>
      </c>
      <c r="K450" s="10">
        <f t="shared" si="105"/>
        <v>0.62068965517241381</v>
      </c>
      <c r="L450" s="10">
        <f t="shared" si="106"/>
        <v>1.05</v>
      </c>
      <c r="M450" s="10">
        <f t="shared" si="103"/>
        <v>3.9530031843636763E-3</v>
      </c>
      <c r="N450" s="11">
        <f t="shared" si="104"/>
        <v>2.8176573192003223E-3</v>
      </c>
    </row>
    <row r="451" spans="1:14" x14ac:dyDescent="0.2">
      <c r="A451" s="8"/>
      <c r="B451" s="18" t="s">
        <v>422</v>
      </c>
      <c r="C451" s="15">
        <v>33</v>
      </c>
      <c r="D451" s="9">
        <v>21</v>
      </c>
      <c r="E451" s="9">
        <v>21</v>
      </c>
      <c r="F451" s="9">
        <v>25</v>
      </c>
      <c r="G451" s="10">
        <f t="shared" si="99"/>
        <v>3.6235862523333697E-3</v>
      </c>
      <c r="H451" s="10">
        <f t="shared" si="100"/>
        <v>2.8176573192003219E-3</v>
      </c>
      <c r="I451" s="10">
        <f t="shared" si="101"/>
        <v>1.6150119203260785E-3</v>
      </c>
      <c r="J451" s="10">
        <f t="shared" si="102"/>
        <v>1.9609381127931604E-3</v>
      </c>
      <c r="K451" s="10">
        <f t="shared" si="105"/>
        <v>-0.36363636363636365</v>
      </c>
      <c r="L451" s="10">
        <f t="shared" si="106"/>
        <v>0.19047619047619047</v>
      </c>
      <c r="M451" s="10">
        <f t="shared" si="103"/>
        <v>-1.3176677281212254E-3</v>
      </c>
      <c r="N451" s="11">
        <f t="shared" si="104"/>
        <v>5.3669663222863275E-4</v>
      </c>
    </row>
    <row r="452" spans="1:14" x14ac:dyDescent="0.2">
      <c r="A452" s="8"/>
      <c r="B452" s="18" t="s">
        <v>423</v>
      </c>
      <c r="C452" s="15">
        <v>0</v>
      </c>
      <c r="D452" s="9">
        <v>1</v>
      </c>
      <c r="E452" s="9">
        <v>2</v>
      </c>
      <c r="F452" s="9">
        <v>0</v>
      </c>
      <c r="G452" s="10" t="str">
        <f t="shared" si="99"/>
        <v/>
      </c>
      <c r="H452" s="10">
        <f t="shared" si="100"/>
        <v>1.3417415805715819E-4</v>
      </c>
      <c r="I452" s="10">
        <f t="shared" si="101"/>
        <v>1.5381065907867414E-4</v>
      </c>
      <c r="J452" s="10" t="str">
        <f t="shared" si="102"/>
        <v/>
      </c>
      <c r="K452" s="10">
        <f t="shared" si="105"/>
        <v>1</v>
      </c>
      <c r="L452" s="10">
        <f t="shared" si="106"/>
        <v>-1</v>
      </c>
      <c r="M452" s="10" t="str">
        <f t="shared" si="103"/>
        <v/>
      </c>
      <c r="N452" s="11">
        <f t="shared" si="104"/>
        <v>-1.3417415805715819E-4</v>
      </c>
    </row>
    <row r="453" spans="1:14" x14ac:dyDescent="0.2">
      <c r="A453" s="8"/>
      <c r="B453" s="18" t="s">
        <v>424</v>
      </c>
      <c r="C453" s="1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18" t="s">
        <v>425</v>
      </c>
      <c r="C454" s="15">
        <v>8</v>
      </c>
      <c r="D454" s="9">
        <v>0</v>
      </c>
      <c r="E454" s="9">
        <v>67</v>
      </c>
      <c r="F454" s="9">
        <v>1</v>
      </c>
      <c r="G454" s="10">
        <f t="shared" si="99"/>
        <v>8.7844515208081696E-4</v>
      </c>
      <c r="H454" s="10" t="str">
        <f t="shared" si="100"/>
        <v/>
      </c>
      <c r="I454" s="10">
        <f t="shared" si="101"/>
        <v>5.1526570791355841E-3</v>
      </c>
      <c r="J454" s="10">
        <f t="shared" si="102"/>
        <v>7.8437524511726405E-5</v>
      </c>
      <c r="K454" s="10">
        <f t="shared" si="105"/>
        <v>7.375</v>
      </c>
      <c r="L454" s="10">
        <f t="shared" si="106"/>
        <v>1</v>
      </c>
      <c r="M454" s="10">
        <f t="shared" si="103"/>
        <v>6.4785329965960248E-3</v>
      </c>
      <c r="N454" s="11" t="str">
        <f t="shared" si="104"/>
        <v/>
      </c>
    </row>
    <row r="455" spans="1:14" x14ac:dyDescent="0.2">
      <c r="A455" s="8"/>
      <c r="B455" s="18" t="s">
        <v>426</v>
      </c>
      <c r="C455" s="15">
        <v>30</v>
      </c>
      <c r="D455" s="9">
        <v>3</v>
      </c>
      <c r="E455" s="9">
        <v>45</v>
      </c>
      <c r="F455" s="9">
        <v>2</v>
      </c>
      <c r="G455" s="10">
        <f t="shared" si="99"/>
        <v>3.2941693203030636E-3</v>
      </c>
      <c r="H455" s="10">
        <f t="shared" si="100"/>
        <v>4.0252247417147459E-4</v>
      </c>
      <c r="I455" s="10">
        <f t="shared" si="101"/>
        <v>3.4607398292701686E-3</v>
      </c>
      <c r="J455" s="10">
        <f t="shared" si="102"/>
        <v>1.5687504902345281E-4</v>
      </c>
      <c r="K455" s="10">
        <f t="shared" si="105"/>
        <v>0.5</v>
      </c>
      <c r="L455" s="10">
        <f t="shared" si="106"/>
        <v>-0.33333333333333331</v>
      </c>
      <c r="M455" s="10">
        <f t="shared" si="103"/>
        <v>1.6470846601515318E-3</v>
      </c>
      <c r="N455" s="11">
        <f t="shared" si="104"/>
        <v>-1.3417415805715819E-4</v>
      </c>
    </row>
    <row r="456" spans="1:14" x14ac:dyDescent="0.2">
      <c r="A456" s="8"/>
      <c r="B456" s="18" t="s">
        <v>427</v>
      </c>
      <c r="C456" s="15">
        <v>1</v>
      </c>
      <c r="D456" s="9">
        <v>0</v>
      </c>
      <c r="E456" s="9">
        <v>16</v>
      </c>
      <c r="F456" s="9">
        <v>0</v>
      </c>
      <c r="G456" s="10">
        <f t="shared" si="99"/>
        <v>1.0980564401010212E-4</v>
      </c>
      <c r="H456" s="10" t="str">
        <f t="shared" si="100"/>
        <v/>
      </c>
      <c r="I456" s="10">
        <f t="shared" si="101"/>
        <v>1.2304852726293931E-3</v>
      </c>
      <c r="J456" s="10" t="str">
        <f t="shared" si="102"/>
        <v/>
      </c>
      <c r="K456" s="10">
        <f t="shared" si="105"/>
        <v>15</v>
      </c>
      <c r="L456" s="10" t="str">
        <f t="shared" si="106"/>
        <v xml:space="preserve"> </v>
      </c>
      <c r="M456" s="10">
        <f t="shared" si="103"/>
        <v>1.6470846601515318E-3</v>
      </c>
      <c r="N456" s="11" t="str">
        <f t="shared" si="104"/>
        <v/>
      </c>
    </row>
    <row r="457" spans="1:14" x14ac:dyDescent="0.2">
      <c r="A457" s="8"/>
      <c r="B457" s="18" t="s">
        <v>428</v>
      </c>
      <c r="C457" s="15">
        <v>6</v>
      </c>
      <c r="D457" s="9">
        <v>6</v>
      </c>
      <c r="E457" s="9">
        <v>7</v>
      </c>
      <c r="F457" s="9">
        <v>27</v>
      </c>
      <c r="G457" s="10">
        <f t="shared" si="99"/>
        <v>6.5883386406061272E-4</v>
      </c>
      <c r="H457" s="10">
        <f t="shared" si="100"/>
        <v>8.0504494834294919E-4</v>
      </c>
      <c r="I457" s="10">
        <f t="shared" si="101"/>
        <v>5.3833730677535952E-4</v>
      </c>
      <c r="J457" s="10">
        <f t="shared" si="102"/>
        <v>2.1178131618166131E-3</v>
      </c>
      <c r="K457" s="10">
        <f t="shared" si="105"/>
        <v>0.16666666666666666</v>
      </c>
      <c r="L457" s="10">
        <f t="shared" si="106"/>
        <v>3.5</v>
      </c>
      <c r="M457" s="10">
        <f t="shared" si="103"/>
        <v>1.0980564401010212E-4</v>
      </c>
      <c r="N457" s="11">
        <f t="shared" si="104"/>
        <v>2.8176573192003223E-3</v>
      </c>
    </row>
    <row r="458" spans="1:14" x14ac:dyDescent="0.2">
      <c r="A458" s="8"/>
      <c r="B458" s="18" t="s">
        <v>429</v>
      </c>
      <c r="C458" s="15">
        <v>0</v>
      </c>
      <c r="D458" s="9">
        <v>0</v>
      </c>
      <c r="E458" s="9">
        <v>0</v>
      </c>
      <c r="F458" s="9">
        <v>3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>
        <f t="shared" si="102"/>
        <v>2.3531257353517923E-4</v>
      </c>
      <c r="K458" s="10" t="str">
        <f t="shared" si="105"/>
        <v xml:space="preserve"> </v>
      </c>
      <c r="L458" s="10">
        <f t="shared" si="106"/>
        <v>1</v>
      </c>
      <c r="M458" s="10" t="str">
        <f t="shared" si="103"/>
        <v/>
      </c>
      <c r="N458" s="11" t="str">
        <f t="shared" si="104"/>
        <v/>
      </c>
    </row>
    <row r="459" spans="1:14" ht="22.5" customHeight="1" x14ac:dyDescent="0.2">
      <c r="A459" s="8"/>
      <c r="B459" s="18" t="s">
        <v>430</v>
      </c>
      <c r="C459" s="15">
        <v>0</v>
      </c>
      <c r="D459" s="9">
        <v>9</v>
      </c>
      <c r="E459" s="9">
        <v>1</v>
      </c>
      <c r="F459" s="9">
        <v>5</v>
      </c>
      <c r="G459" s="10" t="str">
        <f t="shared" si="99"/>
        <v/>
      </c>
      <c r="H459" s="10">
        <f t="shared" si="100"/>
        <v>1.2075674225144237E-3</v>
      </c>
      <c r="I459" s="10">
        <f t="shared" si="101"/>
        <v>7.6905329539337072E-5</v>
      </c>
      <c r="J459" s="10">
        <f t="shared" si="102"/>
        <v>3.9218762255863204E-4</v>
      </c>
      <c r="K459" s="10">
        <f t="shared" si="105"/>
        <v>1</v>
      </c>
      <c r="L459" s="10">
        <f t="shared" si="106"/>
        <v>-0.44444444444444442</v>
      </c>
      <c r="M459" s="10" t="str">
        <f t="shared" si="103"/>
        <v/>
      </c>
      <c r="N459" s="11">
        <f t="shared" si="104"/>
        <v>-5.3669663222863275E-4</v>
      </c>
    </row>
    <row r="460" spans="1:14" ht="25.5" x14ac:dyDescent="0.2">
      <c r="A460" s="8"/>
      <c r="B460" s="18" t="s">
        <v>431</v>
      </c>
      <c r="C460" s="15">
        <v>32</v>
      </c>
      <c r="D460" s="9">
        <v>54</v>
      </c>
      <c r="E460" s="9">
        <v>5</v>
      </c>
      <c r="F460" s="9">
        <v>13</v>
      </c>
      <c r="G460" s="10">
        <f t="shared" si="99"/>
        <v>3.5137806083232678E-3</v>
      </c>
      <c r="H460" s="10">
        <f t="shared" si="100"/>
        <v>7.2454045350865423E-3</v>
      </c>
      <c r="I460" s="10">
        <f t="shared" si="101"/>
        <v>3.845266476966854E-4</v>
      </c>
      <c r="J460" s="10">
        <f t="shared" si="102"/>
        <v>1.0196878186524434E-3</v>
      </c>
      <c r="K460" s="10">
        <f t="shared" si="105"/>
        <v>-0.84375</v>
      </c>
      <c r="L460" s="10">
        <f t="shared" si="106"/>
        <v>-0.7592592592592593</v>
      </c>
      <c r="M460" s="10">
        <f t="shared" si="103"/>
        <v>-2.964752388272757E-3</v>
      </c>
      <c r="N460" s="11">
        <f t="shared" si="104"/>
        <v>-5.5011404803434862E-3</v>
      </c>
    </row>
    <row r="461" spans="1:14" x14ac:dyDescent="0.2">
      <c r="A461" s="8"/>
      <c r="B461" s="18" t="s">
        <v>432</v>
      </c>
      <c r="C461" s="15">
        <v>0</v>
      </c>
      <c r="D461" s="9">
        <v>8</v>
      </c>
      <c r="E461" s="9">
        <v>0</v>
      </c>
      <c r="F461" s="9">
        <v>22</v>
      </c>
      <c r="G461" s="10" t="str">
        <f t="shared" si="99"/>
        <v/>
      </c>
      <c r="H461" s="10">
        <f t="shared" si="100"/>
        <v>1.0733932644572655E-3</v>
      </c>
      <c r="I461" s="10" t="str">
        <f t="shared" si="101"/>
        <v/>
      </c>
      <c r="J461" s="10">
        <f t="shared" si="102"/>
        <v>1.7256255392579811E-3</v>
      </c>
      <c r="K461" s="10" t="str">
        <f t="shared" si="105"/>
        <v xml:space="preserve"> </v>
      </c>
      <c r="L461" s="10">
        <f t="shared" si="106"/>
        <v>1.75</v>
      </c>
      <c r="M461" s="10" t="str">
        <f t="shared" si="103"/>
        <v/>
      </c>
      <c r="N461" s="11">
        <f t="shared" si="104"/>
        <v>1.8784382128002146E-3</v>
      </c>
    </row>
    <row r="462" spans="1:14" ht="25.5" x14ac:dyDescent="0.2">
      <c r="A462" s="8"/>
      <c r="B462" s="18" t="s">
        <v>433</v>
      </c>
      <c r="C462" s="15">
        <v>0</v>
      </c>
      <c r="D462" s="9">
        <v>0</v>
      </c>
      <c r="E462" s="9">
        <v>0</v>
      </c>
      <c r="F462" s="9">
        <v>2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>
        <f t="shared" si="102"/>
        <v>1.5687504902345281E-4</v>
      </c>
      <c r="K462" s="10" t="str">
        <f t="shared" si="105"/>
        <v xml:space="preserve"> </v>
      </c>
      <c r="L462" s="10">
        <f t="shared" si="106"/>
        <v>1</v>
      </c>
      <c r="M462" s="10" t="str">
        <f t="shared" si="103"/>
        <v/>
      </c>
      <c r="N462" s="11" t="str">
        <f t="shared" si="104"/>
        <v/>
      </c>
    </row>
    <row r="463" spans="1:14" ht="25.5" x14ac:dyDescent="0.2">
      <c r="A463" s="8"/>
      <c r="B463" s="18" t="s">
        <v>434</v>
      </c>
      <c r="C463" s="1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18" t="s">
        <v>435</v>
      </c>
      <c r="C464" s="15">
        <v>0</v>
      </c>
      <c r="D464" s="9">
        <v>1</v>
      </c>
      <c r="E464" s="9">
        <v>0</v>
      </c>
      <c r="F464" s="9">
        <v>4</v>
      </c>
      <c r="G464" s="10" t="str">
        <f t="shared" si="99"/>
        <v/>
      </c>
      <c r="H464" s="10">
        <f t="shared" si="100"/>
        <v>1.3417415805715819E-4</v>
      </c>
      <c r="I464" s="10" t="str">
        <f t="shared" si="101"/>
        <v/>
      </c>
      <c r="J464" s="10">
        <f t="shared" si="102"/>
        <v>3.1375009804690562E-4</v>
      </c>
      <c r="K464" s="10" t="str">
        <f t="shared" si="105"/>
        <v xml:space="preserve"> </v>
      </c>
      <c r="L464" s="10">
        <f t="shared" si="106"/>
        <v>3</v>
      </c>
      <c r="M464" s="10" t="str">
        <f t="shared" si="103"/>
        <v/>
      </c>
      <c r="N464" s="11">
        <f t="shared" si="104"/>
        <v>4.0252247417147454E-4</v>
      </c>
    </row>
    <row r="465" spans="1:14" x14ac:dyDescent="0.2">
      <c r="A465" s="8"/>
      <c r="B465" s="18" t="s">
        <v>436</v>
      </c>
      <c r="C465" s="15">
        <v>0</v>
      </c>
      <c r="D465" s="9">
        <v>2</v>
      </c>
      <c r="E465" s="9">
        <v>0</v>
      </c>
      <c r="F465" s="9">
        <v>0</v>
      </c>
      <c r="G465" s="10" t="str">
        <f t="shared" si="99"/>
        <v/>
      </c>
      <c r="H465" s="10">
        <f t="shared" si="100"/>
        <v>2.6834831611431638E-4</v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>
        <f t="shared" si="106"/>
        <v>-1</v>
      </c>
      <c r="M465" s="10" t="str">
        <f t="shared" si="103"/>
        <v/>
      </c>
      <c r="N465" s="11">
        <f t="shared" si="104"/>
        <v>-2.6834831611431638E-4</v>
      </c>
    </row>
    <row r="466" spans="1:14" x14ac:dyDescent="0.2">
      <c r="A466" s="8"/>
      <c r="B466" s="18" t="s">
        <v>437</v>
      </c>
      <c r="C466" s="15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1" t="str">
        <f t="shared" si="104"/>
        <v/>
      </c>
    </row>
    <row r="467" spans="1:14" x14ac:dyDescent="0.2">
      <c r="A467" s="8"/>
      <c r="B467" s="18" t="s">
        <v>438</v>
      </c>
      <c r="C467" s="15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1" t="str">
        <f t="shared" si="104"/>
        <v/>
      </c>
    </row>
    <row r="468" spans="1:14" x14ac:dyDescent="0.2">
      <c r="A468" s="8"/>
      <c r="B468" s="18" t="s">
        <v>439</v>
      </c>
      <c r="C468" s="15">
        <v>0</v>
      </c>
      <c r="D468" s="9">
        <v>0</v>
      </c>
      <c r="E468" s="9">
        <v>0</v>
      </c>
      <c r="F468" s="9">
        <v>1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>
        <f t="shared" si="102"/>
        <v>7.8437524511726405E-5</v>
      </c>
      <c r="K468" s="10" t="str">
        <f t="shared" si="105"/>
        <v xml:space="preserve"> </v>
      </c>
      <c r="L468" s="10">
        <f t="shared" si="106"/>
        <v>1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18" t="s">
        <v>440</v>
      </c>
      <c r="C469" s="15">
        <v>2</v>
      </c>
      <c r="D469" s="9">
        <v>7</v>
      </c>
      <c r="E469" s="9">
        <v>0</v>
      </c>
      <c r="F469" s="9">
        <v>10</v>
      </c>
      <c r="G469" s="10">
        <f t="shared" si="99"/>
        <v>2.1961128802020424E-4</v>
      </c>
      <c r="H469" s="10">
        <f t="shared" si="100"/>
        <v>9.3921910640010729E-4</v>
      </c>
      <c r="I469" s="10" t="str">
        <f t="shared" si="101"/>
        <v/>
      </c>
      <c r="J469" s="10">
        <f t="shared" si="102"/>
        <v>7.8437524511726408E-4</v>
      </c>
      <c r="K469" s="10">
        <f t="shared" si="105"/>
        <v>-1</v>
      </c>
      <c r="L469" s="10">
        <f t="shared" si="106"/>
        <v>0.42857142857142855</v>
      </c>
      <c r="M469" s="10">
        <f t="shared" si="103"/>
        <v>-2.1961128802020424E-4</v>
      </c>
      <c r="N469" s="11">
        <f t="shared" si="104"/>
        <v>4.0252247417147454E-4</v>
      </c>
    </row>
    <row r="470" spans="1:14" x14ac:dyDescent="0.2">
      <c r="A470" s="8"/>
      <c r="B470" s="18" t="s">
        <v>441</v>
      </c>
      <c r="C470" s="15">
        <v>151</v>
      </c>
      <c r="D470" s="9">
        <v>249</v>
      </c>
      <c r="E470" s="9">
        <v>282</v>
      </c>
      <c r="F470" s="9">
        <v>480</v>
      </c>
      <c r="G470" s="10">
        <f t="shared" si="99"/>
        <v>1.6580652245525421E-2</v>
      </c>
      <c r="H470" s="10">
        <f t="shared" si="100"/>
        <v>3.3409365356232387E-2</v>
      </c>
      <c r="I470" s="10">
        <f t="shared" si="101"/>
        <v>2.1687302930093057E-2</v>
      </c>
      <c r="J470" s="10">
        <f t="shared" si="102"/>
        <v>3.7650011765628676E-2</v>
      </c>
      <c r="K470" s="10">
        <f t="shared" si="105"/>
        <v>0.86754966887417218</v>
      </c>
      <c r="L470" s="10">
        <f t="shared" si="106"/>
        <v>0.92771084337349397</v>
      </c>
      <c r="M470" s="10">
        <f t="shared" si="103"/>
        <v>1.4384539365323377E-2</v>
      </c>
      <c r="N470" s="11">
        <f t="shared" si="104"/>
        <v>3.0994230511203539E-2</v>
      </c>
    </row>
    <row r="471" spans="1:14" x14ac:dyDescent="0.2">
      <c r="A471" s="8"/>
      <c r="B471" s="18" t="s">
        <v>442</v>
      </c>
      <c r="C471" s="15">
        <v>6</v>
      </c>
      <c r="D471" s="9">
        <v>31</v>
      </c>
      <c r="E471" s="9">
        <v>32</v>
      </c>
      <c r="F471" s="9">
        <v>72</v>
      </c>
      <c r="G471" s="10">
        <f t="shared" si="99"/>
        <v>6.5883386406061272E-4</v>
      </c>
      <c r="H471" s="10">
        <f t="shared" si="100"/>
        <v>4.1593988997719036E-3</v>
      </c>
      <c r="I471" s="10">
        <f t="shared" si="101"/>
        <v>2.4609705452587863E-3</v>
      </c>
      <c r="J471" s="10">
        <f t="shared" si="102"/>
        <v>5.6475017648443017E-3</v>
      </c>
      <c r="K471" s="10">
        <f t="shared" si="105"/>
        <v>4.333333333333333</v>
      </c>
      <c r="L471" s="10">
        <f t="shared" si="106"/>
        <v>1.3225806451612903</v>
      </c>
      <c r="M471" s="10">
        <f t="shared" si="103"/>
        <v>2.8549467442626551E-3</v>
      </c>
      <c r="N471" s="11">
        <f t="shared" si="104"/>
        <v>5.5011404803434853E-3</v>
      </c>
    </row>
    <row r="472" spans="1:14" x14ac:dyDescent="0.2">
      <c r="A472" s="8"/>
      <c r="B472" s="18" t="s">
        <v>443</v>
      </c>
      <c r="C472" s="15">
        <v>3</v>
      </c>
      <c r="D472" s="9">
        <v>0</v>
      </c>
      <c r="E472" s="9">
        <v>7</v>
      </c>
      <c r="F472" s="9">
        <v>4</v>
      </c>
      <c r="G472" s="10">
        <f t="shared" si="99"/>
        <v>3.2941693203030636E-4</v>
      </c>
      <c r="H472" s="10" t="str">
        <f t="shared" si="100"/>
        <v/>
      </c>
      <c r="I472" s="10">
        <f t="shared" si="101"/>
        <v>5.3833730677535952E-4</v>
      </c>
      <c r="J472" s="10">
        <f t="shared" si="102"/>
        <v>3.1375009804690562E-4</v>
      </c>
      <c r="K472" s="10">
        <f t="shared" si="105"/>
        <v>1.3333333333333333</v>
      </c>
      <c r="L472" s="10">
        <f t="shared" si="106"/>
        <v>1</v>
      </c>
      <c r="M472" s="10">
        <f t="shared" si="103"/>
        <v>4.3922257604040848E-4</v>
      </c>
      <c r="N472" s="11" t="str">
        <f t="shared" si="104"/>
        <v/>
      </c>
    </row>
    <row r="473" spans="1:14" x14ac:dyDescent="0.2">
      <c r="A473" s="8"/>
      <c r="B473" s="18" t="s">
        <v>444</v>
      </c>
      <c r="C473" s="15">
        <v>21</v>
      </c>
      <c r="D473" s="9">
        <v>27</v>
      </c>
      <c r="E473" s="9">
        <v>38</v>
      </c>
      <c r="F473" s="9">
        <v>72</v>
      </c>
      <c r="G473" s="10">
        <f t="shared" si="99"/>
        <v>2.3059185242121443E-3</v>
      </c>
      <c r="H473" s="10">
        <f t="shared" si="100"/>
        <v>3.6227022675432712E-3</v>
      </c>
      <c r="I473" s="10">
        <f t="shared" si="101"/>
        <v>2.9224025224948089E-3</v>
      </c>
      <c r="J473" s="10">
        <f t="shared" si="102"/>
        <v>5.6475017648443017E-3</v>
      </c>
      <c r="K473" s="10">
        <f t="shared" si="105"/>
        <v>0.80952380952380953</v>
      </c>
      <c r="L473" s="10">
        <f t="shared" si="106"/>
        <v>1.6666666666666667</v>
      </c>
      <c r="M473" s="10">
        <f t="shared" si="103"/>
        <v>1.8666959481717358E-3</v>
      </c>
      <c r="N473" s="11">
        <f t="shared" si="104"/>
        <v>6.0378371125721191E-3</v>
      </c>
    </row>
    <row r="474" spans="1:14" x14ac:dyDescent="0.2">
      <c r="A474" s="8"/>
      <c r="B474" s="18" t="s">
        <v>445</v>
      </c>
      <c r="C474" s="15">
        <v>0</v>
      </c>
      <c r="D474" s="9">
        <v>0</v>
      </c>
      <c r="E474" s="9">
        <v>3</v>
      </c>
      <c r="F474" s="9">
        <v>0</v>
      </c>
      <c r="G474" s="10" t="str">
        <f t="shared" si="99"/>
        <v/>
      </c>
      <c r="H474" s="10" t="str">
        <f t="shared" si="100"/>
        <v/>
      </c>
      <c r="I474" s="10">
        <f t="shared" si="101"/>
        <v>2.3071598861801123E-4</v>
      </c>
      <c r="J474" s="10" t="str">
        <f t="shared" si="102"/>
        <v/>
      </c>
      <c r="K474" s="10">
        <f t="shared" si="105"/>
        <v>1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18" t="s">
        <v>446</v>
      </c>
      <c r="C475" s="1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18" t="s">
        <v>447</v>
      </c>
      <c r="C476" s="1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18" t="s">
        <v>448</v>
      </c>
      <c r="C477" s="15">
        <v>0</v>
      </c>
      <c r="D477" s="9">
        <v>0</v>
      </c>
      <c r="E477" s="9">
        <v>0</v>
      </c>
      <c r="F477" s="9">
        <v>1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>
        <f t="shared" si="102"/>
        <v>7.8437524511726405E-5</v>
      </c>
      <c r="K477" s="10" t="str">
        <f t="shared" si="105"/>
        <v xml:space="preserve"> </v>
      </c>
      <c r="L477" s="10">
        <f t="shared" si="106"/>
        <v>1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18" t="s">
        <v>449</v>
      </c>
      <c r="C478" s="15">
        <v>4</v>
      </c>
      <c r="D478" s="9">
        <v>2</v>
      </c>
      <c r="E478" s="9">
        <v>18</v>
      </c>
      <c r="F478" s="9">
        <v>24</v>
      </c>
      <c r="G478" s="10">
        <f t="shared" si="99"/>
        <v>4.3922257604040848E-4</v>
      </c>
      <c r="H478" s="10">
        <f t="shared" si="100"/>
        <v>2.6834831611431638E-4</v>
      </c>
      <c r="I478" s="10">
        <f t="shared" si="101"/>
        <v>1.3842959317080673E-3</v>
      </c>
      <c r="J478" s="10">
        <f t="shared" si="102"/>
        <v>1.8825005882814338E-3</v>
      </c>
      <c r="K478" s="10">
        <f t="shared" si="105"/>
        <v>3.5</v>
      </c>
      <c r="L478" s="10">
        <f t="shared" si="106"/>
        <v>11</v>
      </c>
      <c r="M478" s="10">
        <f t="shared" si="103"/>
        <v>1.5372790161414297E-3</v>
      </c>
      <c r="N478" s="11">
        <f t="shared" si="104"/>
        <v>2.9518314772574803E-3</v>
      </c>
    </row>
    <row r="479" spans="1:14" x14ac:dyDescent="0.2">
      <c r="A479" s="8"/>
      <c r="B479" s="18" t="s">
        <v>450</v>
      </c>
      <c r="C479" s="15">
        <v>0</v>
      </c>
      <c r="D479" s="9">
        <v>0</v>
      </c>
      <c r="E479" s="9">
        <v>12</v>
      </c>
      <c r="F479" s="9">
        <v>3</v>
      </c>
      <c r="G479" s="10" t="str">
        <f t="shared" si="99"/>
        <v/>
      </c>
      <c r="H479" s="10" t="str">
        <f t="shared" si="100"/>
        <v/>
      </c>
      <c r="I479" s="10">
        <f t="shared" si="101"/>
        <v>9.2286395447204492E-4</v>
      </c>
      <c r="J479" s="10">
        <f t="shared" si="102"/>
        <v>2.3531257353517923E-4</v>
      </c>
      <c r="K479" s="10">
        <f t="shared" si="105"/>
        <v>1</v>
      </c>
      <c r="L479" s="10">
        <f t="shared" si="106"/>
        <v>1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18" t="s">
        <v>451</v>
      </c>
      <c r="C480" s="15">
        <v>0</v>
      </c>
      <c r="D480" s="9">
        <v>1</v>
      </c>
      <c r="E480" s="9">
        <v>6</v>
      </c>
      <c r="F480" s="9">
        <v>2</v>
      </c>
      <c r="G480" s="10" t="str">
        <f t="shared" si="99"/>
        <v/>
      </c>
      <c r="H480" s="10">
        <f t="shared" si="100"/>
        <v>1.3417415805715819E-4</v>
      </c>
      <c r="I480" s="10">
        <f t="shared" si="101"/>
        <v>4.6143197723602246E-4</v>
      </c>
      <c r="J480" s="10">
        <f t="shared" si="102"/>
        <v>1.5687504902345281E-4</v>
      </c>
      <c r="K480" s="10">
        <f t="shared" si="105"/>
        <v>1</v>
      </c>
      <c r="L480" s="10">
        <f t="shared" si="106"/>
        <v>1</v>
      </c>
      <c r="M480" s="10" t="str">
        <f t="shared" si="103"/>
        <v/>
      </c>
      <c r="N480" s="11">
        <f t="shared" si="104"/>
        <v>1.3417415805715819E-4</v>
      </c>
    </row>
    <row r="481" spans="1:14" ht="24" customHeight="1" x14ac:dyDescent="0.2">
      <c r="A481" s="8"/>
      <c r="B481" s="18" t="s">
        <v>452</v>
      </c>
      <c r="C481" s="15">
        <v>0</v>
      </c>
      <c r="D481" s="9">
        <v>7</v>
      </c>
      <c r="E481" s="9">
        <v>3</v>
      </c>
      <c r="F481" s="9">
        <v>7</v>
      </c>
      <c r="G481" s="10" t="str">
        <f t="shared" si="99"/>
        <v/>
      </c>
      <c r="H481" s="10">
        <f t="shared" si="100"/>
        <v>9.3921910640010729E-4</v>
      </c>
      <c r="I481" s="10">
        <f t="shared" si="101"/>
        <v>2.3071598861801123E-4</v>
      </c>
      <c r="J481" s="10">
        <f t="shared" si="102"/>
        <v>5.4906267158208487E-4</v>
      </c>
      <c r="K481" s="10">
        <f t="shared" si="105"/>
        <v>1</v>
      </c>
      <c r="L481" s="10">
        <f t="shared" si="106"/>
        <v>0</v>
      </c>
      <c r="M481" s="10" t="str">
        <f t="shared" si="103"/>
        <v/>
      </c>
      <c r="N481" s="11">
        <f t="shared" si="104"/>
        <v>0</v>
      </c>
    </row>
    <row r="482" spans="1:14" x14ac:dyDescent="0.2">
      <c r="A482" s="8"/>
      <c r="B482" s="18" t="s">
        <v>453</v>
      </c>
      <c r="C482" s="15">
        <v>1</v>
      </c>
      <c r="D482" s="9">
        <v>1</v>
      </c>
      <c r="E482" s="9">
        <v>0</v>
      </c>
      <c r="F482" s="9">
        <v>1</v>
      </c>
      <c r="G482" s="10">
        <f t="shared" si="99"/>
        <v>1.0980564401010212E-4</v>
      </c>
      <c r="H482" s="10">
        <f t="shared" si="100"/>
        <v>1.3417415805715819E-4</v>
      </c>
      <c r="I482" s="10" t="str">
        <f t="shared" si="101"/>
        <v/>
      </c>
      <c r="J482" s="10">
        <f t="shared" si="102"/>
        <v>7.8437524511726405E-5</v>
      </c>
      <c r="K482" s="10">
        <f t="shared" si="105"/>
        <v>-1</v>
      </c>
      <c r="L482" s="10">
        <f t="shared" si="106"/>
        <v>0</v>
      </c>
      <c r="M482" s="10">
        <f t="shared" si="103"/>
        <v>-1.0980564401010212E-4</v>
      </c>
      <c r="N482" s="11">
        <f t="shared" si="104"/>
        <v>0</v>
      </c>
    </row>
    <row r="483" spans="1:14" x14ac:dyDescent="0.2">
      <c r="A483" s="8"/>
      <c r="B483" s="18" t="s">
        <v>454</v>
      </c>
      <c r="C483" s="15">
        <v>1</v>
      </c>
      <c r="D483" s="9">
        <v>13</v>
      </c>
      <c r="E483" s="9">
        <v>4</v>
      </c>
      <c r="F483" s="9">
        <v>53</v>
      </c>
      <c r="G483" s="10">
        <f t="shared" si="99"/>
        <v>1.0980564401010212E-4</v>
      </c>
      <c r="H483" s="10">
        <f t="shared" si="100"/>
        <v>1.7442640547430566E-3</v>
      </c>
      <c r="I483" s="10">
        <f t="shared" si="101"/>
        <v>3.0762131815734829E-4</v>
      </c>
      <c r="J483" s="10">
        <f t="shared" si="102"/>
        <v>4.1571887991214999E-3</v>
      </c>
      <c r="K483" s="10">
        <f t="shared" si="105"/>
        <v>3</v>
      </c>
      <c r="L483" s="10">
        <f t="shared" si="106"/>
        <v>3.0769230769230771</v>
      </c>
      <c r="M483" s="10">
        <f t="shared" si="103"/>
        <v>3.2941693203030636E-4</v>
      </c>
      <c r="N483" s="11">
        <f t="shared" si="104"/>
        <v>5.3669663222863286E-3</v>
      </c>
    </row>
    <row r="484" spans="1:14" x14ac:dyDescent="0.2">
      <c r="A484" s="8"/>
      <c r="B484" s="18" t="s">
        <v>455</v>
      </c>
      <c r="C484" s="15">
        <v>1</v>
      </c>
      <c r="D484" s="9">
        <v>17</v>
      </c>
      <c r="E484" s="9">
        <v>1</v>
      </c>
      <c r="F484" s="9">
        <v>43</v>
      </c>
      <c r="G484" s="10">
        <f t="shared" si="99"/>
        <v>1.0980564401010212E-4</v>
      </c>
      <c r="H484" s="10">
        <f t="shared" si="100"/>
        <v>2.2809606869716894E-3</v>
      </c>
      <c r="I484" s="10">
        <f t="shared" si="101"/>
        <v>7.6905329539337072E-5</v>
      </c>
      <c r="J484" s="10">
        <f t="shared" si="102"/>
        <v>3.3728135540042358E-3</v>
      </c>
      <c r="K484" s="10">
        <f t="shared" si="105"/>
        <v>0</v>
      </c>
      <c r="L484" s="10">
        <f t="shared" si="106"/>
        <v>1.5294117647058822</v>
      </c>
      <c r="M484" s="10">
        <f t="shared" si="103"/>
        <v>0</v>
      </c>
      <c r="N484" s="11">
        <f t="shared" si="104"/>
        <v>3.4885281094861132E-3</v>
      </c>
    </row>
    <row r="485" spans="1:14" x14ac:dyDescent="0.2">
      <c r="A485" s="8"/>
      <c r="B485" s="18" t="s">
        <v>456</v>
      </c>
      <c r="C485" s="15">
        <v>0</v>
      </c>
      <c r="D485" s="9">
        <v>10</v>
      </c>
      <c r="E485" s="9">
        <v>12</v>
      </c>
      <c r="F485" s="9">
        <v>124</v>
      </c>
      <c r="G485" s="10" t="str">
        <f t="shared" si="99"/>
        <v/>
      </c>
      <c r="H485" s="10">
        <f t="shared" si="100"/>
        <v>1.3417415805715819E-3</v>
      </c>
      <c r="I485" s="10">
        <f t="shared" si="101"/>
        <v>9.2286395447204492E-4</v>
      </c>
      <c r="J485" s="10">
        <f t="shared" si="102"/>
        <v>9.7262530394540744E-3</v>
      </c>
      <c r="K485" s="10">
        <f t="shared" si="105"/>
        <v>1</v>
      </c>
      <c r="L485" s="10">
        <f t="shared" si="106"/>
        <v>11.4</v>
      </c>
      <c r="M485" s="10" t="str">
        <f t="shared" si="103"/>
        <v/>
      </c>
      <c r="N485" s="11">
        <f t="shared" si="104"/>
        <v>1.5295854018516035E-2</v>
      </c>
    </row>
    <row r="486" spans="1:14" ht="25.5" x14ac:dyDescent="0.2">
      <c r="A486" s="8"/>
      <c r="B486" s="18" t="s">
        <v>457</v>
      </c>
      <c r="C486" s="15">
        <v>0</v>
      </c>
      <c r="D486" s="9">
        <v>0</v>
      </c>
      <c r="E486" s="9">
        <v>3</v>
      </c>
      <c r="F486" s="9">
        <v>13</v>
      </c>
      <c r="G486" s="10" t="str">
        <f t="shared" si="99"/>
        <v/>
      </c>
      <c r="H486" s="10" t="str">
        <f t="shared" si="100"/>
        <v/>
      </c>
      <c r="I486" s="10">
        <f t="shared" si="101"/>
        <v>2.3071598861801123E-4</v>
      </c>
      <c r="J486" s="10">
        <f t="shared" si="102"/>
        <v>1.0196878186524434E-3</v>
      </c>
      <c r="K486" s="10">
        <f t="shared" si="105"/>
        <v>1</v>
      </c>
      <c r="L486" s="10">
        <f t="shared" si="106"/>
        <v>1</v>
      </c>
      <c r="M486" s="10" t="str">
        <f t="shared" si="103"/>
        <v/>
      </c>
      <c r="N486" s="11" t="str">
        <f t="shared" si="104"/>
        <v/>
      </c>
    </row>
    <row r="487" spans="1:14" ht="25.5" x14ac:dyDescent="0.2">
      <c r="A487" s="8"/>
      <c r="B487" s="18" t="s">
        <v>458</v>
      </c>
      <c r="C487" s="15">
        <v>4</v>
      </c>
      <c r="D487" s="9">
        <v>63</v>
      </c>
      <c r="E487" s="9">
        <v>4</v>
      </c>
      <c r="F487" s="9">
        <v>25</v>
      </c>
      <c r="G487" s="10">
        <f t="shared" si="99"/>
        <v>4.3922257604040848E-4</v>
      </c>
      <c r="H487" s="10">
        <f t="shared" si="100"/>
        <v>8.4529719576009656E-3</v>
      </c>
      <c r="I487" s="10">
        <f t="shared" si="101"/>
        <v>3.0762131815734829E-4</v>
      </c>
      <c r="J487" s="10">
        <f t="shared" si="102"/>
        <v>1.9609381127931604E-3</v>
      </c>
      <c r="K487" s="10">
        <f t="shared" si="105"/>
        <v>0</v>
      </c>
      <c r="L487" s="10">
        <f t="shared" si="106"/>
        <v>-0.60317460317460314</v>
      </c>
      <c r="M487" s="10">
        <f t="shared" si="103"/>
        <v>0</v>
      </c>
      <c r="N487" s="11">
        <f t="shared" si="104"/>
        <v>-5.0986180061720109E-3</v>
      </c>
    </row>
    <row r="488" spans="1:14" ht="25.5" x14ac:dyDescent="0.2">
      <c r="A488" s="8"/>
      <c r="B488" s="18" t="s">
        <v>459</v>
      </c>
      <c r="C488" s="15">
        <v>0</v>
      </c>
      <c r="D488" s="9">
        <v>0</v>
      </c>
      <c r="E488" s="9">
        <v>1</v>
      </c>
      <c r="F488" s="9">
        <v>2</v>
      </c>
      <c r="G488" s="10" t="str">
        <f t="shared" si="99"/>
        <v/>
      </c>
      <c r="H488" s="10" t="str">
        <f t="shared" si="100"/>
        <v/>
      </c>
      <c r="I488" s="10">
        <f t="shared" si="101"/>
        <v>7.6905329539337072E-5</v>
      </c>
      <c r="J488" s="10">
        <f t="shared" si="102"/>
        <v>1.5687504902345281E-4</v>
      </c>
      <c r="K488" s="10">
        <f t="shared" si="105"/>
        <v>1</v>
      </c>
      <c r="L488" s="10">
        <f t="shared" si="106"/>
        <v>1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18" t="s">
        <v>460</v>
      </c>
      <c r="C489" s="15">
        <v>1</v>
      </c>
      <c r="D489" s="9">
        <v>6</v>
      </c>
      <c r="E489" s="9">
        <v>3</v>
      </c>
      <c r="F489" s="9">
        <v>18</v>
      </c>
      <c r="G489" s="10">
        <f t="shared" si="99"/>
        <v>1.0980564401010212E-4</v>
      </c>
      <c r="H489" s="10">
        <f t="shared" si="100"/>
        <v>8.0504494834294919E-4</v>
      </c>
      <c r="I489" s="10">
        <f t="shared" si="101"/>
        <v>2.3071598861801123E-4</v>
      </c>
      <c r="J489" s="10">
        <f t="shared" si="102"/>
        <v>1.4118754412110754E-3</v>
      </c>
      <c r="K489" s="10">
        <f t="shared" si="105"/>
        <v>2</v>
      </c>
      <c r="L489" s="10">
        <f t="shared" si="106"/>
        <v>2</v>
      </c>
      <c r="M489" s="10">
        <f t="shared" si="103"/>
        <v>2.1961128802020424E-4</v>
      </c>
      <c r="N489" s="11">
        <f t="shared" si="104"/>
        <v>1.6100898966858984E-3</v>
      </c>
    </row>
    <row r="490" spans="1:14" ht="25.5" x14ac:dyDescent="0.2">
      <c r="A490" s="8"/>
      <c r="B490" s="18" t="s">
        <v>461</v>
      </c>
      <c r="C490" s="15">
        <v>0</v>
      </c>
      <c r="D490" s="9">
        <v>2</v>
      </c>
      <c r="E490" s="9">
        <v>0</v>
      </c>
      <c r="F490" s="9">
        <v>4</v>
      </c>
      <c r="G490" s="10" t="str">
        <f t="shared" si="99"/>
        <v/>
      </c>
      <c r="H490" s="10">
        <f t="shared" si="100"/>
        <v>2.6834831611431638E-4</v>
      </c>
      <c r="I490" s="10" t="str">
        <f t="shared" si="101"/>
        <v/>
      </c>
      <c r="J490" s="10">
        <f t="shared" si="102"/>
        <v>3.1375009804690562E-4</v>
      </c>
      <c r="K490" s="10" t="str">
        <f t="shared" si="105"/>
        <v xml:space="preserve"> </v>
      </c>
      <c r="L490" s="10">
        <f t="shared" si="106"/>
        <v>1</v>
      </c>
      <c r="M490" s="10" t="str">
        <f t="shared" si="103"/>
        <v/>
      </c>
      <c r="N490" s="11">
        <f t="shared" si="104"/>
        <v>2.6834831611431638E-4</v>
      </c>
    </row>
    <row r="491" spans="1:14" x14ac:dyDescent="0.2">
      <c r="A491" s="8"/>
      <c r="B491" s="18" t="s">
        <v>462</v>
      </c>
      <c r="C491" s="15">
        <v>0</v>
      </c>
      <c r="D491" s="9">
        <v>1</v>
      </c>
      <c r="E491" s="9">
        <v>1</v>
      </c>
      <c r="F491" s="9">
        <v>28</v>
      </c>
      <c r="G491" s="10" t="str">
        <f t="shared" si="99"/>
        <v/>
      </c>
      <c r="H491" s="10">
        <f t="shared" si="100"/>
        <v>1.3417415805715819E-4</v>
      </c>
      <c r="I491" s="10">
        <f t="shared" si="101"/>
        <v>7.6905329539337072E-5</v>
      </c>
      <c r="J491" s="10">
        <f t="shared" si="102"/>
        <v>2.1962506863283395E-3</v>
      </c>
      <c r="K491" s="10">
        <f t="shared" si="105"/>
        <v>1</v>
      </c>
      <c r="L491" s="10">
        <f t="shared" si="106"/>
        <v>27</v>
      </c>
      <c r="M491" s="10" t="str">
        <f t="shared" si="103"/>
        <v/>
      </c>
      <c r="N491" s="11">
        <f t="shared" si="104"/>
        <v>3.6227022675432712E-3</v>
      </c>
    </row>
    <row r="492" spans="1:14" x14ac:dyDescent="0.2">
      <c r="A492" s="8"/>
      <c r="B492" s="18" t="s">
        <v>463</v>
      </c>
      <c r="C492" s="15">
        <v>0</v>
      </c>
      <c r="D492" s="9">
        <v>1</v>
      </c>
      <c r="E492" s="9">
        <v>0</v>
      </c>
      <c r="F492" s="9">
        <v>2</v>
      </c>
      <c r="G492" s="10" t="str">
        <f t="shared" si="99"/>
        <v/>
      </c>
      <c r="H492" s="10">
        <f t="shared" si="100"/>
        <v>1.3417415805715819E-4</v>
      </c>
      <c r="I492" s="10" t="str">
        <f t="shared" si="101"/>
        <v/>
      </c>
      <c r="J492" s="10">
        <f t="shared" si="102"/>
        <v>1.5687504902345281E-4</v>
      </c>
      <c r="K492" s="10" t="str">
        <f t="shared" si="105"/>
        <v xml:space="preserve"> </v>
      </c>
      <c r="L492" s="10">
        <f t="shared" si="106"/>
        <v>1</v>
      </c>
      <c r="M492" s="10" t="str">
        <f t="shared" si="103"/>
        <v/>
      </c>
      <c r="N492" s="11">
        <f t="shared" si="104"/>
        <v>1.3417415805715819E-4</v>
      </c>
    </row>
    <row r="493" spans="1:14" x14ac:dyDescent="0.2">
      <c r="A493" s="8"/>
      <c r="B493" s="18" t="s">
        <v>464</v>
      </c>
      <c r="C493" s="15">
        <v>0</v>
      </c>
      <c r="D493" s="9">
        <v>45</v>
      </c>
      <c r="E493" s="9">
        <v>3</v>
      </c>
      <c r="F493" s="9">
        <v>92</v>
      </c>
      <c r="G493" s="10" t="str">
        <f t="shared" si="99"/>
        <v/>
      </c>
      <c r="H493" s="10">
        <f t="shared" si="100"/>
        <v>6.0378371125721182E-3</v>
      </c>
      <c r="I493" s="10">
        <f t="shared" si="101"/>
        <v>2.3071598861801123E-4</v>
      </c>
      <c r="J493" s="10">
        <f t="shared" si="102"/>
        <v>7.2162522550788298E-3</v>
      </c>
      <c r="K493" s="10">
        <f t="shared" si="105"/>
        <v>1</v>
      </c>
      <c r="L493" s="10">
        <f t="shared" si="106"/>
        <v>1.0444444444444445</v>
      </c>
      <c r="M493" s="10" t="str">
        <f t="shared" si="103"/>
        <v/>
      </c>
      <c r="N493" s="11">
        <f t="shared" si="104"/>
        <v>6.3061854286864351E-3</v>
      </c>
    </row>
    <row r="494" spans="1:14" x14ac:dyDescent="0.2">
      <c r="A494" s="8"/>
      <c r="B494" s="18" t="s">
        <v>465</v>
      </c>
      <c r="C494" s="15">
        <v>2</v>
      </c>
      <c r="D494" s="9">
        <v>7</v>
      </c>
      <c r="E494" s="9">
        <v>2</v>
      </c>
      <c r="F494" s="9">
        <v>7</v>
      </c>
      <c r="G494" s="10">
        <f t="shared" si="99"/>
        <v>2.1961128802020424E-4</v>
      </c>
      <c r="H494" s="10">
        <f t="shared" si="100"/>
        <v>9.3921910640010729E-4</v>
      </c>
      <c r="I494" s="10">
        <f t="shared" si="101"/>
        <v>1.5381065907867414E-4</v>
      </c>
      <c r="J494" s="10">
        <f t="shared" si="102"/>
        <v>5.4906267158208487E-4</v>
      </c>
      <c r="K494" s="10">
        <f t="shared" si="105"/>
        <v>0</v>
      </c>
      <c r="L494" s="10">
        <f t="shared" si="106"/>
        <v>0</v>
      </c>
      <c r="M494" s="10">
        <f t="shared" si="103"/>
        <v>0</v>
      </c>
      <c r="N494" s="11">
        <f t="shared" si="104"/>
        <v>0</v>
      </c>
    </row>
    <row r="495" spans="1:14" x14ac:dyDescent="0.2">
      <c r="A495" s="8"/>
      <c r="B495" s="18" t="s">
        <v>466</v>
      </c>
      <c r="C495" s="15">
        <v>1</v>
      </c>
      <c r="D495" s="9">
        <v>3</v>
      </c>
      <c r="E495" s="9">
        <v>0</v>
      </c>
      <c r="F495" s="9">
        <v>0</v>
      </c>
      <c r="G495" s="10">
        <f t="shared" si="99"/>
        <v>1.0980564401010212E-4</v>
      </c>
      <c r="H495" s="10">
        <f t="shared" si="100"/>
        <v>4.0252247417147459E-4</v>
      </c>
      <c r="I495" s="10" t="str">
        <f t="shared" si="101"/>
        <v/>
      </c>
      <c r="J495" s="10" t="str">
        <f t="shared" si="102"/>
        <v/>
      </c>
      <c r="K495" s="10">
        <f t="shared" si="105"/>
        <v>-1</v>
      </c>
      <c r="L495" s="10">
        <f t="shared" si="106"/>
        <v>-1</v>
      </c>
      <c r="M495" s="10">
        <f t="shared" si="103"/>
        <v>-1.0980564401010212E-4</v>
      </c>
      <c r="N495" s="11">
        <f t="shared" si="104"/>
        <v>-4.0252247417147459E-4</v>
      </c>
    </row>
    <row r="496" spans="1:14" x14ac:dyDescent="0.2">
      <c r="A496" s="8"/>
      <c r="B496" s="18" t="s">
        <v>467</v>
      </c>
      <c r="C496" s="15">
        <v>0</v>
      </c>
      <c r="D496" s="9">
        <v>1</v>
      </c>
      <c r="E496" s="9">
        <v>0</v>
      </c>
      <c r="F496" s="9">
        <v>0</v>
      </c>
      <c r="G496" s="10" t="str">
        <f t="shared" si="99"/>
        <v/>
      </c>
      <c r="H496" s="10">
        <f t="shared" si="100"/>
        <v>1.3417415805715819E-4</v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>
        <f t="shared" si="106"/>
        <v>-1</v>
      </c>
      <c r="M496" s="10" t="str">
        <f t="shared" si="103"/>
        <v/>
      </c>
      <c r="N496" s="11">
        <f t="shared" si="104"/>
        <v>-1.3417415805715819E-4</v>
      </c>
    </row>
    <row r="497" spans="1:14" x14ac:dyDescent="0.2">
      <c r="A497" s="8"/>
      <c r="B497" s="18" t="s">
        <v>468</v>
      </c>
      <c r="C497" s="15">
        <v>0</v>
      </c>
      <c r="D497" s="9">
        <v>14</v>
      </c>
      <c r="E497" s="9">
        <v>12</v>
      </c>
      <c r="F497" s="9">
        <v>94</v>
      </c>
      <c r="G497" s="10" t="str">
        <f t="shared" si="99"/>
        <v/>
      </c>
      <c r="H497" s="10">
        <f t="shared" si="100"/>
        <v>1.8784382128002146E-3</v>
      </c>
      <c r="I497" s="10">
        <f t="shared" si="101"/>
        <v>9.2286395447204492E-4</v>
      </c>
      <c r="J497" s="10">
        <f t="shared" si="102"/>
        <v>7.3731273041022826E-3</v>
      </c>
      <c r="K497" s="10">
        <f t="shared" si="105"/>
        <v>1</v>
      </c>
      <c r="L497" s="10">
        <f t="shared" si="106"/>
        <v>5.7142857142857144</v>
      </c>
      <c r="M497" s="10" t="str">
        <f t="shared" si="103"/>
        <v/>
      </c>
      <c r="N497" s="11">
        <f t="shared" si="104"/>
        <v>1.0733932644572656E-2</v>
      </c>
    </row>
    <row r="498" spans="1:14" x14ac:dyDescent="0.2">
      <c r="A498" s="8"/>
      <c r="B498" s="18" t="s">
        <v>469</v>
      </c>
      <c r="C498" s="15">
        <v>4</v>
      </c>
      <c r="D498" s="9">
        <v>9</v>
      </c>
      <c r="E498" s="9">
        <v>7</v>
      </c>
      <c r="F498" s="9">
        <v>7</v>
      </c>
      <c r="G498" s="10">
        <f t="shared" si="99"/>
        <v>4.3922257604040848E-4</v>
      </c>
      <c r="H498" s="10">
        <f t="shared" si="100"/>
        <v>1.2075674225144237E-3</v>
      </c>
      <c r="I498" s="10">
        <f t="shared" si="101"/>
        <v>5.3833730677535952E-4</v>
      </c>
      <c r="J498" s="10">
        <f t="shared" si="102"/>
        <v>5.4906267158208487E-4</v>
      </c>
      <c r="K498" s="10">
        <f t="shared" si="105"/>
        <v>0.75</v>
      </c>
      <c r="L498" s="10">
        <f t="shared" si="106"/>
        <v>-0.22222222222222221</v>
      </c>
      <c r="M498" s="10">
        <f t="shared" si="103"/>
        <v>3.2941693203030636E-4</v>
      </c>
      <c r="N498" s="11">
        <f t="shared" si="104"/>
        <v>-2.6834831611431638E-4</v>
      </c>
    </row>
    <row r="499" spans="1:14" x14ac:dyDescent="0.2">
      <c r="A499" s="8"/>
      <c r="B499" s="18" t="s">
        <v>470</v>
      </c>
      <c r="C499" s="15">
        <v>1</v>
      </c>
      <c r="D499" s="9">
        <v>80</v>
      </c>
      <c r="E499" s="9">
        <v>2</v>
      </c>
      <c r="F499" s="9">
        <v>163</v>
      </c>
      <c r="G499" s="10">
        <f t="shared" ref="G499:G562" si="107">+IF(C499=0,"",C499/C$371)</f>
        <v>1.0980564401010212E-4</v>
      </c>
      <c r="H499" s="10">
        <f t="shared" ref="H499:H562" si="108">+IF(D499=0,"",D499/D$371)</f>
        <v>1.0733932644572656E-2</v>
      </c>
      <c r="I499" s="10">
        <f t="shared" ref="I499:I562" si="109">+IF(E499=0,"",E499/E$371)</f>
        <v>1.5381065907867414E-4</v>
      </c>
      <c r="J499" s="10">
        <f t="shared" ref="J499:J562" si="110">+IF(F499=0,"",F499/F$371)</f>
        <v>1.2785316495411404E-2</v>
      </c>
      <c r="K499" s="10">
        <f t="shared" si="105"/>
        <v>1</v>
      </c>
      <c r="L499" s="10">
        <f t="shared" si="106"/>
        <v>1.0375000000000001</v>
      </c>
      <c r="M499" s="10">
        <f t="shared" ref="M499:M562" si="111">+IF(OR(AND(G499=""),(K499="")),"",G499*K499)</f>
        <v>1.0980564401010212E-4</v>
      </c>
      <c r="N499" s="11">
        <f t="shared" ref="N499:N562" si="112">+IF(OR(AND(H499=""),(L499="")),"",H499*L499)</f>
        <v>1.1136455118744131E-2</v>
      </c>
    </row>
    <row r="500" spans="1:14" x14ac:dyDescent="0.2">
      <c r="A500" s="8"/>
      <c r="B500" s="18" t="s">
        <v>471</v>
      </c>
      <c r="C500" s="1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18" t="s">
        <v>472</v>
      </c>
      <c r="C501" s="15">
        <v>0</v>
      </c>
      <c r="D501" s="9">
        <v>0</v>
      </c>
      <c r="E501" s="9">
        <v>0</v>
      </c>
      <c r="F501" s="9">
        <v>6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>
        <f t="shared" si="110"/>
        <v>4.7062514707035846E-4</v>
      </c>
      <c r="K501" s="10" t="str">
        <f t="shared" si="113"/>
        <v xml:space="preserve"> </v>
      </c>
      <c r="L501" s="10">
        <f t="shared" si="114"/>
        <v>1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18" t="s">
        <v>473</v>
      </c>
      <c r="C502" s="15">
        <v>0</v>
      </c>
      <c r="D502" s="9">
        <v>0</v>
      </c>
      <c r="E502" s="9">
        <v>0</v>
      </c>
      <c r="F502" s="9">
        <v>1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>
        <f t="shared" si="110"/>
        <v>7.8437524511726405E-5</v>
      </c>
      <c r="K502" s="10" t="str">
        <f t="shared" si="113"/>
        <v xml:space="preserve"> </v>
      </c>
      <c r="L502" s="10">
        <f t="shared" si="114"/>
        <v>1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18" t="s">
        <v>474</v>
      </c>
      <c r="C503" s="15">
        <v>0</v>
      </c>
      <c r="D503" s="9">
        <v>1</v>
      </c>
      <c r="E503" s="9">
        <v>0</v>
      </c>
      <c r="F503" s="9">
        <v>2</v>
      </c>
      <c r="G503" s="10" t="str">
        <f t="shared" si="107"/>
        <v/>
      </c>
      <c r="H503" s="10">
        <f t="shared" si="108"/>
        <v>1.3417415805715819E-4</v>
      </c>
      <c r="I503" s="10" t="str">
        <f t="shared" si="109"/>
        <v/>
      </c>
      <c r="J503" s="10">
        <f t="shared" si="110"/>
        <v>1.5687504902345281E-4</v>
      </c>
      <c r="K503" s="10" t="str">
        <f t="shared" si="113"/>
        <v xml:space="preserve"> </v>
      </c>
      <c r="L503" s="10">
        <f t="shared" si="114"/>
        <v>1</v>
      </c>
      <c r="M503" s="10" t="str">
        <f t="shared" si="111"/>
        <v/>
      </c>
      <c r="N503" s="11">
        <f t="shared" si="112"/>
        <v>1.3417415805715819E-4</v>
      </c>
    </row>
    <row r="504" spans="1:14" x14ac:dyDescent="0.2">
      <c r="A504" s="8"/>
      <c r="B504" s="18" t="s">
        <v>475</v>
      </c>
      <c r="C504" s="15">
        <v>0</v>
      </c>
      <c r="D504" s="9">
        <v>3</v>
      </c>
      <c r="E504" s="9">
        <v>2</v>
      </c>
      <c r="F504" s="9">
        <v>18</v>
      </c>
      <c r="G504" s="10" t="str">
        <f t="shared" si="107"/>
        <v/>
      </c>
      <c r="H504" s="10">
        <f t="shared" si="108"/>
        <v>4.0252247417147459E-4</v>
      </c>
      <c r="I504" s="10">
        <f t="shared" si="109"/>
        <v>1.5381065907867414E-4</v>
      </c>
      <c r="J504" s="10">
        <f t="shared" si="110"/>
        <v>1.4118754412110754E-3</v>
      </c>
      <c r="K504" s="10">
        <f t="shared" si="113"/>
        <v>1</v>
      </c>
      <c r="L504" s="10">
        <f t="shared" si="114"/>
        <v>5</v>
      </c>
      <c r="M504" s="10" t="str">
        <f t="shared" si="111"/>
        <v/>
      </c>
      <c r="N504" s="11">
        <f t="shared" si="112"/>
        <v>2.012612370857373E-3</v>
      </c>
    </row>
    <row r="505" spans="1:14" x14ac:dyDescent="0.2">
      <c r="A505" s="8"/>
      <c r="B505" s="18" t="s">
        <v>476</v>
      </c>
      <c r="C505" s="15">
        <v>0</v>
      </c>
      <c r="D505" s="9">
        <v>0</v>
      </c>
      <c r="E505" s="9">
        <v>0</v>
      </c>
      <c r="F505" s="9">
        <v>2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>
        <f t="shared" si="110"/>
        <v>1.5687504902345281E-4</v>
      </c>
      <c r="K505" s="10" t="str">
        <f t="shared" si="113"/>
        <v xml:space="preserve"> </v>
      </c>
      <c r="L505" s="10">
        <f t="shared" si="114"/>
        <v>1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18" t="s">
        <v>477</v>
      </c>
      <c r="C506" s="15">
        <v>1</v>
      </c>
      <c r="D506" s="9">
        <v>8</v>
      </c>
      <c r="E506" s="9">
        <v>3</v>
      </c>
      <c r="F506" s="9">
        <v>2</v>
      </c>
      <c r="G506" s="10">
        <f t="shared" si="107"/>
        <v>1.0980564401010212E-4</v>
      </c>
      <c r="H506" s="10">
        <f t="shared" si="108"/>
        <v>1.0733932644572655E-3</v>
      </c>
      <c r="I506" s="10">
        <f t="shared" si="109"/>
        <v>2.3071598861801123E-4</v>
      </c>
      <c r="J506" s="10">
        <f t="shared" si="110"/>
        <v>1.5687504902345281E-4</v>
      </c>
      <c r="K506" s="10">
        <f t="shared" si="113"/>
        <v>2</v>
      </c>
      <c r="L506" s="10">
        <f t="shared" si="114"/>
        <v>-0.75</v>
      </c>
      <c r="M506" s="10">
        <f t="shared" si="111"/>
        <v>2.1961128802020424E-4</v>
      </c>
      <c r="N506" s="11">
        <f t="shared" si="112"/>
        <v>-8.0504494834294908E-4</v>
      </c>
    </row>
    <row r="507" spans="1:14" x14ac:dyDescent="0.2">
      <c r="A507" s="8"/>
      <c r="B507" s="18" t="s">
        <v>478</v>
      </c>
      <c r="C507" s="15">
        <v>5</v>
      </c>
      <c r="D507" s="9">
        <v>41</v>
      </c>
      <c r="E507" s="9">
        <v>8</v>
      </c>
      <c r="F507" s="9">
        <v>98</v>
      </c>
      <c r="G507" s="10">
        <f t="shared" si="107"/>
        <v>5.490282200505106E-4</v>
      </c>
      <c r="H507" s="10">
        <f t="shared" si="108"/>
        <v>5.5011404803434862E-3</v>
      </c>
      <c r="I507" s="10">
        <f t="shared" si="109"/>
        <v>6.1524263631469657E-4</v>
      </c>
      <c r="J507" s="10">
        <f t="shared" si="110"/>
        <v>7.686877402149188E-3</v>
      </c>
      <c r="K507" s="10">
        <f t="shared" si="113"/>
        <v>0.6</v>
      </c>
      <c r="L507" s="10">
        <f t="shared" si="114"/>
        <v>1.3902439024390243</v>
      </c>
      <c r="M507" s="10">
        <f t="shared" si="111"/>
        <v>3.2941693203030636E-4</v>
      </c>
      <c r="N507" s="11">
        <f t="shared" si="112"/>
        <v>7.6479270092580168E-3</v>
      </c>
    </row>
    <row r="508" spans="1:14" ht="25.5" x14ac:dyDescent="0.2">
      <c r="A508" s="8"/>
      <c r="B508" s="18" t="s">
        <v>479</v>
      </c>
      <c r="C508" s="15">
        <v>2</v>
      </c>
      <c r="D508" s="9">
        <v>18</v>
      </c>
      <c r="E508" s="9">
        <v>4</v>
      </c>
      <c r="F508" s="9">
        <v>9</v>
      </c>
      <c r="G508" s="10">
        <f t="shared" si="107"/>
        <v>2.1961128802020424E-4</v>
      </c>
      <c r="H508" s="10">
        <f t="shared" si="108"/>
        <v>2.4151348450288474E-3</v>
      </c>
      <c r="I508" s="10">
        <f t="shared" si="109"/>
        <v>3.0762131815734829E-4</v>
      </c>
      <c r="J508" s="10">
        <f t="shared" si="110"/>
        <v>7.0593772060553771E-4</v>
      </c>
      <c r="K508" s="10">
        <f t="shared" si="113"/>
        <v>1</v>
      </c>
      <c r="L508" s="10">
        <f t="shared" si="114"/>
        <v>-0.5</v>
      </c>
      <c r="M508" s="10">
        <f t="shared" si="111"/>
        <v>2.1961128802020424E-4</v>
      </c>
      <c r="N508" s="11">
        <f t="shared" si="112"/>
        <v>-1.2075674225144237E-3</v>
      </c>
    </row>
    <row r="509" spans="1:14" x14ac:dyDescent="0.2">
      <c r="A509" s="8"/>
      <c r="B509" s="18" t="s">
        <v>480</v>
      </c>
      <c r="C509" s="15">
        <v>0</v>
      </c>
      <c r="D509" s="9">
        <v>2</v>
      </c>
      <c r="E509" s="9">
        <v>1</v>
      </c>
      <c r="F509" s="9">
        <v>5</v>
      </c>
      <c r="G509" s="10" t="str">
        <f t="shared" si="107"/>
        <v/>
      </c>
      <c r="H509" s="10">
        <f t="shared" si="108"/>
        <v>2.6834831611431638E-4</v>
      </c>
      <c r="I509" s="10">
        <f t="shared" si="109"/>
        <v>7.6905329539337072E-5</v>
      </c>
      <c r="J509" s="10">
        <f t="shared" si="110"/>
        <v>3.9218762255863204E-4</v>
      </c>
      <c r="K509" s="10">
        <f t="shared" si="113"/>
        <v>1</v>
      </c>
      <c r="L509" s="10">
        <f t="shared" si="114"/>
        <v>1.5</v>
      </c>
      <c r="M509" s="10" t="str">
        <f t="shared" si="111"/>
        <v/>
      </c>
      <c r="N509" s="11">
        <f t="shared" si="112"/>
        <v>4.0252247417147454E-4</v>
      </c>
    </row>
    <row r="510" spans="1:14" x14ac:dyDescent="0.2">
      <c r="A510" s="8"/>
      <c r="B510" s="18" t="s">
        <v>481</v>
      </c>
      <c r="C510" s="15">
        <v>1</v>
      </c>
      <c r="D510" s="9">
        <v>5</v>
      </c>
      <c r="E510" s="9">
        <v>0</v>
      </c>
      <c r="F510" s="9">
        <v>7</v>
      </c>
      <c r="G510" s="10">
        <f t="shared" si="107"/>
        <v>1.0980564401010212E-4</v>
      </c>
      <c r="H510" s="10">
        <f t="shared" si="108"/>
        <v>6.7087079028579097E-4</v>
      </c>
      <c r="I510" s="10" t="str">
        <f t="shared" si="109"/>
        <v/>
      </c>
      <c r="J510" s="10">
        <f t="shared" si="110"/>
        <v>5.4906267158208487E-4</v>
      </c>
      <c r="K510" s="10">
        <f t="shared" si="113"/>
        <v>-1</v>
      </c>
      <c r="L510" s="10">
        <f t="shared" si="114"/>
        <v>0.4</v>
      </c>
      <c r="M510" s="10">
        <f t="shared" si="111"/>
        <v>-1.0980564401010212E-4</v>
      </c>
      <c r="N510" s="11">
        <f t="shared" si="112"/>
        <v>2.6834831611431638E-4</v>
      </c>
    </row>
    <row r="511" spans="1:14" x14ac:dyDescent="0.2">
      <c r="A511" s="8"/>
      <c r="B511" s="18" t="s">
        <v>482</v>
      </c>
      <c r="C511" s="15">
        <v>0</v>
      </c>
      <c r="D511" s="9">
        <v>10</v>
      </c>
      <c r="E511" s="9">
        <v>2</v>
      </c>
      <c r="F511" s="9">
        <v>10</v>
      </c>
      <c r="G511" s="10" t="str">
        <f t="shared" si="107"/>
        <v/>
      </c>
      <c r="H511" s="10">
        <f t="shared" si="108"/>
        <v>1.3417415805715819E-3</v>
      </c>
      <c r="I511" s="10">
        <f t="shared" si="109"/>
        <v>1.5381065907867414E-4</v>
      </c>
      <c r="J511" s="10">
        <f t="shared" si="110"/>
        <v>7.8437524511726408E-4</v>
      </c>
      <c r="K511" s="10">
        <f t="shared" si="113"/>
        <v>1</v>
      </c>
      <c r="L511" s="10">
        <f t="shared" si="114"/>
        <v>0</v>
      </c>
      <c r="M511" s="10" t="str">
        <f t="shared" si="111"/>
        <v/>
      </c>
      <c r="N511" s="11">
        <f t="shared" si="112"/>
        <v>0</v>
      </c>
    </row>
    <row r="512" spans="1:14" x14ac:dyDescent="0.2">
      <c r="A512" s="8"/>
      <c r="B512" s="18" t="s">
        <v>483</v>
      </c>
      <c r="C512" s="15">
        <v>4</v>
      </c>
      <c r="D512" s="9">
        <v>33</v>
      </c>
      <c r="E512" s="9">
        <v>3</v>
      </c>
      <c r="F512" s="9">
        <v>119</v>
      </c>
      <c r="G512" s="10">
        <f t="shared" si="107"/>
        <v>4.3922257604040848E-4</v>
      </c>
      <c r="H512" s="10">
        <f t="shared" si="108"/>
        <v>4.4277472158862205E-3</v>
      </c>
      <c r="I512" s="10">
        <f t="shared" si="109"/>
        <v>2.3071598861801123E-4</v>
      </c>
      <c r="J512" s="10">
        <f t="shared" si="110"/>
        <v>9.3340654168954425E-3</v>
      </c>
      <c r="K512" s="10">
        <f t="shared" si="113"/>
        <v>-0.25</v>
      </c>
      <c r="L512" s="10">
        <f t="shared" si="114"/>
        <v>2.606060606060606</v>
      </c>
      <c r="M512" s="10">
        <f t="shared" si="111"/>
        <v>-1.0980564401010212E-4</v>
      </c>
      <c r="N512" s="11">
        <f t="shared" si="112"/>
        <v>1.1538977592915604E-2</v>
      </c>
    </row>
    <row r="513" spans="1:14" x14ac:dyDescent="0.2">
      <c r="A513" s="8"/>
      <c r="B513" s="18" t="s">
        <v>484</v>
      </c>
      <c r="C513" s="15">
        <v>0</v>
      </c>
      <c r="D513" s="9">
        <v>3</v>
      </c>
      <c r="E513" s="9">
        <v>0</v>
      </c>
      <c r="F513" s="9">
        <v>4</v>
      </c>
      <c r="G513" s="10" t="str">
        <f t="shared" si="107"/>
        <v/>
      </c>
      <c r="H513" s="10">
        <f t="shared" si="108"/>
        <v>4.0252247417147459E-4</v>
      </c>
      <c r="I513" s="10" t="str">
        <f t="shared" si="109"/>
        <v/>
      </c>
      <c r="J513" s="10">
        <f t="shared" si="110"/>
        <v>3.1375009804690562E-4</v>
      </c>
      <c r="K513" s="10" t="str">
        <f t="shared" si="113"/>
        <v xml:space="preserve"> </v>
      </c>
      <c r="L513" s="10">
        <f t="shared" si="114"/>
        <v>0.33333333333333331</v>
      </c>
      <c r="M513" s="10" t="str">
        <f t="shared" si="111"/>
        <v/>
      </c>
      <c r="N513" s="11">
        <f t="shared" si="112"/>
        <v>1.3417415805715819E-4</v>
      </c>
    </row>
    <row r="514" spans="1:14" x14ac:dyDescent="0.2">
      <c r="A514" s="8"/>
      <c r="B514" s="18" t="s">
        <v>485</v>
      </c>
      <c r="C514" s="15">
        <v>3</v>
      </c>
      <c r="D514" s="9">
        <v>49</v>
      </c>
      <c r="E514" s="9">
        <v>2</v>
      </c>
      <c r="F514" s="9">
        <v>64</v>
      </c>
      <c r="G514" s="10">
        <f t="shared" si="107"/>
        <v>3.2941693203030636E-4</v>
      </c>
      <c r="H514" s="10">
        <f t="shared" si="108"/>
        <v>6.574533744800751E-3</v>
      </c>
      <c r="I514" s="10">
        <f t="shared" si="109"/>
        <v>1.5381065907867414E-4</v>
      </c>
      <c r="J514" s="10">
        <f t="shared" si="110"/>
        <v>5.0200015687504899E-3</v>
      </c>
      <c r="K514" s="10">
        <f t="shared" si="113"/>
        <v>-0.33333333333333331</v>
      </c>
      <c r="L514" s="10">
        <f t="shared" si="114"/>
        <v>0.30612244897959184</v>
      </c>
      <c r="M514" s="10">
        <f t="shared" si="111"/>
        <v>-1.0980564401010212E-4</v>
      </c>
      <c r="N514" s="11">
        <f t="shared" si="112"/>
        <v>2.012612370857373E-3</v>
      </c>
    </row>
    <row r="515" spans="1:14" x14ac:dyDescent="0.2">
      <c r="A515" s="8"/>
      <c r="B515" s="18" t="s">
        <v>486</v>
      </c>
      <c r="C515" s="15">
        <v>0</v>
      </c>
      <c r="D515" s="9">
        <v>4</v>
      </c>
      <c r="E515" s="9">
        <v>0</v>
      </c>
      <c r="F515" s="9">
        <v>5</v>
      </c>
      <c r="G515" s="10" t="str">
        <f t="shared" si="107"/>
        <v/>
      </c>
      <c r="H515" s="10">
        <f t="shared" si="108"/>
        <v>5.3669663222863275E-4</v>
      </c>
      <c r="I515" s="10" t="str">
        <f t="shared" si="109"/>
        <v/>
      </c>
      <c r="J515" s="10">
        <f t="shared" si="110"/>
        <v>3.9218762255863204E-4</v>
      </c>
      <c r="K515" s="10" t="str">
        <f t="shared" si="113"/>
        <v xml:space="preserve"> </v>
      </c>
      <c r="L515" s="10">
        <f t="shared" si="114"/>
        <v>0.25</v>
      </c>
      <c r="M515" s="10" t="str">
        <f t="shared" si="111"/>
        <v/>
      </c>
      <c r="N515" s="11">
        <f t="shared" si="112"/>
        <v>1.3417415805715819E-4</v>
      </c>
    </row>
    <row r="516" spans="1:14" x14ac:dyDescent="0.2">
      <c r="A516" s="8"/>
      <c r="B516" s="18" t="s">
        <v>487</v>
      </c>
      <c r="C516" s="15">
        <v>0</v>
      </c>
      <c r="D516" s="9">
        <v>1</v>
      </c>
      <c r="E516" s="9">
        <v>0</v>
      </c>
      <c r="F516" s="9">
        <v>7</v>
      </c>
      <c r="G516" s="10" t="str">
        <f t="shared" si="107"/>
        <v/>
      </c>
      <c r="H516" s="10">
        <f t="shared" si="108"/>
        <v>1.3417415805715819E-4</v>
      </c>
      <c r="I516" s="10" t="str">
        <f t="shared" si="109"/>
        <v/>
      </c>
      <c r="J516" s="10">
        <f t="shared" si="110"/>
        <v>5.4906267158208487E-4</v>
      </c>
      <c r="K516" s="10" t="str">
        <f t="shared" si="113"/>
        <v xml:space="preserve"> </v>
      </c>
      <c r="L516" s="10">
        <f t="shared" si="114"/>
        <v>6</v>
      </c>
      <c r="M516" s="10" t="str">
        <f t="shared" si="111"/>
        <v/>
      </c>
      <c r="N516" s="11">
        <f t="shared" si="112"/>
        <v>8.0504494834294908E-4</v>
      </c>
    </row>
    <row r="517" spans="1:14" x14ac:dyDescent="0.2">
      <c r="A517" s="8"/>
      <c r="B517" s="18" t="s">
        <v>488</v>
      </c>
      <c r="C517" s="15">
        <v>1</v>
      </c>
      <c r="D517" s="9">
        <v>11</v>
      </c>
      <c r="E517" s="9">
        <v>1</v>
      </c>
      <c r="F517" s="9">
        <v>16</v>
      </c>
      <c r="G517" s="10">
        <f t="shared" si="107"/>
        <v>1.0980564401010212E-4</v>
      </c>
      <c r="H517" s="10">
        <f t="shared" si="108"/>
        <v>1.4759157386287402E-3</v>
      </c>
      <c r="I517" s="10">
        <f t="shared" si="109"/>
        <v>7.6905329539337072E-5</v>
      </c>
      <c r="J517" s="10">
        <f t="shared" si="110"/>
        <v>1.2550003921876225E-3</v>
      </c>
      <c r="K517" s="10">
        <f t="shared" si="113"/>
        <v>0</v>
      </c>
      <c r="L517" s="10">
        <f t="shared" si="114"/>
        <v>0.45454545454545453</v>
      </c>
      <c r="M517" s="10">
        <f t="shared" si="111"/>
        <v>0</v>
      </c>
      <c r="N517" s="11">
        <f t="shared" si="112"/>
        <v>6.7087079028579097E-4</v>
      </c>
    </row>
    <row r="518" spans="1:14" x14ac:dyDescent="0.2">
      <c r="A518" s="8"/>
      <c r="B518" s="18" t="s">
        <v>489</v>
      </c>
      <c r="C518" s="15">
        <v>3</v>
      </c>
      <c r="D518" s="9">
        <v>26</v>
      </c>
      <c r="E518" s="9">
        <v>14</v>
      </c>
      <c r="F518" s="9">
        <v>57</v>
      </c>
      <c r="G518" s="10">
        <f t="shared" si="107"/>
        <v>3.2941693203030636E-4</v>
      </c>
      <c r="H518" s="10">
        <f t="shared" si="108"/>
        <v>3.4885281094861132E-3</v>
      </c>
      <c r="I518" s="10">
        <f t="shared" si="109"/>
        <v>1.076674613550719E-3</v>
      </c>
      <c r="J518" s="10">
        <f t="shared" si="110"/>
        <v>4.4709388971684054E-3</v>
      </c>
      <c r="K518" s="10">
        <f t="shared" si="113"/>
        <v>3.6666666666666665</v>
      </c>
      <c r="L518" s="10">
        <f t="shared" si="114"/>
        <v>1.1923076923076923</v>
      </c>
      <c r="M518" s="10">
        <f t="shared" si="111"/>
        <v>1.2078620841111233E-3</v>
      </c>
      <c r="N518" s="11">
        <f t="shared" si="112"/>
        <v>4.1593988997719045E-3</v>
      </c>
    </row>
    <row r="519" spans="1:14" ht="27" customHeight="1" x14ac:dyDescent="0.2">
      <c r="A519" s="8"/>
      <c r="B519" s="18" t="s">
        <v>490</v>
      </c>
      <c r="C519" s="15">
        <v>0</v>
      </c>
      <c r="D519" s="9">
        <v>1</v>
      </c>
      <c r="E519" s="9">
        <v>0</v>
      </c>
      <c r="F519" s="9">
        <v>4</v>
      </c>
      <c r="G519" s="10" t="str">
        <f t="shared" si="107"/>
        <v/>
      </c>
      <c r="H519" s="10">
        <f t="shared" si="108"/>
        <v>1.3417415805715819E-4</v>
      </c>
      <c r="I519" s="10" t="str">
        <f t="shared" si="109"/>
        <v/>
      </c>
      <c r="J519" s="10">
        <f t="shared" si="110"/>
        <v>3.1375009804690562E-4</v>
      </c>
      <c r="K519" s="10" t="str">
        <f t="shared" si="113"/>
        <v xml:space="preserve"> </v>
      </c>
      <c r="L519" s="10">
        <f t="shared" si="114"/>
        <v>3</v>
      </c>
      <c r="M519" s="10" t="str">
        <f t="shared" si="111"/>
        <v/>
      </c>
      <c r="N519" s="11">
        <f t="shared" si="112"/>
        <v>4.0252247417147454E-4</v>
      </c>
    </row>
    <row r="520" spans="1:14" ht="25.5" x14ac:dyDescent="0.2">
      <c r="A520" s="8"/>
      <c r="B520" s="18" t="s">
        <v>491</v>
      </c>
      <c r="C520" s="15">
        <v>0</v>
      </c>
      <c r="D520" s="9">
        <v>5</v>
      </c>
      <c r="E520" s="9">
        <v>0</v>
      </c>
      <c r="F520" s="9">
        <v>1</v>
      </c>
      <c r="G520" s="10" t="str">
        <f t="shared" si="107"/>
        <v/>
      </c>
      <c r="H520" s="10">
        <f t="shared" si="108"/>
        <v>6.7087079028579097E-4</v>
      </c>
      <c r="I520" s="10" t="str">
        <f t="shared" si="109"/>
        <v/>
      </c>
      <c r="J520" s="10">
        <f t="shared" si="110"/>
        <v>7.8437524511726405E-5</v>
      </c>
      <c r="K520" s="10" t="str">
        <f t="shared" si="113"/>
        <v xml:space="preserve"> </v>
      </c>
      <c r="L520" s="10">
        <f t="shared" si="114"/>
        <v>-0.8</v>
      </c>
      <c r="M520" s="10" t="str">
        <f t="shared" si="111"/>
        <v/>
      </c>
      <c r="N520" s="11">
        <f t="shared" si="112"/>
        <v>-5.3669663222863275E-4</v>
      </c>
    </row>
    <row r="521" spans="1:14" ht="27" customHeight="1" x14ac:dyDescent="0.2">
      <c r="A521" s="8"/>
      <c r="B521" s="18" t="s">
        <v>492</v>
      </c>
      <c r="C521" s="15">
        <v>1</v>
      </c>
      <c r="D521" s="9">
        <v>16</v>
      </c>
      <c r="E521" s="9">
        <v>0</v>
      </c>
      <c r="F521" s="9">
        <v>1</v>
      </c>
      <c r="G521" s="10">
        <f t="shared" si="107"/>
        <v>1.0980564401010212E-4</v>
      </c>
      <c r="H521" s="10">
        <f t="shared" si="108"/>
        <v>2.146786528914531E-3</v>
      </c>
      <c r="I521" s="10" t="str">
        <f t="shared" si="109"/>
        <v/>
      </c>
      <c r="J521" s="10">
        <f t="shared" si="110"/>
        <v>7.8437524511726405E-5</v>
      </c>
      <c r="K521" s="10">
        <f t="shared" si="113"/>
        <v>-1</v>
      </c>
      <c r="L521" s="10">
        <f t="shared" si="114"/>
        <v>-0.9375</v>
      </c>
      <c r="M521" s="10">
        <f t="shared" si="111"/>
        <v>-1.0980564401010212E-4</v>
      </c>
      <c r="N521" s="11">
        <f t="shared" si="112"/>
        <v>-2.012612370857373E-3</v>
      </c>
    </row>
    <row r="522" spans="1:14" ht="25.5" x14ac:dyDescent="0.2">
      <c r="A522" s="8"/>
      <c r="B522" s="18" t="s">
        <v>493</v>
      </c>
      <c r="C522" s="15">
        <v>0</v>
      </c>
      <c r="D522" s="9">
        <v>2</v>
      </c>
      <c r="E522" s="9">
        <v>0</v>
      </c>
      <c r="F522" s="9">
        <v>0</v>
      </c>
      <c r="G522" s="10" t="str">
        <f t="shared" si="107"/>
        <v/>
      </c>
      <c r="H522" s="10">
        <f t="shared" si="108"/>
        <v>2.6834831611431638E-4</v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>
        <f t="shared" si="114"/>
        <v>-1</v>
      </c>
      <c r="M522" s="10" t="str">
        <f t="shared" si="111"/>
        <v/>
      </c>
      <c r="N522" s="11">
        <f t="shared" si="112"/>
        <v>-2.6834831611431638E-4</v>
      </c>
    </row>
    <row r="523" spans="1:14" x14ac:dyDescent="0.2">
      <c r="A523" s="8"/>
      <c r="B523" s="18" t="s">
        <v>494</v>
      </c>
      <c r="C523" s="15">
        <v>5</v>
      </c>
      <c r="D523" s="9">
        <v>0</v>
      </c>
      <c r="E523" s="9">
        <v>2</v>
      </c>
      <c r="F523" s="9">
        <v>4</v>
      </c>
      <c r="G523" s="10">
        <f t="shared" si="107"/>
        <v>5.490282200505106E-4</v>
      </c>
      <c r="H523" s="10" t="str">
        <f t="shared" si="108"/>
        <v/>
      </c>
      <c r="I523" s="10">
        <f t="shared" si="109"/>
        <v>1.5381065907867414E-4</v>
      </c>
      <c r="J523" s="10">
        <f t="shared" si="110"/>
        <v>3.1375009804690562E-4</v>
      </c>
      <c r="K523" s="10">
        <f t="shared" si="113"/>
        <v>-0.6</v>
      </c>
      <c r="L523" s="10">
        <f t="shared" si="114"/>
        <v>1</v>
      </c>
      <c r="M523" s="10">
        <f t="shared" si="111"/>
        <v>-3.2941693203030636E-4</v>
      </c>
      <c r="N523" s="11" t="str">
        <f t="shared" si="112"/>
        <v/>
      </c>
    </row>
    <row r="524" spans="1:14" ht="25.5" x14ac:dyDescent="0.2">
      <c r="A524" s="8"/>
      <c r="B524" s="18" t="s">
        <v>495</v>
      </c>
      <c r="C524" s="15">
        <v>0</v>
      </c>
      <c r="D524" s="9">
        <v>1</v>
      </c>
      <c r="E524" s="9">
        <v>0</v>
      </c>
      <c r="F524" s="9">
        <v>0</v>
      </c>
      <c r="G524" s="10" t="str">
        <f t="shared" si="107"/>
        <v/>
      </c>
      <c r="H524" s="10">
        <f t="shared" si="108"/>
        <v>1.3417415805715819E-4</v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>
        <f t="shared" si="114"/>
        <v>-1</v>
      </c>
      <c r="M524" s="10" t="str">
        <f t="shared" si="111"/>
        <v/>
      </c>
      <c r="N524" s="11">
        <f t="shared" si="112"/>
        <v>-1.3417415805715819E-4</v>
      </c>
    </row>
    <row r="525" spans="1:14" x14ac:dyDescent="0.2">
      <c r="A525" s="8"/>
      <c r="B525" s="18" t="s">
        <v>496</v>
      </c>
      <c r="C525" s="15">
        <v>6</v>
      </c>
      <c r="D525" s="9">
        <v>3</v>
      </c>
      <c r="E525" s="9">
        <v>22</v>
      </c>
      <c r="F525" s="9">
        <v>11</v>
      </c>
      <c r="G525" s="10">
        <f t="shared" si="107"/>
        <v>6.5883386406061272E-4</v>
      </c>
      <c r="H525" s="10">
        <f t="shared" si="108"/>
        <v>4.0252247417147459E-4</v>
      </c>
      <c r="I525" s="10">
        <f t="shared" si="109"/>
        <v>1.6919172498654157E-3</v>
      </c>
      <c r="J525" s="10">
        <f t="shared" si="110"/>
        <v>8.6281276962899055E-4</v>
      </c>
      <c r="K525" s="10">
        <f t="shared" si="113"/>
        <v>2.6666666666666665</v>
      </c>
      <c r="L525" s="10">
        <f t="shared" si="114"/>
        <v>2.6666666666666665</v>
      </c>
      <c r="M525" s="10">
        <f t="shared" si="111"/>
        <v>1.7568903041616339E-3</v>
      </c>
      <c r="N525" s="11">
        <f t="shared" si="112"/>
        <v>1.0733932644572655E-3</v>
      </c>
    </row>
    <row r="526" spans="1:14" ht="25.5" x14ac:dyDescent="0.2">
      <c r="A526" s="8"/>
      <c r="B526" s="18" t="s">
        <v>497</v>
      </c>
      <c r="C526" s="15">
        <v>1</v>
      </c>
      <c r="D526" s="9">
        <v>11</v>
      </c>
      <c r="E526" s="9">
        <v>2</v>
      </c>
      <c r="F526" s="9">
        <v>11</v>
      </c>
      <c r="G526" s="10">
        <f t="shared" si="107"/>
        <v>1.0980564401010212E-4</v>
      </c>
      <c r="H526" s="10">
        <f t="shared" si="108"/>
        <v>1.4759157386287402E-3</v>
      </c>
      <c r="I526" s="10">
        <f t="shared" si="109"/>
        <v>1.5381065907867414E-4</v>
      </c>
      <c r="J526" s="10">
        <f t="shared" si="110"/>
        <v>8.6281276962899055E-4</v>
      </c>
      <c r="K526" s="10">
        <f t="shared" si="113"/>
        <v>1</v>
      </c>
      <c r="L526" s="10">
        <f t="shared" si="114"/>
        <v>0</v>
      </c>
      <c r="M526" s="10">
        <f t="shared" si="111"/>
        <v>1.0980564401010212E-4</v>
      </c>
      <c r="N526" s="11">
        <f t="shared" si="112"/>
        <v>0</v>
      </c>
    </row>
    <row r="527" spans="1:14" ht="25.5" x14ac:dyDescent="0.2">
      <c r="A527" s="8"/>
      <c r="B527" s="18" t="s">
        <v>498</v>
      </c>
      <c r="C527" s="1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18" t="s">
        <v>499</v>
      </c>
      <c r="C528" s="15">
        <v>1</v>
      </c>
      <c r="D528" s="9">
        <v>3</v>
      </c>
      <c r="E528" s="9">
        <v>2</v>
      </c>
      <c r="F528" s="9">
        <v>52</v>
      </c>
      <c r="G528" s="10">
        <f t="shared" si="107"/>
        <v>1.0980564401010212E-4</v>
      </c>
      <c r="H528" s="10">
        <f t="shared" si="108"/>
        <v>4.0252247417147459E-4</v>
      </c>
      <c r="I528" s="10">
        <f t="shared" si="109"/>
        <v>1.5381065907867414E-4</v>
      </c>
      <c r="J528" s="10">
        <f t="shared" si="110"/>
        <v>4.0787512746097735E-3</v>
      </c>
      <c r="K528" s="10">
        <f t="shared" si="113"/>
        <v>1</v>
      </c>
      <c r="L528" s="10">
        <f t="shared" si="114"/>
        <v>16.333333333333332</v>
      </c>
      <c r="M528" s="10">
        <f t="shared" si="111"/>
        <v>1.0980564401010212E-4</v>
      </c>
      <c r="N528" s="11">
        <f t="shared" si="112"/>
        <v>6.574533744800751E-3</v>
      </c>
    </row>
    <row r="529" spans="1:14" x14ac:dyDescent="0.2">
      <c r="A529" s="8"/>
      <c r="B529" s="18" t="s">
        <v>500</v>
      </c>
      <c r="C529" s="15">
        <v>0</v>
      </c>
      <c r="D529" s="9">
        <v>0</v>
      </c>
      <c r="E529" s="9">
        <v>15</v>
      </c>
      <c r="F529" s="9">
        <v>41</v>
      </c>
      <c r="G529" s="10" t="str">
        <f t="shared" si="107"/>
        <v/>
      </c>
      <c r="H529" s="10" t="str">
        <f t="shared" si="108"/>
        <v/>
      </c>
      <c r="I529" s="10">
        <f t="shared" si="109"/>
        <v>1.1535799430900562E-3</v>
      </c>
      <c r="J529" s="10">
        <f t="shared" si="110"/>
        <v>3.2159385049807827E-3</v>
      </c>
      <c r="K529" s="10">
        <f t="shared" si="113"/>
        <v>1</v>
      </c>
      <c r="L529" s="10">
        <f t="shared" si="114"/>
        <v>1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18" t="s">
        <v>501</v>
      </c>
      <c r="C530" s="15">
        <v>0</v>
      </c>
      <c r="D530" s="9">
        <v>6</v>
      </c>
      <c r="E530" s="9">
        <v>42</v>
      </c>
      <c r="F530" s="9">
        <v>33</v>
      </c>
      <c r="G530" s="10" t="str">
        <f t="shared" si="107"/>
        <v/>
      </c>
      <c r="H530" s="10">
        <f t="shared" si="108"/>
        <v>8.0504494834294919E-4</v>
      </c>
      <c r="I530" s="10">
        <f t="shared" si="109"/>
        <v>3.2300238406521571E-3</v>
      </c>
      <c r="J530" s="10">
        <f t="shared" si="110"/>
        <v>2.5884383088869713E-3</v>
      </c>
      <c r="K530" s="10">
        <f t="shared" si="113"/>
        <v>1</v>
      </c>
      <c r="L530" s="10">
        <f t="shared" si="114"/>
        <v>4.5</v>
      </c>
      <c r="M530" s="10" t="str">
        <f t="shared" si="111"/>
        <v/>
      </c>
      <c r="N530" s="11">
        <f t="shared" si="112"/>
        <v>3.6227022675432712E-3</v>
      </c>
    </row>
    <row r="531" spans="1:14" ht="25.5" x14ac:dyDescent="0.2">
      <c r="A531" s="8"/>
      <c r="B531" s="18" t="s">
        <v>502</v>
      </c>
      <c r="C531" s="15">
        <v>0</v>
      </c>
      <c r="D531" s="9">
        <v>1</v>
      </c>
      <c r="E531" s="9">
        <v>0</v>
      </c>
      <c r="F531" s="9">
        <v>0</v>
      </c>
      <c r="G531" s="10" t="str">
        <f t="shared" si="107"/>
        <v/>
      </c>
      <c r="H531" s="10">
        <f t="shared" si="108"/>
        <v>1.3417415805715819E-4</v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>
        <f t="shared" si="114"/>
        <v>-1</v>
      </c>
      <c r="M531" s="10" t="str">
        <f t="shared" si="111"/>
        <v/>
      </c>
      <c r="N531" s="11">
        <f t="shared" si="112"/>
        <v>-1.3417415805715819E-4</v>
      </c>
    </row>
    <row r="532" spans="1:14" ht="23.25" customHeight="1" x14ac:dyDescent="0.2">
      <c r="A532" s="8"/>
      <c r="B532" s="18" t="s">
        <v>503</v>
      </c>
      <c r="C532" s="1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18" t="s">
        <v>504</v>
      </c>
      <c r="C533" s="15">
        <v>0</v>
      </c>
      <c r="D533" s="9">
        <v>0</v>
      </c>
      <c r="E533" s="9">
        <v>12</v>
      </c>
      <c r="F533" s="9">
        <v>1</v>
      </c>
      <c r="G533" s="10" t="str">
        <f t="shared" si="107"/>
        <v/>
      </c>
      <c r="H533" s="10" t="str">
        <f t="shared" si="108"/>
        <v/>
      </c>
      <c r="I533" s="10">
        <f t="shared" si="109"/>
        <v>9.2286395447204492E-4</v>
      </c>
      <c r="J533" s="10">
        <f t="shared" si="110"/>
        <v>7.8437524511726405E-5</v>
      </c>
      <c r="K533" s="10">
        <f t="shared" si="113"/>
        <v>1</v>
      </c>
      <c r="L533" s="10">
        <f t="shared" si="114"/>
        <v>1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18" t="s">
        <v>505</v>
      </c>
      <c r="C534" s="15">
        <v>0</v>
      </c>
      <c r="D534" s="9">
        <v>1</v>
      </c>
      <c r="E534" s="9">
        <v>3</v>
      </c>
      <c r="F534" s="9">
        <v>0</v>
      </c>
      <c r="G534" s="10" t="str">
        <f t="shared" si="107"/>
        <v/>
      </c>
      <c r="H534" s="10">
        <f t="shared" si="108"/>
        <v>1.3417415805715819E-4</v>
      </c>
      <c r="I534" s="10">
        <f t="shared" si="109"/>
        <v>2.3071598861801123E-4</v>
      </c>
      <c r="J534" s="10" t="str">
        <f t="shared" si="110"/>
        <v/>
      </c>
      <c r="K534" s="10">
        <f t="shared" si="113"/>
        <v>1</v>
      </c>
      <c r="L534" s="10">
        <f t="shared" si="114"/>
        <v>-1</v>
      </c>
      <c r="M534" s="10" t="str">
        <f t="shared" si="111"/>
        <v/>
      </c>
      <c r="N534" s="11">
        <f t="shared" si="112"/>
        <v>-1.3417415805715819E-4</v>
      </c>
    </row>
    <row r="535" spans="1:14" ht="25.5" x14ac:dyDescent="0.2">
      <c r="A535" s="8"/>
      <c r="B535" s="18" t="s">
        <v>506</v>
      </c>
      <c r="C535" s="15">
        <v>4</v>
      </c>
      <c r="D535" s="9">
        <v>5</v>
      </c>
      <c r="E535" s="9">
        <v>12</v>
      </c>
      <c r="F535" s="9">
        <v>18</v>
      </c>
      <c r="G535" s="10">
        <f t="shared" si="107"/>
        <v>4.3922257604040848E-4</v>
      </c>
      <c r="H535" s="10">
        <f t="shared" si="108"/>
        <v>6.7087079028579097E-4</v>
      </c>
      <c r="I535" s="10">
        <f t="shared" si="109"/>
        <v>9.2286395447204492E-4</v>
      </c>
      <c r="J535" s="10">
        <f t="shared" si="110"/>
        <v>1.4118754412110754E-3</v>
      </c>
      <c r="K535" s="10">
        <f t="shared" si="113"/>
        <v>2</v>
      </c>
      <c r="L535" s="10">
        <f t="shared" si="114"/>
        <v>2.6</v>
      </c>
      <c r="M535" s="10">
        <f t="shared" si="111"/>
        <v>8.7844515208081696E-4</v>
      </c>
      <c r="N535" s="11">
        <f t="shared" si="112"/>
        <v>1.7442640547430566E-3</v>
      </c>
    </row>
    <row r="536" spans="1:14" x14ac:dyDescent="0.2">
      <c r="A536" s="8"/>
      <c r="B536" s="18" t="s">
        <v>507</v>
      </c>
      <c r="C536" s="15">
        <v>0</v>
      </c>
      <c r="D536" s="9">
        <v>5</v>
      </c>
      <c r="E536" s="9">
        <v>13</v>
      </c>
      <c r="F536" s="9">
        <v>16</v>
      </c>
      <c r="G536" s="10" t="str">
        <f t="shared" si="107"/>
        <v/>
      </c>
      <c r="H536" s="10">
        <f t="shared" si="108"/>
        <v>6.7087079028579097E-4</v>
      </c>
      <c r="I536" s="10">
        <f t="shared" si="109"/>
        <v>9.9976928401138208E-4</v>
      </c>
      <c r="J536" s="10">
        <f t="shared" si="110"/>
        <v>1.2550003921876225E-3</v>
      </c>
      <c r="K536" s="10">
        <f t="shared" si="113"/>
        <v>1</v>
      </c>
      <c r="L536" s="10">
        <f t="shared" si="114"/>
        <v>2.2000000000000002</v>
      </c>
      <c r="M536" s="10" t="str">
        <f t="shared" si="111"/>
        <v/>
      </c>
      <c r="N536" s="11">
        <f t="shared" si="112"/>
        <v>1.4759157386287402E-3</v>
      </c>
    </row>
    <row r="537" spans="1:14" ht="25.5" x14ac:dyDescent="0.2">
      <c r="A537" s="8"/>
      <c r="B537" s="18" t="s">
        <v>508</v>
      </c>
      <c r="C537" s="15">
        <v>29</v>
      </c>
      <c r="D537" s="9">
        <v>4</v>
      </c>
      <c r="E537" s="9">
        <v>10</v>
      </c>
      <c r="F537" s="9">
        <v>6</v>
      </c>
      <c r="G537" s="10">
        <f t="shared" si="107"/>
        <v>3.1843636762929613E-3</v>
      </c>
      <c r="H537" s="10">
        <f t="shared" si="108"/>
        <v>5.3669663222863275E-4</v>
      </c>
      <c r="I537" s="10">
        <f t="shared" si="109"/>
        <v>7.690532953933708E-4</v>
      </c>
      <c r="J537" s="10">
        <f t="shared" si="110"/>
        <v>4.7062514707035846E-4</v>
      </c>
      <c r="K537" s="10">
        <f t="shared" si="113"/>
        <v>-0.65517241379310343</v>
      </c>
      <c r="L537" s="10">
        <f t="shared" si="114"/>
        <v>0.5</v>
      </c>
      <c r="M537" s="10">
        <f t="shared" si="111"/>
        <v>-2.0863072361919401E-3</v>
      </c>
      <c r="N537" s="11">
        <f t="shared" si="112"/>
        <v>2.6834831611431638E-4</v>
      </c>
    </row>
    <row r="538" spans="1:14" x14ac:dyDescent="0.2">
      <c r="A538" s="8"/>
      <c r="B538" s="18" t="s">
        <v>509</v>
      </c>
      <c r="C538" s="15">
        <v>49</v>
      </c>
      <c r="D538" s="9">
        <v>9</v>
      </c>
      <c r="E538" s="9">
        <v>8</v>
      </c>
      <c r="F538" s="9">
        <v>12</v>
      </c>
      <c r="G538" s="10">
        <f t="shared" si="107"/>
        <v>5.3804765564950041E-3</v>
      </c>
      <c r="H538" s="10">
        <f t="shared" si="108"/>
        <v>1.2075674225144237E-3</v>
      </c>
      <c r="I538" s="10">
        <f t="shared" si="109"/>
        <v>6.1524263631469657E-4</v>
      </c>
      <c r="J538" s="10">
        <f t="shared" si="110"/>
        <v>9.4125029414071691E-4</v>
      </c>
      <c r="K538" s="10">
        <f t="shared" si="113"/>
        <v>-0.83673469387755106</v>
      </c>
      <c r="L538" s="10">
        <f t="shared" si="114"/>
        <v>0.33333333333333331</v>
      </c>
      <c r="M538" s="10">
        <f t="shared" si="111"/>
        <v>-4.5020314044141871E-3</v>
      </c>
      <c r="N538" s="11">
        <f t="shared" si="112"/>
        <v>4.0252247417147454E-4</v>
      </c>
    </row>
    <row r="539" spans="1:14" x14ac:dyDescent="0.2">
      <c r="A539" s="8"/>
      <c r="B539" s="18" t="s">
        <v>510</v>
      </c>
      <c r="C539" s="15">
        <v>478</v>
      </c>
      <c r="D539" s="9">
        <v>76</v>
      </c>
      <c r="E539" s="9">
        <v>330</v>
      </c>
      <c r="F539" s="9">
        <v>86</v>
      </c>
      <c r="G539" s="10">
        <f t="shared" si="107"/>
        <v>5.2487097836828811E-2</v>
      </c>
      <c r="H539" s="10">
        <f t="shared" si="108"/>
        <v>1.0197236012344022E-2</v>
      </c>
      <c r="I539" s="10">
        <f t="shared" si="109"/>
        <v>2.5378758747981234E-2</v>
      </c>
      <c r="J539" s="10">
        <f t="shared" si="110"/>
        <v>6.7456271080084717E-3</v>
      </c>
      <c r="K539" s="10">
        <f t="shared" si="113"/>
        <v>-0.30962343096234307</v>
      </c>
      <c r="L539" s="10">
        <f t="shared" si="114"/>
        <v>0.13157894736842105</v>
      </c>
      <c r="M539" s="10">
        <f t="shared" si="111"/>
        <v>-1.6251235313495111E-2</v>
      </c>
      <c r="N539" s="11">
        <f t="shared" si="112"/>
        <v>1.3417415805715817E-3</v>
      </c>
    </row>
    <row r="540" spans="1:14" x14ac:dyDescent="0.2">
      <c r="A540" s="8"/>
      <c r="B540" s="18" t="s">
        <v>511</v>
      </c>
      <c r="C540" s="15">
        <v>52</v>
      </c>
      <c r="D540" s="9">
        <v>32</v>
      </c>
      <c r="E540" s="9">
        <v>166</v>
      </c>
      <c r="F540" s="9">
        <v>39</v>
      </c>
      <c r="G540" s="10">
        <f t="shared" si="107"/>
        <v>5.7098934885253102E-3</v>
      </c>
      <c r="H540" s="10">
        <f t="shared" si="108"/>
        <v>4.293573057829062E-3</v>
      </c>
      <c r="I540" s="10">
        <f t="shared" si="109"/>
        <v>1.2766284703529954E-2</v>
      </c>
      <c r="J540" s="10">
        <f t="shared" si="110"/>
        <v>3.0590634559573299E-3</v>
      </c>
      <c r="K540" s="10">
        <f t="shared" si="113"/>
        <v>2.1923076923076925</v>
      </c>
      <c r="L540" s="10">
        <f t="shared" si="114"/>
        <v>0.21875</v>
      </c>
      <c r="M540" s="10">
        <f t="shared" si="111"/>
        <v>1.2517843417151642E-2</v>
      </c>
      <c r="N540" s="11">
        <f t="shared" si="112"/>
        <v>9.3921910640010729E-4</v>
      </c>
    </row>
    <row r="541" spans="1:14" ht="38.25" x14ac:dyDescent="0.2">
      <c r="A541" s="8"/>
      <c r="B541" s="18" t="s">
        <v>512</v>
      </c>
      <c r="C541" s="15">
        <v>0</v>
      </c>
      <c r="D541" s="9">
        <v>1</v>
      </c>
      <c r="E541" s="9">
        <v>15</v>
      </c>
      <c r="F541" s="9">
        <v>7</v>
      </c>
      <c r="G541" s="10" t="str">
        <f t="shared" si="107"/>
        <v/>
      </c>
      <c r="H541" s="10">
        <f t="shared" si="108"/>
        <v>1.3417415805715819E-4</v>
      </c>
      <c r="I541" s="10">
        <f t="shared" si="109"/>
        <v>1.1535799430900562E-3</v>
      </c>
      <c r="J541" s="10">
        <f t="shared" si="110"/>
        <v>5.4906267158208487E-4</v>
      </c>
      <c r="K541" s="10">
        <f t="shared" si="113"/>
        <v>1</v>
      </c>
      <c r="L541" s="10">
        <f t="shared" si="114"/>
        <v>6</v>
      </c>
      <c r="M541" s="10" t="str">
        <f t="shared" si="111"/>
        <v/>
      </c>
      <c r="N541" s="11">
        <f t="shared" si="112"/>
        <v>8.0504494834294908E-4</v>
      </c>
    </row>
    <row r="542" spans="1:14" x14ac:dyDescent="0.2">
      <c r="A542" s="8"/>
      <c r="B542" s="18" t="s">
        <v>513</v>
      </c>
      <c r="C542" s="1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18" t="s">
        <v>514</v>
      </c>
      <c r="C543" s="15">
        <v>13</v>
      </c>
      <c r="D543" s="9">
        <v>1</v>
      </c>
      <c r="E543" s="9">
        <v>13</v>
      </c>
      <c r="F543" s="9">
        <v>9</v>
      </c>
      <c r="G543" s="10">
        <f t="shared" si="107"/>
        <v>1.4274733721313276E-3</v>
      </c>
      <c r="H543" s="10">
        <f t="shared" si="108"/>
        <v>1.3417415805715819E-4</v>
      </c>
      <c r="I543" s="10">
        <f t="shared" si="109"/>
        <v>9.9976928401138208E-4</v>
      </c>
      <c r="J543" s="10">
        <f t="shared" si="110"/>
        <v>7.0593772060553771E-4</v>
      </c>
      <c r="K543" s="10">
        <f t="shared" si="113"/>
        <v>0</v>
      </c>
      <c r="L543" s="10">
        <f t="shared" si="114"/>
        <v>8</v>
      </c>
      <c r="M543" s="10">
        <f t="shared" si="111"/>
        <v>0</v>
      </c>
      <c r="N543" s="11">
        <f t="shared" si="112"/>
        <v>1.0733932644572655E-3</v>
      </c>
    </row>
    <row r="544" spans="1:14" ht="25.5" x14ac:dyDescent="0.2">
      <c r="A544" s="8"/>
      <c r="B544" s="18" t="s">
        <v>515</v>
      </c>
      <c r="C544" s="15">
        <v>4</v>
      </c>
      <c r="D544" s="9">
        <v>5</v>
      </c>
      <c r="E544" s="9">
        <v>81</v>
      </c>
      <c r="F544" s="9">
        <v>26</v>
      </c>
      <c r="G544" s="10">
        <f t="shared" si="107"/>
        <v>4.3922257604040848E-4</v>
      </c>
      <c r="H544" s="10">
        <f t="shared" si="108"/>
        <v>6.7087079028579097E-4</v>
      </c>
      <c r="I544" s="10">
        <f t="shared" si="109"/>
        <v>6.2293316926863036E-3</v>
      </c>
      <c r="J544" s="10">
        <f t="shared" si="110"/>
        <v>2.0393756373048868E-3</v>
      </c>
      <c r="K544" s="10">
        <f t="shared" si="113"/>
        <v>19.25</v>
      </c>
      <c r="L544" s="10">
        <f t="shared" si="114"/>
        <v>4.2</v>
      </c>
      <c r="M544" s="10">
        <f t="shared" si="111"/>
        <v>8.4550345887778634E-3</v>
      </c>
      <c r="N544" s="11">
        <f t="shared" si="112"/>
        <v>2.8176573192003223E-3</v>
      </c>
    </row>
    <row r="545" spans="1:14" x14ac:dyDescent="0.2">
      <c r="A545" s="8"/>
      <c r="B545" s="18" t="s">
        <v>516</v>
      </c>
      <c r="C545" s="15">
        <v>3</v>
      </c>
      <c r="D545" s="9">
        <v>25</v>
      </c>
      <c r="E545" s="9">
        <v>1</v>
      </c>
      <c r="F545" s="9">
        <v>3</v>
      </c>
      <c r="G545" s="10">
        <f t="shared" si="107"/>
        <v>3.2941693203030636E-4</v>
      </c>
      <c r="H545" s="10">
        <f t="shared" si="108"/>
        <v>3.3543539514289547E-3</v>
      </c>
      <c r="I545" s="10">
        <f t="shared" si="109"/>
        <v>7.6905329539337072E-5</v>
      </c>
      <c r="J545" s="10">
        <f t="shared" si="110"/>
        <v>2.3531257353517923E-4</v>
      </c>
      <c r="K545" s="10">
        <f t="shared" si="113"/>
        <v>-0.66666666666666663</v>
      </c>
      <c r="L545" s="10">
        <f t="shared" si="114"/>
        <v>-0.88</v>
      </c>
      <c r="M545" s="10">
        <f t="shared" si="111"/>
        <v>-2.1961128802020424E-4</v>
      </c>
      <c r="N545" s="11">
        <f t="shared" si="112"/>
        <v>-2.9518314772574803E-3</v>
      </c>
    </row>
    <row r="546" spans="1:14" ht="25.5" x14ac:dyDescent="0.2">
      <c r="A546" s="8"/>
      <c r="B546" s="18" t="s">
        <v>517</v>
      </c>
      <c r="C546" s="15">
        <v>2</v>
      </c>
      <c r="D546" s="9">
        <v>8</v>
      </c>
      <c r="E546" s="9">
        <v>116</v>
      </c>
      <c r="F546" s="9">
        <v>288</v>
      </c>
      <c r="G546" s="10">
        <f t="shared" si="107"/>
        <v>2.1961128802020424E-4</v>
      </c>
      <c r="H546" s="10">
        <f t="shared" si="108"/>
        <v>1.0733932644572655E-3</v>
      </c>
      <c r="I546" s="10">
        <f t="shared" si="109"/>
        <v>8.9210182265631009E-3</v>
      </c>
      <c r="J546" s="10">
        <f t="shared" si="110"/>
        <v>2.2590007059377207E-2</v>
      </c>
      <c r="K546" s="10">
        <f t="shared" si="113"/>
        <v>57</v>
      </c>
      <c r="L546" s="10">
        <f t="shared" si="114"/>
        <v>35</v>
      </c>
      <c r="M546" s="10">
        <f t="shared" si="111"/>
        <v>1.2517843417151642E-2</v>
      </c>
      <c r="N546" s="11">
        <f t="shared" si="112"/>
        <v>3.7568764256004292E-2</v>
      </c>
    </row>
    <row r="547" spans="1:14" ht="25.5" x14ac:dyDescent="0.2">
      <c r="A547" s="8"/>
      <c r="B547" s="18" t="s">
        <v>518</v>
      </c>
      <c r="C547" s="1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18" t="s">
        <v>519</v>
      </c>
      <c r="C548" s="15">
        <v>0</v>
      </c>
      <c r="D548" s="9">
        <v>0</v>
      </c>
      <c r="E548" s="9">
        <v>1</v>
      </c>
      <c r="F548" s="9">
        <v>0</v>
      </c>
      <c r="G548" s="10" t="str">
        <f t="shared" si="107"/>
        <v/>
      </c>
      <c r="H548" s="10" t="str">
        <f t="shared" si="108"/>
        <v/>
      </c>
      <c r="I548" s="10">
        <f t="shared" si="109"/>
        <v>7.6905329539337072E-5</v>
      </c>
      <c r="J548" s="10" t="str">
        <f t="shared" si="110"/>
        <v/>
      </c>
      <c r="K548" s="10">
        <f t="shared" si="113"/>
        <v>1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18" t="s">
        <v>520</v>
      </c>
      <c r="C549" s="15">
        <v>0</v>
      </c>
      <c r="D549" s="9">
        <v>4</v>
      </c>
      <c r="E549" s="9">
        <v>0</v>
      </c>
      <c r="F549" s="9">
        <v>1</v>
      </c>
      <c r="G549" s="10" t="str">
        <f t="shared" si="107"/>
        <v/>
      </c>
      <c r="H549" s="10">
        <f t="shared" si="108"/>
        <v>5.3669663222863275E-4</v>
      </c>
      <c r="I549" s="10" t="str">
        <f t="shared" si="109"/>
        <v/>
      </c>
      <c r="J549" s="10">
        <f t="shared" si="110"/>
        <v>7.8437524511726405E-5</v>
      </c>
      <c r="K549" s="10" t="str">
        <f t="shared" si="113"/>
        <v xml:space="preserve"> </v>
      </c>
      <c r="L549" s="10">
        <f t="shared" si="114"/>
        <v>-0.75</v>
      </c>
      <c r="M549" s="10" t="str">
        <f t="shared" si="111"/>
        <v/>
      </c>
      <c r="N549" s="11">
        <f t="shared" si="112"/>
        <v>-4.0252247417147454E-4</v>
      </c>
    </row>
    <row r="550" spans="1:14" x14ac:dyDescent="0.2">
      <c r="A550" s="8"/>
      <c r="B550" s="18" t="s">
        <v>521</v>
      </c>
      <c r="C550" s="15">
        <v>1</v>
      </c>
      <c r="D550" s="9">
        <v>2</v>
      </c>
      <c r="E550" s="9">
        <v>0</v>
      </c>
      <c r="F550" s="9">
        <v>2</v>
      </c>
      <c r="G550" s="10">
        <f t="shared" si="107"/>
        <v>1.0980564401010212E-4</v>
      </c>
      <c r="H550" s="10">
        <f t="shared" si="108"/>
        <v>2.6834831611431638E-4</v>
      </c>
      <c r="I550" s="10" t="str">
        <f t="shared" si="109"/>
        <v/>
      </c>
      <c r="J550" s="10">
        <f t="shared" si="110"/>
        <v>1.5687504902345281E-4</v>
      </c>
      <c r="K550" s="10">
        <f t="shared" si="113"/>
        <v>-1</v>
      </c>
      <c r="L550" s="10">
        <f t="shared" si="114"/>
        <v>0</v>
      </c>
      <c r="M550" s="10">
        <f t="shared" si="111"/>
        <v>-1.0980564401010212E-4</v>
      </c>
      <c r="N550" s="11">
        <f t="shared" si="112"/>
        <v>0</v>
      </c>
    </row>
    <row r="551" spans="1:14" ht="25.5" x14ac:dyDescent="0.2">
      <c r="A551" s="8"/>
      <c r="B551" s="18" t="s">
        <v>522</v>
      </c>
      <c r="C551" s="15">
        <v>0</v>
      </c>
      <c r="D551" s="9">
        <v>2</v>
      </c>
      <c r="E551" s="9">
        <v>2</v>
      </c>
      <c r="F551" s="9">
        <v>8</v>
      </c>
      <c r="G551" s="10" t="str">
        <f t="shared" si="107"/>
        <v/>
      </c>
      <c r="H551" s="10">
        <f t="shared" si="108"/>
        <v>2.6834831611431638E-4</v>
      </c>
      <c r="I551" s="10">
        <f t="shared" si="109"/>
        <v>1.5381065907867414E-4</v>
      </c>
      <c r="J551" s="10">
        <f t="shared" si="110"/>
        <v>6.2750019609381124E-4</v>
      </c>
      <c r="K551" s="10">
        <f t="shared" si="113"/>
        <v>1</v>
      </c>
      <c r="L551" s="10">
        <f t="shared" si="114"/>
        <v>3</v>
      </c>
      <c r="M551" s="10" t="str">
        <f t="shared" si="111"/>
        <v/>
      </c>
      <c r="N551" s="11">
        <f t="shared" si="112"/>
        <v>8.0504494834294908E-4</v>
      </c>
    </row>
    <row r="552" spans="1:14" ht="25.5" x14ac:dyDescent="0.2">
      <c r="A552" s="8"/>
      <c r="B552" s="18" t="s">
        <v>523</v>
      </c>
      <c r="C552" s="15">
        <v>0</v>
      </c>
      <c r="D552" s="9">
        <v>2</v>
      </c>
      <c r="E552" s="9">
        <v>0</v>
      </c>
      <c r="F552" s="9">
        <v>3</v>
      </c>
      <c r="G552" s="10" t="str">
        <f t="shared" si="107"/>
        <v/>
      </c>
      <c r="H552" s="10">
        <f t="shared" si="108"/>
        <v>2.6834831611431638E-4</v>
      </c>
      <c r="I552" s="10" t="str">
        <f t="shared" si="109"/>
        <v/>
      </c>
      <c r="J552" s="10">
        <f t="shared" si="110"/>
        <v>2.3531257353517923E-4</v>
      </c>
      <c r="K552" s="10" t="str">
        <f t="shared" si="113"/>
        <v xml:space="preserve"> </v>
      </c>
      <c r="L552" s="10">
        <f t="shared" si="114"/>
        <v>0.5</v>
      </c>
      <c r="M552" s="10" t="str">
        <f t="shared" si="111"/>
        <v/>
      </c>
      <c r="N552" s="11">
        <f t="shared" si="112"/>
        <v>1.3417415805715819E-4</v>
      </c>
    </row>
    <row r="553" spans="1:14" ht="25.5" x14ac:dyDescent="0.2">
      <c r="A553" s="8"/>
      <c r="B553" s="18" t="s">
        <v>524</v>
      </c>
      <c r="C553" s="15">
        <v>3</v>
      </c>
      <c r="D553" s="9">
        <v>25</v>
      </c>
      <c r="E553" s="9">
        <v>0</v>
      </c>
      <c r="F553" s="9">
        <v>2</v>
      </c>
      <c r="G553" s="10">
        <f t="shared" si="107"/>
        <v>3.2941693203030636E-4</v>
      </c>
      <c r="H553" s="10">
        <f t="shared" si="108"/>
        <v>3.3543539514289547E-3</v>
      </c>
      <c r="I553" s="10" t="str">
        <f t="shared" si="109"/>
        <v/>
      </c>
      <c r="J553" s="10">
        <f t="shared" si="110"/>
        <v>1.5687504902345281E-4</v>
      </c>
      <c r="K553" s="10">
        <f t="shared" si="113"/>
        <v>-1</v>
      </c>
      <c r="L553" s="10">
        <f t="shared" si="114"/>
        <v>-0.92</v>
      </c>
      <c r="M553" s="10">
        <f t="shared" si="111"/>
        <v>-3.2941693203030636E-4</v>
      </c>
      <c r="N553" s="11">
        <f t="shared" si="112"/>
        <v>-3.0860056353146383E-3</v>
      </c>
    </row>
    <row r="554" spans="1:14" ht="25.5" x14ac:dyDescent="0.2">
      <c r="A554" s="8"/>
      <c r="B554" s="18" t="s">
        <v>525</v>
      </c>
      <c r="C554" s="15">
        <v>0</v>
      </c>
      <c r="D554" s="9">
        <v>0</v>
      </c>
      <c r="E554" s="9">
        <v>0</v>
      </c>
      <c r="F554" s="9">
        <v>1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>
        <f t="shared" si="110"/>
        <v>7.8437524511726405E-5</v>
      </c>
      <c r="K554" s="10" t="str">
        <f t="shared" si="113"/>
        <v xml:space="preserve"> </v>
      </c>
      <c r="L554" s="10">
        <f t="shared" si="114"/>
        <v>1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18" t="s">
        <v>526</v>
      </c>
      <c r="C555" s="1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18" t="s">
        <v>527</v>
      </c>
      <c r="C556" s="15">
        <v>0</v>
      </c>
      <c r="D556" s="9">
        <v>0</v>
      </c>
      <c r="E556" s="9">
        <v>0</v>
      </c>
      <c r="F556" s="9">
        <v>1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>
        <f t="shared" si="110"/>
        <v>7.8437524511726405E-5</v>
      </c>
      <c r="K556" s="10" t="str">
        <f t="shared" si="113"/>
        <v xml:space="preserve"> </v>
      </c>
      <c r="L556" s="10">
        <f t="shared" si="114"/>
        <v>1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18" t="s">
        <v>528</v>
      </c>
      <c r="C557" s="15">
        <v>0</v>
      </c>
      <c r="D557" s="9">
        <v>1</v>
      </c>
      <c r="E557" s="9">
        <v>2</v>
      </c>
      <c r="F557" s="9">
        <v>5</v>
      </c>
      <c r="G557" s="10" t="str">
        <f t="shared" si="107"/>
        <v/>
      </c>
      <c r="H557" s="10">
        <f t="shared" si="108"/>
        <v>1.3417415805715819E-4</v>
      </c>
      <c r="I557" s="10">
        <f t="shared" si="109"/>
        <v>1.5381065907867414E-4</v>
      </c>
      <c r="J557" s="10">
        <f t="shared" si="110"/>
        <v>3.9218762255863204E-4</v>
      </c>
      <c r="K557" s="10">
        <f t="shared" si="113"/>
        <v>1</v>
      </c>
      <c r="L557" s="10">
        <f t="shared" si="114"/>
        <v>4</v>
      </c>
      <c r="M557" s="10" t="str">
        <f t="shared" si="111"/>
        <v/>
      </c>
      <c r="N557" s="11">
        <f t="shared" si="112"/>
        <v>5.3669663222863275E-4</v>
      </c>
    </row>
    <row r="558" spans="1:14" x14ac:dyDescent="0.2">
      <c r="A558" s="8"/>
      <c r="B558" s="18" t="s">
        <v>529</v>
      </c>
      <c r="C558" s="15">
        <v>4</v>
      </c>
      <c r="D558" s="9">
        <v>5</v>
      </c>
      <c r="E558" s="9">
        <v>10</v>
      </c>
      <c r="F558" s="9">
        <v>22</v>
      </c>
      <c r="G558" s="10">
        <f t="shared" si="107"/>
        <v>4.3922257604040848E-4</v>
      </c>
      <c r="H558" s="10">
        <f t="shared" si="108"/>
        <v>6.7087079028579097E-4</v>
      </c>
      <c r="I558" s="10">
        <f t="shared" si="109"/>
        <v>7.690532953933708E-4</v>
      </c>
      <c r="J558" s="10">
        <f t="shared" si="110"/>
        <v>1.7256255392579811E-3</v>
      </c>
      <c r="K558" s="10">
        <f t="shared" si="113"/>
        <v>1.5</v>
      </c>
      <c r="L558" s="10">
        <f t="shared" si="114"/>
        <v>3.4</v>
      </c>
      <c r="M558" s="10">
        <f t="shared" si="111"/>
        <v>6.5883386406061272E-4</v>
      </c>
      <c r="N558" s="11">
        <f t="shared" si="112"/>
        <v>2.2809606869716894E-3</v>
      </c>
    </row>
    <row r="559" spans="1:14" ht="30" customHeight="1" x14ac:dyDescent="0.2">
      <c r="A559" s="8"/>
      <c r="B559" s="18" t="s">
        <v>530</v>
      </c>
      <c r="C559" s="15">
        <v>0</v>
      </c>
      <c r="D559" s="9">
        <v>3</v>
      </c>
      <c r="E559" s="9">
        <v>0</v>
      </c>
      <c r="F559" s="9">
        <v>2</v>
      </c>
      <c r="G559" s="10" t="str">
        <f t="shared" si="107"/>
        <v/>
      </c>
      <c r="H559" s="10">
        <f t="shared" si="108"/>
        <v>4.0252247417147459E-4</v>
      </c>
      <c r="I559" s="10" t="str">
        <f t="shared" si="109"/>
        <v/>
      </c>
      <c r="J559" s="10">
        <f t="shared" si="110"/>
        <v>1.5687504902345281E-4</v>
      </c>
      <c r="K559" s="10" t="str">
        <f t="shared" si="113"/>
        <v xml:space="preserve"> </v>
      </c>
      <c r="L559" s="10">
        <f t="shared" si="114"/>
        <v>-0.33333333333333331</v>
      </c>
      <c r="M559" s="10" t="str">
        <f t="shared" si="111"/>
        <v/>
      </c>
      <c r="N559" s="11">
        <f t="shared" si="112"/>
        <v>-1.3417415805715819E-4</v>
      </c>
    </row>
    <row r="560" spans="1:14" ht="25.5" x14ac:dyDescent="0.2">
      <c r="A560" s="8"/>
      <c r="B560" s="18" t="s">
        <v>531</v>
      </c>
      <c r="C560" s="15">
        <v>1</v>
      </c>
      <c r="D560" s="9">
        <v>1</v>
      </c>
      <c r="E560" s="9">
        <v>2</v>
      </c>
      <c r="F560" s="9">
        <v>0</v>
      </c>
      <c r="G560" s="10">
        <f t="shared" si="107"/>
        <v>1.0980564401010212E-4</v>
      </c>
      <c r="H560" s="10">
        <f t="shared" si="108"/>
        <v>1.3417415805715819E-4</v>
      </c>
      <c r="I560" s="10">
        <f t="shared" si="109"/>
        <v>1.5381065907867414E-4</v>
      </c>
      <c r="J560" s="10" t="str">
        <f t="shared" si="110"/>
        <v/>
      </c>
      <c r="K560" s="10">
        <f t="shared" si="113"/>
        <v>1</v>
      </c>
      <c r="L560" s="10">
        <f t="shared" si="114"/>
        <v>-1</v>
      </c>
      <c r="M560" s="10">
        <f t="shared" si="111"/>
        <v>1.0980564401010212E-4</v>
      </c>
      <c r="N560" s="11">
        <f t="shared" si="112"/>
        <v>-1.3417415805715819E-4</v>
      </c>
    </row>
    <row r="561" spans="1:14" x14ac:dyDescent="0.2">
      <c r="A561" s="8"/>
      <c r="B561" s="18" t="s">
        <v>532</v>
      </c>
      <c r="C561" s="15">
        <v>2</v>
      </c>
      <c r="D561" s="9">
        <v>10</v>
      </c>
      <c r="E561" s="9">
        <v>3</v>
      </c>
      <c r="F561" s="9">
        <v>11</v>
      </c>
      <c r="G561" s="10">
        <f t="shared" si="107"/>
        <v>2.1961128802020424E-4</v>
      </c>
      <c r="H561" s="10">
        <f t="shared" si="108"/>
        <v>1.3417415805715819E-3</v>
      </c>
      <c r="I561" s="10">
        <f t="shared" si="109"/>
        <v>2.3071598861801123E-4</v>
      </c>
      <c r="J561" s="10">
        <f t="shared" si="110"/>
        <v>8.6281276962899055E-4</v>
      </c>
      <c r="K561" s="10">
        <f t="shared" si="113"/>
        <v>0.5</v>
      </c>
      <c r="L561" s="10">
        <f t="shared" si="114"/>
        <v>0.1</v>
      </c>
      <c r="M561" s="10">
        <f t="shared" si="111"/>
        <v>1.0980564401010212E-4</v>
      </c>
      <c r="N561" s="11">
        <f t="shared" si="112"/>
        <v>1.3417415805715819E-4</v>
      </c>
    </row>
    <row r="562" spans="1:14" x14ac:dyDescent="0.2">
      <c r="A562" s="8"/>
      <c r="B562" s="18" t="s">
        <v>533</v>
      </c>
      <c r="C562" s="15">
        <v>0</v>
      </c>
      <c r="D562" s="9">
        <v>0</v>
      </c>
      <c r="E562" s="9">
        <v>0</v>
      </c>
      <c r="F562" s="9">
        <v>2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>
        <f t="shared" si="110"/>
        <v>1.5687504902345281E-4</v>
      </c>
      <c r="K562" s="10" t="str">
        <f t="shared" si="113"/>
        <v xml:space="preserve"> </v>
      </c>
      <c r="L562" s="10">
        <f t="shared" si="114"/>
        <v>1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18" t="s">
        <v>534</v>
      </c>
      <c r="C563" s="15">
        <v>47</v>
      </c>
      <c r="D563" s="9">
        <v>39</v>
      </c>
      <c r="E563" s="9">
        <v>39</v>
      </c>
      <c r="F563" s="9">
        <v>49</v>
      </c>
      <c r="G563" s="10">
        <f t="shared" ref="G563:G604" si="115">+IF(C563=0,"",C563/C$371)</f>
        <v>5.1608652684747994E-3</v>
      </c>
      <c r="H563" s="10">
        <f t="shared" ref="H563:H604" si="116">+IF(D563=0,"",D563/D$371)</f>
        <v>5.2327921642291693E-3</v>
      </c>
      <c r="I563" s="10">
        <f t="shared" ref="I563:I604" si="117">+IF(E563=0,"",E563/E$371)</f>
        <v>2.999307852034146E-3</v>
      </c>
      <c r="J563" s="10">
        <f t="shared" ref="J563:J604" si="118">+IF(F563=0,"",F563/F$371)</f>
        <v>3.843438701074594E-3</v>
      </c>
      <c r="K563" s="10">
        <f t="shared" si="113"/>
        <v>-0.1702127659574468</v>
      </c>
      <c r="L563" s="10">
        <f t="shared" si="114"/>
        <v>0.25641025641025639</v>
      </c>
      <c r="M563" s="10">
        <f t="shared" ref="M563:M604" si="119">+IF(OR(AND(G563=""),(K563="")),"",G563*K563)</f>
        <v>-8.7844515208081685E-4</v>
      </c>
      <c r="N563" s="11">
        <f t="shared" ref="N563:N604" si="120">+IF(OR(AND(H563=""),(L563="")),"",H563*L563)</f>
        <v>1.3417415805715817E-3</v>
      </c>
    </row>
    <row r="564" spans="1:14" x14ac:dyDescent="0.2">
      <c r="A564" s="8"/>
      <c r="B564" s="18" t="s">
        <v>535</v>
      </c>
      <c r="C564" s="15">
        <v>11</v>
      </c>
      <c r="D564" s="9">
        <v>44</v>
      </c>
      <c r="E564" s="9">
        <v>76</v>
      </c>
      <c r="F564" s="9">
        <v>168</v>
      </c>
      <c r="G564" s="10">
        <f t="shared" si="115"/>
        <v>1.2078620841111233E-3</v>
      </c>
      <c r="H564" s="10">
        <f t="shared" si="116"/>
        <v>5.9036629545149606E-3</v>
      </c>
      <c r="I564" s="10">
        <f t="shared" si="117"/>
        <v>5.8448050449896177E-3</v>
      </c>
      <c r="J564" s="10">
        <f t="shared" si="118"/>
        <v>1.3177504117970036E-2</v>
      </c>
      <c r="K564" s="10">
        <f t="shared" ref="K564:K604" si="121">+IF(AND(C564=0,E564=0)," ",IF(C564=0,1,IF(E564=0,-1,(E564-C564)/C564)))</f>
        <v>5.9090909090909092</v>
      </c>
      <c r="L564" s="10">
        <f t="shared" ref="L564:L604" si="122">+IF(AND(D564=0,F564=0)," ",IF(D564=0,1,IF(F564=0,-1,(F564-D564)/D564)))</f>
        <v>2.8181818181818183</v>
      </c>
      <c r="M564" s="10">
        <f t="shared" si="119"/>
        <v>7.137366860656638E-3</v>
      </c>
      <c r="N564" s="11">
        <f t="shared" si="120"/>
        <v>1.6637595599087618E-2</v>
      </c>
    </row>
    <row r="565" spans="1:14" ht="25.5" x14ac:dyDescent="0.2">
      <c r="A565" s="8"/>
      <c r="B565" s="18" t="s">
        <v>536</v>
      </c>
      <c r="C565" s="15">
        <v>0</v>
      </c>
      <c r="D565" s="9">
        <v>1</v>
      </c>
      <c r="E565" s="9">
        <v>1</v>
      </c>
      <c r="F565" s="9">
        <v>6</v>
      </c>
      <c r="G565" s="10" t="str">
        <f t="shared" si="115"/>
        <v/>
      </c>
      <c r="H565" s="10">
        <f t="shared" si="116"/>
        <v>1.3417415805715819E-4</v>
      </c>
      <c r="I565" s="10">
        <f t="shared" si="117"/>
        <v>7.6905329539337072E-5</v>
      </c>
      <c r="J565" s="10">
        <f t="shared" si="118"/>
        <v>4.7062514707035846E-4</v>
      </c>
      <c r="K565" s="10">
        <f t="shared" si="121"/>
        <v>1</v>
      </c>
      <c r="L565" s="10">
        <f t="shared" si="122"/>
        <v>5</v>
      </c>
      <c r="M565" s="10" t="str">
        <f t="shared" si="119"/>
        <v/>
      </c>
      <c r="N565" s="11">
        <f t="shared" si="120"/>
        <v>6.7087079028579097E-4</v>
      </c>
    </row>
    <row r="566" spans="1:14" x14ac:dyDescent="0.2">
      <c r="A566" s="8"/>
      <c r="B566" s="18" t="s">
        <v>537</v>
      </c>
      <c r="C566" s="15">
        <v>0</v>
      </c>
      <c r="D566" s="9">
        <v>0</v>
      </c>
      <c r="E566" s="9">
        <v>0</v>
      </c>
      <c r="F566" s="9">
        <v>4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>
        <f t="shared" si="118"/>
        <v>3.1375009804690562E-4</v>
      </c>
      <c r="K566" s="10" t="str">
        <f t="shared" si="121"/>
        <v xml:space="preserve"> </v>
      </c>
      <c r="L566" s="10">
        <f t="shared" si="122"/>
        <v>1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18" t="s">
        <v>538</v>
      </c>
      <c r="C567" s="15">
        <v>14</v>
      </c>
      <c r="D567" s="9">
        <v>45</v>
      </c>
      <c r="E567" s="9">
        <v>30</v>
      </c>
      <c r="F567" s="9">
        <v>233</v>
      </c>
      <c r="G567" s="10">
        <f t="shared" si="115"/>
        <v>1.5372790161414297E-3</v>
      </c>
      <c r="H567" s="10">
        <f t="shared" si="116"/>
        <v>6.0378371125721182E-3</v>
      </c>
      <c r="I567" s="10">
        <f t="shared" si="117"/>
        <v>2.3071598861801124E-3</v>
      </c>
      <c r="J567" s="10">
        <f t="shared" si="118"/>
        <v>1.8275943211232253E-2</v>
      </c>
      <c r="K567" s="10">
        <f t="shared" si="121"/>
        <v>1.1428571428571428</v>
      </c>
      <c r="L567" s="10">
        <f t="shared" si="122"/>
        <v>4.177777777777778</v>
      </c>
      <c r="M567" s="10">
        <f t="shared" si="119"/>
        <v>1.7568903041616339E-3</v>
      </c>
      <c r="N567" s="11">
        <f t="shared" si="120"/>
        <v>2.522474171474574E-2</v>
      </c>
    </row>
    <row r="568" spans="1:14" x14ac:dyDescent="0.2">
      <c r="A568" s="8"/>
      <c r="B568" s="18" t="s">
        <v>539</v>
      </c>
      <c r="C568" s="15">
        <v>1</v>
      </c>
      <c r="D568" s="9">
        <v>20</v>
      </c>
      <c r="E568" s="9">
        <v>3</v>
      </c>
      <c r="F568" s="9">
        <v>97</v>
      </c>
      <c r="G568" s="10">
        <f t="shared" si="115"/>
        <v>1.0980564401010212E-4</v>
      </c>
      <c r="H568" s="10">
        <f t="shared" si="116"/>
        <v>2.6834831611431639E-3</v>
      </c>
      <c r="I568" s="10">
        <f t="shared" si="117"/>
        <v>2.3071598861801123E-4</v>
      </c>
      <c r="J568" s="10">
        <f t="shared" si="118"/>
        <v>7.6084398776374617E-3</v>
      </c>
      <c r="K568" s="10">
        <f t="shared" si="121"/>
        <v>2</v>
      </c>
      <c r="L568" s="10">
        <f t="shared" si="122"/>
        <v>3.85</v>
      </c>
      <c r="M568" s="10">
        <f t="shared" si="119"/>
        <v>2.1961128802020424E-4</v>
      </c>
      <c r="N568" s="11">
        <f t="shared" si="120"/>
        <v>1.0331410170401182E-2</v>
      </c>
    </row>
    <row r="569" spans="1:14" x14ac:dyDescent="0.2">
      <c r="A569" s="8"/>
      <c r="B569" s="18" t="s">
        <v>540</v>
      </c>
      <c r="C569" s="15">
        <v>1</v>
      </c>
      <c r="D569" s="9">
        <v>0</v>
      </c>
      <c r="E569" s="9">
        <v>0</v>
      </c>
      <c r="F569" s="9">
        <v>9</v>
      </c>
      <c r="G569" s="10">
        <f t="shared" si="115"/>
        <v>1.0980564401010212E-4</v>
      </c>
      <c r="H569" s="10" t="str">
        <f t="shared" si="116"/>
        <v/>
      </c>
      <c r="I569" s="10" t="str">
        <f t="shared" si="117"/>
        <v/>
      </c>
      <c r="J569" s="10">
        <f t="shared" si="118"/>
        <v>7.0593772060553771E-4</v>
      </c>
      <c r="K569" s="10">
        <f t="shared" si="121"/>
        <v>-1</v>
      </c>
      <c r="L569" s="10">
        <f t="shared" si="122"/>
        <v>1</v>
      </c>
      <c r="M569" s="10">
        <f t="shared" si="119"/>
        <v>-1.0980564401010212E-4</v>
      </c>
      <c r="N569" s="11" t="str">
        <f t="shared" si="120"/>
        <v/>
      </c>
    </row>
    <row r="570" spans="1:14" x14ac:dyDescent="0.2">
      <c r="A570" s="8"/>
      <c r="B570" s="18" t="s">
        <v>541</v>
      </c>
      <c r="C570" s="15">
        <v>0</v>
      </c>
      <c r="D570" s="9">
        <v>1</v>
      </c>
      <c r="E570" s="9">
        <v>0</v>
      </c>
      <c r="F570" s="9">
        <v>3</v>
      </c>
      <c r="G570" s="10" t="str">
        <f t="shared" si="115"/>
        <v/>
      </c>
      <c r="H570" s="10">
        <f t="shared" si="116"/>
        <v>1.3417415805715819E-4</v>
      </c>
      <c r="I570" s="10" t="str">
        <f t="shared" si="117"/>
        <v/>
      </c>
      <c r="J570" s="10">
        <f t="shared" si="118"/>
        <v>2.3531257353517923E-4</v>
      </c>
      <c r="K570" s="10" t="str">
        <f t="shared" si="121"/>
        <v xml:space="preserve"> </v>
      </c>
      <c r="L570" s="10">
        <f t="shared" si="122"/>
        <v>2</v>
      </c>
      <c r="M570" s="10" t="str">
        <f t="shared" si="119"/>
        <v/>
      </c>
      <c r="N570" s="11">
        <f t="shared" si="120"/>
        <v>2.6834831611431638E-4</v>
      </c>
    </row>
    <row r="571" spans="1:14" x14ac:dyDescent="0.2">
      <c r="A571" s="8"/>
      <c r="B571" s="18" t="s">
        <v>542</v>
      </c>
      <c r="C571" s="15">
        <v>15</v>
      </c>
      <c r="D571" s="9">
        <v>1</v>
      </c>
      <c r="E571" s="9">
        <v>8</v>
      </c>
      <c r="F571" s="9">
        <v>0</v>
      </c>
      <c r="G571" s="10">
        <f t="shared" si="115"/>
        <v>1.6470846601515318E-3</v>
      </c>
      <c r="H571" s="10">
        <f t="shared" si="116"/>
        <v>1.3417415805715819E-4</v>
      </c>
      <c r="I571" s="10">
        <f t="shared" si="117"/>
        <v>6.1524263631469657E-4</v>
      </c>
      <c r="J571" s="10" t="str">
        <f t="shared" si="118"/>
        <v/>
      </c>
      <c r="K571" s="10">
        <f t="shared" si="121"/>
        <v>-0.46666666666666667</v>
      </c>
      <c r="L571" s="10">
        <f t="shared" si="122"/>
        <v>-1</v>
      </c>
      <c r="M571" s="10">
        <f t="shared" si="119"/>
        <v>-7.6863950807071484E-4</v>
      </c>
      <c r="N571" s="11">
        <f t="shared" si="120"/>
        <v>-1.3417415805715819E-4</v>
      </c>
    </row>
    <row r="572" spans="1:14" x14ac:dyDescent="0.2">
      <c r="A572" s="8"/>
      <c r="B572" s="18" t="s">
        <v>543</v>
      </c>
      <c r="C572" s="15">
        <v>4</v>
      </c>
      <c r="D572" s="9">
        <v>0</v>
      </c>
      <c r="E572" s="9">
        <v>9</v>
      </c>
      <c r="F572" s="9">
        <v>5</v>
      </c>
      <c r="G572" s="10">
        <f t="shared" si="115"/>
        <v>4.3922257604040848E-4</v>
      </c>
      <c r="H572" s="10" t="str">
        <f t="shared" si="116"/>
        <v/>
      </c>
      <c r="I572" s="10">
        <f t="shared" si="117"/>
        <v>6.9214796585403363E-4</v>
      </c>
      <c r="J572" s="10">
        <f t="shared" si="118"/>
        <v>3.9218762255863204E-4</v>
      </c>
      <c r="K572" s="10">
        <f t="shared" si="121"/>
        <v>1.25</v>
      </c>
      <c r="L572" s="10">
        <f t="shared" si="122"/>
        <v>1</v>
      </c>
      <c r="M572" s="10">
        <f t="shared" si="119"/>
        <v>5.490282200505106E-4</v>
      </c>
      <c r="N572" s="11" t="str">
        <f t="shared" si="120"/>
        <v/>
      </c>
    </row>
    <row r="573" spans="1:14" x14ac:dyDescent="0.2">
      <c r="A573" s="8"/>
      <c r="B573" s="18" t="s">
        <v>544</v>
      </c>
      <c r="C573" s="15">
        <v>9</v>
      </c>
      <c r="D573" s="9">
        <v>2</v>
      </c>
      <c r="E573" s="9">
        <v>10</v>
      </c>
      <c r="F573" s="9">
        <v>11</v>
      </c>
      <c r="G573" s="10">
        <f t="shared" si="115"/>
        <v>9.8825079609091908E-4</v>
      </c>
      <c r="H573" s="10">
        <f t="shared" si="116"/>
        <v>2.6834831611431638E-4</v>
      </c>
      <c r="I573" s="10">
        <f t="shared" si="117"/>
        <v>7.690532953933708E-4</v>
      </c>
      <c r="J573" s="10">
        <f t="shared" si="118"/>
        <v>8.6281276962899055E-4</v>
      </c>
      <c r="K573" s="10">
        <f t="shared" si="121"/>
        <v>0.1111111111111111</v>
      </c>
      <c r="L573" s="10">
        <f t="shared" si="122"/>
        <v>4.5</v>
      </c>
      <c r="M573" s="10">
        <f t="shared" si="119"/>
        <v>1.0980564401010212E-4</v>
      </c>
      <c r="N573" s="11">
        <f t="shared" si="120"/>
        <v>1.2075674225144237E-3</v>
      </c>
    </row>
    <row r="574" spans="1:14" x14ac:dyDescent="0.2">
      <c r="A574" s="8"/>
      <c r="B574" s="18" t="s">
        <v>545</v>
      </c>
      <c r="C574" s="15">
        <v>0</v>
      </c>
      <c r="D574" s="9">
        <v>1</v>
      </c>
      <c r="E574" s="9">
        <v>1</v>
      </c>
      <c r="F574" s="9">
        <v>2</v>
      </c>
      <c r="G574" s="10" t="str">
        <f t="shared" si="115"/>
        <v/>
      </c>
      <c r="H574" s="10">
        <f t="shared" si="116"/>
        <v>1.3417415805715819E-4</v>
      </c>
      <c r="I574" s="10">
        <f t="shared" si="117"/>
        <v>7.6905329539337072E-5</v>
      </c>
      <c r="J574" s="10">
        <f t="shared" si="118"/>
        <v>1.5687504902345281E-4</v>
      </c>
      <c r="K574" s="10">
        <f t="shared" si="121"/>
        <v>1</v>
      </c>
      <c r="L574" s="10">
        <f t="shared" si="122"/>
        <v>1</v>
      </c>
      <c r="M574" s="10" t="str">
        <f t="shared" si="119"/>
        <v/>
      </c>
      <c r="N574" s="11">
        <f t="shared" si="120"/>
        <v>1.3417415805715819E-4</v>
      </c>
    </row>
    <row r="575" spans="1:14" x14ac:dyDescent="0.2">
      <c r="A575" s="8"/>
      <c r="B575" s="18" t="s">
        <v>546</v>
      </c>
      <c r="C575" s="15">
        <v>0</v>
      </c>
      <c r="D575" s="9">
        <v>5</v>
      </c>
      <c r="E575" s="9">
        <v>1</v>
      </c>
      <c r="F575" s="9">
        <v>4</v>
      </c>
      <c r="G575" s="10" t="str">
        <f t="shared" si="115"/>
        <v/>
      </c>
      <c r="H575" s="10">
        <f t="shared" si="116"/>
        <v>6.7087079028579097E-4</v>
      </c>
      <c r="I575" s="10">
        <f t="shared" si="117"/>
        <v>7.6905329539337072E-5</v>
      </c>
      <c r="J575" s="10">
        <f t="shared" si="118"/>
        <v>3.1375009804690562E-4</v>
      </c>
      <c r="K575" s="10">
        <f t="shared" si="121"/>
        <v>1</v>
      </c>
      <c r="L575" s="10">
        <f t="shared" si="122"/>
        <v>-0.2</v>
      </c>
      <c r="M575" s="10" t="str">
        <f t="shared" si="119"/>
        <v/>
      </c>
      <c r="N575" s="11">
        <f t="shared" si="120"/>
        <v>-1.3417415805715819E-4</v>
      </c>
    </row>
    <row r="576" spans="1:14" x14ac:dyDescent="0.2">
      <c r="A576" s="8"/>
      <c r="B576" s="18" t="s">
        <v>547</v>
      </c>
      <c r="C576" s="15">
        <v>0</v>
      </c>
      <c r="D576" s="9">
        <v>0</v>
      </c>
      <c r="E576" s="9">
        <v>0</v>
      </c>
      <c r="F576" s="9">
        <v>1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>
        <f t="shared" si="118"/>
        <v>7.8437524511726405E-5</v>
      </c>
      <c r="K576" s="10" t="str">
        <f t="shared" si="121"/>
        <v xml:space="preserve"> </v>
      </c>
      <c r="L576" s="10">
        <f t="shared" si="122"/>
        <v>1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18" t="s">
        <v>548</v>
      </c>
      <c r="C577" s="15">
        <v>11</v>
      </c>
      <c r="D577" s="9">
        <v>12</v>
      </c>
      <c r="E577" s="9">
        <v>14</v>
      </c>
      <c r="F577" s="9">
        <v>15</v>
      </c>
      <c r="G577" s="10">
        <f t="shared" si="115"/>
        <v>1.2078620841111233E-3</v>
      </c>
      <c r="H577" s="10">
        <f t="shared" si="116"/>
        <v>1.6100898966858984E-3</v>
      </c>
      <c r="I577" s="10">
        <f t="shared" si="117"/>
        <v>1.076674613550719E-3</v>
      </c>
      <c r="J577" s="10">
        <f t="shared" si="118"/>
        <v>1.1765628676758961E-3</v>
      </c>
      <c r="K577" s="10">
        <f t="shared" si="121"/>
        <v>0.27272727272727271</v>
      </c>
      <c r="L577" s="10">
        <f t="shared" si="122"/>
        <v>0.25</v>
      </c>
      <c r="M577" s="10">
        <f t="shared" si="119"/>
        <v>3.2941693203030636E-4</v>
      </c>
      <c r="N577" s="11">
        <f t="shared" si="120"/>
        <v>4.0252247417147459E-4</v>
      </c>
    </row>
    <row r="578" spans="1:14" ht="25.5" x14ac:dyDescent="0.2">
      <c r="A578" s="8"/>
      <c r="B578" s="18" t="s">
        <v>549</v>
      </c>
      <c r="C578" s="15">
        <v>3</v>
      </c>
      <c r="D578" s="9">
        <v>2</v>
      </c>
      <c r="E578" s="9">
        <v>0</v>
      </c>
      <c r="F578" s="9">
        <v>7</v>
      </c>
      <c r="G578" s="10">
        <f t="shared" si="115"/>
        <v>3.2941693203030636E-4</v>
      </c>
      <c r="H578" s="10">
        <f t="shared" si="116"/>
        <v>2.6834831611431638E-4</v>
      </c>
      <c r="I578" s="10" t="str">
        <f t="shared" si="117"/>
        <v/>
      </c>
      <c r="J578" s="10">
        <f t="shared" si="118"/>
        <v>5.4906267158208487E-4</v>
      </c>
      <c r="K578" s="10">
        <f t="shared" si="121"/>
        <v>-1</v>
      </c>
      <c r="L578" s="10">
        <f t="shared" si="122"/>
        <v>2.5</v>
      </c>
      <c r="M578" s="10">
        <f t="shared" si="119"/>
        <v>-3.2941693203030636E-4</v>
      </c>
      <c r="N578" s="11">
        <f t="shared" si="120"/>
        <v>6.7087079028579097E-4</v>
      </c>
    </row>
    <row r="579" spans="1:14" x14ac:dyDescent="0.2">
      <c r="A579" s="8"/>
      <c r="B579" s="18" t="s">
        <v>550</v>
      </c>
      <c r="C579" s="15">
        <v>0</v>
      </c>
      <c r="D579" s="9">
        <v>1</v>
      </c>
      <c r="E579" s="9">
        <v>1</v>
      </c>
      <c r="F579" s="9">
        <v>2</v>
      </c>
      <c r="G579" s="10" t="str">
        <f t="shared" si="115"/>
        <v/>
      </c>
      <c r="H579" s="10">
        <f t="shared" si="116"/>
        <v>1.3417415805715819E-4</v>
      </c>
      <c r="I579" s="10">
        <f t="shared" si="117"/>
        <v>7.6905329539337072E-5</v>
      </c>
      <c r="J579" s="10">
        <f t="shared" si="118"/>
        <v>1.5687504902345281E-4</v>
      </c>
      <c r="K579" s="10">
        <f t="shared" si="121"/>
        <v>1</v>
      </c>
      <c r="L579" s="10">
        <f t="shared" si="122"/>
        <v>1</v>
      </c>
      <c r="M579" s="10" t="str">
        <f t="shared" si="119"/>
        <v/>
      </c>
      <c r="N579" s="11">
        <f t="shared" si="120"/>
        <v>1.3417415805715819E-4</v>
      </c>
    </row>
    <row r="580" spans="1:14" x14ac:dyDescent="0.2">
      <c r="A580" s="8"/>
      <c r="B580" s="18" t="s">
        <v>551</v>
      </c>
      <c r="C580" s="15">
        <v>0</v>
      </c>
      <c r="D580" s="9">
        <v>3</v>
      </c>
      <c r="E580" s="9">
        <v>0</v>
      </c>
      <c r="F580" s="9">
        <v>12</v>
      </c>
      <c r="G580" s="10" t="str">
        <f t="shared" si="115"/>
        <v/>
      </c>
      <c r="H580" s="10">
        <f t="shared" si="116"/>
        <v>4.0252247417147459E-4</v>
      </c>
      <c r="I580" s="10" t="str">
        <f t="shared" si="117"/>
        <v/>
      </c>
      <c r="J580" s="10">
        <f t="shared" si="118"/>
        <v>9.4125029414071691E-4</v>
      </c>
      <c r="K580" s="10" t="str">
        <f t="shared" si="121"/>
        <v xml:space="preserve"> </v>
      </c>
      <c r="L580" s="10">
        <f t="shared" si="122"/>
        <v>3</v>
      </c>
      <c r="M580" s="10" t="str">
        <f t="shared" si="119"/>
        <v/>
      </c>
      <c r="N580" s="11">
        <f t="shared" si="120"/>
        <v>1.2075674225144237E-3</v>
      </c>
    </row>
    <row r="581" spans="1:14" ht="25.5" x14ac:dyDescent="0.2">
      <c r="A581" s="8"/>
      <c r="B581" s="18" t="s">
        <v>552</v>
      </c>
      <c r="C581" s="15">
        <v>0</v>
      </c>
      <c r="D581" s="9">
        <v>8</v>
      </c>
      <c r="E581" s="9">
        <v>4</v>
      </c>
      <c r="F581" s="9">
        <v>4</v>
      </c>
      <c r="G581" s="10" t="str">
        <f t="shared" si="115"/>
        <v/>
      </c>
      <c r="H581" s="10">
        <f t="shared" si="116"/>
        <v>1.0733932644572655E-3</v>
      </c>
      <c r="I581" s="10">
        <f t="shared" si="117"/>
        <v>3.0762131815734829E-4</v>
      </c>
      <c r="J581" s="10">
        <f t="shared" si="118"/>
        <v>3.1375009804690562E-4</v>
      </c>
      <c r="K581" s="10">
        <f t="shared" si="121"/>
        <v>1</v>
      </c>
      <c r="L581" s="10">
        <f t="shared" si="122"/>
        <v>-0.5</v>
      </c>
      <c r="M581" s="10" t="str">
        <f t="shared" si="119"/>
        <v/>
      </c>
      <c r="N581" s="11">
        <f t="shared" si="120"/>
        <v>-5.3669663222863275E-4</v>
      </c>
    </row>
    <row r="582" spans="1:14" x14ac:dyDescent="0.2">
      <c r="A582" s="8"/>
      <c r="B582" s="18" t="s">
        <v>553</v>
      </c>
      <c r="C582" s="15">
        <v>0</v>
      </c>
      <c r="D582" s="9">
        <v>0</v>
      </c>
      <c r="E582" s="9">
        <v>0</v>
      </c>
      <c r="F582" s="9">
        <v>1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>
        <f t="shared" si="118"/>
        <v>7.8437524511726405E-5</v>
      </c>
      <c r="K582" s="10" t="str">
        <f t="shared" si="121"/>
        <v xml:space="preserve"> </v>
      </c>
      <c r="L582" s="10">
        <f t="shared" si="122"/>
        <v>1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18" t="s">
        <v>554</v>
      </c>
      <c r="C583" s="15">
        <v>1</v>
      </c>
      <c r="D583" s="9">
        <v>25</v>
      </c>
      <c r="E583" s="9">
        <v>3</v>
      </c>
      <c r="F583" s="9">
        <v>47</v>
      </c>
      <c r="G583" s="10">
        <f t="shared" si="115"/>
        <v>1.0980564401010212E-4</v>
      </c>
      <c r="H583" s="10">
        <f t="shared" si="116"/>
        <v>3.3543539514289547E-3</v>
      </c>
      <c r="I583" s="10">
        <f t="shared" si="117"/>
        <v>2.3071598861801123E-4</v>
      </c>
      <c r="J583" s="10">
        <f t="shared" si="118"/>
        <v>3.6865636520511413E-3</v>
      </c>
      <c r="K583" s="10">
        <f t="shared" si="121"/>
        <v>2</v>
      </c>
      <c r="L583" s="10">
        <f t="shared" si="122"/>
        <v>0.88</v>
      </c>
      <c r="M583" s="10">
        <f t="shared" si="119"/>
        <v>2.1961128802020424E-4</v>
      </c>
      <c r="N583" s="11">
        <f t="shared" si="120"/>
        <v>2.9518314772574803E-3</v>
      </c>
    </row>
    <row r="584" spans="1:14" ht="25.5" x14ac:dyDescent="0.2">
      <c r="A584" s="8"/>
      <c r="B584" s="18" t="s">
        <v>555</v>
      </c>
      <c r="C584" s="15">
        <v>0</v>
      </c>
      <c r="D584" s="9">
        <v>1</v>
      </c>
      <c r="E584" s="9">
        <v>2</v>
      </c>
      <c r="F584" s="9">
        <v>5</v>
      </c>
      <c r="G584" s="10" t="str">
        <f t="shared" si="115"/>
        <v/>
      </c>
      <c r="H584" s="10">
        <f t="shared" si="116"/>
        <v>1.3417415805715819E-4</v>
      </c>
      <c r="I584" s="10">
        <f t="shared" si="117"/>
        <v>1.5381065907867414E-4</v>
      </c>
      <c r="J584" s="10">
        <f t="shared" si="118"/>
        <v>3.9218762255863204E-4</v>
      </c>
      <c r="K584" s="10">
        <f t="shared" si="121"/>
        <v>1</v>
      </c>
      <c r="L584" s="10">
        <f t="shared" si="122"/>
        <v>4</v>
      </c>
      <c r="M584" s="10" t="str">
        <f t="shared" si="119"/>
        <v/>
      </c>
      <c r="N584" s="11">
        <f t="shared" si="120"/>
        <v>5.3669663222863275E-4</v>
      </c>
    </row>
    <row r="585" spans="1:14" x14ac:dyDescent="0.2">
      <c r="A585" s="8"/>
      <c r="B585" s="18" t="s">
        <v>556</v>
      </c>
      <c r="C585" s="15">
        <v>0</v>
      </c>
      <c r="D585" s="9">
        <v>2</v>
      </c>
      <c r="E585" s="9">
        <v>2</v>
      </c>
      <c r="F585" s="9">
        <v>3</v>
      </c>
      <c r="G585" s="10" t="str">
        <f t="shared" si="115"/>
        <v/>
      </c>
      <c r="H585" s="10">
        <f t="shared" si="116"/>
        <v>2.6834831611431638E-4</v>
      </c>
      <c r="I585" s="10">
        <f t="shared" si="117"/>
        <v>1.5381065907867414E-4</v>
      </c>
      <c r="J585" s="10">
        <f t="shared" si="118"/>
        <v>2.3531257353517923E-4</v>
      </c>
      <c r="K585" s="10">
        <f t="shared" si="121"/>
        <v>1</v>
      </c>
      <c r="L585" s="10">
        <f t="shared" si="122"/>
        <v>0.5</v>
      </c>
      <c r="M585" s="10" t="str">
        <f t="shared" si="119"/>
        <v/>
      </c>
      <c r="N585" s="11">
        <f t="shared" si="120"/>
        <v>1.3417415805715819E-4</v>
      </c>
    </row>
    <row r="586" spans="1:14" x14ac:dyDescent="0.2">
      <c r="A586" s="8"/>
      <c r="B586" s="18" t="s">
        <v>557</v>
      </c>
      <c r="C586" s="15">
        <v>0</v>
      </c>
      <c r="D586" s="9">
        <v>2</v>
      </c>
      <c r="E586" s="9">
        <v>2</v>
      </c>
      <c r="F586" s="9">
        <v>3</v>
      </c>
      <c r="G586" s="10" t="str">
        <f t="shared" si="115"/>
        <v/>
      </c>
      <c r="H586" s="10">
        <f t="shared" si="116"/>
        <v>2.6834831611431638E-4</v>
      </c>
      <c r="I586" s="10">
        <f t="shared" si="117"/>
        <v>1.5381065907867414E-4</v>
      </c>
      <c r="J586" s="10">
        <f t="shared" si="118"/>
        <v>2.3531257353517923E-4</v>
      </c>
      <c r="K586" s="10">
        <f t="shared" si="121"/>
        <v>1</v>
      </c>
      <c r="L586" s="10">
        <f t="shared" si="122"/>
        <v>0.5</v>
      </c>
      <c r="M586" s="10" t="str">
        <f t="shared" si="119"/>
        <v/>
      </c>
      <c r="N586" s="11">
        <f t="shared" si="120"/>
        <v>1.3417415805715819E-4</v>
      </c>
    </row>
    <row r="587" spans="1:14" x14ac:dyDescent="0.2">
      <c r="A587" s="8"/>
      <c r="B587" s="18" t="s">
        <v>558</v>
      </c>
      <c r="C587" s="15">
        <v>0</v>
      </c>
      <c r="D587" s="9">
        <v>0</v>
      </c>
      <c r="E587" s="9">
        <v>0</v>
      </c>
      <c r="F587" s="9">
        <v>1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>
        <f t="shared" si="118"/>
        <v>7.8437524511726405E-5</v>
      </c>
      <c r="K587" s="10" t="str">
        <f t="shared" si="121"/>
        <v xml:space="preserve"> </v>
      </c>
      <c r="L587" s="10">
        <f t="shared" si="122"/>
        <v>1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18" t="s">
        <v>559</v>
      </c>
      <c r="C588" s="15">
        <v>1</v>
      </c>
      <c r="D588" s="9">
        <v>141</v>
      </c>
      <c r="E588" s="9">
        <v>2</v>
      </c>
      <c r="F588" s="9">
        <v>209</v>
      </c>
      <c r="G588" s="10">
        <f t="shared" si="115"/>
        <v>1.0980564401010212E-4</v>
      </c>
      <c r="H588" s="10">
        <f t="shared" si="116"/>
        <v>1.8918556286059304E-2</v>
      </c>
      <c r="I588" s="10">
        <f t="shared" si="117"/>
        <v>1.5381065907867414E-4</v>
      </c>
      <c r="J588" s="10">
        <f t="shared" si="118"/>
        <v>1.6393442622950821E-2</v>
      </c>
      <c r="K588" s="10">
        <f t="shared" si="121"/>
        <v>1</v>
      </c>
      <c r="L588" s="10">
        <f t="shared" si="122"/>
        <v>0.48226950354609927</v>
      </c>
      <c r="M588" s="10">
        <f t="shared" si="119"/>
        <v>1.0980564401010212E-4</v>
      </c>
      <c r="N588" s="11">
        <f t="shared" si="120"/>
        <v>9.1238427478867561E-3</v>
      </c>
    </row>
    <row r="589" spans="1:14" ht="25.5" x14ac:dyDescent="0.2">
      <c r="A589" s="8"/>
      <c r="B589" s="18" t="s">
        <v>560</v>
      </c>
      <c r="C589" s="15">
        <v>0</v>
      </c>
      <c r="D589" s="9">
        <v>21</v>
      </c>
      <c r="E589" s="9">
        <v>5</v>
      </c>
      <c r="F589" s="9">
        <v>100</v>
      </c>
      <c r="G589" s="10" t="str">
        <f t="shared" si="115"/>
        <v/>
      </c>
      <c r="H589" s="10">
        <f t="shared" si="116"/>
        <v>2.8176573192003219E-3</v>
      </c>
      <c r="I589" s="10">
        <f t="shared" si="117"/>
        <v>3.845266476966854E-4</v>
      </c>
      <c r="J589" s="10">
        <f t="shared" si="118"/>
        <v>7.8437524511726416E-3</v>
      </c>
      <c r="K589" s="10">
        <f t="shared" si="121"/>
        <v>1</v>
      </c>
      <c r="L589" s="10">
        <f t="shared" si="122"/>
        <v>3.7619047619047619</v>
      </c>
      <c r="M589" s="10" t="str">
        <f t="shared" si="119"/>
        <v/>
      </c>
      <c r="N589" s="11">
        <f t="shared" si="120"/>
        <v>1.0599758486515497E-2</v>
      </c>
    </row>
    <row r="590" spans="1:14" x14ac:dyDescent="0.2">
      <c r="A590" s="8"/>
      <c r="B590" s="18" t="s">
        <v>561</v>
      </c>
      <c r="C590" s="15">
        <v>4</v>
      </c>
      <c r="D590" s="9">
        <v>93</v>
      </c>
      <c r="E590" s="9">
        <v>8</v>
      </c>
      <c r="F590" s="9">
        <v>213</v>
      </c>
      <c r="G590" s="10">
        <f t="shared" si="115"/>
        <v>4.3922257604040848E-4</v>
      </c>
      <c r="H590" s="10">
        <f t="shared" si="116"/>
        <v>1.2478196699315712E-2</v>
      </c>
      <c r="I590" s="10">
        <f t="shared" si="117"/>
        <v>6.1524263631469657E-4</v>
      </c>
      <c r="J590" s="10">
        <f t="shared" si="118"/>
        <v>1.6707192720997726E-2</v>
      </c>
      <c r="K590" s="10">
        <f t="shared" si="121"/>
        <v>1</v>
      </c>
      <c r="L590" s="10">
        <f t="shared" si="122"/>
        <v>1.2903225806451613</v>
      </c>
      <c r="M590" s="10">
        <f t="shared" si="119"/>
        <v>4.3922257604040848E-4</v>
      </c>
      <c r="N590" s="11">
        <f t="shared" si="120"/>
        <v>1.6100898966858981E-2</v>
      </c>
    </row>
    <row r="591" spans="1:14" x14ac:dyDescent="0.2">
      <c r="A591" s="8"/>
      <c r="B591" s="18" t="s">
        <v>562</v>
      </c>
      <c r="C591" s="15">
        <v>0</v>
      </c>
      <c r="D591" s="9">
        <v>8</v>
      </c>
      <c r="E591" s="9">
        <v>1</v>
      </c>
      <c r="F591" s="9">
        <v>8</v>
      </c>
      <c r="G591" s="10" t="str">
        <f t="shared" si="115"/>
        <v/>
      </c>
      <c r="H591" s="10">
        <f t="shared" si="116"/>
        <v>1.0733932644572655E-3</v>
      </c>
      <c r="I591" s="10">
        <f t="shared" si="117"/>
        <v>7.6905329539337072E-5</v>
      </c>
      <c r="J591" s="10">
        <f t="shared" si="118"/>
        <v>6.2750019609381124E-4</v>
      </c>
      <c r="K591" s="10">
        <f t="shared" si="121"/>
        <v>1</v>
      </c>
      <c r="L591" s="10">
        <f t="shared" si="122"/>
        <v>0</v>
      </c>
      <c r="M591" s="10" t="str">
        <f t="shared" si="119"/>
        <v/>
      </c>
      <c r="N591" s="11">
        <f t="shared" si="120"/>
        <v>0</v>
      </c>
    </row>
    <row r="592" spans="1:14" x14ac:dyDescent="0.2">
      <c r="A592" s="8"/>
      <c r="B592" s="18" t="s">
        <v>563</v>
      </c>
      <c r="C592" s="15">
        <v>0</v>
      </c>
      <c r="D592" s="9">
        <v>0</v>
      </c>
      <c r="E592" s="9">
        <v>0</v>
      </c>
      <c r="F592" s="9">
        <v>2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>
        <f t="shared" si="118"/>
        <v>1.5687504902345281E-4</v>
      </c>
      <c r="K592" s="10" t="str">
        <f t="shared" si="121"/>
        <v xml:space="preserve"> </v>
      </c>
      <c r="L592" s="10">
        <f t="shared" si="122"/>
        <v>1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18" t="s">
        <v>564</v>
      </c>
      <c r="C593" s="15">
        <v>0</v>
      </c>
      <c r="D593" s="9">
        <v>0</v>
      </c>
      <c r="E593" s="9">
        <v>0</v>
      </c>
      <c r="F593" s="9">
        <v>2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>
        <f t="shared" si="118"/>
        <v>1.5687504902345281E-4</v>
      </c>
      <c r="K593" s="10" t="str">
        <f t="shared" si="121"/>
        <v xml:space="preserve"> </v>
      </c>
      <c r="L593" s="10">
        <f t="shared" si="122"/>
        <v>1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18" t="s">
        <v>565</v>
      </c>
      <c r="C594" s="15">
        <v>0</v>
      </c>
      <c r="D594" s="9">
        <v>1</v>
      </c>
      <c r="E594" s="9">
        <v>1</v>
      </c>
      <c r="F594" s="9">
        <v>51</v>
      </c>
      <c r="G594" s="10" t="str">
        <f t="shared" si="115"/>
        <v/>
      </c>
      <c r="H594" s="10">
        <f t="shared" si="116"/>
        <v>1.3417415805715819E-4</v>
      </c>
      <c r="I594" s="10">
        <f t="shared" si="117"/>
        <v>7.6905329539337072E-5</v>
      </c>
      <c r="J594" s="10">
        <f t="shared" si="118"/>
        <v>4.0003137500980472E-3</v>
      </c>
      <c r="K594" s="10">
        <f t="shared" si="121"/>
        <v>1</v>
      </c>
      <c r="L594" s="10">
        <f t="shared" si="122"/>
        <v>50</v>
      </c>
      <c r="M594" s="10" t="str">
        <f t="shared" si="119"/>
        <v/>
      </c>
      <c r="N594" s="11">
        <f t="shared" si="120"/>
        <v>6.7087079028579095E-3</v>
      </c>
    </row>
    <row r="595" spans="1:14" x14ac:dyDescent="0.2">
      <c r="A595" s="8"/>
      <c r="B595" s="18" t="s">
        <v>566</v>
      </c>
      <c r="C595" s="15">
        <v>1</v>
      </c>
      <c r="D595" s="9">
        <v>4</v>
      </c>
      <c r="E595" s="9">
        <v>1</v>
      </c>
      <c r="F595" s="9">
        <v>8</v>
      </c>
      <c r="G595" s="10">
        <f t="shared" si="115"/>
        <v>1.0980564401010212E-4</v>
      </c>
      <c r="H595" s="10">
        <f t="shared" si="116"/>
        <v>5.3669663222863275E-4</v>
      </c>
      <c r="I595" s="10">
        <f t="shared" si="117"/>
        <v>7.6905329539337072E-5</v>
      </c>
      <c r="J595" s="10">
        <f t="shared" si="118"/>
        <v>6.2750019609381124E-4</v>
      </c>
      <c r="K595" s="10">
        <f t="shared" si="121"/>
        <v>0</v>
      </c>
      <c r="L595" s="10">
        <f t="shared" si="122"/>
        <v>1</v>
      </c>
      <c r="M595" s="10">
        <f t="shared" si="119"/>
        <v>0</v>
      </c>
      <c r="N595" s="11">
        <f t="shared" si="120"/>
        <v>5.3669663222863275E-4</v>
      </c>
    </row>
    <row r="596" spans="1:14" x14ac:dyDescent="0.2">
      <c r="A596" s="8"/>
      <c r="B596" s="18" t="s">
        <v>567</v>
      </c>
      <c r="C596" s="15">
        <v>0</v>
      </c>
      <c r="D596" s="9">
        <v>0</v>
      </c>
      <c r="E596" s="9">
        <v>0</v>
      </c>
      <c r="F596" s="9">
        <v>1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>
        <f t="shared" si="118"/>
        <v>7.8437524511726405E-5</v>
      </c>
      <c r="K596" s="10" t="str">
        <f t="shared" si="121"/>
        <v xml:space="preserve"> </v>
      </c>
      <c r="L596" s="10">
        <f t="shared" si="122"/>
        <v>1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18" t="s">
        <v>568</v>
      </c>
      <c r="C597" s="15">
        <v>12</v>
      </c>
      <c r="D597" s="9">
        <v>40</v>
      </c>
      <c r="E597" s="9">
        <v>16</v>
      </c>
      <c r="F597" s="9">
        <v>428</v>
      </c>
      <c r="G597" s="10">
        <f t="shared" si="115"/>
        <v>1.3176677281212254E-3</v>
      </c>
      <c r="H597" s="10">
        <f t="shared" si="116"/>
        <v>5.3669663222863278E-3</v>
      </c>
      <c r="I597" s="10">
        <f t="shared" si="117"/>
        <v>1.2304852726293931E-3</v>
      </c>
      <c r="J597" s="10">
        <f t="shared" si="118"/>
        <v>3.3571260491018905E-2</v>
      </c>
      <c r="K597" s="10">
        <f t="shared" si="121"/>
        <v>0.33333333333333331</v>
      </c>
      <c r="L597" s="10">
        <f t="shared" si="122"/>
        <v>9.6999999999999993</v>
      </c>
      <c r="M597" s="10">
        <f t="shared" si="119"/>
        <v>4.3922257604040848E-4</v>
      </c>
      <c r="N597" s="11">
        <f t="shared" si="120"/>
        <v>5.2059573326177375E-2</v>
      </c>
    </row>
    <row r="598" spans="1:14" x14ac:dyDescent="0.2">
      <c r="A598" s="8"/>
      <c r="B598" s="18" t="s">
        <v>569</v>
      </c>
      <c r="C598" s="15">
        <v>0</v>
      </c>
      <c r="D598" s="9">
        <v>0</v>
      </c>
      <c r="E598" s="9">
        <v>0</v>
      </c>
      <c r="F598" s="9">
        <v>5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>
        <f t="shared" si="118"/>
        <v>3.9218762255863204E-4</v>
      </c>
      <c r="K598" s="10" t="str">
        <f t="shared" si="121"/>
        <v xml:space="preserve"> </v>
      </c>
      <c r="L598" s="10">
        <f t="shared" si="122"/>
        <v>1</v>
      </c>
      <c r="M598" s="10" t="str">
        <f t="shared" si="119"/>
        <v/>
      </c>
      <c r="N598" s="11" t="str">
        <f t="shared" si="120"/>
        <v/>
      </c>
    </row>
    <row r="599" spans="1:14" ht="25.5" x14ac:dyDescent="0.2">
      <c r="A599" s="8"/>
      <c r="B599" s="18" t="s">
        <v>570</v>
      </c>
      <c r="C599" s="15">
        <v>0</v>
      </c>
      <c r="D599" s="9">
        <v>4</v>
      </c>
      <c r="E599" s="9">
        <v>2</v>
      </c>
      <c r="F599" s="9">
        <v>6</v>
      </c>
      <c r="G599" s="10" t="str">
        <f t="shared" si="115"/>
        <v/>
      </c>
      <c r="H599" s="10">
        <f t="shared" si="116"/>
        <v>5.3669663222863275E-4</v>
      </c>
      <c r="I599" s="10">
        <f t="shared" si="117"/>
        <v>1.5381065907867414E-4</v>
      </c>
      <c r="J599" s="10">
        <f t="shared" si="118"/>
        <v>4.7062514707035846E-4</v>
      </c>
      <c r="K599" s="10">
        <f t="shared" si="121"/>
        <v>1</v>
      </c>
      <c r="L599" s="10">
        <f t="shared" si="122"/>
        <v>0.5</v>
      </c>
      <c r="M599" s="10" t="str">
        <f t="shared" si="119"/>
        <v/>
      </c>
      <c r="N599" s="11">
        <f t="shared" si="120"/>
        <v>2.6834831611431638E-4</v>
      </c>
    </row>
    <row r="600" spans="1:14" x14ac:dyDescent="0.2">
      <c r="A600" s="8"/>
      <c r="B600" s="18" t="s">
        <v>571</v>
      </c>
      <c r="C600" s="15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1" t="str">
        <f t="shared" si="120"/>
        <v/>
      </c>
    </row>
    <row r="601" spans="1:14" x14ac:dyDescent="0.2">
      <c r="A601" s="8"/>
      <c r="B601" s="18" t="s">
        <v>572</v>
      </c>
      <c r="C601" s="15">
        <v>0</v>
      </c>
      <c r="D601" s="9">
        <v>1</v>
      </c>
      <c r="E601" s="9">
        <v>0</v>
      </c>
      <c r="F601" s="9">
        <v>0</v>
      </c>
      <c r="G601" s="10" t="str">
        <f t="shared" si="115"/>
        <v/>
      </c>
      <c r="H601" s="10">
        <f t="shared" si="116"/>
        <v>1.3417415805715819E-4</v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>
        <f t="shared" si="122"/>
        <v>-1</v>
      </c>
      <c r="M601" s="10" t="str">
        <f t="shared" si="119"/>
        <v/>
      </c>
      <c r="N601" s="11">
        <f t="shared" si="120"/>
        <v>-1.3417415805715819E-4</v>
      </c>
    </row>
    <row r="602" spans="1:14" x14ac:dyDescent="0.2">
      <c r="A602" s="8"/>
      <c r="B602" s="18" t="s">
        <v>573</v>
      </c>
      <c r="C602" s="15">
        <v>0</v>
      </c>
      <c r="D602" s="9">
        <v>2</v>
      </c>
      <c r="E602" s="9">
        <v>0</v>
      </c>
      <c r="F602" s="9">
        <v>4</v>
      </c>
      <c r="G602" s="10" t="str">
        <f t="shared" si="115"/>
        <v/>
      </c>
      <c r="H602" s="10">
        <f t="shared" si="116"/>
        <v>2.6834831611431638E-4</v>
      </c>
      <c r="I602" s="10" t="str">
        <f t="shared" si="117"/>
        <v/>
      </c>
      <c r="J602" s="10">
        <f t="shared" si="118"/>
        <v>3.1375009804690562E-4</v>
      </c>
      <c r="K602" s="10" t="str">
        <f t="shared" si="121"/>
        <v xml:space="preserve"> </v>
      </c>
      <c r="L602" s="10">
        <f t="shared" si="122"/>
        <v>1</v>
      </c>
      <c r="M602" s="10" t="str">
        <f t="shared" si="119"/>
        <v/>
      </c>
      <c r="N602" s="11">
        <f t="shared" si="120"/>
        <v>2.6834831611431638E-4</v>
      </c>
    </row>
    <row r="603" spans="1:14" ht="25.5" x14ac:dyDescent="0.2">
      <c r="A603" s="8"/>
      <c r="B603" s="18" t="s">
        <v>574</v>
      </c>
      <c r="C603" s="1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19" t="s">
        <v>575</v>
      </c>
      <c r="C604" s="16">
        <v>0</v>
      </c>
      <c r="D604" s="12">
        <v>0</v>
      </c>
      <c r="E604" s="12">
        <v>3</v>
      </c>
      <c r="F604" s="12">
        <v>2</v>
      </c>
      <c r="G604" s="13" t="str">
        <f t="shared" si="115"/>
        <v/>
      </c>
      <c r="H604" s="13" t="str">
        <f t="shared" si="116"/>
        <v/>
      </c>
      <c r="I604" s="13">
        <f t="shared" si="117"/>
        <v>2.3071598861801123E-4</v>
      </c>
      <c r="J604" s="13">
        <f t="shared" si="118"/>
        <v>1.5687504902345281E-4</v>
      </c>
      <c r="K604" s="13">
        <f t="shared" si="121"/>
        <v>1</v>
      </c>
      <c r="L604" s="13">
        <f t="shared" si="122"/>
        <v>1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6" t="s">
        <v>3</v>
      </c>
      <c r="C609" s="45" t="s">
        <v>16</v>
      </c>
      <c r="D609" s="46"/>
      <c r="E609" s="46"/>
      <c r="F609" s="40"/>
      <c r="G609" s="45" t="s">
        <v>5</v>
      </c>
      <c r="H609" s="46"/>
      <c r="I609" s="46"/>
      <c r="J609" s="46"/>
      <c r="K609" s="45" t="s">
        <v>17</v>
      </c>
      <c r="L609" s="42"/>
      <c r="M609" s="41" t="s">
        <v>7</v>
      </c>
      <c r="N609" s="42"/>
    </row>
    <row r="610" spans="1:14" ht="15.75" thickBot="1" x14ac:dyDescent="0.25">
      <c r="A610" s="7"/>
      <c r="B610" s="37"/>
      <c r="C610" s="39">
        <v>2022</v>
      </c>
      <c r="D610" s="40"/>
      <c r="E610" s="44">
        <v>2023</v>
      </c>
      <c r="F610" s="40"/>
      <c r="G610" s="39">
        <v>2022</v>
      </c>
      <c r="H610" s="40"/>
      <c r="I610" s="44">
        <v>2023</v>
      </c>
      <c r="J610" s="40"/>
      <c r="K610" s="47"/>
      <c r="L610" s="43"/>
      <c r="M610" s="31"/>
      <c r="N610" s="43"/>
    </row>
    <row r="611" spans="1:14" ht="15.75" thickBot="1" x14ac:dyDescent="0.25">
      <c r="A611" s="8"/>
      <c r="B611" s="38"/>
      <c r="C611" s="20" t="s">
        <v>8</v>
      </c>
      <c r="D611" s="20" t="s">
        <v>9</v>
      </c>
      <c r="E611" s="20" t="s">
        <v>8</v>
      </c>
      <c r="F611" s="20" t="s">
        <v>9</v>
      </c>
      <c r="G611" s="20" t="s">
        <v>8</v>
      </c>
      <c r="H611" s="20" t="s">
        <v>9</v>
      </c>
      <c r="I611" s="20" t="s">
        <v>8</v>
      </c>
      <c r="J611" s="20" t="s">
        <v>9</v>
      </c>
      <c r="K611" s="20" t="s">
        <v>8</v>
      </c>
      <c r="L611" s="20" t="s">
        <v>9</v>
      </c>
      <c r="M611" s="20" t="s">
        <v>8</v>
      </c>
      <c r="N611" s="20" t="s">
        <v>9</v>
      </c>
    </row>
    <row r="612" spans="1:14" ht="15.75" thickBot="1" x14ac:dyDescent="0.25">
      <c r="A612" s="8"/>
      <c r="B612" s="17" t="s">
        <v>14</v>
      </c>
      <c r="C612" s="21">
        <f>SUM(C613:C640)</f>
        <v>1822</v>
      </c>
      <c r="D612" s="21">
        <f>SUM(D613:D640)</f>
        <v>2370</v>
      </c>
      <c r="E612" s="21">
        <f>SUM(E613:E640)</f>
        <v>4519</v>
      </c>
      <c r="F612" s="21">
        <f>SUM(F613:F640)</f>
        <v>5633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1.4802414928649836</v>
      </c>
      <c r="L612" s="22">
        <f>+IF(AND(D612=0,F612=0),"",IF(D612=0,1,IF(F612=0,-1,(F612-D612)/D612)))</f>
        <v>1.3767932489451478</v>
      </c>
      <c r="M612" s="22">
        <f t="shared" ref="M612:M640" si="127">+IF(OR(AND(G612=""),(K612="")),"",G612*K612)</f>
        <v>1.4802414928649836</v>
      </c>
      <c r="N612" s="23">
        <f t="shared" ref="N612:N640" si="128">+IF(OR(AND(H612=""),(L612="")),"",H612*L612)</f>
        <v>1.3767932489451478</v>
      </c>
    </row>
    <row r="613" spans="1:14" x14ac:dyDescent="0.2">
      <c r="A613" s="8"/>
      <c r="B613" s="28" t="s">
        <v>576</v>
      </c>
      <c r="C613" s="27">
        <v>0</v>
      </c>
      <c r="D613" s="24">
        <v>4</v>
      </c>
      <c r="E613" s="24">
        <v>2</v>
      </c>
      <c r="F613" s="24">
        <v>11</v>
      </c>
      <c r="G613" s="25" t="str">
        <f t="shared" si="123"/>
        <v/>
      </c>
      <c r="H613" s="25">
        <f t="shared" si="124"/>
        <v>1.6877637130801688E-3</v>
      </c>
      <c r="I613" s="25">
        <f t="shared" si="125"/>
        <v>4.4257579110422663E-4</v>
      </c>
      <c r="J613" s="25">
        <f t="shared" si="126"/>
        <v>1.9527782709036039E-3</v>
      </c>
      <c r="K613" s="25">
        <f t="shared" ref="K613:K640" si="129">+IF(AND(C613=0,E613=0)," ",IF(C613=0,1,IF(E613=0,-1,(E613-C613)/C613)))</f>
        <v>1</v>
      </c>
      <c r="L613" s="25">
        <f t="shared" ref="L613:L640" si="130">+IF(AND(D613=0,F613=0)," ",IF(D613=0,1,IF(F613=0,-1,(F613-D613)/D613)))</f>
        <v>1.75</v>
      </c>
      <c r="M613" s="25" t="str">
        <f t="shared" si="127"/>
        <v/>
      </c>
      <c r="N613" s="26">
        <f t="shared" si="128"/>
        <v>2.9535864978902952E-3</v>
      </c>
    </row>
    <row r="614" spans="1:14" x14ac:dyDescent="0.2">
      <c r="A614" s="8"/>
      <c r="B614" s="18" t="s">
        <v>577</v>
      </c>
      <c r="C614" s="15">
        <v>55</v>
      </c>
      <c r="D614" s="9">
        <v>76</v>
      </c>
      <c r="E614" s="9">
        <v>34</v>
      </c>
      <c r="F614" s="9">
        <v>101</v>
      </c>
      <c r="G614" s="10">
        <f t="shared" si="123"/>
        <v>3.0186608122941824E-2</v>
      </c>
      <c r="H614" s="10">
        <f t="shared" si="124"/>
        <v>3.2067510548523206E-2</v>
      </c>
      <c r="I614" s="10">
        <f t="shared" si="125"/>
        <v>7.5237884487718521E-3</v>
      </c>
      <c r="J614" s="10">
        <f t="shared" si="126"/>
        <v>1.7930055032842181E-2</v>
      </c>
      <c r="K614" s="10">
        <f t="shared" si="129"/>
        <v>-0.38181818181818183</v>
      </c>
      <c r="L614" s="10">
        <f t="shared" si="130"/>
        <v>0.32894736842105265</v>
      </c>
      <c r="M614" s="10">
        <f t="shared" si="127"/>
        <v>-1.1525795828759606E-2</v>
      </c>
      <c r="N614" s="11">
        <f t="shared" si="128"/>
        <v>1.0548523206751056E-2</v>
      </c>
    </row>
    <row r="615" spans="1:14" ht="25.5" x14ac:dyDescent="0.2">
      <c r="A615" s="8"/>
      <c r="B615" s="18" t="s">
        <v>578</v>
      </c>
      <c r="C615" s="15">
        <v>332</v>
      </c>
      <c r="D615" s="9">
        <v>125</v>
      </c>
      <c r="E615" s="9">
        <v>1294</v>
      </c>
      <c r="F615" s="9">
        <v>437</v>
      </c>
      <c r="G615" s="10">
        <f t="shared" si="123"/>
        <v>0.18221734357848518</v>
      </c>
      <c r="H615" s="10">
        <f t="shared" si="124"/>
        <v>5.2742616033755275E-2</v>
      </c>
      <c r="I615" s="10">
        <f t="shared" si="125"/>
        <v>0.28634653684443462</v>
      </c>
      <c r="J615" s="10">
        <f t="shared" si="126"/>
        <v>7.7578554944079531E-2</v>
      </c>
      <c r="K615" s="10">
        <f t="shared" si="129"/>
        <v>2.8975903614457832</v>
      </c>
      <c r="L615" s="10">
        <f t="shared" si="130"/>
        <v>2.496</v>
      </c>
      <c r="M615" s="10">
        <f t="shared" si="127"/>
        <v>0.52799121844127328</v>
      </c>
      <c r="N615" s="11">
        <f t="shared" si="128"/>
        <v>0.13164556962025317</v>
      </c>
    </row>
    <row r="616" spans="1:14" x14ac:dyDescent="0.2">
      <c r="A616" s="8"/>
      <c r="B616" s="18" t="s">
        <v>579</v>
      </c>
      <c r="C616" s="15">
        <v>382</v>
      </c>
      <c r="D616" s="9">
        <v>167</v>
      </c>
      <c r="E616" s="9">
        <v>722</v>
      </c>
      <c r="F616" s="9">
        <v>260</v>
      </c>
      <c r="G616" s="10">
        <f t="shared" si="123"/>
        <v>0.20965971459934138</v>
      </c>
      <c r="H616" s="10">
        <f t="shared" si="124"/>
        <v>7.0464135021097052E-2</v>
      </c>
      <c r="I616" s="10">
        <f t="shared" si="125"/>
        <v>0.1597698605886258</v>
      </c>
      <c r="J616" s="10">
        <f t="shared" si="126"/>
        <v>4.6156577312267001E-2</v>
      </c>
      <c r="K616" s="10">
        <f t="shared" si="129"/>
        <v>0.89005235602094246</v>
      </c>
      <c r="L616" s="10">
        <f t="shared" si="130"/>
        <v>0.55688622754491013</v>
      </c>
      <c r="M616" s="10">
        <f t="shared" si="127"/>
        <v>0.18660812294182219</v>
      </c>
      <c r="N616" s="11">
        <f t="shared" si="128"/>
        <v>3.9240506329113925E-2</v>
      </c>
    </row>
    <row r="617" spans="1:14" x14ac:dyDescent="0.2">
      <c r="A617" s="8"/>
      <c r="B617" s="18" t="s">
        <v>580</v>
      </c>
      <c r="C617" s="15">
        <v>28</v>
      </c>
      <c r="D617" s="9">
        <v>41</v>
      </c>
      <c r="E617" s="9">
        <v>255</v>
      </c>
      <c r="F617" s="9">
        <v>357</v>
      </c>
      <c r="G617" s="10">
        <f t="shared" si="123"/>
        <v>1.5367727771679473E-2</v>
      </c>
      <c r="H617" s="10">
        <f t="shared" si="124"/>
        <v>1.729957805907173E-2</v>
      </c>
      <c r="I617" s="10">
        <f t="shared" si="125"/>
        <v>5.6428413365788889E-2</v>
      </c>
      <c r="J617" s="10">
        <f t="shared" si="126"/>
        <v>6.3376531155689683E-2</v>
      </c>
      <c r="K617" s="10">
        <f t="shared" si="129"/>
        <v>8.1071428571428577</v>
      </c>
      <c r="L617" s="10">
        <f t="shared" si="130"/>
        <v>7.7073170731707314</v>
      </c>
      <c r="M617" s="10">
        <f t="shared" si="127"/>
        <v>0.12458836443468717</v>
      </c>
      <c r="N617" s="11">
        <f t="shared" si="128"/>
        <v>0.13333333333333333</v>
      </c>
    </row>
    <row r="618" spans="1:14" x14ac:dyDescent="0.2">
      <c r="A618" s="8"/>
      <c r="B618" s="18" t="s">
        <v>581</v>
      </c>
      <c r="C618" s="15">
        <v>1</v>
      </c>
      <c r="D618" s="9">
        <v>1</v>
      </c>
      <c r="E618" s="9">
        <v>53</v>
      </c>
      <c r="F618" s="9">
        <v>141</v>
      </c>
      <c r="G618" s="10">
        <f t="shared" si="123"/>
        <v>5.4884742041712406E-4</v>
      </c>
      <c r="H618" s="10">
        <f t="shared" si="124"/>
        <v>4.219409282700422E-4</v>
      </c>
      <c r="I618" s="10">
        <f t="shared" si="125"/>
        <v>1.1728258464262006E-2</v>
      </c>
      <c r="J618" s="10">
        <f t="shared" si="126"/>
        <v>2.5031066927037104E-2</v>
      </c>
      <c r="K618" s="10">
        <f t="shared" si="129"/>
        <v>52</v>
      </c>
      <c r="L618" s="10">
        <f t="shared" si="130"/>
        <v>140</v>
      </c>
      <c r="M618" s="10">
        <f t="shared" si="127"/>
        <v>2.8540065861690452E-2</v>
      </c>
      <c r="N618" s="11">
        <f t="shared" si="128"/>
        <v>5.9071729957805907E-2</v>
      </c>
    </row>
    <row r="619" spans="1:14" x14ac:dyDescent="0.2">
      <c r="A619" s="8"/>
      <c r="B619" s="18" t="s">
        <v>582</v>
      </c>
      <c r="C619" s="15">
        <v>0</v>
      </c>
      <c r="D619" s="9">
        <v>3</v>
      </c>
      <c r="E619" s="9">
        <v>0</v>
      </c>
      <c r="F619" s="9">
        <v>2</v>
      </c>
      <c r="G619" s="10" t="str">
        <f t="shared" si="123"/>
        <v/>
      </c>
      <c r="H619" s="10">
        <f t="shared" si="124"/>
        <v>1.2658227848101266E-3</v>
      </c>
      <c r="I619" s="10" t="str">
        <f t="shared" si="125"/>
        <v/>
      </c>
      <c r="J619" s="10">
        <f t="shared" si="126"/>
        <v>3.5505059470974611E-4</v>
      </c>
      <c r="K619" s="10" t="str">
        <f t="shared" si="129"/>
        <v xml:space="preserve"> </v>
      </c>
      <c r="L619" s="10">
        <f t="shared" si="130"/>
        <v>-0.33333333333333331</v>
      </c>
      <c r="M619" s="10" t="str">
        <f t="shared" si="127"/>
        <v/>
      </c>
      <c r="N619" s="11">
        <f t="shared" si="128"/>
        <v>-4.219409282700422E-4</v>
      </c>
    </row>
    <row r="620" spans="1:14" x14ac:dyDescent="0.2">
      <c r="A620" s="8"/>
      <c r="B620" s="18" t="s">
        <v>583</v>
      </c>
      <c r="C620" s="15">
        <v>42</v>
      </c>
      <c r="D620" s="9">
        <v>39</v>
      </c>
      <c r="E620" s="9">
        <v>6</v>
      </c>
      <c r="F620" s="9">
        <v>17</v>
      </c>
      <c r="G620" s="10">
        <f t="shared" si="123"/>
        <v>2.3051591657519209E-2</v>
      </c>
      <c r="H620" s="10">
        <f t="shared" si="124"/>
        <v>1.6455696202531647E-2</v>
      </c>
      <c r="I620" s="10">
        <f t="shared" si="125"/>
        <v>1.3277273733126797E-3</v>
      </c>
      <c r="J620" s="10">
        <f t="shared" si="126"/>
        <v>3.0179300550328423E-3</v>
      </c>
      <c r="K620" s="10">
        <f t="shared" si="129"/>
        <v>-0.8571428571428571</v>
      </c>
      <c r="L620" s="10">
        <f t="shared" si="130"/>
        <v>-0.5641025641025641</v>
      </c>
      <c r="M620" s="10">
        <f t="shared" si="127"/>
        <v>-1.9758507135016465E-2</v>
      </c>
      <c r="N620" s="11">
        <f t="shared" si="128"/>
        <v>-9.282700421940928E-3</v>
      </c>
    </row>
    <row r="621" spans="1:14" x14ac:dyDescent="0.2">
      <c r="A621" s="8"/>
      <c r="B621" s="18" t="s">
        <v>584</v>
      </c>
      <c r="C621" s="15">
        <v>1</v>
      </c>
      <c r="D621" s="9">
        <v>0</v>
      </c>
      <c r="E621" s="9">
        <v>5</v>
      </c>
      <c r="F621" s="9">
        <v>2</v>
      </c>
      <c r="G621" s="10">
        <f t="shared" si="123"/>
        <v>5.4884742041712406E-4</v>
      </c>
      <c r="H621" s="10" t="str">
        <f t="shared" si="124"/>
        <v/>
      </c>
      <c r="I621" s="10">
        <f t="shared" si="125"/>
        <v>1.1064394777605664E-3</v>
      </c>
      <c r="J621" s="10">
        <f t="shared" si="126"/>
        <v>3.5505059470974611E-4</v>
      </c>
      <c r="K621" s="10">
        <f t="shared" si="129"/>
        <v>4</v>
      </c>
      <c r="L621" s="10">
        <f t="shared" si="130"/>
        <v>1</v>
      </c>
      <c r="M621" s="10">
        <f t="shared" si="127"/>
        <v>2.1953896816684962E-3</v>
      </c>
      <c r="N621" s="11" t="str">
        <f t="shared" si="128"/>
        <v/>
      </c>
    </row>
    <row r="622" spans="1:14" ht="28.5" customHeight="1" x14ac:dyDescent="0.2">
      <c r="A622" s="8"/>
      <c r="B622" s="18" t="s">
        <v>585</v>
      </c>
      <c r="C622" s="15">
        <v>0</v>
      </c>
      <c r="D622" s="9">
        <v>1</v>
      </c>
      <c r="E622" s="9">
        <v>0</v>
      </c>
      <c r="F622" s="9">
        <v>6</v>
      </c>
      <c r="G622" s="10" t="str">
        <f t="shared" si="123"/>
        <v/>
      </c>
      <c r="H622" s="10">
        <f t="shared" si="124"/>
        <v>4.219409282700422E-4</v>
      </c>
      <c r="I622" s="10" t="str">
        <f t="shared" si="125"/>
        <v/>
      </c>
      <c r="J622" s="10">
        <f t="shared" si="126"/>
        <v>1.0651517841292384E-3</v>
      </c>
      <c r="K622" s="10" t="str">
        <f t="shared" si="129"/>
        <v xml:space="preserve"> </v>
      </c>
      <c r="L622" s="10">
        <f t="shared" si="130"/>
        <v>5</v>
      </c>
      <c r="M622" s="10" t="str">
        <f t="shared" si="127"/>
        <v/>
      </c>
      <c r="N622" s="11">
        <f t="shared" si="128"/>
        <v>2.1097046413502112E-3</v>
      </c>
    </row>
    <row r="623" spans="1:14" x14ac:dyDescent="0.2">
      <c r="A623" s="8"/>
      <c r="B623" s="18" t="s">
        <v>586</v>
      </c>
      <c r="C623" s="15">
        <v>39</v>
      </c>
      <c r="D623" s="9">
        <v>8</v>
      </c>
      <c r="E623" s="9">
        <v>14</v>
      </c>
      <c r="F623" s="9">
        <v>3</v>
      </c>
      <c r="G623" s="10">
        <f t="shared" si="123"/>
        <v>2.1405049396267837E-2</v>
      </c>
      <c r="H623" s="10">
        <f t="shared" si="124"/>
        <v>3.3755274261603376E-3</v>
      </c>
      <c r="I623" s="10">
        <f t="shared" si="125"/>
        <v>3.098030537729586E-3</v>
      </c>
      <c r="J623" s="10">
        <f t="shared" si="126"/>
        <v>5.325758920646192E-4</v>
      </c>
      <c r="K623" s="10">
        <f t="shared" si="129"/>
        <v>-0.64102564102564108</v>
      </c>
      <c r="L623" s="10">
        <f t="shared" si="130"/>
        <v>-0.625</v>
      </c>
      <c r="M623" s="10">
        <f t="shared" si="127"/>
        <v>-1.3721185510428101E-2</v>
      </c>
      <c r="N623" s="11">
        <f t="shared" si="128"/>
        <v>-2.1097046413502112E-3</v>
      </c>
    </row>
    <row r="624" spans="1:14" x14ac:dyDescent="0.2">
      <c r="A624" s="8"/>
      <c r="B624" s="18" t="s">
        <v>587</v>
      </c>
      <c r="C624" s="15">
        <v>0</v>
      </c>
      <c r="D624" s="9">
        <v>0</v>
      </c>
      <c r="E624" s="9">
        <v>0</v>
      </c>
      <c r="F624" s="9">
        <v>1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>
        <f t="shared" si="126"/>
        <v>1.7752529735487306E-4</v>
      </c>
      <c r="K624" s="10" t="str">
        <f t="shared" si="129"/>
        <v xml:space="preserve"> </v>
      </c>
      <c r="L624" s="10">
        <f t="shared" si="130"/>
        <v>1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18" t="s">
        <v>588</v>
      </c>
      <c r="C625" s="15">
        <v>0</v>
      </c>
      <c r="D625" s="9">
        <v>0</v>
      </c>
      <c r="E625" s="9">
        <v>2</v>
      </c>
      <c r="F625" s="9">
        <v>1</v>
      </c>
      <c r="G625" s="10" t="str">
        <f t="shared" si="123"/>
        <v/>
      </c>
      <c r="H625" s="10" t="str">
        <f t="shared" si="124"/>
        <v/>
      </c>
      <c r="I625" s="10">
        <f t="shared" si="125"/>
        <v>4.4257579110422663E-4</v>
      </c>
      <c r="J625" s="10">
        <f t="shared" si="126"/>
        <v>1.7752529735487306E-4</v>
      </c>
      <c r="K625" s="10">
        <f t="shared" si="129"/>
        <v>1</v>
      </c>
      <c r="L625" s="10">
        <f t="shared" si="130"/>
        <v>1</v>
      </c>
      <c r="M625" s="10" t="str">
        <f t="shared" si="127"/>
        <v/>
      </c>
      <c r="N625" s="11" t="str">
        <f t="shared" si="128"/>
        <v/>
      </c>
    </row>
    <row r="626" spans="1:14" x14ac:dyDescent="0.2">
      <c r="A626" s="8"/>
      <c r="B626" s="18" t="s">
        <v>589</v>
      </c>
      <c r="C626" s="15">
        <v>1</v>
      </c>
      <c r="D626" s="9">
        <v>17</v>
      </c>
      <c r="E626" s="9">
        <v>4</v>
      </c>
      <c r="F626" s="9">
        <v>32</v>
      </c>
      <c r="G626" s="10">
        <f t="shared" si="123"/>
        <v>5.4884742041712406E-4</v>
      </c>
      <c r="H626" s="10">
        <f t="shared" si="124"/>
        <v>7.1729957805907177E-3</v>
      </c>
      <c r="I626" s="10">
        <f t="shared" si="125"/>
        <v>8.8515158220845325E-4</v>
      </c>
      <c r="J626" s="10">
        <f t="shared" si="126"/>
        <v>5.6808095153559378E-3</v>
      </c>
      <c r="K626" s="10">
        <f t="shared" si="129"/>
        <v>3</v>
      </c>
      <c r="L626" s="10">
        <f t="shared" si="130"/>
        <v>0.88235294117647056</v>
      </c>
      <c r="M626" s="10">
        <f t="shared" si="127"/>
        <v>1.6465422612513721E-3</v>
      </c>
      <c r="N626" s="11">
        <f t="shared" si="128"/>
        <v>6.3291139240506328E-3</v>
      </c>
    </row>
    <row r="627" spans="1:14" ht="25.5" x14ac:dyDescent="0.2">
      <c r="A627" s="8"/>
      <c r="B627" s="18" t="s">
        <v>590</v>
      </c>
      <c r="C627" s="15">
        <v>3</v>
      </c>
      <c r="D627" s="9">
        <v>11</v>
      </c>
      <c r="E627" s="9">
        <v>12</v>
      </c>
      <c r="F627" s="9">
        <v>19</v>
      </c>
      <c r="G627" s="10">
        <f t="shared" si="123"/>
        <v>1.6465422612513721E-3</v>
      </c>
      <c r="H627" s="10">
        <f t="shared" si="124"/>
        <v>4.641350210970464E-3</v>
      </c>
      <c r="I627" s="10">
        <f t="shared" si="125"/>
        <v>2.6554547466253594E-3</v>
      </c>
      <c r="J627" s="10">
        <f t="shared" si="126"/>
        <v>3.3729806497425881E-3</v>
      </c>
      <c r="K627" s="10">
        <f t="shared" si="129"/>
        <v>3</v>
      </c>
      <c r="L627" s="10">
        <f t="shared" si="130"/>
        <v>0.72727272727272729</v>
      </c>
      <c r="M627" s="10">
        <f t="shared" si="127"/>
        <v>4.9396267837541162E-3</v>
      </c>
      <c r="N627" s="11">
        <f t="shared" si="128"/>
        <v>3.3755274261603376E-3</v>
      </c>
    </row>
    <row r="628" spans="1:14" x14ac:dyDescent="0.2">
      <c r="A628" s="8"/>
      <c r="B628" s="18" t="s">
        <v>591</v>
      </c>
      <c r="C628" s="15">
        <v>56</v>
      </c>
      <c r="D628" s="9">
        <v>191</v>
      </c>
      <c r="E628" s="9">
        <v>71</v>
      </c>
      <c r="F628" s="9">
        <v>199</v>
      </c>
      <c r="G628" s="10">
        <f t="shared" si="123"/>
        <v>3.0735455543358946E-2</v>
      </c>
      <c r="H628" s="10">
        <f t="shared" si="124"/>
        <v>8.0590717299578063E-2</v>
      </c>
      <c r="I628" s="10">
        <f t="shared" si="125"/>
        <v>1.5711440584200043E-2</v>
      </c>
      <c r="J628" s="10">
        <f t="shared" si="126"/>
        <v>3.5327534173619737E-2</v>
      </c>
      <c r="K628" s="10">
        <f t="shared" si="129"/>
        <v>0.26785714285714285</v>
      </c>
      <c r="L628" s="10">
        <f t="shared" si="130"/>
        <v>4.1884816753926704E-2</v>
      </c>
      <c r="M628" s="10">
        <f t="shared" si="127"/>
        <v>8.2327113062568603E-3</v>
      </c>
      <c r="N628" s="11">
        <f t="shared" si="128"/>
        <v>3.375527426160338E-3</v>
      </c>
    </row>
    <row r="629" spans="1:14" x14ac:dyDescent="0.2">
      <c r="A629" s="8"/>
      <c r="B629" s="18" t="s">
        <v>592</v>
      </c>
      <c r="C629" s="15">
        <v>2</v>
      </c>
      <c r="D629" s="9">
        <v>15</v>
      </c>
      <c r="E629" s="9">
        <v>4</v>
      </c>
      <c r="F629" s="9">
        <v>92</v>
      </c>
      <c r="G629" s="10">
        <f t="shared" si="123"/>
        <v>1.0976948408342481E-3</v>
      </c>
      <c r="H629" s="10">
        <f t="shared" si="124"/>
        <v>6.3291139240506328E-3</v>
      </c>
      <c r="I629" s="10">
        <f t="shared" si="125"/>
        <v>8.8515158220845325E-4</v>
      </c>
      <c r="J629" s="10">
        <f t="shared" si="126"/>
        <v>1.6332327356648323E-2</v>
      </c>
      <c r="K629" s="10">
        <f t="shared" si="129"/>
        <v>1</v>
      </c>
      <c r="L629" s="10">
        <f t="shared" si="130"/>
        <v>5.1333333333333337</v>
      </c>
      <c r="M629" s="10">
        <f t="shared" si="127"/>
        <v>1.0976948408342481E-3</v>
      </c>
      <c r="N629" s="11">
        <f t="shared" si="128"/>
        <v>3.2489451476793253E-2</v>
      </c>
    </row>
    <row r="630" spans="1:14" x14ac:dyDescent="0.2">
      <c r="A630" s="8"/>
      <c r="B630" s="18" t="s">
        <v>593</v>
      </c>
      <c r="C630" s="15">
        <v>60</v>
      </c>
      <c r="D630" s="9">
        <v>413</v>
      </c>
      <c r="E630" s="9">
        <v>167</v>
      </c>
      <c r="F630" s="9">
        <v>1042</v>
      </c>
      <c r="G630" s="10">
        <f t="shared" si="123"/>
        <v>3.2930845225027441E-2</v>
      </c>
      <c r="H630" s="10">
        <f t="shared" si="124"/>
        <v>0.17426160337552743</v>
      </c>
      <c r="I630" s="10">
        <f t="shared" si="125"/>
        <v>3.6955078557202918E-2</v>
      </c>
      <c r="J630" s="10">
        <f t="shared" si="126"/>
        <v>0.18498135984377773</v>
      </c>
      <c r="K630" s="10">
        <f t="shared" si="129"/>
        <v>1.7833333333333334</v>
      </c>
      <c r="L630" s="10">
        <f t="shared" si="130"/>
        <v>1.523002421307506</v>
      </c>
      <c r="M630" s="10">
        <f t="shared" si="127"/>
        <v>5.8726673984632272E-2</v>
      </c>
      <c r="N630" s="11">
        <f t="shared" si="128"/>
        <v>0.26540084388185653</v>
      </c>
    </row>
    <row r="631" spans="1:14" x14ac:dyDescent="0.2">
      <c r="A631" s="8"/>
      <c r="B631" s="18" t="s">
        <v>594</v>
      </c>
      <c r="C631" s="15">
        <v>258</v>
      </c>
      <c r="D631" s="9">
        <v>468</v>
      </c>
      <c r="E631" s="9">
        <v>1199</v>
      </c>
      <c r="F631" s="9">
        <v>1746</v>
      </c>
      <c r="G631" s="10">
        <f t="shared" si="123"/>
        <v>0.141602634467618</v>
      </c>
      <c r="H631" s="10">
        <f t="shared" si="124"/>
        <v>0.19746835443037974</v>
      </c>
      <c r="I631" s="10">
        <f t="shared" si="125"/>
        <v>0.26532418676698383</v>
      </c>
      <c r="J631" s="10">
        <f t="shared" si="126"/>
        <v>0.30995916918160837</v>
      </c>
      <c r="K631" s="10">
        <f t="shared" si="129"/>
        <v>3.6472868217054262</v>
      </c>
      <c r="L631" s="10">
        <f t="shared" si="130"/>
        <v>2.7307692307692308</v>
      </c>
      <c r="M631" s="10">
        <f t="shared" si="127"/>
        <v>0.51646542261251371</v>
      </c>
      <c r="N631" s="11">
        <f t="shared" si="128"/>
        <v>0.53924050632911391</v>
      </c>
    </row>
    <row r="632" spans="1:14" x14ac:dyDescent="0.2">
      <c r="A632" s="8"/>
      <c r="B632" s="18" t="s">
        <v>595</v>
      </c>
      <c r="C632" s="15">
        <v>0</v>
      </c>
      <c r="D632" s="9">
        <v>3</v>
      </c>
      <c r="E632" s="9">
        <v>2</v>
      </c>
      <c r="F632" s="9">
        <v>24</v>
      </c>
      <c r="G632" s="10" t="str">
        <f t="shared" si="123"/>
        <v/>
      </c>
      <c r="H632" s="10">
        <f t="shared" si="124"/>
        <v>1.2658227848101266E-3</v>
      </c>
      <c r="I632" s="10">
        <f t="shared" si="125"/>
        <v>4.4257579110422663E-4</v>
      </c>
      <c r="J632" s="10">
        <f t="shared" si="126"/>
        <v>4.2606071365169536E-3</v>
      </c>
      <c r="K632" s="10">
        <f t="shared" si="129"/>
        <v>1</v>
      </c>
      <c r="L632" s="10">
        <f t="shared" si="130"/>
        <v>7</v>
      </c>
      <c r="M632" s="10" t="str">
        <f t="shared" si="127"/>
        <v/>
      </c>
      <c r="N632" s="11">
        <f t="shared" si="128"/>
        <v>8.8607594936708865E-3</v>
      </c>
    </row>
    <row r="633" spans="1:14" x14ac:dyDescent="0.2">
      <c r="A633" s="8"/>
      <c r="B633" s="18" t="s">
        <v>596</v>
      </c>
      <c r="C633" s="15">
        <v>0</v>
      </c>
      <c r="D633" s="9">
        <v>15</v>
      </c>
      <c r="E633" s="9">
        <v>10</v>
      </c>
      <c r="F633" s="9">
        <v>123</v>
      </c>
      <c r="G633" s="10" t="str">
        <f t="shared" si="123"/>
        <v/>
      </c>
      <c r="H633" s="10">
        <f t="shared" si="124"/>
        <v>6.3291139240506328E-3</v>
      </c>
      <c r="I633" s="10">
        <f t="shared" si="125"/>
        <v>2.2128789555211329E-3</v>
      </c>
      <c r="J633" s="10">
        <f t="shared" si="126"/>
        <v>2.1835611574649388E-2</v>
      </c>
      <c r="K633" s="10">
        <f t="shared" si="129"/>
        <v>1</v>
      </c>
      <c r="L633" s="10">
        <f t="shared" si="130"/>
        <v>7.2</v>
      </c>
      <c r="M633" s="10" t="str">
        <f t="shared" si="127"/>
        <v/>
      </c>
      <c r="N633" s="11">
        <f t="shared" si="128"/>
        <v>4.5569620253164557E-2</v>
      </c>
    </row>
    <row r="634" spans="1:14" ht="25.5" x14ac:dyDescent="0.2">
      <c r="A634" s="8"/>
      <c r="B634" s="18" t="s">
        <v>597</v>
      </c>
      <c r="C634" s="15">
        <v>0</v>
      </c>
      <c r="D634" s="9">
        <v>0</v>
      </c>
      <c r="E634" s="9">
        <v>50</v>
      </c>
      <c r="F634" s="9">
        <v>126</v>
      </c>
      <c r="G634" s="10" t="str">
        <f t="shared" si="123"/>
        <v/>
      </c>
      <c r="H634" s="10" t="str">
        <f t="shared" si="124"/>
        <v/>
      </c>
      <c r="I634" s="10">
        <f t="shared" si="125"/>
        <v>1.1064394777605666E-2</v>
      </c>
      <c r="J634" s="10">
        <f t="shared" si="126"/>
        <v>2.2368187466714005E-2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18" t="s">
        <v>598</v>
      </c>
      <c r="C635" s="15">
        <v>0</v>
      </c>
      <c r="D635" s="9">
        <v>0</v>
      </c>
      <c r="E635" s="9">
        <v>1</v>
      </c>
      <c r="F635" s="9">
        <v>3</v>
      </c>
      <c r="G635" s="10" t="str">
        <f t="shared" si="123"/>
        <v/>
      </c>
      <c r="H635" s="10" t="str">
        <f t="shared" si="124"/>
        <v/>
      </c>
      <c r="I635" s="10">
        <f t="shared" si="125"/>
        <v>2.2128789555211331E-4</v>
      </c>
      <c r="J635" s="10">
        <f t="shared" si="126"/>
        <v>5.325758920646192E-4</v>
      </c>
      <c r="K635" s="10">
        <f t="shared" si="129"/>
        <v>1</v>
      </c>
      <c r="L635" s="10">
        <f t="shared" si="130"/>
        <v>1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18" t="s">
        <v>599</v>
      </c>
      <c r="C636" s="15">
        <v>4</v>
      </c>
      <c r="D636" s="9">
        <v>19</v>
      </c>
      <c r="E636" s="9">
        <v>2</v>
      </c>
      <c r="F636" s="9">
        <v>37</v>
      </c>
      <c r="G636" s="10">
        <f t="shared" si="123"/>
        <v>2.1953896816684962E-3</v>
      </c>
      <c r="H636" s="10">
        <f t="shared" si="124"/>
        <v>8.0168776371308016E-3</v>
      </c>
      <c r="I636" s="10">
        <f t="shared" si="125"/>
        <v>4.4257579110422663E-4</v>
      </c>
      <c r="J636" s="10">
        <f t="shared" si="126"/>
        <v>6.5684360021303033E-3</v>
      </c>
      <c r="K636" s="10">
        <f t="shared" si="129"/>
        <v>-0.5</v>
      </c>
      <c r="L636" s="10">
        <f t="shared" si="130"/>
        <v>0.94736842105263153</v>
      </c>
      <c r="M636" s="10">
        <f t="shared" si="127"/>
        <v>-1.0976948408342481E-3</v>
      </c>
      <c r="N636" s="11">
        <f t="shared" si="128"/>
        <v>7.5949367088607592E-3</v>
      </c>
    </row>
    <row r="637" spans="1:14" x14ac:dyDescent="0.2">
      <c r="A637" s="8"/>
      <c r="B637" s="18" t="s">
        <v>600</v>
      </c>
      <c r="C637" s="15">
        <v>0</v>
      </c>
      <c r="D637" s="9">
        <v>3</v>
      </c>
      <c r="E637" s="9">
        <v>22</v>
      </c>
      <c r="F637" s="9">
        <v>29</v>
      </c>
      <c r="G637" s="10" t="str">
        <f t="shared" si="123"/>
        <v/>
      </c>
      <c r="H637" s="10">
        <f t="shared" si="124"/>
        <v>1.2658227848101266E-3</v>
      </c>
      <c r="I637" s="10">
        <f t="shared" si="125"/>
        <v>4.8683337021464927E-3</v>
      </c>
      <c r="J637" s="10">
        <f t="shared" si="126"/>
        <v>5.1482336232913191E-3</v>
      </c>
      <c r="K637" s="10">
        <f t="shared" si="129"/>
        <v>1</v>
      </c>
      <c r="L637" s="10">
        <f t="shared" si="130"/>
        <v>8.6666666666666661</v>
      </c>
      <c r="M637" s="10" t="str">
        <f t="shared" si="127"/>
        <v/>
      </c>
      <c r="N637" s="11">
        <f t="shared" si="128"/>
        <v>1.0970464135021096E-2</v>
      </c>
    </row>
    <row r="638" spans="1:14" ht="25.5" x14ac:dyDescent="0.2">
      <c r="A638" s="8"/>
      <c r="B638" s="18" t="s">
        <v>601</v>
      </c>
      <c r="C638" s="15">
        <v>10</v>
      </c>
      <c r="D638" s="9">
        <v>3</v>
      </c>
      <c r="E638" s="9">
        <v>19</v>
      </c>
      <c r="F638" s="9">
        <v>11</v>
      </c>
      <c r="G638" s="10">
        <f t="shared" si="123"/>
        <v>5.4884742041712408E-3</v>
      </c>
      <c r="H638" s="10">
        <f t="shared" si="124"/>
        <v>1.2658227848101266E-3</v>
      </c>
      <c r="I638" s="10">
        <f t="shared" si="125"/>
        <v>4.2044700154901526E-3</v>
      </c>
      <c r="J638" s="10">
        <f t="shared" si="126"/>
        <v>1.9527782709036039E-3</v>
      </c>
      <c r="K638" s="10">
        <f t="shared" si="129"/>
        <v>0.9</v>
      </c>
      <c r="L638" s="10">
        <f t="shared" si="130"/>
        <v>2.6666666666666665</v>
      </c>
      <c r="M638" s="10">
        <f t="shared" si="127"/>
        <v>4.9396267837541171E-3</v>
      </c>
      <c r="N638" s="11">
        <f t="shared" si="128"/>
        <v>3.3755274261603376E-3</v>
      </c>
    </row>
    <row r="639" spans="1:14" ht="25.5" x14ac:dyDescent="0.2">
      <c r="A639" s="8"/>
      <c r="B639" s="18" t="s">
        <v>602</v>
      </c>
      <c r="C639" s="15">
        <v>56</v>
      </c>
      <c r="D639" s="9">
        <v>80</v>
      </c>
      <c r="E639" s="9">
        <v>124</v>
      </c>
      <c r="F639" s="9">
        <v>86</v>
      </c>
      <c r="G639" s="10">
        <f t="shared" si="123"/>
        <v>3.0735455543358946E-2</v>
      </c>
      <c r="H639" s="10">
        <f t="shared" si="124"/>
        <v>3.3755274261603373E-2</v>
      </c>
      <c r="I639" s="10">
        <f t="shared" si="125"/>
        <v>2.7439699048462048E-2</v>
      </c>
      <c r="J639" s="10">
        <f t="shared" si="126"/>
        <v>1.5267175572519083E-2</v>
      </c>
      <c r="K639" s="10">
        <f t="shared" si="129"/>
        <v>1.2142857142857142</v>
      </c>
      <c r="L639" s="10">
        <f t="shared" si="130"/>
        <v>7.4999999999999997E-2</v>
      </c>
      <c r="M639" s="10">
        <f t="shared" si="127"/>
        <v>3.7321624588364431E-2</v>
      </c>
      <c r="N639" s="11">
        <f t="shared" si="128"/>
        <v>2.5316455696202528E-3</v>
      </c>
    </row>
    <row r="640" spans="1:14" ht="26.25" thickBot="1" x14ac:dyDescent="0.25">
      <c r="A640" s="8"/>
      <c r="B640" s="19" t="s">
        <v>603</v>
      </c>
      <c r="C640" s="16">
        <v>492</v>
      </c>
      <c r="D640" s="12">
        <v>667</v>
      </c>
      <c r="E640" s="12">
        <v>445</v>
      </c>
      <c r="F640" s="12">
        <v>725</v>
      </c>
      <c r="G640" s="13">
        <f t="shared" si="123"/>
        <v>0.27003293084522501</v>
      </c>
      <c r="H640" s="13">
        <f t="shared" si="124"/>
        <v>0.28143459915611813</v>
      </c>
      <c r="I640" s="13">
        <f t="shared" si="125"/>
        <v>9.8473113520690422E-2</v>
      </c>
      <c r="J640" s="13">
        <f t="shared" si="126"/>
        <v>0.12870584058228299</v>
      </c>
      <c r="K640" s="13">
        <f t="shared" si="129"/>
        <v>-9.5528455284552852E-2</v>
      </c>
      <c r="L640" s="13">
        <f t="shared" si="130"/>
        <v>8.6956521739130432E-2</v>
      </c>
      <c r="M640" s="13">
        <f t="shared" si="127"/>
        <v>-2.579582875960483E-2</v>
      </c>
      <c r="N640" s="14">
        <f t="shared" si="128"/>
        <v>2.4472573839662445E-2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x14ac:dyDescent="0.25">
      <c r="B4" s="2"/>
      <c r="D4" s="2"/>
      <c r="E4" s="33" t="s">
        <v>660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3</v>
      </c>
      <c r="C6" s="45" t="s">
        <v>4</v>
      </c>
      <c r="D6" s="46"/>
      <c r="E6" s="46"/>
      <c r="F6" s="40"/>
      <c r="G6" s="45" t="s">
        <v>5</v>
      </c>
      <c r="H6" s="46"/>
      <c r="I6" s="46"/>
      <c r="J6" s="46"/>
      <c r="K6" s="45" t="s">
        <v>6</v>
      </c>
      <c r="L6" s="42"/>
      <c r="M6" s="41" t="s">
        <v>7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4">
        <v>2023</v>
      </c>
      <c r="F7" s="40"/>
      <c r="G7" s="39">
        <v>2022</v>
      </c>
      <c r="H7" s="40"/>
      <c r="I7" s="44">
        <v>2023</v>
      </c>
      <c r="J7" s="40"/>
      <c r="K7" s="47"/>
      <c r="L7" s="43"/>
      <c r="M7" s="31"/>
      <c r="N7" s="43"/>
    </row>
    <row r="8" spans="1:14" ht="20.100000000000001" customHeight="1" thickBot="1" x14ac:dyDescent="0.25">
      <c r="A8" s="7"/>
      <c r="B8" s="38"/>
      <c r="C8" s="20" t="s">
        <v>8</v>
      </c>
      <c r="D8" s="20" t="s">
        <v>9</v>
      </c>
      <c r="E8" s="20" t="s">
        <v>8</v>
      </c>
      <c r="F8" s="20" t="s">
        <v>9</v>
      </c>
      <c r="G8" s="20" t="s">
        <v>8</v>
      </c>
      <c r="H8" s="20" t="s">
        <v>9</v>
      </c>
      <c r="I8" s="20" t="s">
        <v>8</v>
      </c>
      <c r="J8" s="20" t="s">
        <v>9</v>
      </c>
      <c r="K8" s="20" t="s">
        <v>8</v>
      </c>
      <c r="L8" s="20" t="s">
        <v>9</v>
      </c>
      <c r="M8" s="20" t="s">
        <v>8</v>
      </c>
      <c r="N8" s="20" t="s">
        <v>9</v>
      </c>
    </row>
    <row r="9" spans="1:14" ht="15.75" customHeight="1" thickBot="1" x14ac:dyDescent="0.25">
      <c r="A9" s="7"/>
      <c r="B9" s="17" t="s">
        <v>661</v>
      </c>
      <c r="C9" s="21">
        <f>+C22+C81+C188+C371+C612</f>
        <v>1249</v>
      </c>
      <c r="D9" s="21">
        <f>+D22+D81+D188+D371+D612</f>
        <v>1183</v>
      </c>
      <c r="E9" s="21">
        <f>+E22+E81+E188+E371+E612</f>
        <v>1472</v>
      </c>
      <c r="F9" s="21">
        <f>+F22+F81+F188+F371+F612</f>
        <v>1889</v>
      </c>
      <c r="G9" s="22">
        <f>SUM(G10:G14)</f>
        <v>1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0.17854283426741394</v>
      </c>
      <c r="L9" s="22">
        <f t="shared" si="0"/>
        <v>0.59678782755705828</v>
      </c>
      <c r="M9" s="22">
        <f t="shared" ref="M9:N14" si="1">+IF(OR(AND(G9=""),(K9="")),"",G9*K9)</f>
        <v>0.17854283426741394</v>
      </c>
      <c r="N9" s="23">
        <f t="shared" si="1"/>
        <v>0.59678782755705828</v>
      </c>
    </row>
    <row r="10" spans="1:14" x14ac:dyDescent="0.2">
      <c r="A10" s="8"/>
      <c r="B10" s="18" t="s">
        <v>10</v>
      </c>
      <c r="C10" s="15">
        <f>+C22</f>
        <v>4</v>
      </c>
      <c r="D10" s="9">
        <f>+D22</f>
        <v>1</v>
      </c>
      <c r="E10" s="9">
        <f>+E22</f>
        <v>12</v>
      </c>
      <c r="F10" s="9">
        <f>+F22</f>
        <v>37</v>
      </c>
      <c r="G10" s="10">
        <f t="shared" ref="G10:J14" si="2">+C10/C$9</f>
        <v>3.2025620496397116E-3</v>
      </c>
      <c r="H10" s="10">
        <f t="shared" si="2"/>
        <v>8.4530853761622987E-4</v>
      </c>
      <c r="I10" s="10">
        <f t="shared" si="2"/>
        <v>8.152173913043478E-3</v>
      </c>
      <c r="J10" s="10">
        <f t="shared" si="2"/>
        <v>1.9587083112758072E-2</v>
      </c>
      <c r="K10" s="10">
        <f t="shared" si="0"/>
        <v>2</v>
      </c>
      <c r="L10" s="10">
        <f t="shared" si="0"/>
        <v>36</v>
      </c>
      <c r="M10" s="10">
        <f t="shared" si="1"/>
        <v>6.4051240992794231E-3</v>
      </c>
      <c r="N10" s="11">
        <f t="shared" si="1"/>
        <v>3.0431107354184275E-2</v>
      </c>
    </row>
    <row r="11" spans="1:14" x14ac:dyDescent="0.2">
      <c r="A11" s="8"/>
      <c r="B11" s="18" t="s">
        <v>11</v>
      </c>
      <c r="C11" s="15">
        <f>+C81</f>
        <v>106</v>
      </c>
      <c r="D11" s="9">
        <f>+D81</f>
        <v>90</v>
      </c>
      <c r="E11" s="9">
        <f>+E81</f>
        <v>141</v>
      </c>
      <c r="F11" s="9">
        <f>+F81</f>
        <v>132</v>
      </c>
      <c r="G11" s="10">
        <f t="shared" si="2"/>
        <v>8.4867894315452358E-2</v>
      </c>
      <c r="H11" s="10">
        <f t="shared" si="2"/>
        <v>7.6077768385460695E-2</v>
      </c>
      <c r="I11" s="10">
        <f t="shared" si="2"/>
        <v>9.5788043478260865E-2</v>
      </c>
      <c r="J11" s="10">
        <f t="shared" si="2"/>
        <v>6.9878242456326095E-2</v>
      </c>
      <c r="K11" s="10">
        <f t="shared" si="0"/>
        <v>0.330188679245283</v>
      </c>
      <c r="L11" s="10">
        <f t="shared" si="0"/>
        <v>0.46666666666666667</v>
      </c>
      <c r="M11" s="10">
        <f t="shared" si="1"/>
        <v>2.8022417934347475E-2</v>
      </c>
      <c r="N11" s="11">
        <f t="shared" si="1"/>
        <v>3.5502958579881658E-2</v>
      </c>
    </row>
    <row r="12" spans="1:14" ht="25.5" x14ac:dyDescent="0.2">
      <c r="A12" s="8"/>
      <c r="B12" s="18" t="s">
        <v>12</v>
      </c>
      <c r="C12" s="15">
        <f>+C188</f>
        <v>217</v>
      </c>
      <c r="D12" s="9">
        <f>+D188</f>
        <v>197</v>
      </c>
      <c r="E12" s="9">
        <f>+E188</f>
        <v>366</v>
      </c>
      <c r="F12" s="9">
        <f>+F188</f>
        <v>261</v>
      </c>
      <c r="G12" s="10">
        <f t="shared" si="2"/>
        <v>0.17373899119295436</v>
      </c>
      <c r="H12" s="10">
        <f t="shared" si="2"/>
        <v>0.1665257819103973</v>
      </c>
      <c r="I12" s="10">
        <f t="shared" si="2"/>
        <v>0.24864130434782608</v>
      </c>
      <c r="J12" s="10">
        <f t="shared" si="2"/>
        <v>0.13816834303864478</v>
      </c>
      <c r="K12" s="10">
        <f t="shared" si="0"/>
        <v>0.68663594470046085</v>
      </c>
      <c r="L12" s="10">
        <f t="shared" si="0"/>
        <v>0.32487309644670048</v>
      </c>
      <c r="M12" s="10">
        <f t="shared" si="1"/>
        <v>0.11929543634907926</v>
      </c>
      <c r="N12" s="11">
        <f t="shared" si="1"/>
        <v>5.4099746407438712E-2</v>
      </c>
    </row>
    <row r="13" spans="1:14" x14ac:dyDescent="0.2">
      <c r="A13" s="8"/>
      <c r="B13" s="18" t="s">
        <v>13</v>
      </c>
      <c r="C13" s="15">
        <f>+C371</f>
        <v>751</v>
      </c>
      <c r="D13" s="9">
        <f>+D371</f>
        <v>547</v>
      </c>
      <c r="E13" s="9">
        <f>+E371</f>
        <v>855</v>
      </c>
      <c r="F13" s="9">
        <f>+F371</f>
        <v>1361</v>
      </c>
      <c r="G13" s="10">
        <f t="shared" si="2"/>
        <v>0.6012810248198559</v>
      </c>
      <c r="H13" s="10">
        <f t="shared" si="2"/>
        <v>0.46238377007607778</v>
      </c>
      <c r="I13" s="10">
        <f t="shared" si="2"/>
        <v>0.58084239130434778</v>
      </c>
      <c r="J13" s="10">
        <f t="shared" si="2"/>
        <v>0.72048703017469562</v>
      </c>
      <c r="K13" s="10">
        <f t="shared" si="0"/>
        <v>0.1384820239680426</v>
      </c>
      <c r="L13" s="10">
        <f t="shared" si="0"/>
        <v>1.4881170018281535</v>
      </c>
      <c r="M13" s="10">
        <f t="shared" si="1"/>
        <v>8.3266613290632507E-2</v>
      </c>
      <c r="N13" s="11">
        <f t="shared" si="1"/>
        <v>0.6880811496196112</v>
      </c>
    </row>
    <row r="14" spans="1:14" ht="15.75" thickBot="1" x14ac:dyDescent="0.25">
      <c r="A14" s="8"/>
      <c r="B14" s="19" t="s">
        <v>14</v>
      </c>
      <c r="C14" s="16">
        <f>+C612</f>
        <v>171</v>
      </c>
      <c r="D14" s="12">
        <f>+D612</f>
        <v>348</v>
      </c>
      <c r="E14" s="12">
        <f>+E612</f>
        <v>98</v>
      </c>
      <c r="F14" s="12">
        <f>+F612</f>
        <v>98</v>
      </c>
      <c r="G14" s="13">
        <f t="shared" si="2"/>
        <v>0.13690952762209768</v>
      </c>
      <c r="H14" s="13">
        <f t="shared" si="2"/>
        <v>0.29416737109044799</v>
      </c>
      <c r="I14" s="13">
        <f t="shared" si="2"/>
        <v>6.6576086956521743E-2</v>
      </c>
      <c r="J14" s="13">
        <f t="shared" si="2"/>
        <v>5.1879301217575439E-2</v>
      </c>
      <c r="K14" s="13">
        <f t="shared" si="0"/>
        <v>-0.42690058479532161</v>
      </c>
      <c r="L14" s="13">
        <f t="shared" si="0"/>
        <v>-0.7183908045977011</v>
      </c>
      <c r="M14" s="13">
        <f t="shared" si="1"/>
        <v>-5.844675740592474E-2</v>
      </c>
      <c r="N14" s="14">
        <f t="shared" si="1"/>
        <v>-0.21132713440405745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6" t="s">
        <v>3</v>
      </c>
      <c r="C19" s="45" t="s">
        <v>16</v>
      </c>
      <c r="D19" s="46"/>
      <c r="E19" s="46"/>
      <c r="F19" s="40"/>
      <c r="G19" s="45" t="s">
        <v>5</v>
      </c>
      <c r="H19" s="46"/>
      <c r="I19" s="46"/>
      <c r="J19" s="46"/>
      <c r="K19" s="45" t="s">
        <v>17</v>
      </c>
      <c r="L19" s="42"/>
      <c r="M19" s="41" t="s">
        <v>7</v>
      </c>
      <c r="N19" s="42"/>
    </row>
    <row r="20" spans="1:14" ht="15.75" thickBot="1" x14ac:dyDescent="0.25">
      <c r="A20" s="7"/>
      <c r="B20" s="37"/>
      <c r="C20" s="39">
        <v>2022</v>
      </c>
      <c r="D20" s="40"/>
      <c r="E20" s="44">
        <v>2023</v>
      </c>
      <c r="F20" s="40"/>
      <c r="G20" s="39">
        <v>2022</v>
      </c>
      <c r="H20" s="40"/>
      <c r="I20" s="44">
        <v>2023</v>
      </c>
      <c r="J20" s="40"/>
      <c r="K20" s="47"/>
      <c r="L20" s="43"/>
      <c r="M20" s="31"/>
      <c r="N20" s="43"/>
    </row>
    <row r="21" spans="1:14" ht="15.75" thickBot="1" x14ac:dyDescent="0.25">
      <c r="A21" s="8"/>
      <c r="B21" s="38"/>
      <c r="C21" s="20" t="s">
        <v>8</v>
      </c>
      <c r="D21" s="20" t="s">
        <v>9</v>
      </c>
      <c r="E21" s="20" t="s">
        <v>8</v>
      </c>
      <c r="F21" s="20" t="s">
        <v>9</v>
      </c>
      <c r="G21" s="20" t="s">
        <v>8</v>
      </c>
      <c r="H21" s="20" t="s">
        <v>9</v>
      </c>
      <c r="I21" s="20" t="s">
        <v>8</v>
      </c>
      <c r="J21" s="20" t="s">
        <v>9</v>
      </c>
      <c r="K21" s="20" t="s">
        <v>8</v>
      </c>
      <c r="L21" s="20" t="s">
        <v>9</v>
      </c>
      <c r="M21" s="20" t="s">
        <v>8</v>
      </c>
      <c r="N21" s="20" t="s">
        <v>9</v>
      </c>
    </row>
    <row r="22" spans="1:14" ht="15.75" thickBot="1" x14ac:dyDescent="0.25">
      <c r="A22" s="8"/>
      <c r="B22" s="17" t="s">
        <v>10</v>
      </c>
      <c r="C22" s="21">
        <f>SUM(C23:C73)</f>
        <v>4</v>
      </c>
      <c r="D22" s="21">
        <f>SUM(D23:D73)</f>
        <v>1</v>
      </c>
      <c r="E22" s="21">
        <f>SUM(E23:E73)</f>
        <v>12</v>
      </c>
      <c r="F22" s="21">
        <f>SUM(F23:F73)</f>
        <v>37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2</v>
      </c>
      <c r="L22" s="22">
        <f>+IF(AND(D22=0,F22=0),"",IF(D22=0,1,IF(F22=0,-1,(F22-D22)/D22)))</f>
        <v>36</v>
      </c>
      <c r="M22" s="22">
        <f t="shared" ref="M22:M53" si="7">+IF(OR(AND(G22=""),(K22="")),"",G22*K22)</f>
        <v>2</v>
      </c>
      <c r="N22" s="23">
        <f t="shared" ref="N22:N53" si="8">+IF(OR(AND(H22=""),(L22="")),"",H22*L22)</f>
        <v>36</v>
      </c>
    </row>
    <row r="23" spans="1:14" x14ac:dyDescent="0.2">
      <c r="A23" s="8"/>
      <c r="B23" s="28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8"/>
      <c r="B24" s="18" t="s">
        <v>19</v>
      </c>
      <c r="C24" s="15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1" t="str">
        <f t="shared" si="8"/>
        <v/>
      </c>
    </row>
    <row r="25" spans="1:14" ht="38.25" x14ac:dyDescent="0.2">
      <c r="A25" s="8"/>
      <c r="B25" s="18" t="s">
        <v>20</v>
      </c>
      <c r="C25" s="1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18" t="s">
        <v>21</v>
      </c>
      <c r="C26" s="15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1" t="str">
        <f t="shared" si="8"/>
        <v/>
      </c>
    </row>
    <row r="27" spans="1:14" ht="25.5" x14ac:dyDescent="0.2">
      <c r="A27" s="8"/>
      <c r="B27" s="18" t="s">
        <v>22</v>
      </c>
      <c r="C27" s="15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18" t="s">
        <v>23</v>
      </c>
      <c r="C28" s="15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18" t="s">
        <v>24</v>
      </c>
      <c r="C29" s="15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18" t="s">
        <v>25</v>
      </c>
      <c r="C30" s="15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11" t="str">
        <f t="shared" si="8"/>
        <v/>
      </c>
    </row>
    <row r="31" spans="1:14" x14ac:dyDescent="0.2">
      <c r="A31" s="8"/>
      <c r="B31" s="18" t="s">
        <v>26</v>
      </c>
      <c r="C31" s="15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1" t="str">
        <f t="shared" si="8"/>
        <v/>
      </c>
    </row>
    <row r="32" spans="1:14" x14ac:dyDescent="0.2">
      <c r="A32" s="8"/>
      <c r="B32" s="18" t="s">
        <v>27</v>
      </c>
      <c r="C32" s="15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1" t="str">
        <f t="shared" si="8"/>
        <v/>
      </c>
    </row>
    <row r="33" spans="1:14" x14ac:dyDescent="0.2">
      <c r="A33" s="8"/>
      <c r="B33" s="18" t="s">
        <v>28</v>
      </c>
      <c r="C33" s="15">
        <v>2</v>
      </c>
      <c r="D33" s="9">
        <v>1</v>
      </c>
      <c r="E33" s="9">
        <v>2</v>
      </c>
      <c r="F33" s="9">
        <v>1</v>
      </c>
      <c r="G33" s="10">
        <f t="shared" si="3"/>
        <v>0.5</v>
      </c>
      <c r="H33" s="10">
        <f t="shared" si="4"/>
        <v>1</v>
      </c>
      <c r="I33" s="10">
        <f t="shared" si="5"/>
        <v>0.16666666666666666</v>
      </c>
      <c r="J33" s="10">
        <f t="shared" si="6"/>
        <v>2.7027027027027029E-2</v>
      </c>
      <c r="K33" s="10">
        <f t="shared" si="9"/>
        <v>0</v>
      </c>
      <c r="L33" s="10">
        <f t="shared" si="10"/>
        <v>0</v>
      </c>
      <c r="M33" s="10">
        <f t="shared" si="7"/>
        <v>0</v>
      </c>
      <c r="N33" s="11">
        <f t="shared" si="8"/>
        <v>0</v>
      </c>
    </row>
    <row r="34" spans="1:14" ht="25.5" x14ac:dyDescent="0.2">
      <c r="A34" s="8"/>
      <c r="B34" s="18" t="s">
        <v>29</v>
      </c>
      <c r="C34" s="1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18" t="s">
        <v>30</v>
      </c>
      <c r="C35" s="15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1" t="str">
        <f t="shared" si="8"/>
        <v/>
      </c>
    </row>
    <row r="36" spans="1:14" x14ac:dyDescent="0.2">
      <c r="A36" s="8"/>
      <c r="B36" s="18" t="s">
        <v>31</v>
      </c>
      <c r="C36" s="15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18" t="s">
        <v>32</v>
      </c>
      <c r="C37" s="1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18" t="s">
        <v>33</v>
      </c>
      <c r="C38" s="1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18" t="s">
        <v>34</v>
      </c>
      <c r="C39" s="15">
        <v>0</v>
      </c>
      <c r="D39" s="9">
        <v>0</v>
      </c>
      <c r="E39" s="9">
        <v>1</v>
      </c>
      <c r="F39" s="9">
        <v>1</v>
      </c>
      <c r="G39" s="10" t="str">
        <f t="shared" si="3"/>
        <v/>
      </c>
      <c r="H39" s="10" t="str">
        <f t="shared" si="4"/>
        <v/>
      </c>
      <c r="I39" s="10">
        <f t="shared" si="5"/>
        <v>8.3333333333333329E-2</v>
      </c>
      <c r="J39" s="10">
        <f t="shared" si="6"/>
        <v>2.7027027027027029E-2</v>
      </c>
      <c r="K39" s="10">
        <f t="shared" si="9"/>
        <v>1</v>
      </c>
      <c r="L39" s="10">
        <f t="shared" si="10"/>
        <v>1</v>
      </c>
      <c r="M39" s="10" t="str">
        <f t="shared" si="7"/>
        <v/>
      </c>
      <c r="N39" s="11" t="str">
        <f t="shared" si="8"/>
        <v/>
      </c>
    </row>
    <row r="40" spans="1:14" ht="25.5" x14ac:dyDescent="0.2">
      <c r="A40" s="8"/>
      <c r="B40" s="18" t="s">
        <v>35</v>
      </c>
      <c r="C40" s="1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18" t="s">
        <v>36</v>
      </c>
      <c r="C41" s="15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1" t="str">
        <f t="shared" si="8"/>
        <v/>
      </c>
    </row>
    <row r="42" spans="1:14" x14ac:dyDescent="0.2">
      <c r="A42" s="8"/>
      <c r="B42" s="18" t="s">
        <v>37</v>
      </c>
      <c r="C42" s="15">
        <v>1</v>
      </c>
      <c r="D42" s="9">
        <v>0</v>
      </c>
      <c r="E42" s="9">
        <v>4</v>
      </c>
      <c r="F42" s="9">
        <v>1</v>
      </c>
      <c r="G42" s="10">
        <f t="shared" si="3"/>
        <v>0.25</v>
      </c>
      <c r="H42" s="10" t="str">
        <f t="shared" si="4"/>
        <v/>
      </c>
      <c r="I42" s="10">
        <f t="shared" si="5"/>
        <v>0.33333333333333331</v>
      </c>
      <c r="J42" s="10">
        <f t="shared" si="6"/>
        <v>2.7027027027027029E-2</v>
      </c>
      <c r="K42" s="10">
        <f t="shared" si="9"/>
        <v>3</v>
      </c>
      <c r="L42" s="10">
        <f t="shared" si="10"/>
        <v>1</v>
      </c>
      <c r="M42" s="10">
        <f t="shared" si="7"/>
        <v>0.75</v>
      </c>
      <c r="N42" s="11" t="str">
        <f t="shared" si="8"/>
        <v/>
      </c>
    </row>
    <row r="43" spans="1:14" ht="26.25" customHeight="1" x14ac:dyDescent="0.2">
      <c r="A43" s="8"/>
      <c r="B43" s="18" t="s">
        <v>38</v>
      </c>
      <c r="C43" s="1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18" t="s">
        <v>39</v>
      </c>
      <c r="C44" s="1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18" t="s">
        <v>40</v>
      </c>
      <c r="C45" s="1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18" t="s">
        <v>41</v>
      </c>
      <c r="C46" s="1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18" t="s">
        <v>42</v>
      </c>
      <c r="C47" s="15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1" t="str">
        <f t="shared" si="8"/>
        <v/>
      </c>
    </row>
    <row r="48" spans="1:14" ht="25.5" x14ac:dyDescent="0.2">
      <c r="A48" s="8"/>
      <c r="B48" s="18" t="s">
        <v>43</v>
      </c>
      <c r="C48" s="15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1" t="str">
        <f t="shared" si="8"/>
        <v/>
      </c>
    </row>
    <row r="49" spans="1:14" ht="25.5" x14ac:dyDescent="0.2">
      <c r="A49" s="8"/>
      <c r="B49" s="18" t="s">
        <v>44</v>
      </c>
      <c r="C49" s="1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18" t="s">
        <v>45</v>
      </c>
      <c r="C50" s="15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18" t="s">
        <v>46</v>
      </c>
      <c r="C51" s="15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18" t="s">
        <v>47</v>
      </c>
      <c r="C52" s="15">
        <v>0</v>
      </c>
      <c r="D52" s="9">
        <v>0</v>
      </c>
      <c r="E52" s="9">
        <v>2</v>
      </c>
      <c r="F52" s="9">
        <v>7</v>
      </c>
      <c r="G52" s="10" t="str">
        <f t="shared" si="3"/>
        <v/>
      </c>
      <c r="H52" s="10" t="str">
        <f t="shared" si="4"/>
        <v/>
      </c>
      <c r="I52" s="10">
        <f t="shared" si="5"/>
        <v>0.16666666666666666</v>
      </c>
      <c r="J52" s="10">
        <f t="shared" si="6"/>
        <v>0.1891891891891892</v>
      </c>
      <c r="K52" s="10">
        <f t="shared" si="9"/>
        <v>1</v>
      </c>
      <c r="L52" s="10">
        <f t="shared" si="10"/>
        <v>1</v>
      </c>
      <c r="M52" s="10" t="str">
        <f t="shared" si="7"/>
        <v/>
      </c>
      <c r="N52" s="11" t="str">
        <f t="shared" si="8"/>
        <v/>
      </c>
    </row>
    <row r="53" spans="1:14" x14ac:dyDescent="0.2">
      <c r="A53" s="8"/>
      <c r="B53" s="18" t="s">
        <v>48</v>
      </c>
      <c r="C53" s="15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11" t="str">
        <f t="shared" si="8"/>
        <v/>
      </c>
    </row>
    <row r="54" spans="1:14" x14ac:dyDescent="0.2">
      <c r="A54" s="8"/>
      <c r="B54" s="18" t="s">
        <v>49</v>
      </c>
      <c r="C54" s="15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1" t="str">
        <f t="shared" ref="N54:N73" si="16">+IF(OR(AND(H54=""),(L54="")),"",H54*L54)</f>
        <v/>
      </c>
    </row>
    <row r="55" spans="1:14" x14ac:dyDescent="0.2">
      <c r="A55" s="8"/>
      <c r="B55" s="18" t="s">
        <v>50</v>
      </c>
      <c r="C55" s="15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18" t="s">
        <v>51</v>
      </c>
      <c r="C56" s="15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18" t="s">
        <v>52</v>
      </c>
      <c r="C57" s="15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11" t="str">
        <f t="shared" si="16"/>
        <v/>
      </c>
    </row>
    <row r="58" spans="1:14" x14ac:dyDescent="0.2">
      <c r="A58" s="8"/>
      <c r="B58" s="18" t="s">
        <v>53</v>
      </c>
      <c r="C58" s="15">
        <v>0</v>
      </c>
      <c r="D58" s="9">
        <v>0</v>
      </c>
      <c r="E58" s="9">
        <v>0</v>
      </c>
      <c r="F58" s="9">
        <v>25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>
        <f t="shared" si="14"/>
        <v>0.67567567567567566</v>
      </c>
      <c r="K58" s="10" t="str">
        <f t="shared" si="17"/>
        <v xml:space="preserve"> </v>
      </c>
      <c r="L58" s="10">
        <f t="shared" si="18"/>
        <v>1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18" t="s">
        <v>54</v>
      </c>
      <c r="C59" s="1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18" t="s">
        <v>55</v>
      </c>
      <c r="C60" s="1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18" t="s">
        <v>56</v>
      </c>
      <c r="C61" s="1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18" t="s">
        <v>57</v>
      </c>
      <c r="C62" s="15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1" t="str">
        <f t="shared" si="16"/>
        <v/>
      </c>
    </row>
    <row r="63" spans="1:14" ht="25.5" x14ac:dyDescent="0.2">
      <c r="A63" s="8"/>
      <c r="B63" s="18" t="s">
        <v>58</v>
      </c>
      <c r="C63" s="1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18" t="s">
        <v>59</v>
      </c>
      <c r="C64" s="15">
        <v>1</v>
      </c>
      <c r="D64" s="9">
        <v>0</v>
      </c>
      <c r="E64" s="9">
        <v>0</v>
      </c>
      <c r="F64" s="9">
        <v>0</v>
      </c>
      <c r="G64" s="10">
        <f t="shared" si="11"/>
        <v>0.25</v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>
        <f t="shared" si="17"/>
        <v>-1</v>
      </c>
      <c r="L64" s="10" t="str">
        <f t="shared" si="18"/>
        <v xml:space="preserve"> </v>
      </c>
      <c r="M64" s="10">
        <f t="shared" si="15"/>
        <v>-0.25</v>
      </c>
      <c r="N64" s="11" t="str">
        <f t="shared" si="16"/>
        <v/>
      </c>
    </row>
    <row r="65" spans="1:14" x14ac:dyDescent="0.2">
      <c r="A65" s="8"/>
      <c r="B65" s="18" t="s">
        <v>60</v>
      </c>
      <c r="C65" s="15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11" t="str">
        <f t="shared" si="16"/>
        <v/>
      </c>
    </row>
    <row r="66" spans="1:14" x14ac:dyDescent="0.2">
      <c r="A66" s="8"/>
      <c r="B66" s="18" t="s">
        <v>61</v>
      </c>
      <c r="C66" s="15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18" t="s">
        <v>62</v>
      </c>
      <c r="C67" s="15">
        <v>0</v>
      </c>
      <c r="D67" s="9">
        <v>0</v>
      </c>
      <c r="E67" s="9">
        <v>3</v>
      </c>
      <c r="F67" s="9">
        <v>2</v>
      </c>
      <c r="G67" s="10" t="str">
        <f t="shared" si="11"/>
        <v/>
      </c>
      <c r="H67" s="10" t="str">
        <f t="shared" si="12"/>
        <v/>
      </c>
      <c r="I67" s="10">
        <f t="shared" si="13"/>
        <v>0.25</v>
      </c>
      <c r="J67" s="10">
        <f t="shared" si="14"/>
        <v>5.4054054054054057E-2</v>
      </c>
      <c r="K67" s="10">
        <f t="shared" si="17"/>
        <v>1</v>
      </c>
      <c r="L67" s="10">
        <f t="shared" si="18"/>
        <v>1</v>
      </c>
      <c r="M67" s="10" t="str">
        <f t="shared" si="15"/>
        <v/>
      </c>
      <c r="N67" s="11" t="str">
        <f t="shared" si="16"/>
        <v/>
      </c>
    </row>
    <row r="68" spans="1:14" x14ac:dyDescent="0.2">
      <c r="A68" s="8"/>
      <c r="B68" s="18" t="s">
        <v>63</v>
      </c>
      <c r="C68" s="15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18" t="s">
        <v>64</v>
      </c>
      <c r="C69" s="1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18" t="s">
        <v>65</v>
      </c>
      <c r="C70" s="15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1" t="str">
        <f t="shared" si="16"/>
        <v/>
      </c>
    </row>
    <row r="71" spans="1:14" x14ac:dyDescent="0.2">
      <c r="A71" s="8"/>
      <c r="B71" s="18" t="s">
        <v>66</v>
      </c>
      <c r="C71" s="15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1" t="str">
        <f t="shared" si="16"/>
        <v/>
      </c>
    </row>
    <row r="72" spans="1:14" x14ac:dyDescent="0.2">
      <c r="A72" s="8"/>
      <c r="B72" s="18" t="s">
        <v>67</v>
      </c>
      <c r="C72" s="15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19" t="s">
        <v>68</v>
      </c>
      <c r="C73" s="16">
        <v>0</v>
      </c>
      <c r="D73" s="12">
        <v>0</v>
      </c>
      <c r="E73" s="12">
        <v>0</v>
      </c>
      <c r="F73" s="12">
        <v>0</v>
      </c>
      <c r="G73" s="13" t="str">
        <f t="shared" si="11"/>
        <v/>
      </c>
      <c r="H73" s="13" t="str">
        <f t="shared" si="12"/>
        <v/>
      </c>
      <c r="I73" s="13" t="str">
        <f t="shared" si="13"/>
        <v/>
      </c>
      <c r="J73" s="13" t="str">
        <f t="shared" si="14"/>
        <v/>
      </c>
      <c r="K73" s="13" t="str">
        <f t="shared" si="17"/>
        <v xml:space="preserve"> </v>
      </c>
      <c r="L73" s="13" t="str">
        <f t="shared" si="18"/>
        <v xml:space="preserve"> </v>
      </c>
      <c r="M73" s="13" t="str">
        <f t="shared" si="15"/>
        <v/>
      </c>
      <c r="N73" s="1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6" t="s">
        <v>3</v>
      </c>
      <c r="C78" s="45" t="s">
        <v>16</v>
      </c>
      <c r="D78" s="46"/>
      <c r="E78" s="46"/>
      <c r="F78" s="40"/>
      <c r="G78" s="45" t="s">
        <v>5</v>
      </c>
      <c r="H78" s="46"/>
      <c r="I78" s="46"/>
      <c r="J78" s="46"/>
      <c r="K78" s="45" t="s">
        <v>17</v>
      </c>
      <c r="L78" s="42"/>
      <c r="M78" s="41" t="s">
        <v>7</v>
      </c>
      <c r="N78" s="42"/>
    </row>
    <row r="79" spans="1:14" ht="15.75" thickBot="1" x14ac:dyDescent="0.25">
      <c r="A79" s="7"/>
      <c r="B79" s="37"/>
      <c r="C79" s="39">
        <v>2022</v>
      </c>
      <c r="D79" s="40"/>
      <c r="E79" s="44">
        <v>2023</v>
      </c>
      <c r="F79" s="40"/>
      <c r="G79" s="39">
        <v>2022</v>
      </c>
      <c r="H79" s="40"/>
      <c r="I79" s="44">
        <v>2023</v>
      </c>
      <c r="J79" s="40"/>
      <c r="K79" s="47"/>
      <c r="L79" s="43"/>
      <c r="M79" s="31"/>
      <c r="N79" s="43"/>
    </row>
    <row r="80" spans="1:14" ht="15.75" thickBot="1" x14ac:dyDescent="0.25">
      <c r="A80" s="8"/>
      <c r="B80" s="38"/>
      <c r="C80" s="20" t="s">
        <v>8</v>
      </c>
      <c r="D80" s="20" t="s">
        <v>9</v>
      </c>
      <c r="E80" s="20" t="s">
        <v>8</v>
      </c>
      <c r="F80" s="20" t="s">
        <v>9</v>
      </c>
      <c r="G80" s="20" t="s">
        <v>8</v>
      </c>
      <c r="H80" s="20" t="s">
        <v>9</v>
      </c>
      <c r="I80" s="20" t="s">
        <v>8</v>
      </c>
      <c r="J80" s="20" t="s">
        <v>9</v>
      </c>
      <c r="K80" s="20" t="s">
        <v>8</v>
      </c>
      <c r="L80" s="20" t="s">
        <v>9</v>
      </c>
      <c r="M80" s="20" t="s">
        <v>8</v>
      </c>
      <c r="N80" s="20" t="s">
        <v>9</v>
      </c>
    </row>
    <row r="81" spans="1:14" ht="15.75" thickBot="1" x14ac:dyDescent="0.25">
      <c r="A81" s="8"/>
      <c r="B81" s="17" t="s">
        <v>11</v>
      </c>
      <c r="C81" s="21">
        <f>SUM(C82:C180)</f>
        <v>106</v>
      </c>
      <c r="D81" s="21">
        <f>SUM(D82:D180)</f>
        <v>90</v>
      </c>
      <c r="E81" s="21">
        <f>SUM(E82:E180)</f>
        <v>141</v>
      </c>
      <c r="F81" s="21">
        <f>SUM(F82:F180)</f>
        <v>132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0.330188679245283</v>
      </c>
      <c r="L81" s="22">
        <f>+IF(AND(D81=0,F81=0),"",IF(D81=0,1,IF(F81=0,-1,(F81-D81)/D81)))</f>
        <v>0.46666666666666667</v>
      </c>
      <c r="M81" s="22">
        <f t="shared" ref="M81:M112" si="23">+IF(OR(AND(G81=""),(K81="")),"",G81*K81)</f>
        <v>0.330188679245283</v>
      </c>
      <c r="N81" s="23">
        <f t="shared" ref="N81:N112" si="24">+IF(OR(AND(H81=""),(L81="")),"",H81*L81)</f>
        <v>0.46666666666666667</v>
      </c>
    </row>
    <row r="82" spans="1:14" x14ac:dyDescent="0.2">
      <c r="A82" s="8"/>
      <c r="B82" s="28" t="s">
        <v>69</v>
      </c>
      <c r="C82" s="27">
        <v>5</v>
      </c>
      <c r="D82" s="24">
        <v>3</v>
      </c>
      <c r="E82" s="24">
        <v>5</v>
      </c>
      <c r="F82" s="24">
        <v>5</v>
      </c>
      <c r="G82" s="25">
        <f t="shared" si="19"/>
        <v>4.716981132075472E-2</v>
      </c>
      <c r="H82" s="25">
        <f t="shared" si="20"/>
        <v>3.3333333333333333E-2</v>
      </c>
      <c r="I82" s="25">
        <f t="shared" si="21"/>
        <v>3.5460992907801421E-2</v>
      </c>
      <c r="J82" s="25">
        <f t="shared" si="22"/>
        <v>3.787878787878788E-2</v>
      </c>
      <c r="K82" s="25">
        <f t="shared" ref="K82:K113" si="25">+IF(AND(C82=0,E82=0)," ",IF(C82=0,1,IF(E82=0,-1,(E82-C82)/C82)))</f>
        <v>0</v>
      </c>
      <c r="L82" s="25">
        <f t="shared" ref="L82:L113" si="26">+IF(AND(D82=0,F82=0)," ",IF(D82=0,1,IF(F82=0,-1,(F82-D82)/D82)))</f>
        <v>0.66666666666666663</v>
      </c>
      <c r="M82" s="25">
        <f t="shared" si="23"/>
        <v>0</v>
      </c>
      <c r="N82" s="26">
        <f t="shared" si="24"/>
        <v>2.222222222222222E-2</v>
      </c>
    </row>
    <row r="83" spans="1:14" ht="24" customHeight="1" x14ac:dyDescent="0.2">
      <c r="A83" s="8"/>
      <c r="B83" s="18" t="s">
        <v>70</v>
      </c>
      <c r="C83" s="15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11" t="str">
        <f t="shared" si="24"/>
        <v/>
      </c>
    </row>
    <row r="84" spans="1:14" x14ac:dyDescent="0.2">
      <c r="A84" s="8"/>
      <c r="B84" s="18" t="s">
        <v>71</v>
      </c>
      <c r="C84" s="15">
        <v>0</v>
      </c>
      <c r="D84" s="9">
        <v>1</v>
      </c>
      <c r="E84" s="9">
        <v>0</v>
      </c>
      <c r="F84" s="9">
        <v>1</v>
      </c>
      <c r="G84" s="10" t="str">
        <f t="shared" si="19"/>
        <v/>
      </c>
      <c r="H84" s="10">
        <f t="shared" si="20"/>
        <v>1.1111111111111112E-2</v>
      </c>
      <c r="I84" s="10" t="str">
        <f t="shared" si="21"/>
        <v/>
      </c>
      <c r="J84" s="10">
        <f t="shared" si="22"/>
        <v>7.575757575757576E-3</v>
      </c>
      <c r="K84" s="10" t="str">
        <f t="shared" si="25"/>
        <v xml:space="preserve"> </v>
      </c>
      <c r="L84" s="10">
        <f t="shared" si="26"/>
        <v>0</v>
      </c>
      <c r="M84" s="10" t="str">
        <f t="shared" si="23"/>
        <v/>
      </c>
      <c r="N84" s="11">
        <f t="shared" si="24"/>
        <v>0</v>
      </c>
    </row>
    <row r="85" spans="1:14" x14ac:dyDescent="0.2">
      <c r="A85" s="8"/>
      <c r="B85" s="18" t="s">
        <v>72</v>
      </c>
      <c r="C85" s="15">
        <v>1</v>
      </c>
      <c r="D85" s="9">
        <v>0</v>
      </c>
      <c r="E85" s="9">
        <v>2</v>
      </c>
      <c r="F85" s="9">
        <v>0</v>
      </c>
      <c r="G85" s="10">
        <f t="shared" si="19"/>
        <v>9.433962264150943E-3</v>
      </c>
      <c r="H85" s="10" t="str">
        <f t="shared" si="20"/>
        <v/>
      </c>
      <c r="I85" s="10">
        <f t="shared" si="21"/>
        <v>1.4184397163120567E-2</v>
      </c>
      <c r="J85" s="10" t="str">
        <f t="shared" si="22"/>
        <v/>
      </c>
      <c r="K85" s="10">
        <f t="shared" si="25"/>
        <v>1</v>
      </c>
      <c r="L85" s="10" t="str">
        <f t="shared" si="26"/>
        <v xml:space="preserve"> </v>
      </c>
      <c r="M85" s="10">
        <f t="shared" si="23"/>
        <v>9.433962264150943E-3</v>
      </c>
      <c r="N85" s="11" t="str">
        <f t="shared" si="24"/>
        <v/>
      </c>
    </row>
    <row r="86" spans="1:14" ht="25.5" x14ac:dyDescent="0.2">
      <c r="A86" s="8"/>
      <c r="B86" s="18" t="s">
        <v>73</v>
      </c>
      <c r="C86" s="15">
        <v>17</v>
      </c>
      <c r="D86" s="9">
        <v>12</v>
      </c>
      <c r="E86" s="9">
        <v>11</v>
      </c>
      <c r="F86" s="9">
        <v>10</v>
      </c>
      <c r="G86" s="10">
        <f t="shared" si="19"/>
        <v>0.16037735849056603</v>
      </c>
      <c r="H86" s="10">
        <f t="shared" si="20"/>
        <v>0.13333333333333333</v>
      </c>
      <c r="I86" s="10">
        <f t="shared" si="21"/>
        <v>7.8014184397163122E-2</v>
      </c>
      <c r="J86" s="10">
        <f t="shared" si="22"/>
        <v>7.575757575757576E-2</v>
      </c>
      <c r="K86" s="10">
        <f t="shared" si="25"/>
        <v>-0.35294117647058826</v>
      </c>
      <c r="L86" s="10">
        <f t="shared" si="26"/>
        <v>-0.16666666666666666</v>
      </c>
      <c r="M86" s="10">
        <f t="shared" si="23"/>
        <v>-5.6603773584905662E-2</v>
      </c>
      <c r="N86" s="11">
        <f t="shared" si="24"/>
        <v>-2.222222222222222E-2</v>
      </c>
    </row>
    <row r="87" spans="1:14" x14ac:dyDescent="0.2">
      <c r="A87" s="8"/>
      <c r="B87" s="18" t="s">
        <v>74</v>
      </c>
      <c r="C87" s="15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1" t="str">
        <f t="shared" si="24"/>
        <v/>
      </c>
    </row>
    <row r="88" spans="1:14" x14ac:dyDescent="0.2">
      <c r="A88" s="8"/>
      <c r="B88" s="18" t="s">
        <v>75</v>
      </c>
      <c r="C88" s="15">
        <v>1</v>
      </c>
      <c r="D88" s="9">
        <v>0</v>
      </c>
      <c r="E88" s="9">
        <v>0</v>
      </c>
      <c r="F88" s="9">
        <v>0</v>
      </c>
      <c r="G88" s="10">
        <f t="shared" si="19"/>
        <v>9.433962264150943E-3</v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>
        <f t="shared" si="25"/>
        <v>-1</v>
      </c>
      <c r="L88" s="10" t="str">
        <f t="shared" si="26"/>
        <v xml:space="preserve"> </v>
      </c>
      <c r="M88" s="10">
        <f t="shared" si="23"/>
        <v>-9.433962264150943E-3</v>
      </c>
      <c r="N88" s="11" t="str">
        <f t="shared" si="24"/>
        <v/>
      </c>
    </row>
    <row r="89" spans="1:14" ht="24" customHeight="1" x14ac:dyDescent="0.2">
      <c r="A89" s="8"/>
      <c r="B89" s="18" t="s">
        <v>76</v>
      </c>
      <c r="C89" s="15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4" customHeight="1" x14ac:dyDescent="0.2">
      <c r="A90" s="8"/>
      <c r="B90" s="18" t="s">
        <v>77</v>
      </c>
      <c r="C90" s="1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18" t="s">
        <v>78</v>
      </c>
      <c r="C91" s="15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18" t="s">
        <v>79</v>
      </c>
      <c r="C92" s="15">
        <v>1</v>
      </c>
      <c r="D92" s="9">
        <v>0</v>
      </c>
      <c r="E92" s="9">
        <v>0</v>
      </c>
      <c r="F92" s="9">
        <v>0</v>
      </c>
      <c r="G92" s="10">
        <f t="shared" si="19"/>
        <v>9.433962264150943E-3</v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>
        <f t="shared" si="25"/>
        <v>-1</v>
      </c>
      <c r="L92" s="10" t="str">
        <f t="shared" si="26"/>
        <v xml:space="preserve"> </v>
      </c>
      <c r="M92" s="10">
        <f t="shared" si="23"/>
        <v>-9.433962264150943E-3</v>
      </c>
      <c r="N92" s="11" t="str">
        <f t="shared" si="24"/>
        <v/>
      </c>
    </row>
    <row r="93" spans="1:14" x14ac:dyDescent="0.2">
      <c r="A93" s="8"/>
      <c r="B93" s="18" t="s">
        <v>80</v>
      </c>
      <c r="C93" s="15">
        <v>0</v>
      </c>
      <c r="D93" s="9">
        <v>2</v>
      </c>
      <c r="E93" s="9">
        <v>0</v>
      </c>
      <c r="F93" s="9">
        <v>0</v>
      </c>
      <c r="G93" s="10" t="str">
        <f t="shared" si="19"/>
        <v/>
      </c>
      <c r="H93" s="10">
        <f t="shared" si="20"/>
        <v>2.2222222222222223E-2</v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>
        <f t="shared" si="26"/>
        <v>-1</v>
      </c>
      <c r="M93" s="10" t="str">
        <f t="shared" si="23"/>
        <v/>
      </c>
      <c r="N93" s="11">
        <f t="shared" si="24"/>
        <v>-2.2222222222222223E-2</v>
      </c>
    </row>
    <row r="94" spans="1:14" x14ac:dyDescent="0.2">
      <c r="A94" s="8"/>
      <c r="B94" s="18" t="s">
        <v>81</v>
      </c>
      <c r="C94" s="1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/>
      <c r="B95" s="18" t="s">
        <v>82</v>
      </c>
      <c r="C95" s="1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/>
      <c r="B96" s="18" t="s">
        <v>83</v>
      </c>
      <c r="C96" s="1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18" t="s">
        <v>84</v>
      </c>
      <c r="C97" s="15">
        <v>1</v>
      </c>
      <c r="D97" s="9">
        <v>1</v>
      </c>
      <c r="E97" s="9">
        <v>4</v>
      </c>
      <c r="F97" s="9">
        <v>4</v>
      </c>
      <c r="G97" s="10">
        <f t="shared" si="19"/>
        <v>9.433962264150943E-3</v>
      </c>
      <c r="H97" s="10">
        <f t="shared" si="20"/>
        <v>1.1111111111111112E-2</v>
      </c>
      <c r="I97" s="10">
        <f t="shared" si="21"/>
        <v>2.8368794326241134E-2</v>
      </c>
      <c r="J97" s="10">
        <f t="shared" si="22"/>
        <v>3.0303030303030304E-2</v>
      </c>
      <c r="K97" s="10">
        <f t="shared" si="25"/>
        <v>3</v>
      </c>
      <c r="L97" s="10">
        <f t="shared" si="26"/>
        <v>3</v>
      </c>
      <c r="M97" s="10">
        <f t="shared" si="23"/>
        <v>2.8301886792452831E-2</v>
      </c>
      <c r="N97" s="11">
        <f t="shared" si="24"/>
        <v>3.3333333333333333E-2</v>
      </c>
    </row>
    <row r="98" spans="1:14" x14ac:dyDescent="0.2">
      <c r="A98" s="8"/>
      <c r="B98" s="18" t="s">
        <v>85</v>
      </c>
      <c r="C98" s="15">
        <v>0</v>
      </c>
      <c r="D98" s="9">
        <v>1</v>
      </c>
      <c r="E98" s="9">
        <v>0</v>
      </c>
      <c r="F98" s="9">
        <v>0</v>
      </c>
      <c r="G98" s="10" t="str">
        <f t="shared" si="19"/>
        <v/>
      </c>
      <c r="H98" s="10">
        <f t="shared" si="20"/>
        <v>1.1111111111111112E-2</v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>
        <f t="shared" si="26"/>
        <v>-1</v>
      </c>
      <c r="M98" s="10" t="str">
        <f t="shared" si="23"/>
        <v/>
      </c>
      <c r="N98" s="11">
        <f t="shared" si="24"/>
        <v>-1.1111111111111112E-2</v>
      </c>
    </row>
    <row r="99" spans="1:14" x14ac:dyDescent="0.2">
      <c r="A99" s="8"/>
      <c r="B99" s="18" t="s">
        <v>86</v>
      </c>
      <c r="C99" s="15">
        <v>0</v>
      </c>
      <c r="D99" s="9">
        <v>2</v>
      </c>
      <c r="E99" s="9">
        <v>1</v>
      </c>
      <c r="F99" s="9">
        <v>3</v>
      </c>
      <c r="G99" s="10" t="str">
        <f t="shared" si="19"/>
        <v/>
      </c>
      <c r="H99" s="10">
        <f t="shared" si="20"/>
        <v>2.2222222222222223E-2</v>
      </c>
      <c r="I99" s="10">
        <f t="shared" si="21"/>
        <v>7.0921985815602835E-3</v>
      </c>
      <c r="J99" s="10">
        <f t="shared" si="22"/>
        <v>2.2727272727272728E-2</v>
      </c>
      <c r="K99" s="10">
        <f t="shared" si="25"/>
        <v>1</v>
      </c>
      <c r="L99" s="10">
        <f t="shared" si="26"/>
        <v>0.5</v>
      </c>
      <c r="M99" s="10" t="str">
        <f t="shared" si="23"/>
        <v/>
      </c>
      <c r="N99" s="11">
        <f t="shared" si="24"/>
        <v>1.1111111111111112E-2</v>
      </c>
    </row>
    <row r="100" spans="1:14" x14ac:dyDescent="0.2">
      <c r="A100" s="8"/>
      <c r="B100" s="18" t="s">
        <v>87</v>
      </c>
      <c r="C100" s="15">
        <v>2</v>
      </c>
      <c r="D100" s="9">
        <v>0</v>
      </c>
      <c r="E100" s="9">
        <v>0</v>
      </c>
      <c r="F100" s="9">
        <v>0</v>
      </c>
      <c r="G100" s="10">
        <f t="shared" si="19"/>
        <v>1.8867924528301886E-2</v>
      </c>
      <c r="H100" s="10" t="str">
        <f t="shared" si="20"/>
        <v/>
      </c>
      <c r="I100" s="10" t="str">
        <f t="shared" si="21"/>
        <v/>
      </c>
      <c r="J100" s="10" t="str">
        <f t="shared" si="22"/>
        <v/>
      </c>
      <c r="K100" s="10">
        <f t="shared" si="25"/>
        <v>-1</v>
      </c>
      <c r="L100" s="10" t="str">
        <f t="shared" si="26"/>
        <v xml:space="preserve"> </v>
      </c>
      <c r="M100" s="10">
        <f t="shared" si="23"/>
        <v>-1.8867924528301886E-2</v>
      </c>
      <c r="N100" s="11" t="str">
        <f t="shared" si="24"/>
        <v/>
      </c>
    </row>
    <row r="101" spans="1:14" x14ac:dyDescent="0.2">
      <c r="A101" s="8"/>
      <c r="B101" s="18" t="s">
        <v>88</v>
      </c>
      <c r="C101" s="15">
        <v>0</v>
      </c>
      <c r="D101" s="9">
        <v>1</v>
      </c>
      <c r="E101" s="9">
        <v>0</v>
      </c>
      <c r="F101" s="9">
        <v>0</v>
      </c>
      <c r="G101" s="10" t="str">
        <f t="shared" si="19"/>
        <v/>
      </c>
      <c r="H101" s="10">
        <f t="shared" si="20"/>
        <v>1.1111111111111112E-2</v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>
        <f t="shared" si="26"/>
        <v>-1</v>
      </c>
      <c r="M101" s="10" t="str">
        <f t="shared" si="23"/>
        <v/>
      </c>
      <c r="N101" s="11">
        <f t="shared" si="24"/>
        <v>-1.1111111111111112E-2</v>
      </c>
    </row>
    <row r="102" spans="1:14" x14ac:dyDescent="0.2">
      <c r="A102" s="8"/>
      <c r="B102" s="18" t="s">
        <v>89</v>
      </c>
      <c r="C102" s="15">
        <v>0</v>
      </c>
      <c r="D102" s="9">
        <v>1</v>
      </c>
      <c r="E102" s="9">
        <v>0</v>
      </c>
      <c r="F102" s="9">
        <v>0</v>
      </c>
      <c r="G102" s="10" t="str">
        <f t="shared" si="19"/>
        <v/>
      </c>
      <c r="H102" s="10">
        <f t="shared" si="20"/>
        <v>1.1111111111111112E-2</v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>
        <f t="shared" si="26"/>
        <v>-1</v>
      </c>
      <c r="M102" s="10" t="str">
        <f t="shared" si="23"/>
        <v/>
      </c>
      <c r="N102" s="11">
        <f t="shared" si="24"/>
        <v>-1.1111111111111112E-2</v>
      </c>
    </row>
    <row r="103" spans="1:14" x14ac:dyDescent="0.2">
      <c r="A103" s="8"/>
      <c r="B103" s="18" t="s">
        <v>90</v>
      </c>
      <c r="C103" s="15">
        <v>2</v>
      </c>
      <c r="D103" s="9">
        <v>4</v>
      </c>
      <c r="E103" s="9">
        <v>1</v>
      </c>
      <c r="F103" s="9">
        <v>8</v>
      </c>
      <c r="G103" s="10">
        <f t="shared" si="19"/>
        <v>1.8867924528301886E-2</v>
      </c>
      <c r="H103" s="10">
        <f t="shared" si="20"/>
        <v>4.4444444444444446E-2</v>
      </c>
      <c r="I103" s="10">
        <f t="shared" si="21"/>
        <v>7.0921985815602835E-3</v>
      </c>
      <c r="J103" s="10">
        <f t="shared" si="22"/>
        <v>6.0606060606060608E-2</v>
      </c>
      <c r="K103" s="10">
        <f t="shared" si="25"/>
        <v>-0.5</v>
      </c>
      <c r="L103" s="10">
        <f t="shared" si="26"/>
        <v>1</v>
      </c>
      <c r="M103" s="10">
        <f t="shared" si="23"/>
        <v>-9.433962264150943E-3</v>
      </c>
      <c r="N103" s="11">
        <f t="shared" si="24"/>
        <v>4.4444444444444446E-2</v>
      </c>
    </row>
    <row r="104" spans="1:14" x14ac:dyDescent="0.2">
      <c r="A104" s="8"/>
      <c r="B104" s="18" t="s">
        <v>91</v>
      </c>
      <c r="C104" s="15">
        <v>0</v>
      </c>
      <c r="D104" s="9">
        <v>3</v>
      </c>
      <c r="E104" s="9">
        <v>0</v>
      </c>
      <c r="F104" s="9">
        <v>2</v>
      </c>
      <c r="G104" s="10" t="str">
        <f t="shared" si="19"/>
        <v/>
      </c>
      <c r="H104" s="10">
        <f t="shared" si="20"/>
        <v>3.3333333333333333E-2</v>
      </c>
      <c r="I104" s="10" t="str">
        <f t="shared" si="21"/>
        <v/>
      </c>
      <c r="J104" s="10">
        <f t="shared" si="22"/>
        <v>1.5151515151515152E-2</v>
      </c>
      <c r="K104" s="10" t="str">
        <f t="shared" si="25"/>
        <v xml:space="preserve"> </v>
      </c>
      <c r="L104" s="10">
        <f t="shared" si="26"/>
        <v>-0.33333333333333331</v>
      </c>
      <c r="M104" s="10" t="str">
        <f t="shared" si="23"/>
        <v/>
      </c>
      <c r="N104" s="11">
        <f t="shared" si="24"/>
        <v>-1.111111111111111E-2</v>
      </c>
    </row>
    <row r="105" spans="1:14" x14ac:dyDescent="0.2">
      <c r="A105" s="8"/>
      <c r="B105" s="18" t="s">
        <v>92</v>
      </c>
      <c r="C105" s="15">
        <v>0</v>
      </c>
      <c r="D105" s="9">
        <v>0</v>
      </c>
      <c r="E105" s="9">
        <v>0</v>
      </c>
      <c r="F105" s="9">
        <v>1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>
        <f t="shared" si="22"/>
        <v>7.575757575757576E-3</v>
      </c>
      <c r="K105" s="10" t="str">
        <f t="shared" si="25"/>
        <v xml:space="preserve"> </v>
      </c>
      <c r="L105" s="10">
        <f t="shared" si="26"/>
        <v>1</v>
      </c>
      <c r="M105" s="10" t="str">
        <f t="shared" si="23"/>
        <v/>
      </c>
      <c r="N105" s="11" t="str">
        <f t="shared" si="24"/>
        <v/>
      </c>
    </row>
    <row r="106" spans="1:14" x14ac:dyDescent="0.2">
      <c r="A106" s="8"/>
      <c r="B106" s="18" t="s">
        <v>93</v>
      </c>
      <c r="C106" s="15">
        <v>0</v>
      </c>
      <c r="D106" s="9">
        <v>0</v>
      </c>
      <c r="E106" s="9">
        <v>0</v>
      </c>
      <c r="F106" s="9">
        <v>1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>
        <f t="shared" si="22"/>
        <v>7.575757575757576E-3</v>
      </c>
      <c r="K106" s="10" t="str">
        <f t="shared" si="25"/>
        <v xml:space="preserve"> </v>
      </c>
      <c r="L106" s="10">
        <f t="shared" si="26"/>
        <v>1</v>
      </c>
      <c r="M106" s="10" t="str">
        <f t="shared" si="23"/>
        <v/>
      </c>
      <c r="N106" s="11" t="str">
        <f t="shared" si="24"/>
        <v/>
      </c>
    </row>
    <row r="107" spans="1:14" x14ac:dyDescent="0.2">
      <c r="A107" s="8"/>
      <c r="B107" s="18" t="s">
        <v>94</v>
      </c>
      <c r="C107" s="15">
        <v>0</v>
      </c>
      <c r="D107" s="9">
        <v>0</v>
      </c>
      <c r="E107" s="9">
        <v>0</v>
      </c>
      <c r="F107" s="9">
        <v>1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>
        <f t="shared" si="22"/>
        <v>7.575757575757576E-3</v>
      </c>
      <c r="K107" s="10" t="str">
        <f t="shared" si="25"/>
        <v xml:space="preserve"> </v>
      </c>
      <c r="L107" s="10">
        <f t="shared" si="26"/>
        <v>1</v>
      </c>
      <c r="M107" s="10" t="str">
        <f t="shared" si="23"/>
        <v/>
      </c>
      <c r="N107" s="11" t="str">
        <f t="shared" si="24"/>
        <v/>
      </c>
    </row>
    <row r="108" spans="1:14" x14ac:dyDescent="0.2">
      <c r="A108" s="8"/>
      <c r="B108" s="18" t="s">
        <v>95</v>
      </c>
      <c r="C108" s="15">
        <v>0</v>
      </c>
      <c r="D108" s="9">
        <v>0</v>
      </c>
      <c r="E108" s="9">
        <v>0</v>
      </c>
      <c r="F108" s="9">
        <v>2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>
        <f t="shared" si="22"/>
        <v>1.5151515151515152E-2</v>
      </c>
      <c r="K108" s="10" t="str">
        <f t="shared" si="25"/>
        <v xml:space="preserve"> </v>
      </c>
      <c r="L108" s="10">
        <f t="shared" si="26"/>
        <v>1</v>
      </c>
      <c r="M108" s="10" t="str">
        <f t="shared" si="23"/>
        <v/>
      </c>
      <c r="N108" s="11" t="str">
        <f t="shared" si="24"/>
        <v/>
      </c>
    </row>
    <row r="109" spans="1:14" x14ac:dyDescent="0.2">
      <c r="A109" s="8"/>
      <c r="B109" s="18" t="s">
        <v>96</v>
      </c>
      <c r="C109" s="15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1" t="str">
        <f t="shared" si="24"/>
        <v/>
      </c>
    </row>
    <row r="110" spans="1:14" x14ac:dyDescent="0.2">
      <c r="A110" s="8"/>
      <c r="B110" s="18" t="s">
        <v>97</v>
      </c>
      <c r="C110" s="1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18" t="s">
        <v>98</v>
      </c>
      <c r="C111" s="15">
        <v>1</v>
      </c>
      <c r="D111" s="9">
        <v>3</v>
      </c>
      <c r="E111" s="9">
        <v>3</v>
      </c>
      <c r="F111" s="9">
        <v>2</v>
      </c>
      <c r="G111" s="10">
        <f t="shared" si="19"/>
        <v>9.433962264150943E-3</v>
      </c>
      <c r="H111" s="10">
        <f t="shared" si="20"/>
        <v>3.3333333333333333E-2</v>
      </c>
      <c r="I111" s="10">
        <f t="shared" si="21"/>
        <v>2.1276595744680851E-2</v>
      </c>
      <c r="J111" s="10">
        <f t="shared" si="22"/>
        <v>1.5151515151515152E-2</v>
      </c>
      <c r="K111" s="10">
        <f t="shared" si="25"/>
        <v>2</v>
      </c>
      <c r="L111" s="10">
        <f t="shared" si="26"/>
        <v>-0.33333333333333331</v>
      </c>
      <c r="M111" s="10">
        <f t="shared" si="23"/>
        <v>1.8867924528301886E-2</v>
      </c>
      <c r="N111" s="11">
        <f t="shared" si="24"/>
        <v>-1.111111111111111E-2</v>
      </c>
    </row>
    <row r="112" spans="1:14" x14ac:dyDescent="0.2">
      <c r="A112" s="8"/>
      <c r="B112" s="18" t="s">
        <v>99</v>
      </c>
      <c r="C112" s="1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18" t="s">
        <v>100</v>
      </c>
      <c r="C113" s="15">
        <v>0</v>
      </c>
      <c r="D113" s="9">
        <v>1</v>
      </c>
      <c r="E113" s="9">
        <v>0</v>
      </c>
      <c r="F113" s="9">
        <v>0</v>
      </c>
      <c r="G113" s="10" t="str">
        <f t="shared" ref="G113:G144" si="27">+IF(C113=0,"",C113/C$81)</f>
        <v/>
      </c>
      <c r="H113" s="10">
        <f t="shared" ref="H113:H144" si="28">+IF(D113=0,"",D113/D$81)</f>
        <v>1.1111111111111112E-2</v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>
        <f t="shared" si="26"/>
        <v>-1</v>
      </c>
      <c r="M113" s="10" t="str">
        <f t="shared" ref="M113:M144" si="31">+IF(OR(AND(G113=""),(K113="")),"",G113*K113)</f>
        <v/>
      </c>
      <c r="N113" s="11">
        <f t="shared" ref="N113:N144" si="32">+IF(OR(AND(H113=""),(L113="")),"",H113*L113)</f>
        <v>-1.1111111111111112E-2</v>
      </c>
    </row>
    <row r="114" spans="1:14" x14ac:dyDescent="0.2">
      <c r="A114" s="8"/>
      <c r="B114" s="18" t="s">
        <v>101</v>
      </c>
      <c r="C114" s="15">
        <v>1</v>
      </c>
      <c r="D114" s="9">
        <v>0</v>
      </c>
      <c r="E114" s="9">
        <v>0</v>
      </c>
      <c r="F114" s="9">
        <v>0</v>
      </c>
      <c r="G114" s="10">
        <f t="shared" si="27"/>
        <v>9.433962264150943E-3</v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>
        <f t="shared" ref="K114:K145" si="33">+IF(AND(C114=0,E114=0)," ",IF(C114=0,1,IF(E114=0,-1,(E114-C114)/C114)))</f>
        <v>-1</v>
      </c>
      <c r="L114" s="10" t="str">
        <f t="shared" ref="L114:L145" si="34">+IF(AND(D114=0,F114=0)," ",IF(D114=0,1,IF(F114=0,-1,(F114-D114)/D114)))</f>
        <v xml:space="preserve"> </v>
      </c>
      <c r="M114" s="10">
        <f t="shared" si="31"/>
        <v>-9.433962264150943E-3</v>
      </c>
      <c r="N114" s="11" t="str">
        <f t="shared" si="32"/>
        <v/>
      </c>
    </row>
    <row r="115" spans="1:14" x14ac:dyDescent="0.2">
      <c r="A115" s="8"/>
      <c r="B115" s="18" t="s">
        <v>102</v>
      </c>
      <c r="C115" s="15">
        <v>2</v>
      </c>
      <c r="D115" s="9">
        <v>3</v>
      </c>
      <c r="E115" s="9">
        <v>1</v>
      </c>
      <c r="F115" s="9">
        <v>6</v>
      </c>
      <c r="G115" s="10">
        <f t="shared" si="27"/>
        <v>1.8867924528301886E-2</v>
      </c>
      <c r="H115" s="10">
        <f t="shared" si="28"/>
        <v>3.3333333333333333E-2</v>
      </c>
      <c r="I115" s="10">
        <f t="shared" si="29"/>
        <v>7.0921985815602835E-3</v>
      </c>
      <c r="J115" s="10">
        <f t="shared" si="30"/>
        <v>4.5454545454545456E-2</v>
      </c>
      <c r="K115" s="10">
        <f t="shared" si="33"/>
        <v>-0.5</v>
      </c>
      <c r="L115" s="10">
        <f t="shared" si="34"/>
        <v>1</v>
      </c>
      <c r="M115" s="10">
        <f t="shared" si="31"/>
        <v>-9.433962264150943E-3</v>
      </c>
      <c r="N115" s="11">
        <f t="shared" si="32"/>
        <v>3.3333333333333333E-2</v>
      </c>
    </row>
    <row r="116" spans="1:14" x14ac:dyDescent="0.2">
      <c r="A116" s="8"/>
      <c r="B116" s="18" t="s">
        <v>103</v>
      </c>
      <c r="C116" s="15">
        <v>2</v>
      </c>
      <c r="D116" s="9">
        <v>0</v>
      </c>
      <c r="E116" s="9">
        <v>1</v>
      </c>
      <c r="F116" s="9">
        <v>8</v>
      </c>
      <c r="G116" s="10">
        <f t="shared" si="27"/>
        <v>1.8867924528301886E-2</v>
      </c>
      <c r="H116" s="10" t="str">
        <f t="shared" si="28"/>
        <v/>
      </c>
      <c r="I116" s="10">
        <f t="shared" si="29"/>
        <v>7.0921985815602835E-3</v>
      </c>
      <c r="J116" s="10">
        <f t="shared" si="30"/>
        <v>6.0606060606060608E-2</v>
      </c>
      <c r="K116" s="10">
        <f t="shared" si="33"/>
        <v>-0.5</v>
      </c>
      <c r="L116" s="10">
        <f t="shared" si="34"/>
        <v>1</v>
      </c>
      <c r="M116" s="10">
        <f t="shared" si="31"/>
        <v>-9.433962264150943E-3</v>
      </c>
      <c r="N116" s="11" t="str">
        <f t="shared" si="32"/>
        <v/>
      </c>
    </row>
    <row r="117" spans="1:14" x14ac:dyDescent="0.2">
      <c r="A117" s="8"/>
      <c r="B117" s="18" t="s">
        <v>104</v>
      </c>
      <c r="C117" s="1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18" t="s">
        <v>105</v>
      </c>
      <c r="C118" s="15">
        <v>1</v>
      </c>
      <c r="D118" s="9">
        <v>2</v>
      </c>
      <c r="E118" s="9">
        <v>2</v>
      </c>
      <c r="F118" s="9">
        <v>2</v>
      </c>
      <c r="G118" s="10">
        <f t="shared" si="27"/>
        <v>9.433962264150943E-3</v>
      </c>
      <c r="H118" s="10">
        <f t="shared" si="28"/>
        <v>2.2222222222222223E-2</v>
      </c>
      <c r="I118" s="10">
        <f t="shared" si="29"/>
        <v>1.4184397163120567E-2</v>
      </c>
      <c r="J118" s="10">
        <f t="shared" si="30"/>
        <v>1.5151515151515152E-2</v>
      </c>
      <c r="K118" s="10">
        <f t="shared" si="33"/>
        <v>1</v>
      </c>
      <c r="L118" s="10">
        <f t="shared" si="34"/>
        <v>0</v>
      </c>
      <c r="M118" s="10">
        <f t="shared" si="31"/>
        <v>9.433962264150943E-3</v>
      </c>
      <c r="N118" s="11">
        <f t="shared" si="32"/>
        <v>0</v>
      </c>
    </row>
    <row r="119" spans="1:14" x14ac:dyDescent="0.2">
      <c r="A119" s="8"/>
      <c r="B119" s="18" t="s">
        <v>106</v>
      </c>
      <c r="C119" s="15">
        <v>0</v>
      </c>
      <c r="D119" s="9">
        <v>0</v>
      </c>
      <c r="E119" s="9">
        <v>0</v>
      </c>
      <c r="F119" s="9">
        <v>1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>
        <f t="shared" si="30"/>
        <v>7.575757575757576E-3</v>
      </c>
      <c r="K119" s="10" t="str">
        <f t="shared" si="33"/>
        <v xml:space="preserve"> </v>
      </c>
      <c r="L119" s="10">
        <f t="shared" si="34"/>
        <v>1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18" t="s">
        <v>107</v>
      </c>
      <c r="C120" s="15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1" t="str">
        <f t="shared" si="32"/>
        <v/>
      </c>
    </row>
    <row r="121" spans="1:14" x14ac:dyDescent="0.2">
      <c r="A121" s="8"/>
      <c r="B121" s="18" t="s">
        <v>108</v>
      </c>
      <c r="C121" s="15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1" t="str">
        <f t="shared" si="32"/>
        <v/>
      </c>
    </row>
    <row r="122" spans="1:14" x14ac:dyDescent="0.2">
      <c r="A122" s="8"/>
      <c r="B122" s="18" t="s">
        <v>109</v>
      </c>
      <c r="C122" s="15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1" t="str">
        <f t="shared" si="32"/>
        <v/>
      </c>
    </row>
    <row r="123" spans="1:14" x14ac:dyDescent="0.2">
      <c r="A123" s="8"/>
      <c r="B123" s="18" t="s">
        <v>110</v>
      </c>
      <c r="C123" s="15">
        <v>4</v>
      </c>
      <c r="D123" s="9">
        <v>9</v>
      </c>
      <c r="E123" s="9">
        <v>1</v>
      </c>
      <c r="F123" s="9">
        <v>5</v>
      </c>
      <c r="G123" s="10">
        <f t="shared" si="27"/>
        <v>3.7735849056603772E-2</v>
      </c>
      <c r="H123" s="10">
        <f t="shared" si="28"/>
        <v>0.1</v>
      </c>
      <c r="I123" s="10">
        <f t="shared" si="29"/>
        <v>7.0921985815602835E-3</v>
      </c>
      <c r="J123" s="10">
        <f t="shared" si="30"/>
        <v>3.787878787878788E-2</v>
      </c>
      <c r="K123" s="10">
        <f t="shared" si="33"/>
        <v>-0.75</v>
      </c>
      <c r="L123" s="10">
        <f t="shared" si="34"/>
        <v>-0.44444444444444442</v>
      </c>
      <c r="M123" s="10">
        <f t="shared" si="31"/>
        <v>-2.8301886792452831E-2</v>
      </c>
      <c r="N123" s="11">
        <f t="shared" si="32"/>
        <v>-4.4444444444444446E-2</v>
      </c>
    </row>
    <row r="124" spans="1:14" ht="25.5" x14ac:dyDescent="0.2">
      <c r="A124" s="8"/>
      <c r="B124" s="18" t="s">
        <v>111</v>
      </c>
      <c r="C124" s="15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11" t="str">
        <f t="shared" si="32"/>
        <v/>
      </c>
    </row>
    <row r="125" spans="1:14" ht="25.5" x14ac:dyDescent="0.2">
      <c r="A125" s="8"/>
      <c r="B125" s="18" t="s">
        <v>112</v>
      </c>
      <c r="C125" s="15">
        <v>14</v>
      </c>
      <c r="D125" s="9">
        <v>7</v>
      </c>
      <c r="E125" s="9">
        <v>5</v>
      </c>
      <c r="F125" s="9">
        <v>8</v>
      </c>
      <c r="G125" s="10">
        <f t="shared" si="27"/>
        <v>0.13207547169811321</v>
      </c>
      <c r="H125" s="10">
        <f t="shared" si="28"/>
        <v>7.7777777777777779E-2</v>
      </c>
      <c r="I125" s="10">
        <f t="shared" si="29"/>
        <v>3.5460992907801421E-2</v>
      </c>
      <c r="J125" s="10">
        <f t="shared" si="30"/>
        <v>6.0606060606060608E-2</v>
      </c>
      <c r="K125" s="10">
        <f t="shared" si="33"/>
        <v>-0.6428571428571429</v>
      </c>
      <c r="L125" s="10">
        <f t="shared" si="34"/>
        <v>0.14285714285714285</v>
      </c>
      <c r="M125" s="10">
        <f t="shared" si="31"/>
        <v>-8.4905660377358499E-2</v>
      </c>
      <c r="N125" s="11">
        <f t="shared" si="32"/>
        <v>1.1111111111111112E-2</v>
      </c>
    </row>
    <row r="126" spans="1:14" x14ac:dyDescent="0.2">
      <c r="A126" s="8"/>
      <c r="B126" s="18" t="s">
        <v>113</v>
      </c>
      <c r="C126" s="15">
        <v>0</v>
      </c>
      <c r="D126" s="9">
        <v>0</v>
      </c>
      <c r="E126" s="9">
        <v>0</v>
      </c>
      <c r="F126" s="9">
        <v>2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>
        <f t="shared" si="30"/>
        <v>1.5151515151515152E-2</v>
      </c>
      <c r="K126" s="10" t="str">
        <f t="shared" si="33"/>
        <v xml:space="preserve"> </v>
      </c>
      <c r="L126" s="10">
        <f t="shared" si="34"/>
        <v>1</v>
      </c>
      <c r="M126" s="10" t="str">
        <f t="shared" si="31"/>
        <v/>
      </c>
      <c r="N126" s="11" t="str">
        <f t="shared" si="32"/>
        <v/>
      </c>
    </row>
    <row r="127" spans="1:14" x14ac:dyDescent="0.2">
      <c r="A127" s="8"/>
      <c r="B127" s="18" t="s">
        <v>114</v>
      </c>
      <c r="C127" s="15">
        <v>0</v>
      </c>
      <c r="D127" s="9">
        <v>1</v>
      </c>
      <c r="E127" s="9">
        <v>12</v>
      </c>
      <c r="F127" s="9">
        <v>12</v>
      </c>
      <c r="G127" s="10" t="str">
        <f t="shared" si="27"/>
        <v/>
      </c>
      <c r="H127" s="10">
        <f t="shared" si="28"/>
        <v>1.1111111111111112E-2</v>
      </c>
      <c r="I127" s="10">
        <f t="shared" si="29"/>
        <v>8.5106382978723402E-2</v>
      </c>
      <c r="J127" s="10">
        <f t="shared" si="30"/>
        <v>9.0909090909090912E-2</v>
      </c>
      <c r="K127" s="10">
        <f t="shared" si="33"/>
        <v>1</v>
      </c>
      <c r="L127" s="10">
        <f t="shared" si="34"/>
        <v>11</v>
      </c>
      <c r="M127" s="10" t="str">
        <f t="shared" si="31"/>
        <v/>
      </c>
      <c r="N127" s="11">
        <f t="shared" si="32"/>
        <v>0.12222222222222223</v>
      </c>
    </row>
    <row r="128" spans="1:14" x14ac:dyDescent="0.2">
      <c r="A128" s="8"/>
      <c r="B128" s="18" t="s">
        <v>115</v>
      </c>
      <c r="C128" s="15">
        <v>0</v>
      </c>
      <c r="D128" s="9">
        <v>1</v>
      </c>
      <c r="E128" s="9">
        <v>0</v>
      </c>
      <c r="F128" s="9">
        <v>0</v>
      </c>
      <c r="G128" s="10" t="str">
        <f t="shared" si="27"/>
        <v/>
      </c>
      <c r="H128" s="10">
        <f t="shared" si="28"/>
        <v>1.1111111111111112E-2</v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>
        <f t="shared" si="34"/>
        <v>-1</v>
      </c>
      <c r="M128" s="10" t="str">
        <f t="shared" si="31"/>
        <v/>
      </c>
      <c r="N128" s="11">
        <f t="shared" si="32"/>
        <v>-1.1111111111111112E-2</v>
      </c>
    </row>
    <row r="129" spans="1:14" x14ac:dyDescent="0.2">
      <c r="A129" s="8"/>
      <c r="B129" s="18" t="s">
        <v>116</v>
      </c>
      <c r="C129" s="15">
        <v>0</v>
      </c>
      <c r="D129" s="9">
        <v>1</v>
      </c>
      <c r="E129" s="9">
        <v>0</v>
      </c>
      <c r="F129" s="9">
        <v>0</v>
      </c>
      <c r="G129" s="10" t="str">
        <f t="shared" si="27"/>
        <v/>
      </c>
      <c r="H129" s="10">
        <f t="shared" si="28"/>
        <v>1.1111111111111112E-2</v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>
        <f t="shared" si="34"/>
        <v>-1</v>
      </c>
      <c r="M129" s="10" t="str">
        <f t="shared" si="31"/>
        <v/>
      </c>
      <c r="N129" s="11">
        <f t="shared" si="32"/>
        <v>-1.1111111111111112E-2</v>
      </c>
    </row>
    <row r="130" spans="1:14" x14ac:dyDescent="0.2">
      <c r="A130" s="8"/>
      <c r="B130" s="18" t="s">
        <v>117</v>
      </c>
      <c r="C130" s="15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18" t="s">
        <v>118</v>
      </c>
      <c r="C131" s="1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18" t="s">
        <v>119</v>
      </c>
      <c r="C132" s="15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11" t="str">
        <f t="shared" si="32"/>
        <v/>
      </c>
    </row>
    <row r="133" spans="1:14" x14ac:dyDescent="0.2">
      <c r="A133" s="8"/>
      <c r="B133" s="18" t="s">
        <v>120</v>
      </c>
      <c r="C133" s="15">
        <v>0</v>
      </c>
      <c r="D133" s="9">
        <v>0</v>
      </c>
      <c r="E133" s="9">
        <v>5</v>
      </c>
      <c r="F133" s="9">
        <v>1</v>
      </c>
      <c r="G133" s="10" t="str">
        <f t="shared" si="27"/>
        <v/>
      </c>
      <c r="H133" s="10" t="str">
        <f t="shared" si="28"/>
        <v/>
      </c>
      <c r="I133" s="10">
        <f t="shared" si="29"/>
        <v>3.5460992907801421E-2</v>
      </c>
      <c r="J133" s="10">
        <f t="shared" si="30"/>
        <v>7.575757575757576E-3</v>
      </c>
      <c r="K133" s="10">
        <f t="shared" si="33"/>
        <v>1</v>
      </c>
      <c r="L133" s="10">
        <f t="shared" si="34"/>
        <v>1</v>
      </c>
      <c r="M133" s="10" t="str">
        <f t="shared" si="31"/>
        <v/>
      </c>
      <c r="N133" s="11" t="str">
        <f t="shared" si="32"/>
        <v/>
      </c>
    </row>
    <row r="134" spans="1:14" x14ac:dyDescent="0.2">
      <c r="A134" s="8"/>
      <c r="B134" s="18" t="s">
        <v>121</v>
      </c>
      <c r="C134" s="15">
        <v>1</v>
      </c>
      <c r="D134" s="9">
        <v>0</v>
      </c>
      <c r="E134" s="9">
        <v>3</v>
      </c>
      <c r="F134" s="9">
        <v>0</v>
      </c>
      <c r="G134" s="10">
        <f t="shared" si="27"/>
        <v>9.433962264150943E-3</v>
      </c>
      <c r="H134" s="10" t="str">
        <f t="shared" si="28"/>
        <v/>
      </c>
      <c r="I134" s="10">
        <f t="shared" si="29"/>
        <v>2.1276595744680851E-2</v>
      </c>
      <c r="J134" s="10" t="str">
        <f t="shared" si="30"/>
        <v/>
      </c>
      <c r="K134" s="10">
        <f t="shared" si="33"/>
        <v>2</v>
      </c>
      <c r="L134" s="10" t="str">
        <f t="shared" si="34"/>
        <v xml:space="preserve"> </v>
      </c>
      <c r="M134" s="10">
        <f t="shared" si="31"/>
        <v>1.8867924528301886E-2</v>
      </c>
      <c r="N134" s="11" t="str">
        <f t="shared" si="32"/>
        <v/>
      </c>
    </row>
    <row r="135" spans="1:14" x14ac:dyDescent="0.2">
      <c r="A135" s="8"/>
      <c r="B135" s="18" t="s">
        <v>122</v>
      </c>
      <c r="C135" s="15">
        <v>2</v>
      </c>
      <c r="D135" s="9">
        <v>1</v>
      </c>
      <c r="E135" s="9">
        <v>0</v>
      </c>
      <c r="F135" s="9">
        <v>0</v>
      </c>
      <c r="G135" s="10">
        <f t="shared" si="27"/>
        <v>1.8867924528301886E-2</v>
      </c>
      <c r="H135" s="10">
        <f t="shared" si="28"/>
        <v>1.1111111111111112E-2</v>
      </c>
      <c r="I135" s="10" t="str">
        <f t="shared" si="29"/>
        <v/>
      </c>
      <c r="J135" s="10" t="str">
        <f t="shared" si="30"/>
        <v/>
      </c>
      <c r="K135" s="10">
        <f t="shared" si="33"/>
        <v>-1</v>
      </c>
      <c r="L135" s="10">
        <f t="shared" si="34"/>
        <v>-1</v>
      </c>
      <c r="M135" s="10">
        <f t="shared" si="31"/>
        <v>-1.8867924528301886E-2</v>
      </c>
      <c r="N135" s="11">
        <f t="shared" si="32"/>
        <v>-1.1111111111111112E-2</v>
      </c>
    </row>
    <row r="136" spans="1:14" x14ac:dyDescent="0.2">
      <c r="A136" s="8"/>
      <c r="B136" s="18" t="s">
        <v>123</v>
      </c>
      <c r="C136" s="15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18" t="s">
        <v>124</v>
      </c>
      <c r="C137" s="15">
        <v>2</v>
      </c>
      <c r="D137" s="9">
        <v>2</v>
      </c>
      <c r="E137" s="9">
        <v>17</v>
      </c>
      <c r="F137" s="9">
        <v>6</v>
      </c>
      <c r="G137" s="10">
        <f t="shared" si="27"/>
        <v>1.8867924528301886E-2</v>
      </c>
      <c r="H137" s="10">
        <f t="shared" si="28"/>
        <v>2.2222222222222223E-2</v>
      </c>
      <c r="I137" s="10">
        <f t="shared" si="29"/>
        <v>0.12056737588652482</v>
      </c>
      <c r="J137" s="10">
        <f t="shared" si="30"/>
        <v>4.5454545454545456E-2</v>
      </c>
      <c r="K137" s="10">
        <f t="shared" si="33"/>
        <v>7.5</v>
      </c>
      <c r="L137" s="10">
        <f t="shared" si="34"/>
        <v>2</v>
      </c>
      <c r="M137" s="10">
        <f t="shared" si="31"/>
        <v>0.14150943396226415</v>
      </c>
      <c r="N137" s="11">
        <f t="shared" si="32"/>
        <v>4.4444444444444446E-2</v>
      </c>
    </row>
    <row r="138" spans="1:14" x14ac:dyDescent="0.2">
      <c r="A138" s="8"/>
      <c r="B138" s="18" t="s">
        <v>125</v>
      </c>
      <c r="C138" s="15">
        <v>0</v>
      </c>
      <c r="D138" s="9">
        <v>0</v>
      </c>
      <c r="E138" s="9">
        <v>1</v>
      </c>
      <c r="F138" s="9">
        <v>0</v>
      </c>
      <c r="G138" s="10" t="str">
        <f t="shared" si="27"/>
        <v/>
      </c>
      <c r="H138" s="10" t="str">
        <f t="shared" si="28"/>
        <v/>
      </c>
      <c r="I138" s="10">
        <f t="shared" si="29"/>
        <v>7.0921985815602835E-3</v>
      </c>
      <c r="J138" s="10" t="str">
        <f t="shared" si="30"/>
        <v/>
      </c>
      <c r="K138" s="10">
        <f t="shared" si="33"/>
        <v>1</v>
      </c>
      <c r="L138" s="10" t="str">
        <f t="shared" si="34"/>
        <v xml:space="preserve"> </v>
      </c>
      <c r="M138" s="10" t="str">
        <f t="shared" si="31"/>
        <v/>
      </c>
      <c r="N138" s="11" t="str">
        <f t="shared" si="32"/>
        <v/>
      </c>
    </row>
    <row r="139" spans="1:14" x14ac:dyDescent="0.2">
      <c r="A139" s="8"/>
      <c r="B139" s="18" t="s">
        <v>126</v>
      </c>
      <c r="C139" s="15">
        <v>14</v>
      </c>
      <c r="D139" s="9">
        <v>1</v>
      </c>
      <c r="E139" s="9">
        <v>22</v>
      </c>
      <c r="F139" s="9">
        <v>4</v>
      </c>
      <c r="G139" s="10">
        <f t="shared" si="27"/>
        <v>0.13207547169811321</v>
      </c>
      <c r="H139" s="10">
        <f t="shared" si="28"/>
        <v>1.1111111111111112E-2</v>
      </c>
      <c r="I139" s="10">
        <f t="shared" si="29"/>
        <v>0.15602836879432624</v>
      </c>
      <c r="J139" s="10">
        <f t="shared" si="30"/>
        <v>3.0303030303030304E-2</v>
      </c>
      <c r="K139" s="10">
        <f t="shared" si="33"/>
        <v>0.5714285714285714</v>
      </c>
      <c r="L139" s="10">
        <f t="shared" si="34"/>
        <v>3</v>
      </c>
      <c r="M139" s="10">
        <f t="shared" si="31"/>
        <v>7.5471698113207544E-2</v>
      </c>
      <c r="N139" s="11">
        <f t="shared" si="32"/>
        <v>3.3333333333333333E-2</v>
      </c>
    </row>
    <row r="140" spans="1:14" x14ac:dyDescent="0.2">
      <c r="A140" s="8"/>
      <c r="B140" s="18" t="s">
        <v>127</v>
      </c>
      <c r="C140" s="1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18" t="s">
        <v>128</v>
      </c>
      <c r="C141" s="15">
        <v>12</v>
      </c>
      <c r="D141" s="9">
        <v>5</v>
      </c>
      <c r="E141" s="9">
        <v>15</v>
      </c>
      <c r="F141" s="9">
        <v>8</v>
      </c>
      <c r="G141" s="10">
        <f t="shared" si="27"/>
        <v>0.11320754716981132</v>
      </c>
      <c r="H141" s="10">
        <f t="shared" si="28"/>
        <v>5.5555555555555552E-2</v>
      </c>
      <c r="I141" s="10">
        <f t="shared" si="29"/>
        <v>0.10638297872340426</v>
      </c>
      <c r="J141" s="10">
        <f t="shared" si="30"/>
        <v>6.0606060606060608E-2</v>
      </c>
      <c r="K141" s="10">
        <f t="shared" si="33"/>
        <v>0.25</v>
      </c>
      <c r="L141" s="10">
        <f t="shared" si="34"/>
        <v>0.6</v>
      </c>
      <c r="M141" s="10">
        <f t="shared" si="31"/>
        <v>2.8301886792452831E-2</v>
      </c>
      <c r="N141" s="11">
        <f t="shared" si="32"/>
        <v>3.3333333333333333E-2</v>
      </c>
    </row>
    <row r="142" spans="1:14" x14ac:dyDescent="0.2">
      <c r="A142" s="8"/>
      <c r="B142" s="18" t="s">
        <v>129</v>
      </c>
      <c r="C142" s="15">
        <v>0</v>
      </c>
      <c r="D142" s="9">
        <v>1</v>
      </c>
      <c r="E142" s="9">
        <v>2</v>
      </c>
      <c r="F142" s="9">
        <v>1</v>
      </c>
      <c r="G142" s="10" t="str">
        <f t="shared" si="27"/>
        <v/>
      </c>
      <c r="H142" s="10">
        <f t="shared" si="28"/>
        <v>1.1111111111111112E-2</v>
      </c>
      <c r="I142" s="10">
        <f t="shared" si="29"/>
        <v>1.4184397163120567E-2</v>
      </c>
      <c r="J142" s="10">
        <f t="shared" si="30"/>
        <v>7.575757575757576E-3</v>
      </c>
      <c r="K142" s="10">
        <f t="shared" si="33"/>
        <v>1</v>
      </c>
      <c r="L142" s="10">
        <f t="shared" si="34"/>
        <v>0</v>
      </c>
      <c r="M142" s="10" t="str">
        <f t="shared" si="31"/>
        <v/>
      </c>
      <c r="N142" s="11">
        <f t="shared" si="32"/>
        <v>0</v>
      </c>
    </row>
    <row r="143" spans="1:14" x14ac:dyDescent="0.2">
      <c r="A143" s="8"/>
      <c r="B143" s="18" t="s">
        <v>130</v>
      </c>
      <c r="C143" s="15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18" t="s">
        <v>131</v>
      </c>
      <c r="C144" s="15">
        <v>0</v>
      </c>
      <c r="D144" s="9">
        <v>3</v>
      </c>
      <c r="E144" s="9">
        <v>3</v>
      </c>
      <c r="F144" s="9">
        <v>2</v>
      </c>
      <c r="G144" s="10" t="str">
        <f t="shared" si="27"/>
        <v/>
      </c>
      <c r="H144" s="10">
        <f t="shared" si="28"/>
        <v>3.3333333333333333E-2</v>
      </c>
      <c r="I144" s="10">
        <f t="shared" si="29"/>
        <v>2.1276595744680851E-2</v>
      </c>
      <c r="J144" s="10">
        <f t="shared" si="30"/>
        <v>1.5151515151515152E-2</v>
      </c>
      <c r="K144" s="10">
        <f t="shared" si="33"/>
        <v>1</v>
      </c>
      <c r="L144" s="10">
        <f t="shared" si="34"/>
        <v>-0.33333333333333331</v>
      </c>
      <c r="M144" s="10" t="str">
        <f t="shared" si="31"/>
        <v/>
      </c>
      <c r="N144" s="11">
        <f t="shared" si="32"/>
        <v>-1.111111111111111E-2</v>
      </c>
    </row>
    <row r="145" spans="1:14" ht="23.25" customHeight="1" x14ac:dyDescent="0.2">
      <c r="A145" s="8"/>
      <c r="B145" s="18" t="s">
        <v>132</v>
      </c>
      <c r="C145" s="15">
        <v>0</v>
      </c>
      <c r="D145" s="9">
        <v>3</v>
      </c>
      <c r="E145" s="9">
        <v>3</v>
      </c>
      <c r="F145" s="9">
        <v>2</v>
      </c>
      <c r="G145" s="10" t="str">
        <f t="shared" ref="G145:G180" si="35">+IF(C145=0,"",C145/C$81)</f>
        <v/>
      </c>
      <c r="H145" s="10">
        <f t="shared" ref="H145:H180" si="36">+IF(D145=0,"",D145/D$81)</f>
        <v>3.3333333333333333E-2</v>
      </c>
      <c r="I145" s="10">
        <f t="shared" ref="I145:I180" si="37">+IF(E145=0,"",E145/E$81)</f>
        <v>2.1276595744680851E-2</v>
      </c>
      <c r="J145" s="10">
        <f t="shared" ref="J145:J180" si="38">+IF(F145=0,"",F145/F$81)</f>
        <v>1.5151515151515152E-2</v>
      </c>
      <c r="K145" s="10">
        <f t="shared" si="33"/>
        <v>1</v>
      </c>
      <c r="L145" s="10">
        <f t="shared" si="34"/>
        <v>-0.33333333333333331</v>
      </c>
      <c r="M145" s="10" t="str">
        <f t="shared" ref="M145:M180" si="39">+IF(OR(AND(G145=""),(K145="")),"",G145*K145)</f>
        <v/>
      </c>
      <c r="N145" s="11">
        <f t="shared" ref="N145:N180" si="40">+IF(OR(AND(H145=""),(L145="")),"",H145*L145)</f>
        <v>-1.111111111111111E-2</v>
      </c>
    </row>
    <row r="146" spans="1:14" x14ac:dyDescent="0.2">
      <c r="A146" s="8"/>
      <c r="B146" s="18" t="s">
        <v>133</v>
      </c>
      <c r="C146" s="15">
        <v>7</v>
      </c>
      <c r="D146" s="9">
        <v>1</v>
      </c>
      <c r="E146" s="9">
        <v>5</v>
      </c>
      <c r="F146" s="9">
        <v>4</v>
      </c>
      <c r="G146" s="10">
        <f t="shared" si="35"/>
        <v>6.6037735849056603E-2</v>
      </c>
      <c r="H146" s="10">
        <f t="shared" si="36"/>
        <v>1.1111111111111112E-2</v>
      </c>
      <c r="I146" s="10">
        <f t="shared" si="37"/>
        <v>3.5460992907801421E-2</v>
      </c>
      <c r="J146" s="10">
        <f t="shared" si="38"/>
        <v>3.0303030303030304E-2</v>
      </c>
      <c r="K146" s="10">
        <f t="shared" ref="K146:K180" si="41">+IF(AND(C146=0,E146=0)," ",IF(C146=0,1,IF(E146=0,-1,(E146-C146)/C146)))</f>
        <v>-0.2857142857142857</v>
      </c>
      <c r="L146" s="10">
        <f t="shared" ref="L146:L180" si="42">+IF(AND(D146=0,F146=0)," ",IF(D146=0,1,IF(F146=0,-1,(F146-D146)/D146)))</f>
        <v>3</v>
      </c>
      <c r="M146" s="10">
        <f t="shared" si="39"/>
        <v>-1.8867924528301886E-2</v>
      </c>
      <c r="N146" s="11">
        <f t="shared" si="40"/>
        <v>3.3333333333333333E-2</v>
      </c>
    </row>
    <row r="147" spans="1:14" x14ac:dyDescent="0.2">
      <c r="A147" s="8"/>
      <c r="B147" s="18" t="s">
        <v>134</v>
      </c>
      <c r="C147" s="15">
        <v>0</v>
      </c>
      <c r="D147" s="9">
        <v>0</v>
      </c>
      <c r="E147" s="9">
        <v>2</v>
      </c>
      <c r="F147" s="9">
        <v>0</v>
      </c>
      <c r="G147" s="10" t="str">
        <f t="shared" si="35"/>
        <v/>
      </c>
      <c r="H147" s="10" t="str">
        <f t="shared" si="36"/>
        <v/>
      </c>
      <c r="I147" s="10">
        <f t="shared" si="37"/>
        <v>1.4184397163120567E-2</v>
      </c>
      <c r="J147" s="10" t="str">
        <f t="shared" si="38"/>
        <v/>
      </c>
      <c r="K147" s="10">
        <f t="shared" si="41"/>
        <v>1</v>
      </c>
      <c r="L147" s="10" t="str">
        <f t="shared" si="42"/>
        <v xml:space="preserve"> </v>
      </c>
      <c r="M147" s="10" t="str">
        <f t="shared" si="39"/>
        <v/>
      </c>
      <c r="N147" s="11" t="str">
        <f t="shared" si="40"/>
        <v/>
      </c>
    </row>
    <row r="148" spans="1:14" x14ac:dyDescent="0.2">
      <c r="A148" s="8"/>
      <c r="B148" s="18" t="s">
        <v>135</v>
      </c>
      <c r="C148" s="15">
        <v>1</v>
      </c>
      <c r="D148" s="9">
        <v>0</v>
      </c>
      <c r="E148" s="9">
        <v>0</v>
      </c>
      <c r="F148" s="9">
        <v>0</v>
      </c>
      <c r="G148" s="10">
        <f t="shared" si="35"/>
        <v>9.433962264150943E-3</v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>
        <f t="shared" si="41"/>
        <v>-1</v>
      </c>
      <c r="L148" s="10" t="str">
        <f t="shared" si="42"/>
        <v xml:space="preserve"> </v>
      </c>
      <c r="M148" s="10">
        <f t="shared" si="39"/>
        <v>-9.433962264150943E-3</v>
      </c>
      <c r="N148" s="11" t="str">
        <f t="shared" si="40"/>
        <v/>
      </c>
    </row>
    <row r="149" spans="1:14" x14ac:dyDescent="0.2">
      <c r="A149" s="8"/>
      <c r="B149" s="18" t="s">
        <v>136</v>
      </c>
      <c r="C149" s="15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11" t="str">
        <f t="shared" si="40"/>
        <v/>
      </c>
    </row>
    <row r="150" spans="1:14" x14ac:dyDescent="0.2">
      <c r="A150" s="8"/>
      <c r="B150" s="18" t="s">
        <v>137</v>
      </c>
      <c r="C150" s="15">
        <v>3</v>
      </c>
      <c r="D150" s="9">
        <v>0</v>
      </c>
      <c r="E150" s="9">
        <v>1</v>
      </c>
      <c r="F150" s="9">
        <v>0</v>
      </c>
      <c r="G150" s="10">
        <f t="shared" si="35"/>
        <v>2.8301886792452831E-2</v>
      </c>
      <c r="H150" s="10" t="str">
        <f t="shared" si="36"/>
        <v/>
      </c>
      <c r="I150" s="10">
        <f t="shared" si="37"/>
        <v>7.0921985815602835E-3</v>
      </c>
      <c r="J150" s="10" t="str">
        <f t="shared" si="38"/>
        <v/>
      </c>
      <c r="K150" s="10">
        <f t="shared" si="41"/>
        <v>-0.66666666666666663</v>
      </c>
      <c r="L150" s="10" t="str">
        <f t="shared" si="42"/>
        <v xml:space="preserve"> </v>
      </c>
      <c r="M150" s="10">
        <f t="shared" si="39"/>
        <v>-1.8867924528301886E-2</v>
      </c>
      <c r="N150" s="11" t="str">
        <f t="shared" si="40"/>
        <v/>
      </c>
    </row>
    <row r="151" spans="1:14" x14ac:dyDescent="0.2">
      <c r="A151" s="8"/>
      <c r="B151" s="18" t="s">
        <v>138</v>
      </c>
      <c r="C151" s="1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18" t="s">
        <v>139</v>
      </c>
      <c r="C152" s="15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11" t="str">
        <f t="shared" si="40"/>
        <v/>
      </c>
    </row>
    <row r="153" spans="1:14" x14ac:dyDescent="0.2">
      <c r="A153" s="8"/>
      <c r="B153" s="18" t="s">
        <v>140</v>
      </c>
      <c r="C153" s="15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18" t="s">
        <v>141</v>
      </c>
      <c r="C154" s="15">
        <v>2</v>
      </c>
      <c r="D154" s="9">
        <v>0</v>
      </c>
      <c r="E154" s="9">
        <v>4</v>
      </c>
      <c r="F154" s="9">
        <v>4</v>
      </c>
      <c r="G154" s="10">
        <f t="shared" si="35"/>
        <v>1.8867924528301886E-2</v>
      </c>
      <c r="H154" s="10" t="str">
        <f t="shared" si="36"/>
        <v/>
      </c>
      <c r="I154" s="10">
        <f t="shared" si="37"/>
        <v>2.8368794326241134E-2</v>
      </c>
      <c r="J154" s="10">
        <f t="shared" si="38"/>
        <v>3.0303030303030304E-2</v>
      </c>
      <c r="K154" s="10">
        <f t="shared" si="41"/>
        <v>1</v>
      </c>
      <c r="L154" s="10">
        <f t="shared" si="42"/>
        <v>1</v>
      </c>
      <c r="M154" s="10">
        <f t="shared" si="39"/>
        <v>1.8867924528301886E-2</v>
      </c>
      <c r="N154" s="11" t="str">
        <f t="shared" si="40"/>
        <v/>
      </c>
    </row>
    <row r="155" spans="1:14" ht="25.5" x14ac:dyDescent="0.2">
      <c r="A155" s="8"/>
      <c r="B155" s="18" t="s">
        <v>142</v>
      </c>
      <c r="C155" s="15">
        <v>0</v>
      </c>
      <c r="D155" s="9">
        <v>0</v>
      </c>
      <c r="E155" s="9">
        <v>1</v>
      </c>
      <c r="F155" s="9">
        <v>0</v>
      </c>
      <c r="G155" s="10" t="str">
        <f t="shared" si="35"/>
        <v/>
      </c>
      <c r="H155" s="10" t="str">
        <f t="shared" si="36"/>
        <v/>
      </c>
      <c r="I155" s="10">
        <f t="shared" si="37"/>
        <v>7.0921985815602835E-3</v>
      </c>
      <c r="J155" s="10" t="str">
        <f t="shared" si="38"/>
        <v/>
      </c>
      <c r="K155" s="10">
        <f t="shared" si="41"/>
        <v>1</v>
      </c>
      <c r="L155" s="10" t="str">
        <f t="shared" si="42"/>
        <v xml:space="preserve"> </v>
      </c>
      <c r="M155" s="10" t="str">
        <f t="shared" si="39"/>
        <v/>
      </c>
      <c r="N155" s="11" t="str">
        <f t="shared" si="40"/>
        <v/>
      </c>
    </row>
    <row r="156" spans="1:14" ht="25.5" x14ac:dyDescent="0.2">
      <c r="A156" s="8"/>
      <c r="B156" s="18" t="s">
        <v>143</v>
      </c>
      <c r="C156" s="15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11" t="str">
        <f t="shared" si="40"/>
        <v/>
      </c>
    </row>
    <row r="157" spans="1:14" ht="25.5" x14ac:dyDescent="0.2">
      <c r="A157" s="8"/>
      <c r="B157" s="18" t="s">
        <v>144</v>
      </c>
      <c r="C157" s="15">
        <v>0</v>
      </c>
      <c r="D157" s="9">
        <v>0</v>
      </c>
      <c r="E157" s="9">
        <v>1</v>
      </c>
      <c r="F157" s="9">
        <v>0</v>
      </c>
      <c r="G157" s="10" t="str">
        <f t="shared" si="35"/>
        <v/>
      </c>
      <c r="H157" s="10" t="str">
        <f t="shared" si="36"/>
        <v/>
      </c>
      <c r="I157" s="10">
        <f t="shared" si="37"/>
        <v>7.0921985815602835E-3</v>
      </c>
      <c r="J157" s="10" t="str">
        <f t="shared" si="38"/>
        <v/>
      </c>
      <c r="K157" s="10">
        <f t="shared" si="41"/>
        <v>1</v>
      </c>
      <c r="L157" s="10" t="str">
        <f t="shared" si="42"/>
        <v xml:space="preserve"> </v>
      </c>
      <c r="M157" s="10" t="str">
        <f t="shared" si="39"/>
        <v/>
      </c>
      <c r="N157" s="11" t="str">
        <f t="shared" si="40"/>
        <v/>
      </c>
    </row>
    <row r="158" spans="1:14" ht="25.5" x14ac:dyDescent="0.2">
      <c r="A158" s="8"/>
      <c r="B158" s="18" t="s">
        <v>145</v>
      </c>
      <c r="C158" s="15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18" t="s">
        <v>146</v>
      </c>
      <c r="C159" s="15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18" t="s">
        <v>147</v>
      </c>
      <c r="C160" s="1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18" t="s">
        <v>148</v>
      </c>
      <c r="C161" s="15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1" t="str">
        <f t="shared" si="40"/>
        <v/>
      </c>
    </row>
    <row r="162" spans="1:14" x14ac:dyDescent="0.2">
      <c r="A162" s="8"/>
      <c r="B162" s="18" t="s">
        <v>149</v>
      </c>
      <c r="C162" s="1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18" t="s">
        <v>150</v>
      </c>
      <c r="C163" s="1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18" t="s">
        <v>151</v>
      </c>
      <c r="C164" s="1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18" t="s">
        <v>152</v>
      </c>
      <c r="C165" s="15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1" t="str">
        <f t="shared" si="40"/>
        <v/>
      </c>
    </row>
    <row r="166" spans="1:14" x14ac:dyDescent="0.2">
      <c r="A166" s="8"/>
      <c r="B166" s="18" t="s">
        <v>153</v>
      </c>
      <c r="C166" s="15">
        <v>1</v>
      </c>
      <c r="D166" s="9">
        <v>0</v>
      </c>
      <c r="E166" s="9">
        <v>1</v>
      </c>
      <c r="F166" s="9">
        <v>0</v>
      </c>
      <c r="G166" s="10">
        <f t="shared" si="35"/>
        <v>9.433962264150943E-3</v>
      </c>
      <c r="H166" s="10" t="str">
        <f t="shared" si="36"/>
        <v/>
      </c>
      <c r="I166" s="10">
        <f t="shared" si="37"/>
        <v>7.0921985815602835E-3</v>
      </c>
      <c r="J166" s="10" t="str">
        <f t="shared" si="38"/>
        <v/>
      </c>
      <c r="K166" s="10">
        <f t="shared" si="41"/>
        <v>0</v>
      </c>
      <c r="L166" s="10" t="str">
        <f t="shared" si="42"/>
        <v xml:space="preserve"> </v>
      </c>
      <c r="M166" s="10">
        <f t="shared" si="39"/>
        <v>0</v>
      </c>
      <c r="N166" s="11" t="str">
        <f t="shared" si="40"/>
        <v/>
      </c>
    </row>
    <row r="167" spans="1:14" x14ac:dyDescent="0.2">
      <c r="A167" s="8"/>
      <c r="B167" s="18" t="s">
        <v>154</v>
      </c>
      <c r="C167" s="15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18" t="s">
        <v>155</v>
      </c>
      <c r="C168" s="15">
        <v>1</v>
      </c>
      <c r="D168" s="9">
        <v>0</v>
      </c>
      <c r="E168" s="9">
        <v>0</v>
      </c>
      <c r="F168" s="9">
        <v>0</v>
      </c>
      <c r="G168" s="10">
        <f t="shared" si="35"/>
        <v>9.433962264150943E-3</v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>
        <f t="shared" si="41"/>
        <v>-1</v>
      </c>
      <c r="L168" s="10" t="str">
        <f t="shared" si="42"/>
        <v xml:space="preserve"> </v>
      </c>
      <c r="M168" s="10">
        <f t="shared" si="39"/>
        <v>-9.433962264150943E-3</v>
      </c>
      <c r="N168" s="11" t="str">
        <f t="shared" si="40"/>
        <v/>
      </c>
    </row>
    <row r="169" spans="1:14" x14ac:dyDescent="0.2">
      <c r="A169" s="8"/>
      <c r="B169" s="18" t="s">
        <v>156</v>
      </c>
      <c r="C169" s="15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1" t="str">
        <f t="shared" si="40"/>
        <v/>
      </c>
    </row>
    <row r="170" spans="1:14" ht="25.5" x14ac:dyDescent="0.2">
      <c r="A170" s="8"/>
      <c r="B170" s="18" t="s">
        <v>157</v>
      </c>
      <c r="C170" s="15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1" t="str">
        <f t="shared" si="40"/>
        <v/>
      </c>
    </row>
    <row r="171" spans="1:14" x14ac:dyDescent="0.2">
      <c r="A171" s="8"/>
      <c r="B171" s="18" t="s">
        <v>158</v>
      </c>
      <c r="C171" s="15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1" t="str">
        <f t="shared" si="40"/>
        <v/>
      </c>
    </row>
    <row r="172" spans="1:14" x14ac:dyDescent="0.2">
      <c r="A172" s="8"/>
      <c r="B172" s="18" t="s">
        <v>159</v>
      </c>
      <c r="C172" s="15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18" t="s">
        <v>160</v>
      </c>
      <c r="C173" s="1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18" t="s">
        <v>161</v>
      </c>
      <c r="C174" s="15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18" t="s">
        <v>162</v>
      </c>
      <c r="C175" s="15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1" t="str">
        <f t="shared" si="40"/>
        <v/>
      </c>
    </row>
    <row r="176" spans="1:14" x14ac:dyDescent="0.2">
      <c r="A176" s="8"/>
      <c r="B176" s="18" t="s">
        <v>163</v>
      </c>
      <c r="C176" s="1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18" t="s">
        <v>164</v>
      </c>
      <c r="C177" s="15">
        <v>0</v>
      </c>
      <c r="D177" s="9">
        <v>1</v>
      </c>
      <c r="E177" s="9">
        <v>0</v>
      </c>
      <c r="F177" s="9">
        <v>0</v>
      </c>
      <c r="G177" s="10" t="str">
        <f t="shared" si="35"/>
        <v/>
      </c>
      <c r="H177" s="10">
        <f t="shared" si="36"/>
        <v>1.1111111111111112E-2</v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>
        <f t="shared" si="42"/>
        <v>-1</v>
      </c>
      <c r="M177" s="10" t="str">
        <f t="shared" si="39"/>
        <v/>
      </c>
      <c r="N177" s="11">
        <f t="shared" si="40"/>
        <v>-1.1111111111111112E-2</v>
      </c>
    </row>
    <row r="178" spans="1:14" ht="25.5" x14ac:dyDescent="0.2">
      <c r="A178" s="8"/>
      <c r="B178" s="18" t="s">
        <v>165</v>
      </c>
      <c r="C178" s="15">
        <v>5</v>
      </c>
      <c r="D178" s="9">
        <v>13</v>
      </c>
      <c r="E178" s="9">
        <v>6</v>
      </c>
      <c r="F178" s="9">
        <v>16</v>
      </c>
      <c r="G178" s="10">
        <f t="shared" si="35"/>
        <v>4.716981132075472E-2</v>
      </c>
      <c r="H178" s="10">
        <f t="shared" si="36"/>
        <v>0.14444444444444443</v>
      </c>
      <c r="I178" s="10">
        <f t="shared" si="37"/>
        <v>4.2553191489361701E-2</v>
      </c>
      <c r="J178" s="10">
        <f t="shared" si="38"/>
        <v>0.12121212121212122</v>
      </c>
      <c r="K178" s="10">
        <f t="shared" si="41"/>
        <v>0.2</v>
      </c>
      <c r="L178" s="10">
        <f t="shared" si="42"/>
        <v>0.23076923076923078</v>
      </c>
      <c r="M178" s="10">
        <f t="shared" si="39"/>
        <v>9.4339622641509448E-3</v>
      </c>
      <c r="N178" s="11">
        <f t="shared" si="40"/>
        <v>3.3333333333333333E-2</v>
      </c>
    </row>
    <row r="179" spans="1:14" ht="25.5" x14ac:dyDescent="0.2">
      <c r="A179" s="8"/>
      <c r="B179" s="18" t="s">
        <v>166</v>
      </c>
      <c r="C179" s="1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19" t="s">
        <v>167</v>
      </c>
      <c r="C180" s="16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6" t="s">
        <v>3</v>
      </c>
      <c r="C185" s="45" t="s">
        <v>16</v>
      </c>
      <c r="D185" s="46"/>
      <c r="E185" s="46"/>
      <c r="F185" s="40"/>
      <c r="G185" s="45" t="s">
        <v>5</v>
      </c>
      <c r="H185" s="46"/>
      <c r="I185" s="46"/>
      <c r="J185" s="46"/>
      <c r="K185" s="45" t="s">
        <v>17</v>
      </c>
      <c r="L185" s="42"/>
      <c r="M185" s="41" t="s">
        <v>7</v>
      </c>
      <c r="N185" s="42"/>
    </row>
    <row r="186" spans="1:14" ht="15.75" thickBot="1" x14ac:dyDescent="0.25">
      <c r="A186" s="7"/>
      <c r="B186" s="37"/>
      <c r="C186" s="39">
        <v>2022</v>
      </c>
      <c r="D186" s="40"/>
      <c r="E186" s="44">
        <v>2023</v>
      </c>
      <c r="F186" s="40"/>
      <c r="G186" s="39">
        <v>2022</v>
      </c>
      <c r="H186" s="40"/>
      <c r="I186" s="44">
        <v>2023</v>
      </c>
      <c r="J186" s="40"/>
      <c r="K186" s="47"/>
      <c r="L186" s="43"/>
      <c r="M186" s="31"/>
      <c r="N186" s="43"/>
    </row>
    <row r="187" spans="1:14" ht="15.75" thickBot="1" x14ac:dyDescent="0.25">
      <c r="A187" s="8"/>
      <c r="B187" s="38"/>
      <c r="C187" s="20" t="s">
        <v>8</v>
      </c>
      <c r="D187" s="20" t="s">
        <v>9</v>
      </c>
      <c r="E187" s="20" t="s">
        <v>8</v>
      </c>
      <c r="F187" s="20" t="s">
        <v>9</v>
      </c>
      <c r="G187" s="20" t="s">
        <v>8</v>
      </c>
      <c r="H187" s="20" t="s">
        <v>9</v>
      </c>
      <c r="I187" s="20" t="s">
        <v>8</v>
      </c>
      <c r="J187" s="20" t="s">
        <v>9</v>
      </c>
      <c r="K187" s="20" t="s">
        <v>8</v>
      </c>
      <c r="L187" s="20" t="s">
        <v>9</v>
      </c>
      <c r="M187" s="20" t="s">
        <v>8</v>
      </c>
      <c r="N187" s="20" t="s">
        <v>9</v>
      </c>
    </row>
    <row r="188" spans="1:14" ht="26.25" thickBot="1" x14ac:dyDescent="0.25">
      <c r="A188" s="8"/>
      <c r="B188" s="17" t="s">
        <v>12</v>
      </c>
      <c r="C188" s="21">
        <f>SUM(C189:C363)</f>
        <v>217</v>
      </c>
      <c r="D188" s="21">
        <f>SUM(D189:D363)</f>
        <v>197</v>
      </c>
      <c r="E188" s="21">
        <f>SUM(E189:E363)</f>
        <v>366</v>
      </c>
      <c r="F188" s="21">
        <f>SUM(F189:F363)</f>
        <v>261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0.68663594470046085</v>
      </c>
      <c r="L188" s="22">
        <f>+IF(AND(D188=0,F188=0),"",IF(D188=0,1,IF(F188=0,-1,(F188-D188)/D188)))</f>
        <v>0.32487309644670048</v>
      </c>
      <c r="M188" s="22">
        <f t="shared" ref="M188:M219" si="47">+IF(OR(AND(G188=""),(K188="")),"",G188*K188)</f>
        <v>0.68663594470046085</v>
      </c>
      <c r="N188" s="23">
        <f t="shared" ref="N188:N219" si="48">+IF(OR(AND(H188=""),(L188="")),"",H188*L188)</f>
        <v>0.32487309644670048</v>
      </c>
    </row>
    <row r="189" spans="1:14" ht="27.75" customHeight="1" x14ac:dyDescent="0.2">
      <c r="A189" s="8"/>
      <c r="B189" s="28" t="s">
        <v>168</v>
      </c>
      <c r="C189" s="27">
        <v>0</v>
      </c>
      <c r="D189" s="24">
        <v>0</v>
      </c>
      <c r="E189" s="24">
        <v>2</v>
      </c>
      <c r="F189" s="24">
        <v>1</v>
      </c>
      <c r="G189" s="25" t="str">
        <f t="shared" si="43"/>
        <v/>
      </c>
      <c r="H189" s="25" t="str">
        <f t="shared" si="44"/>
        <v/>
      </c>
      <c r="I189" s="25">
        <f t="shared" si="45"/>
        <v>5.4644808743169399E-3</v>
      </c>
      <c r="J189" s="25">
        <f t="shared" si="46"/>
        <v>3.8314176245210726E-3</v>
      </c>
      <c r="K189" s="25">
        <f t="shared" ref="K189:K220" si="49">+IF(AND(C189=0,E189=0)," ",IF(C189=0,1,IF(E189=0,-1,(E189-C189)/C189)))</f>
        <v>1</v>
      </c>
      <c r="L189" s="25">
        <f t="shared" ref="L189:L220" si="50">+IF(AND(D189=0,F189=0)," ",IF(D189=0,1,IF(F189=0,-1,(F189-D189)/D189)))</f>
        <v>1</v>
      </c>
      <c r="M189" s="25" t="str">
        <f t="shared" si="47"/>
        <v/>
      </c>
      <c r="N189" s="26" t="str">
        <f t="shared" si="48"/>
        <v/>
      </c>
    </row>
    <row r="190" spans="1:14" x14ac:dyDescent="0.2">
      <c r="A190" s="8"/>
      <c r="B190" s="18" t="s">
        <v>169</v>
      </c>
      <c r="C190" s="15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1" t="str">
        <f t="shared" si="48"/>
        <v/>
      </c>
    </row>
    <row r="191" spans="1:14" ht="38.25" x14ac:dyDescent="0.2">
      <c r="A191" s="8"/>
      <c r="B191" s="18" t="s">
        <v>170</v>
      </c>
      <c r="C191" s="15">
        <v>0</v>
      </c>
      <c r="D191" s="9">
        <v>1</v>
      </c>
      <c r="E191" s="9">
        <v>0</v>
      </c>
      <c r="F191" s="9">
        <v>0</v>
      </c>
      <c r="G191" s="10" t="str">
        <f t="shared" si="43"/>
        <v/>
      </c>
      <c r="H191" s="10">
        <f t="shared" si="44"/>
        <v>5.076142131979695E-3</v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>
        <f t="shared" si="50"/>
        <v>-1</v>
      </c>
      <c r="M191" s="10" t="str">
        <f t="shared" si="47"/>
        <v/>
      </c>
      <c r="N191" s="11">
        <f t="shared" si="48"/>
        <v>-5.076142131979695E-3</v>
      </c>
    </row>
    <row r="192" spans="1:14" ht="24.75" customHeight="1" x14ac:dyDescent="0.2">
      <c r="A192" s="8"/>
      <c r="B192" s="18" t="s">
        <v>171</v>
      </c>
      <c r="C192" s="1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18" t="s">
        <v>172</v>
      </c>
      <c r="C193" s="15">
        <v>0</v>
      </c>
      <c r="D193" s="9">
        <v>1</v>
      </c>
      <c r="E193" s="9">
        <v>0</v>
      </c>
      <c r="F193" s="9">
        <v>0</v>
      </c>
      <c r="G193" s="10" t="str">
        <f t="shared" si="43"/>
        <v/>
      </c>
      <c r="H193" s="10">
        <f t="shared" si="44"/>
        <v>5.076142131979695E-3</v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>
        <f t="shared" si="50"/>
        <v>-1</v>
      </c>
      <c r="M193" s="10" t="str">
        <f t="shared" si="47"/>
        <v/>
      </c>
      <c r="N193" s="11">
        <f t="shared" si="48"/>
        <v>-5.076142131979695E-3</v>
      </c>
    </row>
    <row r="194" spans="1:14" ht="25.5" x14ac:dyDescent="0.2">
      <c r="A194" s="8"/>
      <c r="B194" s="18" t="s">
        <v>173</v>
      </c>
      <c r="C194" s="1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18" t="s">
        <v>174</v>
      </c>
      <c r="C195" s="15">
        <v>70</v>
      </c>
      <c r="D195" s="9">
        <v>39</v>
      </c>
      <c r="E195" s="9">
        <v>187</v>
      </c>
      <c r="F195" s="9">
        <v>105</v>
      </c>
      <c r="G195" s="10">
        <f t="shared" si="43"/>
        <v>0.32258064516129031</v>
      </c>
      <c r="H195" s="10">
        <f t="shared" si="44"/>
        <v>0.19796954314720813</v>
      </c>
      <c r="I195" s="10">
        <f t="shared" si="45"/>
        <v>0.51092896174863389</v>
      </c>
      <c r="J195" s="10">
        <f t="shared" si="46"/>
        <v>0.40229885057471265</v>
      </c>
      <c r="K195" s="10">
        <f t="shared" si="49"/>
        <v>1.6714285714285715</v>
      </c>
      <c r="L195" s="10">
        <f t="shared" si="50"/>
        <v>1.6923076923076923</v>
      </c>
      <c r="M195" s="10">
        <f t="shared" si="47"/>
        <v>0.53917050691244239</v>
      </c>
      <c r="N195" s="11">
        <f t="shared" si="48"/>
        <v>0.3350253807106599</v>
      </c>
    </row>
    <row r="196" spans="1:14" x14ac:dyDescent="0.2">
      <c r="A196" s="8"/>
      <c r="B196" s="18" t="s">
        <v>175</v>
      </c>
      <c r="C196" s="15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1" t="str">
        <f t="shared" si="48"/>
        <v/>
      </c>
    </row>
    <row r="197" spans="1:14" x14ac:dyDescent="0.2">
      <c r="A197" s="8"/>
      <c r="B197" s="18" t="s">
        <v>176</v>
      </c>
      <c r="C197" s="15">
        <v>0</v>
      </c>
      <c r="D197" s="9">
        <v>0</v>
      </c>
      <c r="E197" s="9">
        <v>1</v>
      </c>
      <c r="F197" s="9">
        <v>1</v>
      </c>
      <c r="G197" s="10" t="str">
        <f t="shared" si="43"/>
        <v/>
      </c>
      <c r="H197" s="10" t="str">
        <f t="shared" si="44"/>
        <v/>
      </c>
      <c r="I197" s="10">
        <f t="shared" si="45"/>
        <v>2.7322404371584699E-3</v>
      </c>
      <c r="J197" s="10">
        <f t="shared" si="46"/>
        <v>3.8314176245210726E-3</v>
      </c>
      <c r="K197" s="10">
        <f t="shared" si="49"/>
        <v>1</v>
      </c>
      <c r="L197" s="10">
        <f t="shared" si="50"/>
        <v>1</v>
      </c>
      <c r="M197" s="10" t="str">
        <f t="shared" si="47"/>
        <v/>
      </c>
      <c r="N197" s="11" t="str">
        <f t="shared" si="48"/>
        <v/>
      </c>
    </row>
    <row r="198" spans="1:14" x14ac:dyDescent="0.2">
      <c r="A198" s="8"/>
      <c r="B198" s="18" t="s">
        <v>177</v>
      </c>
      <c r="C198" s="15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11" t="str">
        <f t="shared" si="48"/>
        <v/>
      </c>
    </row>
    <row r="199" spans="1:14" x14ac:dyDescent="0.2">
      <c r="A199" s="8"/>
      <c r="B199" s="18" t="s">
        <v>178</v>
      </c>
      <c r="C199" s="15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18" t="s">
        <v>179</v>
      </c>
      <c r="C200" s="1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18" t="s">
        <v>180</v>
      </c>
      <c r="C201" s="15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1" t="str">
        <f t="shared" si="48"/>
        <v/>
      </c>
    </row>
    <row r="202" spans="1:14" x14ac:dyDescent="0.2">
      <c r="A202" s="8"/>
      <c r="B202" s="18" t="s">
        <v>181</v>
      </c>
      <c r="C202" s="15">
        <v>0</v>
      </c>
      <c r="D202" s="9">
        <v>0</v>
      </c>
      <c r="E202" s="9">
        <v>9</v>
      </c>
      <c r="F202" s="9">
        <v>5</v>
      </c>
      <c r="G202" s="10" t="str">
        <f t="shared" si="43"/>
        <v/>
      </c>
      <c r="H202" s="10" t="str">
        <f t="shared" si="44"/>
        <v/>
      </c>
      <c r="I202" s="10">
        <f t="shared" si="45"/>
        <v>2.4590163934426229E-2</v>
      </c>
      <c r="J202" s="10">
        <f t="shared" si="46"/>
        <v>1.9157088122605363E-2</v>
      </c>
      <c r="K202" s="10">
        <f t="shared" si="49"/>
        <v>1</v>
      </c>
      <c r="L202" s="10">
        <f t="shared" si="50"/>
        <v>1</v>
      </c>
      <c r="M202" s="10" t="str">
        <f t="shared" si="47"/>
        <v/>
      </c>
      <c r="N202" s="11" t="str">
        <f t="shared" si="48"/>
        <v/>
      </c>
    </row>
    <row r="203" spans="1:14" x14ac:dyDescent="0.2">
      <c r="A203" s="8"/>
      <c r="B203" s="18" t="s">
        <v>182</v>
      </c>
      <c r="C203" s="15">
        <v>8</v>
      </c>
      <c r="D203" s="9">
        <v>2</v>
      </c>
      <c r="E203" s="9">
        <v>13</v>
      </c>
      <c r="F203" s="9">
        <v>13</v>
      </c>
      <c r="G203" s="10">
        <f t="shared" si="43"/>
        <v>3.6866359447004608E-2</v>
      </c>
      <c r="H203" s="10">
        <f t="shared" si="44"/>
        <v>1.015228426395939E-2</v>
      </c>
      <c r="I203" s="10">
        <f t="shared" si="45"/>
        <v>3.5519125683060107E-2</v>
      </c>
      <c r="J203" s="10">
        <f t="shared" si="46"/>
        <v>4.9808429118773943E-2</v>
      </c>
      <c r="K203" s="10">
        <f t="shared" si="49"/>
        <v>0.625</v>
      </c>
      <c r="L203" s="10">
        <f t="shared" si="50"/>
        <v>5.5</v>
      </c>
      <c r="M203" s="10">
        <f t="shared" si="47"/>
        <v>2.3041474654377881E-2</v>
      </c>
      <c r="N203" s="11">
        <f t="shared" si="48"/>
        <v>5.5837563451776644E-2</v>
      </c>
    </row>
    <row r="204" spans="1:14" ht="25.5" x14ac:dyDescent="0.2">
      <c r="A204" s="8"/>
      <c r="B204" s="18" t="s">
        <v>183</v>
      </c>
      <c r="C204" s="15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11" t="str">
        <f t="shared" si="48"/>
        <v/>
      </c>
    </row>
    <row r="205" spans="1:14" ht="25.5" x14ac:dyDescent="0.2">
      <c r="A205" s="8"/>
      <c r="B205" s="18" t="s">
        <v>184</v>
      </c>
      <c r="C205" s="15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1" t="str">
        <f t="shared" si="48"/>
        <v/>
      </c>
    </row>
    <row r="206" spans="1:14" x14ac:dyDescent="0.2">
      <c r="A206" s="8"/>
      <c r="B206" s="18" t="s">
        <v>185</v>
      </c>
      <c r="C206" s="15">
        <v>0</v>
      </c>
      <c r="D206" s="9">
        <v>1</v>
      </c>
      <c r="E206" s="9">
        <v>0</v>
      </c>
      <c r="F206" s="9">
        <v>0</v>
      </c>
      <c r="G206" s="10" t="str">
        <f t="shared" si="43"/>
        <v/>
      </c>
      <c r="H206" s="10">
        <f t="shared" si="44"/>
        <v>5.076142131979695E-3</v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>
        <f t="shared" si="50"/>
        <v>-1</v>
      </c>
      <c r="M206" s="10" t="str">
        <f t="shared" si="47"/>
        <v/>
      </c>
      <c r="N206" s="11">
        <f t="shared" si="48"/>
        <v>-5.076142131979695E-3</v>
      </c>
    </row>
    <row r="207" spans="1:14" x14ac:dyDescent="0.2">
      <c r="A207" s="8"/>
      <c r="B207" s="18" t="s">
        <v>186</v>
      </c>
      <c r="C207" s="15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11" t="str">
        <f t="shared" si="48"/>
        <v/>
      </c>
    </row>
    <row r="208" spans="1:14" x14ac:dyDescent="0.2">
      <c r="A208" s="8"/>
      <c r="B208" s="18" t="s">
        <v>187</v>
      </c>
      <c r="C208" s="15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18" t="s">
        <v>188</v>
      </c>
      <c r="C209" s="15">
        <v>0</v>
      </c>
      <c r="D209" s="9">
        <v>1</v>
      </c>
      <c r="E209" s="9">
        <v>11</v>
      </c>
      <c r="F209" s="9">
        <v>6</v>
      </c>
      <c r="G209" s="10" t="str">
        <f t="shared" si="43"/>
        <v/>
      </c>
      <c r="H209" s="10">
        <f t="shared" si="44"/>
        <v>5.076142131979695E-3</v>
      </c>
      <c r="I209" s="10">
        <f t="shared" si="45"/>
        <v>3.0054644808743168E-2</v>
      </c>
      <c r="J209" s="10">
        <f t="shared" si="46"/>
        <v>2.2988505747126436E-2</v>
      </c>
      <c r="K209" s="10">
        <f t="shared" si="49"/>
        <v>1</v>
      </c>
      <c r="L209" s="10">
        <f t="shared" si="50"/>
        <v>5</v>
      </c>
      <c r="M209" s="10" t="str">
        <f t="shared" si="47"/>
        <v/>
      </c>
      <c r="N209" s="11">
        <f t="shared" si="48"/>
        <v>2.5380710659898477E-2</v>
      </c>
    </row>
    <row r="210" spans="1:14" x14ac:dyDescent="0.2">
      <c r="A210" s="8"/>
      <c r="B210" s="18" t="s">
        <v>189</v>
      </c>
      <c r="C210" s="15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11" t="str">
        <f t="shared" si="48"/>
        <v/>
      </c>
    </row>
    <row r="211" spans="1:14" x14ac:dyDescent="0.2">
      <c r="A211" s="8"/>
      <c r="B211" s="18" t="s">
        <v>190</v>
      </c>
      <c r="C211" s="15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18" t="s">
        <v>191</v>
      </c>
      <c r="C212" s="1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18" t="s">
        <v>192</v>
      </c>
      <c r="C213" s="1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1" t="str">
        <f t="shared" si="48"/>
        <v/>
      </c>
    </row>
    <row r="214" spans="1:14" x14ac:dyDescent="0.2">
      <c r="A214" s="8"/>
      <c r="B214" s="18" t="s">
        <v>193</v>
      </c>
      <c r="C214" s="15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18" t="s">
        <v>194</v>
      </c>
      <c r="C215" s="15">
        <v>1</v>
      </c>
      <c r="D215" s="9">
        <v>0</v>
      </c>
      <c r="E215" s="9">
        <v>0</v>
      </c>
      <c r="F215" s="9">
        <v>1</v>
      </c>
      <c r="G215" s="10">
        <f t="shared" si="43"/>
        <v>4.608294930875576E-3</v>
      </c>
      <c r="H215" s="10" t="str">
        <f t="shared" si="44"/>
        <v/>
      </c>
      <c r="I215" s="10" t="str">
        <f t="shared" si="45"/>
        <v/>
      </c>
      <c r="J215" s="10">
        <f t="shared" si="46"/>
        <v>3.8314176245210726E-3</v>
      </c>
      <c r="K215" s="10">
        <f t="shared" si="49"/>
        <v>-1</v>
      </c>
      <c r="L215" s="10">
        <f t="shared" si="50"/>
        <v>1</v>
      </c>
      <c r="M215" s="10">
        <f t="shared" si="47"/>
        <v>-4.608294930875576E-3</v>
      </c>
      <c r="N215" s="11" t="str">
        <f t="shared" si="48"/>
        <v/>
      </c>
    </row>
    <row r="216" spans="1:14" ht="27" customHeight="1" x14ac:dyDescent="0.2">
      <c r="A216" s="8"/>
      <c r="B216" s="18" t="s">
        <v>195</v>
      </c>
      <c r="C216" s="15">
        <v>0</v>
      </c>
      <c r="D216" s="9">
        <v>0</v>
      </c>
      <c r="E216" s="9">
        <v>1</v>
      </c>
      <c r="F216" s="9">
        <v>0</v>
      </c>
      <c r="G216" s="10" t="str">
        <f t="shared" si="43"/>
        <v/>
      </c>
      <c r="H216" s="10" t="str">
        <f t="shared" si="44"/>
        <v/>
      </c>
      <c r="I216" s="10">
        <f t="shared" si="45"/>
        <v>2.7322404371584699E-3</v>
      </c>
      <c r="J216" s="10" t="str">
        <f t="shared" si="46"/>
        <v/>
      </c>
      <c r="K216" s="10">
        <f t="shared" si="49"/>
        <v>1</v>
      </c>
      <c r="L216" s="10" t="str">
        <f t="shared" si="50"/>
        <v xml:space="preserve"> </v>
      </c>
      <c r="M216" s="10" t="str">
        <f t="shared" si="47"/>
        <v/>
      </c>
      <c r="N216" s="11" t="str">
        <f t="shared" si="48"/>
        <v/>
      </c>
    </row>
    <row r="217" spans="1:14" x14ac:dyDescent="0.2">
      <c r="A217" s="8"/>
      <c r="B217" s="18" t="s">
        <v>196</v>
      </c>
      <c r="C217" s="1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18" t="s">
        <v>197</v>
      </c>
      <c r="C218" s="15">
        <v>5</v>
      </c>
      <c r="D218" s="9">
        <v>5</v>
      </c>
      <c r="E218" s="9">
        <v>0</v>
      </c>
      <c r="F218" s="9">
        <v>1</v>
      </c>
      <c r="G218" s="10">
        <f t="shared" si="43"/>
        <v>2.3041474654377881E-2</v>
      </c>
      <c r="H218" s="10">
        <f t="shared" si="44"/>
        <v>2.5380710659898477E-2</v>
      </c>
      <c r="I218" s="10" t="str">
        <f t="shared" si="45"/>
        <v/>
      </c>
      <c r="J218" s="10">
        <f t="shared" si="46"/>
        <v>3.8314176245210726E-3</v>
      </c>
      <c r="K218" s="10">
        <f t="shared" si="49"/>
        <v>-1</v>
      </c>
      <c r="L218" s="10">
        <f t="shared" si="50"/>
        <v>-0.8</v>
      </c>
      <c r="M218" s="10">
        <f t="shared" si="47"/>
        <v>-2.3041474654377881E-2</v>
      </c>
      <c r="N218" s="11">
        <f t="shared" si="48"/>
        <v>-2.0304568527918784E-2</v>
      </c>
    </row>
    <row r="219" spans="1:14" x14ac:dyDescent="0.2">
      <c r="A219" s="8"/>
      <c r="B219" s="18" t="s">
        <v>198</v>
      </c>
      <c r="C219" s="15">
        <v>0</v>
      </c>
      <c r="D219" s="9">
        <v>1</v>
      </c>
      <c r="E219" s="9">
        <v>0</v>
      </c>
      <c r="F219" s="9">
        <v>5</v>
      </c>
      <c r="G219" s="10" t="str">
        <f t="shared" si="43"/>
        <v/>
      </c>
      <c r="H219" s="10">
        <f t="shared" si="44"/>
        <v>5.076142131979695E-3</v>
      </c>
      <c r="I219" s="10" t="str">
        <f t="shared" si="45"/>
        <v/>
      </c>
      <c r="J219" s="10">
        <f t="shared" si="46"/>
        <v>1.9157088122605363E-2</v>
      </c>
      <c r="K219" s="10" t="str">
        <f t="shared" si="49"/>
        <v xml:space="preserve"> </v>
      </c>
      <c r="L219" s="10">
        <f t="shared" si="50"/>
        <v>4</v>
      </c>
      <c r="M219" s="10" t="str">
        <f t="shared" si="47"/>
        <v/>
      </c>
      <c r="N219" s="11">
        <f t="shared" si="48"/>
        <v>2.030456852791878E-2</v>
      </c>
    </row>
    <row r="220" spans="1:14" x14ac:dyDescent="0.2">
      <c r="A220" s="8"/>
      <c r="B220" s="18" t="s">
        <v>199</v>
      </c>
      <c r="C220" s="15">
        <v>2</v>
      </c>
      <c r="D220" s="9">
        <v>3</v>
      </c>
      <c r="E220" s="9">
        <v>10</v>
      </c>
      <c r="F220" s="9">
        <v>10</v>
      </c>
      <c r="G220" s="10">
        <f t="shared" ref="G220:G251" si="51">+IF(C220=0,"",C220/C$188)</f>
        <v>9.2165898617511521E-3</v>
      </c>
      <c r="H220" s="10">
        <f t="shared" ref="H220:H251" si="52">+IF(D220=0,"",D220/D$188)</f>
        <v>1.5228426395939087E-2</v>
      </c>
      <c r="I220" s="10">
        <f t="shared" ref="I220:I251" si="53">+IF(E220=0,"",E220/E$188)</f>
        <v>2.7322404371584699E-2</v>
      </c>
      <c r="J220" s="10">
        <f t="shared" ref="J220:J251" si="54">+IF(F220=0,"",F220/F$188)</f>
        <v>3.8314176245210725E-2</v>
      </c>
      <c r="K220" s="10">
        <f t="shared" si="49"/>
        <v>4</v>
      </c>
      <c r="L220" s="10">
        <f t="shared" si="50"/>
        <v>2.3333333333333335</v>
      </c>
      <c r="M220" s="10">
        <f t="shared" ref="M220:M251" si="55">+IF(OR(AND(G220=""),(K220="")),"",G220*K220)</f>
        <v>3.6866359447004608E-2</v>
      </c>
      <c r="N220" s="11">
        <f t="shared" ref="N220:N251" si="56">+IF(OR(AND(H220=""),(L220="")),"",H220*L220)</f>
        <v>3.553299492385787E-2</v>
      </c>
    </row>
    <row r="221" spans="1:14" x14ac:dyDescent="0.2">
      <c r="A221" s="8"/>
      <c r="B221" s="18" t="s">
        <v>200</v>
      </c>
      <c r="C221" s="15">
        <v>1</v>
      </c>
      <c r="D221" s="9">
        <v>0</v>
      </c>
      <c r="E221" s="9">
        <v>0</v>
      </c>
      <c r="F221" s="9">
        <v>0</v>
      </c>
      <c r="G221" s="10">
        <f t="shared" si="51"/>
        <v>4.608294930875576E-3</v>
      </c>
      <c r="H221" s="10" t="str">
        <f t="shared" si="52"/>
        <v/>
      </c>
      <c r="I221" s="10" t="str">
        <f t="shared" si="53"/>
        <v/>
      </c>
      <c r="J221" s="10" t="str">
        <f t="shared" si="54"/>
        <v/>
      </c>
      <c r="K221" s="10">
        <f t="shared" ref="K221:K252" si="57">+IF(AND(C221=0,E221=0)," ",IF(C221=0,1,IF(E221=0,-1,(E221-C221)/C221)))</f>
        <v>-1</v>
      </c>
      <c r="L221" s="10" t="str">
        <f t="shared" ref="L221:L252" si="58">+IF(AND(D221=0,F221=0)," ",IF(D221=0,1,IF(F221=0,-1,(F221-D221)/D221)))</f>
        <v xml:space="preserve"> </v>
      </c>
      <c r="M221" s="10">
        <f t="shared" si="55"/>
        <v>-4.608294930875576E-3</v>
      </c>
      <c r="N221" s="11" t="str">
        <f t="shared" si="56"/>
        <v/>
      </c>
    </row>
    <row r="222" spans="1:14" x14ac:dyDescent="0.2">
      <c r="A222" s="8"/>
      <c r="B222" s="18" t="s">
        <v>201</v>
      </c>
      <c r="C222" s="15">
        <v>0</v>
      </c>
      <c r="D222" s="9">
        <v>1</v>
      </c>
      <c r="E222" s="9">
        <v>0</v>
      </c>
      <c r="F222" s="9">
        <v>1</v>
      </c>
      <c r="G222" s="10" t="str">
        <f t="shared" si="51"/>
        <v/>
      </c>
      <c r="H222" s="10">
        <f t="shared" si="52"/>
        <v>5.076142131979695E-3</v>
      </c>
      <c r="I222" s="10" t="str">
        <f t="shared" si="53"/>
        <v/>
      </c>
      <c r="J222" s="10">
        <f t="shared" si="54"/>
        <v>3.8314176245210726E-3</v>
      </c>
      <c r="K222" s="10" t="str">
        <f t="shared" si="57"/>
        <v xml:space="preserve"> </v>
      </c>
      <c r="L222" s="10">
        <f t="shared" si="58"/>
        <v>0</v>
      </c>
      <c r="M222" s="10" t="str">
        <f t="shared" si="55"/>
        <v/>
      </c>
      <c r="N222" s="11">
        <f t="shared" si="56"/>
        <v>0</v>
      </c>
    </row>
    <row r="223" spans="1:14" x14ac:dyDescent="0.2">
      <c r="A223" s="8"/>
      <c r="B223" s="18" t="s">
        <v>202</v>
      </c>
      <c r="C223" s="15">
        <v>0</v>
      </c>
      <c r="D223" s="9">
        <v>1</v>
      </c>
      <c r="E223" s="9">
        <v>0</v>
      </c>
      <c r="F223" s="9">
        <v>0</v>
      </c>
      <c r="G223" s="10" t="str">
        <f t="shared" si="51"/>
        <v/>
      </c>
      <c r="H223" s="10">
        <f t="shared" si="52"/>
        <v>5.076142131979695E-3</v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>
        <f t="shared" si="58"/>
        <v>-1</v>
      </c>
      <c r="M223" s="10" t="str">
        <f t="shared" si="55"/>
        <v/>
      </c>
      <c r="N223" s="11">
        <f t="shared" si="56"/>
        <v>-5.076142131979695E-3</v>
      </c>
    </row>
    <row r="224" spans="1:14" x14ac:dyDescent="0.2">
      <c r="A224" s="8"/>
      <c r="B224" s="18" t="s">
        <v>203</v>
      </c>
      <c r="C224" s="1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18" t="s">
        <v>204</v>
      </c>
      <c r="C225" s="15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11" t="str">
        <f t="shared" si="56"/>
        <v/>
      </c>
    </row>
    <row r="226" spans="1:14" x14ac:dyDescent="0.2">
      <c r="A226" s="8"/>
      <c r="B226" s="18" t="s">
        <v>205</v>
      </c>
      <c r="C226" s="15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11" t="str">
        <f t="shared" si="56"/>
        <v/>
      </c>
    </row>
    <row r="227" spans="1:14" x14ac:dyDescent="0.2">
      <c r="A227" s="8"/>
      <c r="B227" s="18" t="s">
        <v>206</v>
      </c>
      <c r="C227" s="15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11" t="str">
        <f t="shared" si="56"/>
        <v/>
      </c>
    </row>
    <row r="228" spans="1:14" x14ac:dyDescent="0.2">
      <c r="A228" s="8"/>
      <c r="B228" s="18" t="s">
        <v>207</v>
      </c>
      <c r="C228" s="15">
        <v>0</v>
      </c>
      <c r="D228" s="9">
        <v>1</v>
      </c>
      <c r="E228" s="9">
        <v>0</v>
      </c>
      <c r="F228" s="9">
        <v>0</v>
      </c>
      <c r="G228" s="10" t="str">
        <f t="shared" si="51"/>
        <v/>
      </c>
      <c r="H228" s="10">
        <f t="shared" si="52"/>
        <v>5.076142131979695E-3</v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>
        <f t="shared" si="58"/>
        <v>-1</v>
      </c>
      <c r="M228" s="10" t="str">
        <f t="shared" si="55"/>
        <v/>
      </c>
      <c r="N228" s="11">
        <f t="shared" si="56"/>
        <v>-5.076142131979695E-3</v>
      </c>
    </row>
    <row r="229" spans="1:14" x14ac:dyDescent="0.2">
      <c r="A229" s="8"/>
      <c r="B229" s="18" t="s">
        <v>208</v>
      </c>
      <c r="C229" s="1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18" t="s">
        <v>209</v>
      </c>
      <c r="C230" s="15">
        <v>1</v>
      </c>
      <c r="D230" s="9">
        <v>1</v>
      </c>
      <c r="E230" s="9">
        <v>3</v>
      </c>
      <c r="F230" s="9">
        <v>1</v>
      </c>
      <c r="G230" s="10">
        <f t="shared" si="51"/>
        <v>4.608294930875576E-3</v>
      </c>
      <c r="H230" s="10">
        <f t="shared" si="52"/>
        <v>5.076142131979695E-3</v>
      </c>
      <c r="I230" s="10">
        <f t="shared" si="53"/>
        <v>8.1967213114754103E-3</v>
      </c>
      <c r="J230" s="10">
        <f t="shared" si="54"/>
        <v>3.8314176245210726E-3</v>
      </c>
      <c r="K230" s="10">
        <f t="shared" si="57"/>
        <v>2</v>
      </c>
      <c r="L230" s="10">
        <f t="shared" si="58"/>
        <v>0</v>
      </c>
      <c r="M230" s="10">
        <f t="shared" si="55"/>
        <v>9.2165898617511521E-3</v>
      </c>
      <c r="N230" s="11">
        <f t="shared" si="56"/>
        <v>0</v>
      </c>
    </row>
    <row r="231" spans="1:14" x14ac:dyDescent="0.2">
      <c r="A231" s="8"/>
      <c r="B231" s="18" t="s">
        <v>210</v>
      </c>
      <c r="C231" s="15">
        <v>1</v>
      </c>
      <c r="D231" s="9">
        <v>0</v>
      </c>
      <c r="E231" s="9">
        <v>0</v>
      </c>
      <c r="F231" s="9">
        <v>0</v>
      </c>
      <c r="G231" s="10">
        <f t="shared" si="51"/>
        <v>4.608294930875576E-3</v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>
        <f t="shared" si="57"/>
        <v>-1</v>
      </c>
      <c r="L231" s="10" t="str">
        <f t="shared" si="58"/>
        <v xml:space="preserve"> </v>
      </c>
      <c r="M231" s="10">
        <f t="shared" si="55"/>
        <v>-4.608294930875576E-3</v>
      </c>
      <c r="N231" s="11" t="str">
        <f t="shared" si="56"/>
        <v/>
      </c>
    </row>
    <row r="232" spans="1:14" ht="25.5" x14ac:dyDescent="0.2">
      <c r="A232" s="8"/>
      <c r="B232" s="18" t="s">
        <v>211</v>
      </c>
      <c r="C232" s="1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18" t="s">
        <v>212</v>
      </c>
      <c r="C233" s="15">
        <v>0</v>
      </c>
      <c r="D233" s="9">
        <v>0</v>
      </c>
      <c r="E233" s="9">
        <v>0</v>
      </c>
      <c r="F233" s="9">
        <v>1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>
        <f t="shared" si="54"/>
        <v>3.8314176245210726E-3</v>
      </c>
      <c r="K233" s="10" t="str">
        <f t="shared" si="57"/>
        <v xml:space="preserve"> </v>
      </c>
      <c r="L233" s="10">
        <f t="shared" si="58"/>
        <v>1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18" t="s">
        <v>213</v>
      </c>
      <c r="C234" s="1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18" t="s">
        <v>214</v>
      </c>
      <c r="C235" s="15">
        <v>2</v>
      </c>
      <c r="D235" s="9">
        <v>1</v>
      </c>
      <c r="E235" s="9">
        <v>1</v>
      </c>
      <c r="F235" s="9">
        <v>1</v>
      </c>
      <c r="G235" s="10">
        <f t="shared" si="51"/>
        <v>9.2165898617511521E-3</v>
      </c>
      <c r="H235" s="10">
        <f t="shared" si="52"/>
        <v>5.076142131979695E-3</v>
      </c>
      <c r="I235" s="10">
        <f t="shared" si="53"/>
        <v>2.7322404371584699E-3</v>
      </c>
      <c r="J235" s="10">
        <f t="shared" si="54"/>
        <v>3.8314176245210726E-3</v>
      </c>
      <c r="K235" s="10">
        <f t="shared" si="57"/>
        <v>-0.5</v>
      </c>
      <c r="L235" s="10">
        <f t="shared" si="58"/>
        <v>0</v>
      </c>
      <c r="M235" s="10">
        <f t="shared" si="55"/>
        <v>-4.608294930875576E-3</v>
      </c>
      <c r="N235" s="11">
        <f t="shared" si="56"/>
        <v>0</v>
      </c>
    </row>
    <row r="236" spans="1:14" x14ac:dyDescent="0.2">
      <c r="A236" s="8"/>
      <c r="B236" s="18" t="s">
        <v>215</v>
      </c>
      <c r="C236" s="1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18" t="s">
        <v>216</v>
      </c>
      <c r="C237" s="1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18" t="s">
        <v>217</v>
      </c>
      <c r="C238" s="1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18" t="s">
        <v>218</v>
      </c>
      <c r="C239" s="1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18" t="s">
        <v>219</v>
      </c>
      <c r="C240" s="1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18" t="s">
        <v>220</v>
      </c>
      <c r="C241" s="1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18" t="s">
        <v>221</v>
      </c>
      <c r="C242" s="15">
        <v>6</v>
      </c>
      <c r="D242" s="9">
        <v>13</v>
      </c>
      <c r="E242" s="9">
        <v>16</v>
      </c>
      <c r="F242" s="9">
        <v>14</v>
      </c>
      <c r="G242" s="10">
        <f t="shared" si="51"/>
        <v>2.7649769585253458E-2</v>
      </c>
      <c r="H242" s="10">
        <f t="shared" si="52"/>
        <v>6.5989847715736044E-2</v>
      </c>
      <c r="I242" s="10">
        <f t="shared" si="53"/>
        <v>4.3715846994535519E-2</v>
      </c>
      <c r="J242" s="10">
        <f t="shared" si="54"/>
        <v>5.3639846743295021E-2</v>
      </c>
      <c r="K242" s="10">
        <f t="shared" si="57"/>
        <v>1.6666666666666667</v>
      </c>
      <c r="L242" s="10">
        <f t="shared" si="58"/>
        <v>7.6923076923076927E-2</v>
      </c>
      <c r="M242" s="10">
        <f t="shared" si="55"/>
        <v>4.6082949308755762E-2</v>
      </c>
      <c r="N242" s="11">
        <f t="shared" si="56"/>
        <v>5.0761421319796959E-3</v>
      </c>
    </row>
    <row r="243" spans="1:14" x14ac:dyDescent="0.2">
      <c r="A243" s="8"/>
      <c r="B243" s="18" t="s">
        <v>222</v>
      </c>
      <c r="C243" s="15">
        <v>0</v>
      </c>
      <c r="D243" s="9">
        <v>0</v>
      </c>
      <c r="E243" s="9">
        <v>1</v>
      </c>
      <c r="F243" s="9">
        <v>0</v>
      </c>
      <c r="G243" s="10" t="str">
        <f t="shared" si="51"/>
        <v/>
      </c>
      <c r="H243" s="10" t="str">
        <f t="shared" si="52"/>
        <v/>
      </c>
      <c r="I243" s="10">
        <f t="shared" si="53"/>
        <v>2.7322404371584699E-3</v>
      </c>
      <c r="J243" s="10" t="str">
        <f t="shared" si="54"/>
        <v/>
      </c>
      <c r="K243" s="10">
        <f t="shared" si="57"/>
        <v>1</v>
      </c>
      <c r="L243" s="10" t="str">
        <f t="shared" si="58"/>
        <v xml:space="preserve"> </v>
      </c>
      <c r="M243" s="10" t="str">
        <f t="shared" si="55"/>
        <v/>
      </c>
      <c r="N243" s="11" t="str">
        <f t="shared" si="56"/>
        <v/>
      </c>
    </row>
    <row r="244" spans="1:14" x14ac:dyDescent="0.2">
      <c r="A244" s="8"/>
      <c r="B244" s="18" t="s">
        <v>223</v>
      </c>
      <c r="C244" s="15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18" t="s">
        <v>224</v>
      </c>
      <c r="C245" s="15">
        <v>0</v>
      </c>
      <c r="D245" s="9">
        <v>0</v>
      </c>
      <c r="E245" s="9">
        <v>0</v>
      </c>
      <c r="F245" s="9">
        <v>2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>
        <f t="shared" si="54"/>
        <v>7.6628352490421452E-3</v>
      </c>
      <c r="K245" s="10" t="str">
        <f t="shared" si="57"/>
        <v xml:space="preserve"> </v>
      </c>
      <c r="L245" s="10">
        <f t="shared" si="58"/>
        <v>1</v>
      </c>
      <c r="M245" s="10" t="str">
        <f t="shared" si="55"/>
        <v/>
      </c>
      <c r="N245" s="11" t="str">
        <f t="shared" si="56"/>
        <v/>
      </c>
    </row>
    <row r="246" spans="1:14" x14ac:dyDescent="0.2">
      <c r="A246" s="8"/>
      <c r="B246" s="18" t="s">
        <v>225</v>
      </c>
      <c r="C246" s="1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18" t="s">
        <v>226</v>
      </c>
      <c r="C247" s="1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18" t="s">
        <v>227</v>
      </c>
      <c r="C248" s="15">
        <v>5</v>
      </c>
      <c r="D248" s="9">
        <v>1</v>
      </c>
      <c r="E248" s="9">
        <v>0</v>
      </c>
      <c r="F248" s="9">
        <v>1</v>
      </c>
      <c r="G248" s="10">
        <f t="shared" si="51"/>
        <v>2.3041474654377881E-2</v>
      </c>
      <c r="H248" s="10">
        <f t="shared" si="52"/>
        <v>5.076142131979695E-3</v>
      </c>
      <c r="I248" s="10" t="str">
        <f t="shared" si="53"/>
        <v/>
      </c>
      <c r="J248" s="10">
        <f t="shared" si="54"/>
        <v>3.8314176245210726E-3</v>
      </c>
      <c r="K248" s="10">
        <f t="shared" si="57"/>
        <v>-1</v>
      </c>
      <c r="L248" s="10">
        <f t="shared" si="58"/>
        <v>0</v>
      </c>
      <c r="M248" s="10">
        <f t="shared" si="55"/>
        <v>-2.3041474654377881E-2</v>
      </c>
      <c r="N248" s="11">
        <f t="shared" si="56"/>
        <v>0</v>
      </c>
    </row>
    <row r="249" spans="1:14" x14ac:dyDescent="0.2">
      <c r="A249" s="8"/>
      <c r="B249" s="18" t="s">
        <v>228</v>
      </c>
      <c r="C249" s="15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1" t="str">
        <f t="shared" si="56"/>
        <v/>
      </c>
    </row>
    <row r="250" spans="1:14" x14ac:dyDescent="0.2">
      <c r="A250" s="8"/>
      <c r="B250" s="18" t="s">
        <v>229</v>
      </c>
      <c r="C250" s="1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18" t="s">
        <v>230</v>
      </c>
      <c r="C251" s="1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18" t="s">
        <v>231</v>
      </c>
      <c r="C252" s="15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1" t="str">
        <f t="shared" ref="N252:N283" si="64">+IF(OR(AND(H252=""),(L252="")),"",H252*L252)</f>
        <v/>
      </c>
    </row>
    <row r="253" spans="1:14" ht="25.5" x14ac:dyDescent="0.2">
      <c r="A253" s="8"/>
      <c r="B253" s="18" t="s">
        <v>232</v>
      </c>
      <c r="C253" s="15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18" t="s">
        <v>233</v>
      </c>
      <c r="C254" s="15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18" t="s">
        <v>234</v>
      </c>
      <c r="C255" s="15">
        <v>6</v>
      </c>
      <c r="D255" s="9">
        <v>1</v>
      </c>
      <c r="E255" s="9">
        <v>7</v>
      </c>
      <c r="F255" s="9">
        <v>0</v>
      </c>
      <c r="G255" s="10">
        <f t="shared" si="59"/>
        <v>2.7649769585253458E-2</v>
      </c>
      <c r="H255" s="10">
        <f t="shared" si="60"/>
        <v>5.076142131979695E-3</v>
      </c>
      <c r="I255" s="10">
        <f t="shared" si="61"/>
        <v>1.912568306010929E-2</v>
      </c>
      <c r="J255" s="10" t="str">
        <f t="shared" si="62"/>
        <v/>
      </c>
      <c r="K255" s="10">
        <f t="shared" si="65"/>
        <v>0.16666666666666666</v>
      </c>
      <c r="L255" s="10">
        <f t="shared" si="66"/>
        <v>-1</v>
      </c>
      <c r="M255" s="10">
        <f t="shared" si="63"/>
        <v>4.608294930875576E-3</v>
      </c>
      <c r="N255" s="11">
        <f t="shared" si="64"/>
        <v>-5.076142131979695E-3</v>
      </c>
    </row>
    <row r="256" spans="1:14" x14ac:dyDescent="0.2">
      <c r="A256" s="8"/>
      <c r="B256" s="18" t="s">
        <v>235</v>
      </c>
      <c r="C256" s="15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1" t="str">
        <f t="shared" si="64"/>
        <v/>
      </c>
    </row>
    <row r="257" spans="1:14" ht="25.5" x14ac:dyDescent="0.2">
      <c r="A257" s="8"/>
      <c r="B257" s="18" t="s">
        <v>236</v>
      </c>
      <c r="C257" s="1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18" t="s">
        <v>237</v>
      </c>
      <c r="C258" s="15">
        <v>0</v>
      </c>
      <c r="D258" s="9">
        <v>1</v>
      </c>
      <c r="E258" s="9">
        <v>1</v>
      </c>
      <c r="F258" s="9">
        <v>4</v>
      </c>
      <c r="G258" s="10" t="str">
        <f t="shared" si="59"/>
        <v/>
      </c>
      <c r="H258" s="10">
        <f t="shared" si="60"/>
        <v>5.076142131979695E-3</v>
      </c>
      <c r="I258" s="10">
        <f t="shared" si="61"/>
        <v>2.7322404371584699E-3</v>
      </c>
      <c r="J258" s="10">
        <f t="shared" si="62"/>
        <v>1.532567049808429E-2</v>
      </c>
      <c r="K258" s="10">
        <f t="shared" si="65"/>
        <v>1</v>
      </c>
      <c r="L258" s="10">
        <f t="shared" si="66"/>
        <v>3</v>
      </c>
      <c r="M258" s="10" t="str">
        <f t="shared" si="63"/>
        <v/>
      </c>
      <c r="N258" s="11">
        <f t="shared" si="64"/>
        <v>1.5228426395939085E-2</v>
      </c>
    </row>
    <row r="259" spans="1:14" x14ac:dyDescent="0.2">
      <c r="A259" s="8"/>
      <c r="B259" s="18" t="s">
        <v>238</v>
      </c>
      <c r="C259" s="1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18" t="s">
        <v>239</v>
      </c>
      <c r="C260" s="15">
        <v>2</v>
      </c>
      <c r="D260" s="9">
        <v>0</v>
      </c>
      <c r="E260" s="9">
        <v>1</v>
      </c>
      <c r="F260" s="9">
        <v>1</v>
      </c>
      <c r="G260" s="10">
        <f t="shared" si="59"/>
        <v>9.2165898617511521E-3</v>
      </c>
      <c r="H260" s="10" t="str">
        <f t="shared" si="60"/>
        <v/>
      </c>
      <c r="I260" s="10">
        <f t="shared" si="61"/>
        <v>2.7322404371584699E-3</v>
      </c>
      <c r="J260" s="10">
        <f t="shared" si="62"/>
        <v>3.8314176245210726E-3</v>
      </c>
      <c r="K260" s="10">
        <f t="shared" si="65"/>
        <v>-0.5</v>
      </c>
      <c r="L260" s="10">
        <f t="shared" si="66"/>
        <v>1</v>
      </c>
      <c r="M260" s="10">
        <f t="shared" si="63"/>
        <v>-4.608294930875576E-3</v>
      </c>
      <c r="N260" s="11" t="str">
        <f t="shared" si="64"/>
        <v/>
      </c>
    </row>
    <row r="261" spans="1:14" x14ac:dyDescent="0.2">
      <c r="A261" s="8"/>
      <c r="B261" s="18" t="s">
        <v>240</v>
      </c>
      <c r="C261" s="15">
        <v>1</v>
      </c>
      <c r="D261" s="9">
        <v>1</v>
      </c>
      <c r="E261" s="9">
        <v>1</v>
      </c>
      <c r="F261" s="9">
        <v>1</v>
      </c>
      <c r="G261" s="10">
        <f t="shared" si="59"/>
        <v>4.608294930875576E-3</v>
      </c>
      <c r="H261" s="10">
        <f t="shared" si="60"/>
        <v>5.076142131979695E-3</v>
      </c>
      <c r="I261" s="10">
        <f t="shared" si="61"/>
        <v>2.7322404371584699E-3</v>
      </c>
      <c r="J261" s="10">
        <f t="shared" si="62"/>
        <v>3.8314176245210726E-3</v>
      </c>
      <c r="K261" s="10">
        <f t="shared" si="65"/>
        <v>0</v>
      </c>
      <c r="L261" s="10">
        <f t="shared" si="66"/>
        <v>0</v>
      </c>
      <c r="M261" s="10">
        <f t="shared" si="63"/>
        <v>0</v>
      </c>
      <c r="N261" s="11">
        <f t="shared" si="64"/>
        <v>0</v>
      </c>
    </row>
    <row r="262" spans="1:14" ht="25.5" x14ac:dyDescent="0.2">
      <c r="A262" s="8"/>
      <c r="B262" s="18" t="s">
        <v>241</v>
      </c>
      <c r="C262" s="1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18" t="s">
        <v>242</v>
      </c>
      <c r="C263" s="15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1" t="str">
        <f t="shared" si="64"/>
        <v/>
      </c>
    </row>
    <row r="264" spans="1:14" ht="25.5" x14ac:dyDescent="0.2">
      <c r="A264" s="8"/>
      <c r="B264" s="18" t="s">
        <v>243</v>
      </c>
      <c r="C264" s="1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18" t="s">
        <v>244</v>
      </c>
      <c r="C265" s="15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18" t="s">
        <v>245</v>
      </c>
      <c r="C266" s="15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18" t="s">
        <v>246</v>
      </c>
      <c r="C267" s="15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1" t="str">
        <f t="shared" si="64"/>
        <v/>
      </c>
    </row>
    <row r="268" spans="1:14" x14ac:dyDescent="0.2">
      <c r="A268" s="8"/>
      <c r="B268" s="18" t="s">
        <v>247</v>
      </c>
      <c r="C268" s="1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18" t="s">
        <v>248</v>
      </c>
      <c r="C269" s="15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18" t="s">
        <v>249</v>
      </c>
      <c r="C270" s="15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11" t="str">
        <f t="shared" si="64"/>
        <v/>
      </c>
    </row>
    <row r="271" spans="1:14" x14ac:dyDescent="0.2">
      <c r="A271" s="8"/>
      <c r="B271" s="18" t="s">
        <v>250</v>
      </c>
      <c r="C271" s="15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1" t="str">
        <f t="shared" si="64"/>
        <v/>
      </c>
    </row>
    <row r="272" spans="1:14" ht="25.5" x14ac:dyDescent="0.2">
      <c r="A272" s="8"/>
      <c r="B272" s="18" t="s">
        <v>251</v>
      </c>
      <c r="C272" s="15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18" t="s">
        <v>252</v>
      </c>
      <c r="C273" s="1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18" t="s">
        <v>253</v>
      </c>
      <c r="C274" s="1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18" t="s">
        <v>254</v>
      </c>
      <c r="C275" s="1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18" t="s">
        <v>255</v>
      </c>
      <c r="C276" s="15">
        <v>0</v>
      </c>
      <c r="D276" s="9">
        <v>0</v>
      </c>
      <c r="E276" s="9">
        <v>0</v>
      </c>
      <c r="F276" s="9">
        <v>1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>
        <f t="shared" si="62"/>
        <v>3.8314176245210726E-3</v>
      </c>
      <c r="K276" s="10" t="str">
        <f t="shared" si="65"/>
        <v xml:space="preserve"> </v>
      </c>
      <c r="L276" s="10">
        <f t="shared" si="66"/>
        <v>1</v>
      </c>
      <c r="M276" s="10" t="str">
        <f t="shared" si="63"/>
        <v/>
      </c>
      <c r="N276" s="11" t="str">
        <f t="shared" si="64"/>
        <v/>
      </c>
    </row>
    <row r="277" spans="1:14" x14ac:dyDescent="0.2">
      <c r="A277" s="8"/>
      <c r="B277" s="18" t="s">
        <v>256</v>
      </c>
      <c r="C277" s="15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1" t="str">
        <f t="shared" si="64"/>
        <v/>
      </c>
    </row>
    <row r="278" spans="1:14" x14ac:dyDescent="0.2">
      <c r="A278" s="8"/>
      <c r="B278" s="18" t="s">
        <v>257</v>
      </c>
      <c r="C278" s="1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18" t="s">
        <v>258</v>
      </c>
      <c r="C279" s="15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1" t="str">
        <f t="shared" si="64"/>
        <v/>
      </c>
    </row>
    <row r="280" spans="1:14" x14ac:dyDescent="0.2">
      <c r="A280" s="8"/>
      <c r="B280" s="18" t="s">
        <v>259</v>
      </c>
      <c r="C280" s="15">
        <v>0</v>
      </c>
      <c r="D280" s="9">
        <v>1</v>
      </c>
      <c r="E280" s="9">
        <v>0</v>
      </c>
      <c r="F280" s="9">
        <v>0</v>
      </c>
      <c r="G280" s="10" t="str">
        <f t="shared" si="59"/>
        <v/>
      </c>
      <c r="H280" s="10">
        <f t="shared" si="60"/>
        <v>5.076142131979695E-3</v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>
        <f t="shared" si="66"/>
        <v>-1</v>
      </c>
      <c r="M280" s="10" t="str">
        <f t="shared" si="63"/>
        <v/>
      </c>
      <c r="N280" s="11">
        <f t="shared" si="64"/>
        <v>-5.076142131979695E-3</v>
      </c>
    </row>
    <row r="281" spans="1:14" x14ac:dyDescent="0.2">
      <c r="A281" s="8"/>
      <c r="B281" s="18" t="s">
        <v>260</v>
      </c>
      <c r="C281" s="15">
        <v>0</v>
      </c>
      <c r="D281" s="9">
        <v>1</v>
      </c>
      <c r="E281" s="9">
        <v>0</v>
      </c>
      <c r="F281" s="9">
        <v>1</v>
      </c>
      <c r="G281" s="10" t="str">
        <f t="shared" si="59"/>
        <v/>
      </c>
      <c r="H281" s="10">
        <f t="shared" si="60"/>
        <v>5.076142131979695E-3</v>
      </c>
      <c r="I281" s="10" t="str">
        <f t="shared" si="61"/>
        <v/>
      </c>
      <c r="J281" s="10">
        <f t="shared" si="62"/>
        <v>3.8314176245210726E-3</v>
      </c>
      <c r="K281" s="10" t="str">
        <f t="shared" si="65"/>
        <v xml:space="preserve"> </v>
      </c>
      <c r="L281" s="10">
        <f t="shared" si="66"/>
        <v>0</v>
      </c>
      <c r="M281" s="10" t="str">
        <f t="shared" si="63"/>
        <v/>
      </c>
      <c r="N281" s="11">
        <f t="shared" si="64"/>
        <v>0</v>
      </c>
    </row>
    <row r="282" spans="1:14" x14ac:dyDescent="0.2">
      <c r="A282" s="8"/>
      <c r="B282" s="18" t="s">
        <v>261</v>
      </c>
      <c r="C282" s="1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18" t="s">
        <v>262</v>
      </c>
      <c r="C283" s="15">
        <v>0</v>
      </c>
      <c r="D283" s="9">
        <v>1</v>
      </c>
      <c r="E283" s="9">
        <v>0</v>
      </c>
      <c r="F283" s="9">
        <v>0</v>
      </c>
      <c r="G283" s="10" t="str">
        <f t="shared" si="59"/>
        <v/>
      </c>
      <c r="H283" s="10">
        <f t="shared" si="60"/>
        <v>5.076142131979695E-3</v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>
        <f t="shared" si="66"/>
        <v>-1</v>
      </c>
      <c r="M283" s="10" t="str">
        <f t="shared" si="63"/>
        <v/>
      </c>
      <c r="N283" s="11">
        <f t="shared" si="64"/>
        <v>-5.076142131979695E-3</v>
      </c>
    </row>
    <row r="284" spans="1:14" x14ac:dyDescent="0.2">
      <c r="A284" s="8"/>
      <c r="B284" s="18" t="s">
        <v>263</v>
      </c>
      <c r="C284" s="15">
        <v>1</v>
      </c>
      <c r="D284" s="9">
        <v>0</v>
      </c>
      <c r="E284" s="9">
        <v>42</v>
      </c>
      <c r="F284" s="9">
        <v>10</v>
      </c>
      <c r="G284" s="10">
        <f t="shared" ref="G284:G315" si="67">+IF(C284=0,"",C284/C$188)</f>
        <v>4.608294930875576E-3</v>
      </c>
      <c r="H284" s="10" t="str">
        <f t="shared" ref="H284:H315" si="68">+IF(D284=0,"",D284/D$188)</f>
        <v/>
      </c>
      <c r="I284" s="10">
        <f t="shared" ref="I284:I315" si="69">+IF(E284=0,"",E284/E$188)</f>
        <v>0.11475409836065574</v>
      </c>
      <c r="J284" s="10">
        <f t="shared" ref="J284:J315" si="70">+IF(F284=0,"",F284/F$188)</f>
        <v>3.8314176245210725E-2</v>
      </c>
      <c r="K284" s="10">
        <f t="shared" si="65"/>
        <v>41</v>
      </c>
      <c r="L284" s="10">
        <f t="shared" si="66"/>
        <v>1</v>
      </c>
      <c r="M284" s="10">
        <f t="shared" ref="M284:M315" si="71">+IF(OR(AND(G284=""),(K284="")),"",G284*K284)</f>
        <v>0.1889400921658986</v>
      </c>
      <c r="N284" s="11" t="str">
        <f t="shared" ref="N284:N315" si="72">+IF(OR(AND(H284=""),(L284="")),"",H284*L284)</f>
        <v/>
      </c>
    </row>
    <row r="285" spans="1:14" ht="24.75" customHeight="1" x14ac:dyDescent="0.2">
      <c r="A285" s="8"/>
      <c r="B285" s="18" t="s">
        <v>264</v>
      </c>
      <c r="C285" s="15">
        <v>0</v>
      </c>
      <c r="D285" s="9">
        <v>0</v>
      </c>
      <c r="E285" s="9">
        <v>1</v>
      </c>
      <c r="F285" s="9">
        <v>0</v>
      </c>
      <c r="G285" s="10" t="str">
        <f t="shared" si="67"/>
        <v/>
      </c>
      <c r="H285" s="10" t="str">
        <f t="shared" si="68"/>
        <v/>
      </c>
      <c r="I285" s="10">
        <f t="shared" si="69"/>
        <v>2.7322404371584699E-3</v>
      </c>
      <c r="J285" s="10" t="str">
        <f t="shared" si="70"/>
        <v/>
      </c>
      <c r="K285" s="10">
        <f t="shared" ref="K285:K316" si="73">+IF(AND(C285=0,E285=0)," ",IF(C285=0,1,IF(E285=0,-1,(E285-C285)/C285)))</f>
        <v>1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1" t="str">
        <f t="shared" si="72"/>
        <v/>
      </c>
    </row>
    <row r="286" spans="1:14" x14ac:dyDescent="0.2">
      <c r="A286" s="8"/>
      <c r="B286" s="18" t="s">
        <v>265</v>
      </c>
      <c r="C286" s="15">
        <v>0</v>
      </c>
      <c r="D286" s="9">
        <v>0</v>
      </c>
      <c r="E286" s="9">
        <v>3</v>
      </c>
      <c r="F286" s="9">
        <v>0</v>
      </c>
      <c r="G286" s="10" t="str">
        <f t="shared" si="67"/>
        <v/>
      </c>
      <c r="H286" s="10" t="str">
        <f t="shared" si="68"/>
        <v/>
      </c>
      <c r="I286" s="10">
        <f t="shared" si="69"/>
        <v>8.1967213114754103E-3</v>
      </c>
      <c r="J286" s="10" t="str">
        <f t="shared" si="70"/>
        <v/>
      </c>
      <c r="K286" s="10">
        <f t="shared" si="73"/>
        <v>1</v>
      </c>
      <c r="L286" s="10" t="str">
        <f t="shared" si="74"/>
        <v xml:space="preserve"> </v>
      </c>
      <c r="M286" s="10" t="str">
        <f t="shared" si="71"/>
        <v/>
      </c>
      <c r="N286" s="11" t="str">
        <f t="shared" si="72"/>
        <v/>
      </c>
    </row>
    <row r="287" spans="1:14" x14ac:dyDescent="0.2">
      <c r="A287" s="8"/>
      <c r="B287" s="18" t="s">
        <v>266</v>
      </c>
      <c r="C287" s="15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1" t="str">
        <f t="shared" si="72"/>
        <v/>
      </c>
    </row>
    <row r="288" spans="1:14" x14ac:dyDescent="0.2">
      <c r="A288" s="8"/>
      <c r="B288" s="18" t="s">
        <v>267</v>
      </c>
      <c r="C288" s="15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1" t="str">
        <f t="shared" si="72"/>
        <v/>
      </c>
    </row>
    <row r="289" spans="1:14" x14ac:dyDescent="0.2">
      <c r="A289" s="8"/>
      <c r="B289" s="18" t="s">
        <v>268</v>
      </c>
      <c r="C289" s="1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18" t="s">
        <v>269</v>
      </c>
      <c r="C290" s="1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18" t="s">
        <v>270</v>
      </c>
      <c r="C291" s="1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18" t="s">
        <v>271</v>
      </c>
      <c r="C292" s="15">
        <v>0</v>
      </c>
      <c r="D292" s="9">
        <v>0</v>
      </c>
      <c r="E292" s="9">
        <v>0</v>
      </c>
      <c r="F292" s="9">
        <v>1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>
        <f t="shared" si="70"/>
        <v>3.8314176245210726E-3</v>
      </c>
      <c r="K292" s="10" t="str">
        <f t="shared" si="73"/>
        <v xml:space="preserve"> </v>
      </c>
      <c r="L292" s="10">
        <f t="shared" si="74"/>
        <v>1</v>
      </c>
      <c r="M292" s="10" t="str">
        <f t="shared" si="71"/>
        <v/>
      </c>
      <c r="N292" s="11" t="str">
        <f t="shared" si="72"/>
        <v/>
      </c>
    </row>
    <row r="293" spans="1:14" ht="25.5" x14ac:dyDescent="0.2">
      <c r="A293" s="8"/>
      <c r="B293" s="18" t="s">
        <v>272</v>
      </c>
      <c r="C293" s="15">
        <v>4</v>
      </c>
      <c r="D293" s="9">
        <v>1</v>
      </c>
      <c r="E293" s="9">
        <v>6</v>
      </c>
      <c r="F293" s="9">
        <v>0</v>
      </c>
      <c r="G293" s="10">
        <f t="shared" si="67"/>
        <v>1.8433179723502304E-2</v>
      </c>
      <c r="H293" s="10">
        <f t="shared" si="68"/>
        <v>5.076142131979695E-3</v>
      </c>
      <c r="I293" s="10">
        <f t="shared" si="69"/>
        <v>1.6393442622950821E-2</v>
      </c>
      <c r="J293" s="10" t="str">
        <f t="shared" si="70"/>
        <v/>
      </c>
      <c r="K293" s="10">
        <f t="shared" si="73"/>
        <v>0.5</v>
      </c>
      <c r="L293" s="10">
        <f t="shared" si="74"/>
        <v>-1</v>
      </c>
      <c r="M293" s="10">
        <f t="shared" si="71"/>
        <v>9.2165898617511521E-3</v>
      </c>
      <c r="N293" s="11">
        <f t="shared" si="72"/>
        <v>-5.076142131979695E-3</v>
      </c>
    </row>
    <row r="294" spans="1:14" x14ac:dyDescent="0.2">
      <c r="A294" s="8"/>
      <c r="B294" s="18" t="s">
        <v>273</v>
      </c>
      <c r="C294" s="15">
        <v>1</v>
      </c>
      <c r="D294" s="9">
        <v>1</v>
      </c>
      <c r="E294" s="9">
        <v>0</v>
      </c>
      <c r="F294" s="9">
        <v>0</v>
      </c>
      <c r="G294" s="10">
        <f t="shared" si="67"/>
        <v>4.608294930875576E-3</v>
      </c>
      <c r="H294" s="10">
        <f t="shared" si="68"/>
        <v>5.076142131979695E-3</v>
      </c>
      <c r="I294" s="10" t="str">
        <f t="shared" si="69"/>
        <v/>
      </c>
      <c r="J294" s="10" t="str">
        <f t="shared" si="70"/>
        <v/>
      </c>
      <c r="K294" s="10">
        <f t="shared" si="73"/>
        <v>-1</v>
      </c>
      <c r="L294" s="10">
        <f t="shared" si="74"/>
        <v>-1</v>
      </c>
      <c r="M294" s="10">
        <f t="shared" si="71"/>
        <v>-4.608294930875576E-3</v>
      </c>
      <c r="N294" s="11">
        <f t="shared" si="72"/>
        <v>-5.076142131979695E-3</v>
      </c>
    </row>
    <row r="295" spans="1:14" x14ac:dyDescent="0.2">
      <c r="A295" s="8"/>
      <c r="B295" s="18" t="s">
        <v>274</v>
      </c>
      <c r="C295" s="15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1" t="str">
        <f t="shared" si="72"/>
        <v/>
      </c>
    </row>
    <row r="296" spans="1:14" x14ac:dyDescent="0.2">
      <c r="A296" s="8"/>
      <c r="B296" s="18" t="s">
        <v>275</v>
      </c>
      <c r="C296" s="1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18" t="s">
        <v>276</v>
      </c>
      <c r="C297" s="15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1" t="str">
        <f t="shared" si="72"/>
        <v/>
      </c>
    </row>
    <row r="298" spans="1:14" x14ac:dyDescent="0.2">
      <c r="A298" s="8"/>
      <c r="B298" s="18" t="s">
        <v>277</v>
      </c>
      <c r="C298" s="15">
        <v>0</v>
      </c>
      <c r="D298" s="9">
        <v>0</v>
      </c>
      <c r="E298" s="9">
        <v>0</v>
      </c>
      <c r="F298" s="9">
        <v>2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>
        <f t="shared" si="70"/>
        <v>7.6628352490421452E-3</v>
      </c>
      <c r="K298" s="10" t="str">
        <f t="shared" si="73"/>
        <v xml:space="preserve"> </v>
      </c>
      <c r="L298" s="10">
        <f t="shared" si="74"/>
        <v>1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18" t="s">
        <v>278</v>
      </c>
      <c r="C299" s="15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11" t="str">
        <f t="shared" si="72"/>
        <v/>
      </c>
    </row>
    <row r="300" spans="1:14" x14ac:dyDescent="0.2">
      <c r="A300" s="8"/>
      <c r="B300" s="18" t="s">
        <v>279</v>
      </c>
      <c r="C300" s="15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11" t="str">
        <f t="shared" si="72"/>
        <v/>
      </c>
    </row>
    <row r="301" spans="1:14" x14ac:dyDescent="0.2">
      <c r="A301" s="8"/>
      <c r="B301" s="18" t="s">
        <v>280</v>
      </c>
      <c r="C301" s="1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18" t="s">
        <v>281</v>
      </c>
      <c r="C302" s="1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/>
      <c r="B303" s="18" t="s">
        <v>282</v>
      </c>
      <c r="C303" s="1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18" t="s">
        <v>283</v>
      </c>
      <c r="C304" s="15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1" t="str">
        <f t="shared" si="72"/>
        <v/>
      </c>
    </row>
    <row r="305" spans="1:14" x14ac:dyDescent="0.2">
      <c r="A305" s="8"/>
      <c r="B305" s="18" t="s">
        <v>284</v>
      </c>
      <c r="C305" s="15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1" t="str">
        <f t="shared" si="72"/>
        <v/>
      </c>
    </row>
    <row r="306" spans="1:14" x14ac:dyDescent="0.2">
      <c r="A306" s="8"/>
      <c r="B306" s="18" t="s">
        <v>285</v>
      </c>
      <c r="C306" s="15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11" t="str">
        <f t="shared" si="72"/>
        <v/>
      </c>
    </row>
    <row r="307" spans="1:14" x14ac:dyDescent="0.2">
      <c r="A307" s="8"/>
      <c r="B307" s="18" t="s">
        <v>286</v>
      </c>
      <c r="C307" s="15">
        <v>0</v>
      </c>
      <c r="D307" s="9">
        <v>0</v>
      </c>
      <c r="E307" s="9">
        <v>2</v>
      </c>
      <c r="F307" s="9">
        <v>0</v>
      </c>
      <c r="G307" s="10" t="str">
        <f t="shared" si="67"/>
        <v/>
      </c>
      <c r="H307" s="10" t="str">
        <f t="shared" si="68"/>
        <v/>
      </c>
      <c r="I307" s="10">
        <f t="shared" si="69"/>
        <v>5.4644808743169399E-3</v>
      </c>
      <c r="J307" s="10" t="str">
        <f t="shared" si="70"/>
        <v/>
      </c>
      <c r="K307" s="10">
        <f t="shared" si="73"/>
        <v>1</v>
      </c>
      <c r="L307" s="10" t="str">
        <f t="shared" si="74"/>
        <v xml:space="preserve"> </v>
      </c>
      <c r="M307" s="10" t="str">
        <f t="shared" si="71"/>
        <v/>
      </c>
      <c r="N307" s="11" t="str">
        <f t="shared" si="72"/>
        <v/>
      </c>
    </row>
    <row r="308" spans="1:14" x14ac:dyDescent="0.2">
      <c r="A308" s="8"/>
      <c r="B308" s="18" t="s">
        <v>287</v>
      </c>
      <c r="C308" s="15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1" t="str">
        <f t="shared" si="72"/>
        <v/>
      </c>
    </row>
    <row r="309" spans="1:14" x14ac:dyDescent="0.2">
      <c r="A309" s="8"/>
      <c r="B309" s="18" t="s">
        <v>288</v>
      </c>
      <c r="C309" s="15">
        <v>0</v>
      </c>
      <c r="D309" s="9">
        <v>0</v>
      </c>
      <c r="E309" s="9">
        <v>1</v>
      </c>
      <c r="F309" s="9">
        <v>0</v>
      </c>
      <c r="G309" s="10" t="str">
        <f t="shared" si="67"/>
        <v/>
      </c>
      <c r="H309" s="10" t="str">
        <f t="shared" si="68"/>
        <v/>
      </c>
      <c r="I309" s="10">
        <f t="shared" si="69"/>
        <v>2.7322404371584699E-3</v>
      </c>
      <c r="J309" s="10" t="str">
        <f t="shared" si="70"/>
        <v/>
      </c>
      <c r="K309" s="10">
        <f t="shared" si="73"/>
        <v>1</v>
      </c>
      <c r="L309" s="10" t="str">
        <f t="shared" si="74"/>
        <v xml:space="preserve"> </v>
      </c>
      <c r="M309" s="10" t="str">
        <f t="shared" si="71"/>
        <v/>
      </c>
      <c r="N309" s="11" t="str">
        <f t="shared" si="72"/>
        <v/>
      </c>
    </row>
    <row r="310" spans="1:14" x14ac:dyDescent="0.2">
      <c r="A310" s="8"/>
      <c r="B310" s="18" t="s">
        <v>289</v>
      </c>
      <c r="C310" s="15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11" t="str">
        <f t="shared" si="72"/>
        <v/>
      </c>
    </row>
    <row r="311" spans="1:14" ht="25.5" x14ac:dyDescent="0.2">
      <c r="A311" s="8"/>
      <c r="B311" s="18" t="s">
        <v>290</v>
      </c>
      <c r="C311" s="15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11" t="str">
        <f t="shared" si="72"/>
        <v/>
      </c>
    </row>
    <row r="312" spans="1:14" x14ac:dyDescent="0.2">
      <c r="A312" s="8"/>
      <c r="B312" s="18" t="s">
        <v>291</v>
      </c>
      <c r="C312" s="15">
        <v>0</v>
      </c>
      <c r="D312" s="9">
        <v>0</v>
      </c>
      <c r="E312" s="9">
        <v>1</v>
      </c>
      <c r="F312" s="9">
        <v>1</v>
      </c>
      <c r="G312" s="10" t="str">
        <f t="shared" si="67"/>
        <v/>
      </c>
      <c r="H312" s="10" t="str">
        <f t="shared" si="68"/>
        <v/>
      </c>
      <c r="I312" s="10">
        <f t="shared" si="69"/>
        <v>2.7322404371584699E-3</v>
      </c>
      <c r="J312" s="10">
        <f t="shared" si="70"/>
        <v>3.8314176245210726E-3</v>
      </c>
      <c r="K312" s="10">
        <f t="shared" si="73"/>
        <v>1</v>
      </c>
      <c r="L312" s="10">
        <f t="shared" si="74"/>
        <v>1</v>
      </c>
      <c r="M312" s="10" t="str">
        <f t="shared" si="71"/>
        <v/>
      </c>
      <c r="N312" s="11" t="str">
        <f t="shared" si="72"/>
        <v/>
      </c>
    </row>
    <row r="313" spans="1:14" x14ac:dyDescent="0.2">
      <c r="A313" s="8"/>
      <c r="B313" s="18" t="s">
        <v>292</v>
      </c>
      <c r="C313" s="1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18" t="s">
        <v>293</v>
      </c>
      <c r="C314" s="1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18" t="s">
        <v>294</v>
      </c>
      <c r="C315" s="15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1" t="str">
        <f t="shared" si="72"/>
        <v/>
      </c>
    </row>
    <row r="316" spans="1:14" ht="23.25" customHeight="1" x14ac:dyDescent="0.2">
      <c r="A316" s="8"/>
      <c r="B316" s="18" t="s">
        <v>295</v>
      </c>
      <c r="C316" s="15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18" t="s">
        <v>296</v>
      </c>
      <c r="C317" s="1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18" t="s">
        <v>297</v>
      </c>
      <c r="C318" s="15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11" t="str">
        <f t="shared" si="80"/>
        <v/>
      </c>
    </row>
    <row r="319" spans="1:14" x14ac:dyDescent="0.2">
      <c r="A319" s="8"/>
      <c r="B319" s="18" t="s">
        <v>298</v>
      </c>
      <c r="C319" s="1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18" t="s">
        <v>299</v>
      </c>
      <c r="C320" s="15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1" t="str">
        <f t="shared" si="80"/>
        <v/>
      </c>
    </row>
    <row r="321" spans="1:14" ht="25.5" x14ac:dyDescent="0.2">
      <c r="A321" s="8"/>
      <c r="B321" s="18" t="s">
        <v>300</v>
      </c>
      <c r="C321" s="15">
        <v>0</v>
      </c>
      <c r="D321" s="9">
        <v>2</v>
      </c>
      <c r="E321" s="9">
        <v>1</v>
      </c>
      <c r="F321" s="9">
        <v>1</v>
      </c>
      <c r="G321" s="10" t="str">
        <f t="shared" si="75"/>
        <v/>
      </c>
      <c r="H321" s="10">
        <f t="shared" si="76"/>
        <v>1.015228426395939E-2</v>
      </c>
      <c r="I321" s="10">
        <f t="shared" si="77"/>
        <v>2.7322404371584699E-3</v>
      </c>
      <c r="J321" s="10">
        <f t="shared" si="78"/>
        <v>3.8314176245210726E-3</v>
      </c>
      <c r="K321" s="10">
        <f t="shared" si="81"/>
        <v>1</v>
      </c>
      <c r="L321" s="10">
        <f t="shared" si="82"/>
        <v>-0.5</v>
      </c>
      <c r="M321" s="10" t="str">
        <f t="shared" si="79"/>
        <v/>
      </c>
      <c r="N321" s="11">
        <f t="shared" si="80"/>
        <v>-5.076142131979695E-3</v>
      </c>
    </row>
    <row r="322" spans="1:14" x14ac:dyDescent="0.2">
      <c r="A322" s="8"/>
      <c r="B322" s="18" t="s">
        <v>301</v>
      </c>
      <c r="C322" s="15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18" t="s">
        <v>302</v>
      </c>
      <c r="C323" s="1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18" t="s">
        <v>303</v>
      </c>
      <c r="C324" s="15">
        <v>17</v>
      </c>
      <c r="D324" s="9">
        <v>17</v>
      </c>
      <c r="E324" s="9">
        <v>11</v>
      </c>
      <c r="F324" s="9">
        <v>22</v>
      </c>
      <c r="G324" s="10">
        <f t="shared" si="75"/>
        <v>7.8341013824884786E-2</v>
      </c>
      <c r="H324" s="10">
        <f t="shared" si="76"/>
        <v>8.6294416243654817E-2</v>
      </c>
      <c r="I324" s="10">
        <f t="shared" si="77"/>
        <v>3.0054644808743168E-2</v>
      </c>
      <c r="J324" s="10">
        <f t="shared" si="78"/>
        <v>8.4291187739463605E-2</v>
      </c>
      <c r="K324" s="10">
        <f t="shared" si="81"/>
        <v>-0.35294117647058826</v>
      </c>
      <c r="L324" s="10">
        <f t="shared" si="82"/>
        <v>0.29411764705882354</v>
      </c>
      <c r="M324" s="10">
        <f t="shared" si="79"/>
        <v>-2.7649769585253454E-2</v>
      </c>
      <c r="N324" s="11">
        <f t="shared" si="80"/>
        <v>2.5380710659898477E-2</v>
      </c>
    </row>
    <row r="325" spans="1:14" x14ac:dyDescent="0.2">
      <c r="A325" s="8"/>
      <c r="B325" s="18" t="s">
        <v>304</v>
      </c>
      <c r="C325" s="15">
        <v>2</v>
      </c>
      <c r="D325" s="9">
        <v>0</v>
      </c>
      <c r="E325" s="9">
        <v>0</v>
      </c>
      <c r="F325" s="9">
        <v>1</v>
      </c>
      <c r="G325" s="10">
        <f t="shared" si="75"/>
        <v>9.2165898617511521E-3</v>
      </c>
      <c r="H325" s="10" t="str">
        <f t="shared" si="76"/>
        <v/>
      </c>
      <c r="I325" s="10" t="str">
        <f t="shared" si="77"/>
        <v/>
      </c>
      <c r="J325" s="10">
        <f t="shared" si="78"/>
        <v>3.8314176245210726E-3</v>
      </c>
      <c r="K325" s="10">
        <f t="shared" si="81"/>
        <v>-1</v>
      </c>
      <c r="L325" s="10">
        <f t="shared" si="82"/>
        <v>1</v>
      </c>
      <c r="M325" s="10">
        <f t="shared" si="79"/>
        <v>-9.2165898617511521E-3</v>
      </c>
      <c r="N325" s="11" t="str">
        <f t="shared" si="80"/>
        <v/>
      </c>
    </row>
    <row r="326" spans="1:14" x14ac:dyDescent="0.2">
      <c r="A326" s="8"/>
      <c r="B326" s="18" t="s">
        <v>305</v>
      </c>
      <c r="C326" s="1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18" t="s">
        <v>306</v>
      </c>
      <c r="C327" s="15">
        <v>79</v>
      </c>
      <c r="D327" s="9">
        <v>95</v>
      </c>
      <c r="E327" s="9">
        <v>33</v>
      </c>
      <c r="F327" s="9">
        <v>44</v>
      </c>
      <c r="G327" s="10">
        <f t="shared" si="75"/>
        <v>0.36405529953917048</v>
      </c>
      <c r="H327" s="10">
        <f t="shared" si="76"/>
        <v>0.48223350253807107</v>
      </c>
      <c r="I327" s="10">
        <f t="shared" si="77"/>
        <v>9.0163934426229511E-2</v>
      </c>
      <c r="J327" s="10">
        <f t="shared" si="78"/>
        <v>0.16858237547892721</v>
      </c>
      <c r="K327" s="10">
        <f t="shared" si="81"/>
        <v>-0.58227848101265822</v>
      </c>
      <c r="L327" s="10">
        <f t="shared" si="82"/>
        <v>-0.5368421052631579</v>
      </c>
      <c r="M327" s="10">
        <f t="shared" si="79"/>
        <v>-0.2119815668202765</v>
      </c>
      <c r="N327" s="11">
        <f t="shared" si="80"/>
        <v>-0.25888324873096447</v>
      </c>
    </row>
    <row r="328" spans="1:14" x14ac:dyDescent="0.2">
      <c r="A328" s="8"/>
      <c r="B328" s="18" t="s">
        <v>307</v>
      </c>
      <c r="C328" s="1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18" t="s">
        <v>308</v>
      </c>
      <c r="C329" s="15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18" t="s">
        <v>309</v>
      </c>
      <c r="C330" s="1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18" t="s">
        <v>310</v>
      </c>
      <c r="C331" s="1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18" t="s">
        <v>311</v>
      </c>
      <c r="C332" s="15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1" t="str">
        <f t="shared" si="80"/>
        <v/>
      </c>
    </row>
    <row r="333" spans="1:14" x14ac:dyDescent="0.2">
      <c r="A333" s="8"/>
      <c r="B333" s="18" t="s">
        <v>312</v>
      </c>
      <c r="C333" s="1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18" t="s">
        <v>313</v>
      </c>
      <c r="C334" s="1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18" t="s">
        <v>314</v>
      </c>
      <c r="C335" s="1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18" t="s">
        <v>315</v>
      </c>
      <c r="C336" s="15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11" t="str">
        <f t="shared" si="80"/>
        <v/>
      </c>
    </row>
    <row r="337" spans="1:14" x14ac:dyDescent="0.2">
      <c r="A337" s="8"/>
      <c r="B337" s="18" t="s">
        <v>316</v>
      </c>
      <c r="C337" s="1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18" t="s">
        <v>317</v>
      </c>
      <c r="C338" s="15">
        <v>0</v>
      </c>
      <c r="D338" s="9">
        <v>1</v>
      </c>
      <c r="E338" s="9">
        <v>0</v>
      </c>
      <c r="F338" s="9">
        <v>1</v>
      </c>
      <c r="G338" s="10" t="str">
        <f t="shared" si="75"/>
        <v/>
      </c>
      <c r="H338" s="10">
        <f t="shared" si="76"/>
        <v>5.076142131979695E-3</v>
      </c>
      <c r="I338" s="10" t="str">
        <f t="shared" si="77"/>
        <v/>
      </c>
      <c r="J338" s="10">
        <f t="shared" si="78"/>
        <v>3.8314176245210726E-3</v>
      </c>
      <c r="K338" s="10" t="str">
        <f t="shared" si="81"/>
        <v xml:space="preserve"> </v>
      </c>
      <c r="L338" s="10">
        <f t="shared" si="82"/>
        <v>0</v>
      </c>
      <c r="M338" s="10" t="str">
        <f t="shared" si="79"/>
        <v/>
      </c>
      <c r="N338" s="11">
        <f t="shared" si="80"/>
        <v>0</v>
      </c>
    </row>
    <row r="339" spans="1:14" ht="26.25" customHeight="1" x14ac:dyDescent="0.2">
      <c r="A339" s="8"/>
      <c r="B339" s="18" t="s">
        <v>318</v>
      </c>
      <c r="C339" s="1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18" t="s">
        <v>319</v>
      </c>
      <c r="C340" s="15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11" t="str">
        <f t="shared" si="80"/>
        <v/>
      </c>
    </row>
    <row r="341" spans="1:14" ht="24" customHeight="1" x14ac:dyDescent="0.2">
      <c r="A341" s="8"/>
      <c r="B341" s="18" t="s">
        <v>320</v>
      </c>
      <c r="C341" s="1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18" t="s">
        <v>321</v>
      </c>
      <c r="C342" s="1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18" t="s">
        <v>322</v>
      </c>
      <c r="C343" s="15">
        <v>1</v>
      </c>
      <c r="D343" s="9">
        <v>0</v>
      </c>
      <c r="E343" s="9">
        <v>0</v>
      </c>
      <c r="F343" s="9">
        <v>0</v>
      </c>
      <c r="G343" s="10">
        <f t="shared" si="75"/>
        <v>4.608294930875576E-3</v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>
        <f t="shared" si="81"/>
        <v>-1</v>
      </c>
      <c r="L343" s="10" t="str">
        <f t="shared" si="82"/>
        <v xml:space="preserve"> </v>
      </c>
      <c r="M343" s="10">
        <f t="shared" si="79"/>
        <v>-4.608294930875576E-3</v>
      </c>
      <c r="N343" s="11" t="str">
        <f t="shared" si="80"/>
        <v/>
      </c>
    </row>
    <row r="344" spans="1:14" ht="25.5" x14ac:dyDescent="0.2">
      <c r="A344" s="8"/>
      <c r="B344" s="18" t="s">
        <v>323</v>
      </c>
      <c r="C344" s="1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18" t="s">
        <v>324</v>
      </c>
      <c r="C345" s="1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18" t="s">
        <v>325</v>
      </c>
      <c r="C346" s="1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18" t="s">
        <v>326</v>
      </c>
      <c r="C347" s="15">
        <v>1</v>
      </c>
      <c r="D347" s="9">
        <v>1</v>
      </c>
      <c r="E347" s="9">
        <v>0</v>
      </c>
      <c r="F347" s="9">
        <v>1</v>
      </c>
      <c r="G347" s="10">
        <f t="shared" si="75"/>
        <v>4.608294930875576E-3</v>
      </c>
      <c r="H347" s="10">
        <f t="shared" si="76"/>
        <v>5.076142131979695E-3</v>
      </c>
      <c r="I347" s="10" t="str">
        <f t="shared" si="77"/>
        <v/>
      </c>
      <c r="J347" s="10">
        <f t="shared" si="78"/>
        <v>3.8314176245210726E-3</v>
      </c>
      <c r="K347" s="10">
        <f t="shared" si="81"/>
        <v>-1</v>
      </c>
      <c r="L347" s="10">
        <f t="shared" si="82"/>
        <v>0</v>
      </c>
      <c r="M347" s="10">
        <f t="shared" si="79"/>
        <v>-4.608294930875576E-3</v>
      </c>
      <c r="N347" s="11">
        <f t="shared" si="80"/>
        <v>0</v>
      </c>
    </row>
    <row r="348" spans="1:14" x14ac:dyDescent="0.2">
      <c r="A348" s="8"/>
      <c r="B348" s="18" t="s">
        <v>327</v>
      </c>
      <c r="C348" s="1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18" t="s">
        <v>328</v>
      </c>
      <c r="C349" s="1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2.5" customHeight="1" x14ac:dyDescent="0.2">
      <c r="A350" s="8"/>
      <c r="B350" s="18" t="s">
        <v>329</v>
      </c>
      <c r="C350" s="1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2.5" customHeight="1" x14ac:dyDescent="0.2">
      <c r="A351" s="8"/>
      <c r="B351" s="18" t="s">
        <v>330</v>
      </c>
      <c r="C351" s="1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18" t="s">
        <v>331</v>
      </c>
      <c r="C352" s="15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18" t="s">
        <v>332</v>
      </c>
      <c r="C353" s="1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18" t="s">
        <v>333</v>
      </c>
      <c r="C354" s="1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18" t="s">
        <v>334</v>
      </c>
      <c r="C355" s="15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18" t="s">
        <v>335</v>
      </c>
      <c r="C356" s="1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18" t="s">
        <v>336</v>
      </c>
      <c r="C357" s="1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18" t="s">
        <v>337</v>
      </c>
      <c r="C358" s="1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18" t="s">
        <v>338</v>
      </c>
      <c r="C359" s="1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18" t="s">
        <v>339</v>
      </c>
      <c r="C360" s="1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18" t="s">
        <v>340</v>
      </c>
      <c r="C361" s="15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18" t="s">
        <v>341</v>
      </c>
      <c r="C362" s="1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19" t="s">
        <v>342</v>
      </c>
      <c r="C363" s="16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6" t="s">
        <v>3</v>
      </c>
      <c r="C368" s="45" t="s">
        <v>16</v>
      </c>
      <c r="D368" s="46"/>
      <c r="E368" s="46"/>
      <c r="F368" s="40"/>
      <c r="G368" s="45" t="s">
        <v>5</v>
      </c>
      <c r="H368" s="46"/>
      <c r="I368" s="46"/>
      <c r="J368" s="46"/>
      <c r="K368" s="45" t="s">
        <v>17</v>
      </c>
      <c r="L368" s="42"/>
      <c r="M368" s="41" t="s">
        <v>7</v>
      </c>
      <c r="N368" s="42"/>
    </row>
    <row r="369" spans="1:14" ht="15.75" thickBot="1" x14ac:dyDescent="0.25">
      <c r="A369" s="7"/>
      <c r="B369" s="37"/>
      <c r="C369" s="39">
        <v>2022</v>
      </c>
      <c r="D369" s="40"/>
      <c r="E369" s="44">
        <v>2023</v>
      </c>
      <c r="F369" s="40"/>
      <c r="G369" s="39">
        <v>2022</v>
      </c>
      <c r="H369" s="40"/>
      <c r="I369" s="44">
        <v>2023</v>
      </c>
      <c r="J369" s="40"/>
      <c r="K369" s="47"/>
      <c r="L369" s="43"/>
      <c r="M369" s="31"/>
      <c r="N369" s="43"/>
    </row>
    <row r="370" spans="1:14" ht="15.75" thickBot="1" x14ac:dyDescent="0.25">
      <c r="A370" s="8"/>
      <c r="B370" s="38"/>
      <c r="C370" s="20" t="s">
        <v>8</v>
      </c>
      <c r="D370" s="20" t="s">
        <v>9</v>
      </c>
      <c r="E370" s="20" t="s">
        <v>8</v>
      </c>
      <c r="F370" s="20" t="s">
        <v>9</v>
      </c>
      <c r="G370" s="20" t="s">
        <v>8</v>
      </c>
      <c r="H370" s="20" t="s">
        <v>9</v>
      </c>
      <c r="I370" s="20" t="s">
        <v>8</v>
      </c>
      <c r="J370" s="20" t="s">
        <v>9</v>
      </c>
      <c r="K370" s="20" t="s">
        <v>8</v>
      </c>
      <c r="L370" s="20" t="s">
        <v>9</v>
      </c>
      <c r="M370" s="20" t="s">
        <v>8</v>
      </c>
      <c r="N370" s="20" t="s">
        <v>9</v>
      </c>
    </row>
    <row r="371" spans="1:14" ht="15.75" thickBot="1" x14ac:dyDescent="0.25">
      <c r="A371" s="8"/>
      <c r="B371" s="17" t="s">
        <v>13</v>
      </c>
      <c r="C371" s="21">
        <f>SUM(C372:C604)</f>
        <v>751</v>
      </c>
      <c r="D371" s="21">
        <f>SUM(D372:D604)</f>
        <v>547</v>
      </c>
      <c r="E371" s="21">
        <f>SUM(E372:E604)</f>
        <v>855</v>
      </c>
      <c r="F371" s="21">
        <f>SUM(F372:F604)</f>
        <v>1361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0.1384820239680426</v>
      </c>
      <c r="L371" s="22">
        <f>+IF(AND(D371=0,F371=0),"",IF(D371=0,1,IF(F371=0,-1,(F371-D371)/D371)))</f>
        <v>1.4881170018281535</v>
      </c>
      <c r="M371" s="22">
        <f t="shared" ref="M371:M434" si="95">+IF(OR(AND(G371=""),(K371="")),"",G371*K371)</f>
        <v>0.1384820239680426</v>
      </c>
      <c r="N371" s="23">
        <f t="shared" ref="N371:N434" si="96">+IF(OR(AND(H371=""),(L371="")),"",H371*L371)</f>
        <v>1.4881170018281535</v>
      </c>
    </row>
    <row r="372" spans="1:14" x14ac:dyDescent="0.2">
      <c r="A372" s="8"/>
      <c r="B372" s="28" t="s">
        <v>343</v>
      </c>
      <c r="C372" s="27">
        <v>2</v>
      </c>
      <c r="D372" s="24">
        <v>0</v>
      </c>
      <c r="E372" s="24">
        <v>2</v>
      </c>
      <c r="F372" s="24">
        <v>0</v>
      </c>
      <c r="G372" s="25">
        <f t="shared" si="91"/>
        <v>2.6631158455392811E-3</v>
      </c>
      <c r="H372" s="25" t="str">
        <f t="shared" si="92"/>
        <v/>
      </c>
      <c r="I372" s="25">
        <f t="shared" si="93"/>
        <v>2.3391812865497076E-3</v>
      </c>
      <c r="J372" s="25" t="str">
        <f t="shared" si="94"/>
        <v/>
      </c>
      <c r="K372" s="25">
        <f t="shared" ref="K372:K435" si="97">+IF(AND(C372=0,E372=0)," ",IF(C372=0,1,IF(E372=0,-1,(E372-C372)/C372)))</f>
        <v>0</v>
      </c>
      <c r="L372" s="25" t="str">
        <f t="shared" ref="L372:L435" si="98">+IF(AND(D372=0,F372=0)," ",IF(D372=0,1,IF(F372=0,-1,(F372-D372)/D372)))</f>
        <v xml:space="preserve"> </v>
      </c>
      <c r="M372" s="25">
        <f t="shared" si="95"/>
        <v>0</v>
      </c>
      <c r="N372" s="26" t="str">
        <f t="shared" si="96"/>
        <v/>
      </c>
    </row>
    <row r="373" spans="1:14" x14ac:dyDescent="0.2">
      <c r="A373" s="8"/>
      <c r="B373" s="18" t="s">
        <v>344</v>
      </c>
      <c r="C373" s="15">
        <v>2</v>
      </c>
      <c r="D373" s="9">
        <v>0</v>
      </c>
      <c r="E373" s="9">
        <v>1</v>
      </c>
      <c r="F373" s="9">
        <v>0</v>
      </c>
      <c r="G373" s="10">
        <f t="shared" si="91"/>
        <v>2.6631158455392811E-3</v>
      </c>
      <c r="H373" s="10" t="str">
        <f t="shared" si="92"/>
        <v/>
      </c>
      <c r="I373" s="10">
        <f t="shared" si="93"/>
        <v>1.1695906432748538E-3</v>
      </c>
      <c r="J373" s="10" t="str">
        <f t="shared" si="94"/>
        <v/>
      </c>
      <c r="K373" s="10">
        <f t="shared" si="97"/>
        <v>-0.5</v>
      </c>
      <c r="L373" s="10" t="str">
        <f t="shared" si="98"/>
        <v xml:space="preserve"> </v>
      </c>
      <c r="M373" s="10">
        <f t="shared" si="95"/>
        <v>-1.3315579227696406E-3</v>
      </c>
      <c r="N373" s="11" t="str">
        <f t="shared" si="96"/>
        <v/>
      </c>
    </row>
    <row r="374" spans="1:14" x14ac:dyDescent="0.2">
      <c r="A374" s="8"/>
      <c r="B374" s="18" t="s">
        <v>345</v>
      </c>
      <c r="C374" s="15">
        <v>6</v>
      </c>
      <c r="D374" s="9">
        <v>6</v>
      </c>
      <c r="E374" s="9">
        <v>1</v>
      </c>
      <c r="F374" s="9">
        <v>0</v>
      </c>
      <c r="G374" s="10">
        <f t="shared" si="91"/>
        <v>7.989347536617843E-3</v>
      </c>
      <c r="H374" s="10">
        <f t="shared" si="92"/>
        <v>1.0968921389396709E-2</v>
      </c>
      <c r="I374" s="10">
        <f t="shared" si="93"/>
        <v>1.1695906432748538E-3</v>
      </c>
      <c r="J374" s="10" t="str">
        <f t="shared" si="94"/>
        <v/>
      </c>
      <c r="K374" s="10">
        <f t="shared" si="97"/>
        <v>-0.83333333333333337</v>
      </c>
      <c r="L374" s="10">
        <f t="shared" si="98"/>
        <v>-1</v>
      </c>
      <c r="M374" s="10">
        <f t="shared" si="95"/>
        <v>-6.6577896138482031E-3</v>
      </c>
      <c r="N374" s="11">
        <f t="shared" si="96"/>
        <v>-1.0968921389396709E-2</v>
      </c>
    </row>
    <row r="375" spans="1:14" x14ac:dyDescent="0.2">
      <c r="A375" s="8"/>
      <c r="B375" s="18" t="s">
        <v>346</v>
      </c>
      <c r="C375" s="1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18" t="s">
        <v>347</v>
      </c>
      <c r="C376" s="15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18" t="s">
        <v>348</v>
      </c>
      <c r="C377" s="15">
        <v>9</v>
      </c>
      <c r="D377" s="9">
        <v>4</v>
      </c>
      <c r="E377" s="9">
        <v>23</v>
      </c>
      <c r="F377" s="9">
        <v>27</v>
      </c>
      <c r="G377" s="10">
        <f t="shared" si="91"/>
        <v>1.1984021304926764E-2</v>
      </c>
      <c r="H377" s="10">
        <f t="shared" si="92"/>
        <v>7.3126142595978062E-3</v>
      </c>
      <c r="I377" s="10">
        <f t="shared" si="93"/>
        <v>2.6900584795321637E-2</v>
      </c>
      <c r="J377" s="10">
        <f t="shared" si="94"/>
        <v>1.9838354151359296E-2</v>
      </c>
      <c r="K377" s="10">
        <f t="shared" si="97"/>
        <v>1.5555555555555556</v>
      </c>
      <c r="L377" s="10">
        <f t="shared" si="98"/>
        <v>5.75</v>
      </c>
      <c r="M377" s="10">
        <f t="shared" si="95"/>
        <v>1.8641810918774968E-2</v>
      </c>
      <c r="N377" s="11">
        <f t="shared" si="96"/>
        <v>4.2047531992687383E-2</v>
      </c>
    </row>
    <row r="378" spans="1:14" x14ac:dyDescent="0.2">
      <c r="A378" s="8"/>
      <c r="B378" s="18" t="s">
        <v>349</v>
      </c>
      <c r="C378" s="15">
        <v>0</v>
      </c>
      <c r="D378" s="9">
        <v>0</v>
      </c>
      <c r="E378" s="9">
        <v>1</v>
      </c>
      <c r="F378" s="9">
        <v>0</v>
      </c>
      <c r="G378" s="10" t="str">
        <f t="shared" si="91"/>
        <v/>
      </c>
      <c r="H378" s="10" t="str">
        <f t="shared" si="92"/>
        <v/>
      </c>
      <c r="I378" s="10">
        <f t="shared" si="93"/>
        <v>1.1695906432748538E-3</v>
      </c>
      <c r="J378" s="10" t="str">
        <f t="shared" si="94"/>
        <v/>
      </c>
      <c r="K378" s="10">
        <f t="shared" si="97"/>
        <v>1</v>
      </c>
      <c r="L378" s="10" t="str">
        <f t="shared" si="98"/>
        <v xml:space="preserve"> </v>
      </c>
      <c r="M378" s="10" t="str">
        <f t="shared" si="95"/>
        <v/>
      </c>
      <c r="N378" s="11" t="str">
        <f t="shared" si="96"/>
        <v/>
      </c>
    </row>
    <row r="379" spans="1:14" x14ac:dyDescent="0.2">
      <c r="A379" s="8"/>
      <c r="B379" s="18" t="s">
        <v>350</v>
      </c>
      <c r="C379" s="15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11" t="str">
        <f t="shared" si="96"/>
        <v/>
      </c>
    </row>
    <row r="380" spans="1:14" x14ac:dyDescent="0.2">
      <c r="A380" s="8"/>
      <c r="B380" s="18" t="s">
        <v>351</v>
      </c>
      <c r="C380" s="15">
        <v>0</v>
      </c>
      <c r="D380" s="9">
        <v>0</v>
      </c>
      <c r="E380" s="9">
        <v>0</v>
      </c>
      <c r="F380" s="9">
        <v>1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>
        <f t="shared" si="94"/>
        <v>7.347538574577516E-4</v>
      </c>
      <c r="K380" s="10" t="str">
        <f t="shared" si="97"/>
        <v xml:space="preserve"> </v>
      </c>
      <c r="L380" s="10">
        <f t="shared" si="98"/>
        <v>1</v>
      </c>
      <c r="M380" s="10" t="str">
        <f t="shared" si="95"/>
        <v/>
      </c>
      <c r="N380" s="11" t="str">
        <f t="shared" si="96"/>
        <v/>
      </c>
    </row>
    <row r="381" spans="1:14" x14ac:dyDescent="0.2">
      <c r="A381" s="8"/>
      <c r="B381" s="18" t="s">
        <v>352</v>
      </c>
      <c r="C381" s="15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1" t="str">
        <f t="shared" si="96"/>
        <v/>
      </c>
    </row>
    <row r="382" spans="1:14" x14ac:dyDescent="0.2">
      <c r="A382" s="8"/>
      <c r="B382" s="18" t="s">
        <v>353</v>
      </c>
      <c r="C382" s="1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18" t="s">
        <v>354</v>
      </c>
      <c r="C383" s="15">
        <v>10</v>
      </c>
      <c r="D383" s="9">
        <v>7</v>
      </c>
      <c r="E383" s="9">
        <v>29</v>
      </c>
      <c r="F383" s="9">
        <v>10</v>
      </c>
      <c r="G383" s="10">
        <f t="shared" si="91"/>
        <v>1.3315579227696404E-2</v>
      </c>
      <c r="H383" s="10">
        <f t="shared" si="92"/>
        <v>1.2797074954296161E-2</v>
      </c>
      <c r="I383" s="10">
        <f t="shared" si="93"/>
        <v>3.3918128654970757E-2</v>
      </c>
      <c r="J383" s="10">
        <f t="shared" si="94"/>
        <v>7.3475385745775165E-3</v>
      </c>
      <c r="K383" s="10">
        <f t="shared" si="97"/>
        <v>1.9</v>
      </c>
      <c r="L383" s="10">
        <f t="shared" si="98"/>
        <v>0.42857142857142855</v>
      </c>
      <c r="M383" s="10">
        <f t="shared" si="95"/>
        <v>2.5299600532623166E-2</v>
      </c>
      <c r="N383" s="11">
        <f t="shared" si="96"/>
        <v>5.4844606946983544E-3</v>
      </c>
    </row>
    <row r="384" spans="1:14" x14ac:dyDescent="0.2">
      <c r="A384" s="8"/>
      <c r="B384" s="18" t="s">
        <v>355</v>
      </c>
      <c r="C384" s="15">
        <v>0</v>
      </c>
      <c r="D384" s="9">
        <v>2</v>
      </c>
      <c r="E384" s="9">
        <v>0</v>
      </c>
      <c r="F384" s="9">
        <v>2</v>
      </c>
      <c r="G384" s="10" t="str">
        <f t="shared" si="91"/>
        <v/>
      </c>
      <c r="H384" s="10">
        <f t="shared" si="92"/>
        <v>3.6563071297989031E-3</v>
      </c>
      <c r="I384" s="10" t="str">
        <f t="shared" si="93"/>
        <v/>
      </c>
      <c r="J384" s="10">
        <f t="shared" si="94"/>
        <v>1.4695077149155032E-3</v>
      </c>
      <c r="K384" s="10" t="str">
        <f t="shared" si="97"/>
        <v xml:space="preserve"> </v>
      </c>
      <c r="L384" s="10">
        <f t="shared" si="98"/>
        <v>0</v>
      </c>
      <c r="M384" s="10" t="str">
        <f t="shared" si="95"/>
        <v/>
      </c>
      <c r="N384" s="11">
        <f t="shared" si="96"/>
        <v>0</v>
      </c>
    </row>
    <row r="385" spans="1:14" x14ac:dyDescent="0.2">
      <c r="A385" s="8"/>
      <c r="B385" s="18" t="s">
        <v>356</v>
      </c>
      <c r="C385" s="15">
        <v>1</v>
      </c>
      <c r="D385" s="9">
        <v>0</v>
      </c>
      <c r="E385" s="9">
        <v>0</v>
      </c>
      <c r="F385" s="9">
        <v>0</v>
      </c>
      <c r="G385" s="10">
        <f t="shared" si="91"/>
        <v>1.3315579227696406E-3</v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>
        <f t="shared" si="97"/>
        <v>-1</v>
      </c>
      <c r="L385" s="10" t="str">
        <f t="shared" si="98"/>
        <v xml:space="preserve"> </v>
      </c>
      <c r="M385" s="10">
        <f t="shared" si="95"/>
        <v>-1.3315579227696406E-3</v>
      </c>
      <c r="N385" s="11" t="str">
        <f t="shared" si="96"/>
        <v/>
      </c>
    </row>
    <row r="386" spans="1:14" x14ac:dyDescent="0.2">
      <c r="A386" s="8"/>
      <c r="B386" s="18" t="s">
        <v>357</v>
      </c>
      <c r="C386" s="15">
        <v>3</v>
      </c>
      <c r="D386" s="9">
        <v>1</v>
      </c>
      <c r="E386" s="9">
        <v>7</v>
      </c>
      <c r="F386" s="9">
        <v>3</v>
      </c>
      <c r="G386" s="10">
        <f t="shared" si="91"/>
        <v>3.9946737683089215E-3</v>
      </c>
      <c r="H386" s="10">
        <f t="shared" si="92"/>
        <v>1.8281535648994515E-3</v>
      </c>
      <c r="I386" s="10">
        <f t="shared" si="93"/>
        <v>8.1871345029239772E-3</v>
      </c>
      <c r="J386" s="10">
        <f t="shared" si="94"/>
        <v>2.204261572373255E-3</v>
      </c>
      <c r="K386" s="10">
        <f t="shared" si="97"/>
        <v>1.3333333333333333</v>
      </c>
      <c r="L386" s="10">
        <f t="shared" si="98"/>
        <v>2</v>
      </c>
      <c r="M386" s="10">
        <f t="shared" si="95"/>
        <v>5.3262316910785614E-3</v>
      </c>
      <c r="N386" s="11">
        <f t="shared" si="96"/>
        <v>3.6563071297989031E-3</v>
      </c>
    </row>
    <row r="387" spans="1:14" x14ac:dyDescent="0.2">
      <c r="A387" s="8"/>
      <c r="B387" s="18" t="s">
        <v>358</v>
      </c>
      <c r="C387" s="15">
        <v>2</v>
      </c>
      <c r="D387" s="9">
        <v>3</v>
      </c>
      <c r="E387" s="9">
        <v>12</v>
      </c>
      <c r="F387" s="9">
        <v>3</v>
      </c>
      <c r="G387" s="10">
        <f t="shared" si="91"/>
        <v>2.6631158455392811E-3</v>
      </c>
      <c r="H387" s="10">
        <f t="shared" si="92"/>
        <v>5.4844606946983544E-3</v>
      </c>
      <c r="I387" s="10">
        <f t="shared" si="93"/>
        <v>1.4035087719298246E-2</v>
      </c>
      <c r="J387" s="10">
        <f t="shared" si="94"/>
        <v>2.204261572373255E-3</v>
      </c>
      <c r="K387" s="10">
        <f t="shared" si="97"/>
        <v>5</v>
      </c>
      <c r="L387" s="10">
        <f t="shared" si="98"/>
        <v>0</v>
      </c>
      <c r="M387" s="10">
        <f t="shared" si="95"/>
        <v>1.3315579227696406E-2</v>
      </c>
      <c r="N387" s="11">
        <f t="shared" si="96"/>
        <v>0</v>
      </c>
    </row>
    <row r="388" spans="1:14" x14ac:dyDescent="0.2">
      <c r="A388" s="8"/>
      <c r="B388" s="18" t="s">
        <v>359</v>
      </c>
      <c r="C388" s="15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1" t="str">
        <f t="shared" si="96"/>
        <v/>
      </c>
    </row>
    <row r="389" spans="1:14" x14ac:dyDescent="0.2">
      <c r="A389" s="8"/>
      <c r="B389" s="18" t="s">
        <v>360</v>
      </c>
      <c r="C389" s="15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1" t="str">
        <f t="shared" si="96"/>
        <v/>
      </c>
    </row>
    <row r="390" spans="1:14" x14ac:dyDescent="0.2">
      <c r="A390" s="8"/>
      <c r="B390" s="18" t="s">
        <v>361</v>
      </c>
      <c r="C390" s="1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18" t="s">
        <v>362</v>
      </c>
      <c r="C391" s="15">
        <v>200</v>
      </c>
      <c r="D391" s="9">
        <v>185</v>
      </c>
      <c r="E391" s="9">
        <v>272</v>
      </c>
      <c r="F391" s="9">
        <v>210</v>
      </c>
      <c r="G391" s="10">
        <f t="shared" si="91"/>
        <v>0.26631158455392812</v>
      </c>
      <c r="H391" s="10">
        <f t="shared" si="92"/>
        <v>0.33820840950639852</v>
      </c>
      <c r="I391" s="10">
        <f t="shared" si="93"/>
        <v>0.31812865497076026</v>
      </c>
      <c r="J391" s="10">
        <f t="shared" si="94"/>
        <v>0.15429831006612785</v>
      </c>
      <c r="K391" s="10">
        <f t="shared" si="97"/>
        <v>0.36</v>
      </c>
      <c r="L391" s="10">
        <f t="shared" si="98"/>
        <v>0.13513513513513514</v>
      </c>
      <c r="M391" s="10">
        <f t="shared" si="95"/>
        <v>9.5872170439414123E-2</v>
      </c>
      <c r="N391" s="11">
        <f t="shared" si="96"/>
        <v>4.5703839122486288E-2</v>
      </c>
    </row>
    <row r="392" spans="1:14" x14ac:dyDescent="0.2">
      <c r="A392" s="8"/>
      <c r="B392" s="18" t="s">
        <v>363</v>
      </c>
      <c r="C392" s="15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11" t="str">
        <f t="shared" si="96"/>
        <v/>
      </c>
    </row>
    <row r="393" spans="1:14" x14ac:dyDescent="0.2">
      <c r="A393" s="8"/>
      <c r="B393" s="18" t="s">
        <v>364</v>
      </c>
      <c r="C393" s="1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18" t="s">
        <v>365</v>
      </c>
      <c r="C394" s="15">
        <v>0</v>
      </c>
      <c r="D394" s="9">
        <v>0</v>
      </c>
      <c r="E394" s="9">
        <v>0</v>
      </c>
      <c r="F394" s="9">
        <v>1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>
        <f t="shared" si="94"/>
        <v>7.347538574577516E-4</v>
      </c>
      <c r="K394" s="10" t="str">
        <f t="shared" si="97"/>
        <v xml:space="preserve"> </v>
      </c>
      <c r="L394" s="10">
        <f t="shared" si="98"/>
        <v>1</v>
      </c>
      <c r="M394" s="10" t="str">
        <f t="shared" si="95"/>
        <v/>
      </c>
      <c r="N394" s="11" t="str">
        <f t="shared" si="96"/>
        <v/>
      </c>
    </row>
    <row r="395" spans="1:14" x14ac:dyDescent="0.2">
      <c r="A395" s="8"/>
      <c r="B395" s="18" t="s">
        <v>366</v>
      </c>
      <c r="C395" s="15">
        <v>1</v>
      </c>
      <c r="D395" s="9">
        <v>3</v>
      </c>
      <c r="E395" s="9">
        <v>1</v>
      </c>
      <c r="F395" s="9">
        <v>4</v>
      </c>
      <c r="G395" s="10">
        <f t="shared" si="91"/>
        <v>1.3315579227696406E-3</v>
      </c>
      <c r="H395" s="10">
        <f t="shared" si="92"/>
        <v>5.4844606946983544E-3</v>
      </c>
      <c r="I395" s="10">
        <f t="shared" si="93"/>
        <v>1.1695906432748538E-3</v>
      </c>
      <c r="J395" s="10">
        <f t="shared" si="94"/>
        <v>2.9390154298310064E-3</v>
      </c>
      <c r="K395" s="10">
        <f t="shared" si="97"/>
        <v>0</v>
      </c>
      <c r="L395" s="10">
        <f t="shared" si="98"/>
        <v>0.33333333333333331</v>
      </c>
      <c r="M395" s="10">
        <f t="shared" si="95"/>
        <v>0</v>
      </c>
      <c r="N395" s="11">
        <f t="shared" si="96"/>
        <v>1.8281535648994513E-3</v>
      </c>
    </row>
    <row r="396" spans="1:14" x14ac:dyDescent="0.2">
      <c r="A396" s="8"/>
      <c r="B396" s="18" t="s">
        <v>367</v>
      </c>
      <c r="C396" s="15">
        <v>0</v>
      </c>
      <c r="D396" s="9">
        <v>0</v>
      </c>
      <c r="E396" s="9">
        <v>1</v>
      </c>
      <c r="F396" s="9">
        <v>0</v>
      </c>
      <c r="G396" s="10" t="str">
        <f t="shared" si="91"/>
        <v/>
      </c>
      <c r="H396" s="10" t="str">
        <f t="shared" si="92"/>
        <v/>
      </c>
      <c r="I396" s="10">
        <f t="shared" si="93"/>
        <v>1.1695906432748538E-3</v>
      </c>
      <c r="J396" s="10" t="str">
        <f t="shared" si="94"/>
        <v/>
      </c>
      <c r="K396" s="10">
        <f t="shared" si="97"/>
        <v>1</v>
      </c>
      <c r="L396" s="10" t="str">
        <f t="shared" si="98"/>
        <v xml:space="preserve"> </v>
      </c>
      <c r="M396" s="10" t="str">
        <f t="shared" si="95"/>
        <v/>
      </c>
      <c r="N396" s="11" t="str">
        <f t="shared" si="96"/>
        <v/>
      </c>
    </row>
    <row r="397" spans="1:14" x14ac:dyDescent="0.2">
      <c r="A397" s="8"/>
      <c r="B397" s="18" t="s">
        <v>368</v>
      </c>
      <c r="C397" s="15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18" t="s">
        <v>369</v>
      </c>
      <c r="C398" s="15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1" t="str">
        <f t="shared" si="96"/>
        <v/>
      </c>
    </row>
    <row r="399" spans="1:14" x14ac:dyDescent="0.2">
      <c r="A399" s="8"/>
      <c r="B399" s="18" t="s">
        <v>370</v>
      </c>
      <c r="C399" s="1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18" t="s">
        <v>371</v>
      </c>
      <c r="C400" s="15">
        <v>0</v>
      </c>
      <c r="D400" s="9">
        <v>1</v>
      </c>
      <c r="E400" s="9">
        <v>0</v>
      </c>
      <c r="F400" s="9">
        <v>0</v>
      </c>
      <c r="G400" s="10" t="str">
        <f t="shared" si="91"/>
        <v/>
      </c>
      <c r="H400" s="10">
        <f t="shared" si="92"/>
        <v>1.8281535648994515E-3</v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>
        <f t="shared" si="98"/>
        <v>-1</v>
      </c>
      <c r="M400" s="10" t="str">
        <f t="shared" si="95"/>
        <v/>
      </c>
      <c r="N400" s="11">
        <f t="shared" si="96"/>
        <v>-1.8281535648994515E-3</v>
      </c>
    </row>
    <row r="401" spans="1:14" x14ac:dyDescent="0.2">
      <c r="A401" s="8"/>
      <c r="B401" s="18" t="s">
        <v>372</v>
      </c>
      <c r="C401" s="15">
        <v>0</v>
      </c>
      <c r="D401" s="9">
        <v>0</v>
      </c>
      <c r="E401" s="9">
        <v>0</v>
      </c>
      <c r="F401" s="9">
        <v>1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>
        <f t="shared" si="94"/>
        <v>7.347538574577516E-4</v>
      </c>
      <c r="K401" s="10" t="str">
        <f t="shared" si="97"/>
        <v xml:space="preserve"> </v>
      </c>
      <c r="L401" s="10">
        <f t="shared" si="98"/>
        <v>1</v>
      </c>
      <c r="M401" s="10" t="str">
        <f t="shared" si="95"/>
        <v/>
      </c>
      <c r="N401" s="11" t="str">
        <f t="shared" si="96"/>
        <v/>
      </c>
    </row>
    <row r="402" spans="1:14" x14ac:dyDescent="0.2">
      <c r="A402" s="8"/>
      <c r="B402" s="18" t="s">
        <v>373</v>
      </c>
      <c r="C402" s="15">
        <v>0</v>
      </c>
      <c r="D402" s="9">
        <v>0</v>
      </c>
      <c r="E402" s="9">
        <v>1</v>
      </c>
      <c r="F402" s="9">
        <v>1</v>
      </c>
      <c r="G402" s="10" t="str">
        <f t="shared" si="91"/>
        <v/>
      </c>
      <c r="H402" s="10" t="str">
        <f t="shared" si="92"/>
        <v/>
      </c>
      <c r="I402" s="10">
        <f t="shared" si="93"/>
        <v>1.1695906432748538E-3</v>
      </c>
      <c r="J402" s="10">
        <f t="shared" si="94"/>
        <v>7.347538574577516E-4</v>
      </c>
      <c r="K402" s="10">
        <f t="shared" si="97"/>
        <v>1</v>
      </c>
      <c r="L402" s="10">
        <f t="shared" si="98"/>
        <v>1</v>
      </c>
      <c r="M402" s="10" t="str">
        <f t="shared" si="95"/>
        <v/>
      </c>
      <c r="N402" s="11" t="str">
        <f t="shared" si="96"/>
        <v/>
      </c>
    </row>
    <row r="403" spans="1:14" x14ac:dyDescent="0.2">
      <c r="A403" s="8"/>
      <c r="B403" s="18" t="s">
        <v>374</v>
      </c>
      <c r="C403" s="15">
        <v>0</v>
      </c>
      <c r="D403" s="9">
        <v>3</v>
      </c>
      <c r="E403" s="9">
        <v>0</v>
      </c>
      <c r="F403" s="9">
        <v>0</v>
      </c>
      <c r="G403" s="10" t="str">
        <f t="shared" si="91"/>
        <v/>
      </c>
      <c r="H403" s="10">
        <f t="shared" si="92"/>
        <v>5.4844606946983544E-3</v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>
        <f t="shared" si="98"/>
        <v>-1</v>
      </c>
      <c r="M403" s="10" t="str">
        <f t="shared" si="95"/>
        <v/>
      </c>
      <c r="N403" s="11">
        <f t="shared" si="96"/>
        <v>-5.4844606946983544E-3</v>
      </c>
    </row>
    <row r="404" spans="1:14" ht="25.5" x14ac:dyDescent="0.2">
      <c r="A404" s="8"/>
      <c r="B404" s="18" t="s">
        <v>375</v>
      </c>
      <c r="C404" s="15">
        <v>0</v>
      </c>
      <c r="D404" s="9">
        <v>1</v>
      </c>
      <c r="E404" s="9">
        <v>0</v>
      </c>
      <c r="F404" s="9">
        <v>0</v>
      </c>
      <c r="G404" s="10" t="str">
        <f t="shared" si="91"/>
        <v/>
      </c>
      <c r="H404" s="10">
        <f t="shared" si="92"/>
        <v>1.8281535648994515E-3</v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>
        <f t="shared" si="98"/>
        <v>-1</v>
      </c>
      <c r="M404" s="10" t="str">
        <f t="shared" si="95"/>
        <v/>
      </c>
      <c r="N404" s="11">
        <f t="shared" si="96"/>
        <v>-1.8281535648994515E-3</v>
      </c>
    </row>
    <row r="405" spans="1:14" ht="25.5" x14ac:dyDescent="0.2">
      <c r="A405" s="8"/>
      <c r="B405" s="18" t="s">
        <v>376</v>
      </c>
      <c r="C405" s="15">
        <v>1</v>
      </c>
      <c r="D405" s="9">
        <v>1</v>
      </c>
      <c r="E405" s="9">
        <v>1</v>
      </c>
      <c r="F405" s="9">
        <v>1</v>
      </c>
      <c r="G405" s="10">
        <f t="shared" si="91"/>
        <v>1.3315579227696406E-3</v>
      </c>
      <c r="H405" s="10">
        <f t="shared" si="92"/>
        <v>1.8281535648994515E-3</v>
      </c>
      <c r="I405" s="10">
        <f t="shared" si="93"/>
        <v>1.1695906432748538E-3</v>
      </c>
      <c r="J405" s="10">
        <f t="shared" si="94"/>
        <v>7.347538574577516E-4</v>
      </c>
      <c r="K405" s="10">
        <f t="shared" si="97"/>
        <v>0</v>
      </c>
      <c r="L405" s="10">
        <f t="shared" si="98"/>
        <v>0</v>
      </c>
      <c r="M405" s="10">
        <f t="shared" si="95"/>
        <v>0</v>
      </c>
      <c r="N405" s="11">
        <f t="shared" si="96"/>
        <v>0</v>
      </c>
    </row>
    <row r="406" spans="1:14" x14ac:dyDescent="0.2">
      <c r="A406" s="8"/>
      <c r="B406" s="18" t="s">
        <v>377</v>
      </c>
      <c r="C406" s="15">
        <v>11</v>
      </c>
      <c r="D406" s="9">
        <v>1</v>
      </c>
      <c r="E406" s="9">
        <v>78</v>
      </c>
      <c r="F406" s="9">
        <v>9</v>
      </c>
      <c r="G406" s="10">
        <f t="shared" si="91"/>
        <v>1.4647137150466045E-2</v>
      </c>
      <c r="H406" s="10">
        <f t="shared" si="92"/>
        <v>1.8281535648994515E-3</v>
      </c>
      <c r="I406" s="10">
        <f t="shared" si="93"/>
        <v>9.1228070175438603E-2</v>
      </c>
      <c r="J406" s="10">
        <f t="shared" si="94"/>
        <v>6.6127847171197646E-3</v>
      </c>
      <c r="K406" s="10">
        <f t="shared" si="97"/>
        <v>6.0909090909090908</v>
      </c>
      <c r="L406" s="10">
        <f t="shared" si="98"/>
        <v>8</v>
      </c>
      <c r="M406" s="10">
        <f t="shared" si="95"/>
        <v>8.9214380825565917E-2</v>
      </c>
      <c r="N406" s="11">
        <f t="shared" si="96"/>
        <v>1.4625228519195612E-2</v>
      </c>
    </row>
    <row r="407" spans="1:14" x14ac:dyDescent="0.2">
      <c r="A407" s="8"/>
      <c r="B407" s="18" t="s">
        <v>378</v>
      </c>
      <c r="C407" s="15">
        <v>0</v>
      </c>
      <c r="D407" s="9">
        <v>0</v>
      </c>
      <c r="E407" s="9">
        <v>3</v>
      </c>
      <c r="F407" s="9">
        <v>0</v>
      </c>
      <c r="G407" s="10" t="str">
        <f t="shared" si="91"/>
        <v/>
      </c>
      <c r="H407" s="10" t="str">
        <f t="shared" si="92"/>
        <v/>
      </c>
      <c r="I407" s="10">
        <f t="shared" si="93"/>
        <v>3.5087719298245615E-3</v>
      </c>
      <c r="J407" s="10" t="str">
        <f t="shared" si="94"/>
        <v/>
      </c>
      <c r="K407" s="10">
        <f t="shared" si="97"/>
        <v>1</v>
      </c>
      <c r="L407" s="10" t="str">
        <f t="shared" si="98"/>
        <v xml:space="preserve"> </v>
      </c>
      <c r="M407" s="10" t="str">
        <f t="shared" si="95"/>
        <v/>
      </c>
      <c r="N407" s="11" t="str">
        <f t="shared" si="96"/>
        <v/>
      </c>
    </row>
    <row r="408" spans="1:14" x14ac:dyDescent="0.2">
      <c r="A408" s="8"/>
      <c r="B408" s="18" t="s">
        <v>379</v>
      </c>
      <c r="C408" s="15">
        <v>38</v>
      </c>
      <c r="D408" s="9">
        <v>18</v>
      </c>
      <c r="E408" s="9">
        <v>1</v>
      </c>
      <c r="F408" s="9">
        <v>0</v>
      </c>
      <c r="G408" s="10">
        <f t="shared" si="91"/>
        <v>5.0599201065246339E-2</v>
      </c>
      <c r="H408" s="10">
        <f t="shared" si="92"/>
        <v>3.2906764168190127E-2</v>
      </c>
      <c r="I408" s="10">
        <f t="shared" si="93"/>
        <v>1.1695906432748538E-3</v>
      </c>
      <c r="J408" s="10" t="str">
        <f t="shared" si="94"/>
        <v/>
      </c>
      <c r="K408" s="10">
        <f t="shared" si="97"/>
        <v>-0.97368421052631582</v>
      </c>
      <c r="L408" s="10">
        <f t="shared" si="98"/>
        <v>-1</v>
      </c>
      <c r="M408" s="10">
        <f t="shared" si="95"/>
        <v>-4.9267643142476704E-2</v>
      </c>
      <c r="N408" s="11">
        <f t="shared" si="96"/>
        <v>-3.2906764168190127E-2</v>
      </c>
    </row>
    <row r="409" spans="1:14" x14ac:dyDescent="0.2">
      <c r="A409" s="8"/>
      <c r="B409" s="18" t="s">
        <v>380</v>
      </c>
      <c r="C409" s="15">
        <v>0</v>
      </c>
      <c r="D409" s="9">
        <v>0</v>
      </c>
      <c r="E409" s="9">
        <v>5</v>
      </c>
      <c r="F409" s="9">
        <v>0</v>
      </c>
      <c r="G409" s="10" t="str">
        <f t="shared" si="91"/>
        <v/>
      </c>
      <c r="H409" s="10" t="str">
        <f t="shared" si="92"/>
        <v/>
      </c>
      <c r="I409" s="10">
        <f t="shared" si="93"/>
        <v>5.8479532163742687E-3</v>
      </c>
      <c r="J409" s="10" t="str">
        <f t="shared" si="94"/>
        <v/>
      </c>
      <c r="K409" s="10">
        <f t="shared" si="97"/>
        <v>1</v>
      </c>
      <c r="L409" s="10" t="str">
        <f t="shared" si="98"/>
        <v xml:space="preserve"> </v>
      </c>
      <c r="M409" s="10" t="str">
        <f t="shared" si="95"/>
        <v/>
      </c>
      <c r="N409" s="11" t="str">
        <f t="shared" si="96"/>
        <v/>
      </c>
    </row>
    <row r="410" spans="1:14" x14ac:dyDescent="0.2">
      <c r="A410" s="8"/>
      <c r="B410" s="18" t="s">
        <v>381</v>
      </c>
      <c r="C410" s="15">
        <v>3</v>
      </c>
      <c r="D410" s="9">
        <v>0</v>
      </c>
      <c r="E410" s="9">
        <v>4</v>
      </c>
      <c r="F410" s="9">
        <v>1</v>
      </c>
      <c r="G410" s="10">
        <f t="shared" si="91"/>
        <v>3.9946737683089215E-3</v>
      </c>
      <c r="H410" s="10" t="str">
        <f t="shared" si="92"/>
        <v/>
      </c>
      <c r="I410" s="10">
        <f t="shared" si="93"/>
        <v>4.6783625730994153E-3</v>
      </c>
      <c r="J410" s="10">
        <f t="shared" si="94"/>
        <v>7.347538574577516E-4</v>
      </c>
      <c r="K410" s="10">
        <f t="shared" si="97"/>
        <v>0.33333333333333331</v>
      </c>
      <c r="L410" s="10">
        <f t="shared" si="98"/>
        <v>1</v>
      </c>
      <c r="M410" s="10">
        <f t="shared" si="95"/>
        <v>1.3315579227696404E-3</v>
      </c>
      <c r="N410" s="11" t="str">
        <f t="shared" si="96"/>
        <v/>
      </c>
    </row>
    <row r="411" spans="1:14" x14ac:dyDescent="0.2">
      <c r="A411" s="8"/>
      <c r="B411" s="18" t="s">
        <v>382</v>
      </c>
      <c r="C411" s="15">
        <v>0</v>
      </c>
      <c r="D411" s="9">
        <v>0</v>
      </c>
      <c r="E411" s="9">
        <v>0</v>
      </c>
      <c r="F411" s="9">
        <v>1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>
        <f t="shared" si="94"/>
        <v>7.347538574577516E-4</v>
      </c>
      <c r="K411" s="10" t="str">
        <f t="shared" si="97"/>
        <v xml:space="preserve"> </v>
      </c>
      <c r="L411" s="10">
        <f t="shared" si="98"/>
        <v>1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18" t="s">
        <v>383</v>
      </c>
      <c r="C412" s="1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18" t="s">
        <v>384</v>
      </c>
      <c r="C413" s="15">
        <v>3</v>
      </c>
      <c r="D413" s="9">
        <v>0</v>
      </c>
      <c r="E413" s="9">
        <v>26</v>
      </c>
      <c r="F413" s="9">
        <v>5</v>
      </c>
      <c r="G413" s="10">
        <f t="shared" si="91"/>
        <v>3.9946737683089215E-3</v>
      </c>
      <c r="H413" s="10" t="str">
        <f t="shared" si="92"/>
        <v/>
      </c>
      <c r="I413" s="10">
        <f t="shared" si="93"/>
        <v>3.0409356725146199E-2</v>
      </c>
      <c r="J413" s="10">
        <f t="shared" si="94"/>
        <v>3.6737692872887582E-3</v>
      </c>
      <c r="K413" s="10">
        <f t="shared" si="97"/>
        <v>7.666666666666667</v>
      </c>
      <c r="L413" s="10">
        <f t="shared" si="98"/>
        <v>1</v>
      </c>
      <c r="M413" s="10">
        <f t="shared" si="95"/>
        <v>3.0625832223701733E-2</v>
      </c>
      <c r="N413" s="11" t="str">
        <f t="shared" si="96"/>
        <v/>
      </c>
    </row>
    <row r="414" spans="1:14" x14ac:dyDescent="0.2">
      <c r="A414" s="8"/>
      <c r="B414" s="18" t="s">
        <v>385</v>
      </c>
      <c r="C414" s="15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18" t="s">
        <v>386</v>
      </c>
      <c r="C415" s="1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18" t="s">
        <v>387</v>
      </c>
      <c r="C416" s="15">
        <v>1</v>
      </c>
      <c r="D416" s="9">
        <v>0</v>
      </c>
      <c r="E416" s="9">
        <v>0</v>
      </c>
      <c r="F416" s="9">
        <v>0</v>
      </c>
      <c r="G416" s="10">
        <f t="shared" si="91"/>
        <v>1.3315579227696406E-3</v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>
        <f t="shared" si="97"/>
        <v>-1</v>
      </c>
      <c r="L416" s="10" t="str">
        <f t="shared" si="98"/>
        <v xml:space="preserve"> </v>
      </c>
      <c r="M416" s="10">
        <f t="shared" si="95"/>
        <v>-1.3315579227696406E-3</v>
      </c>
      <c r="N416" s="11" t="str">
        <f t="shared" si="96"/>
        <v/>
      </c>
    </row>
    <row r="417" spans="1:14" x14ac:dyDescent="0.2">
      <c r="A417" s="8"/>
      <c r="B417" s="18" t="s">
        <v>388</v>
      </c>
      <c r="C417" s="1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/>
      <c r="B418" s="18" t="s">
        <v>389</v>
      </c>
      <c r="C418" s="1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18" t="s">
        <v>390</v>
      </c>
      <c r="C419" s="15">
        <v>142</v>
      </c>
      <c r="D419" s="9">
        <v>80</v>
      </c>
      <c r="E419" s="9">
        <v>228</v>
      </c>
      <c r="F419" s="9">
        <v>166</v>
      </c>
      <c r="G419" s="10">
        <f t="shared" si="91"/>
        <v>0.18908122503328895</v>
      </c>
      <c r="H419" s="10">
        <f t="shared" si="92"/>
        <v>0.14625228519195613</v>
      </c>
      <c r="I419" s="10">
        <f t="shared" si="93"/>
        <v>0.26666666666666666</v>
      </c>
      <c r="J419" s="10">
        <f t="shared" si="94"/>
        <v>0.12196914033798678</v>
      </c>
      <c r="K419" s="10">
        <f t="shared" si="97"/>
        <v>0.60563380281690138</v>
      </c>
      <c r="L419" s="10">
        <f t="shared" si="98"/>
        <v>1.075</v>
      </c>
      <c r="M419" s="10">
        <f t="shared" si="95"/>
        <v>0.11451398135818908</v>
      </c>
      <c r="N419" s="11">
        <f t="shared" si="96"/>
        <v>0.15722120658135283</v>
      </c>
    </row>
    <row r="420" spans="1:14" x14ac:dyDescent="0.2">
      <c r="A420" s="8"/>
      <c r="B420" s="18" t="s">
        <v>391</v>
      </c>
      <c r="C420" s="15">
        <v>0</v>
      </c>
      <c r="D420" s="9">
        <v>0</v>
      </c>
      <c r="E420" s="9">
        <v>0</v>
      </c>
      <c r="F420" s="9">
        <v>1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>
        <f t="shared" si="94"/>
        <v>7.347538574577516E-4</v>
      </c>
      <c r="K420" s="10" t="str">
        <f t="shared" si="97"/>
        <v xml:space="preserve"> </v>
      </c>
      <c r="L420" s="10">
        <f t="shared" si="98"/>
        <v>1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18" t="s">
        <v>392</v>
      </c>
      <c r="C421" s="15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18" t="s">
        <v>393</v>
      </c>
      <c r="C422" s="15">
        <v>1</v>
      </c>
      <c r="D422" s="9">
        <v>0</v>
      </c>
      <c r="E422" s="9">
        <v>2</v>
      </c>
      <c r="F422" s="9">
        <v>1</v>
      </c>
      <c r="G422" s="10">
        <f t="shared" si="91"/>
        <v>1.3315579227696406E-3</v>
      </c>
      <c r="H422" s="10" t="str">
        <f t="shared" si="92"/>
        <v/>
      </c>
      <c r="I422" s="10">
        <f t="shared" si="93"/>
        <v>2.3391812865497076E-3</v>
      </c>
      <c r="J422" s="10">
        <f t="shared" si="94"/>
        <v>7.347538574577516E-4</v>
      </c>
      <c r="K422" s="10">
        <f t="shared" si="97"/>
        <v>1</v>
      </c>
      <c r="L422" s="10">
        <f t="shared" si="98"/>
        <v>1</v>
      </c>
      <c r="M422" s="10">
        <f t="shared" si="95"/>
        <v>1.3315579227696406E-3</v>
      </c>
      <c r="N422" s="11" t="str">
        <f t="shared" si="96"/>
        <v/>
      </c>
    </row>
    <row r="423" spans="1:14" x14ac:dyDescent="0.2">
      <c r="A423" s="8"/>
      <c r="B423" s="18" t="s">
        <v>394</v>
      </c>
      <c r="C423" s="15">
        <v>29</v>
      </c>
      <c r="D423" s="9">
        <v>9</v>
      </c>
      <c r="E423" s="9">
        <v>23</v>
      </c>
      <c r="F423" s="9">
        <v>13</v>
      </c>
      <c r="G423" s="10">
        <f t="shared" si="91"/>
        <v>3.8615179760319571E-2</v>
      </c>
      <c r="H423" s="10">
        <f t="shared" si="92"/>
        <v>1.6453382084095063E-2</v>
      </c>
      <c r="I423" s="10">
        <f t="shared" si="93"/>
        <v>2.6900584795321637E-2</v>
      </c>
      <c r="J423" s="10">
        <f t="shared" si="94"/>
        <v>9.5518001469507719E-3</v>
      </c>
      <c r="K423" s="10">
        <f t="shared" si="97"/>
        <v>-0.20689655172413793</v>
      </c>
      <c r="L423" s="10">
        <f t="shared" si="98"/>
        <v>0.44444444444444442</v>
      </c>
      <c r="M423" s="10">
        <f t="shared" si="95"/>
        <v>-7.9893475366178413E-3</v>
      </c>
      <c r="N423" s="11">
        <f t="shared" si="96"/>
        <v>7.3126142595978053E-3</v>
      </c>
    </row>
    <row r="424" spans="1:14" x14ac:dyDescent="0.2">
      <c r="A424" s="8"/>
      <c r="B424" s="18" t="s">
        <v>395</v>
      </c>
      <c r="C424" s="15">
        <v>3</v>
      </c>
      <c r="D424" s="9">
        <v>0</v>
      </c>
      <c r="E424" s="9">
        <v>2</v>
      </c>
      <c r="F424" s="9">
        <v>1</v>
      </c>
      <c r="G424" s="10">
        <f t="shared" si="91"/>
        <v>3.9946737683089215E-3</v>
      </c>
      <c r="H424" s="10" t="str">
        <f t="shared" si="92"/>
        <v/>
      </c>
      <c r="I424" s="10">
        <f t="shared" si="93"/>
        <v>2.3391812865497076E-3</v>
      </c>
      <c r="J424" s="10">
        <f t="shared" si="94"/>
        <v>7.347538574577516E-4</v>
      </c>
      <c r="K424" s="10">
        <f t="shared" si="97"/>
        <v>-0.33333333333333331</v>
      </c>
      <c r="L424" s="10">
        <f t="shared" si="98"/>
        <v>1</v>
      </c>
      <c r="M424" s="10">
        <f t="shared" si="95"/>
        <v>-1.3315579227696404E-3</v>
      </c>
      <c r="N424" s="11" t="str">
        <f t="shared" si="96"/>
        <v/>
      </c>
    </row>
    <row r="425" spans="1:14" x14ac:dyDescent="0.2">
      <c r="A425" s="8"/>
      <c r="B425" s="18" t="s">
        <v>396</v>
      </c>
      <c r="C425" s="1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18" t="s">
        <v>397</v>
      </c>
      <c r="C426" s="15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11" t="str">
        <f t="shared" si="96"/>
        <v/>
      </c>
    </row>
    <row r="427" spans="1:14" ht="25.5" x14ac:dyDescent="0.2">
      <c r="A427" s="8"/>
      <c r="B427" s="18" t="s">
        <v>398</v>
      </c>
      <c r="C427" s="15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11" t="str">
        <f t="shared" si="96"/>
        <v/>
      </c>
    </row>
    <row r="428" spans="1:14" x14ac:dyDescent="0.2">
      <c r="A428" s="8"/>
      <c r="B428" s="18" t="s">
        <v>399</v>
      </c>
      <c r="C428" s="15">
        <v>0</v>
      </c>
      <c r="D428" s="9">
        <v>0</v>
      </c>
      <c r="E428" s="9">
        <v>6</v>
      </c>
      <c r="F428" s="9">
        <v>11</v>
      </c>
      <c r="G428" s="10" t="str">
        <f t="shared" si="91"/>
        <v/>
      </c>
      <c r="H428" s="10" t="str">
        <f t="shared" si="92"/>
        <v/>
      </c>
      <c r="I428" s="10">
        <f t="shared" si="93"/>
        <v>7.0175438596491229E-3</v>
      </c>
      <c r="J428" s="10">
        <f t="shared" si="94"/>
        <v>8.0822924320352683E-3</v>
      </c>
      <c r="K428" s="10">
        <f t="shared" si="97"/>
        <v>1</v>
      </c>
      <c r="L428" s="10">
        <f t="shared" si="98"/>
        <v>1</v>
      </c>
      <c r="M428" s="10" t="str">
        <f t="shared" si="95"/>
        <v/>
      </c>
      <c r="N428" s="11" t="str">
        <f t="shared" si="96"/>
        <v/>
      </c>
    </row>
    <row r="429" spans="1:14" x14ac:dyDescent="0.2">
      <c r="A429" s="8"/>
      <c r="B429" s="18" t="s">
        <v>400</v>
      </c>
      <c r="C429" s="15">
        <v>3</v>
      </c>
      <c r="D429" s="9">
        <v>8</v>
      </c>
      <c r="E429" s="9">
        <v>0</v>
      </c>
      <c r="F429" s="9">
        <v>0</v>
      </c>
      <c r="G429" s="10">
        <f t="shared" si="91"/>
        <v>3.9946737683089215E-3</v>
      </c>
      <c r="H429" s="10">
        <f t="shared" si="92"/>
        <v>1.4625228519195612E-2</v>
      </c>
      <c r="I429" s="10" t="str">
        <f t="shared" si="93"/>
        <v/>
      </c>
      <c r="J429" s="10" t="str">
        <f t="shared" si="94"/>
        <v/>
      </c>
      <c r="K429" s="10">
        <f t="shared" si="97"/>
        <v>-1</v>
      </c>
      <c r="L429" s="10">
        <f t="shared" si="98"/>
        <v>-1</v>
      </c>
      <c r="M429" s="10">
        <f t="shared" si="95"/>
        <v>-3.9946737683089215E-3</v>
      </c>
      <c r="N429" s="11">
        <f t="shared" si="96"/>
        <v>-1.4625228519195612E-2</v>
      </c>
    </row>
    <row r="430" spans="1:14" x14ac:dyDescent="0.2">
      <c r="A430" s="8"/>
      <c r="B430" s="18" t="s">
        <v>401</v>
      </c>
      <c r="C430" s="15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11" t="str">
        <f t="shared" si="96"/>
        <v/>
      </c>
    </row>
    <row r="431" spans="1:14" x14ac:dyDescent="0.2">
      <c r="A431" s="8"/>
      <c r="B431" s="18" t="s">
        <v>402</v>
      </c>
      <c r="C431" s="1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18" t="s">
        <v>403</v>
      </c>
      <c r="C432" s="15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18" t="s">
        <v>404</v>
      </c>
      <c r="C433" s="15">
        <v>0</v>
      </c>
      <c r="D433" s="9">
        <v>0</v>
      </c>
      <c r="E433" s="9">
        <v>2</v>
      </c>
      <c r="F433" s="9">
        <v>3</v>
      </c>
      <c r="G433" s="10" t="str">
        <f t="shared" si="91"/>
        <v/>
      </c>
      <c r="H433" s="10" t="str">
        <f t="shared" si="92"/>
        <v/>
      </c>
      <c r="I433" s="10">
        <f t="shared" si="93"/>
        <v>2.3391812865497076E-3</v>
      </c>
      <c r="J433" s="10">
        <f t="shared" si="94"/>
        <v>2.204261572373255E-3</v>
      </c>
      <c r="K433" s="10">
        <f t="shared" si="97"/>
        <v>1</v>
      </c>
      <c r="L433" s="10">
        <f t="shared" si="98"/>
        <v>1</v>
      </c>
      <c r="M433" s="10" t="str">
        <f t="shared" si="95"/>
        <v/>
      </c>
      <c r="N433" s="11" t="str">
        <f t="shared" si="96"/>
        <v/>
      </c>
    </row>
    <row r="434" spans="1:14" x14ac:dyDescent="0.2">
      <c r="A434" s="8"/>
      <c r="B434" s="18" t="s">
        <v>405</v>
      </c>
      <c r="C434" s="15">
        <v>16</v>
      </c>
      <c r="D434" s="9">
        <v>6</v>
      </c>
      <c r="E434" s="9">
        <v>9</v>
      </c>
      <c r="F434" s="9">
        <v>11</v>
      </c>
      <c r="G434" s="10">
        <f t="shared" si="91"/>
        <v>2.1304926764314249E-2</v>
      </c>
      <c r="H434" s="10">
        <f t="shared" si="92"/>
        <v>1.0968921389396709E-2</v>
      </c>
      <c r="I434" s="10">
        <f t="shared" si="93"/>
        <v>1.0526315789473684E-2</v>
      </c>
      <c r="J434" s="10">
        <f t="shared" si="94"/>
        <v>8.0822924320352683E-3</v>
      </c>
      <c r="K434" s="10">
        <f t="shared" si="97"/>
        <v>-0.4375</v>
      </c>
      <c r="L434" s="10">
        <f t="shared" si="98"/>
        <v>0.83333333333333337</v>
      </c>
      <c r="M434" s="10">
        <f t="shared" si="95"/>
        <v>-9.3209054593874838E-3</v>
      </c>
      <c r="N434" s="11">
        <f t="shared" si="96"/>
        <v>9.140767824497258E-3</v>
      </c>
    </row>
    <row r="435" spans="1:14" x14ac:dyDescent="0.2">
      <c r="A435" s="8"/>
      <c r="B435" s="18" t="s">
        <v>406</v>
      </c>
      <c r="C435" s="15">
        <v>5</v>
      </c>
      <c r="D435" s="9">
        <v>1</v>
      </c>
      <c r="E435" s="9">
        <v>1</v>
      </c>
      <c r="F435" s="9">
        <v>1</v>
      </c>
      <c r="G435" s="10">
        <f t="shared" ref="G435:G498" si="99">+IF(C435=0,"",C435/C$371)</f>
        <v>6.6577896138482022E-3</v>
      </c>
      <c r="H435" s="10">
        <f t="shared" ref="H435:H498" si="100">+IF(D435=0,"",D435/D$371)</f>
        <v>1.8281535648994515E-3</v>
      </c>
      <c r="I435" s="10">
        <f t="shared" ref="I435:I498" si="101">+IF(E435=0,"",E435/E$371)</f>
        <v>1.1695906432748538E-3</v>
      </c>
      <c r="J435" s="10">
        <f t="shared" ref="J435:J498" si="102">+IF(F435=0,"",F435/F$371)</f>
        <v>7.347538574577516E-4</v>
      </c>
      <c r="K435" s="10">
        <f t="shared" si="97"/>
        <v>-0.8</v>
      </c>
      <c r="L435" s="10">
        <f t="shared" si="98"/>
        <v>0</v>
      </c>
      <c r="M435" s="10">
        <f t="shared" ref="M435:M498" si="103">+IF(OR(AND(G435=""),(K435="")),"",G435*K435)</f>
        <v>-5.3262316910785623E-3</v>
      </c>
      <c r="N435" s="11">
        <f t="shared" ref="N435:N498" si="104">+IF(OR(AND(H435=""),(L435="")),"",H435*L435)</f>
        <v>0</v>
      </c>
    </row>
    <row r="436" spans="1:14" x14ac:dyDescent="0.2">
      <c r="A436" s="8"/>
      <c r="B436" s="18" t="s">
        <v>407</v>
      </c>
      <c r="C436" s="15">
        <v>0</v>
      </c>
      <c r="D436" s="9">
        <v>0</v>
      </c>
      <c r="E436" s="9">
        <v>0</v>
      </c>
      <c r="F436" s="9">
        <v>1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>
        <f t="shared" si="102"/>
        <v>7.347538574577516E-4</v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1</v>
      </c>
      <c r="M436" s="10" t="str">
        <f t="shared" si="103"/>
        <v/>
      </c>
      <c r="N436" s="11" t="str">
        <f t="shared" si="104"/>
        <v/>
      </c>
    </row>
    <row r="437" spans="1:14" x14ac:dyDescent="0.2">
      <c r="A437" s="8"/>
      <c r="B437" s="18" t="s">
        <v>408</v>
      </c>
      <c r="C437" s="15">
        <v>0</v>
      </c>
      <c r="D437" s="9">
        <v>0</v>
      </c>
      <c r="E437" s="9">
        <v>0</v>
      </c>
      <c r="F437" s="9">
        <v>0</v>
      </c>
      <c r="G437" s="10" t="str">
        <f t="shared" si="99"/>
        <v/>
      </c>
      <c r="H437" s="10" t="str">
        <f t="shared" si="100"/>
        <v/>
      </c>
      <c r="I437" s="10" t="str">
        <f t="shared" si="101"/>
        <v/>
      </c>
      <c r="J437" s="10" t="str">
        <f t="shared" si="102"/>
        <v/>
      </c>
      <c r="K437" s="10" t="str">
        <f t="shared" si="105"/>
        <v xml:space="preserve"> </v>
      </c>
      <c r="L437" s="10" t="str">
        <f t="shared" si="106"/>
        <v xml:space="preserve"> </v>
      </c>
      <c r="M437" s="10" t="str">
        <f t="shared" si="103"/>
        <v/>
      </c>
      <c r="N437" s="11" t="str">
        <f t="shared" si="104"/>
        <v/>
      </c>
    </row>
    <row r="438" spans="1:14" x14ac:dyDescent="0.2">
      <c r="A438" s="8"/>
      <c r="B438" s="18" t="s">
        <v>409</v>
      </c>
      <c r="C438" s="15">
        <v>0</v>
      </c>
      <c r="D438" s="9">
        <v>0</v>
      </c>
      <c r="E438" s="9">
        <v>0</v>
      </c>
      <c r="F438" s="9">
        <v>1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>
        <f t="shared" si="102"/>
        <v>7.347538574577516E-4</v>
      </c>
      <c r="K438" s="10" t="str">
        <f t="shared" si="105"/>
        <v xml:space="preserve"> </v>
      </c>
      <c r="L438" s="10">
        <f t="shared" si="106"/>
        <v>1</v>
      </c>
      <c r="M438" s="10" t="str">
        <f t="shared" si="103"/>
        <v/>
      </c>
      <c r="N438" s="11" t="str">
        <f t="shared" si="104"/>
        <v/>
      </c>
    </row>
    <row r="439" spans="1:14" x14ac:dyDescent="0.2">
      <c r="A439" s="8"/>
      <c r="B439" s="18" t="s">
        <v>410</v>
      </c>
      <c r="C439" s="1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18" t="s">
        <v>411</v>
      </c>
      <c r="C440" s="1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18" t="s">
        <v>412</v>
      </c>
      <c r="C441" s="1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18" t="s">
        <v>413</v>
      </c>
      <c r="C442" s="15">
        <v>3</v>
      </c>
      <c r="D442" s="9">
        <v>0</v>
      </c>
      <c r="E442" s="9">
        <v>1</v>
      </c>
      <c r="F442" s="9">
        <v>0</v>
      </c>
      <c r="G442" s="10">
        <f t="shared" si="99"/>
        <v>3.9946737683089215E-3</v>
      </c>
      <c r="H442" s="10" t="str">
        <f t="shared" si="100"/>
        <v/>
      </c>
      <c r="I442" s="10">
        <f t="shared" si="101"/>
        <v>1.1695906432748538E-3</v>
      </c>
      <c r="J442" s="10" t="str">
        <f t="shared" si="102"/>
        <v/>
      </c>
      <c r="K442" s="10">
        <f t="shared" si="105"/>
        <v>-0.66666666666666663</v>
      </c>
      <c r="L442" s="10" t="str">
        <f t="shared" si="106"/>
        <v xml:space="preserve"> </v>
      </c>
      <c r="M442" s="10">
        <f t="shared" si="103"/>
        <v>-2.6631158455392807E-3</v>
      </c>
      <c r="N442" s="11" t="str">
        <f t="shared" si="104"/>
        <v/>
      </c>
    </row>
    <row r="443" spans="1:14" x14ac:dyDescent="0.2">
      <c r="A443" s="8"/>
      <c r="B443" s="18" t="s">
        <v>414</v>
      </c>
      <c r="C443" s="15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18" t="s">
        <v>415</v>
      </c>
      <c r="C444" s="1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18" t="s">
        <v>416</v>
      </c>
      <c r="C445" s="15">
        <v>0</v>
      </c>
      <c r="D445" s="9">
        <v>2</v>
      </c>
      <c r="E445" s="9">
        <v>5</v>
      </c>
      <c r="F445" s="9">
        <v>711</v>
      </c>
      <c r="G445" s="10" t="str">
        <f t="shared" si="99"/>
        <v/>
      </c>
      <c r="H445" s="10">
        <f t="shared" si="100"/>
        <v>3.6563071297989031E-3</v>
      </c>
      <c r="I445" s="10">
        <f t="shared" si="101"/>
        <v>5.8479532163742687E-3</v>
      </c>
      <c r="J445" s="10">
        <f t="shared" si="102"/>
        <v>0.52240999265246146</v>
      </c>
      <c r="K445" s="10">
        <f t="shared" si="105"/>
        <v>1</v>
      </c>
      <c r="L445" s="10">
        <f t="shared" si="106"/>
        <v>354.5</v>
      </c>
      <c r="M445" s="10" t="str">
        <f t="shared" si="103"/>
        <v/>
      </c>
      <c r="N445" s="11">
        <f t="shared" si="104"/>
        <v>1.2961608775137112</v>
      </c>
    </row>
    <row r="446" spans="1:14" x14ac:dyDescent="0.2">
      <c r="A446" s="8"/>
      <c r="B446" s="18" t="s">
        <v>417</v>
      </c>
      <c r="C446" s="15">
        <v>1</v>
      </c>
      <c r="D446" s="9">
        <v>29</v>
      </c>
      <c r="E446" s="9">
        <v>8</v>
      </c>
      <c r="F446" s="9">
        <v>71</v>
      </c>
      <c r="G446" s="10">
        <f t="shared" si="99"/>
        <v>1.3315579227696406E-3</v>
      </c>
      <c r="H446" s="10">
        <f t="shared" si="100"/>
        <v>5.3016453382084092E-2</v>
      </c>
      <c r="I446" s="10">
        <f t="shared" si="101"/>
        <v>9.3567251461988306E-3</v>
      </c>
      <c r="J446" s="10">
        <f t="shared" si="102"/>
        <v>5.2167523879500369E-2</v>
      </c>
      <c r="K446" s="10">
        <f t="shared" si="105"/>
        <v>7</v>
      </c>
      <c r="L446" s="10">
        <f t="shared" si="106"/>
        <v>1.4482758620689655</v>
      </c>
      <c r="M446" s="10">
        <f t="shared" si="103"/>
        <v>9.3209054593874838E-3</v>
      </c>
      <c r="N446" s="11">
        <f t="shared" si="104"/>
        <v>7.6782449725776955E-2</v>
      </c>
    </row>
    <row r="447" spans="1:14" ht="24.75" customHeight="1" x14ac:dyDescent="0.2">
      <c r="A447" s="8"/>
      <c r="B447" s="18" t="s">
        <v>418</v>
      </c>
      <c r="C447" s="1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18" t="s">
        <v>419</v>
      </c>
      <c r="C448" s="15">
        <v>0</v>
      </c>
      <c r="D448" s="9">
        <v>0</v>
      </c>
      <c r="E448" s="9">
        <v>1</v>
      </c>
      <c r="F448" s="9">
        <v>0</v>
      </c>
      <c r="G448" s="10" t="str">
        <f t="shared" si="99"/>
        <v/>
      </c>
      <c r="H448" s="10" t="str">
        <f t="shared" si="100"/>
        <v/>
      </c>
      <c r="I448" s="10">
        <f t="shared" si="101"/>
        <v>1.1695906432748538E-3</v>
      </c>
      <c r="J448" s="10" t="str">
        <f t="shared" si="102"/>
        <v/>
      </c>
      <c r="K448" s="10">
        <f t="shared" si="105"/>
        <v>1</v>
      </c>
      <c r="L448" s="10" t="str">
        <f t="shared" si="106"/>
        <v xml:space="preserve"> </v>
      </c>
      <c r="M448" s="10" t="str">
        <f t="shared" si="103"/>
        <v/>
      </c>
      <c r="N448" s="11" t="str">
        <f t="shared" si="104"/>
        <v/>
      </c>
    </row>
    <row r="449" spans="1:14" x14ac:dyDescent="0.2">
      <c r="A449" s="8"/>
      <c r="B449" s="18" t="s">
        <v>420</v>
      </c>
      <c r="C449" s="15">
        <v>1</v>
      </c>
      <c r="D449" s="9">
        <v>0</v>
      </c>
      <c r="E449" s="9">
        <v>1</v>
      </c>
      <c r="F449" s="9">
        <v>0</v>
      </c>
      <c r="G449" s="10">
        <f t="shared" si="99"/>
        <v>1.3315579227696406E-3</v>
      </c>
      <c r="H449" s="10" t="str">
        <f t="shared" si="100"/>
        <v/>
      </c>
      <c r="I449" s="10">
        <f t="shared" si="101"/>
        <v>1.1695906432748538E-3</v>
      </c>
      <c r="J449" s="10" t="str">
        <f t="shared" si="102"/>
        <v/>
      </c>
      <c r="K449" s="10">
        <f t="shared" si="105"/>
        <v>0</v>
      </c>
      <c r="L449" s="10" t="str">
        <f t="shared" si="106"/>
        <v xml:space="preserve"> </v>
      </c>
      <c r="M449" s="10">
        <f t="shared" si="103"/>
        <v>0</v>
      </c>
      <c r="N449" s="11" t="str">
        <f t="shared" si="104"/>
        <v/>
      </c>
    </row>
    <row r="450" spans="1:14" x14ac:dyDescent="0.2">
      <c r="A450" s="8"/>
      <c r="B450" s="18" t="s">
        <v>421</v>
      </c>
      <c r="C450" s="15">
        <v>41</v>
      </c>
      <c r="D450" s="9">
        <v>1</v>
      </c>
      <c r="E450" s="9">
        <v>38</v>
      </c>
      <c r="F450" s="9">
        <v>1</v>
      </c>
      <c r="G450" s="10">
        <f t="shared" si="99"/>
        <v>5.459387483355526E-2</v>
      </c>
      <c r="H450" s="10">
        <f t="shared" si="100"/>
        <v>1.8281535648994515E-3</v>
      </c>
      <c r="I450" s="10">
        <f t="shared" si="101"/>
        <v>4.4444444444444446E-2</v>
      </c>
      <c r="J450" s="10">
        <f t="shared" si="102"/>
        <v>7.347538574577516E-4</v>
      </c>
      <c r="K450" s="10">
        <f t="shared" si="105"/>
        <v>-7.3170731707317069E-2</v>
      </c>
      <c r="L450" s="10">
        <f t="shared" si="106"/>
        <v>0</v>
      </c>
      <c r="M450" s="10">
        <f t="shared" si="103"/>
        <v>-3.9946737683089215E-3</v>
      </c>
      <c r="N450" s="11">
        <f t="shared" si="104"/>
        <v>0</v>
      </c>
    </row>
    <row r="451" spans="1:14" x14ac:dyDescent="0.2">
      <c r="A451" s="8"/>
      <c r="B451" s="18" t="s">
        <v>422</v>
      </c>
      <c r="C451" s="15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1" t="str">
        <f t="shared" si="104"/>
        <v/>
      </c>
    </row>
    <row r="452" spans="1:14" x14ac:dyDescent="0.2">
      <c r="A452" s="8"/>
      <c r="B452" s="18" t="s">
        <v>423</v>
      </c>
      <c r="C452" s="1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18" t="s">
        <v>424</v>
      </c>
      <c r="C453" s="1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18" t="s">
        <v>425</v>
      </c>
      <c r="C454" s="15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11" t="str">
        <f t="shared" si="104"/>
        <v/>
      </c>
    </row>
    <row r="455" spans="1:14" x14ac:dyDescent="0.2">
      <c r="A455" s="8"/>
      <c r="B455" s="18" t="s">
        <v>426</v>
      </c>
      <c r="C455" s="15">
        <v>5</v>
      </c>
      <c r="D455" s="9">
        <v>0</v>
      </c>
      <c r="E455" s="9">
        <v>20</v>
      </c>
      <c r="F455" s="9">
        <v>0</v>
      </c>
      <c r="G455" s="10">
        <f t="shared" si="99"/>
        <v>6.6577896138482022E-3</v>
      </c>
      <c r="H455" s="10" t="str">
        <f t="shared" si="100"/>
        <v/>
      </c>
      <c r="I455" s="10">
        <f t="shared" si="101"/>
        <v>2.3391812865497075E-2</v>
      </c>
      <c r="J455" s="10" t="str">
        <f t="shared" si="102"/>
        <v/>
      </c>
      <c r="K455" s="10">
        <f t="shared" si="105"/>
        <v>3</v>
      </c>
      <c r="L455" s="10" t="str">
        <f t="shared" si="106"/>
        <v xml:space="preserve"> </v>
      </c>
      <c r="M455" s="10">
        <f t="shared" si="103"/>
        <v>1.9973368841544607E-2</v>
      </c>
      <c r="N455" s="11" t="str">
        <f t="shared" si="104"/>
        <v/>
      </c>
    </row>
    <row r="456" spans="1:14" x14ac:dyDescent="0.2">
      <c r="A456" s="8"/>
      <c r="B456" s="18" t="s">
        <v>427</v>
      </c>
      <c r="C456" s="15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18" t="s">
        <v>428</v>
      </c>
      <c r="C457" s="15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18" t="s">
        <v>429</v>
      </c>
      <c r="C458" s="15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2.5" customHeight="1" x14ac:dyDescent="0.2">
      <c r="A459" s="8"/>
      <c r="B459" s="18" t="s">
        <v>430</v>
      </c>
      <c r="C459" s="15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1" t="str">
        <f t="shared" si="104"/>
        <v/>
      </c>
    </row>
    <row r="460" spans="1:14" ht="25.5" x14ac:dyDescent="0.2">
      <c r="A460" s="8"/>
      <c r="B460" s="18" t="s">
        <v>431</v>
      </c>
      <c r="C460" s="15">
        <v>9</v>
      </c>
      <c r="D460" s="9">
        <v>39</v>
      </c>
      <c r="E460" s="9">
        <v>0</v>
      </c>
      <c r="F460" s="9">
        <v>0</v>
      </c>
      <c r="G460" s="10">
        <f t="shared" si="99"/>
        <v>1.1984021304926764E-2</v>
      </c>
      <c r="H460" s="10">
        <f t="shared" si="100"/>
        <v>7.1297989031078604E-2</v>
      </c>
      <c r="I460" s="10" t="str">
        <f t="shared" si="101"/>
        <v/>
      </c>
      <c r="J460" s="10" t="str">
        <f t="shared" si="102"/>
        <v/>
      </c>
      <c r="K460" s="10">
        <f t="shared" si="105"/>
        <v>-1</v>
      </c>
      <c r="L460" s="10">
        <f t="shared" si="106"/>
        <v>-1</v>
      </c>
      <c r="M460" s="10">
        <f t="shared" si="103"/>
        <v>-1.1984021304926764E-2</v>
      </c>
      <c r="N460" s="11">
        <f t="shared" si="104"/>
        <v>-7.1297989031078604E-2</v>
      </c>
    </row>
    <row r="461" spans="1:14" x14ac:dyDescent="0.2">
      <c r="A461" s="8"/>
      <c r="B461" s="18" t="s">
        <v>432</v>
      </c>
      <c r="C461" s="1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18" t="s">
        <v>433</v>
      </c>
      <c r="C462" s="15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1" t="str">
        <f t="shared" si="104"/>
        <v/>
      </c>
    </row>
    <row r="463" spans="1:14" ht="25.5" x14ac:dyDescent="0.2">
      <c r="A463" s="8"/>
      <c r="B463" s="18" t="s">
        <v>434</v>
      </c>
      <c r="C463" s="1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18" t="s">
        <v>435</v>
      </c>
      <c r="C464" s="15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18" t="s">
        <v>436</v>
      </c>
      <c r="C465" s="15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1" t="str">
        <f t="shared" si="104"/>
        <v/>
      </c>
    </row>
    <row r="466" spans="1:14" x14ac:dyDescent="0.2">
      <c r="A466" s="8"/>
      <c r="B466" s="18" t="s">
        <v>437</v>
      </c>
      <c r="C466" s="15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1" t="str">
        <f t="shared" si="104"/>
        <v/>
      </c>
    </row>
    <row r="467" spans="1:14" x14ac:dyDescent="0.2">
      <c r="A467" s="8"/>
      <c r="B467" s="18" t="s">
        <v>438</v>
      </c>
      <c r="C467" s="15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1" t="str">
        <f t="shared" si="104"/>
        <v/>
      </c>
    </row>
    <row r="468" spans="1:14" x14ac:dyDescent="0.2">
      <c r="A468" s="8"/>
      <c r="B468" s="18" t="s">
        <v>439</v>
      </c>
      <c r="C468" s="1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18" t="s">
        <v>440</v>
      </c>
      <c r="C469" s="15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11" t="str">
        <f t="shared" si="104"/>
        <v/>
      </c>
    </row>
    <row r="470" spans="1:14" x14ac:dyDescent="0.2">
      <c r="A470" s="8"/>
      <c r="B470" s="18" t="s">
        <v>441</v>
      </c>
      <c r="C470" s="15">
        <v>37</v>
      </c>
      <c r="D470" s="9">
        <v>23</v>
      </c>
      <c r="E470" s="9">
        <v>1</v>
      </c>
      <c r="F470" s="9">
        <v>1</v>
      </c>
      <c r="G470" s="10">
        <f t="shared" si="99"/>
        <v>4.9267643142476697E-2</v>
      </c>
      <c r="H470" s="10">
        <f t="shared" si="100"/>
        <v>4.2047531992687383E-2</v>
      </c>
      <c r="I470" s="10">
        <f t="shared" si="101"/>
        <v>1.1695906432748538E-3</v>
      </c>
      <c r="J470" s="10">
        <f t="shared" si="102"/>
        <v>7.347538574577516E-4</v>
      </c>
      <c r="K470" s="10">
        <f t="shared" si="105"/>
        <v>-0.97297297297297303</v>
      </c>
      <c r="L470" s="10">
        <f t="shared" si="106"/>
        <v>-0.95652173913043481</v>
      </c>
      <c r="M470" s="10">
        <f t="shared" si="103"/>
        <v>-4.7936085219707061E-2</v>
      </c>
      <c r="N470" s="11">
        <f t="shared" si="104"/>
        <v>-4.021937842778793E-2</v>
      </c>
    </row>
    <row r="471" spans="1:14" x14ac:dyDescent="0.2">
      <c r="A471" s="8"/>
      <c r="B471" s="18" t="s">
        <v>442</v>
      </c>
      <c r="C471" s="15">
        <v>41</v>
      </c>
      <c r="D471" s="9">
        <v>11</v>
      </c>
      <c r="E471" s="9">
        <v>0</v>
      </c>
      <c r="F471" s="9">
        <v>0</v>
      </c>
      <c r="G471" s="10">
        <f t="shared" si="99"/>
        <v>5.459387483355526E-2</v>
      </c>
      <c r="H471" s="10">
        <f t="shared" si="100"/>
        <v>2.0109689213893969E-2</v>
      </c>
      <c r="I471" s="10" t="str">
        <f t="shared" si="101"/>
        <v/>
      </c>
      <c r="J471" s="10" t="str">
        <f t="shared" si="102"/>
        <v/>
      </c>
      <c r="K471" s="10">
        <f t="shared" si="105"/>
        <v>-1</v>
      </c>
      <c r="L471" s="10">
        <f t="shared" si="106"/>
        <v>-1</v>
      </c>
      <c r="M471" s="10">
        <f t="shared" si="103"/>
        <v>-5.459387483355526E-2</v>
      </c>
      <c r="N471" s="11">
        <f t="shared" si="104"/>
        <v>-2.0109689213893969E-2</v>
      </c>
    </row>
    <row r="472" spans="1:14" x14ac:dyDescent="0.2">
      <c r="A472" s="8"/>
      <c r="B472" s="18" t="s">
        <v>443</v>
      </c>
      <c r="C472" s="15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18" t="s">
        <v>444</v>
      </c>
      <c r="C473" s="15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11" t="str">
        <f t="shared" si="104"/>
        <v/>
      </c>
    </row>
    <row r="474" spans="1:14" x14ac:dyDescent="0.2">
      <c r="A474" s="8"/>
      <c r="B474" s="18" t="s">
        <v>445</v>
      </c>
      <c r="C474" s="15">
        <v>1</v>
      </c>
      <c r="D474" s="9">
        <v>0</v>
      </c>
      <c r="E474" s="9">
        <v>0</v>
      </c>
      <c r="F474" s="9">
        <v>0</v>
      </c>
      <c r="G474" s="10">
        <f t="shared" si="99"/>
        <v>1.3315579227696406E-3</v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>
        <f t="shared" si="105"/>
        <v>-1</v>
      </c>
      <c r="L474" s="10" t="str">
        <f t="shared" si="106"/>
        <v xml:space="preserve"> </v>
      </c>
      <c r="M474" s="10">
        <f t="shared" si="103"/>
        <v>-1.3315579227696406E-3</v>
      </c>
      <c r="N474" s="11" t="str">
        <f t="shared" si="104"/>
        <v/>
      </c>
    </row>
    <row r="475" spans="1:14" x14ac:dyDescent="0.2">
      <c r="A475" s="8"/>
      <c r="B475" s="18" t="s">
        <v>446</v>
      </c>
      <c r="C475" s="1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18" t="s">
        <v>447</v>
      </c>
      <c r="C476" s="1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18" t="s">
        <v>448</v>
      </c>
      <c r="C477" s="15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18" t="s">
        <v>449</v>
      </c>
      <c r="C478" s="15">
        <v>15</v>
      </c>
      <c r="D478" s="9">
        <v>11</v>
      </c>
      <c r="E478" s="9">
        <v>0</v>
      </c>
      <c r="F478" s="9">
        <v>0</v>
      </c>
      <c r="G478" s="10">
        <f t="shared" si="99"/>
        <v>1.9973368841544607E-2</v>
      </c>
      <c r="H478" s="10">
        <f t="shared" si="100"/>
        <v>2.0109689213893969E-2</v>
      </c>
      <c r="I478" s="10" t="str">
        <f t="shared" si="101"/>
        <v/>
      </c>
      <c r="J478" s="10" t="str">
        <f t="shared" si="102"/>
        <v/>
      </c>
      <c r="K478" s="10">
        <f t="shared" si="105"/>
        <v>-1</v>
      </c>
      <c r="L478" s="10">
        <f t="shared" si="106"/>
        <v>-1</v>
      </c>
      <c r="M478" s="10">
        <f t="shared" si="103"/>
        <v>-1.9973368841544607E-2</v>
      </c>
      <c r="N478" s="11">
        <f t="shared" si="104"/>
        <v>-2.0109689213893969E-2</v>
      </c>
    </row>
    <row r="479" spans="1:14" x14ac:dyDescent="0.2">
      <c r="A479" s="8"/>
      <c r="B479" s="18" t="s">
        <v>450</v>
      </c>
      <c r="C479" s="1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18" t="s">
        <v>451</v>
      </c>
      <c r="C480" s="15">
        <v>8</v>
      </c>
      <c r="D480" s="9">
        <v>6</v>
      </c>
      <c r="E480" s="9">
        <v>0</v>
      </c>
      <c r="F480" s="9">
        <v>0</v>
      </c>
      <c r="G480" s="10">
        <f t="shared" si="99"/>
        <v>1.0652463382157125E-2</v>
      </c>
      <c r="H480" s="10">
        <f t="shared" si="100"/>
        <v>1.0968921389396709E-2</v>
      </c>
      <c r="I480" s="10" t="str">
        <f t="shared" si="101"/>
        <v/>
      </c>
      <c r="J480" s="10" t="str">
        <f t="shared" si="102"/>
        <v/>
      </c>
      <c r="K480" s="10">
        <f t="shared" si="105"/>
        <v>-1</v>
      </c>
      <c r="L480" s="10">
        <f t="shared" si="106"/>
        <v>-1</v>
      </c>
      <c r="M480" s="10">
        <f t="shared" si="103"/>
        <v>-1.0652463382157125E-2</v>
      </c>
      <c r="N480" s="11">
        <f t="shared" si="104"/>
        <v>-1.0968921389396709E-2</v>
      </c>
    </row>
    <row r="481" spans="1:14" ht="24" customHeight="1" x14ac:dyDescent="0.2">
      <c r="A481" s="8"/>
      <c r="B481" s="18" t="s">
        <v>452</v>
      </c>
      <c r="C481" s="15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11" t="str">
        <f t="shared" si="104"/>
        <v/>
      </c>
    </row>
    <row r="482" spans="1:14" x14ac:dyDescent="0.2">
      <c r="A482" s="8"/>
      <c r="B482" s="18" t="s">
        <v>453</v>
      </c>
      <c r="C482" s="1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18" t="s">
        <v>454</v>
      </c>
      <c r="C483" s="15">
        <v>0</v>
      </c>
      <c r="D483" s="9">
        <v>0</v>
      </c>
      <c r="E483" s="9">
        <v>0</v>
      </c>
      <c r="F483" s="9">
        <v>1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>
        <f t="shared" si="102"/>
        <v>7.347538574577516E-4</v>
      </c>
      <c r="K483" s="10" t="str">
        <f t="shared" si="105"/>
        <v xml:space="preserve"> </v>
      </c>
      <c r="L483" s="10">
        <f t="shared" si="106"/>
        <v>1</v>
      </c>
      <c r="M483" s="10" t="str">
        <f t="shared" si="103"/>
        <v/>
      </c>
      <c r="N483" s="11" t="str">
        <f t="shared" si="104"/>
        <v/>
      </c>
    </row>
    <row r="484" spans="1:14" x14ac:dyDescent="0.2">
      <c r="A484" s="8"/>
      <c r="B484" s="18" t="s">
        <v>455</v>
      </c>
      <c r="C484" s="15">
        <v>0</v>
      </c>
      <c r="D484" s="9">
        <v>0</v>
      </c>
      <c r="E484" s="9">
        <v>0</v>
      </c>
      <c r="F484" s="9">
        <v>1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>
        <f t="shared" si="102"/>
        <v>7.347538574577516E-4</v>
      </c>
      <c r="K484" s="10" t="str">
        <f t="shared" si="105"/>
        <v xml:space="preserve"> </v>
      </c>
      <c r="L484" s="10">
        <f t="shared" si="106"/>
        <v>1</v>
      </c>
      <c r="M484" s="10" t="str">
        <f t="shared" si="103"/>
        <v/>
      </c>
      <c r="N484" s="11" t="str">
        <f t="shared" si="104"/>
        <v/>
      </c>
    </row>
    <row r="485" spans="1:14" x14ac:dyDescent="0.2">
      <c r="A485" s="8"/>
      <c r="B485" s="18" t="s">
        <v>456</v>
      </c>
      <c r="C485" s="15">
        <v>0</v>
      </c>
      <c r="D485" s="9">
        <v>1</v>
      </c>
      <c r="E485" s="9">
        <v>0</v>
      </c>
      <c r="F485" s="9">
        <v>1</v>
      </c>
      <c r="G485" s="10" t="str">
        <f t="shared" si="99"/>
        <v/>
      </c>
      <c r="H485" s="10">
        <f t="shared" si="100"/>
        <v>1.8281535648994515E-3</v>
      </c>
      <c r="I485" s="10" t="str">
        <f t="shared" si="101"/>
        <v/>
      </c>
      <c r="J485" s="10">
        <f t="shared" si="102"/>
        <v>7.347538574577516E-4</v>
      </c>
      <c r="K485" s="10" t="str">
        <f t="shared" si="105"/>
        <v xml:space="preserve"> </v>
      </c>
      <c r="L485" s="10">
        <f t="shared" si="106"/>
        <v>0</v>
      </c>
      <c r="M485" s="10" t="str">
        <f t="shared" si="103"/>
        <v/>
      </c>
      <c r="N485" s="11">
        <f t="shared" si="104"/>
        <v>0</v>
      </c>
    </row>
    <row r="486" spans="1:14" ht="25.5" x14ac:dyDescent="0.2">
      <c r="A486" s="8"/>
      <c r="B486" s="18" t="s">
        <v>457</v>
      </c>
      <c r="C486" s="15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11" t="str">
        <f t="shared" si="104"/>
        <v/>
      </c>
    </row>
    <row r="487" spans="1:14" ht="25.5" x14ac:dyDescent="0.2">
      <c r="A487" s="8"/>
      <c r="B487" s="18" t="s">
        <v>458</v>
      </c>
      <c r="C487" s="15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11" t="str">
        <f t="shared" si="104"/>
        <v/>
      </c>
    </row>
    <row r="488" spans="1:14" ht="25.5" x14ac:dyDescent="0.2">
      <c r="A488" s="8"/>
      <c r="B488" s="18" t="s">
        <v>459</v>
      </c>
      <c r="C488" s="1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18" t="s">
        <v>460</v>
      </c>
      <c r="C489" s="15">
        <v>0</v>
      </c>
      <c r="D489" s="9">
        <v>1</v>
      </c>
      <c r="E489" s="9">
        <v>0</v>
      </c>
      <c r="F489" s="9">
        <v>2</v>
      </c>
      <c r="G489" s="10" t="str">
        <f t="shared" si="99"/>
        <v/>
      </c>
      <c r="H489" s="10">
        <f t="shared" si="100"/>
        <v>1.8281535648994515E-3</v>
      </c>
      <c r="I489" s="10" t="str">
        <f t="shared" si="101"/>
        <v/>
      </c>
      <c r="J489" s="10">
        <f t="shared" si="102"/>
        <v>1.4695077149155032E-3</v>
      </c>
      <c r="K489" s="10" t="str">
        <f t="shared" si="105"/>
        <v xml:space="preserve"> </v>
      </c>
      <c r="L489" s="10">
        <f t="shared" si="106"/>
        <v>1</v>
      </c>
      <c r="M489" s="10" t="str">
        <f t="shared" si="103"/>
        <v/>
      </c>
      <c r="N489" s="11">
        <f t="shared" si="104"/>
        <v>1.8281535648994515E-3</v>
      </c>
    </row>
    <row r="490" spans="1:14" ht="25.5" x14ac:dyDescent="0.2">
      <c r="A490" s="8"/>
      <c r="B490" s="18" t="s">
        <v>461</v>
      </c>
      <c r="C490" s="1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18" t="s">
        <v>462</v>
      </c>
      <c r="C491" s="15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1" t="str">
        <f t="shared" si="104"/>
        <v/>
      </c>
    </row>
    <row r="492" spans="1:14" x14ac:dyDescent="0.2">
      <c r="A492" s="8"/>
      <c r="B492" s="18" t="s">
        <v>463</v>
      </c>
      <c r="C492" s="15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1" t="str">
        <f t="shared" si="104"/>
        <v/>
      </c>
    </row>
    <row r="493" spans="1:14" x14ac:dyDescent="0.2">
      <c r="A493" s="8"/>
      <c r="B493" s="18" t="s">
        <v>464</v>
      </c>
      <c r="C493" s="15">
        <v>0</v>
      </c>
      <c r="D493" s="9">
        <v>6</v>
      </c>
      <c r="E493" s="9">
        <v>0</v>
      </c>
      <c r="F493" s="9">
        <v>22</v>
      </c>
      <c r="G493" s="10" t="str">
        <f t="shared" si="99"/>
        <v/>
      </c>
      <c r="H493" s="10">
        <f t="shared" si="100"/>
        <v>1.0968921389396709E-2</v>
      </c>
      <c r="I493" s="10" t="str">
        <f t="shared" si="101"/>
        <v/>
      </c>
      <c r="J493" s="10">
        <f t="shared" si="102"/>
        <v>1.6164584864070537E-2</v>
      </c>
      <c r="K493" s="10" t="str">
        <f t="shared" si="105"/>
        <v xml:space="preserve"> </v>
      </c>
      <c r="L493" s="10">
        <f t="shared" si="106"/>
        <v>2.6666666666666665</v>
      </c>
      <c r="M493" s="10" t="str">
        <f t="shared" si="103"/>
        <v/>
      </c>
      <c r="N493" s="11">
        <f t="shared" si="104"/>
        <v>2.9250457038391221E-2</v>
      </c>
    </row>
    <row r="494" spans="1:14" x14ac:dyDescent="0.2">
      <c r="A494" s="8"/>
      <c r="B494" s="18" t="s">
        <v>465</v>
      </c>
      <c r="C494" s="15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11" t="str">
        <f t="shared" si="104"/>
        <v/>
      </c>
    </row>
    <row r="495" spans="1:14" x14ac:dyDescent="0.2">
      <c r="A495" s="8"/>
      <c r="B495" s="18" t="s">
        <v>466</v>
      </c>
      <c r="C495" s="15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1" t="str">
        <f t="shared" si="104"/>
        <v/>
      </c>
    </row>
    <row r="496" spans="1:14" x14ac:dyDescent="0.2">
      <c r="A496" s="8"/>
      <c r="B496" s="18" t="s">
        <v>467</v>
      </c>
      <c r="C496" s="15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1" t="str">
        <f t="shared" si="104"/>
        <v/>
      </c>
    </row>
    <row r="497" spans="1:14" x14ac:dyDescent="0.2">
      <c r="A497" s="8"/>
      <c r="B497" s="18" t="s">
        <v>468</v>
      </c>
      <c r="C497" s="15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11" t="str">
        <f t="shared" si="104"/>
        <v/>
      </c>
    </row>
    <row r="498" spans="1:14" x14ac:dyDescent="0.2">
      <c r="A498" s="8"/>
      <c r="B498" s="18" t="s">
        <v>469</v>
      </c>
      <c r="C498" s="15">
        <v>0</v>
      </c>
      <c r="D498" s="9">
        <v>0</v>
      </c>
      <c r="E498" s="9">
        <v>0</v>
      </c>
      <c r="F498" s="9">
        <v>1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>
        <f t="shared" si="102"/>
        <v>7.347538574577516E-4</v>
      </c>
      <c r="K498" s="10" t="str">
        <f t="shared" si="105"/>
        <v xml:space="preserve"> </v>
      </c>
      <c r="L498" s="10">
        <f t="shared" si="106"/>
        <v>1</v>
      </c>
      <c r="M498" s="10" t="str">
        <f t="shared" si="103"/>
        <v/>
      </c>
      <c r="N498" s="11" t="str">
        <f t="shared" si="104"/>
        <v/>
      </c>
    </row>
    <row r="499" spans="1:14" x14ac:dyDescent="0.2">
      <c r="A499" s="8"/>
      <c r="B499" s="18" t="s">
        <v>470</v>
      </c>
      <c r="C499" s="15">
        <v>0</v>
      </c>
      <c r="D499" s="9">
        <v>6</v>
      </c>
      <c r="E499" s="9">
        <v>0</v>
      </c>
      <c r="F499" s="9">
        <v>1</v>
      </c>
      <c r="G499" s="10" t="str">
        <f t="shared" ref="G499:G562" si="107">+IF(C499=0,"",C499/C$371)</f>
        <v/>
      </c>
      <c r="H499" s="10">
        <f t="shared" ref="H499:H562" si="108">+IF(D499=0,"",D499/D$371)</f>
        <v>1.0968921389396709E-2</v>
      </c>
      <c r="I499" s="10" t="str">
        <f t="shared" ref="I499:I562" si="109">+IF(E499=0,"",E499/E$371)</f>
        <v/>
      </c>
      <c r="J499" s="10">
        <f t="shared" ref="J499:J562" si="110">+IF(F499=0,"",F499/F$371)</f>
        <v>7.347538574577516E-4</v>
      </c>
      <c r="K499" s="10" t="str">
        <f t="shared" si="105"/>
        <v xml:space="preserve"> </v>
      </c>
      <c r="L499" s="10">
        <f t="shared" si="106"/>
        <v>-0.83333333333333337</v>
      </c>
      <c r="M499" s="10" t="str">
        <f t="shared" ref="M499:M562" si="111">+IF(OR(AND(G499=""),(K499="")),"",G499*K499)</f>
        <v/>
      </c>
      <c r="N499" s="11">
        <f t="shared" ref="N499:N562" si="112">+IF(OR(AND(H499=""),(L499="")),"",H499*L499)</f>
        <v>-9.140767824497258E-3</v>
      </c>
    </row>
    <row r="500" spans="1:14" x14ac:dyDescent="0.2">
      <c r="A500" s="8"/>
      <c r="B500" s="18" t="s">
        <v>471</v>
      </c>
      <c r="C500" s="1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18" t="s">
        <v>472</v>
      </c>
      <c r="C501" s="15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18" t="s">
        <v>473</v>
      </c>
      <c r="C502" s="1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18" t="s">
        <v>474</v>
      </c>
      <c r="C503" s="15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18" t="s">
        <v>475</v>
      </c>
      <c r="C504" s="15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1" t="str">
        <f t="shared" si="112"/>
        <v/>
      </c>
    </row>
    <row r="505" spans="1:14" x14ac:dyDescent="0.2">
      <c r="A505" s="8"/>
      <c r="B505" s="18" t="s">
        <v>476</v>
      </c>
      <c r="C505" s="1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18" t="s">
        <v>477</v>
      </c>
      <c r="C506" s="1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18" t="s">
        <v>478</v>
      </c>
      <c r="C507" s="15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11" t="str">
        <f t="shared" si="112"/>
        <v/>
      </c>
    </row>
    <row r="508" spans="1:14" ht="25.5" x14ac:dyDescent="0.2">
      <c r="A508" s="8"/>
      <c r="B508" s="18" t="s">
        <v>479</v>
      </c>
      <c r="C508" s="15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18" t="s">
        <v>480</v>
      </c>
      <c r="C509" s="15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11" t="str">
        <f t="shared" si="112"/>
        <v/>
      </c>
    </row>
    <row r="510" spans="1:14" x14ac:dyDescent="0.2">
      <c r="A510" s="8"/>
      <c r="B510" s="18" t="s">
        <v>481</v>
      </c>
      <c r="C510" s="1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18" t="s">
        <v>482</v>
      </c>
      <c r="C511" s="15">
        <v>0</v>
      </c>
      <c r="D511" s="9">
        <v>0</v>
      </c>
      <c r="E511" s="9">
        <v>0</v>
      </c>
      <c r="F511" s="9">
        <v>4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>
        <f t="shared" si="110"/>
        <v>2.9390154298310064E-3</v>
      </c>
      <c r="K511" s="10" t="str">
        <f t="shared" si="113"/>
        <v xml:space="preserve"> </v>
      </c>
      <c r="L511" s="10">
        <f t="shared" si="114"/>
        <v>1</v>
      </c>
      <c r="M511" s="10" t="str">
        <f t="shared" si="111"/>
        <v/>
      </c>
      <c r="N511" s="11" t="str">
        <f t="shared" si="112"/>
        <v/>
      </c>
    </row>
    <row r="512" spans="1:14" x14ac:dyDescent="0.2">
      <c r="A512" s="8"/>
      <c r="B512" s="18" t="s">
        <v>483</v>
      </c>
      <c r="C512" s="15">
        <v>1</v>
      </c>
      <c r="D512" s="9">
        <v>2</v>
      </c>
      <c r="E512" s="9">
        <v>0</v>
      </c>
      <c r="F512" s="9">
        <v>3</v>
      </c>
      <c r="G512" s="10">
        <f t="shared" si="107"/>
        <v>1.3315579227696406E-3</v>
      </c>
      <c r="H512" s="10">
        <f t="shared" si="108"/>
        <v>3.6563071297989031E-3</v>
      </c>
      <c r="I512" s="10" t="str">
        <f t="shared" si="109"/>
        <v/>
      </c>
      <c r="J512" s="10">
        <f t="shared" si="110"/>
        <v>2.204261572373255E-3</v>
      </c>
      <c r="K512" s="10">
        <f t="shared" si="113"/>
        <v>-1</v>
      </c>
      <c r="L512" s="10">
        <f t="shared" si="114"/>
        <v>0.5</v>
      </c>
      <c r="M512" s="10">
        <f t="shared" si="111"/>
        <v>-1.3315579227696406E-3</v>
      </c>
      <c r="N512" s="11">
        <f t="shared" si="112"/>
        <v>1.8281535648994515E-3</v>
      </c>
    </row>
    <row r="513" spans="1:14" x14ac:dyDescent="0.2">
      <c r="A513" s="8"/>
      <c r="B513" s="18" t="s">
        <v>484</v>
      </c>
      <c r="C513" s="15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1" t="str">
        <f t="shared" si="112"/>
        <v/>
      </c>
    </row>
    <row r="514" spans="1:14" x14ac:dyDescent="0.2">
      <c r="A514" s="8"/>
      <c r="B514" s="18" t="s">
        <v>485</v>
      </c>
      <c r="C514" s="15">
        <v>0</v>
      </c>
      <c r="D514" s="9">
        <v>1</v>
      </c>
      <c r="E514" s="9">
        <v>0</v>
      </c>
      <c r="F514" s="9">
        <v>12</v>
      </c>
      <c r="G514" s="10" t="str">
        <f t="shared" si="107"/>
        <v/>
      </c>
      <c r="H514" s="10">
        <f t="shared" si="108"/>
        <v>1.8281535648994515E-3</v>
      </c>
      <c r="I514" s="10" t="str">
        <f t="shared" si="109"/>
        <v/>
      </c>
      <c r="J514" s="10">
        <f t="shared" si="110"/>
        <v>8.8170462894930201E-3</v>
      </c>
      <c r="K514" s="10" t="str">
        <f t="shared" si="113"/>
        <v xml:space="preserve"> </v>
      </c>
      <c r="L514" s="10">
        <f t="shared" si="114"/>
        <v>11</v>
      </c>
      <c r="M514" s="10" t="str">
        <f t="shared" si="111"/>
        <v/>
      </c>
      <c r="N514" s="11">
        <f t="shared" si="112"/>
        <v>2.0109689213893969E-2</v>
      </c>
    </row>
    <row r="515" spans="1:14" x14ac:dyDescent="0.2">
      <c r="A515" s="8"/>
      <c r="B515" s="18" t="s">
        <v>486</v>
      </c>
      <c r="C515" s="15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1" t="str">
        <f t="shared" si="112"/>
        <v/>
      </c>
    </row>
    <row r="516" spans="1:14" x14ac:dyDescent="0.2">
      <c r="A516" s="8"/>
      <c r="B516" s="18" t="s">
        <v>487</v>
      </c>
      <c r="C516" s="15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18" t="s">
        <v>488</v>
      </c>
      <c r="C517" s="15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1" t="str">
        <f t="shared" si="112"/>
        <v/>
      </c>
    </row>
    <row r="518" spans="1:14" x14ac:dyDescent="0.2">
      <c r="A518" s="8"/>
      <c r="B518" s="18" t="s">
        <v>489</v>
      </c>
      <c r="C518" s="15">
        <v>0</v>
      </c>
      <c r="D518" s="9">
        <v>0</v>
      </c>
      <c r="E518" s="9">
        <v>0</v>
      </c>
      <c r="F518" s="9">
        <v>1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>
        <f t="shared" si="110"/>
        <v>7.347538574577516E-4</v>
      </c>
      <c r="K518" s="10" t="str">
        <f t="shared" si="113"/>
        <v xml:space="preserve"> </v>
      </c>
      <c r="L518" s="10">
        <f t="shared" si="114"/>
        <v>1</v>
      </c>
      <c r="M518" s="10" t="str">
        <f t="shared" si="111"/>
        <v/>
      </c>
      <c r="N518" s="11" t="str">
        <f t="shared" si="112"/>
        <v/>
      </c>
    </row>
    <row r="519" spans="1:14" ht="27" customHeight="1" x14ac:dyDescent="0.2">
      <c r="A519" s="8"/>
      <c r="B519" s="18" t="s">
        <v>490</v>
      </c>
      <c r="C519" s="1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18" t="s">
        <v>491</v>
      </c>
      <c r="C520" s="15">
        <v>0</v>
      </c>
      <c r="D520" s="9">
        <v>0</v>
      </c>
      <c r="E520" s="9">
        <v>0</v>
      </c>
      <c r="F520" s="9">
        <v>1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>
        <f t="shared" si="110"/>
        <v>7.347538574577516E-4</v>
      </c>
      <c r="K520" s="10" t="str">
        <f t="shared" si="113"/>
        <v xml:space="preserve"> </v>
      </c>
      <c r="L520" s="10">
        <f t="shared" si="114"/>
        <v>1</v>
      </c>
      <c r="M520" s="10" t="str">
        <f t="shared" si="111"/>
        <v/>
      </c>
      <c r="N520" s="11" t="str">
        <f t="shared" si="112"/>
        <v/>
      </c>
    </row>
    <row r="521" spans="1:14" ht="27" customHeight="1" x14ac:dyDescent="0.2">
      <c r="A521" s="8"/>
      <c r="B521" s="18" t="s">
        <v>492</v>
      </c>
      <c r="C521" s="1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18" t="s">
        <v>493</v>
      </c>
      <c r="C522" s="15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18" t="s">
        <v>494</v>
      </c>
      <c r="C523" s="15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18" t="s">
        <v>495</v>
      </c>
      <c r="C524" s="1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18" t="s">
        <v>496</v>
      </c>
      <c r="C525" s="15">
        <v>0</v>
      </c>
      <c r="D525" s="9">
        <v>0</v>
      </c>
      <c r="E525" s="9">
        <v>0</v>
      </c>
      <c r="F525" s="9">
        <v>1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>
        <f t="shared" si="110"/>
        <v>7.347538574577516E-4</v>
      </c>
      <c r="K525" s="10" t="str">
        <f t="shared" si="113"/>
        <v xml:space="preserve"> </v>
      </c>
      <c r="L525" s="10">
        <f t="shared" si="114"/>
        <v>1</v>
      </c>
      <c r="M525" s="10" t="str">
        <f t="shared" si="111"/>
        <v/>
      </c>
      <c r="N525" s="11" t="str">
        <f t="shared" si="112"/>
        <v/>
      </c>
    </row>
    <row r="526" spans="1:14" ht="25.5" x14ac:dyDescent="0.2">
      <c r="A526" s="8"/>
      <c r="B526" s="18" t="s">
        <v>497</v>
      </c>
      <c r="C526" s="15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1" t="str">
        <f t="shared" si="112"/>
        <v/>
      </c>
    </row>
    <row r="527" spans="1:14" ht="25.5" x14ac:dyDescent="0.2">
      <c r="A527" s="8"/>
      <c r="B527" s="18" t="s">
        <v>498</v>
      </c>
      <c r="C527" s="1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18" t="s">
        <v>499</v>
      </c>
      <c r="C528" s="15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11" t="str">
        <f t="shared" si="112"/>
        <v/>
      </c>
    </row>
    <row r="529" spans="1:14" x14ac:dyDescent="0.2">
      <c r="A529" s="8"/>
      <c r="B529" s="18" t="s">
        <v>500</v>
      </c>
      <c r="C529" s="15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18" t="s">
        <v>501</v>
      </c>
      <c r="C530" s="15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18" t="s">
        <v>502</v>
      </c>
      <c r="C531" s="1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ht="23.25" customHeight="1" x14ac:dyDescent="0.2">
      <c r="A532" s="8"/>
      <c r="B532" s="18" t="s">
        <v>503</v>
      </c>
      <c r="C532" s="1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18" t="s">
        <v>504</v>
      </c>
      <c r="C533" s="1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18" t="s">
        <v>505</v>
      </c>
      <c r="C534" s="1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18" t="s">
        <v>506</v>
      </c>
      <c r="C535" s="15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18" t="s">
        <v>507</v>
      </c>
      <c r="C536" s="15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1" t="str">
        <f t="shared" si="112"/>
        <v/>
      </c>
    </row>
    <row r="537" spans="1:14" ht="25.5" x14ac:dyDescent="0.2">
      <c r="A537" s="8"/>
      <c r="B537" s="18" t="s">
        <v>508</v>
      </c>
      <c r="C537" s="15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18" t="s">
        <v>509</v>
      </c>
      <c r="C538" s="1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18" t="s">
        <v>510</v>
      </c>
      <c r="C539" s="15">
        <v>0</v>
      </c>
      <c r="D539" s="9">
        <v>0</v>
      </c>
      <c r="E539" s="9">
        <v>1</v>
      </c>
      <c r="F539" s="9">
        <v>0</v>
      </c>
      <c r="G539" s="10" t="str">
        <f t="shared" si="107"/>
        <v/>
      </c>
      <c r="H539" s="10" t="str">
        <f t="shared" si="108"/>
        <v/>
      </c>
      <c r="I539" s="10">
        <f t="shared" si="109"/>
        <v>1.1695906432748538E-3</v>
      </c>
      <c r="J539" s="10" t="str">
        <f t="shared" si="110"/>
        <v/>
      </c>
      <c r="K539" s="10">
        <f t="shared" si="113"/>
        <v>1</v>
      </c>
      <c r="L539" s="10" t="str">
        <f t="shared" si="114"/>
        <v xml:space="preserve"> </v>
      </c>
      <c r="M539" s="10" t="str">
        <f t="shared" si="111"/>
        <v/>
      </c>
      <c r="N539" s="11" t="str">
        <f t="shared" si="112"/>
        <v/>
      </c>
    </row>
    <row r="540" spans="1:14" x14ac:dyDescent="0.2">
      <c r="A540" s="8"/>
      <c r="B540" s="18" t="s">
        <v>511</v>
      </c>
      <c r="C540" s="15">
        <v>9</v>
      </c>
      <c r="D540" s="9">
        <v>0</v>
      </c>
      <c r="E540" s="9">
        <v>16</v>
      </c>
      <c r="F540" s="9">
        <v>0</v>
      </c>
      <c r="G540" s="10">
        <f t="shared" si="107"/>
        <v>1.1984021304926764E-2</v>
      </c>
      <c r="H540" s="10" t="str">
        <f t="shared" si="108"/>
        <v/>
      </c>
      <c r="I540" s="10">
        <f t="shared" si="109"/>
        <v>1.8713450292397661E-2</v>
      </c>
      <c r="J540" s="10" t="str">
        <f t="shared" si="110"/>
        <v/>
      </c>
      <c r="K540" s="10">
        <f t="shared" si="113"/>
        <v>0.77777777777777779</v>
      </c>
      <c r="L540" s="10" t="str">
        <f t="shared" si="114"/>
        <v xml:space="preserve"> </v>
      </c>
      <c r="M540" s="10">
        <f t="shared" si="111"/>
        <v>9.3209054593874838E-3</v>
      </c>
      <c r="N540" s="11" t="str">
        <f t="shared" si="112"/>
        <v/>
      </c>
    </row>
    <row r="541" spans="1:14" ht="38.25" x14ac:dyDescent="0.2">
      <c r="A541" s="8"/>
      <c r="B541" s="18" t="s">
        <v>512</v>
      </c>
      <c r="C541" s="15">
        <v>28</v>
      </c>
      <c r="D541" s="9">
        <v>9</v>
      </c>
      <c r="E541" s="9">
        <v>0</v>
      </c>
      <c r="F541" s="9">
        <v>1</v>
      </c>
      <c r="G541" s="10">
        <f t="shared" si="107"/>
        <v>3.7283621837549935E-2</v>
      </c>
      <c r="H541" s="10">
        <f t="shared" si="108"/>
        <v>1.6453382084095063E-2</v>
      </c>
      <c r="I541" s="10" t="str">
        <f t="shared" si="109"/>
        <v/>
      </c>
      <c r="J541" s="10">
        <f t="shared" si="110"/>
        <v>7.347538574577516E-4</v>
      </c>
      <c r="K541" s="10">
        <f t="shared" si="113"/>
        <v>-1</v>
      </c>
      <c r="L541" s="10">
        <f t="shared" si="114"/>
        <v>-0.88888888888888884</v>
      </c>
      <c r="M541" s="10">
        <f t="shared" si="111"/>
        <v>-3.7283621837549935E-2</v>
      </c>
      <c r="N541" s="11">
        <f t="shared" si="112"/>
        <v>-1.4625228519195611E-2</v>
      </c>
    </row>
    <row r="542" spans="1:14" x14ac:dyDescent="0.2">
      <c r="A542" s="8"/>
      <c r="B542" s="18" t="s">
        <v>513</v>
      </c>
      <c r="C542" s="1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18" t="s">
        <v>514</v>
      </c>
      <c r="C543" s="15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1" t="str">
        <f t="shared" si="112"/>
        <v/>
      </c>
    </row>
    <row r="544" spans="1:14" ht="25.5" x14ac:dyDescent="0.2">
      <c r="A544" s="8"/>
      <c r="B544" s="18" t="s">
        <v>515</v>
      </c>
      <c r="C544" s="15">
        <v>56</v>
      </c>
      <c r="D544" s="9">
        <v>15</v>
      </c>
      <c r="E544" s="9">
        <v>6</v>
      </c>
      <c r="F544" s="9">
        <v>6</v>
      </c>
      <c r="G544" s="10">
        <f t="shared" si="107"/>
        <v>7.456724367509987E-2</v>
      </c>
      <c r="H544" s="10">
        <f t="shared" si="108"/>
        <v>2.7422303473491772E-2</v>
      </c>
      <c r="I544" s="10">
        <f t="shared" si="109"/>
        <v>7.0175438596491229E-3</v>
      </c>
      <c r="J544" s="10">
        <f t="shared" si="110"/>
        <v>4.40852314474651E-3</v>
      </c>
      <c r="K544" s="10">
        <f t="shared" si="113"/>
        <v>-0.8928571428571429</v>
      </c>
      <c r="L544" s="10">
        <f t="shared" si="114"/>
        <v>-0.6</v>
      </c>
      <c r="M544" s="10">
        <f t="shared" si="111"/>
        <v>-6.6577896138482029E-2</v>
      </c>
      <c r="N544" s="11">
        <f t="shared" si="112"/>
        <v>-1.6453382084095063E-2</v>
      </c>
    </row>
    <row r="545" spans="1:14" x14ac:dyDescent="0.2">
      <c r="A545" s="8"/>
      <c r="B545" s="18" t="s">
        <v>516</v>
      </c>
      <c r="C545" s="15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1" t="str">
        <f t="shared" si="112"/>
        <v/>
      </c>
    </row>
    <row r="546" spans="1:14" ht="25.5" x14ac:dyDescent="0.2">
      <c r="A546" s="8"/>
      <c r="B546" s="18" t="s">
        <v>517</v>
      </c>
      <c r="C546" s="15">
        <v>1</v>
      </c>
      <c r="D546" s="9">
        <v>1</v>
      </c>
      <c r="E546" s="9">
        <v>0</v>
      </c>
      <c r="F546" s="9">
        <v>0</v>
      </c>
      <c r="G546" s="10">
        <f t="shared" si="107"/>
        <v>1.3315579227696406E-3</v>
      </c>
      <c r="H546" s="10">
        <f t="shared" si="108"/>
        <v>1.8281535648994515E-3</v>
      </c>
      <c r="I546" s="10" t="str">
        <f t="shared" si="109"/>
        <v/>
      </c>
      <c r="J546" s="10" t="str">
        <f t="shared" si="110"/>
        <v/>
      </c>
      <c r="K546" s="10">
        <f t="shared" si="113"/>
        <v>-1</v>
      </c>
      <c r="L546" s="10">
        <f t="shared" si="114"/>
        <v>-1</v>
      </c>
      <c r="M546" s="10">
        <f t="shared" si="111"/>
        <v>-1.3315579227696406E-3</v>
      </c>
      <c r="N546" s="11">
        <f t="shared" si="112"/>
        <v>-1.8281535648994515E-3</v>
      </c>
    </row>
    <row r="547" spans="1:14" ht="25.5" x14ac:dyDescent="0.2">
      <c r="A547" s="8"/>
      <c r="B547" s="18" t="s">
        <v>518</v>
      </c>
      <c r="C547" s="1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18" t="s">
        <v>519</v>
      </c>
      <c r="C548" s="1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18" t="s">
        <v>520</v>
      </c>
      <c r="C549" s="1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18" t="s">
        <v>521</v>
      </c>
      <c r="C550" s="15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18" t="s">
        <v>522</v>
      </c>
      <c r="C551" s="15">
        <v>0</v>
      </c>
      <c r="D551" s="9">
        <v>0</v>
      </c>
      <c r="E551" s="9">
        <v>0</v>
      </c>
      <c r="F551" s="9">
        <v>1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>
        <f t="shared" si="110"/>
        <v>7.347538574577516E-4</v>
      </c>
      <c r="K551" s="10" t="str">
        <f t="shared" si="113"/>
        <v xml:space="preserve"> </v>
      </c>
      <c r="L551" s="10">
        <f t="shared" si="114"/>
        <v>1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18" t="s">
        <v>523</v>
      </c>
      <c r="C552" s="15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18" t="s">
        <v>524</v>
      </c>
      <c r="C553" s="15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1" t="str">
        <f t="shared" si="112"/>
        <v/>
      </c>
    </row>
    <row r="554" spans="1:14" ht="25.5" x14ac:dyDescent="0.2">
      <c r="A554" s="8"/>
      <c r="B554" s="18" t="s">
        <v>525</v>
      </c>
      <c r="C554" s="1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18" t="s">
        <v>526</v>
      </c>
      <c r="C555" s="1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18" t="s">
        <v>527</v>
      </c>
      <c r="C556" s="1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18" t="s">
        <v>528</v>
      </c>
      <c r="C557" s="1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18" t="s">
        <v>529</v>
      </c>
      <c r="C558" s="15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1" t="str">
        <f t="shared" si="112"/>
        <v/>
      </c>
    </row>
    <row r="559" spans="1:14" ht="30" customHeight="1" x14ac:dyDescent="0.2">
      <c r="A559" s="8"/>
      <c r="B559" s="18" t="s">
        <v>530</v>
      </c>
      <c r="C559" s="15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1" t="str">
        <f t="shared" si="112"/>
        <v/>
      </c>
    </row>
    <row r="560" spans="1:14" ht="25.5" x14ac:dyDescent="0.2">
      <c r="A560" s="8"/>
      <c r="B560" s="18" t="s">
        <v>531</v>
      </c>
      <c r="C560" s="1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18" t="s">
        <v>532</v>
      </c>
      <c r="C561" s="15">
        <v>0</v>
      </c>
      <c r="D561" s="9">
        <v>0</v>
      </c>
      <c r="E561" s="9">
        <v>0</v>
      </c>
      <c r="F561" s="9">
        <v>1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>
        <f t="shared" si="110"/>
        <v>7.347538574577516E-4</v>
      </c>
      <c r="K561" s="10" t="str">
        <f t="shared" si="113"/>
        <v xml:space="preserve"> </v>
      </c>
      <c r="L561" s="10">
        <f t="shared" si="114"/>
        <v>1</v>
      </c>
      <c r="M561" s="10" t="str">
        <f t="shared" si="111"/>
        <v/>
      </c>
      <c r="N561" s="11" t="str">
        <f t="shared" si="112"/>
        <v/>
      </c>
    </row>
    <row r="562" spans="1:14" x14ac:dyDescent="0.2">
      <c r="A562" s="8"/>
      <c r="B562" s="18" t="s">
        <v>533</v>
      </c>
      <c r="C562" s="1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18" t="s">
        <v>534</v>
      </c>
      <c r="C563" s="15">
        <v>1</v>
      </c>
      <c r="D563" s="9">
        <v>0</v>
      </c>
      <c r="E563" s="9">
        <v>0</v>
      </c>
      <c r="F563" s="9">
        <v>0</v>
      </c>
      <c r="G563" s="10">
        <f t="shared" ref="G563:G604" si="115">+IF(C563=0,"",C563/C$371)</f>
        <v>1.3315579227696406E-3</v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>
        <f t="shared" si="113"/>
        <v>-1</v>
      </c>
      <c r="L563" s="10" t="str">
        <f t="shared" si="114"/>
        <v xml:space="preserve"> </v>
      </c>
      <c r="M563" s="10">
        <f t="shared" ref="M563:M604" si="119">+IF(OR(AND(G563=""),(K563="")),"",G563*K563)</f>
        <v>-1.3315579227696406E-3</v>
      </c>
      <c r="N563" s="11" t="str">
        <f t="shared" ref="N563:N604" si="120">+IF(OR(AND(H563=""),(L563="")),"",H563*L563)</f>
        <v/>
      </c>
    </row>
    <row r="564" spans="1:14" x14ac:dyDescent="0.2">
      <c r="A564" s="8"/>
      <c r="B564" s="18" t="s">
        <v>535</v>
      </c>
      <c r="C564" s="15">
        <v>1</v>
      </c>
      <c r="D564" s="9">
        <v>1</v>
      </c>
      <c r="E564" s="9">
        <v>0</v>
      </c>
      <c r="F564" s="9">
        <v>0</v>
      </c>
      <c r="G564" s="10">
        <f t="shared" si="115"/>
        <v>1.3315579227696406E-3</v>
      </c>
      <c r="H564" s="10">
        <f t="shared" si="116"/>
        <v>1.8281535648994515E-3</v>
      </c>
      <c r="I564" s="10" t="str">
        <f t="shared" si="117"/>
        <v/>
      </c>
      <c r="J564" s="10" t="str">
        <f t="shared" si="118"/>
        <v/>
      </c>
      <c r="K564" s="10">
        <f t="shared" ref="K564:K604" si="121">+IF(AND(C564=0,E564=0)," ",IF(C564=0,1,IF(E564=0,-1,(E564-C564)/C564)))</f>
        <v>-1</v>
      </c>
      <c r="L564" s="10">
        <f t="shared" ref="L564:L604" si="122">+IF(AND(D564=0,F564=0)," ",IF(D564=0,1,IF(F564=0,-1,(F564-D564)/D564)))</f>
        <v>-1</v>
      </c>
      <c r="M564" s="10">
        <f t="shared" si="119"/>
        <v>-1.3315579227696406E-3</v>
      </c>
      <c r="N564" s="11">
        <f t="shared" si="120"/>
        <v>-1.8281535648994515E-3</v>
      </c>
    </row>
    <row r="565" spans="1:14" ht="25.5" x14ac:dyDescent="0.2">
      <c r="A565" s="8"/>
      <c r="B565" s="18" t="s">
        <v>536</v>
      </c>
      <c r="C565" s="15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1" t="str">
        <f t="shared" si="120"/>
        <v/>
      </c>
    </row>
    <row r="566" spans="1:14" x14ac:dyDescent="0.2">
      <c r="A566" s="8"/>
      <c r="B566" s="18" t="s">
        <v>537</v>
      </c>
      <c r="C566" s="1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18" t="s">
        <v>538</v>
      </c>
      <c r="C567" s="15">
        <v>0</v>
      </c>
      <c r="D567" s="9">
        <v>1</v>
      </c>
      <c r="E567" s="9">
        <v>0</v>
      </c>
      <c r="F567" s="9">
        <v>1</v>
      </c>
      <c r="G567" s="10" t="str">
        <f t="shared" si="115"/>
        <v/>
      </c>
      <c r="H567" s="10">
        <f t="shared" si="116"/>
        <v>1.8281535648994515E-3</v>
      </c>
      <c r="I567" s="10" t="str">
        <f t="shared" si="117"/>
        <v/>
      </c>
      <c r="J567" s="10">
        <f t="shared" si="118"/>
        <v>7.347538574577516E-4</v>
      </c>
      <c r="K567" s="10" t="str">
        <f t="shared" si="121"/>
        <v xml:space="preserve"> </v>
      </c>
      <c r="L567" s="10">
        <f t="shared" si="122"/>
        <v>0</v>
      </c>
      <c r="M567" s="10" t="str">
        <f t="shared" si="119"/>
        <v/>
      </c>
      <c r="N567" s="11">
        <f t="shared" si="120"/>
        <v>0</v>
      </c>
    </row>
    <row r="568" spans="1:14" x14ac:dyDescent="0.2">
      <c r="A568" s="8"/>
      <c r="B568" s="18" t="s">
        <v>539</v>
      </c>
      <c r="C568" s="15">
        <v>0</v>
      </c>
      <c r="D568" s="9">
        <v>0</v>
      </c>
      <c r="E568" s="9">
        <v>0</v>
      </c>
      <c r="F568" s="9">
        <v>2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>
        <f t="shared" si="118"/>
        <v>1.4695077149155032E-3</v>
      </c>
      <c r="K568" s="10" t="str">
        <f t="shared" si="121"/>
        <v xml:space="preserve"> </v>
      </c>
      <c r="L568" s="10">
        <f t="shared" si="122"/>
        <v>1</v>
      </c>
      <c r="M568" s="10" t="str">
        <f t="shared" si="119"/>
        <v/>
      </c>
      <c r="N568" s="11" t="str">
        <f t="shared" si="120"/>
        <v/>
      </c>
    </row>
    <row r="569" spans="1:14" x14ac:dyDescent="0.2">
      <c r="A569" s="8"/>
      <c r="B569" s="18" t="s">
        <v>540</v>
      </c>
      <c r="C569" s="1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18" t="s">
        <v>541</v>
      </c>
      <c r="C570" s="15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18" t="s">
        <v>542</v>
      </c>
      <c r="C571" s="15">
        <v>0</v>
      </c>
      <c r="D571" s="9">
        <v>0</v>
      </c>
      <c r="E571" s="9">
        <v>14</v>
      </c>
      <c r="F571" s="9">
        <v>0</v>
      </c>
      <c r="G571" s="10" t="str">
        <f t="shared" si="115"/>
        <v/>
      </c>
      <c r="H571" s="10" t="str">
        <f t="shared" si="116"/>
        <v/>
      </c>
      <c r="I571" s="10">
        <f t="shared" si="117"/>
        <v>1.6374269005847954E-2</v>
      </c>
      <c r="J571" s="10" t="str">
        <f t="shared" si="118"/>
        <v/>
      </c>
      <c r="K571" s="10">
        <f t="shared" si="121"/>
        <v>1</v>
      </c>
      <c r="L571" s="10" t="str">
        <f t="shared" si="122"/>
        <v xml:space="preserve"> </v>
      </c>
      <c r="M571" s="10" t="str">
        <f t="shared" si="119"/>
        <v/>
      </c>
      <c r="N571" s="11" t="str">
        <f t="shared" si="120"/>
        <v/>
      </c>
    </row>
    <row r="572" spans="1:14" x14ac:dyDescent="0.2">
      <c r="A572" s="8"/>
      <c r="B572" s="18" t="s">
        <v>543</v>
      </c>
      <c r="C572" s="1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18" t="s">
        <v>544</v>
      </c>
      <c r="C573" s="15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1" t="str">
        <f t="shared" si="120"/>
        <v/>
      </c>
    </row>
    <row r="574" spans="1:14" x14ac:dyDescent="0.2">
      <c r="A574" s="8"/>
      <c r="B574" s="18" t="s">
        <v>545</v>
      </c>
      <c r="C574" s="15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18" t="s">
        <v>546</v>
      </c>
      <c r="C575" s="1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18" t="s">
        <v>547</v>
      </c>
      <c r="C576" s="1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18" t="s">
        <v>548</v>
      </c>
      <c r="C577" s="15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1" t="str">
        <f t="shared" si="120"/>
        <v/>
      </c>
    </row>
    <row r="578" spans="1:14" ht="25.5" x14ac:dyDescent="0.2">
      <c r="A578" s="8"/>
      <c r="B578" s="18" t="s">
        <v>549</v>
      </c>
      <c r="C578" s="15">
        <v>0</v>
      </c>
      <c r="D578" s="9">
        <v>0</v>
      </c>
      <c r="E578" s="9">
        <v>0</v>
      </c>
      <c r="F578" s="9">
        <v>1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>
        <f t="shared" si="118"/>
        <v>7.347538574577516E-4</v>
      </c>
      <c r="K578" s="10" t="str">
        <f t="shared" si="121"/>
        <v xml:space="preserve"> </v>
      </c>
      <c r="L578" s="10">
        <f t="shared" si="122"/>
        <v>1</v>
      </c>
      <c r="M578" s="10" t="str">
        <f t="shared" si="119"/>
        <v/>
      </c>
      <c r="N578" s="11" t="str">
        <f t="shared" si="120"/>
        <v/>
      </c>
    </row>
    <row r="579" spans="1:14" x14ac:dyDescent="0.2">
      <c r="A579" s="8"/>
      <c r="B579" s="18" t="s">
        <v>550</v>
      </c>
      <c r="C579" s="1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18" t="s">
        <v>551</v>
      </c>
      <c r="C580" s="15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1" t="str">
        <f t="shared" si="120"/>
        <v/>
      </c>
    </row>
    <row r="581" spans="1:14" ht="25.5" x14ac:dyDescent="0.2">
      <c r="A581" s="8"/>
      <c r="B581" s="18" t="s">
        <v>552</v>
      </c>
      <c r="C581" s="15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18" t="s">
        <v>553</v>
      </c>
      <c r="C582" s="1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18" t="s">
        <v>554</v>
      </c>
      <c r="C583" s="15">
        <v>0</v>
      </c>
      <c r="D583" s="9">
        <v>4</v>
      </c>
      <c r="E583" s="9">
        <v>0</v>
      </c>
      <c r="F583" s="9">
        <v>3</v>
      </c>
      <c r="G583" s="10" t="str">
        <f t="shared" si="115"/>
        <v/>
      </c>
      <c r="H583" s="10">
        <f t="shared" si="116"/>
        <v>7.3126142595978062E-3</v>
      </c>
      <c r="I583" s="10" t="str">
        <f t="shared" si="117"/>
        <v/>
      </c>
      <c r="J583" s="10">
        <f t="shared" si="118"/>
        <v>2.204261572373255E-3</v>
      </c>
      <c r="K583" s="10" t="str">
        <f t="shared" si="121"/>
        <v xml:space="preserve"> </v>
      </c>
      <c r="L583" s="10">
        <f t="shared" si="122"/>
        <v>-0.25</v>
      </c>
      <c r="M583" s="10" t="str">
        <f t="shared" si="119"/>
        <v/>
      </c>
      <c r="N583" s="11">
        <f t="shared" si="120"/>
        <v>-1.8281535648994515E-3</v>
      </c>
    </row>
    <row r="584" spans="1:14" ht="25.5" x14ac:dyDescent="0.2">
      <c r="A584" s="8"/>
      <c r="B584" s="18" t="s">
        <v>555</v>
      </c>
      <c r="C584" s="1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18" t="s">
        <v>556</v>
      </c>
      <c r="C585" s="15">
        <v>0</v>
      </c>
      <c r="D585" s="9">
        <v>2</v>
      </c>
      <c r="E585" s="9">
        <v>0</v>
      </c>
      <c r="F585" s="9">
        <v>1</v>
      </c>
      <c r="G585" s="10" t="str">
        <f t="shared" si="115"/>
        <v/>
      </c>
      <c r="H585" s="10">
        <f t="shared" si="116"/>
        <v>3.6563071297989031E-3</v>
      </c>
      <c r="I585" s="10" t="str">
        <f t="shared" si="117"/>
        <v/>
      </c>
      <c r="J585" s="10">
        <f t="shared" si="118"/>
        <v>7.347538574577516E-4</v>
      </c>
      <c r="K585" s="10" t="str">
        <f t="shared" si="121"/>
        <v xml:space="preserve"> </v>
      </c>
      <c r="L585" s="10">
        <f t="shared" si="122"/>
        <v>-0.5</v>
      </c>
      <c r="M585" s="10" t="str">
        <f t="shared" si="119"/>
        <v/>
      </c>
      <c r="N585" s="11">
        <f t="shared" si="120"/>
        <v>-1.8281535648994515E-3</v>
      </c>
    </row>
    <row r="586" spans="1:14" x14ac:dyDescent="0.2">
      <c r="A586" s="8"/>
      <c r="B586" s="18" t="s">
        <v>557</v>
      </c>
      <c r="C586" s="15">
        <v>0</v>
      </c>
      <c r="D586" s="9">
        <v>0</v>
      </c>
      <c r="E586" s="9">
        <v>0</v>
      </c>
      <c r="F586" s="9">
        <v>1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>
        <f t="shared" si="118"/>
        <v>7.347538574577516E-4</v>
      </c>
      <c r="K586" s="10" t="str">
        <f t="shared" si="121"/>
        <v xml:space="preserve"> </v>
      </c>
      <c r="L586" s="10">
        <f t="shared" si="122"/>
        <v>1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18" t="s">
        <v>558</v>
      </c>
      <c r="C587" s="1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18" t="s">
        <v>559</v>
      </c>
      <c r="C588" s="15">
        <v>0</v>
      </c>
      <c r="D588" s="9">
        <v>3</v>
      </c>
      <c r="E588" s="9">
        <v>0</v>
      </c>
      <c r="F588" s="9">
        <v>3</v>
      </c>
      <c r="G588" s="10" t="str">
        <f t="shared" si="115"/>
        <v/>
      </c>
      <c r="H588" s="10">
        <f t="shared" si="116"/>
        <v>5.4844606946983544E-3</v>
      </c>
      <c r="I588" s="10" t="str">
        <f t="shared" si="117"/>
        <v/>
      </c>
      <c r="J588" s="10">
        <f t="shared" si="118"/>
        <v>2.204261572373255E-3</v>
      </c>
      <c r="K588" s="10" t="str">
        <f t="shared" si="121"/>
        <v xml:space="preserve"> </v>
      </c>
      <c r="L588" s="10">
        <f t="shared" si="122"/>
        <v>0</v>
      </c>
      <c r="M588" s="10" t="str">
        <f t="shared" si="119"/>
        <v/>
      </c>
      <c r="N588" s="11">
        <f t="shared" si="120"/>
        <v>0</v>
      </c>
    </row>
    <row r="589" spans="1:14" ht="25.5" x14ac:dyDescent="0.2">
      <c r="A589" s="8"/>
      <c r="B589" s="18" t="s">
        <v>560</v>
      </c>
      <c r="C589" s="15">
        <v>0</v>
      </c>
      <c r="D589" s="9">
        <v>2</v>
      </c>
      <c r="E589" s="9">
        <v>0</v>
      </c>
      <c r="F589" s="9">
        <v>1</v>
      </c>
      <c r="G589" s="10" t="str">
        <f t="shared" si="115"/>
        <v/>
      </c>
      <c r="H589" s="10">
        <f t="shared" si="116"/>
        <v>3.6563071297989031E-3</v>
      </c>
      <c r="I589" s="10" t="str">
        <f t="shared" si="117"/>
        <v/>
      </c>
      <c r="J589" s="10">
        <f t="shared" si="118"/>
        <v>7.347538574577516E-4</v>
      </c>
      <c r="K589" s="10" t="str">
        <f t="shared" si="121"/>
        <v xml:space="preserve"> </v>
      </c>
      <c r="L589" s="10">
        <f t="shared" si="122"/>
        <v>-0.5</v>
      </c>
      <c r="M589" s="10" t="str">
        <f t="shared" si="119"/>
        <v/>
      </c>
      <c r="N589" s="11">
        <f t="shared" si="120"/>
        <v>-1.8281535648994515E-3</v>
      </c>
    </row>
    <row r="590" spans="1:14" x14ac:dyDescent="0.2">
      <c r="A590" s="8"/>
      <c r="B590" s="18" t="s">
        <v>561</v>
      </c>
      <c r="C590" s="15">
        <v>0</v>
      </c>
      <c r="D590" s="9">
        <v>29</v>
      </c>
      <c r="E590" s="9">
        <v>1</v>
      </c>
      <c r="F590" s="9">
        <v>10</v>
      </c>
      <c r="G590" s="10" t="str">
        <f t="shared" si="115"/>
        <v/>
      </c>
      <c r="H590" s="10">
        <f t="shared" si="116"/>
        <v>5.3016453382084092E-2</v>
      </c>
      <c r="I590" s="10">
        <f t="shared" si="117"/>
        <v>1.1695906432748538E-3</v>
      </c>
      <c r="J590" s="10">
        <f t="shared" si="118"/>
        <v>7.3475385745775165E-3</v>
      </c>
      <c r="K590" s="10">
        <f t="shared" si="121"/>
        <v>1</v>
      </c>
      <c r="L590" s="10">
        <f t="shared" si="122"/>
        <v>-0.65517241379310343</v>
      </c>
      <c r="M590" s="10" t="str">
        <f t="shared" si="119"/>
        <v/>
      </c>
      <c r="N590" s="11">
        <f t="shared" si="120"/>
        <v>-3.4734917733089579E-2</v>
      </c>
    </row>
    <row r="591" spans="1:14" x14ac:dyDescent="0.2">
      <c r="A591" s="8"/>
      <c r="B591" s="18" t="s">
        <v>562</v>
      </c>
      <c r="C591" s="15">
        <v>0</v>
      </c>
      <c r="D591" s="9">
        <v>1</v>
      </c>
      <c r="E591" s="9">
        <v>0</v>
      </c>
      <c r="F591" s="9">
        <v>2</v>
      </c>
      <c r="G591" s="10" t="str">
        <f t="shared" si="115"/>
        <v/>
      </c>
      <c r="H591" s="10">
        <f t="shared" si="116"/>
        <v>1.8281535648994515E-3</v>
      </c>
      <c r="I591" s="10" t="str">
        <f t="shared" si="117"/>
        <v/>
      </c>
      <c r="J591" s="10">
        <f t="shared" si="118"/>
        <v>1.4695077149155032E-3</v>
      </c>
      <c r="K591" s="10" t="str">
        <f t="shared" si="121"/>
        <v xml:space="preserve"> </v>
      </c>
      <c r="L591" s="10">
        <f t="shared" si="122"/>
        <v>1</v>
      </c>
      <c r="M591" s="10" t="str">
        <f t="shared" si="119"/>
        <v/>
      </c>
      <c r="N591" s="11">
        <f t="shared" si="120"/>
        <v>1.8281535648994515E-3</v>
      </c>
    </row>
    <row r="592" spans="1:14" x14ac:dyDescent="0.2">
      <c r="A592" s="8"/>
      <c r="B592" s="18" t="s">
        <v>563</v>
      </c>
      <c r="C592" s="1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18" t="s">
        <v>564</v>
      </c>
      <c r="C593" s="1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18" t="s">
        <v>565</v>
      </c>
      <c r="C594" s="15">
        <v>0</v>
      </c>
      <c r="D594" s="9">
        <v>0</v>
      </c>
      <c r="E594" s="9">
        <v>0</v>
      </c>
      <c r="F594" s="9">
        <v>1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>
        <f t="shared" si="118"/>
        <v>7.347538574577516E-4</v>
      </c>
      <c r="K594" s="10" t="str">
        <f t="shared" si="121"/>
        <v xml:space="preserve"> </v>
      </c>
      <c r="L594" s="10">
        <f t="shared" si="122"/>
        <v>1</v>
      </c>
      <c r="M594" s="10" t="str">
        <f t="shared" si="119"/>
        <v/>
      </c>
      <c r="N594" s="11" t="str">
        <f t="shared" si="120"/>
        <v/>
      </c>
    </row>
    <row r="595" spans="1:14" x14ac:dyDescent="0.2">
      <c r="A595" s="8"/>
      <c r="B595" s="18" t="s">
        <v>566</v>
      </c>
      <c r="C595" s="15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1" t="str">
        <f t="shared" si="120"/>
        <v/>
      </c>
    </row>
    <row r="596" spans="1:14" x14ac:dyDescent="0.2">
      <c r="A596" s="8"/>
      <c r="B596" s="18" t="s">
        <v>567</v>
      </c>
      <c r="C596" s="1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18" t="s">
        <v>568</v>
      </c>
      <c r="C597" s="15">
        <v>0</v>
      </c>
      <c r="D597" s="9">
        <v>0</v>
      </c>
      <c r="E597" s="9">
        <v>0</v>
      </c>
      <c r="F597" s="9">
        <v>1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>
        <f t="shared" si="118"/>
        <v>7.347538574577516E-4</v>
      </c>
      <c r="K597" s="10" t="str">
        <f t="shared" si="121"/>
        <v xml:space="preserve"> </v>
      </c>
      <c r="L597" s="10">
        <f t="shared" si="122"/>
        <v>1</v>
      </c>
      <c r="M597" s="10" t="str">
        <f t="shared" si="119"/>
        <v/>
      </c>
      <c r="N597" s="11" t="str">
        <f t="shared" si="120"/>
        <v/>
      </c>
    </row>
    <row r="598" spans="1:14" x14ac:dyDescent="0.2">
      <c r="A598" s="8"/>
      <c r="B598" s="18" t="s">
        <v>569</v>
      </c>
      <c r="C598" s="15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11" t="str">
        <f t="shared" si="120"/>
        <v/>
      </c>
    </row>
    <row r="599" spans="1:14" ht="25.5" x14ac:dyDescent="0.2">
      <c r="A599" s="8"/>
      <c r="B599" s="18" t="s">
        <v>570</v>
      </c>
      <c r="C599" s="15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18" t="s">
        <v>571</v>
      </c>
      <c r="C600" s="15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1" t="str">
        <f t="shared" si="120"/>
        <v/>
      </c>
    </row>
    <row r="601" spans="1:14" x14ac:dyDescent="0.2">
      <c r="A601" s="8"/>
      <c r="B601" s="18" t="s">
        <v>572</v>
      </c>
      <c r="C601" s="1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18" t="s">
        <v>573</v>
      </c>
      <c r="C602" s="15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1" t="str">
        <f t="shared" si="120"/>
        <v/>
      </c>
    </row>
    <row r="603" spans="1:14" ht="25.5" x14ac:dyDescent="0.2">
      <c r="A603" s="8"/>
      <c r="B603" s="18" t="s">
        <v>574</v>
      </c>
      <c r="C603" s="1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19" t="s">
        <v>575</v>
      </c>
      <c r="C604" s="16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6" t="s">
        <v>3</v>
      </c>
      <c r="C609" s="45" t="s">
        <v>16</v>
      </c>
      <c r="D609" s="46"/>
      <c r="E609" s="46"/>
      <c r="F609" s="40"/>
      <c r="G609" s="45" t="s">
        <v>5</v>
      </c>
      <c r="H609" s="46"/>
      <c r="I609" s="46"/>
      <c r="J609" s="46"/>
      <c r="K609" s="45" t="s">
        <v>17</v>
      </c>
      <c r="L609" s="42"/>
      <c r="M609" s="41" t="s">
        <v>7</v>
      </c>
      <c r="N609" s="42"/>
    </row>
    <row r="610" spans="1:14" ht="15.75" thickBot="1" x14ac:dyDescent="0.25">
      <c r="A610" s="7"/>
      <c r="B610" s="37"/>
      <c r="C610" s="39">
        <v>2022</v>
      </c>
      <c r="D610" s="40"/>
      <c r="E610" s="44">
        <v>2023</v>
      </c>
      <c r="F610" s="40"/>
      <c r="G610" s="39">
        <v>2022</v>
      </c>
      <c r="H610" s="40"/>
      <c r="I610" s="44">
        <v>2023</v>
      </c>
      <c r="J610" s="40"/>
      <c r="K610" s="47"/>
      <c r="L610" s="43"/>
      <c r="M610" s="31"/>
      <c r="N610" s="43"/>
    </row>
    <row r="611" spans="1:14" ht="15.75" thickBot="1" x14ac:dyDescent="0.25">
      <c r="A611" s="8"/>
      <c r="B611" s="38"/>
      <c r="C611" s="20" t="s">
        <v>8</v>
      </c>
      <c r="D611" s="20" t="s">
        <v>9</v>
      </c>
      <c r="E611" s="20" t="s">
        <v>8</v>
      </c>
      <c r="F611" s="20" t="s">
        <v>9</v>
      </c>
      <c r="G611" s="20" t="s">
        <v>8</v>
      </c>
      <c r="H611" s="20" t="s">
        <v>9</v>
      </c>
      <c r="I611" s="20" t="s">
        <v>8</v>
      </c>
      <c r="J611" s="20" t="s">
        <v>9</v>
      </c>
      <c r="K611" s="20" t="s">
        <v>8</v>
      </c>
      <c r="L611" s="20" t="s">
        <v>9</v>
      </c>
      <c r="M611" s="20" t="s">
        <v>8</v>
      </c>
      <c r="N611" s="20" t="s">
        <v>9</v>
      </c>
    </row>
    <row r="612" spans="1:14" ht="15.75" thickBot="1" x14ac:dyDescent="0.25">
      <c r="A612" s="8"/>
      <c r="B612" s="17" t="s">
        <v>14</v>
      </c>
      <c r="C612" s="21">
        <f>SUM(C613:C640)</f>
        <v>171</v>
      </c>
      <c r="D612" s="21">
        <f>SUM(D613:D640)</f>
        <v>348</v>
      </c>
      <c r="E612" s="21">
        <f>SUM(E613:E640)</f>
        <v>98</v>
      </c>
      <c r="F612" s="21">
        <f>SUM(F613:F640)</f>
        <v>98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-0.42690058479532161</v>
      </c>
      <c r="L612" s="22">
        <f>+IF(AND(D612=0,F612=0),"",IF(D612=0,1,IF(F612=0,-1,(F612-D612)/D612)))</f>
        <v>-0.7183908045977011</v>
      </c>
      <c r="M612" s="22">
        <f t="shared" ref="M612:M640" si="127">+IF(OR(AND(G612=""),(K612="")),"",G612*K612)</f>
        <v>-0.42690058479532161</v>
      </c>
      <c r="N612" s="23">
        <f t="shared" ref="N612:N640" si="128">+IF(OR(AND(H612=""),(L612="")),"",H612*L612)</f>
        <v>-0.7183908045977011</v>
      </c>
    </row>
    <row r="613" spans="1:14" x14ac:dyDescent="0.2">
      <c r="A613" s="8"/>
      <c r="B613" s="28" t="s">
        <v>576</v>
      </c>
      <c r="C613" s="27">
        <v>0</v>
      </c>
      <c r="D613" s="24">
        <v>0</v>
      </c>
      <c r="E613" s="24">
        <v>0</v>
      </c>
      <c r="F613" s="24">
        <v>0</v>
      </c>
      <c r="G613" s="25" t="str">
        <f t="shared" si="123"/>
        <v/>
      </c>
      <c r="H613" s="25" t="str">
        <f t="shared" si="124"/>
        <v/>
      </c>
      <c r="I613" s="25" t="str">
        <f t="shared" si="125"/>
        <v/>
      </c>
      <c r="J613" s="25" t="str">
        <f t="shared" si="126"/>
        <v/>
      </c>
      <c r="K613" s="25" t="str">
        <f t="shared" ref="K613:K640" si="129">+IF(AND(C613=0,E613=0)," ",IF(C613=0,1,IF(E613=0,-1,(E613-C613)/C613)))</f>
        <v xml:space="preserve"> </v>
      </c>
      <c r="L613" s="25" t="str">
        <f t="shared" ref="L613:L640" si="130">+IF(AND(D613=0,F613=0)," ",IF(D613=0,1,IF(F613=0,-1,(F613-D613)/D613)))</f>
        <v xml:space="preserve"> </v>
      </c>
      <c r="M613" s="25" t="str">
        <f t="shared" si="127"/>
        <v/>
      </c>
      <c r="N613" s="26" t="str">
        <f t="shared" si="128"/>
        <v/>
      </c>
    </row>
    <row r="614" spans="1:14" x14ac:dyDescent="0.2">
      <c r="A614" s="8"/>
      <c r="B614" s="18" t="s">
        <v>577</v>
      </c>
      <c r="C614" s="15">
        <v>0</v>
      </c>
      <c r="D614" s="9">
        <v>0</v>
      </c>
      <c r="E614" s="9">
        <v>0</v>
      </c>
      <c r="F614" s="9">
        <v>0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 t="str">
        <f t="shared" si="130"/>
        <v xml:space="preserve"> </v>
      </c>
      <c r="M614" s="10" t="str">
        <f t="shared" si="127"/>
        <v/>
      </c>
      <c r="N614" s="11" t="str">
        <f t="shared" si="128"/>
        <v/>
      </c>
    </row>
    <row r="615" spans="1:14" ht="25.5" x14ac:dyDescent="0.2">
      <c r="A615" s="8"/>
      <c r="B615" s="18" t="s">
        <v>578</v>
      </c>
      <c r="C615" s="15">
        <v>13</v>
      </c>
      <c r="D615" s="9">
        <v>3</v>
      </c>
      <c r="E615" s="9">
        <v>46</v>
      </c>
      <c r="F615" s="9">
        <v>23</v>
      </c>
      <c r="G615" s="10">
        <f t="shared" si="123"/>
        <v>7.6023391812865493E-2</v>
      </c>
      <c r="H615" s="10">
        <f t="shared" si="124"/>
        <v>8.6206896551724137E-3</v>
      </c>
      <c r="I615" s="10">
        <f t="shared" si="125"/>
        <v>0.46938775510204084</v>
      </c>
      <c r="J615" s="10">
        <f t="shared" si="126"/>
        <v>0.23469387755102042</v>
      </c>
      <c r="K615" s="10">
        <f t="shared" si="129"/>
        <v>2.5384615384615383</v>
      </c>
      <c r="L615" s="10">
        <f t="shared" si="130"/>
        <v>6.666666666666667</v>
      </c>
      <c r="M615" s="10">
        <f t="shared" si="127"/>
        <v>0.19298245614035087</v>
      </c>
      <c r="N615" s="11">
        <f t="shared" si="128"/>
        <v>5.7471264367816091E-2</v>
      </c>
    </row>
    <row r="616" spans="1:14" x14ac:dyDescent="0.2">
      <c r="A616" s="8"/>
      <c r="B616" s="18" t="s">
        <v>579</v>
      </c>
      <c r="C616" s="15">
        <v>42</v>
      </c>
      <c r="D616" s="9">
        <v>8</v>
      </c>
      <c r="E616" s="9">
        <v>8</v>
      </c>
      <c r="F616" s="9">
        <v>6</v>
      </c>
      <c r="G616" s="10">
        <f t="shared" si="123"/>
        <v>0.24561403508771928</v>
      </c>
      <c r="H616" s="10">
        <f t="shared" si="124"/>
        <v>2.2988505747126436E-2</v>
      </c>
      <c r="I616" s="10">
        <f t="shared" si="125"/>
        <v>8.1632653061224483E-2</v>
      </c>
      <c r="J616" s="10">
        <f t="shared" si="126"/>
        <v>6.1224489795918366E-2</v>
      </c>
      <c r="K616" s="10">
        <f t="shared" si="129"/>
        <v>-0.80952380952380953</v>
      </c>
      <c r="L616" s="10">
        <f t="shared" si="130"/>
        <v>-0.25</v>
      </c>
      <c r="M616" s="10">
        <f t="shared" si="127"/>
        <v>-0.19883040935672514</v>
      </c>
      <c r="N616" s="11">
        <f t="shared" si="128"/>
        <v>-5.7471264367816091E-3</v>
      </c>
    </row>
    <row r="617" spans="1:14" x14ac:dyDescent="0.2">
      <c r="A617" s="8"/>
      <c r="B617" s="18" t="s">
        <v>580</v>
      </c>
      <c r="C617" s="15">
        <v>0</v>
      </c>
      <c r="D617" s="9">
        <v>1</v>
      </c>
      <c r="E617" s="9">
        <v>13</v>
      </c>
      <c r="F617" s="9">
        <v>13</v>
      </c>
      <c r="G617" s="10" t="str">
        <f t="shared" si="123"/>
        <v/>
      </c>
      <c r="H617" s="10">
        <f t="shared" si="124"/>
        <v>2.8735632183908046E-3</v>
      </c>
      <c r="I617" s="10">
        <f t="shared" si="125"/>
        <v>0.1326530612244898</v>
      </c>
      <c r="J617" s="10">
        <f t="shared" si="126"/>
        <v>0.1326530612244898</v>
      </c>
      <c r="K617" s="10">
        <f t="shared" si="129"/>
        <v>1</v>
      </c>
      <c r="L617" s="10">
        <f t="shared" si="130"/>
        <v>12</v>
      </c>
      <c r="M617" s="10" t="str">
        <f t="shared" si="127"/>
        <v/>
      </c>
      <c r="N617" s="11">
        <f t="shared" si="128"/>
        <v>3.4482758620689655E-2</v>
      </c>
    </row>
    <row r="618" spans="1:14" x14ac:dyDescent="0.2">
      <c r="A618" s="8"/>
      <c r="B618" s="18" t="s">
        <v>581</v>
      </c>
      <c r="C618" s="15">
        <v>0</v>
      </c>
      <c r="D618" s="9">
        <v>0</v>
      </c>
      <c r="E618" s="9">
        <v>0</v>
      </c>
      <c r="F618" s="9">
        <v>1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>
        <f t="shared" si="126"/>
        <v>1.020408163265306E-2</v>
      </c>
      <c r="K618" s="10" t="str">
        <f t="shared" si="129"/>
        <v xml:space="preserve"> </v>
      </c>
      <c r="L618" s="10">
        <f t="shared" si="130"/>
        <v>1</v>
      </c>
      <c r="M618" s="10" t="str">
        <f t="shared" si="127"/>
        <v/>
      </c>
      <c r="N618" s="11" t="str">
        <f t="shared" si="128"/>
        <v/>
      </c>
    </row>
    <row r="619" spans="1:14" x14ac:dyDescent="0.2">
      <c r="A619" s="8"/>
      <c r="B619" s="18" t="s">
        <v>582</v>
      </c>
      <c r="C619" s="15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11" t="str">
        <f t="shared" si="128"/>
        <v/>
      </c>
    </row>
    <row r="620" spans="1:14" x14ac:dyDescent="0.2">
      <c r="A620" s="8"/>
      <c r="B620" s="18" t="s">
        <v>583</v>
      </c>
      <c r="C620" s="15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11" t="str">
        <f t="shared" si="128"/>
        <v/>
      </c>
    </row>
    <row r="621" spans="1:14" x14ac:dyDescent="0.2">
      <c r="A621" s="8"/>
      <c r="B621" s="18" t="s">
        <v>584</v>
      </c>
      <c r="C621" s="15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1" t="str">
        <f t="shared" si="128"/>
        <v/>
      </c>
    </row>
    <row r="622" spans="1:14" ht="28.5" customHeight="1" x14ac:dyDescent="0.2">
      <c r="A622" s="8"/>
      <c r="B622" s="18" t="s">
        <v>585</v>
      </c>
      <c r="C622" s="15">
        <v>1</v>
      </c>
      <c r="D622" s="9">
        <v>0</v>
      </c>
      <c r="E622" s="9">
        <v>0</v>
      </c>
      <c r="F622" s="9">
        <v>0</v>
      </c>
      <c r="G622" s="10">
        <f t="shared" si="123"/>
        <v>5.8479532163742687E-3</v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>
        <f t="shared" si="129"/>
        <v>-1</v>
      </c>
      <c r="L622" s="10" t="str">
        <f t="shared" si="130"/>
        <v xml:space="preserve"> </v>
      </c>
      <c r="M622" s="10">
        <f t="shared" si="127"/>
        <v>-5.8479532163742687E-3</v>
      </c>
      <c r="N622" s="11" t="str">
        <f t="shared" si="128"/>
        <v/>
      </c>
    </row>
    <row r="623" spans="1:14" x14ac:dyDescent="0.2">
      <c r="A623" s="8"/>
      <c r="B623" s="18" t="s">
        <v>586</v>
      </c>
      <c r="C623" s="15">
        <v>1</v>
      </c>
      <c r="D623" s="9">
        <v>0</v>
      </c>
      <c r="E623" s="9">
        <v>0</v>
      </c>
      <c r="F623" s="9">
        <v>1</v>
      </c>
      <c r="G623" s="10">
        <f t="shared" si="123"/>
        <v>5.8479532163742687E-3</v>
      </c>
      <c r="H623" s="10" t="str">
        <f t="shared" si="124"/>
        <v/>
      </c>
      <c r="I623" s="10" t="str">
        <f t="shared" si="125"/>
        <v/>
      </c>
      <c r="J623" s="10">
        <f t="shared" si="126"/>
        <v>1.020408163265306E-2</v>
      </c>
      <c r="K623" s="10">
        <f t="shared" si="129"/>
        <v>-1</v>
      </c>
      <c r="L623" s="10">
        <f t="shared" si="130"/>
        <v>1</v>
      </c>
      <c r="M623" s="10">
        <f t="shared" si="127"/>
        <v>-5.8479532163742687E-3</v>
      </c>
      <c r="N623" s="11" t="str">
        <f t="shared" si="128"/>
        <v/>
      </c>
    </row>
    <row r="624" spans="1:14" x14ac:dyDescent="0.2">
      <c r="A624" s="8"/>
      <c r="B624" s="18" t="s">
        <v>587</v>
      </c>
      <c r="C624" s="1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18" t="s">
        <v>588</v>
      </c>
      <c r="C625" s="15">
        <v>1</v>
      </c>
      <c r="D625" s="9">
        <v>5</v>
      </c>
      <c r="E625" s="9">
        <v>0</v>
      </c>
      <c r="F625" s="9">
        <v>0</v>
      </c>
      <c r="G625" s="10">
        <f t="shared" si="123"/>
        <v>5.8479532163742687E-3</v>
      </c>
      <c r="H625" s="10">
        <f t="shared" si="124"/>
        <v>1.4367816091954023E-2</v>
      </c>
      <c r="I625" s="10" t="str">
        <f t="shared" si="125"/>
        <v/>
      </c>
      <c r="J625" s="10" t="str">
        <f t="shared" si="126"/>
        <v/>
      </c>
      <c r="K625" s="10">
        <f t="shared" si="129"/>
        <v>-1</v>
      </c>
      <c r="L625" s="10">
        <f t="shared" si="130"/>
        <v>-1</v>
      </c>
      <c r="M625" s="10">
        <f t="shared" si="127"/>
        <v>-5.8479532163742687E-3</v>
      </c>
      <c r="N625" s="11">
        <f t="shared" si="128"/>
        <v>-1.4367816091954023E-2</v>
      </c>
    </row>
    <row r="626" spans="1:14" x14ac:dyDescent="0.2">
      <c r="A626" s="8"/>
      <c r="B626" s="18" t="s">
        <v>589</v>
      </c>
      <c r="C626" s="15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18" t="s">
        <v>590</v>
      </c>
      <c r="C627" s="15">
        <v>1</v>
      </c>
      <c r="D627" s="9">
        <v>20</v>
      </c>
      <c r="E627" s="9">
        <v>0</v>
      </c>
      <c r="F627" s="9">
        <v>4</v>
      </c>
      <c r="G627" s="10">
        <f t="shared" si="123"/>
        <v>5.8479532163742687E-3</v>
      </c>
      <c r="H627" s="10">
        <f t="shared" si="124"/>
        <v>5.7471264367816091E-2</v>
      </c>
      <c r="I627" s="10" t="str">
        <f t="shared" si="125"/>
        <v/>
      </c>
      <c r="J627" s="10">
        <f t="shared" si="126"/>
        <v>4.0816326530612242E-2</v>
      </c>
      <c r="K627" s="10">
        <f t="shared" si="129"/>
        <v>-1</v>
      </c>
      <c r="L627" s="10">
        <f t="shared" si="130"/>
        <v>-0.8</v>
      </c>
      <c r="M627" s="10">
        <f t="shared" si="127"/>
        <v>-5.8479532163742687E-3</v>
      </c>
      <c r="N627" s="11">
        <f t="shared" si="128"/>
        <v>-4.5977011494252873E-2</v>
      </c>
    </row>
    <row r="628" spans="1:14" x14ac:dyDescent="0.2">
      <c r="A628" s="8"/>
      <c r="B628" s="18" t="s">
        <v>591</v>
      </c>
      <c r="C628" s="15">
        <v>43</v>
      </c>
      <c r="D628" s="9">
        <v>11</v>
      </c>
      <c r="E628" s="9">
        <v>0</v>
      </c>
      <c r="F628" s="9">
        <v>2</v>
      </c>
      <c r="G628" s="10">
        <f t="shared" si="123"/>
        <v>0.25146198830409355</v>
      </c>
      <c r="H628" s="10">
        <f t="shared" si="124"/>
        <v>3.1609195402298854E-2</v>
      </c>
      <c r="I628" s="10" t="str">
        <f t="shared" si="125"/>
        <v/>
      </c>
      <c r="J628" s="10">
        <f t="shared" si="126"/>
        <v>2.0408163265306121E-2</v>
      </c>
      <c r="K628" s="10">
        <f t="shared" si="129"/>
        <v>-1</v>
      </c>
      <c r="L628" s="10">
        <f t="shared" si="130"/>
        <v>-0.81818181818181823</v>
      </c>
      <c r="M628" s="10">
        <f t="shared" si="127"/>
        <v>-0.25146198830409355</v>
      </c>
      <c r="N628" s="11">
        <f t="shared" si="128"/>
        <v>-2.5862068965517244E-2</v>
      </c>
    </row>
    <row r="629" spans="1:14" x14ac:dyDescent="0.2">
      <c r="A629" s="8"/>
      <c r="B629" s="18" t="s">
        <v>592</v>
      </c>
      <c r="C629" s="15">
        <v>0</v>
      </c>
      <c r="D629" s="9">
        <v>6</v>
      </c>
      <c r="E629" s="9">
        <v>1</v>
      </c>
      <c r="F629" s="9">
        <v>1</v>
      </c>
      <c r="G629" s="10" t="str">
        <f t="shared" si="123"/>
        <v/>
      </c>
      <c r="H629" s="10">
        <f t="shared" si="124"/>
        <v>1.7241379310344827E-2</v>
      </c>
      <c r="I629" s="10">
        <f t="shared" si="125"/>
        <v>1.020408163265306E-2</v>
      </c>
      <c r="J629" s="10">
        <f t="shared" si="126"/>
        <v>1.020408163265306E-2</v>
      </c>
      <c r="K629" s="10">
        <f t="shared" si="129"/>
        <v>1</v>
      </c>
      <c r="L629" s="10">
        <f t="shared" si="130"/>
        <v>-0.83333333333333337</v>
      </c>
      <c r="M629" s="10" t="str">
        <f t="shared" si="127"/>
        <v/>
      </c>
      <c r="N629" s="11">
        <f t="shared" si="128"/>
        <v>-1.4367816091954023E-2</v>
      </c>
    </row>
    <row r="630" spans="1:14" x14ac:dyDescent="0.2">
      <c r="A630" s="8"/>
      <c r="B630" s="18" t="s">
        <v>593</v>
      </c>
      <c r="C630" s="15">
        <v>54</v>
      </c>
      <c r="D630" s="9">
        <v>190</v>
      </c>
      <c r="E630" s="9">
        <v>23</v>
      </c>
      <c r="F630" s="9">
        <v>28</v>
      </c>
      <c r="G630" s="10">
        <f t="shared" si="123"/>
        <v>0.31578947368421051</v>
      </c>
      <c r="H630" s="10">
        <f t="shared" si="124"/>
        <v>0.54597701149425293</v>
      </c>
      <c r="I630" s="10">
        <f t="shared" si="125"/>
        <v>0.23469387755102042</v>
      </c>
      <c r="J630" s="10">
        <f t="shared" si="126"/>
        <v>0.2857142857142857</v>
      </c>
      <c r="K630" s="10">
        <f t="shared" si="129"/>
        <v>-0.57407407407407407</v>
      </c>
      <c r="L630" s="10">
        <f t="shared" si="130"/>
        <v>-0.85263157894736841</v>
      </c>
      <c r="M630" s="10">
        <f t="shared" si="127"/>
        <v>-0.18128654970760233</v>
      </c>
      <c r="N630" s="11">
        <f t="shared" si="128"/>
        <v>-0.46551724137931039</v>
      </c>
    </row>
    <row r="631" spans="1:14" x14ac:dyDescent="0.2">
      <c r="A631" s="8"/>
      <c r="B631" s="18" t="s">
        <v>594</v>
      </c>
      <c r="C631" s="15">
        <v>2</v>
      </c>
      <c r="D631" s="9">
        <v>21</v>
      </c>
      <c r="E631" s="9">
        <v>4</v>
      </c>
      <c r="F631" s="9">
        <v>11</v>
      </c>
      <c r="G631" s="10">
        <f t="shared" si="123"/>
        <v>1.1695906432748537E-2</v>
      </c>
      <c r="H631" s="10">
        <f t="shared" si="124"/>
        <v>6.0344827586206899E-2</v>
      </c>
      <c r="I631" s="10">
        <f t="shared" si="125"/>
        <v>4.0816326530612242E-2</v>
      </c>
      <c r="J631" s="10">
        <f t="shared" si="126"/>
        <v>0.11224489795918367</v>
      </c>
      <c r="K631" s="10">
        <f t="shared" si="129"/>
        <v>1</v>
      </c>
      <c r="L631" s="10">
        <f t="shared" si="130"/>
        <v>-0.47619047619047616</v>
      </c>
      <c r="M631" s="10">
        <f t="shared" si="127"/>
        <v>1.1695906432748537E-2</v>
      </c>
      <c r="N631" s="11">
        <f t="shared" si="128"/>
        <v>-2.8735632183908046E-2</v>
      </c>
    </row>
    <row r="632" spans="1:14" x14ac:dyDescent="0.2">
      <c r="A632" s="8"/>
      <c r="B632" s="18" t="s">
        <v>595</v>
      </c>
      <c r="C632" s="15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11" t="str">
        <f t="shared" si="128"/>
        <v/>
      </c>
    </row>
    <row r="633" spans="1:14" x14ac:dyDescent="0.2">
      <c r="A633" s="8"/>
      <c r="B633" s="18" t="s">
        <v>596</v>
      </c>
      <c r="C633" s="15">
        <v>0</v>
      </c>
      <c r="D633" s="9">
        <v>2</v>
      </c>
      <c r="E633" s="9">
        <v>0</v>
      </c>
      <c r="F633" s="9">
        <v>1</v>
      </c>
      <c r="G633" s="10" t="str">
        <f t="shared" si="123"/>
        <v/>
      </c>
      <c r="H633" s="10">
        <f t="shared" si="124"/>
        <v>5.7471264367816091E-3</v>
      </c>
      <c r="I633" s="10" t="str">
        <f t="shared" si="125"/>
        <v/>
      </c>
      <c r="J633" s="10">
        <f t="shared" si="126"/>
        <v>1.020408163265306E-2</v>
      </c>
      <c r="K633" s="10" t="str">
        <f t="shared" si="129"/>
        <v xml:space="preserve"> </v>
      </c>
      <c r="L633" s="10">
        <f t="shared" si="130"/>
        <v>-0.5</v>
      </c>
      <c r="M633" s="10" t="str">
        <f t="shared" si="127"/>
        <v/>
      </c>
      <c r="N633" s="11">
        <f t="shared" si="128"/>
        <v>-2.8735632183908046E-3</v>
      </c>
    </row>
    <row r="634" spans="1:14" ht="25.5" x14ac:dyDescent="0.2">
      <c r="A634" s="8"/>
      <c r="B634" s="18" t="s">
        <v>597</v>
      </c>
      <c r="C634" s="15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18" t="s">
        <v>598</v>
      </c>
      <c r="C635" s="15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18" t="s">
        <v>599</v>
      </c>
      <c r="C636" s="15">
        <v>0</v>
      </c>
      <c r="D636" s="9">
        <v>1</v>
      </c>
      <c r="E636" s="9">
        <v>0</v>
      </c>
      <c r="F636" s="9">
        <v>2</v>
      </c>
      <c r="G636" s="10" t="str">
        <f t="shared" si="123"/>
        <v/>
      </c>
      <c r="H636" s="10">
        <f t="shared" si="124"/>
        <v>2.8735632183908046E-3</v>
      </c>
      <c r="I636" s="10" t="str">
        <f t="shared" si="125"/>
        <v/>
      </c>
      <c r="J636" s="10">
        <f t="shared" si="126"/>
        <v>2.0408163265306121E-2</v>
      </c>
      <c r="K636" s="10" t="str">
        <f t="shared" si="129"/>
        <v xml:space="preserve"> </v>
      </c>
      <c r="L636" s="10">
        <f t="shared" si="130"/>
        <v>1</v>
      </c>
      <c r="M636" s="10" t="str">
        <f t="shared" si="127"/>
        <v/>
      </c>
      <c r="N636" s="11">
        <f t="shared" si="128"/>
        <v>2.8735632183908046E-3</v>
      </c>
    </row>
    <row r="637" spans="1:14" x14ac:dyDescent="0.2">
      <c r="A637" s="8"/>
      <c r="B637" s="18" t="s">
        <v>600</v>
      </c>
      <c r="C637" s="15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1" t="str">
        <f t="shared" si="128"/>
        <v/>
      </c>
    </row>
    <row r="638" spans="1:14" ht="25.5" x14ac:dyDescent="0.2">
      <c r="A638" s="8"/>
      <c r="B638" s="18" t="s">
        <v>601</v>
      </c>
      <c r="C638" s="15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18" t="s">
        <v>602</v>
      </c>
      <c r="C639" s="15">
        <v>1</v>
      </c>
      <c r="D639" s="9">
        <v>1</v>
      </c>
      <c r="E639" s="9">
        <v>3</v>
      </c>
      <c r="F639" s="9">
        <v>3</v>
      </c>
      <c r="G639" s="10">
        <f t="shared" si="123"/>
        <v>5.8479532163742687E-3</v>
      </c>
      <c r="H639" s="10">
        <f t="shared" si="124"/>
        <v>2.8735632183908046E-3</v>
      </c>
      <c r="I639" s="10">
        <f t="shared" si="125"/>
        <v>3.0612244897959183E-2</v>
      </c>
      <c r="J639" s="10">
        <f t="shared" si="126"/>
        <v>3.0612244897959183E-2</v>
      </c>
      <c r="K639" s="10">
        <f t="shared" si="129"/>
        <v>2</v>
      </c>
      <c r="L639" s="10">
        <f t="shared" si="130"/>
        <v>2</v>
      </c>
      <c r="M639" s="10">
        <f t="shared" si="127"/>
        <v>1.1695906432748537E-2</v>
      </c>
      <c r="N639" s="11">
        <f t="shared" si="128"/>
        <v>5.7471264367816091E-3</v>
      </c>
    </row>
    <row r="640" spans="1:14" ht="26.25" thickBot="1" x14ac:dyDescent="0.25">
      <c r="A640" s="8"/>
      <c r="B640" s="19" t="s">
        <v>603</v>
      </c>
      <c r="C640" s="16">
        <v>12</v>
      </c>
      <c r="D640" s="12">
        <v>79</v>
      </c>
      <c r="E640" s="12">
        <v>0</v>
      </c>
      <c r="F640" s="12">
        <v>2</v>
      </c>
      <c r="G640" s="13">
        <f t="shared" si="123"/>
        <v>7.0175438596491224E-2</v>
      </c>
      <c r="H640" s="13">
        <f t="shared" si="124"/>
        <v>0.22701149425287356</v>
      </c>
      <c r="I640" s="13" t="str">
        <f t="shared" si="125"/>
        <v/>
      </c>
      <c r="J640" s="13">
        <f t="shared" si="126"/>
        <v>2.0408163265306121E-2</v>
      </c>
      <c r="K640" s="13">
        <f t="shared" si="129"/>
        <v>-1</v>
      </c>
      <c r="L640" s="13">
        <f t="shared" si="130"/>
        <v>-0.97468354430379744</v>
      </c>
      <c r="M640" s="13">
        <f t="shared" si="127"/>
        <v>-7.0175438596491224E-2</v>
      </c>
      <c r="N640" s="14">
        <f t="shared" si="128"/>
        <v>-0.22126436781609196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.75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x14ac:dyDescent="0.25">
      <c r="B4" s="2"/>
      <c r="D4" s="2"/>
      <c r="E4" s="33" t="s">
        <v>662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3</v>
      </c>
      <c r="C6" s="45" t="s">
        <v>4</v>
      </c>
      <c r="D6" s="46"/>
      <c r="E6" s="46"/>
      <c r="F6" s="40"/>
      <c r="G6" s="45" t="s">
        <v>5</v>
      </c>
      <c r="H6" s="46"/>
      <c r="I6" s="46"/>
      <c r="J6" s="46"/>
      <c r="K6" s="45" t="s">
        <v>6</v>
      </c>
      <c r="L6" s="42"/>
      <c r="M6" s="41" t="s">
        <v>7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4">
        <v>2023</v>
      </c>
      <c r="F7" s="40"/>
      <c r="G7" s="39">
        <v>2022</v>
      </c>
      <c r="H7" s="40"/>
      <c r="I7" s="44">
        <v>2023</v>
      </c>
      <c r="J7" s="40"/>
      <c r="K7" s="47"/>
      <c r="L7" s="43"/>
      <c r="M7" s="31"/>
      <c r="N7" s="43"/>
    </row>
    <row r="8" spans="1:14" ht="20.100000000000001" customHeight="1" thickBot="1" x14ac:dyDescent="0.25">
      <c r="A8" s="7"/>
      <c r="B8" s="38"/>
      <c r="C8" s="20" t="s">
        <v>8</v>
      </c>
      <c r="D8" s="20" t="s">
        <v>9</v>
      </c>
      <c r="E8" s="20" t="s">
        <v>8</v>
      </c>
      <c r="F8" s="20" t="s">
        <v>9</v>
      </c>
      <c r="G8" s="20" t="s">
        <v>8</v>
      </c>
      <c r="H8" s="20" t="s">
        <v>9</v>
      </c>
      <c r="I8" s="20" t="s">
        <v>8</v>
      </c>
      <c r="J8" s="20" t="s">
        <v>9</v>
      </c>
      <c r="K8" s="20" t="s">
        <v>8</v>
      </c>
      <c r="L8" s="20" t="s">
        <v>9</v>
      </c>
      <c r="M8" s="20" t="s">
        <v>8</v>
      </c>
      <c r="N8" s="20" t="s">
        <v>9</v>
      </c>
    </row>
    <row r="9" spans="1:14" ht="15.75" customHeight="1" thickBot="1" x14ac:dyDescent="0.25">
      <c r="A9" s="7"/>
      <c r="B9" s="17" t="s">
        <v>663</v>
      </c>
      <c r="C9" s="21">
        <f>+C22+C81+C188+C371+C612</f>
        <v>3880</v>
      </c>
      <c r="D9" s="21">
        <f>+D22+D81+D188+D371+D612</f>
        <v>3486</v>
      </c>
      <c r="E9" s="21">
        <f>+E22+E81+E188+E371+E612</f>
        <v>5245</v>
      </c>
      <c r="F9" s="21">
        <f>+F22+F81+F188+F371+F612</f>
        <v>4172</v>
      </c>
      <c r="G9" s="22">
        <f>SUM(G10:G14)</f>
        <v>1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0.35180412371134023</v>
      </c>
      <c r="L9" s="22">
        <f t="shared" si="0"/>
        <v>0.19678714859437751</v>
      </c>
      <c r="M9" s="22">
        <f t="shared" ref="M9:N14" si="1">+IF(OR(AND(G9=""),(K9="")),"",G9*K9)</f>
        <v>0.35180412371134023</v>
      </c>
      <c r="N9" s="23">
        <f t="shared" si="1"/>
        <v>0.19678714859437751</v>
      </c>
    </row>
    <row r="10" spans="1:14" x14ac:dyDescent="0.2">
      <c r="A10" s="8"/>
      <c r="B10" s="18" t="s">
        <v>10</v>
      </c>
      <c r="C10" s="15">
        <f>+C22</f>
        <v>90</v>
      </c>
      <c r="D10" s="9">
        <f>+D22</f>
        <v>35</v>
      </c>
      <c r="E10" s="9">
        <f>+E22</f>
        <v>35</v>
      </c>
      <c r="F10" s="9">
        <f>+F22</f>
        <v>32</v>
      </c>
      <c r="G10" s="10">
        <f t="shared" ref="G10:J14" si="2">+C10/C$9</f>
        <v>2.3195876288659795E-2</v>
      </c>
      <c r="H10" s="10">
        <f t="shared" si="2"/>
        <v>1.0040160642570281E-2</v>
      </c>
      <c r="I10" s="10">
        <f t="shared" si="2"/>
        <v>6.6730219256434702E-3</v>
      </c>
      <c r="J10" s="10">
        <f t="shared" si="2"/>
        <v>7.6701821668264617E-3</v>
      </c>
      <c r="K10" s="10">
        <f t="shared" si="0"/>
        <v>-0.61111111111111116</v>
      </c>
      <c r="L10" s="10">
        <f t="shared" si="0"/>
        <v>-8.5714285714285715E-2</v>
      </c>
      <c r="M10" s="10">
        <f t="shared" si="1"/>
        <v>-1.4175257731958765E-2</v>
      </c>
      <c r="N10" s="11">
        <f t="shared" si="1"/>
        <v>-8.6058519793459555E-4</v>
      </c>
    </row>
    <row r="11" spans="1:14" x14ac:dyDescent="0.2">
      <c r="A11" s="8"/>
      <c r="B11" s="18" t="s">
        <v>11</v>
      </c>
      <c r="C11" s="15">
        <f>+C81</f>
        <v>249</v>
      </c>
      <c r="D11" s="9">
        <f>+D81</f>
        <v>204</v>
      </c>
      <c r="E11" s="9">
        <f>+E81</f>
        <v>875</v>
      </c>
      <c r="F11" s="9">
        <f>+F81</f>
        <v>580</v>
      </c>
      <c r="G11" s="10">
        <f t="shared" si="2"/>
        <v>6.4175257731958757E-2</v>
      </c>
      <c r="H11" s="10">
        <f t="shared" si="2"/>
        <v>5.8519793459552494E-2</v>
      </c>
      <c r="I11" s="10">
        <f t="shared" si="2"/>
        <v>0.16682554814108674</v>
      </c>
      <c r="J11" s="10">
        <f t="shared" si="2"/>
        <v>0.13902205177372962</v>
      </c>
      <c r="K11" s="10">
        <f t="shared" si="0"/>
        <v>2.5140562248995986</v>
      </c>
      <c r="L11" s="10">
        <f t="shared" si="0"/>
        <v>1.8431372549019607</v>
      </c>
      <c r="M11" s="10">
        <f t="shared" si="1"/>
        <v>0.16134020618556702</v>
      </c>
      <c r="N11" s="11">
        <f t="shared" si="1"/>
        <v>0.1078600114744693</v>
      </c>
    </row>
    <row r="12" spans="1:14" ht="25.5" x14ac:dyDescent="0.2">
      <c r="A12" s="8"/>
      <c r="B12" s="18" t="s">
        <v>12</v>
      </c>
      <c r="C12" s="15">
        <f>+C188</f>
        <v>1013</v>
      </c>
      <c r="D12" s="9">
        <f>+D188</f>
        <v>988</v>
      </c>
      <c r="E12" s="9">
        <f>+E188</f>
        <v>1153</v>
      </c>
      <c r="F12" s="9">
        <f>+F188</f>
        <v>1070</v>
      </c>
      <c r="G12" s="10">
        <f t="shared" si="2"/>
        <v>0.26108247422680414</v>
      </c>
      <c r="H12" s="10">
        <f t="shared" si="2"/>
        <v>0.28341939185312681</v>
      </c>
      <c r="I12" s="10">
        <f t="shared" si="2"/>
        <v>0.21982840800762632</v>
      </c>
      <c r="J12" s="10">
        <f t="shared" si="2"/>
        <v>0.25647171620325981</v>
      </c>
      <c r="K12" s="10">
        <f t="shared" si="0"/>
        <v>0.13820335636722605</v>
      </c>
      <c r="L12" s="10">
        <f t="shared" si="0"/>
        <v>8.2995951417004055E-2</v>
      </c>
      <c r="M12" s="10">
        <f t="shared" si="1"/>
        <v>3.6082474226804127E-2</v>
      </c>
      <c r="N12" s="11">
        <f t="shared" si="1"/>
        <v>2.3522662076878947E-2</v>
      </c>
    </row>
    <row r="13" spans="1:14" x14ac:dyDescent="0.2">
      <c r="A13" s="8"/>
      <c r="B13" s="18" t="s">
        <v>13</v>
      </c>
      <c r="C13" s="15">
        <f>+C371</f>
        <v>2036</v>
      </c>
      <c r="D13" s="9">
        <f>+D371</f>
        <v>1806</v>
      </c>
      <c r="E13" s="9">
        <f>+E371</f>
        <v>2791</v>
      </c>
      <c r="F13" s="9">
        <f>+F371</f>
        <v>2144</v>
      </c>
      <c r="G13" s="10">
        <f t="shared" si="2"/>
        <v>0.52474226804123714</v>
      </c>
      <c r="H13" s="10">
        <f t="shared" si="2"/>
        <v>0.51807228915662651</v>
      </c>
      <c r="I13" s="10">
        <f t="shared" si="2"/>
        <v>0.53212583412774073</v>
      </c>
      <c r="J13" s="10">
        <f t="shared" si="2"/>
        <v>0.51390220517737295</v>
      </c>
      <c r="K13" s="10">
        <f t="shared" si="0"/>
        <v>0.37082514734774069</v>
      </c>
      <c r="L13" s="10">
        <f t="shared" si="0"/>
        <v>0.18715393133997785</v>
      </c>
      <c r="M13" s="10">
        <f t="shared" si="1"/>
        <v>0.19458762886597941</v>
      </c>
      <c r="N13" s="11">
        <f t="shared" si="1"/>
        <v>9.6959265633964425E-2</v>
      </c>
    </row>
    <row r="14" spans="1:14" ht="15.75" thickBot="1" x14ac:dyDescent="0.25">
      <c r="A14" s="8"/>
      <c r="B14" s="19" t="s">
        <v>14</v>
      </c>
      <c r="C14" s="16">
        <f>+C612</f>
        <v>492</v>
      </c>
      <c r="D14" s="12">
        <f>+D612</f>
        <v>453</v>
      </c>
      <c r="E14" s="12">
        <f>+E612</f>
        <v>391</v>
      </c>
      <c r="F14" s="12">
        <f>+F612</f>
        <v>346</v>
      </c>
      <c r="G14" s="13">
        <f t="shared" si="2"/>
        <v>0.1268041237113402</v>
      </c>
      <c r="H14" s="13">
        <f t="shared" si="2"/>
        <v>0.12994836488812392</v>
      </c>
      <c r="I14" s="13">
        <f t="shared" si="2"/>
        <v>7.4547187797902759E-2</v>
      </c>
      <c r="J14" s="13">
        <f t="shared" si="2"/>
        <v>8.2933844678811125E-2</v>
      </c>
      <c r="K14" s="13">
        <f t="shared" si="0"/>
        <v>-0.20528455284552846</v>
      </c>
      <c r="L14" s="13">
        <f t="shared" si="0"/>
        <v>-0.23620309050772628</v>
      </c>
      <c r="M14" s="13">
        <f t="shared" si="1"/>
        <v>-2.6030927835051548E-2</v>
      </c>
      <c r="N14" s="14">
        <f t="shared" si="1"/>
        <v>-3.0694205393000575E-2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6" t="s">
        <v>3</v>
      </c>
      <c r="C19" s="45" t="s">
        <v>16</v>
      </c>
      <c r="D19" s="46"/>
      <c r="E19" s="46"/>
      <c r="F19" s="40"/>
      <c r="G19" s="45" t="s">
        <v>5</v>
      </c>
      <c r="H19" s="46"/>
      <c r="I19" s="46"/>
      <c r="J19" s="46"/>
      <c r="K19" s="45" t="s">
        <v>17</v>
      </c>
      <c r="L19" s="42"/>
      <c r="M19" s="41" t="s">
        <v>7</v>
      </c>
      <c r="N19" s="42"/>
    </row>
    <row r="20" spans="1:14" ht="15.75" thickBot="1" x14ac:dyDescent="0.25">
      <c r="A20" s="7"/>
      <c r="B20" s="37"/>
      <c r="C20" s="39">
        <v>2022</v>
      </c>
      <c r="D20" s="40"/>
      <c r="E20" s="44">
        <v>2023</v>
      </c>
      <c r="F20" s="40"/>
      <c r="G20" s="39">
        <v>2022</v>
      </c>
      <c r="H20" s="40"/>
      <c r="I20" s="44">
        <v>2023</v>
      </c>
      <c r="J20" s="40"/>
      <c r="K20" s="47"/>
      <c r="L20" s="43"/>
      <c r="M20" s="31"/>
      <c r="N20" s="43"/>
    </row>
    <row r="21" spans="1:14" ht="15.75" thickBot="1" x14ac:dyDescent="0.25">
      <c r="A21" s="8"/>
      <c r="B21" s="38"/>
      <c r="C21" s="20" t="s">
        <v>8</v>
      </c>
      <c r="D21" s="20" t="s">
        <v>9</v>
      </c>
      <c r="E21" s="20" t="s">
        <v>8</v>
      </c>
      <c r="F21" s="20" t="s">
        <v>9</v>
      </c>
      <c r="G21" s="20" t="s">
        <v>8</v>
      </c>
      <c r="H21" s="20" t="s">
        <v>9</v>
      </c>
      <c r="I21" s="20" t="s">
        <v>8</v>
      </c>
      <c r="J21" s="20" t="s">
        <v>9</v>
      </c>
      <c r="K21" s="20" t="s">
        <v>8</v>
      </c>
      <c r="L21" s="20" t="s">
        <v>9</v>
      </c>
      <c r="M21" s="20" t="s">
        <v>8</v>
      </c>
      <c r="N21" s="20" t="s">
        <v>9</v>
      </c>
    </row>
    <row r="22" spans="1:14" ht="15.75" thickBot="1" x14ac:dyDescent="0.25">
      <c r="A22" s="8"/>
      <c r="B22" s="17" t="s">
        <v>10</v>
      </c>
      <c r="C22" s="21">
        <f>SUM(C23:C73)</f>
        <v>90</v>
      </c>
      <c r="D22" s="21">
        <f>SUM(D23:D73)</f>
        <v>35</v>
      </c>
      <c r="E22" s="21">
        <f>SUM(E23:E73)</f>
        <v>35</v>
      </c>
      <c r="F22" s="21">
        <f>SUM(F23:F73)</f>
        <v>32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-0.61111111111111116</v>
      </c>
      <c r="L22" s="22">
        <f>+IF(AND(D22=0,F22=0),"",IF(D22=0,1,IF(F22=0,-1,(F22-D22)/D22)))</f>
        <v>-8.5714285714285715E-2</v>
      </c>
      <c r="M22" s="22">
        <f t="shared" ref="M22:M53" si="7">+IF(OR(AND(G22=""),(K22="")),"",G22*K22)</f>
        <v>-0.61111111111111116</v>
      </c>
      <c r="N22" s="23">
        <f t="shared" ref="N22:N53" si="8">+IF(OR(AND(H22=""),(L22="")),"",H22*L22)</f>
        <v>-8.5714285714285715E-2</v>
      </c>
    </row>
    <row r="23" spans="1:14" x14ac:dyDescent="0.2">
      <c r="A23" s="8"/>
      <c r="B23" s="28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8"/>
      <c r="B24" s="18" t="s">
        <v>19</v>
      </c>
      <c r="C24" s="15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1" t="str">
        <f t="shared" si="8"/>
        <v/>
      </c>
    </row>
    <row r="25" spans="1:14" ht="38.25" x14ac:dyDescent="0.2">
      <c r="A25" s="8"/>
      <c r="B25" s="18" t="s">
        <v>20</v>
      </c>
      <c r="C25" s="1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18" t="s">
        <v>21</v>
      </c>
      <c r="C26" s="15">
        <v>0</v>
      </c>
      <c r="D26" s="9">
        <v>0</v>
      </c>
      <c r="E26" s="9">
        <v>0</v>
      </c>
      <c r="F26" s="9">
        <v>1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>
        <f t="shared" si="6"/>
        <v>3.125E-2</v>
      </c>
      <c r="K26" s="10" t="str">
        <f t="shared" si="9"/>
        <v xml:space="preserve"> </v>
      </c>
      <c r="L26" s="10">
        <f t="shared" si="10"/>
        <v>1</v>
      </c>
      <c r="M26" s="10" t="str">
        <f t="shared" si="7"/>
        <v/>
      </c>
      <c r="N26" s="11" t="str">
        <f t="shared" si="8"/>
        <v/>
      </c>
    </row>
    <row r="27" spans="1:14" ht="25.5" x14ac:dyDescent="0.2">
      <c r="A27" s="8"/>
      <c r="B27" s="18" t="s">
        <v>22</v>
      </c>
      <c r="C27" s="15">
        <v>0</v>
      </c>
      <c r="D27" s="9">
        <v>0</v>
      </c>
      <c r="E27" s="9">
        <v>1</v>
      </c>
      <c r="F27" s="9">
        <v>0</v>
      </c>
      <c r="G27" s="10" t="str">
        <f t="shared" si="3"/>
        <v/>
      </c>
      <c r="H27" s="10" t="str">
        <f t="shared" si="4"/>
        <v/>
      </c>
      <c r="I27" s="10">
        <f t="shared" si="5"/>
        <v>2.8571428571428571E-2</v>
      </c>
      <c r="J27" s="10" t="str">
        <f t="shared" si="6"/>
        <v/>
      </c>
      <c r="K27" s="10">
        <f t="shared" si="9"/>
        <v>1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18" t="s">
        <v>23</v>
      </c>
      <c r="C28" s="15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18" t="s">
        <v>24</v>
      </c>
      <c r="C29" s="15">
        <v>1</v>
      </c>
      <c r="D29" s="9">
        <v>0</v>
      </c>
      <c r="E29" s="9">
        <v>0</v>
      </c>
      <c r="F29" s="9">
        <v>0</v>
      </c>
      <c r="G29" s="10">
        <f t="shared" si="3"/>
        <v>1.1111111111111112E-2</v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>
        <f t="shared" si="9"/>
        <v>-1</v>
      </c>
      <c r="L29" s="10" t="str">
        <f t="shared" si="10"/>
        <v xml:space="preserve"> </v>
      </c>
      <c r="M29" s="10">
        <f t="shared" si="7"/>
        <v>-1.1111111111111112E-2</v>
      </c>
      <c r="N29" s="11" t="str">
        <f t="shared" si="8"/>
        <v/>
      </c>
    </row>
    <row r="30" spans="1:14" x14ac:dyDescent="0.2">
      <c r="A30" s="8"/>
      <c r="B30" s="18" t="s">
        <v>25</v>
      </c>
      <c r="C30" s="15">
        <v>0</v>
      </c>
      <c r="D30" s="9">
        <v>0</v>
      </c>
      <c r="E30" s="9">
        <v>1</v>
      </c>
      <c r="F30" s="9">
        <v>0</v>
      </c>
      <c r="G30" s="10" t="str">
        <f t="shared" si="3"/>
        <v/>
      </c>
      <c r="H30" s="10" t="str">
        <f t="shared" si="4"/>
        <v/>
      </c>
      <c r="I30" s="10">
        <f t="shared" si="5"/>
        <v>2.8571428571428571E-2</v>
      </c>
      <c r="J30" s="10" t="str">
        <f t="shared" si="6"/>
        <v/>
      </c>
      <c r="K30" s="10">
        <f t="shared" si="9"/>
        <v>1</v>
      </c>
      <c r="L30" s="10" t="str">
        <f t="shared" si="10"/>
        <v xml:space="preserve"> </v>
      </c>
      <c r="M30" s="10" t="str">
        <f t="shared" si="7"/>
        <v/>
      </c>
      <c r="N30" s="11" t="str">
        <f t="shared" si="8"/>
        <v/>
      </c>
    </row>
    <row r="31" spans="1:14" x14ac:dyDescent="0.2">
      <c r="A31" s="8"/>
      <c r="B31" s="18" t="s">
        <v>26</v>
      </c>
      <c r="C31" s="15">
        <v>0</v>
      </c>
      <c r="D31" s="9">
        <v>1</v>
      </c>
      <c r="E31" s="9">
        <v>0</v>
      </c>
      <c r="F31" s="9">
        <v>0</v>
      </c>
      <c r="G31" s="10" t="str">
        <f t="shared" si="3"/>
        <v/>
      </c>
      <c r="H31" s="10">
        <f t="shared" si="4"/>
        <v>2.8571428571428571E-2</v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>
        <f t="shared" si="10"/>
        <v>-1</v>
      </c>
      <c r="M31" s="10" t="str">
        <f t="shared" si="7"/>
        <v/>
      </c>
      <c r="N31" s="11">
        <f t="shared" si="8"/>
        <v>-2.8571428571428571E-2</v>
      </c>
    </row>
    <row r="32" spans="1:14" x14ac:dyDescent="0.2">
      <c r="A32" s="8"/>
      <c r="B32" s="18" t="s">
        <v>27</v>
      </c>
      <c r="C32" s="15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1" t="str">
        <f t="shared" si="8"/>
        <v/>
      </c>
    </row>
    <row r="33" spans="1:14" x14ac:dyDescent="0.2">
      <c r="A33" s="8"/>
      <c r="B33" s="18" t="s">
        <v>28</v>
      </c>
      <c r="C33" s="15">
        <v>3</v>
      </c>
      <c r="D33" s="9">
        <v>0</v>
      </c>
      <c r="E33" s="9">
        <v>9</v>
      </c>
      <c r="F33" s="9">
        <v>7</v>
      </c>
      <c r="G33" s="10">
        <f t="shared" si="3"/>
        <v>3.3333333333333333E-2</v>
      </c>
      <c r="H33" s="10" t="str">
        <f t="shared" si="4"/>
        <v/>
      </c>
      <c r="I33" s="10">
        <f t="shared" si="5"/>
        <v>0.25714285714285712</v>
      </c>
      <c r="J33" s="10">
        <f t="shared" si="6"/>
        <v>0.21875</v>
      </c>
      <c r="K33" s="10">
        <f t="shared" si="9"/>
        <v>2</v>
      </c>
      <c r="L33" s="10">
        <f t="shared" si="10"/>
        <v>1</v>
      </c>
      <c r="M33" s="10">
        <f t="shared" si="7"/>
        <v>6.6666666666666666E-2</v>
      </c>
      <c r="N33" s="11" t="str">
        <f t="shared" si="8"/>
        <v/>
      </c>
    </row>
    <row r="34" spans="1:14" ht="25.5" x14ac:dyDescent="0.2">
      <c r="A34" s="8"/>
      <c r="B34" s="18" t="s">
        <v>29</v>
      </c>
      <c r="C34" s="1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18" t="s">
        <v>30</v>
      </c>
      <c r="C35" s="15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1" t="str">
        <f t="shared" si="8"/>
        <v/>
      </c>
    </row>
    <row r="36" spans="1:14" x14ac:dyDescent="0.2">
      <c r="A36" s="8"/>
      <c r="B36" s="18" t="s">
        <v>31</v>
      </c>
      <c r="C36" s="15">
        <v>0</v>
      </c>
      <c r="D36" s="9">
        <v>1</v>
      </c>
      <c r="E36" s="9">
        <v>0</v>
      </c>
      <c r="F36" s="9">
        <v>0</v>
      </c>
      <c r="G36" s="10" t="str">
        <f t="shared" si="3"/>
        <v/>
      </c>
      <c r="H36" s="10">
        <f t="shared" si="4"/>
        <v>2.8571428571428571E-2</v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>
        <f t="shared" si="10"/>
        <v>-1</v>
      </c>
      <c r="M36" s="10" t="str">
        <f t="shared" si="7"/>
        <v/>
      </c>
      <c r="N36" s="11">
        <f t="shared" si="8"/>
        <v>-2.8571428571428571E-2</v>
      </c>
    </row>
    <row r="37" spans="1:14" x14ac:dyDescent="0.2">
      <c r="A37" s="8"/>
      <c r="B37" s="18" t="s">
        <v>32</v>
      </c>
      <c r="C37" s="15">
        <v>0</v>
      </c>
      <c r="D37" s="9">
        <v>0</v>
      </c>
      <c r="E37" s="9">
        <v>0</v>
      </c>
      <c r="F37" s="9">
        <v>1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>
        <f t="shared" si="6"/>
        <v>3.125E-2</v>
      </c>
      <c r="K37" s="10" t="str">
        <f t="shared" si="9"/>
        <v xml:space="preserve"> </v>
      </c>
      <c r="L37" s="10">
        <f t="shared" si="10"/>
        <v>1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18" t="s">
        <v>33</v>
      </c>
      <c r="C38" s="1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18" t="s">
        <v>34</v>
      </c>
      <c r="C39" s="15">
        <v>0</v>
      </c>
      <c r="D39" s="9">
        <v>0</v>
      </c>
      <c r="E39" s="9">
        <v>1</v>
      </c>
      <c r="F39" s="9">
        <v>0</v>
      </c>
      <c r="G39" s="10" t="str">
        <f t="shared" si="3"/>
        <v/>
      </c>
      <c r="H39" s="10" t="str">
        <f t="shared" si="4"/>
        <v/>
      </c>
      <c r="I39" s="10">
        <f t="shared" si="5"/>
        <v>2.8571428571428571E-2</v>
      </c>
      <c r="J39" s="10" t="str">
        <f t="shared" si="6"/>
        <v/>
      </c>
      <c r="K39" s="10">
        <f t="shared" si="9"/>
        <v>1</v>
      </c>
      <c r="L39" s="10" t="str">
        <f t="shared" si="10"/>
        <v xml:space="preserve"> </v>
      </c>
      <c r="M39" s="10" t="str">
        <f t="shared" si="7"/>
        <v/>
      </c>
      <c r="N39" s="11" t="str">
        <f t="shared" si="8"/>
        <v/>
      </c>
    </row>
    <row r="40" spans="1:14" ht="25.5" x14ac:dyDescent="0.2">
      <c r="A40" s="8"/>
      <c r="B40" s="18" t="s">
        <v>35</v>
      </c>
      <c r="C40" s="1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18" t="s">
        <v>36</v>
      </c>
      <c r="C41" s="15">
        <v>0</v>
      </c>
      <c r="D41" s="9">
        <v>2</v>
      </c>
      <c r="E41" s="9">
        <v>1</v>
      </c>
      <c r="F41" s="9">
        <v>0</v>
      </c>
      <c r="G41" s="10" t="str">
        <f t="shared" si="3"/>
        <v/>
      </c>
      <c r="H41" s="10">
        <f t="shared" si="4"/>
        <v>5.7142857142857141E-2</v>
      </c>
      <c r="I41" s="10">
        <f t="shared" si="5"/>
        <v>2.8571428571428571E-2</v>
      </c>
      <c r="J41" s="10" t="str">
        <f t="shared" si="6"/>
        <v/>
      </c>
      <c r="K41" s="10">
        <f t="shared" si="9"/>
        <v>1</v>
      </c>
      <c r="L41" s="10">
        <f t="shared" si="10"/>
        <v>-1</v>
      </c>
      <c r="M41" s="10" t="str">
        <f t="shared" si="7"/>
        <v/>
      </c>
      <c r="N41" s="11">
        <f t="shared" si="8"/>
        <v>-5.7142857142857141E-2</v>
      </c>
    </row>
    <row r="42" spans="1:14" x14ac:dyDescent="0.2">
      <c r="A42" s="8"/>
      <c r="B42" s="18" t="s">
        <v>37</v>
      </c>
      <c r="C42" s="15">
        <v>0</v>
      </c>
      <c r="D42" s="9">
        <v>1</v>
      </c>
      <c r="E42" s="9">
        <v>0</v>
      </c>
      <c r="F42" s="9">
        <v>0</v>
      </c>
      <c r="G42" s="10" t="str">
        <f t="shared" si="3"/>
        <v/>
      </c>
      <c r="H42" s="10">
        <f t="shared" si="4"/>
        <v>2.8571428571428571E-2</v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>
        <f t="shared" si="10"/>
        <v>-1</v>
      </c>
      <c r="M42" s="10" t="str">
        <f t="shared" si="7"/>
        <v/>
      </c>
      <c r="N42" s="11">
        <f t="shared" si="8"/>
        <v>-2.8571428571428571E-2</v>
      </c>
    </row>
    <row r="43" spans="1:14" ht="26.25" customHeight="1" x14ac:dyDescent="0.2">
      <c r="A43" s="8"/>
      <c r="B43" s="18" t="s">
        <v>38</v>
      </c>
      <c r="C43" s="1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18" t="s">
        <v>39</v>
      </c>
      <c r="C44" s="1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18" t="s">
        <v>40</v>
      </c>
      <c r="C45" s="1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18" t="s">
        <v>41</v>
      </c>
      <c r="C46" s="1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18" t="s">
        <v>42</v>
      </c>
      <c r="C47" s="15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1" t="str">
        <f t="shared" si="8"/>
        <v/>
      </c>
    </row>
    <row r="48" spans="1:14" ht="25.5" x14ac:dyDescent="0.2">
      <c r="A48" s="8"/>
      <c r="B48" s="18" t="s">
        <v>43</v>
      </c>
      <c r="C48" s="15">
        <v>0</v>
      </c>
      <c r="D48" s="9">
        <v>1</v>
      </c>
      <c r="E48" s="9">
        <v>0</v>
      </c>
      <c r="F48" s="9">
        <v>0</v>
      </c>
      <c r="G48" s="10" t="str">
        <f t="shared" si="3"/>
        <v/>
      </c>
      <c r="H48" s="10">
        <f t="shared" si="4"/>
        <v>2.8571428571428571E-2</v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>
        <f t="shared" si="10"/>
        <v>-1</v>
      </c>
      <c r="M48" s="10" t="str">
        <f t="shared" si="7"/>
        <v/>
      </c>
      <c r="N48" s="11">
        <f t="shared" si="8"/>
        <v>-2.8571428571428571E-2</v>
      </c>
    </row>
    <row r="49" spans="1:14" ht="25.5" x14ac:dyDescent="0.2">
      <c r="A49" s="8"/>
      <c r="B49" s="18" t="s">
        <v>44</v>
      </c>
      <c r="C49" s="1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18" t="s">
        <v>45</v>
      </c>
      <c r="C50" s="15">
        <v>0</v>
      </c>
      <c r="D50" s="9">
        <v>1</v>
      </c>
      <c r="E50" s="9">
        <v>0</v>
      </c>
      <c r="F50" s="9">
        <v>0</v>
      </c>
      <c r="G50" s="10" t="str">
        <f t="shared" si="3"/>
        <v/>
      </c>
      <c r="H50" s="10">
        <f t="shared" si="4"/>
        <v>2.8571428571428571E-2</v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>
        <f t="shared" si="10"/>
        <v>-1</v>
      </c>
      <c r="M50" s="10" t="str">
        <f t="shared" si="7"/>
        <v/>
      </c>
      <c r="N50" s="11">
        <f t="shared" si="8"/>
        <v>-2.8571428571428571E-2</v>
      </c>
    </row>
    <row r="51" spans="1:14" ht="25.5" x14ac:dyDescent="0.2">
      <c r="A51" s="8"/>
      <c r="B51" s="18" t="s">
        <v>46</v>
      </c>
      <c r="C51" s="15">
        <v>0</v>
      </c>
      <c r="D51" s="9">
        <v>1</v>
      </c>
      <c r="E51" s="9">
        <v>0</v>
      </c>
      <c r="F51" s="9">
        <v>0</v>
      </c>
      <c r="G51" s="10" t="str">
        <f t="shared" si="3"/>
        <v/>
      </c>
      <c r="H51" s="10">
        <f t="shared" si="4"/>
        <v>2.8571428571428571E-2</v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>
        <f t="shared" si="10"/>
        <v>-1</v>
      </c>
      <c r="M51" s="10" t="str">
        <f t="shared" si="7"/>
        <v/>
      </c>
      <c r="N51" s="11">
        <f t="shared" si="8"/>
        <v>-2.8571428571428571E-2</v>
      </c>
    </row>
    <row r="52" spans="1:14" ht="25.5" x14ac:dyDescent="0.2">
      <c r="A52" s="8"/>
      <c r="B52" s="18" t="s">
        <v>47</v>
      </c>
      <c r="C52" s="15">
        <v>0</v>
      </c>
      <c r="D52" s="9">
        <v>1</v>
      </c>
      <c r="E52" s="9">
        <v>1</v>
      </c>
      <c r="F52" s="9">
        <v>0</v>
      </c>
      <c r="G52" s="10" t="str">
        <f t="shared" si="3"/>
        <v/>
      </c>
      <c r="H52" s="10">
        <f t="shared" si="4"/>
        <v>2.8571428571428571E-2</v>
      </c>
      <c r="I52" s="10">
        <f t="shared" si="5"/>
        <v>2.8571428571428571E-2</v>
      </c>
      <c r="J52" s="10" t="str">
        <f t="shared" si="6"/>
        <v/>
      </c>
      <c r="K52" s="10">
        <f t="shared" si="9"/>
        <v>1</v>
      </c>
      <c r="L52" s="10">
        <f t="shared" si="10"/>
        <v>-1</v>
      </c>
      <c r="M52" s="10" t="str">
        <f t="shared" si="7"/>
        <v/>
      </c>
      <c r="N52" s="11">
        <f t="shared" si="8"/>
        <v>-2.8571428571428571E-2</v>
      </c>
    </row>
    <row r="53" spans="1:14" x14ac:dyDescent="0.2">
      <c r="A53" s="8"/>
      <c r="B53" s="18" t="s">
        <v>48</v>
      </c>
      <c r="C53" s="15">
        <v>0</v>
      </c>
      <c r="D53" s="9">
        <v>0</v>
      </c>
      <c r="E53" s="9">
        <v>4</v>
      </c>
      <c r="F53" s="9">
        <v>6</v>
      </c>
      <c r="G53" s="10" t="str">
        <f t="shared" si="3"/>
        <v/>
      </c>
      <c r="H53" s="10" t="str">
        <f t="shared" si="4"/>
        <v/>
      </c>
      <c r="I53" s="10">
        <f t="shared" si="5"/>
        <v>0.11428571428571428</v>
      </c>
      <c r="J53" s="10">
        <f t="shared" si="6"/>
        <v>0.1875</v>
      </c>
      <c r="K53" s="10">
        <f t="shared" si="9"/>
        <v>1</v>
      </c>
      <c r="L53" s="10">
        <f t="shared" si="10"/>
        <v>1</v>
      </c>
      <c r="M53" s="10" t="str">
        <f t="shared" si="7"/>
        <v/>
      </c>
      <c r="N53" s="11" t="str">
        <f t="shared" si="8"/>
        <v/>
      </c>
    </row>
    <row r="54" spans="1:14" x14ac:dyDescent="0.2">
      <c r="A54" s="8"/>
      <c r="B54" s="18" t="s">
        <v>49</v>
      </c>
      <c r="C54" s="15">
        <v>0</v>
      </c>
      <c r="D54" s="9">
        <v>0</v>
      </c>
      <c r="E54" s="9">
        <v>1</v>
      </c>
      <c r="F54" s="9">
        <v>1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>
        <f t="shared" ref="I54:I73" si="13">+IF(E54=0,"",E54/E$22)</f>
        <v>2.8571428571428571E-2</v>
      </c>
      <c r="J54" s="10">
        <f t="shared" ref="J54:J73" si="14">+IF(F54=0,"",F54/F$22)</f>
        <v>3.125E-2</v>
      </c>
      <c r="K54" s="10">
        <f t="shared" si="9"/>
        <v>1</v>
      </c>
      <c r="L54" s="10">
        <f t="shared" si="10"/>
        <v>1</v>
      </c>
      <c r="M54" s="10" t="str">
        <f t="shared" ref="M54:M73" si="15">+IF(OR(AND(G54=""),(K54="")),"",G54*K54)</f>
        <v/>
      </c>
      <c r="N54" s="11" t="str">
        <f t="shared" ref="N54:N73" si="16">+IF(OR(AND(H54=""),(L54="")),"",H54*L54)</f>
        <v/>
      </c>
    </row>
    <row r="55" spans="1:14" x14ac:dyDescent="0.2">
      <c r="A55" s="8"/>
      <c r="B55" s="18" t="s">
        <v>50</v>
      </c>
      <c r="C55" s="15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18" t="s">
        <v>51</v>
      </c>
      <c r="C56" s="15">
        <v>0</v>
      </c>
      <c r="D56" s="9">
        <v>0</v>
      </c>
      <c r="E56" s="9">
        <v>1</v>
      </c>
      <c r="F56" s="9">
        <v>0</v>
      </c>
      <c r="G56" s="10" t="str">
        <f t="shared" si="11"/>
        <v/>
      </c>
      <c r="H56" s="10" t="str">
        <f t="shared" si="12"/>
        <v/>
      </c>
      <c r="I56" s="10">
        <f t="shared" si="13"/>
        <v>2.8571428571428571E-2</v>
      </c>
      <c r="J56" s="10" t="str">
        <f t="shared" si="14"/>
        <v/>
      </c>
      <c r="K56" s="10">
        <f t="shared" si="17"/>
        <v>1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18" t="s">
        <v>52</v>
      </c>
      <c r="C57" s="15">
        <v>20</v>
      </c>
      <c r="D57" s="9">
        <v>17</v>
      </c>
      <c r="E57" s="9">
        <v>2</v>
      </c>
      <c r="F57" s="9">
        <v>3</v>
      </c>
      <c r="G57" s="10">
        <f t="shared" si="11"/>
        <v>0.22222222222222221</v>
      </c>
      <c r="H57" s="10">
        <f t="shared" si="12"/>
        <v>0.48571428571428571</v>
      </c>
      <c r="I57" s="10">
        <f t="shared" si="13"/>
        <v>5.7142857142857141E-2</v>
      </c>
      <c r="J57" s="10">
        <f t="shared" si="14"/>
        <v>9.375E-2</v>
      </c>
      <c r="K57" s="10">
        <f t="shared" si="17"/>
        <v>-0.9</v>
      </c>
      <c r="L57" s="10">
        <f t="shared" si="18"/>
        <v>-0.82352941176470584</v>
      </c>
      <c r="M57" s="10">
        <f t="shared" si="15"/>
        <v>-0.19999999999999998</v>
      </c>
      <c r="N57" s="11">
        <f t="shared" si="16"/>
        <v>-0.39999999999999997</v>
      </c>
    </row>
    <row r="58" spans="1:14" x14ac:dyDescent="0.2">
      <c r="A58" s="8"/>
      <c r="B58" s="18" t="s">
        <v>53</v>
      </c>
      <c r="C58" s="15">
        <v>0</v>
      </c>
      <c r="D58" s="9">
        <v>1</v>
      </c>
      <c r="E58" s="9">
        <v>0</v>
      </c>
      <c r="F58" s="9">
        <v>1</v>
      </c>
      <c r="G58" s="10" t="str">
        <f t="shared" si="11"/>
        <v/>
      </c>
      <c r="H58" s="10">
        <f t="shared" si="12"/>
        <v>2.8571428571428571E-2</v>
      </c>
      <c r="I58" s="10" t="str">
        <f t="shared" si="13"/>
        <v/>
      </c>
      <c r="J58" s="10">
        <f t="shared" si="14"/>
        <v>3.125E-2</v>
      </c>
      <c r="K58" s="10" t="str">
        <f t="shared" si="17"/>
        <v xml:space="preserve"> </v>
      </c>
      <c r="L58" s="10">
        <f t="shared" si="18"/>
        <v>0</v>
      </c>
      <c r="M58" s="10" t="str">
        <f t="shared" si="15"/>
        <v/>
      </c>
      <c r="N58" s="11">
        <f t="shared" si="16"/>
        <v>0</v>
      </c>
    </row>
    <row r="59" spans="1:14" x14ac:dyDescent="0.2">
      <c r="A59" s="8"/>
      <c r="B59" s="18" t="s">
        <v>54</v>
      </c>
      <c r="C59" s="1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18" t="s">
        <v>55</v>
      </c>
      <c r="C60" s="1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18" t="s">
        <v>56</v>
      </c>
      <c r="C61" s="1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18" t="s">
        <v>57</v>
      </c>
      <c r="C62" s="15">
        <v>65</v>
      </c>
      <c r="D62" s="9">
        <v>2</v>
      </c>
      <c r="E62" s="9">
        <v>1</v>
      </c>
      <c r="F62" s="9">
        <v>1</v>
      </c>
      <c r="G62" s="10">
        <f t="shared" si="11"/>
        <v>0.72222222222222221</v>
      </c>
      <c r="H62" s="10">
        <f t="shared" si="12"/>
        <v>5.7142857142857141E-2</v>
      </c>
      <c r="I62" s="10">
        <f t="shared" si="13"/>
        <v>2.8571428571428571E-2</v>
      </c>
      <c r="J62" s="10">
        <f t="shared" si="14"/>
        <v>3.125E-2</v>
      </c>
      <c r="K62" s="10">
        <f t="shared" si="17"/>
        <v>-0.98461538461538467</v>
      </c>
      <c r="L62" s="10">
        <f t="shared" si="18"/>
        <v>-0.5</v>
      </c>
      <c r="M62" s="10">
        <f t="shared" si="15"/>
        <v>-0.71111111111111114</v>
      </c>
      <c r="N62" s="11">
        <f t="shared" si="16"/>
        <v>-2.8571428571428571E-2</v>
      </c>
    </row>
    <row r="63" spans="1:14" ht="25.5" x14ac:dyDescent="0.2">
      <c r="A63" s="8"/>
      <c r="B63" s="18" t="s">
        <v>58</v>
      </c>
      <c r="C63" s="1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18" t="s">
        <v>59</v>
      </c>
      <c r="C64" s="15">
        <v>0</v>
      </c>
      <c r="D64" s="9">
        <v>1</v>
      </c>
      <c r="E64" s="9">
        <v>2</v>
      </c>
      <c r="F64" s="9">
        <v>1</v>
      </c>
      <c r="G64" s="10" t="str">
        <f t="shared" si="11"/>
        <v/>
      </c>
      <c r="H64" s="10">
        <f t="shared" si="12"/>
        <v>2.8571428571428571E-2</v>
      </c>
      <c r="I64" s="10">
        <f t="shared" si="13"/>
        <v>5.7142857142857141E-2</v>
      </c>
      <c r="J64" s="10">
        <f t="shared" si="14"/>
        <v>3.125E-2</v>
      </c>
      <c r="K64" s="10">
        <f t="shared" si="17"/>
        <v>1</v>
      </c>
      <c r="L64" s="10">
        <f t="shared" si="18"/>
        <v>0</v>
      </c>
      <c r="M64" s="10" t="str">
        <f t="shared" si="15"/>
        <v/>
      </c>
      <c r="N64" s="11">
        <f t="shared" si="16"/>
        <v>0</v>
      </c>
    </row>
    <row r="65" spans="1:14" x14ac:dyDescent="0.2">
      <c r="A65" s="8"/>
      <c r="B65" s="18" t="s">
        <v>60</v>
      </c>
      <c r="C65" s="15">
        <v>0</v>
      </c>
      <c r="D65" s="9">
        <v>0</v>
      </c>
      <c r="E65" s="9">
        <v>1</v>
      </c>
      <c r="F65" s="9">
        <v>0</v>
      </c>
      <c r="G65" s="10" t="str">
        <f t="shared" si="11"/>
        <v/>
      </c>
      <c r="H65" s="10" t="str">
        <f t="shared" si="12"/>
        <v/>
      </c>
      <c r="I65" s="10">
        <f t="shared" si="13"/>
        <v>2.8571428571428571E-2</v>
      </c>
      <c r="J65" s="10" t="str">
        <f t="shared" si="14"/>
        <v/>
      </c>
      <c r="K65" s="10">
        <f t="shared" si="17"/>
        <v>1</v>
      </c>
      <c r="L65" s="10" t="str">
        <f t="shared" si="18"/>
        <v xml:space="preserve"> </v>
      </c>
      <c r="M65" s="10" t="str">
        <f t="shared" si="15"/>
        <v/>
      </c>
      <c r="N65" s="11" t="str">
        <f t="shared" si="16"/>
        <v/>
      </c>
    </row>
    <row r="66" spans="1:14" x14ac:dyDescent="0.2">
      <c r="A66" s="8"/>
      <c r="B66" s="18" t="s">
        <v>61</v>
      </c>
      <c r="C66" s="15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18" t="s">
        <v>62</v>
      </c>
      <c r="C67" s="15">
        <v>1</v>
      </c>
      <c r="D67" s="9">
        <v>3</v>
      </c>
      <c r="E67" s="9">
        <v>8</v>
      </c>
      <c r="F67" s="9">
        <v>7</v>
      </c>
      <c r="G67" s="10">
        <f t="shared" si="11"/>
        <v>1.1111111111111112E-2</v>
      </c>
      <c r="H67" s="10">
        <f t="shared" si="12"/>
        <v>8.5714285714285715E-2</v>
      </c>
      <c r="I67" s="10">
        <f t="shared" si="13"/>
        <v>0.22857142857142856</v>
      </c>
      <c r="J67" s="10">
        <f t="shared" si="14"/>
        <v>0.21875</v>
      </c>
      <c r="K67" s="10">
        <f t="shared" si="17"/>
        <v>7</v>
      </c>
      <c r="L67" s="10">
        <f t="shared" si="18"/>
        <v>1.3333333333333333</v>
      </c>
      <c r="M67" s="10">
        <f t="shared" si="15"/>
        <v>7.7777777777777779E-2</v>
      </c>
      <c r="N67" s="11">
        <f t="shared" si="16"/>
        <v>0.11428571428571428</v>
      </c>
    </row>
    <row r="68" spans="1:14" x14ac:dyDescent="0.2">
      <c r="A68" s="8"/>
      <c r="B68" s="18" t="s">
        <v>63</v>
      </c>
      <c r="C68" s="15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18" t="s">
        <v>64</v>
      </c>
      <c r="C69" s="1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18" t="s">
        <v>65</v>
      </c>
      <c r="C70" s="15">
        <v>0</v>
      </c>
      <c r="D70" s="9">
        <v>1</v>
      </c>
      <c r="E70" s="9">
        <v>0</v>
      </c>
      <c r="F70" s="9">
        <v>1</v>
      </c>
      <c r="G70" s="10" t="str">
        <f t="shared" si="11"/>
        <v/>
      </c>
      <c r="H70" s="10">
        <f t="shared" si="12"/>
        <v>2.8571428571428571E-2</v>
      </c>
      <c r="I70" s="10" t="str">
        <f t="shared" si="13"/>
        <v/>
      </c>
      <c r="J70" s="10">
        <f t="shared" si="14"/>
        <v>3.125E-2</v>
      </c>
      <c r="K70" s="10" t="str">
        <f t="shared" si="17"/>
        <v xml:space="preserve"> </v>
      </c>
      <c r="L70" s="10">
        <f t="shared" si="18"/>
        <v>0</v>
      </c>
      <c r="M70" s="10" t="str">
        <f t="shared" si="15"/>
        <v/>
      </c>
      <c r="N70" s="11">
        <f t="shared" si="16"/>
        <v>0</v>
      </c>
    </row>
    <row r="71" spans="1:14" x14ac:dyDescent="0.2">
      <c r="A71" s="8"/>
      <c r="B71" s="18" t="s">
        <v>66</v>
      </c>
      <c r="C71" s="15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1" t="str">
        <f t="shared" si="16"/>
        <v/>
      </c>
    </row>
    <row r="72" spans="1:14" x14ac:dyDescent="0.2">
      <c r="A72" s="8"/>
      <c r="B72" s="18" t="s">
        <v>67</v>
      </c>
      <c r="C72" s="15">
        <v>0</v>
      </c>
      <c r="D72" s="9">
        <v>0</v>
      </c>
      <c r="E72" s="9">
        <v>0</v>
      </c>
      <c r="F72" s="9">
        <v>1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>
        <f t="shared" si="14"/>
        <v>3.125E-2</v>
      </c>
      <c r="K72" s="10" t="str">
        <f t="shared" si="17"/>
        <v xml:space="preserve"> </v>
      </c>
      <c r="L72" s="10">
        <f t="shared" si="18"/>
        <v>1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19" t="s">
        <v>68</v>
      </c>
      <c r="C73" s="16">
        <v>0</v>
      </c>
      <c r="D73" s="12">
        <v>1</v>
      </c>
      <c r="E73" s="12">
        <v>1</v>
      </c>
      <c r="F73" s="12">
        <v>1</v>
      </c>
      <c r="G73" s="13" t="str">
        <f t="shared" si="11"/>
        <v/>
      </c>
      <c r="H73" s="13">
        <f t="shared" si="12"/>
        <v>2.8571428571428571E-2</v>
      </c>
      <c r="I73" s="13">
        <f t="shared" si="13"/>
        <v>2.8571428571428571E-2</v>
      </c>
      <c r="J73" s="13">
        <f t="shared" si="14"/>
        <v>3.125E-2</v>
      </c>
      <c r="K73" s="13">
        <f t="shared" si="17"/>
        <v>1</v>
      </c>
      <c r="L73" s="13">
        <f t="shared" si="18"/>
        <v>0</v>
      </c>
      <c r="M73" s="13" t="str">
        <f t="shared" si="15"/>
        <v/>
      </c>
      <c r="N73" s="14">
        <f t="shared" si="16"/>
        <v>0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6" t="s">
        <v>3</v>
      </c>
      <c r="C78" s="45" t="s">
        <v>16</v>
      </c>
      <c r="D78" s="46"/>
      <c r="E78" s="46"/>
      <c r="F78" s="40"/>
      <c r="G78" s="45" t="s">
        <v>5</v>
      </c>
      <c r="H78" s="46"/>
      <c r="I78" s="46"/>
      <c r="J78" s="46"/>
      <c r="K78" s="45" t="s">
        <v>17</v>
      </c>
      <c r="L78" s="42"/>
      <c r="M78" s="41" t="s">
        <v>7</v>
      </c>
      <c r="N78" s="42"/>
    </row>
    <row r="79" spans="1:14" ht="15.75" thickBot="1" x14ac:dyDescent="0.25">
      <c r="A79" s="7"/>
      <c r="B79" s="37"/>
      <c r="C79" s="39">
        <v>2022</v>
      </c>
      <c r="D79" s="40"/>
      <c r="E79" s="44">
        <v>2023</v>
      </c>
      <c r="F79" s="40"/>
      <c r="G79" s="39">
        <v>2022</v>
      </c>
      <c r="H79" s="40"/>
      <c r="I79" s="44">
        <v>2023</v>
      </c>
      <c r="J79" s="40"/>
      <c r="K79" s="47"/>
      <c r="L79" s="43"/>
      <c r="M79" s="31"/>
      <c r="N79" s="43"/>
    </row>
    <row r="80" spans="1:14" ht="15.75" thickBot="1" x14ac:dyDescent="0.25">
      <c r="A80" s="8"/>
      <c r="B80" s="38"/>
      <c r="C80" s="20" t="s">
        <v>8</v>
      </c>
      <c r="D80" s="20" t="s">
        <v>9</v>
      </c>
      <c r="E80" s="20" t="s">
        <v>8</v>
      </c>
      <c r="F80" s="20" t="s">
        <v>9</v>
      </c>
      <c r="G80" s="20" t="s">
        <v>8</v>
      </c>
      <c r="H80" s="20" t="s">
        <v>9</v>
      </c>
      <c r="I80" s="20" t="s">
        <v>8</v>
      </c>
      <c r="J80" s="20" t="s">
        <v>9</v>
      </c>
      <c r="K80" s="20" t="s">
        <v>8</v>
      </c>
      <c r="L80" s="20" t="s">
        <v>9</v>
      </c>
      <c r="M80" s="20" t="s">
        <v>8</v>
      </c>
      <c r="N80" s="20" t="s">
        <v>9</v>
      </c>
    </row>
    <row r="81" spans="1:14" ht="15.75" thickBot="1" x14ac:dyDescent="0.25">
      <c r="A81" s="8"/>
      <c r="B81" s="17" t="s">
        <v>11</v>
      </c>
      <c r="C81" s="21">
        <f>SUM(C82:C180)</f>
        <v>249</v>
      </c>
      <c r="D81" s="21">
        <f>SUM(D82:D180)</f>
        <v>204</v>
      </c>
      <c r="E81" s="21">
        <f>SUM(E82:E180)</f>
        <v>875</v>
      </c>
      <c r="F81" s="21">
        <f>SUM(F82:F180)</f>
        <v>580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2.5140562248995986</v>
      </c>
      <c r="L81" s="22">
        <f>+IF(AND(D81=0,F81=0),"",IF(D81=0,1,IF(F81=0,-1,(F81-D81)/D81)))</f>
        <v>1.8431372549019607</v>
      </c>
      <c r="M81" s="22">
        <f t="shared" ref="M81:M112" si="23">+IF(OR(AND(G81=""),(K81="")),"",G81*K81)</f>
        <v>2.5140562248995986</v>
      </c>
      <c r="N81" s="23">
        <f t="shared" ref="N81:N112" si="24">+IF(OR(AND(H81=""),(L81="")),"",H81*L81)</f>
        <v>1.8431372549019607</v>
      </c>
    </row>
    <row r="82" spans="1:14" x14ac:dyDescent="0.2">
      <c r="A82" s="8"/>
      <c r="B82" s="28" t="s">
        <v>69</v>
      </c>
      <c r="C82" s="27">
        <v>6</v>
      </c>
      <c r="D82" s="24">
        <v>5</v>
      </c>
      <c r="E82" s="24">
        <v>35</v>
      </c>
      <c r="F82" s="24">
        <v>22</v>
      </c>
      <c r="G82" s="25">
        <f t="shared" si="19"/>
        <v>2.4096385542168676E-2</v>
      </c>
      <c r="H82" s="25">
        <f t="shared" si="20"/>
        <v>2.4509803921568627E-2</v>
      </c>
      <c r="I82" s="25">
        <f t="shared" si="21"/>
        <v>0.04</v>
      </c>
      <c r="J82" s="25">
        <f t="shared" si="22"/>
        <v>3.793103448275862E-2</v>
      </c>
      <c r="K82" s="25">
        <f t="shared" ref="K82:K113" si="25">+IF(AND(C82=0,E82=0)," ",IF(C82=0,1,IF(E82=0,-1,(E82-C82)/C82)))</f>
        <v>4.833333333333333</v>
      </c>
      <c r="L82" s="25">
        <f t="shared" ref="L82:L113" si="26">+IF(AND(D82=0,F82=0)," ",IF(D82=0,1,IF(F82=0,-1,(F82-D82)/D82)))</f>
        <v>3.4</v>
      </c>
      <c r="M82" s="25">
        <f t="shared" si="23"/>
        <v>0.11646586345381527</v>
      </c>
      <c r="N82" s="26">
        <f t="shared" si="24"/>
        <v>8.3333333333333329E-2</v>
      </c>
    </row>
    <row r="83" spans="1:14" ht="24" customHeight="1" x14ac:dyDescent="0.2">
      <c r="A83" s="8"/>
      <c r="B83" s="18" t="s">
        <v>70</v>
      </c>
      <c r="C83" s="15">
        <v>10</v>
      </c>
      <c r="D83" s="9">
        <v>9</v>
      </c>
      <c r="E83" s="9">
        <v>17</v>
      </c>
      <c r="F83" s="9">
        <v>11</v>
      </c>
      <c r="G83" s="10">
        <f t="shared" si="19"/>
        <v>4.0160642570281124E-2</v>
      </c>
      <c r="H83" s="10">
        <f t="shared" si="20"/>
        <v>4.4117647058823532E-2</v>
      </c>
      <c r="I83" s="10">
        <f t="shared" si="21"/>
        <v>1.9428571428571427E-2</v>
      </c>
      <c r="J83" s="10">
        <f t="shared" si="22"/>
        <v>1.896551724137931E-2</v>
      </c>
      <c r="K83" s="10">
        <f t="shared" si="25"/>
        <v>0.7</v>
      </c>
      <c r="L83" s="10">
        <f t="shared" si="26"/>
        <v>0.22222222222222221</v>
      </c>
      <c r="M83" s="10">
        <f t="shared" si="23"/>
        <v>2.8112449799196786E-2</v>
      </c>
      <c r="N83" s="11">
        <f t="shared" si="24"/>
        <v>9.8039215686274508E-3</v>
      </c>
    </row>
    <row r="84" spans="1:14" x14ac:dyDescent="0.2">
      <c r="A84" s="8"/>
      <c r="B84" s="18" t="s">
        <v>71</v>
      </c>
      <c r="C84" s="15">
        <v>1</v>
      </c>
      <c r="D84" s="9">
        <v>0</v>
      </c>
      <c r="E84" s="9">
        <v>1</v>
      </c>
      <c r="F84" s="9">
        <v>1</v>
      </c>
      <c r="G84" s="10">
        <f t="shared" si="19"/>
        <v>4.0160642570281121E-3</v>
      </c>
      <c r="H84" s="10" t="str">
        <f t="shared" si="20"/>
        <v/>
      </c>
      <c r="I84" s="10">
        <f t="shared" si="21"/>
        <v>1.1428571428571429E-3</v>
      </c>
      <c r="J84" s="10">
        <f t="shared" si="22"/>
        <v>1.7241379310344827E-3</v>
      </c>
      <c r="K84" s="10">
        <f t="shared" si="25"/>
        <v>0</v>
      </c>
      <c r="L84" s="10">
        <f t="shared" si="26"/>
        <v>1</v>
      </c>
      <c r="M84" s="10">
        <f t="shared" si="23"/>
        <v>0</v>
      </c>
      <c r="N84" s="11" t="str">
        <f t="shared" si="24"/>
        <v/>
      </c>
    </row>
    <row r="85" spans="1:14" x14ac:dyDescent="0.2">
      <c r="A85" s="8"/>
      <c r="B85" s="18" t="s">
        <v>72</v>
      </c>
      <c r="C85" s="15">
        <v>11</v>
      </c>
      <c r="D85" s="9">
        <v>5</v>
      </c>
      <c r="E85" s="9">
        <v>76</v>
      </c>
      <c r="F85" s="9">
        <v>26</v>
      </c>
      <c r="G85" s="10">
        <f t="shared" si="19"/>
        <v>4.4176706827309238E-2</v>
      </c>
      <c r="H85" s="10">
        <f t="shared" si="20"/>
        <v>2.4509803921568627E-2</v>
      </c>
      <c r="I85" s="10">
        <f t="shared" si="21"/>
        <v>8.6857142857142855E-2</v>
      </c>
      <c r="J85" s="10">
        <f t="shared" si="22"/>
        <v>4.4827586206896551E-2</v>
      </c>
      <c r="K85" s="10">
        <f t="shared" si="25"/>
        <v>5.9090909090909092</v>
      </c>
      <c r="L85" s="10">
        <f t="shared" si="26"/>
        <v>4.2</v>
      </c>
      <c r="M85" s="10">
        <f t="shared" si="23"/>
        <v>0.26104417670682734</v>
      </c>
      <c r="N85" s="11">
        <f t="shared" si="24"/>
        <v>0.10294117647058824</v>
      </c>
    </row>
    <row r="86" spans="1:14" ht="25.5" x14ac:dyDescent="0.2">
      <c r="A86" s="8"/>
      <c r="B86" s="18" t="s">
        <v>73</v>
      </c>
      <c r="C86" s="15">
        <v>16</v>
      </c>
      <c r="D86" s="9">
        <v>7</v>
      </c>
      <c r="E86" s="9">
        <v>132</v>
      </c>
      <c r="F86" s="9">
        <v>79</v>
      </c>
      <c r="G86" s="10">
        <f t="shared" si="19"/>
        <v>6.4257028112449793E-2</v>
      </c>
      <c r="H86" s="10">
        <f t="shared" si="20"/>
        <v>3.4313725490196081E-2</v>
      </c>
      <c r="I86" s="10">
        <f t="shared" si="21"/>
        <v>0.15085714285714286</v>
      </c>
      <c r="J86" s="10">
        <f t="shared" si="22"/>
        <v>0.13620689655172413</v>
      </c>
      <c r="K86" s="10">
        <f t="shared" si="25"/>
        <v>7.25</v>
      </c>
      <c r="L86" s="10">
        <f t="shared" si="26"/>
        <v>10.285714285714286</v>
      </c>
      <c r="M86" s="10">
        <f t="shared" si="23"/>
        <v>0.46586345381526101</v>
      </c>
      <c r="N86" s="11">
        <f t="shared" si="24"/>
        <v>0.35294117647058831</v>
      </c>
    </row>
    <row r="87" spans="1:14" x14ac:dyDescent="0.2">
      <c r="A87" s="8"/>
      <c r="B87" s="18" t="s">
        <v>74</v>
      </c>
      <c r="C87" s="15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1" t="str">
        <f t="shared" si="24"/>
        <v/>
      </c>
    </row>
    <row r="88" spans="1:14" x14ac:dyDescent="0.2">
      <c r="A88" s="8"/>
      <c r="B88" s="18" t="s">
        <v>75</v>
      </c>
      <c r="C88" s="15">
        <v>0</v>
      </c>
      <c r="D88" s="9">
        <v>0</v>
      </c>
      <c r="E88" s="9">
        <v>1</v>
      </c>
      <c r="F88" s="9">
        <v>1</v>
      </c>
      <c r="G88" s="10" t="str">
        <f t="shared" si="19"/>
        <v/>
      </c>
      <c r="H88" s="10" t="str">
        <f t="shared" si="20"/>
        <v/>
      </c>
      <c r="I88" s="10">
        <f t="shared" si="21"/>
        <v>1.1428571428571429E-3</v>
      </c>
      <c r="J88" s="10">
        <f t="shared" si="22"/>
        <v>1.7241379310344827E-3</v>
      </c>
      <c r="K88" s="10">
        <f t="shared" si="25"/>
        <v>1</v>
      </c>
      <c r="L88" s="10">
        <f t="shared" si="26"/>
        <v>1</v>
      </c>
      <c r="M88" s="10" t="str">
        <f t="shared" si="23"/>
        <v/>
      </c>
      <c r="N88" s="11" t="str">
        <f t="shared" si="24"/>
        <v/>
      </c>
    </row>
    <row r="89" spans="1:14" ht="24" customHeight="1" x14ac:dyDescent="0.2">
      <c r="A89" s="8"/>
      <c r="B89" s="18" t="s">
        <v>76</v>
      </c>
      <c r="C89" s="15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4" customHeight="1" x14ac:dyDescent="0.2">
      <c r="A90" s="8"/>
      <c r="B90" s="18" t="s">
        <v>77</v>
      </c>
      <c r="C90" s="1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18" t="s">
        <v>78</v>
      </c>
      <c r="C91" s="15">
        <v>0</v>
      </c>
      <c r="D91" s="9">
        <v>0</v>
      </c>
      <c r="E91" s="9">
        <v>1</v>
      </c>
      <c r="F91" s="9">
        <v>0</v>
      </c>
      <c r="G91" s="10" t="str">
        <f t="shared" si="19"/>
        <v/>
      </c>
      <c r="H91" s="10" t="str">
        <f t="shared" si="20"/>
        <v/>
      </c>
      <c r="I91" s="10">
        <f t="shared" si="21"/>
        <v>1.1428571428571429E-3</v>
      </c>
      <c r="J91" s="10" t="str">
        <f t="shared" si="22"/>
        <v/>
      </c>
      <c r="K91" s="10">
        <f t="shared" si="25"/>
        <v>1</v>
      </c>
      <c r="L91" s="10" t="str">
        <f t="shared" si="26"/>
        <v xml:space="preserve"> 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18" t="s">
        <v>79</v>
      </c>
      <c r="C92" s="15">
        <v>0</v>
      </c>
      <c r="D92" s="9">
        <v>1</v>
      </c>
      <c r="E92" s="9">
        <v>0</v>
      </c>
      <c r="F92" s="9">
        <v>0</v>
      </c>
      <c r="G92" s="10" t="str">
        <f t="shared" si="19"/>
        <v/>
      </c>
      <c r="H92" s="10">
        <f t="shared" si="20"/>
        <v>4.9019607843137254E-3</v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>
        <f t="shared" si="26"/>
        <v>-1</v>
      </c>
      <c r="M92" s="10" t="str">
        <f t="shared" si="23"/>
        <v/>
      </c>
      <c r="N92" s="11">
        <f t="shared" si="24"/>
        <v>-4.9019607843137254E-3</v>
      </c>
    </row>
    <row r="93" spans="1:14" x14ac:dyDescent="0.2">
      <c r="A93" s="8"/>
      <c r="B93" s="18" t="s">
        <v>80</v>
      </c>
      <c r="C93" s="15">
        <v>0</v>
      </c>
      <c r="D93" s="9">
        <v>2</v>
      </c>
      <c r="E93" s="9">
        <v>1</v>
      </c>
      <c r="F93" s="9">
        <v>2</v>
      </c>
      <c r="G93" s="10" t="str">
        <f t="shared" si="19"/>
        <v/>
      </c>
      <c r="H93" s="10">
        <f t="shared" si="20"/>
        <v>9.8039215686274508E-3</v>
      </c>
      <c r="I93" s="10">
        <f t="shared" si="21"/>
        <v>1.1428571428571429E-3</v>
      </c>
      <c r="J93" s="10">
        <f t="shared" si="22"/>
        <v>3.4482758620689655E-3</v>
      </c>
      <c r="K93" s="10">
        <f t="shared" si="25"/>
        <v>1</v>
      </c>
      <c r="L93" s="10">
        <f t="shared" si="26"/>
        <v>0</v>
      </c>
      <c r="M93" s="10" t="str">
        <f t="shared" si="23"/>
        <v/>
      </c>
      <c r="N93" s="11">
        <f t="shared" si="24"/>
        <v>0</v>
      </c>
    </row>
    <row r="94" spans="1:14" x14ac:dyDescent="0.2">
      <c r="A94" s="8"/>
      <c r="B94" s="18" t="s">
        <v>81</v>
      </c>
      <c r="C94" s="15">
        <v>0</v>
      </c>
      <c r="D94" s="9">
        <v>0</v>
      </c>
      <c r="E94" s="9">
        <v>0</v>
      </c>
      <c r="F94" s="9">
        <v>1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>
        <f t="shared" si="22"/>
        <v>1.7241379310344827E-3</v>
      </c>
      <c r="K94" s="10" t="str">
        <f t="shared" si="25"/>
        <v xml:space="preserve"> </v>
      </c>
      <c r="L94" s="10">
        <f t="shared" si="26"/>
        <v>1</v>
      </c>
      <c r="M94" s="10" t="str">
        <f t="shared" si="23"/>
        <v/>
      </c>
      <c r="N94" s="11" t="str">
        <f t="shared" si="24"/>
        <v/>
      </c>
    </row>
    <row r="95" spans="1:14" x14ac:dyDescent="0.2">
      <c r="A95" s="8"/>
      <c r="B95" s="18" t="s">
        <v>82</v>
      </c>
      <c r="C95" s="1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/>
      <c r="B96" s="18" t="s">
        <v>83</v>
      </c>
      <c r="C96" s="1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18" t="s">
        <v>84</v>
      </c>
      <c r="C97" s="15">
        <v>3</v>
      </c>
      <c r="D97" s="9">
        <v>4</v>
      </c>
      <c r="E97" s="9">
        <v>9</v>
      </c>
      <c r="F97" s="9">
        <v>4</v>
      </c>
      <c r="G97" s="10">
        <f t="shared" si="19"/>
        <v>1.2048192771084338E-2</v>
      </c>
      <c r="H97" s="10">
        <f t="shared" si="20"/>
        <v>1.9607843137254902E-2</v>
      </c>
      <c r="I97" s="10">
        <f t="shared" si="21"/>
        <v>1.0285714285714285E-2</v>
      </c>
      <c r="J97" s="10">
        <f t="shared" si="22"/>
        <v>6.8965517241379309E-3</v>
      </c>
      <c r="K97" s="10">
        <f t="shared" si="25"/>
        <v>2</v>
      </c>
      <c r="L97" s="10">
        <f t="shared" si="26"/>
        <v>0</v>
      </c>
      <c r="M97" s="10">
        <f t="shared" si="23"/>
        <v>2.4096385542168676E-2</v>
      </c>
      <c r="N97" s="11">
        <f t="shared" si="24"/>
        <v>0</v>
      </c>
    </row>
    <row r="98" spans="1:14" x14ac:dyDescent="0.2">
      <c r="A98" s="8"/>
      <c r="B98" s="18" t="s">
        <v>85</v>
      </c>
      <c r="C98" s="15">
        <v>5</v>
      </c>
      <c r="D98" s="9">
        <v>1</v>
      </c>
      <c r="E98" s="9">
        <v>3</v>
      </c>
      <c r="F98" s="9">
        <v>3</v>
      </c>
      <c r="G98" s="10">
        <f t="shared" si="19"/>
        <v>2.0080321285140562E-2</v>
      </c>
      <c r="H98" s="10">
        <f t="shared" si="20"/>
        <v>4.9019607843137254E-3</v>
      </c>
      <c r="I98" s="10">
        <f t="shared" si="21"/>
        <v>3.4285714285714284E-3</v>
      </c>
      <c r="J98" s="10">
        <f t="shared" si="22"/>
        <v>5.1724137931034482E-3</v>
      </c>
      <c r="K98" s="10">
        <f t="shared" si="25"/>
        <v>-0.4</v>
      </c>
      <c r="L98" s="10">
        <f t="shared" si="26"/>
        <v>2</v>
      </c>
      <c r="M98" s="10">
        <f t="shared" si="23"/>
        <v>-8.0321285140562259E-3</v>
      </c>
      <c r="N98" s="11">
        <f t="shared" si="24"/>
        <v>9.8039215686274508E-3</v>
      </c>
    </row>
    <row r="99" spans="1:14" x14ac:dyDescent="0.2">
      <c r="A99" s="8"/>
      <c r="B99" s="18" t="s">
        <v>86</v>
      </c>
      <c r="C99" s="15">
        <v>2</v>
      </c>
      <c r="D99" s="9">
        <v>2</v>
      </c>
      <c r="E99" s="9">
        <v>5</v>
      </c>
      <c r="F99" s="9">
        <v>6</v>
      </c>
      <c r="G99" s="10">
        <f t="shared" si="19"/>
        <v>8.0321285140562242E-3</v>
      </c>
      <c r="H99" s="10">
        <f t="shared" si="20"/>
        <v>9.8039215686274508E-3</v>
      </c>
      <c r="I99" s="10">
        <f t="shared" si="21"/>
        <v>5.7142857142857143E-3</v>
      </c>
      <c r="J99" s="10">
        <f t="shared" si="22"/>
        <v>1.0344827586206896E-2</v>
      </c>
      <c r="K99" s="10">
        <f t="shared" si="25"/>
        <v>1.5</v>
      </c>
      <c r="L99" s="10">
        <f t="shared" si="26"/>
        <v>2</v>
      </c>
      <c r="M99" s="10">
        <f t="shared" si="23"/>
        <v>1.2048192771084336E-2</v>
      </c>
      <c r="N99" s="11">
        <f t="shared" si="24"/>
        <v>1.9607843137254902E-2</v>
      </c>
    </row>
    <row r="100" spans="1:14" x14ac:dyDescent="0.2">
      <c r="A100" s="8"/>
      <c r="B100" s="18" t="s">
        <v>87</v>
      </c>
      <c r="C100" s="15">
        <v>14</v>
      </c>
      <c r="D100" s="9">
        <v>8</v>
      </c>
      <c r="E100" s="9">
        <v>15</v>
      </c>
      <c r="F100" s="9">
        <v>29</v>
      </c>
      <c r="G100" s="10">
        <f t="shared" si="19"/>
        <v>5.6224899598393573E-2</v>
      </c>
      <c r="H100" s="10">
        <f t="shared" si="20"/>
        <v>3.9215686274509803E-2</v>
      </c>
      <c r="I100" s="10">
        <f t="shared" si="21"/>
        <v>1.7142857142857144E-2</v>
      </c>
      <c r="J100" s="10">
        <f t="shared" si="22"/>
        <v>0.05</v>
      </c>
      <c r="K100" s="10">
        <f t="shared" si="25"/>
        <v>7.1428571428571425E-2</v>
      </c>
      <c r="L100" s="10">
        <f t="shared" si="26"/>
        <v>2.625</v>
      </c>
      <c r="M100" s="10">
        <f t="shared" si="23"/>
        <v>4.0160642570281121E-3</v>
      </c>
      <c r="N100" s="11">
        <f t="shared" si="24"/>
        <v>0.10294117647058823</v>
      </c>
    </row>
    <row r="101" spans="1:14" x14ac:dyDescent="0.2">
      <c r="A101" s="8"/>
      <c r="B101" s="18" t="s">
        <v>88</v>
      </c>
      <c r="C101" s="15">
        <v>18</v>
      </c>
      <c r="D101" s="9">
        <v>16</v>
      </c>
      <c r="E101" s="9">
        <v>5</v>
      </c>
      <c r="F101" s="9">
        <v>11</v>
      </c>
      <c r="G101" s="10">
        <f t="shared" si="19"/>
        <v>7.2289156626506021E-2</v>
      </c>
      <c r="H101" s="10">
        <f t="shared" si="20"/>
        <v>7.8431372549019607E-2</v>
      </c>
      <c r="I101" s="10">
        <f t="shared" si="21"/>
        <v>5.7142857142857143E-3</v>
      </c>
      <c r="J101" s="10">
        <f t="shared" si="22"/>
        <v>1.896551724137931E-2</v>
      </c>
      <c r="K101" s="10">
        <f t="shared" si="25"/>
        <v>-0.72222222222222221</v>
      </c>
      <c r="L101" s="10">
        <f t="shared" si="26"/>
        <v>-0.3125</v>
      </c>
      <c r="M101" s="10">
        <f t="shared" si="23"/>
        <v>-5.2208835341365459E-2</v>
      </c>
      <c r="N101" s="11">
        <f t="shared" si="24"/>
        <v>-2.4509803921568627E-2</v>
      </c>
    </row>
    <row r="102" spans="1:14" x14ac:dyDescent="0.2">
      <c r="A102" s="8"/>
      <c r="B102" s="18" t="s">
        <v>89</v>
      </c>
      <c r="C102" s="15">
        <v>0</v>
      </c>
      <c r="D102" s="9">
        <v>0</v>
      </c>
      <c r="E102" s="9">
        <v>11</v>
      </c>
      <c r="F102" s="9">
        <v>13</v>
      </c>
      <c r="G102" s="10" t="str">
        <f t="shared" si="19"/>
        <v/>
      </c>
      <c r="H102" s="10" t="str">
        <f t="shared" si="20"/>
        <v/>
      </c>
      <c r="I102" s="10">
        <f t="shared" si="21"/>
        <v>1.2571428571428572E-2</v>
      </c>
      <c r="J102" s="10">
        <f t="shared" si="22"/>
        <v>2.2413793103448276E-2</v>
      </c>
      <c r="K102" s="10">
        <f t="shared" si="25"/>
        <v>1</v>
      </c>
      <c r="L102" s="10">
        <f t="shared" si="26"/>
        <v>1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18" t="s">
        <v>90</v>
      </c>
      <c r="C103" s="15">
        <v>14</v>
      </c>
      <c r="D103" s="9">
        <v>17</v>
      </c>
      <c r="E103" s="9">
        <v>6</v>
      </c>
      <c r="F103" s="9">
        <v>24</v>
      </c>
      <c r="G103" s="10">
        <f t="shared" si="19"/>
        <v>5.6224899598393573E-2</v>
      </c>
      <c r="H103" s="10">
        <f t="shared" si="20"/>
        <v>8.3333333333333329E-2</v>
      </c>
      <c r="I103" s="10">
        <f t="shared" si="21"/>
        <v>6.8571428571428568E-3</v>
      </c>
      <c r="J103" s="10">
        <f t="shared" si="22"/>
        <v>4.1379310344827586E-2</v>
      </c>
      <c r="K103" s="10">
        <f t="shared" si="25"/>
        <v>-0.5714285714285714</v>
      </c>
      <c r="L103" s="10">
        <f t="shared" si="26"/>
        <v>0.41176470588235292</v>
      </c>
      <c r="M103" s="10">
        <f t="shared" si="23"/>
        <v>-3.2128514056224897E-2</v>
      </c>
      <c r="N103" s="11">
        <f t="shared" si="24"/>
        <v>3.4313725490196074E-2</v>
      </c>
    </row>
    <row r="104" spans="1:14" x14ac:dyDescent="0.2">
      <c r="A104" s="8"/>
      <c r="B104" s="18" t="s">
        <v>91</v>
      </c>
      <c r="C104" s="15">
        <v>0</v>
      </c>
      <c r="D104" s="9">
        <v>6</v>
      </c>
      <c r="E104" s="9">
        <v>1</v>
      </c>
      <c r="F104" s="9">
        <v>5</v>
      </c>
      <c r="G104" s="10" t="str">
        <f t="shared" si="19"/>
        <v/>
      </c>
      <c r="H104" s="10">
        <f t="shared" si="20"/>
        <v>2.9411764705882353E-2</v>
      </c>
      <c r="I104" s="10">
        <f t="shared" si="21"/>
        <v>1.1428571428571429E-3</v>
      </c>
      <c r="J104" s="10">
        <f t="shared" si="22"/>
        <v>8.6206896551724137E-3</v>
      </c>
      <c r="K104" s="10">
        <f t="shared" si="25"/>
        <v>1</v>
      </c>
      <c r="L104" s="10">
        <f t="shared" si="26"/>
        <v>-0.16666666666666666</v>
      </c>
      <c r="M104" s="10" t="str">
        <f t="shared" si="23"/>
        <v/>
      </c>
      <c r="N104" s="11">
        <f t="shared" si="24"/>
        <v>-4.9019607843137254E-3</v>
      </c>
    </row>
    <row r="105" spans="1:14" x14ac:dyDescent="0.2">
      <c r="A105" s="8"/>
      <c r="B105" s="18" t="s">
        <v>92</v>
      </c>
      <c r="C105" s="15">
        <v>0</v>
      </c>
      <c r="D105" s="9">
        <v>2</v>
      </c>
      <c r="E105" s="9">
        <v>0</v>
      </c>
      <c r="F105" s="9">
        <v>3</v>
      </c>
      <c r="G105" s="10" t="str">
        <f t="shared" si="19"/>
        <v/>
      </c>
      <c r="H105" s="10">
        <f t="shared" si="20"/>
        <v>9.8039215686274508E-3</v>
      </c>
      <c r="I105" s="10" t="str">
        <f t="shared" si="21"/>
        <v/>
      </c>
      <c r="J105" s="10">
        <f t="shared" si="22"/>
        <v>5.1724137931034482E-3</v>
      </c>
      <c r="K105" s="10" t="str">
        <f t="shared" si="25"/>
        <v xml:space="preserve"> </v>
      </c>
      <c r="L105" s="10">
        <f t="shared" si="26"/>
        <v>0.5</v>
      </c>
      <c r="M105" s="10" t="str">
        <f t="shared" si="23"/>
        <v/>
      </c>
      <c r="N105" s="11">
        <f t="shared" si="24"/>
        <v>4.9019607843137254E-3</v>
      </c>
    </row>
    <row r="106" spans="1:14" x14ac:dyDescent="0.2">
      <c r="A106" s="8"/>
      <c r="B106" s="18" t="s">
        <v>93</v>
      </c>
      <c r="C106" s="15">
        <v>0</v>
      </c>
      <c r="D106" s="9">
        <v>2</v>
      </c>
      <c r="E106" s="9">
        <v>0</v>
      </c>
      <c r="F106" s="9">
        <v>4</v>
      </c>
      <c r="G106" s="10" t="str">
        <f t="shared" si="19"/>
        <v/>
      </c>
      <c r="H106" s="10">
        <f t="shared" si="20"/>
        <v>9.8039215686274508E-3</v>
      </c>
      <c r="I106" s="10" t="str">
        <f t="shared" si="21"/>
        <v/>
      </c>
      <c r="J106" s="10">
        <f t="shared" si="22"/>
        <v>6.8965517241379309E-3</v>
      </c>
      <c r="K106" s="10" t="str">
        <f t="shared" si="25"/>
        <v xml:space="preserve"> </v>
      </c>
      <c r="L106" s="10">
        <f t="shared" si="26"/>
        <v>1</v>
      </c>
      <c r="M106" s="10" t="str">
        <f t="shared" si="23"/>
        <v/>
      </c>
      <c r="N106" s="11">
        <f t="shared" si="24"/>
        <v>9.8039215686274508E-3</v>
      </c>
    </row>
    <row r="107" spans="1:14" x14ac:dyDescent="0.2">
      <c r="A107" s="8"/>
      <c r="B107" s="18" t="s">
        <v>94</v>
      </c>
      <c r="C107" s="15">
        <v>0</v>
      </c>
      <c r="D107" s="9">
        <v>0</v>
      </c>
      <c r="E107" s="9">
        <v>1</v>
      </c>
      <c r="F107" s="9">
        <v>2</v>
      </c>
      <c r="G107" s="10" t="str">
        <f t="shared" si="19"/>
        <v/>
      </c>
      <c r="H107" s="10" t="str">
        <f t="shared" si="20"/>
        <v/>
      </c>
      <c r="I107" s="10">
        <f t="shared" si="21"/>
        <v>1.1428571428571429E-3</v>
      </c>
      <c r="J107" s="10">
        <f t="shared" si="22"/>
        <v>3.4482758620689655E-3</v>
      </c>
      <c r="K107" s="10">
        <f t="shared" si="25"/>
        <v>1</v>
      </c>
      <c r="L107" s="10">
        <f t="shared" si="26"/>
        <v>1</v>
      </c>
      <c r="M107" s="10" t="str">
        <f t="shared" si="23"/>
        <v/>
      </c>
      <c r="N107" s="11" t="str">
        <f t="shared" si="24"/>
        <v/>
      </c>
    </row>
    <row r="108" spans="1:14" x14ac:dyDescent="0.2">
      <c r="A108" s="8"/>
      <c r="B108" s="18" t="s">
        <v>95</v>
      </c>
      <c r="C108" s="15">
        <v>0</v>
      </c>
      <c r="D108" s="9">
        <v>1</v>
      </c>
      <c r="E108" s="9">
        <v>0</v>
      </c>
      <c r="F108" s="9">
        <v>2</v>
      </c>
      <c r="G108" s="10" t="str">
        <f t="shared" si="19"/>
        <v/>
      </c>
      <c r="H108" s="10">
        <f t="shared" si="20"/>
        <v>4.9019607843137254E-3</v>
      </c>
      <c r="I108" s="10" t="str">
        <f t="shared" si="21"/>
        <v/>
      </c>
      <c r="J108" s="10">
        <f t="shared" si="22"/>
        <v>3.4482758620689655E-3</v>
      </c>
      <c r="K108" s="10" t="str">
        <f t="shared" si="25"/>
        <v xml:space="preserve"> </v>
      </c>
      <c r="L108" s="10">
        <f t="shared" si="26"/>
        <v>1</v>
      </c>
      <c r="M108" s="10" t="str">
        <f t="shared" si="23"/>
        <v/>
      </c>
      <c r="N108" s="11">
        <f t="shared" si="24"/>
        <v>4.9019607843137254E-3</v>
      </c>
    </row>
    <row r="109" spans="1:14" x14ac:dyDescent="0.2">
      <c r="A109" s="8"/>
      <c r="B109" s="18" t="s">
        <v>96</v>
      </c>
      <c r="C109" s="15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1" t="str">
        <f t="shared" si="24"/>
        <v/>
      </c>
    </row>
    <row r="110" spans="1:14" x14ac:dyDescent="0.2">
      <c r="A110" s="8"/>
      <c r="B110" s="18" t="s">
        <v>97</v>
      </c>
      <c r="C110" s="1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18" t="s">
        <v>98</v>
      </c>
      <c r="C111" s="15">
        <v>5</v>
      </c>
      <c r="D111" s="9">
        <v>4</v>
      </c>
      <c r="E111" s="9">
        <v>4</v>
      </c>
      <c r="F111" s="9">
        <v>9</v>
      </c>
      <c r="G111" s="10">
        <f t="shared" si="19"/>
        <v>2.0080321285140562E-2</v>
      </c>
      <c r="H111" s="10">
        <f t="shared" si="20"/>
        <v>1.9607843137254902E-2</v>
      </c>
      <c r="I111" s="10">
        <f t="shared" si="21"/>
        <v>4.5714285714285718E-3</v>
      </c>
      <c r="J111" s="10">
        <f t="shared" si="22"/>
        <v>1.5517241379310345E-2</v>
      </c>
      <c r="K111" s="10">
        <f t="shared" si="25"/>
        <v>-0.2</v>
      </c>
      <c r="L111" s="10">
        <f t="shared" si="26"/>
        <v>1.25</v>
      </c>
      <c r="M111" s="10">
        <f t="shared" si="23"/>
        <v>-4.0160642570281129E-3</v>
      </c>
      <c r="N111" s="11">
        <f t="shared" si="24"/>
        <v>2.4509803921568627E-2</v>
      </c>
    </row>
    <row r="112" spans="1:14" x14ac:dyDescent="0.2">
      <c r="A112" s="8"/>
      <c r="B112" s="18" t="s">
        <v>99</v>
      </c>
      <c r="C112" s="1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18" t="s">
        <v>100</v>
      </c>
      <c r="C113" s="1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18" t="s">
        <v>101</v>
      </c>
      <c r="C114" s="15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1" t="str">
        <f t="shared" si="32"/>
        <v/>
      </c>
    </row>
    <row r="115" spans="1:14" x14ac:dyDescent="0.2">
      <c r="A115" s="8"/>
      <c r="B115" s="18" t="s">
        <v>102</v>
      </c>
      <c r="C115" s="15">
        <v>4</v>
      </c>
      <c r="D115" s="9">
        <v>8</v>
      </c>
      <c r="E115" s="9">
        <v>6</v>
      </c>
      <c r="F115" s="9">
        <v>15</v>
      </c>
      <c r="G115" s="10">
        <f t="shared" si="27"/>
        <v>1.6064257028112448E-2</v>
      </c>
      <c r="H115" s="10">
        <f t="shared" si="28"/>
        <v>3.9215686274509803E-2</v>
      </c>
      <c r="I115" s="10">
        <f t="shared" si="29"/>
        <v>6.8571428571428568E-3</v>
      </c>
      <c r="J115" s="10">
        <f t="shared" si="30"/>
        <v>2.5862068965517241E-2</v>
      </c>
      <c r="K115" s="10">
        <f t="shared" si="33"/>
        <v>0.5</v>
      </c>
      <c r="L115" s="10">
        <f t="shared" si="34"/>
        <v>0.875</v>
      </c>
      <c r="M115" s="10">
        <f t="shared" si="31"/>
        <v>8.0321285140562242E-3</v>
      </c>
      <c r="N115" s="11">
        <f t="shared" si="32"/>
        <v>3.4313725490196081E-2</v>
      </c>
    </row>
    <row r="116" spans="1:14" x14ac:dyDescent="0.2">
      <c r="A116" s="8"/>
      <c r="B116" s="18" t="s">
        <v>103</v>
      </c>
      <c r="C116" s="15">
        <v>6</v>
      </c>
      <c r="D116" s="9">
        <v>3</v>
      </c>
      <c r="E116" s="9">
        <v>8</v>
      </c>
      <c r="F116" s="9">
        <v>10</v>
      </c>
      <c r="G116" s="10">
        <f t="shared" si="27"/>
        <v>2.4096385542168676E-2</v>
      </c>
      <c r="H116" s="10">
        <f t="shared" si="28"/>
        <v>1.4705882352941176E-2</v>
      </c>
      <c r="I116" s="10">
        <f t="shared" si="29"/>
        <v>9.1428571428571435E-3</v>
      </c>
      <c r="J116" s="10">
        <f t="shared" si="30"/>
        <v>1.7241379310344827E-2</v>
      </c>
      <c r="K116" s="10">
        <f t="shared" si="33"/>
        <v>0.33333333333333331</v>
      </c>
      <c r="L116" s="10">
        <f t="shared" si="34"/>
        <v>2.3333333333333335</v>
      </c>
      <c r="M116" s="10">
        <f t="shared" si="31"/>
        <v>8.0321285140562242E-3</v>
      </c>
      <c r="N116" s="11">
        <f t="shared" si="32"/>
        <v>3.4313725490196081E-2</v>
      </c>
    </row>
    <row r="117" spans="1:14" x14ac:dyDescent="0.2">
      <c r="A117" s="8"/>
      <c r="B117" s="18" t="s">
        <v>104</v>
      </c>
      <c r="C117" s="1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18" t="s">
        <v>105</v>
      </c>
      <c r="C118" s="15">
        <v>15</v>
      </c>
      <c r="D118" s="9">
        <v>12</v>
      </c>
      <c r="E118" s="9">
        <v>8</v>
      </c>
      <c r="F118" s="9">
        <v>11</v>
      </c>
      <c r="G118" s="10">
        <f t="shared" si="27"/>
        <v>6.0240963855421686E-2</v>
      </c>
      <c r="H118" s="10">
        <f t="shared" si="28"/>
        <v>5.8823529411764705E-2</v>
      </c>
      <c r="I118" s="10">
        <f t="shared" si="29"/>
        <v>9.1428571428571435E-3</v>
      </c>
      <c r="J118" s="10">
        <f t="shared" si="30"/>
        <v>1.896551724137931E-2</v>
      </c>
      <c r="K118" s="10">
        <f t="shared" si="33"/>
        <v>-0.46666666666666667</v>
      </c>
      <c r="L118" s="10">
        <f t="shared" si="34"/>
        <v>-8.3333333333333329E-2</v>
      </c>
      <c r="M118" s="10">
        <f t="shared" si="31"/>
        <v>-2.8112449799196786E-2</v>
      </c>
      <c r="N118" s="11">
        <f t="shared" si="32"/>
        <v>-4.9019607843137254E-3</v>
      </c>
    </row>
    <row r="119" spans="1:14" x14ac:dyDescent="0.2">
      <c r="A119" s="8"/>
      <c r="B119" s="18" t="s">
        <v>106</v>
      </c>
      <c r="C119" s="15">
        <v>0</v>
      </c>
      <c r="D119" s="9">
        <v>0</v>
      </c>
      <c r="E119" s="9">
        <v>1</v>
      </c>
      <c r="F119" s="9">
        <v>0</v>
      </c>
      <c r="G119" s="10" t="str">
        <f t="shared" si="27"/>
        <v/>
      </c>
      <c r="H119" s="10" t="str">
        <f t="shared" si="28"/>
        <v/>
      </c>
      <c r="I119" s="10">
        <f t="shared" si="29"/>
        <v>1.1428571428571429E-3</v>
      </c>
      <c r="J119" s="10" t="str">
        <f t="shared" si="30"/>
        <v/>
      </c>
      <c r="K119" s="10">
        <f t="shared" si="33"/>
        <v>1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18" t="s">
        <v>107</v>
      </c>
      <c r="C120" s="15">
        <v>0</v>
      </c>
      <c r="D120" s="9">
        <v>1</v>
      </c>
      <c r="E120" s="9">
        <v>0</v>
      </c>
      <c r="F120" s="9">
        <v>3</v>
      </c>
      <c r="G120" s="10" t="str">
        <f t="shared" si="27"/>
        <v/>
      </c>
      <c r="H120" s="10">
        <f t="shared" si="28"/>
        <v>4.9019607843137254E-3</v>
      </c>
      <c r="I120" s="10" t="str">
        <f t="shared" si="29"/>
        <v/>
      </c>
      <c r="J120" s="10">
        <f t="shared" si="30"/>
        <v>5.1724137931034482E-3</v>
      </c>
      <c r="K120" s="10" t="str">
        <f t="shared" si="33"/>
        <v xml:space="preserve"> </v>
      </c>
      <c r="L120" s="10">
        <f t="shared" si="34"/>
        <v>2</v>
      </c>
      <c r="M120" s="10" t="str">
        <f t="shared" si="31"/>
        <v/>
      </c>
      <c r="N120" s="11">
        <f t="shared" si="32"/>
        <v>9.8039215686274508E-3</v>
      </c>
    </row>
    <row r="121" spans="1:14" x14ac:dyDescent="0.2">
      <c r="A121" s="8"/>
      <c r="B121" s="18" t="s">
        <v>108</v>
      </c>
      <c r="C121" s="15">
        <v>0</v>
      </c>
      <c r="D121" s="9">
        <v>0</v>
      </c>
      <c r="E121" s="9">
        <v>1</v>
      </c>
      <c r="F121" s="9">
        <v>1</v>
      </c>
      <c r="G121" s="10" t="str">
        <f t="shared" si="27"/>
        <v/>
      </c>
      <c r="H121" s="10" t="str">
        <f t="shared" si="28"/>
        <v/>
      </c>
      <c r="I121" s="10">
        <f t="shared" si="29"/>
        <v>1.1428571428571429E-3</v>
      </c>
      <c r="J121" s="10">
        <f t="shared" si="30"/>
        <v>1.7241379310344827E-3</v>
      </c>
      <c r="K121" s="10">
        <f t="shared" si="33"/>
        <v>1</v>
      </c>
      <c r="L121" s="10">
        <f t="shared" si="34"/>
        <v>1</v>
      </c>
      <c r="M121" s="10" t="str">
        <f t="shared" si="31"/>
        <v/>
      </c>
      <c r="N121" s="11" t="str">
        <f t="shared" si="32"/>
        <v/>
      </c>
    </row>
    <row r="122" spans="1:14" x14ac:dyDescent="0.2">
      <c r="A122" s="8"/>
      <c r="B122" s="18" t="s">
        <v>109</v>
      </c>
      <c r="C122" s="15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1" t="str">
        <f t="shared" si="32"/>
        <v/>
      </c>
    </row>
    <row r="123" spans="1:14" x14ac:dyDescent="0.2">
      <c r="A123" s="8"/>
      <c r="B123" s="18" t="s">
        <v>110</v>
      </c>
      <c r="C123" s="15">
        <v>1</v>
      </c>
      <c r="D123" s="9">
        <v>9</v>
      </c>
      <c r="E123" s="9">
        <v>55</v>
      </c>
      <c r="F123" s="9">
        <v>60</v>
      </c>
      <c r="G123" s="10">
        <f t="shared" si="27"/>
        <v>4.0160642570281121E-3</v>
      </c>
      <c r="H123" s="10">
        <f t="shared" si="28"/>
        <v>4.4117647058823532E-2</v>
      </c>
      <c r="I123" s="10">
        <f t="shared" si="29"/>
        <v>6.2857142857142861E-2</v>
      </c>
      <c r="J123" s="10">
        <f t="shared" si="30"/>
        <v>0.10344827586206896</v>
      </c>
      <c r="K123" s="10">
        <f t="shared" si="33"/>
        <v>54</v>
      </c>
      <c r="L123" s="10">
        <f t="shared" si="34"/>
        <v>5.666666666666667</v>
      </c>
      <c r="M123" s="10">
        <f t="shared" si="31"/>
        <v>0.21686746987951805</v>
      </c>
      <c r="N123" s="11">
        <f t="shared" si="32"/>
        <v>0.25000000000000006</v>
      </c>
    </row>
    <row r="124" spans="1:14" ht="25.5" x14ac:dyDescent="0.2">
      <c r="A124" s="8"/>
      <c r="B124" s="18" t="s">
        <v>111</v>
      </c>
      <c r="C124" s="15">
        <v>2</v>
      </c>
      <c r="D124" s="9">
        <v>3</v>
      </c>
      <c r="E124" s="9">
        <v>1</v>
      </c>
      <c r="F124" s="9">
        <v>3</v>
      </c>
      <c r="G124" s="10">
        <f t="shared" si="27"/>
        <v>8.0321285140562242E-3</v>
      </c>
      <c r="H124" s="10">
        <f t="shared" si="28"/>
        <v>1.4705882352941176E-2</v>
      </c>
      <c r="I124" s="10">
        <f t="shared" si="29"/>
        <v>1.1428571428571429E-3</v>
      </c>
      <c r="J124" s="10">
        <f t="shared" si="30"/>
        <v>5.1724137931034482E-3</v>
      </c>
      <c r="K124" s="10">
        <f t="shared" si="33"/>
        <v>-0.5</v>
      </c>
      <c r="L124" s="10">
        <f t="shared" si="34"/>
        <v>0</v>
      </c>
      <c r="M124" s="10">
        <f t="shared" si="31"/>
        <v>-4.0160642570281121E-3</v>
      </c>
      <c r="N124" s="11">
        <f t="shared" si="32"/>
        <v>0</v>
      </c>
    </row>
    <row r="125" spans="1:14" ht="25.5" x14ac:dyDescent="0.2">
      <c r="A125" s="8"/>
      <c r="B125" s="18" t="s">
        <v>112</v>
      </c>
      <c r="C125" s="15">
        <v>0</v>
      </c>
      <c r="D125" s="9">
        <v>3</v>
      </c>
      <c r="E125" s="9">
        <v>8</v>
      </c>
      <c r="F125" s="9">
        <v>32</v>
      </c>
      <c r="G125" s="10" t="str">
        <f t="shared" si="27"/>
        <v/>
      </c>
      <c r="H125" s="10">
        <f t="shared" si="28"/>
        <v>1.4705882352941176E-2</v>
      </c>
      <c r="I125" s="10">
        <f t="shared" si="29"/>
        <v>9.1428571428571435E-3</v>
      </c>
      <c r="J125" s="10">
        <f t="shared" si="30"/>
        <v>5.5172413793103448E-2</v>
      </c>
      <c r="K125" s="10">
        <f t="shared" si="33"/>
        <v>1</v>
      </c>
      <c r="L125" s="10">
        <f t="shared" si="34"/>
        <v>9.6666666666666661</v>
      </c>
      <c r="M125" s="10" t="str">
        <f t="shared" si="31"/>
        <v/>
      </c>
      <c r="N125" s="11">
        <f t="shared" si="32"/>
        <v>0.14215686274509803</v>
      </c>
    </row>
    <row r="126" spans="1:14" x14ac:dyDescent="0.2">
      <c r="A126" s="8"/>
      <c r="B126" s="18" t="s">
        <v>113</v>
      </c>
      <c r="C126" s="15">
        <v>0</v>
      </c>
      <c r="D126" s="9">
        <v>1</v>
      </c>
      <c r="E126" s="9">
        <v>0</v>
      </c>
      <c r="F126" s="9">
        <v>0</v>
      </c>
      <c r="G126" s="10" t="str">
        <f t="shared" si="27"/>
        <v/>
      </c>
      <c r="H126" s="10">
        <f t="shared" si="28"/>
        <v>4.9019607843137254E-3</v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>
        <f t="shared" si="34"/>
        <v>-1</v>
      </c>
      <c r="M126" s="10" t="str">
        <f t="shared" si="31"/>
        <v/>
      </c>
      <c r="N126" s="11">
        <f t="shared" si="32"/>
        <v>-4.9019607843137254E-3</v>
      </c>
    </row>
    <row r="127" spans="1:14" x14ac:dyDescent="0.2">
      <c r="A127" s="8"/>
      <c r="B127" s="18" t="s">
        <v>114</v>
      </c>
      <c r="C127" s="15">
        <v>1</v>
      </c>
      <c r="D127" s="9">
        <v>5</v>
      </c>
      <c r="E127" s="9">
        <v>1</v>
      </c>
      <c r="F127" s="9">
        <v>1</v>
      </c>
      <c r="G127" s="10">
        <f t="shared" si="27"/>
        <v>4.0160642570281121E-3</v>
      </c>
      <c r="H127" s="10">
        <f t="shared" si="28"/>
        <v>2.4509803921568627E-2</v>
      </c>
      <c r="I127" s="10">
        <f t="shared" si="29"/>
        <v>1.1428571428571429E-3</v>
      </c>
      <c r="J127" s="10">
        <f t="shared" si="30"/>
        <v>1.7241379310344827E-3</v>
      </c>
      <c r="K127" s="10">
        <f t="shared" si="33"/>
        <v>0</v>
      </c>
      <c r="L127" s="10">
        <f t="shared" si="34"/>
        <v>-0.8</v>
      </c>
      <c r="M127" s="10">
        <f t="shared" si="31"/>
        <v>0</v>
      </c>
      <c r="N127" s="11">
        <f t="shared" si="32"/>
        <v>-1.9607843137254902E-2</v>
      </c>
    </row>
    <row r="128" spans="1:14" x14ac:dyDescent="0.2">
      <c r="A128" s="8"/>
      <c r="B128" s="18" t="s">
        <v>115</v>
      </c>
      <c r="C128" s="15">
        <v>2</v>
      </c>
      <c r="D128" s="9">
        <v>0</v>
      </c>
      <c r="E128" s="9">
        <v>2</v>
      </c>
      <c r="F128" s="9">
        <v>0</v>
      </c>
      <c r="G128" s="10">
        <f t="shared" si="27"/>
        <v>8.0321285140562242E-3</v>
      </c>
      <c r="H128" s="10" t="str">
        <f t="shared" si="28"/>
        <v/>
      </c>
      <c r="I128" s="10">
        <f t="shared" si="29"/>
        <v>2.2857142857142859E-3</v>
      </c>
      <c r="J128" s="10" t="str">
        <f t="shared" si="30"/>
        <v/>
      </c>
      <c r="K128" s="10">
        <f t="shared" si="33"/>
        <v>0</v>
      </c>
      <c r="L128" s="10" t="str">
        <f t="shared" si="34"/>
        <v xml:space="preserve"> </v>
      </c>
      <c r="M128" s="10">
        <f t="shared" si="31"/>
        <v>0</v>
      </c>
      <c r="N128" s="11" t="str">
        <f t="shared" si="32"/>
        <v/>
      </c>
    </row>
    <row r="129" spans="1:14" x14ac:dyDescent="0.2">
      <c r="A129" s="8"/>
      <c r="B129" s="18" t="s">
        <v>116</v>
      </c>
      <c r="C129" s="15">
        <v>5</v>
      </c>
      <c r="D129" s="9">
        <v>4</v>
      </c>
      <c r="E129" s="9">
        <v>4</v>
      </c>
      <c r="F129" s="9">
        <v>7</v>
      </c>
      <c r="G129" s="10">
        <f t="shared" si="27"/>
        <v>2.0080321285140562E-2</v>
      </c>
      <c r="H129" s="10">
        <f t="shared" si="28"/>
        <v>1.9607843137254902E-2</v>
      </c>
      <c r="I129" s="10">
        <f t="shared" si="29"/>
        <v>4.5714285714285718E-3</v>
      </c>
      <c r="J129" s="10">
        <f t="shared" si="30"/>
        <v>1.2068965517241379E-2</v>
      </c>
      <c r="K129" s="10">
        <f t="shared" si="33"/>
        <v>-0.2</v>
      </c>
      <c r="L129" s="10">
        <f t="shared" si="34"/>
        <v>0.75</v>
      </c>
      <c r="M129" s="10">
        <f t="shared" si="31"/>
        <v>-4.0160642570281129E-3</v>
      </c>
      <c r="N129" s="11">
        <f t="shared" si="32"/>
        <v>1.4705882352941176E-2</v>
      </c>
    </row>
    <row r="130" spans="1:14" x14ac:dyDescent="0.2">
      <c r="A130" s="8"/>
      <c r="B130" s="18" t="s">
        <v>117</v>
      </c>
      <c r="C130" s="15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18" t="s">
        <v>118</v>
      </c>
      <c r="C131" s="1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18" t="s">
        <v>119</v>
      </c>
      <c r="C132" s="15">
        <v>1</v>
      </c>
      <c r="D132" s="9">
        <v>2</v>
      </c>
      <c r="E132" s="9">
        <v>3</v>
      </c>
      <c r="F132" s="9">
        <v>1</v>
      </c>
      <c r="G132" s="10">
        <f t="shared" si="27"/>
        <v>4.0160642570281121E-3</v>
      </c>
      <c r="H132" s="10">
        <f t="shared" si="28"/>
        <v>9.8039215686274508E-3</v>
      </c>
      <c r="I132" s="10">
        <f t="shared" si="29"/>
        <v>3.4285714285714284E-3</v>
      </c>
      <c r="J132" s="10">
        <f t="shared" si="30"/>
        <v>1.7241379310344827E-3</v>
      </c>
      <c r="K132" s="10">
        <f t="shared" si="33"/>
        <v>2</v>
      </c>
      <c r="L132" s="10">
        <f t="shared" si="34"/>
        <v>-0.5</v>
      </c>
      <c r="M132" s="10">
        <f t="shared" si="31"/>
        <v>8.0321285140562242E-3</v>
      </c>
      <c r="N132" s="11">
        <f t="shared" si="32"/>
        <v>-4.9019607843137254E-3</v>
      </c>
    </row>
    <row r="133" spans="1:14" x14ac:dyDescent="0.2">
      <c r="A133" s="8"/>
      <c r="B133" s="18" t="s">
        <v>120</v>
      </c>
      <c r="C133" s="15">
        <v>0</v>
      </c>
      <c r="D133" s="9">
        <v>0</v>
      </c>
      <c r="E133" s="9">
        <v>0</v>
      </c>
      <c r="F133" s="9">
        <v>0</v>
      </c>
      <c r="G133" s="10" t="str">
        <f t="shared" si="27"/>
        <v/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 t="str">
        <f t="shared" si="33"/>
        <v xml:space="preserve"> </v>
      </c>
      <c r="L133" s="10" t="str">
        <f t="shared" si="34"/>
        <v xml:space="preserve"> </v>
      </c>
      <c r="M133" s="10" t="str">
        <f t="shared" si="31"/>
        <v/>
      </c>
      <c r="N133" s="11" t="str">
        <f t="shared" si="32"/>
        <v/>
      </c>
    </row>
    <row r="134" spans="1:14" x14ac:dyDescent="0.2">
      <c r="A134" s="8"/>
      <c r="B134" s="18" t="s">
        <v>121</v>
      </c>
      <c r="C134" s="15">
        <v>1</v>
      </c>
      <c r="D134" s="9">
        <v>0</v>
      </c>
      <c r="E134" s="9">
        <v>0</v>
      </c>
      <c r="F134" s="9">
        <v>1</v>
      </c>
      <c r="G134" s="10">
        <f t="shared" si="27"/>
        <v>4.0160642570281121E-3</v>
      </c>
      <c r="H134" s="10" t="str">
        <f t="shared" si="28"/>
        <v/>
      </c>
      <c r="I134" s="10" t="str">
        <f t="shared" si="29"/>
        <v/>
      </c>
      <c r="J134" s="10">
        <f t="shared" si="30"/>
        <v>1.7241379310344827E-3</v>
      </c>
      <c r="K134" s="10">
        <f t="shared" si="33"/>
        <v>-1</v>
      </c>
      <c r="L134" s="10">
        <f t="shared" si="34"/>
        <v>1</v>
      </c>
      <c r="M134" s="10">
        <f t="shared" si="31"/>
        <v>-4.0160642570281121E-3</v>
      </c>
      <c r="N134" s="11" t="str">
        <f t="shared" si="32"/>
        <v/>
      </c>
    </row>
    <row r="135" spans="1:14" x14ac:dyDescent="0.2">
      <c r="A135" s="8"/>
      <c r="B135" s="18" t="s">
        <v>122</v>
      </c>
      <c r="C135" s="15">
        <v>1</v>
      </c>
      <c r="D135" s="9">
        <v>0</v>
      </c>
      <c r="E135" s="9">
        <v>0</v>
      </c>
      <c r="F135" s="9">
        <v>0</v>
      </c>
      <c r="G135" s="10">
        <f t="shared" si="27"/>
        <v>4.0160642570281121E-3</v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>
        <f t="shared" si="33"/>
        <v>-1</v>
      </c>
      <c r="L135" s="10" t="str">
        <f t="shared" si="34"/>
        <v xml:space="preserve"> </v>
      </c>
      <c r="M135" s="10">
        <f t="shared" si="31"/>
        <v>-4.0160642570281121E-3</v>
      </c>
      <c r="N135" s="11" t="str">
        <f t="shared" si="32"/>
        <v/>
      </c>
    </row>
    <row r="136" spans="1:14" x14ac:dyDescent="0.2">
      <c r="A136" s="8"/>
      <c r="B136" s="18" t="s">
        <v>123</v>
      </c>
      <c r="C136" s="15">
        <v>0</v>
      </c>
      <c r="D136" s="9">
        <v>0</v>
      </c>
      <c r="E136" s="9">
        <v>1</v>
      </c>
      <c r="F136" s="9">
        <v>0</v>
      </c>
      <c r="G136" s="10" t="str">
        <f t="shared" si="27"/>
        <v/>
      </c>
      <c r="H136" s="10" t="str">
        <f t="shared" si="28"/>
        <v/>
      </c>
      <c r="I136" s="10">
        <f t="shared" si="29"/>
        <v>1.1428571428571429E-3</v>
      </c>
      <c r="J136" s="10" t="str">
        <f t="shared" si="30"/>
        <v/>
      </c>
      <c r="K136" s="10">
        <f t="shared" si="33"/>
        <v>1</v>
      </c>
      <c r="L136" s="10" t="str">
        <f t="shared" si="34"/>
        <v xml:space="preserve"> 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18" t="s">
        <v>124</v>
      </c>
      <c r="C137" s="15">
        <v>5</v>
      </c>
      <c r="D137" s="9">
        <v>1</v>
      </c>
      <c r="E137" s="9">
        <v>10</v>
      </c>
      <c r="F137" s="9">
        <v>6</v>
      </c>
      <c r="G137" s="10">
        <f t="shared" si="27"/>
        <v>2.0080321285140562E-2</v>
      </c>
      <c r="H137" s="10">
        <f t="shared" si="28"/>
        <v>4.9019607843137254E-3</v>
      </c>
      <c r="I137" s="10">
        <f t="shared" si="29"/>
        <v>1.1428571428571429E-2</v>
      </c>
      <c r="J137" s="10">
        <f t="shared" si="30"/>
        <v>1.0344827586206896E-2</v>
      </c>
      <c r="K137" s="10">
        <f t="shared" si="33"/>
        <v>1</v>
      </c>
      <c r="L137" s="10">
        <f t="shared" si="34"/>
        <v>5</v>
      </c>
      <c r="M137" s="10">
        <f t="shared" si="31"/>
        <v>2.0080321285140562E-2</v>
      </c>
      <c r="N137" s="11">
        <f t="shared" si="32"/>
        <v>2.4509803921568627E-2</v>
      </c>
    </row>
    <row r="138" spans="1:14" x14ac:dyDescent="0.2">
      <c r="A138" s="8"/>
      <c r="B138" s="18" t="s">
        <v>125</v>
      </c>
      <c r="C138" s="15">
        <v>1</v>
      </c>
      <c r="D138" s="9">
        <v>0</v>
      </c>
      <c r="E138" s="9">
        <v>1</v>
      </c>
      <c r="F138" s="9">
        <v>0</v>
      </c>
      <c r="G138" s="10">
        <f t="shared" si="27"/>
        <v>4.0160642570281121E-3</v>
      </c>
      <c r="H138" s="10" t="str">
        <f t="shared" si="28"/>
        <v/>
      </c>
      <c r="I138" s="10">
        <f t="shared" si="29"/>
        <v>1.1428571428571429E-3</v>
      </c>
      <c r="J138" s="10" t="str">
        <f t="shared" si="30"/>
        <v/>
      </c>
      <c r="K138" s="10">
        <f t="shared" si="33"/>
        <v>0</v>
      </c>
      <c r="L138" s="10" t="str">
        <f t="shared" si="34"/>
        <v xml:space="preserve"> </v>
      </c>
      <c r="M138" s="10">
        <f t="shared" si="31"/>
        <v>0</v>
      </c>
      <c r="N138" s="11" t="str">
        <f t="shared" si="32"/>
        <v/>
      </c>
    </row>
    <row r="139" spans="1:14" x14ac:dyDescent="0.2">
      <c r="A139" s="8"/>
      <c r="B139" s="18" t="s">
        <v>126</v>
      </c>
      <c r="C139" s="15">
        <v>20</v>
      </c>
      <c r="D139" s="9">
        <v>4</v>
      </c>
      <c r="E139" s="9">
        <v>45</v>
      </c>
      <c r="F139" s="9">
        <v>6</v>
      </c>
      <c r="G139" s="10">
        <f t="shared" si="27"/>
        <v>8.0321285140562249E-2</v>
      </c>
      <c r="H139" s="10">
        <f t="shared" si="28"/>
        <v>1.9607843137254902E-2</v>
      </c>
      <c r="I139" s="10">
        <f t="shared" si="29"/>
        <v>5.1428571428571428E-2</v>
      </c>
      <c r="J139" s="10">
        <f t="shared" si="30"/>
        <v>1.0344827586206896E-2</v>
      </c>
      <c r="K139" s="10">
        <f t="shared" si="33"/>
        <v>1.25</v>
      </c>
      <c r="L139" s="10">
        <f t="shared" si="34"/>
        <v>0.5</v>
      </c>
      <c r="M139" s="10">
        <f t="shared" si="31"/>
        <v>0.10040160642570281</v>
      </c>
      <c r="N139" s="11">
        <f t="shared" si="32"/>
        <v>9.8039215686274508E-3</v>
      </c>
    </row>
    <row r="140" spans="1:14" x14ac:dyDescent="0.2">
      <c r="A140" s="8"/>
      <c r="B140" s="18" t="s">
        <v>127</v>
      </c>
      <c r="C140" s="1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18" t="s">
        <v>128</v>
      </c>
      <c r="C141" s="15">
        <v>16</v>
      </c>
      <c r="D141" s="9">
        <v>13</v>
      </c>
      <c r="E141" s="9">
        <v>36</v>
      </c>
      <c r="F141" s="9">
        <v>28</v>
      </c>
      <c r="G141" s="10">
        <f t="shared" si="27"/>
        <v>6.4257028112449793E-2</v>
      </c>
      <c r="H141" s="10">
        <f t="shared" si="28"/>
        <v>6.3725490196078427E-2</v>
      </c>
      <c r="I141" s="10">
        <f t="shared" si="29"/>
        <v>4.1142857142857141E-2</v>
      </c>
      <c r="J141" s="10">
        <f t="shared" si="30"/>
        <v>4.8275862068965517E-2</v>
      </c>
      <c r="K141" s="10">
        <f t="shared" si="33"/>
        <v>1.25</v>
      </c>
      <c r="L141" s="10">
        <f t="shared" si="34"/>
        <v>1.1538461538461537</v>
      </c>
      <c r="M141" s="10">
        <f t="shared" si="31"/>
        <v>8.0321285140562249E-2</v>
      </c>
      <c r="N141" s="11">
        <f t="shared" si="32"/>
        <v>7.3529411764705871E-2</v>
      </c>
    </row>
    <row r="142" spans="1:14" x14ac:dyDescent="0.2">
      <c r="A142" s="8"/>
      <c r="B142" s="18" t="s">
        <v>129</v>
      </c>
      <c r="C142" s="15">
        <v>5</v>
      </c>
      <c r="D142" s="9">
        <v>3</v>
      </c>
      <c r="E142" s="9">
        <v>154</v>
      </c>
      <c r="F142" s="9">
        <v>38</v>
      </c>
      <c r="G142" s="10">
        <f t="shared" si="27"/>
        <v>2.0080321285140562E-2</v>
      </c>
      <c r="H142" s="10">
        <f t="shared" si="28"/>
        <v>1.4705882352941176E-2</v>
      </c>
      <c r="I142" s="10">
        <f t="shared" si="29"/>
        <v>0.17599999999999999</v>
      </c>
      <c r="J142" s="10">
        <f t="shared" si="30"/>
        <v>6.5517241379310351E-2</v>
      </c>
      <c r="K142" s="10">
        <f t="shared" si="33"/>
        <v>29.8</v>
      </c>
      <c r="L142" s="10">
        <f t="shared" si="34"/>
        <v>11.666666666666666</v>
      </c>
      <c r="M142" s="10">
        <f t="shared" si="31"/>
        <v>0.59839357429718876</v>
      </c>
      <c r="N142" s="11">
        <f t="shared" si="32"/>
        <v>0.17156862745098039</v>
      </c>
    </row>
    <row r="143" spans="1:14" x14ac:dyDescent="0.2">
      <c r="A143" s="8"/>
      <c r="B143" s="18" t="s">
        <v>130</v>
      </c>
      <c r="C143" s="15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18" t="s">
        <v>131</v>
      </c>
      <c r="C144" s="15">
        <v>4</v>
      </c>
      <c r="D144" s="9">
        <v>4</v>
      </c>
      <c r="E144" s="9">
        <v>3</v>
      </c>
      <c r="F144" s="9">
        <v>5</v>
      </c>
      <c r="G144" s="10">
        <f t="shared" si="27"/>
        <v>1.6064257028112448E-2</v>
      </c>
      <c r="H144" s="10">
        <f t="shared" si="28"/>
        <v>1.9607843137254902E-2</v>
      </c>
      <c r="I144" s="10">
        <f t="shared" si="29"/>
        <v>3.4285714285714284E-3</v>
      </c>
      <c r="J144" s="10">
        <f t="shared" si="30"/>
        <v>8.6206896551724137E-3</v>
      </c>
      <c r="K144" s="10">
        <f t="shared" si="33"/>
        <v>-0.25</v>
      </c>
      <c r="L144" s="10">
        <f t="shared" si="34"/>
        <v>0.25</v>
      </c>
      <c r="M144" s="10">
        <f t="shared" si="31"/>
        <v>-4.0160642570281121E-3</v>
      </c>
      <c r="N144" s="11">
        <f t="shared" si="32"/>
        <v>4.9019607843137254E-3</v>
      </c>
    </row>
    <row r="145" spans="1:14" ht="23.25" customHeight="1" x14ac:dyDescent="0.2">
      <c r="A145" s="8"/>
      <c r="B145" s="18" t="s">
        <v>132</v>
      </c>
      <c r="C145" s="15">
        <v>5</v>
      </c>
      <c r="D145" s="9">
        <v>6</v>
      </c>
      <c r="E145" s="9">
        <v>9</v>
      </c>
      <c r="F145" s="9">
        <v>7</v>
      </c>
      <c r="G145" s="10">
        <f t="shared" ref="G145:G180" si="35">+IF(C145=0,"",C145/C$81)</f>
        <v>2.0080321285140562E-2</v>
      </c>
      <c r="H145" s="10">
        <f t="shared" ref="H145:H180" si="36">+IF(D145=0,"",D145/D$81)</f>
        <v>2.9411764705882353E-2</v>
      </c>
      <c r="I145" s="10">
        <f t="shared" ref="I145:I180" si="37">+IF(E145=0,"",E145/E$81)</f>
        <v>1.0285714285714285E-2</v>
      </c>
      <c r="J145" s="10">
        <f t="shared" ref="J145:J180" si="38">+IF(F145=0,"",F145/F$81)</f>
        <v>1.2068965517241379E-2</v>
      </c>
      <c r="K145" s="10">
        <f t="shared" si="33"/>
        <v>0.8</v>
      </c>
      <c r="L145" s="10">
        <f t="shared" si="34"/>
        <v>0.16666666666666666</v>
      </c>
      <c r="M145" s="10">
        <f t="shared" ref="M145:M180" si="39">+IF(OR(AND(G145=""),(K145="")),"",G145*K145)</f>
        <v>1.6064257028112452E-2</v>
      </c>
      <c r="N145" s="11">
        <f t="shared" ref="N145:N180" si="40">+IF(OR(AND(H145=""),(L145="")),"",H145*L145)</f>
        <v>4.9019607843137254E-3</v>
      </c>
    </row>
    <row r="146" spans="1:14" x14ac:dyDescent="0.2">
      <c r="A146" s="8"/>
      <c r="B146" s="18" t="s">
        <v>133</v>
      </c>
      <c r="C146" s="15">
        <v>9</v>
      </c>
      <c r="D146" s="9">
        <v>1</v>
      </c>
      <c r="E146" s="9">
        <v>10</v>
      </c>
      <c r="F146" s="9">
        <v>10</v>
      </c>
      <c r="G146" s="10">
        <f t="shared" si="35"/>
        <v>3.614457831325301E-2</v>
      </c>
      <c r="H146" s="10">
        <f t="shared" si="36"/>
        <v>4.9019607843137254E-3</v>
      </c>
      <c r="I146" s="10">
        <f t="shared" si="37"/>
        <v>1.1428571428571429E-2</v>
      </c>
      <c r="J146" s="10">
        <f t="shared" si="38"/>
        <v>1.7241379310344827E-2</v>
      </c>
      <c r="K146" s="10">
        <f t="shared" ref="K146:K180" si="41">+IF(AND(C146=0,E146=0)," ",IF(C146=0,1,IF(E146=0,-1,(E146-C146)/C146)))</f>
        <v>0.1111111111111111</v>
      </c>
      <c r="L146" s="10">
        <f t="shared" ref="L146:L180" si="42">+IF(AND(D146=0,F146=0)," ",IF(D146=0,1,IF(F146=0,-1,(F146-D146)/D146)))</f>
        <v>9</v>
      </c>
      <c r="M146" s="10">
        <f t="shared" si="39"/>
        <v>4.0160642570281121E-3</v>
      </c>
      <c r="N146" s="11">
        <f t="shared" si="40"/>
        <v>4.4117647058823525E-2</v>
      </c>
    </row>
    <row r="147" spans="1:14" x14ac:dyDescent="0.2">
      <c r="A147" s="8"/>
      <c r="B147" s="18" t="s">
        <v>134</v>
      </c>
      <c r="C147" s="15">
        <v>6</v>
      </c>
      <c r="D147" s="9">
        <v>0</v>
      </c>
      <c r="E147" s="9">
        <v>81</v>
      </c>
      <c r="F147" s="9">
        <v>1</v>
      </c>
      <c r="G147" s="10">
        <f t="shared" si="35"/>
        <v>2.4096385542168676E-2</v>
      </c>
      <c r="H147" s="10" t="str">
        <f t="shared" si="36"/>
        <v/>
      </c>
      <c r="I147" s="10">
        <f t="shared" si="37"/>
        <v>9.2571428571428568E-2</v>
      </c>
      <c r="J147" s="10">
        <f t="shared" si="38"/>
        <v>1.7241379310344827E-3</v>
      </c>
      <c r="K147" s="10">
        <f t="shared" si="41"/>
        <v>12.5</v>
      </c>
      <c r="L147" s="10">
        <f t="shared" si="42"/>
        <v>1</v>
      </c>
      <c r="M147" s="10">
        <f t="shared" si="39"/>
        <v>0.30120481927710846</v>
      </c>
      <c r="N147" s="11" t="str">
        <f t="shared" si="40"/>
        <v/>
      </c>
    </row>
    <row r="148" spans="1:14" x14ac:dyDescent="0.2">
      <c r="A148" s="8"/>
      <c r="B148" s="18" t="s">
        <v>135</v>
      </c>
      <c r="C148" s="15">
        <v>10</v>
      </c>
      <c r="D148" s="9">
        <v>5</v>
      </c>
      <c r="E148" s="9">
        <v>14</v>
      </c>
      <c r="F148" s="9">
        <v>6</v>
      </c>
      <c r="G148" s="10">
        <f t="shared" si="35"/>
        <v>4.0160642570281124E-2</v>
      </c>
      <c r="H148" s="10">
        <f t="shared" si="36"/>
        <v>2.4509803921568627E-2</v>
      </c>
      <c r="I148" s="10">
        <f t="shared" si="37"/>
        <v>1.6E-2</v>
      </c>
      <c r="J148" s="10">
        <f t="shared" si="38"/>
        <v>1.0344827586206896E-2</v>
      </c>
      <c r="K148" s="10">
        <f t="shared" si="41"/>
        <v>0.4</v>
      </c>
      <c r="L148" s="10">
        <f t="shared" si="42"/>
        <v>0.2</v>
      </c>
      <c r="M148" s="10">
        <f t="shared" si="39"/>
        <v>1.6064257028112452E-2</v>
      </c>
      <c r="N148" s="11">
        <f t="shared" si="40"/>
        <v>4.9019607843137254E-3</v>
      </c>
    </row>
    <row r="149" spans="1:14" x14ac:dyDescent="0.2">
      <c r="A149" s="8"/>
      <c r="B149" s="18" t="s">
        <v>136</v>
      </c>
      <c r="C149" s="15">
        <v>1</v>
      </c>
      <c r="D149" s="9">
        <v>0</v>
      </c>
      <c r="E149" s="9">
        <v>1</v>
      </c>
      <c r="F149" s="9">
        <v>0</v>
      </c>
      <c r="G149" s="10">
        <f t="shared" si="35"/>
        <v>4.0160642570281121E-3</v>
      </c>
      <c r="H149" s="10" t="str">
        <f t="shared" si="36"/>
        <v/>
      </c>
      <c r="I149" s="10">
        <f t="shared" si="37"/>
        <v>1.1428571428571429E-3</v>
      </c>
      <c r="J149" s="10" t="str">
        <f t="shared" si="38"/>
        <v/>
      </c>
      <c r="K149" s="10">
        <f t="shared" si="41"/>
        <v>0</v>
      </c>
      <c r="L149" s="10" t="str">
        <f t="shared" si="42"/>
        <v xml:space="preserve"> </v>
      </c>
      <c r="M149" s="10">
        <f t="shared" si="39"/>
        <v>0</v>
      </c>
      <c r="N149" s="11" t="str">
        <f t="shared" si="40"/>
        <v/>
      </c>
    </row>
    <row r="150" spans="1:14" x14ac:dyDescent="0.2">
      <c r="A150" s="8"/>
      <c r="B150" s="18" t="s">
        <v>137</v>
      </c>
      <c r="C150" s="15">
        <v>1</v>
      </c>
      <c r="D150" s="9">
        <v>0</v>
      </c>
      <c r="E150" s="9">
        <v>1</v>
      </c>
      <c r="F150" s="9">
        <v>0</v>
      </c>
      <c r="G150" s="10">
        <f t="shared" si="35"/>
        <v>4.0160642570281121E-3</v>
      </c>
      <c r="H150" s="10" t="str">
        <f t="shared" si="36"/>
        <v/>
      </c>
      <c r="I150" s="10">
        <f t="shared" si="37"/>
        <v>1.1428571428571429E-3</v>
      </c>
      <c r="J150" s="10" t="str">
        <f t="shared" si="38"/>
        <v/>
      </c>
      <c r="K150" s="10">
        <f t="shared" si="41"/>
        <v>0</v>
      </c>
      <c r="L150" s="10" t="str">
        <f t="shared" si="42"/>
        <v xml:space="preserve"> </v>
      </c>
      <c r="M150" s="10">
        <f t="shared" si="39"/>
        <v>0</v>
      </c>
      <c r="N150" s="11" t="str">
        <f t="shared" si="40"/>
        <v/>
      </c>
    </row>
    <row r="151" spans="1:14" x14ac:dyDescent="0.2">
      <c r="A151" s="8"/>
      <c r="B151" s="18" t="s">
        <v>138</v>
      </c>
      <c r="C151" s="1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18" t="s">
        <v>139</v>
      </c>
      <c r="C152" s="15">
        <v>1</v>
      </c>
      <c r="D152" s="9">
        <v>1</v>
      </c>
      <c r="E152" s="9">
        <v>1</v>
      </c>
      <c r="F152" s="9">
        <v>0</v>
      </c>
      <c r="G152" s="10">
        <f t="shared" si="35"/>
        <v>4.0160642570281121E-3</v>
      </c>
      <c r="H152" s="10">
        <f t="shared" si="36"/>
        <v>4.9019607843137254E-3</v>
      </c>
      <c r="I152" s="10">
        <f t="shared" si="37"/>
        <v>1.1428571428571429E-3</v>
      </c>
      <c r="J152" s="10" t="str">
        <f t="shared" si="38"/>
        <v/>
      </c>
      <c r="K152" s="10">
        <f t="shared" si="41"/>
        <v>0</v>
      </c>
      <c r="L152" s="10">
        <f t="shared" si="42"/>
        <v>-1</v>
      </c>
      <c r="M152" s="10">
        <f t="shared" si="39"/>
        <v>0</v>
      </c>
      <c r="N152" s="11">
        <f t="shared" si="40"/>
        <v>-4.9019607843137254E-3</v>
      </c>
    </row>
    <row r="153" spans="1:14" x14ac:dyDescent="0.2">
      <c r="A153" s="8"/>
      <c r="B153" s="18" t="s">
        <v>140</v>
      </c>
      <c r="C153" s="15">
        <v>1</v>
      </c>
      <c r="D153" s="9">
        <v>1</v>
      </c>
      <c r="E153" s="9">
        <v>3</v>
      </c>
      <c r="F153" s="9">
        <v>0</v>
      </c>
      <c r="G153" s="10">
        <f t="shared" si="35"/>
        <v>4.0160642570281121E-3</v>
      </c>
      <c r="H153" s="10">
        <f t="shared" si="36"/>
        <v>4.9019607843137254E-3</v>
      </c>
      <c r="I153" s="10">
        <f t="shared" si="37"/>
        <v>3.4285714285714284E-3</v>
      </c>
      <c r="J153" s="10" t="str">
        <f t="shared" si="38"/>
        <v/>
      </c>
      <c r="K153" s="10">
        <f t="shared" si="41"/>
        <v>2</v>
      </c>
      <c r="L153" s="10">
        <f t="shared" si="42"/>
        <v>-1</v>
      </c>
      <c r="M153" s="10">
        <f t="shared" si="39"/>
        <v>8.0321285140562242E-3</v>
      </c>
      <c r="N153" s="11">
        <f t="shared" si="40"/>
        <v>-4.9019607843137254E-3</v>
      </c>
    </row>
    <row r="154" spans="1:14" ht="25.5" x14ac:dyDescent="0.2">
      <c r="A154" s="8"/>
      <c r="B154" s="18" t="s">
        <v>141</v>
      </c>
      <c r="C154" s="15">
        <v>3</v>
      </c>
      <c r="D154" s="9">
        <v>1</v>
      </c>
      <c r="E154" s="9">
        <v>2</v>
      </c>
      <c r="F154" s="9">
        <v>3</v>
      </c>
      <c r="G154" s="10">
        <f t="shared" si="35"/>
        <v>1.2048192771084338E-2</v>
      </c>
      <c r="H154" s="10">
        <f t="shared" si="36"/>
        <v>4.9019607843137254E-3</v>
      </c>
      <c r="I154" s="10">
        <f t="shared" si="37"/>
        <v>2.2857142857142859E-3</v>
      </c>
      <c r="J154" s="10">
        <f t="shared" si="38"/>
        <v>5.1724137931034482E-3</v>
      </c>
      <c r="K154" s="10">
        <f t="shared" si="41"/>
        <v>-0.33333333333333331</v>
      </c>
      <c r="L154" s="10">
        <f t="shared" si="42"/>
        <v>2</v>
      </c>
      <c r="M154" s="10">
        <f t="shared" si="39"/>
        <v>-4.0160642570281121E-3</v>
      </c>
      <c r="N154" s="11">
        <f t="shared" si="40"/>
        <v>9.8039215686274508E-3</v>
      </c>
    </row>
    <row r="155" spans="1:14" ht="25.5" x14ac:dyDescent="0.2">
      <c r="A155" s="8"/>
      <c r="B155" s="18" t="s">
        <v>142</v>
      </c>
      <c r="C155" s="15">
        <v>2</v>
      </c>
      <c r="D155" s="9">
        <v>0</v>
      </c>
      <c r="E155" s="9">
        <v>1</v>
      </c>
      <c r="F155" s="9">
        <v>0</v>
      </c>
      <c r="G155" s="10">
        <f t="shared" si="35"/>
        <v>8.0321285140562242E-3</v>
      </c>
      <c r="H155" s="10" t="str">
        <f t="shared" si="36"/>
        <v/>
      </c>
      <c r="I155" s="10">
        <f t="shared" si="37"/>
        <v>1.1428571428571429E-3</v>
      </c>
      <c r="J155" s="10" t="str">
        <f t="shared" si="38"/>
        <v/>
      </c>
      <c r="K155" s="10">
        <f t="shared" si="41"/>
        <v>-0.5</v>
      </c>
      <c r="L155" s="10" t="str">
        <f t="shared" si="42"/>
        <v xml:space="preserve"> </v>
      </c>
      <c r="M155" s="10">
        <f t="shared" si="39"/>
        <v>-4.0160642570281121E-3</v>
      </c>
      <c r="N155" s="11" t="str">
        <f t="shared" si="40"/>
        <v/>
      </c>
    </row>
    <row r="156" spans="1:14" ht="25.5" x14ac:dyDescent="0.2">
      <c r="A156" s="8"/>
      <c r="B156" s="18" t="s">
        <v>143</v>
      </c>
      <c r="C156" s="15">
        <v>1</v>
      </c>
      <c r="D156" s="9">
        <v>0</v>
      </c>
      <c r="E156" s="9">
        <v>0</v>
      </c>
      <c r="F156" s="9">
        <v>0</v>
      </c>
      <c r="G156" s="10">
        <f t="shared" si="35"/>
        <v>4.0160642570281121E-3</v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>
        <f t="shared" si="41"/>
        <v>-1</v>
      </c>
      <c r="L156" s="10" t="str">
        <f t="shared" si="42"/>
        <v xml:space="preserve"> </v>
      </c>
      <c r="M156" s="10">
        <f t="shared" si="39"/>
        <v>-4.0160642570281121E-3</v>
      </c>
      <c r="N156" s="11" t="str">
        <f t="shared" si="40"/>
        <v/>
      </c>
    </row>
    <row r="157" spans="1:14" ht="25.5" x14ac:dyDescent="0.2">
      <c r="A157" s="8"/>
      <c r="B157" s="18" t="s">
        <v>144</v>
      </c>
      <c r="C157" s="15">
        <v>0</v>
      </c>
      <c r="D157" s="9">
        <v>0</v>
      </c>
      <c r="E157" s="9">
        <v>1</v>
      </c>
      <c r="F157" s="9">
        <v>0</v>
      </c>
      <c r="G157" s="10" t="str">
        <f t="shared" si="35"/>
        <v/>
      </c>
      <c r="H157" s="10" t="str">
        <f t="shared" si="36"/>
        <v/>
      </c>
      <c r="I157" s="10">
        <f t="shared" si="37"/>
        <v>1.1428571428571429E-3</v>
      </c>
      <c r="J157" s="10" t="str">
        <f t="shared" si="38"/>
        <v/>
      </c>
      <c r="K157" s="10">
        <f t="shared" si="41"/>
        <v>1</v>
      </c>
      <c r="L157" s="10" t="str">
        <f t="shared" si="42"/>
        <v xml:space="preserve"> </v>
      </c>
      <c r="M157" s="10" t="str">
        <f t="shared" si="39"/>
        <v/>
      </c>
      <c r="N157" s="11" t="str">
        <f t="shared" si="40"/>
        <v/>
      </c>
    </row>
    <row r="158" spans="1:14" ht="25.5" x14ac:dyDescent="0.2">
      <c r="A158" s="8"/>
      <c r="B158" s="18" t="s">
        <v>145</v>
      </c>
      <c r="C158" s="15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18" t="s">
        <v>146</v>
      </c>
      <c r="C159" s="15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18" t="s">
        <v>147</v>
      </c>
      <c r="C160" s="1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18" t="s">
        <v>148</v>
      </c>
      <c r="C161" s="15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1" t="str">
        <f t="shared" si="40"/>
        <v/>
      </c>
    </row>
    <row r="162" spans="1:14" x14ac:dyDescent="0.2">
      <c r="A162" s="8"/>
      <c r="B162" s="18" t="s">
        <v>149</v>
      </c>
      <c r="C162" s="1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18" t="s">
        <v>150</v>
      </c>
      <c r="C163" s="1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18" t="s">
        <v>151</v>
      </c>
      <c r="C164" s="15">
        <v>0</v>
      </c>
      <c r="D164" s="9">
        <v>1</v>
      </c>
      <c r="E164" s="9">
        <v>1</v>
      </c>
      <c r="F164" s="9">
        <v>0</v>
      </c>
      <c r="G164" s="10" t="str">
        <f t="shared" si="35"/>
        <v/>
      </c>
      <c r="H164" s="10">
        <f t="shared" si="36"/>
        <v>4.9019607843137254E-3</v>
      </c>
      <c r="I164" s="10">
        <f t="shared" si="37"/>
        <v>1.1428571428571429E-3</v>
      </c>
      <c r="J164" s="10" t="str">
        <f t="shared" si="38"/>
        <v/>
      </c>
      <c r="K164" s="10">
        <f t="shared" si="41"/>
        <v>1</v>
      </c>
      <c r="L164" s="10">
        <f t="shared" si="42"/>
        <v>-1</v>
      </c>
      <c r="M164" s="10" t="str">
        <f t="shared" si="39"/>
        <v/>
      </c>
      <c r="N164" s="11">
        <f t="shared" si="40"/>
        <v>-4.9019607843137254E-3</v>
      </c>
    </row>
    <row r="165" spans="1:14" x14ac:dyDescent="0.2">
      <c r="A165" s="8"/>
      <c r="B165" s="18" t="s">
        <v>152</v>
      </c>
      <c r="C165" s="15">
        <v>0</v>
      </c>
      <c r="D165" s="9">
        <v>1</v>
      </c>
      <c r="E165" s="9">
        <v>4</v>
      </c>
      <c r="F165" s="9">
        <v>1</v>
      </c>
      <c r="G165" s="10" t="str">
        <f t="shared" si="35"/>
        <v/>
      </c>
      <c r="H165" s="10">
        <f t="shared" si="36"/>
        <v>4.9019607843137254E-3</v>
      </c>
      <c r="I165" s="10">
        <f t="shared" si="37"/>
        <v>4.5714285714285718E-3</v>
      </c>
      <c r="J165" s="10">
        <f t="shared" si="38"/>
        <v>1.7241379310344827E-3</v>
      </c>
      <c r="K165" s="10">
        <f t="shared" si="41"/>
        <v>1</v>
      </c>
      <c r="L165" s="10">
        <f t="shared" si="42"/>
        <v>0</v>
      </c>
      <c r="M165" s="10" t="str">
        <f t="shared" si="39"/>
        <v/>
      </c>
      <c r="N165" s="11">
        <f t="shared" si="40"/>
        <v>0</v>
      </c>
    </row>
    <row r="166" spans="1:14" x14ac:dyDescent="0.2">
      <c r="A166" s="8"/>
      <c r="B166" s="18" t="s">
        <v>153</v>
      </c>
      <c r="C166" s="15">
        <v>5</v>
      </c>
      <c r="D166" s="9">
        <v>4</v>
      </c>
      <c r="E166" s="9">
        <v>10</v>
      </c>
      <c r="F166" s="9">
        <v>10</v>
      </c>
      <c r="G166" s="10">
        <f t="shared" si="35"/>
        <v>2.0080321285140562E-2</v>
      </c>
      <c r="H166" s="10">
        <f t="shared" si="36"/>
        <v>1.9607843137254902E-2</v>
      </c>
      <c r="I166" s="10">
        <f t="shared" si="37"/>
        <v>1.1428571428571429E-2</v>
      </c>
      <c r="J166" s="10">
        <f t="shared" si="38"/>
        <v>1.7241379310344827E-2</v>
      </c>
      <c r="K166" s="10">
        <f t="shared" si="41"/>
        <v>1</v>
      </c>
      <c r="L166" s="10">
        <f t="shared" si="42"/>
        <v>1.5</v>
      </c>
      <c r="M166" s="10">
        <f t="shared" si="39"/>
        <v>2.0080321285140562E-2</v>
      </c>
      <c r="N166" s="11">
        <f t="shared" si="40"/>
        <v>2.9411764705882353E-2</v>
      </c>
    </row>
    <row r="167" spans="1:14" x14ac:dyDescent="0.2">
      <c r="A167" s="8"/>
      <c r="B167" s="18" t="s">
        <v>154</v>
      </c>
      <c r="C167" s="15">
        <v>0</v>
      </c>
      <c r="D167" s="9">
        <v>0</v>
      </c>
      <c r="E167" s="9">
        <v>2</v>
      </c>
      <c r="F167" s="9">
        <v>0</v>
      </c>
      <c r="G167" s="10" t="str">
        <f t="shared" si="35"/>
        <v/>
      </c>
      <c r="H167" s="10" t="str">
        <f t="shared" si="36"/>
        <v/>
      </c>
      <c r="I167" s="10">
        <f t="shared" si="37"/>
        <v>2.2857142857142859E-3</v>
      </c>
      <c r="J167" s="10" t="str">
        <f t="shared" si="38"/>
        <v/>
      </c>
      <c r="K167" s="10">
        <f t="shared" si="41"/>
        <v>1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18" t="s">
        <v>155</v>
      </c>
      <c r="C168" s="15">
        <v>0</v>
      </c>
      <c r="D168" s="9">
        <v>0</v>
      </c>
      <c r="E168" s="9">
        <v>7</v>
      </c>
      <c r="F168" s="9">
        <v>4</v>
      </c>
      <c r="G168" s="10" t="str">
        <f t="shared" si="35"/>
        <v/>
      </c>
      <c r="H168" s="10" t="str">
        <f t="shared" si="36"/>
        <v/>
      </c>
      <c r="I168" s="10">
        <f t="shared" si="37"/>
        <v>8.0000000000000002E-3</v>
      </c>
      <c r="J168" s="10">
        <f t="shared" si="38"/>
        <v>6.8965517241379309E-3</v>
      </c>
      <c r="K168" s="10">
        <f t="shared" si="41"/>
        <v>1</v>
      </c>
      <c r="L168" s="10">
        <f t="shared" si="42"/>
        <v>1</v>
      </c>
      <c r="M168" s="10" t="str">
        <f t="shared" si="39"/>
        <v/>
      </c>
      <c r="N168" s="11" t="str">
        <f t="shared" si="40"/>
        <v/>
      </c>
    </row>
    <row r="169" spans="1:14" x14ac:dyDescent="0.2">
      <c r="A169" s="8"/>
      <c r="B169" s="18" t="s">
        <v>156</v>
      </c>
      <c r="C169" s="15">
        <v>2</v>
      </c>
      <c r="D169" s="9">
        <v>0</v>
      </c>
      <c r="E169" s="9">
        <v>0</v>
      </c>
      <c r="F169" s="9">
        <v>0</v>
      </c>
      <c r="G169" s="10">
        <f t="shared" si="35"/>
        <v>8.0321285140562242E-3</v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>
        <f t="shared" si="41"/>
        <v>-1</v>
      </c>
      <c r="L169" s="10" t="str">
        <f t="shared" si="42"/>
        <v xml:space="preserve"> </v>
      </c>
      <c r="M169" s="10">
        <f t="shared" si="39"/>
        <v>-8.0321285140562242E-3</v>
      </c>
      <c r="N169" s="11" t="str">
        <f t="shared" si="40"/>
        <v/>
      </c>
    </row>
    <row r="170" spans="1:14" ht="25.5" x14ac:dyDescent="0.2">
      <c r="A170" s="8"/>
      <c r="B170" s="18" t="s">
        <v>157</v>
      </c>
      <c r="C170" s="15">
        <v>0</v>
      </c>
      <c r="D170" s="9">
        <v>0</v>
      </c>
      <c r="E170" s="9">
        <v>0</v>
      </c>
      <c r="F170" s="9">
        <v>3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>
        <f t="shared" si="38"/>
        <v>5.1724137931034482E-3</v>
      </c>
      <c r="K170" s="10" t="str">
        <f t="shared" si="41"/>
        <v xml:space="preserve"> </v>
      </c>
      <c r="L170" s="10">
        <f t="shared" si="42"/>
        <v>1</v>
      </c>
      <c r="M170" s="10" t="str">
        <f t="shared" si="39"/>
        <v/>
      </c>
      <c r="N170" s="11" t="str">
        <f t="shared" si="40"/>
        <v/>
      </c>
    </row>
    <row r="171" spans="1:14" x14ac:dyDescent="0.2">
      <c r="A171" s="8"/>
      <c r="B171" s="18" t="s">
        <v>158</v>
      </c>
      <c r="C171" s="15">
        <v>1</v>
      </c>
      <c r="D171" s="9">
        <v>1</v>
      </c>
      <c r="E171" s="9">
        <v>0</v>
      </c>
      <c r="F171" s="9">
        <v>0</v>
      </c>
      <c r="G171" s="10">
        <f t="shared" si="35"/>
        <v>4.0160642570281121E-3</v>
      </c>
      <c r="H171" s="10">
        <f t="shared" si="36"/>
        <v>4.9019607843137254E-3</v>
      </c>
      <c r="I171" s="10" t="str">
        <f t="shared" si="37"/>
        <v/>
      </c>
      <c r="J171" s="10" t="str">
        <f t="shared" si="38"/>
        <v/>
      </c>
      <c r="K171" s="10">
        <f t="shared" si="41"/>
        <v>-1</v>
      </c>
      <c r="L171" s="10">
        <f t="shared" si="42"/>
        <v>-1</v>
      </c>
      <c r="M171" s="10">
        <f t="shared" si="39"/>
        <v>-4.0160642570281121E-3</v>
      </c>
      <c r="N171" s="11">
        <f t="shared" si="40"/>
        <v>-4.9019607843137254E-3</v>
      </c>
    </row>
    <row r="172" spans="1:14" x14ac:dyDescent="0.2">
      <c r="A172" s="8"/>
      <c r="B172" s="18" t="s">
        <v>159</v>
      </c>
      <c r="C172" s="15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18" t="s">
        <v>160</v>
      </c>
      <c r="C173" s="15">
        <v>1</v>
      </c>
      <c r="D173" s="9">
        <v>0</v>
      </c>
      <c r="E173" s="9">
        <v>0</v>
      </c>
      <c r="F173" s="9">
        <v>0</v>
      </c>
      <c r="G173" s="10">
        <f t="shared" si="35"/>
        <v>4.0160642570281121E-3</v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>
        <f t="shared" si="41"/>
        <v>-1</v>
      </c>
      <c r="L173" s="10" t="str">
        <f t="shared" si="42"/>
        <v xml:space="preserve"> </v>
      </c>
      <c r="M173" s="10">
        <f t="shared" si="39"/>
        <v>-4.0160642570281121E-3</v>
      </c>
      <c r="N173" s="11" t="str">
        <f t="shared" si="40"/>
        <v/>
      </c>
    </row>
    <row r="174" spans="1:14" x14ac:dyDescent="0.2">
      <c r="A174" s="8"/>
      <c r="B174" s="18" t="s">
        <v>161</v>
      </c>
      <c r="C174" s="15">
        <v>0</v>
      </c>
      <c r="D174" s="9">
        <v>0</v>
      </c>
      <c r="E174" s="9">
        <v>2</v>
      </c>
      <c r="F174" s="9">
        <v>0</v>
      </c>
      <c r="G174" s="10" t="str">
        <f t="shared" si="35"/>
        <v/>
      </c>
      <c r="H174" s="10" t="str">
        <f t="shared" si="36"/>
        <v/>
      </c>
      <c r="I174" s="10">
        <f t="shared" si="37"/>
        <v>2.2857142857142859E-3</v>
      </c>
      <c r="J174" s="10" t="str">
        <f t="shared" si="38"/>
        <v/>
      </c>
      <c r="K174" s="10">
        <f t="shared" si="41"/>
        <v>1</v>
      </c>
      <c r="L174" s="10" t="str">
        <f t="shared" si="42"/>
        <v xml:space="preserve"> 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18" t="s">
        <v>162</v>
      </c>
      <c r="C175" s="15">
        <v>0</v>
      </c>
      <c r="D175" s="9">
        <v>1</v>
      </c>
      <c r="E175" s="9">
        <v>0</v>
      </c>
      <c r="F175" s="9">
        <v>0</v>
      </c>
      <c r="G175" s="10" t="str">
        <f t="shared" si="35"/>
        <v/>
      </c>
      <c r="H175" s="10">
        <f t="shared" si="36"/>
        <v>4.9019607843137254E-3</v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>
        <f t="shared" si="42"/>
        <v>-1</v>
      </c>
      <c r="M175" s="10" t="str">
        <f t="shared" si="39"/>
        <v/>
      </c>
      <c r="N175" s="11">
        <f t="shared" si="40"/>
        <v>-4.9019607843137254E-3</v>
      </c>
    </row>
    <row r="176" spans="1:14" x14ac:dyDescent="0.2">
      <c r="A176" s="8"/>
      <c r="B176" s="18" t="s">
        <v>163</v>
      </c>
      <c r="C176" s="1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18" t="s">
        <v>164</v>
      </c>
      <c r="C177" s="15">
        <v>4</v>
      </c>
      <c r="D177" s="9">
        <v>5</v>
      </c>
      <c r="E177" s="9">
        <v>53</v>
      </c>
      <c r="F177" s="9">
        <v>49</v>
      </c>
      <c r="G177" s="10">
        <f t="shared" si="35"/>
        <v>1.6064257028112448E-2</v>
      </c>
      <c r="H177" s="10">
        <f t="shared" si="36"/>
        <v>2.4509803921568627E-2</v>
      </c>
      <c r="I177" s="10">
        <f t="shared" si="37"/>
        <v>6.0571428571428575E-2</v>
      </c>
      <c r="J177" s="10">
        <f t="shared" si="38"/>
        <v>8.4482758620689657E-2</v>
      </c>
      <c r="K177" s="10">
        <f t="shared" si="41"/>
        <v>12.25</v>
      </c>
      <c r="L177" s="10">
        <f t="shared" si="42"/>
        <v>8.8000000000000007</v>
      </c>
      <c r="M177" s="10">
        <f t="shared" si="39"/>
        <v>0.19678714859437749</v>
      </c>
      <c r="N177" s="11">
        <f t="shared" si="40"/>
        <v>0.21568627450980393</v>
      </c>
    </row>
    <row r="178" spans="1:14" ht="25.5" x14ac:dyDescent="0.2">
      <c r="A178" s="8"/>
      <c r="B178" s="18" t="s">
        <v>165</v>
      </c>
      <c r="C178" s="15">
        <v>1</v>
      </c>
      <c r="D178" s="9">
        <v>8</v>
      </c>
      <c r="E178" s="9">
        <v>0</v>
      </c>
      <c r="F178" s="9">
        <v>0</v>
      </c>
      <c r="G178" s="10">
        <f t="shared" si="35"/>
        <v>4.0160642570281121E-3</v>
      </c>
      <c r="H178" s="10">
        <f t="shared" si="36"/>
        <v>3.9215686274509803E-2</v>
      </c>
      <c r="I178" s="10" t="str">
        <f t="shared" si="37"/>
        <v/>
      </c>
      <c r="J178" s="10" t="str">
        <f t="shared" si="38"/>
        <v/>
      </c>
      <c r="K178" s="10">
        <f t="shared" si="41"/>
        <v>-1</v>
      </c>
      <c r="L178" s="10">
        <f t="shared" si="42"/>
        <v>-1</v>
      </c>
      <c r="M178" s="10">
        <f t="shared" si="39"/>
        <v>-4.0160642570281121E-3</v>
      </c>
      <c r="N178" s="11">
        <f t="shared" si="40"/>
        <v>-3.9215686274509803E-2</v>
      </c>
    </row>
    <row r="179" spans="1:14" ht="25.5" x14ac:dyDescent="0.2">
      <c r="A179" s="8"/>
      <c r="B179" s="18" t="s">
        <v>166</v>
      </c>
      <c r="C179" s="1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19" t="s">
        <v>167</v>
      </c>
      <c r="C180" s="16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6" t="s">
        <v>3</v>
      </c>
      <c r="C185" s="45" t="s">
        <v>16</v>
      </c>
      <c r="D185" s="46"/>
      <c r="E185" s="46"/>
      <c r="F185" s="40"/>
      <c r="G185" s="45" t="s">
        <v>5</v>
      </c>
      <c r="H185" s="46"/>
      <c r="I185" s="46"/>
      <c r="J185" s="46"/>
      <c r="K185" s="45" t="s">
        <v>17</v>
      </c>
      <c r="L185" s="42"/>
      <c r="M185" s="41" t="s">
        <v>7</v>
      </c>
      <c r="N185" s="42"/>
    </row>
    <row r="186" spans="1:14" ht="15.75" thickBot="1" x14ac:dyDescent="0.25">
      <c r="A186" s="7"/>
      <c r="B186" s="37"/>
      <c r="C186" s="39">
        <v>2022</v>
      </c>
      <c r="D186" s="40"/>
      <c r="E186" s="44">
        <v>2023</v>
      </c>
      <c r="F186" s="40"/>
      <c r="G186" s="39">
        <v>2022</v>
      </c>
      <c r="H186" s="40"/>
      <c r="I186" s="44">
        <v>2023</v>
      </c>
      <c r="J186" s="40"/>
      <c r="K186" s="47"/>
      <c r="L186" s="43"/>
      <c r="M186" s="31"/>
      <c r="N186" s="43"/>
    </row>
    <row r="187" spans="1:14" ht="15.75" thickBot="1" x14ac:dyDescent="0.25">
      <c r="A187" s="8"/>
      <c r="B187" s="38"/>
      <c r="C187" s="20" t="s">
        <v>8</v>
      </c>
      <c r="D187" s="20" t="s">
        <v>9</v>
      </c>
      <c r="E187" s="20" t="s">
        <v>8</v>
      </c>
      <c r="F187" s="20" t="s">
        <v>9</v>
      </c>
      <c r="G187" s="20" t="s">
        <v>8</v>
      </c>
      <c r="H187" s="20" t="s">
        <v>9</v>
      </c>
      <c r="I187" s="20" t="s">
        <v>8</v>
      </c>
      <c r="J187" s="20" t="s">
        <v>9</v>
      </c>
      <c r="K187" s="20" t="s">
        <v>8</v>
      </c>
      <c r="L187" s="20" t="s">
        <v>9</v>
      </c>
      <c r="M187" s="20" t="s">
        <v>8</v>
      </c>
      <c r="N187" s="20" t="s">
        <v>9</v>
      </c>
    </row>
    <row r="188" spans="1:14" ht="26.25" thickBot="1" x14ac:dyDescent="0.25">
      <c r="A188" s="8"/>
      <c r="B188" s="17" t="s">
        <v>12</v>
      </c>
      <c r="C188" s="21">
        <f>SUM(C189:C363)</f>
        <v>1013</v>
      </c>
      <c r="D188" s="21">
        <f>SUM(D189:D363)</f>
        <v>988</v>
      </c>
      <c r="E188" s="21">
        <f>SUM(E189:E363)</f>
        <v>1153</v>
      </c>
      <c r="F188" s="21">
        <f>SUM(F189:F363)</f>
        <v>1070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0.13820335636722605</v>
      </c>
      <c r="L188" s="22">
        <f>+IF(AND(D188=0,F188=0),"",IF(D188=0,1,IF(F188=0,-1,(F188-D188)/D188)))</f>
        <v>8.2995951417004055E-2</v>
      </c>
      <c r="M188" s="22">
        <f t="shared" ref="M188:M219" si="47">+IF(OR(AND(G188=""),(K188="")),"",G188*K188)</f>
        <v>0.13820335636722605</v>
      </c>
      <c r="N188" s="23">
        <f t="shared" ref="N188:N219" si="48">+IF(OR(AND(H188=""),(L188="")),"",H188*L188)</f>
        <v>8.2995951417004055E-2</v>
      </c>
    </row>
    <row r="189" spans="1:14" ht="27.75" customHeight="1" x14ac:dyDescent="0.2">
      <c r="A189" s="8"/>
      <c r="B189" s="28" t="s">
        <v>168</v>
      </c>
      <c r="C189" s="27">
        <v>1</v>
      </c>
      <c r="D189" s="24">
        <v>0</v>
      </c>
      <c r="E189" s="24">
        <v>0</v>
      </c>
      <c r="F189" s="24">
        <v>0</v>
      </c>
      <c r="G189" s="25">
        <f t="shared" si="43"/>
        <v>9.871668311944718E-4</v>
      </c>
      <c r="H189" s="25" t="str">
        <f t="shared" si="44"/>
        <v/>
      </c>
      <c r="I189" s="25" t="str">
        <f t="shared" si="45"/>
        <v/>
      </c>
      <c r="J189" s="25" t="str">
        <f t="shared" si="46"/>
        <v/>
      </c>
      <c r="K189" s="25">
        <f t="shared" ref="K189:K220" si="49">+IF(AND(C189=0,E189=0)," ",IF(C189=0,1,IF(E189=0,-1,(E189-C189)/C189)))</f>
        <v>-1</v>
      </c>
      <c r="L189" s="25" t="str">
        <f t="shared" ref="L189:L220" si="50">+IF(AND(D189=0,F189=0)," ",IF(D189=0,1,IF(F189=0,-1,(F189-D189)/D189)))</f>
        <v xml:space="preserve"> </v>
      </c>
      <c r="M189" s="25">
        <f t="shared" si="47"/>
        <v>-9.871668311944718E-4</v>
      </c>
      <c r="N189" s="26" t="str">
        <f t="shared" si="48"/>
        <v/>
      </c>
    </row>
    <row r="190" spans="1:14" x14ac:dyDescent="0.2">
      <c r="A190" s="8"/>
      <c r="B190" s="18" t="s">
        <v>169</v>
      </c>
      <c r="C190" s="15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1" t="str">
        <f t="shared" si="48"/>
        <v/>
      </c>
    </row>
    <row r="191" spans="1:14" ht="38.25" x14ac:dyDescent="0.2">
      <c r="A191" s="8"/>
      <c r="B191" s="18" t="s">
        <v>170</v>
      </c>
      <c r="C191" s="15">
        <v>0</v>
      </c>
      <c r="D191" s="9">
        <v>2</v>
      </c>
      <c r="E191" s="9">
        <v>0</v>
      </c>
      <c r="F191" s="9">
        <v>0</v>
      </c>
      <c r="G191" s="10" t="str">
        <f t="shared" si="43"/>
        <v/>
      </c>
      <c r="H191" s="10">
        <f t="shared" si="44"/>
        <v>2.0242914979757085E-3</v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>
        <f t="shared" si="50"/>
        <v>-1</v>
      </c>
      <c r="M191" s="10" t="str">
        <f t="shared" si="47"/>
        <v/>
      </c>
      <c r="N191" s="11">
        <f t="shared" si="48"/>
        <v>-2.0242914979757085E-3</v>
      </c>
    </row>
    <row r="192" spans="1:14" ht="24.75" customHeight="1" x14ac:dyDescent="0.2">
      <c r="A192" s="8"/>
      <c r="B192" s="18" t="s">
        <v>171</v>
      </c>
      <c r="C192" s="1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18" t="s">
        <v>172</v>
      </c>
      <c r="C193" s="15">
        <v>1</v>
      </c>
      <c r="D193" s="9">
        <v>6</v>
      </c>
      <c r="E193" s="9">
        <v>4</v>
      </c>
      <c r="F193" s="9">
        <v>8</v>
      </c>
      <c r="G193" s="10">
        <f t="shared" si="43"/>
        <v>9.871668311944718E-4</v>
      </c>
      <c r="H193" s="10">
        <f t="shared" si="44"/>
        <v>6.0728744939271256E-3</v>
      </c>
      <c r="I193" s="10">
        <f t="shared" si="45"/>
        <v>3.469210754553339E-3</v>
      </c>
      <c r="J193" s="10">
        <f t="shared" si="46"/>
        <v>7.4766355140186919E-3</v>
      </c>
      <c r="K193" s="10">
        <f t="shared" si="49"/>
        <v>3</v>
      </c>
      <c r="L193" s="10">
        <f t="shared" si="50"/>
        <v>0.33333333333333331</v>
      </c>
      <c r="M193" s="10">
        <f t="shared" si="47"/>
        <v>2.9615004935834152E-3</v>
      </c>
      <c r="N193" s="11">
        <f t="shared" si="48"/>
        <v>2.0242914979757085E-3</v>
      </c>
    </row>
    <row r="194" spans="1:14" ht="25.5" x14ac:dyDescent="0.2">
      <c r="A194" s="8"/>
      <c r="B194" s="18" t="s">
        <v>173</v>
      </c>
      <c r="C194" s="1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18" t="s">
        <v>174</v>
      </c>
      <c r="C195" s="15">
        <v>161</v>
      </c>
      <c r="D195" s="9">
        <v>118</v>
      </c>
      <c r="E195" s="9">
        <v>112</v>
      </c>
      <c r="F195" s="9">
        <v>65</v>
      </c>
      <c r="G195" s="10">
        <f t="shared" si="43"/>
        <v>0.15893385982230998</v>
      </c>
      <c r="H195" s="10">
        <f t="shared" si="44"/>
        <v>0.1194331983805668</v>
      </c>
      <c r="I195" s="10">
        <f t="shared" si="45"/>
        <v>9.7137901127493501E-2</v>
      </c>
      <c r="J195" s="10">
        <f t="shared" si="46"/>
        <v>6.0747663551401869E-2</v>
      </c>
      <c r="K195" s="10">
        <f t="shared" si="49"/>
        <v>-0.30434782608695654</v>
      </c>
      <c r="L195" s="10">
        <f t="shared" si="50"/>
        <v>-0.44915254237288138</v>
      </c>
      <c r="M195" s="10">
        <f t="shared" si="47"/>
        <v>-4.8371174728529129E-2</v>
      </c>
      <c r="N195" s="11">
        <f t="shared" si="48"/>
        <v>-5.3643724696356282E-2</v>
      </c>
    </row>
    <row r="196" spans="1:14" x14ac:dyDescent="0.2">
      <c r="A196" s="8"/>
      <c r="B196" s="18" t="s">
        <v>175</v>
      </c>
      <c r="C196" s="15">
        <v>2</v>
      </c>
      <c r="D196" s="9">
        <v>0</v>
      </c>
      <c r="E196" s="9">
        <v>2</v>
      </c>
      <c r="F196" s="9">
        <v>2</v>
      </c>
      <c r="G196" s="10">
        <f t="shared" si="43"/>
        <v>1.9743336623889436E-3</v>
      </c>
      <c r="H196" s="10" t="str">
        <f t="shared" si="44"/>
        <v/>
      </c>
      <c r="I196" s="10">
        <f t="shared" si="45"/>
        <v>1.7346053772766695E-3</v>
      </c>
      <c r="J196" s="10">
        <f t="shared" si="46"/>
        <v>1.869158878504673E-3</v>
      </c>
      <c r="K196" s="10">
        <f t="shared" si="49"/>
        <v>0</v>
      </c>
      <c r="L196" s="10">
        <f t="shared" si="50"/>
        <v>1</v>
      </c>
      <c r="M196" s="10">
        <f t="shared" si="47"/>
        <v>0</v>
      </c>
      <c r="N196" s="11" t="str">
        <f t="shared" si="48"/>
        <v/>
      </c>
    </row>
    <row r="197" spans="1:14" x14ac:dyDescent="0.2">
      <c r="A197" s="8"/>
      <c r="B197" s="18" t="s">
        <v>176</v>
      </c>
      <c r="C197" s="15">
        <v>1</v>
      </c>
      <c r="D197" s="9">
        <v>2</v>
      </c>
      <c r="E197" s="9">
        <v>7</v>
      </c>
      <c r="F197" s="9">
        <v>1</v>
      </c>
      <c r="G197" s="10">
        <f t="shared" si="43"/>
        <v>9.871668311944718E-4</v>
      </c>
      <c r="H197" s="10">
        <f t="shared" si="44"/>
        <v>2.0242914979757085E-3</v>
      </c>
      <c r="I197" s="10">
        <f t="shared" si="45"/>
        <v>6.0711188204683438E-3</v>
      </c>
      <c r="J197" s="10">
        <f t="shared" si="46"/>
        <v>9.3457943925233649E-4</v>
      </c>
      <c r="K197" s="10">
        <f t="shared" si="49"/>
        <v>6</v>
      </c>
      <c r="L197" s="10">
        <f t="shared" si="50"/>
        <v>-0.5</v>
      </c>
      <c r="M197" s="10">
        <f t="shared" si="47"/>
        <v>5.9230009871668304E-3</v>
      </c>
      <c r="N197" s="11">
        <f t="shared" si="48"/>
        <v>-1.0121457489878543E-3</v>
      </c>
    </row>
    <row r="198" spans="1:14" x14ac:dyDescent="0.2">
      <c r="A198" s="8"/>
      <c r="B198" s="18" t="s">
        <v>177</v>
      </c>
      <c r="C198" s="15">
        <v>2</v>
      </c>
      <c r="D198" s="9">
        <v>0</v>
      </c>
      <c r="E198" s="9">
        <v>1</v>
      </c>
      <c r="F198" s="9">
        <v>0</v>
      </c>
      <c r="G198" s="10">
        <f t="shared" si="43"/>
        <v>1.9743336623889436E-3</v>
      </c>
      <c r="H198" s="10" t="str">
        <f t="shared" si="44"/>
        <v/>
      </c>
      <c r="I198" s="10">
        <f t="shared" si="45"/>
        <v>8.6730268863833475E-4</v>
      </c>
      <c r="J198" s="10" t="str">
        <f t="shared" si="46"/>
        <v/>
      </c>
      <c r="K198" s="10">
        <f t="shared" si="49"/>
        <v>-0.5</v>
      </c>
      <c r="L198" s="10" t="str">
        <f t="shared" si="50"/>
        <v xml:space="preserve"> </v>
      </c>
      <c r="M198" s="10">
        <f t="shared" si="47"/>
        <v>-9.871668311944718E-4</v>
      </c>
      <c r="N198" s="11" t="str">
        <f t="shared" si="48"/>
        <v/>
      </c>
    </row>
    <row r="199" spans="1:14" x14ac:dyDescent="0.2">
      <c r="A199" s="8"/>
      <c r="B199" s="18" t="s">
        <v>178</v>
      </c>
      <c r="C199" s="15">
        <v>0</v>
      </c>
      <c r="D199" s="9">
        <v>1</v>
      </c>
      <c r="E199" s="9">
        <v>0</v>
      </c>
      <c r="F199" s="9">
        <v>1</v>
      </c>
      <c r="G199" s="10" t="str">
        <f t="shared" si="43"/>
        <v/>
      </c>
      <c r="H199" s="10">
        <f t="shared" si="44"/>
        <v>1.0121457489878543E-3</v>
      </c>
      <c r="I199" s="10" t="str">
        <f t="shared" si="45"/>
        <v/>
      </c>
      <c r="J199" s="10">
        <f t="shared" si="46"/>
        <v>9.3457943925233649E-4</v>
      </c>
      <c r="K199" s="10" t="str">
        <f t="shared" si="49"/>
        <v xml:space="preserve"> </v>
      </c>
      <c r="L199" s="10">
        <f t="shared" si="50"/>
        <v>0</v>
      </c>
      <c r="M199" s="10" t="str">
        <f t="shared" si="47"/>
        <v/>
      </c>
      <c r="N199" s="11">
        <f t="shared" si="48"/>
        <v>0</v>
      </c>
    </row>
    <row r="200" spans="1:14" ht="25.5" x14ac:dyDescent="0.2">
      <c r="A200" s="8"/>
      <c r="B200" s="18" t="s">
        <v>179</v>
      </c>
      <c r="C200" s="1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18" t="s">
        <v>180</v>
      </c>
      <c r="C201" s="15">
        <v>2</v>
      </c>
      <c r="D201" s="9">
        <v>3</v>
      </c>
      <c r="E201" s="9">
        <v>4</v>
      </c>
      <c r="F201" s="9">
        <v>0</v>
      </c>
      <c r="G201" s="10">
        <f t="shared" si="43"/>
        <v>1.9743336623889436E-3</v>
      </c>
      <c r="H201" s="10">
        <f t="shared" si="44"/>
        <v>3.0364372469635628E-3</v>
      </c>
      <c r="I201" s="10">
        <f t="shared" si="45"/>
        <v>3.469210754553339E-3</v>
      </c>
      <c r="J201" s="10" t="str">
        <f t="shared" si="46"/>
        <v/>
      </c>
      <c r="K201" s="10">
        <f t="shared" si="49"/>
        <v>1</v>
      </c>
      <c r="L201" s="10">
        <f t="shared" si="50"/>
        <v>-1</v>
      </c>
      <c r="M201" s="10">
        <f t="shared" si="47"/>
        <v>1.9743336623889436E-3</v>
      </c>
      <c r="N201" s="11">
        <f t="shared" si="48"/>
        <v>-3.0364372469635628E-3</v>
      </c>
    </row>
    <row r="202" spans="1:14" x14ac:dyDescent="0.2">
      <c r="A202" s="8"/>
      <c r="B202" s="18" t="s">
        <v>181</v>
      </c>
      <c r="C202" s="15">
        <v>5</v>
      </c>
      <c r="D202" s="9">
        <v>3</v>
      </c>
      <c r="E202" s="9">
        <v>3</v>
      </c>
      <c r="F202" s="9">
        <v>1</v>
      </c>
      <c r="G202" s="10">
        <f t="shared" si="43"/>
        <v>4.9358341559723592E-3</v>
      </c>
      <c r="H202" s="10">
        <f t="shared" si="44"/>
        <v>3.0364372469635628E-3</v>
      </c>
      <c r="I202" s="10">
        <f t="shared" si="45"/>
        <v>2.6019080659150044E-3</v>
      </c>
      <c r="J202" s="10">
        <f t="shared" si="46"/>
        <v>9.3457943925233649E-4</v>
      </c>
      <c r="K202" s="10">
        <f t="shared" si="49"/>
        <v>-0.4</v>
      </c>
      <c r="L202" s="10">
        <f t="shared" si="50"/>
        <v>-0.66666666666666663</v>
      </c>
      <c r="M202" s="10">
        <f t="shared" si="47"/>
        <v>-1.9743336623889436E-3</v>
      </c>
      <c r="N202" s="11">
        <f t="shared" si="48"/>
        <v>-2.0242914979757085E-3</v>
      </c>
    </row>
    <row r="203" spans="1:14" x14ac:dyDescent="0.2">
      <c r="A203" s="8"/>
      <c r="B203" s="18" t="s">
        <v>182</v>
      </c>
      <c r="C203" s="15">
        <v>48</v>
      </c>
      <c r="D203" s="9">
        <v>42</v>
      </c>
      <c r="E203" s="9">
        <v>11</v>
      </c>
      <c r="F203" s="9">
        <v>13</v>
      </c>
      <c r="G203" s="10">
        <f t="shared" si="43"/>
        <v>4.738400789733465E-2</v>
      </c>
      <c r="H203" s="10">
        <f t="shared" si="44"/>
        <v>4.2510121457489877E-2</v>
      </c>
      <c r="I203" s="10">
        <f t="shared" si="45"/>
        <v>9.5403295750216832E-3</v>
      </c>
      <c r="J203" s="10">
        <f t="shared" si="46"/>
        <v>1.2149532710280374E-2</v>
      </c>
      <c r="K203" s="10">
        <f t="shared" si="49"/>
        <v>-0.77083333333333337</v>
      </c>
      <c r="L203" s="10">
        <f t="shared" si="50"/>
        <v>-0.69047619047619047</v>
      </c>
      <c r="M203" s="10">
        <f t="shared" si="47"/>
        <v>-3.6525172754195458E-2</v>
      </c>
      <c r="N203" s="11">
        <f t="shared" si="48"/>
        <v>-2.9352226720647773E-2</v>
      </c>
    </row>
    <row r="204" spans="1:14" ht="25.5" x14ac:dyDescent="0.2">
      <c r="A204" s="8"/>
      <c r="B204" s="18" t="s">
        <v>183</v>
      </c>
      <c r="C204" s="15">
        <v>6</v>
      </c>
      <c r="D204" s="9">
        <v>6</v>
      </c>
      <c r="E204" s="9">
        <v>10</v>
      </c>
      <c r="F204" s="9">
        <v>8</v>
      </c>
      <c r="G204" s="10">
        <f t="shared" si="43"/>
        <v>5.9230009871668312E-3</v>
      </c>
      <c r="H204" s="10">
        <f t="shared" si="44"/>
        <v>6.0728744939271256E-3</v>
      </c>
      <c r="I204" s="10">
        <f t="shared" si="45"/>
        <v>8.6730268863833473E-3</v>
      </c>
      <c r="J204" s="10">
        <f t="shared" si="46"/>
        <v>7.4766355140186919E-3</v>
      </c>
      <c r="K204" s="10">
        <f t="shared" si="49"/>
        <v>0.66666666666666663</v>
      </c>
      <c r="L204" s="10">
        <f t="shared" si="50"/>
        <v>0.33333333333333331</v>
      </c>
      <c r="M204" s="10">
        <f t="shared" si="47"/>
        <v>3.9486673247778872E-3</v>
      </c>
      <c r="N204" s="11">
        <f t="shared" si="48"/>
        <v>2.0242914979757085E-3</v>
      </c>
    </row>
    <row r="205" spans="1:14" ht="25.5" x14ac:dyDescent="0.2">
      <c r="A205" s="8"/>
      <c r="B205" s="18" t="s">
        <v>184</v>
      </c>
      <c r="C205" s="15">
        <v>0</v>
      </c>
      <c r="D205" s="9">
        <v>1</v>
      </c>
      <c r="E205" s="9">
        <v>1</v>
      </c>
      <c r="F205" s="9">
        <v>1</v>
      </c>
      <c r="G205" s="10" t="str">
        <f t="shared" si="43"/>
        <v/>
      </c>
      <c r="H205" s="10">
        <f t="shared" si="44"/>
        <v>1.0121457489878543E-3</v>
      </c>
      <c r="I205" s="10">
        <f t="shared" si="45"/>
        <v>8.6730268863833475E-4</v>
      </c>
      <c r="J205" s="10">
        <f t="shared" si="46"/>
        <v>9.3457943925233649E-4</v>
      </c>
      <c r="K205" s="10">
        <f t="shared" si="49"/>
        <v>1</v>
      </c>
      <c r="L205" s="10">
        <f t="shared" si="50"/>
        <v>0</v>
      </c>
      <c r="M205" s="10" t="str">
        <f t="shared" si="47"/>
        <v/>
      </c>
      <c r="N205" s="11">
        <f t="shared" si="48"/>
        <v>0</v>
      </c>
    </row>
    <row r="206" spans="1:14" x14ac:dyDescent="0.2">
      <c r="A206" s="8"/>
      <c r="B206" s="18" t="s">
        <v>185</v>
      </c>
      <c r="C206" s="15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18" t="s">
        <v>186</v>
      </c>
      <c r="C207" s="15">
        <v>0</v>
      </c>
      <c r="D207" s="9">
        <v>2</v>
      </c>
      <c r="E207" s="9">
        <v>4</v>
      </c>
      <c r="F207" s="9">
        <v>1</v>
      </c>
      <c r="G207" s="10" t="str">
        <f t="shared" si="43"/>
        <v/>
      </c>
      <c r="H207" s="10">
        <f t="shared" si="44"/>
        <v>2.0242914979757085E-3</v>
      </c>
      <c r="I207" s="10">
        <f t="shared" si="45"/>
        <v>3.469210754553339E-3</v>
      </c>
      <c r="J207" s="10">
        <f t="shared" si="46"/>
        <v>9.3457943925233649E-4</v>
      </c>
      <c r="K207" s="10">
        <f t="shared" si="49"/>
        <v>1</v>
      </c>
      <c r="L207" s="10">
        <f t="shared" si="50"/>
        <v>-0.5</v>
      </c>
      <c r="M207" s="10" t="str">
        <f t="shared" si="47"/>
        <v/>
      </c>
      <c r="N207" s="11">
        <f t="shared" si="48"/>
        <v>-1.0121457489878543E-3</v>
      </c>
    </row>
    <row r="208" spans="1:14" x14ac:dyDescent="0.2">
      <c r="A208" s="8"/>
      <c r="B208" s="18" t="s">
        <v>187</v>
      </c>
      <c r="C208" s="15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18" t="s">
        <v>188</v>
      </c>
      <c r="C209" s="15">
        <v>4</v>
      </c>
      <c r="D209" s="9">
        <v>5</v>
      </c>
      <c r="E209" s="9">
        <v>15</v>
      </c>
      <c r="F209" s="9">
        <v>7</v>
      </c>
      <c r="G209" s="10">
        <f t="shared" si="43"/>
        <v>3.9486673247778872E-3</v>
      </c>
      <c r="H209" s="10">
        <f t="shared" si="44"/>
        <v>5.0607287449392713E-3</v>
      </c>
      <c r="I209" s="10">
        <f t="shared" si="45"/>
        <v>1.3009540329575022E-2</v>
      </c>
      <c r="J209" s="10">
        <f t="shared" si="46"/>
        <v>6.5420560747663555E-3</v>
      </c>
      <c r="K209" s="10">
        <f t="shared" si="49"/>
        <v>2.75</v>
      </c>
      <c r="L209" s="10">
        <f t="shared" si="50"/>
        <v>0.4</v>
      </c>
      <c r="M209" s="10">
        <f t="shared" si="47"/>
        <v>1.085883514313919E-2</v>
      </c>
      <c r="N209" s="11">
        <f t="shared" si="48"/>
        <v>2.0242914979757085E-3</v>
      </c>
    </row>
    <row r="210" spans="1:14" x14ac:dyDescent="0.2">
      <c r="A210" s="8"/>
      <c r="B210" s="18" t="s">
        <v>189</v>
      </c>
      <c r="C210" s="15">
        <v>4</v>
      </c>
      <c r="D210" s="9">
        <v>2</v>
      </c>
      <c r="E210" s="9">
        <v>2</v>
      </c>
      <c r="F210" s="9">
        <v>0</v>
      </c>
      <c r="G210" s="10">
        <f t="shared" si="43"/>
        <v>3.9486673247778872E-3</v>
      </c>
      <c r="H210" s="10">
        <f t="shared" si="44"/>
        <v>2.0242914979757085E-3</v>
      </c>
      <c r="I210" s="10">
        <f t="shared" si="45"/>
        <v>1.7346053772766695E-3</v>
      </c>
      <c r="J210" s="10" t="str">
        <f t="shared" si="46"/>
        <v/>
      </c>
      <c r="K210" s="10">
        <f t="shared" si="49"/>
        <v>-0.5</v>
      </c>
      <c r="L210" s="10">
        <f t="shared" si="50"/>
        <v>-1</v>
      </c>
      <c r="M210" s="10">
        <f t="shared" si="47"/>
        <v>-1.9743336623889436E-3</v>
      </c>
      <c r="N210" s="11">
        <f t="shared" si="48"/>
        <v>-2.0242914979757085E-3</v>
      </c>
    </row>
    <row r="211" spans="1:14" x14ac:dyDescent="0.2">
      <c r="A211" s="8"/>
      <c r="B211" s="18" t="s">
        <v>190</v>
      </c>
      <c r="C211" s="15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18" t="s">
        <v>191</v>
      </c>
      <c r="C212" s="1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18" t="s">
        <v>192</v>
      </c>
      <c r="C213" s="1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1" t="str">
        <f t="shared" si="48"/>
        <v/>
      </c>
    </row>
    <row r="214" spans="1:14" x14ac:dyDescent="0.2">
      <c r="A214" s="8"/>
      <c r="B214" s="18" t="s">
        <v>193</v>
      </c>
      <c r="C214" s="15">
        <v>0</v>
      </c>
      <c r="D214" s="9">
        <v>0</v>
      </c>
      <c r="E214" s="9">
        <v>2</v>
      </c>
      <c r="F214" s="9">
        <v>0</v>
      </c>
      <c r="G214" s="10" t="str">
        <f t="shared" si="43"/>
        <v/>
      </c>
      <c r="H214" s="10" t="str">
        <f t="shared" si="44"/>
        <v/>
      </c>
      <c r="I214" s="10">
        <f t="shared" si="45"/>
        <v>1.7346053772766695E-3</v>
      </c>
      <c r="J214" s="10" t="str">
        <f t="shared" si="46"/>
        <v/>
      </c>
      <c r="K214" s="10">
        <f t="shared" si="49"/>
        <v>1</v>
      </c>
      <c r="L214" s="10" t="str">
        <f t="shared" si="50"/>
        <v xml:space="preserve"> 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18" t="s">
        <v>194</v>
      </c>
      <c r="C215" s="15">
        <v>23</v>
      </c>
      <c r="D215" s="9">
        <v>27</v>
      </c>
      <c r="E215" s="9">
        <v>46</v>
      </c>
      <c r="F215" s="9">
        <v>46</v>
      </c>
      <c r="G215" s="10">
        <f t="shared" si="43"/>
        <v>2.2704837117472853E-2</v>
      </c>
      <c r="H215" s="10">
        <f t="shared" si="44"/>
        <v>2.7327935222672066E-2</v>
      </c>
      <c r="I215" s="10">
        <f t="shared" si="45"/>
        <v>3.9895923677363401E-2</v>
      </c>
      <c r="J215" s="10">
        <f t="shared" si="46"/>
        <v>4.2990654205607479E-2</v>
      </c>
      <c r="K215" s="10">
        <f t="shared" si="49"/>
        <v>1</v>
      </c>
      <c r="L215" s="10">
        <f t="shared" si="50"/>
        <v>0.70370370370370372</v>
      </c>
      <c r="M215" s="10">
        <f t="shared" si="47"/>
        <v>2.2704837117472853E-2</v>
      </c>
      <c r="N215" s="11">
        <f t="shared" si="48"/>
        <v>1.9230769230769232E-2</v>
      </c>
    </row>
    <row r="216" spans="1:14" ht="27" customHeight="1" x14ac:dyDescent="0.2">
      <c r="A216" s="8"/>
      <c r="B216" s="18" t="s">
        <v>195</v>
      </c>
      <c r="C216" s="15">
        <v>18</v>
      </c>
      <c r="D216" s="9">
        <v>9</v>
      </c>
      <c r="E216" s="9">
        <v>13</v>
      </c>
      <c r="F216" s="9">
        <v>15</v>
      </c>
      <c r="G216" s="10">
        <f t="shared" si="43"/>
        <v>1.7769002961500493E-2</v>
      </c>
      <c r="H216" s="10">
        <f t="shared" si="44"/>
        <v>9.1093117408906875E-3</v>
      </c>
      <c r="I216" s="10">
        <f t="shared" si="45"/>
        <v>1.1274934952298352E-2</v>
      </c>
      <c r="J216" s="10">
        <f t="shared" si="46"/>
        <v>1.4018691588785047E-2</v>
      </c>
      <c r="K216" s="10">
        <f t="shared" si="49"/>
        <v>-0.27777777777777779</v>
      </c>
      <c r="L216" s="10">
        <f t="shared" si="50"/>
        <v>0.66666666666666663</v>
      </c>
      <c r="M216" s="10">
        <f t="shared" si="47"/>
        <v>-4.9358341559723592E-3</v>
      </c>
      <c r="N216" s="11">
        <f t="shared" si="48"/>
        <v>6.0728744939271247E-3</v>
      </c>
    </row>
    <row r="217" spans="1:14" x14ac:dyDescent="0.2">
      <c r="A217" s="8"/>
      <c r="B217" s="18" t="s">
        <v>196</v>
      </c>
      <c r="C217" s="1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18" t="s">
        <v>197</v>
      </c>
      <c r="C218" s="15">
        <v>8</v>
      </c>
      <c r="D218" s="9">
        <v>11</v>
      </c>
      <c r="E218" s="9">
        <v>6</v>
      </c>
      <c r="F218" s="9">
        <v>16</v>
      </c>
      <c r="G218" s="10">
        <f t="shared" si="43"/>
        <v>7.8973346495557744E-3</v>
      </c>
      <c r="H218" s="10">
        <f t="shared" si="44"/>
        <v>1.1133603238866396E-2</v>
      </c>
      <c r="I218" s="10">
        <f t="shared" si="45"/>
        <v>5.2038161318300087E-3</v>
      </c>
      <c r="J218" s="10">
        <f t="shared" si="46"/>
        <v>1.4953271028037384E-2</v>
      </c>
      <c r="K218" s="10">
        <f t="shared" si="49"/>
        <v>-0.25</v>
      </c>
      <c r="L218" s="10">
        <f t="shared" si="50"/>
        <v>0.45454545454545453</v>
      </c>
      <c r="M218" s="10">
        <f t="shared" si="47"/>
        <v>-1.9743336623889436E-3</v>
      </c>
      <c r="N218" s="11">
        <f t="shared" si="48"/>
        <v>5.0607287449392704E-3</v>
      </c>
    </row>
    <row r="219" spans="1:14" x14ac:dyDescent="0.2">
      <c r="A219" s="8"/>
      <c r="B219" s="18" t="s">
        <v>198</v>
      </c>
      <c r="C219" s="15">
        <v>2</v>
      </c>
      <c r="D219" s="9">
        <v>8</v>
      </c>
      <c r="E219" s="9">
        <v>0</v>
      </c>
      <c r="F219" s="9">
        <v>7</v>
      </c>
      <c r="G219" s="10">
        <f t="shared" si="43"/>
        <v>1.9743336623889436E-3</v>
      </c>
      <c r="H219" s="10">
        <f t="shared" si="44"/>
        <v>8.0971659919028341E-3</v>
      </c>
      <c r="I219" s="10" t="str">
        <f t="shared" si="45"/>
        <v/>
      </c>
      <c r="J219" s="10">
        <f t="shared" si="46"/>
        <v>6.5420560747663555E-3</v>
      </c>
      <c r="K219" s="10">
        <f t="shared" si="49"/>
        <v>-1</v>
      </c>
      <c r="L219" s="10">
        <f t="shared" si="50"/>
        <v>-0.125</v>
      </c>
      <c r="M219" s="10">
        <f t="shared" si="47"/>
        <v>-1.9743336623889436E-3</v>
      </c>
      <c r="N219" s="11">
        <f t="shared" si="48"/>
        <v>-1.0121457489878543E-3</v>
      </c>
    </row>
    <row r="220" spans="1:14" x14ac:dyDescent="0.2">
      <c r="A220" s="8"/>
      <c r="B220" s="18" t="s">
        <v>199</v>
      </c>
      <c r="C220" s="15">
        <v>36</v>
      </c>
      <c r="D220" s="9">
        <v>34</v>
      </c>
      <c r="E220" s="9">
        <v>21</v>
      </c>
      <c r="F220" s="9">
        <v>14</v>
      </c>
      <c r="G220" s="10">
        <f t="shared" ref="G220:G251" si="51">+IF(C220=0,"",C220/C$188)</f>
        <v>3.5538005923000986E-2</v>
      </c>
      <c r="H220" s="10">
        <f t="shared" ref="H220:H251" si="52">+IF(D220=0,"",D220/D$188)</f>
        <v>3.4412955465587043E-2</v>
      </c>
      <c r="I220" s="10">
        <f t="shared" ref="I220:I251" si="53">+IF(E220=0,"",E220/E$188)</f>
        <v>1.8213356461405029E-2</v>
      </c>
      <c r="J220" s="10">
        <f t="shared" ref="J220:J251" si="54">+IF(F220=0,"",F220/F$188)</f>
        <v>1.3084112149532711E-2</v>
      </c>
      <c r="K220" s="10">
        <f t="shared" si="49"/>
        <v>-0.41666666666666669</v>
      </c>
      <c r="L220" s="10">
        <f t="shared" si="50"/>
        <v>-0.58823529411764708</v>
      </c>
      <c r="M220" s="10">
        <f t="shared" ref="M220:M251" si="55">+IF(OR(AND(G220=""),(K220="")),"",G220*K220)</f>
        <v>-1.4807502467917079E-2</v>
      </c>
      <c r="N220" s="11">
        <f t="shared" ref="N220:N251" si="56">+IF(OR(AND(H220=""),(L220="")),"",H220*L220)</f>
        <v>-2.0242914979757085E-2</v>
      </c>
    </row>
    <row r="221" spans="1:14" x14ac:dyDescent="0.2">
      <c r="A221" s="8"/>
      <c r="B221" s="18" t="s">
        <v>200</v>
      </c>
      <c r="C221" s="15">
        <v>2</v>
      </c>
      <c r="D221" s="9">
        <v>4</v>
      </c>
      <c r="E221" s="9">
        <v>3</v>
      </c>
      <c r="F221" s="9">
        <v>17</v>
      </c>
      <c r="G221" s="10">
        <f t="shared" si="51"/>
        <v>1.9743336623889436E-3</v>
      </c>
      <c r="H221" s="10">
        <f t="shared" si="52"/>
        <v>4.048582995951417E-3</v>
      </c>
      <c r="I221" s="10">
        <f t="shared" si="53"/>
        <v>2.6019080659150044E-3</v>
      </c>
      <c r="J221" s="10">
        <f t="shared" si="54"/>
        <v>1.5887850467289719E-2</v>
      </c>
      <c r="K221" s="10">
        <f t="shared" ref="K221:K252" si="57">+IF(AND(C221=0,E221=0)," ",IF(C221=0,1,IF(E221=0,-1,(E221-C221)/C221)))</f>
        <v>0.5</v>
      </c>
      <c r="L221" s="10">
        <f t="shared" ref="L221:L252" si="58">+IF(AND(D221=0,F221=0)," ",IF(D221=0,1,IF(F221=0,-1,(F221-D221)/D221)))</f>
        <v>3.25</v>
      </c>
      <c r="M221" s="10">
        <f t="shared" si="55"/>
        <v>9.871668311944718E-4</v>
      </c>
      <c r="N221" s="11">
        <f t="shared" si="56"/>
        <v>1.3157894736842105E-2</v>
      </c>
    </row>
    <row r="222" spans="1:14" x14ac:dyDescent="0.2">
      <c r="A222" s="8"/>
      <c r="B222" s="18" t="s">
        <v>201</v>
      </c>
      <c r="C222" s="15">
        <v>1</v>
      </c>
      <c r="D222" s="9">
        <v>2</v>
      </c>
      <c r="E222" s="9">
        <v>3</v>
      </c>
      <c r="F222" s="9">
        <v>6</v>
      </c>
      <c r="G222" s="10">
        <f t="shared" si="51"/>
        <v>9.871668311944718E-4</v>
      </c>
      <c r="H222" s="10">
        <f t="shared" si="52"/>
        <v>2.0242914979757085E-3</v>
      </c>
      <c r="I222" s="10">
        <f t="shared" si="53"/>
        <v>2.6019080659150044E-3</v>
      </c>
      <c r="J222" s="10">
        <f t="shared" si="54"/>
        <v>5.6074766355140183E-3</v>
      </c>
      <c r="K222" s="10">
        <f t="shared" si="57"/>
        <v>2</v>
      </c>
      <c r="L222" s="10">
        <f t="shared" si="58"/>
        <v>2</v>
      </c>
      <c r="M222" s="10">
        <f t="shared" si="55"/>
        <v>1.9743336623889436E-3</v>
      </c>
      <c r="N222" s="11">
        <f t="shared" si="56"/>
        <v>4.048582995951417E-3</v>
      </c>
    </row>
    <row r="223" spans="1:14" x14ac:dyDescent="0.2">
      <c r="A223" s="8"/>
      <c r="B223" s="18" t="s">
        <v>202</v>
      </c>
      <c r="C223" s="15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1" t="str">
        <f t="shared" si="56"/>
        <v/>
      </c>
    </row>
    <row r="224" spans="1:14" x14ac:dyDescent="0.2">
      <c r="A224" s="8"/>
      <c r="B224" s="18" t="s">
        <v>203</v>
      </c>
      <c r="C224" s="1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18" t="s">
        <v>204</v>
      </c>
      <c r="C225" s="15">
        <v>0</v>
      </c>
      <c r="D225" s="9">
        <v>3</v>
      </c>
      <c r="E225" s="9">
        <v>1</v>
      </c>
      <c r="F225" s="9">
        <v>4</v>
      </c>
      <c r="G225" s="10" t="str">
        <f t="shared" si="51"/>
        <v/>
      </c>
      <c r="H225" s="10">
        <f t="shared" si="52"/>
        <v>3.0364372469635628E-3</v>
      </c>
      <c r="I225" s="10">
        <f t="shared" si="53"/>
        <v>8.6730268863833475E-4</v>
      </c>
      <c r="J225" s="10">
        <f t="shared" si="54"/>
        <v>3.7383177570093459E-3</v>
      </c>
      <c r="K225" s="10">
        <f t="shared" si="57"/>
        <v>1</v>
      </c>
      <c r="L225" s="10">
        <f t="shared" si="58"/>
        <v>0.33333333333333331</v>
      </c>
      <c r="M225" s="10" t="str">
        <f t="shared" si="55"/>
        <v/>
      </c>
      <c r="N225" s="11">
        <f t="shared" si="56"/>
        <v>1.0121457489878543E-3</v>
      </c>
    </row>
    <row r="226" spans="1:14" x14ac:dyDescent="0.2">
      <c r="A226" s="8"/>
      <c r="B226" s="18" t="s">
        <v>205</v>
      </c>
      <c r="C226" s="15">
        <v>7</v>
      </c>
      <c r="D226" s="9">
        <v>7</v>
      </c>
      <c r="E226" s="9">
        <v>12</v>
      </c>
      <c r="F226" s="9">
        <v>8</v>
      </c>
      <c r="G226" s="10">
        <f t="shared" si="51"/>
        <v>6.9101678183613032E-3</v>
      </c>
      <c r="H226" s="10">
        <f t="shared" si="52"/>
        <v>7.0850202429149798E-3</v>
      </c>
      <c r="I226" s="10">
        <f t="shared" si="53"/>
        <v>1.0407632263660017E-2</v>
      </c>
      <c r="J226" s="10">
        <f t="shared" si="54"/>
        <v>7.4766355140186919E-3</v>
      </c>
      <c r="K226" s="10">
        <f t="shared" si="57"/>
        <v>0.7142857142857143</v>
      </c>
      <c r="L226" s="10">
        <f t="shared" si="58"/>
        <v>0.14285714285714285</v>
      </c>
      <c r="M226" s="10">
        <f t="shared" si="55"/>
        <v>4.9358341559723592E-3</v>
      </c>
      <c r="N226" s="11">
        <f t="shared" si="56"/>
        <v>1.0121457489878543E-3</v>
      </c>
    </row>
    <row r="227" spans="1:14" x14ac:dyDescent="0.2">
      <c r="A227" s="8"/>
      <c r="B227" s="18" t="s">
        <v>206</v>
      </c>
      <c r="C227" s="15">
        <v>2</v>
      </c>
      <c r="D227" s="9">
        <v>7</v>
      </c>
      <c r="E227" s="9">
        <v>7</v>
      </c>
      <c r="F227" s="9">
        <v>21</v>
      </c>
      <c r="G227" s="10">
        <f t="shared" si="51"/>
        <v>1.9743336623889436E-3</v>
      </c>
      <c r="H227" s="10">
        <f t="shared" si="52"/>
        <v>7.0850202429149798E-3</v>
      </c>
      <c r="I227" s="10">
        <f t="shared" si="53"/>
        <v>6.0711188204683438E-3</v>
      </c>
      <c r="J227" s="10">
        <f t="shared" si="54"/>
        <v>1.9626168224299065E-2</v>
      </c>
      <c r="K227" s="10">
        <f t="shared" si="57"/>
        <v>2.5</v>
      </c>
      <c r="L227" s="10">
        <f t="shared" si="58"/>
        <v>2</v>
      </c>
      <c r="M227" s="10">
        <f t="shared" si="55"/>
        <v>4.9358341559723592E-3</v>
      </c>
      <c r="N227" s="11">
        <f t="shared" si="56"/>
        <v>1.417004048582996E-2</v>
      </c>
    </row>
    <row r="228" spans="1:14" x14ac:dyDescent="0.2">
      <c r="A228" s="8"/>
      <c r="B228" s="18" t="s">
        <v>207</v>
      </c>
      <c r="C228" s="1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18" t="s">
        <v>208</v>
      </c>
      <c r="C229" s="1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18" t="s">
        <v>209</v>
      </c>
      <c r="C230" s="15">
        <v>9</v>
      </c>
      <c r="D230" s="9">
        <v>0</v>
      </c>
      <c r="E230" s="9">
        <v>93</v>
      </c>
      <c r="F230" s="9">
        <v>29</v>
      </c>
      <c r="G230" s="10">
        <f t="shared" si="51"/>
        <v>8.8845014807502464E-3</v>
      </c>
      <c r="H230" s="10" t="str">
        <f t="shared" si="52"/>
        <v/>
      </c>
      <c r="I230" s="10">
        <f t="shared" si="53"/>
        <v>8.065915004336513E-2</v>
      </c>
      <c r="J230" s="10">
        <f t="shared" si="54"/>
        <v>2.7102803738317756E-2</v>
      </c>
      <c r="K230" s="10">
        <f t="shared" si="57"/>
        <v>9.3333333333333339</v>
      </c>
      <c r="L230" s="10">
        <f t="shared" si="58"/>
        <v>1</v>
      </c>
      <c r="M230" s="10">
        <f t="shared" si="55"/>
        <v>8.2922013820335636E-2</v>
      </c>
      <c r="N230" s="11" t="str">
        <f t="shared" si="56"/>
        <v/>
      </c>
    </row>
    <row r="231" spans="1:14" x14ac:dyDescent="0.2">
      <c r="A231" s="8"/>
      <c r="B231" s="18" t="s">
        <v>210</v>
      </c>
      <c r="C231" s="15">
        <v>0</v>
      </c>
      <c r="D231" s="9">
        <v>1</v>
      </c>
      <c r="E231" s="9">
        <v>1</v>
      </c>
      <c r="F231" s="9">
        <v>1</v>
      </c>
      <c r="G231" s="10" t="str">
        <f t="shared" si="51"/>
        <v/>
      </c>
      <c r="H231" s="10">
        <f t="shared" si="52"/>
        <v>1.0121457489878543E-3</v>
      </c>
      <c r="I231" s="10">
        <f t="shared" si="53"/>
        <v>8.6730268863833475E-4</v>
      </c>
      <c r="J231" s="10">
        <f t="shared" si="54"/>
        <v>9.3457943925233649E-4</v>
      </c>
      <c r="K231" s="10">
        <f t="shared" si="57"/>
        <v>1</v>
      </c>
      <c r="L231" s="10">
        <f t="shared" si="58"/>
        <v>0</v>
      </c>
      <c r="M231" s="10" t="str">
        <f t="shared" si="55"/>
        <v/>
      </c>
      <c r="N231" s="11">
        <f t="shared" si="56"/>
        <v>0</v>
      </c>
    </row>
    <row r="232" spans="1:14" ht="25.5" x14ac:dyDescent="0.2">
      <c r="A232" s="8"/>
      <c r="B232" s="18" t="s">
        <v>211</v>
      </c>
      <c r="C232" s="1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18" t="s">
        <v>212</v>
      </c>
      <c r="C233" s="15">
        <v>1</v>
      </c>
      <c r="D233" s="9">
        <v>0</v>
      </c>
      <c r="E233" s="9">
        <v>0</v>
      </c>
      <c r="F233" s="9">
        <v>0</v>
      </c>
      <c r="G233" s="10">
        <f t="shared" si="51"/>
        <v>9.871668311944718E-4</v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>
        <f t="shared" si="57"/>
        <v>-1</v>
      </c>
      <c r="L233" s="10" t="str">
        <f t="shared" si="58"/>
        <v xml:space="preserve"> </v>
      </c>
      <c r="M233" s="10">
        <f t="shared" si="55"/>
        <v>-9.871668311944718E-4</v>
      </c>
      <c r="N233" s="11" t="str">
        <f t="shared" si="56"/>
        <v/>
      </c>
    </row>
    <row r="234" spans="1:14" x14ac:dyDescent="0.2">
      <c r="A234" s="8"/>
      <c r="B234" s="18" t="s">
        <v>213</v>
      </c>
      <c r="C234" s="1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18" t="s">
        <v>214</v>
      </c>
      <c r="C235" s="15">
        <v>3</v>
      </c>
      <c r="D235" s="9">
        <v>0</v>
      </c>
      <c r="E235" s="9">
        <v>3</v>
      </c>
      <c r="F235" s="9">
        <v>1</v>
      </c>
      <c r="G235" s="10">
        <f t="shared" si="51"/>
        <v>2.9615004935834156E-3</v>
      </c>
      <c r="H235" s="10" t="str">
        <f t="shared" si="52"/>
        <v/>
      </c>
      <c r="I235" s="10">
        <f t="shared" si="53"/>
        <v>2.6019080659150044E-3</v>
      </c>
      <c r="J235" s="10">
        <f t="shared" si="54"/>
        <v>9.3457943925233649E-4</v>
      </c>
      <c r="K235" s="10">
        <f t="shared" si="57"/>
        <v>0</v>
      </c>
      <c r="L235" s="10">
        <f t="shared" si="58"/>
        <v>1</v>
      </c>
      <c r="M235" s="10">
        <f t="shared" si="55"/>
        <v>0</v>
      </c>
      <c r="N235" s="11" t="str">
        <f t="shared" si="56"/>
        <v/>
      </c>
    </row>
    <row r="236" spans="1:14" x14ac:dyDescent="0.2">
      <c r="A236" s="8"/>
      <c r="B236" s="18" t="s">
        <v>215</v>
      </c>
      <c r="C236" s="1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18" t="s">
        <v>216</v>
      </c>
      <c r="C237" s="1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18" t="s">
        <v>217</v>
      </c>
      <c r="C238" s="1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18" t="s">
        <v>218</v>
      </c>
      <c r="C239" s="1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18" t="s">
        <v>219</v>
      </c>
      <c r="C240" s="1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18" t="s">
        <v>220</v>
      </c>
      <c r="C241" s="1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18" t="s">
        <v>221</v>
      </c>
      <c r="C242" s="15">
        <v>177</v>
      </c>
      <c r="D242" s="9">
        <v>181</v>
      </c>
      <c r="E242" s="9">
        <v>378</v>
      </c>
      <c r="F242" s="9">
        <v>377</v>
      </c>
      <c r="G242" s="10">
        <f t="shared" si="51"/>
        <v>0.17472852912142153</v>
      </c>
      <c r="H242" s="10">
        <f t="shared" si="52"/>
        <v>0.18319838056680163</v>
      </c>
      <c r="I242" s="10">
        <f t="shared" si="53"/>
        <v>0.32784041630529054</v>
      </c>
      <c r="J242" s="10">
        <f t="shared" si="54"/>
        <v>0.35233644859813085</v>
      </c>
      <c r="K242" s="10">
        <f t="shared" si="57"/>
        <v>1.1355932203389831</v>
      </c>
      <c r="L242" s="10">
        <f t="shared" si="58"/>
        <v>1.0828729281767955</v>
      </c>
      <c r="M242" s="10">
        <f t="shared" si="55"/>
        <v>0.19842053307008886</v>
      </c>
      <c r="N242" s="11">
        <f t="shared" si="56"/>
        <v>0.19838056680161942</v>
      </c>
    </row>
    <row r="243" spans="1:14" x14ac:dyDescent="0.2">
      <c r="A243" s="8"/>
      <c r="B243" s="18" t="s">
        <v>222</v>
      </c>
      <c r="C243" s="15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1" t="str">
        <f t="shared" si="56"/>
        <v/>
      </c>
    </row>
    <row r="244" spans="1:14" x14ac:dyDescent="0.2">
      <c r="A244" s="8"/>
      <c r="B244" s="18" t="s">
        <v>223</v>
      </c>
      <c r="C244" s="15">
        <v>0</v>
      </c>
      <c r="D244" s="9">
        <v>0</v>
      </c>
      <c r="E244" s="9">
        <v>1</v>
      </c>
      <c r="F244" s="9">
        <v>0</v>
      </c>
      <c r="G244" s="10" t="str">
        <f t="shared" si="51"/>
        <v/>
      </c>
      <c r="H244" s="10" t="str">
        <f t="shared" si="52"/>
        <v/>
      </c>
      <c r="I244" s="10">
        <f t="shared" si="53"/>
        <v>8.6730268863833475E-4</v>
      </c>
      <c r="J244" s="10" t="str">
        <f t="shared" si="54"/>
        <v/>
      </c>
      <c r="K244" s="10">
        <f t="shared" si="57"/>
        <v>1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18" t="s">
        <v>224</v>
      </c>
      <c r="C245" s="15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1" t="str">
        <f t="shared" si="56"/>
        <v/>
      </c>
    </row>
    <row r="246" spans="1:14" x14ac:dyDescent="0.2">
      <c r="A246" s="8"/>
      <c r="B246" s="18" t="s">
        <v>225</v>
      </c>
      <c r="C246" s="1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18" t="s">
        <v>226</v>
      </c>
      <c r="C247" s="1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18" t="s">
        <v>227</v>
      </c>
      <c r="C248" s="15">
        <v>3</v>
      </c>
      <c r="D248" s="9">
        <v>1</v>
      </c>
      <c r="E248" s="9">
        <v>2</v>
      </c>
      <c r="F248" s="9">
        <v>0</v>
      </c>
      <c r="G248" s="10">
        <f t="shared" si="51"/>
        <v>2.9615004935834156E-3</v>
      </c>
      <c r="H248" s="10">
        <f t="shared" si="52"/>
        <v>1.0121457489878543E-3</v>
      </c>
      <c r="I248" s="10">
        <f t="shared" si="53"/>
        <v>1.7346053772766695E-3</v>
      </c>
      <c r="J248" s="10" t="str">
        <f t="shared" si="54"/>
        <v/>
      </c>
      <c r="K248" s="10">
        <f t="shared" si="57"/>
        <v>-0.33333333333333331</v>
      </c>
      <c r="L248" s="10">
        <f t="shared" si="58"/>
        <v>-1</v>
      </c>
      <c r="M248" s="10">
        <f t="shared" si="55"/>
        <v>-9.871668311944718E-4</v>
      </c>
      <c r="N248" s="11">
        <f t="shared" si="56"/>
        <v>-1.0121457489878543E-3</v>
      </c>
    </row>
    <row r="249" spans="1:14" x14ac:dyDescent="0.2">
      <c r="A249" s="8"/>
      <c r="B249" s="18" t="s">
        <v>228</v>
      </c>
      <c r="C249" s="15">
        <v>1</v>
      </c>
      <c r="D249" s="9">
        <v>0</v>
      </c>
      <c r="E249" s="9">
        <v>1</v>
      </c>
      <c r="F249" s="9">
        <v>0</v>
      </c>
      <c r="G249" s="10">
        <f t="shared" si="51"/>
        <v>9.871668311944718E-4</v>
      </c>
      <c r="H249" s="10" t="str">
        <f t="shared" si="52"/>
        <v/>
      </c>
      <c r="I249" s="10">
        <f t="shared" si="53"/>
        <v>8.6730268863833475E-4</v>
      </c>
      <c r="J249" s="10" t="str">
        <f t="shared" si="54"/>
        <v/>
      </c>
      <c r="K249" s="10">
        <f t="shared" si="57"/>
        <v>0</v>
      </c>
      <c r="L249" s="10" t="str">
        <f t="shared" si="58"/>
        <v xml:space="preserve"> </v>
      </c>
      <c r="M249" s="10">
        <f t="shared" si="55"/>
        <v>0</v>
      </c>
      <c r="N249" s="11" t="str">
        <f t="shared" si="56"/>
        <v/>
      </c>
    </row>
    <row r="250" spans="1:14" x14ac:dyDescent="0.2">
      <c r="A250" s="8"/>
      <c r="B250" s="18" t="s">
        <v>229</v>
      </c>
      <c r="C250" s="1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18" t="s">
        <v>230</v>
      </c>
      <c r="C251" s="1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18" t="s">
        <v>231</v>
      </c>
      <c r="C252" s="15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1" t="str">
        <f t="shared" ref="N252:N283" si="64">+IF(OR(AND(H252=""),(L252="")),"",H252*L252)</f>
        <v/>
      </c>
    </row>
    <row r="253" spans="1:14" ht="25.5" x14ac:dyDescent="0.2">
      <c r="A253" s="8"/>
      <c r="B253" s="18" t="s">
        <v>232</v>
      </c>
      <c r="C253" s="15">
        <v>0</v>
      </c>
      <c r="D253" s="9">
        <v>1</v>
      </c>
      <c r="E253" s="9">
        <v>1</v>
      </c>
      <c r="F253" s="9">
        <v>0</v>
      </c>
      <c r="G253" s="10" t="str">
        <f t="shared" si="59"/>
        <v/>
      </c>
      <c r="H253" s="10">
        <f t="shared" si="60"/>
        <v>1.0121457489878543E-3</v>
      </c>
      <c r="I253" s="10">
        <f t="shared" si="61"/>
        <v>8.6730268863833475E-4</v>
      </c>
      <c r="J253" s="10" t="str">
        <f t="shared" si="62"/>
        <v/>
      </c>
      <c r="K253" s="10">
        <f t="shared" ref="K253:K284" si="65">+IF(AND(C253=0,E253=0)," ",IF(C253=0,1,IF(E253=0,-1,(E253-C253)/C253)))</f>
        <v>1</v>
      </c>
      <c r="L253" s="10">
        <f t="shared" ref="L253:L284" si="66">+IF(AND(D253=0,F253=0)," ",IF(D253=0,1,IF(F253=0,-1,(F253-D253)/D253)))</f>
        <v>-1</v>
      </c>
      <c r="M253" s="10" t="str">
        <f t="shared" si="63"/>
        <v/>
      </c>
      <c r="N253" s="11">
        <f t="shared" si="64"/>
        <v>-1.0121457489878543E-3</v>
      </c>
    </row>
    <row r="254" spans="1:14" x14ac:dyDescent="0.2">
      <c r="A254" s="8"/>
      <c r="B254" s="18" t="s">
        <v>233</v>
      </c>
      <c r="C254" s="15">
        <v>1</v>
      </c>
      <c r="D254" s="9">
        <v>3</v>
      </c>
      <c r="E254" s="9">
        <v>1</v>
      </c>
      <c r="F254" s="9">
        <v>0</v>
      </c>
      <c r="G254" s="10">
        <f t="shared" si="59"/>
        <v>9.871668311944718E-4</v>
      </c>
      <c r="H254" s="10">
        <f t="shared" si="60"/>
        <v>3.0364372469635628E-3</v>
      </c>
      <c r="I254" s="10">
        <f t="shared" si="61"/>
        <v>8.6730268863833475E-4</v>
      </c>
      <c r="J254" s="10" t="str">
        <f t="shared" si="62"/>
        <v/>
      </c>
      <c r="K254" s="10">
        <f t="shared" si="65"/>
        <v>0</v>
      </c>
      <c r="L254" s="10">
        <f t="shared" si="66"/>
        <v>-1</v>
      </c>
      <c r="M254" s="10">
        <f t="shared" si="63"/>
        <v>0</v>
      </c>
      <c r="N254" s="11">
        <f t="shared" si="64"/>
        <v>-3.0364372469635628E-3</v>
      </c>
    </row>
    <row r="255" spans="1:14" x14ac:dyDescent="0.2">
      <c r="A255" s="8"/>
      <c r="B255" s="18" t="s">
        <v>234</v>
      </c>
      <c r="C255" s="15">
        <v>2</v>
      </c>
      <c r="D255" s="9">
        <v>1</v>
      </c>
      <c r="E255" s="9">
        <v>13</v>
      </c>
      <c r="F255" s="9">
        <v>6</v>
      </c>
      <c r="G255" s="10">
        <f t="shared" si="59"/>
        <v>1.9743336623889436E-3</v>
      </c>
      <c r="H255" s="10">
        <f t="shared" si="60"/>
        <v>1.0121457489878543E-3</v>
      </c>
      <c r="I255" s="10">
        <f t="shared" si="61"/>
        <v>1.1274934952298352E-2</v>
      </c>
      <c r="J255" s="10">
        <f t="shared" si="62"/>
        <v>5.6074766355140183E-3</v>
      </c>
      <c r="K255" s="10">
        <f t="shared" si="65"/>
        <v>5.5</v>
      </c>
      <c r="L255" s="10">
        <f t="shared" si="66"/>
        <v>5</v>
      </c>
      <c r="M255" s="10">
        <f t="shared" si="63"/>
        <v>1.085883514313919E-2</v>
      </c>
      <c r="N255" s="11">
        <f t="shared" si="64"/>
        <v>5.0607287449392713E-3</v>
      </c>
    </row>
    <row r="256" spans="1:14" x14ac:dyDescent="0.2">
      <c r="A256" s="8"/>
      <c r="B256" s="18" t="s">
        <v>235</v>
      </c>
      <c r="C256" s="15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1" t="str">
        <f t="shared" si="64"/>
        <v/>
      </c>
    </row>
    <row r="257" spans="1:14" ht="25.5" x14ac:dyDescent="0.2">
      <c r="A257" s="8"/>
      <c r="B257" s="18" t="s">
        <v>236</v>
      </c>
      <c r="C257" s="1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18" t="s">
        <v>237</v>
      </c>
      <c r="C258" s="15">
        <v>0</v>
      </c>
      <c r="D258" s="9">
        <v>2</v>
      </c>
      <c r="E258" s="9">
        <v>3</v>
      </c>
      <c r="F258" s="9">
        <v>4</v>
      </c>
      <c r="G258" s="10" t="str">
        <f t="shared" si="59"/>
        <v/>
      </c>
      <c r="H258" s="10">
        <f t="shared" si="60"/>
        <v>2.0242914979757085E-3</v>
      </c>
      <c r="I258" s="10">
        <f t="shared" si="61"/>
        <v>2.6019080659150044E-3</v>
      </c>
      <c r="J258" s="10">
        <f t="shared" si="62"/>
        <v>3.7383177570093459E-3</v>
      </c>
      <c r="K258" s="10">
        <f t="shared" si="65"/>
        <v>1</v>
      </c>
      <c r="L258" s="10">
        <f t="shared" si="66"/>
        <v>1</v>
      </c>
      <c r="M258" s="10" t="str">
        <f t="shared" si="63"/>
        <v/>
      </c>
      <c r="N258" s="11">
        <f t="shared" si="64"/>
        <v>2.0242914979757085E-3</v>
      </c>
    </row>
    <row r="259" spans="1:14" x14ac:dyDescent="0.2">
      <c r="A259" s="8"/>
      <c r="B259" s="18" t="s">
        <v>238</v>
      </c>
      <c r="C259" s="1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18" t="s">
        <v>239</v>
      </c>
      <c r="C260" s="15">
        <v>2</v>
      </c>
      <c r="D260" s="9">
        <v>1</v>
      </c>
      <c r="E260" s="9">
        <v>1</v>
      </c>
      <c r="F260" s="9">
        <v>1</v>
      </c>
      <c r="G260" s="10">
        <f t="shared" si="59"/>
        <v>1.9743336623889436E-3</v>
      </c>
      <c r="H260" s="10">
        <f t="shared" si="60"/>
        <v>1.0121457489878543E-3</v>
      </c>
      <c r="I260" s="10">
        <f t="shared" si="61"/>
        <v>8.6730268863833475E-4</v>
      </c>
      <c r="J260" s="10">
        <f t="shared" si="62"/>
        <v>9.3457943925233649E-4</v>
      </c>
      <c r="K260" s="10">
        <f t="shared" si="65"/>
        <v>-0.5</v>
      </c>
      <c r="L260" s="10">
        <f t="shared" si="66"/>
        <v>0</v>
      </c>
      <c r="M260" s="10">
        <f t="shared" si="63"/>
        <v>-9.871668311944718E-4</v>
      </c>
      <c r="N260" s="11">
        <f t="shared" si="64"/>
        <v>0</v>
      </c>
    </row>
    <row r="261" spans="1:14" x14ac:dyDescent="0.2">
      <c r="A261" s="8"/>
      <c r="B261" s="18" t="s">
        <v>240</v>
      </c>
      <c r="C261" s="15">
        <v>9</v>
      </c>
      <c r="D261" s="9">
        <v>1</v>
      </c>
      <c r="E261" s="9">
        <v>6</v>
      </c>
      <c r="F261" s="9">
        <v>6</v>
      </c>
      <c r="G261" s="10">
        <f t="shared" si="59"/>
        <v>8.8845014807502464E-3</v>
      </c>
      <c r="H261" s="10">
        <f t="shared" si="60"/>
        <v>1.0121457489878543E-3</v>
      </c>
      <c r="I261" s="10">
        <f t="shared" si="61"/>
        <v>5.2038161318300087E-3</v>
      </c>
      <c r="J261" s="10">
        <f t="shared" si="62"/>
        <v>5.6074766355140183E-3</v>
      </c>
      <c r="K261" s="10">
        <f t="shared" si="65"/>
        <v>-0.33333333333333331</v>
      </c>
      <c r="L261" s="10">
        <f t="shared" si="66"/>
        <v>5</v>
      </c>
      <c r="M261" s="10">
        <f t="shared" si="63"/>
        <v>-2.9615004935834152E-3</v>
      </c>
      <c r="N261" s="11">
        <f t="shared" si="64"/>
        <v>5.0607287449392713E-3</v>
      </c>
    </row>
    <row r="262" spans="1:14" ht="25.5" x14ac:dyDescent="0.2">
      <c r="A262" s="8"/>
      <c r="B262" s="18" t="s">
        <v>241</v>
      </c>
      <c r="C262" s="1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18" t="s">
        <v>242</v>
      </c>
      <c r="C263" s="15">
        <v>0</v>
      </c>
      <c r="D263" s="9">
        <v>0</v>
      </c>
      <c r="E263" s="9">
        <v>1</v>
      </c>
      <c r="F263" s="9">
        <v>0</v>
      </c>
      <c r="G263" s="10" t="str">
        <f t="shared" si="59"/>
        <v/>
      </c>
      <c r="H263" s="10" t="str">
        <f t="shared" si="60"/>
        <v/>
      </c>
      <c r="I263" s="10">
        <f t="shared" si="61"/>
        <v>8.6730268863833475E-4</v>
      </c>
      <c r="J263" s="10" t="str">
        <f t="shared" si="62"/>
        <v/>
      </c>
      <c r="K263" s="10">
        <f t="shared" si="65"/>
        <v>1</v>
      </c>
      <c r="L263" s="10" t="str">
        <f t="shared" si="66"/>
        <v xml:space="preserve"> </v>
      </c>
      <c r="M263" s="10" t="str">
        <f t="shared" si="63"/>
        <v/>
      </c>
      <c r="N263" s="11" t="str">
        <f t="shared" si="64"/>
        <v/>
      </c>
    </row>
    <row r="264" spans="1:14" ht="25.5" x14ac:dyDescent="0.2">
      <c r="A264" s="8"/>
      <c r="B264" s="18" t="s">
        <v>243</v>
      </c>
      <c r="C264" s="1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18" t="s">
        <v>244</v>
      </c>
      <c r="C265" s="15">
        <v>0</v>
      </c>
      <c r="D265" s="9">
        <v>0</v>
      </c>
      <c r="E265" s="9">
        <v>1</v>
      </c>
      <c r="F265" s="9">
        <v>0</v>
      </c>
      <c r="G265" s="10" t="str">
        <f t="shared" si="59"/>
        <v/>
      </c>
      <c r="H265" s="10" t="str">
        <f t="shared" si="60"/>
        <v/>
      </c>
      <c r="I265" s="10">
        <f t="shared" si="61"/>
        <v>8.6730268863833475E-4</v>
      </c>
      <c r="J265" s="10" t="str">
        <f t="shared" si="62"/>
        <v/>
      </c>
      <c r="K265" s="10">
        <f t="shared" si="65"/>
        <v>1</v>
      </c>
      <c r="L265" s="10" t="str">
        <f t="shared" si="66"/>
        <v xml:space="preserve"> 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18" t="s">
        <v>245</v>
      </c>
      <c r="C266" s="15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18" t="s">
        <v>246</v>
      </c>
      <c r="C267" s="15">
        <v>1</v>
      </c>
      <c r="D267" s="9">
        <v>1</v>
      </c>
      <c r="E267" s="9">
        <v>1</v>
      </c>
      <c r="F267" s="9">
        <v>3</v>
      </c>
      <c r="G267" s="10">
        <f t="shared" si="59"/>
        <v>9.871668311944718E-4</v>
      </c>
      <c r="H267" s="10">
        <f t="shared" si="60"/>
        <v>1.0121457489878543E-3</v>
      </c>
      <c r="I267" s="10">
        <f t="shared" si="61"/>
        <v>8.6730268863833475E-4</v>
      </c>
      <c r="J267" s="10">
        <f t="shared" si="62"/>
        <v>2.8037383177570091E-3</v>
      </c>
      <c r="K267" s="10">
        <f t="shared" si="65"/>
        <v>0</v>
      </c>
      <c r="L267" s="10">
        <f t="shared" si="66"/>
        <v>2</v>
      </c>
      <c r="M267" s="10">
        <f t="shared" si="63"/>
        <v>0</v>
      </c>
      <c r="N267" s="11">
        <f t="shared" si="64"/>
        <v>2.0242914979757085E-3</v>
      </c>
    </row>
    <row r="268" spans="1:14" x14ac:dyDescent="0.2">
      <c r="A268" s="8"/>
      <c r="B268" s="18" t="s">
        <v>247</v>
      </c>
      <c r="C268" s="1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18" t="s">
        <v>248</v>
      </c>
      <c r="C269" s="15">
        <v>0</v>
      </c>
      <c r="D269" s="9">
        <v>0</v>
      </c>
      <c r="E269" s="9">
        <v>2</v>
      </c>
      <c r="F269" s="9">
        <v>0</v>
      </c>
      <c r="G269" s="10" t="str">
        <f t="shared" si="59"/>
        <v/>
      </c>
      <c r="H269" s="10" t="str">
        <f t="shared" si="60"/>
        <v/>
      </c>
      <c r="I269" s="10">
        <f t="shared" si="61"/>
        <v>1.7346053772766695E-3</v>
      </c>
      <c r="J269" s="10" t="str">
        <f t="shared" si="62"/>
        <v/>
      </c>
      <c r="K269" s="10">
        <f t="shared" si="65"/>
        <v>1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18" t="s">
        <v>249</v>
      </c>
      <c r="C270" s="15">
        <v>27</v>
      </c>
      <c r="D270" s="9">
        <v>2</v>
      </c>
      <c r="E270" s="9">
        <v>0</v>
      </c>
      <c r="F270" s="9">
        <v>1</v>
      </c>
      <c r="G270" s="10">
        <f t="shared" si="59"/>
        <v>2.6653504442250741E-2</v>
      </c>
      <c r="H270" s="10">
        <f t="shared" si="60"/>
        <v>2.0242914979757085E-3</v>
      </c>
      <c r="I270" s="10" t="str">
        <f t="shared" si="61"/>
        <v/>
      </c>
      <c r="J270" s="10">
        <f t="shared" si="62"/>
        <v>9.3457943925233649E-4</v>
      </c>
      <c r="K270" s="10">
        <f t="shared" si="65"/>
        <v>-1</v>
      </c>
      <c r="L270" s="10">
        <f t="shared" si="66"/>
        <v>-0.5</v>
      </c>
      <c r="M270" s="10">
        <f t="shared" si="63"/>
        <v>-2.6653504442250741E-2</v>
      </c>
      <c r="N270" s="11">
        <f t="shared" si="64"/>
        <v>-1.0121457489878543E-3</v>
      </c>
    </row>
    <row r="271" spans="1:14" x14ac:dyDescent="0.2">
      <c r="A271" s="8"/>
      <c r="B271" s="18" t="s">
        <v>250</v>
      </c>
      <c r="C271" s="15">
        <v>0</v>
      </c>
      <c r="D271" s="9">
        <v>0</v>
      </c>
      <c r="E271" s="9">
        <v>7</v>
      </c>
      <c r="F271" s="9">
        <v>9</v>
      </c>
      <c r="G271" s="10" t="str">
        <f t="shared" si="59"/>
        <v/>
      </c>
      <c r="H271" s="10" t="str">
        <f t="shared" si="60"/>
        <v/>
      </c>
      <c r="I271" s="10">
        <f t="shared" si="61"/>
        <v>6.0711188204683438E-3</v>
      </c>
      <c r="J271" s="10">
        <f t="shared" si="62"/>
        <v>8.4112149532710283E-3</v>
      </c>
      <c r="K271" s="10">
        <f t="shared" si="65"/>
        <v>1</v>
      </c>
      <c r="L271" s="10">
        <f t="shared" si="66"/>
        <v>1</v>
      </c>
      <c r="M271" s="10" t="str">
        <f t="shared" si="63"/>
        <v/>
      </c>
      <c r="N271" s="11" t="str">
        <f t="shared" si="64"/>
        <v/>
      </c>
    </row>
    <row r="272" spans="1:14" ht="25.5" x14ac:dyDescent="0.2">
      <c r="A272" s="8"/>
      <c r="B272" s="18" t="s">
        <v>251</v>
      </c>
      <c r="C272" s="15">
        <v>0</v>
      </c>
      <c r="D272" s="9">
        <v>0</v>
      </c>
      <c r="E272" s="9">
        <v>0</v>
      </c>
      <c r="F272" s="9">
        <v>1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>
        <f t="shared" si="62"/>
        <v>9.3457943925233649E-4</v>
      </c>
      <c r="K272" s="10" t="str">
        <f t="shared" si="65"/>
        <v xml:space="preserve"> </v>
      </c>
      <c r="L272" s="10">
        <f t="shared" si="66"/>
        <v>1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18" t="s">
        <v>252</v>
      </c>
      <c r="C273" s="1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18" t="s">
        <v>253</v>
      </c>
      <c r="C274" s="1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18" t="s">
        <v>254</v>
      </c>
      <c r="C275" s="1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18" t="s">
        <v>255</v>
      </c>
      <c r="C276" s="15">
        <v>4</v>
      </c>
      <c r="D276" s="9">
        <v>0</v>
      </c>
      <c r="E276" s="9">
        <v>2</v>
      </c>
      <c r="F276" s="9">
        <v>0</v>
      </c>
      <c r="G276" s="10">
        <f t="shared" si="59"/>
        <v>3.9486673247778872E-3</v>
      </c>
      <c r="H276" s="10" t="str">
        <f t="shared" si="60"/>
        <v/>
      </c>
      <c r="I276" s="10">
        <f t="shared" si="61"/>
        <v>1.7346053772766695E-3</v>
      </c>
      <c r="J276" s="10" t="str">
        <f t="shared" si="62"/>
        <v/>
      </c>
      <c r="K276" s="10">
        <f t="shared" si="65"/>
        <v>-0.5</v>
      </c>
      <c r="L276" s="10" t="str">
        <f t="shared" si="66"/>
        <v xml:space="preserve"> </v>
      </c>
      <c r="M276" s="10">
        <f t="shared" si="63"/>
        <v>-1.9743336623889436E-3</v>
      </c>
      <c r="N276" s="11" t="str">
        <f t="shared" si="64"/>
        <v/>
      </c>
    </row>
    <row r="277" spans="1:14" x14ac:dyDescent="0.2">
      <c r="A277" s="8"/>
      <c r="B277" s="18" t="s">
        <v>256</v>
      </c>
      <c r="C277" s="15">
        <v>0</v>
      </c>
      <c r="D277" s="9">
        <v>0</v>
      </c>
      <c r="E277" s="9">
        <v>2</v>
      </c>
      <c r="F277" s="9">
        <v>0</v>
      </c>
      <c r="G277" s="10" t="str">
        <f t="shared" si="59"/>
        <v/>
      </c>
      <c r="H277" s="10" t="str">
        <f t="shared" si="60"/>
        <v/>
      </c>
      <c r="I277" s="10">
        <f t="shared" si="61"/>
        <v>1.7346053772766695E-3</v>
      </c>
      <c r="J277" s="10" t="str">
        <f t="shared" si="62"/>
        <v/>
      </c>
      <c r="K277" s="10">
        <f t="shared" si="65"/>
        <v>1</v>
      </c>
      <c r="L277" s="10" t="str">
        <f t="shared" si="66"/>
        <v xml:space="preserve"> </v>
      </c>
      <c r="M277" s="10" t="str">
        <f t="shared" si="63"/>
        <v/>
      </c>
      <c r="N277" s="11" t="str">
        <f t="shared" si="64"/>
        <v/>
      </c>
    </row>
    <row r="278" spans="1:14" x14ac:dyDescent="0.2">
      <c r="A278" s="8"/>
      <c r="B278" s="18" t="s">
        <v>257</v>
      </c>
      <c r="C278" s="1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18" t="s">
        <v>258</v>
      </c>
      <c r="C279" s="15">
        <v>0</v>
      </c>
      <c r="D279" s="9">
        <v>0</v>
      </c>
      <c r="E279" s="9">
        <v>7</v>
      </c>
      <c r="F279" s="9">
        <v>5</v>
      </c>
      <c r="G279" s="10" t="str">
        <f t="shared" si="59"/>
        <v/>
      </c>
      <c r="H279" s="10" t="str">
        <f t="shared" si="60"/>
        <v/>
      </c>
      <c r="I279" s="10">
        <f t="shared" si="61"/>
        <v>6.0711188204683438E-3</v>
      </c>
      <c r="J279" s="10">
        <f t="shared" si="62"/>
        <v>4.6728971962616819E-3</v>
      </c>
      <c r="K279" s="10">
        <f t="shared" si="65"/>
        <v>1</v>
      </c>
      <c r="L279" s="10">
        <f t="shared" si="66"/>
        <v>1</v>
      </c>
      <c r="M279" s="10" t="str">
        <f t="shared" si="63"/>
        <v/>
      </c>
      <c r="N279" s="11" t="str">
        <f t="shared" si="64"/>
        <v/>
      </c>
    </row>
    <row r="280" spans="1:14" x14ac:dyDescent="0.2">
      <c r="A280" s="8"/>
      <c r="B280" s="18" t="s">
        <v>259</v>
      </c>
      <c r="C280" s="15">
        <v>0</v>
      </c>
      <c r="D280" s="9">
        <v>6</v>
      </c>
      <c r="E280" s="9">
        <v>0</v>
      </c>
      <c r="F280" s="9">
        <v>0</v>
      </c>
      <c r="G280" s="10" t="str">
        <f t="shared" si="59"/>
        <v/>
      </c>
      <c r="H280" s="10">
        <f t="shared" si="60"/>
        <v>6.0728744939271256E-3</v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>
        <f t="shared" si="66"/>
        <v>-1</v>
      </c>
      <c r="M280" s="10" t="str">
        <f t="shared" si="63"/>
        <v/>
      </c>
      <c r="N280" s="11">
        <f t="shared" si="64"/>
        <v>-6.0728744939271256E-3</v>
      </c>
    </row>
    <row r="281" spans="1:14" x14ac:dyDescent="0.2">
      <c r="A281" s="8"/>
      <c r="B281" s="18" t="s">
        <v>260</v>
      </c>
      <c r="C281" s="15">
        <v>9</v>
      </c>
      <c r="D281" s="9">
        <v>13</v>
      </c>
      <c r="E281" s="9">
        <v>2</v>
      </c>
      <c r="F281" s="9">
        <v>6</v>
      </c>
      <c r="G281" s="10">
        <f t="shared" si="59"/>
        <v>8.8845014807502464E-3</v>
      </c>
      <c r="H281" s="10">
        <f t="shared" si="60"/>
        <v>1.3157894736842105E-2</v>
      </c>
      <c r="I281" s="10">
        <f t="shared" si="61"/>
        <v>1.7346053772766695E-3</v>
      </c>
      <c r="J281" s="10">
        <f t="shared" si="62"/>
        <v>5.6074766355140183E-3</v>
      </c>
      <c r="K281" s="10">
        <f t="shared" si="65"/>
        <v>-0.77777777777777779</v>
      </c>
      <c r="L281" s="10">
        <f t="shared" si="66"/>
        <v>-0.53846153846153844</v>
      </c>
      <c r="M281" s="10">
        <f t="shared" si="63"/>
        <v>-6.9101678183613032E-3</v>
      </c>
      <c r="N281" s="11">
        <f t="shared" si="64"/>
        <v>-7.085020242914979E-3</v>
      </c>
    </row>
    <row r="282" spans="1:14" x14ac:dyDescent="0.2">
      <c r="A282" s="8"/>
      <c r="B282" s="18" t="s">
        <v>261</v>
      </c>
      <c r="C282" s="1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18" t="s">
        <v>262</v>
      </c>
      <c r="C283" s="15">
        <v>0</v>
      </c>
      <c r="D283" s="9">
        <v>0</v>
      </c>
      <c r="E283" s="9">
        <v>1</v>
      </c>
      <c r="F283" s="9">
        <v>0</v>
      </c>
      <c r="G283" s="10" t="str">
        <f t="shared" si="59"/>
        <v/>
      </c>
      <c r="H283" s="10" t="str">
        <f t="shared" si="60"/>
        <v/>
      </c>
      <c r="I283" s="10">
        <f t="shared" si="61"/>
        <v>8.6730268863833475E-4</v>
      </c>
      <c r="J283" s="10" t="str">
        <f t="shared" si="62"/>
        <v/>
      </c>
      <c r="K283" s="10">
        <f t="shared" si="65"/>
        <v>1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18" t="s">
        <v>263</v>
      </c>
      <c r="C284" s="15">
        <v>7</v>
      </c>
      <c r="D284" s="9">
        <v>0</v>
      </c>
      <c r="E284" s="9">
        <v>14</v>
      </c>
      <c r="F284" s="9">
        <v>1</v>
      </c>
      <c r="G284" s="10">
        <f t="shared" ref="G284:G315" si="67">+IF(C284=0,"",C284/C$188)</f>
        <v>6.9101678183613032E-3</v>
      </c>
      <c r="H284" s="10" t="str">
        <f t="shared" ref="H284:H315" si="68">+IF(D284=0,"",D284/D$188)</f>
        <v/>
      </c>
      <c r="I284" s="10">
        <f t="shared" ref="I284:I315" si="69">+IF(E284=0,"",E284/E$188)</f>
        <v>1.2142237640936688E-2</v>
      </c>
      <c r="J284" s="10">
        <f t="shared" ref="J284:J315" si="70">+IF(F284=0,"",F284/F$188)</f>
        <v>9.3457943925233649E-4</v>
      </c>
      <c r="K284" s="10">
        <f t="shared" si="65"/>
        <v>1</v>
      </c>
      <c r="L284" s="10">
        <f t="shared" si="66"/>
        <v>1</v>
      </c>
      <c r="M284" s="10">
        <f t="shared" ref="M284:M315" si="71">+IF(OR(AND(G284=""),(K284="")),"",G284*K284)</f>
        <v>6.9101678183613032E-3</v>
      </c>
      <c r="N284" s="11" t="str">
        <f t="shared" ref="N284:N315" si="72">+IF(OR(AND(H284=""),(L284="")),"",H284*L284)</f>
        <v/>
      </c>
    </row>
    <row r="285" spans="1:14" ht="24.75" customHeight="1" x14ac:dyDescent="0.2">
      <c r="A285" s="8"/>
      <c r="B285" s="18" t="s">
        <v>264</v>
      </c>
      <c r="C285" s="15">
        <v>0</v>
      </c>
      <c r="D285" s="9">
        <v>0</v>
      </c>
      <c r="E285" s="9">
        <v>32</v>
      </c>
      <c r="F285" s="9">
        <v>6</v>
      </c>
      <c r="G285" s="10" t="str">
        <f t="shared" si="67"/>
        <v/>
      </c>
      <c r="H285" s="10" t="str">
        <f t="shared" si="68"/>
        <v/>
      </c>
      <c r="I285" s="10">
        <f t="shared" si="69"/>
        <v>2.7753686036426712E-2</v>
      </c>
      <c r="J285" s="10">
        <f t="shared" si="70"/>
        <v>5.6074766355140183E-3</v>
      </c>
      <c r="K285" s="10">
        <f t="shared" ref="K285:K316" si="73">+IF(AND(C285=0,E285=0)," ",IF(C285=0,1,IF(E285=0,-1,(E285-C285)/C285)))</f>
        <v>1</v>
      </c>
      <c r="L285" s="10">
        <f t="shared" ref="L285:L316" si="74">+IF(AND(D285=0,F285=0)," ",IF(D285=0,1,IF(F285=0,-1,(F285-D285)/D285)))</f>
        <v>1</v>
      </c>
      <c r="M285" s="10" t="str">
        <f t="shared" si="71"/>
        <v/>
      </c>
      <c r="N285" s="11" t="str">
        <f t="shared" si="72"/>
        <v/>
      </c>
    </row>
    <row r="286" spans="1:14" x14ac:dyDescent="0.2">
      <c r="A286" s="8"/>
      <c r="B286" s="18" t="s">
        <v>265</v>
      </c>
      <c r="C286" s="15">
        <v>16</v>
      </c>
      <c r="D286" s="9">
        <v>3</v>
      </c>
      <c r="E286" s="9">
        <v>13</v>
      </c>
      <c r="F286" s="9">
        <v>5</v>
      </c>
      <c r="G286" s="10">
        <f t="shared" si="67"/>
        <v>1.5794669299111549E-2</v>
      </c>
      <c r="H286" s="10">
        <f t="shared" si="68"/>
        <v>3.0364372469635628E-3</v>
      </c>
      <c r="I286" s="10">
        <f t="shared" si="69"/>
        <v>1.1274934952298352E-2</v>
      </c>
      <c r="J286" s="10">
        <f t="shared" si="70"/>
        <v>4.6728971962616819E-3</v>
      </c>
      <c r="K286" s="10">
        <f t="shared" si="73"/>
        <v>-0.1875</v>
      </c>
      <c r="L286" s="10">
        <f t="shared" si="74"/>
        <v>0.66666666666666663</v>
      </c>
      <c r="M286" s="10">
        <f t="shared" si="71"/>
        <v>-2.9615004935834152E-3</v>
      </c>
      <c r="N286" s="11">
        <f t="shared" si="72"/>
        <v>2.0242914979757085E-3</v>
      </c>
    </row>
    <row r="287" spans="1:14" x14ac:dyDescent="0.2">
      <c r="A287" s="8"/>
      <c r="B287" s="18" t="s">
        <v>266</v>
      </c>
      <c r="C287" s="15">
        <v>0</v>
      </c>
      <c r="D287" s="9">
        <v>8</v>
      </c>
      <c r="E287" s="9">
        <v>0</v>
      </c>
      <c r="F287" s="9">
        <v>1</v>
      </c>
      <c r="G287" s="10" t="str">
        <f t="shared" si="67"/>
        <v/>
      </c>
      <c r="H287" s="10">
        <f t="shared" si="68"/>
        <v>8.0971659919028341E-3</v>
      </c>
      <c r="I287" s="10" t="str">
        <f t="shared" si="69"/>
        <v/>
      </c>
      <c r="J287" s="10">
        <f t="shared" si="70"/>
        <v>9.3457943925233649E-4</v>
      </c>
      <c r="K287" s="10" t="str">
        <f t="shared" si="73"/>
        <v xml:space="preserve"> </v>
      </c>
      <c r="L287" s="10">
        <f t="shared" si="74"/>
        <v>-0.875</v>
      </c>
      <c r="M287" s="10" t="str">
        <f t="shared" si="71"/>
        <v/>
      </c>
      <c r="N287" s="11">
        <f t="shared" si="72"/>
        <v>-7.0850202429149798E-3</v>
      </c>
    </row>
    <row r="288" spans="1:14" x14ac:dyDescent="0.2">
      <c r="A288" s="8"/>
      <c r="B288" s="18" t="s">
        <v>267</v>
      </c>
      <c r="C288" s="15">
        <v>3</v>
      </c>
      <c r="D288" s="9">
        <v>0</v>
      </c>
      <c r="E288" s="9">
        <v>1</v>
      </c>
      <c r="F288" s="9">
        <v>0</v>
      </c>
      <c r="G288" s="10">
        <f t="shared" si="67"/>
        <v>2.9615004935834156E-3</v>
      </c>
      <c r="H288" s="10" t="str">
        <f t="shared" si="68"/>
        <v/>
      </c>
      <c r="I288" s="10">
        <f t="shared" si="69"/>
        <v>8.6730268863833475E-4</v>
      </c>
      <c r="J288" s="10" t="str">
        <f t="shared" si="70"/>
        <v/>
      </c>
      <c r="K288" s="10">
        <f t="shared" si="73"/>
        <v>-0.66666666666666663</v>
      </c>
      <c r="L288" s="10" t="str">
        <f t="shared" si="74"/>
        <v xml:space="preserve"> </v>
      </c>
      <c r="M288" s="10">
        <f t="shared" si="71"/>
        <v>-1.9743336623889436E-3</v>
      </c>
      <c r="N288" s="11" t="str">
        <f t="shared" si="72"/>
        <v/>
      </c>
    </row>
    <row r="289" spans="1:14" x14ac:dyDescent="0.2">
      <c r="A289" s="8"/>
      <c r="B289" s="18" t="s">
        <v>268</v>
      </c>
      <c r="C289" s="1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18" t="s">
        <v>269</v>
      </c>
      <c r="C290" s="1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18" t="s">
        <v>270</v>
      </c>
      <c r="C291" s="15">
        <v>0</v>
      </c>
      <c r="D291" s="9">
        <v>0</v>
      </c>
      <c r="E291" s="9">
        <v>1</v>
      </c>
      <c r="F291" s="9">
        <v>0</v>
      </c>
      <c r="G291" s="10" t="str">
        <f t="shared" si="67"/>
        <v/>
      </c>
      <c r="H291" s="10" t="str">
        <f t="shared" si="68"/>
        <v/>
      </c>
      <c r="I291" s="10">
        <f t="shared" si="69"/>
        <v>8.6730268863833475E-4</v>
      </c>
      <c r="J291" s="10" t="str">
        <f t="shared" si="70"/>
        <v/>
      </c>
      <c r="K291" s="10">
        <f t="shared" si="73"/>
        <v>1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18" t="s">
        <v>271</v>
      </c>
      <c r="C292" s="15">
        <v>0</v>
      </c>
      <c r="D292" s="9">
        <v>0</v>
      </c>
      <c r="E292" s="9">
        <v>1</v>
      </c>
      <c r="F292" s="9">
        <v>0</v>
      </c>
      <c r="G292" s="10" t="str">
        <f t="shared" si="67"/>
        <v/>
      </c>
      <c r="H292" s="10" t="str">
        <f t="shared" si="68"/>
        <v/>
      </c>
      <c r="I292" s="10">
        <f t="shared" si="69"/>
        <v>8.6730268863833475E-4</v>
      </c>
      <c r="J292" s="10" t="str">
        <f t="shared" si="70"/>
        <v/>
      </c>
      <c r="K292" s="10">
        <f t="shared" si="73"/>
        <v>1</v>
      </c>
      <c r="L292" s="10" t="str">
        <f t="shared" si="74"/>
        <v xml:space="preserve"> </v>
      </c>
      <c r="M292" s="10" t="str">
        <f t="shared" si="71"/>
        <v/>
      </c>
      <c r="N292" s="11" t="str">
        <f t="shared" si="72"/>
        <v/>
      </c>
    </row>
    <row r="293" spans="1:14" ht="25.5" x14ac:dyDescent="0.2">
      <c r="A293" s="8"/>
      <c r="B293" s="18" t="s">
        <v>272</v>
      </c>
      <c r="C293" s="15">
        <v>89</v>
      </c>
      <c r="D293" s="9">
        <v>63</v>
      </c>
      <c r="E293" s="9">
        <v>16</v>
      </c>
      <c r="F293" s="9">
        <v>20</v>
      </c>
      <c r="G293" s="10">
        <f t="shared" si="67"/>
        <v>8.7857847976307996E-2</v>
      </c>
      <c r="H293" s="10">
        <f t="shared" si="68"/>
        <v>6.3765182186234823E-2</v>
      </c>
      <c r="I293" s="10">
        <f t="shared" si="69"/>
        <v>1.3876843018213356E-2</v>
      </c>
      <c r="J293" s="10">
        <f t="shared" si="70"/>
        <v>1.8691588785046728E-2</v>
      </c>
      <c r="K293" s="10">
        <f t="shared" si="73"/>
        <v>-0.8202247191011236</v>
      </c>
      <c r="L293" s="10">
        <f t="shared" si="74"/>
        <v>-0.68253968253968256</v>
      </c>
      <c r="M293" s="10">
        <f t="shared" si="71"/>
        <v>-7.2063178677196443E-2</v>
      </c>
      <c r="N293" s="11">
        <f t="shared" si="72"/>
        <v>-4.3522267206477734E-2</v>
      </c>
    </row>
    <row r="294" spans="1:14" x14ac:dyDescent="0.2">
      <c r="A294" s="8"/>
      <c r="B294" s="18" t="s">
        <v>273</v>
      </c>
      <c r="C294" s="15">
        <v>48</v>
      </c>
      <c r="D294" s="9">
        <v>28</v>
      </c>
      <c r="E294" s="9">
        <v>5</v>
      </c>
      <c r="F294" s="9">
        <v>1</v>
      </c>
      <c r="G294" s="10">
        <f t="shared" si="67"/>
        <v>4.738400789733465E-2</v>
      </c>
      <c r="H294" s="10">
        <f t="shared" si="68"/>
        <v>2.8340080971659919E-2</v>
      </c>
      <c r="I294" s="10">
        <f t="shared" si="69"/>
        <v>4.3365134431916736E-3</v>
      </c>
      <c r="J294" s="10">
        <f t="shared" si="70"/>
        <v>9.3457943925233649E-4</v>
      </c>
      <c r="K294" s="10">
        <f t="shared" si="73"/>
        <v>-0.89583333333333337</v>
      </c>
      <c r="L294" s="10">
        <f t="shared" si="74"/>
        <v>-0.9642857142857143</v>
      </c>
      <c r="M294" s="10">
        <f t="shared" si="71"/>
        <v>-4.244817374136229E-2</v>
      </c>
      <c r="N294" s="11">
        <f t="shared" si="72"/>
        <v>-2.7327935222672066E-2</v>
      </c>
    </row>
    <row r="295" spans="1:14" x14ac:dyDescent="0.2">
      <c r="A295" s="8"/>
      <c r="B295" s="18" t="s">
        <v>274</v>
      </c>
      <c r="C295" s="15">
        <v>1</v>
      </c>
      <c r="D295" s="9">
        <v>0</v>
      </c>
      <c r="E295" s="9">
        <v>0</v>
      </c>
      <c r="F295" s="9">
        <v>0</v>
      </c>
      <c r="G295" s="10">
        <f t="shared" si="67"/>
        <v>9.871668311944718E-4</v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>
        <f t="shared" si="73"/>
        <v>-1</v>
      </c>
      <c r="L295" s="10" t="str">
        <f t="shared" si="74"/>
        <v xml:space="preserve"> </v>
      </c>
      <c r="M295" s="10">
        <f t="shared" si="71"/>
        <v>-9.871668311944718E-4</v>
      </c>
      <c r="N295" s="11" t="str">
        <f t="shared" si="72"/>
        <v/>
      </c>
    </row>
    <row r="296" spans="1:14" x14ac:dyDescent="0.2">
      <c r="A296" s="8"/>
      <c r="B296" s="18" t="s">
        <v>275</v>
      </c>
      <c r="C296" s="1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18" t="s">
        <v>276</v>
      </c>
      <c r="C297" s="15">
        <v>2</v>
      </c>
      <c r="D297" s="9">
        <v>0</v>
      </c>
      <c r="E297" s="9">
        <v>9</v>
      </c>
      <c r="F297" s="9">
        <v>0</v>
      </c>
      <c r="G297" s="10">
        <f t="shared" si="67"/>
        <v>1.9743336623889436E-3</v>
      </c>
      <c r="H297" s="10" t="str">
        <f t="shared" si="68"/>
        <v/>
      </c>
      <c r="I297" s="10">
        <f t="shared" si="69"/>
        <v>7.8057241977450131E-3</v>
      </c>
      <c r="J297" s="10" t="str">
        <f t="shared" si="70"/>
        <v/>
      </c>
      <c r="K297" s="10">
        <f t="shared" si="73"/>
        <v>3.5</v>
      </c>
      <c r="L297" s="10" t="str">
        <f t="shared" si="74"/>
        <v xml:space="preserve"> </v>
      </c>
      <c r="M297" s="10">
        <f t="shared" si="71"/>
        <v>6.9101678183613024E-3</v>
      </c>
      <c r="N297" s="11" t="str">
        <f t="shared" si="72"/>
        <v/>
      </c>
    </row>
    <row r="298" spans="1:14" x14ac:dyDescent="0.2">
      <c r="A298" s="8"/>
      <c r="B298" s="18" t="s">
        <v>277</v>
      </c>
      <c r="C298" s="15">
        <v>0</v>
      </c>
      <c r="D298" s="9">
        <v>1</v>
      </c>
      <c r="E298" s="9">
        <v>0</v>
      </c>
      <c r="F298" s="9">
        <v>1</v>
      </c>
      <c r="G298" s="10" t="str">
        <f t="shared" si="67"/>
        <v/>
      </c>
      <c r="H298" s="10">
        <f t="shared" si="68"/>
        <v>1.0121457489878543E-3</v>
      </c>
      <c r="I298" s="10" t="str">
        <f t="shared" si="69"/>
        <v/>
      </c>
      <c r="J298" s="10">
        <f t="shared" si="70"/>
        <v>9.3457943925233649E-4</v>
      </c>
      <c r="K298" s="10" t="str">
        <f t="shared" si="73"/>
        <v xml:space="preserve"> </v>
      </c>
      <c r="L298" s="10">
        <f t="shared" si="74"/>
        <v>0</v>
      </c>
      <c r="M298" s="10" t="str">
        <f t="shared" si="71"/>
        <v/>
      </c>
      <c r="N298" s="11">
        <f t="shared" si="72"/>
        <v>0</v>
      </c>
    </row>
    <row r="299" spans="1:14" x14ac:dyDescent="0.2">
      <c r="A299" s="8"/>
      <c r="B299" s="18" t="s">
        <v>278</v>
      </c>
      <c r="C299" s="15">
        <v>0</v>
      </c>
      <c r="D299" s="9">
        <v>1</v>
      </c>
      <c r="E299" s="9">
        <v>0</v>
      </c>
      <c r="F299" s="9">
        <v>2</v>
      </c>
      <c r="G299" s="10" t="str">
        <f t="shared" si="67"/>
        <v/>
      </c>
      <c r="H299" s="10">
        <f t="shared" si="68"/>
        <v>1.0121457489878543E-3</v>
      </c>
      <c r="I299" s="10" t="str">
        <f t="shared" si="69"/>
        <v/>
      </c>
      <c r="J299" s="10">
        <f t="shared" si="70"/>
        <v>1.869158878504673E-3</v>
      </c>
      <c r="K299" s="10" t="str">
        <f t="shared" si="73"/>
        <v xml:space="preserve"> </v>
      </c>
      <c r="L299" s="10">
        <f t="shared" si="74"/>
        <v>1</v>
      </c>
      <c r="M299" s="10" t="str">
        <f t="shared" si="71"/>
        <v/>
      </c>
      <c r="N299" s="11">
        <f t="shared" si="72"/>
        <v>1.0121457489878543E-3</v>
      </c>
    </row>
    <row r="300" spans="1:14" x14ac:dyDescent="0.2">
      <c r="A300" s="8"/>
      <c r="B300" s="18" t="s">
        <v>279</v>
      </c>
      <c r="C300" s="15">
        <v>1</v>
      </c>
      <c r="D300" s="9">
        <v>2</v>
      </c>
      <c r="E300" s="9">
        <v>0</v>
      </c>
      <c r="F300" s="9">
        <v>3</v>
      </c>
      <c r="G300" s="10">
        <f t="shared" si="67"/>
        <v>9.871668311944718E-4</v>
      </c>
      <c r="H300" s="10">
        <f t="shared" si="68"/>
        <v>2.0242914979757085E-3</v>
      </c>
      <c r="I300" s="10" t="str">
        <f t="shared" si="69"/>
        <v/>
      </c>
      <c r="J300" s="10">
        <f t="shared" si="70"/>
        <v>2.8037383177570091E-3</v>
      </c>
      <c r="K300" s="10">
        <f t="shared" si="73"/>
        <v>-1</v>
      </c>
      <c r="L300" s="10">
        <f t="shared" si="74"/>
        <v>0.5</v>
      </c>
      <c r="M300" s="10">
        <f t="shared" si="71"/>
        <v>-9.871668311944718E-4</v>
      </c>
      <c r="N300" s="11">
        <f t="shared" si="72"/>
        <v>1.0121457489878543E-3</v>
      </c>
    </row>
    <row r="301" spans="1:14" x14ac:dyDescent="0.2">
      <c r="A301" s="8"/>
      <c r="B301" s="18" t="s">
        <v>280</v>
      </c>
      <c r="C301" s="1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18" t="s">
        <v>281</v>
      </c>
      <c r="C302" s="1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/>
      <c r="B303" s="18" t="s">
        <v>282</v>
      </c>
      <c r="C303" s="1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18" t="s">
        <v>283</v>
      </c>
      <c r="C304" s="15">
        <v>0</v>
      </c>
      <c r="D304" s="9">
        <v>0</v>
      </c>
      <c r="E304" s="9">
        <v>1</v>
      </c>
      <c r="F304" s="9">
        <v>0</v>
      </c>
      <c r="G304" s="10" t="str">
        <f t="shared" si="67"/>
        <v/>
      </c>
      <c r="H304" s="10" t="str">
        <f t="shared" si="68"/>
        <v/>
      </c>
      <c r="I304" s="10">
        <f t="shared" si="69"/>
        <v>8.6730268863833475E-4</v>
      </c>
      <c r="J304" s="10" t="str">
        <f t="shared" si="70"/>
        <v/>
      </c>
      <c r="K304" s="10">
        <f t="shared" si="73"/>
        <v>1</v>
      </c>
      <c r="L304" s="10" t="str">
        <f t="shared" si="74"/>
        <v xml:space="preserve"> </v>
      </c>
      <c r="M304" s="10" t="str">
        <f t="shared" si="71"/>
        <v/>
      </c>
      <c r="N304" s="11" t="str">
        <f t="shared" si="72"/>
        <v/>
      </c>
    </row>
    <row r="305" spans="1:14" x14ac:dyDescent="0.2">
      <c r="A305" s="8"/>
      <c r="B305" s="18" t="s">
        <v>284</v>
      </c>
      <c r="C305" s="15">
        <v>0</v>
      </c>
      <c r="D305" s="9">
        <v>0</v>
      </c>
      <c r="E305" s="9">
        <v>0</v>
      </c>
      <c r="F305" s="9">
        <v>1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>
        <f t="shared" si="70"/>
        <v>9.3457943925233649E-4</v>
      </c>
      <c r="K305" s="10" t="str">
        <f t="shared" si="73"/>
        <v xml:space="preserve"> </v>
      </c>
      <c r="L305" s="10">
        <f t="shared" si="74"/>
        <v>1</v>
      </c>
      <c r="M305" s="10" t="str">
        <f t="shared" si="71"/>
        <v/>
      </c>
      <c r="N305" s="11" t="str">
        <f t="shared" si="72"/>
        <v/>
      </c>
    </row>
    <row r="306" spans="1:14" x14ac:dyDescent="0.2">
      <c r="A306" s="8"/>
      <c r="B306" s="18" t="s">
        <v>285</v>
      </c>
      <c r="C306" s="15">
        <v>7</v>
      </c>
      <c r="D306" s="9">
        <v>7</v>
      </c>
      <c r="E306" s="9">
        <v>4</v>
      </c>
      <c r="F306" s="9">
        <v>5</v>
      </c>
      <c r="G306" s="10">
        <f t="shared" si="67"/>
        <v>6.9101678183613032E-3</v>
      </c>
      <c r="H306" s="10">
        <f t="shared" si="68"/>
        <v>7.0850202429149798E-3</v>
      </c>
      <c r="I306" s="10">
        <f t="shared" si="69"/>
        <v>3.469210754553339E-3</v>
      </c>
      <c r="J306" s="10">
        <f t="shared" si="70"/>
        <v>4.6728971962616819E-3</v>
      </c>
      <c r="K306" s="10">
        <f t="shared" si="73"/>
        <v>-0.42857142857142855</v>
      </c>
      <c r="L306" s="10">
        <f t="shared" si="74"/>
        <v>-0.2857142857142857</v>
      </c>
      <c r="M306" s="10">
        <f t="shared" si="71"/>
        <v>-2.9615004935834156E-3</v>
      </c>
      <c r="N306" s="11">
        <f t="shared" si="72"/>
        <v>-2.0242914979757085E-3</v>
      </c>
    </row>
    <row r="307" spans="1:14" x14ac:dyDescent="0.2">
      <c r="A307" s="8"/>
      <c r="B307" s="18" t="s">
        <v>286</v>
      </c>
      <c r="C307" s="15">
        <v>0</v>
      </c>
      <c r="D307" s="9">
        <v>1</v>
      </c>
      <c r="E307" s="9">
        <v>3</v>
      </c>
      <c r="F307" s="9">
        <v>3</v>
      </c>
      <c r="G307" s="10" t="str">
        <f t="shared" si="67"/>
        <v/>
      </c>
      <c r="H307" s="10">
        <f t="shared" si="68"/>
        <v>1.0121457489878543E-3</v>
      </c>
      <c r="I307" s="10">
        <f t="shared" si="69"/>
        <v>2.6019080659150044E-3</v>
      </c>
      <c r="J307" s="10">
        <f t="shared" si="70"/>
        <v>2.8037383177570091E-3</v>
      </c>
      <c r="K307" s="10">
        <f t="shared" si="73"/>
        <v>1</v>
      </c>
      <c r="L307" s="10">
        <f t="shared" si="74"/>
        <v>2</v>
      </c>
      <c r="M307" s="10" t="str">
        <f t="shared" si="71"/>
        <v/>
      </c>
      <c r="N307" s="11">
        <f t="shared" si="72"/>
        <v>2.0242914979757085E-3</v>
      </c>
    </row>
    <row r="308" spans="1:14" x14ac:dyDescent="0.2">
      <c r="A308" s="8"/>
      <c r="B308" s="18" t="s">
        <v>287</v>
      </c>
      <c r="C308" s="15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1" t="str">
        <f t="shared" si="72"/>
        <v/>
      </c>
    </row>
    <row r="309" spans="1:14" x14ac:dyDescent="0.2">
      <c r="A309" s="8"/>
      <c r="B309" s="18" t="s">
        <v>288</v>
      </c>
      <c r="C309" s="15">
        <v>0</v>
      </c>
      <c r="D309" s="9">
        <v>0</v>
      </c>
      <c r="E309" s="9">
        <v>2</v>
      </c>
      <c r="F309" s="9">
        <v>0</v>
      </c>
      <c r="G309" s="10" t="str">
        <f t="shared" si="67"/>
        <v/>
      </c>
      <c r="H309" s="10" t="str">
        <f t="shared" si="68"/>
        <v/>
      </c>
      <c r="I309" s="10">
        <f t="shared" si="69"/>
        <v>1.7346053772766695E-3</v>
      </c>
      <c r="J309" s="10" t="str">
        <f t="shared" si="70"/>
        <v/>
      </c>
      <c r="K309" s="10">
        <f t="shared" si="73"/>
        <v>1</v>
      </c>
      <c r="L309" s="10" t="str">
        <f t="shared" si="74"/>
        <v xml:space="preserve"> </v>
      </c>
      <c r="M309" s="10" t="str">
        <f t="shared" si="71"/>
        <v/>
      </c>
      <c r="N309" s="11" t="str">
        <f t="shared" si="72"/>
        <v/>
      </c>
    </row>
    <row r="310" spans="1:14" x14ac:dyDescent="0.2">
      <c r="A310" s="8"/>
      <c r="B310" s="18" t="s">
        <v>289</v>
      </c>
      <c r="C310" s="15">
        <v>0</v>
      </c>
      <c r="D310" s="9">
        <v>0</v>
      </c>
      <c r="E310" s="9">
        <v>0</v>
      </c>
      <c r="F310" s="9">
        <v>1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>
        <f t="shared" si="70"/>
        <v>9.3457943925233649E-4</v>
      </c>
      <c r="K310" s="10" t="str">
        <f t="shared" si="73"/>
        <v xml:space="preserve"> </v>
      </c>
      <c r="L310" s="10">
        <f t="shared" si="74"/>
        <v>1</v>
      </c>
      <c r="M310" s="10" t="str">
        <f t="shared" si="71"/>
        <v/>
      </c>
      <c r="N310" s="11" t="str">
        <f t="shared" si="72"/>
        <v/>
      </c>
    </row>
    <row r="311" spans="1:14" ht="25.5" x14ac:dyDescent="0.2">
      <c r="A311" s="8"/>
      <c r="B311" s="18" t="s">
        <v>290</v>
      </c>
      <c r="C311" s="15">
        <v>0</v>
      </c>
      <c r="D311" s="9">
        <v>0</v>
      </c>
      <c r="E311" s="9">
        <v>1</v>
      </c>
      <c r="F311" s="9">
        <v>0</v>
      </c>
      <c r="G311" s="10" t="str">
        <f t="shared" si="67"/>
        <v/>
      </c>
      <c r="H311" s="10" t="str">
        <f t="shared" si="68"/>
        <v/>
      </c>
      <c r="I311" s="10">
        <f t="shared" si="69"/>
        <v>8.6730268863833475E-4</v>
      </c>
      <c r="J311" s="10" t="str">
        <f t="shared" si="70"/>
        <v/>
      </c>
      <c r="K311" s="10">
        <f t="shared" si="73"/>
        <v>1</v>
      </c>
      <c r="L311" s="10" t="str">
        <f t="shared" si="74"/>
        <v xml:space="preserve"> </v>
      </c>
      <c r="M311" s="10" t="str">
        <f t="shared" si="71"/>
        <v/>
      </c>
      <c r="N311" s="11" t="str">
        <f t="shared" si="72"/>
        <v/>
      </c>
    </row>
    <row r="312" spans="1:14" x14ac:dyDescent="0.2">
      <c r="A312" s="8"/>
      <c r="B312" s="18" t="s">
        <v>291</v>
      </c>
      <c r="C312" s="15">
        <v>1</v>
      </c>
      <c r="D312" s="9">
        <v>2</v>
      </c>
      <c r="E312" s="9">
        <v>3</v>
      </c>
      <c r="F312" s="9">
        <v>5</v>
      </c>
      <c r="G312" s="10">
        <f t="shared" si="67"/>
        <v>9.871668311944718E-4</v>
      </c>
      <c r="H312" s="10">
        <f t="shared" si="68"/>
        <v>2.0242914979757085E-3</v>
      </c>
      <c r="I312" s="10">
        <f t="shared" si="69"/>
        <v>2.6019080659150044E-3</v>
      </c>
      <c r="J312" s="10">
        <f t="shared" si="70"/>
        <v>4.6728971962616819E-3</v>
      </c>
      <c r="K312" s="10">
        <f t="shared" si="73"/>
        <v>2</v>
      </c>
      <c r="L312" s="10">
        <f t="shared" si="74"/>
        <v>1.5</v>
      </c>
      <c r="M312" s="10">
        <f t="shared" si="71"/>
        <v>1.9743336623889436E-3</v>
      </c>
      <c r="N312" s="11">
        <f t="shared" si="72"/>
        <v>3.0364372469635628E-3</v>
      </c>
    </row>
    <row r="313" spans="1:14" x14ac:dyDescent="0.2">
      <c r="A313" s="8"/>
      <c r="B313" s="18" t="s">
        <v>292</v>
      </c>
      <c r="C313" s="15">
        <v>1</v>
      </c>
      <c r="D313" s="9">
        <v>0</v>
      </c>
      <c r="E313" s="9">
        <v>0</v>
      </c>
      <c r="F313" s="9">
        <v>0</v>
      </c>
      <c r="G313" s="10">
        <f t="shared" si="67"/>
        <v>9.871668311944718E-4</v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>
        <f t="shared" si="73"/>
        <v>-1</v>
      </c>
      <c r="L313" s="10" t="str">
        <f t="shared" si="74"/>
        <v xml:space="preserve"> </v>
      </c>
      <c r="M313" s="10">
        <f t="shared" si="71"/>
        <v>-9.871668311944718E-4</v>
      </c>
      <c r="N313" s="11" t="str">
        <f t="shared" si="72"/>
        <v/>
      </c>
    </row>
    <row r="314" spans="1:14" x14ac:dyDescent="0.2">
      <c r="A314" s="8"/>
      <c r="B314" s="18" t="s">
        <v>293</v>
      </c>
      <c r="C314" s="15">
        <v>0</v>
      </c>
      <c r="D314" s="9">
        <v>0</v>
      </c>
      <c r="E314" s="9">
        <v>0</v>
      </c>
      <c r="F314" s="9">
        <v>1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>
        <f t="shared" si="70"/>
        <v>9.3457943925233649E-4</v>
      </c>
      <c r="K314" s="10" t="str">
        <f t="shared" si="73"/>
        <v xml:space="preserve"> </v>
      </c>
      <c r="L314" s="10">
        <f t="shared" si="74"/>
        <v>1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18" t="s">
        <v>294</v>
      </c>
      <c r="C315" s="15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1" t="str">
        <f t="shared" si="72"/>
        <v/>
      </c>
    </row>
    <row r="316" spans="1:14" ht="23.25" customHeight="1" x14ac:dyDescent="0.2">
      <c r="A316" s="8"/>
      <c r="B316" s="18" t="s">
        <v>295</v>
      </c>
      <c r="C316" s="15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18" t="s">
        <v>296</v>
      </c>
      <c r="C317" s="1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18" t="s">
        <v>297</v>
      </c>
      <c r="C318" s="15">
        <v>48</v>
      </c>
      <c r="D318" s="9">
        <v>56</v>
      </c>
      <c r="E318" s="9">
        <v>28</v>
      </c>
      <c r="F318" s="9">
        <v>31</v>
      </c>
      <c r="G318" s="10">
        <f t="shared" si="75"/>
        <v>4.738400789733465E-2</v>
      </c>
      <c r="H318" s="10">
        <f t="shared" si="76"/>
        <v>5.6680161943319839E-2</v>
      </c>
      <c r="I318" s="10">
        <f t="shared" si="77"/>
        <v>2.4284475281873375E-2</v>
      </c>
      <c r="J318" s="10">
        <f t="shared" si="78"/>
        <v>2.897196261682243E-2</v>
      </c>
      <c r="K318" s="10">
        <f t="shared" si="81"/>
        <v>-0.41666666666666669</v>
      </c>
      <c r="L318" s="10">
        <f t="shared" si="82"/>
        <v>-0.44642857142857145</v>
      </c>
      <c r="M318" s="10">
        <f t="shared" si="79"/>
        <v>-1.9743336623889437E-2</v>
      </c>
      <c r="N318" s="11">
        <f t="shared" si="80"/>
        <v>-2.5303643724696359E-2</v>
      </c>
    </row>
    <row r="319" spans="1:14" x14ac:dyDescent="0.2">
      <c r="A319" s="8"/>
      <c r="B319" s="18" t="s">
        <v>298</v>
      </c>
      <c r="C319" s="1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18" t="s">
        <v>299</v>
      </c>
      <c r="C320" s="15">
        <v>0</v>
      </c>
      <c r="D320" s="9">
        <v>0</v>
      </c>
      <c r="E320" s="9">
        <v>0</v>
      </c>
      <c r="F320" s="9">
        <v>1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>
        <f t="shared" si="78"/>
        <v>9.3457943925233649E-4</v>
      </c>
      <c r="K320" s="10" t="str">
        <f t="shared" si="81"/>
        <v xml:space="preserve"> </v>
      </c>
      <c r="L320" s="10">
        <f t="shared" si="82"/>
        <v>1</v>
      </c>
      <c r="M320" s="10" t="str">
        <f t="shared" si="79"/>
        <v/>
      </c>
      <c r="N320" s="11" t="str">
        <f t="shared" si="80"/>
        <v/>
      </c>
    </row>
    <row r="321" spans="1:14" ht="25.5" x14ac:dyDescent="0.2">
      <c r="A321" s="8"/>
      <c r="B321" s="18" t="s">
        <v>300</v>
      </c>
      <c r="C321" s="15">
        <v>1</v>
      </c>
      <c r="D321" s="9">
        <v>0</v>
      </c>
      <c r="E321" s="9">
        <v>0</v>
      </c>
      <c r="F321" s="9">
        <v>1</v>
      </c>
      <c r="G321" s="10">
        <f t="shared" si="75"/>
        <v>9.871668311944718E-4</v>
      </c>
      <c r="H321" s="10" t="str">
        <f t="shared" si="76"/>
        <v/>
      </c>
      <c r="I321" s="10" t="str">
        <f t="shared" si="77"/>
        <v/>
      </c>
      <c r="J321" s="10">
        <f t="shared" si="78"/>
        <v>9.3457943925233649E-4</v>
      </c>
      <c r="K321" s="10">
        <f t="shared" si="81"/>
        <v>-1</v>
      </c>
      <c r="L321" s="10">
        <f t="shared" si="82"/>
        <v>1</v>
      </c>
      <c r="M321" s="10">
        <f t="shared" si="79"/>
        <v>-9.871668311944718E-4</v>
      </c>
      <c r="N321" s="11" t="str">
        <f t="shared" si="80"/>
        <v/>
      </c>
    </row>
    <row r="322" spans="1:14" x14ac:dyDescent="0.2">
      <c r="A322" s="8"/>
      <c r="B322" s="18" t="s">
        <v>301</v>
      </c>
      <c r="C322" s="15">
        <v>0</v>
      </c>
      <c r="D322" s="9">
        <v>0</v>
      </c>
      <c r="E322" s="9">
        <v>1</v>
      </c>
      <c r="F322" s="9">
        <v>1</v>
      </c>
      <c r="G322" s="10" t="str">
        <f t="shared" si="75"/>
        <v/>
      </c>
      <c r="H322" s="10" t="str">
        <f t="shared" si="76"/>
        <v/>
      </c>
      <c r="I322" s="10">
        <f t="shared" si="77"/>
        <v>8.6730268863833475E-4</v>
      </c>
      <c r="J322" s="10">
        <f t="shared" si="78"/>
        <v>9.3457943925233649E-4</v>
      </c>
      <c r="K322" s="10">
        <f t="shared" si="81"/>
        <v>1</v>
      </c>
      <c r="L322" s="10">
        <f t="shared" si="82"/>
        <v>1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18" t="s">
        <v>302</v>
      </c>
      <c r="C323" s="1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18" t="s">
        <v>303</v>
      </c>
      <c r="C324" s="15">
        <v>124</v>
      </c>
      <c r="D324" s="9">
        <v>107</v>
      </c>
      <c r="E324" s="9">
        <v>33</v>
      </c>
      <c r="F324" s="9">
        <v>40</v>
      </c>
      <c r="G324" s="10">
        <f t="shared" si="75"/>
        <v>0.12240868706811452</v>
      </c>
      <c r="H324" s="10">
        <f t="shared" si="76"/>
        <v>0.1082995951417004</v>
      </c>
      <c r="I324" s="10">
        <f t="shared" si="77"/>
        <v>2.8620988725065046E-2</v>
      </c>
      <c r="J324" s="10">
        <f t="shared" si="78"/>
        <v>3.7383177570093455E-2</v>
      </c>
      <c r="K324" s="10">
        <f t="shared" si="81"/>
        <v>-0.7338709677419355</v>
      </c>
      <c r="L324" s="10">
        <f t="shared" si="82"/>
        <v>-0.62616822429906538</v>
      </c>
      <c r="M324" s="10">
        <f t="shared" si="79"/>
        <v>-8.983218163869694E-2</v>
      </c>
      <c r="N324" s="11">
        <f t="shared" si="80"/>
        <v>-6.7813765182186223E-2</v>
      </c>
    </row>
    <row r="325" spans="1:14" x14ac:dyDescent="0.2">
      <c r="A325" s="8"/>
      <c r="B325" s="18" t="s">
        <v>304</v>
      </c>
      <c r="C325" s="15">
        <v>20</v>
      </c>
      <c r="D325" s="9">
        <v>11</v>
      </c>
      <c r="E325" s="9">
        <v>0</v>
      </c>
      <c r="F325" s="9">
        <v>0</v>
      </c>
      <c r="G325" s="10">
        <f t="shared" si="75"/>
        <v>1.9743336623889437E-2</v>
      </c>
      <c r="H325" s="10">
        <f t="shared" si="76"/>
        <v>1.1133603238866396E-2</v>
      </c>
      <c r="I325" s="10" t="str">
        <f t="shared" si="77"/>
        <v/>
      </c>
      <c r="J325" s="10" t="str">
        <f t="shared" si="78"/>
        <v/>
      </c>
      <c r="K325" s="10">
        <f t="shared" si="81"/>
        <v>-1</v>
      </c>
      <c r="L325" s="10">
        <f t="shared" si="82"/>
        <v>-1</v>
      </c>
      <c r="M325" s="10">
        <f t="shared" si="79"/>
        <v>-1.9743336623889437E-2</v>
      </c>
      <c r="N325" s="11">
        <f t="shared" si="80"/>
        <v>-1.1133603238866396E-2</v>
      </c>
    </row>
    <row r="326" spans="1:14" x14ac:dyDescent="0.2">
      <c r="A326" s="8"/>
      <c r="B326" s="18" t="s">
        <v>305</v>
      </c>
      <c r="C326" s="15">
        <v>1</v>
      </c>
      <c r="D326" s="9">
        <v>0</v>
      </c>
      <c r="E326" s="9">
        <v>0</v>
      </c>
      <c r="F326" s="9">
        <v>0</v>
      </c>
      <c r="G326" s="10">
        <f t="shared" si="75"/>
        <v>9.871668311944718E-4</v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>
        <f t="shared" si="81"/>
        <v>-1</v>
      </c>
      <c r="L326" s="10" t="str">
        <f t="shared" si="82"/>
        <v xml:space="preserve"> </v>
      </c>
      <c r="M326" s="10">
        <f t="shared" si="79"/>
        <v>-9.871668311944718E-4</v>
      </c>
      <c r="N326" s="11" t="str">
        <f t="shared" si="80"/>
        <v/>
      </c>
    </row>
    <row r="327" spans="1:14" x14ac:dyDescent="0.2">
      <c r="A327" s="8"/>
      <c r="B327" s="18" t="s">
        <v>306</v>
      </c>
      <c r="C327" s="15">
        <v>56</v>
      </c>
      <c r="D327" s="9">
        <v>174</v>
      </c>
      <c r="E327" s="9">
        <v>152</v>
      </c>
      <c r="F327" s="9">
        <v>199</v>
      </c>
      <c r="G327" s="10">
        <f t="shared" si="75"/>
        <v>5.5281342546890426E-2</v>
      </c>
      <c r="H327" s="10">
        <f t="shared" si="76"/>
        <v>0.17611336032388664</v>
      </c>
      <c r="I327" s="10">
        <f t="shared" si="77"/>
        <v>0.13183000867302688</v>
      </c>
      <c r="J327" s="10">
        <f t="shared" si="78"/>
        <v>0.18598130841121496</v>
      </c>
      <c r="K327" s="10">
        <f t="shared" si="81"/>
        <v>1.7142857142857142</v>
      </c>
      <c r="L327" s="10">
        <f t="shared" si="82"/>
        <v>0.14367816091954022</v>
      </c>
      <c r="M327" s="10">
        <f t="shared" si="79"/>
        <v>9.47680157946693E-2</v>
      </c>
      <c r="N327" s="11">
        <f t="shared" si="80"/>
        <v>2.5303643724696356E-2</v>
      </c>
    </row>
    <row r="328" spans="1:14" x14ac:dyDescent="0.2">
      <c r="A328" s="8"/>
      <c r="B328" s="18" t="s">
        <v>307</v>
      </c>
      <c r="C328" s="15">
        <v>0</v>
      </c>
      <c r="D328" s="9">
        <v>0</v>
      </c>
      <c r="E328" s="9">
        <v>0</v>
      </c>
      <c r="F328" s="9">
        <v>1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>
        <f t="shared" si="78"/>
        <v>9.3457943925233649E-4</v>
      </c>
      <c r="K328" s="10" t="str">
        <f t="shared" si="81"/>
        <v xml:space="preserve"> </v>
      </c>
      <c r="L328" s="10">
        <f t="shared" si="82"/>
        <v>1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18" t="s">
        <v>308</v>
      </c>
      <c r="C329" s="15">
        <v>0</v>
      </c>
      <c r="D329" s="9">
        <v>0</v>
      </c>
      <c r="E329" s="9">
        <v>2</v>
      </c>
      <c r="F329" s="9">
        <v>0</v>
      </c>
      <c r="G329" s="10" t="str">
        <f t="shared" si="75"/>
        <v/>
      </c>
      <c r="H329" s="10" t="str">
        <f t="shared" si="76"/>
        <v/>
      </c>
      <c r="I329" s="10">
        <f t="shared" si="77"/>
        <v>1.7346053772766695E-3</v>
      </c>
      <c r="J329" s="10" t="str">
        <f t="shared" si="78"/>
        <v/>
      </c>
      <c r="K329" s="10">
        <f t="shared" si="81"/>
        <v>1</v>
      </c>
      <c r="L329" s="10" t="str">
        <f t="shared" si="82"/>
        <v xml:space="preserve"> 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18" t="s">
        <v>309</v>
      </c>
      <c r="C330" s="1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18" t="s">
        <v>310</v>
      </c>
      <c r="C331" s="1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18" t="s">
        <v>311</v>
      </c>
      <c r="C332" s="15">
        <v>0</v>
      </c>
      <c r="D332" s="9">
        <v>0</v>
      </c>
      <c r="E332" s="9">
        <v>0</v>
      </c>
      <c r="F332" s="9">
        <v>1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>
        <f t="shared" si="78"/>
        <v>9.3457943925233649E-4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11" t="str">
        <f t="shared" si="80"/>
        <v/>
      </c>
    </row>
    <row r="333" spans="1:14" x14ac:dyDescent="0.2">
      <c r="A333" s="8"/>
      <c r="B333" s="18" t="s">
        <v>312</v>
      </c>
      <c r="C333" s="1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18" t="s">
        <v>313</v>
      </c>
      <c r="C334" s="1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18" t="s">
        <v>314</v>
      </c>
      <c r="C335" s="1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18" t="s">
        <v>315</v>
      </c>
      <c r="C336" s="15">
        <v>0</v>
      </c>
      <c r="D336" s="9">
        <v>1</v>
      </c>
      <c r="E336" s="9">
        <v>0</v>
      </c>
      <c r="F336" s="9">
        <v>2</v>
      </c>
      <c r="G336" s="10" t="str">
        <f t="shared" si="75"/>
        <v/>
      </c>
      <c r="H336" s="10">
        <f t="shared" si="76"/>
        <v>1.0121457489878543E-3</v>
      </c>
      <c r="I336" s="10" t="str">
        <f t="shared" si="77"/>
        <v/>
      </c>
      <c r="J336" s="10">
        <f t="shared" si="78"/>
        <v>1.869158878504673E-3</v>
      </c>
      <c r="K336" s="10" t="str">
        <f t="shared" si="81"/>
        <v xml:space="preserve"> </v>
      </c>
      <c r="L336" s="10">
        <f t="shared" si="82"/>
        <v>1</v>
      </c>
      <c r="M336" s="10" t="str">
        <f t="shared" si="79"/>
        <v/>
      </c>
      <c r="N336" s="11">
        <f t="shared" si="80"/>
        <v>1.0121457489878543E-3</v>
      </c>
    </row>
    <row r="337" spans="1:14" x14ac:dyDescent="0.2">
      <c r="A337" s="8"/>
      <c r="B337" s="18" t="s">
        <v>316</v>
      </c>
      <c r="C337" s="1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18" t="s">
        <v>317</v>
      </c>
      <c r="C338" s="15">
        <v>0</v>
      </c>
      <c r="D338" s="9">
        <v>4</v>
      </c>
      <c r="E338" s="9">
        <v>1</v>
      </c>
      <c r="F338" s="9">
        <v>16</v>
      </c>
      <c r="G338" s="10" t="str">
        <f t="shared" si="75"/>
        <v/>
      </c>
      <c r="H338" s="10">
        <f t="shared" si="76"/>
        <v>4.048582995951417E-3</v>
      </c>
      <c r="I338" s="10">
        <f t="shared" si="77"/>
        <v>8.6730268863833475E-4</v>
      </c>
      <c r="J338" s="10">
        <f t="shared" si="78"/>
        <v>1.4953271028037384E-2</v>
      </c>
      <c r="K338" s="10">
        <f t="shared" si="81"/>
        <v>1</v>
      </c>
      <c r="L338" s="10">
        <f t="shared" si="82"/>
        <v>3</v>
      </c>
      <c r="M338" s="10" t="str">
        <f t="shared" si="79"/>
        <v/>
      </c>
      <c r="N338" s="11">
        <f t="shared" si="80"/>
        <v>1.2145748987854251E-2</v>
      </c>
    </row>
    <row r="339" spans="1:14" ht="26.25" customHeight="1" x14ac:dyDescent="0.2">
      <c r="A339" s="8"/>
      <c r="B339" s="18" t="s">
        <v>318</v>
      </c>
      <c r="C339" s="1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18" t="s">
        <v>319</v>
      </c>
      <c r="C340" s="15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11" t="str">
        <f t="shared" si="80"/>
        <v/>
      </c>
    </row>
    <row r="341" spans="1:14" ht="24" customHeight="1" x14ac:dyDescent="0.2">
      <c r="A341" s="8"/>
      <c r="B341" s="18" t="s">
        <v>320</v>
      </c>
      <c r="C341" s="1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18" t="s">
        <v>321</v>
      </c>
      <c r="C342" s="1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18" t="s">
        <v>322</v>
      </c>
      <c r="C343" s="15">
        <v>1</v>
      </c>
      <c r="D343" s="9">
        <v>0</v>
      </c>
      <c r="E343" s="9">
        <v>0</v>
      </c>
      <c r="F343" s="9">
        <v>0</v>
      </c>
      <c r="G343" s="10">
        <f t="shared" si="75"/>
        <v>9.871668311944718E-4</v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>
        <f t="shared" si="81"/>
        <v>-1</v>
      </c>
      <c r="L343" s="10" t="str">
        <f t="shared" si="82"/>
        <v xml:space="preserve"> </v>
      </c>
      <c r="M343" s="10">
        <f t="shared" si="79"/>
        <v>-9.871668311944718E-4</v>
      </c>
      <c r="N343" s="11" t="str">
        <f t="shared" si="80"/>
        <v/>
      </c>
    </row>
    <row r="344" spans="1:14" ht="25.5" x14ac:dyDescent="0.2">
      <c r="A344" s="8"/>
      <c r="B344" s="18" t="s">
        <v>323</v>
      </c>
      <c r="C344" s="1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18" t="s">
        <v>324</v>
      </c>
      <c r="C345" s="1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18" t="s">
        <v>325</v>
      </c>
      <c r="C346" s="1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18" t="s">
        <v>326</v>
      </c>
      <c r="C347" s="15">
        <v>1</v>
      </c>
      <c r="D347" s="9">
        <v>0</v>
      </c>
      <c r="E347" s="9">
        <v>10</v>
      </c>
      <c r="F347" s="9">
        <v>9</v>
      </c>
      <c r="G347" s="10">
        <f t="shared" si="75"/>
        <v>9.871668311944718E-4</v>
      </c>
      <c r="H347" s="10" t="str">
        <f t="shared" si="76"/>
        <v/>
      </c>
      <c r="I347" s="10">
        <f t="shared" si="77"/>
        <v>8.6730268863833473E-3</v>
      </c>
      <c r="J347" s="10">
        <f t="shared" si="78"/>
        <v>8.4112149532710283E-3</v>
      </c>
      <c r="K347" s="10">
        <f t="shared" si="81"/>
        <v>9</v>
      </c>
      <c r="L347" s="10">
        <f t="shared" si="82"/>
        <v>1</v>
      </c>
      <c r="M347" s="10">
        <f t="shared" si="79"/>
        <v>8.8845014807502464E-3</v>
      </c>
      <c r="N347" s="11" t="str">
        <f t="shared" si="80"/>
        <v/>
      </c>
    </row>
    <row r="348" spans="1:14" x14ac:dyDescent="0.2">
      <c r="A348" s="8"/>
      <c r="B348" s="18" t="s">
        <v>327</v>
      </c>
      <c r="C348" s="1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18" t="s">
        <v>328</v>
      </c>
      <c r="C349" s="1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2.5" customHeight="1" x14ac:dyDescent="0.2">
      <c r="A350" s="8"/>
      <c r="B350" s="18" t="s">
        <v>329</v>
      </c>
      <c r="C350" s="1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2.5" customHeight="1" x14ac:dyDescent="0.2">
      <c r="A351" s="8"/>
      <c r="B351" s="18" t="s">
        <v>330</v>
      </c>
      <c r="C351" s="1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18" t="s">
        <v>331</v>
      </c>
      <c r="C352" s="15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18" t="s">
        <v>332</v>
      </c>
      <c r="C353" s="1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18" t="s">
        <v>333</v>
      </c>
      <c r="C354" s="1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18" t="s">
        <v>334</v>
      </c>
      <c r="C355" s="15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18" t="s">
        <v>335</v>
      </c>
      <c r="C356" s="1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18" t="s">
        <v>336</v>
      </c>
      <c r="C357" s="1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18" t="s">
        <v>337</v>
      </c>
      <c r="C358" s="1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18" t="s">
        <v>338</v>
      </c>
      <c r="C359" s="1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18" t="s">
        <v>339</v>
      </c>
      <c r="C360" s="1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18" t="s">
        <v>340</v>
      </c>
      <c r="C361" s="15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18" t="s">
        <v>341</v>
      </c>
      <c r="C362" s="1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19" t="s">
        <v>342</v>
      </c>
      <c r="C363" s="16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6" t="s">
        <v>3</v>
      </c>
      <c r="C368" s="45" t="s">
        <v>16</v>
      </c>
      <c r="D368" s="46"/>
      <c r="E368" s="46"/>
      <c r="F368" s="40"/>
      <c r="G368" s="45" t="s">
        <v>5</v>
      </c>
      <c r="H368" s="46"/>
      <c r="I368" s="46"/>
      <c r="J368" s="46"/>
      <c r="K368" s="45" t="s">
        <v>17</v>
      </c>
      <c r="L368" s="42"/>
      <c r="M368" s="41" t="s">
        <v>7</v>
      </c>
      <c r="N368" s="42"/>
    </row>
    <row r="369" spans="1:14" ht="15.75" thickBot="1" x14ac:dyDescent="0.25">
      <c r="A369" s="7"/>
      <c r="B369" s="37"/>
      <c r="C369" s="39">
        <v>2022</v>
      </c>
      <c r="D369" s="40"/>
      <c r="E369" s="44">
        <v>2023</v>
      </c>
      <c r="F369" s="40"/>
      <c r="G369" s="39">
        <v>2022</v>
      </c>
      <c r="H369" s="40"/>
      <c r="I369" s="44">
        <v>2023</v>
      </c>
      <c r="J369" s="40"/>
      <c r="K369" s="47"/>
      <c r="L369" s="43"/>
      <c r="M369" s="31"/>
      <c r="N369" s="43"/>
    </row>
    <row r="370" spans="1:14" ht="15.75" thickBot="1" x14ac:dyDescent="0.25">
      <c r="A370" s="8"/>
      <c r="B370" s="38"/>
      <c r="C370" s="20" t="s">
        <v>8</v>
      </c>
      <c r="D370" s="20" t="s">
        <v>9</v>
      </c>
      <c r="E370" s="20" t="s">
        <v>8</v>
      </c>
      <c r="F370" s="20" t="s">
        <v>9</v>
      </c>
      <c r="G370" s="20" t="s">
        <v>8</v>
      </c>
      <c r="H370" s="20" t="s">
        <v>9</v>
      </c>
      <c r="I370" s="20" t="s">
        <v>8</v>
      </c>
      <c r="J370" s="20" t="s">
        <v>9</v>
      </c>
      <c r="K370" s="20" t="s">
        <v>8</v>
      </c>
      <c r="L370" s="20" t="s">
        <v>9</v>
      </c>
      <c r="M370" s="20" t="s">
        <v>8</v>
      </c>
      <c r="N370" s="20" t="s">
        <v>9</v>
      </c>
    </row>
    <row r="371" spans="1:14" ht="15.75" thickBot="1" x14ac:dyDescent="0.25">
      <c r="A371" s="8"/>
      <c r="B371" s="17" t="s">
        <v>13</v>
      </c>
      <c r="C371" s="21">
        <f>SUM(C372:C604)</f>
        <v>2036</v>
      </c>
      <c r="D371" s="21">
        <f>SUM(D372:D604)</f>
        <v>1806</v>
      </c>
      <c r="E371" s="21">
        <f>SUM(E372:E604)</f>
        <v>2791</v>
      </c>
      <c r="F371" s="21">
        <f>SUM(F372:F604)</f>
        <v>2144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0.37082514734774069</v>
      </c>
      <c r="L371" s="22">
        <f>+IF(AND(D371=0,F371=0),"",IF(D371=0,1,IF(F371=0,-1,(F371-D371)/D371)))</f>
        <v>0.18715393133997785</v>
      </c>
      <c r="M371" s="22">
        <f t="shared" ref="M371:M434" si="95">+IF(OR(AND(G371=""),(K371="")),"",G371*K371)</f>
        <v>0.37082514734774069</v>
      </c>
      <c r="N371" s="23">
        <f t="shared" ref="N371:N434" si="96">+IF(OR(AND(H371=""),(L371="")),"",H371*L371)</f>
        <v>0.18715393133997785</v>
      </c>
    </row>
    <row r="372" spans="1:14" x14ac:dyDescent="0.2">
      <c r="A372" s="8"/>
      <c r="B372" s="28" t="s">
        <v>343</v>
      </c>
      <c r="C372" s="27">
        <v>5</v>
      </c>
      <c r="D372" s="24">
        <v>0</v>
      </c>
      <c r="E372" s="24">
        <v>5</v>
      </c>
      <c r="F372" s="24">
        <v>0</v>
      </c>
      <c r="G372" s="25">
        <f t="shared" si="91"/>
        <v>2.455795677799607E-3</v>
      </c>
      <c r="H372" s="25" t="str">
        <f t="shared" si="92"/>
        <v/>
      </c>
      <c r="I372" s="25">
        <f t="shared" si="93"/>
        <v>1.7914725904693658E-3</v>
      </c>
      <c r="J372" s="25" t="str">
        <f t="shared" si="94"/>
        <v/>
      </c>
      <c r="K372" s="25">
        <f t="shared" ref="K372:K435" si="97">+IF(AND(C372=0,E372=0)," ",IF(C372=0,1,IF(E372=0,-1,(E372-C372)/C372)))</f>
        <v>0</v>
      </c>
      <c r="L372" s="25" t="str">
        <f t="shared" ref="L372:L435" si="98">+IF(AND(D372=0,F372=0)," ",IF(D372=0,1,IF(F372=0,-1,(F372-D372)/D372)))</f>
        <v xml:space="preserve"> </v>
      </c>
      <c r="M372" s="25">
        <f t="shared" si="95"/>
        <v>0</v>
      </c>
      <c r="N372" s="26" t="str">
        <f t="shared" si="96"/>
        <v/>
      </c>
    </row>
    <row r="373" spans="1:14" x14ac:dyDescent="0.2">
      <c r="A373" s="8"/>
      <c r="B373" s="18" t="s">
        <v>344</v>
      </c>
      <c r="C373" s="15">
        <v>1</v>
      </c>
      <c r="D373" s="9">
        <v>2</v>
      </c>
      <c r="E373" s="9">
        <v>3</v>
      </c>
      <c r="F373" s="9">
        <v>3</v>
      </c>
      <c r="G373" s="10">
        <f t="shared" si="91"/>
        <v>4.9115913555992138E-4</v>
      </c>
      <c r="H373" s="10">
        <f t="shared" si="92"/>
        <v>1.1074197120708748E-3</v>
      </c>
      <c r="I373" s="10">
        <f t="shared" si="93"/>
        <v>1.0748835542816195E-3</v>
      </c>
      <c r="J373" s="10">
        <f t="shared" si="94"/>
        <v>1.3992537313432835E-3</v>
      </c>
      <c r="K373" s="10">
        <f t="shared" si="97"/>
        <v>2</v>
      </c>
      <c r="L373" s="10">
        <f t="shared" si="98"/>
        <v>0.5</v>
      </c>
      <c r="M373" s="10">
        <f t="shared" si="95"/>
        <v>9.8231827111984276E-4</v>
      </c>
      <c r="N373" s="11">
        <f t="shared" si="96"/>
        <v>5.5370985603543741E-4</v>
      </c>
    </row>
    <row r="374" spans="1:14" x14ac:dyDescent="0.2">
      <c r="A374" s="8"/>
      <c r="B374" s="18" t="s">
        <v>345</v>
      </c>
      <c r="C374" s="15">
        <v>150</v>
      </c>
      <c r="D374" s="9">
        <v>111</v>
      </c>
      <c r="E374" s="9">
        <v>3</v>
      </c>
      <c r="F374" s="9">
        <v>3</v>
      </c>
      <c r="G374" s="10">
        <f t="shared" si="91"/>
        <v>7.3673870333988214E-2</v>
      </c>
      <c r="H374" s="10">
        <f t="shared" si="92"/>
        <v>6.1461794019933555E-2</v>
      </c>
      <c r="I374" s="10">
        <f t="shared" si="93"/>
        <v>1.0748835542816195E-3</v>
      </c>
      <c r="J374" s="10">
        <f t="shared" si="94"/>
        <v>1.3992537313432835E-3</v>
      </c>
      <c r="K374" s="10">
        <f t="shared" si="97"/>
        <v>-0.98</v>
      </c>
      <c r="L374" s="10">
        <f t="shared" si="98"/>
        <v>-0.97297297297297303</v>
      </c>
      <c r="M374" s="10">
        <f t="shared" si="95"/>
        <v>-7.2200392927308454E-2</v>
      </c>
      <c r="N374" s="11">
        <f t="shared" si="96"/>
        <v>-5.9800664451827246E-2</v>
      </c>
    </row>
    <row r="375" spans="1:14" x14ac:dyDescent="0.2">
      <c r="A375" s="8"/>
      <c r="B375" s="18" t="s">
        <v>346</v>
      </c>
      <c r="C375" s="1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18" t="s">
        <v>347</v>
      </c>
      <c r="C376" s="15">
        <v>1</v>
      </c>
      <c r="D376" s="9">
        <v>1</v>
      </c>
      <c r="E376" s="9">
        <v>1</v>
      </c>
      <c r="F376" s="9">
        <v>1</v>
      </c>
      <c r="G376" s="10">
        <f t="shared" si="91"/>
        <v>4.9115913555992138E-4</v>
      </c>
      <c r="H376" s="10">
        <f t="shared" si="92"/>
        <v>5.5370985603543741E-4</v>
      </c>
      <c r="I376" s="10">
        <f t="shared" si="93"/>
        <v>3.5829451809387314E-4</v>
      </c>
      <c r="J376" s="10">
        <f t="shared" si="94"/>
        <v>4.6641791044776119E-4</v>
      </c>
      <c r="K376" s="10">
        <f t="shared" si="97"/>
        <v>0</v>
      </c>
      <c r="L376" s="10">
        <f t="shared" si="98"/>
        <v>0</v>
      </c>
      <c r="M376" s="10">
        <f t="shared" si="95"/>
        <v>0</v>
      </c>
      <c r="N376" s="11">
        <f t="shared" si="96"/>
        <v>0</v>
      </c>
    </row>
    <row r="377" spans="1:14" x14ac:dyDescent="0.2">
      <c r="A377" s="8"/>
      <c r="B377" s="18" t="s">
        <v>348</v>
      </c>
      <c r="C377" s="15">
        <v>90</v>
      </c>
      <c r="D377" s="9">
        <v>77</v>
      </c>
      <c r="E377" s="9">
        <v>98</v>
      </c>
      <c r="F377" s="9">
        <v>63</v>
      </c>
      <c r="G377" s="10">
        <f t="shared" si="91"/>
        <v>4.4204322200392929E-2</v>
      </c>
      <c r="H377" s="10">
        <f t="shared" si="92"/>
        <v>4.2635658914728682E-2</v>
      </c>
      <c r="I377" s="10">
        <f t="shared" si="93"/>
        <v>3.5112862773199569E-2</v>
      </c>
      <c r="J377" s="10">
        <f t="shared" si="94"/>
        <v>2.9384328358208957E-2</v>
      </c>
      <c r="K377" s="10">
        <f t="shared" si="97"/>
        <v>8.8888888888888892E-2</v>
      </c>
      <c r="L377" s="10">
        <f t="shared" si="98"/>
        <v>-0.18181818181818182</v>
      </c>
      <c r="M377" s="10">
        <f t="shared" si="95"/>
        <v>3.9292730844793719E-3</v>
      </c>
      <c r="N377" s="11">
        <f t="shared" si="96"/>
        <v>-7.7519379844961239E-3</v>
      </c>
    </row>
    <row r="378" spans="1:14" x14ac:dyDescent="0.2">
      <c r="A378" s="8"/>
      <c r="B378" s="18" t="s">
        <v>349</v>
      </c>
      <c r="C378" s="15">
        <v>3</v>
      </c>
      <c r="D378" s="9">
        <v>1</v>
      </c>
      <c r="E378" s="9">
        <v>7</v>
      </c>
      <c r="F378" s="9">
        <v>1</v>
      </c>
      <c r="G378" s="10">
        <f t="shared" si="91"/>
        <v>1.4734774066797642E-3</v>
      </c>
      <c r="H378" s="10">
        <f t="shared" si="92"/>
        <v>5.5370985603543741E-4</v>
      </c>
      <c r="I378" s="10">
        <f t="shared" si="93"/>
        <v>2.5080616266571123E-3</v>
      </c>
      <c r="J378" s="10">
        <f t="shared" si="94"/>
        <v>4.6641791044776119E-4</v>
      </c>
      <c r="K378" s="10">
        <f t="shared" si="97"/>
        <v>1.3333333333333333</v>
      </c>
      <c r="L378" s="10">
        <f t="shared" si="98"/>
        <v>0</v>
      </c>
      <c r="M378" s="10">
        <f t="shared" si="95"/>
        <v>1.9646365422396855E-3</v>
      </c>
      <c r="N378" s="11">
        <f t="shared" si="96"/>
        <v>0</v>
      </c>
    </row>
    <row r="379" spans="1:14" x14ac:dyDescent="0.2">
      <c r="A379" s="8"/>
      <c r="B379" s="18" t="s">
        <v>350</v>
      </c>
      <c r="C379" s="15">
        <v>0</v>
      </c>
      <c r="D379" s="9">
        <v>1</v>
      </c>
      <c r="E379" s="9">
        <v>0</v>
      </c>
      <c r="F379" s="9">
        <v>0</v>
      </c>
      <c r="G379" s="10" t="str">
        <f t="shared" si="91"/>
        <v/>
      </c>
      <c r="H379" s="10">
        <f t="shared" si="92"/>
        <v>5.5370985603543741E-4</v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>
        <f t="shared" si="98"/>
        <v>-1</v>
      </c>
      <c r="M379" s="10" t="str">
        <f t="shared" si="95"/>
        <v/>
      </c>
      <c r="N379" s="11">
        <f t="shared" si="96"/>
        <v>-5.5370985603543741E-4</v>
      </c>
    </row>
    <row r="380" spans="1:14" x14ac:dyDescent="0.2">
      <c r="A380" s="8"/>
      <c r="B380" s="18" t="s">
        <v>351</v>
      </c>
      <c r="C380" s="15">
        <v>1</v>
      </c>
      <c r="D380" s="9">
        <v>1</v>
      </c>
      <c r="E380" s="9">
        <v>2</v>
      </c>
      <c r="F380" s="9">
        <v>3</v>
      </c>
      <c r="G380" s="10">
        <f t="shared" si="91"/>
        <v>4.9115913555992138E-4</v>
      </c>
      <c r="H380" s="10">
        <f t="shared" si="92"/>
        <v>5.5370985603543741E-4</v>
      </c>
      <c r="I380" s="10">
        <f t="shared" si="93"/>
        <v>7.1658903618774627E-4</v>
      </c>
      <c r="J380" s="10">
        <f t="shared" si="94"/>
        <v>1.3992537313432835E-3</v>
      </c>
      <c r="K380" s="10">
        <f t="shared" si="97"/>
        <v>1</v>
      </c>
      <c r="L380" s="10">
        <f t="shared" si="98"/>
        <v>2</v>
      </c>
      <c r="M380" s="10">
        <f t="shared" si="95"/>
        <v>4.9115913555992138E-4</v>
      </c>
      <c r="N380" s="11">
        <f t="shared" si="96"/>
        <v>1.1074197120708748E-3</v>
      </c>
    </row>
    <row r="381" spans="1:14" x14ac:dyDescent="0.2">
      <c r="A381" s="8"/>
      <c r="B381" s="18" t="s">
        <v>352</v>
      </c>
      <c r="C381" s="15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1" t="str">
        <f t="shared" si="96"/>
        <v/>
      </c>
    </row>
    <row r="382" spans="1:14" x14ac:dyDescent="0.2">
      <c r="A382" s="8"/>
      <c r="B382" s="18" t="s">
        <v>353</v>
      </c>
      <c r="C382" s="1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18" t="s">
        <v>354</v>
      </c>
      <c r="C383" s="15">
        <v>156</v>
      </c>
      <c r="D383" s="9">
        <v>112</v>
      </c>
      <c r="E383" s="9">
        <v>151</v>
      </c>
      <c r="F383" s="9">
        <v>87</v>
      </c>
      <c r="G383" s="10">
        <f t="shared" si="91"/>
        <v>7.6620825147347735E-2</v>
      </c>
      <c r="H383" s="10">
        <f t="shared" si="92"/>
        <v>6.2015503875968991E-2</v>
      </c>
      <c r="I383" s="10">
        <f t="shared" si="93"/>
        <v>5.4102472232174847E-2</v>
      </c>
      <c r="J383" s="10">
        <f t="shared" si="94"/>
        <v>4.0578358208955223E-2</v>
      </c>
      <c r="K383" s="10">
        <f t="shared" si="97"/>
        <v>-3.2051282051282048E-2</v>
      </c>
      <c r="L383" s="10">
        <f t="shared" si="98"/>
        <v>-0.22321428571428573</v>
      </c>
      <c r="M383" s="10">
        <f t="shared" si="95"/>
        <v>-2.4557956777996066E-3</v>
      </c>
      <c r="N383" s="11">
        <f t="shared" si="96"/>
        <v>-1.3842746400885937E-2</v>
      </c>
    </row>
    <row r="384" spans="1:14" x14ac:dyDescent="0.2">
      <c r="A384" s="8"/>
      <c r="B384" s="18" t="s">
        <v>355</v>
      </c>
      <c r="C384" s="15">
        <v>13</v>
      </c>
      <c r="D384" s="9">
        <v>2</v>
      </c>
      <c r="E384" s="9">
        <v>13</v>
      </c>
      <c r="F384" s="9">
        <v>7</v>
      </c>
      <c r="G384" s="10">
        <f t="shared" si="91"/>
        <v>6.3850687622789785E-3</v>
      </c>
      <c r="H384" s="10">
        <f t="shared" si="92"/>
        <v>1.1074197120708748E-3</v>
      </c>
      <c r="I384" s="10">
        <f t="shared" si="93"/>
        <v>4.6578287352203509E-3</v>
      </c>
      <c r="J384" s="10">
        <f t="shared" si="94"/>
        <v>3.2649253731343282E-3</v>
      </c>
      <c r="K384" s="10">
        <f t="shared" si="97"/>
        <v>0</v>
      </c>
      <c r="L384" s="10">
        <f t="shared" si="98"/>
        <v>2.5</v>
      </c>
      <c r="M384" s="10">
        <f t="shared" si="95"/>
        <v>0</v>
      </c>
      <c r="N384" s="11">
        <f t="shared" si="96"/>
        <v>2.7685492801771869E-3</v>
      </c>
    </row>
    <row r="385" spans="1:14" x14ac:dyDescent="0.2">
      <c r="A385" s="8"/>
      <c r="B385" s="18" t="s">
        <v>356</v>
      </c>
      <c r="C385" s="1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18" t="s">
        <v>357</v>
      </c>
      <c r="C386" s="15">
        <v>134</v>
      </c>
      <c r="D386" s="9">
        <v>92</v>
      </c>
      <c r="E386" s="9">
        <v>70</v>
      </c>
      <c r="F386" s="9">
        <v>30</v>
      </c>
      <c r="G386" s="10">
        <f t="shared" si="91"/>
        <v>6.5815324165029471E-2</v>
      </c>
      <c r="H386" s="10">
        <f t="shared" si="92"/>
        <v>5.0941306755260242E-2</v>
      </c>
      <c r="I386" s="10">
        <f t="shared" si="93"/>
        <v>2.5080616266571123E-2</v>
      </c>
      <c r="J386" s="10">
        <f t="shared" si="94"/>
        <v>1.3992537313432836E-2</v>
      </c>
      <c r="K386" s="10">
        <f t="shared" si="97"/>
        <v>-0.47761194029850745</v>
      </c>
      <c r="L386" s="10">
        <f t="shared" si="98"/>
        <v>-0.67391304347826086</v>
      </c>
      <c r="M386" s="10">
        <f t="shared" si="95"/>
        <v>-3.1434184675834968E-2</v>
      </c>
      <c r="N386" s="11">
        <f t="shared" si="96"/>
        <v>-3.4330011074197121E-2</v>
      </c>
    </row>
    <row r="387" spans="1:14" x14ac:dyDescent="0.2">
      <c r="A387" s="8"/>
      <c r="B387" s="18" t="s">
        <v>358</v>
      </c>
      <c r="C387" s="15">
        <v>2</v>
      </c>
      <c r="D387" s="9">
        <v>0</v>
      </c>
      <c r="E387" s="9">
        <v>18</v>
      </c>
      <c r="F387" s="9">
        <v>3</v>
      </c>
      <c r="G387" s="10">
        <f t="shared" si="91"/>
        <v>9.8231827111984276E-4</v>
      </c>
      <c r="H387" s="10" t="str">
        <f t="shared" si="92"/>
        <v/>
      </c>
      <c r="I387" s="10">
        <f t="shared" si="93"/>
        <v>6.4493013256897167E-3</v>
      </c>
      <c r="J387" s="10">
        <f t="shared" si="94"/>
        <v>1.3992537313432835E-3</v>
      </c>
      <c r="K387" s="10">
        <f t="shared" si="97"/>
        <v>8</v>
      </c>
      <c r="L387" s="10">
        <f t="shared" si="98"/>
        <v>1</v>
      </c>
      <c r="M387" s="10">
        <f t="shared" si="95"/>
        <v>7.8585461689587421E-3</v>
      </c>
      <c r="N387" s="11" t="str">
        <f t="shared" si="96"/>
        <v/>
      </c>
    </row>
    <row r="388" spans="1:14" x14ac:dyDescent="0.2">
      <c r="A388" s="8"/>
      <c r="B388" s="18" t="s">
        <v>359</v>
      </c>
      <c r="C388" s="15">
        <v>0</v>
      </c>
      <c r="D388" s="9">
        <v>0</v>
      </c>
      <c r="E388" s="9">
        <v>3</v>
      </c>
      <c r="F388" s="9">
        <v>2</v>
      </c>
      <c r="G388" s="10" t="str">
        <f t="shared" si="91"/>
        <v/>
      </c>
      <c r="H388" s="10" t="str">
        <f t="shared" si="92"/>
        <v/>
      </c>
      <c r="I388" s="10">
        <f t="shared" si="93"/>
        <v>1.0748835542816195E-3</v>
      </c>
      <c r="J388" s="10">
        <f t="shared" si="94"/>
        <v>9.3283582089552237E-4</v>
      </c>
      <c r="K388" s="10">
        <f t="shared" si="97"/>
        <v>1</v>
      </c>
      <c r="L388" s="10">
        <f t="shared" si="98"/>
        <v>1</v>
      </c>
      <c r="M388" s="10" t="str">
        <f t="shared" si="95"/>
        <v/>
      </c>
      <c r="N388" s="11" t="str">
        <f t="shared" si="96"/>
        <v/>
      </c>
    </row>
    <row r="389" spans="1:14" x14ac:dyDescent="0.2">
      <c r="A389" s="8"/>
      <c r="B389" s="18" t="s">
        <v>360</v>
      </c>
      <c r="C389" s="15">
        <v>0</v>
      </c>
      <c r="D389" s="9">
        <v>1</v>
      </c>
      <c r="E389" s="9">
        <v>1</v>
      </c>
      <c r="F389" s="9">
        <v>2</v>
      </c>
      <c r="G389" s="10" t="str">
        <f t="shared" si="91"/>
        <v/>
      </c>
      <c r="H389" s="10">
        <f t="shared" si="92"/>
        <v>5.5370985603543741E-4</v>
      </c>
      <c r="I389" s="10">
        <f t="shared" si="93"/>
        <v>3.5829451809387314E-4</v>
      </c>
      <c r="J389" s="10">
        <f t="shared" si="94"/>
        <v>9.3283582089552237E-4</v>
      </c>
      <c r="K389" s="10">
        <f t="shared" si="97"/>
        <v>1</v>
      </c>
      <c r="L389" s="10">
        <f t="shared" si="98"/>
        <v>1</v>
      </c>
      <c r="M389" s="10" t="str">
        <f t="shared" si="95"/>
        <v/>
      </c>
      <c r="N389" s="11">
        <f t="shared" si="96"/>
        <v>5.5370985603543741E-4</v>
      </c>
    </row>
    <row r="390" spans="1:14" x14ac:dyDescent="0.2">
      <c r="A390" s="8"/>
      <c r="B390" s="18" t="s">
        <v>361</v>
      </c>
      <c r="C390" s="15">
        <v>1</v>
      </c>
      <c r="D390" s="9">
        <v>0</v>
      </c>
      <c r="E390" s="9">
        <v>0</v>
      </c>
      <c r="F390" s="9">
        <v>0</v>
      </c>
      <c r="G390" s="10">
        <f t="shared" si="91"/>
        <v>4.9115913555992138E-4</v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>
        <f t="shared" si="97"/>
        <v>-1</v>
      </c>
      <c r="L390" s="10" t="str">
        <f t="shared" si="98"/>
        <v xml:space="preserve"> </v>
      </c>
      <c r="M390" s="10">
        <f t="shared" si="95"/>
        <v>-4.9115913555992138E-4</v>
      </c>
      <c r="N390" s="11" t="str">
        <f t="shared" si="96"/>
        <v/>
      </c>
    </row>
    <row r="391" spans="1:14" x14ac:dyDescent="0.2">
      <c r="A391" s="8"/>
      <c r="B391" s="18" t="s">
        <v>362</v>
      </c>
      <c r="C391" s="15">
        <v>145</v>
      </c>
      <c r="D391" s="9">
        <v>102</v>
      </c>
      <c r="E391" s="9">
        <v>770</v>
      </c>
      <c r="F391" s="9">
        <v>610</v>
      </c>
      <c r="G391" s="10">
        <f t="shared" si="91"/>
        <v>7.121807465618861E-2</v>
      </c>
      <c r="H391" s="10">
        <f t="shared" si="92"/>
        <v>5.647840531561462E-2</v>
      </c>
      <c r="I391" s="10">
        <f t="shared" si="93"/>
        <v>0.27588677893228236</v>
      </c>
      <c r="J391" s="10">
        <f t="shared" si="94"/>
        <v>0.28451492537313433</v>
      </c>
      <c r="K391" s="10">
        <f t="shared" si="97"/>
        <v>4.3103448275862073</v>
      </c>
      <c r="L391" s="10">
        <f t="shared" si="98"/>
        <v>4.9803921568627452</v>
      </c>
      <c r="M391" s="10">
        <f t="shared" si="95"/>
        <v>0.30697445972495091</v>
      </c>
      <c r="N391" s="11">
        <f t="shared" si="96"/>
        <v>0.28128460686600221</v>
      </c>
    </row>
    <row r="392" spans="1:14" x14ac:dyDescent="0.2">
      <c r="A392" s="8"/>
      <c r="B392" s="18" t="s">
        <v>363</v>
      </c>
      <c r="C392" s="15">
        <v>0</v>
      </c>
      <c r="D392" s="9">
        <v>0</v>
      </c>
      <c r="E392" s="9">
        <v>0</v>
      </c>
      <c r="F392" s="9">
        <v>1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>
        <f t="shared" si="94"/>
        <v>4.6641791044776119E-4</v>
      </c>
      <c r="K392" s="10" t="str">
        <f t="shared" si="97"/>
        <v xml:space="preserve"> </v>
      </c>
      <c r="L392" s="10">
        <f t="shared" si="98"/>
        <v>1</v>
      </c>
      <c r="M392" s="10" t="str">
        <f t="shared" si="95"/>
        <v/>
      </c>
      <c r="N392" s="11" t="str">
        <f t="shared" si="96"/>
        <v/>
      </c>
    </row>
    <row r="393" spans="1:14" x14ac:dyDescent="0.2">
      <c r="A393" s="8"/>
      <c r="B393" s="18" t="s">
        <v>364</v>
      </c>
      <c r="C393" s="1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18" t="s">
        <v>365</v>
      </c>
      <c r="C394" s="15">
        <v>0</v>
      </c>
      <c r="D394" s="9">
        <v>3</v>
      </c>
      <c r="E394" s="9">
        <v>0</v>
      </c>
      <c r="F394" s="9">
        <v>3</v>
      </c>
      <c r="G394" s="10" t="str">
        <f t="shared" si="91"/>
        <v/>
      </c>
      <c r="H394" s="10">
        <f t="shared" si="92"/>
        <v>1.6611295681063123E-3</v>
      </c>
      <c r="I394" s="10" t="str">
        <f t="shared" si="93"/>
        <v/>
      </c>
      <c r="J394" s="10">
        <f t="shared" si="94"/>
        <v>1.3992537313432835E-3</v>
      </c>
      <c r="K394" s="10" t="str">
        <f t="shared" si="97"/>
        <v xml:space="preserve"> </v>
      </c>
      <c r="L394" s="10">
        <f t="shared" si="98"/>
        <v>0</v>
      </c>
      <c r="M394" s="10" t="str">
        <f t="shared" si="95"/>
        <v/>
      </c>
      <c r="N394" s="11">
        <f t="shared" si="96"/>
        <v>0</v>
      </c>
    </row>
    <row r="395" spans="1:14" x14ac:dyDescent="0.2">
      <c r="A395" s="8"/>
      <c r="B395" s="18" t="s">
        <v>366</v>
      </c>
      <c r="C395" s="15">
        <v>22</v>
      </c>
      <c r="D395" s="9">
        <v>38</v>
      </c>
      <c r="E395" s="9">
        <v>11</v>
      </c>
      <c r="F395" s="9">
        <v>33</v>
      </c>
      <c r="G395" s="10">
        <f t="shared" si="91"/>
        <v>1.0805500982318271E-2</v>
      </c>
      <c r="H395" s="10">
        <f t="shared" si="92"/>
        <v>2.1040974529346623E-2</v>
      </c>
      <c r="I395" s="10">
        <f t="shared" si="93"/>
        <v>3.9412396990326044E-3</v>
      </c>
      <c r="J395" s="10">
        <f t="shared" si="94"/>
        <v>1.5391791044776119E-2</v>
      </c>
      <c r="K395" s="10">
        <f t="shared" si="97"/>
        <v>-0.5</v>
      </c>
      <c r="L395" s="10">
        <f t="shared" si="98"/>
        <v>-0.13157894736842105</v>
      </c>
      <c r="M395" s="10">
        <f t="shared" si="95"/>
        <v>-5.4027504911591355E-3</v>
      </c>
      <c r="N395" s="11">
        <f t="shared" si="96"/>
        <v>-2.7685492801771869E-3</v>
      </c>
    </row>
    <row r="396" spans="1:14" x14ac:dyDescent="0.2">
      <c r="A396" s="8"/>
      <c r="B396" s="18" t="s">
        <v>367</v>
      </c>
      <c r="C396" s="15">
        <v>2</v>
      </c>
      <c r="D396" s="9">
        <v>2</v>
      </c>
      <c r="E396" s="9">
        <v>1</v>
      </c>
      <c r="F396" s="9">
        <v>3</v>
      </c>
      <c r="G396" s="10">
        <f t="shared" si="91"/>
        <v>9.8231827111984276E-4</v>
      </c>
      <c r="H396" s="10">
        <f t="shared" si="92"/>
        <v>1.1074197120708748E-3</v>
      </c>
      <c r="I396" s="10">
        <f t="shared" si="93"/>
        <v>3.5829451809387314E-4</v>
      </c>
      <c r="J396" s="10">
        <f t="shared" si="94"/>
        <v>1.3992537313432835E-3</v>
      </c>
      <c r="K396" s="10">
        <f t="shared" si="97"/>
        <v>-0.5</v>
      </c>
      <c r="L396" s="10">
        <f t="shared" si="98"/>
        <v>0.5</v>
      </c>
      <c r="M396" s="10">
        <f t="shared" si="95"/>
        <v>-4.9115913555992138E-4</v>
      </c>
      <c r="N396" s="11">
        <f t="shared" si="96"/>
        <v>5.5370985603543741E-4</v>
      </c>
    </row>
    <row r="397" spans="1:14" x14ac:dyDescent="0.2">
      <c r="A397" s="8"/>
      <c r="B397" s="18" t="s">
        <v>368</v>
      </c>
      <c r="C397" s="15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18" t="s">
        <v>369</v>
      </c>
      <c r="C398" s="15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1" t="str">
        <f t="shared" si="96"/>
        <v/>
      </c>
    </row>
    <row r="399" spans="1:14" x14ac:dyDescent="0.2">
      <c r="A399" s="8"/>
      <c r="B399" s="18" t="s">
        <v>370</v>
      </c>
      <c r="C399" s="1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18" t="s">
        <v>371</v>
      </c>
      <c r="C400" s="15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11" t="str">
        <f t="shared" si="96"/>
        <v/>
      </c>
    </row>
    <row r="401" spans="1:14" x14ac:dyDescent="0.2">
      <c r="A401" s="8"/>
      <c r="B401" s="18" t="s">
        <v>372</v>
      </c>
      <c r="C401" s="15">
        <v>4</v>
      </c>
      <c r="D401" s="9">
        <v>0</v>
      </c>
      <c r="E401" s="9">
        <v>2</v>
      </c>
      <c r="F401" s="9">
        <v>0</v>
      </c>
      <c r="G401" s="10">
        <f t="shared" si="91"/>
        <v>1.9646365422396855E-3</v>
      </c>
      <c r="H401" s="10" t="str">
        <f t="shared" si="92"/>
        <v/>
      </c>
      <c r="I401" s="10">
        <f t="shared" si="93"/>
        <v>7.1658903618774627E-4</v>
      </c>
      <c r="J401" s="10" t="str">
        <f t="shared" si="94"/>
        <v/>
      </c>
      <c r="K401" s="10">
        <f t="shared" si="97"/>
        <v>-0.5</v>
      </c>
      <c r="L401" s="10" t="str">
        <f t="shared" si="98"/>
        <v xml:space="preserve"> </v>
      </c>
      <c r="M401" s="10">
        <f t="shared" si="95"/>
        <v>-9.8231827111984276E-4</v>
      </c>
      <c r="N401" s="11" t="str">
        <f t="shared" si="96"/>
        <v/>
      </c>
    </row>
    <row r="402" spans="1:14" x14ac:dyDescent="0.2">
      <c r="A402" s="8"/>
      <c r="B402" s="18" t="s">
        <v>373</v>
      </c>
      <c r="C402" s="15">
        <v>7</v>
      </c>
      <c r="D402" s="9">
        <v>1</v>
      </c>
      <c r="E402" s="9">
        <v>4</v>
      </c>
      <c r="F402" s="9">
        <v>1</v>
      </c>
      <c r="G402" s="10">
        <f t="shared" si="91"/>
        <v>3.43811394891945E-3</v>
      </c>
      <c r="H402" s="10">
        <f t="shared" si="92"/>
        <v>5.5370985603543741E-4</v>
      </c>
      <c r="I402" s="10">
        <f t="shared" si="93"/>
        <v>1.4331780723754925E-3</v>
      </c>
      <c r="J402" s="10">
        <f t="shared" si="94"/>
        <v>4.6641791044776119E-4</v>
      </c>
      <c r="K402" s="10">
        <f t="shared" si="97"/>
        <v>-0.42857142857142855</v>
      </c>
      <c r="L402" s="10">
        <f t="shared" si="98"/>
        <v>0</v>
      </c>
      <c r="M402" s="10">
        <f t="shared" si="95"/>
        <v>-1.4734774066797642E-3</v>
      </c>
      <c r="N402" s="11">
        <f t="shared" si="96"/>
        <v>0</v>
      </c>
    </row>
    <row r="403" spans="1:14" x14ac:dyDescent="0.2">
      <c r="A403" s="8"/>
      <c r="B403" s="18" t="s">
        <v>374</v>
      </c>
      <c r="C403" s="15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18" t="s">
        <v>375</v>
      </c>
      <c r="C404" s="15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1" t="str">
        <f t="shared" si="96"/>
        <v/>
      </c>
    </row>
    <row r="405" spans="1:14" ht="25.5" x14ac:dyDescent="0.2">
      <c r="A405" s="8"/>
      <c r="B405" s="18" t="s">
        <v>376</v>
      </c>
      <c r="C405" s="15">
        <v>29</v>
      </c>
      <c r="D405" s="9">
        <v>16</v>
      </c>
      <c r="E405" s="9">
        <v>88</v>
      </c>
      <c r="F405" s="9">
        <v>108</v>
      </c>
      <c r="G405" s="10">
        <f t="shared" si="91"/>
        <v>1.4243614931237721E-2</v>
      </c>
      <c r="H405" s="10">
        <f t="shared" si="92"/>
        <v>8.8593576965669985E-3</v>
      </c>
      <c r="I405" s="10">
        <f t="shared" si="93"/>
        <v>3.1529917592260835E-2</v>
      </c>
      <c r="J405" s="10">
        <f t="shared" si="94"/>
        <v>5.0373134328358209E-2</v>
      </c>
      <c r="K405" s="10">
        <f t="shared" si="97"/>
        <v>2.0344827586206895</v>
      </c>
      <c r="L405" s="10">
        <f t="shared" si="98"/>
        <v>5.75</v>
      </c>
      <c r="M405" s="10">
        <f t="shared" si="95"/>
        <v>2.897838899803536E-2</v>
      </c>
      <c r="N405" s="11">
        <f t="shared" si="96"/>
        <v>5.0941306755260242E-2</v>
      </c>
    </row>
    <row r="406" spans="1:14" x14ac:dyDescent="0.2">
      <c r="A406" s="8"/>
      <c r="B406" s="18" t="s">
        <v>377</v>
      </c>
      <c r="C406" s="15">
        <v>47</v>
      </c>
      <c r="D406" s="9">
        <v>10</v>
      </c>
      <c r="E406" s="9">
        <v>43</v>
      </c>
      <c r="F406" s="9">
        <v>12</v>
      </c>
      <c r="G406" s="10">
        <f t="shared" si="91"/>
        <v>2.3084479371316306E-2</v>
      </c>
      <c r="H406" s="10">
        <f t="shared" si="92"/>
        <v>5.5370985603543747E-3</v>
      </c>
      <c r="I406" s="10">
        <f t="shared" si="93"/>
        <v>1.5406664278036546E-2</v>
      </c>
      <c r="J406" s="10">
        <f t="shared" si="94"/>
        <v>5.597014925373134E-3</v>
      </c>
      <c r="K406" s="10">
        <f t="shared" si="97"/>
        <v>-8.5106382978723402E-2</v>
      </c>
      <c r="L406" s="10">
        <f t="shared" si="98"/>
        <v>0.2</v>
      </c>
      <c r="M406" s="10">
        <f t="shared" si="95"/>
        <v>-1.9646365422396855E-3</v>
      </c>
      <c r="N406" s="11">
        <f t="shared" si="96"/>
        <v>1.107419712070875E-3</v>
      </c>
    </row>
    <row r="407" spans="1:14" x14ac:dyDescent="0.2">
      <c r="A407" s="8"/>
      <c r="B407" s="18" t="s">
        <v>378</v>
      </c>
      <c r="C407" s="15">
        <v>4</v>
      </c>
      <c r="D407" s="9">
        <v>0</v>
      </c>
      <c r="E407" s="9">
        <v>4</v>
      </c>
      <c r="F407" s="9">
        <v>0</v>
      </c>
      <c r="G407" s="10">
        <f t="shared" si="91"/>
        <v>1.9646365422396855E-3</v>
      </c>
      <c r="H407" s="10" t="str">
        <f t="shared" si="92"/>
        <v/>
      </c>
      <c r="I407" s="10">
        <f t="shared" si="93"/>
        <v>1.4331780723754925E-3</v>
      </c>
      <c r="J407" s="10" t="str">
        <f t="shared" si="94"/>
        <v/>
      </c>
      <c r="K407" s="10">
        <f t="shared" si="97"/>
        <v>0</v>
      </c>
      <c r="L407" s="10" t="str">
        <f t="shared" si="98"/>
        <v xml:space="preserve"> </v>
      </c>
      <c r="M407" s="10">
        <f t="shared" si="95"/>
        <v>0</v>
      </c>
      <c r="N407" s="11" t="str">
        <f t="shared" si="96"/>
        <v/>
      </c>
    </row>
    <row r="408" spans="1:14" x14ac:dyDescent="0.2">
      <c r="A408" s="8"/>
      <c r="B408" s="18" t="s">
        <v>379</v>
      </c>
      <c r="C408" s="15">
        <v>3</v>
      </c>
      <c r="D408" s="9">
        <v>0</v>
      </c>
      <c r="E408" s="9">
        <v>0</v>
      </c>
      <c r="F408" s="9">
        <v>1</v>
      </c>
      <c r="G408" s="10">
        <f t="shared" si="91"/>
        <v>1.4734774066797642E-3</v>
      </c>
      <c r="H408" s="10" t="str">
        <f t="shared" si="92"/>
        <v/>
      </c>
      <c r="I408" s="10" t="str">
        <f t="shared" si="93"/>
        <v/>
      </c>
      <c r="J408" s="10">
        <f t="shared" si="94"/>
        <v>4.6641791044776119E-4</v>
      </c>
      <c r="K408" s="10">
        <f t="shared" si="97"/>
        <v>-1</v>
      </c>
      <c r="L408" s="10">
        <f t="shared" si="98"/>
        <v>1</v>
      </c>
      <c r="M408" s="10">
        <f t="shared" si="95"/>
        <v>-1.4734774066797642E-3</v>
      </c>
      <c r="N408" s="11" t="str">
        <f t="shared" si="96"/>
        <v/>
      </c>
    </row>
    <row r="409" spans="1:14" x14ac:dyDescent="0.2">
      <c r="A409" s="8"/>
      <c r="B409" s="18" t="s">
        <v>380</v>
      </c>
      <c r="C409" s="15">
        <v>2</v>
      </c>
      <c r="D409" s="9">
        <v>1</v>
      </c>
      <c r="E409" s="9">
        <v>3</v>
      </c>
      <c r="F409" s="9">
        <v>1</v>
      </c>
      <c r="G409" s="10">
        <f t="shared" si="91"/>
        <v>9.8231827111984276E-4</v>
      </c>
      <c r="H409" s="10">
        <f t="shared" si="92"/>
        <v>5.5370985603543741E-4</v>
      </c>
      <c r="I409" s="10">
        <f t="shared" si="93"/>
        <v>1.0748835542816195E-3</v>
      </c>
      <c r="J409" s="10">
        <f t="shared" si="94"/>
        <v>4.6641791044776119E-4</v>
      </c>
      <c r="K409" s="10">
        <f t="shared" si="97"/>
        <v>0.5</v>
      </c>
      <c r="L409" s="10">
        <f t="shared" si="98"/>
        <v>0</v>
      </c>
      <c r="M409" s="10">
        <f t="shared" si="95"/>
        <v>4.9115913555992138E-4</v>
      </c>
      <c r="N409" s="11">
        <f t="shared" si="96"/>
        <v>0</v>
      </c>
    </row>
    <row r="410" spans="1:14" x14ac:dyDescent="0.2">
      <c r="A410" s="8"/>
      <c r="B410" s="18" t="s">
        <v>381</v>
      </c>
      <c r="C410" s="15">
        <v>9</v>
      </c>
      <c r="D410" s="9">
        <v>1</v>
      </c>
      <c r="E410" s="9">
        <v>38</v>
      </c>
      <c r="F410" s="9">
        <v>13</v>
      </c>
      <c r="G410" s="10">
        <f t="shared" si="91"/>
        <v>4.4204322200392925E-3</v>
      </c>
      <c r="H410" s="10">
        <f t="shared" si="92"/>
        <v>5.5370985603543741E-4</v>
      </c>
      <c r="I410" s="10">
        <f t="shared" si="93"/>
        <v>1.3615191687567181E-2</v>
      </c>
      <c r="J410" s="10">
        <f t="shared" si="94"/>
        <v>6.0634328358208957E-3</v>
      </c>
      <c r="K410" s="10">
        <f t="shared" si="97"/>
        <v>3.2222222222222223</v>
      </c>
      <c r="L410" s="10">
        <f t="shared" si="98"/>
        <v>12</v>
      </c>
      <c r="M410" s="10">
        <f t="shared" si="95"/>
        <v>1.4243614931237721E-2</v>
      </c>
      <c r="N410" s="11">
        <f t="shared" si="96"/>
        <v>6.6445182724252493E-3</v>
      </c>
    </row>
    <row r="411" spans="1:14" x14ac:dyDescent="0.2">
      <c r="A411" s="8"/>
      <c r="B411" s="18" t="s">
        <v>382</v>
      </c>
      <c r="C411" s="15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18" t="s">
        <v>383</v>
      </c>
      <c r="C412" s="1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18" t="s">
        <v>384</v>
      </c>
      <c r="C413" s="15">
        <v>9</v>
      </c>
      <c r="D413" s="9">
        <v>1</v>
      </c>
      <c r="E413" s="9">
        <v>25</v>
      </c>
      <c r="F413" s="9">
        <v>4</v>
      </c>
      <c r="G413" s="10">
        <f t="shared" si="91"/>
        <v>4.4204322200392925E-3</v>
      </c>
      <c r="H413" s="10">
        <f t="shared" si="92"/>
        <v>5.5370985603543741E-4</v>
      </c>
      <c r="I413" s="10">
        <f t="shared" si="93"/>
        <v>8.9573629523468298E-3</v>
      </c>
      <c r="J413" s="10">
        <f t="shared" si="94"/>
        <v>1.8656716417910447E-3</v>
      </c>
      <c r="K413" s="10">
        <f t="shared" si="97"/>
        <v>1.7777777777777777</v>
      </c>
      <c r="L413" s="10">
        <f t="shared" si="98"/>
        <v>3</v>
      </c>
      <c r="M413" s="10">
        <f t="shared" si="95"/>
        <v>7.8585461689587421E-3</v>
      </c>
      <c r="N413" s="11">
        <f t="shared" si="96"/>
        <v>1.6611295681063123E-3</v>
      </c>
    </row>
    <row r="414" spans="1:14" x14ac:dyDescent="0.2">
      <c r="A414" s="8"/>
      <c r="B414" s="18" t="s">
        <v>385</v>
      </c>
      <c r="C414" s="15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18" t="s">
        <v>386</v>
      </c>
      <c r="C415" s="1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18" t="s">
        <v>387</v>
      </c>
      <c r="C416" s="15">
        <v>2</v>
      </c>
      <c r="D416" s="9">
        <v>0</v>
      </c>
      <c r="E416" s="9">
        <v>1</v>
      </c>
      <c r="F416" s="9">
        <v>1</v>
      </c>
      <c r="G416" s="10">
        <f t="shared" si="91"/>
        <v>9.8231827111984276E-4</v>
      </c>
      <c r="H416" s="10" t="str">
        <f t="shared" si="92"/>
        <v/>
      </c>
      <c r="I416" s="10">
        <f t="shared" si="93"/>
        <v>3.5829451809387314E-4</v>
      </c>
      <c r="J416" s="10">
        <f t="shared" si="94"/>
        <v>4.6641791044776119E-4</v>
      </c>
      <c r="K416" s="10">
        <f t="shared" si="97"/>
        <v>-0.5</v>
      </c>
      <c r="L416" s="10">
        <f t="shared" si="98"/>
        <v>1</v>
      </c>
      <c r="M416" s="10">
        <f t="shared" si="95"/>
        <v>-4.9115913555992138E-4</v>
      </c>
      <c r="N416" s="11" t="str">
        <f t="shared" si="96"/>
        <v/>
      </c>
    </row>
    <row r="417" spans="1:14" x14ac:dyDescent="0.2">
      <c r="A417" s="8"/>
      <c r="B417" s="18" t="s">
        <v>388</v>
      </c>
      <c r="C417" s="15">
        <v>0</v>
      </c>
      <c r="D417" s="9">
        <v>0</v>
      </c>
      <c r="E417" s="9">
        <v>1</v>
      </c>
      <c r="F417" s="9">
        <v>0</v>
      </c>
      <c r="G417" s="10" t="str">
        <f t="shared" si="91"/>
        <v/>
      </c>
      <c r="H417" s="10" t="str">
        <f t="shared" si="92"/>
        <v/>
      </c>
      <c r="I417" s="10">
        <f t="shared" si="93"/>
        <v>3.5829451809387314E-4</v>
      </c>
      <c r="J417" s="10" t="str">
        <f t="shared" si="94"/>
        <v/>
      </c>
      <c r="K417" s="10">
        <f t="shared" si="97"/>
        <v>1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/>
      <c r="B418" s="18" t="s">
        <v>389</v>
      </c>
      <c r="C418" s="1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18" t="s">
        <v>390</v>
      </c>
      <c r="C419" s="15">
        <v>653</v>
      </c>
      <c r="D419" s="9">
        <v>622</v>
      </c>
      <c r="E419" s="9">
        <v>932</v>
      </c>
      <c r="F419" s="9">
        <v>382</v>
      </c>
      <c r="G419" s="10">
        <f t="shared" si="91"/>
        <v>0.32072691552062871</v>
      </c>
      <c r="H419" s="10">
        <f t="shared" si="92"/>
        <v>0.3444075304540421</v>
      </c>
      <c r="I419" s="10">
        <f t="shared" si="93"/>
        <v>0.3339304908634898</v>
      </c>
      <c r="J419" s="10">
        <f t="shared" si="94"/>
        <v>0.17817164179104478</v>
      </c>
      <c r="K419" s="10">
        <f t="shared" si="97"/>
        <v>0.42725880551301687</v>
      </c>
      <c r="L419" s="10">
        <f t="shared" si="98"/>
        <v>-0.38585209003215432</v>
      </c>
      <c r="M419" s="10">
        <f t="shared" si="95"/>
        <v>0.13703339882121809</v>
      </c>
      <c r="N419" s="11">
        <f t="shared" si="96"/>
        <v>-0.13289036544850499</v>
      </c>
    </row>
    <row r="420" spans="1:14" x14ac:dyDescent="0.2">
      <c r="A420" s="8"/>
      <c r="B420" s="18" t="s">
        <v>391</v>
      </c>
      <c r="C420" s="15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18" t="s">
        <v>392</v>
      </c>
      <c r="C421" s="15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18" t="s">
        <v>393</v>
      </c>
      <c r="C422" s="15">
        <v>72</v>
      </c>
      <c r="D422" s="9">
        <v>23</v>
      </c>
      <c r="E422" s="9">
        <v>27</v>
      </c>
      <c r="F422" s="9">
        <v>29</v>
      </c>
      <c r="G422" s="10">
        <f t="shared" si="91"/>
        <v>3.536345776031434E-2</v>
      </c>
      <c r="H422" s="10">
        <f t="shared" si="92"/>
        <v>1.273532668881506E-2</v>
      </c>
      <c r="I422" s="10">
        <f t="shared" si="93"/>
        <v>9.6739519885345755E-3</v>
      </c>
      <c r="J422" s="10">
        <f t="shared" si="94"/>
        <v>1.3526119402985074E-2</v>
      </c>
      <c r="K422" s="10">
        <f t="shared" si="97"/>
        <v>-0.625</v>
      </c>
      <c r="L422" s="10">
        <f t="shared" si="98"/>
        <v>0.2608695652173913</v>
      </c>
      <c r="M422" s="10">
        <f t="shared" si="95"/>
        <v>-2.2102161100196464E-2</v>
      </c>
      <c r="N422" s="11">
        <f t="shared" si="96"/>
        <v>3.3222591362126242E-3</v>
      </c>
    </row>
    <row r="423" spans="1:14" x14ac:dyDescent="0.2">
      <c r="A423" s="8"/>
      <c r="B423" s="18" t="s">
        <v>394</v>
      </c>
      <c r="C423" s="15">
        <v>59</v>
      </c>
      <c r="D423" s="9">
        <v>39</v>
      </c>
      <c r="E423" s="9">
        <v>123</v>
      </c>
      <c r="F423" s="9">
        <v>71</v>
      </c>
      <c r="G423" s="10">
        <f t="shared" si="91"/>
        <v>2.8978388998035363E-2</v>
      </c>
      <c r="H423" s="10">
        <f t="shared" si="92"/>
        <v>2.1594684385382059E-2</v>
      </c>
      <c r="I423" s="10">
        <f t="shared" si="93"/>
        <v>4.4070225725546398E-2</v>
      </c>
      <c r="J423" s="10">
        <f t="shared" si="94"/>
        <v>3.3115671641791043E-2</v>
      </c>
      <c r="K423" s="10">
        <f t="shared" si="97"/>
        <v>1.0847457627118644</v>
      </c>
      <c r="L423" s="10">
        <f t="shared" si="98"/>
        <v>0.82051282051282048</v>
      </c>
      <c r="M423" s="10">
        <f t="shared" si="95"/>
        <v>3.1434184675834968E-2</v>
      </c>
      <c r="N423" s="11">
        <f t="shared" si="96"/>
        <v>1.7718715393133997E-2</v>
      </c>
    </row>
    <row r="424" spans="1:14" x14ac:dyDescent="0.2">
      <c r="A424" s="8"/>
      <c r="B424" s="18" t="s">
        <v>395</v>
      </c>
      <c r="C424" s="15">
        <v>11</v>
      </c>
      <c r="D424" s="9">
        <v>7</v>
      </c>
      <c r="E424" s="9">
        <v>17</v>
      </c>
      <c r="F424" s="9">
        <v>8</v>
      </c>
      <c r="G424" s="10">
        <f t="shared" si="91"/>
        <v>5.4027504911591355E-3</v>
      </c>
      <c r="H424" s="10">
        <f t="shared" si="92"/>
        <v>3.875968992248062E-3</v>
      </c>
      <c r="I424" s="10">
        <f t="shared" si="93"/>
        <v>6.0910068075958439E-3</v>
      </c>
      <c r="J424" s="10">
        <f t="shared" si="94"/>
        <v>3.7313432835820895E-3</v>
      </c>
      <c r="K424" s="10">
        <f t="shared" si="97"/>
        <v>0.54545454545454541</v>
      </c>
      <c r="L424" s="10">
        <f t="shared" si="98"/>
        <v>0.14285714285714285</v>
      </c>
      <c r="M424" s="10">
        <f t="shared" si="95"/>
        <v>2.9469548133595281E-3</v>
      </c>
      <c r="N424" s="11">
        <f t="shared" si="96"/>
        <v>5.5370985603543741E-4</v>
      </c>
    </row>
    <row r="425" spans="1:14" x14ac:dyDescent="0.2">
      <c r="A425" s="8"/>
      <c r="B425" s="18" t="s">
        <v>396</v>
      </c>
      <c r="C425" s="1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18" t="s">
        <v>397</v>
      </c>
      <c r="C426" s="15">
        <v>0</v>
      </c>
      <c r="D426" s="9">
        <v>2</v>
      </c>
      <c r="E426" s="9">
        <v>0</v>
      </c>
      <c r="F426" s="9">
        <v>1</v>
      </c>
      <c r="G426" s="10" t="str">
        <f t="shared" si="91"/>
        <v/>
      </c>
      <c r="H426" s="10">
        <f t="shared" si="92"/>
        <v>1.1074197120708748E-3</v>
      </c>
      <c r="I426" s="10" t="str">
        <f t="shared" si="93"/>
        <v/>
      </c>
      <c r="J426" s="10">
        <f t="shared" si="94"/>
        <v>4.6641791044776119E-4</v>
      </c>
      <c r="K426" s="10" t="str">
        <f t="shared" si="97"/>
        <v xml:space="preserve"> </v>
      </c>
      <c r="L426" s="10">
        <f t="shared" si="98"/>
        <v>-0.5</v>
      </c>
      <c r="M426" s="10" t="str">
        <f t="shared" si="95"/>
        <v/>
      </c>
      <c r="N426" s="11">
        <f t="shared" si="96"/>
        <v>-5.5370985603543741E-4</v>
      </c>
    </row>
    <row r="427" spans="1:14" ht="25.5" x14ac:dyDescent="0.2">
      <c r="A427" s="8"/>
      <c r="B427" s="18" t="s">
        <v>398</v>
      </c>
      <c r="C427" s="15">
        <v>1</v>
      </c>
      <c r="D427" s="9">
        <v>2</v>
      </c>
      <c r="E427" s="9">
        <v>3</v>
      </c>
      <c r="F427" s="9">
        <v>2</v>
      </c>
      <c r="G427" s="10">
        <f t="shared" si="91"/>
        <v>4.9115913555992138E-4</v>
      </c>
      <c r="H427" s="10">
        <f t="shared" si="92"/>
        <v>1.1074197120708748E-3</v>
      </c>
      <c r="I427" s="10">
        <f t="shared" si="93"/>
        <v>1.0748835542816195E-3</v>
      </c>
      <c r="J427" s="10">
        <f t="shared" si="94"/>
        <v>9.3283582089552237E-4</v>
      </c>
      <c r="K427" s="10">
        <f t="shared" si="97"/>
        <v>2</v>
      </c>
      <c r="L427" s="10">
        <f t="shared" si="98"/>
        <v>0</v>
      </c>
      <c r="M427" s="10">
        <f t="shared" si="95"/>
        <v>9.8231827111984276E-4</v>
      </c>
      <c r="N427" s="11">
        <f t="shared" si="96"/>
        <v>0</v>
      </c>
    </row>
    <row r="428" spans="1:14" x14ac:dyDescent="0.2">
      <c r="A428" s="8"/>
      <c r="B428" s="18" t="s">
        <v>399</v>
      </c>
      <c r="C428" s="15">
        <v>4</v>
      </c>
      <c r="D428" s="9">
        <v>1</v>
      </c>
      <c r="E428" s="9">
        <v>0</v>
      </c>
      <c r="F428" s="9">
        <v>0</v>
      </c>
      <c r="G428" s="10">
        <f t="shared" si="91"/>
        <v>1.9646365422396855E-3</v>
      </c>
      <c r="H428" s="10">
        <f t="shared" si="92"/>
        <v>5.5370985603543741E-4</v>
      </c>
      <c r="I428" s="10" t="str">
        <f t="shared" si="93"/>
        <v/>
      </c>
      <c r="J428" s="10" t="str">
        <f t="shared" si="94"/>
        <v/>
      </c>
      <c r="K428" s="10">
        <f t="shared" si="97"/>
        <v>-1</v>
      </c>
      <c r="L428" s="10">
        <f t="shared" si="98"/>
        <v>-1</v>
      </c>
      <c r="M428" s="10">
        <f t="shared" si="95"/>
        <v>-1.9646365422396855E-3</v>
      </c>
      <c r="N428" s="11">
        <f t="shared" si="96"/>
        <v>-5.5370985603543741E-4</v>
      </c>
    </row>
    <row r="429" spans="1:14" x14ac:dyDescent="0.2">
      <c r="A429" s="8"/>
      <c r="B429" s="18" t="s">
        <v>400</v>
      </c>
      <c r="C429" s="15">
        <v>33</v>
      </c>
      <c r="D429" s="9">
        <v>18</v>
      </c>
      <c r="E429" s="9">
        <v>0</v>
      </c>
      <c r="F429" s="9">
        <v>0</v>
      </c>
      <c r="G429" s="10">
        <f t="shared" si="91"/>
        <v>1.6208251473477406E-2</v>
      </c>
      <c r="H429" s="10">
        <f t="shared" si="92"/>
        <v>9.9667774086378731E-3</v>
      </c>
      <c r="I429" s="10" t="str">
        <f t="shared" si="93"/>
        <v/>
      </c>
      <c r="J429" s="10" t="str">
        <f t="shared" si="94"/>
        <v/>
      </c>
      <c r="K429" s="10">
        <f t="shared" si="97"/>
        <v>-1</v>
      </c>
      <c r="L429" s="10">
        <f t="shared" si="98"/>
        <v>-1</v>
      </c>
      <c r="M429" s="10">
        <f t="shared" si="95"/>
        <v>-1.6208251473477406E-2</v>
      </c>
      <c r="N429" s="11">
        <f t="shared" si="96"/>
        <v>-9.9667774086378731E-3</v>
      </c>
    </row>
    <row r="430" spans="1:14" x14ac:dyDescent="0.2">
      <c r="A430" s="8"/>
      <c r="B430" s="18" t="s">
        <v>401</v>
      </c>
      <c r="C430" s="15">
        <v>8</v>
      </c>
      <c r="D430" s="9">
        <v>3</v>
      </c>
      <c r="E430" s="9">
        <v>2</v>
      </c>
      <c r="F430" s="9">
        <v>6</v>
      </c>
      <c r="G430" s="10">
        <f t="shared" si="91"/>
        <v>3.929273084479371E-3</v>
      </c>
      <c r="H430" s="10">
        <f t="shared" si="92"/>
        <v>1.6611295681063123E-3</v>
      </c>
      <c r="I430" s="10">
        <f t="shared" si="93"/>
        <v>7.1658903618774627E-4</v>
      </c>
      <c r="J430" s="10">
        <f t="shared" si="94"/>
        <v>2.798507462686567E-3</v>
      </c>
      <c r="K430" s="10">
        <f t="shared" si="97"/>
        <v>-0.75</v>
      </c>
      <c r="L430" s="10">
        <f t="shared" si="98"/>
        <v>1</v>
      </c>
      <c r="M430" s="10">
        <f t="shared" si="95"/>
        <v>-2.9469548133595281E-3</v>
      </c>
      <c r="N430" s="11">
        <f t="shared" si="96"/>
        <v>1.6611295681063123E-3</v>
      </c>
    </row>
    <row r="431" spans="1:14" x14ac:dyDescent="0.2">
      <c r="A431" s="8"/>
      <c r="B431" s="18" t="s">
        <v>402</v>
      </c>
      <c r="C431" s="15">
        <v>0</v>
      </c>
      <c r="D431" s="9">
        <v>1</v>
      </c>
      <c r="E431" s="9">
        <v>0</v>
      </c>
      <c r="F431" s="9">
        <v>0</v>
      </c>
      <c r="G431" s="10" t="str">
        <f t="shared" si="91"/>
        <v/>
      </c>
      <c r="H431" s="10">
        <f t="shared" si="92"/>
        <v>5.5370985603543741E-4</v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>
        <f t="shared" si="98"/>
        <v>-1</v>
      </c>
      <c r="M431" s="10" t="str">
        <f t="shared" si="95"/>
        <v/>
      </c>
      <c r="N431" s="11">
        <f t="shared" si="96"/>
        <v>-5.5370985603543741E-4</v>
      </c>
    </row>
    <row r="432" spans="1:14" ht="25.5" x14ac:dyDescent="0.2">
      <c r="A432" s="8"/>
      <c r="B432" s="18" t="s">
        <v>403</v>
      </c>
      <c r="C432" s="15">
        <v>0</v>
      </c>
      <c r="D432" s="9">
        <v>0</v>
      </c>
      <c r="E432" s="9">
        <v>0</v>
      </c>
      <c r="F432" s="9">
        <v>2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>
        <f t="shared" si="94"/>
        <v>9.3283582089552237E-4</v>
      </c>
      <c r="K432" s="10" t="str">
        <f t="shared" si="97"/>
        <v xml:space="preserve"> </v>
      </c>
      <c r="L432" s="10">
        <f t="shared" si="98"/>
        <v>1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18" t="s">
        <v>404</v>
      </c>
      <c r="C433" s="15">
        <v>0</v>
      </c>
      <c r="D433" s="9">
        <v>1</v>
      </c>
      <c r="E433" s="9">
        <v>0</v>
      </c>
      <c r="F433" s="9">
        <v>2</v>
      </c>
      <c r="G433" s="10" t="str">
        <f t="shared" si="91"/>
        <v/>
      </c>
      <c r="H433" s="10">
        <f t="shared" si="92"/>
        <v>5.5370985603543741E-4</v>
      </c>
      <c r="I433" s="10" t="str">
        <f t="shared" si="93"/>
        <v/>
      </c>
      <c r="J433" s="10">
        <f t="shared" si="94"/>
        <v>9.3283582089552237E-4</v>
      </c>
      <c r="K433" s="10" t="str">
        <f t="shared" si="97"/>
        <v xml:space="preserve"> </v>
      </c>
      <c r="L433" s="10">
        <f t="shared" si="98"/>
        <v>1</v>
      </c>
      <c r="M433" s="10" t="str">
        <f t="shared" si="95"/>
        <v/>
      </c>
      <c r="N433" s="11">
        <f t="shared" si="96"/>
        <v>5.5370985603543741E-4</v>
      </c>
    </row>
    <row r="434" spans="1:14" x14ac:dyDescent="0.2">
      <c r="A434" s="8"/>
      <c r="B434" s="18" t="s">
        <v>405</v>
      </c>
      <c r="C434" s="15">
        <v>5</v>
      </c>
      <c r="D434" s="9">
        <v>7</v>
      </c>
      <c r="E434" s="9">
        <v>3</v>
      </c>
      <c r="F434" s="9">
        <v>16</v>
      </c>
      <c r="G434" s="10">
        <f t="shared" si="91"/>
        <v>2.455795677799607E-3</v>
      </c>
      <c r="H434" s="10">
        <f t="shared" si="92"/>
        <v>3.875968992248062E-3</v>
      </c>
      <c r="I434" s="10">
        <f t="shared" si="93"/>
        <v>1.0748835542816195E-3</v>
      </c>
      <c r="J434" s="10">
        <f t="shared" si="94"/>
        <v>7.462686567164179E-3</v>
      </c>
      <c r="K434" s="10">
        <f t="shared" si="97"/>
        <v>-0.4</v>
      </c>
      <c r="L434" s="10">
        <f t="shared" si="98"/>
        <v>1.2857142857142858</v>
      </c>
      <c r="M434" s="10">
        <f t="shared" si="95"/>
        <v>-9.8231827111984276E-4</v>
      </c>
      <c r="N434" s="11">
        <f t="shared" si="96"/>
        <v>4.9833887043189374E-3</v>
      </c>
    </row>
    <row r="435" spans="1:14" x14ac:dyDescent="0.2">
      <c r="A435" s="8"/>
      <c r="B435" s="18" t="s">
        <v>406</v>
      </c>
      <c r="C435" s="15">
        <v>52</v>
      </c>
      <c r="D435" s="9">
        <v>27</v>
      </c>
      <c r="E435" s="9">
        <v>28</v>
      </c>
      <c r="F435" s="9">
        <v>23</v>
      </c>
      <c r="G435" s="10">
        <f t="shared" ref="G435:G498" si="99">+IF(C435=0,"",C435/C$371)</f>
        <v>2.5540275049115914E-2</v>
      </c>
      <c r="H435" s="10">
        <f t="shared" ref="H435:H498" si="100">+IF(D435=0,"",D435/D$371)</f>
        <v>1.4950166112956811E-2</v>
      </c>
      <c r="I435" s="10">
        <f t="shared" ref="I435:I498" si="101">+IF(E435=0,"",E435/E$371)</f>
        <v>1.0032246506628449E-2</v>
      </c>
      <c r="J435" s="10">
        <f t="shared" ref="J435:J498" si="102">+IF(F435=0,"",F435/F$371)</f>
        <v>1.0727611940298507E-2</v>
      </c>
      <c r="K435" s="10">
        <f t="shared" si="97"/>
        <v>-0.46153846153846156</v>
      </c>
      <c r="L435" s="10">
        <f t="shared" si="98"/>
        <v>-0.14814814814814814</v>
      </c>
      <c r="M435" s="10">
        <f t="shared" ref="M435:M498" si="103">+IF(OR(AND(G435=""),(K435="")),"",G435*K435)</f>
        <v>-1.1787819253438114E-2</v>
      </c>
      <c r="N435" s="11">
        <f t="shared" ref="N435:N498" si="104">+IF(OR(AND(H435=""),(L435="")),"",H435*L435)</f>
        <v>-2.2148394241417496E-3</v>
      </c>
    </row>
    <row r="436" spans="1:14" x14ac:dyDescent="0.2">
      <c r="A436" s="8"/>
      <c r="B436" s="18" t="s">
        <v>407</v>
      </c>
      <c r="C436" s="15">
        <v>0</v>
      </c>
      <c r="D436" s="9">
        <v>0</v>
      </c>
      <c r="E436" s="9">
        <v>3</v>
      </c>
      <c r="F436" s="9">
        <v>1</v>
      </c>
      <c r="G436" s="10" t="str">
        <f t="shared" si="99"/>
        <v/>
      </c>
      <c r="H436" s="10" t="str">
        <f t="shared" si="100"/>
        <v/>
      </c>
      <c r="I436" s="10">
        <f t="shared" si="101"/>
        <v>1.0748835542816195E-3</v>
      </c>
      <c r="J436" s="10">
        <f t="shared" si="102"/>
        <v>4.6641791044776119E-4</v>
      </c>
      <c r="K436" s="10">
        <f t="shared" ref="K436:K499" si="105">+IF(AND(C436=0,E436=0)," ",IF(C436=0,1,IF(E436=0,-1,(E436-C436)/C436)))</f>
        <v>1</v>
      </c>
      <c r="L436" s="10">
        <f t="shared" ref="L436:L499" si="106">+IF(AND(D436=0,F436=0)," ",IF(D436=0,1,IF(F436=0,-1,(F436-D436)/D436)))</f>
        <v>1</v>
      </c>
      <c r="M436" s="10" t="str">
        <f t="shared" si="103"/>
        <v/>
      </c>
      <c r="N436" s="11" t="str">
        <f t="shared" si="104"/>
        <v/>
      </c>
    </row>
    <row r="437" spans="1:14" x14ac:dyDescent="0.2">
      <c r="A437" s="8"/>
      <c r="B437" s="18" t="s">
        <v>408</v>
      </c>
      <c r="C437" s="15">
        <v>4</v>
      </c>
      <c r="D437" s="9">
        <v>7</v>
      </c>
      <c r="E437" s="9">
        <v>4</v>
      </c>
      <c r="F437" s="9">
        <v>4</v>
      </c>
      <c r="G437" s="10">
        <f t="shared" si="99"/>
        <v>1.9646365422396855E-3</v>
      </c>
      <c r="H437" s="10">
        <f t="shared" si="100"/>
        <v>3.875968992248062E-3</v>
      </c>
      <c r="I437" s="10">
        <f t="shared" si="101"/>
        <v>1.4331780723754925E-3</v>
      </c>
      <c r="J437" s="10">
        <f t="shared" si="102"/>
        <v>1.8656716417910447E-3</v>
      </c>
      <c r="K437" s="10">
        <f t="shared" si="105"/>
        <v>0</v>
      </c>
      <c r="L437" s="10">
        <f t="shared" si="106"/>
        <v>-0.42857142857142855</v>
      </c>
      <c r="M437" s="10">
        <f t="shared" si="103"/>
        <v>0</v>
      </c>
      <c r="N437" s="11">
        <f t="shared" si="104"/>
        <v>-1.6611295681063121E-3</v>
      </c>
    </row>
    <row r="438" spans="1:14" x14ac:dyDescent="0.2">
      <c r="A438" s="8"/>
      <c r="B438" s="18" t="s">
        <v>409</v>
      </c>
      <c r="C438" s="15">
        <v>0</v>
      </c>
      <c r="D438" s="9">
        <v>0</v>
      </c>
      <c r="E438" s="9">
        <v>1</v>
      </c>
      <c r="F438" s="9">
        <v>0</v>
      </c>
      <c r="G438" s="10" t="str">
        <f t="shared" si="99"/>
        <v/>
      </c>
      <c r="H438" s="10" t="str">
        <f t="shared" si="100"/>
        <v/>
      </c>
      <c r="I438" s="10">
        <f t="shared" si="101"/>
        <v>3.5829451809387314E-4</v>
      </c>
      <c r="J438" s="10" t="str">
        <f t="shared" si="102"/>
        <v/>
      </c>
      <c r="K438" s="10">
        <f t="shared" si="105"/>
        <v>1</v>
      </c>
      <c r="L438" s="10" t="str">
        <f t="shared" si="106"/>
        <v xml:space="preserve"> </v>
      </c>
      <c r="M438" s="10" t="str">
        <f t="shared" si="103"/>
        <v/>
      </c>
      <c r="N438" s="11" t="str">
        <f t="shared" si="104"/>
        <v/>
      </c>
    </row>
    <row r="439" spans="1:14" x14ac:dyDescent="0.2">
      <c r="A439" s="8"/>
      <c r="B439" s="18" t="s">
        <v>410</v>
      </c>
      <c r="C439" s="1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18" t="s">
        <v>411</v>
      </c>
      <c r="C440" s="1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18" t="s">
        <v>412</v>
      </c>
      <c r="C441" s="1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18" t="s">
        <v>413</v>
      </c>
      <c r="C442" s="15">
        <v>13</v>
      </c>
      <c r="D442" s="9">
        <v>8</v>
      </c>
      <c r="E442" s="9">
        <v>0</v>
      </c>
      <c r="F442" s="9">
        <v>0</v>
      </c>
      <c r="G442" s="10">
        <f t="shared" si="99"/>
        <v>6.3850687622789785E-3</v>
      </c>
      <c r="H442" s="10">
        <f t="shared" si="100"/>
        <v>4.4296788482834993E-3</v>
      </c>
      <c r="I442" s="10" t="str">
        <f t="shared" si="101"/>
        <v/>
      </c>
      <c r="J442" s="10" t="str">
        <f t="shared" si="102"/>
        <v/>
      </c>
      <c r="K442" s="10">
        <f t="shared" si="105"/>
        <v>-1</v>
      </c>
      <c r="L442" s="10">
        <f t="shared" si="106"/>
        <v>-1</v>
      </c>
      <c r="M442" s="10">
        <f t="shared" si="103"/>
        <v>-6.3850687622789785E-3</v>
      </c>
      <c r="N442" s="11">
        <f t="shared" si="104"/>
        <v>-4.4296788482834993E-3</v>
      </c>
    </row>
    <row r="443" spans="1:14" x14ac:dyDescent="0.2">
      <c r="A443" s="8"/>
      <c r="B443" s="18" t="s">
        <v>414</v>
      </c>
      <c r="C443" s="15">
        <v>0</v>
      </c>
      <c r="D443" s="9">
        <v>0</v>
      </c>
      <c r="E443" s="9">
        <v>1</v>
      </c>
      <c r="F443" s="9">
        <v>0</v>
      </c>
      <c r="G443" s="10" t="str">
        <f t="shared" si="99"/>
        <v/>
      </c>
      <c r="H443" s="10" t="str">
        <f t="shared" si="100"/>
        <v/>
      </c>
      <c r="I443" s="10">
        <f t="shared" si="101"/>
        <v>3.5829451809387314E-4</v>
      </c>
      <c r="J443" s="10" t="str">
        <f t="shared" si="102"/>
        <v/>
      </c>
      <c r="K443" s="10">
        <f t="shared" si="105"/>
        <v>1</v>
      </c>
      <c r="L443" s="10" t="str">
        <f t="shared" si="106"/>
        <v xml:space="preserve"> 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18" t="s">
        <v>415</v>
      </c>
      <c r="C444" s="1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18" t="s">
        <v>416</v>
      </c>
      <c r="C445" s="15">
        <v>0</v>
      </c>
      <c r="D445" s="9">
        <v>8</v>
      </c>
      <c r="E445" s="9">
        <v>0</v>
      </c>
      <c r="F445" s="9">
        <v>3</v>
      </c>
      <c r="G445" s="10" t="str">
        <f t="shared" si="99"/>
        <v/>
      </c>
      <c r="H445" s="10">
        <f t="shared" si="100"/>
        <v>4.4296788482834993E-3</v>
      </c>
      <c r="I445" s="10" t="str">
        <f t="shared" si="101"/>
        <v/>
      </c>
      <c r="J445" s="10">
        <f t="shared" si="102"/>
        <v>1.3992537313432835E-3</v>
      </c>
      <c r="K445" s="10" t="str">
        <f t="shared" si="105"/>
        <v xml:space="preserve"> </v>
      </c>
      <c r="L445" s="10">
        <f t="shared" si="106"/>
        <v>-0.625</v>
      </c>
      <c r="M445" s="10" t="str">
        <f t="shared" si="103"/>
        <v/>
      </c>
      <c r="N445" s="11">
        <f t="shared" si="104"/>
        <v>-2.7685492801771869E-3</v>
      </c>
    </row>
    <row r="446" spans="1:14" x14ac:dyDescent="0.2">
      <c r="A446" s="8"/>
      <c r="B446" s="18" t="s">
        <v>417</v>
      </c>
      <c r="C446" s="15">
        <v>9</v>
      </c>
      <c r="D446" s="9">
        <v>83</v>
      </c>
      <c r="E446" s="9">
        <v>9</v>
      </c>
      <c r="F446" s="9">
        <v>52</v>
      </c>
      <c r="G446" s="10">
        <f t="shared" si="99"/>
        <v>4.4204322200392925E-3</v>
      </c>
      <c r="H446" s="10">
        <f t="shared" si="100"/>
        <v>4.5957918050941307E-2</v>
      </c>
      <c r="I446" s="10">
        <f t="shared" si="101"/>
        <v>3.2246506628448583E-3</v>
      </c>
      <c r="J446" s="10">
        <f t="shared" si="102"/>
        <v>2.4253731343283583E-2</v>
      </c>
      <c r="K446" s="10">
        <f t="shared" si="105"/>
        <v>0</v>
      </c>
      <c r="L446" s="10">
        <f t="shared" si="106"/>
        <v>-0.37349397590361444</v>
      </c>
      <c r="M446" s="10">
        <f t="shared" si="103"/>
        <v>0</v>
      </c>
      <c r="N446" s="11">
        <f t="shared" si="104"/>
        <v>-1.7165005537098561E-2</v>
      </c>
    </row>
    <row r="447" spans="1:14" ht="24.75" customHeight="1" x14ac:dyDescent="0.2">
      <c r="A447" s="8"/>
      <c r="B447" s="18" t="s">
        <v>418</v>
      </c>
      <c r="C447" s="15">
        <v>0</v>
      </c>
      <c r="D447" s="9">
        <v>1</v>
      </c>
      <c r="E447" s="9">
        <v>0</v>
      </c>
      <c r="F447" s="9">
        <v>0</v>
      </c>
      <c r="G447" s="10" t="str">
        <f t="shared" si="99"/>
        <v/>
      </c>
      <c r="H447" s="10">
        <f t="shared" si="100"/>
        <v>5.5370985603543741E-4</v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>
        <f t="shared" si="106"/>
        <v>-1</v>
      </c>
      <c r="M447" s="10" t="str">
        <f t="shared" si="103"/>
        <v/>
      </c>
      <c r="N447" s="11">
        <f t="shared" si="104"/>
        <v>-5.5370985603543741E-4</v>
      </c>
    </row>
    <row r="448" spans="1:14" x14ac:dyDescent="0.2">
      <c r="A448" s="8"/>
      <c r="B448" s="18" t="s">
        <v>419</v>
      </c>
      <c r="C448" s="15">
        <v>86</v>
      </c>
      <c r="D448" s="9">
        <v>3</v>
      </c>
      <c r="E448" s="9">
        <v>13</v>
      </c>
      <c r="F448" s="9">
        <v>4</v>
      </c>
      <c r="G448" s="10">
        <f t="shared" si="99"/>
        <v>4.2239685658153239E-2</v>
      </c>
      <c r="H448" s="10">
        <f t="shared" si="100"/>
        <v>1.6611295681063123E-3</v>
      </c>
      <c r="I448" s="10">
        <f t="shared" si="101"/>
        <v>4.6578287352203509E-3</v>
      </c>
      <c r="J448" s="10">
        <f t="shared" si="102"/>
        <v>1.8656716417910447E-3</v>
      </c>
      <c r="K448" s="10">
        <f t="shared" si="105"/>
        <v>-0.84883720930232553</v>
      </c>
      <c r="L448" s="10">
        <f t="shared" si="106"/>
        <v>0.33333333333333331</v>
      </c>
      <c r="M448" s="10">
        <f t="shared" si="103"/>
        <v>-3.5854616895874263E-2</v>
      </c>
      <c r="N448" s="11">
        <f t="shared" si="104"/>
        <v>5.5370985603543741E-4</v>
      </c>
    </row>
    <row r="449" spans="1:14" x14ac:dyDescent="0.2">
      <c r="A449" s="8"/>
      <c r="B449" s="18" t="s">
        <v>420</v>
      </c>
      <c r="C449" s="15">
        <v>4</v>
      </c>
      <c r="D449" s="9">
        <v>0</v>
      </c>
      <c r="E449" s="9">
        <v>9</v>
      </c>
      <c r="F449" s="9">
        <v>0</v>
      </c>
      <c r="G449" s="10">
        <f t="shared" si="99"/>
        <v>1.9646365422396855E-3</v>
      </c>
      <c r="H449" s="10" t="str">
        <f t="shared" si="100"/>
        <v/>
      </c>
      <c r="I449" s="10">
        <f t="shared" si="101"/>
        <v>3.2246506628448583E-3</v>
      </c>
      <c r="J449" s="10" t="str">
        <f t="shared" si="102"/>
        <v/>
      </c>
      <c r="K449" s="10">
        <f t="shared" si="105"/>
        <v>1.25</v>
      </c>
      <c r="L449" s="10" t="str">
        <f t="shared" si="106"/>
        <v xml:space="preserve"> </v>
      </c>
      <c r="M449" s="10">
        <f t="shared" si="103"/>
        <v>2.455795677799607E-3</v>
      </c>
      <c r="N449" s="11" t="str">
        <f t="shared" si="104"/>
        <v/>
      </c>
    </row>
    <row r="450" spans="1:14" x14ac:dyDescent="0.2">
      <c r="A450" s="8"/>
      <c r="B450" s="18" t="s">
        <v>421</v>
      </c>
      <c r="C450" s="15">
        <v>27</v>
      </c>
      <c r="D450" s="9">
        <v>43</v>
      </c>
      <c r="E450" s="9">
        <v>28</v>
      </c>
      <c r="F450" s="9">
        <v>6</v>
      </c>
      <c r="G450" s="10">
        <f t="shared" si="99"/>
        <v>1.3261296660117878E-2</v>
      </c>
      <c r="H450" s="10">
        <f t="shared" si="100"/>
        <v>2.3809523809523808E-2</v>
      </c>
      <c r="I450" s="10">
        <f t="shared" si="101"/>
        <v>1.0032246506628449E-2</v>
      </c>
      <c r="J450" s="10">
        <f t="shared" si="102"/>
        <v>2.798507462686567E-3</v>
      </c>
      <c r="K450" s="10">
        <f t="shared" si="105"/>
        <v>3.7037037037037035E-2</v>
      </c>
      <c r="L450" s="10">
        <f t="shared" si="106"/>
        <v>-0.86046511627906974</v>
      </c>
      <c r="M450" s="10">
        <f t="shared" si="103"/>
        <v>4.9115913555992138E-4</v>
      </c>
      <c r="N450" s="11">
        <f t="shared" si="104"/>
        <v>-2.0487264673311183E-2</v>
      </c>
    </row>
    <row r="451" spans="1:14" x14ac:dyDescent="0.2">
      <c r="A451" s="8"/>
      <c r="B451" s="18" t="s">
        <v>422</v>
      </c>
      <c r="C451" s="15">
        <v>3</v>
      </c>
      <c r="D451" s="9">
        <v>6</v>
      </c>
      <c r="E451" s="9">
        <v>5</v>
      </c>
      <c r="F451" s="9">
        <v>2</v>
      </c>
      <c r="G451" s="10">
        <f t="shared" si="99"/>
        <v>1.4734774066797642E-3</v>
      </c>
      <c r="H451" s="10">
        <f t="shared" si="100"/>
        <v>3.3222591362126247E-3</v>
      </c>
      <c r="I451" s="10">
        <f t="shared" si="101"/>
        <v>1.7914725904693658E-3</v>
      </c>
      <c r="J451" s="10">
        <f t="shared" si="102"/>
        <v>9.3283582089552237E-4</v>
      </c>
      <c r="K451" s="10">
        <f t="shared" si="105"/>
        <v>0.66666666666666663</v>
      </c>
      <c r="L451" s="10">
        <f t="shared" si="106"/>
        <v>-0.66666666666666663</v>
      </c>
      <c r="M451" s="10">
        <f t="shared" si="103"/>
        <v>9.8231827111984276E-4</v>
      </c>
      <c r="N451" s="11">
        <f t="shared" si="104"/>
        <v>-2.2148394241417496E-3</v>
      </c>
    </row>
    <row r="452" spans="1:14" x14ac:dyDescent="0.2">
      <c r="A452" s="8"/>
      <c r="B452" s="18" t="s">
        <v>423</v>
      </c>
      <c r="C452" s="1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18" t="s">
        <v>424</v>
      </c>
      <c r="C453" s="1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18" t="s">
        <v>425</v>
      </c>
      <c r="C454" s="15">
        <v>2</v>
      </c>
      <c r="D454" s="9">
        <v>0</v>
      </c>
      <c r="E454" s="9">
        <v>18</v>
      </c>
      <c r="F454" s="9">
        <v>0</v>
      </c>
      <c r="G454" s="10">
        <f t="shared" si="99"/>
        <v>9.8231827111984276E-4</v>
      </c>
      <c r="H454" s="10" t="str">
        <f t="shared" si="100"/>
        <v/>
      </c>
      <c r="I454" s="10">
        <f t="shared" si="101"/>
        <v>6.4493013256897167E-3</v>
      </c>
      <c r="J454" s="10" t="str">
        <f t="shared" si="102"/>
        <v/>
      </c>
      <c r="K454" s="10">
        <f t="shared" si="105"/>
        <v>8</v>
      </c>
      <c r="L454" s="10" t="str">
        <f t="shared" si="106"/>
        <v xml:space="preserve"> </v>
      </c>
      <c r="M454" s="10">
        <f t="shared" si="103"/>
        <v>7.8585461689587421E-3</v>
      </c>
      <c r="N454" s="11" t="str">
        <f t="shared" si="104"/>
        <v/>
      </c>
    </row>
    <row r="455" spans="1:14" x14ac:dyDescent="0.2">
      <c r="A455" s="8"/>
      <c r="B455" s="18" t="s">
        <v>426</v>
      </c>
      <c r="C455" s="15">
        <v>14</v>
      </c>
      <c r="D455" s="9">
        <v>0</v>
      </c>
      <c r="E455" s="9">
        <v>1</v>
      </c>
      <c r="F455" s="9">
        <v>0</v>
      </c>
      <c r="G455" s="10">
        <f t="shared" si="99"/>
        <v>6.8762278978389E-3</v>
      </c>
      <c r="H455" s="10" t="str">
        <f t="shared" si="100"/>
        <v/>
      </c>
      <c r="I455" s="10">
        <f t="shared" si="101"/>
        <v>3.5829451809387314E-4</v>
      </c>
      <c r="J455" s="10" t="str">
        <f t="shared" si="102"/>
        <v/>
      </c>
      <c r="K455" s="10">
        <f t="shared" si="105"/>
        <v>-0.9285714285714286</v>
      </c>
      <c r="L455" s="10" t="str">
        <f t="shared" si="106"/>
        <v xml:space="preserve"> </v>
      </c>
      <c r="M455" s="10">
        <f t="shared" si="103"/>
        <v>-6.3850687622789785E-3</v>
      </c>
      <c r="N455" s="11" t="str">
        <f t="shared" si="104"/>
        <v/>
      </c>
    </row>
    <row r="456" spans="1:14" x14ac:dyDescent="0.2">
      <c r="A456" s="8"/>
      <c r="B456" s="18" t="s">
        <v>427</v>
      </c>
      <c r="C456" s="15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18" t="s">
        <v>428</v>
      </c>
      <c r="C457" s="15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18" t="s">
        <v>429</v>
      </c>
      <c r="C458" s="15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2.5" customHeight="1" x14ac:dyDescent="0.2">
      <c r="A459" s="8"/>
      <c r="B459" s="18" t="s">
        <v>430</v>
      </c>
      <c r="C459" s="15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1" t="str">
        <f t="shared" si="104"/>
        <v/>
      </c>
    </row>
    <row r="460" spans="1:14" ht="25.5" x14ac:dyDescent="0.2">
      <c r="A460" s="8"/>
      <c r="B460" s="18" t="s">
        <v>431</v>
      </c>
      <c r="C460" s="15">
        <v>0</v>
      </c>
      <c r="D460" s="9">
        <v>1</v>
      </c>
      <c r="E460" s="9">
        <v>1</v>
      </c>
      <c r="F460" s="9">
        <v>12</v>
      </c>
      <c r="G460" s="10" t="str">
        <f t="shared" si="99"/>
        <v/>
      </c>
      <c r="H460" s="10">
        <f t="shared" si="100"/>
        <v>5.5370985603543741E-4</v>
      </c>
      <c r="I460" s="10">
        <f t="shared" si="101"/>
        <v>3.5829451809387314E-4</v>
      </c>
      <c r="J460" s="10">
        <f t="shared" si="102"/>
        <v>5.597014925373134E-3</v>
      </c>
      <c r="K460" s="10">
        <f t="shared" si="105"/>
        <v>1</v>
      </c>
      <c r="L460" s="10">
        <f t="shared" si="106"/>
        <v>11</v>
      </c>
      <c r="M460" s="10" t="str">
        <f t="shared" si="103"/>
        <v/>
      </c>
      <c r="N460" s="11">
        <f t="shared" si="104"/>
        <v>6.0908084163898112E-3</v>
      </c>
    </row>
    <row r="461" spans="1:14" x14ac:dyDescent="0.2">
      <c r="A461" s="8"/>
      <c r="B461" s="18" t="s">
        <v>432</v>
      </c>
      <c r="C461" s="1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18" t="s">
        <v>433</v>
      </c>
      <c r="C462" s="15">
        <v>0</v>
      </c>
      <c r="D462" s="9">
        <v>1</v>
      </c>
      <c r="E462" s="9">
        <v>0</v>
      </c>
      <c r="F462" s="9">
        <v>0</v>
      </c>
      <c r="G462" s="10" t="str">
        <f t="shared" si="99"/>
        <v/>
      </c>
      <c r="H462" s="10">
        <f t="shared" si="100"/>
        <v>5.5370985603543741E-4</v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>
        <f t="shared" si="106"/>
        <v>-1</v>
      </c>
      <c r="M462" s="10" t="str">
        <f t="shared" si="103"/>
        <v/>
      </c>
      <c r="N462" s="11">
        <f t="shared" si="104"/>
        <v>-5.5370985603543741E-4</v>
      </c>
    </row>
    <row r="463" spans="1:14" ht="25.5" x14ac:dyDescent="0.2">
      <c r="A463" s="8"/>
      <c r="B463" s="18" t="s">
        <v>434</v>
      </c>
      <c r="C463" s="1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18" t="s">
        <v>435</v>
      </c>
      <c r="C464" s="15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18" t="s">
        <v>436</v>
      </c>
      <c r="C465" s="15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1" t="str">
        <f t="shared" si="104"/>
        <v/>
      </c>
    </row>
    <row r="466" spans="1:14" x14ac:dyDescent="0.2">
      <c r="A466" s="8"/>
      <c r="B466" s="18" t="s">
        <v>437</v>
      </c>
      <c r="C466" s="15">
        <v>0</v>
      </c>
      <c r="D466" s="9">
        <v>1</v>
      </c>
      <c r="E466" s="9">
        <v>0</v>
      </c>
      <c r="F466" s="9">
        <v>0</v>
      </c>
      <c r="G466" s="10" t="str">
        <f t="shared" si="99"/>
        <v/>
      </c>
      <c r="H466" s="10">
        <f t="shared" si="100"/>
        <v>5.5370985603543741E-4</v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>
        <f t="shared" si="106"/>
        <v>-1</v>
      </c>
      <c r="M466" s="10" t="str">
        <f t="shared" si="103"/>
        <v/>
      </c>
      <c r="N466" s="11">
        <f t="shared" si="104"/>
        <v>-5.5370985603543741E-4</v>
      </c>
    </row>
    <row r="467" spans="1:14" x14ac:dyDescent="0.2">
      <c r="A467" s="8"/>
      <c r="B467" s="18" t="s">
        <v>438</v>
      </c>
      <c r="C467" s="15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1" t="str">
        <f t="shared" si="104"/>
        <v/>
      </c>
    </row>
    <row r="468" spans="1:14" x14ac:dyDescent="0.2">
      <c r="A468" s="8"/>
      <c r="B468" s="18" t="s">
        <v>439</v>
      </c>
      <c r="C468" s="15">
        <v>0</v>
      </c>
      <c r="D468" s="9">
        <v>0</v>
      </c>
      <c r="E468" s="9">
        <v>0</v>
      </c>
      <c r="F468" s="9">
        <v>1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>
        <f t="shared" si="102"/>
        <v>4.6641791044776119E-4</v>
      </c>
      <c r="K468" s="10" t="str">
        <f t="shared" si="105"/>
        <v xml:space="preserve"> </v>
      </c>
      <c r="L468" s="10">
        <f t="shared" si="106"/>
        <v>1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18" t="s">
        <v>440</v>
      </c>
      <c r="C469" s="15">
        <v>0</v>
      </c>
      <c r="D469" s="9">
        <v>3</v>
      </c>
      <c r="E469" s="9">
        <v>1</v>
      </c>
      <c r="F469" s="9">
        <v>0</v>
      </c>
      <c r="G469" s="10" t="str">
        <f t="shared" si="99"/>
        <v/>
      </c>
      <c r="H469" s="10">
        <f t="shared" si="100"/>
        <v>1.6611295681063123E-3</v>
      </c>
      <c r="I469" s="10">
        <f t="shared" si="101"/>
        <v>3.5829451809387314E-4</v>
      </c>
      <c r="J469" s="10" t="str">
        <f t="shared" si="102"/>
        <v/>
      </c>
      <c r="K469" s="10">
        <f t="shared" si="105"/>
        <v>1</v>
      </c>
      <c r="L469" s="10">
        <f t="shared" si="106"/>
        <v>-1</v>
      </c>
      <c r="M469" s="10" t="str">
        <f t="shared" si="103"/>
        <v/>
      </c>
      <c r="N469" s="11">
        <f t="shared" si="104"/>
        <v>-1.6611295681063123E-3</v>
      </c>
    </row>
    <row r="470" spans="1:14" x14ac:dyDescent="0.2">
      <c r="A470" s="8"/>
      <c r="B470" s="18" t="s">
        <v>441</v>
      </c>
      <c r="C470" s="15">
        <v>36</v>
      </c>
      <c r="D470" s="9">
        <v>67</v>
      </c>
      <c r="E470" s="9">
        <v>43</v>
      </c>
      <c r="F470" s="9">
        <v>71</v>
      </c>
      <c r="G470" s="10">
        <f t="shared" si="99"/>
        <v>1.768172888015717E-2</v>
      </c>
      <c r="H470" s="10">
        <f t="shared" si="100"/>
        <v>3.709856035437431E-2</v>
      </c>
      <c r="I470" s="10">
        <f t="shared" si="101"/>
        <v>1.5406664278036546E-2</v>
      </c>
      <c r="J470" s="10">
        <f t="shared" si="102"/>
        <v>3.3115671641791043E-2</v>
      </c>
      <c r="K470" s="10">
        <f t="shared" si="105"/>
        <v>0.19444444444444445</v>
      </c>
      <c r="L470" s="10">
        <f t="shared" si="106"/>
        <v>5.9701492537313432E-2</v>
      </c>
      <c r="M470" s="10">
        <f t="shared" si="103"/>
        <v>3.43811394891945E-3</v>
      </c>
      <c r="N470" s="11">
        <f t="shared" si="104"/>
        <v>2.2148394241417496E-3</v>
      </c>
    </row>
    <row r="471" spans="1:14" x14ac:dyDescent="0.2">
      <c r="A471" s="8"/>
      <c r="B471" s="18" t="s">
        <v>442</v>
      </c>
      <c r="C471" s="15">
        <v>36</v>
      </c>
      <c r="D471" s="9">
        <v>21</v>
      </c>
      <c r="E471" s="9">
        <v>2</v>
      </c>
      <c r="F471" s="9">
        <v>6</v>
      </c>
      <c r="G471" s="10">
        <f t="shared" si="99"/>
        <v>1.768172888015717E-2</v>
      </c>
      <c r="H471" s="10">
        <f t="shared" si="100"/>
        <v>1.1627906976744186E-2</v>
      </c>
      <c r="I471" s="10">
        <f t="shared" si="101"/>
        <v>7.1658903618774627E-4</v>
      </c>
      <c r="J471" s="10">
        <f t="shared" si="102"/>
        <v>2.798507462686567E-3</v>
      </c>
      <c r="K471" s="10">
        <f t="shared" si="105"/>
        <v>-0.94444444444444442</v>
      </c>
      <c r="L471" s="10">
        <f t="shared" si="106"/>
        <v>-0.7142857142857143</v>
      </c>
      <c r="M471" s="10">
        <f t="shared" si="103"/>
        <v>-1.6699410609037325E-2</v>
      </c>
      <c r="N471" s="11">
        <f t="shared" si="104"/>
        <v>-8.3056478405315621E-3</v>
      </c>
    </row>
    <row r="472" spans="1:14" x14ac:dyDescent="0.2">
      <c r="A472" s="8"/>
      <c r="B472" s="18" t="s">
        <v>443</v>
      </c>
      <c r="C472" s="15">
        <v>0</v>
      </c>
      <c r="D472" s="9">
        <v>0</v>
      </c>
      <c r="E472" s="9">
        <v>0</v>
      </c>
      <c r="F472" s="9">
        <v>1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>
        <f t="shared" si="102"/>
        <v>4.6641791044776119E-4</v>
      </c>
      <c r="K472" s="10" t="str">
        <f t="shared" si="105"/>
        <v xml:space="preserve"> </v>
      </c>
      <c r="L472" s="10">
        <f t="shared" si="106"/>
        <v>1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18" t="s">
        <v>444</v>
      </c>
      <c r="C473" s="15">
        <v>13</v>
      </c>
      <c r="D473" s="9">
        <v>7</v>
      </c>
      <c r="E473" s="9">
        <v>27</v>
      </c>
      <c r="F473" s="9">
        <v>29</v>
      </c>
      <c r="G473" s="10">
        <f t="shared" si="99"/>
        <v>6.3850687622789785E-3</v>
      </c>
      <c r="H473" s="10">
        <f t="shared" si="100"/>
        <v>3.875968992248062E-3</v>
      </c>
      <c r="I473" s="10">
        <f t="shared" si="101"/>
        <v>9.6739519885345755E-3</v>
      </c>
      <c r="J473" s="10">
        <f t="shared" si="102"/>
        <v>1.3526119402985074E-2</v>
      </c>
      <c r="K473" s="10">
        <f t="shared" si="105"/>
        <v>1.0769230769230769</v>
      </c>
      <c r="L473" s="10">
        <f t="shared" si="106"/>
        <v>3.1428571428571428</v>
      </c>
      <c r="M473" s="10">
        <f t="shared" si="103"/>
        <v>6.8762278978389E-3</v>
      </c>
      <c r="N473" s="11">
        <f t="shared" si="104"/>
        <v>1.2181616832779622E-2</v>
      </c>
    </row>
    <row r="474" spans="1:14" x14ac:dyDescent="0.2">
      <c r="A474" s="8"/>
      <c r="B474" s="18" t="s">
        <v>445</v>
      </c>
      <c r="C474" s="15">
        <v>2</v>
      </c>
      <c r="D474" s="9">
        <v>2</v>
      </c>
      <c r="E474" s="9">
        <v>0</v>
      </c>
      <c r="F474" s="9">
        <v>0</v>
      </c>
      <c r="G474" s="10">
        <f t="shared" si="99"/>
        <v>9.8231827111984276E-4</v>
      </c>
      <c r="H474" s="10">
        <f t="shared" si="100"/>
        <v>1.1074197120708748E-3</v>
      </c>
      <c r="I474" s="10" t="str">
        <f t="shared" si="101"/>
        <v/>
      </c>
      <c r="J474" s="10" t="str">
        <f t="shared" si="102"/>
        <v/>
      </c>
      <c r="K474" s="10">
        <f t="shared" si="105"/>
        <v>-1</v>
      </c>
      <c r="L474" s="10">
        <f t="shared" si="106"/>
        <v>-1</v>
      </c>
      <c r="M474" s="10">
        <f t="shared" si="103"/>
        <v>-9.8231827111984276E-4</v>
      </c>
      <c r="N474" s="11">
        <f t="shared" si="104"/>
        <v>-1.1074197120708748E-3</v>
      </c>
    </row>
    <row r="475" spans="1:14" x14ac:dyDescent="0.2">
      <c r="A475" s="8"/>
      <c r="B475" s="18" t="s">
        <v>446</v>
      </c>
      <c r="C475" s="1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18" t="s">
        <v>447</v>
      </c>
      <c r="C476" s="1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18" t="s">
        <v>448</v>
      </c>
      <c r="C477" s="15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18" t="s">
        <v>449</v>
      </c>
      <c r="C478" s="15">
        <v>1</v>
      </c>
      <c r="D478" s="9">
        <v>0</v>
      </c>
      <c r="E478" s="9">
        <v>0</v>
      </c>
      <c r="F478" s="9">
        <v>0</v>
      </c>
      <c r="G478" s="10">
        <f t="shared" si="99"/>
        <v>4.9115913555992138E-4</v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>
        <f t="shared" si="105"/>
        <v>-1</v>
      </c>
      <c r="L478" s="10" t="str">
        <f t="shared" si="106"/>
        <v xml:space="preserve"> </v>
      </c>
      <c r="M478" s="10">
        <f t="shared" si="103"/>
        <v>-4.9115913555992138E-4</v>
      </c>
      <c r="N478" s="11" t="str">
        <f t="shared" si="104"/>
        <v/>
      </c>
    </row>
    <row r="479" spans="1:14" x14ac:dyDescent="0.2">
      <c r="A479" s="8"/>
      <c r="B479" s="18" t="s">
        <v>450</v>
      </c>
      <c r="C479" s="1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18" t="s">
        <v>451</v>
      </c>
      <c r="C480" s="15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1" t="str">
        <f t="shared" si="104"/>
        <v/>
      </c>
    </row>
    <row r="481" spans="1:14" ht="24" customHeight="1" x14ac:dyDescent="0.2">
      <c r="A481" s="8"/>
      <c r="B481" s="18" t="s">
        <v>452</v>
      </c>
      <c r="C481" s="15">
        <v>0</v>
      </c>
      <c r="D481" s="9">
        <v>0</v>
      </c>
      <c r="E481" s="9">
        <v>2</v>
      </c>
      <c r="F481" s="9">
        <v>4</v>
      </c>
      <c r="G481" s="10" t="str">
        <f t="shared" si="99"/>
        <v/>
      </c>
      <c r="H481" s="10" t="str">
        <f t="shared" si="100"/>
        <v/>
      </c>
      <c r="I481" s="10">
        <f t="shared" si="101"/>
        <v>7.1658903618774627E-4</v>
      </c>
      <c r="J481" s="10">
        <f t="shared" si="102"/>
        <v>1.8656716417910447E-3</v>
      </c>
      <c r="K481" s="10">
        <f t="shared" si="105"/>
        <v>1</v>
      </c>
      <c r="L481" s="10">
        <f t="shared" si="106"/>
        <v>1</v>
      </c>
      <c r="M481" s="10" t="str">
        <f t="shared" si="103"/>
        <v/>
      </c>
      <c r="N481" s="11" t="str">
        <f t="shared" si="104"/>
        <v/>
      </c>
    </row>
    <row r="482" spans="1:14" x14ac:dyDescent="0.2">
      <c r="A482" s="8"/>
      <c r="B482" s="18" t="s">
        <v>453</v>
      </c>
      <c r="C482" s="1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18" t="s">
        <v>454</v>
      </c>
      <c r="C483" s="15">
        <v>0</v>
      </c>
      <c r="D483" s="9">
        <v>0</v>
      </c>
      <c r="E483" s="9">
        <v>0</v>
      </c>
      <c r="F483" s="9">
        <v>17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>
        <f t="shared" si="102"/>
        <v>7.9291044776119406E-3</v>
      </c>
      <c r="K483" s="10" t="str">
        <f t="shared" si="105"/>
        <v xml:space="preserve"> </v>
      </c>
      <c r="L483" s="10">
        <f t="shared" si="106"/>
        <v>1</v>
      </c>
      <c r="M483" s="10" t="str">
        <f t="shared" si="103"/>
        <v/>
      </c>
      <c r="N483" s="11" t="str">
        <f t="shared" si="104"/>
        <v/>
      </c>
    </row>
    <row r="484" spans="1:14" x14ac:dyDescent="0.2">
      <c r="A484" s="8"/>
      <c r="B484" s="18" t="s">
        <v>455</v>
      </c>
      <c r="C484" s="15">
        <v>0</v>
      </c>
      <c r="D484" s="9">
        <v>0</v>
      </c>
      <c r="E484" s="9">
        <v>1</v>
      </c>
      <c r="F484" s="9">
        <v>7</v>
      </c>
      <c r="G484" s="10" t="str">
        <f t="shared" si="99"/>
        <v/>
      </c>
      <c r="H484" s="10" t="str">
        <f t="shared" si="100"/>
        <v/>
      </c>
      <c r="I484" s="10">
        <f t="shared" si="101"/>
        <v>3.5829451809387314E-4</v>
      </c>
      <c r="J484" s="10">
        <f t="shared" si="102"/>
        <v>3.2649253731343282E-3</v>
      </c>
      <c r="K484" s="10">
        <f t="shared" si="105"/>
        <v>1</v>
      </c>
      <c r="L484" s="10">
        <f t="shared" si="106"/>
        <v>1</v>
      </c>
      <c r="M484" s="10" t="str">
        <f t="shared" si="103"/>
        <v/>
      </c>
      <c r="N484" s="11" t="str">
        <f t="shared" si="104"/>
        <v/>
      </c>
    </row>
    <row r="485" spans="1:14" x14ac:dyDescent="0.2">
      <c r="A485" s="8"/>
      <c r="B485" s="18" t="s">
        <v>456</v>
      </c>
      <c r="C485" s="15">
        <v>1</v>
      </c>
      <c r="D485" s="9">
        <v>2</v>
      </c>
      <c r="E485" s="9">
        <v>0</v>
      </c>
      <c r="F485" s="9">
        <v>6</v>
      </c>
      <c r="G485" s="10">
        <f t="shared" si="99"/>
        <v>4.9115913555992138E-4</v>
      </c>
      <c r="H485" s="10">
        <f t="shared" si="100"/>
        <v>1.1074197120708748E-3</v>
      </c>
      <c r="I485" s="10" t="str">
        <f t="shared" si="101"/>
        <v/>
      </c>
      <c r="J485" s="10">
        <f t="shared" si="102"/>
        <v>2.798507462686567E-3</v>
      </c>
      <c r="K485" s="10">
        <f t="shared" si="105"/>
        <v>-1</v>
      </c>
      <c r="L485" s="10">
        <f t="shared" si="106"/>
        <v>2</v>
      </c>
      <c r="M485" s="10">
        <f t="shared" si="103"/>
        <v>-4.9115913555992138E-4</v>
      </c>
      <c r="N485" s="11">
        <f t="shared" si="104"/>
        <v>2.2148394241417496E-3</v>
      </c>
    </row>
    <row r="486" spans="1:14" ht="25.5" x14ac:dyDescent="0.2">
      <c r="A486" s="8"/>
      <c r="B486" s="18" t="s">
        <v>457</v>
      </c>
      <c r="C486" s="15">
        <v>0</v>
      </c>
      <c r="D486" s="9">
        <v>3</v>
      </c>
      <c r="E486" s="9">
        <v>1</v>
      </c>
      <c r="F486" s="9">
        <v>4</v>
      </c>
      <c r="G486" s="10" t="str">
        <f t="shared" si="99"/>
        <v/>
      </c>
      <c r="H486" s="10">
        <f t="shared" si="100"/>
        <v>1.6611295681063123E-3</v>
      </c>
      <c r="I486" s="10">
        <f t="shared" si="101"/>
        <v>3.5829451809387314E-4</v>
      </c>
      <c r="J486" s="10">
        <f t="shared" si="102"/>
        <v>1.8656716417910447E-3</v>
      </c>
      <c r="K486" s="10">
        <f t="shared" si="105"/>
        <v>1</v>
      </c>
      <c r="L486" s="10">
        <f t="shared" si="106"/>
        <v>0.33333333333333331</v>
      </c>
      <c r="M486" s="10" t="str">
        <f t="shared" si="103"/>
        <v/>
      </c>
      <c r="N486" s="11">
        <f t="shared" si="104"/>
        <v>5.5370985603543741E-4</v>
      </c>
    </row>
    <row r="487" spans="1:14" ht="25.5" x14ac:dyDescent="0.2">
      <c r="A487" s="8"/>
      <c r="B487" s="18" t="s">
        <v>458</v>
      </c>
      <c r="C487" s="15">
        <v>0</v>
      </c>
      <c r="D487" s="9">
        <v>3</v>
      </c>
      <c r="E487" s="9">
        <v>1</v>
      </c>
      <c r="F487" s="9">
        <v>6</v>
      </c>
      <c r="G487" s="10" t="str">
        <f t="shared" si="99"/>
        <v/>
      </c>
      <c r="H487" s="10">
        <f t="shared" si="100"/>
        <v>1.6611295681063123E-3</v>
      </c>
      <c r="I487" s="10">
        <f t="shared" si="101"/>
        <v>3.5829451809387314E-4</v>
      </c>
      <c r="J487" s="10">
        <f t="shared" si="102"/>
        <v>2.798507462686567E-3</v>
      </c>
      <c r="K487" s="10">
        <f t="shared" si="105"/>
        <v>1</v>
      </c>
      <c r="L487" s="10">
        <f t="shared" si="106"/>
        <v>1</v>
      </c>
      <c r="M487" s="10" t="str">
        <f t="shared" si="103"/>
        <v/>
      </c>
      <c r="N487" s="11">
        <f t="shared" si="104"/>
        <v>1.6611295681063123E-3</v>
      </c>
    </row>
    <row r="488" spans="1:14" ht="25.5" x14ac:dyDescent="0.2">
      <c r="A488" s="8"/>
      <c r="B488" s="18" t="s">
        <v>459</v>
      </c>
      <c r="C488" s="1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18" t="s">
        <v>460</v>
      </c>
      <c r="C489" s="15">
        <v>0</v>
      </c>
      <c r="D489" s="9">
        <v>3</v>
      </c>
      <c r="E489" s="9">
        <v>0</v>
      </c>
      <c r="F489" s="9">
        <v>0</v>
      </c>
      <c r="G489" s="10" t="str">
        <f t="shared" si="99"/>
        <v/>
      </c>
      <c r="H489" s="10">
        <f t="shared" si="100"/>
        <v>1.6611295681063123E-3</v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>
        <f t="shared" si="106"/>
        <v>-1</v>
      </c>
      <c r="M489" s="10" t="str">
        <f t="shared" si="103"/>
        <v/>
      </c>
      <c r="N489" s="11">
        <f t="shared" si="104"/>
        <v>-1.6611295681063123E-3</v>
      </c>
    </row>
    <row r="490" spans="1:14" ht="25.5" x14ac:dyDescent="0.2">
      <c r="A490" s="8"/>
      <c r="B490" s="18" t="s">
        <v>461</v>
      </c>
      <c r="C490" s="1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18" t="s">
        <v>462</v>
      </c>
      <c r="C491" s="15">
        <v>0</v>
      </c>
      <c r="D491" s="9">
        <v>0</v>
      </c>
      <c r="E491" s="9">
        <v>0</v>
      </c>
      <c r="F491" s="9">
        <v>2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>
        <f t="shared" si="102"/>
        <v>9.3283582089552237E-4</v>
      </c>
      <c r="K491" s="10" t="str">
        <f t="shared" si="105"/>
        <v xml:space="preserve"> </v>
      </c>
      <c r="L491" s="10">
        <f t="shared" si="106"/>
        <v>1</v>
      </c>
      <c r="M491" s="10" t="str">
        <f t="shared" si="103"/>
        <v/>
      </c>
      <c r="N491" s="11" t="str">
        <f t="shared" si="104"/>
        <v/>
      </c>
    </row>
    <row r="492" spans="1:14" x14ac:dyDescent="0.2">
      <c r="A492" s="8"/>
      <c r="B492" s="18" t="s">
        <v>463</v>
      </c>
      <c r="C492" s="15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1" t="str">
        <f t="shared" si="104"/>
        <v/>
      </c>
    </row>
    <row r="493" spans="1:14" x14ac:dyDescent="0.2">
      <c r="A493" s="8"/>
      <c r="B493" s="18" t="s">
        <v>464</v>
      </c>
      <c r="C493" s="15">
        <v>0</v>
      </c>
      <c r="D493" s="9">
        <v>14</v>
      </c>
      <c r="E493" s="9">
        <v>1</v>
      </c>
      <c r="F493" s="9">
        <v>23</v>
      </c>
      <c r="G493" s="10" t="str">
        <f t="shared" si="99"/>
        <v/>
      </c>
      <c r="H493" s="10">
        <f t="shared" si="100"/>
        <v>7.7519379844961239E-3</v>
      </c>
      <c r="I493" s="10">
        <f t="shared" si="101"/>
        <v>3.5829451809387314E-4</v>
      </c>
      <c r="J493" s="10">
        <f t="shared" si="102"/>
        <v>1.0727611940298507E-2</v>
      </c>
      <c r="K493" s="10">
        <f t="shared" si="105"/>
        <v>1</v>
      </c>
      <c r="L493" s="10">
        <f t="shared" si="106"/>
        <v>0.6428571428571429</v>
      </c>
      <c r="M493" s="10" t="str">
        <f t="shared" si="103"/>
        <v/>
      </c>
      <c r="N493" s="11">
        <f t="shared" si="104"/>
        <v>4.9833887043189374E-3</v>
      </c>
    </row>
    <row r="494" spans="1:14" x14ac:dyDescent="0.2">
      <c r="A494" s="8"/>
      <c r="B494" s="18" t="s">
        <v>465</v>
      </c>
      <c r="C494" s="15">
        <v>0</v>
      </c>
      <c r="D494" s="9">
        <v>0</v>
      </c>
      <c r="E494" s="9">
        <v>0</v>
      </c>
      <c r="F494" s="9">
        <v>1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>
        <f t="shared" si="102"/>
        <v>4.6641791044776119E-4</v>
      </c>
      <c r="K494" s="10" t="str">
        <f t="shared" si="105"/>
        <v xml:space="preserve"> </v>
      </c>
      <c r="L494" s="10">
        <f t="shared" si="106"/>
        <v>1</v>
      </c>
      <c r="M494" s="10" t="str">
        <f t="shared" si="103"/>
        <v/>
      </c>
      <c r="N494" s="11" t="str">
        <f t="shared" si="104"/>
        <v/>
      </c>
    </row>
    <row r="495" spans="1:14" x14ac:dyDescent="0.2">
      <c r="A495" s="8"/>
      <c r="B495" s="18" t="s">
        <v>466</v>
      </c>
      <c r="C495" s="15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1" t="str">
        <f t="shared" si="104"/>
        <v/>
      </c>
    </row>
    <row r="496" spans="1:14" x14ac:dyDescent="0.2">
      <c r="A496" s="8"/>
      <c r="B496" s="18" t="s">
        <v>467</v>
      </c>
      <c r="C496" s="15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1" t="str">
        <f t="shared" si="104"/>
        <v/>
      </c>
    </row>
    <row r="497" spans="1:14" x14ac:dyDescent="0.2">
      <c r="A497" s="8"/>
      <c r="B497" s="18" t="s">
        <v>468</v>
      </c>
      <c r="C497" s="15">
        <v>0</v>
      </c>
      <c r="D497" s="9">
        <v>8</v>
      </c>
      <c r="E497" s="9">
        <v>0</v>
      </c>
      <c r="F497" s="9">
        <v>28</v>
      </c>
      <c r="G497" s="10" t="str">
        <f t="shared" si="99"/>
        <v/>
      </c>
      <c r="H497" s="10">
        <f t="shared" si="100"/>
        <v>4.4296788482834993E-3</v>
      </c>
      <c r="I497" s="10" t="str">
        <f t="shared" si="101"/>
        <v/>
      </c>
      <c r="J497" s="10">
        <f t="shared" si="102"/>
        <v>1.3059701492537313E-2</v>
      </c>
      <c r="K497" s="10" t="str">
        <f t="shared" si="105"/>
        <v xml:space="preserve"> </v>
      </c>
      <c r="L497" s="10">
        <f t="shared" si="106"/>
        <v>2.5</v>
      </c>
      <c r="M497" s="10" t="str">
        <f t="shared" si="103"/>
        <v/>
      </c>
      <c r="N497" s="11">
        <f t="shared" si="104"/>
        <v>1.1074197120708748E-2</v>
      </c>
    </row>
    <row r="498" spans="1:14" x14ac:dyDescent="0.2">
      <c r="A498" s="8"/>
      <c r="B498" s="18" t="s">
        <v>469</v>
      </c>
      <c r="C498" s="15">
        <v>0</v>
      </c>
      <c r="D498" s="9">
        <v>2</v>
      </c>
      <c r="E498" s="9">
        <v>0</v>
      </c>
      <c r="F498" s="9">
        <v>1</v>
      </c>
      <c r="G498" s="10" t="str">
        <f t="shared" si="99"/>
        <v/>
      </c>
      <c r="H498" s="10">
        <f t="shared" si="100"/>
        <v>1.1074197120708748E-3</v>
      </c>
      <c r="I498" s="10" t="str">
        <f t="shared" si="101"/>
        <v/>
      </c>
      <c r="J498" s="10">
        <f t="shared" si="102"/>
        <v>4.6641791044776119E-4</v>
      </c>
      <c r="K498" s="10" t="str">
        <f t="shared" si="105"/>
        <v xml:space="preserve"> </v>
      </c>
      <c r="L498" s="10">
        <f t="shared" si="106"/>
        <v>-0.5</v>
      </c>
      <c r="M498" s="10" t="str">
        <f t="shared" si="103"/>
        <v/>
      </c>
      <c r="N498" s="11">
        <f t="shared" si="104"/>
        <v>-5.5370985603543741E-4</v>
      </c>
    </row>
    <row r="499" spans="1:14" x14ac:dyDescent="0.2">
      <c r="A499" s="8"/>
      <c r="B499" s="18" t="s">
        <v>470</v>
      </c>
      <c r="C499" s="15">
        <v>0</v>
      </c>
      <c r="D499" s="9">
        <v>16</v>
      </c>
      <c r="E499" s="9">
        <v>0</v>
      </c>
      <c r="F499" s="9">
        <v>23</v>
      </c>
      <c r="G499" s="10" t="str">
        <f t="shared" ref="G499:G562" si="107">+IF(C499=0,"",C499/C$371)</f>
        <v/>
      </c>
      <c r="H499" s="10">
        <f t="shared" ref="H499:H562" si="108">+IF(D499=0,"",D499/D$371)</f>
        <v>8.8593576965669985E-3</v>
      </c>
      <c r="I499" s="10" t="str">
        <f t="shared" ref="I499:I562" si="109">+IF(E499=0,"",E499/E$371)</f>
        <v/>
      </c>
      <c r="J499" s="10">
        <f t="shared" ref="J499:J562" si="110">+IF(F499=0,"",F499/F$371)</f>
        <v>1.0727611940298507E-2</v>
      </c>
      <c r="K499" s="10" t="str">
        <f t="shared" si="105"/>
        <v xml:space="preserve"> </v>
      </c>
      <c r="L499" s="10">
        <f t="shared" si="106"/>
        <v>0.4375</v>
      </c>
      <c r="M499" s="10" t="str">
        <f t="shared" ref="M499:M562" si="111">+IF(OR(AND(G499=""),(K499="")),"",G499*K499)</f>
        <v/>
      </c>
      <c r="N499" s="11">
        <f t="shared" ref="N499:N562" si="112">+IF(OR(AND(H499=""),(L499="")),"",H499*L499)</f>
        <v>3.875968992248062E-3</v>
      </c>
    </row>
    <row r="500" spans="1:14" x14ac:dyDescent="0.2">
      <c r="A500" s="8"/>
      <c r="B500" s="18" t="s">
        <v>471</v>
      </c>
      <c r="C500" s="1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18" t="s">
        <v>472</v>
      </c>
      <c r="C501" s="15">
        <v>0</v>
      </c>
      <c r="D501" s="9">
        <v>1</v>
      </c>
      <c r="E501" s="9">
        <v>0</v>
      </c>
      <c r="F501" s="9">
        <v>2</v>
      </c>
      <c r="G501" s="10" t="str">
        <f t="shared" si="107"/>
        <v/>
      </c>
      <c r="H501" s="10">
        <f t="shared" si="108"/>
        <v>5.5370985603543741E-4</v>
      </c>
      <c r="I501" s="10" t="str">
        <f t="shared" si="109"/>
        <v/>
      </c>
      <c r="J501" s="10">
        <f t="shared" si="110"/>
        <v>9.3283582089552237E-4</v>
      </c>
      <c r="K501" s="10" t="str">
        <f t="shared" si="113"/>
        <v xml:space="preserve"> </v>
      </c>
      <c r="L501" s="10">
        <f t="shared" si="114"/>
        <v>1</v>
      </c>
      <c r="M501" s="10" t="str">
        <f t="shared" si="111"/>
        <v/>
      </c>
      <c r="N501" s="11">
        <f t="shared" si="112"/>
        <v>5.5370985603543741E-4</v>
      </c>
    </row>
    <row r="502" spans="1:14" x14ac:dyDescent="0.2">
      <c r="A502" s="8"/>
      <c r="B502" s="18" t="s">
        <v>473</v>
      </c>
      <c r="C502" s="1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18" t="s">
        <v>474</v>
      </c>
      <c r="C503" s="15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18" t="s">
        <v>475</v>
      </c>
      <c r="C504" s="15">
        <v>0</v>
      </c>
      <c r="D504" s="9">
        <v>0</v>
      </c>
      <c r="E504" s="9">
        <v>0</v>
      </c>
      <c r="F504" s="9">
        <v>1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>
        <f t="shared" si="110"/>
        <v>4.6641791044776119E-4</v>
      </c>
      <c r="K504" s="10" t="str">
        <f t="shared" si="113"/>
        <v xml:space="preserve"> </v>
      </c>
      <c r="L504" s="10">
        <f t="shared" si="114"/>
        <v>1</v>
      </c>
      <c r="M504" s="10" t="str">
        <f t="shared" si="111"/>
        <v/>
      </c>
      <c r="N504" s="11" t="str">
        <f t="shared" si="112"/>
        <v/>
      </c>
    </row>
    <row r="505" spans="1:14" x14ac:dyDescent="0.2">
      <c r="A505" s="8"/>
      <c r="B505" s="18" t="s">
        <v>476</v>
      </c>
      <c r="C505" s="1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18" t="s">
        <v>477</v>
      </c>
      <c r="C506" s="15">
        <v>0</v>
      </c>
      <c r="D506" s="9">
        <v>4</v>
      </c>
      <c r="E506" s="9">
        <v>0</v>
      </c>
      <c r="F506" s="9">
        <v>0</v>
      </c>
      <c r="G506" s="10" t="str">
        <f t="shared" si="107"/>
        <v/>
      </c>
      <c r="H506" s="10">
        <f t="shared" si="108"/>
        <v>2.2148394241417496E-3</v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>
        <f t="shared" si="114"/>
        <v>-1</v>
      </c>
      <c r="M506" s="10" t="str">
        <f t="shared" si="111"/>
        <v/>
      </c>
      <c r="N506" s="11">
        <f t="shared" si="112"/>
        <v>-2.2148394241417496E-3</v>
      </c>
    </row>
    <row r="507" spans="1:14" x14ac:dyDescent="0.2">
      <c r="A507" s="8"/>
      <c r="B507" s="18" t="s">
        <v>478</v>
      </c>
      <c r="C507" s="15">
        <v>0</v>
      </c>
      <c r="D507" s="9">
        <v>3</v>
      </c>
      <c r="E507" s="9">
        <v>0</v>
      </c>
      <c r="F507" s="9">
        <v>8</v>
      </c>
      <c r="G507" s="10" t="str">
        <f t="shared" si="107"/>
        <v/>
      </c>
      <c r="H507" s="10">
        <f t="shared" si="108"/>
        <v>1.6611295681063123E-3</v>
      </c>
      <c r="I507" s="10" t="str">
        <f t="shared" si="109"/>
        <v/>
      </c>
      <c r="J507" s="10">
        <f t="shared" si="110"/>
        <v>3.7313432835820895E-3</v>
      </c>
      <c r="K507" s="10" t="str">
        <f t="shared" si="113"/>
        <v xml:space="preserve"> </v>
      </c>
      <c r="L507" s="10">
        <f t="shared" si="114"/>
        <v>1.6666666666666667</v>
      </c>
      <c r="M507" s="10" t="str">
        <f t="shared" si="111"/>
        <v/>
      </c>
      <c r="N507" s="11">
        <f t="shared" si="112"/>
        <v>2.7685492801771874E-3</v>
      </c>
    </row>
    <row r="508" spans="1:14" ht="25.5" x14ac:dyDescent="0.2">
      <c r="A508" s="8"/>
      <c r="B508" s="18" t="s">
        <v>479</v>
      </c>
      <c r="C508" s="15">
        <v>0</v>
      </c>
      <c r="D508" s="9">
        <v>0</v>
      </c>
      <c r="E508" s="9">
        <v>1</v>
      </c>
      <c r="F508" s="9">
        <v>1</v>
      </c>
      <c r="G508" s="10" t="str">
        <f t="shared" si="107"/>
        <v/>
      </c>
      <c r="H508" s="10" t="str">
        <f t="shared" si="108"/>
        <v/>
      </c>
      <c r="I508" s="10">
        <f t="shared" si="109"/>
        <v>3.5829451809387314E-4</v>
      </c>
      <c r="J508" s="10">
        <f t="shared" si="110"/>
        <v>4.6641791044776119E-4</v>
      </c>
      <c r="K508" s="10">
        <f t="shared" si="113"/>
        <v>1</v>
      </c>
      <c r="L508" s="10">
        <f t="shared" si="114"/>
        <v>1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18" t="s">
        <v>480</v>
      </c>
      <c r="C509" s="15">
        <v>0</v>
      </c>
      <c r="D509" s="9">
        <v>2</v>
      </c>
      <c r="E509" s="9">
        <v>0</v>
      </c>
      <c r="F509" s="9">
        <v>0</v>
      </c>
      <c r="G509" s="10" t="str">
        <f t="shared" si="107"/>
        <v/>
      </c>
      <c r="H509" s="10">
        <f t="shared" si="108"/>
        <v>1.1074197120708748E-3</v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>
        <f t="shared" si="114"/>
        <v>-1</v>
      </c>
      <c r="M509" s="10" t="str">
        <f t="shared" si="111"/>
        <v/>
      </c>
      <c r="N509" s="11">
        <f t="shared" si="112"/>
        <v>-1.1074197120708748E-3</v>
      </c>
    </row>
    <row r="510" spans="1:14" x14ac:dyDescent="0.2">
      <c r="A510" s="8"/>
      <c r="B510" s="18" t="s">
        <v>481</v>
      </c>
      <c r="C510" s="15">
        <v>0</v>
      </c>
      <c r="D510" s="9">
        <v>0</v>
      </c>
      <c r="E510" s="9">
        <v>0</v>
      </c>
      <c r="F510" s="9">
        <v>1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>
        <f t="shared" si="110"/>
        <v>4.6641791044776119E-4</v>
      </c>
      <c r="K510" s="10" t="str">
        <f t="shared" si="113"/>
        <v xml:space="preserve"> </v>
      </c>
      <c r="L510" s="10">
        <f t="shared" si="114"/>
        <v>1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18" t="s">
        <v>482</v>
      </c>
      <c r="C511" s="15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1" t="str">
        <f t="shared" si="112"/>
        <v/>
      </c>
    </row>
    <row r="512" spans="1:14" x14ac:dyDescent="0.2">
      <c r="A512" s="8"/>
      <c r="B512" s="18" t="s">
        <v>483</v>
      </c>
      <c r="C512" s="15">
        <v>0</v>
      </c>
      <c r="D512" s="9">
        <v>1</v>
      </c>
      <c r="E512" s="9">
        <v>2</v>
      </c>
      <c r="F512" s="9">
        <v>37</v>
      </c>
      <c r="G512" s="10" t="str">
        <f t="shared" si="107"/>
        <v/>
      </c>
      <c r="H512" s="10">
        <f t="shared" si="108"/>
        <v>5.5370985603543741E-4</v>
      </c>
      <c r="I512" s="10">
        <f t="shared" si="109"/>
        <v>7.1658903618774627E-4</v>
      </c>
      <c r="J512" s="10">
        <f t="shared" si="110"/>
        <v>1.7257462686567165E-2</v>
      </c>
      <c r="K512" s="10">
        <f t="shared" si="113"/>
        <v>1</v>
      </c>
      <c r="L512" s="10">
        <f t="shared" si="114"/>
        <v>36</v>
      </c>
      <c r="M512" s="10" t="str">
        <f t="shared" si="111"/>
        <v/>
      </c>
      <c r="N512" s="11">
        <f t="shared" si="112"/>
        <v>1.9933554817275746E-2</v>
      </c>
    </row>
    <row r="513" spans="1:14" x14ac:dyDescent="0.2">
      <c r="A513" s="8"/>
      <c r="B513" s="18" t="s">
        <v>484</v>
      </c>
      <c r="C513" s="15">
        <v>0</v>
      </c>
      <c r="D513" s="9">
        <v>0</v>
      </c>
      <c r="E513" s="9">
        <v>0</v>
      </c>
      <c r="F513" s="9">
        <v>1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>
        <f t="shared" si="110"/>
        <v>4.6641791044776119E-4</v>
      </c>
      <c r="K513" s="10" t="str">
        <f t="shared" si="113"/>
        <v xml:space="preserve"> </v>
      </c>
      <c r="L513" s="10">
        <f t="shared" si="114"/>
        <v>1</v>
      </c>
      <c r="M513" s="10" t="str">
        <f t="shared" si="111"/>
        <v/>
      </c>
      <c r="N513" s="11" t="str">
        <f t="shared" si="112"/>
        <v/>
      </c>
    </row>
    <row r="514" spans="1:14" x14ac:dyDescent="0.2">
      <c r="A514" s="8"/>
      <c r="B514" s="18" t="s">
        <v>485</v>
      </c>
      <c r="C514" s="15">
        <v>0</v>
      </c>
      <c r="D514" s="9">
        <v>5</v>
      </c>
      <c r="E514" s="9">
        <v>7</v>
      </c>
      <c r="F514" s="9">
        <v>63</v>
      </c>
      <c r="G514" s="10" t="str">
        <f t="shared" si="107"/>
        <v/>
      </c>
      <c r="H514" s="10">
        <f t="shared" si="108"/>
        <v>2.7685492801771874E-3</v>
      </c>
      <c r="I514" s="10">
        <f t="shared" si="109"/>
        <v>2.5080616266571123E-3</v>
      </c>
      <c r="J514" s="10">
        <f t="shared" si="110"/>
        <v>2.9384328358208957E-2</v>
      </c>
      <c r="K514" s="10">
        <f t="shared" si="113"/>
        <v>1</v>
      </c>
      <c r="L514" s="10">
        <f t="shared" si="114"/>
        <v>11.6</v>
      </c>
      <c r="M514" s="10" t="str">
        <f t="shared" si="111"/>
        <v/>
      </c>
      <c r="N514" s="11">
        <f t="shared" si="112"/>
        <v>3.2115171650055375E-2</v>
      </c>
    </row>
    <row r="515" spans="1:14" x14ac:dyDescent="0.2">
      <c r="A515" s="8"/>
      <c r="B515" s="18" t="s">
        <v>486</v>
      </c>
      <c r="C515" s="15">
        <v>0</v>
      </c>
      <c r="D515" s="9">
        <v>4</v>
      </c>
      <c r="E515" s="9">
        <v>0</v>
      </c>
      <c r="F515" s="9">
        <v>2</v>
      </c>
      <c r="G515" s="10" t="str">
        <f t="shared" si="107"/>
        <v/>
      </c>
      <c r="H515" s="10">
        <f t="shared" si="108"/>
        <v>2.2148394241417496E-3</v>
      </c>
      <c r="I515" s="10" t="str">
        <f t="shared" si="109"/>
        <v/>
      </c>
      <c r="J515" s="10">
        <f t="shared" si="110"/>
        <v>9.3283582089552237E-4</v>
      </c>
      <c r="K515" s="10" t="str">
        <f t="shared" si="113"/>
        <v xml:space="preserve"> </v>
      </c>
      <c r="L515" s="10">
        <f t="shared" si="114"/>
        <v>-0.5</v>
      </c>
      <c r="M515" s="10" t="str">
        <f t="shared" si="111"/>
        <v/>
      </c>
      <c r="N515" s="11">
        <f t="shared" si="112"/>
        <v>-1.1074197120708748E-3</v>
      </c>
    </row>
    <row r="516" spans="1:14" x14ac:dyDescent="0.2">
      <c r="A516" s="8"/>
      <c r="B516" s="18" t="s">
        <v>487</v>
      </c>
      <c r="C516" s="15">
        <v>0</v>
      </c>
      <c r="D516" s="9">
        <v>0</v>
      </c>
      <c r="E516" s="9">
        <v>1</v>
      </c>
      <c r="F516" s="9">
        <v>0</v>
      </c>
      <c r="G516" s="10" t="str">
        <f t="shared" si="107"/>
        <v/>
      </c>
      <c r="H516" s="10" t="str">
        <f t="shared" si="108"/>
        <v/>
      </c>
      <c r="I516" s="10">
        <f t="shared" si="109"/>
        <v>3.5829451809387314E-4</v>
      </c>
      <c r="J516" s="10" t="str">
        <f t="shared" si="110"/>
        <v/>
      </c>
      <c r="K516" s="10">
        <f t="shared" si="113"/>
        <v>1</v>
      </c>
      <c r="L516" s="10" t="str">
        <f t="shared" si="114"/>
        <v xml:space="preserve"> 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18" t="s">
        <v>488</v>
      </c>
      <c r="C517" s="15">
        <v>0</v>
      </c>
      <c r="D517" s="9">
        <v>3</v>
      </c>
      <c r="E517" s="9">
        <v>17</v>
      </c>
      <c r="F517" s="9">
        <v>18</v>
      </c>
      <c r="G517" s="10" t="str">
        <f t="shared" si="107"/>
        <v/>
      </c>
      <c r="H517" s="10">
        <f t="shared" si="108"/>
        <v>1.6611295681063123E-3</v>
      </c>
      <c r="I517" s="10">
        <f t="shared" si="109"/>
        <v>6.0910068075958439E-3</v>
      </c>
      <c r="J517" s="10">
        <f t="shared" si="110"/>
        <v>8.3955223880597014E-3</v>
      </c>
      <c r="K517" s="10">
        <f t="shared" si="113"/>
        <v>1</v>
      </c>
      <c r="L517" s="10">
        <f t="shared" si="114"/>
        <v>5</v>
      </c>
      <c r="M517" s="10" t="str">
        <f t="shared" si="111"/>
        <v/>
      </c>
      <c r="N517" s="11">
        <f t="shared" si="112"/>
        <v>8.3056478405315621E-3</v>
      </c>
    </row>
    <row r="518" spans="1:14" x14ac:dyDescent="0.2">
      <c r="A518" s="8"/>
      <c r="B518" s="18" t="s">
        <v>489</v>
      </c>
      <c r="C518" s="15">
        <v>0</v>
      </c>
      <c r="D518" s="9">
        <v>5</v>
      </c>
      <c r="E518" s="9">
        <v>0</v>
      </c>
      <c r="F518" s="9">
        <v>3</v>
      </c>
      <c r="G518" s="10" t="str">
        <f t="shared" si="107"/>
        <v/>
      </c>
      <c r="H518" s="10">
        <f t="shared" si="108"/>
        <v>2.7685492801771874E-3</v>
      </c>
      <c r="I518" s="10" t="str">
        <f t="shared" si="109"/>
        <v/>
      </c>
      <c r="J518" s="10">
        <f t="shared" si="110"/>
        <v>1.3992537313432835E-3</v>
      </c>
      <c r="K518" s="10" t="str">
        <f t="shared" si="113"/>
        <v xml:space="preserve"> </v>
      </c>
      <c r="L518" s="10">
        <f t="shared" si="114"/>
        <v>-0.4</v>
      </c>
      <c r="M518" s="10" t="str">
        <f t="shared" si="111"/>
        <v/>
      </c>
      <c r="N518" s="11">
        <f t="shared" si="112"/>
        <v>-1.107419712070875E-3</v>
      </c>
    </row>
    <row r="519" spans="1:14" ht="27" customHeight="1" x14ac:dyDescent="0.2">
      <c r="A519" s="8"/>
      <c r="B519" s="18" t="s">
        <v>490</v>
      </c>
      <c r="C519" s="1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18" t="s">
        <v>491</v>
      </c>
      <c r="C520" s="15">
        <v>0</v>
      </c>
      <c r="D520" s="9">
        <v>1</v>
      </c>
      <c r="E520" s="9">
        <v>0</v>
      </c>
      <c r="F520" s="9">
        <v>1</v>
      </c>
      <c r="G520" s="10" t="str">
        <f t="shared" si="107"/>
        <v/>
      </c>
      <c r="H520" s="10">
        <f t="shared" si="108"/>
        <v>5.5370985603543741E-4</v>
      </c>
      <c r="I520" s="10" t="str">
        <f t="shared" si="109"/>
        <v/>
      </c>
      <c r="J520" s="10">
        <f t="shared" si="110"/>
        <v>4.6641791044776119E-4</v>
      </c>
      <c r="K520" s="10" t="str">
        <f t="shared" si="113"/>
        <v xml:space="preserve"> </v>
      </c>
      <c r="L520" s="10">
        <f t="shared" si="114"/>
        <v>0</v>
      </c>
      <c r="M520" s="10" t="str">
        <f t="shared" si="111"/>
        <v/>
      </c>
      <c r="N520" s="11">
        <f t="shared" si="112"/>
        <v>0</v>
      </c>
    </row>
    <row r="521" spans="1:14" ht="27" customHeight="1" x14ac:dyDescent="0.2">
      <c r="A521" s="8"/>
      <c r="B521" s="18" t="s">
        <v>492</v>
      </c>
      <c r="C521" s="1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18" t="s">
        <v>493</v>
      </c>
      <c r="C522" s="15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18" t="s">
        <v>494</v>
      </c>
      <c r="C523" s="15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18" t="s">
        <v>495</v>
      </c>
      <c r="C524" s="1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18" t="s">
        <v>496</v>
      </c>
      <c r="C525" s="15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1" t="str">
        <f t="shared" si="112"/>
        <v/>
      </c>
    </row>
    <row r="526" spans="1:14" ht="25.5" x14ac:dyDescent="0.2">
      <c r="A526" s="8"/>
      <c r="B526" s="18" t="s">
        <v>497</v>
      </c>
      <c r="C526" s="15">
        <v>0</v>
      </c>
      <c r="D526" s="9">
        <v>1</v>
      </c>
      <c r="E526" s="9">
        <v>0</v>
      </c>
      <c r="F526" s="9">
        <v>0</v>
      </c>
      <c r="G526" s="10" t="str">
        <f t="shared" si="107"/>
        <v/>
      </c>
      <c r="H526" s="10">
        <f t="shared" si="108"/>
        <v>5.5370985603543741E-4</v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>
        <f t="shared" si="114"/>
        <v>-1</v>
      </c>
      <c r="M526" s="10" t="str">
        <f t="shared" si="111"/>
        <v/>
      </c>
      <c r="N526" s="11">
        <f t="shared" si="112"/>
        <v>-5.5370985603543741E-4</v>
      </c>
    </row>
    <row r="527" spans="1:14" ht="25.5" x14ac:dyDescent="0.2">
      <c r="A527" s="8"/>
      <c r="B527" s="18" t="s">
        <v>498</v>
      </c>
      <c r="C527" s="1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18" t="s">
        <v>499</v>
      </c>
      <c r="C528" s="15">
        <v>0</v>
      </c>
      <c r="D528" s="9">
        <v>0</v>
      </c>
      <c r="E528" s="9">
        <v>0</v>
      </c>
      <c r="F528" s="9">
        <v>1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>
        <f t="shared" si="110"/>
        <v>4.6641791044776119E-4</v>
      </c>
      <c r="K528" s="10" t="str">
        <f t="shared" si="113"/>
        <v xml:space="preserve"> </v>
      </c>
      <c r="L528" s="10">
        <f t="shared" si="114"/>
        <v>1</v>
      </c>
      <c r="M528" s="10" t="str">
        <f t="shared" si="111"/>
        <v/>
      </c>
      <c r="N528" s="11" t="str">
        <f t="shared" si="112"/>
        <v/>
      </c>
    </row>
    <row r="529" spans="1:14" x14ac:dyDescent="0.2">
      <c r="A529" s="8"/>
      <c r="B529" s="18" t="s">
        <v>500</v>
      </c>
      <c r="C529" s="15">
        <v>0</v>
      </c>
      <c r="D529" s="9">
        <v>0</v>
      </c>
      <c r="E529" s="9">
        <v>1</v>
      </c>
      <c r="F529" s="9">
        <v>1</v>
      </c>
      <c r="G529" s="10" t="str">
        <f t="shared" si="107"/>
        <v/>
      </c>
      <c r="H529" s="10" t="str">
        <f t="shared" si="108"/>
        <v/>
      </c>
      <c r="I529" s="10">
        <f t="shared" si="109"/>
        <v>3.5829451809387314E-4</v>
      </c>
      <c r="J529" s="10">
        <f t="shared" si="110"/>
        <v>4.6641791044776119E-4</v>
      </c>
      <c r="K529" s="10">
        <f t="shared" si="113"/>
        <v>1</v>
      </c>
      <c r="L529" s="10">
        <f t="shared" si="114"/>
        <v>1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18" t="s">
        <v>501</v>
      </c>
      <c r="C530" s="15">
        <v>0</v>
      </c>
      <c r="D530" s="9">
        <v>0</v>
      </c>
      <c r="E530" s="9">
        <v>0</v>
      </c>
      <c r="F530" s="9">
        <v>1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>
        <f t="shared" si="110"/>
        <v>4.6641791044776119E-4</v>
      </c>
      <c r="K530" s="10" t="str">
        <f t="shared" si="113"/>
        <v xml:space="preserve"> </v>
      </c>
      <c r="L530" s="10">
        <f t="shared" si="114"/>
        <v>1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18" t="s">
        <v>502</v>
      </c>
      <c r="C531" s="1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ht="23.25" customHeight="1" x14ac:dyDescent="0.2">
      <c r="A532" s="8"/>
      <c r="B532" s="18" t="s">
        <v>503</v>
      </c>
      <c r="C532" s="1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18" t="s">
        <v>504</v>
      </c>
      <c r="C533" s="1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18" t="s">
        <v>505</v>
      </c>
      <c r="C534" s="1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18" t="s">
        <v>506</v>
      </c>
      <c r="C535" s="15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18" t="s">
        <v>507</v>
      </c>
      <c r="C536" s="15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1" t="str">
        <f t="shared" si="112"/>
        <v/>
      </c>
    </row>
    <row r="537" spans="1:14" ht="25.5" x14ac:dyDescent="0.2">
      <c r="A537" s="8"/>
      <c r="B537" s="18" t="s">
        <v>508</v>
      </c>
      <c r="C537" s="15">
        <v>1</v>
      </c>
      <c r="D537" s="9">
        <v>1</v>
      </c>
      <c r="E537" s="9">
        <v>0</v>
      </c>
      <c r="F537" s="9">
        <v>0</v>
      </c>
      <c r="G537" s="10">
        <f t="shared" si="107"/>
        <v>4.9115913555992138E-4</v>
      </c>
      <c r="H537" s="10">
        <f t="shared" si="108"/>
        <v>5.5370985603543741E-4</v>
      </c>
      <c r="I537" s="10" t="str">
        <f t="shared" si="109"/>
        <v/>
      </c>
      <c r="J537" s="10" t="str">
        <f t="shared" si="110"/>
        <v/>
      </c>
      <c r="K537" s="10">
        <f t="shared" si="113"/>
        <v>-1</v>
      </c>
      <c r="L537" s="10">
        <f t="shared" si="114"/>
        <v>-1</v>
      </c>
      <c r="M537" s="10">
        <f t="shared" si="111"/>
        <v>-4.9115913555992138E-4</v>
      </c>
      <c r="N537" s="11">
        <f t="shared" si="112"/>
        <v>-5.5370985603543741E-4</v>
      </c>
    </row>
    <row r="538" spans="1:14" x14ac:dyDescent="0.2">
      <c r="A538" s="8"/>
      <c r="B538" s="18" t="s">
        <v>509</v>
      </c>
      <c r="C538" s="1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18" t="s">
        <v>510</v>
      </c>
      <c r="C539" s="15">
        <v>8</v>
      </c>
      <c r="D539" s="9">
        <v>5</v>
      </c>
      <c r="E539" s="9">
        <v>19</v>
      </c>
      <c r="F539" s="9">
        <v>10</v>
      </c>
      <c r="G539" s="10">
        <f t="shared" si="107"/>
        <v>3.929273084479371E-3</v>
      </c>
      <c r="H539" s="10">
        <f t="shared" si="108"/>
        <v>2.7685492801771874E-3</v>
      </c>
      <c r="I539" s="10">
        <f t="shared" si="109"/>
        <v>6.8075958437835904E-3</v>
      </c>
      <c r="J539" s="10">
        <f t="shared" si="110"/>
        <v>4.6641791044776115E-3</v>
      </c>
      <c r="K539" s="10">
        <f t="shared" si="113"/>
        <v>1.375</v>
      </c>
      <c r="L539" s="10">
        <f t="shared" si="114"/>
        <v>1</v>
      </c>
      <c r="M539" s="10">
        <f t="shared" si="111"/>
        <v>5.4027504911591355E-3</v>
      </c>
      <c r="N539" s="11">
        <f t="shared" si="112"/>
        <v>2.7685492801771874E-3</v>
      </c>
    </row>
    <row r="540" spans="1:14" x14ac:dyDescent="0.2">
      <c r="A540" s="8"/>
      <c r="B540" s="18" t="s">
        <v>511</v>
      </c>
      <c r="C540" s="15">
        <v>9</v>
      </c>
      <c r="D540" s="9">
        <v>3</v>
      </c>
      <c r="E540" s="9">
        <v>19</v>
      </c>
      <c r="F540" s="9">
        <v>1</v>
      </c>
      <c r="G540" s="10">
        <f t="shared" si="107"/>
        <v>4.4204322200392925E-3</v>
      </c>
      <c r="H540" s="10">
        <f t="shared" si="108"/>
        <v>1.6611295681063123E-3</v>
      </c>
      <c r="I540" s="10">
        <f t="shared" si="109"/>
        <v>6.8075958437835904E-3</v>
      </c>
      <c r="J540" s="10">
        <f t="shared" si="110"/>
        <v>4.6641791044776119E-4</v>
      </c>
      <c r="K540" s="10">
        <f t="shared" si="113"/>
        <v>1.1111111111111112</v>
      </c>
      <c r="L540" s="10">
        <f t="shared" si="114"/>
        <v>-0.66666666666666663</v>
      </c>
      <c r="M540" s="10">
        <f t="shared" si="111"/>
        <v>4.911591355599214E-3</v>
      </c>
      <c r="N540" s="11">
        <f t="shared" si="112"/>
        <v>-1.1074197120708748E-3</v>
      </c>
    </row>
    <row r="541" spans="1:14" ht="38.25" x14ac:dyDescent="0.2">
      <c r="A541" s="8"/>
      <c r="B541" s="18" t="s">
        <v>512</v>
      </c>
      <c r="C541" s="15">
        <v>1</v>
      </c>
      <c r="D541" s="9">
        <v>0</v>
      </c>
      <c r="E541" s="9">
        <v>5</v>
      </c>
      <c r="F541" s="9">
        <v>5</v>
      </c>
      <c r="G541" s="10">
        <f t="shared" si="107"/>
        <v>4.9115913555992138E-4</v>
      </c>
      <c r="H541" s="10" t="str">
        <f t="shared" si="108"/>
        <v/>
      </c>
      <c r="I541" s="10">
        <f t="shared" si="109"/>
        <v>1.7914725904693658E-3</v>
      </c>
      <c r="J541" s="10">
        <f t="shared" si="110"/>
        <v>2.3320895522388058E-3</v>
      </c>
      <c r="K541" s="10">
        <f t="shared" si="113"/>
        <v>4</v>
      </c>
      <c r="L541" s="10">
        <f t="shared" si="114"/>
        <v>1</v>
      </c>
      <c r="M541" s="10">
        <f t="shared" si="111"/>
        <v>1.9646365422396855E-3</v>
      </c>
      <c r="N541" s="11" t="str">
        <f t="shared" si="112"/>
        <v/>
      </c>
    </row>
    <row r="542" spans="1:14" x14ac:dyDescent="0.2">
      <c r="A542" s="8"/>
      <c r="B542" s="18" t="s">
        <v>513</v>
      </c>
      <c r="C542" s="1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18" t="s">
        <v>514</v>
      </c>
      <c r="C543" s="15">
        <v>0</v>
      </c>
      <c r="D543" s="9">
        <v>0</v>
      </c>
      <c r="E543" s="9">
        <v>1</v>
      </c>
      <c r="F543" s="9">
        <v>0</v>
      </c>
      <c r="G543" s="10" t="str">
        <f t="shared" si="107"/>
        <v/>
      </c>
      <c r="H543" s="10" t="str">
        <f t="shared" si="108"/>
        <v/>
      </c>
      <c r="I543" s="10">
        <f t="shared" si="109"/>
        <v>3.5829451809387314E-4</v>
      </c>
      <c r="J543" s="10" t="str">
        <f t="shared" si="110"/>
        <v/>
      </c>
      <c r="K543" s="10">
        <f t="shared" si="113"/>
        <v>1</v>
      </c>
      <c r="L543" s="10" t="str">
        <f t="shared" si="114"/>
        <v xml:space="preserve"> </v>
      </c>
      <c r="M543" s="10" t="str">
        <f t="shared" si="111"/>
        <v/>
      </c>
      <c r="N543" s="11" t="str">
        <f t="shared" si="112"/>
        <v/>
      </c>
    </row>
    <row r="544" spans="1:14" ht="25.5" x14ac:dyDescent="0.2">
      <c r="A544" s="8"/>
      <c r="B544" s="18" t="s">
        <v>515</v>
      </c>
      <c r="C544" s="15">
        <v>1</v>
      </c>
      <c r="D544" s="9">
        <v>1</v>
      </c>
      <c r="E544" s="9">
        <v>4</v>
      </c>
      <c r="F544" s="9">
        <v>2</v>
      </c>
      <c r="G544" s="10">
        <f t="shared" si="107"/>
        <v>4.9115913555992138E-4</v>
      </c>
      <c r="H544" s="10">
        <f t="shared" si="108"/>
        <v>5.5370985603543741E-4</v>
      </c>
      <c r="I544" s="10">
        <f t="shared" si="109"/>
        <v>1.4331780723754925E-3</v>
      </c>
      <c r="J544" s="10">
        <f t="shared" si="110"/>
        <v>9.3283582089552237E-4</v>
      </c>
      <c r="K544" s="10">
        <f t="shared" si="113"/>
        <v>3</v>
      </c>
      <c r="L544" s="10">
        <f t="shared" si="114"/>
        <v>1</v>
      </c>
      <c r="M544" s="10">
        <f t="shared" si="111"/>
        <v>1.473477406679764E-3</v>
      </c>
      <c r="N544" s="11">
        <f t="shared" si="112"/>
        <v>5.5370985603543741E-4</v>
      </c>
    </row>
    <row r="545" spans="1:14" x14ac:dyDescent="0.2">
      <c r="A545" s="8"/>
      <c r="B545" s="18" t="s">
        <v>516</v>
      </c>
      <c r="C545" s="15">
        <v>1</v>
      </c>
      <c r="D545" s="9">
        <v>2</v>
      </c>
      <c r="E545" s="9">
        <v>0</v>
      </c>
      <c r="F545" s="9">
        <v>0</v>
      </c>
      <c r="G545" s="10">
        <f t="shared" si="107"/>
        <v>4.9115913555992138E-4</v>
      </c>
      <c r="H545" s="10">
        <f t="shared" si="108"/>
        <v>1.1074197120708748E-3</v>
      </c>
      <c r="I545" s="10" t="str">
        <f t="shared" si="109"/>
        <v/>
      </c>
      <c r="J545" s="10" t="str">
        <f t="shared" si="110"/>
        <v/>
      </c>
      <c r="K545" s="10">
        <f t="shared" si="113"/>
        <v>-1</v>
      </c>
      <c r="L545" s="10">
        <f t="shared" si="114"/>
        <v>-1</v>
      </c>
      <c r="M545" s="10">
        <f t="shared" si="111"/>
        <v>-4.9115913555992138E-4</v>
      </c>
      <c r="N545" s="11">
        <f t="shared" si="112"/>
        <v>-1.1074197120708748E-3</v>
      </c>
    </row>
    <row r="546" spans="1:14" ht="25.5" x14ac:dyDescent="0.2">
      <c r="A546" s="8"/>
      <c r="B546" s="18" t="s">
        <v>517</v>
      </c>
      <c r="C546" s="15">
        <v>0</v>
      </c>
      <c r="D546" s="9">
        <v>0</v>
      </c>
      <c r="E546" s="9">
        <v>0</v>
      </c>
      <c r="F546" s="9">
        <v>1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>
        <f t="shared" si="110"/>
        <v>4.6641791044776119E-4</v>
      </c>
      <c r="K546" s="10" t="str">
        <f t="shared" si="113"/>
        <v xml:space="preserve"> </v>
      </c>
      <c r="L546" s="10">
        <f t="shared" si="114"/>
        <v>1</v>
      </c>
      <c r="M546" s="10" t="str">
        <f t="shared" si="111"/>
        <v/>
      </c>
      <c r="N546" s="11" t="str">
        <f t="shared" si="112"/>
        <v/>
      </c>
    </row>
    <row r="547" spans="1:14" ht="25.5" x14ac:dyDescent="0.2">
      <c r="A547" s="8"/>
      <c r="B547" s="18" t="s">
        <v>518</v>
      </c>
      <c r="C547" s="1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18" t="s">
        <v>519</v>
      </c>
      <c r="C548" s="1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18" t="s">
        <v>520</v>
      </c>
      <c r="C549" s="1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18" t="s">
        <v>521</v>
      </c>
      <c r="C550" s="15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18" t="s">
        <v>522</v>
      </c>
      <c r="C551" s="15">
        <v>0</v>
      </c>
      <c r="D551" s="9">
        <v>0</v>
      </c>
      <c r="E551" s="9">
        <v>0</v>
      </c>
      <c r="F551" s="9">
        <v>1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>
        <f t="shared" si="110"/>
        <v>4.6641791044776119E-4</v>
      </c>
      <c r="K551" s="10" t="str">
        <f t="shared" si="113"/>
        <v xml:space="preserve"> </v>
      </c>
      <c r="L551" s="10">
        <f t="shared" si="114"/>
        <v>1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18" t="s">
        <v>523</v>
      </c>
      <c r="C552" s="15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18" t="s">
        <v>524</v>
      </c>
      <c r="C553" s="15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1" t="str">
        <f t="shared" si="112"/>
        <v/>
      </c>
    </row>
    <row r="554" spans="1:14" ht="25.5" x14ac:dyDescent="0.2">
      <c r="A554" s="8"/>
      <c r="B554" s="18" t="s">
        <v>525</v>
      </c>
      <c r="C554" s="1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18" t="s">
        <v>526</v>
      </c>
      <c r="C555" s="1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18" t="s">
        <v>527</v>
      </c>
      <c r="C556" s="1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18" t="s">
        <v>528</v>
      </c>
      <c r="C557" s="1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18" t="s">
        <v>529</v>
      </c>
      <c r="C558" s="15">
        <v>0</v>
      </c>
      <c r="D558" s="9">
        <v>0</v>
      </c>
      <c r="E558" s="9">
        <v>0</v>
      </c>
      <c r="F558" s="9">
        <v>1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>
        <f t="shared" si="110"/>
        <v>4.6641791044776119E-4</v>
      </c>
      <c r="K558" s="10" t="str">
        <f t="shared" si="113"/>
        <v xml:space="preserve"> </v>
      </c>
      <c r="L558" s="10">
        <f t="shared" si="114"/>
        <v>1</v>
      </c>
      <c r="M558" s="10" t="str">
        <f t="shared" si="111"/>
        <v/>
      </c>
      <c r="N558" s="11" t="str">
        <f t="shared" si="112"/>
        <v/>
      </c>
    </row>
    <row r="559" spans="1:14" ht="30" customHeight="1" x14ac:dyDescent="0.2">
      <c r="A559" s="8"/>
      <c r="B559" s="18" t="s">
        <v>530</v>
      </c>
      <c r="C559" s="15">
        <v>0</v>
      </c>
      <c r="D559" s="9">
        <v>2</v>
      </c>
      <c r="E559" s="9">
        <v>0</v>
      </c>
      <c r="F559" s="9">
        <v>0</v>
      </c>
      <c r="G559" s="10" t="str">
        <f t="shared" si="107"/>
        <v/>
      </c>
      <c r="H559" s="10">
        <f t="shared" si="108"/>
        <v>1.1074197120708748E-3</v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>
        <f t="shared" si="114"/>
        <v>-1</v>
      </c>
      <c r="M559" s="10" t="str">
        <f t="shared" si="111"/>
        <v/>
      </c>
      <c r="N559" s="11">
        <f t="shared" si="112"/>
        <v>-1.1074197120708748E-3</v>
      </c>
    </row>
    <row r="560" spans="1:14" ht="25.5" x14ac:dyDescent="0.2">
      <c r="A560" s="8"/>
      <c r="B560" s="18" t="s">
        <v>531</v>
      </c>
      <c r="C560" s="1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18" t="s">
        <v>532</v>
      </c>
      <c r="C561" s="15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11" t="str">
        <f t="shared" si="112"/>
        <v/>
      </c>
    </row>
    <row r="562" spans="1:14" x14ac:dyDescent="0.2">
      <c r="A562" s="8"/>
      <c r="B562" s="18" t="s">
        <v>533</v>
      </c>
      <c r="C562" s="15">
        <v>0</v>
      </c>
      <c r="D562" s="9">
        <v>0</v>
      </c>
      <c r="E562" s="9">
        <v>0</v>
      </c>
      <c r="F562" s="9">
        <v>1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>
        <f t="shared" si="110"/>
        <v>4.6641791044776119E-4</v>
      </c>
      <c r="K562" s="10" t="str">
        <f t="shared" si="113"/>
        <v xml:space="preserve"> </v>
      </c>
      <c r="L562" s="10">
        <f t="shared" si="114"/>
        <v>1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18" t="s">
        <v>534</v>
      </c>
      <c r="C563" s="15">
        <v>11</v>
      </c>
      <c r="D563" s="9">
        <v>10</v>
      </c>
      <c r="E563" s="9">
        <v>4</v>
      </c>
      <c r="F563" s="9">
        <v>2</v>
      </c>
      <c r="G563" s="10">
        <f t="shared" ref="G563:G604" si="115">+IF(C563=0,"",C563/C$371)</f>
        <v>5.4027504911591355E-3</v>
      </c>
      <c r="H563" s="10">
        <f t="shared" ref="H563:H604" si="116">+IF(D563=0,"",D563/D$371)</f>
        <v>5.5370985603543747E-3</v>
      </c>
      <c r="I563" s="10">
        <f t="shared" ref="I563:I604" si="117">+IF(E563=0,"",E563/E$371)</f>
        <v>1.4331780723754925E-3</v>
      </c>
      <c r="J563" s="10">
        <f t="shared" ref="J563:J604" si="118">+IF(F563=0,"",F563/F$371)</f>
        <v>9.3283582089552237E-4</v>
      </c>
      <c r="K563" s="10">
        <f t="shared" si="113"/>
        <v>-0.63636363636363635</v>
      </c>
      <c r="L563" s="10">
        <f t="shared" si="114"/>
        <v>-0.8</v>
      </c>
      <c r="M563" s="10">
        <f t="shared" ref="M563:M604" si="119">+IF(OR(AND(G563=""),(K563="")),"",G563*K563)</f>
        <v>-3.43811394891945E-3</v>
      </c>
      <c r="N563" s="11">
        <f t="shared" ref="N563:N604" si="120">+IF(OR(AND(H563=""),(L563="")),"",H563*L563)</f>
        <v>-4.4296788482835001E-3</v>
      </c>
    </row>
    <row r="564" spans="1:14" x14ac:dyDescent="0.2">
      <c r="A564" s="8"/>
      <c r="B564" s="18" t="s">
        <v>535</v>
      </c>
      <c r="C564" s="15">
        <v>3</v>
      </c>
      <c r="D564" s="9">
        <v>4</v>
      </c>
      <c r="E564" s="9">
        <v>16</v>
      </c>
      <c r="F564" s="9">
        <v>14</v>
      </c>
      <c r="G564" s="10">
        <f t="shared" si="115"/>
        <v>1.4734774066797642E-3</v>
      </c>
      <c r="H564" s="10">
        <f t="shared" si="116"/>
        <v>2.2148394241417496E-3</v>
      </c>
      <c r="I564" s="10">
        <f t="shared" si="117"/>
        <v>5.7327122895019702E-3</v>
      </c>
      <c r="J564" s="10">
        <f t="shared" si="118"/>
        <v>6.5298507462686565E-3</v>
      </c>
      <c r="K564" s="10">
        <f t="shared" ref="K564:K604" si="121">+IF(AND(C564=0,E564=0)," ",IF(C564=0,1,IF(E564=0,-1,(E564-C564)/C564)))</f>
        <v>4.333333333333333</v>
      </c>
      <c r="L564" s="10">
        <f t="shared" ref="L564:L604" si="122">+IF(AND(D564=0,F564=0)," ",IF(D564=0,1,IF(F564=0,-1,(F564-D564)/D564)))</f>
        <v>2.5</v>
      </c>
      <c r="M564" s="10">
        <f t="shared" si="119"/>
        <v>6.3850687622789776E-3</v>
      </c>
      <c r="N564" s="11">
        <f t="shared" si="120"/>
        <v>5.5370985603543739E-3</v>
      </c>
    </row>
    <row r="565" spans="1:14" ht="25.5" x14ac:dyDescent="0.2">
      <c r="A565" s="8"/>
      <c r="B565" s="18" t="s">
        <v>536</v>
      </c>
      <c r="C565" s="15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1" t="str">
        <f t="shared" si="120"/>
        <v/>
      </c>
    </row>
    <row r="566" spans="1:14" x14ac:dyDescent="0.2">
      <c r="A566" s="8"/>
      <c r="B566" s="18" t="s">
        <v>537</v>
      </c>
      <c r="C566" s="15">
        <v>0</v>
      </c>
      <c r="D566" s="9">
        <v>1</v>
      </c>
      <c r="E566" s="9">
        <v>0</v>
      </c>
      <c r="F566" s="9">
        <v>0</v>
      </c>
      <c r="G566" s="10" t="str">
        <f t="shared" si="115"/>
        <v/>
      </c>
      <c r="H566" s="10">
        <f t="shared" si="116"/>
        <v>5.5370985603543741E-4</v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>
        <f t="shared" si="122"/>
        <v>-1</v>
      </c>
      <c r="M566" s="10" t="str">
        <f t="shared" si="119"/>
        <v/>
      </c>
      <c r="N566" s="11">
        <f t="shared" si="120"/>
        <v>-5.5370985603543741E-4</v>
      </c>
    </row>
    <row r="567" spans="1:14" x14ac:dyDescent="0.2">
      <c r="A567" s="8"/>
      <c r="B567" s="18" t="s">
        <v>538</v>
      </c>
      <c r="C567" s="15">
        <v>1</v>
      </c>
      <c r="D567" s="9">
        <v>7</v>
      </c>
      <c r="E567" s="9">
        <v>18</v>
      </c>
      <c r="F567" s="9">
        <v>33</v>
      </c>
      <c r="G567" s="10">
        <f t="shared" si="115"/>
        <v>4.9115913555992138E-4</v>
      </c>
      <c r="H567" s="10">
        <f t="shared" si="116"/>
        <v>3.875968992248062E-3</v>
      </c>
      <c r="I567" s="10">
        <f t="shared" si="117"/>
        <v>6.4493013256897167E-3</v>
      </c>
      <c r="J567" s="10">
        <f t="shared" si="118"/>
        <v>1.5391791044776119E-2</v>
      </c>
      <c r="K567" s="10">
        <f t="shared" si="121"/>
        <v>17</v>
      </c>
      <c r="L567" s="10">
        <f t="shared" si="122"/>
        <v>3.7142857142857144</v>
      </c>
      <c r="M567" s="10">
        <f t="shared" si="119"/>
        <v>8.3497053045186627E-3</v>
      </c>
      <c r="N567" s="11">
        <f t="shared" si="120"/>
        <v>1.4396456256921373E-2</v>
      </c>
    </row>
    <row r="568" spans="1:14" x14ac:dyDescent="0.2">
      <c r="A568" s="8"/>
      <c r="B568" s="18" t="s">
        <v>539</v>
      </c>
      <c r="C568" s="15">
        <v>0</v>
      </c>
      <c r="D568" s="9">
        <v>3</v>
      </c>
      <c r="E568" s="9">
        <v>0</v>
      </c>
      <c r="F568" s="9">
        <v>2</v>
      </c>
      <c r="G568" s="10" t="str">
        <f t="shared" si="115"/>
        <v/>
      </c>
      <c r="H568" s="10">
        <f t="shared" si="116"/>
        <v>1.6611295681063123E-3</v>
      </c>
      <c r="I568" s="10" t="str">
        <f t="shared" si="117"/>
        <v/>
      </c>
      <c r="J568" s="10">
        <f t="shared" si="118"/>
        <v>9.3283582089552237E-4</v>
      </c>
      <c r="K568" s="10" t="str">
        <f t="shared" si="121"/>
        <v xml:space="preserve"> </v>
      </c>
      <c r="L568" s="10">
        <f t="shared" si="122"/>
        <v>-0.33333333333333331</v>
      </c>
      <c r="M568" s="10" t="str">
        <f t="shared" si="119"/>
        <v/>
      </c>
      <c r="N568" s="11">
        <f t="shared" si="120"/>
        <v>-5.5370985603543741E-4</v>
      </c>
    </row>
    <row r="569" spans="1:14" x14ac:dyDescent="0.2">
      <c r="A569" s="8"/>
      <c r="B569" s="18" t="s">
        <v>540</v>
      </c>
      <c r="C569" s="1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18" t="s">
        <v>541</v>
      </c>
      <c r="C570" s="15">
        <v>0</v>
      </c>
      <c r="D570" s="9">
        <v>0</v>
      </c>
      <c r="E570" s="9">
        <v>0</v>
      </c>
      <c r="F570" s="9">
        <v>1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>
        <f t="shared" si="118"/>
        <v>4.6641791044776119E-4</v>
      </c>
      <c r="K570" s="10" t="str">
        <f t="shared" si="121"/>
        <v xml:space="preserve"> </v>
      </c>
      <c r="L570" s="10">
        <f t="shared" si="122"/>
        <v>1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18" t="s">
        <v>542</v>
      </c>
      <c r="C571" s="15">
        <v>6</v>
      </c>
      <c r="D571" s="9">
        <v>0</v>
      </c>
      <c r="E571" s="9">
        <v>1</v>
      </c>
      <c r="F571" s="9">
        <v>0</v>
      </c>
      <c r="G571" s="10">
        <f t="shared" si="115"/>
        <v>2.9469548133595285E-3</v>
      </c>
      <c r="H571" s="10" t="str">
        <f t="shared" si="116"/>
        <v/>
      </c>
      <c r="I571" s="10">
        <f t="shared" si="117"/>
        <v>3.5829451809387314E-4</v>
      </c>
      <c r="J571" s="10" t="str">
        <f t="shared" si="118"/>
        <v/>
      </c>
      <c r="K571" s="10">
        <f t="shared" si="121"/>
        <v>-0.83333333333333337</v>
      </c>
      <c r="L571" s="10" t="str">
        <f t="shared" si="122"/>
        <v xml:space="preserve"> </v>
      </c>
      <c r="M571" s="10">
        <f t="shared" si="119"/>
        <v>-2.455795677799607E-3</v>
      </c>
      <c r="N571" s="11" t="str">
        <f t="shared" si="120"/>
        <v/>
      </c>
    </row>
    <row r="572" spans="1:14" x14ac:dyDescent="0.2">
      <c r="A572" s="8"/>
      <c r="B572" s="18" t="s">
        <v>543</v>
      </c>
      <c r="C572" s="1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18" t="s">
        <v>544</v>
      </c>
      <c r="C573" s="15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1" t="str">
        <f t="shared" si="120"/>
        <v/>
      </c>
    </row>
    <row r="574" spans="1:14" x14ac:dyDescent="0.2">
      <c r="A574" s="8"/>
      <c r="B574" s="18" t="s">
        <v>545</v>
      </c>
      <c r="C574" s="15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18" t="s">
        <v>546</v>
      </c>
      <c r="C575" s="1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18" t="s">
        <v>547</v>
      </c>
      <c r="C576" s="1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18" t="s">
        <v>548</v>
      </c>
      <c r="C577" s="15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1" t="str">
        <f t="shared" si="120"/>
        <v/>
      </c>
    </row>
    <row r="578" spans="1:14" ht="25.5" x14ac:dyDescent="0.2">
      <c r="A578" s="8"/>
      <c r="B578" s="18" t="s">
        <v>549</v>
      </c>
      <c r="C578" s="15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1" t="str">
        <f t="shared" si="120"/>
        <v/>
      </c>
    </row>
    <row r="579" spans="1:14" x14ac:dyDescent="0.2">
      <c r="A579" s="8"/>
      <c r="B579" s="18" t="s">
        <v>550</v>
      </c>
      <c r="C579" s="1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18" t="s">
        <v>551</v>
      </c>
      <c r="C580" s="15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1" t="str">
        <f t="shared" si="120"/>
        <v/>
      </c>
    </row>
    <row r="581" spans="1:14" ht="25.5" x14ac:dyDescent="0.2">
      <c r="A581" s="8"/>
      <c r="B581" s="18" t="s">
        <v>552</v>
      </c>
      <c r="C581" s="15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18" t="s">
        <v>553</v>
      </c>
      <c r="C582" s="1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18" t="s">
        <v>554</v>
      </c>
      <c r="C583" s="15">
        <v>0</v>
      </c>
      <c r="D583" s="9">
        <v>10</v>
      </c>
      <c r="E583" s="9">
        <v>0</v>
      </c>
      <c r="F583" s="9">
        <v>19</v>
      </c>
      <c r="G583" s="10" t="str">
        <f t="shared" si="115"/>
        <v/>
      </c>
      <c r="H583" s="10">
        <f t="shared" si="116"/>
        <v>5.5370985603543747E-3</v>
      </c>
      <c r="I583" s="10" t="str">
        <f t="shared" si="117"/>
        <v/>
      </c>
      <c r="J583" s="10">
        <f t="shared" si="118"/>
        <v>8.8619402985074622E-3</v>
      </c>
      <c r="K583" s="10" t="str">
        <f t="shared" si="121"/>
        <v xml:space="preserve"> </v>
      </c>
      <c r="L583" s="10">
        <f t="shared" si="122"/>
        <v>0.9</v>
      </c>
      <c r="M583" s="10" t="str">
        <f t="shared" si="119"/>
        <v/>
      </c>
      <c r="N583" s="11">
        <f t="shared" si="120"/>
        <v>4.9833887043189374E-3</v>
      </c>
    </row>
    <row r="584" spans="1:14" ht="25.5" x14ac:dyDescent="0.2">
      <c r="A584" s="8"/>
      <c r="B584" s="18" t="s">
        <v>555</v>
      </c>
      <c r="C584" s="1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18" t="s">
        <v>556</v>
      </c>
      <c r="C585" s="15">
        <v>0</v>
      </c>
      <c r="D585" s="9">
        <v>2</v>
      </c>
      <c r="E585" s="9">
        <v>0</v>
      </c>
      <c r="F585" s="9">
        <v>2</v>
      </c>
      <c r="G585" s="10" t="str">
        <f t="shared" si="115"/>
        <v/>
      </c>
      <c r="H585" s="10">
        <f t="shared" si="116"/>
        <v>1.1074197120708748E-3</v>
      </c>
      <c r="I585" s="10" t="str">
        <f t="shared" si="117"/>
        <v/>
      </c>
      <c r="J585" s="10">
        <f t="shared" si="118"/>
        <v>9.3283582089552237E-4</v>
      </c>
      <c r="K585" s="10" t="str">
        <f t="shared" si="121"/>
        <v xml:space="preserve"> </v>
      </c>
      <c r="L585" s="10">
        <f t="shared" si="122"/>
        <v>0</v>
      </c>
      <c r="M585" s="10" t="str">
        <f t="shared" si="119"/>
        <v/>
      </c>
      <c r="N585" s="11">
        <f t="shared" si="120"/>
        <v>0</v>
      </c>
    </row>
    <row r="586" spans="1:14" x14ac:dyDescent="0.2">
      <c r="A586" s="8"/>
      <c r="B586" s="18" t="s">
        <v>557</v>
      </c>
      <c r="C586" s="15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18" t="s">
        <v>558</v>
      </c>
      <c r="C587" s="1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18" t="s">
        <v>559</v>
      </c>
      <c r="C588" s="15">
        <v>1</v>
      </c>
      <c r="D588" s="9">
        <v>36</v>
      </c>
      <c r="E588" s="9">
        <v>0</v>
      </c>
      <c r="F588" s="9">
        <v>20</v>
      </c>
      <c r="G588" s="10">
        <f t="shared" si="115"/>
        <v>4.9115913555992138E-4</v>
      </c>
      <c r="H588" s="10">
        <f t="shared" si="116"/>
        <v>1.9933554817275746E-2</v>
      </c>
      <c r="I588" s="10" t="str">
        <f t="shared" si="117"/>
        <v/>
      </c>
      <c r="J588" s="10">
        <f t="shared" si="118"/>
        <v>9.3283582089552231E-3</v>
      </c>
      <c r="K588" s="10">
        <f t="shared" si="121"/>
        <v>-1</v>
      </c>
      <c r="L588" s="10">
        <f t="shared" si="122"/>
        <v>-0.44444444444444442</v>
      </c>
      <c r="M588" s="10">
        <f t="shared" si="119"/>
        <v>-4.9115913555992138E-4</v>
      </c>
      <c r="N588" s="11">
        <f t="shared" si="120"/>
        <v>-8.8593576965669985E-3</v>
      </c>
    </row>
    <row r="589" spans="1:14" ht="25.5" x14ac:dyDescent="0.2">
      <c r="A589" s="8"/>
      <c r="B589" s="18" t="s">
        <v>560</v>
      </c>
      <c r="C589" s="15">
        <v>1</v>
      </c>
      <c r="D589" s="9">
        <v>13</v>
      </c>
      <c r="E589" s="9">
        <v>0</v>
      </c>
      <c r="F589" s="9">
        <v>3</v>
      </c>
      <c r="G589" s="10">
        <f t="shared" si="115"/>
        <v>4.9115913555992138E-4</v>
      </c>
      <c r="H589" s="10">
        <f t="shared" si="116"/>
        <v>7.1982281284606866E-3</v>
      </c>
      <c r="I589" s="10" t="str">
        <f t="shared" si="117"/>
        <v/>
      </c>
      <c r="J589" s="10">
        <f t="shared" si="118"/>
        <v>1.3992537313432835E-3</v>
      </c>
      <c r="K589" s="10">
        <f t="shared" si="121"/>
        <v>-1</v>
      </c>
      <c r="L589" s="10">
        <f t="shared" si="122"/>
        <v>-0.76923076923076927</v>
      </c>
      <c r="M589" s="10">
        <f t="shared" si="119"/>
        <v>-4.9115913555992138E-4</v>
      </c>
      <c r="N589" s="11">
        <f t="shared" si="120"/>
        <v>-5.5370985603543747E-3</v>
      </c>
    </row>
    <row r="590" spans="1:14" x14ac:dyDescent="0.2">
      <c r="A590" s="8"/>
      <c r="B590" s="18" t="s">
        <v>561</v>
      </c>
      <c r="C590" s="15">
        <v>1</v>
      </c>
      <c r="D590" s="9">
        <v>24</v>
      </c>
      <c r="E590" s="9">
        <v>0</v>
      </c>
      <c r="F590" s="9">
        <v>28</v>
      </c>
      <c r="G590" s="10">
        <f t="shared" si="115"/>
        <v>4.9115913555992138E-4</v>
      </c>
      <c r="H590" s="10">
        <f t="shared" si="116"/>
        <v>1.3289036544850499E-2</v>
      </c>
      <c r="I590" s="10" t="str">
        <f t="shared" si="117"/>
        <v/>
      </c>
      <c r="J590" s="10">
        <f t="shared" si="118"/>
        <v>1.3059701492537313E-2</v>
      </c>
      <c r="K590" s="10">
        <f t="shared" si="121"/>
        <v>-1</v>
      </c>
      <c r="L590" s="10">
        <f t="shared" si="122"/>
        <v>0.16666666666666666</v>
      </c>
      <c r="M590" s="10">
        <f t="shared" si="119"/>
        <v>-4.9115913555992138E-4</v>
      </c>
      <c r="N590" s="11">
        <f t="shared" si="120"/>
        <v>2.2148394241417496E-3</v>
      </c>
    </row>
    <row r="591" spans="1:14" x14ac:dyDescent="0.2">
      <c r="A591" s="8"/>
      <c r="B591" s="18" t="s">
        <v>562</v>
      </c>
      <c r="C591" s="15">
        <v>0</v>
      </c>
      <c r="D591" s="9">
        <v>5</v>
      </c>
      <c r="E591" s="9">
        <v>0</v>
      </c>
      <c r="F591" s="9">
        <v>0</v>
      </c>
      <c r="G591" s="10" t="str">
        <f t="shared" si="115"/>
        <v/>
      </c>
      <c r="H591" s="10">
        <f t="shared" si="116"/>
        <v>2.7685492801771874E-3</v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>
        <f t="shared" si="122"/>
        <v>-1</v>
      </c>
      <c r="M591" s="10" t="str">
        <f t="shared" si="119"/>
        <v/>
      </c>
      <c r="N591" s="11">
        <f t="shared" si="120"/>
        <v>-2.7685492801771874E-3</v>
      </c>
    </row>
    <row r="592" spans="1:14" x14ac:dyDescent="0.2">
      <c r="A592" s="8"/>
      <c r="B592" s="18" t="s">
        <v>563</v>
      </c>
      <c r="C592" s="1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18" t="s">
        <v>564</v>
      </c>
      <c r="C593" s="1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18" t="s">
        <v>565</v>
      </c>
      <c r="C594" s="15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1" t="str">
        <f t="shared" si="120"/>
        <v/>
      </c>
    </row>
    <row r="595" spans="1:14" x14ac:dyDescent="0.2">
      <c r="A595" s="8"/>
      <c r="B595" s="18" t="s">
        <v>566</v>
      </c>
      <c r="C595" s="15">
        <v>0</v>
      </c>
      <c r="D595" s="9">
        <v>0</v>
      </c>
      <c r="E595" s="9">
        <v>1</v>
      </c>
      <c r="F595" s="9">
        <v>0</v>
      </c>
      <c r="G595" s="10" t="str">
        <f t="shared" si="115"/>
        <v/>
      </c>
      <c r="H595" s="10" t="str">
        <f t="shared" si="116"/>
        <v/>
      </c>
      <c r="I595" s="10">
        <f t="shared" si="117"/>
        <v>3.5829451809387314E-4</v>
      </c>
      <c r="J595" s="10" t="str">
        <f t="shared" si="118"/>
        <v/>
      </c>
      <c r="K595" s="10">
        <f t="shared" si="121"/>
        <v>1</v>
      </c>
      <c r="L595" s="10" t="str">
        <f t="shared" si="122"/>
        <v xml:space="preserve"> </v>
      </c>
      <c r="M595" s="10" t="str">
        <f t="shared" si="119"/>
        <v/>
      </c>
      <c r="N595" s="11" t="str">
        <f t="shared" si="120"/>
        <v/>
      </c>
    </row>
    <row r="596" spans="1:14" x14ac:dyDescent="0.2">
      <c r="A596" s="8"/>
      <c r="B596" s="18" t="s">
        <v>567</v>
      </c>
      <c r="C596" s="1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18" t="s">
        <v>568</v>
      </c>
      <c r="C597" s="15">
        <v>0</v>
      </c>
      <c r="D597" s="9">
        <v>3</v>
      </c>
      <c r="E597" s="9">
        <v>1</v>
      </c>
      <c r="F597" s="9">
        <v>4</v>
      </c>
      <c r="G597" s="10" t="str">
        <f t="shared" si="115"/>
        <v/>
      </c>
      <c r="H597" s="10">
        <f t="shared" si="116"/>
        <v>1.6611295681063123E-3</v>
      </c>
      <c r="I597" s="10">
        <f t="shared" si="117"/>
        <v>3.5829451809387314E-4</v>
      </c>
      <c r="J597" s="10">
        <f t="shared" si="118"/>
        <v>1.8656716417910447E-3</v>
      </c>
      <c r="K597" s="10">
        <f t="shared" si="121"/>
        <v>1</v>
      </c>
      <c r="L597" s="10">
        <f t="shared" si="122"/>
        <v>0.33333333333333331</v>
      </c>
      <c r="M597" s="10" t="str">
        <f t="shared" si="119"/>
        <v/>
      </c>
      <c r="N597" s="11">
        <f t="shared" si="120"/>
        <v>5.5370985603543741E-4</v>
      </c>
    </row>
    <row r="598" spans="1:14" x14ac:dyDescent="0.2">
      <c r="A598" s="8"/>
      <c r="B598" s="18" t="s">
        <v>569</v>
      </c>
      <c r="C598" s="15">
        <v>0</v>
      </c>
      <c r="D598" s="9">
        <v>0</v>
      </c>
      <c r="E598" s="9">
        <v>0</v>
      </c>
      <c r="F598" s="9">
        <v>1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>
        <f t="shared" si="118"/>
        <v>4.6641791044776119E-4</v>
      </c>
      <c r="K598" s="10" t="str">
        <f t="shared" si="121"/>
        <v xml:space="preserve"> </v>
      </c>
      <c r="L598" s="10">
        <f t="shared" si="122"/>
        <v>1</v>
      </c>
      <c r="M598" s="10" t="str">
        <f t="shared" si="119"/>
        <v/>
      </c>
      <c r="N598" s="11" t="str">
        <f t="shared" si="120"/>
        <v/>
      </c>
    </row>
    <row r="599" spans="1:14" ht="25.5" x14ac:dyDescent="0.2">
      <c r="A599" s="8"/>
      <c r="B599" s="18" t="s">
        <v>570</v>
      </c>
      <c r="C599" s="15">
        <v>0</v>
      </c>
      <c r="D599" s="9">
        <v>1</v>
      </c>
      <c r="E599" s="9">
        <v>0</v>
      </c>
      <c r="F599" s="9">
        <v>0</v>
      </c>
      <c r="G599" s="10" t="str">
        <f t="shared" si="115"/>
        <v/>
      </c>
      <c r="H599" s="10">
        <f t="shared" si="116"/>
        <v>5.5370985603543741E-4</v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>
        <f t="shared" si="122"/>
        <v>-1</v>
      </c>
      <c r="M599" s="10" t="str">
        <f t="shared" si="119"/>
        <v/>
      </c>
      <c r="N599" s="11">
        <f t="shared" si="120"/>
        <v>-5.5370985603543741E-4</v>
      </c>
    </row>
    <row r="600" spans="1:14" x14ac:dyDescent="0.2">
      <c r="A600" s="8"/>
      <c r="B600" s="18" t="s">
        <v>571</v>
      </c>
      <c r="C600" s="15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1" t="str">
        <f t="shared" si="120"/>
        <v/>
      </c>
    </row>
    <row r="601" spans="1:14" x14ac:dyDescent="0.2">
      <c r="A601" s="8"/>
      <c r="B601" s="18" t="s">
        <v>572</v>
      </c>
      <c r="C601" s="1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18" t="s">
        <v>573</v>
      </c>
      <c r="C602" s="15">
        <v>0</v>
      </c>
      <c r="D602" s="9">
        <v>1</v>
      </c>
      <c r="E602" s="9">
        <v>0</v>
      </c>
      <c r="F602" s="9">
        <v>0</v>
      </c>
      <c r="G602" s="10" t="str">
        <f t="shared" si="115"/>
        <v/>
      </c>
      <c r="H602" s="10">
        <f t="shared" si="116"/>
        <v>5.5370985603543741E-4</v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>
        <f t="shared" si="122"/>
        <v>-1</v>
      </c>
      <c r="M602" s="10" t="str">
        <f t="shared" si="119"/>
        <v/>
      </c>
      <c r="N602" s="11">
        <f t="shared" si="120"/>
        <v>-5.5370985603543741E-4</v>
      </c>
    </row>
    <row r="603" spans="1:14" ht="25.5" x14ac:dyDescent="0.2">
      <c r="A603" s="8"/>
      <c r="B603" s="18" t="s">
        <v>574</v>
      </c>
      <c r="C603" s="1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19" t="s">
        <v>575</v>
      </c>
      <c r="C604" s="16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6" t="s">
        <v>3</v>
      </c>
      <c r="C609" s="45" t="s">
        <v>16</v>
      </c>
      <c r="D609" s="46"/>
      <c r="E609" s="46"/>
      <c r="F609" s="40"/>
      <c r="G609" s="45" t="s">
        <v>5</v>
      </c>
      <c r="H609" s="46"/>
      <c r="I609" s="46"/>
      <c r="J609" s="46"/>
      <c r="K609" s="45" t="s">
        <v>17</v>
      </c>
      <c r="L609" s="42"/>
      <c r="M609" s="41" t="s">
        <v>7</v>
      </c>
      <c r="N609" s="42"/>
    </row>
    <row r="610" spans="1:14" ht="15.75" thickBot="1" x14ac:dyDescent="0.25">
      <c r="A610" s="7"/>
      <c r="B610" s="37"/>
      <c r="C610" s="39">
        <v>2022</v>
      </c>
      <c r="D610" s="40"/>
      <c r="E610" s="44">
        <v>2023</v>
      </c>
      <c r="F610" s="40"/>
      <c r="G610" s="39">
        <v>2022</v>
      </c>
      <c r="H610" s="40"/>
      <c r="I610" s="44">
        <v>2023</v>
      </c>
      <c r="J610" s="40"/>
      <c r="K610" s="47"/>
      <c r="L610" s="43"/>
      <c r="M610" s="31"/>
      <c r="N610" s="43"/>
    </row>
    <row r="611" spans="1:14" ht="15.75" thickBot="1" x14ac:dyDescent="0.25">
      <c r="A611" s="8"/>
      <c r="B611" s="38"/>
      <c r="C611" s="20" t="s">
        <v>8</v>
      </c>
      <c r="D611" s="20" t="s">
        <v>9</v>
      </c>
      <c r="E611" s="20" t="s">
        <v>8</v>
      </c>
      <c r="F611" s="20" t="s">
        <v>9</v>
      </c>
      <c r="G611" s="20" t="s">
        <v>8</v>
      </c>
      <c r="H611" s="20" t="s">
        <v>9</v>
      </c>
      <c r="I611" s="20" t="s">
        <v>8</v>
      </c>
      <c r="J611" s="20" t="s">
        <v>9</v>
      </c>
      <c r="K611" s="20" t="s">
        <v>8</v>
      </c>
      <c r="L611" s="20" t="s">
        <v>9</v>
      </c>
      <c r="M611" s="20" t="s">
        <v>8</v>
      </c>
      <c r="N611" s="20" t="s">
        <v>9</v>
      </c>
    </row>
    <row r="612" spans="1:14" ht="15.75" thickBot="1" x14ac:dyDescent="0.25">
      <c r="A612" s="8"/>
      <c r="B612" s="17" t="s">
        <v>14</v>
      </c>
      <c r="C612" s="21">
        <f>SUM(C613:C640)</f>
        <v>492</v>
      </c>
      <c r="D612" s="21">
        <f>SUM(D613:D640)</f>
        <v>453</v>
      </c>
      <c r="E612" s="21">
        <f>SUM(E613:E640)</f>
        <v>391</v>
      </c>
      <c r="F612" s="21">
        <f>SUM(F613:F640)</f>
        <v>346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-0.20528455284552846</v>
      </c>
      <c r="L612" s="22">
        <f>+IF(AND(D612=0,F612=0),"",IF(D612=0,1,IF(F612=0,-1,(F612-D612)/D612)))</f>
        <v>-0.23620309050772628</v>
      </c>
      <c r="M612" s="22">
        <f t="shared" ref="M612:M640" si="127">+IF(OR(AND(G612=""),(K612="")),"",G612*K612)</f>
        <v>-0.20528455284552846</v>
      </c>
      <c r="N612" s="23">
        <f t="shared" ref="N612:N640" si="128">+IF(OR(AND(H612=""),(L612="")),"",H612*L612)</f>
        <v>-0.23620309050772628</v>
      </c>
    </row>
    <row r="613" spans="1:14" x14ac:dyDescent="0.2">
      <c r="A613" s="8"/>
      <c r="B613" s="28" t="s">
        <v>576</v>
      </c>
      <c r="C613" s="27">
        <v>0</v>
      </c>
      <c r="D613" s="24">
        <v>1</v>
      </c>
      <c r="E613" s="24">
        <v>1</v>
      </c>
      <c r="F613" s="24">
        <v>1</v>
      </c>
      <c r="G613" s="25" t="str">
        <f t="shared" si="123"/>
        <v/>
      </c>
      <c r="H613" s="25">
        <f t="shared" si="124"/>
        <v>2.2075055187637969E-3</v>
      </c>
      <c r="I613" s="25">
        <f t="shared" si="125"/>
        <v>2.5575447570332483E-3</v>
      </c>
      <c r="J613" s="25">
        <f t="shared" si="126"/>
        <v>2.8901734104046241E-3</v>
      </c>
      <c r="K613" s="25">
        <f t="shared" ref="K613:K640" si="129">+IF(AND(C613=0,E613=0)," ",IF(C613=0,1,IF(E613=0,-1,(E613-C613)/C613)))</f>
        <v>1</v>
      </c>
      <c r="L613" s="25">
        <f t="shared" ref="L613:L640" si="130">+IF(AND(D613=0,F613=0)," ",IF(D613=0,1,IF(F613=0,-1,(F613-D613)/D613)))</f>
        <v>0</v>
      </c>
      <c r="M613" s="25" t="str">
        <f t="shared" si="127"/>
        <v/>
      </c>
      <c r="N613" s="26">
        <f t="shared" si="128"/>
        <v>0</v>
      </c>
    </row>
    <row r="614" spans="1:14" x14ac:dyDescent="0.2">
      <c r="A614" s="8"/>
      <c r="B614" s="18" t="s">
        <v>577</v>
      </c>
      <c r="C614" s="15">
        <v>8</v>
      </c>
      <c r="D614" s="9">
        <v>6</v>
      </c>
      <c r="E614" s="9">
        <v>7</v>
      </c>
      <c r="F614" s="9">
        <v>20</v>
      </c>
      <c r="G614" s="10">
        <f t="shared" si="123"/>
        <v>1.6260162601626018E-2</v>
      </c>
      <c r="H614" s="10">
        <f t="shared" si="124"/>
        <v>1.3245033112582781E-2</v>
      </c>
      <c r="I614" s="10">
        <f t="shared" si="125"/>
        <v>1.7902813299232736E-2</v>
      </c>
      <c r="J614" s="10">
        <f t="shared" si="126"/>
        <v>5.7803468208092484E-2</v>
      </c>
      <c r="K614" s="10">
        <f t="shared" si="129"/>
        <v>-0.125</v>
      </c>
      <c r="L614" s="10">
        <f t="shared" si="130"/>
        <v>2.3333333333333335</v>
      </c>
      <c r="M614" s="10">
        <f t="shared" si="127"/>
        <v>-2.0325203252032522E-3</v>
      </c>
      <c r="N614" s="11">
        <f t="shared" si="128"/>
        <v>3.0905077262693158E-2</v>
      </c>
    </row>
    <row r="615" spans="1:14" ht="25.5" x14ac:dyDescent="0.2">
      <c r="A615" s="8"/>
      <c r="B615" s="18" t="s">
        <v>578</v>
      </c>
      <c r="C615" s="15">
        <v>92</v>
      </c>
      <c r="D615" s="9">
        <v>79</v>
      </c>
      <c r="E615" s="9">
        <v>71</v>
      </c>
      <c r="F615" s="9">
        <v>33</v>
      </c>
      <c r="G615" s="10">
        <f t="shared" si="123"/>
        <v>0.18699186991869918</v>
      </c>
      <c r="H615" s="10">
        <f t="shared" si="124"/>
        <v>0.17439293598233996</v>
      </c>
      <c r="I615" s="10">
        <f t="shared" si="125"/>
        <v>0.1815856777493606</v>
      </c>
      <c r="J615" s="10">
        <f t="shared" si="126"/>
        <v>9.5375722543352595E-2</v>
      </c>
      <c r="K615" s="10">
        <f t="shared" si="129"/>
        <v>-0.22826086956521738</v>
      </c>
      <c r="L615" s="10">
        <f t="shared" si="130"/>
        <v>-0.58227848101265822</v>
      </c>
      <c r="M615" s="10">
        <f t="shared" si="127"/>
        <v>-4.2682926829268289E-2</v>
      </c>
      <c r="N615" s="11">
        <f t="shared" si="128"/>
        <v>-0.10154525386313466</v>
      </c>
    </row>
    <row r="616" spans="1:14" x14ac:dyDescent="0.2">
      <c r="A616" s="8"/>
      <c r="B616" s="18" t="s">
        <v>579</v>
      </c>
      <c r="C616" s="15">
        <v>131</v>
      </c>
      <c r="D616" s="9">
        <v>11</v>
      </c>
      <c r="E616" s="9">
        <v>90</v>
      </c>
      <c r="F616" s="9">
        <v>16</v>
      </c>
      <c r="G616" s="10">
        <f t="shared" si="123"/>
        <v>0.26626016260162599</v>
      </c>
      <c r="H616" s="10">
        <f t="shared" si="124"/>
        <v>2.4282560706401765E-2</v>
      </c>
      <c r="I616" s="10">
        <f t="shared" si="125"/>
        <v>0.23017902813299232</v>
      </c>
      <c r="J616" s="10">
        <f t="shared" si="126"/>
        <v>4.6242774566473986E-2</v>
      </c>
      <c r="K616" s="10">
        <f t="shared" si="129"/>
        <v>-0.31297709923664124</v>
      </c>
      <c r="L616" s="10">
        <f t="shared" si="130"/>
        <v>0.45454545454545453</v>
      </c>
      <c r="M616" s="10">
        <f t="shared" si="127"/>
        <v>-8.3333333333333329E-2</v>
      </c>
      <c r="N616" s="11">
        <f t="shared" si="128"/>
        <v>1.1037527593818984E-2</v>
      </c>
    </row>
    <row r="617" spans="1:14" x14ac:dyDescent="0.2">
      <c r="A617" s="8"/>
      <c r="B617" s="18" t="s">
        <v>580</v>
      </c>
      <c r="C617" s="15">
        <v>6</v>
      </c>
      <c r="D617" s="9">
        <v>4</v>
      </c>
      <c r="E617" s="9">
        <v>101</v>
      </c>
      <c r="F617" s="9">
        <v>16</v>
      </c>
      <c r="G617" s="10">
        <f t="shared" si="123"/>
        <v>1.2195121951219513E-2</v>
      </c>
      <c r="H617" s="10">
        <f t="shared" si="124"/>
        <v>8.8300220750551876E-3</v>
      </c>
      <c r="I617" s="10">
        <f t="shared" si="125"/>
        <v>0.25831202046035806</v>
      </c>
      <c r="J617" s="10">
        <f t="shared" si="126"/>
        <v>4.6242774566473986E-2</v>
      </c>
      <c r="K617" s="10">
        <f t="shared" si="129"/>
        <v>15.833333333333334</v>
      </c>
      <c r="L617" s="10">
        <f t="shared" si="130"/>
        <v>3</v>
      </c>
      <c r="M617" s="10">
        <f t="shared" si="127"/>
        <v>0.19308943089430897</v>
      </c>
      <c r="N617" s="11">
        <f t="shared" si="128"/>
        <v>2.6490066225165563E-2</v>
      </c>
    </row>
    <row r="618" spans="1:14" x14ac:dyDescent="0.2">
      <c r="A618" s="8"/>
      <c r="B618" s="18" t="s">
        <v>581</v>
      </c>
      <c r="C618" s="15">
        <v>1</v>
      </c>
      <c r="D618" s="9">
        <v>0</v>
      </c>
      <c r="E618" s="9">
        <v>0</v>
      </c>
      <c r="F618" s="9">
        <v>1</v>
      </c>
      <c r="G618" s="10">
        <f t="shared" si="123"/>
        <v>2.0325203252032522E-3</v>
      </c>
      <c r="H618" s="10" t="str">
        <f t="shared" si="124"/>
        <v/>
      </c>
      <c r="I618" s="10" t="str">
        <f t="shared" si="125"/>
        <v/>
      </c>
      <c r="J618" s="10">
        <f t="shared" si="126"/>
        <v>2.8901734104046241E-3</v>
      </c>
      <c r="K618" s="10">
        <f t="shared" si="129"/>
        <v>-1</v>
      </c>
      <c r="L618" s="10">
        <f t="shared" si="130"/>
        <v>1</v>
      </c>
      <c r="M618" s="10">
        <f t="shared" si="127"/>
        <v>-2.0325203252032522E-3</v>
      </c>
      <c r="N618" s="11" t="str">
        <f t="shared" si="128"/>
        <v/>
      </c>
    </row>
    <row r="619" spans="1:14" x14ac:dyDescent="0.2">
      <c r="A619" s="8"/>
      <c r="B619" s="18" t="s">
        <v>582</v>
      </c>
      <c r="C619" s="15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11" t="str">
        <f t="shared" si="128"/>
        <v/>
      </c>
    </row>
    <row r="620" spans="1:14" x14ac:dyDescent="0.2">
      <c r="A620" s="8"/>
      <c r="B620" s="18" t="s">
        <v>583</v>
      </c>
      <c r="C620" s="15">
        <v>4</v>
      </c>
      <c r="D620" s="9">
        <v>2</v>
      </c>
      <c r="E620" s="9">
        <v>2</v>
      </c>
      <c r="F620" s="9">
        <v>4</v>
      </c>
      <c r="G620" s="10">
        <f t="shared" si="123"/>
        <v>8.130081300813009E-3</v>
      </c>
      <c r="H620" s="10">
        <f t="shared" si="124"/>
        <v>4.4150110375275938E-3</v>
      </c>
      <c r="I620" s="10">
        <f t="shared" si="125"/>
        <v>5.1150895140664966E-3</v>
      </c>
      <c r="J620" s="10">
        <f t="shared" si="126"/>
        <v>1.1560693641618497E-2</v>
      </c>
      <c r="K620" s="10">
        <f t="shared" si="129"/>
        <v>-0.5</v>
      </c>
      <c r="L620" s="10">
        <f t="shared" si="130"/>
        <v>1</v>
      </c>
      <c r="M620" s="10">
        <f t="shared" si="127"/>
        <v>-4.0650406504065045E-3</v>
      </c>
      <c r="N620" s="11">
        <f t="shared" si="128"/>
        <v>4.4150110375275938E-3</v>
      </c>
    </row>
    <row r="621" spans="1:14" x14ac:dyDescent="0.2">
      <c r="A621" s="8"/>
      <c r="B621" s="18" t="s">
        <v>584</v>
      </c>
      <c r="C621" s="15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1" t="str">
        <f t="shared" si="128"/>
        <v/>
      </c>
    </row>
    <row r="622" spans="1:14" ht="28.5" customHeight="1" x14ac:dyDescent="0.2">
      <c r="A622" s="8"/>
      <c r="B622" s="18" t="s">
        <v>585</v>
      </c>
      <c r="C622" s="15">
        <v>0</v>
      </c>
      <c r="D622" s="9">
        <v>2</v>
      </c>
      <c r="E622" s="9">
        <v>1</v>
      </c>
      <c r="F622" s="9">
        <v>1</v>
      </c>
      <c r="G622" s="10" t="str">
        <f t="shared" si="123"/>
        <v/>
      </c>
      <c r="H622" s="10">
        <f t="shared" si="124"/>
        <v>4.4150110375275938E-3</v>
      </c>
      <c r="I622" s="10">
        <f t="shared" si="125"/>
        <v>2.5575447570332483E-3</v>
      </c>
      <c r="J622" s="10">
        <f t="shared" si="126"/>
        <v>2.8901734104046241E-3</v>
      </c>
      <c r="K622" s="10">
        <f t="shared" si="129"/>
        <v>1</v>
      </c>
      <c r="L622" s="10">
        <f t="shared" si="130"/>
        <v>-0.5</v>
      </c>
      <c r="M622" s="10" t="str">
        <f t="shared" si="127"/>
        <v/>
      </c>
      <c r="N622" s="11">
        <f t="shared" si="128"/>
        <v>-2.2075055187637969E-3</v>
      </c>
    </row>
    <row r="623" spans="1:14" x14ac:dyDescent="0.2">
      <c r="A623" s="8"/>
      <c r="B623" s="18" t="s">
        <v>586</v>
      </c>
      <c r="C623" s="15">
        <v>10</v>
      </c>
      <c r="D623" s="9">
        <v>5</v>
      </c>
      <c r="E623" s="9">
        <v>3</v>
      </c>
      <c r="F623" s="9">
        <v>3</v>
      </c>
      <c r="G623" s="10">
        <f t="shared" si="123"/>
        <v>2.032520325203252E-2</v>
      </c>
      <c r="H623" s="10">
        <f t="shared" si="124"/>
        <v>1.1037527593818985E-2</v>
      </c>
      <c r="I623" s="10">
        <f t="shared" si="125"/>
        <v>7.6726342710997444E-3</v>
      </c>
      <c r="J623" s="10">
        <f t="shared" si="126"/>
        <v>8.670520231213872E-3</v>
      </c>
      <c r="K623" s="10">
        <f t="shared" si="129"/>
        <v>-0.7</v>
      </c>
      <c r="L623" s="10">
        <f t="shared" si="130"/>
        <v>-0.4</v>
      </c>
      <c r="M623" s="10">
        <f t="shared" si="127"/>
        <v>-1.4227642276422764E-2</v>
      </c>
      <c r="N623" s="11">
        <f t="shared" si="128"/>
        <v>-4.4150110375275947E-3</v>
      </c>
    </row>
    <row r="624" spans="1:14" x14ac:dyDescent="0.2">
      <c r="A624" s="8"/>
      <c r="B624" s="18" t="s">
        <v>587</v>
      </c>
      <c r="C624" s="1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18" t="s">
        <v>588</v>
      </c>
      <c r="C625" s="15">
        <v>0</v>
      </c>
      <c r="D625" s="9">
        <v>0</v>
      </c>
      <c r="E625" s="9">
        <v>1</v>
      </c>
      <c r="F625" s="9">
        <v>1</v>
      </c>
      <c r="G625" s="10" t="str">
        <f t="shared" si="123"/>
        <v/>
      </c>
      <c r="H625" s="10" t="str">
        <f t="shared" si="124"/>
        <v/>
      </c>
      <c r="I625" s="10">
        <f t="shared" si="125"/>
        <v>2.5575447570332483E-3</v>
      </c>
      <c r="J625" s="10">
        <f t="shared" si="126"/>
        <v>2.8901734104046241E-3</v>
      </c>
      <c r="K625" s="10">
        <f t="shared" si="129"/>
        <v>1</v>
      </c>
      <c r="L625" s="10">
        <f t="shared" si="130"/>
        <v>1</v>
      </c>
      <c r="M625" s="10" t="str">
        <f t="shared" si="127"/>
        <v/>
      </c>
      <c r="N625" s="11" t="str">
        <f t="shared" si="128"/>
        <v/>
      </c>
    </row>
    <row r="626" spans="1:14" x14ac:dyDescent="0.2">
      <c r="A626" s="8"/>
      <c r="B626" s="18" t="s">
        <v>589</v>
      </c>
      <c r="C626" s="15">
        <v>0</v>
      </c>
      <c r="D626" s="9">
        <v>0</v>
      </c>
      <c r="E626" s="9">
        <v>0</v>
      </c>
      <c r="F626" s="9">
        <v>5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>
        <f t="shared" si="126"/>
        <v>1.4450867052023121E-2</v>
      </c>
      <c r="K626" s="10" t="str">
        <f t="shared" si="129"/>
        <v xml:space="preserve"> </v>
      </c>
      <c r="L626" s="10">
        <f t="shared" si="130"/>
        <v>1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18" t="s">
        <v>590</v>
      </c>
      <c r="C627" s="15">
        <v>1</v>
      </c>
      <c r="D627" s="9">
        <v>7</v>
      </c>
      <c r="E627" s="9">
        <v>4</v>
      </c>
      <c r="F627" s="9">
        <v>9</v>
      </c>
      <c r="G627" s="10">
        <f t="shared" si="123"/>
        <v>2.0325203252032522E-3</v>
      </c>
      <c r="H627" s="10">
        <f t="shared" si="124"/>
        <v>1.5452538631346579E-2</v>
      </c>
      <c r="I627" s="10">
        <f t="shared" si="125"/>
        <v>1.0230179028132993E-2</v>
      </c>
      <c r="J627" s="10">
        <f t="shared" si="126"/>
        <v>2.6011560693641619E-2</v>
      </c>
      <c r="K627" s="10">
        <f t="shared" si="129"/>
        <v>3</v>
      </c>
      <c r="L627" s="10">
        <f t="shared" si="130"/>
        <v>0.2857142857142857</v>
      </c>
      <c r="M627" s="10">
        <f t="shared" si="127"/>
        <v>6.0975609756097563E-3</v>
      </c>
      <c r="N627" s="11">
        <f t="shared" si="128"/>
        <v>4.4150110375275938E-3</v>
      </c>
    </row>
    <row r="628" spans="1:14" x14ac:dyDescent="0.2">
      <c r="A628" s="8"/>
      <c r="B628" s="18" t="s">
        <v>591</v>
      </c>
      <c r="C628" s="15">
        <v>25</v>
      </c>
      <c r="D628" s="9">
        <v>26</v>
      </c>
      <c r="E628" s="9">
        <v>17</v>
      </c>
      <c r="F628" s="9">
        <v>30</v>
      </c>
      <c r="G628" s="10">
        <f t="shared" si="123"/>
        <v>5.08130081300813E-2</v>
      </c>
      <c r="H628" s="10">
        <f t="shared" si="124"/>
        <v>5.7395143487858721E-2</v>
      </c>
      <c r="I628" s="10">
        <f t="shared" si="125"/>
        <v>4.3478260869565216E-2</v>
      </c>
      <c r="J628" s="10">
        <f t="shared" si="126"/>
        <v>8.6705202312138727E-2</v>
      </c>
      <c r="K628" s="10">
        <f t="shared" si="129"/>
        <v>-0.32</v>
      </c>
      <c r="L628" s="10">
        <f t="shared" si="130"/>
        <v>0.15384615384615385</v>
      </c>
      <c r="M628" s="10">
        <f t="shared" si="127"/>
        <v>-1.6260162601626015E-2</v>
      </c>
      <c r="N628" s="11">
        <f t="shared" si="128"/>
        <v>8.8300220750551876E-3</v>
      </c>
    </row>
    <row r="629" spans="1:14" x14ac:dyDescent="0.2">
      <c r="A629" s="8"/>
      <c r="B629" s="18" t="s">
        <v>592</v>
      </c>
      <c r="C629" s="15">
        <v>0</v>
      </c>
      <c r="D629" s="9">
        <v>4</v>
      </c>
      <c r="E629" s="9">
        <v>0</v>
      </c>
      <c r="F629" s="9">
        <v>4</v>
      </c>
      <c r="G629" s="10" t="str">
        <f t="shared" si="123"/>
        <v/>
      </c>
      <c r="H629" s="10">
        <f t="shared" si="124"/>
        <v>8.8300220750551876E-3</v>
      </c>
      <c r="I629" s="10" t="str">
        <f t="shared" si="125"/>
        <v/>
      </c>
      <c r="J629" s="10">
        <f t="shared" si="126"/>
        <v>1.1560693641618497E-2</v>
      </c>
      <c r="K629" s="10" t="str">
        <f t="shared" si="129"/>
        <v xml:space="preserve"> </v>
      </c>
      <c r="L629" s="10">
        <f t="shared" si="130"/>
        <v>0</v>
      </c>
      <c r="M629" s="10" t="str">
        <f t="shared" si="127"/>
        <v/>
      </c>
      <c r="N629" s="11">
        <f t="shared" si="128"/>
        <v>0</v>
      </c>
    </row>
    <row r="630" spans="1:14" x14ac:dyDescent="0.2">
      <c r="A630" s="8"/>
      <c r="B630" s="18" t="s">
        <v>593</v>
      </c>
      <c r="C630" s="15">
        <v>10</v>
      </c>
      <c r="D630" s="9">
        <v>113</v>
      </c>
      <c r="E630" s="9">
        <v>25</v>
      </c>
      <c r="F630" s="9">
        <v>136</v>
      </c>
      <c r="G630" s="10">
        <f t="shared" si="123"/>
        <v>2.032520325203252E-2</v>
      </c>
      <c r="H630" s="10">
        <f t="shared" si="124"/>
        <v>0.24944812362030905</v>
      </c>
      <c r="I630" s="10">
        <f t="shared" si="125"/>
        <v>6.3938618925831206E-2</v>
      </c>
      <c r="J630" s="10">
        <f t="shared" si="126"/>
        <v>0.39306358381502893</v>
      </c>
      <c r="K630" s="10">
        <f t="shared" si="129"/>
        <v>1.5</v>
      </c>
      <c r="L630" s="10">
        <f t="shared" si="130"/>
        <v>0.20353982300884957</v>
      </c>
      <c r="M630" s="10">
        <f t="shared" si="127"/>
        <v>3.048780487804878E-2</v>
      </c>
      <c r="N630" s="11">
        <f t="shared" si="128"/>
        <v>5.0772626931567331E-2</v>
      </c>
    </row>
    <row r="631" spans="1:14" x14ac:dyDescent="0.2">
      <c r="A631" s="8"/>
      <c r="B631" s="18" t="s">
        <v>594</v>
      </c>
      <c r="C631" s="15">
        <v>136</v>
      </c>
      <c r="D631" s="9">
        <v>166</v>
      </c>
      <c r="E631" s="9">
        <v>51</v>
      </c>
      <c r="F631" s="9">
        <v>39</v>
      </c>
      <c r="G631" s="10">
        <f t="shared" si="123"/>
        <v>0.27642276422764228</v>
      </c>
      <c r="H631" s="10">
        <f t="shared" si="124"/>
        <v>0.36644591611479027</v>
      </c>
      <c r="I631" s="10">
        <f t="shared" si="125"/>
        <v>0.13043478260869565</v>
      </c>
      <c r="J631" s="10">
        <f t="shared" si="126"/>
        <v>0.11271676300578035</v>
      </c>
      <c r="K631" s="10">
        <f t="shared" si="129"/>
        <v>-0.625</v>
      </c>
      <c r="L631" s="10">
        <f t="shared" si="130"/>
        <v>-0.76506024096385539</v>
      </c>
      <c r="M631" s="10">
        <f t="shared" si="127"/>
        <v>-0.17276422764227642</v>
      </c>
      <c r="N631" s="11">
        <f t="shared" si="128"/>
        <v>-0.2803532008830022</v>
      </c>
    </row>
    <row r="632" spans="1:14" x14ac:dyDescent="0.2">
      <c r="A632" s="8"/>
      <c r="B632" s="18" t="s">
        <v>595</v>
      </c>
      <c r="C632" s="15">
        <v>0</v>
      </c>
      <c r="D632" s="9">
        <v>1</v>
      </c>
      <c r="E632" s="9">
        <v>0</v>
      </c>
      <c r="F632" s="9">
        <v>2</v>
      </c>
      <c r="G632" s="10" t="str">
        <f t="shared" si="123"/>
        <v/>
      </c>
      <c r="H632" s="10">
        <f t="shared" si="124"/>
        <v>2.2075055187637969E-3</v>
      </c>
      <c r="I632" s="10" t="str">
        <f t="shared" si="125"/>
        <v/>
      </c>
      <c r="J632" s="10">
        <f t="shared" si="126"/>
        <v>5.7803468208092483E-3</v>
      </c>
      <c r="K632" s="10" t="str">
        <f t="shared" si="129"/>
        <v xml:space="preserve"> </v>
      </c>
      <c r="L632" s="10">
        <f t="shared" si="130"/>
        <v>1</v>
      </c>
      <c r="M632" s="10" t="str">
        <f t="shared" si="127"/>
        <v/>
      </c>
      <c r="N632" s="11">
        <f t="shared" si="128"/>
        <v>2.2075055187637969E-3</v>
      </c>
    </row>
    <row r="633" spans="1:14" x14ac:dyDescent="0.2">
      <c r="A633" s="8"/>
      <c r="B633" s="18" t="s">
        <v>596</v>
      </c>
      <c r="C633" s="15">
        <v>0</v>
      </c>
      <c r="D633" s="9">
        <v>1</v>
      </c>
      <c r="E633" s="9">
        <v>1</v>
      </c>
      <c r="F633" s="9">
        <v>3</v>
      </c>
      <c r="G633" s="10" t="str">
        <f t="shared" si="123"/>
        <v/>
      </c>
      <c r="H633" s="10">
        <f t="shared" si="124"/>
        <v>2.2075055187637969E-3</v>
      </c>
      <c r="I633" s="10">
        <f t="shared" si="125"/>
        <v>2.5575447570332483E-3</v>
      </c>
      <c r="J633" s="10">
        <f t="shared" si="126"/>
        <v>8.670520231213872E-3</v>
      </c>
      <c r="K633" s="10">
        <f t="shared" si="129"/>
        <v>1</v>
      </c>
      <c r="L633" s="10">
        <f t="shared" si="130"/>
        <v>2</v>
      </c>
      <c r="M633" s="10" t="str">
        <f t="shared" si="127"/>
        <v/>
      </c>
      <c r="N633" s="11">
        <f t="shared" si="128"/>
        <v>4.4150110375275938E-3</v>
      </c>
    </row>
    <row r="634" spans="1:14" ht="25.5" x14ac:dyDescent="0.2">
      <c r="A634" s="8"/>
      <c r="B634" s="18" t="s">
        <v>597</v>
      </c>
      <c r="C634" s="15">
        <v>0</v>
      </c>
      <c r="D634" s="9">
        <v>0</v>
      </c>
      <c r="E634" s="9">
        <v>0</v>
      </c>
      <c r="F634" s="9">
        <v>1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>
        <f t="shared" si="126"/>
        <v>2.8901734104046241E-3</v>
      </c>
      <c r="K634" s="10" t="str">
        <f t="shared" si="129"/>
        <v xml:space="preserve"> </v>
      </c>
      <c r="L634" s="10">
        <f t="shared" si="130"/>
        <v>1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18" t="s">
        <v>598</v>
      </c>
      <c r="C635" s="15">
        <v>0</v>
      </c>
      <c r="D635" s="9">
        <v>0</v>
      </c>
      <c r="E635" s="9">
        <v>0</v>
      </c>
      <c r="F635" s="9">
        <v>1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>
        <f t="shared" si="126"/>
        <v>2.8901734104046241E-3</v>
      </c>
      <c r="K635" s="10" t="str">
        <f t="shared" si="129"/>
        <v xml:space="preserve"> </v>
      </c>
      <c r="L635" s="10">
        <f t="shared" si="130"/>
        <v>1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18" t="s">
        <v>599</v>
      </c>
      <c r="C636" s="15">
        <v>0</v>
      </c>
      <c r="D636" s="9">
        <v>7</v>
      </c>
      <c r="E636" s="9">
        <v>0</v>
      </c>
      <c r="F636" s="9">
        <v>7</v>
      </c>
      <c r="G636" s="10" t="str">
        <f t="shared" si="123"/>
        <v/>
      </c>
      <c r="H636" s="10">
        <f t="shared" si="124"/>
        <v>1.5452538631346579E-2</v>
      </c>
      <c r="I636" s="10" t="str">
        <f t="shared" si="125"/>
        <v/>
      </c>
      <c r="J636" s="10">
        <f t="shared" si="126"/>
        <v>2.023121387283237E-2</v>
      </c>
      <c r="K636" s="10" t="str">
        <f t="shared" si="129"/>
        <v xml:space="preserve"> </v>
      </c>
      <c r="L636" s="10">
        <f t="shared" si="130"/>
        <v>0</v>
      </c>
      <c r="M636" s="10" t="str">
        <f t="shared" si="127"/>
        <v/>
      </c>
      <c r="N636" s="11">
        <f t="shared" si="128"/>
        <v>0</v>
      </c>
    </row>
    <row r="637" spans="1:14" x14ac:dyDescent="0.2">
      <c r="A637" s="8"/>
      <c r="B637" s="18" t="s">
        <v>600</v>
      </c>
      <c r="C637" s="15">
        <v>0</v>
      </c>
      <c r="D637" s="9">
        <v>0</v>
      </c>
      <c r="E637" s="9">
        <v>1</v>
      </c>
      <c r="F637" s="9">
        <v>0</v>
      </c>
      <c r="G637" s="10" t="str">
        <f t="shared" si="123"/>
        <v/>
      </c>
      <c r="H637" s="10" t="str">
        <f t="shared" si="124"/>
        <v/>
      </c>
      <c r="I637" s="10">
        <f t="shared" si="125"/>
        <v>2.5575447570332483E-3</v>
      </c>
      <c r="J637" s="10" t="str">
        <f t="shared" si="126"/>
        <v/>
      </c>
      <c r="K637" s="10">
        <f t="shared" si="129"/>
        <v>1</v>
      </c>
      <c r="L637" s="10" t="str">
        <f t="shared" si="130"/>
        <v xml:space="preserve"> </v>
      </c>
      <c r="M637" s="10" t="str">
        <f t="shared" si="127"/>
        <v/>
      </c>
      <c r="N637" s="11" t="str">
        <f t="shared" si="128"/>
        <v/>
      </c>
    </row>
    <row r="638" spans="1:14" ht="25.5" x14ac:dyDescent="0.2">
      <c r="A638" s="8"/>
      <c r="B638" s="18" t="s">
        <v>601</v>
      </c>
      <c r="C638" s="15">
        <v>0</v>
      </c>
      <c r="D638" s="9">
        <v>0</v>
      </c>
      <c r="E638" s="9">
        <v>6</v>
      </c>
      <c r="F638" s="9">
        <v>2</v>
      </c>
      <c r="G638" s="10" t="str">
        <f t="shared" si="123"/>
        <v/>
      </c>
      <c r="H638" s="10" t="str">
        <f t="shared" si="124"/>
        <v/>
      </c>
      <c r="I638" s="10">
        <f t="shared" si="125"/>
        <v>1.5345268542199489E-2</v>
      </c>
      <c r="J638" s="10">
        <f t="shared" si="126"/>
        <v>5.7803468208092483E-3</v>
      </c>
      <c r="K638" s="10">
        <f t="shared" si="129"/>
        <v>1</v>
      </c>
      <c r="L638" s="10">
        <f t="shared" si="130"/>
        <v>1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18" t="s">
        <v>602</v>
      </c>
      <c r="C639" s="15">
        <v>47</v>
      </c>
      <c r="D639" s="9">
        <v>11</v>
      </c>
      <c r="E639" s="9">
        <v>8</v>
      </c>
      <c r="F639" s="9">
        <v>3</v>
      </c>
      <c r="G639" s="10">
        <f t="shared" si="123"/>
        <v>9.5528455284552852E-2</v>
      </c>
      <c r="H639" s="10">
        <f t="shared" si="124"/>
        <v>2.4282560706401765E-2</v>
      </c>
      <c r="I639" s="10">
        <f t="shared" si="125"/>
        <v>2.0460358056265986E-2</v>
      </c>
      <c r="J639" s="10">
        <f t="shared" si="126"/>
        <v>8.670520231213872E-3</v>
      </c>
      <c r="K639" s="10">
        <f t="shared" si="129"/>
        <v>-0.82978723404255317</v>
      </c>
      <c r="L639" s="10">
        <f t="shared" si="130"/>
        <v>-0.72727272727272729</v>
      </c>
      <c r="M639" s="10">
        <f t="shared" si="127"/>
        <v>-7.926829268292683E-2</v>
      </c>
      <c r="N639" s="11">
        <f t="shared" si="128"/>
        <v>-1.7660044150110375E-2</v>
      </c>
    </row>
    <row r="640" spans="1:14" ht="26.25" thickBot="1" x14ac:dyDescent="0.25">
      <c r="A640" s="8"/>
      <c r="B640" s="19" t="s">
        <v>603</v>
      </c>
      <c r="C640" s="16">
        <v>21</v>
      </c>
      <c r="D640" s="12">
        <v>7</v>
      </c>
      <c r="E640" s="12">
        <v>1</v>
      </c>
      <c r="F640" s="12">
        <v>8</v>
      </c>
      <c r="G640" s="13">
        <f t="shared" si="123"/>
        <v>4.2682926829268296E-2</v>
      </c>
      <c r="H640" s="13">
        <f t="shared" si="124"/>
        <v>1.5452538631346579E-2</v>
      </c>
      <c r="I640" s="13">
        <f t="shared" si="125"/>
        <v>2.5575447570332483E-3</v>
      </c>
      <c r="J640" s="13">
        <f t="shared" si="126"/>
        <v>2.3121387283236993E-2</v>
      </c>
      <c r="K640" s="13">
        <f t="shared" si="129"/>
        <v>-0.95238095238095233</v>
      </c>
      <c r="L640" s="13">
        <f t="shared" si="130"/>
        <v>0.14285714285714285</v>
      </c>
      <c r="M640" s="13">
        <f t="shared" si="127"/>
        <v>-4.065040650406504E-2</v>
      </c>
      <c r="N640" s="14">
        <f t="shared" si="128"/>
        <v>2.2075055187637969E-3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x14ac:dyDescent="0.25">
      <c r="B4" s="2"/>
      <c r="D4" s="2"/>
      <c r="E4" s="33" t="s">
        <v>664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3</v>
      </c>
      <c r="C6" s="45" t="s">
        <v>4</v>
      </c>
      <c r="D6" s="46"/>
      <c r="E6" s="46"/>
      <c r="F6" s="40"/>
      <c r="G6" s="45" t="s">
        <v>5</v>
      </c>
      <c r="H6" s="46"/>
      <c r="I6" s="46"/>
      <c r="J6" s="46"/>
      <c r="K6" s="45" t="s">
        <v>6</v>
      </c>
      <c r="L6" s="42"/>
      <c r="M6" s="41" t="s">
        <v>7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4">
        <v>2023</v>
      </c>
      <c r="F7" s="40"/>
      <c r="G7" s="39">
        <v>2022</v>
      </c>
      <c r="H7" s="40"/>
      <c r="I7" s="44">
        <v>2023</v>
      </c>
      <c r="J7" s="40"/>
      <c r="K7" s="47"/>
      <c r="L7" s="43"/>
      <c r="M7" s="31"/>
      <c r="N7" s="43"/>
    </row>
    <row r="8" spans="1:14" ht="20.100000000000001" customHeight="1" thickBot="1" x14ac:dyDescent="0.25">
      <c r="A8" s="7"/>
      <c r="B8" s="38"/>
      <c r="C8" s="20" t="s">
        <v>8</v>
      </c>
      <c r="D8" s="20" t="s">
        <v>9</v>
      </c>
      <c r="E8" s="20" t="s">
        <v>8</v>
      </c>
      <c r="F8" s="20" t="s">
        <v>9</v>
      </c>
      <c r="G8" s="20" t="s">
        <v>8</v>
      </c>
      <c r="H8" s="20" t="s">
        <v>9</v>
      </c>
      <c r="I8" s="20" t="s">
        <v>8</v>
      </c>
      <c r="J8" s="20" t="s">
        <v>9</v>
      </c>
      <c r="K8" s="20" t="s">
        <v>8</v>
      </c>
      <c r="L8" s="20" t="s">
        <v>9</v>
      </c>
      <c r="M8" s="20" t="s">
        <v>8</v>
      </c>
      <c r="N8" s="20" t="s">
        <v>9</v>
      </c>
    </row>
    <row r="9" spans="1:14" ht="15.75" customHeight="1" thickBot="1" x14ac:dyDescent="0.25">
      <c r="A9" s="7"/>
      <c r="B9" s="17" t="s">
        <v>665</v>
      </c>
      <c r="C9" s="21">
        <f>+C22+C81+C188+C371+C612</f>
        <v>10419</v>
      </c>
      <c r="D9" s="21">
        <f>+D22+D81+D188+D371+D612</f>
        <v>9411</v>
      </c>
      <c r="E9" s="21">
        <f>+E22+E81+E188+E371+E612</f>
        <v>9776</v>
      </c>
      <c r="F9" s="21">
        <f>+F22+F81+F188+F371+F612</f>
        <v>9233</v>
      </c>
      <c r="G9" s="22">
        <f>SUM(G10:G14)</f>
        <v>1.0000000000000002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-6.1714176024570494E-2</v>
      </c>
      <c r="L9" s="22">
        <f t="shared" si="0"/>
        <v>-1.8914036765487197E-2</v>
      </c>
      <c r="M9" s="22">
        <f t="shared" ref="M9:N14" si="1">+IF(OR(AND(G9=""),(K9="")),"",G9*K9)</f>
        <v>-6.1714176024570508E-2</v>
      </c>
      <c r="N9" s="23">
        <f t="shared" si="1"/>
        <v>-1.8914036765487197E-2</v>
      </c>
    </row>
    <row r="10" spans="1:14" x14ac:dyDescent="0.2">
      <c r="A10" s="8"/>
      <c r="B10" s="18" t="s">
        <v>10</v>
      </c>
      <c r="C10" s="15">
        <f>+C22</f>
        <v>41</v>
      </c>
      <c r="D10" s="9">
        <f>+D22</f>
        <v>44</v>
      </c>
      <c r="E10" s="9">
        <f>+E22</f>
        <v>43</v>
      </c>
      <c r="F10" s="9">
        <f>+F22</f>
        <v>43</v>
      </c>
      <c r="G10" s="10">
        <f t="shared" ref="G10:J14" si="2">+C10/C$9</f>
        <v>3.9351185334485072E-3</v>
      </c>
      <c r="H10" s="10">
        <f t="shared" si="2"/>
        <v>4.6753798746148123E-3</v>
      </c>
      <c r="I10" s="10">
        <f t="shared" si="2"/>
        <v>4.398527004909984E-3</v>
      </c>
      <c r="J10" s="10">
        <f t="shared" si="2"/>
        <v>4.6572078414383192E-3</v>
      </c>
      <c r="K10" s="10">
        <f t="shared" si="0"/>
        <v>4.878048780487805E-2</v>
      </c>
      <c r="L10" s="10">
        <f t="shared" si="0"/>
        <v>-2.2727272727272728E-2</v>
      </c>
      <c r="M10" s="10">
        <f t="shared" si="1"/>
        <v>1.919570016316345E-4</v>
      </c>
      <c r="N10" s="11">
        <f t="shared" si="1"/>
        <v>-1.0625863351397301E-4</v>
      </c>
    </row>
    <row r="11" spans="1:14" x14ac:dyDescent="0.2">
      <c r="A11" s="8"/>
      <c r="B11" s="18" t="s">
        <v>11</v>
      </c>
      <c r="C11" s="15">
        <f>+C81</f>
        <v>572</v>
      </c>
      <c r="D11" s="9">
        <f>+D81</f>
        <v>500</v>
      </c>
      <c r="E11" s="9">
        <f>+E81</f>
        <v>910</v>
      </c>
      <c r="F11" s="9">
        <f>+F81</f>
        <v>692</v>
      </c>
      <c r="G11" s="10">
        <f t="shared" si="2"/>
        <v>5.4899702466647472E-2</v>
      </c>
      <c r="H11" s="10">
        <f t="shared" si="2"/>
        <v>5.3129316756986504E-2</v>
      </c>
      <c r="I11" s="10">
        <f t="shared" si="2"/>
        <v>9.3085106382978719E-2</v>
      </c>
      <c r="J11" s="10">
        <f t="shared" si="2"/>
        <v>7.4948554099425968E-2</v>
      </c>
      <c r="K11" s="10">
        <f t="shared" si="0"/>
        <v>0.59090909090909094</v>
      </c>
      <c r="L11" s="10">
        <f t="shared" si="0"/>
        <v>0.38400000000000001</v>
      </c>
      <c r="M11" s="10">
        <f t="shared" si="1"/>
        <v>3.2440733275746238E-2</v>
      </c>
      <c r="N11" s="11">
        <f t="shared" si="1"/>
        <v>2.0401657634682817E-2</v>
      </c>
    </row>
    <row r="12" spans="1:14" ht="25.5" x14ac:dyDescent="0.2">
      <c r="A12" s="8"/>
      <c r="B12" s="18" t="s">
        <v>12</v>
      </c>
      <c r="C12" s="15">
        <f>+C188</f>
        <v>1528</v>
      </c>
      <c r="D12" s="9">
        <f>+D188</f>
        <v>1420</v>
      </c>
      <c r="E12" s="9">
        <f>+E188</f>
        <v>1653</v>
      </c>
      <c r="F12" s="9">
        <f>+F188</f>
        <v>1627</v>
      </c>
      <c r="G12" s="10">
        <f t="shared" si="2"/>
        <v>0.14665514924656878</v>
      </c>
      <c r="H12" s="10">
        <f t="shared" si="2"/>
        <v>0.15088725958984167</v>
      </c>
      <c r="I12" s="10">
        <f t="shared" si="2"/>
        <v>0.16908756137479541</v>
      </c>
      <c r="J12" s="10">
        <f t="shared" si="2"/>
        <v>0.17621574786093361</v>
      </c>
      <c r="K12" s="10">
        <f t="shared" si="0"/>
        <v>8.1806282722513085E-2</v>
      </c>
      <c r="L12" s="10">
        <f t="shared" si="0"/>
        <v>0.14577464788732394</v>
      </c>
      <c r="M12" s="10">
        <f t="shared" si="1"/>
        <v>1.1997312601977157E-2</v>
      </c>
      <c r="N12" s="11">
        <f t="shared" si="1"/>
        <v>2.1995537137392412E-2</v>
      </c>
    </row>
    <row r="13" spans="1:14" x14ac:dyDescent="0.2">
      <c r="A13" s="8"/>
      <c r="B13" s="18" t="s">
        <v>13</v>
      </c>
      <c r="C13" s="15">
        <f>+C371</f>
        <v>5954</v>
      </c>
      <c r="D13" s="9">
        <f>+D371</f>
        <v>5188</v>
      </c>
      <c r="E13" s="9">
        <f>+E371</f>
        <v>5268</v>
      </c>
      <c r="F13" s="9">
        <f>+F371</f>
        <v>4549</v>
      </c>
      <c r="G13" s="10">
        <f t="shared" si="2"/>
        <v>0.571455993857376</v>
      </c>
      <c r="H13" s="10">
        <f t="shared" si="2"/>
        <v>0.55126979067049198</v>
      </c>
      <c r="I13" s="10">
        <f t="shared" si="2"/>
        <v>0.53887070376432078</v>
      </c>
      <c r="J13" s="10">
        <f t="shared" si="2"/>
        <v>0.49268926676053287</v>
      </c>
      <c r="K13" s="10">
        <f t="shared" si="0"/>
        <v>-0.11521666106818945</v>
      </c>
      <c r="L13" s="10">
        <f t="shared" si="0"/>
        <v>-0.12316885119506553</v>
      </c>
      <c r="M13" s="10">
        <f t="shared" si="1"/>
        <v>-6.5841251559650649E-2</v>
      </c>
      <c r="N13" s="11">
        <f t="shared" si="1"/>
        <v>-6.7899266815428752E-2</v>
      </c>
    </row>
    <row r="14" spans="1:14" ht="15.75" thickBot="1" x14ac:dyDescent="0.25">
      <c r="A14" s="8"/>
      <c r="B14" s="19" t="s">
        <v>14</v>
      </c>
      <c r="C14" s="16">
        <f>+C612</f>
        <v>2324</v>
      </c>
      <c r="D14" s="12">
        <f>+D612</f>
        <v>2259</v>
      </c>
      <c r="E14" s="12">
        <f>+E612</f>
        <v>1902</v>
      </c>
      <c r="F14" s="12">
        <f>+F612</f>
        <v>2322</v>
      </c>
      <c r="G14" s="13">
        <f t="shared" si="2"/>
        <v>0.22305403589595932</v>
      </c>
      <c r="H14" s="13">
        <f t="shared" si="2"/>
        <v>0.24003825310806504</v>
      </c>
      <c r="I14" s="13">
        <f t="shared" si="2"/>
        <v>0.1945581014729951</v>
      </c>
      <c r="J14" s="13">
        <f t="shared" si="2"/>
        <v>0.25148922343766922</v>
      </c>
      <c r="K14" s="13">
        <f t="shared" si="0"/>
        <v>-0.18158347676419967</v>
      </c>
      <c r="L14" s="13">
        <f t="shared" si="0"/>
        <v>2.7888446215139442E-2</v>
      </c>
      <c r="M14" s="13">
        <f t="shared" si="1"/>
        <v>-4.0502927344274887E-2</v>
      </c>
      <c r="N14" s="14">
        <f t="shared" si="1"/>
        <v>6.6942939113802998E-3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6" t="s">
        <v>3</v>
      </c>
      <c r="C19" s="45" t="s">
        <v>16</v>
      </c>
      <c r="D19" s="46"/>
      <c r="E19" s="46"/>
      <c r="F19" s="40"/>
      <c r="G19" s="45" t="s">
        <v>5</v>
      </c>
      <c r="H19" s="46"/>
      <c r="I19" s="46"/>
      <c r="J19" s="46"/>
      <c r="K19" s="45" t="s">
        <v>17</v>
      </c>
      <c r="L19" s="42"/>
      <c r="M19" s="41" t="s">
        <v>7</v>
      </c>
      <c r="N19" s="42"/>
    </row>
    <row r="20" spans="1:14" ht="15.75" thickBot="1" x14ac:dyDescent="0.25">
      <c r="A20" s="7"/>
      <c r="B20" s="37"/>
      <c r="C20" s="39">
        <v>2022</v>
      </c>
      <c r="D20" s="40"/>
      <c r="E20" s="44">
        <v>2023</v>
      </c>
      <c r="F20" s="40"/>
      <c r="G20" s="39">
        <v>2022</v>
      </c>
      <c r="H20" s="40"/>
      <c r="I20" s="44">
        <v>2023</v>
      </c>
      <c r="J20" s="40"/>
      <c r="K20" s="47"/>
      <c r="L20" s="43"/>
      <c r="M20" s="31"/>
      <c r="N20" s="43"/>
    </row>
    <row r="21" spans="1:14" ht="15.75" thickBot="1" x14ac:dyDescent="0.25">
      <c r="A21" s="8"/>
      <c r="B21" s="38"/>
      <c r="C21" s="20" t="s">
        <v>8</v>
      </c>
      <c r="D21" s="20" t="s">
        <v>9</v>
      </c>
      <c r="E21" s="20" t="s">
        <v>8</v>
      </c>
      <c r="F21" s="20" t="s">
        <v>9</v>
      </c>
      <c r="G21" s="20" t="s">
        <v>8</v>
      </c>
      <c r="H21" s="20" t="s">
        <v>9</v>
      </c>
      <c r="I21" s="20" t="s">
        <v>8</v>
      </c>
      <c r="J21" s="20" t="s">
        <v>9</v>
      </c>
      <c r="K21" s="20" t="s">
        <v>8</v>
      </c>
      <c r="L21" s="20" t="s">
        <v>9</v>
      </c>
      <c r="M21" s="20" t="s">
        <v>8</v>
      </c>
      <c r="N21" s="20" t="s">
        <v>9</v>
      </c>
    </row>
    <row r="22" spans="1:14" ht="15.75" thickBot="1" x14ac:dyDescent="0.25">
      <c r="A22" s="8"/>
      <c r="B22" s="17" t="s">
        <v>10</v>
      </c>
      <c r="C22" s="21">
        <f>SUM(C23:C73)</f>
        <v>41</v>
      </c>
      <c r="D22" s="21">
        <f>SUM(D23:D73)</f>
        <v>44</v>
      </c>
      <c r="E22" s="21">
        <f>SUM(E23:E73)</f>
        <v>43</v>
      </c>
      <c r="F22" s="21">
        <f>SUM(F23:F73)</f>
        <v>43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4.878048780487805E-2</v>
      </c>
      <c r="L22" s="22">
        <f>+IF(AND(D22=0,F22=0),"",IF(D22=0,1,IF(F22=0,-1,(F22-D22)/D22)))</f>
        <v>-2.2727272727272728E-2</v>
      </c>
      <c r="M22" s="22">
        <f t="shared" ref="M22:M53" si="7">+IF(OR(AND(G22=""),(K22="")),"",G22*K22)</f>
        <v>4.878048780487805E-2</v>
      </c>
      <c r="N22" s="23">
        <f t="shared" ref="N22:N53" si="8">+IF(OR(AND(H22=""),(L22="")),"",H22*L22)</f>
        <v>-2.2727272727272728E-2</v>
      </c>
    </row>
    <row r="23" spans="1:14" x14ac:dyDescent="0.2">
      <c r="A23" s="8"/>
      <c r="B23" s="28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8"/>
      <c r="B24" s="18" t="s">
        <v>19</v>
      </c>
      <c r="C24" s="15">
        <v>2</v>
      </c>
      <c r="D24" s="9">
        <v>1</v>
      </c>
      <c r="E24" s="9">
        <v>3</v>
      </c>
      <c r="F24" s="9">
        <v>1</v>
      </c>
      <c r="G24" s="10">
        <f t="shared" si="3"/>
        <v>4.878048780487805E-2</v>
      </c>
      <c r="H24" s="10">
        <f t="shared" si="4"/>
        <v>2.2727272727272728E-2</v>
      </c>
      <c r="I24" s="10">
        <f t="shared" si="5"/>
        <v>6.9767441860465115E-2</v>
      </c>
      <c r="J24" s="10">
        <f t="shared" si="6"/>
        <v>2.3255813953488372E-2</v>
      </c>
      <c r="K24" s="10">
        <f t="shared" si="9"/>
        <v>0.5</v>
      </c>
      <c r="L24" s="10">
        <f t="shared" si="10"/>
        <v>0</v>
      </c>
      <c r="M24" s="10">
        <f t="shared" si="7"/>
        <v>2.4390243902439025E-2</v>
      </c>
      <c r="N24" s="11">
        <f t="shared" si="8"/>
        <v>0</v>
      </c>
    </row>
    <row r="25" spans="1:14" ht="38.25" x14ac:dyDescent="0.2">
      <c r="A25" s="8"/>
      <c r="B25" s="18" t="s">
        <v>20</v>
      </c>
      <c r="C25" s="1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18" t="s">
        <v>21</v>
      </c>
      <c r="C26" s="15">
        <v>0</v>
      </c>
      <c r="D26" s="9">
        <v>0</v>
      </c>
      <c r="E26" s="9">
        <v>1</v>
      </c>
      <c r="F26" s="9">
        <v>1</v>
      </c>
      <c r="G26" s="10" t="str">
        <f t="shared" si="3"/>
        <v/>
      </c>
      <c r="H26" s="10" t="str">
        <f t="shared" si="4"/>
        <v/>
      </c>
      <c r="I26" s="10">
        <f t="shared" si="5"/>
        <v>2.3255813953488372E-2</v>
      </c>
      <c r="J26" s="10">
        <f t="shared" si="6"/>
        <v>2.3255813953488372E-2</v>
      </c>
      <c r="K26" s="10">
        <f t="shared" si="9"/>
        <v>1</v>
      </c>
      <c r="L26" s="10">
        <f t="shared" si="10"/>
        <v>1</v>
      </c>
      <c r="M26" s="10" t="str">
        <f t="shared" si="7"/>
        <v/>
      </c>
      <c r="N26" s="11" t="str">
        <f t="shared" si="8"/>
        <v/>
      </c>
    </row>
    <row r="27" spans="1:14" ht="25.5" x14ac:dyDescent="0.2">
      <c r="A27" s="8"/>
      <c r="B27" s="18" t="s">
        <v>22</v>
      </c>
      <c r="C27" s="15">
        <v>0</v>
      </c>
      <c r="D27" s="9">
        <v>0</v>
      </c>
      <c r="E27" s="9">
        <v>0</v>
      </c>
      <c r="F27" s="9">
        <v>1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>
        <f t="shared" si="6"/>
        <v>2.3255813953488372E-2</v>
      </c>
      <c r="K27" s="10" t="str">
        <f t="shared" si="9"/>
        <v xml:space="preserve"> </v>
      </c>
      <c r="L27" s="10">
        <f t="shared" si="10"/>
        <v>1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18" t="s">
        <v>23</v>
      </c>
      <c r="C28" s="15">
        <v>0</v>
      </c>
      <c r="D28" s="9">
        <v>1</v>
      </c>
      <c r="E28" s="9">
        <v>1</v>
      </c>
      <c r="F28" s="9">
        <v>1</v>
      </c>
      <c r="G28" s="10" t="str">
        <f t="shared" si="3"/>
        <v/>
      </c>
      <c r="H28" s="10">
        <f t="shared" si="4"/>
        <v>2.2727272727272728E-2</v>
      </c>
      <c r="I28" s="10">
        <f t="shared" si="5"/>
        <v>2.3255813953488372E-2</v>
      </c>
      <c r="J28" s="10">
        <f t="shared" si="6"/>
        <v>2.3255813953488372E-2</v>
      </c>
      <c r="K28" s="10">
        <f t="shared" si="9"/>
        <v>1</v>
      </c>
      <c r="L28" s="10">
        <f t="shared" si="10"/>
        <v>0</v>
      </c>
      <c r="M28" s="10" t="str">
        <f t="shared" si="7"/>
        <v/>
      </c>
      <c r="N28" s="11">
        <f t="shared" si="8"/>
        <v>0</v>
      </c>
    </row>
    <row r="29" spans="1:14" ht="25.5" x14ac:dyDescent="0.2">
      <c r="A29" s="8"/>
      <c r="B29" s="18" t="s">
        <v>24</v>
      </c>
      <c r="C29" s="15">
        <v>0</v>
      </c>
      <c r="D29" s="9">
        <v>0</v>
      </c>
      <c r="E29" s="9">
        <v>1</v>
      </c>
      <c r="F29" s="9">
        <v>0</v>
      </c>
      <c r="G29" s="10" t="str">
        <f t="shared" si="3"/>
        <v/>
      </c>
      <c r="H29" s="10" t="str">
        <f t="shared" si="4"/>
        <v/>
      </c>
      <c r="I29" s="10">
        <f t="shared" si="5"/>
        <v>2.3255813953488372E-2</v>
      </c>
      <c r="J29" s="10" t="str">
        <f t="shared" si="6"/>
        <v/>
      </c>
      <c r="K29" s="10">
        <f t="shared" si="9"/>
        <v>1</v>
      </c>
      <c r="L29" s="10" t="str">
        <f t="shared" si="10"/>
        <v xml:space="preserve"> 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18" t="s">
        <v>25</v>
      </c>
      <c r="C30" s="15">
        <v>1</v>
      </c>
      <c r="D30" s="9">
        <v>1</v>
      </c>
      <c r="E30" s="9">
        <v>1</v>
      </c>
      <c r="F30" s="9">
        <v>0</v>
      </c>
      <c r="G30" s="10">
        <f t="shared" si="3"/>
        <v>2.4390243902439025E-2</v>
      </c>
      <c r="H30" s="10">
        <f t="shared" si="4"/>
        <v>2.2727272727272728E-2</v>
      </c>
      <c r="I30" s="10">
        <f t="shared" si="5"/>
        <v>2.3255813953488372E-2</v>
      </c>
      <c r="J30" s="10" t="str">
        <f t="shared" si="6"/>
        <v/>
      </c>
      <c r="K30" s="10">
        <f t="shared" si="9"/>
        <v>0</v>
      </c>
      <c r="L30" s="10">
        <f t="shared" si="10"/>
        <v>-1</v>
      </c>
      <c r="M30" s="10">
        <f t="shared" si="7"/>
        <v>0</v>
      </c>
      <c r="N30" s="11">
        <f t="shared" si="8"/>
        <v>-2.2727272727272728E-2</v>
      </c>
    </row>
    <row r="31" spans="1:14" x14ac:dyDescent="0.2">
      <c r="A31" s="8"/>
      <c r="B31" s="18" t="s">
        <v>26</v>
      </c>
      <c r="C31" s="15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1" t="str">
        <f t="shared" si="8"/>
        <v/>
      </c>
    </row>
    <row r="32" spans="1:14" x14ac:dyDescent="0.2">
      <c r="A32" s="8"/>
      <c r="B32" s="18" t="s">
        <v>27</v>
      </c>
      <c r="C32" s="15">
        <v>0</v>
      </c>
      <c r="D32" s="9">
        <v>1</v>
      </c>
      <c r="E32" s="9">
        <v>1</v>
      </c>
      <c r="F32" s="9">
        <v>0</v>
      </c>
      <c r="G32" s="10" t="str">
        <f t="shared" si="3"/>
        <v/>
      </c>
      <c r="H32" s="10">
        <f t="shared" si="4"/>
        <v>2.2727272727272728E-2</v>
      </c>
      <c r="I32" s="10">
        <f t="shared" si="5"/>
        <v>2.3255813953488372E-2</v>
      </c>
      <c r="J32" s="10" t="str">
        <f t="shared" si="6"/>
        <v/>
      </c>
      <c r="K32" s="10">
        <f t="shared" si="9"/>
        <v>1</v>
      </c>
      <c r="L32" s="10">
        <f t="shared" si="10"/>
        <v>-1</v>
      </c>
      <c r="M32" s="10" t="str">
        <f t="shared" si="7"/>
        <v/>
      </c>
      <c r="N32" s="11">
        <f t="shared" si="8"/>
        <v>-2.2727272727272728E-2</v>
      </c>
    </row>
    <row r="33" spans="1:14" x14ac:dyDescent="0.2">
      <c r="A33" s="8"/>
      <c r="B33" s="18" t="s">
        <v>28</v>
      </c>
      <c r="C33" s="15">
        <v>1</v>
      </c>
      <c r="D33" s="9">
        <v>3</v>
      </c>
      <c r="E33" s="9">
        <v>1</v>
      </c>
      <c r="F33" s="9">
        <v>6</v>
      </c>
      <c r="G33" s="10">
        <f t="shared" si="3"/>
        <v>2.4390243902439025E-2</v>
      </c>
      <c r="H33" s="10">
        <f t="shared" si="4"/>
        <v>6.8181818181818177E-2</v>
      </c>
      <c r="I33" s="10">
        <f t="shared" si="5"/>
        <v>2.3255813953488372E-2</v>
      </c>
      <c r="J33" s="10">
        <f t="shared" si="6"/>
        <v>0.13953488372093023</v>
      </c>
      <c r="K33" s="10">
        <f t="shared" si="9"/>
        <v>0</v>
      </c>
      <c r="L33" s="10">
        <f t="shared" si="10"/>
        <v>1</v>
      </c>
      <c r="M33" s="10">
        <f t="shared" si="7"/>
        <v>0</v>
      </c>
      <c r="N33" s="11">
        <f t="shared" si="8"/>
        <v>6.8181818181818177E-2</v>
      </c>
    </row>
    <row r="34" spans="1:14" ht="25.5" x14ac:dyDescent="0.2">
      <c r="A34" s="8"/>
      <c r="B34" s="18" t="s">
        <v>29</v>
      </c>
      <c r="C34" s="15">
        <v>1</v>
      </c>
      <c r="D34" s="9">
        <v>1</v>
      </c>
      <c r="E34" s="9">
        <v>0</v>
      </c>
      <c r="F34" s="9">
        <v>0</v>
      </c>
      <c r="G34" s="10">
        <f t="shared" si="3"/>
        <v>2.4390243902439025E-2</v>
      </c>
      <c r="H34" s="10">
        <f t="shared" si="4"/>
        <v>2.2727272727272728E-2</v>
      </c>
      <c r="I34" s="10" t="str">
        <f t="shared" si="5"/>
        <v/>
      </c>
      <c r="J34" s="10" t="str">
        <f t="shared" si="6"/>
        <v/>
      </c>
      <c r="K34" s="10">
        <f t="shared" si="9"/>
        <v>-1</v>
      </c>
      <c r="L34" s="10">
        <f t="shared" si="10"/>
        <v>-1</v>
      </c>
      <c r="M34" s="10">
        <f t="shared" si="7"/>
        <v>-2.4390243902439025E-2</v>
      </c>
      <c r="N34" s="11">
        <f t="shared" si="8"/>
        <v>-2.2727272727272728E-2</v>
      </c>
    </row>
    <row r="35" spans="1:14" x14ac:dyDescent="0.2">
      <c r="A35" s="8"/>
      <c r="B35" s="18" t="s">
        <v>30</v>
      </c>
      <c r="C35" s="15">
        <v>1</v>
      </c>
      <c r="D35" s="9">
        <v>1</v>
      </c>
      <c r="E35" s="9">
        <v>0</v>
      </c>
      <c r="F35" s="9">
        <v>0</v>
      </c>
      <c r="G35" s="10">
        <f t="shared" si="3"/>
        <v>2.4390243902439025E-2</v>
      </c>
      <c r="H35" s="10">
        <f t="shared" si="4"/>
        <v>2.2727272727272728E-2</v>
      </c>
      <c r="I35" s="10" t="str">
        <f t="shared" si="5"/>
        <v/>
      </c>
      <c r="J35" s="10" t="str">
        <f t="shared" si="6"/>
        <v/>
      </c>
      <c r="K35" s="10">
        <f t="shared" si="9"/>
        <v>-1</v>
      </c>
      <c r="L35" s="10">
        <f t="shared" si="10"/>
        <v>-1</v>
      </c>
      <c r="M35" s="10">
        <f t="shared" si="7"/>
        <v>-2.4390243902439025E-2</v>
      </c>
      <c r="N35" s="11">
        <f t="shared" si="8"/>
        <v>-2.2727272727272728E-2</v>
      </c>
    </row>
    <row r="36" spans="1:14" x14ac:dyDescent="0.2">
      <c r="A36" s="8"/>
      <c r="B36" s="18" t="s">
        <v>31</v>
      </c>
      <c r="C36" s="15">
        <v>0</v>
      </c>
      <c r="D36" s="9">
        <v>2</v>
      </c>
      <c r="E36" s="9">
        <v>0</v>
      </c>
      <c r="F36" s="9">
        <v>0</v>
      </c>
      <c r="G36" s="10" t="str">
        <f t="shared" si="3"/>
        <v/>
      </c>
      <c r="H36" s="10">
        <f t="shared" si="4"/>
        <v>4.5454545454545456E-2</v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>
        <f t="shared" si="10"/>
        <v>-1</v>
      </c>
      <c r="M36" s="10" t="str">
        <f t="shared" si="7"/>
        <v/>
      </c>
      <c r="N36" s="11">
        <f t="shared" si="8"/>
        <v>-4.5454545454545456E-2</v>
      </c>
    </row>
    <row r="37" spans="1:14" x14ac:dyDescent="0.2">
      <c r="A37" s="8"/>
      <c r="B37" s="18" t="s">
        <v>32</v>
      </c>
      <c r="C37" s="1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18" t="s">
        <v>33</v>
      </c>
      <c r="C38" s="1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18" t="s">
        <v>34</v>
      </c>
      <c r="C39" s="15">
        <v>0</v>
      </c>
      <c r="D39" s="9">
        <v>3</v>
      </c>
      <c r="E39" s="9">
        <v>2</v>
      </c>
      <c r="F39" s="9">
        <v>3</v>
      </c>
      <c r="G39" s="10" t="str">
        <f t="shared" si="3"/>
        <v/>
      </c>
      <c r="H39" s="10">
        <f t="shared" si="4"/>
        <v>6.8181818181818177E-2</v>
      </c>
      <c r="I39" s="10">
        <f t="shared" si="5"/>
        <v>4.6511627906976744E-2</v>
      </c>
      <c r="J39" s="10">
        <f t="shared" si="6"/>
        <v>6.9767441860465115E-2</v>
      </c>
      <c r="K39" s="10">
        <f t="shared" si="9"/>
        <v>1</v>
      </c>
      <c r="L39" s="10">
        <f t="shared" si="10"/>
        <v>0</v>
      </c>
      <c r="M39" s="10" t="str">
        <f t="shared" si="7"/>
        <v/>
      </c>
      <c r="N39" s="11">
        <f t="shared" si="8"/>
        <v>0</v>
      </c>
    </row>
    <row r="40" spans="1:14" ht="25.5" x14ac:dyDescent="0.2">
      <c r="A40" s="8"/>
      <c r="B40" s="18" t="s">
        <v>35</v>
      </c>
      <c r="C40" s="15">
        <v>0</v>
      </c>
      <c r="D40" s="9">
        <v>0</v>
      </c>
      <c r="E40" s="9">
        <v>0</v>
      </c>
      <c r="F40" s="9">
        <v>1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>
        <f t="shared" si="6"/>
        <v>2.3255813953488372E-2</v>
      </c>
      <c r="K40" s="10" t="str">
        <f t="shared" si="9"/>
        <v xml:space="preserve"> </v>
      </c>
      <c r="L40" s="10">
        <f t="shared" si="10"/>
        <v>1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18" t="s">
        <v>36</v>
      </c>
      <c r="C41" s="15">
        <v>0</v>
      </c>
      <c r="D41" s="9">
        <v>0</v>
      </c>
      <c r="E41" s="9">
        <v>0</v>
      </c>
      <c r="F41" s="9">
        <v>1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>
        <f t="shared" si="6"/>
        <v>2.3255813953488372E-2</v>
      </c>
      <c r="K41" s="10" t="str">
        <f t="shared" si="9"/>
        <v xml:space="preserve"> </v>
      </c>
      <c r="L41" s="10">
        <f t="shared" si="10"/>
        <v>1</v>
      </c>
      <c r="M41" s="10" t="str">
        <f t="shared" si="7"/>
        <v/>
      </c>
      <c r="N41" s="11" t="str">
        <f t="shared" si="8"/>
        <v/>
      </c>
    </row>
    <row r="42" spans="1:14" x14ac:dyDescent="0.2">
      <c r="A42" s="8"/>
      <c r="B42" s="18" t="s">
        <v>37</v>
      </c>
      <c r="C42" s="15">
        <v>4</v>
      </c>
      <c r="D42" s="9">
        <v>2</v>
      </c>
      <c r="E42" s="9">
        <v>2</v>
      </c>
      <c r="F42" s="9">
        <v>2</v>
      </c>
      <c r="G42" s="10">
        <f t="shared" si="3"/>
        <v>9.7560975609756101E-2</v>
      </c>
      <c r="H42" s="10">
        <f t="shared" si="4"/>
        <v>4.5454545454545456E-2</v>
      </c>
      <c r="I42" s="10">
        <f t="shared" si="5"/>
        <v>4.6511627906976744E-2</v>
      </c>
      <c r="J42" s="10">
        <f t="shared" si="6"/>
        <v>4.6511627906976744E-2</v>
      </c>
      <c r="K42" s="10">
        <f t="shared" si="9"/>
        <v>-0.5</v>
      </c>
      <c r="L42" s="10">
        <f t="shared" si="10"/>
        <v>0</v>
      </c>
      <c r="M42" s="10">
        <f t="shared" si="7"/>
        <v>-4.878048780487805E-2</v>
      </c>
      <c r="N42" s="11">
        <f t="shared" si="8"/>
        <v>0</v>
      </c>
    </row>
    <row r="43" spans="1:14" ht="26.25" customHeight="1" x14ac:dyDescent="0.2">
      <c r="A43" s="8"/>
      <c r="B43" s="18" t="s">
        <v>38</v>
      </c>
      <c r="C43" s="1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18" t="s">
        <v>39</v>
      </c>
      <c r="C44" s="15">
        <v>0</v>
      </c>
      <c r="D44" s="9">
        <v>0</v>
      </c>
      <c r="E44" s="9">
        <v>1</v>
      </c>
      <c r="F44" s="9">
        <v>0</v>
      </c>
      <c r="G44" s="10" t="str">
        <f t="shared" si="3"/>
        <v/>
      </c>
      <c r="H44" s="10" t="str">
        <f t="shared" si="4"/>
        <v/>
      </c>
      <c r="I44" s="10">
        <f t="shared" si="5"/>
        <v>2.3255813953488372E-2</v>
      </c>
      <c r="J44" s="10" t="str">
        <f t="shared" si="6"/>
        <v/>
      </c>
      <c r="K44" s="10">
        <f t="shared" si="9"/>
        <v>1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18" t="s">
        <v>40</v>
      </c>
      <c r="C45" s="1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18" t="s">
        <v>41</v>
      </c>
      <c r="C46" s="1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18" t="s">
        <v>42</v>
      </c>
      <c r="C47" s="15">
        <v>5</v>
      </c>
      <c r="D47" s="9">
        <v>0</v>
      </c>
      <c r="E47" s="9">
        <v>3</v>
      </c>
      <c r="F47" s="9">
        <v>1</v>
      </c>
      <c r="G47" s="10">
        <f t="shared" si="3"/>
        <v>0.12195121951219512</v>
      </c>
      <c r="H47" s="10" t="str">
        <f t="shared" si="4"/>
        <v/>
      </c>
      <c r="I47" s="10">
        <f t="shared" si="5"/>
        <v>6.9767441860465115E-2</v>
      </c>
      <c r="J47" s="10">
        <f t="shared" si="6"/>
        <v>2.3255813953488372E-2</v>
      </c>
      <c r="K47" s="10">
        <f t="shared" si="9"/>
        <v>-0.4</v>
      </c>
      <c r="L47" s="10">
        <f t="shared" si="10"/>
        <v>1</v>
      </c>
      <c r="M47" s="10">
        <f t="shared" si="7"/>
        <v>-4.878048780487805E-2</v>
      </c>
      <c r="N47" s="11" t="str">
        <f t="shared" si="8"/>
        <v/>
      </c>
    </row>
    <row r="48" spans="1:14" ht="25.5" x14ac:dyDescent="0.2">
      <c r="A48" s="8"/>
      <c r="B48" s="18" t="s">
        <v>43</v>
      </c>
      <c r="C48" s="15">
        <v>3</v>
      </c>
      <c r="D48" s="9">
        <v>0</v>
      </c>
      <c r="E48" s="9">
        <v>1</v>
      </c>
      <c r="F48" s="9">
        <v>1</v>
      </c>
      <c r="G48" s="10">
        <f t="shared" si="3"/>
        <v>7.3170731707317069E-2</v>
      </c>
      <c r="H48" s="10" t="str">
        <f t="shared" si="4"/>
        <v/>
      </c>
      <c r="I48" s="10">
        <f t="shared" si="5"/>
        <v>2.3255813953488372E-2</v>
      </c>
      <c r="J48" s="10">
        <f t="shared" si="6"/>
        <v>2.3255813953488372E-2</v>
      </c>
      <c r="K48" s="10">
        <f t="shared" si="9"/>
        <v>-0.66666666666666663</v>
      </c>
      <c r="L48" s="10">
        <f t="shared" si="10"/>
        <v>1</v>
      </c>
      <c r="M48" s="10">
        <f t="shared" si="7"/>
        <v>-4.8780487804878044E-2</v>
      </c>
      <c r="N48" s="11" t="str">
        <f t="shared" si="8"/>
        <v/>
      </c>
    </row>
    <row r="49" spans="1:14" ht="25.5" x14ac:dyDescent="0.2">
      <c r="A49" s="8"/>
      <c r="B49" s="18" t="s">
        <v>44</v>
      </c>
      <c r="C49" s="15">
        <v>1</v>
      </c>
      <c r="D49" s="9">
        <v>0</v>
      </c>
      <c r="E49" s="9">
        <v>0</v>
      </c>
      <c r="F49" s="9">
        <v>0</v>
      </c>
      <c r="G49" s="10">
        <f t="shared" si="3"/>
        <v>2.4390243902439025E-2</v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>
        <f t="shared" si="9"/>
        <v>-1</v>
      </c>
      <c r="L49" s="10" t="str">
        <f t="shared" si="10"/>
        <v xml:space="preserve"> </v>
      </c>
      <c r="M49" s="10">
        <f t="shared" si="7"/>
        <v>-2.4390243902439025E-2</v>
      </c>
      <c r="N49" s="11" t="str">
        <f t="shared" si="8"/>
        <v/>
      </c>
    </row>
    <row r="50" spans="1:14" x14ac:dyDescent="0.2">
      <c r="A50" s="8"/>
      <c r="B50" s="18" t="s">
        <v>45</v>
      </c>
      <c r="C50" s="15">
        <v>0</v>
      </c>
      <c r="D50" s="9">
        <v>1</v>
      </c>
      <c r="E50" s="9">
        <v>2</v>
      </c>
      <c r="F50" s="9">
        <v>0</v>
      </c>
      <c r="G50" s="10" t="str">
        <f t="shared" si="3"/>
        <v/>
      </c>
      <c r="H50" s="10">
        <f t="shared" si="4"/>
        <v>2.2727272727272728E-2</v>
      </c>
      <c r="I50" s="10">
        <f t="shared" si="5"/>
        <v>4.6511627906976744E-2</v>
      </c>
      <c r="J50" s="10" t="str">
        <f t="shared" si="6"/>
        <v/>
      </c>
      <c r="K50" s="10">
        <f t="shared" si="9"/>
        <v>1</v>
      </c>
      <c r="L50" s="10">
        <f t="shared" si="10"/>
        <v>-1</v>
      </c>
      <c r="M50" s="10" t="str">
        <f t="shared" si="7"/>
        <v/>
      </c>
      <c r="N50" s="11">
        <f t="shared" si="8"/>
        <v>-2.2727272727272728E-2</v>
      </c>
    </row>
    <row r="51" spans="1:14" ht="25.5" x14ac:dyDescent="0.2">
      <c r="A51" s="8"/>
      <c r="B51" s="18" t="s">
        <v>46</v>
      </c>
      <c r="C51" s="15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18" t="s">
        <v>47</v>
      </c>
      <c r="C52" s="15">
        <v>1</v>
      </c>
      <c r="D52" s="9">
        <v>0</v>
      </c>
      <c r="E52" s="9">
        <v>9</v>
      </c>
      <c r="F52" s="9">
        <v>3</v>
      </c>
      <c r="G52" s="10">
        <f t="shared" si="3"/>
        <v>2.4390243902439025E-2</v>
      </c>
      <c r="H52" s="10" t="str">
        <f t="shared" si="4"/>
        <v/>
      </c>
      <c r="I52" s="10">
        <f t="shared" si="5"/>
        <v>0.20930232558139536</v>
      </c>
      <c r="J52" s="10">
        <f t="shared" si="6"/>
        <v>6.9767441860465115E-2</v>
      </c>
      <c r="K52" s="10">
        <f t="shared" si="9"/>
        <v>8</v>
      </c>
      <c r="L52" s="10">
        <f t="shared" si="10"/>
        <v>1</v>
      </c>
      <c r="M52" s="10">
        <f t="shared" si="7"/>
        <v>0.1951219512195122</v>
      </c>
      <c r="N52" s="11" t="str">
        <f t="shared" si="8"/>
        <v/>
      </c>
    </row>
    <row r="53" spans="1:14" x14ac:dyDescent="0.2">
      <c r="A53" s="8"/>
      <c r="B53" s="18" t="s">
        <v>48</v>
      </c>
      <c r="C53" s="15">
        <v>11</v>
      </c>
      <c r="D53" s="9">
        <v>8</v>
      </c>
      <c r="E53" s="9">
        <v>2</v>
      </c>
      <c r="F53" s="9">
        <v>1</v>
      </c>
      <c r="G53" s="10">
        <f t="shared" si="3"/>
        <v>0.26829268292682928</v>
      </c>
      <c r="H53" s="10">
        <f t="shared" si="4"/>
        <v>0.18181818181818182</v>
      </c>
      <c r="I53" s="10">
        <f t="shared" si="5"/>
        <v>4.6511627906976744E-2</v>
      </c>
      <c r="J53" s="10">
        <f t="shared" si="6"/>
        <v>2.3255813953488372E-2</v>
      </c>
      <c r="K53" s="10">
        <f t="shared" si="9"/>
        <v>-0.81818181818181823</v>
      </c>
      <c r="L53" s="10">
        <f t="shared" si="10"/>
        <v>-0.875</v>
      </c>
      <c r="M53" s="10">
        <f t="shared" si="7"/>
        <v>-0.21951219512195125</v>
      </c>
      <c r="N53" s="11">
        <f t="shared" si="8"/>
        <v>-0.15909090909090909</v>
      </c>
    </row>
    <row r="54" spans="1:14" x14ac:dyDescent="0.2">
      <c r="A54" s="8"/>
      <c r="B54" s="18" t="s">
        <v>49</v>
      </c>
      <c r="C54" s="15">
        <v>1</v>
      </c>
      <c r="D54" s="9">
        <v>0</v>
      </c>
      <c r="E54" s="9">
        <v>0</v>
      </c>
      <c r="F54" s="9">
        <v>0</v>
      </c>
      <c r="G54" s="10">
        <f t="shared" ref="G54:G73" si="11">+IF(C54=0,"",C54/C$22)</f>
        <v>2.4390243902439025E-2</v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>
        <f t="shared" si="9"/>
        <v>-1</v>
      </c>
      <c r="L54" s="10" t="str">
        <f t="shared" si="10"/>
        <v xml:space="preserve"> </v>
      </c>
      <c r="M54" s="10">
        <f t="shared" ref="M54:M73" si="15">+IF(OR(AND(G54=""),(K54="")),"",G54*K54)</f>
        <v>-2.4390243902439025E-2</v>
      </c>
      <c r="N54" s="11" t="str">
        <f t="shared" ref="N54:N73" si="16">+IF(OR(AND(H54=""),(L54="")),"",H54*L54)</f>
        <v/>
      </c>
    </row>
    <row r="55" spans="1:14" x14ac:dyDescent="0.2">
      <c r="A55" s="8"/>
      <c r="B55" s="18" t="s">
        <v>50</v>
      </c>
      <c r="C55" s="15">
        <v>0</v>
      </c>
      <c r="D55" s="9">
        <v>1</v>
      </c>
      <c r="E55" s="9">
        <v>0</v>
      </c>
      <c r="F55" s="9">
        <v>1</v>
      </c>
      <c r="G55" s="10" t="str">
        <f t="shared" si="11"/>
        <v/>
      </c>
      <c r="H55" s="10">
        <f t="shared" si="12"/>
        <v>2.2727272727272728E-2</v>
      </c>
      <c r="I55" s="10" t="str">
        <f t="shared" si="13"/>
        <v/>
      </c>
      <c r="J55" s="10">
        <f t="shared" si="14"/>
        <v>2.3255813953488372E-2</v>
      </c>
      <c r="K55" s="10" t="str">
        <f t="shared" ref="K55:K73" si="17">+IF(AND(C55=0,E55=0)," ",IF(C55=0,1,IF(E55=0,-1,(E55-C55)/C55)))</f>
        <v xml:space="preserve"> </v>
      </c>
      <c r="L55" s="10">
        <f t="shared" ref="L55:L73" si="18">+IF(AND(D55=0,F55=0)," ",IF(D55=0,1,IF(F55=0,-1,(F55-D55)/D55)))</f>
        <v>0</v>
      </c>
      <c r="M55" s="10" t="str">
        <f t="shared" si="15"/>
        <v/>
      </c>
      <c r="N55" s="11">
        <f t="shared" si="16"/>
        <v>0</v>
      </c>
    </row>
    <row r="56" spans="1:14" x14ac:dyDescent="0.2">
      <c r="A56" s="8"/>
      <c r="B56" s="18" t="s">
        <v>51</v>
      </c>
      <c r="C56" s="15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18" t="s">
        <v>52</v>
      </c>
      <c r="C57" s="15">
        <v>0</v>
      </c>
      <c r="D57" s="9">
        <v>0</v>
      </c>
      <c r="E57" s="9">
        <v>0</v>
      </c>
      <c r="F57" s="9">
        <v>4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>
        <f t="shared" si="14"/>
        <v>9.3023255813953487E-2</v>
      </c>
      <c r="K57" s="10" t="str">
        <f t="shared" si="17"/>
        <v xml:space="preserve"> </v>
      </c>
      <c r="L57" s="10">
        <f t="shared" si="18"/>
        <v>1</v>
      </c>
      <c r="M57" s="10" t="str">
        <f t="shared" si="15"/>
        <v/>
      </c>
      <c r="N57" s="11" t="str">
        <f t="shared" si="16"/>
        <v/>
      </c>
    </row>
    <row r="58" spans="1:14" x14ac:dyDescent="0.2">
      <c r="A58" s="8"/>
      <c r="B58" s="18" t="s">
        <v>53</v>
      </c>
      <c r="C58" s="15">
        <v>1</v>
      </c>
      <c r="D58" s="9">
        <v>0</v>
      </c>
      <c r="E58" s="9">
        <v>0</v>
      </c>
      <c r="F58" s="9">
        <v>0</v>
      </c>
      <c r="G58" s="10">
        <f t="shared" si="11"/>
        <v>2.4390243902439025E-2</v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>
        <f t="shared" si="17"/>
        <v>-1</v>
      </c>
      <c r="L58" s="10" t="str">
        <f t="shared" si="18"/>
        <v xml:space="preserve"> </v>
      </c>
      <c r="M58" s="10">
        <f t="shared" si="15"/>
        <v>-2.4390243902439025E-2</v>
      </c>
      <c r="N58" s="11" t="str">
        <f t="shared" si="16"/>
        <v/>
      </c>
    </row>
    <row r="59" spans="1:14" x14ac:dyDescent="0.2">
      <c r="A59" s="8"/>
      <c r="B59" s="18" t="s">
        <v>54</v>
      </c>
      <c r="C59" s="15">
        <v>0</v>
      </c>
      <c r="D59" s="9">
        <v>1</v>
      </c>
      <c r="E59" s="9">
        <v>0</v>
      </c>
      <c r="F59" s="9">
        <v>1</v>
      </c>
      <c r="G59" s="10" t="str">
        <f t="shared" si="11"/>
        <v/>
      </c>
      <c r="H59" s="10">
        <f t="shared" si="12"/>
        <v>2.2727272727272728E-2</v>
      </c>
      <c r="I59" s="10" t="str">
        <f t="shared" si="13"/>
        <v/>
      </c>
      <c r="J59" s="10">
        <f t="shared" si="14"/>
        <v>2.3255813953488372E-2</v>
      </c>
      <c r="K59" s="10" t="str">
        <f t="shared" si="17"/>
        <v xml:space="preserve"> </v>
      </c>
      <c r="L59" s="10">
        <f t="shared" si="18"/>
        <v>0</v>
      </c>
      <c r="M59" s="10" t="str">
        <f t="shared" si="15"/>
        <v/>
      </c>
      <c r="N59" s="11">
        <f t="shared" si="16"/>
        <v>0</v>
      </c>
    </row>
    <row r="60" spans="1:14" x14ac:dyDescent="0.2">
      <c r="A60" s="8"/>
      <c r="B60" s="18" t="s">
        <v>55</v>
      </c>
      <c r="C60" s="15">
        <v>0</v>
      </c>
      <c r="D60" s="9">
        <v>0</v>
      </c>
      <c r="E60" s="9">
        <v>1</v>
      </c>
      <c r="F60" s="9">
        <v>0</v>
      </c>
      <c r="G60" s="10" t="str">
        <f t="shared" si="11"/>
        <v/>
      </c>
      <c r="H60" s="10" t="str">
        <f t="shared" si="12"/>
        <v/>
      </c>
      <c r="I60" s="10">
        <f t="shared" si="13"/>
        <v>2.3255813953488372E-2</v>
      </c>
      <c r="J60" s="10" t="str">
        <f t="shared" si="14"/>
        <v/>
      </c>
      <c r="K60" s="10">
        <f t="shared" si="17"/>
        <v>1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18" t="s">
        <v>56</v>
      </c>
      <c r="C61" s="15">
        <v>0</v>
      </c>
      <c r="D61" s="9">
        <v>0</v>
      </c>
      <c r="E61" s="9">
        <v>0</v>
      </c>
      <c r="F61" s="9">
        <v>1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>
        <f t="shared" si="14"/>
        <v>2.3255813953488372E-2</v>
      </c>
      <c r="K61" s="10" t="str">
        <f t="shared" si="17"/>
        <v xml:space="preserve"> </v>
      </c>
      <c r="L61" s="10">
        <f t="shared" si="18"/>
        <v>1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18" t="s">
        <v>57</v>
      </c>
      <c r="C62" s="15">
        <v>2</v>
      </c>
      <c r="D62" s="9">
        <v>1</v>
      </c>
      <c r="E62" s="9">
        <v>0</v>
      </c>
      <c r="F62" s="9">
        <v>1</v>
      </c>
      <c r="G62" s="10">
        <f t="shared" si="11"/>
        <v>4.878048780487805E-2</v>
      </c>
      <c r="H62" s="10">
        <f t="shared" si="12"/>
        <v>2.2727272727272728E-2</v>
      </c>
      <c r="I62" s="10" t="str">
        <f t="shared" si="13"/>
        <v/>
      </c>
      <c r="J62" s="10">
        <f t="shared" si="14"/>
        <v>2.3255813953488372E-2</v>
      </c>
      <c r="K62" s="10">
        <f t="shared" si="17"/>
        <v>-1</v>
      </c>
      <c r="L62" s="10">
        <f t="shared" si="18"/>
        <v>0</v>
      </c>
      <c r="M62" s="10">
        <f t="shared" si="15"/>
        <v>-4.878048780487805E-2</v>
      </c>
      <c r="N62" s="11">
        <f t="shared" si="16"/>
        <v>0</v>
      </c>
    </row>
    <row r="63" spans="1:14" ht="25.5" x14ac:dyDescent="0.2">
      <c r="A63" s="8"/>
      <c r="B63" s="18" t="s">
        <v>58</v>
      </c>
      <c r="C63" s="1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18" t="s">
        <v>59</v>
      </c>
      <c r="C64" s="15">
        <v>1</v>
      </c>
      <c r="D64" s="9">
        <v>3</v>
      </c>
      <c r="E64" s="9">
        <v>1</v>
      </c>
      <c r="F64" s="9">
        <v>0</v>
      </c>
      <c r="G64" s="10">
        <f t="shared" si="11"/>
        <v>2.4390243902439025E-2</v>
      </c>
      <c r="H64" s="10">
        <f t="shared" si="12"/>
        <v>6.8181818181818177E-2</v>
      </c>
      <c r="I64" s="10">
        <f t="shared" si="13"/>
        <v>2.3255813953488372E-2</v>
      </c>
      <c r="J64" s="10" t="str">
        <f t="shared" si="14"/>
        <v/>
      </c>
      <c r="K64" s="10">
        <f t="shared" si="17"/>
        <v>0</v>
      </c>
      <c r="L64" s="10">
        <f t="shared" si="18"/>
        <v>-1</v>
      </c>
      <c r="M64" s="10">
        <f t="shared" si="15"/>
        <v>0</v>
      </c>
      <c r="N64" s="11">
        <f t="shared" si="16"/>
        <v>-6.8181818181818177E-2</v>
      </c>
    </row>
    <row r="65" spans="1:14" x14ac:dyDescent="0.2">
      <c r="A65" s="8"/>
      <c r="B65" s="18" t="s">
        <v>60</v>
      </c>
      <c r="C65" s="15">
        <v>0</v>
      </c>
      <c r="D65" s="9">
        <v>0</v>
      </c>
      <c r="E65" s="9">
        <v>1</v>
      </c>
      <c r="F65" s="9">
        <v>0</v>
      </c>
      <c r="G65" s="10" t="str">
        <f t="shared" si="11"/>
        <v/>
      </c>
      <c r="H65" s="10" t="str">
        <f t="shared" si="12"/>
        <v/>
      </c>
      <c r="I65" s="10">
        <f t="shared" si="13"/>
        <v>2.3255813953488372E-2</v>
      </c>
      <c r="J65" s="10" t="str">
        <f t="shared" si="14"/>
        <v/>
      </c>
      <c r="K65" s="10">
        <f t="shared" si="17"/>
        <v>1</v>
      </c>
      <c r="L65" s="10" t="str">
        <f t="shared" si="18"/>
        <v xml:space="preserve"> </v>
      </c>
      <c r="M65" s="10" t="str">
        <f t="shared" si="15"/>
        <v/>
      </c>
      <c r="N65" s="11" t="str">
        <f t="shared" si="16"/>
        <v/>
      </c>
    </row>
    <row r="66" spans="1:14" x14ac:dyDescent="0.2">
      <c r="A66" s="8"/>
      <c r="B66" s="18" t="s">
        <v>61</v>
      </c>
      <c r="C66" s="15">
        <v>0</v>
      </c>
      <c r="D66" s="9">
        <v>2</v>
      </c>
      <c r="E66" s="9">
        <v>1</v>
      </c>
      <c r="F66" s="9">
        <v>0</v>
      </c>
      <c r="G66" s="10" t="str">
        <f t="shared" si="11"/>
        <v/>
      </c>
      <c r="H66" s="10">
        <f t="shared" si="12"/>
        <v>4.5454545454545456E-2</v>
      </c>
      <c r="I66" s="10">
        <f t="shared" si="13"/>
        <v>2.3255813953488372E-2</v>
      </c>
      <c r="J66" s="10" t="str">
        <f t="shared" si="14"/>
        <v/>
      </c>
      <c r="K66" s="10">
        <f t="shared" si="17"/>
        <v>1</v>
      </c>
      <c r="L66" s="10">
        <f t="shared" si="18"/>
        <v>-1</v>
      </c>
      <c r="M66" s="10" t="str">
        <f t="shared" si="15"/>
        <v/>
      </c>
      <c r="N66" s="11">
        <f t="shared" si="16"/>
        <v>-4.5454545454545456E-2</v>
      </c>
    </row>
    <row r="67" spans="1:14" x14ac:dyDescent="0.2">
      <c r="A67" s="8"/>
      <c r="B67" s="18" t="s">
        <v>62</v>
      </c>
      <c r="C67" s="15">
        <v>5</v>
      </c>
      <c r="D67" s="9">
        <v>8</v>
      </c>
      <c r="E67" s="9">
        <v>5</v>
      </c>
      <c r="F67" s="9">
        <v>5</v>
      </c>
      <c r="G67" s="10">
        <f t="shared" si="11"/>
        <v>0.12195121951219512</v>
      </c>
      <c r="H67" s="10">
        <f t="shared" si="12"/>
        <v>0.18181818181818182</v>
      </c>
      <c r="I67" s="10">
        <f t="shared" si="13"/>
        <v>0.11627906976744186</v>
      </c>
      <c r="J67" s="10">
        <f t="shared" si="14"/>
        <v>0.11627906976744186</v>
      </c>
      <c r="K67" s="10">
        <f t="shared" si="17"/>
        <v>0</v>
      </c>
      <c r="L67" s="10">
        <f t="shared" si="18"/>
        <v>-0.375</v>
      </c>
      <c r="M67" s="10">
        <f t="shared" si="15"/>
        <v>0</v>
      </c>
      <c r="N67" s="11">
        <f t="shared" si="16"/>
        <v>-6.8181818181818177E-2</v>
      </c>
    </row>
    <row r="68" spans="1:14" x14ac:dyDescent="0.2">
      <c r="A68" s="8"/>
      <c r="B68" s="18" t="s">
        <v>63</v>
      </c>
      <c r="C68" s="15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18" t="s">
        <v>64</v>
      </c>
      <c r="C69" s="1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18" t="s">
        <v>65</v>
      </c>
      <c r="C70" s="15">
        <v>0</v>
      </c>
      <c r="D70" s="9">
        <v>1</v>
      </c>
      <c r="E70" s="9">
        <v>1</v>
      </c>
      <c r="F70" s="9">
        <v>4</v>
      </c>
      <c r="G70" s="10" t="str">
        <f t="shared" si="11"/>
        <v/>
      </c>
      <c r="H70" s="10">
        <f t="shared" si="12"/>
        <v>2.2727272727272728E-2</v>
      </c>
      <c r="I70" s="10">
        <f t="shared" si="13"/>
        <v>2.3255813953488372E-2</v>
      </c>
      <c r="J70" s="10">
        <f t="shared" si="14"/>
        <v>9.3023255813953487E-2</v>
      </c>
      <c r="K70" s="10">
        <f t="shared" si="17"/>
        <v>1</v>
      </c>
      <c r="L70" s="10">
        <f t="shared" si="18"/>
        <v>3</v>
      </c>
      <c r="M70" s="10" t="str">
        <f t="shared" si="15"/>
        <v/>
      </c>
      <c r="N70" s="11">
        <f t="shared" si="16"/>
        <v>6.8181818181818177E-2</v>
      </c>
    </row>
    <row r="71" spans="1:14" x14ac:dyDescent="0.2">
      <c r="A71" s="8"/>
      <c r="B71" s="18" t="s">
        <v>66</v>
      </c>
      <c r="C71" s="15">
        <v>0</v>
      </c>
      <c r="D71" s="9">
        <v>1</v>
      </c>
      <c r="E71" s="9">
        <v>0</v>
      </c>
      <c r="F71" s="9">
        <v>0</v>
      </c>
      <c r="G71" s="10" t="str">
        <f t="shared" si="11"/>
        <v/>
      </c>
      <c r="H71" s="10">
        <f t="shared" si="12"/>
        <v>2.2727272727272728E-2</v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>
        <f t="shared" si="18"/>
        <v>-1</v>
      </c>
      <c r="M71" s="10" t="str">
        <f t="shared" si="15"/>
        <v/>
      </c>
      <c r="N71" s="11">
        <f t="shared" si="16"/>
        <v>-2.2727272727272728E-2</v>
      </c>
    </row>
    <row r="72" spans="1:14" x14ac:dyDescent="0.2">
      <c r="A72" s="8"/>
      <c r="B72" s="18" t="s">
        <v>67</v>
      </c>
      <c r="C72" s="15">
        <v>0</v>
      </c>
      <c r="D72" s="9">
        <v>0</v>
      </c>
      <c r="E72" s="9">
        <v>1</v>
      </c>
      <c r="F72" s="9">
        <v>3</v>
      </c>
      <c r="G72" s="10" t="str">
        <f t="shared" si="11"/>
        <v/>
      </c>
      <c r="H72" s="10" t="str">
        <f t="shared" si="12"/>
        <v/>
      </c>
      <c r="I72" s="10">
        <f t="shared" si="13"/>
        <v>2.3255813953488372E-2</v>
      </c>
      <c r="J72" s="10">
        <f t="shared" si="14"/>
        <v>6.9767441860465115E-2</v>
      </c>
      <c r="K72" s="10">
        <f t="shared" si="17"/>
        <v>1</v>
      </c>
      <c r="L72" s="10">
        <f t="shared" si="18"/>
        <v>1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19" t="s">
        <v>68</v>
      </c>
      <c r="C73" s="16">
        <v>0</v>
      </c>
      <c r="D73" s="12">
        <v>1</v>
      </c>
      <c r="E73" s="12">
        <v>1</v>
      </c>
      <c r="F73" s="12">
        <v>0</v>
      </c>
      <c r="G73" s="13" t="str">
        <f t="shared" si="11"/>
        <v/>
      </c>
      <c r="H73" s="13">
        <f t="shared" si="12"/>
        <v>2.2727272727272728E-2</v>
      </c>
      <c r="I73" s="13">
        <f t="shared" si="13"/>
        <v>2.3255813953488372E-2</v>
      </c>
      <c r="J73" s="13" t="str">
        <f t="shared" si="14"/>
        <v/>
      </c>
      <c r="K73" s="13">
        <f t="shared" si="17"/>
        <v>1</v>
      </c>
      <c r="L73" s="13">
        <f t="shared" si="18"/>
        <v>-1</v>
      </c>
      <c r="M73" s="13" t="str">
        <f t="shared" si="15"/>
        <v/>
      </c>
      <c r="N73" s="14">
        <f t="shared" si="16"/>
        <v>-2.2727272727272728E-2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6" t="s">
        <v>3</v>
      </c>
      <c r="C78" s="45" t="s">
        <v>16</v>
      </c>
      <c r="D78" s="46"/>
      <c r="E78" s="46"/>
      <c r="F78" s="40"/>
      <c r="G78" s="45" t="s">
        <v>5</v>
      </c>
      <c r="H78" s="46"/>
      <c r="I78" s="46"/>
      <c r="J78" s="46"/>
      <c r="K78" s="45" t="s">
        <v>17</v>
      </c>
      <c r="L78" s="42"/>
      <c r="M78" s="41" t="s">
        <v>7</v>
      </c>
      <c r="N78" s="42"/>
    </row>
    <row r="79" spans="1:14" ht="15.75" thickBot="1" x14ac:dyDescent="0.25">
      <c r="A79" s="7"/>
      <c r="B79" s="37"/>
      <c r="C79" s="39">
        <v>2022</v>
      </c>
      <c r="D79" s="40"/>
      <c r="E79" s="44">
        <v>2023</v>
      </c>
      <c r="F79" s="40"/>
      <c r="G79" s="39">
        <v>2022</v>
      </c>
      <c r="H79" s="40"/>
      <c r="I79" s="44">
        <v>2023</v>
      </c>
      <c r="J79" s="40"/>
      <c r="K79" s="47"/>
      <c r="L79" s="43"/>
      <c r="M79" s="31"/>
      <c r="N79" s="43"/>
    </row>
    <row r="80" spans="1:14" ht="15.75" thickBot="1" x14ac:dyDescent="0.25">
      <c r="A80" s="8"/>
      <c r="B80" s="38"/>
      <c r="C80" s="20" t="s">
        <v>8</v>
      </c>
      <c r="D80" s="20" t="s">
        <v>9</v>
      </c>
      <c r="E80" s="20" t="s">
        <v>8</v>
      </c>
      <c r="F80" s="20" t="s">
        <v>9</v>
      </c>
      <c r="G80" s="20" t="s">
        <v>8</v>
      </c>
      <c r="H80" s="20" t="s">
        <v>9</v>
      </c>
      <c r="I80" s="20" t="s">
        <v>8</v>
      </c>
      <c r="J80" s="20" t="s">
        <v>9</v>
      </c>
      <c r="K80" s="20" t="s">
        <v>8</v>
      </c>
      <c r="L80" s="20" t="s">
        <v>9</v>
      </c>
      <c r="M80" s="20" t="s">
        <v>8</v>
      </c>
      <c r="N80" s="20" t="s">
        <v>9</v>
      </c>
    </row>
    <row r="81" spans="1:14" ht="15.75" thickBot="1" x14ac:dyDescent="0.25">
      <c r="A81" s="8"/>
      <c r="B81" s="17" t="s">
        <v>11</v>
      </c>
      <c r="C81" s="21">
        <f>SUM(C82:C180)</f>
        <v>572</v>
      </c>
      <c r="D81" s="21">
        <f>SUM(D82:D180)</f>
        <v>500</v>
      </c>
      <c r="E81" s="21">
        <f>SUM(E82:E180)</f>
        <v>910</v>
      </c>
      <c r="F81" s="21">
        <f>SUM(F82:F180)</f>
        <v>692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0.59090909090909094</v>
      </c>
      <c r="L81" s="22">
        <f>+IF(AND(D81=0,F81=0),"",IF(D81=0,1,IF(F81=0,-1,(F81-D81)/D81)))</f>
        <v>0.38400000000000001</v>
      </c>
      <c r="M81" s="22">
        <f t="shared" ref="M81:M112" si="23">+IF(OR(AND(G81=""),(K81="")),"",G81*K81)</f>
        <v>0.59090909090909094</v>
      </c>
      <c r="N81" s="23">
        <f t="shared" ref="N81:N112" si="24">+IF(OR(AND(H81=""),(L81="")),"",H81*L81)</f>
        <v>0.38400000000000001</v>
      </c>
    </row>
    <row r="82" spans="1:14" x14ac:dyDescent="0.2">
      <c r="A82" s="8"/>
      <c r="B82" s="28" t="s">
        <v>69</v>
      </c>
      <c r="C82" s="27">
        <v>18</v>
      </c>
      <c r="D82" s="24">
        <v>8</v>
      </c>
      <c r="E82" s="24">
        <v>174</v>
      </c>
      <c r="F82" s="24">
        <v>82</v>
      </c>
      <c r="G82" s="25">
        <f t="shared" si="19"/>
        <v>3.1468531468531472E-2</v>
      </c>
      <c r="H82" s="25">
        <f t="shared" si="20"/>
        <v>1.6E-2</v>
      </c>
      <c r="I82" s="25">
        <f t="shared" si="21"/>
        <v>0.1912087912087912</v>
      </c>
      <c r="J82" s="25">
        <f t="shared" si="22"/>
        <v>0.11849710982658959</v>
      </c>
      <c r="K82" s="25">
        <f t="shared" ref="K82:K113" si="25">+IF(AND(C82=0,E82=0)," ",IF(C82=0,1,IF(E82=0,-1,(E82-C82)/C82)))</f>
        <v>8.6666666666666661</v>
      </c>
      <c r="L82" s="25">
        <f t="shared" ref="L82:L113" si="26">+IF(AND(D82=0,F82=0)," ",IF(D82=0,1,IF(F82=0,-1,(F82-D82)/D82)))</f>
        <v>9.25</v>
      </c>
      <c r="M82" s="25">
        <f t="shared" si="23"/>
        <v>0.27272727272727271</v>
      </c>
      <c r="N82" s="26">
        <f t="shared" si="24"/>
        <v>0.14799999999999999</v>
      </c>
    </row>
    <row r="83" spans="1:14" ht="24" customHeight="1" x14ac:dyDescent="0.2">
      <c r="A83" s="8"/>
      <c r="B83" s="18" t="s">
        <v>70</v>
      </c>
      <c r="C83" s="15">
        <v>4</v>
      </c>
      <c r="D83" s="9">
        <v>5</v>
      </c>
      <c r="E83" s="9">
        <v>10</v>
      </c>
      <c r="F83" s="9">
        <v>6</v>
      </c>
      <c r="G83" s="10">
        <f t="shared" si="19"/>
        <v>6.993006993006993E-3</v>
      </c>
      <c r="H83" s="10">
        <f t="shared" si="20"/>
        <v>0.01</v>
      </c>
      <c r="I83" s="10">
        <f t="shared" si="21"/>
        <v>1.098901098901099E-2</v>
      </c>
      <c r="J83" s="10">
        <f t="shared" si="22"/>
        <v>8.670520231213872E-3</v>
      </c>
      <c r="K83" s="10">
        <f t="shared" si="25"/>
        <v>1.5</v>
      </c>
      <c r="L83" s="10">
        <f t="shared" si="26"/>
        <v>0.2</v>
      </c>
      <c r="M83" s="10">
        <f t="shared" si="23"/>
        <v>1.048951048951049E-2</v>
      </c>
      <c r="N83" s="11">
        <f t="shared" si="24"/>
        <v>2E-3</v>
      </c>
    </row>
    <row r="84" spans="1:14" x14ac:dyDescent="0.2">
      <c r="A84" s="8"/>
      <c r="B84" s="18" t="s">
        <v>71</v>
      </c>
      <c r="C84" s="15">
        <v>2</v>
      </c>
      <c r="D84" s="9">
        <v>2</v>
      </c>
      <c r="E84" s="9">
        <v>2</v>
      </c>
      <c r="F84" s="9">
        <v>1</v>
      </c>
      <c r="G84" s="10">
        <f t="shared" si="19"/>
        <v>3.4965034965034965E-3</v>
      </c>
      <c r="H84" s="10">
        <f t="shared" si="20"/>
        <v>4.0000000000000001E-3</v>
      </c>
      <c r="I84" s="10">
        <f t="shared" si="21"/>
        <v>2.1978021978021978E-3</v>
      </c>
      <c r="J84" s="10">
        <f t="shared" si="22"/>
        <v>1.4450867052023121E-3</v>
      </c>
      <c r="K84" s="10">
        <f t="shared" si="25"/>
        <v>0</v>
      </c>
      <c r="L84" s="10">
        <f t="shared" si="26"/>
        <v>-0.5</v>
      </c>
      <c r="M84" s="10">
        <f t="shared" si="23"/>
        <v>0</v>
      </c>
      <c r="N84" s="11">
        <f t="shared" si="24"/>
        <v>-2E-3</v>
      </c>
    </row>
    <row r="85" spans="1:14" x14ac:dyDescent="0.2">
      <c r="A85" s="8"/>
      <c r="B85" s="18" t="s">
        <v>72</v>
      </c>
      <c r="C85" s="15">
        <v>18</v>
      </c>
      <c r="D85" s="9">
        <v>5</v>
      </c>
      <c r="E85" s="9">
        <v>33</v>
      </c>
      <c r="F85" s="9">
        <v>15</v>
      </c>
      <c r="G85" s="10">
        <f t="shared" si="19"/>
        <v>3.1468531468531472E-2</v>
      </c>
      <c r="H85" s="10">
        <f t="shared" si="20"/>
        <v>0.01</v>
      </c>
      <c r="I85" s="10">
        <f t="shared" si="21"/>
        <v>3.6263736263736267E-2</v>
      </c>
      <c r="J85" s="10">
        <f t="shared" si="22"/>
        <v>2.1676300578034682E-2</v>
      </c>
      <c r="K85" s="10">
        <f t="shared" si="25"/>
        <v>0.83333333333333337</v>
      </c>
      <c r="L85" s="10">
        <f t="shared" si="26"/>
        <v>2</v>
      </c>
      <c r="M85" s="10">
        <f t="shared" si="23"/>
        <v>2.6223776223776227E-2</v>
      </c>
      <c r="N85" s="11">
        <f t="shared" si="24"/>
        <v>0.02</v>
      </c>
    </row>
    <row r="86" spans="1:14" ht="25.5" x14ac:dyDescent="0.2">
      <c r="A86" s="8"/>
      <c r="B86" s="18" t="s">
        <v>73</v>
      </c>
      <c r="C86" s="15">
        <v>32</v>
      </c>
      <c r="D86" s="9">
        <v>21</v>
      </c>
      <c r="E86" s="9">
        <v>46</v>
      </c>
      <c r="F86" s="9">
        <v>40</v>
      </c>
      <c r="G86" s="10">
        <f t="shared" si="19"/>
        <v>5.5944055944055944E-2</v>
      </c>
      <c r="H86" s="10">
        <f t="shared" si="20"/>
        <v>4.2000000000000003E-2</v>
      </c>
      <c r="I86" s="10">
        <f t="shared" si="21"/>
        <v>5.054945054945055E-2</v>
      </c>
      <c r="J86" s="10">
        <f t="shared" si="22"/>
        <v>5.7803468208092484E-2</v>
      </c>
      <c r="K86" s="10">
        <f t="shared" si="25"/>
        <v>0.4375</v>
      </c>
      <c r="L86" s="10">
        <f t="shared" si="26"/>
        <v>0.90476190476190477</v>
      </c>
      <c r="M86" s="10">
        <f t="shared" si="23"/>
        <v>2.4475524475524476E-2</v>
      </c>
      <c r="N86" s="11">
        <f t="shared" si="24"/>
        <v>3.8000000000000006E-2</v>
      </c>
    </row>
    <row r="87" spans="1:14" x14ac:dyDescent="0.2">
      <c r="A87" s="8"/>
      <c r="B87" s="18" t="s">
        <v>74</v>
      </c>
      <c r="C87" s="15">
        <v>0</v>
      </c>
      <c r="D87" s="9">
        <v>0</v>
      </c>
      <c r="E87" s="9">
        <v>1</v>
      </c>
      <c r="F87" s="9">
        <v>0</v>
      </c>
      <c r="G87" s="10" t="str">
        <f t="shared" si="19"/>
        <v/>
      </c>
      <c r="H87" s="10" t="str">
        <f t="shared" si="20"/>
        <v/>
      </c>
      <c r="I87" s="10">
        <f t="shared" si="21"/>
        <v>1.0989010989010989E-3</v>
      </c>
      <c r="J87" s="10" t="str">
        <f t="shared" si="22"/>
        <v/>
      </c>
      <c r="K87" s="10">
        <f t="shared" si="25"/>
        <v>1</v>
      </c>
      <c r="L87" s="10" t="str">
        <f t="shared" si="26"/>
        <v xml:space="preserve"> </v>
      </c>
      <c r="M87" s="10" t="str">
        <f t="shared" si="23"/>
        <v/>
      </c>
      <c r="N87" s="11" t="str">
        <f t="shared" si="24"/>
        <v/>
      </c>
    </row>
    <row r="88" spans="1:14" x14ac:dyDescent="0.2">
      <c r="A88" s="8"/>
      <c r="B88" s="18" t="s">
        <v>75</v>
      </c>
      <c r="C88" s="15">
        <v>4</v>
      </c>
      <c r="D88" s="9">
        <v>1</v>
      </c>
      <c r="E88" s="9">
        <v>3</v>
      </c>
      <c r="F88" s="9">
        <v>0</v>
      </c>
      <c r="G88" s="10">
        <f t="shared" si="19"/>
        <v>6.993006993006993E-3</v>
      </c>
      <c r="H88" s="10">
        <f t="shared" si="20"/>
        <v>2E-3</v>
      </c>
      <c r="I88" s="10">
        <f t="shared" si="21"/>
        <v>3.2967032967032967E-3</v>
      </c>
      <c r="J88" s="10" t="str">
        <f t="shared" si="22"/>
        <v/>
      </c>
      <c r="K88" s="10">
        <f t="shared" si="25"/>
        <v>-0.25</v>
      </c>
      <c r="L88" s="10">
        <f t="shared" si="26"/>
        <v>-1</v>
      </c>
      <c r="M88" s="10">
        <f t="shared" si="23"/>
        <v>-1.7482517482517483E-3</v>
      </c>
      <c r="N88" s="11">
        <f t="shared" si="24"/>
        <v>-2E-3</v>
      </c>
    </row>
    <row r="89" spans="1:14" ht="24" customHeight="1" x14ac:dyDescent="0.2">
      <c r="A89" s="8"/>
      <c r="B89" s="18" t="s">
        <v>76</v>
      </c>
      <c r="C89" s="15">
        <v>0</v>
      </c>
      <c r="D89" s="9">
        <v>0</v>
      </c>
      <c r="E89" s="9">
        <v>1</v>
      </c>
      <c r="F89" s="9">
        <v>1</v>
      </c>
      <c r="G89" s="10" t="str">
        <f t="shared" si="19"/>
        <v/>
      </c>
      <c r="H89" s="10" t="str">
        <f t="shared" si="20"/>
        <v/>
      </c>
      <c r="I89" s="10">
        <f t="shared" si="21"/>
        <v>1.0989010989010989E-3</v>
      </c>
      <c r="J89" s="10">
        <f t="shared" si="22"/>
        <v>1.4450867052023121E-3</v>
      </c>
      <c r="K89" s="10">
        <f t="shared" si="25"/>
        <v>1</v>
      </c>
      <c r="L89" s="10">
        <f t="shared" si="26"/>
        <v>1</v>
      </c>
      <c r="M89" s="10" t="str">
        <f t="shared" si="23"/>
        <v/>
      </c>
      <c r="N89" s="11" t="str">
        <f t="shared" si="24"/>
        <v/>
      </c>
    </row>
    <row r="90" spans="1:14" ht="24" customHeight="1" x14ac:dyDescent="0.2">
      <c r="A90" s="8"/>
      <c r="B90" s="18" t="s">
        <v>77</v>
      </c>
      <c r="C90" s="15">
        <v>0</v>
      </c>
      <c r="D90" s="9">
        <v>1</v>
      </c>
      <c r="E90" s="9">
        <v>0</v>
      </c>
      <c r="F90" s="9">
        <v>0</v>
      </c>
      <c r="G90" s="10" t="str">
        <f t="shared" si="19"/>
        <v/>
      </c>
      <c r="H90" s="10">
        <f t="shared" si="20"/>
        <v>2E-3</v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>
        <f t="shared" si="26"/>
        <v>-1</v>
      </c>
      <c r="M90" s="10" t="str">
        <f t="shared" si="23"/>
        <v/>
      </c>
      <c r="N90" s="11">
        <f t="shared" si="24"/>
        <v>-2E-3</v>
      </c>
    </row>
    <row r="91" spans="1:14" x14ac:dyDescent="0.2">
      <c r="A91" s="8"/>
      <c r="B91" s="18" t="s">
        <v>78</v>
      </c>
      <c r="C91" s="15">
        <v>1</v>
      </c>
      <c r="D91" s="9">
        <v>0</v>
      </c>
      <c r="E91" s="9">
        <v>0</v>
      </c>
      <c r="F91" s="9">
        <v>0</v>
      </c>
      <c r="G91" s="10">
        <f t="shared" si="19"/>
        <v>1.7482517482517483E-3</v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>
        <f t="shared" si="25"/>
        <v>-1</v>
      </c>
      <c r="L91" s="10" t="str">
        <f t="shared" si="26"/>
        <v xml:space="preserve"> </v>
      </c>
      <c r="M91" s="10">
        <f t="shared" si="23"/>
        <v>-1.7482517482517483E-3</v>
      </c>
      <c r="N91" s="11" t="str">
        <f t="shared" si="24"/>
        <v/>
      </c>
    </row>
    <row r="92" spans="1:14" x14ac:dyDescent="0.2">
      <c r="A92" s="8"/>
      <c r="B92" s="18" t="s">
        <v>79</v>
      </c>
      <c r="C92" s="15">
        <v>0</v>
      </c>
      <c r="D92" s="9">
        <v>4</v>
      </c>
      <c r="E92" s="9">
        <v>1</v>
      </c>
      <c r="F92" s="9">
        <v>0</v>
      </c>
      <c r="G92" s="10" t="str">
        <f t="shared" si="19"/>
        <v/>
      </c>
      <c r="H92" s="10">
        <f t="shared" si="20"/>
        <v>8.0000000000000002E-3</v>
      </c>
      <c r="I92" s="10">
        <f t="shared" si="21"/>
        <v>1.0989010989010989E-3</v>
      </c>
      <c r="J92" s="10" t="str">
        <f t="shared" si="22"/>
        <v/>
      </c>
      <c r="K92" s="10">
        <f t="shared" si="25"/>
        <v>1</v>
      </c>
      <c r="L92" s="10">
        <f t="shared" si="26"/>
        <v>-1</v>
      </c>
      <c r="M92" s="10" t="str">
        <f t="shared" si="23"/>
        <v/>
      </c>
      <c r="N92" s="11">
        <f t="shared" si="24"/>
        <v>-8.0000000000000002E-3</v>
      </c>
    </row>
    <row r="93" spans="1:14" x14ac:dyDescent="0.2">
      <c r="A93" s="8"/>
      <c r="B93" s="18" t="s">
        <v>80</v>
      </c>
      <c r="C93" s="15">
        <v>0</v>
      </c>
      <c r="D93" s="9">
        <v>2</v>
      </c>
      <c r="E93" s="9">
        <v>0</v>
      </c>
      <c r="F93" s="9">
        <v>1</v>
      </c>
      <c r="G93" s="10" t="str">
        <f t="shared" si="19"/>
        <v/>
      </c>
      <c r="H93" s="10">
        <f t="shared" si="20"/>
        <v>4.0000000000000001E-3</v>
      </c>
      <c r="I93" s="10" t="str">
        <f t="shared" si="21"/>
        <v/>
      </c>
      <c r="J93" s="10">
        <f t="shared" si="22"/>
        <v>1.4450867052023121E-3</v>
      </c>
      <c r="K93" s="10" t="str">
        <f t="shared" si="25"/>
        <v xml:space="preserve"> </v>
      </c>
      <c r="L93" s="10">
        <f t="shared" si="26"/>
        <v>-0.5</v>
      </c>
      <c r="M93" s="10" t="str">
        <f t="shared" si="23"/>
        <v/>
      </c>
      <c r="N93" s="11">
        <f t="shared" si="24"/>
        <v>-2E-3</v>
      </c>
    </row>
    <row r="94" spans="1:14" x14ac:dyDescent="0.2">
      <c r="A94" s="8"/>
      <c r="B94" s="18" t="s">
        <v>81</v>
      </c>
      <c r="C94" s="1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/>
      <c r="B95" s="18" t="s">
        <v>82</v>
      </c>
      <c r="C95" s="1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/>
      <c r="B96" s="18" t="s">
        <v>83</v>
      </c>
      <c r="C96" s="15">
        <v>1</v>
      </c>
      <c r="D96" s="9">
        <v>0</v>
      </c>
      <c r="E96" s="9">
        <v>0</v>
      </c>
      <c r="F96" s="9">
        <v>0</v>
      </c>
      <c r="G96" s="10">
        <f t="shared" si="19"/>
        <v>1.7482517482517483E-3</v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>
        <f t="shared" si="25"/>
        <v>-1</v>
      </c>
      <c r="L96" s="10" t="str">
        <f t="shared" si="26"/>
        <v xml:space="preserve"> </v>
      </c>
      <c r="M96" s="10">
        <f t="shared" si="23"/>
        <v>-1.7482517482517483E-3</v>
      </c>
      <c r="N96" s="11" t="str">
        <f t="shared" si="24"/>
        <v/>
      </c>
    </row>
    <row r="97" spans="1:14" x14ac:dyDescent="0.2">
      <c r="A97" s="8"/>
      <c r="B97" s="18" t="s">
        <v>84</v>
      </c>
      <c r="C97" s="15">
        <v>11</v>
      </c>
      <c r="D97" s="9">
        <v>6</v>
      </c>
      <c r="E97" s="9">
        <v>5</v>
      </c>
      <c r="F97" s="9">
        <v>2</v>
      </c>
      <c r="G97" s="10">
        <f t="shared" si="19"/>
        <v>1.9230769230769232E-2</v>
      </c>
      <c r="H97" s="10">
        <f t="shared" si="20"/>
        <v>1.2E-2</v>
      </c>
      <c r="I97" s="10">
        <f t="shared" si="21"/>
        <v>5.4945054945054949E-3</v>
      </c>
      <c r="J97" s="10">
        <f t="shared" si="22"/>
        <v>2.8901734104046241E-3</v>
      </c>
      <c r="K97" s="10">
        <f t="shared" si="25"/>
        <v>-0.54545454545454541</v>
      </c>
      <c r="L97" s="10">
        <f t="shared" si="26"/>
        <v>-0.66666666666666663</v>
      </c>
      <c r="M97" s="10">
        <f t="shared" si="23"/>
        <v>-1.048951048951049E-2</v>
      </c>
      <c r="N97" s="11">
        <f t="shared" si="24"/>
        <v>-8.0000000000000002E-3</v>
      </c>
    </row>
    <row r="98" spans="1:14" x14ac:dyDescent="0.2">
      <c r="A98" s="8"/>
      <c r="B98" s="18" t="s">
        <v>85</v>
      </c>
      <c r="C98" s="15">
        <v>0</v>
      </c>
      <c r="D98" s="9">
        <v>0</v>
      </c>
      <c r="E98" s="9">
        <v>0</v>
      </c>
      <c r="F98" s="9">
        <v>2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>
        <f t="shared" si="22"/>
        <v>2.8901734104046241E-3</v>
      </c>
      <c r="K98" s="10" t="str">
        <f t="shared" si="25"/>
        <v xml:space="preserve"> </v>
      </c>
      <c r="L98" s="10">
        <f t="shared" si="26"/>
        <v>1</v>
      </c>
      <c r="M98" s="10" t="str">
        <f t="shared" si="23"/>
        <v/>
      </c>
      <c r="N98" s="11" t="str">
        <f t="shared" si="24"/>
        <v/>
      </c>
    </row>
    <row r="99" spans="1:14" x14ac:dyDescent="0.2">
      <c r="A99" s="8"/>
      <c r="B99" s="18" t="s">
        <v>86</v>
      </c>
      <c r="C99" s="15">
        <v>9</v>
      </c>
      <c r="D99" s="9">
        <v>3</v>
      </c>
      <c r="E99" s="9">
        <v>6</v>
      </c>
      <c r="F99" s="9">
        <v>13</v>
      </c>
      <c r="G99" s="10">
        <f t="shared" si="19"/>
        <v>1.5734265734265736E-2</v>
      </c>
      <c r="H99" s="10">
        <f t="shared" si="20"/>
        <v>6.0000000000000001E-3</v>
      </c>
      <c r="I99" s="10">
        <f t="shared" si="21"/>
        <v>6.5934065934065934E-3</v>
      </c>
      <c r="J99" s="10">
        <f t="shared" si="22"/>
        <v>1.8786127167630059E-2</v>
      </c>
      <c r="K99" s="10">
        <f t="shared" si="25"/>
        <v>-0.33333333333333331</v>
      </c>
      <c r="L99" s="10">
        <f t="shared" si="26"/>
        <v>3.3333333333333335</v>
      </c>
      <c r="M99" s="10">
        <f t="shared" si="23"/>
        <v>-5.244755244755245E-3</v>
      </c>
      <c r="N99" s="11">
        <f t="shared" si="24"/>
        <v>0.02</v>
      </c>
    </row>
    <row r="100" spans="1:14" x14ac:dyDescent="0.2">
      <c r="A100" s="8"/>
      <c r="B100" s="18" t="s">
        <v>87</v>
      </c>
      <c r="C100" s="15">
        <v>25</v>
      </c>
      <c r="D100" s="9">
        <v>16</v>
      </c>
      <c r="E100" s="9">
        <v>10</v>
      </c>
      <c r="F100" s="9">
        <v>8</v>
      </c>
      <c r="G100" s="10">
        <f t="shared" si="19"/>
        <v>4.3706293706293704E-2</v>
      </c>
      <c r="H100" s="10">
        <f t="shared" si="20"/>
        <v>3.2000000000000001E-2</v>
      </c>
      <c r="I100" s="10">
        <f t="shared" si="21"/>
        <v>1.098901098901099E-2</v>
      </c>
      <c r="J100" s="10">
        <f t="shared" si="22"/>
        <v>1.1560693641618497E-2</v>
      </c>
      <c r="K100" s="10">
        <f t="shared" si="25"/>
        <v>-0.6</v>
      </c>
      <c r="L100" s="10">
        <f t="shared" si="26"/>
        <v>-0.5</v>
      </c>
      <c r="M100" s="10">
        <f t="shared" si="23"/>
        <v>-2.6223776223776221E-2</v>
      </c>
      <c r="N100" s="11">
        <f t="shared" si="24"/>
        <v>-1.6E-2</v>
      </c>
    </row>
    <row r="101" spans="1:14" x14ac:dyDescent="0.2">
      <c r="A101" s="8"/>
      <c r="B101" s="18" t="s">
        <v>88</v>
      </c>
      <c r="C101" s="15">
        <v>2</v>
      </c>
      <c r="D101" s="9">
        <v>4</v>
      </c>
      <c r="E101" s="9">
        <v>2</v>
      </c>
      <c r="F101" s="9">
        <v>4</v>
      </c>
      <c r="G101" s="10">
        <f t="shared" si="19"/>
        <v>3.4965034965034965E-3</v>
      </c>
      <c r="H101" s="10">
        <f t="shared" si="20"/>
        <v>8.0000000000000002E-3</v>
      </c>
      <c r="I101" s="10">
        <f t="shared" si="21"/>
        <v>2.1978021978021978E-3</v>
      </c>
      <c r="J101" s="10">
        <f t="shared" si="22"/>
        <v>5.7803468208092483E-3</v>
      </c>
      <c r="K101" s="10">
        <f t="shared" si="25"/>
        <v>0</v>
      </c>
      <c r="L101" s="10">
        <f t="shared" si="26"/>
        <v>0</v>
      </c>
      <c r="M101" s="10">
        <f t="shared" si="23"/>
        <v>0</v>
      </c>
      <c r="N101" s="11">
        <f t="shared" si="24"/>
        <v>0</v>
      </c>
    </row>
    <row r="102" spans="1:14" x14ac:dyDescent="0.2">
      <c r="A102" s="8"/>
      <c r="B102" s="18" t="s">
        <v>89</v>
      </c>
      <c r="C102" s="15">
        <v>1</v>
      </c>
      <c r="D102" s="9">
        <v>0</v>
      </c>
      <c r="E102" s="9">
        <v>14</v>
      </c>
      <c r="F102" s="9">
        <v>4</v>
      </c>
      <c r="G102" s="10">
        <f t="shared" si="19"/>
        <v>1.7482517482517483E-3</v>
      </c>
      <c r="H102" s="10" t="str">
        <f t="shared" si="20"/>
        <v/>
      </c>
      <c r="I102" s="10">
        <f t="shared" si="21"/>
        <v>1.5384615384615385E-2</v>
      </c>
      <c r="J102" s="10">
        <f t="shared" si="22"/>
        <v>5.7803468208092483E-3</v>
      </c>
      <c r="K102" s="10">
        <f t="shared" si="25"/>
        <v>13</v>
      </c>
      <c r="L102" s="10">
        <f t="shared" si="26"/>
        <v>1</v>
      </c>
      <c r="M102" s="10">
        <f t="shared" si="23"/>
        <v>2.2727272727272728E-2</v>
      </c>
      <c r="N102" s="11" t="str">
        <f t="shared" si="24"/>
        <v/>
      </c>
    </row>
    <row r="103" spans="1:14" x14ac:dyDescent="0.2">
      <c r="A103" s="8"/>
      <c r="B103" s="18" t="s">
        <v>90</v>
      </c>
      <c r="C103" s="15">
        <v>5</v>
      </c>
      <c r="D103" s="9">
        <v>23</v>
      </c>
      <c r="E103" s="9">
        <v>6</v>
      </c>
      <c r="F103" s="9">
        <v>10</v>
      </c>
      <c r="G103" s="10">
        <f t="shared" si="19"/>
        <v>8.7412587412587419E-3</v>
      </c>
      <c r="H103" s="10">
        <f t="shared" si="20"/>
        <v>4.5999999999999999E-2</v>
      </c>
      <c r="I103" s="10">
        <f t="shared" si="21"/>
        <v>6.5934065934065934E-3</v>
      </c>
      <c r="J103" s="10">
        <f t="shared" si="22"/>
        <v>1.4450867052023121E-2</v>
      </c>
      <c r="K103" s="10">
        <f t="shared" si="25"/>
        <v>0.2</v>
      </c>
      <c r="L103" s="10">
        <f t="shared" si="26"/>
        <v>-0.56521739130434778</v>
      </c>
      <c r="M103" s="10">
        <f t="shared" si="23"/>
        <v>1.7482517482517485E-3</v>
      </c>
      <c r="N103" s="11">
        <f t="shared" si="24"/>
        <v>-2.5999999999999999E-2</v>
      </c>
    </row>
    <row r="104" spans="1:14" x14ac:dyDescent="0.2">
      <c r="A104" s="8"/>
      <c r="B104" s="18" t="s">
        <v>91</v>
      </c>
      <c r="C104" s="15">
        <v>2</v>
      </c>
      <c r="D104" s="9">
        <v>11</v>
      </c>
      <c r="E104" s="9">
        <v>0</v>
      </c>
      <c r="F104" s="9">
        <v>5</v>
      </c>
      <c r="G104" s="10">
        <f t="shared" si="19"/>
        <v>3.4965034965034965E-3</v>
      </c>
      <c r="H104" s="10">
        <f t="shared" si="20"/>
        <v>2.1999999999999999E-2</v>
      </c>
      <c r="I104" s="10" t="str">
        <f t="shared" si="21"/>
        <v/>
      </c>
      <c r="J104" s="10">
        <f t="shared" si="22"/>
        <v>7.2254335260115606E-3</v>
      </c>
      <c r="K104" s="10">
        <f t="shared" si="25"/>
        <v>-1</v>
      </c>
      <c r="L104" s="10">
        <f t="shared" si="26"/>
        <v>-0.54545454545454541</v>
      </c>
      <c r="M104" s="10">
        <f t="shared" si="23"/>
        <v>-3.4965034965034965E-3</v>
      </c>
      <c r="N104" s="11">
        <f t="shared" si="24"/>
        <v>-1.1999999999999999E-2</v>
      </c>
    </row>
    <row r="105" spans="1:14" x14ac:dyDescent="0.2">
      <c r="A105" s="8"/>
      <c r="B105" s="18" t="s">
        <v>92</v>
      </c>
      <c r="C105" s="15">
        <v>0</v>
      </c>
      <c r="D105" s="9">
        <v>7</v>
      </c>
      <c r="E105" s="9">
        <v>1</v>
      </c>
      <c r="F105" s="9">
        <v>4</v>
      </c>
      <c r="G105" s="10" t="str">
        <f t="shared" si="19"/>
        <v/>
      </c>
      <c r="H105" s="10">
        <f t="shared" si="20"/>
        <v>1.4E-2</v>
      </c>
      <c r="I105" s="10">
        <f t="shared" si="21"/>
        <v>1.0989010989010989E-3</v>
      </c>
      <c r="J105" s="10">
        <f t="shared" si="22"/>
        <v>5.7803468208092483E-3</v>
      </c>
      <c r="K105" s="10">
        <f t="shared" si="25"/>
        <v>1</v>
      </c>
      <c r="L105" s="10">
        <f t="shared" si="26"/>
        <v>-0.42857142857142855</v>
      </c>
      <c r="M105" s="10" t="str">
        <f t="shared" si="23"/>
        <v/>
      </c>
      <c r="N105" s="11">
        <f t="shared" si="24"/>
        <v>-6.0000000000000001E-3</v>
      </c>
    </row>
    <row r="106" spans="1:14" x14ac:dyDescent="0.2">
      <c r="A106" s="8"/>
      <c r="B106" s="18" t="s">
        <v>93</v>
      </c>
      <c r="C106" s="15">
        <v>1</v>
      </c>
      <c r="D106" s="9">
        <v>3</v>
      </c>
      <c r="E106" s="9">
        <v>2</v>
      </c>
      <c r="F106" s="9">
        <v>10</v>
      </c>
      <c r="G106" s="10">
        <f t="shared" si="19"/>
        <v>1.7482517482517483E-3</v>
      </c>
      <c r="H106" s="10">
        <f t="shared" si="20"/>
        <v>6.0000000000000001E-3</v>
      </c>
      <c r="I106" s="10">
        <f t="shared" si="21"/>
        <v>2.1978021978021978E-3</v>
      </c>
      <c r="J106" s="10">
        <f t="shared" si="22"/>
        <v>1.4450867052023121E-2</v>
      </c>
      <c r="K106" s="10">
        <f t="shared" si="25"/>
        <v>1</v>
      </c>
      <c r="L106" s="10">
        <f t="shared" si="26"/>
        <v>2.3333333333333335</v>
      </c>
      <c r="M106" s="10">
        <f t="shared" si="23"/>
        <v>1.7482517482517483E-3</v>
      </c>
      <c r="N106" s="11">
        <f t="shared" si="24"/>
        <v>1.4000000000000002E-2</v>
      </c>
    </row>
    <row r="107" spans="1:14" x14ac:dyDescent="0.2">
      <c r="A107" s="8"/>
      <c r="B107" s="18" t="s">
        <v>94</v>
      </c>
      <c r="C107" s="15">
        <v>6</v>
      </c>
      <c r="D107" s="9">
        <v>3</v>
      </c>
      <c r="E107" s="9">
        <v>1</v>
      </c>
      <c r="F107" s="9">
        <v>1</v>
      </c>
      <c r="G107" s="10">
        <f t="shared" si="19"/>
        <v>1.048951048951049E-2</v>
      </c>
      <c r="H107" s="10">
        <f t="shared" si="20"/>
        <v>6.0000000000000001E-3</v>
      </c>
      <c r="I107" s="10">
        <f t="shared" si="21"/>
        <v>1.0989010989010989E-3</v>
      </c>
      <c r="J107" s="10">
        <f t="shared" si="22"/>
        <v>1.4450867052023121E-3</v>
      </c>
      <c r="K107" s="10">
        <f t="shared" si="25"/>
        <v>-0.83333333333333337</v>
      </c>
      <c r="L107" s="10">
        <f t="shared" si="26"/>
        <v>-0.66666666666666663</v>
      </c>
      <c r="M107" s="10">
        <f t="shared" si="23"/>
        <v>-8.7412587412587419E-3</v>
      </c>
      <c r="N107" s="11">
        <f t="shared" si="24"/>
        <v>-4.0000000000000001E-3</v>
      </c>
    </row>
    <row r="108" spans="1:14" x14ac:dyDescent="0.2">
      <c r="A108" s="8"/>
      <c r="B108" s="18" t="s">
        <v>95</v>
      </c>
      <c r="C108" s="15">
        <v>1</v>
      </c>
      <c r="D108" s="9">
        <v>9</v>
      </c>
      <c r="E108" s="9">
        <v>1</v>
      </c>
      <c r="F108" s="9">
        <v>8</v>
      </c>
      <c r="G108" s="10">
        <f t="shared" si="19"/>
        <v>1.7482517482517483E-3</v>
      </c>
      <c r="H108" s="10">
        <f t="shared" si="20"/>
        <v>1.7999999999999999E-2</v>
      </c>
      <c r="I108" s="10">
        <f t="shared" si="21"/>
        <v>1.0989010989010989E-3</v>
      </c>
      <c r="J108" s="10">
        <f t="shared" si="22"/>
        <v>1.1560693641618497E-2</v>
      </c>
      <c r="K108" s="10">
        <f t="shared" si="25"/>
        <v>0</v>
      </c>
      <c r="L108" s="10">
        <f t="shared" si="26"/>
        <v>-0.1111111111111111</v>
      </c>
      <c r="M108" s="10">
        <f t="shared" si="23"/>
        <v>0</v>
      </c>
      <c r="N108" s="11">
        <f t="shared" si="24"/>
        <v>-1.9999999999999996E-3</v>
      </c>
    </row>
    <row r="109" spans="1:14" x14ac:dyDescent="0.2">
      <c r="A109" s="8"/>
      <c r="B109" s="18" t="s">
        <v>96</v>
      </c>
      <c r="C109" s="15">
        <v>2</v>
      </c>
      <c r="D109" s="9">
        <v>3</v>
      </c>
      <c r="E109" s="9">
        <v>2</v>
      </c>
      <c r="F109" s="9">
        <v>3</v>
      </c>
      <c r="G109" s="10">
        <f t="shared" si="19"/>
        <v>3.4965034965034965E-3</v>
      </c>
      <c r="H109" s="10">
        <f t="shared" si="20"/>
        <v>6.0000000000000001E-3</v>
      </c>
      <c r="I109" s="10">
        <f t="shared" si="21"/>
        <v>2.1978021978021978E-3</v>
      </c>
      <c r="J109" s="10">
        <f t="shared" si="22"/>
        <v>4.335260115606936E-3</v>
      </c>
      <c r="K109" s="10">
        <f t="shared" si="25"/>
        <v>0</v>
      </c>
      <c r="L109" s="10">
        <f t="shared" si="26"/>
        <v>0</v>
      </c>
      <c r="M109" s="10">
        <f t="shared" si="23"/>
        <v>0</v>
      </c>
      <c r="N109" s="11">
        <f t="shared" si="24"/>
        <v>0</v>
      </c>
    </row>
    <row r="110" spans="1:14" x14ac:dyDescent="0.2">
      <c r="A110" s="8"/>
      <c r="B110" s="18" t="s">
        <v>97</v>
      </c>
      <c r="C110" s="1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18" t="s">
        <v>98</v>
      </c>
      <c r="C111" s="15">
        <v>12</v>
      </c>
      <c r="D111" s="9">
        <v>24</v>
      </c>
      <c r="E111" s="9">
        <v>10</v>
      </c>
      <c r="F111" s="9">
        <v>17</v>
      </c>
      <c r="G111" s="10">
        <f t="shared" si="19"/>
        <v>2.097902097902098E-2</v>
      </c>
      <c r="H111" s="10">
        <f t="shared" si="20"/>
        <v>4.8000000000000001E-2</v>
      </c>
      <c r="I111" s="10">
        <f t="shared" si="21"/>
        <v>1.098901098901099E-2</v>
      </c>
      <c r="J111" s="10">
        <f t="shared" si="22"/>
        <v>2.4566473988439308E-2</v>
      </c>
      <c r="K111" s="10">
        <f t="shared" si="25"/>
        <v>-0.16666666666666666</v>
      </c>
      <c r="L111" s="10">
        <f t="shared" si="26"/>
        <v>-0.29166666666666669</v>
      </c>
      <c r="M111" s="10">
        <f t="shared" si="23"/>
        <v>-3.4965034965034965E-3</v>
      </c>
      <c r="N111" s="11">
        <f t="shared" si="24"/>
        <v>-1.4000000000000002E-2</v>
      </c>
    </row>
    <row r="112" spans="1:14" x14ac:dyDescent="0.2">
      <c r="A112" s="8"/>
      <c r="B112" s="18" t="s">
        <v>99</v>
      </c>
      <c r="C112" s="15">
        <v>0</v>
      </c>
      <c r="D112" s="9">
        <v>0</v>
      </c>
      <c r="E112" s="9">
        <v>1</v>
      </c>
      <c r="F112" s="9">
        <v>2</v>
      </c>
      <c r="G112" s="10" t="str">
        <f t="shared" si="19"/>
        <v/>
      </c>
      <c r="H112" s="10" t="str">
        <f t="shared" si="20"/>
        <v/>
      </c>
      <c r="I112" s="10">
        <f t="shared" si="21"/>
        <v>1.0989010989010989E-3</v>
      </c>
      <c r="J112" s="10">
        <f t="shared" si="22"/>
        <v>2.8901734104046241E-3</v>
      </c>
      <c r="K112" s="10">
        <f t="shared" si="25"/>
        <v>1</v>
      </c>
      <c r="L112" s="10">
        <f t="shared" si="26"/>
        <v>1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18" t="s">
        <v>100</v>
      </c>
      <c r="C113" s="15">
        <v>0</v>
      </c>
      <c r="D113" s="9">
        <v>0</v>
      </c>
      <c r="E113" s="9">
        <v>0</v>
      </c>
      <c r="F113" s="9">
        <v>1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>
        <f t="shared" ref="J113:J144" si="30">+IF(F113=0,"",F113/F$81)</f>
        <v>1.4450867052023121E-3</v>
      </c>
      <c r="K113" s="10" t="str">
        <f t="shared" si="25"/>
        <v xml:space="preserve"> </v>
      </c>
      <c r="L113" s="10">
        <f t="shared" si="26"/>
        <v>1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18" t="s">
        <v>101</v>
      </c>
      <c r="C114" s="15">
        <v>0</v>
      </c>
      <c r="D114" s="9">
        <v>1</v>
      </c>
      <c r="E114" s="9">
        <v>0</v>
      </c>
      <c r="F114" s="9">
        <v>0</v>
      </c>
      <c r="G114" s="10" t="str">
        <f t="shared" si="27"/>
        <v/>
      </c>
      <c r="H114" s="10">
        <f t="shared" si="28"/>
        <v>2E-3</v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>
        <f t="shared" ref="L114:L145" si="34">+IF(AND(D114=0,F114=0)," ",IF(D114=0,1,IF(F114=0,-1,(F114-D114)/D114)))</f>
        <v>-1</v>
      </c>
      <c r="M114" s="10" t="str">
        <f t="shared" si="31"/>
        <v/>
      </c>
      <c r="N114" s="11">
        <f t="shared" si="32"/>
        <v>-2E-3</v>
      </c>
    </row>
    <row r="115" spans="1:14" x14ac:dyDescent="0.2">
      <c r="A115" s="8"/>
      <c r="B115" s="18" t="s">
        <v>102</v>
      </c>
      <c r="C115" s="15">
        <v>5</v>
      </c>
      <c r="D115" s="9">
        <v>11</v>
      </c>
      <c r="E115" s="9">
        <v>7</v>
      </c>
      <c r="F115" s="9">
        <v>14</v>
      </c>
      <c r="G115" s="10">
        <f t="shared" si="27"/>
        <v>8.7412587412587419E-3</v>
      </c>
      <c r="H115" s="10">
        <f t="shared" si="28"/>
        <v>2.1999999999999999E-2</v>
      </c>
      <c r="I115" s="10">
        <f t="shared" si="29"/>
        <v>7.6923076923076927E-3</v>
      </c>
      <c r="J115" s="10">
        <f t="shared" si="30"/>
        <v>2.023121387283237E-2</v>
      </c>
      <c r="K115" s="10">
        <f t="shared" si="33"/>
        <v>0.4</v>
      </c>
      <c r="L115" s="10">
        <f t="shared" si="34"/>
        <v>0.27272727272727271</v>
      </c>
      <c r="M115" s="10">
        <f t="shared" si="31"/>
        <v>3.4965034965034969E-3</v>
      </c>
      <c r="N115" s="11">
        <f t="shared" si="32"/>
        <v>5.9999999999999993E-3</v>
      </c>
    </row>
    <row r="116" spans="1:14" x14ac:dyDescent="0.2">
      <c r="A116" s="8"/>
      <c r="B116" s="18" t="s">
        <v>103</v>
      </c>
      <c r="C116" s="15">
        <v>6</v>
      </c>
      <c r="D116" s="9">
        <v>5</v>
      </c>
      <c r="E116" s="9">
        <v>8</v>
      </c>
      <c r="F116" s="9">
        <v>9</v>
      </c>
      <c r="G116" s="10">
        <f t="shared" si="27"/>
        <v>1.048951048951049E-2</v>
      </c>
      <c r="H116" s="10">
        <f t="shared" si="28"/>
        <v>0.01</v>
      </c>
      <c r="I116" s="10">
        <f t="shared" si="29"/>
        <v>8.7912087912087912E-3</v>
      </c>
      <c r="J116" s="10">
        <f t="shared" si="30"/>
        <v>1.300578034682081E-2</v>
      </c>
      <c r="K116" s="10">
        <f t="shared" si="33"/>
        <v>0.33333333333333331</v>
      </c>
      <c r="L116" s="10">
        <f t="shared" si="34"/>
        <v>0.8</v>
      </c>
      <c r="M116" s="10">
        <f t="shared" si="31"/>
        <v>3.4965034965034965E-3</v>
      </c>
      <c r="N116" s="11">
        <f t="shared" si="32"/>
        <v>8.0000000000000002E-3</v>
      </c>
    </row>
    <row r="117" spans="1:14" x14ac:dyDescent="0.2">
      <c r="A117" s="8"/>
      <c r="B117" s="18" t="s">
        <v>104</v>
      </c>
      <c r="C117" s="1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18" t="s">
        <v>105</v>
      </c>
      <c r="C118" s="15">
        <v>8</v>
      </c>
      <c r="D118" s="9">
        <v>13</v>
      </c>
      <c r="E118" s="9">
        <v>4</v>
      </c>
      <c r="F118" s="9">
        <v>6</v>
      </c>
      <c r="G118" s="10">
        <f t="shared" si="27"/>
        <v>1.3986013986013986E-2</v>
      </c>
      <c r="H118" s="10">
        <f t="shared" si="28"/>
        <v>2.5999999999999999E-2</v>
      </c>
      <c r="I118" s="10">
        <f t="shared" si="29"/>
        <v>4.3956043956043956E-3</v>
      </c>
      <c r="J118" s="10">
        <f t="shared" si="30"/>
        <v>8.670520231213872E-3</v>
      </c>
      <c r="K118" s="10">
        <f t="shared" si="33"/>
        <v>-0.5</v>
      </c>
      <c r="L118" s="10">
        <f t="shared" si="34"/>
        <v>-0.53846153846153844</v>
      </c>
      <c r="M118" s="10">
        <f t="shared" si="31"/>
        <v>-6.993006993006993E-3</v>
      </c>
      <c r="N118" s="11">
        <f t="shared" si="32"/>
        <v>-1.3999999999999999E-2</v>
      </c>
    </row>
    <row r="119" spans="1:14" x14ac:dyDescent="0.2">
      <c r="A119" s="8"/>
      <c r="B119" s="18" t="s">
        <v>106</v>
      </c>
      <c r="C119" s="1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18" t="s">
        <v>107</v>
      </c>
      <c r="C120" s="15">
        <v>1</v>
      </c>
      <c r="D120" s="9">
        <v>0</v>
      </c>
      <c r="E120" s="9">
        <v>0</v>
      </c>
      <c r="F120" s="9">
        <v>1</v>
      </c>
      <c r="G120" s="10">
        <f t="shared" si="27"/>
        <v>1.7482517482517483E-3</v>
      </c>
      <c r="H120" s="10" t="str">
        <f t="shared" si="28"/>
        <v/>
      </c>
      <c r="I120" s="10" t="str">
        <f t="shared" si="29"/>
        <v/>
      </c>
      <c r="J120" s="10">
        <f t="shared" si="30"/>
        <v>1.4450867052023121E-3</v>
      </c>
      <c r="K120" s="10">
        <f t="shared" si="33"/>
        <v>-1</v>
      </c>
      <c r="L120" s="10">
        <f t="shared" si="34"/>
        <v>1</v>
      </c>
      <c r="M120" s="10">
        <f t="shared" si="31"/>
        <v>-1.7482517482517483E-3</v>
      </c>
      <c r="N120" s="11" t="str">
        <f t="shared" si="32"/>
        <v/>
      </c>
    </row>
    <row r="121" spans="1:14" x14ac:dyDescent="0.2">
      <c r="A121" s="8"/>
      <c r="B121" s="18" t="s">
        <v>108</v>
      </c>
      <c r="C121" s="15">
        <v>3</v>
      </c>
      <c r="D121" s="9">
        <v>4</v>
      </c>
      <c r="E121" s="9">
        <v>1</v>
      </c>
      <c r="F121" s="9">
        <v>2</v>
      </c>
      <c r="G121" s="10">
        <f t="shared" si="27"/>
        <v>5.244755244755245E-3</v>
      </c>
      <c r="H121" s="10">
        <f t="shared" si="28"/>
        <v>8.0000000000000002E-3</v>
      </c>
      <c r="I121" s="10">
        <f t="shared" si="29"/>
        <v>1.0989010989010989E-3</v>
      </c>
      <c r="J121" s="10">
        <f t="shared" si="30"/>
        <v>2.8901734104046241E-3</v>
      </c>
      <c r="K121" s="10">
        <f t="shared" si="33"/>
        <v>-0.66666666666666663</v>
      </c>
      <c r="L121" s="10">
        <f t="shared" si="34"/>
        <v>-0.5</v>
      </c>
      <c r="M121" s="10">
        <f t="shared" si="31"/>
        <v>-3.4965034965034965E-3</v>
      </c>
      <c r="N121" s="11">
        <f t="shared" si="32"/>
        <v>-4.0000000000000001E-3</v>
      </c>
    </row>
    <row r="122" spans="1:14" x14ac:dyDescent="0.2">
      <c r="A122" s="8"/>
      <c r="B122" s="18" t="s">
        <v>109</v>
      </c>
      <c r="C122" s="15">
        <v>0</v>
      </c>
      <c r="D122" s="9">
        <v>1</v>
      </c>
      <c r="E122" s="9">
        <v>3</v>
      </c>
      <c r="F122" s="9">
        <v>1</v>
      </c>
      <c r="G122" s="10" t="str">
        <f t="shared" si="27"/>
        <v/>
      </c>
      <c r="H122" s="10">
        <f t="shared" si="28"/>
        <v>2E-3</v>
      </c>
      <c r="I122" s="10">
        <f t="shared" si="29"/>
        <v>3.2967032967032967E-3</v>
      </c>
      <c r="J122" s="10">
        <f t="shared" si="30"/>
        <v>1.4450867052023121E-3</v>
      </c>
      <c r="K122" s="10">
        <f t="shared" si="33"/>
        <v>1</v>
      </c>
      <c r="L122" s="10">
        <f t="shared" si="34"/>
        <v>0</v>
      </c>
      <c r="M122" s="10" t="str">
        <f t="shared" si="31"/>
        <v/>
      </c>
      <c r="N122" s="11">
        <f t="shared" si="32"/>
        <v>0</v>
      </c>
    </row>
    <row r="123" spans="1:14" x14ac:dyDescent="0.2">
      <c r="A123" s="8"/>
      <c r="B123" s="18" t="s">
        <v>110</v>
      </c>
      <c r="C123" s="15">
        <v>14</v>
      </c>
      <c r="D123" s="9">
        <v>23</v>
      </c>
      <c r="E123" s="9">
        <v>17</v>
      </c>
      <c r="F123" s="9">
        <v>48</v>
      </c>
      <c r="G123" s="10">
        <f t="shared" si="27"/>
        <v>2.4475524475524476E-2</v>
      </c>
      <c r="H123" s="10">
        <f t="shared" si="28"/>
        <v>4.5999999999999999E-2</v>
      </c>
      <c r="I123" s="10">
        <f t="shared" si="29"/>
        <v>1.8681318681318681E-2</v>
      </c>
      <c r="J123" s="10">
        <f t="shared" si="30"/>
        <v>6.9364161849710976E-2</v>
      </c>
      <c r="K123" s="10">
        <f t="shared" si="33"/>
        <v>0.21428571428571427</v>
      </c>
      <c r="L123" s="10">
        <f t="shared" si="34"/>
        <v>1.0869565217391304</v>
      </c>
      <c r="M123" s="10">
        <f t="shared" si="31"/>
        <v>5.244755244755245E-3</v>
      </c>
      <c r="N123" s="11">
        <f t="shared" si="32"/>
        <v>4.9999999999999996E-2</v>
      </c>
    </row>
    <row r="124" spans="1:14" ht="25.5" x14ac:dyDescent="0.2">
      <c r="A124" s="8"/>
      <c r="B124" s="18" t="s">
        <v>111</v>
      </c>
      <c r="C124" s="15">
        <v>6</v>
      </c>
      <c r="D124" s="9">
        <v>6</v>
      </c>
      <c r="E124" s="9">
        <v>52</v>
      </c>
      <c r="F124" s="9">
        <v>34</v>
      </c>
      <c r="G124" s="10">
        <f t="shared" si="27"/>
        <v>1.048951048951049E-2</v>
      </c>
      <c r="H124" s="10">
        <f t="shared" si="28"/>
        <v>1.2E-2</v>
      </c>
      <c r="I124" s="10">
        <f t="shared" si="29"/>
        <v>5.7142857142857141E-2</v>
      </c>
      <c r="J124" s="10">
        <f t="shared" si="30"/>
        <v>4.9132947976878616E-2</v>
      </c>
      <c r="K124" s="10">
        <f t="shared" si="33"/>
        <v>7.666666666666667</v>
      </c>
      <c r="L124" s="10">
        <f t="shared" si="34"/>
        <v>4.666666666666667</v>
      </c>
      <c r="M124" s="10">
        <f t="shared" si="31"/>
        <v>8.041958041958043E-2</v>
      </c>
      <c r="N124" s="11">
        <f t="shared" si="32"/>
        <v>5.6000000000000008E-2</v>
      </c>
    </row>
    <row r="125" spans="1:14" ht="25.5" x14ac:dyDescent="0.2">
      <c r="A125" s="8"/>
      <c r="B125" s="18" t="s">
        <v>112</v>
      </c>
      <c r="C125" s="15">
        <v>38</v>
      </c>
      <c r="D125" s="9">
        <v>58</v>
      </c>
      <c r="E125" s="9">
        <v>58</v>
      </c>
      <c r="F125" s="9">
        <v>104</v>
      </c>
      <c r="G125" s="10">
        <f t="shared" si="27"/>
        <v>6.6433566433566432E-2</v>
      </c>
      <c r="H125" s="10">
        <f t="shared" si="28"/>
        <v>0.11600000000000001</v>
      </c>
      <c r="I125" s="10">
        <f t="shared" si="29"/>
        <v>6.3736263736263732E-2</v>
      </c>
      <c r="J125" s="10">
        <f t="shared" si="30"/>
        <v>0.15028901734104047</v>
      </c>
      <c r="K125" s="10">
        <f t="shared" si="33"/>
        <v>0.52631578947368418</v>
      </c>
      <c r="L125" s="10">
        <f t="shared" si="34"/>
        <v>0.7931034482758621</v>
      </c>
      <c r="M125" s="10">
        <f t="shared" si="31"/>
        <v>3.4965034965034961E-2</v>
      </c>
      <c r="N125" s="11">
        <f t="shared" si="32"/>
        <v>9.2000000000000012E-2</v>
      </c>
    </row>
    <row r="126" spans="1:14" x14ac:dyDescent="0.2">
      <c r="A126" s="8"/>
      <c r="B126" s="18" t="s">
        <v>113</v>
      </c>
      <c r="C126" s="15">
        <v>1</v>
      </c>
      <c r="D126" s="9">
        <v>1</v>
      </c>
      <c r="E126" s="9">
        <v>3</v>
      </c>
      <c r="F126" s="9">
        <v>2</v>
      </c>
      <c r="G126" s="10">
        <f t="shared" si="27"/>
        <v>1.7482517482517483E-3</v>
      </c>
      <c r="H126" s="10">
        <f t="shared" si="28"/>
        <v>2E-3</v>
      </c>
      <c r="I126" s="10">
        <f t="shared" si="29"/>
        <v>3.2967032967032967E-3</v>
      </c>
      <c r="J126" s="10">
        <f t="shared" si="30"/>
        <v>2.8901734104046241E-3</v>
      </c>
      <c r="K126" s="10">
        <f t="shared" si="33"/>
        <v>2</v>
      </c>
      <c r="L126" s="10">
        <f t="shared" si="34"/>
        <v>1</v>
      </c>
      <c r="M126" s="10">
        <f t="shared" si="31"/>
        <v>3.4965034965034965E-3</v>
      </c>
      <c r="N126" s="11">
        <f t="shared" si="32"/>
        <v>2E-3</v>
      </c>
    </row>
    <row r="127" spans="1:14" x14ac:dyDescent="0.2">
      <c r="A127" s="8"/>
      <c r="B127" s="18" t="s">
        <v>114</v>
      </c>
      <c r="C127" s="15">
        <v>17</v>
      </c>
      <c r="D127" s="9">
        <v>15</v>
      </c>
      <c r="E127" s="9">
        <v>11</v>
      </c>
      <c r="F127" s="9">
        <v>16</v>
      </c>
      <c r="G127" s="10">
        <f t="shared" si="27"/>
        <v>2.972027972027972E-2</v>
      </c>
      <c r="H127" s="10">
        <f t="shared" si="28"/>
        <v>0.03</v>
      </c>
      <c r="I127" s="10">
        <f t="shared" si="29"/>
        <v>1.2087912087912088E-2</v>
      </c>
      <c r="J127" s="10">
        <f t="shared" si="30"/>
        <v>2.3121387283236993E-2</v>
      </c>
      <c r="K127" s="10">
        <f t="shared" si="33"/>
        <v>-0.35294117647058826</v>
      </c>
      <c r="L127" s="10">
        <f t="shared" si="34"/>
        <v>6.6666666666666666E-2</v>
      </c>
      <c r="M127" s="10">
        <f t="shared" si="31"/>
        <v>-1.048951048951049E-2</v>
      </c>
      <c r="N127" s="11">
        <f t="shared" si="32"/>
        <v>2E-3</v>
      </c>
    </row>
    <row r="128" spans="1:14" x14ac:dyDescent="0.2">
      <c r="A128" s="8"/>
      <c r="B128" s="18" t="s">
        <v>115</v>
      </c>
      <c r="C128" s="15">
        <v>3</v>
      </c>
      <c r="D128" s="9">
        <v>1</v>
      </c>
      <c r="E128" s="9">
        <v>5</v>
      </c>
      <c r="F128" s="9">
        <v>0</v>
      </c>
      <c r="G128" s="10">
        <f t="shared" si="27"/>
        <v>5.244755244755245E-3</v>
      </c>
      <c r="H128" s="10">
        <f t="shared" si="28"/>
        <v>2E-3</v>
      </c>
      <c r="I128" s="10">
        <f t="shared" si="29"/>
        <v>5.4945054945054949E-3</v>
      </c>
      <c r="J128" s="10" t="str">
        <f t="shared" si="30"/>
        <v/>
      </c>
      <c r="K128" s="10">
        <f t="shared" si="33"/>
        <v>0.66666666666666663</v>
      </c>
      <c r="L128" s="10">
        <f t="shared" si="34"/>
        <v>-1</v>
      </c>
      <c r="M128" s="10">
        <f t="shared" si="31"/>
        <v>3.4965034965034965E-3</v>
      </c>
      <c r="N128" s="11">
        <f t="shared" si="32"/>
        <v>-2E-3</v>
      </c>
    </row>
    <row r="129" spans="1:14" x14ac:dyDescent="0.2">
      <c r="A129" s="8"/>
      <c r="B129" s="18" t="s">
        <v>116</v>
      </c>
      <c r="C129" s="15">
        <v>1</v>
      </c>
      <c r="D129" s="9">
        <v>2</v>
      </c>
      <c r="E129" s="9">
        <v>1</v>
      </c>
      <c r="F129" s="9">
        <v>1</v>
      </c>
      <c r="G129" s="10">
        <f t="shared" si="27"/>
        <v>1.7482517482517483E-3</v>
      </c>
      <c r="H129" s="10">
        <f t="shared" si="28"/>
        <v>4.0000000000000001E-3</v>
      </c>
      <c r="I129" s="10">
        <f t="shared" si="29"/>
        <v>1.0989010989010989E-3</v>
      </c>
      <c r="J129" s="10">
        <f t="shared" si="30"/>
        <v>1.4450867052023121E-3</v>
      </c>
      <c r="K129" s="10">
        <f t="shared" si="33"/>
        <v>0</v>
      </c>
      <c r="L129" s="10">
        <f t="shared" si="34"/>
        <v>-0.5</v>
      </c>
      <c r="M129" s="10">
        <f t="shared" si="31"/>
        <v>0</v>
      </c>
      <c r="N129" s="11">
        <f t="shared" si="32"/>
        <v>-2E-3</v>
      </c>
    </row>
    <row r="130" spans="1:14" x14ac:dyDescent="0.2">
      <c r="A130" s="8"/>
      <c r="B130" s="18" t="s">
        <v>117</v>
      </c>
      <c r="C130" s="15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18" t="s">
        <v>118</v>
      </c>
      <c r="C131" s="1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18" t="s">
        <v>119</v>
      </c>
      <c r="C132" s="15">
        <v>2</v>
      </c>
      <c r="D132" s="9">
        <v>1</v>
      </c>
      <c r="E132" s="9">
        <v>0</v>
      </c>
      <c r="F132" s="9">
        <v>0</v>
      </c>
      <c r="G132" s="10">
        <f t="shared" si="27"/>
        <v>3.4965034965034965E-3</v>
      </c>
      <c r="H132" s="10">
        <f t="shared" si="28"/>
        <v>2E-3</v>
      </c>
      <c r="I132" s="10" t="str">
        <f t="shared" si="29"/>
        <v/>
      </c>
      <c r="J132" s="10" t="str">
        <f t="shared" si="30"/>
        <v/>
      </c>
      <c r="K132" s="10">
        <f t="shared" si="33"/>
        <v>-1</v>
      </c>
      <c r="L132" s="10">
        <f t="shared" si="34"/>
        <v>-1</v>
      </c>
      <c r="M132" s="10">
        <f t="shared" si="31"/>
        <v>-3.4965034965034965E-3</v>
      </c>
      <c r="N132" s="11">
        <f t="shared" si="32"/>
        <v>-2E-3</v>
      </c>
    </row>
    <row r="133" spans="1:14" x14ac:dyDescent="0.2">
      <c r="A133" s="8"/>
      <c r="B133" s="18" t="s">
        <v>120</v>
      </c>
      <c r="C133" s="15">
        <v>7</v>
      </c>
      <c r="D133" s="9">
        <v>1</v>
      </c>
      <c r="E133" s="9">
        <v>8</v>
      </c>
      <c r="F133" s="9">
        <v>5</v>
      </c>
      <c r="G133" s="10">
        <f t="shared" si="27"/>
        <v>1.2237762237762238E-2</v>
      </c>
      <c r="H133" s="10">
        <f t="shared" si="28"/>
        <v>2E-3</v>
      </c>
      <c r="I133" s="10">
        <f t="shared" si="29"/>
        <v>8.7912087912087912E-3</v>
      </c>
      <c r="J133" s="10">
        <f t="shared" si="30"/>
        <v>7.2254335260115606E-3</v>
      </c>
      <c r="K133" s="10">
        <f t="shared" si="33"/>
        <v>0.14285714285714285</v>
      </c>
      <c r="L133" s="10">
        <f t="shared" si="34"/>
        <v>4</v>
      </c>
      <c r="M133" s="10">
        <f t="shared" si="31"/>
        <v>1.7482517482517483E-3</v>
      </c>
      <c r="N133" s="11">
        <f t="shared" si="32"/>
        <v>8.0000000000000002E-3</v>
      </c>
    </row>
    <row r="134" spans="1:14" x14ac:dyDescent="0.2">
      <c r="A134" s="8"/>
      <c r="B134" s="18" t="s">
        <v>121</v>
      </c>
      <c r="C134" s="15">
        <v>3</v>
      </c>
      <c r="D134" s="9">
        <v>0</v>
      </c>
      <c r="E134" s="9">
        <v>0</v>
      </c>
      <c r="F134" s="9">
        <v>0</v>
      </c>
      <c r="G134" s="10">
        <f t="shared" si="27"/>
        <v>5.244755244755245E-3</v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>
        <f t="shared" si="33"/>
        <v>-1</v>
      </c>
      <c r="L134" s="10" t="str">
        <f t="shared" si="34"/>
        <v xml:space="preserve"> </v>
      </c>
      <c r="M134" s="10">
        <f t="shared" si="31"/>
        <v>-5.244755244755245E-3</v>
      </c>
      <c r="N134" s="11" t="str">
        <f t="shared" si="32"/>
        <v/>
      </c>
    </row>
    <row r="135" spans="1:14" x14ac:dyDescent="0.2">
      <c r="A135" s="8"/>
      <c r="B135" s="18" t="s">
        <v>122</v>
      </c>
      <c r="C135" s="15">
        <v>8</v>
      </c>
      <c r="D135" s="9">
        <v>5</v>
      </c>
      <c r="E135" s="9">
        <v>15</v>
      </c>
      <c r="F135" s="9">
        <v>5</v>
      </c>
      <c r="G135" s="10">
        <f t="shared" si="27"/>
        <v>1.3986013986013986E-2</v>
      </c>
      <c r="H135" s="10">
        <f t="shared" si="28"/>
        <v>0.01</v>
      </c>
      <c r="I135" s="10">
        <f t="shared" si="29"/>
        <v>1.6483516483516484E-2</v>
      </c>
      <c r="J135" s="10">
        <f t="shared" si="30"/>
        <v>7.2254335260115606E-3</v>
      </c>
      <c r="K135" s="10">
        <f t="shared" si="33"/>
        <v>0.875</v>
      </c>
      <c r="L135" s="10">
        <f t="shared" si="34"/>
        <v>0</v>
      </c>
      <c r="M135" s="10">
        <f t="shared" si="31"/>
        <v>1.2237762237762238E-2</v>
      </c>
      <c r="N135" s="11">
        <f t="shared" si="32"/>
        <v>0</v>
      </c>
    </row>
    <row r="136" spans="1:14" x14ac:dyDescent="0.2">
      <c r="A136" s="8"/>
      <c r="B136" s="18" t="s">
        <v>123</v>
      </c>
      <c r="C136" s="15">
        <v>0</v>
      </c>
      <c r="D136" s="9">
        <v>0</v>
      </c>
      <c r="E136" s="9">
        <v>8</v>
      </c>
      <c r="F136" s="9">
        <v>1</v>
      </c>
      <c r="G136" s="10" t="str">
        <f t="shared" si="27"/>
        <v/>
      </c>
      <c r="H136" s="10" t="str">
        <f t="shared" si="28"/>
        <v/>
      </c>
      <c r="I136" s="10">
        <f t="shared" si="29"/>
        <v>8.7912087912087912E-3</v>
      </c>
      <c r="J136" s="10">
        <f t="shared" si="30"/>
        <v>1.4450867052023121E-3</v>
      </c>
      <c r="K136" s="10">
        <f t="shared" si="33"/>
        <v>1</v>
      </c>
      <c r="L136" s="10">
        <f t="shared" si="34"/>
        <v>1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18" t="s">
        <v>124</v>
      </c>
      <c r="C137" s="15">
        <v>39</v>
      </c>
      <c r="D137" s="9">
        <v>14</v>
      </c>
      <c r="E137" s="9">
        <v>58</v>
      </c>
      <c r="F137" s="9">
        <v>7</v>
      </c>
      <c r="G137" s="10">
        <f t="shared" si="27"/>
        <v>6.8181818181818177E-2</v>
      </c>
      <c r="H137" s="10">
        <f t="shared" si="28"/>
        <v>2.8000000000000001E-2</v>
      </c>
      <c r="I137" s="10">
        <f t="shared" si="29"/>
        <v>6.3736263736263732E-2</v>
      </c>
      <c r="J137" s="10">
        <f t="shared" si="30"/>
        <v>1.0115606936416185E-2</v>
      </c>
      <c r="K137" s="10">
        <f t="shared" si="33"/>
        <v>0.48717948717948717</v>
      </c>
      <c r="L137" s="10">
        <f t="shared" si="34"/>
        <v>-0.5</v>
      </c>
      <c r="M137" s="10">
        <f t="shared" si="31"/>
        <v>3.3216783216783216E-2</v>
      </c>
      <c r="N137" s="11">
        <f t="shared" si="32"/>
        <v>-1.4E-2</v>
      </c>
    </row>
    <row r="138" spans="1:14" x14ac:dyDescent="0.2">
      <c r="A138" s="8"/>
      <c r="B138" s="18" t="s">
        <v>125</v>
      </c>
      <c r="C138" s="15">
        <v>1</v>
      </c>
      <c r="D138" s="9">
        <v>0</v>
      </c>
      <c r="E138" s="9">
        <v>0</v>
      </c>
      <c r="F138" s="9">
        <v>0</v>
      </c>
      <c r="G138" s="10">
        <f t="shared" si="27"/>
        <v>1.7482517482517483E-3</v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>
        <f t="shared" si="33"/>
        <v>-1</v>
      </c>
      <c r="L138" s="10" t="str">
        <f t="shared" si="34"/>
        <v xml:space="preserve"> </v>
      </c>
      <c r="M138" s="10">
        <f t="shared" si="31"/>
        <v>-1.7482517482517483E-3</v>
      </c>
      <c r="N138" s="11" t="str">
        <f t="shared" si="32"/>
        <v/>
      </c>
    </row>
    <row r="139" spans="1:14" x14ac:dyDescent="0.2">
      <c r="A139" s="8"/>
      <c r="B139" s="18" t="s">
        <v>126</v>
      </c>
      <c r="C139" s="15">
        <v>37</v>
      </c>
      <c r="D139" s="9">
        <v>15</v>
      </c>
      <c r="E139" s="9">
        <v>35</v>
      </c>
      <c r="F139" s="9">
        <v>9</v>
      </c>
      <c r="G139" s="10">
        <f t="shared" si="27"/>
        <v>6.4685314685314688E-2</v>
      </c>
      <c r="H139" s="10">
        <f t="shared" si="28"/>
        <v>0.03</v>
      </c>
      <c r="I139" s="10">
        <f t="shared" si="29"/>
        <v>3.8461538461538464E-2</v>
      </c>
      <c r="J139" s="10">
        <f t="shared" si="30"/>
        <v>1.300578034682081E-2</v>
      </c>
      <c r="K139" s="10">
        <f t="shared" si="33"/>
        <v>-5.4054054054054057E-2</v>
      </c>
      <c r="L139" s="10">
        <f t="shared" si="34"/>
        <v>-0.4</v>
      </c>
      <c r="M139" s="10">
        <f t="shared" si="31"/>
        <v>-3.4965034965034969E-3</v>
      </c>
      <c r="N139" s="11">
        <f t="shared" si="32"/>
        <v>-1.2E-2</v>
      </c>
    </row>
    <row r="140" spans="1:14" x14ac:dyDescent="0.2">
      <c r="A140" s="8"/>
      <c r="B140" s="18" t="s">
        <v>127</v>
      </c>
      <c r="C140" s="1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18" t="s">
        <v>128</v>
      </c>
      <c r="C141" s="15">
        <v>30</v>
      </c>
      <c r="D141" s="9">
        <v>12</v>
      </c>
      <c r="E141" s="9">
        <v>36</v>
      </c>
      <c r="F141" s="9">
        <v>24</v>
      </c>
      <c r="G141" s="10">
        <f t="shared" si="27"/>
        <v>5.2447552447552448E-2</v>
      </c>
      <c r="H141" s="10">
        <f t="shared" si="28"/>
        <v>2.4E-2</v>
      </c>
      <c r="I141" s="10">
        <f t="shared" si="29"/>
        <v>3.9560439560439559E-2</v>
      </c>
      <c r="J141" s="10">
        <f t="shared" si="30"/>
        <v>3.4682080924855488E-2</v>
      </c>
      <c r="K141" s="10">
        <f t="shared" si="33"/>
        <v>0.2</v>
      </c>
      <c r="L141" s="10">
        <f t="shared" si="34"/>
        <v>1</v>
      </c>
      <c r="M141" s="10">
        <f t="shared" si="31"/>
        <v>1.048951048951049E-2</v>
      </c>
      <c r="N141" s="11">
        <f t="shared" si="32"/>
        <v>2.4E-2</v>
      </c>
    </row>
    <row r="142" spans="1:14" x14ac:dyDescent="0.2">
      <c r="A142" s="8"/>
      <c r="B142" s="18" t="s">
        <v>129</v>
      </c>
      <c r="C142" s="15">
        <v>14</v>
      </c>
      <c r="D142" s="9">
        <v>9</v>
      </c>
      <c r="E142" s="9">
        <v>18</v>
      </c>
      <c r="F142" s="9">
        <v>46</v>
      </c>
      <c r="G142" s="10">
        <f t="shared" si="27"/>
        <v>2.4475524475524476E-2</v>
      </c>
      <c r="H142" s="10">
        <f t="shared" si="28"/>
        <v>1.7999999999999999E-2</v>
      </c>
      <c r="I142" s="10">
        <f t="shared" si="29"/>
        <v>1.9780219780219779E-2</v>
      </c>
      <c r="J142" s="10">
        <f t="shared" si="30"/>
        <v>6.6473988439306353E-2</v>
      </c>
      <c r="K142" s="10">
        <f t="shared" si="33"/>
        <v>0.2857142857142857</v>
      </c>
      <c r="L142" s="10">
        <f t="shared" si="34"/>
        <v>4.1111111111111107</v>
      </c>
      <c r="M142" s="10">
        <f t="shared" si="31"/>
        <v>6.993006993006993E-3</v>
      </c>
      <c r="N142" s="11">
        <f t="shared" si="32"/>
        <v>7.3999999999999982E-2</v>
      </c>
    </row>
    <row r="143" spans="1:14" x14ac:dyDescent="0.2">
      <c r="A143" s="8"/>
      <c r="B143" s="18" t="s">
        <v>130</v>
      </c>
      <c r="C143" s="15">
        <v>1</v>
      </c>
      <c r="D143" s="9">
        <v>0</v>
      </c>
      <c r="E143" s="9">
        <v>1</v>
      </c>
      <c r="F143" s="9">
        <v>1</v>
      </c>
      <c r="G143" s="10">
        <f t="shared" si="27"/>
        <v>1.7482517482517483E-3</v>
      </c>
      <c r="H143" s="10" t="str">
        <f t="shared" si="28"/>
        <v/>
      </c>
      <c r="I143" s="10">
        <f t="shared" si="29"/>
        <v>1.0989010989010989E-3</v>
      </c>
      <c r="J143" s="10">
        <f t="shared" si="30"/>
        <v>1.4450867052023121E-3</v>
      </c>
      <c r="K143" s="10">
        <f t="shared" si="33"/>
        <v>0</v>
      </c>
      <c r="L143" s="10">
        <f t="shared" si="34"/>
        <v>1</v>
      </c>
      <c r="M143" s="10">
        <f t="shared" si="31"/>
        <v>0</v>
      </c>
      <c r="N143" s="11" t="str">
        <f t="shared" si="32"/>
        <v/>
      </c>
    </row>
    <row r="144" spans="1:14" ht="25.5" x14ac:dyDescent="0.2">
      <c r="A144" s="8"/>
      <c r="B144" s="18" t="s">
        <v>131</v>
      </c>
      <c r="C144" s="15">
        <v>15</v>
      </c>
      <c r="D144" s="9">
        <v>14</v>
      </c>
      <c r="E144" s="9">
        <v>23</v>
      </c>
      <c r="F144" s="9">
        <v>17</v>
      </c>
      <c r="G144" s="10">
        <f t="shared" si="27"/>
        <v>2.6223776223776224E-2</v>
      </c>
      <c r="H144" s="10">
        <f t="shared" si="28"/>
        <v>2.8000000000000001E-2</v>
      </c>
      <c r="I144" s="10">
        <f t="shared" si="29"/>
        <v>2.5274725274725275E-2</v>
      </c>
      <c r="J144" s="10">
        <f t="shared" si="30"/>
        <v>2.4566473988439308E-2</v>
      </c>
      <c r="K144" s="10">
        <f t="shared" si="33"/>
        <v>0.53333333333333333</v>
      </c>
      <c r="L144" s="10">
        <f t="shared" si="34"/>
        <v>0.21428571428571427</v>
      </c>
      <c r="M144" s="10">
        <f t="shared" si="31"/>
        <v>1.3986013986013986E-2</v>
      </c>
      <c r="N144" s="11">
        <f t="shared" si="32"/>
        <v>6.0000000000000001E-3</v>
      </c>
    </row>
    <row r="145" spans="1:14" ht="23.25" customHeight="1" x14ac:dyDescent="0.2">
      <c r="A145" s="8"/>
      <c r="B145" s="18" t="s">
        <v>132</v>
      </c>
      <c r="C145" s="15">
        <v>15</v>
      </c>
      <c r="D145" s="9">
        <v>12</v>
      </c>
      <c r="E145" s="9">
        <v>16</v>
      </c>
      <c r="F145" s="9">
        <v>7</v>
      </c>
      <c r="G145" s="10">
        <f t="shared" ref="G145:G180" si="35">+IF(C145=0,"",C145/C$81)</f>
        <v>2.6223776223776224E-2</v>
      </c>
      <c r="H145" s="10">
        <f t="shared" ref="H145:H180" si="36">+IF(D145=0,"",D145/D$81)</f>
        <v>2.4E-2</v>
      </c>
      <c r="I145" s="10">
        <f t="shared" ref="I145:I180" si="37">+IF(E145=0,"",E145/E$81)</f>
        <v>1.7582417582417582E-2</v>
      </c>
      <c r="J145" s="10">
        <f t="shared" ref="J145:J180" si="38">+IF(F145=0,"",F145/F$81)</f>
        <v>1.0115606936416185E-2</v>
      </c>
      <c r="K145" s="10">
        <f t="shared" si="33"/>
        <v>6.6666666666666666E-2</v>
      </c>
      <c r="L145" s="10">
        <f t="shared" si="34"/>
        <v>-0.41666666666666669</v>
      </c>
      <c r="M145" s="10">
        <f t="shared" ref="M145:M180" si="39">+IF(OR(AND(G145=""),(K145="")),"",G145*K145)</f>
        <v>1.7482517482517483E-3</v>
      </c>
      <c r="N145" s="11">
        <f t="shared" ref="N145:N180" si="40">+IF(OR(AND(H145=""),(L145="")),"",H145*L145)</f>
        <v>-0.01</v>
      </c>
    </row>
    <row r="146" spans="1:14" x14ac:dyDescent="0.2">
      <c r="A146" s="8"/>
      <c r="B146" s="18" t="s">
        <v>133</v>
      </c>
      <c r="C146" s="15">
        <v>22</v>
      </c>
      <c r="D146" s="9">
        <v>4</v>
      </c>
      <c r="E146" s="9">
        <v>23</v>
      </c>
      <c r="F146" s="9">
        <v>11</v>
      </c>
      <c r="G146" s="10">
        <f t="shared" si="35"/>
        <v>3.8461538461538464E-2</v>
      </c>
      <c r="H146" s="10">
        <f t="shared" si="36"/>
        <v>8.0000000000000002E-3</v>
      </c>
      <c r="I146" s="10">
        <f t="shared" si="37"/>
        <v>2.5274725274725275E-2</v>
      </c>
      <c r="J146" s="10">
        <f t="shared" si="38"/>
        <v>1.5895953757225433E-2</v>
      </c>
      <c r="K146" s="10">
        <f t="shared" ref="K146:K180" si="41">+IF(AND(C146=0,E146=0)," ",IF(C146=0,1,IF(E146=0,-1,(E146-C146)/C146)))</f>
        <v>4.5454545454545456E-2</v>
      </c>
      <c r="L146" s="10">
        <f t="shared" ref="L146:L180" si="42">+IF(AND(D146=0,F146=0)," ",IF(D146=0,1,IF(F146=0,-1,(F146-D146)/D146)))</f>
        <v>1.75</v>
      </c>
      <c r="M146" s="10">
        <f t="shared" si="39"/>
        <v>1.7482517482517485E-3</v>
      </c>
      <c r="N146" s="11">
        <f t="shared" si="40"/>
        <v>1.4E-2</v>
      </c>
    </row>
    <row r="147" spans="1:14" x14ac:dyDescent="0.2">
      <c r="A147" s="8"/>
      <c r="B147" s="18" t="s">
        <v>134</v>
      </c>
      <c r="C147" s="15">
        <v>16</v>
      </c>
      <c r="D147" s="9">
        <v>2</v>
      </c>
      <c r="E147" s="9">
        <v>40</v>
      </c>
      <c r="F147" s="9">
        <v>1</v>
      </c>
      <c r="G147" s="10">
        <f t="shared" si="35"/>
        <v>2.7972027972027972E-2</v>
      </c>
      <c r="H147" s="10">
        <f t="shared" si="36"/>
        <v>4.0000000000000001E-3</v>
      </c>
      <c r="I147" s="10">
        <f t="shared" si="37"/>
        <v>4.3956043956043959E-2</v>
      </c>
      <c r="J147" s="10">
        <f t="shared" si="38"/>
        <v>1.4450867052023121E-3</v>
      </c>
      <c r="K147" s="10">
        <f t="shared" si="41"/>
        <v>1.5</v>
      </c>
      <c r="L147" s="10">
        <f t="shared" si="42"/>
        <v>-0.5</v>
      </c>
      <c r="M147" s="10">
        <f t="shared" si="39"/>
        <v>4.195804195804196E-2</v>
      </c>
      <c r="N147" s="11">
        <f t="shared" si="40"/>
        <v>-2E-3</v>
      </c>
    </row>
    <row r="148" spans="1:14" x14ac:dyDescent="0.2">
      <c r="A148" s="8"/>
      <c r="B148" s="18" t="s">
        <v>135</v>
      </c>
      <c r="C148" s="15">
        <v>0</v>
      </c>
      <c r="D148" s="9">
        <v>1</v>
      </c>
      <c r="E148" s="9">
        <v>0</v>
      </c>
      <c r="F148" s="9">
        <v>0</v>
      </c>
      <c r="G148" s="10" t="str">
        <f t="shared" si="35"/>
        <v/>
      </c>
      <c r="H148" s="10">
        <f t="shared" si="36"/>
        <v>2E-3</v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>
        <f t="shared" si="42"/>
        <v>-1</v>
      </c>
      <c r="M148" s="10" t="str">
        <f t="shared" si="39"/>
        <v/>
      </c>
      <c r="N148" s="11">
        <f t="shared" si="40"/>
        <v>-2E-3</v>
      </c>
    </row>
    <row r="149" spans="1:14" x14ac:dyDescent="0.2">
      <c r="A149" s="8"/>
      <c r="B149" s="18" t="s">
        <v>136</v>
      </c>
      <c r="C149" s="15">
        <v>0</v>
      </c>
      <c r="D149" s="9">
        <v>1</v>
      </c>
      <c r="E149" s="9">
        <v>5</v>
      </c>
      <c r="F149" s="9">
        <v>0</v>
      </c>
      <c r="G149" s="10" t="str">
        <f t="shared" si="35"/>
        <v/>
      </c>
      <c r="H149" s="10">
        <f t="shared" si="36"/>
        <v>2E-3</v>
      </c>
      <c r="I149" s="10">
        <f t="shared" si="37"/>
        <v>5.4945054945054949E-3</v>
      </c>
      <c r="J149" s="10" t="str">
        <f t="shared" si="38"/>
        <v/>
      </c>
      <c r="K149" s="10">
        <f t="shared" si="41"/>
        <v>1</v>
      </c>
      <c r="L149" s="10">
        <f t="shared" si="42"/>
        <v>-1</v>
      </c>
      <c r="M149" s="10" t="str">
        <f t="shared" si="39"/>
        <v/>
      </c>
      <c r="N149" s="11">
        <f t="shared" si="40"/>
        <v>-2E-3</v>
      </c>
    </row>
    <row r="150" spans="1:14" x14ac:dyDescent="0.2">
      <c r="A150" s="8"/>
      <c r="B150" s="18" t="s">
        <v>137</v>
      </c>
      <c r="C150" s="15">
        <v>7</v>
      </c>
      <c r="D150" s="9">
        <v>1</v>
      </c>
      <c r="E150" s="9">
        <v>7</v>
      </c>
      <c r="F150" s="9">
        <v>3</v>
      </c>
      <c r="G150" s="10">
        <f t="shared" si="35"/>
        <v>1.2237762237762238E-2</v>
      </c>
      <c r="H150" s="10">
        <f t="shared" si="36"/>
        <v>2E-3</v>
      </c>
      <c r="I150" s="10">
        <f t="shared" si="37"/>
        <v>7.6923076923076927E-3</v>
      </c>
      <c r="J150" s="10">
        <f t="shared" si="38"/>
        <v>4.335260115606936E-3</v>
      </c>
      <c r="K150" s="10">
        <f t="shared" si="41"/>
        <v>0</v>
      </c>
      <c r="L150" s="10">
        <f t="shared" si="42"/>
        <v>2</v>
      </c>
      <c r="M150" s="10">
        <f t="shared" si="39"/>
        <v>0</v>
      </c>
      <c r="N150" s="11">
        <f t="shared" si="40"/>
        <v>4.0000000000000001E-3</v>
      </c>
    </row>
    <row r="151" spans="1:14" x14ac:dyDescent="0.2">
      <c r="A151" s="8"/>
      <c r="B151" s="18" t="s">
        <v>138</v>
      </c>
      <c r="C151" s="15">
        <v>0</v>
      </c>
      <c r="D151" s="9">
        <v>1</v>
      </c>
      <c r="E151" s="9">
        <v>0</v>
      </c>
      <c r="F151" s="9">
        <v>1</v>
      </c>
      <c r="G151" s="10" t="str">
        <f t="shared" si="35"/>
        <v/>
      </c>
      <c r="H151" s="10">
        <f t="shared" si="36"/>
        <v>2E-3</v>
      </c>
      <c r="I151" s="10" t="str">
        <f t="shared" si="37"/>
        <v/>
      </c>
      <c r="J151" s="10">
        <f t="shared" si="38"/>
        <v>1.4450867052023121E-3</v>
      </c>
      <c r="K151" s="10" t="str">
        <f t="shared" si="41"/>
        <v xml:space="preserve"> </v>
      </c>
      <c r="L151" s="10">
        <f t="shared" si="42"/>
        <v>0</v>
      </c>
      <c r="M151" s="10" t="str">
        <f t="shared" si="39"/>
        <v/>
      </c>
      <c r="N151" s="11">
        <f t="shared" si="40"/>
        <v>0</v>
      </c>
    </row>
    <row r="152" spans="1:14" x14ac:dyDescent="0.2">
      <c r="A152" s="8"/>
      <c r="B152" s="18" t="s">
        <v>139</v>
      </c>
      <c r="C152" s="15">
        <v>7</v>
      </c>
      <c r="D152" s="9">
        <v>1</v>
      </c>
      <c r="E152" s="9">
        <v>3</v>
      </c>
      <c r="F152" s="9">
        <v>0</v>
      </c>
      <c r="G152" s="10">
        <f t="shared" si="35"/>
        <v>1.2237762237762238E-2</v>
      </c>
      <c r="H152" s="10">
        <f t="shared" si="36"/>
        <v>2E-3</v>
      </c>
      <c r="I152" s="10">
        <f t="shared" si="37"/>
        <v>3.2967032967032967E-3</v>
      </c>
      <c r="J152" s="10" t="str">
        <f t="shared" si="38"/>
        <v/>
      </c>
      <c r="K152" s="10">
        <f t="shared" si="41"/>
        <v>-0.5714285714285714</v>
      </c>
      <c r="L152" s="10">
        <f t="shared" si="42"/>
        <v>-1</v>
      </c>
      <c r="M152" s="10">
        <f t="shared" si="39"/>
        <v>-6.993006993006993E-3</v>
      </c>
      <c r="N152" s="11">
        <f t="shared" si="40"/>
        <v>-2E-3</v>
      </c>
    </row>
    <row r="153" spans="1:14" x14ac:dyDescent="0.2">
      <c r="A153" s="8"/>
      <c r="B153" s="18" t="s">
        <v>140</v>
      </c>
      <c r="C153" s="15">
        <v>1</v>
      </c>
      <c r="D153" s="9">
        <v>3</v>
      </c>
      <c r="E153" s="9">
        <v>2</v>
      </c>
      <c r="F153" s="9">
        <v>0</v>
      </c>
      <c r="G153" s="10">
        <f t="shared" si="35"/>
        <v>1.7482517482517483E-3</v>
      </c>
      <c r="H153" s="10">
        <f t="shared" si="36"/>
        <v>6.0000000000000001E-3</v>
      </c>
      <c r="I153" s="10">
        <f t="shared" si="37"/>
        <v>2.1978021978021978E-3</v>
      </c>
      <c r="J153" s="10" t="str">
        <f t="shared" si="38"/>
        <v/>
      </c>
      <c r="K153" s="10">
        <f t="shared" si="41"/>
        <v>1</v>
      </c>
      <c r="L153" s="10">
        <f t="shared" si="42"/>
        <v>-1</v>
      </c>
      <c r="M153" s="10">
        <f t="shared" si="39"/>
        <v>1.7482517482517483E-3</v>
      </c>
      <c r="N153" s="11">
        <f t="shared" si="40"/>
        <v>-6.0000000000000001E-3</v>
      </c>
    </row>
    <row r="154" spans="1:14" ht="25.5" x14ac:dyDescent="0.2">
      <c r="A154" s="8"/>
      <c r="B154" s="18" t="s">
        <v>141</v>
      </c>
      <c r="C154" s="15">
        <v>4</v>
      </c>
      <c r="D154" s="9">
        <v>1</v>
      </c>
      <c r="E154" s="9">
        <v>5</v>
      </c>
      <c r="F154" s="9">
        <v>2</v>
      </c>
      <c r="G154" s="10">
        <f t="shared" si="35"/>
        <v>6.993006993006993E-3</v>
      </c>
      <c r="H154" s="10">
        <f t="shared" si="36"/>
        <v>2E-3</v>
      </c>
      <c r="I154" s="10">
        <f t="shared" si="37"/>
        <v>5.4945054945054949E-3</v>
      </c>
      <c r="J154" s="10">
        <f t="shared" si="38"/>
        <v>2.8901734104046241E-3</v>
      </c>
      <c r="K154" s="10">
        <f t="shared" si="41"/>
        <v>0.25</v>
      </c>
      <c r="L154" s="10">
        <f t="shared" si="42"/>
        <v>1</v>
      </c>
      <c r="M154" s="10">
        <f t="shared" si="39"/>
        <v>1.7482517482517483E-3</v>
      </c>
      <c r="N154" s="11">
        <f t="shared" si="40"/>
        <v>2E-3</v>
      </c>
    </row>
    <row r="155" spans="1:14" ht="25.5" x14ac:dyDescent="0.2">
      <c r="A155" s="8"/>
      <c r="B155" s="18" t="s">
        <v>142</v>
      </c>
      <c r="C155" s="15">
        <v>4</v>
      </c>
      <c r="D155" s="9">
        <v>1</v>
      </c>
      <c r="E155" s="9">
        <v>6</v>
      </c>
      <c r="F155" s="9">
        <v>0</v>
      </c>
      <c r="G155" s="10">
        <f t="shared" si="35"/>
        <v>6.993006993006993E-3</v>
      </c>
      <c r="H155" s="10">
        <f t="shared" si="36"/>
        <v>2E-3</v>
      </c>
      <c r="I155" s="10">
        <f t="shared" si="37"/>
        <v>6.5934065934065934E-3</v>
      </c>
      <c r="J155" s="10" t="str">
        <f t="shared" si="38"/>
        <v/>
      </c>
      <c r="K155" s="10">
        <f t="shared" si="41"/>
        <v>0.5</v>
      </c>
      <c r="L155" s="10">
        <f t="shared" si="42"/>
        <v>-1</v>
      </c>
      <c r="M155" s="10">
        <f t="shared" si="39"/>
        <v>3.4965034965034965E-3</v>
      </c>
      <c r="N155" s="11">
        <f t="shared" si="40"/>
        <v>-2E-3</v>
      </c>
    </row>
    <row r="156" spans="1:14" ht="25.5" x14ac:dyDescent="0.2">
      <c r="A156" s="8"/>
      <c r="B156" s="18" t="s">
        <v>143</v>
      </c>
      <c r="C156" s="15">
        <v>1</v>
      </c>
      <c r="D156" s="9">
        <v>1</v>
      </c>
      <c r="E156" s="9">
        <v>4</v>
      </c>
      <c r="F156" s="9">
        <v>1</v>
      </c>
      <c r="G156" s="10">
        <f t="shared" si="35"/>
        <v>1.7482517482517483E-3</v>
      </c>
      <c r="H156" s="10">
        <f t="shared" si="36"/>
        <v>2E-3</v>
      </c>
      <c r="I156" s="10">
        <f t="shared" si="37"/>
        <v>4.3956043956043956E-3</v>
      </c>
      <c r="J156" s="10">
        <f t="shared" si="38"/>
        <v>1.4450867052023121E-3</v>
      </c>
      <c r="K156" s="10">
        <f t="shared" si="41"/>
        <v>3</v>
      </c>
      <c r="L156" s="10">
        <f t="shared" si="42"/>
        <v>0</v>
      </c>
      <c r="M156" s="10">
        <f t="shared" si="39"/>
        <v>5.244755244755245E-3</v>
      </c>
      <c r="N156" s="11">
        <f t="shared" si="40"/>
        <v>0</v>
      </c>
    </row>
    <row r="157" spans="1:14" ht="25.5" x14ac:dyDescent="0.2">
      <c r="A157" s="8"/>
      <c r="B157" s="18" t="s">
        <v>144</v>
      </c>
      <c r="C157" s="15">
        <v>2</v>
      </c>
      <c r="D157" s="9">
        <v>0</v>
      </c>
      <c r="E157" s="9">
        <v>0</v>
      </c>
      <c r="F157" s="9">
        <v>0</v>
      </c>
      <c r="G157" s="10">
        <f t="shared" si="35"/>
        <v>3.4965034965034965E-3</v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>
        <f t="shared" si="41"/>
        <v>-1</v>
      </c>
      <c r="L157" s="10" t="str">
        <f t="shared" si="42"/>
        <v xml:space="preserve"> </v>
      </c>
      <c r="M157" s="10">
        <f t="shared" si="39"/>
        <v>-3.4965034965034965E-3</v>
      </c>
      <c r="N157" s="11" t="str">
        <f t="shared" si="40"/>
        <v/>
      </c>
    </row>
    <row r="158" spans="1:14" ht="25.5" x14ac:dyDescent="0.2">
      <c r="A158" s="8"/>
      <c r="B158" s="18" t="s">
        <v>145</v>
      </c>
      <c r="C158" s="15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18" t="s">
        <v>146</v>
      </c>
      <c r="C159" s="15">
        <v>0</v>
      </c>
      <c r="D159" s="9">
        <v>1</v>
      </c>
      <c r="E159" s="9">
        <v>0</v>
      </c>
      <c r="F159" s="9">
        <v>1</v>
      </c>
      <c r="G159" s="10" t="str">
        <f t="shared" si="35"/>
        <v/>
      </c>
      <c r="H159" s="10">
        <f t="shared" si="36"/>
        <v>2E-3</v>
      </c>
      <c r="I159" s="10" t="str">
        <f t="shared" si="37"/>
        <v/>
      </c>
      <c r="J159" s="10">
        <f t="shared" si="38"/>
        <v>1.4450867052023121E-3</v>
      </c>
      <c r="K159" s="10" t="str">
        <f t="shared" si="41"/>
        <v xml:space="preserve"> </v>
      </c>
      <c r="L159" s="10">
        <f t="shared" si="42"/>
        <v>0</v>
      </c>
      <c r="M159" s="10" t="str">
        <f t="shared" si="39"/>
        <v/>
      </c>
      <c r="N159" s="11">
        <f t="shared" si="40"/>
        <v>0</v>
      </c>
    </row>
    <row r="160" spans="1:14" x14ac:dyDescent="0.2">
      <c r="A160" s="8"/>
      <c r="B160" s="18" t="s">
        <v>147</v>
      </c>
      <c r="C160" s="1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18" t="s">
        <v>148</v>
      </c>
      <c r="C161" s="15">
        <v>1</v>
      </c>
      <c r="D161" s="9">
        <v>0</v>
      </c>
      <c r="E161" s="9">
        <v>1</v>
      </c>
      <c r="F161" s="9">
        <v>0</v>
      </c>
      <c r="G161" s="10">
        <f t="shared" si="35"/>
        <v>1.7482517482517483E-3</v>
      </c>
      <c r="H161" s="10" t="str">
        <f t="shared" si="36"/>
        <v/>
      </c>
      <c r="I161" s="10">
        <f t="shared" si="37"/>
        <v>1.0989010989010989E-3</v>
      </c>
      <c r="J161" s="10" t="str">
        <f t="shared" si="38"/>
        <v/>
      </c>
      <c r="K161" s="10">
        <f t="shared" si="41"/>
        <v>0</v>
      </c>
      <c r="L161" s="10" t="str">
        <f t="shared" si="42"/>
        <v xml:space="preserve"> </v>
      </c>
      <c r="M161" s="10">
        <f t="shared" si="39"/>
        <v>0</v>
      </c>
      <c r="N161" s="11" t="str">
        <f t="shared" si="40"/>
        <v/>
      </c>
    </row>
    <row r="162" spans="1:14" x14ac:dyDescent="0.2">
      <c r="A162" s="8"/>
      <c r="B162" s="18" t="s">
        <v>149</v>
      </c>
      <c r="C162" s="1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18" t="s">
        <v>150</v>
      </c>
      <c r="C163" s="1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18" t="s">
        <v>151</v>
      </c>
      <c r="C164" s="15">
        <v>0</v>
      </c>
      <c r="D164" s="9">
        <v>0</v>
      </c>
      <c r="E164" s="9">
        <v>2</v>
      </c>
      <c r="F164" s="9">
        <v>1</v>
      </c>
      <c r="G164" s="10" t="str">
        <f t="shared" si="35"/>
        <v/>
      </c>
      <c r="H164" s="10" t="str">
        <f t="shared" si="36"/>
        <v/>
      </c>
      <c r="I164" s="10">
        <f t="shared" si="37"/>
        <v>2.1978021978021978E-3</v>
      </c>
      <c r="J164" s="10">
        <f t="shared" si="38"/>
        <v>1.4450867052023121E-3</v>
      </c>
      <c r="K164" s="10">
        <f t="shared" si="41"/>
        <v>1</v>
      </c>
      <c r="L164" s="10">
        <f t="shared" si="42"/>
        <v>1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18" t="s">
        <v>152</v>
      </c>
      <c r="C165" s="15">
        <v>1</v>
      </c>
      <c r="D165" s="9">
        <v>3</v>
      </c>
      <c r="E165" s="9">
        <v>0</v>
      </c>
      <c r="F165" s="9">
        <v>1</v>
      </c>
      <c r="G165" s="10">
        <f t="shared" si="35"/>
        <v>1.7482517482517483E-3</v>
      </c>
      <c r="H165" s="10">
        <f t="shared" si="36"/>
        <v>6.0000000000000001E-3</v>
      </c>
      <c r="I165" s="10" t="str">
        <f t="shared" si="37"/>
        <v/>
      </c>
      <c r="J165" s="10">
        <f t="shared" si="38"/>
        <v>1.4450867052023121E-3</v>
      </c>
      <c r="K165" s="10">
        <f t="shared" si="41"/>
        <v>-1</v>
      </c>
      <c r="L165" s="10">
        <f t="shared" si="42"/>
        <v>-0.66666666666666663</v>
      </c>
      <c r="M165" s="10">
        <f t="shared" si="39"/>
        <v>-1.7482517482517483E-3</v>
      </c>
      <c r="N165" s="11">
        <f t="shared" si="40"/>
        <v>-4.0000000000000001E-3</v>
      </c>
    </row>
    <row r="166" spans="1:14" x14ac:dyDescent="0.2">
      <c r="A166" s="8"/>
      <c r="B166" s="18" t="s">
        <v>153</v>
      </c>
      <c r="C166" s="15">
        <v>11</v>
      </c>
      <c r="D166" s="9">
        <v>2</v>
      </c>
      <c r="E166" s="9">
        <v>10</v>
      </c>
      <c r="F166" s="9">
        <v>2</v>
      </c>
      <c r="G166" s="10">
        <f t="shared" si="35"/>
        <v>1.9230769230769232E-2</v>
      </c>
      <c r="H166" s="10">
        <f t="shared" si="36"/>
        <v>4.0000000000000001E-3</v>
      </c>
      <c r="I166" s="10">
        <f t="shared" si="37"/>
        <v>1.098901098901099E-2</v>
      </c>
      <c r="J166" s="10">
        <f t="shared" si="38"/>
        <v>2.8901734104046241E-3</v>
      </c>
      <c r="K166" s="10">
        <f t="shared" si="41"/>
        <v>-9.0909090909090912E-2</v>
      </c>
      <c r="L166" s="10">
        <f t="shared" si="42"/>
        <v>0</v>
      </c>
      <c r="M166" s="10">
        <f t="shared" si="39"/>
        <v>-1.7482517482517485E-3</v>
      </c>
      <c r="N166" s="11">
        <f t="shared" si="40"/>
        <v>0</v>
      </c>
    </row>
    <row r="167" spans="1:14" x14ac:dyDescent="0.2">
      <c r="A167" s="8"/>
      <c r="B167" s="18" t="s">
        <v>154</v>
      </c>
      <c r="C167" s="15">
        <v>1</v>
      </c>
      <c r="D167" s="9">
        <v>0</v>
      </c>
      <c r="E167" s="9">
        <v>2</v>
      </c>
      <c r="F167" s="9">
        <v>0</v>
      </c>
      <c r="G167" s="10">
        <f t="shared" si="35"/>
        <v>1.7482517482517483E-3</v>
      </c>
      <c r="H167" s="10" t="str">
        <f t="shared" si="36"/>
        <v/>
      </c>
      <c r="I167" s="10">
        <f t="shared" si="37"/>
        <v>2.1978021978021978E-3</v>
      </c>
      <c r="J167" s="10" t="str">
        <f t="shared" si="38"/>
        <v/>
      </c>
      <c r="K167" s="10">
        <f t="shared" si="41"/>
        <v>1</v>
      </c>
      <c r="L167" s="10" t="str">
        <f t="shared" si="42"/>
        <v xml:space="preserve"> </v>
      </c>
      <c r="M167" s="10">
        <f t="shared" si="39"/>
        <v>1.7482517482517483E-3</v>
      </c>
      <c r="N167" s="11" t="str">
        <f t="shared" si="40"/>
        <v/>
      </c>
    </row>
    <row r="168" spans="1:14" ht="25.5" x14ac:dyDescent="0.2">
      <c r="A168" s="8"/>
      <c r="B168" s="18" t="s">
        <v>155</v>
      </c>
      <c r="C168" s="15">
        <v>5</v>
      </c>
      <c r="D168" s="9">
        <v>2</v>
      </c>
      <c r="E168" s="9">
        <v>2</v>
      </c>
      <c r="F168" s="9">
        <v>0</v>
      </c>
      <c r="G168" s="10">
        <f t="shared" si="35"/>
        <v>8.7412587412587419E-3</v>
      </c>
      <c r="H168" s="10">
        <f t="shared" si="36"/>
        <v>4.0000000000000001E-3</v>
      </c>
      <c r="I168" s="10">
        <f t="shared" si="37"/>
        <v>2.1978021978021978E-3</v>
      </c>
      <c r="J168" s="10" t="str">
        <f t="shared" si="38"/>
        <v/>
      </c>
      <c r="K168" s="10">
        <f t="shared" si="41"/>
        <v>-0.6</v>
      </c>
      <c r="L168" s="10">
        <f t="shared" si="42"/>
        <v>-1</v>
      </c>
      <c r="M168" s="10">
        <f t="shared" si="39"/>
        <v>-5.244755244755245E-3</v>
      </c>
      <c r="N168" s="11">
        <f t="shared" si="40"/>
        <v>-4.0000000000000001E-3</v>
      </c>
    </row>
    <row r="169" spans="1:14" x14ac:dyDescent="0.2">
      <c r="A169" s="8"/>
      <c r="B169" s="18" t="s">
        <v>156</v>
      </c>
      <c r="C169" s="15">
        <v>2</v>
      </c>
      <c r="D169" s="9">
        <v>0</v>
      </c>
      <c r="E169" s="9">
        <v>0</v>
      </c>
      <c r="F169" s="9">
        <v>1</v>
      </c>
      <c r="G169" s="10">
        <f t="shared" si="35"/>
        <v>3.4965034965034965E-3</v>
      </c>
      <c r="H169" s="10" t="str">
        <f t="shared" si="36"/>
        <v/>
      </c>
      <c r="I169" s="10" t="str">
        <f t="shared" si="37"/>
        <v/>
      </c>
      <c r="J169" s="10">
        <f t="shared" si="38"/>
        <v>1.4450867052023121E-3</v>
      </c>
      <c r="K169" s="10">
        <f t="shared" si="41"/>
        <v>-1</v>
      </c>
      <c r="L169" s="10">
        <f t="shared" si="42"/>
        <v>1</v>
      </c>
      <c r="M169" s="10">
        <f t="shared" si="39"/>
        <v>-3.4965034965034965E-3</v>
      </c>
      <c r="N169" s="11" t="str">
        <f t="shared" si="40"/>
        <v/>
      </c>
    </row>
    <row r="170" spans="1:14" ht="25.5" x14ac:dyDescent="0.2">
      <c r="A170" s="8"/>
      <c r="B170" s="18" t="s">
        <v>157</v>
      </c>
      <c r="C170" s="15">
        <v>2</v>
      </c>
      <c r="D170" s="9">
        <v>4</v>
      </c>
      <c r="E170" s="9">
        <v>1</v>
      </c>
      <c r="F170" s="9">
        <v>3</v>
      </c>
      <c r="G170" s="10">
        <f t="shared" si="35"/>
        <v>3.4965034965034965E-3</v>
      </c>
      <c r="H170" s="10">
        <f t="shared" si="36"/>
        <v>8.0000000000000002E-3</v>
      </c>
      <c r="I170" s="10">
        <f t="shared" si="37"/>
        <v>1.0989010989010989E-3</v>
      </c>
      <c r="J170" s="10">
        <f t="shared" si="38"/>
        <v>4.335260115606936E-3</v>
      </c>
      <c r="K170" s="10">
        <f t="shared" si="41"/>
        <v>-0.5</v>
      </c>
      <c r="L170" s="10">
        <f t="shared" si="42"/>
        <v>-0.25</v>
      </c>
      <c r="M170" s="10">
        <f t="shared" si="39"/>
        <v>-1.7482517482517483E-3</v>
      </c>
      <c r="N170" s="11">
        <f t="shared" si="40"/>
        <v>-2E-3</v>
      </c>
    </row>
    <row r="171" spans="1:14" x14ac:dyDescent="0.2">
      <c r="A171" s="8"/>
      <c r="B171" s="18" t="s">
        <v>158</v>
      </c>
      <c r="C171" s="15">
        <v>1</v>
      </c>
      <c r="D171" s="9">
        <v>2</v>
      </c>
      <c r="E171" s="9">
        <v>0</v>
      </c>
      <c r="F171" s="9">
        <v>4</v>
      </c>
      <c r="G171" s="10">
        <f t="shared" si="35"/>
        <v>1.7482517482517483E-3</v>
      </c>
      <c r="H171" s="10">
        <f t="shared" si="36"/>
        <v>4.0000000000000001E-3</v>
      </c>
      <c r="I171" s="10" t="str">
        <f t="shared" si="37"/>
        <v/>
      </c>
      <c r="J171" s="10">
        <f t="shared" si="38"/>
        <v>5.7803468208092483E-3</v>
      </c>
      <c r="K171" s="10">
        <f t="shared" si="41"/>
        <v>-1</v>
      </c>
      <c r="L171" s="10">
        <f t="shared" si="42"/>
        <v>1</v>
      </c>
      <c r="M171" s="10">
        <f t="shared" si="39"/>
        <v>-1.7482517482517483E-3</v>
      </c>
      <c r="N171" s="11">
        <f t="shared" si="40"/>
        <v>4.0000000000000001E-3</v>
      </c>
    </row>
    <row r="172" spans="1:14" x14ac:dyDescent="0.2">
      <c r="A172" s="8"/>
      <c r="B172" s="18" t="s">
        <v>159</v>
      </c>
      <c r="C172" s="15">
        <v>0</v>
      </c>
      <c r="D172" s="9">
        <v>0</v>
      </c>
      <c r="E172" s="9">
        <v>1</v>
      </c>
      <c r="F172" s="9">
        <v>0</v>
      </c>
      <c r="G172" s="10" t="str">
        <f t="shared" si="35"/>
        <v/>
      </c>
      <c r="H172" s="10" t="str">
        <f t="shared" si="36"/>
        <v/>
      </c>
      <c r="I172" s="10">
        <f t="shared" si="37"/>
        <v>1.0989010989010989E-3</v>
      </c>
      <c r="J172" s="10" t="str">
        <f t="shared" si="38"/>
        <v/>
      </c>
      <c r="K172" s="10">
        <f t="shared" si="41"/>
        <v>1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18" t="s">
        <v>160</v>
      </c>
      <c r="C173" s="15">
        <v>1</v>
      </c>
      <c r="D173" s="9">
        <v>0</v>
      </c>
      <c r="E173" s="9">
        <v>0</v>
      </c>
      <c r="F173" s="9">
        <v>1</v>
      </c>
      <c r="G173" s="10">
        <f t="shared" si="35"/>
        <v>1.7482517482517483E-3</v>
      </c>
      <c r="H173" s="10" t="str">
        <f t="shared" si="36"/>
        <v/>
      </c>
      <c r="I173" s="10" t="str">
        <f t="shared" si="37"/>
        <v/>
      </c>
      <c r="J173" s="10">
        <f t="shared" si="38"/>
        <v>1.4450867052023121E-3</v>
      </c>
      <c r="K173" s="10">
        <f t="shared" si="41"/>
        <v>-1</v>
      </c>
      <c r="L173" s="10">
        <f t="shared" si="42"/>
        <v>1</v>
      </c>
      <c r="M173" s="10">
        <f t="shared" si="39"/>
        <v>-1.7482517482517483E-3</v>
      </c>
      <c r="N173" s="11" t="str">
        <f t="shared" si="40"/>
        <v/>
      </c>
    </row>
    <row r="174" spans="1:14" x14ac:dyDescent="0.2">
      <c r="A174" s="8"/>
      <c r="B174" s="18" t="s">
        <v>161</v>
      </c>
      <c r="C174" s="15">
        <v>0</v>
      </c>
      <c r="D174" s="9">
        <v>1</v>
      </c>
      <c r="E174" s="9">
        <v>1</v>
      </c>
      <c r="F174" s="9">
        <v>0</v>
      </c>
      <c r="G174" s="10" t="str">
        <f t="shared" si="35"/>
        <v/>
      </c>
      <c r="H174" s="10">
        <f t="shared" si="36"/>
        <v>2E-3</v>
      </c>
      <c r="I174" s="10">
        <f t="shared" si="37"/>
        <v>1.0989010989010989E-3</v>
      </c>
      <c r="J174" s="10" t="str">
        <f t="shared" si="38"/>
        <v/>
      </c>
      <c r="K174" s="10">
        <f t="shared" si="41"/>
        <v>1</v>
      </c>
      <c r="L174" s="10">
        <f t="shared" si="42"/>
        <v>-1</v>
      </c>
      <c r="M174" s="10" t="str">
        <f t="shared" si="39"/>
        <v/>
      </c>
      <c r="N174" s="11">
        <f t="shared" si="40"/>
        <v>-2E-3</v>
      </c>
    </row>
    <row r="175" spans="1:14" x14ac:dyDescent="0.2">
      <c r="A175" s="8"/>
      <c r="B175" s="18" t="s">
        <v>162</v>
      </c>
      <c r="C175" s="15">
        <v>0</v>
      </c>
      <c r="D175" s="9">
        <v>2</v>
      </c>
      <c r="E175" s="9">
        <v>0</v>
      </c>
      <c r="F175" s="9">
        <v>1</v>
      </c>
      <c r="G175" s="10" t="str">
        <f t="shared" si="35"/>
        <v/>
      </c>
      <c r="H175" s="10">
        <f t="shared" si="36"/>
        <v>4.0000000000000001E-3</v>
      </c>
      <c r="I175" s="10" t="str">
        <f t="shared" si="37"/>
        <v/>
      </c>
      <c r="J175" s="10">
        <f t="shared" si="38"/>
        <v>1.4450867052023121E-3</v>
      </c>
      <c r="K175" s="10" t="str">
        <f t="shared" si="41"/>
        <v xml:space="preserve"> </v>
      </c>
      <c r="L175" s="10">
        <f t="shared" si="42"/>
        <v>-0.5</v>
      </c>
      <c r="M175" s="10" t="str">
        <f t="shared" si="39"/>
        <v/>
      </c>
      <c r="N175" s="11">
        <f t="shared" si="40"/>
        <v>-2E-3</v>
      </c>
    </row>
    <row r="176" spans="1:14" x14ac:dyDescent="0.2">
      <c r="A176" s="8"/>
      <c r="B176" s="18" t="s">
        <v>163</v>
      </c>
      <c r="C176" s="1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18" t="s">
        <v>164</v>
      </c>
      <c r="C177" s="15">
        <v>50</v>
      </c>
      <c r="D177" s="9">
        <v>80</v>
      </c>
      <c r="E177" s="9">
        <v>75</v>
      </c>
      <c r="F177" s="9">
        <v>57</v>
      </c>
      <c r="G177" s="10">
        <f t="shared" si="35"/>
        <v>8.7412587412587409E-2</v>
      </c>
      <c r="H177" s="10">
        <f t="shared" si="36"/>
        <v>0.16</v>
      </c>
      <c r="I177" s="10">
        <f t="shared" si="37"/>
        <v>8.2417582417582416E-2</v>
      </c>
      <c r="J177" s="10">
        <f t="shared" si="38"/>
        <v>8.2369942196531792E-2</v>
      </c>
      <c r="K177" s="10">
        <f t="shared" si="41"/>
        <v>0.5</v>
      </c>
      <c r="L177" s="10">
        <f t="shared" si="42"/>
        <v>-0.28749999999999998</v>
      </c>
      <c r="M177" s="10">
        <f t="shared" si="39"/>
        <v>4.3706293706293704E-2</v>
      </c>
      <c r="N177" s="11">
        <f t="shared" si="40"/>
        <v>-4.5999999999999999E-2</v>
      </c>
    </row>
    <row r="178" spans="1:14" ht="25.5" x14ac:dyDescent="0.2">
      <c r="A178" s="8"/>
      <c r="B178" s="18" t="s">
        <v>165</v>
      </c>
      <c r="C178" s="15">
        <v>1</v>
      </c>
      <c r="D178" s="9">
        <v>1</v>
      </c>
      <c r="E178" s="9">
        <v>0</v>
      </c>
      <c r="F178" s="9">
        <v>1</v>
      </c>
      <c r="G178" s="10">
        <f t="shared" si="35"/>
        <v>1.7482517482517483E-3</v>
      </c>
      <c r="H178" s="10">
        <f t="shared" si="36"/>
        <v>2E-3</v>
      </c>
      <c r="I178" s="10" t="str">
        <f t="shared" si="37"/>
        <v/>
      </c>
      <c r="J178" s="10">
        <f t="shared" si="38"/>
        <v>1.4450867052023121E-3</v>
      </c>
      <c r="K178" s="10">
        <f t="shared" si="41"/>
        <v>-1</v>
      </c>
      <c r="L178" s="10">
        <f t="shared" si="42"/>
        <v>0</v>
      </c>
      <c r="M178" s="10">
        <f t="shared" si="39"/>
        <v>-1.7482517482517483E-3</v>
      </c>
      <c r="N178" s="11">
        <f t="shared" si="40"/>
        <v>0</v>
      </c>
    </row>
    <row r="179" spans="1:14" ht="25.5" x14ac:dyDescent="0.2">
      <c r="A179" s="8"/>
      <c r="B179" s="18" t="s">
        <v>166</v>
      </c>
      <c r="C179" s="1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19" t="s">
        <v>167</v>
      </c>
      <c r="C180" s="16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6" t="s">
        <v>3</v>
      </c>
      <c r="C185" s="45" t="s">
        <v>16</v>
      </c>
      <c r="D185" s="46"/>
      <c r="E185" s="46"/>
      <c r="F185" s="40"/>
      <c r="G185" s="45" t="s">
        <v>5</v>
      </c>
      <c r="H185" s="46"/>
      <c r="I185" s="46"/>
      <c r="J185" s="46"/>
      <c r="K185" s="45" t="s">
        <v>17</v>
      </c>
      <c r="L185" s="42"/>
      <c r="M185" s="41" t="s">
        <v>7</v>
      </c>
      <c r="N185" s="42"/>
    </row>
    <row r="186" spans="1:14" ht="15.75" thickBot="1" x14ac:dyDescent="0.25">
      <c r="A186" s="7"/>
      <c r="B186" s="37"/>
      <c r="C186" s="39">
        <v>2022</v>
      </c>
      <c r="D186" s="40"/>
      <c r="E186" s="44">
        <v>2023</v>
      </c>
      <c r="F186" s="40"/>
      <c r="G186" s="39">
        <v>2022</v>
      </c>
      <c r="H186" s="40"/>
      <c r="I186" s="44">
        <v>2023</v>
      </c>
      <c r="J186" s="40"/>
      <c r="K186" s="47"/>
      <c r="L186" s="43"/>
      <c r="M186" s="31"/>
      <c r="N186" s="43"/>
    </row>
    <row r="187" spans="1:14" ht="15.75" thickBot="1" x14ac:dyDescent="0.25">
      <c r="A187" s="8"/>
      <c r="B187" s="38"/>
      <c r="C187" s="20" t="s">
        <v>8</v>
      </c>
      <c r="D187" s="20" t="s">
        <v>9</v>
      </c>
      <c r="E187" s="20" t="s">
        <v>8</v>
      </c>
      <c r="F187" s="20" t="s">
        <v>9</v>
      </c>
      <c r="G187" s="20" t="s">
        <v>8</v>
      </c>
      <c r="H187" s="20" t="s">
        <v>9</v>
      </c>
      <c r="I187" s="20" t="s">
        <v>8</v>
      </c>
      <c r="J187" s="20" t="s">
        <v>9</v>
      </c>
      <c r="K187" s="20" t="s">
        <v>8</v>
      </c>
      <c r="L187" s="20" t="s">
        <v>9</v>
      </c>
      <c r="M187" s="20" t="s">
        <v>8</v>
      </c>
      <c r="N187" s="20" t="s">
        <v>9</v>
      </c>
    </row>
    <row r="188" spans="1:14" ht="26.25" thickBot="1" x14ac:dyDescent="0.25">
      <c r="A188" s="8"/>
      <c r="B188" s="17" t="s">
        <v>12</v>
      </c>
      <c r="C188" s="21">
        <f>SUM(C189:C363)</f>
        <v>1528</v>
      </c>
      <c r="D188" s="21">
        <f>SUM(D189:D363)</f>
        <v>1420</v>
      </c>
      <c r="E188" s="21">
        <f>SUM(E189:E363)</f>
        <v>1653</v>
      </c>
      <c r="F188" s="21">
        <f>SUM(F189:F363)</f>
        <v>1627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8.1806282722513085E-2</v>
      </c>
      <c r="L188" s="22">
        <f>+IF(AND(D188=0,F188=0),"",IF(D188=0,1,IF(F188=0,-1,(F188-D188)/D188)))</f>
        <v>0.14577464788732394</v>
      </c>
      <c r="M188" s="22">
        <f t="shared" ref="M188:M219" si="47">+IF(OR(AND(G188=""),(K188="")),"",G188*K188)</f>
        <v>8.1806282722513085E-2</v>
      </c>
      <c r="N188" s="23">
        <f t="shared" ref="N188:N219" si="48">+IF(OR(AND(H188=""),(L188="")),"",H188*L188)</f>
        <v>0.14577464788732394</v>
      </c>
    </row>
    <row r="189" spans="1:14" ht="27.75" customHeight="1" x14ac:dyDescent="0.2">
      <c r="A189" s="8"/>
      <c r="B189" s="28" t="s">
        <v>168</v>
      </c>
      <c r="C189" s="27">
        <v>9</v>
      </c>
      <c r="D189" s="24">
        <v>8</v>
      </c>
      <c r="E189" s="24">
        <v>12</v>
      </c>
      <c r="F189" s="24">
        <v>21</v>
      </c>
      <c r="G189" s="25">
        <f t="shared" si="43"/>
        <v>5.8900523560209425E-3</v>
      </c>
      <c r="H189" s="25">
        <f t="shared" si="44"/>
        <v>5.6338028169014088E-3</v>
      </c>
      <c r="I189" s="25">
        <f t="shared" si="45"/>
        <v>7.2595281306715061E-3</v>
      </c>
      <c r="J189" s="25">
        <f t="shared" si="46"/>
        <v>1.290719114935464E-2</v>
      </c>
      <c r="K189" s="25">
        <f t="shared" ref="K189:K220" si="49">+IF(AND(C189=0,E189=0)," ",IF(C189=0,1,IF(E189=0,-1,(E189-C189)/C189)))</f>
        <v>0.33333333333333331</v>
      </c>
      <c r="L189" s="25">
        <f t="shared" ref="L189:L220" si="50">+IF(AND(D189=0,F189=0)," ",IF(D189=0,1,IF(F189=0,-1,(F189-D189)/D189)))</f>
        <v>1.625</v>
      </c>
      <c r="M189" s="25">
        <f t="shared" si="47"/>
        <v>1.963350785340314E-3</v>
      </c>
      <c r="N189" s="26">
        <f t="shared" si="48"/>
        <v>9.1549295774647887E-3</v>
      </c>
    </row>
    <row r="190" spans="1:14" x14ac:dyDescent="0.2">
      <c r="A190" s="8"/>
      <c r="B190" s="18" t="s">
        <v>169</v>
      </c>
      <c r="C190" s="15">
        <v>4</v>
      </c>
      <c r="D190" s="9">
        <v>1</v>
      </c>
      <c r="E190" s="9">
        <v>2</v>
      </c>
      <c r="F190" s="9">
        <v>1</v>
      </c>
      <c r="G190" s="10">
        <f t="shared" si="43"/>
        <v>2.617801047120419E-3</v>
      </c>
      <c r="H190" s="10">
        <f t="shared" si="44"/>
        <v>7.0422535211267609E-4</v>
      </c>
      <c r="I190" s="10">
        <f t="shared" si="45"/>
        <v>1.2099213551119178E-3</v>
      </c>
      <c r="J190" s="10">
        <f t="shared" si="46"/>
        <v>6.1462814996926854E-4</v>
      </c>
      <c r="K190" s="10">
        <f t="shared" si="49"/>
        <v>-0.5</v>
      </c>
      <c r="L190" s="10">
        <f t="shared" si="50"/>
        <v>0</v>
      </c>
      <c r="M190" s="10">
        <f t="shared" si="47"/>
        <v>-1.3089005235602095E-3</v>
      </c>
      <c r="N190" s="11">
        <f t="shared" si="48"/>
        <v>0</v>
      </c>
    </row>
    <row r="191" spans="1:14" ht="38.25" x14ac:dyDescent="0.2">
      <c r="A191" s="8"/>
      <c r="B191" s="18" t="s">
        <v>170</v>
      </c>
      <c r="C191" s="15">
        <v>1</v>
      </c>
      <c r="D191" s="9">
        <v>4</v>
      </c>
      <c r="E191" s="9">
        <v>0</v>
      </c>
      <c r="F191" s="9">
        <v>3</v>
      </c>
      <c r="G191" s="10">
        <f t="shared" si="43"/>
        <v>6.5445026178010475E-4</v>
      </c>
      <c r="H191" s="10">
        <f t="shared" si="44"/>
        <v>2.8169014084507044E-3</v>
      </c>
      <c r="I191" s="10" t="str">
        <f t="shared" si="45"/>
        <v/>
      </c>
      <c r="J191" s="10">
        <f t="shared" si="46"/>
        <v>1.8438844499078057E-3</v>
      </c>
      <c r="K191" s="10">
        <f t="shared" si="49"/>
        <v>-1</v>
      </c>
      <c r="L191" s="10">
        <f t="shared" si="50"/>
        <v>-0.25</v>
      </c>
      <c r="M191" s="10">
        <f t="shared" si="47"/>
        <v>-6.5445026178010475E-4</v>
      </c>
      <c r="N191" s="11">
        <f t="shared" si="48"/>
        <v>-7.0422535211267609E-4</v>
      </c>
    </row>
    <row r="192" spans="1:14" ht="24.75" customHeight="1" x14ac:dyDescent="0.2">
      <c r="A192" s="8"/>
      <c r="B192" s="18" t="s">
        <v>171</v>
      </c>
      <c r="C192" s="1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18" t="s">
        <v>172</v>
      </c>
      <c r="C193" s="15">
        <v>3</v>
      </c>
      <c r="D193" s="9">
        <v>16</v>
      </c>
      <c r="E193" s="9">
        <v>2</v>
      </c>
      <c r="F193" s="9">
        <v>11</v>
      </c>
      <c r="G193" s="10">
        <f t="shared" si="43"/>
        <v>1.963350785340314E-3</v>
      </c>
      <c r="H193" s="10">
        <f t="shared" si="44"/>
        <v>1.1267605633802818E-2</v>
      </c>
      <c r="I193" s="10">
        <f t="shared" si="45"/>
        <v>1.2099213551119178E-3</v>
      </c>
      <c r="J193" s="10">
        <f t="shared" si="46"/>
        <v>6.7609096496619543E-3</v>
      </c>
      <c r="K193" s="10">
        <f t="shared" si="49"/>
        <v>-0.33333333333333331</v>
      </c>
      <c r="L193" s="10">
        <f t="shared" si="50"/>
        <v>-0.3125</v>
      </c>
      <c r="M193" s="10">
        <f t="shared" si="47"/>
        <v>-6.5445026178010464E-4</v>
      </c>
      <c r="N193" s="11">
        <f t="shared" si="48"/>
        <v>-3.5211267605633804E-3</v>
      </c>
    </row>
    <row r="194" spans="1:14" ht="25.5" x14ac:dyDescent="0.2">
      <c r="A194" s="8"/>
      <c r="B194" s="18" t="s">
        <v>173</v>
      </c>
      <c r="C194" s="1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18" t="s">
        <v>174</v>
      </c>
      <c r="C195" s="15">
        <v>265</v>
      </c>
      <c r="D195" s="9">
        <v>129</v>
      </c>
      <c r="E195" s="9">
        <v>559</v>
      </c>
      <c r="F195" s="9">
        <v>268</v>
      </c>
      <c r="G195" s="10">
        <f t="shared" si="43"/>
        <v>0.17342931937172776</v>
      </c>
      <c r="H195" s="10">
        <f t="shared" si="44"/>
        <v>9.0845070422535215E-2</v>
      </c>
      <c r="I195" s="10">
        <f t="shared" si="45"/>
        <v>0.33817301875378103</v>
      </c>
      <c r="J195" s="10">
        <f t="shared" si="46"/>
        <v>0.16472034419176398</v>
      </c>
      <c r="K195" s="10">
        <f t="shared" si="49"/>
        <v>1.1094339622641509</v>
      </c>
      <c r="L195" s="10">
        <f t="shared" si="50"/>
        <v>1.0775193798449612</v>
      </c>
      <c r="M195" s="10">
        <f t="shared" si="47"/>
        <v>0.19240837696335078</v>
      </c>
      <c r="N195" s="11">
        <f t="shared" si="48"/>
        <v>9.7887323943661966E-2</v>
      </c>
    </row>
    <row r="196" spans="1:14" x14ac:dyDescent="0.2">
      <c r="A196" s="8"/>
      <c r="B196" s="18" t="s">
        <v>175</v>
      </c>
      <c r="C196" s="15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1" t="str">
        <f t="shared" si="48"/>
        <v/>
      </c>
    </row>
    <row r="197" spans="1:14" x14ac:dyDescent="0.2">
      <c r="A197" s="8"/>
      <c r="B197" s="18" t="s">
        <v>176</v>
      </c>
      <c r="C197" s="15">
        <v>44</v>
      </c>
      <c r="D197" s="9">
        <v>11</v>
      </c>
      <c r="E197" s="9">
        <v>31</v>
      </c>
      <c r="F197" s="9">
        <v>17</v>
      </c>
      <c r="G197" s="10">
        <f t="shared" si="43"/>
        <v>2.8795811518324606E-2</v>
      </c>
      <c r="H197" s="10">
        <f t="shared" si="44"/>
        <v>7.7464788732394367E-3</v>
      </c>
      <c r="I197" s="10">
        <f t="shared" si="45"/>
        <v>1.8753781004234724E-2</v>
      </c>
      <c r="J197" s="10">
        <f t="shared" si="46"/>
        <v>1.0448678549477565E-2</v>
      </c>
      <c r="K197" s="10">
        <f t="shared" si="49"/>
        <v>-0.29545454545454547</v>
      </c>
      <c r="L197" s="10">
        <f t="shared" si="50"/>
        <v>0.54545454545454541</v>
      </c>
      <c r="M197" s="10">
        <f t="shared" si="47"/>
        <v>-8.5078534031413616E-3</v>
      </c>
      <c r="N197" s="11">
        <f t="shared" si="48"/>
        <v>4.2253521126760559E-3</v>
      </c>
    </row>
    <row r="198" spans="1:14" x14ac:dyDescent="0.2">
      <c r="A198" s="8"/>
      <c r="B198" s="18" t="s">
        <v>177</v>
      </c>
      <c r="C198" s="15">
        <v>0</v>
      </c>
      <c r="D198" s="9">
        <v>2</v>
      </c>
      <c r="E198" s="9">
        <v>0</v>
      </c>
      <c r="F198" s="9">
        <v>0</v>
      </c>
      <c r="G198" s="10" t="str">
        <f t="shared" si="43"/>
        <v/>
      </c>
      <c r="H198" s="10">
        <f t="shared" si="44"/>
        <v>1.4084507042253522E-3</v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>
        <f t="shared" si="50"/>
        <v>-1</v>
      </c>
      <c r="M198" s="10" t="str">
        <f t="shared" si="47"/>
        <v/>
      </c>
      <c r="N198" s="11">
        <f t="shared" si="48"/>
        <v>-1.4084507042253522E-3</v>
      </c>
    </row>
    <row r="199" spans="1:14" x14ac:dyDescent="0.2">
      <c r="A199" s="8"/>
      <c r="B199" s="18" t="s">
        <v>178</v>
      </c>
      <c r="C199" s="15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18" t="s">
        <v>179</v>
      </c>
      <c r="C200" s="1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18" t="s">
        <v>180</v>
      </c>
      <c r="C201" s="15">
        <v>9</v>
      </c>
      <c r="D201" s="9">
        <v>6</v>
      </c>
      <c r="E201" s="9">
        <v>5</v>
      </c>
      <c r="F201" s="9">
        <v>4</v>
      </c>
      <c r="G201" s="10">
        <f t="shared" si="43"/>
        <v>5.8900523560209425E-3</v>
      </c>
      <c r="H201" s="10">
        <f t="shared" si="44"/>
        <v>4.2253521126760559E-3</v>
      </c>
      <c r="I201" s="10">
        <f t="shared" si="45"/>
        <v>3.0248033877797943E-3</v>
      </c>
      <c r="J201" s="10">
        <f t="shared" si="46"/>
        <v>2.4585125998770742E-3</v>
      </c>
      <c r="K201" s="10">
        <f t="shared" si="49"/>
        <v>-0.44444444444444442</v>
      </c>
      <c r="L201" s="10">
        <f t="shared" si="50"/>
        <v>-0.33333333333333331</v>
      </c>
      <c r="M201" s="10">
        <f t="shared" si="47"/>
        <v>-2.6178010471204186E-3</v>
      </c>
      <c r="N201" s="11">
        <f t="shared" si="48"/>
        <v>-1.408450704225352E-3</v>
      </c>
    </row>
    <row r="202" spans="1:14" x14ac:dyDescent="0.2">
      <c r="A202" s="8"/>
      <c r="B202" s="18" t="s">
        <v>181</v>
      </c>
      <c r="C202" s="15">
        <v>24</v>
      </c>
      <c r="D202" s="9">
        <v>21</v>
      </c>
      <c r="E202" s="9">
        <v>15</v>
      </c>
      <c r="F202" s="9">
        <v>9</v>
      </c>
      <c r="G202" s="10">
        <f t="shared" si="43"/>
        <v>1.5706806282722512E-2</v>
      </c>
      <c r="H202" s="10">
        <f t="shared" si="44"/>
        <v>1.4788732394366197E-2</v>
      </c>
      <c r="I202" s="10">
        <f t="shared" si="45"/>
        <v>9.0744101633393835E-3</v>
      </c>
      <c r="J202" s="10">
        <f t="shared" si="46"/>
        <v>5.531653349723417E-3</v>
      </c>
      <c r="K202" s="10">
        <f t="shared" si="49"/>
        <v>-0.375</v>
      </c>
      <c r="L202" s="10">
        <f t="shared" si="50"/>
        <v>-0.5714285714285714</v>
      </c>
      <c r="M202" s="10">
        <f t="shared" si="47"/>
        <v>-5.8900523560209417E-3</v>
      </c>
      <c r="N202" s="11">
        <f t="shared" si="48"/>
        <v>-8.4507042253521118E-3</v>
      </c>
    </row>
    <row r="203" spans="1:14" x14ac:dyDescent="0.2">
      <c r="A203" s="8"/>
      <c r="B203" s="18" t="s">
        <v>182</v>
      </c>
      <c r="C203" s="15">
        <v>52</v>
      </c>
      <c r="D203" s="9">
        <v>19</v>
      </c>
      <c r="E203" s="9">
        <v>100</v>
      </c>
      <c r="F203" s="9">
        <v>48</v>
      </c>
      <c r="G203" s="10">
        <f t="shared" si="43"/>
        <v>3.4031413612565446E-2</v>
      </c>
      <c r="H203" s="10">
        <f t="shared" si="44"/>
        <v>1.3380281690140845E-2</v>
      </c>
      <c r="I203" s="10">
        <f t="shared" si="45"/>
        <v>6.0496067755595885E-2</v>
      </c>
      <c r="J203" s="10">
        <f t="shared" si="46"/>
        <v>2.9502151198524892E-2</v>
      </c>
      <c r="K203" s="10">
        <f t="shared" si="49"/>
        <v>0.92307692307692313</v>
      </c>
      <c r="L203" s="10">
        <f t="shared" si="50"/>
        <v>1.5263157894736843</v>
      </c>
      <c r="M203" s="10">
        <f t="shared" si="47"/>
        <v>3.1413612565445032E-2</v>
      </c>
      <c r="N203" s="11">
        <f t="shared" si="48"/>
        <v>2.0422535211267606E-2</v>
      </c>
    </row>
    <row r="204" spans="1:14" ht="25.5" x14ac:dyDescent="0.2">
      <c r="A204" s="8"/>
      <c r="B204" s="18" t="s">
        <v>183</v>
      </c>
      <c r="C204" s="15">
        <v>33</v>
      </c>
      <c r="D204" s="9">
        <v>25</v>
      </c>
      <c r="E204" s="9">
        <v>24</v>
      </c>
      <c r="F204" s="9">
        <v>19</v>
      </c>
      <c r="G204" s="10">
        <f t="shared" si="43"/>
        <v>2.1596858638743454E-2</v>
      </c>
      <c r="H204" s="10">
        <f t="shared" si="44"/>
        <v>1.7605633802816902E-2</v>
      </c>
      <c r="I204" s="10">
        <f t="shared" si="45"/>
        <v>1.4519056261343012E-2</v>
      </c>
      <c r="J204" s="10">
        <f t="shared" si="46"/>
        <v>1.1677934849416103E-2</v>
      </c>
      <c r="K204" s="10">
        <f t="shared" si="49"/>
        <v>-0.27272727272727271</v>
      </c>
      <c r="L204" s="10">
        <f t="shared" si="50"/>
        <v>-0.24</v>
      </c>
      <c r="M204" s="10">
        <f t="shared" si="47"/>
        <v>-5.8900523560209417E-3</v>
      </c>
      <c r="N204" s="11">
        <f t="shared" si="48"/>
        <v>-4.2253521126760568E-3</v>
      </c>
    </row>
    <row r="205" spans="1:14" ht="25.5" x14ac:dyDescent="0.2">
      <c r="A205" s="8"/>
      <c r="B205" s="18" t="s">
        <v>184</v>
      </c>
      <c r="C205" s="15">
        <v>2</v>
      </c>
      <c r="D205" s="9">
        <v>1</v>
      </c>
      <c r="E205" s="9">
        <v>0</v>
      </c>
      <c r="F205" s="9">
        <v>0</v>
      </c>
      <c r="G205" s="10">
        <f t="shared" si="43"/>
        <v>1.3089005235602095E-3</v>
      </c>
      <c r="H205" s="10">
        <f t="shared" si="44"/>
        <v>7.0422535211267609E-4</v>
      </c>
      <c r="I205" s="10" t="str">
        <f t="shared" si="45"/>
        <v/>
      </c>
      <c r="J205" s="10" t="str">
        <f t="shared" si="46"/>
        <v/>
      </c>
      <c r="K205" s="10">
        <f t="shared" si="49"/>
        <v>-1</v>
      </c>
      <c r="L205" s="10">
        <f t="shared" si="50"/>
        <v>-1</v>
      </c>
      <c r="M205" s="10">
        <f t="shared" si="47"/>
        <v>-1.3089005235602095E-3</v>
      </c>
      <c r="N205" s="11">
        <f t="shared" si="48"/>
        <v>-7.0422535211267609E-4</v>
      </c>
    </row>
    <row r="206" spans="1:14" x14ac:dyDescent="0.2">
      <c r="A206" s="8"/>
      <c r="B206" s="18" t="s">
        <v>185</v>
      </c>
      <c r="C206" s="15">
        <v>21</v>
      </c>
      <c r="D206" s="9">
        <v>60</v>
      </c>
      <c r="E206" s="9">
        <v>9</v>
      </c>
      <c r="F206" s="9">
        <v>18</v>
      </c>
      <c r="G206" s="10">
        <f t="shared" si="43"/>
        <v>1.37434554973822E-2</v>
      </c>
      <c r="H206" s="10">
        <f t="shared" si="44"/>
        <v>4.2253521126760563E-2</v>
      </c>
      <c r="I206" s="10">
        <f t="shared" si="45"/>
        <v>5.4446460980036296E-3</v>
      </c>
      <c r="J206" s="10">
        <f t="shared" si="46"/>
        <v>1.1063306699446834E-2</v>
      </c>
      <c r="K206" s="10">
        <f t="shared" si="49"/>
        <v>-0.5714285714285714</v>
      </c>
      <c r="L206" s="10">
        <f t="shared" si="50"/>
        <v>-0.7</v>
      </c>
      <c r="M206" s="10">
        <f t="shared" si="47"/>
        <v>-7.8534031413612562E-3</v>
      </c>
      <c r="N206" s="11">
        <f t="shared" si="48"/>
        <v>-2.9577464788732393E-2</v>
      </c>
    </row>
    <row r="207" spans="1:14" x14ac:dyDescent="0.2">
      <c r="A207" s="8"/>
      <c r="B207" s="18" t="s">
        <v>186</v>
      </c>
      <c r="C207" s="15">
        <v>0</v>
      </c>
      <c r="D207" s="9">
        <v>0</v>
      </c>
      <c r="E207" s="9">
        <v>3</v>
      </c>
      <c r="F207" s="9">
        <v>3</v>
      </c>
      <c r="G207" s="10" t="str">
        <f t="shared" si="43"/>
        <v/>
      </c>
      <c r="H207" s="10" t="str">
        <f t="shared" si="44"/>
        <v/>
      </c>
      <c r="I207" s="10">
        <f t="shared" si="45"/>
        <v>1.8148820326678765E-3</v>
      </c>
      <c r="J207" s="10">
        <f t="shared" si="46"/>
        <v>1.8438844499078057E-3</v>
      </c>
      <c r="K207" s="10">
        <f t="shared" si="49"/>
        <v>1</v>
      </c>
      <c r="L207" s="10">
        <f t="shared" si="50"/>
        <v>1</v>
      </c>
      <c r="M207" s="10" t="str">
        <f t="shared" si="47"/>
        <v/>
      </c>
      <c r="N207" s="11" t="str">
        <f t="shared" si="48"/>
        <v/>
      </c>
    </row>
    <row r="208" spans="1:14" x14ac:dyDescent="0.2">
      <c r="A208" s="8"/>
      <c r="B208" s="18" t="s">
        <v>187</v>
      </c>
      <c r="C208" s="15">
        <v>2</v>
      </c>
      <c r="D208" s="9">
        <v>0</v>
      </c>
      <c r="E208" s="9">
        <v>0</v>
      </c>
      <c r="F208" s="9">
        <v>0</v>
      </c>
      <c r="G208" s="10">
        <f t="shared" si="43"/>
        <v>1.3089005235602095E-3</v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>
        <f t="shared" si="49"/>
        <v>-1</v>
      </c>
      <c r="L208" s="10" t="str">
        <f t="shared" si="50"/>
        <v xml:space="preserve"> </v>
      </c>
      <c r="M208" s="10">
        <f t="shared" si="47"/>
        <v>-1.3089005235602095E-3</v>
      </c>
      <c r="N208" s="11" t="str">
        <f t="shared" si="48"/>
        <v/>
      </c>
    </row>
    <row r="209" spans="1:14" ht="25.5" x14ac:dyDescent="0.2">
      <c r="A209" s="8"/>
      <c r="B209" s="18" t="s">
        <v>188</v>
      </c>
      <c r="C209" s="15">
        <v>50</v>
      </c>
      <c r="D209" s="9">
        <v>37</v>
      </c>
      <c r="E209" s="9">
        <v>49</v>
      </c>
      <c r="F209" s="9">
        <v>37</v>
      </c>
      <c r="G209" s="10">
        <f t="shared" si="43"/>
        <v>3.2722513089005235E-2</v>
      </c>
      <c r="H209" s="10">
        <f t="shared" si="44"/>
        <v>2.6056338028169014E-2</v>
      </c>
      <c r="I209" s="10">
        <f t="shared" si="45"/>
        <v>2.9643073200241985E-2</v>
      </c>
      <c r="J209" s="10">
        <f t="shared" si="46"/>
        <v>2.2741241548862937E-2</v>
      </c>
      <c r="K209" s="10">
        <f t="shared" si="49"/>
        <v>-0.02</v>
      </c>
      <c r="L209" s="10">
        <f t="shared" si="50"/>
        <v>0</v>
      </c>
      <c r="M209" s="10">
        <f t="shared" si="47"/>
        <v>-6.5445026178010475E-4</v>
      </c>
      <c r="N209" s="11">
        <f t="shared" si="48"/>
        <v>0</v>
      </c>
    </row>
    <row r="210" spans="1:14" x14ac:dyDescent="0.2">
      <c r="A210" s="8"/>
      <c r="B210" s="18" t="s">
        <v>189</v>
      </c>
      <c r="C210" s="15">
        <v>30</v>
      </c>
      <c r="D210" s="9">
        <v>19</v>
      </c>
      <c r="E210" s="9">
        <v>13</v>
      </c>
      <c r="F210" s="9">
        <v>9</v>
      </c>
      <c r="G210" s="10">
        <f t="shared" si="43"/>
        <v>1.9633507853403141E-2</v>
      </c>
      <c r="H210" s="10">
        <f t="shared" si="44"/>
        <v>1.3380281690140845E-2</v>
      </c>
      <c r="I210" s="10">
        <f t="shared" si="45"/>
        <v>7.8644888082274652E-3</v>
      </c>
      <c r="J210" s="10">
        <f t="shared" si="46"/>
        <v>5.531653349723417E-3</v>
      </c>
      <c r="K210" s="10">
        <f t="shared" si="49"/>
        <v>-0.56666666666666665</v>
      </c>
      <c r="L210" s="10">
        <f t="shared" si="50"/>
        <v>-0.52631578947368418</v>
      </c>
      <c r="M210" s="10">
        <f t="shared" si="47"/>
        <v>-1.112565445026178E-2</v>
      </c>
      <c r="N210" s="11">
        <f t="shared" si="48"/>
        <v>-7.0422535211267599E-3</v>
      </c>
    </row>
    <row r="211" spans="1:14" x14ac:dyDescent="0.2">
      <c r="A211" s="8"/>
      <c r="B211" s="18" t="s">
        <v>190</v>
      </c>
      <c r="C211" s="15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18" t="s">
        <v>191</v>
      </c>
      <c r="C212" s="15">
        <v>0</v>
      </c>
      <c r="D212" s="9">
        <v>0</v>
      </c>
      <c r="E212" s="9">
        <v>0</v>
      </c>
      <c r="F212" s="9">
        <v>1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>
        <f t="shared" si="46"/>
        <v>6.1462814996926854E-4</v>
      </c>
      <c r="K212" s="10" t="str">
        <f t="shared" si="49"/>
        <v xml:space="preserve"> </v>
      </c>
      <c r="L212" s="10">
        <f t="shared" si="50"/>
        <v>1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18" t="s">
        <v>192</v>
      </c>
      <c r="C213" s="15">
        <v>0</v>
      </c>
      <c r="D213" s="9">
        <v>1</v>
      </c>
      <c r="E213" s="9">
        <v>0</v>
      </c>
      <c r="F213" s="9">
        <v>0</v>
      </c>
      <c r="G213" s="10" t="str">
        <f t="shared" si="43"/>
        <v/>
      </c>
      <c r="H213" s="10">
        <f t="shared" si="44"/>
        <v>7.0422535211267609E-4</v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>
        <f t="shared" si="50"/>
        <v>-1</v>
      </c>
      <c r="M213" s="10" t="str">
        <f t="shared" si="47"/>
        <v/>
      </c>
      <c r="N213" s="11">
        <f t="shared" si="48"/>
        <v>-7.0422535211267609E-4</v>
      </c>
    </row>
    <row r="214" spans="1:14" x14ac:dyDescent="0.2">
      <c r="A214" s="8"/>
      <c r="B214" s="18" t="s">
        <v>193</v>
      </c>
      <c r="C214" s="15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18" t="s">
        <v>194</v>
      </c>
      <c r="C215" s="15">
        <v>35</v>
      </c>
      <c r="D215" s="9">
        <v>24</v>
      </c>
      <c r="E215" s="9">
        <v>64</v>
      </c>
      <c r="F215" s="9">
        <v>58</v>
      </c>
      <c r="G215" s="10">
        <f t="shared" si="43"/>
        <v>2.2905759162303665E-2</v>
      </c>
      <c r="H215" s="10">
        <f t="shared" si="44"/>
        <v>1.6901408450704224E-2</v>
      </c>
      <c r="I215" s="10">
        <f t="shared" si="45"/>
        <v>3.871748336358137E-2</v>
      </c>
      <c r="J215" s="10">
        <f t="shared" si="46"/>
        <v>3.5648432698217582E-2</v>
      </c>
      <c r="K215" s="10">
        <f t="shared" si="49"/>
        <v>0.82857142857142863</v>
      </c>
      <c r="L215" s="10">
        <f t="shared" si="50"/>
        <v>1.4166666666666667</v>
      </c>
      <c r="M215" s="10">
        <f t="shared" si="47"/>
        <v>1.8979057591623039E-2</v>
      </c>
      <c r="N215" s="11">
        <f t="shared" si="48"/>
        <v>2.3943661971830985E-2</v>
      </c>
    </row>
    <row r="216" spans="1:14" ht="27" customHeight="1" x14ac:dyDescent="0.2">
      <c r="A216" s="8"/>
      <c r="B216" s="18" t="s">
        <v>195</v>
      </c>
      <c r="C216" s="15">
        <v>29</v>
      </c>
      <c r="D216" s="9">
        <v>18</v>
      </c>
      <c r="E216" s="9">
        <v>20</v>
      </c>
      <c r="F216" s="9">
        <v>9</v>
      </c>
      <c r="G216" s="10">
        <f t="shared" si="43"/>
        <v>1.8979057591623036E-2</v>
      </c>
      <c r="H216" s="10">
        <f t="shared" si="44"/>
        <v>1.2676056338028169E-2</v>
      </c>
      <c r="I216" s="10">
        <f t="shared" si="45"/>
        <v>1.2099213551119177E-2</v>
      </c>
      <c r="J216" s="10">
        <f t="shared" si="46"/>
        <v>5.531653349723417E-3</v>
      </c>
      <c r="K216" s="10">
        <f t="shared" si="49"/>
        <v>-0.31034482758620691</v>
      </c>
      <c r="L216" s="10">
        <f t="shared" si="50"/>
        <v>-0.5</v>
      </c>
      <c r="M216" s="10">
        <f t="shared" si="47"/>
        <v>-5.8900523560209425E-3</v>
      </c>
      <c r="N216" s="11">
        <f t="shared" si="48"/>
        <v>-6.3380281690140847E-3</v>
      </c>
    </row>
    <row r="217" spans="1:14" x14ac:dyDescent="0.2">
      <c r="A217" s="8"/>
      <c r="B217" s="18" t="s">
        <v>196</v>
      </c>
      <c r="C217" s="1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18" t="s">
        <v>197</v>
      </c>
      <c r="C218" s="15">
        <v>3</v>
      </c>
      <c r="D218" s="9">
        <v>8</v>
      </c>
      <c r="E218" s="9">
        <v>9</v>
      </c>
      <c r="F218" s="9">
        <v>39</v>
      </c>
      <c r="G218" s="10">
        <f t="shared" si="43"/>
        <v>1.963350785340314E-3</v>
      </c>
      <c r="H218" s="10">
        <f t="shared" si="44"/>
        <v>5.6338028169014088E-3</v>
      </c>
      <c r="I218" s="10">
        <f t="shared" si="45"/>
        <v>5.4446460980036296E-3</v>
      </c>
      <c r="J218" s="10">
        <f t="shared" si="46"/>
        <v>2.3970497848801474E-2</v>
      </c>
      <c r="K218" s="10">
        <f t="shared" si="49"/>
        <v>2</v>
      </c>
      <c r="L218" s="10">
        <f t="shared" si="50"/>
        <v>3.875</v>
      </c>
      <c r="M218" s="10">
        <f t="shared" si="47"/>
        <v>3.9267015706806281E-3</v>
      </c>
      <c r="N218" s="11">
        <f t="shared" si="48"/>
        <v>2.183098591549296E-2</v>
      </c>
    </row>
    <row r="219" spans="1:14" x14ac:dyDescent="0.2">
      <c r="A219" s="8"/>
      <c r="B219" s="18" t="s">
        <v>198</v>
      </c>
      <c r="C219" s="15">
        <v>5</v>
      </c>
      <c r="D219" s="9">
        <v>11</v>
      </c>
      <c r="E219" s="9">
        <v>15</v>
      </c>
      <c r="F219" s="9">
        <v>30</v>
      </c>
      <c r="G219" s="10">
        <f t="shared" si="43"/>
        <v>3.2722513089005235E-3</v>
      </c>
      <c r="H219" s="10">
        <f t="shared" si="44"/>
        <v>7.7464788732394367E-3</v>
      </c>
      <c r="I219" s="10">
        <f t="shared" si="45"/>
        <v>9.0744101633393835E-3</v>
      </c>
      <c r="J219" s="10">
        <f t="shared" si="46"/>
        <v>1.843884449907806E-2</v>
      </c>
      <c r="K219" s="10">
        <f t="shared" si="49"/>
        <v>2</v>
      </c>
      <c r="L219" s="10">
        <f t="shared" si="50"/>
        <v>1.7272727272727273</v>
      </c>
      <c r="M219" s="10">
        <f t="shared" si="47"/>
        <v>6.5445026178010471E-3</v>
      </c>
      <c r="N219" s="11">
        <f t="shared" si="48"/>
        <v>1.3380281690140845E-2</v>
      </c>
    </row>
    <row r="220" spans="1:14" x14ac:dyDescent="0.2">
      <c r="A220" s="8"/>
      <c r="B220" s="18" t="s">
        <v>199</v>
      </c>
      <c r="C220" s="15">
        <v>53</v>
      </c>
      <c r="D220" s="9">
        <v>54</v>
      </c>
      <c r="E220" s="9">
        <v>78</v>
      </c>
      <c r="F220" s="9">
        <v>77</v>
      </c>
      <c r="G220" s="10">
        <f t="shared" ref="G220:G251" si="51">+IF(C220=0,"",C220/C$188)</f>
        <v>3.4685863874345552E-2</v>
      </c>
      <c r="H220" s="10">
        <f t="shared" ref="H220:H251" si="52">+IF(D220=0,"",D220/D$188)</f>
        <v>3.8028169014084505E-2</v>
      </c>
      <c r="I220" s="10">
        <f t="shared" ref="I220:I251" si="53">+IF(E220=0,"",E220/E$188)</f>
        <v>4.7186932849364795E-2</v>
      </c>
      <c r="J220" s="10">
        <f t="shared" ref="J220:J251" si="54">+IF(F220=0,"",F220/F$188)</f>
        <v>4.7326367547633683E-2</v>
      </c>
      <c r="K220" s="10">
        <f t="shared" si="49"/>
        <v>0.47169811320754718</v>
      </c>
      <c r="L220" s="10">
        <f t="shared" si="50"/>
        <v>0.42592592592592593</v>
      </c>
      <c r="M220" s="10">
        <f t="shared" ref="M220:M251" si="55">+IF(OR(AND(G220=""),(K220="")),"",G220*K220)</f>
        <v>1.6361256544502618E-2</v>
      </c>
      <c r="N220" s="11">
        <f t="shared" ref="N220:N251" si="56">+IF(OR(AND(H220=""),(L220="")),"",H220*L220)</f>
        <v>1.6197183098591549E-2</v>
      </c>
    </row>
    <row r="221" spans="1:14" x14ac:dyDescent="0.2">
      <c r="A221" s="8"/>
      <c r="B221" s="18" t="s">
        <v>200</v>
      </c>
      <c r="C221" s="15">
        <v>5</v>
      </c>
      <c r="D221" s="9">
        <v>14</v>
      </c>
      <c r="E221" s="9">
        <v>12</v>
      </c>
      <c r="F221" s="9">
        <v>45</v>
      </c>
      <c r="G221" s="10">
        <f t="shared" si="51"/>
        <v>3.2722513089005235E-3</v>
      </c>
      <c r="H221" s="10">
        <f t="shared" si="52"/>
        <v>9.8591549295774655E-3</v>
      </c>
      <c r="I221" s="10">
        <f t="shared" si="53"/>
        <v>7.2595281306715061E-3</v>
      </c>
      <c r="J221" s="10">
        <f t="shared" si="54"/>
        <v>2.7658266748617086E-2</v>
      </c>
      <c r="K221" s="10">
        <f t="shared" ref="K221:K252" si="57">+IF(AND(C221=0,E221=0)," ",IF(C221=0,1,IF(E221=0,-1,(E221-C221)/C221)))</f>
        <v>1.4</v>
      </c>
      <c r="L221" s="10">
        <f t="shared" ref="L221:L252" si="58">+IF(AND(D221=0,F221=0)," ",IF(D221=0,1,IF(F221=0,-1,(F221-D221)/D221)))</f>
        <v>2.2142857142857144</v>
      </c>
      <c r="M221" s="10">
        <f t="shared" si="55"/>
        <v>4.5811518324607326E-3</v>
      </c>
      <c r="N221" s="11">
        <f t="shared" si="56"/>
        <v>2.183098591549296E-2</v>
      </c>
    </row>
    <row r="222" spans="1:14" x14ac:dyDescent="0.2">
      <c r="A222" s="8"/>
      <c r="B222" s="18" t="s">
        <v>201</v>
      </c>
      <c r="C222" s="15">
        <v>2</v>
      </c>
      <c r="D222" s="9">
        <v>7</v>
      </c>
      <c r="E222" s="9">
        <v>0</v>
      </c>
      <c r="F222" s="9">
        <v>9</v>
      </c>
      <c r="G222" s="10">
        <f t="shared" si="51"/>
        <v>1.3089005235602095E-3</v>
      </c>
      <c r="H222" s="10">
        <f t="shared" si="52"/>
        <v>4.9295774647887328E-3</v>
      </c>
      <c r="I222" s="10" t="str">
        <f t="shared" si="53"/>
        <v/>
      </c>
      <c r="J222" s="10">
        <f t="shared" si="54"/>
        <v>5.531653349723417E-3</v>
      </c>
      <c r="K222" s="10">
        <f t="shared" si="57"/>
        <v>-1</v>
      </c>
      <c r="L222" s="10">
        <f t="shared" si="58"/>
        <v>0.2857142857142857</v>
      </c>
      <c r="M222" s="10">
        <f t="shared" si="55"/>
        <v>-1.3089005235602095E-3</v>
      </c>
      <c r="N222" s="11">
        <f t="shared" si="56"/>
        <v>1.4084507042253522E-3</v>
      </c>
    </row>
    <row r="223" spans="1:14" x14ac:dyDescent="0.2">
      <c r="A223" s="8"/>
      <c r="B223" s="18" t="s">
        <v>202</v>
      </c>
      <c r="C223" s="15">
        <v>1</v>
      </c>
      <c r="D223" s="9">
        <v>10</v>
      </c>
      <c r="E223" s="9">
        <v>0</v>
      </c>
      <c r="F223" s="9">
        <v>1</v>
      </c>
      <c r="G223" s="10">
        <f t="shared" si="51"/>
        <v>6.5445026178010475E-4</v>
      </c>
      <c r="H223" s="10">
        <f t="shared" si="52"/>
        <v>7.0422535211267607E-3</v>
      </c>
      <c r="I223" s="10" t="str">
        <f t="shared" si="53"/>
        <v/>
      </c>
      <c r="J223" s="10">
        <f t="shared" si="54"/>
        <v>6.1462814996926854E-4</v>
      </c>
      <c r="K223" s="10">
        <f t="shared" si="57"/>
        <v>-1</v>
      </c>
      <c r="L223" s="10">
        <f t="shared" si="58"/>
        <v>-0.9</v>
      </c>
      <c r="M223" s="10">
        <f t="shared" si="55"/>
        <v>-6.5445026178010475E-4</v>
      </c>
      <c r="N223" s="11">
        <f t="shared" si="56"/>
        <v>-6.3380281690140847E-3</v>
      </c>
    </row>
    <row r="224" spans="1:14" x14ac:dyDescent="0.2">
      <c r="A224" s="8"/>
      <c r="B224" s="18" t="s">
        <v>203</v>
      </c>
      <c r="C224" s="15">
        <v>0</v>
      </c>
      <c r="D224" s="9">
        <v>0</v>
      </c>
      <c r="E224" s="9">
        <v>2</v>
      </c>
      <c r="F224" s="9">
        <v>2</v>
      </c>
      <c r="G224" s="10" t="str">
        <f t="shared" si="51"/>
        <v/>
      </c>
      <c r="H224" s="10" t="str">
        <f t="shared" si="52"/>
        <v/>
      </c>
      <c r="I224" s="10">
        <f t="shared" si="53"/>
        <v>1.2099213551119178E-3</v>
      </c>
      <c r="J224" s="10">
        <f t="shared" si="54"/>
        <v>1.2292562999385371E-3</v>
      </c>
      <c r="K224" s="10">
        <f t="shared" si="57"/>
        <v>1</v>
      </c>
      <c r="L224" s="10">
        <f t="shared" si="58"/>
        <v>1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18" t="s">
        <v>204</v>
      </c>
      <c r="C225" s="15">
        <v>0</v>
      </c>
      <c r="D225" s="9">
        <v>8</v>
      </c>
      <c r="E225" s="9">
        <v>0</v>
      </c>
      <c r="F225" s="9">
        <v>2</v>
      </c>
      <c r="G225" s="10" t="str">
        <f t="shared" si="51"/>
        <v/>
      </c>
      <c r="H225" s="10">
        <f t="shared" si="52"/>
        <v>5.6338028169014088E-3</v>
      </c>
      <c r="I225" s="10" t="str">
        <f t="shared" si="53"/>
        <v/>
      </c>
      <c r="J225" s="10">
        <f t="shared" si="54"/>
        <v>1.2292562999385371E-3</v>
      </c>
      <c r="K225" s="10" t="str">
        <f t="shared" si="57"/>
        <v xml:space="preserve"> </v>
      </c>
      <c r="L225" s="10">
        <f t="shared" si="58"/>
        <v>-0.75</v>
      </c>
      <c r="M225" s="10" t="str">
        <f t="shared" si="55"/>
        <v/>
      </c>
      <c r="N225" s="11">
        <f t="shared" si="56"/>
        <v>-4.2253521126760568E-3</v>
      </c>
    </row>
    <row r="226" spans="1:14" x14ac:dyDescent="0.2">
      <c r="A226" s="8"/>
      <c r="B226" s="18" t="s">
        <v>205</v>
      </c>
      <c r="C226" s="15">
        <v>9</v>
      </c>
      <c r="D226" s="9">
        <v>23</v>
      </c>
      <c r="E226" s="9">
        <v>5</v>
      </c>
      <c r="F226" s="9">
        <v>18</v>
      </c>
      <c r="G226" s="10">
        <f t="shared" si="51"/>
        <v>5.8900523560209425E-3</v>
      </c>
      <c r="H226" s="10">
        <f t="shared" si="52"/>
        <v>1.6197183098591549E-2</v>
      </c>
      <c r="I226" s="10">
        <f t="shared" si="53"/>
        <v>3.0248033877797943E-3</v>
      </c>
      <c r="J226" s="10">
        <f t="shared" si="54"/>
        <v>1.1063306699446834E-2</v>
      </c>
      <c r="K226" s="10">
        <f t="shared" si="57"/>
        <v>-0.44444444444444442</v>
      </c>
      <c r="L226" s="10">
        <f t="shared" si="58"/>
        <v>-0.21739130434782608</v>
      </c>
      <c r="M226" s="10">
        <f t="shared" si="55"/>
        <v>-2.6178010471204186E-3</v>
      </c>
      <c r="N226" s="11">
        <f t="shared" si="56"/>
        <v>-3.5211267605633799E-3</v>
      </c>
    </row>
    <row r="227" spans="1:14" x14ac:dyDescent="0.2">
      <c r="A227" s="8"/>
      <c r="B227" s="18" t="s">
        <v>206</v>
      </c>
      <c r="C227" s="15">
        <v>0</v>
      </c>
      <c r="D227" s="9">
        <v>1</v>
      </c>
      <c r="E227" s="9">
        <v>1</v>
      </c>
      <c r="F227" s="9">
        <v>1</v>
      </c>
      <c r="G227" s="10" t="str">
        <f t="shared" si="51"/>
        <v/>
      </c>
      <c r="H227" s="10">
        <f t="shared" si="52"/>
        <v>7.0422535211267609E-4</v>
      </c>
      <c r="I227" s="10">
        <f t="shared" si="53"/>
        <v>6.0496067755595891E-4</v>
      </c>
      <c r="J227" s="10">
        <f t="shared" si="54"/>
        <v>6.1462814996926854E-4</v>
      </c>
      <c r="K227" s="10">
        <f t="shared" si="57"/>
        <v>1</v>
      </c>
      <c r="L227" s="10">
        <f t="shared" si="58"/>
        <v>0</v>
      </c>
      <c r="M227" s="10" t="str">
        <f t="shared" si="55"/>
        <v/>
      </c>
      <c r="N227" s="11">
        <f t="shared" si="56"/>
        <v>0</v>
      </c>
    </row>
    <row r="228" spans="1:14" x14ac:dyDescent="0.2">
      <c r="A228" s="8"/>
      <c r="B228" s="18" t="s">
        <v>207</v>
      </c>
      <c r="C228" s="1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18" t="s">
        <v>208</v>
      </c>
      <c r="C229" s="15">
        <v>0</v>
      </c>
      <c r="D229" s="9">
        <v>1</v>
      </c>
      <c r="E229" s="9">
        <v>0</v>
      </c>
      <c r="F229" s="9">
        <v>0</v>
      </c>
      <c r="G229" s="10" t="str">
        <f t="shared" si="51"/>
        <v/>
      </c>
      <c r="H229" s="10">
        <f t="shared" si="52"/>
        <v>7.0422535211267609E-4</v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>
        <f t="shared" si="58"/>
        <v>-1</v>
      </c>
      <c r="M229" s="10" t="str">
        <f t="shared" si="55"/>
        <v/>
      </c>
      <c r="N229" s="11">
        <f t="shared" si="56"/>
        <v>-7.0422535211267609E-4</v>
      </c>
    </row>
    <row r="230" spans="1:14" ht="25.5" x14ac:dyDescent="0.2">
      <c r="A230" s="8"/>
      <c r="B230" s="18" t="s">
        <v>209</v>
      </c>
      <c r="C230" s="15">
        <v>23</v>
      </c>
      <c r="D230" s="9">
        <v>11</v>
      </c>
      <c r="E230" s="9">
        <v>24</v>
      </c>
      <c r="F230" s="9">
        <v>6</v>
      </c>
      <c r="G230" s="10">
        <f t="shared" si="51"/>
        <v>1.5052356020942409E-2</v>
      </c>
      <c r="H230" s="10">
        <f t="shared" si="52"/>
        <v>7.7464788732394367E-3</v>
      </c>
      <c r="I230" s="10">
        <f t="shared" si="53"/>
        <v>1.4519056261343012E-2</v>
      </c>
      <c r="J230" s="10">
        <f t="shared" si="54"/>
        <v>3.6877688998156115E-3</v>
      </c>
      <c r="K230" s="10">
        <f t="shared" si="57"/>
        <v>4.3478260869565216E-2</v>
      </c>
      <c r="L230" s="10">
        <f t="shared" si="58"/>
        <v>-0.45454545454545453</v>
      </c>
      <c r="M230" s="10">
        <f t="shared" si="55"/>
        <v>6.5445026178010475E-4</v>
      </c>
      <c r="N230" s="11">
        <f t="shared" si="56"/>
        <v>-3.5211267605633804E-3</v>
      </c>
    </row>
    <row r="231" spans="1:14" x14ac:dyDescent="0.2">
      <c r="A231" s="8"/>
      <c r="B231" s="18" t="s">
        <v>210</v>
      </c>
      <c r="C231" s="15">
        <v>0</v>
      </c>
      <c r="D231" s="9">
        <v>0</v>
      </c>
      <c r="E231" s="9">
        <v>0</v>
      </c>
      <c r="F231" s="9">
        <v>1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>
        <f t="shared" si="54"/>
        <v>6.1462814996926854E-4</v>
      </c>
      <c r="K231" s="10" t="str">
        <f t="shared" si="57"/>
        <v xml:space="preserve"> </v>
      </c>
      <c r="L231" s="10">
        <f t="shared" si="58"/>
        <v>1</v>
      </c>
      <c r="M231" s="10" t="str">
        <f t="shared" si="55"/>
        <v/>
      </c>
      <c r="N231" s="11" t="str">
        <f t="shared" si="56"/>
        <v/>
      </c>
    </row>
    <row r="232" spans="1:14" ht="25.5" x14ac:dyDescent="0.2">
      <c r="A232" s="8"/>
      <c r="B232" s="18" t="s">
        <v>211</v>
      </c>
      <c r="C232" s="1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18" t="s">
        <v>212</v>
      </c>
      <c r="C233" s="15">
        <v>0</v>
      </c>
      <c r="D233" s="9">
        <v>0</v>
      </c>
      <c r="E233" s="9">
        <v>4</v>
      </c>
      <c r="F233" s="9">
        <v>5</v>
      </c>
      <c r="G233" s="10" t="str">
        <f t="shared" si="51"/>
        <v/>
      </c>
      <c r="H233" s="10" t="str">
        <f t="shared" si="52"/>
        <v/>
      </c>
      <c r="I233" s="10">
        <f t="shared" si="53"/>
        <v>2.4198427102238356E-3</v>
      </c>
      <c r="J233" s="10">
        <f t="shared" si="54"/>
        <v>3.0731407498463428E-3</v>
      </c>
      <c r="K233" s="10">
        <f t="shared" si="57"/>
        <v>1</v>
      </c>
      <c r="L233" s="10">
        <f t="shared" si="58"/>
        <v>1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18" t="s">
        <v>213</v>
      </c>
      <c r="C234" s="1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18" t="s">
        <v>214</v>
      </c>
      <c r="C235" s="15">
        <v>27</v>
      </c>
      <c r="D235" s="9">
        <v>17</v>
      </c>
      <c r="E235" s="9">
        <v>20</v>
      </c>
      <c r="F235" s="9">
        <v>33</v>
      </c>
      <c r="G235" s="10">
        <f t="shared" si="51"/>
        <v>1.7670157068062829E-2</v>
      </c>
      <c r="H235" s="10">
        <f t="shared" si="52"/>
        <v>1.1971830985915493E-2</v>
      </c>
      <c r="I235" s="10">
        <f t="shared" si="53"/>
        <v>1.2099213551119177E-2</v>
      </c>
      <c r="J235" s="10">
        <f t="shared" si="54"/>
        <v>2.0282728948985862E-2</v>
      </c>
      <c r="K235" s="10">
        <f t="shared" si="57"/>
        <v>-0.25925925925925924</v>
      </c>
      <c r="L235" s="10">
        <f t="shared" si="58"/>
        <v>0.94117647058823528</v>
      </c>
      <c r="M235" s="10">
        <f t="shared" si="55"/>
        <v>-4.5811518324607335E-3</v>
      </c>
      <c r="N235" s="11">
        <f t="shared" si="56"/>
        <v>1.1267605633802816E-2</v>
      </c>
    </row>
    <row r="236" spans="1:14" x14ac:dyDescent="0.2">
      <c r="A236" s="8"/>
      <c r="B236" s="18" t="s">
        <v>215</v>
      </c>
      <c r="C236" s="1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18" t="s">
        <v>216</v>
      </c>
      <c r="C237" s="1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18" t="s">
        <v>217</v>
      </c>
      <c r="C238" s="1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18" t="s">
        <v>218</v>
      </c>
      <c r="C239" s="15">
        <v>1</v>
      </c>
      <c r="D239" s="9">
        <v>0</v>
      </c>
      <c r="E239" s="9">
        <v>0</v>
      </c>
      <c r="F239" s="9">
        <v>1</v>
      </c>
      <c r="G239" s="10">
        <f t="shared" si="51"/>
        <v>6.5445026178010475E-4</v>
      </c>
      <c r="H239" s="10" t="str">
        <f t="shared" si="52"/>
        <v/>
      </c>
      <c r="I239" s="10" t="str">
        <f t="shared" si="53"/>
        <v/>
      </c>
      <c r="J239" s="10">
        <f t="shared" si="54"/>
        <v>6.1462814996926854E-4</v>
      </c>
      <c r="K239" s="10">
        <f t="shared" si="57"/>
        <v>-1</v>
      </c>
      <c r="L239" s="10">
        <f t="shared" si="58"/>
        <v>1</v>
      </c>
      <c r="M239" s="10">
        <f t="shared" si="55"/>
        <v>-6.5445026178010475E-4</v>
      </c>
      <c r="N239" s="11" t="str">
        <f t="shared" si="56"/>
        <v/>
      </c>
    </row>
    <row r="240" spans="1:14" x14ac:dyDescent="0.2">
      <c r="A240" s="8"/>
      <c r="B240" s="18" t="s">
        <v>219</v>
      </c>
      <c r="C240" s="1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18" t="s">
        <v>220</v>
      </c>
      <c r="C241" s="1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18" t="s">
        <v>221</v>
      </c>
      <c r="C242" s="15">
        <v>446</v>
      </c>
      <c r="D242" s="9">
        <v>480</v>
      </c>
      <c r="E242" s="9">
        <v>123</v>
      </c>
      <c r="F242" s="9">
        <v>313</v>
      </c>
      <c r="G242" s="10">
        <f t="shared" si="51"/>
        <v>0.29188481675392669</v>
      </c>
      <c r="H242" s="10">
        <f t="shared" si="52"/>
        <v>0.3380281690140845</v>
      </c>
      <c r="I242" s="10">
        <f t="shared" si="53"/>
        <v>7.441016333938294E-2</v>
      </c>
      <c r="J242" s="10">
        <f t="shared" si="54"/>
        <v>0.19237861094038106</v>
      </c>
      <c r="K242" s="10">
        <f t="shared" si="57"/>
        <v>-0.72421524663677128</v>
      </c>
      <c r="L242" s="10">
        <f t="shared" si="58"/>
        <v>-0.34791666666666665</v>
      </c>
      <c r="M242" s="10">
        <f t="shared" si="55"/>
        <v>-0.2113874345549738</v>
      </c>
      <c r="N242" s="11">
        <f t="shared" si="56"/>
        <v>-0.1176056338028169</v>
      </c>
    </row>
    <row r="243" spans="1:14" x14ac:dyDescent="0.2">
      <c r="A243" s="8"/>
      <c r="B243" s="18" t="s">
        <v>222</v>
      </c>
      <c r="C243" s="15">
        <v>0</v>
      </c>
      <c r="D243" s="9">
        <v>0</v>
      </c>
      <c r="E243" s="9">
        <v>0</v>
      </c>
      <c r="F243" s="9">
        <v>1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>
        <f t="shared" si="54"/>
        <v>6.1462814996926854E-4</v>
      </c>
      <c r="K243" s="10" t="str">
        <f t="shared" si="57"/>
        <v xml:space="preserve"> </v>
      </c>
      <c r="L243" s="10">
        <f t="shared" si="58"/>
        <v>1</v>
      </c>
      <c r="M243" s="10" t="str">
        <f t="shared" si="55"/>
        <v/>
      </c>
      <c r="N243" s="11" t="str">
        <f t="shared" si="56"/>
        <v/>
      </c>
    </row>
    <row r="244" spans="1:14" x14ac:dyDescent="0.2">
      <c r="A244" s="8"/>
      <c r="B244" s="18" t="s">
        <v>223</v>
      </c>
      <c r="C244" s="15">
        <v>2</v>
      </c>
      <c r="D244" s="9">
        <v>1</v>
      </c>
      <c r="E244" s="9">
        <v>1</v>
      </c>
      <c r="F244" s="9">
        <v>0</v>
      </c>
      <c r="G244" s="10">
        <f t="shared" si="51"/>
        <v>1.3089005235602095E-3</v>
      </c>
      <c r="H244" s="10">
        <f t="shared" si="52"/>
        <v>7.0422535211267609E-4</v>
      </c>
      <c r="I244" s="10">
        <f t="shared" si="53"/>
        <v>6.0496067755595891E-4</v>
      </c>
      <c r="J244" s="10" t="str">
        <f t="shared" si="54"/>
        <v/>
      </c>
      <c r="K244" s="10">
        <f t="shared" si="57"/>
        <v>-0.5</v>
      </c>
      <c r="L244" s="10">
        <f t="shared" si="58"/>
        <v>-1</v>
      </c>
      <c r="M244" s="10">
        <f t="shared" si="55"/>
        <v>-6.5445026178010475E-4</v>
      </c>
      <c r="N244" s="11">
        <f t="shared" si="56"/>
        <v>-7.0422535211267609E-4</v>
      </c>
    </row>
    <row r="245" spans="1:14" x14ac:dyDescent="0.2">
      <c r="A245" s="8"/>
      <c r="B245" s="18" t="s">
        <v>224</v>
      </c>
      <c r="C245" s="15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1" t="str">
        <f t="shared" si="56"/>
        <v/>
      </c>
    </row>
    <row r="246" spans="1:14" x14ac:dyDescent="0.2">
      <c r="A246" s="8"/>
      <c r="B246" s="18" t="s">
        <v>225</v>
      </c>
      <c r="C246" s="1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18" t="s">
        <v>226</v>
      </c>
      <c r="C247" s="1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18" t="s">
        <v>227</v>
      </c>
      <c r="C248" s="15">
        <v>6</v>
      </c>
      <c r="D248" s="9">
        <v>2</v>
      </c>
      <c r="E248" s="9">
        <v>3</v>
      </c>
      <c r="F248" s="9">
        <v>2</v>
      </c>
      <c r="G248" s="10">
        <f t="shared" si="51"/>
        <v>3.9267015706806281E-3</v>
      </c>
      <c r="H248" s="10">
        <f t="shared" si="52"/>
        <v>1.4084507042253522E-3</v>
      </c>
      <c r="I248" s="10">
        <f t="shared" si="53"/>
        <v>1.8148820326678765E-3</v>
      </c>
      <c r="J248" s="10">
        <f t="shared" si="54"/>
        <v>1.2292562999385371E-3</v>
      </c>
      <c r="K248" s="10">
        <f t="shared" si="57"/>
        <v>-0.5</v>
      </c>
      <c r="L248" s="10">
        <f t="shared" si="58"/>
        <v>0</v>
      </c>
      <c r="M248" s="10">
        <f t="shared" si="55"/>
        <v>-1.963350785340314E-3</v>
      </c>
      <c r="N248" s="11">
        <f t="shared" si="56"/>
        <v>0</v>
      </c>
    </row>
    <row r="249" spans="1:14" x14ac:dyDescent="0.2">
      <c r="A249" s="8"/>
      <c r="B249" s="18" t="s">
        <v>228</v>
      </c>
      <c r="C249" s="15">
        <v>1</v>
      </c>
      <c r="D249" s="9">
        <v>1</v>
      </c>
      <c r="E249" s="9">
        <v>4</v>
      </c>
      <c r="F249" s="9">
        <v>0</v>
      </c>
      <c r="G249" s="10">
        <f t="shared" si="51"/>
        <v>6.5445026178010475E-4</v>
      </c>
      <c r="H249" s="10">
        <f t="shared" si="52"/>
        <v>7.0422535211267609E-4</v>
      </c>
      <c r="I249" s="10">
        <f t="shared" si="53"/>
        <v>2.4198427102238356E-3</v>
      </c>
      <c r="J249" s="10" t="str">
        <f t="shared" si="54"/>
        <v/>
      </c>
      <c r="K249" s="10">
        <f t="shared" si="57"/>
        <v>3</v>
      </c>
      <c r="L249" s="10">
        <f t="shared" si="58"/>
        <v>-1</v>
      </c>
      <c r="M249" s="10">
        <f t="shared" si="55"/>
        <v>1.9633507853403145E-3</v>
      </c>
      <c r="N249" s="11">
        <f t="shared" si="56"/>
        <v>-7.0422535211267609E-4</v>
      </c>
    </row>
    <row r="250" spans="1:14" x14ac:dyDescent="0.2">
      <c r="A250" s="8"/>
      <c r="B250" s="18" t="s">
        <v>229</v>
      </c>
      <c r="C250" s="1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18" t="s">
        <v>230</v>
      </c>
      <c r="C251" s="15">
        <v>0</v>
      </c>
      <c r="D251" s="9">
        <v>1</v>
      </c>
      <c r="E251" s="9">
        <v>0</v>
      </c>
      <c r="F251" s="9">
        <v>0</v>
      </c>
      <c r="G251" s="10" t="str">
        <f t="shared" si="51"/>
        <v/>
      </c>
      <c r="H251" s="10">
        <f t="shared" si="52"/>
        <v>7.0422535211267609E-4</v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>
        <f t="shared" si="58"/>
        <v>-1</v>
      </c>
      <c r="M251" s="10" t="str">
        <f t="shared" si="55"/>
        <v/>
      </c>
      <c r="N251" s="11">
        <f t="shared" si="56"/>
        <v>-7.0422535211267609E-4</v>
      </c>
    </row>
    <row r="252" spans="1:14" ht="25.5" x14ac:dyDescent="0.2">
      <c r="A252" s="8"/>
      <c r="B252" s="18" t="s">
        <v>231</v>
      </c>
      <c r="C252" s="15">
        <v>1</v>
      </c>
      <c r="D252" s="9">
        <v>1</v>
      </c>
      <c r="E252" s="9">
        <v>0</v>
      </c>
      <c r="F252" s="9">
        <v>1</v>
      </c>
      <c r="G252" s="10">
        <f t="shared" ref="G252:G283" si="59">+IF(C252=0,"",C252/C$188)</f>
        <v>6.5445026178010475E-4</v>
      </c>
      <c r="H252" s="10">
        <f t="shared" ref="H252:H283" si="60">+IF(D252=0,"",D252/D$188)</f>
        <v>7.0422535211267609E-4</v>
      </c>
      <c r="I252" s="10" t="str">
        <f t="shared" ref="I252:I283" si="61">+IF(E252=0,"",E252/E$188)</f>
        <v/>
      </c>
      <c r="J252" s="10">
        <f t="shared" ref="J252:J283" si="62">+IF(F252=0,"",F252/F$188)</f>
        <v>6.1462814996926854E-4</v>
      </c>
      <c r="K252" s="10">
        <f t="shared" si="57"/>
        <v>-1</v>
      </c>
      <c r="L252" s="10">
        <f t="shared" si="58"/>
        <v>0</v>
      </c>
      <c r="M252" s="10">
        <f t="shared" ref="M252:M283" si="63">+IF(OR(AND(G252=""),(K252="")),"",G252*K252)</f>
        <v>-6.5445026178010475E-4</v>
      </c>
      <c r="N252" s="11">
        <f t="shared" ref="N252:N283" si="64">+IF(OR(AND(H252=""),(L252="")),"",H252*L252)</f>
        <v>0</v>
      </c>
    </row>
    <row r="253" spans="1:14" ht="25.5" x14ac:dyDescent="0.2">
      <c r="A253" s="8"/>
      <c r="B253" s="18" t="s">
        <v>232</v>
      </c>
      <c r="C253" s="15">
        <v>0</v>
      </c>
      <c r="D253" s="9">
        <v>1</v>
      </c>
      <c r="E253" s="9">
        <v>0</v>
      </c>
      <c r="F253" s="9">
        <v>1</v>
      </c>
      <c r="G253" s="10" t="str">
        <f t="shared" si="59"/>
        <v/>
      </c>
      <c r="H253" s="10">
        <f t="shared" si="60"/>
        <v>7.0422535211267609E-4</v>
      </c>
      <c r="I253" s="10" t="str">
        <f t="shared" si="61"/>
        <v/>
      </c>
      <c r="J253" s="10">
        <f t="shared" si="62"/>
        <v>6.1462814996926854E-4</v>
      </c>
      <c r="K253" s="10" t="str">
        <f t="shared" ref="K253:K284" si="65">+IF(AND(C253=0,E253=0)," ",IF(C253=0,1,IF(E253=0,-1,(E253-C253)/C253)))</f>
        <v xml:space="preserve"> </v>
      </c>
      <c r="L253" s="10">
        <f t="shared" ref="L253:L284" si="66">+IF(AND(D253=0,F253=0)," ",IF(D253=0,1,IF(F253=0,-1,(F253-D253)/D253)))</f>
        <v>0</v>
      </c>
      <c r="M253" s="10" t="str">
        <f t="shared" si="63"/>
        <v/>
      </c>
      <c r="N253" s="11">
        <f t="shared" si="64"/>
        <v>0</v>
      </c>
    </row>
    <row r="254" spans="1:14" x14ac:dyDescent="0.2">
      <c r="A254" s="8"/>
      <c r="B254" s="18" t="s">
        <v>233</v>
      </c>
      <c r="C254" s="15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18" t="s">
        <v>234</v>
      </c>
      <c r="C255" s="15">
        <v>13</v>
      </c>
      <c r="D255" s="9">
        <v>3</v>
      </c>
      <c r="E255" s="9">
        <v>20</v>
      </c>
      <c r="F255" s="9">
        <v>3</v>
      </c>
      <c r="G255" s="10">
        <f t="shared" si="59"/>
        <v>8.5078534031413616E-3</v>
      </c>
      <c r="H255" s="10">
        <f t="shared" si="60"/>
        <v>2.112676056338028E-3</v>
      </c>
      <c r="I255" s="10">
        <f t="shared" si="61"/>
        <v>1.2099213551119177E-2</v>
      </c>
      <c r="J255" s="10">
        <f t="shared" si="62"/>
        <v>1.8438844499078057E-3</v>
      </c>
      <c r="K255" s="10">
        <f t="shared" si="65"/>
        <v>0.53846153846153844</v>
      </c>
      <c r="L255" s="10">
        <f t="shared" si="66"/>
        <v>0</v>
      </c>
      <c r="M255" s="10">
        <f t="shared" si="63"/>
        <v>4.5811518324607326E-3</v>
      </c>
      <c r="N255" s="11">
        <f t="shared" si="64"/>
        <v>0</v>
      </c>
    </row>
    <row r="256" spans="1:14" x14ac:dyDescent="0.2">
      <c r="A256" s="8"/>
      <c r="B256" s="18" t="s">
        <v>235</v>
      </c>
      <c r="C256" s="15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1" t="str">
        <f t="shared" si="64"/>
        <v/>
      </c>
    </row>
    <row r="257" spans="1:14" ht="25.5" x14ac:dyDescent="0.2">
      <c r="A257" s="8"/>
      <c r="B257" s="18" t="s">
        <v>236</v>
      </c>
      <c r="C257" s="1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18" t="s">
        <v>237</v>
      </c>
      <c r="C258" s="15">
        <v>1</v>
      </c>
      <c r="D258" s="9">
        <v>7</v>
      </c>
      <c r="E258" s="9">
        <v>1</v>
      </c>
      <c r="F258" s="9">
        <v>6</v>
      </c>
      <c r="G258" s="10">
        <f t="shared" si="59"/>
        <v>6.5445026178010475E-4</v>
      </c>
      <c r="H258" s="10">
        <f t="shared" si="60"/>
        <v>4.9295774647887328E-3</v>
      </c>
      <c r="I258" s="10">
        <f t="shared" si="61"/>
        <v>6.0496067755595891E-4</v>
      </c>
      <c r="J258" s="10">
        <f t="shared" si="62"/>
        <v>3.6877688998156115E-3</v>
      </c>
      <c r="K258" s="10">
        <f t="shared" si="65"/>
        <v>0</v>
      </c>
      <c r="L258" s="10">
        <f t="shared" si="66"/>
        <v>-0.14285714285714285</v>
      </c>
      <c r="M258" s="10">
        <f t="shared" si="63"/>
        <v>0</v>
      </c>
      <c r="N258" s="11">
        <f t="shared" si="64"/>
        <v>-7.0422535211267609E-4</v>
      </c>
    </row>
    <row r="259" spans="1:14" x14ac:dyDescent="0.2">
      <c r="A259" s="8"/>
      <c r="B259" s="18" t="s">
        <v>238</v>
      </c>
      <c r="C259" s="15">
        <v>0</v>
      </c>
      <c r="D259" s="9">
        <v>0</v>
      </c>
      <c r="E259" s="9">
        <v>0</v>
      </c>
      <c r="F259" s="9">
        <v>1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>
        <f t="shared" si="62"/>
        <v>6.1462814996926854E-4</v>
      </c>
      <c r="K259" s="10" t="str">
        <f t="shared" si="65"/>
        <v xml:space="preserve"> </v>
      </c>
      <c r="L259" s="10">
        <f t="shared" si="66"/>
        <v>1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18" t="s">
        <v>239</v>
      </c>
      <c r="C260" s="15">
        <v>0</v>
      </c>
      <c r="D260" s="9">
        <v>2</v>
      </c>
      <c r="E260" s="9">
        <v>1</v>
      </c>
      <c r="F260" s="9">
        <v>1</v>
      </c>
      <c r="G260" s="10" t="str">
        <f t="shared" si="59"/>
        <v/>
      </c>
      <c r="H260" s="10">
        <f t="shared" si="60"/>
        <v>1.4084507042253522E-3</v>
      </c>
      <c r="I260" s="10">
        <f t="shared" si="61"/>
        <v>6.0496067755595891E-4</v>
      </c>
      <c r="J260" s="10">
        <f t="shared" si="62"/>
        <v>6.1462814996926854E-4</v>
      </c>
      <c r="K260" s="10">
        <f t="shared" si="65"/>
        <v>1</v>
      </c>
      <c r="L260" s="10">
        <f t="shared" si="66"/>
        <v>-0.5</v>
      </c>
      <c r="M260" s="10" t="str">
        <f t="shared" si="63"/>
        <v/>
      </c>
      <c r="N260" s="11">
        <f t="shared" si="64"/>
        <v>-7.0422535211267609E-4</v>
      </c>
    </row>
    <row r="261" spans="1:14" x14ac:dyDescent="0.2">
      <c r="A261" s="8"/>
      <c r="B261" s="18" t="s">
        <v>240</v>
      </c>
      <c r="C261" s="15">
        <v>6</v>
      </c>
      <c r="D261" s="9">
        <v>4</v>
      </c>
      <c r="E261" s="9">
        <v>6</v>
      </c>
      <c r="F261" s="9">
        <v>8</v>
      </c>
      <c r="G261" s="10">
        <f t="shared" si="59"/>
        <v>3.9267015706806281E-3</v>
      </c>
      <c r="H261" s="10">
        <f t="shared" si="60"/>
        <v>2.8169014084507044E-3</v>
      </c>
      <c r="I261" s="10">
        <f t="shared" si="61"/>
        <v>3.629764065335753E-3</v>
      </c>
      <c r="J261" s="10">
        <f t="shared" si="62"/>
        <v>4.9170251997541483E-3</v>
      </c>
      <c r="K261" s="10">
        <f t="shared" si="65"/>
        <v>0</v>
      </c>
      <c r="L261" s="10">
        <f t="shared" si="66"/>
        <v>1</v>
      </c>
      <c r="M261" s="10">
        <f t="shared" si="63"/>
        <v>0</v>
      </c>
      <c r="N261" s="11">
        <f t="shared" si="64"/>
        <v>2.8169014084507044E-3</v>
      </c>
    </row>
    <row r="262" spans="1:14" ht="25.5" x14ac:dyDescent="0.2">
      <c r="A262" s="8"/>
      <c r="B262" s="18" t="s">
        <v>241</v>
      </c>
      <c r="C262" s="1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18" t="s">
        <v>242</v>
      </c>
      <c r="C263" s="15">
        <v>0</v>
      </c>
      <c r="D263" s="9">
        <v>0</v>
      </c>
      <c r="E263" s="9">
        <v>0</v>
      </c>
      <c r="F263" s="9">
        <v>1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>
        <f t="shared" si="62"/>
        <v>6.1462814996926854E-4</v>
      </c>
      <c r="K263" s="10" t="str">
        <f t="shared" si="65"/>
        <v xml:space="preserve"> </v>
      </c>
      <c r="L263" s="10">
        <f t="shared" si="66"/>
        <v>1</v>
      </c>
      <c r="M263" s="10" t="str">
        <f t="shared" si="63"/>
        <v/>
      </c>
      <c r="N263" s="11" t="str">
        <f t="shared" si="64"/>
        <v/>
      </c>
    </row>
    <row r="264" spans="1:14" ht="25.5" x14ac:dyDescent="0.2">
      <c r="A264" s="8"/>
      <c r="B264" s="18" t="s">
        <v>243</v>
      </c>
      <c r="C264" s="1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18" t="s">
        <v>244</v>
      </c>
      <c r="C265" s="15">
        <v>3</v>
      </c>
      <c r="D265" s="9">
        <v>0</v>
      </c>
      <c r="E265" s="9">
        <v>1</v>
      </c>
      <c r="F265" s="9">
        <v>2</v>
      </c>
      <c r="G265" s="10">
        <f t="shared" si="59"/>
        <v>1.963350785340314E-3</v>
      </c>
      <c r="H265" s="10" t="str">
        <f t="shared" si="60"/>
        <v/>
      </c>
      <c r="I265" s="10">
        <f t="shared" si="61"/>
        <v>6.0496067755595891E-4</v>
      </c>
      <c r="J265" s="10">
        <f t="shared" si="62"/>
        <v>1.2292562999385371E-3</v>
      </c>
      <c r="K265" s="10">
        <f t="shared" si="65"/>
        <v>-0.66666666666666663</v>
      </c>
      <c r="L265" s="10">
        <f t="shared" si="66"/>
        <v>1</v>
      </c>
      <c r="M265" s="10">
        <f t="shared" si="63"/>
        <v>-1.3089005235602093E-3</v>
      </c>
      <c r="N265" s="11" t="str">
        <f t="shared" si="64"/>
        <v/>
      </c>
    </row>
    <row r="266" spans="1:14" x14ac:dyDescent="0.2">
      <c r="A266" s="8"/>
      <c r="B266" s="18" t="s">
        <v>245</v>
      </c>
      <c r="C266" s="15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18" t="s">
        <v>246</v>
      </c>
      <c r="C267" s="15">
        <v>1</v>
      </c>
      <c r="D267" s="9">
        <v>0</v>
      </c>
      <c r="E267" s="9">
        <v>2</v>
      </c>
      <c r="F267" s="9">
        <v>5</v>
      </c>
      <c r="G267" s="10">
        <f t="shared" si="59"/>
        <v>6.5445026178010475E-4</v>
      </c>
      <c r="H267" s="10" t="str">
        <f t="shared" si="60"/>
        <v/>
      </c>
      <c r="I267" s="10">
        <f t="shared" si="61"/>
        <v>1.2099213551119178E-3</v>
      </c>
      <c r="J267" s="10">
        <f t="shared" si="62"/>
        <v>3.0731407498463428E-3</v>
      </c>
      <c r="K267" s="10">
        <f t="shared" si="65"/>
        <v>1</v>
      </c>
      <c r="L267" s="10">
        <f t="shared" si="66"/>
        <v>1</v>
      </c>
      <c r="M267" s="10">
        <f t="shared" si="63"/>
        <v>6.5445026178010475E-4</v>
      </c>
      <c r="N267" s="11" t="str">
        <f t="shared" si="64"/>
        <v/>
      </c>
    </row>
    <row r="268" spans="1:14" x14ac:dyDescent="0.2">
      <c r="A268" s="8"/>
      <c r="B268" s="18" t="s">
        <v>247</v>
      </c>
      <c r="C268" s="15">
        <v>0</v>
      </c>
      <c r="D268" s="9">
        <v>1</v>
      </c>
      <c r="E268" s="9">
        <v>0</v>
      </c>
      <c r="F268" s="9">
        <v>0</v>
      </c>
      <c r="G268" s="10" t="str">
        <f t="shared" si="59"/>
        <v/>
      </c>
      <c r="H268" s="10">
        <f t="shared" si="60"/>
        <v>7.0422535211267609E-4</v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>
        <f t="shared" si="66"/>
        <v>-1</v>
      </c>
      <c r="M268" s="10" t="str">
        <f t="shared" si="63"/>
        <v/>
      </c>
      <c r="N268" s="11">
        <f t="shared" si="64"/>
        <v>-7.0422535211267609E-4</v>
      </c>
    </row>
    <row r="269" spans="1:14" ht="25.5" x14ac:dyDescent="0.2">
      <c r="A269" s="8"/>
      <c r="B269" s="18" t="s">
        <v>248</v>
      </c>
      <c r="C269" s="15">
        <v>0</v>
      </c>
      <c r="D269" s="9">
        <v>1</v>
      </c>
      <c r="E269" s="9">
        <v>1</v>
      </c>
      <c r="F269" s="9">
        <v>0</v>
      </c>
      <c r="G269" s="10" t="str">
        <f t="shared" si="59"/>
        <v/>
      </c>
      <c r="H269" s="10">
        <f t="shared" si="60"/>
        <v>7.0422535211267609E-4</v>
      </c>
      <c r="I269" s="10">
        <f t="shared" si="61"/>
        <v>6.0496067755595891E-4</v>
      </c>
      <c r="J269" s="10" t="str">
        <f t="shared" si="62"/>
        <v/>
      </c>
      <c r="K269" s="10">
        <f t="shared" si="65"/>
        <v>1</v>
      </c>
      <c r="L269" s="10">
        <f t="shared" si="66"/>
        <v>-1</v>
      </c>
      <c r="M269" s="10" t="str">
        <f t="shared" si="63"/>
        <v/>
      </c>
      <c r="N269" s="11">
        <f t="shared" si="64"/>
        <v>-7.0422535211267609E-4</v>
      </c>
    </row>
    <row r="270" spans="1:14" ht="25.5" x14ac:dyDescent="0.2">
      <c r="A270" s="8"/>
      <c r="B270" s="18" t="s">
        <v>249</v>
      </c>
      <c r="C270" s="15">
        <v>3</v>
      </c>
      <c r="D270" s="9">
        <v>3</v>
      </c>
      <c r="E270" s="9">
        <v>4</v>
      </c>
      <c r="F270" s="9">
        <v>16</v>
      </c>
      <c r="G270" s="10">
        <f t="shared" si="59"/>
        <v>1.963350785340314E-3</v>
      </c>
      <c r="H270" s="10">
        <f t="shared" si="60"/>
        <v>2.112676056338028E-3</v>
      </c>
      <c r="I270" s="10">
        <f t="shared" si="61"/>
        <v>2.4198427102238356E-3</v>
      </c>
      <c r="J270" s="10">
        <f t="shared" si="62"/>
        <v>9.8340503995082967E-3</v>
      </c>
      <c r="K270" s="10">
        <f t="shared" si="65"/>
        <v>0.33333333333333331</v>
      </c>
      <c r="L270" s="10">
        <f t="shared" si="66"/>
        <v>4.333333333333333</v>
      </c>
      <c r="M270" s="10">
        <f t="shared" si="63"/>
        <v>6.5445026178010464E-4</v>
      </c>
      <c r="N270" s="11">
        <f t="shared" si="64"/>
        <v>9.1549295774647869E-3</v>
      </c>
    </row>
    <row r="271" spans="1:14" x14ac:dyDescent="0.2">
      <c r="A271" s="8"/>
      <c r="B271" s="18" t="s">
        <v>250</v>
      </c>
      <c r="C271" s="15">
        <v>1</v>
      </c>
      <c r="D271" s="9">
        <v>2</v>
      </c>
      <c r="E271" s="9">
        <v>1</v>
      </c>
      <c r="F271" s="9">
        <v>1</v>
      </c>
      <c r="G271" s="10">
        <f t="shared" si="59"/>
        <v>6.5445026178010475E-4</v>
      </c>
      <c r="H271" s="10">
        <f t="shared" si="60"/>
        <v>1.4084507042253522E-3</v>
      </c>
      <c r="I271" s="10">
        <f t="shared" si="61"/>
        <v>6.0496067755595891E-4</v>
      </c>
      <c r="J271" s="10">
        <f t="shared" si="62"/>
        <v>6.1462814996926854E-4</v>
      </c>
      <c r="K271" s="10">
        <f t="shared" si="65"/>
        <v>0</v>
      </c>
      <c r="L271" s="10">
        <f t="shared" si="66"/>
        <v>-0.5</v>
      </c>
      <c r="M271" s="10">
        <f t="shared" si="63"/>
        <v>0</v>
      </c>
      <c r="N271" s="11">
        <f t="shared" si="64"/>
        <v>-7.0422535211267609E-4</v>
      </c>
    </row>
    <row r="272" spans="1:14" ht="25.5" x14ac:dyDescent="0.2">
      <c r="A272" s="8"/>
      <c r="B272" s="18" t="s">
        <v>251</v>
      </c>
      <c r="C272" s="15">
        <v>0</v>
      </c>
      <c r="D272" s="9">
        <v>1</v>
      </c>
      <c r="E272" s="9">
        <v>1</v>
      </c>
      <c r="F272" s="9">
        <v>2</v>
      </c>
      <c r="G272" s="10" t="str">
        <f t="shared" si="59"/>
        <v/>
      </c>
      <c r="H272" s="10">
        <f t="shared" si="60"/>
        <v>7.0422535211267609E-4</v>
      </c>
      <c r="I272" s="10">
        <f t="shared" si="61"/>
        <v>6.0496067755595891E-4</v>
      </c>
      <c r="J272" s="10">
        <f t="shared" si="62"/>
        <v>1.2292562999385371E-3</v>
      </c>
      <c r="K272" s="10">
        <f t="shared" si="65"/>
        <v>1</v>
      </c>
      <c r="L272" s="10">
        <f t="shared" si="66"/>
        <v>1</v>
      </c>
      <c r="M272" s="10" t="str">
        <f t="shared" si="63"/>
        <v/>
      </c>
      <c r="N272" s="11">
        <f t="shared" si="64"/>
        <v>7.0422535211267609E-4</v>
      </c>
    </row>
    <row r="273" spans="1:14" x14ac:dyDescent="0.2">
      <c r="A273" s="8"/>
      <c r="B273" s="18" t="s">
        <v>252</v>
      </c>
      <c r="C273" s="1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18" t="s">
        <v>253</v>
      </c>
      <c r="C274" s="1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18" t="s">
        <v>254</v>
      </c>
      <c r="C275" s="15">
        <v>0</v>
      </c>
      <c r="D275" s="9">
        <v>2</v>
      </c>
      <c r="E275" s="9">
        <v>2</v>
      </c>
      <c r="F275" s="9">
        <v>1</v>
      </c>
      <c r="G275" s="10" t="str">
        <f t="shared" si="59"/>
        <v/>
      </c>
      <c r="H275" s="10">
        <f t="shared" si="60"/>
        <v>1.4084507042253522E-3</v>
      </c>
      <c r="I275" s="10">
        <f t="shared" si="61"/>
        <v>1.2099213551119178E-3</v>
      </c>
      <c r="J275" s="10">
        <f t="shared" si="62"/>
        <v>6.1462814996926854E-4</v>
      </c>
      <c r="K275" s="10">
        <f t="shared" si="65"/>
        <v>1</v>
      </c>
      <c r="L275" s="10">
        <f t="shared" si="66"/>
        <v>-0.5</v>
      </c>
      <c r="M275" s="10" t="str">
        <f t="shared" si="63"/>
        <v/>
      </c>
      <c r="N275" s="11">
        <f t="shared" si="64"/>
        <v>-7.0422535211267609E-4</v>
      </c>
    </row>
    <row r="276" spans="1:14" ht="25.5" x14ac:dyDescent="0.2">
      <c r="A276" s="8"/>
      <c r="B276" s="18" t="s">
        <v>255</v>
      </c>
      <c r="C276" s="15">
        <v>8</v>
      </c>
      <c r="D276" s="9">
        <v>0</v>
      </c>
      <c r="E276" s="9">
        <v>3</v>
      </c>
      <c r="F276" s="9">
        <v>2</v>
      </c>
      <c r="G276" s="10">
        <f t="shared" si="59"/>
        <v>5.235602094240838E-3</v>
      </c>
      <c r="H276" s="10" t="str">
        <f t="shared" si="60"/>
        <v/>
      </c>
      <c r="I276" s="10">
        <f t="shared" si="61"/>
        <v>1.8148820326678765E-3</v>
      </c>
      <c r="J276" s="10">
        <f t="shared" si="62"/>
        <v>1.2292562999385371E-3</v>
      </c>
      <c r="K276" s="10">
        <f t="shared" si="65"/>
        <v>-0.625</v>
      </c>
      <c r="L276" s="10">
        <f t="shared" si="66"/>
        <v>1</v>
      </c>
      <c r="M276" s="10">
        <f t="shared" si="63"/>
        <v>-3.2722513089005235E-3</v>
      </c>
      <c r="N276" s="11" t="str">
        <f t="shared" si="64"/>
        <v/>
      </c>
    </row>
    <row r="277" spans="1:14" x14ac:dyDescent="0.2">
      <c r="A277" s="8"/>
      <c r="B277" s="18" t="s">
        <v>256</v>
      </c>
      <c r="C277" s="15">
        <v>5</v>
      </c>
      <c r="D277" s="9">
        <v>0</v>
      </c>
      <c r="E277" s="9">
        <v>57</v>
      </c>
      <c r="F277" s="9">
        <v>11</v>
      </c>
      <c r="G277" s="10">
        <f t="shared" si="59"/>
        <v>3.2722513089005235E-3</v>
      </c>
      <c r="H277" s="10" t="str">
        <f t="shared" si="60"/>
        <v/>
      </c>
      <c r="I277" s="10">
        <f t="shared" si="61"/>
        <v>3.4482758620689655E-2</v>
      </c>
      <c r="J277" s="10">
        <f t="shared" si="62"/>
        <v>6.7609096496619543E-3</v>
      </c>
      <c r="K277" s="10">
        <f t="shared" si="65"/>
        <v>10.4</v>
      </c>
      <c r="L277" s="10">
        <f t="shared" si="66"/>
        <v>1</v>
      </c>
      <c r="M277" s="10">
        <f t="shared" si="63"/>
        <v>3.4031413612565446E-2</v>
      </c>
      <c r="N277" s="11" t="str">
        <f t="shared" si="64"/>
        <v/>
      </c>
    </row>
    <row r="278" spans="1:14" x14ac:dyDescent="0.2">
      <c r="A278" s="8"/>
      <c r="B278" s="18" t="s">
        <v>257</v>
      </c>
      <c r="C278" s="15">
        <v>0</v>
      </c>
      <c r="D278" s="9">
        <v>0</v>
      </c>
      <c r="E278" s="9">
        <v>0</v>
      </c>
      <c r="F278" s="9">
        <v>1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>
        <f t="shared" si="62"/>
        <v>6.1462814996926854E-4</v>
      </c>
      <c r="K278" s="10" t="str">
        <f t="shared" si="65"/>
        <v xml:space="preserve"> </v>
      </c>
      <c r="L278" s="10">
        <f t="shared" si="66"/>
        <v>1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18" t="s">
        <v>258</v>
      </c>
      <c r="C279" s="15">
        <v>4</v>
      </c>
      <c r="D279" s="9">
        <v>4</v>
      </c>
      <c r="E279" s="9">
        <v>1</v>
      </c>
      <c r="F279" s="9">
        <v>3</v>
      </c>
      <c r="G279" s="10">
        <f t="shared" si="59"/>
        <v>2.617801047120419E-3</v>
      </c>
      <c r="H279" s="10">
        <f t="shared" si="60"/>
        <v>2.8169014084507044E-3</v>
      </c>
      <c r="I279" s="10">
        <f t="shared" si="61"/>
        <v>6.0496067755595891E-4</v>
      </c>
      <c r="J279" s="10">
        <f t="shared" si="62"/>
        <v>1.8438844499078057E-3</v>
      </c>
      <c r="K279" s="10">
        <f t="shared" si="65"/>
        <v>-0.75</v>
      </c>
      <c r="L279" s="10">
        <f t="shared" si="66"/>
        <v>-0.25</v>
      </c>
      <c r="M279" s="10">
        <f t="shared" si="63"/>
        <v>-1.9633507853403145E-3</v>
      </c>
      <c r="N279" s="11">
        <f t="shared" si="64"/>
        <v>-7.0422535211267609E-4</v>
      </c>
    </row>
    <row r="280" spans="1:14" x14ac:dyDescent="0.2">
      <c r="A280" s="8"/>
      <c r="B280" s="18" t="s">
        <v>259</v>
      </c>
      <c r="C280" s="15">
        <v>1</v>
      </c>
      <c r="D280" s="9">
        <v>3</v>
      </c>
      <c r="E280" s="9">
        <v>0</v>
      </c>
      <c r="F280" s="9">
        <v>3</v>
      </c>
      <c r="G280" s="10">
        <f t="shared" si="59"/>
        <v>6.5445026178010475E-4</v>
      </c>
      <c r="H280" s="10">
        <f t="shared" si="60"/>
        <v>2.112676056338028E-3</v>
      </c>
      <c r="I280" s="10" t="str">
        <f t="shared" si="61"/>
        <v/>
      </c>
      <c r="J280" s="10">
        <f t="shared" si="62"/>
        <v>1.8438844499078057E-3</v>
      </c>
      <c r="K280" s="10">
        <f t="shared" si="65"/>
        <v>-1</v>
      </c>
      <c r="L280" s="10">
        <f t="shared" si="66"/>
        <v>0</v>
      </c>
      <c r="M280" s="10">
        <f t="shared" si="63"/>
        <v>-6.5445026178010475E-4</v>
      </c>
      <c r="N280" s="11">
        <f t="shared" si="64"/>
        <v>0</v>
      </c>
    </row>
    <row r="281" spans="1:14" x14ac:dyDescent="0.2">
      <c r="A281" s="8"/>
      <c r="B281" s="18" t="s">
        <v>260</v>
      </c>
      <c r="C281" s="15">
        <v>27</v>
      </c>
      <c r="D281" s="9">
        <v>47</v>
      </c>
      <c r="E281" s="9">
        <v>11</v>
      </c>
      <c r="F281" s="9">
        <v>35</v>
      </c>
      <c r="G281" s="10">
        <f t="shared" si="59"/>
        <v>1.7670157068062829E-2</v>
      </c>
      <c r="H281" s="10">
        <f t="shared" si="60"/>
        <v>3.3098591549295772E-2</v>
      </c>
      <c r="I281" s="10">
        <f t="shared" si="61"/>
        <v>6.6545674531155478E-3</v>
      </c>
      <c r="J281" s="10">
        <f t="shared" si="62"/>
        <v>2.1511985248924399E-2</v>
      </c>
      <c r="K281" s="10">
        <f t="shared" si="65"/>
        <v>-0.59259259259259256</v>
      </c>
      <c r="L281" s="10">
        <f t="shared" si="66"/>
        <v>-0.25531914893617019</v>
      </c>
      <c r="M281" s="10">
        <f t="shared" si="63"/>
        <v>-1.0471204188481676E-2</v>
      </c>
      <c r="N281" s="11">
        <f t="shared" si="64"/>
        <v>-8.4507042253521118E-3</v>
      </c>
    </row>
    <row r="282" spans="1:14" x14ac:dyDescent="0.2">
      <c r="A282" s="8"/>
      <c r="B282" s="18" t="s">
        <v>261</v>
      </c>
      <c r="C282" s="1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18" t="s">
        <v>262</v>
      </c>
      <c r="C283" s="15">
        <v>0</v>
      </c>
      <c r="D283" s="9">
        <v>1</v>
      </c>
      <c r="E283" s="9">
        <v>0</v>
      </c>
      <c r="F283" s="9">
        <v>0</v>
      </c>
      <c r="G283" s="10" t="str">
        <f t="shared" si="59"/>
        <v/>
      </c>
      <c r="H283" s="10">
        <f t="shared" si="60"/>
        <v>7.0422535211267609E-4</v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>
        <f t="shared" si="66"/>
        <v>-1</v>
      </c>
      <c r="M283" s="10" t="str">
        <f t="shared" si="63"/>
        <v/>
      </c>
      <c r="N283" s="11">
        <f t="shared" si="64"/>
        <v>-7.0422535211267609E-4</v>
      </c>
    </row>
    <row r="284" spans="1:14" x14ac:dyDescent="0.2">
      <c r="A284" s="8"/>
      <c r="B284" s="18" t="s">
        <v>263</v>
      </c>
      <c r="C284" s="15">
        <v>7</v>
      </c>
      <c r="D284" s="9">
        <v>4</v>
      </c>
      <c r="E284" s="9">
        <v>2</v>
      </c>
      <c r="F284" s="9">
        <v>0</v>
      </c>
      <c r="G284" s="10">
        <f t="shared" ref="G284:G315" si="67">+IF(C284=0,"",C284/C$188)</f>
        <v>4.5811518324607326E-3</v>
      </c>
      <c r="H284" s="10">
        <f t="shared" ref="H284:H315" si="68">+IF(D284=0,"",D284/D$188)</f>
        <v>2.8169014084507044E-3</v>
      </c>
      <c r="I284" s="10">
        <f t="shared" ref="I284:I315" si="69">+IF(E284=0,"",E284/E$188)</f>
        <v>1.2099213551119178E-3</v>
      </c>
      <c r="J284" s="10" t="str">
        <f t="shared" ref="J284:J315" si="70">+IF(F284=0,"",F284/F$188)</f>
        <v/>
      </c>
      <c r="K284" s="10">
        <f t="shared" si="65"/>
        <v>-0.7142857142857143</v>
      </c>
      <c r="L284" s="10">
        <f t="shared" si="66"/>
        <v>-1</v>
      </c>
      <c r="M284" s="10">
        <f t="shared" ref="M284:M315" si="71">+IF(OR(AND(G284=""),(K284="")),"",G284*K284)</f>
        <v>-3.2722513089005235E-3</v>
      </c>
      <c r="N284" s="11">
        <f t="shared" ref="N284:N315" si="72">+IF(OR(AND(H284=""),(L284="")),"",H284*L284)</f>
        <v>-2.8169014084507044E-3</v>
      </c>
    </row>
    <row r="285" spans="1:14" ht="24.75" customHeight="1" x14ac:dyDescent="0.2">
      <c r="A285" s="8"/>
      <c r="B285" s="18" t="s">
        <v>264</v>
      </c>
      <c r="C285" s="15">
        <v>3</v>
      </c>
      <c r="D285" s="9">
        <v>0</v>
      </c>
      <c r="E285" s="9">
        <v>0</v>
      </c>
      <c r="F285" s="9">
        <v>1</v>
      </c>
      <c r="G285" s="10">
        <f t="shared" si="67"/>
        <v>1.963350785340314E-3</v>
      </c>
      <c r="H285" s="10" t="str">
        <f t="shared" si="68"/>
        <v/>
      </c>
      <c r="I285" s="10" t="str">
        <f t="shared" si="69"/>
        <v/>
      </c>
      <c r="J285" s="10">
        <f t="shared" si="70"/>
        <v>6.1462814996926854E-4</v>
      </c>
      <c r="K285" s="10">
        <f t="shared" ref="K285:K316" si="73">+IF(AND(C285=0,E285=0)," ",IF(C285=0,1,IF(E285=0,-1,(E285-C285)/C285)))</f>
        <v>-1</v>
      </c>
      <c r="L285" s="10">
        <f t="shared" ref="L285:L316" si="74">+IF(AND(D285=0,F285=0)," ",IF(D285=0,1,IF(F285=0,-1,(F285-D285)/D285)))</f>
        <v>1</v>
      </c>
      <c r="M285" s="10">
        <f t="shared" si="71"/>
        <v>-1.963350785340314E-3</v>
      </c>
      <c r="N285" s="11" t="str">
        <f t="shared" si="72"/>
        <v/>
      </c>
    </row>
    <row r="286" spans="1:14" x14ac:dyDescent="0.2">
      <c r="A286" s="8"/>
      <c r="B286" s="18" t="s">
        <v>265</v>
      </c>
      <c r="C286" s="15">
        <v>2</v>
      </c>
      <c r="D286" s="9">
        <v>1</v>
      </c>
      <c r="E286" s="9">
        <v>7</v>
      </c>
      <c r="F286" s="9">
        <v>0</v>
      </c>
      <c r="G286" s="10">
        <f t="shared" si="67"/>
        <v>1.3089005235602095E-3</v>
      </c>
      <c r="H286" s="10">
        <f t="shared" si="68"/>
        <v>7.0422535211267609E-4</v>
      </c>
      <c r="I286" s="10">
        <f t="shared" si="69"/>
        <v>4.2347247428917122E-3</v>
      </c>
      <c r="J286" s="10" t="str">
        <f t="shared" si="70"/>
        <v/>
      </c>
      <c r="K286" s="10">
        <f t="shared" si="73"/>
        <v>2.5</v>
      </c>
      <c r="L286" s="10">
        <f t="shared" si="74"/>
        <v>-1</v>
      </c>
      <c r="M286" s="10">
        <f t="shared" si="71"/>
        <v>3.2722513089005235E-3</v>
      </c>
      <c r="N286" s="11">
        <f t="shared" si="72"/>
        <v>-7.0422535211267609E-4</v>
      </c>
    </row>
    <row r="287" spans="1:14" x14ac:dyDescent="0.2">
      <c r="A287" s="8"/>
      <c r="B287" s="18" t="s">
        <v>266</v>
      </c>
      <c r="C287" s="15">
        <v>0</v>
      </c>
      <c r="D287" s="9">
        <v>2</v>
      </c>
      <c r="E287" s="9">
        <v>0</v>
      </c>
      <c r="F287" s="9">
        <v>0</v>
      </c>
      <c r="G287" s="10" t="str">
        <f t="shared" si="67"/>
        <v/>
      </c>
      <c r="H287" s="10">
        <f t="shared" si="68"/>
        <v>1.4084507042253522E-3</v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>
        <f t="shared" si="74"/>
        <v>-1</v>
      </c>
      <c r="M287" s="10" t="str">
        <f t="shared" si="71"/>
        <v/>
      </c>
      <c r="N287" s="11">
        <f t="shared" si="72"/>
        <v>-1.4084507042253522E-3</v>
      </c>
    </row>
    <row r="288" spans="1:14" x14ac:dyDescent="0.2">
      <c r="A288" s="8"/>
      <c r="B288" s="18" t="s">
        <v>267</v>
      </c>
      <c r="C288" s="15">
        <v>11</v>
      </c>
      <c r="D288" s="9">
        <v>1</v>
      </c>
      <c r="E288" s="9">
        <v>13</v>
      </c>
      <c r="F288" s="9">
        <v>1</v>
      </c>
      <c r="G288" s="10">
        <f t="shared" si="67"/>
        <v>7.1989528795811516E-3</v>
      </c>
      <c r="H288" s="10">
        <f t="shared" si="68"/>
        <v>7.0422535211267609E-4</v>
      </c>
      <c r="I288" s="10">
        <f t="shared" si="69"/>
        <v>7.8644888082274652E-3</v>
      </c>
      <c r="J288" s="10">
        <f t="shared" si="70"/>
        <v>6.1462814996926854E-4</v>
      </c>
      <c r="K288" s="10">
        <f t="shared" si="73"/>
        <v>0.18181818181818182</v>
      </c>
      <c r="L288" s="10">
        <f t="shared" si="74"/>
        <v>0</v>
      </c>
      <c r="M288" s="10">
        <f t="shared" si="71"/>
        <v>1.3089005235602095E-3</v>
      </c>
      <c r="N288" s="11">
        <f t="shared" si="72"/>
        <v>0</v>
      </c>
    </row>
    <row r="289" spans="1:14" x14ac:dyDescent="0.2">
      <c r="A289" s="8"/>
      <c r="B289" s="18" t="s">
        <v>268</v>
      </c>
      <c r="C289" s="1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18" t="s">
        <v>269</v>
      </c>
      <c r="C290" s="1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18" t="s">
        <v>270</v>
      </c>
      <c r="C291" s="1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18" t="s">
        <v>271</v>
      </c>
      <c r="C292" s="15">
        <v>10</v>
      </c>
      <c r="D292" s="9">
        <v>10</v>
      </c>
      <c r="E292" s="9">
        <v>3</v>
      </c>
      <c r="F292" s="9">
        <v>0</v>
      </c>
      <c r="G292" s="10">
        <f t="shared" si="67"/>
        <v>6.5445026178010471E-3</v>
      </c>
      <c r="H292" s="10">
        <f t="shared" si="68"/>
        <v>7.0422535211267607E-3</v>
      </c>
      <c r="I292" s="10">
        <f t="shared" si="69"/>
        <v>1.8148820326678765E-3</v>
      </c>
      <c r="J292" s="10" t="str">
        <f t="shared" si="70"/>
        <v/>
      </c>
      <c r="K292" s="10">
        <f t="shared" si="73"/>
        <v>-0.7</v>
      </c>
      <c r="L292" s="10">
        <f t="shared" si="74"/>
        <v>-1</v>
      </c>
      <c r="M292" s="10">
        <f t="shared" si="71"/>
        <v>-4.5811518324607326E-3</v>
      </c>
      <c r="N292" s="11">
        <f t="shared" si="72"/>
        <v>-7.0422535211267607E-3</v>
      </c>
    </row>
    <row r="293" spans="1:14" ht="25.5" x14ac:dyDescent="0.2">
      <c r="A293" s="8"/>
      <c r="B293" s="18" t="s">
        <v>272</v>
      </c>
      <c r="C293" s="15">
        <v>41</v>
      </c>
      <c r="D293" s="9">
        <v>33</v>
      </c>
      <c r="E293" s="9">
        <v>16</v>
      </c>
      <c r="F293" s="9">
        <v>22</v>
      </c>
      <c r="G293" s="10">
        <f t="shared" si="67"/>
        <v>2.6832460732984294E-2</v>
      </c>
      <c r="H293" s="10">
        <f t="shared" si="68"/>
        <v>2.323943661971831E-2</v>
      </c>
      <c r="I293" s="10">
        <f t="shared" si="69"/>
        <v>9.6793708408953426E-3</v>
      </c>
      <c r="J293" s="10">
        <f t="shared" si="70"/>
        <v>1.3521819299323909E-2</v>
      </c>
      <c r="K293" s="10">
        <f t="shared" si="73"/>
        <v>-0.6097560975609756</v>
      </c>
      <c r="L293" s="10">
        <f t="shared" si="74"/>
        <v>-0.33333333333333331</v>
      </c>
      <c r="M293" s="10">
        <f t="shared" si="71"/>
        <v>-1.6361256544502618E-2</v>
      </c>
      <c r="N293" s="11">
        <f t="shared" si="72"/>
        <v>-7.7464788732394367E-3</v>
      </c>
    </row>
    <row r="294" spans="1:14" x14ac:dyDescent="0.2">
      <c r="A294" s="8"/>
      <c r="B294" s="18" t="s">
        <v>273</v>
      </c>
      <c r="C294" s="15">
        <v>2</v>
      </c>
      <c r="D294" s="9">
        <v>1</v>
      </c>
      <c r="E294" s="9">
        <v>7</v>
      </c>
      <c r="F294" s="9">
        <v>6</v>
      </c>
      <c r="G294" s="10">
        <f t="shared" si="67"/>
        <v>1.3089005235602095E-3</v>
      </c>
      <c r="H294" s="10">
        <f t="shared" si="68"/>
        <v>7.0422535211267609E-4</v>
      </c>
      <c r="I294" s="10">
        <f t="shared" si="69"/>
        <v>4.2347247428917122E-3</v>
      </c>
      <c r="J294" s="10">
        <f t="shared" si="70"/>
        <v>3.6877688998156115E-3</v>
      </c>
      <c r="K294" s="10">
        <f t="shared" si="73"/>
        <v>2.5</v>
      </c>
      <c r="L294" s="10">
        <f t="shared" si="74"/>
        <v>5</v>
      </c>
      <c r="M294" s="10">
        <f t="shared" si="71"/>
        <v>3.2722513089005235E-3</v>
      </c>
      <c r="N294" s="11">
        <f t="shared" si="72"/>
        <v>3.5211267605633804E-3</v>
      </c>
    </row>
    <row r="295" spans="1:14" x14ac:dyDescent="0.2">
      <c r="A295" s="8"/>
      <c r="B295" s="18" t="s">
        <v>274</v>
      </c>
      <c r="C295" s="15">
        <v>0</v>
      </c>
      <c r="D295" s="9">
        <v>0</v>
      </c>
      <c r="E295" s="9">
        <v>1</v>
      </c>
      <c r="F295" s="9">
        <v>2</v>
      </c>
      <c r="G295" s="10" t="str">
        <f t="shared" si="67"/>
        <v/>
      </c>
      <c r="H295" s="10" t="str">
        <f t="shared" si="68"/>
        <v/>
      </c>
      <c r="I295" s="10">
        <f t="shared" si="69"/>
        <v>6.0496067755595891E-4</v>
      </c>
      <c r="J295" s="10">
        <f t="shared" si="70"/>
        <v>1.2292562999385371E-3</v>
      </c>
      <c r="K295" s="10">
        <f t="shared" si="73"/>
        <v>1</v>
      </c>
      <c r="L295" s="10">
        <f t="shared" si="74"/>
        <v>1</v>
      </c>
      <c r="M295" s="10" t="str">
        <f t="shared" si="71"/>
        <v/>
      </c>
      <c r="N295" s="11" t="str">
        <f t="shared" si="72"/>
        <v/>
      </c>
    </row>
    <row r="296" spans="1:14" x14ac:dyDescent="0.2">
      <c r="A296" s="8"/>
      <c r="B296" s="18" t="s">
        <v>275</v>
      </c>
      <c r="C296" s="15">
        <v>0</v>
      </c>
      <c r="D296" s="9">
        <v>1</v>
      </c>
      <c r="E296" s="9">
        <v>0</v>
      </c>
      <c r="F296" s="9">
        <v>0</v>
      </c>
      <c r="G296" s="10" t="str">
        <f t="shared" si="67"/>
        <v/>
      </c>
      <c r="H296" s="10">
        <f t="shared" si="68"/>
        <v>7.0422535211267609E-4</v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>
        <f t="shared" si="74"/>
        <v>-1</v>
      </c>
      <c r="M296" s="10" t="str">
        <f t="shared" si="71"/>
        <v/>
      </c>
      <c r="N296" s="11">
        <f t="shared" si="72"/>
        <v>-7.0422535211267609E-4</v>
      </c>
    </row>
    <row r="297" spans="1:14" ht="25.5" x14ac:dyDescent="0.2">
      <c r="A297" s="8"/>
      <c r="B297" s="18" t="s">
        <v>276</v>
      </c>
      <c r="C297" s="15">
        <v>1</v>
      </c>
      <c r="D297" s="9">
        <v>0</v>
      </c>
      <c r="E297" s="9">
        <v>13</v>
      </c>
      <c r="F297" s="9">
        <v>3</v>
      </c>
      <c r="G297" s="10">
        <f t="shared" si="67"/>
        <v>6.5445026178010475E-4</v>
      </c>
      <c r="H297" s="10" t="str">
        <f t="shared" si="68"/>
        <v/>
      </c>
      <c r="I297" s="10">
        <f t="shared" si="69"/>
        <v>7.8644888082274652E-3</v>
      </c>
      <c r="J297" s="10">
        <f t="shared" si="70"/>
        <v>1.8438844499078057E-3</v>
      </c>
      <c r="K297" s="10">
        <f t="shared" si="73"/>
        <v>12</v>
      </c>
      <c r="L297" s="10">
        <f t="shared" si="74"/>
        <v>1</v>
      </c>
      <c r="M297" s="10">
        <f t="shared" si="71"/>
        <v>7.8534031413612579E-3</v>
      </c>
      <c r="N297" s="11" t="str">
        <f t="shared" si="72"/>
        <v/>
      </c>
    </row>
    <row r="298" spans="1:14" x14ac:dyDescent="0.2">
      <c r="A298" s="8"/>
      <c r="B298" s="18" t="s">
        <v>277</v>
      </c>
      <c r="C298" s="15">
        <v>0</v>
      </c>
      <c r="D298" s="9">
        <v>1</v>
      </c>
      <c r="E298" s="9">
        <v>0</v>
      </c>
      <c r="F298" s="9">
        <v>1</v>
      </c>
      <c r="G298" s="10" t="str">
        <f t="shared" si="67"/>
        <v/>
      </c>
      <c r="H298" s="10">
        <f t="shared" si="68"/>
        <v>7.0422535211267609E-4</v>
      </c>
      <c r="I298" s="10" t="str">
        <f t="shared" si="69"/>
        <v/>
      </c>
      <c r="J298" s="10">
        <f t="shared" si="70"/>
        <v>6.1462814996926854E-4</v>
      </c>
      <c r="K298" s="10" t="str">
        <f t="shared" si="73"/>
        <v xml:space="preserve"> </v>
      </c>
      <c r="L298" s="10">
        <f t="shared" si="74"/>
        <v>0</v>
      </c>
      <c r="M298" s="10" t="str">
        <f t="shared" si="71"/>
        <v/>
      </c>
      <c r="N298" s="11">
        <f t="shared" si="72"/>
        <v>0</v>
      </c>
    </row>
    <row r="299" spans="1:14" x14ac:dyDescent="0.2">
      <c r="A299" s="8"/>
      <c r="B299" s="18" t="s">
        <v>278</v>
      </c>
      <c r="C299" s="15">
        <v>0</v>
      </c>
      <c r="D299" s="9">
        <v>4</v>
      </c>
      <c r="E299" s="9">
        <v>0</v>
      </c>
      <c r="F299" s="9">
        <v>1</v>
      </c>
      <c r="G299" s="10" t="str">
        <f t="shared" si="67"/>
        <v/>
      </c>
      <c r="H299" s="10">
        <f t="shared" si="68"/>
        <v>2.8169014084507044E-3</v>
      </c>
      <c r="I299" s="10" t="str">
        <f t="shared" si="69"/>
        <v/>
      </c>
      <c r="J299" s="10">
        <f t="shared" si="70"/>
        <v>6.1462814996926854E-4</v>
      </c>
      <c r="K299" s="10" t="str">
        <f t="shared" si="73"/>
        <v xml:space="preserve"> </v>
      </c>
      <c r="L299" s="10">
        <f t="shared" si="74"/>
        <v>-0.75</v>
      </c>
      <c r="M299" s="10" t="str">
        <f t="shared" si="71"/>
        <v/>
      </c>
      <c r="N299" s="11">
        <f t="shared" si="72"/>
        <v>-2.1126760563380284E-3</v>
      </c>
    </row>
    <row r="300" spans="1:14" x14ac:dyDescent="0.2">
      <c r="A300" s="8"/>
      <c r="B300" s="18" t="s">
        <v>279</v>
      </c>
      <c r="C300" s="15">
        <v>3</v>
      </c>
      <c r="D300" s="9">
        <v>17</v>
      </c>
      <c r="E300" s="9">
        <v>0</v>
      </c>
      <c r="F300" s="9">
        <v>3</v>
      </c>
      <c r="G300" s="10">
        <f t="shared" si="67"/>
        <v>1.963350785340314E-3</v>
      </c>
      <c r="H300" s="10">
        <f t="shared" si="68"/>
        <v>1.1971830985915493E-2</v>
      </c>
      <c r="I300" s="10" t="str">
        <f t="shared" si="69"/>
        <v/>
      </c>
      <c r="J300" s="10">
        <f t="shared" si="70"/>
        <v>1.8438844499078057E-3</v>
      </c>
      <c r="K300" s="10">
        <f t="shared" si="73"/>
        <v>-1</v>
      </c>
      <c r="L300" s="10">
        <f t="shared" si="74"/>
        <v>-0.82352941176470584</v>
      </c>
      <c r="M300" s="10">
        <f t="shared" si="71"/>
        <v>-1.963350785340314E-3</v>
      </c>
      <c r="N300" s="11">
        <f t="shared" si="72"/>
        <v>-9.8591549295774638E-3</v>
      </c>
    </row>
    <row r="301" spans="1:14" x14ac:dyDescent="0.2">
      <c r="A301" s="8"/>
      <c r="B301" s="18" t="s">
        <v>280</v>
      </c>
      <c r="C301" s="1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18" t="s">
        <v>281</v>
      </c>
      <c r="C302" s="1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/>
      <c r="B303" s="18" t="s">
        <v>282</v>
      </c>
      <c r="C303" s="1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18" t="s">
        <v>283</v>
      </c>
      <c r="C304" s="15">
        <v>20</v>
      </c>
      <c r="D304" s="9">
        <v>15</v>
      </c>
      <c r="E304" s="9">
        <v>5</v>
      </c>
      <c r="F304" s="9">
        <v>4</v>
      </c>
      <c r="G304" s="10">
        <f t="shared" si="67"/>
        <v>1.3089005235602094E-2</v>
      </c>
      <c r="H304" s="10">
        <f t="shared" si="68"/>
        <v>1.0563380281690141E-2</v>
      </c>
      <c r="I304" s="10">
        <f t="shared" si="69"/>
        <v>3.0248033877797943E-3</v>
      </c>
      <c r="J304" s="10">
        <f t="shared" si="70"/>
        <v>2.4585125998770742E-3</v>
      </c>
      <c r="K304" s="10">
        <f t="shared" si="73"/>
        <v>-0.75</v>
      </c>
      <c r="L304" s="10">
        <f t="shared" si="74"/>
        <v>-0.73333333333333328</v>
      </c>
      <c r="M304" s="10">
        <f t="shared" si="71"/>
        <v>-9.8167539267015706E-3</v>
      </c>
      <c r="N304" s="11">
        <f t="shared" si="72"/>
        <v>-7.7464788732394358E-3</v>
      </c>
    </row>
    <row r="305" spans="1:14" x14ac:dyDescent="0.2">
      <c r="A305" s="8"/>
      <c r="B305" s="18" t="s">
        <v>284</v>
      </c>
      <c r="C305" s="15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1" t="str">
        <f t="shared" si="72"/>
        <v/>
      </c>
    </row>
    <row r="306" spans="1:14" x14ac:dyDescent="0.2">
      <c r="A306" s="8"/>
      <c r="B306" s="18" t="s">
        <v>285</v>
      </c>
      <c r="C306" s="15">
        <v>45</v>
      </c>
      <c r="D306" s="9">
        <v>40</v>
      </c>
      <c r="E306" s="9">
        <v>7</v>
      </c>
      <c r="F306" s="9">
        <v>9</v>
      </c>
      <c r="G306" s="10">
        <f t="shared" si="67"/>
        <v>2.9450261780104712E-2</v>
      </c>
      <c r="H306" s="10">
        <f t="shared" si="68"/>
        <v>2.8169014084507043E-2</v>
      </c>
      <c r="I306" s="10">
        <f t="shared" si="69"/>
        <v>4.2347247428917122E-3</v>
      </c>
      <c r="J306" s="10">
        <f t="shared" si="70"/>
        <v>5.531653349723417E-3</v>
      </c>
      <c r="K306" s="10">
        <f t="shared" si="73"/>
        <v>-0.84444444444444444</v>
      </c>
      <c r="L306" s="10">
        <f t="shared" si="74"/>
        <v>-0.77500000000000002</v>
      </c>
      <c r="M306" s="10">
        <f t="shared" si="71"/>
        <v>-2.4869109947643978E-2</v>
      </c>
      <c r="N306" s="11">
        <f t="shared" si="72"/>
        <v>-2.183098591549296E-2</v>
      </c>
    </row>
    <row r="307" spans="1:14" x14ac:dyDescent="0.2">
      <c r="A307" s="8"/>
      <c r="B307" s="18" t="s">
        <v>286</v>
      </c>
      <c r="C307" s="15">
        <v>10</v>
      </c>
      <c r="D307" s="9">
        <v>7</v>
      </c>
      <c r="E307" s="9">
        <v>58</v>
      </c>
      <c r="F307" s="9">
        <v>47</v>
      </c>
      <c r="G307" s="10">
        <f t="shared" si="67"/>
        <v>6.5445026178010471E-3</v>
      </c>
      <c r="H307" s="10">
        <f t="shared" si="68"/>
        <v>4.9295774647887328E-3</v>
      </c>
      <c r="I307" s="10">
        <f t="shared" si="69"/>
        <v>3.5087719298245612E-2</v>
      </c>
      <c r="J307" s="10">
        <f t="shared" si="70"/>
        <v>2.8887523048555623E-2</v>
      </c>
      <c r="K307" s="10">
        <f t="shared" si="73"/>
        <v>4.8</v>
      </c>
      <c r="L307" s="10">
        <f t="shared" si="74"/>
        <v>5.7142857142857144</v>
      </c>
      <c r="M307" s="10">
        <f t="shared" si="71"/>
        <v>3.1413612565445025E-2</v>
      </c>
      <c r="N307" s="11">
        <f t="shared" si="72"/>
        <v>2.8169014084507046E-2</v>
      </c>
    </row>
    <row r="308" spans="1:14" x14ac:dyDescent="0.2">
      <c r="A308" s="8"/>
      <c r="B308" s="18" t="s">
        <v>287</v>
      </c>
      <c r="C308" s="15">
        <v>2</v>
      </c>
      <c r="D308" s="9">
        <v>1</v>
      </c>
      <c r="E308" s="9">
        <v>7</v>
      </c>
      <c r="F308" s="9">
        <v>3</v>
      </c>
      <c r="G308" s="10">
        <f t="shared" si="67"/>
        <v>1.3089005235602095E-3</v>
      </c>
      <c r="H308" s="10">
        <f t="shared" si="68"/>
        <v>7.0422535211267609E-4</v>
      </c>
      <c r="I308" s="10">
        <f t="shared" si="69"/>
        <v>4.2347247428917122E-3</v>
      </c>
      <c r="J308" s="10">
        <f t="shared" si="70"/>
        <v>1.8438844499078057E-3</v>
      </c>
      <c r="K308" s="10">
        <f t="shared" si="73"/>
        <v>2.5</v>
      </c>
      <c r="L308" s="10">
        <f t="shared" si="74"/>
        <v>2</v>
      </c>
      <c r="M308" s="10">
        <f t="shared" si="71"/>
        <v>3.2722513089005235E-3</v>
      </c>
      <c r="N308" s="11">
        <f t="shared" si="72"/>
        <v>1.4084507042253522E-3</v>
      </c>
    </row>
    <row r="309" spans="1:14" x14ac:dyDescent="0.2">
      <c r="A309" s="8"/>
      <c r="B309" s="18" t="s">
        <v>288</v>
      </c>
      <c r="C309" s="15">
        <v>1</v>
      </c>
      <c r="D309" s="9">
        <v>3</v>
      </c>
      <c r="E309" s="9">
        <v>4</v>
      </c>
      <c r="F309" s="9">
        <v>5</v>
      </c>
      <c r="G309" s="10">
        <f t="shared" si="67"/>
        <v>6.5445026178010475E-4</v>
      </c>
      <c r="H309" s="10">
        <f t="shared" si="68"/>
        <v>2.112676056338028E-3</v>
      </c>
      <c r="I309" s="10">
        <f t="shared" si="69"/>
        <v>2.4198427102238356E-3</v>
      </c>
      <c r="J309" s="10">
        <f t="shared" si="70"/>
        <v>3.0731407498463428E-3</v>
      </c>
      <c r="K309" s="10">
        <f t="shared" si="73"/>
        <v>3</v>
      </c>
      <c r="L309" s="10">
        <f t="shared" si="74"/>
        <v>0.66666666666666663</v>
      </c>
      <c r="M309" s="10">
        <f t="shared" si="71"/>
        <v>1.9633507853403145E-3</v>
      </c>
      <c r="N309" s="11">
        <f t="shared" si="72"/>
        <v>1.408450704225352E-3</v>
      </c>
    </row>
    <row r="310" spans="1:14" x14ac:dyDescent="0.2">
      <c r="A310" s="8"/>
      <c r="B310" s="18" t="s">
        <v>289</v>
      </c>
      <c r="C310" s="15">
        <v>29</v>
      </c>
      <c r="D310" s="9">
        <v>22</v>
      </c>
      <c r="E310" s="9">
        <v>3</v>
      </c>
      <c r="F310" s="9">
        <v>3</v>
      </c>
      <c r="G310" s="10">
        <f t="shared" si="67"/>
        <v>1.8979057591623036E-2</v>
      </c>
      <c r="H310" s="10">
        <f t="shared" si="68"/>
        <v>1.5492957746478873E-2</v>
      </c>
      <c r="I310" s="10">
        <f t="shared" si="69"/>
        <v>1.8148820326678765E-3</v>
      </c>
      <c r="J310" s="10">
        <f t="shared" si="70"/>
        <v>1.8438844499078057E-3</v>
      </c>
      <c r="K310" s="10">
        <f t="shared" si="73"/>
        <v>-0.89655172413793105</v>
      </c>
      <c r="L310" s="10">
        <f t="shared" si="74"/>
        <v>-0.86363636363636365</v>
      </c>
      <c r="M310" s="10">
        <f t="shared" si="71"/>
        <v>-1.7015706806282723E-2</v>
      </c>
      <c r="N310" s="11">
        <f t="shared" si="72"/>
        <v>-1.3380281690140845E-2</v>
      </c>
    </row>
    <row r="311" spans="1:14" ht="25.5" x14ac:dyDescent="0.2">
      <c r="A311" s="8"/>
      <c r="B311" s="18" t="s">
        <v>290</v>
      </c>
      <c r="C311" s="15">
        <v>3</v>
      </c>
      <c r="D311" s="9">
        <v>3</v>
      </c>
      <c r="E311" s="9">
        <v>31</v>
      </c>
      <c r="F311" s="9">
        <v>22</v>
      </c>
      <c r="G311" s="10">
        <f t="shared" si="67"/>
        <v>1.963350785340314E-3</v>
      </c>
      <c r="H311" s="10">
        <f t="shared" si="68"/>
        <v>2.112676056338028E-3</v>
      </c>
      <c r="I311" s="10">
        <f t="shared" si="69"/>
        <v>1.8753781004234724E-2</v>
      </c>
      <c r="J311" s="10">
        <f t="shared" si="70"/>
        <v>1.3521819299323909E-2</v>
      </c>
      <c r="K311" s="10">
        <f t="shared" si="73"/>
        <v>9.3333333333333339</v>
      </c>
      <c r="L311" s="10">
        <f t="shared" si="74"/>
        <v>6.333333333333333</v>
      </c>
      <c r="M311" s="10">
        <f t="shared" si="71"/>
        <v>1.8324607329842934E-2</v>
      </c>
      <c r="N311" s="11">
        <f t="shared" si="72"/>
        <v>1.3380281690140843E-2</v>
      </c>
    </row>
    <row r="312" spans="1:14" x14ac:dyDescent="0.2">
      <c r="A312" s="8"/>
      <c r="B312" s="18" t="s">
        <v>291</v>
      </c>
      <c r="C312" s="15">
        <v>6</v>
      </c>
      <c r="D312" s="9">
        <v>5</v>
      </c>
      <c r="E312" s="9">
        <v>3</v>
      </c>
      <c r="F312" s="9">
        <v>6</v>
      </c>
      <c r="G312" s="10">
        <f t="shared" si="67"/>
        <v>3.9267015706806281E-3</v>
      </c>
      <c r="H312" s="10">
        <f t="shared" si="68"/>
        <v>3.5211267605633804E-3</v>
      </c>
      <c r="I312" s="10">
        <f t="shared" si="69"/>
        <v>1.8148820326678765E-3</v>
      </c>
      <c r="J312" s="10">
        <f t="shared" si="70"/>
        <v>3.6877688998156115E-3</v>
      </c>
      <c r="K312" s="10">
        <f t="shared" si="73"/>
        <v>-0.5</v>
      </c>
      <c r="L312" s="10">
        <f t="shared" si="74"/>
        <v>0.2</v>
      </c>
      <c r="M312" s="10">
        <f t="shared" si="71"/>
        <v>-1.963350785340314E-3</v>
      </c>
      <c r="N312" s="11">
        <f t="shared" si="72"/>
        <v>7.0422535211267609E-4</v>
      </c>
    </row>
    <row r="313" spans="1:14" x14ac:dyDescent="0.2">
      <c r="A313" s="8"/>
      <c r="B313" s="18" t="s">
        <v>292</v>
      </c>
      <c r="C313" s="15">
        <v>0</v>
      </c>
      <c r="D313" s="9">
        <v>1</v>
      </c>
      <c r="E313" s="9">
        <v>0</v>
      </c>
      <c r="F313" s="9">
        <v>0</v>
      </c>
      <c r="G313" s="10" t="str">
        <f t="shared" si="67"/>
        <v/>
      </c>
      <c r="H313" s="10">
        <f t="shared" si="68"/>
        <v>7.0422535211267609E-4</v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>
        <f t="shared" si="74"/>
        <v>-1</v>
      </c>
      <c r="M313" s="10" t="str">
        <f t="shared" si="71"/>
        <v/>
      </c>
      <c r="N313" s="11">
        <f t="shared" si="72"/>
        <v>-7.0422535211267609E-4</v>
      </c>
    </row>
    <row r="314" spans="1:14" x14ac:dyDescent="0.2">
      <c r="A314" s="8"/>
      <c r="B314" s="18" t="s">
        <v>293</v>
      </c>
      <c r="C314" s="1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18" t="s">
        <v>294</v>
      </c>
      <c r="C315" s="15">
        <v>0</v>
      </c>
      <c r="D315" s="9">
        <v>0</v>
      </c>
      <c r="E315" s="9">
        <v>2</v>
      </c>
      <c r="F315" s="9">
        <v>0</v>
      </c>
      <c r="G315" s="10" t="str">
        <f t="shared" si="67"/>
        <v/>
      </c>
      <c r="H315" s="10" t="str">
        <f t="shared" si="68"/>
        <v/>
      </c>
      <c r="I315" s="10">
        <f t="shared" si="69"/>
        <v>1.2099213551119178E-3</v>
      </c>
      <c r="J315" s="10" t="str">
        <f t="shared" si="70"/>
        <v/>
      </c>
      <c r="K315" s="10">
        <f t="shared" si="73"/>
        <v>1</v>
      </c>
      <c r="L315" s="10" t="str">
        <f t="shared" si="74"/>
        <v xml:space="preserve"> </v>
      </c>
      <c r="M315" s="10" t="str">
        <f t="shared" si="71"/>
        <v/>
      </c>
      <c r="N315" s="11" t="str">
        <f t="shared" si="72"/>
        <v/>
      </c>
    </row>
    <row r="316" spans="1:14" ht="23.25" customHeight="1" x14ac:dyDescent="0.2">
      <c r="A316" s="8"/>
      <c r="B316" s="18" t="s">
        <v>295</v>
      </c>
      <c r="C316" s="15">
        <v>0</v>
      </c>
      <c r="D316" s="9">
        <v>0</v>
      </c>
      <c r="E316" s="9">
        <v>1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>
        <f t="shared" ref="I316:I347" si="77">+IF(E316=0,"",E316/E$188)</f>
        <v>6.0496067755595891E-4</v>
      </c>
      <c r="J316" s="10" t="str">
        <f t="shared" ref="J316:J347" si="78">+IF(F316=0,"",F316/F$188)</f>
        <v/>
      </c>
      <c r="K316" s="10">
        <f t="shared" si="73"/>
        <v>1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18" t="s">
        <v>296</v>
      </c>
      <c r="C317" s="1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18" t="s">
        <v>297</v>
      </c>
      <c r="C318" s="15">
        <v>14</v>
      </c>
      <c r="D318" s="9">
        <v>7</v>
      </c>
      <c r="E318" s="9">
        <v>6</v>
      </c>
      <c r="F318" s="9">
        <v>3</v>
      </c>
      <c r="G318" s="10">
        <f t="shared" si="75"/>
        <v>9.1623036649214652E-3</v>
      </c>
      <c r="H318" s="10">
        <f t="shared" si="76"/>
        <v>4.9295774647887328E-3</v>
      </c>
      <c r="I318" s="10">
        <f t="shared" si="77"/>
        <v>3.629764065335753E-3</v>
      </c>
      <c r="J318" s="10">
        <f t="shared" si="78"/>
        <v>1.8438844499078057E-3</v>
      </c>
      <c r="K318" s="10">
        <f t="shared" si="81"/>
        <v>-0.5714285714285714</v>
      </c>
      <c r="L318" s="10">
        <f t="shared" si="82"/>
        <v>-0.5714285714285714</v>
      </c>
      <c r="M318" s="10">
        <f t="shared" si="79"/>
        <v>-5.2356020942408371E-3</v>
      </c>
      <c r="N318" s="11">
        <f t="shared" si="80"/>
        <v>-2.8169014084507044E-3</v>
      </c>
    </row>
    <row r="319" spans="1:14" x14ac:dyDescent="0.2">
      <c r="A319" s="8"/>
      <c r="B319" s="18" t="s">
        <v>298</v>
      </c>
      <c r="C319" s="1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18" t="s">
        <v>299</v>
      </c>
      <c r="C320" s="15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1" t="str">
        <f t="shared" si="80"/>
        <v/>
      </c>
    </row>
    <row r="321" spans="1:14" ht="25.5" x14ac:dyDescent="0.2">
      <c r="A321" s="8"/>
      <c r="B321" s="18" t="s">
        <v>300</v>
      </c>
      <c r="C321" s="15">
        <v>2</v>
      </c>
      <c r="D321" s="9">
        <v>1</v>
      </c>
      <c r="E321" s="9">
        <v>3</v>
      </c>
      <c r="F321" s="9">
        <v>4</v>
      </c>
      <c r="G321" s="10">
        <f t="shared" si="75"/>
        <v>1.3089005235602095E-3</v>
      </c>
      <c r="H321" s="10">
        <f t="shared" si="76"/>
        <v>7.0422535211267609E-4</v>
      </c>
      <c r="I321" s="10">
        <f t="shared" si="77"/>
        <v>1.8148820326678765E-3</v>
      </c>
      <c r="J321" s="10">
        <f t="shared" si="78"/>
        <v>2.4585125998770742E-3</v>
      </c>
      <c r="K321" s="10">
        <f t="shared" si="81"/>
        <v>0.5</v>
      </c>
      <c r="L321" s="10">
        <f t="shared" si="82"/>
        <v>3</v>
      </c>
      <c r="M321" s="10">
        <f t="shared" si="79"/>
        <v>6.5445026178010475E-4</v>
      </c>
      <c r="N321" s="11">
        <f t="shared" si="80"/>
        <v>2.1126760563380284E-3</v>
      </c>
    </row>
    <row r="322" spans="1:14" x14ac:dyDescent="0.2">
      <c r="A322" s="8"/>
      <c r="B322" s="18" t="s">
        <v>301</v>
      </c>
      <c r="C322" s="15">
        <v>0</v>
      </c>
      <c r="D322" s="9">
        <v>0</v>
      </c>
      <c r="E322" s="9">
        <v>0</v>
      </c>
      <c r="F322" s="9">
        <v>1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>
        <f t="shared" si="78"/>
        <v>6.1462814996926854E-4</v>
      </c>
      <c r="K322" s="10" t="str">
        <f t="shared" si="81"/>
        <v xml:space="preserve"> </v>
      </c>
      <c r="L322" s="10">
        <f t="shared" si="82"/>
        <v>1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18" t="s">
        <v>302</v>
      </c>
      <c r="C323" s="1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18" t="s">
        <v>303</v>
      </c>
      <c r="C324" s="15">
        <v>19</v>
      </c>
      <c r="D324" s="9">
        <v>19</v>
      </c>
      <c r="E324" s="9">
        <v>32</v>
      </c>
      <c r="F324" s="9">
        <v>28</v>
      </c>
      <c r="G324" s="10">
        <f t="shared" si="75"/>
        <v>1.2434554973821989E-2</v>
      </c>
      <c r="H324" s="10">
        <f t="shared" si="76"/>
        <v>1.3380281690140845E-2</v>
      </c>
      <c r="I324" s="10">
        <f t="shared" si="77"/>
        <v>1.9358741681790685E-2</v>
      </c>
      <c r="J324" s="10">
        <f t="shared" si="78"/>
        <v>1.7209588199139522E-2</v>
      </c>
      <c r="K324" s="10">
        <f t="shared" si="81"/>
        <v>0.68421052631578949</v>
      </c>
      <c r="L324" s="10">
        <f t="shared" si="82"/>
        <v>0.47368421052631576</v>
      </c>
      <c r="M324" s="10">
        <f t="shared" si="79"/>
        <v>8.5078534031413616E-3</v>
      </c>
      <c r="N324" s="11">
        <f t="shared" si="80"/>
        <v>6.3380281690140839E-3</v>
      </c>
    </row>
    <row r="325" spans="1:14" x14ac:dyDescent="0.2">
      <c r="A325" s="8"/>
      <c r="B325" s="18" t="s">
        <v>304</v>
      </c>
      <c r="C325" s="15">
        <v>1</v>
      </c>
      <c r="D325" s="9">
        <v>0</v>
      </c>
      <c r="E325" s="9">
        <v>3</v>
      </c>
      <c r="F325" s="9">
        <v>0</v>
      </c>
      <c r="G325" s="10">
        <f t="shared" si="75"/>
        <v>6.5445026178010475E-4</v>
      </c>
      <c r="H325" s="10" t="str">
        <f t="shared" si="76"/>
        <v/>
      </c>
      <c r="I325" s="10">
        <f t="shared" si="77"/>
        <v>1.8148820326678765E-3</v>
      </c>
      <c r="J325" s="10" t="str">
        <f t="shared" si="78"/>
        <v/>
      </c>
      <c r="K325" s="10">
        <f t="shared" si="81"/>
        <v>2</v>
      </c>
      <c r="L325" s="10" t="str">
        <f t="shared" si="82"/>
        <v xml:space="preserve"> </v>
      </c>
      <c r="M325" s="10">
        <f t="shared" si="79"/>
        <v>1.3089005235602095E-3</v>
      </c>
      <c r="N325" s="11" t="str">
        <f t="shared" si="80"/>
        <v/>
      </c>
    </row>
    <row r="326" spans="1:14" x14ac:dyDescent="0.2">
      <c r="A326" s="8"/>
      <c r="B326" s="18" t="s">
        <v>305</v>
      </c>
      <c r="C326" s="1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18" t="s">
        <v>306</v>
      </c>
      <c r="C327" s="15">
        <v>12</v>
      </c>
      <c r="D327" s="9">
        <v>26</v>
      </c>
      <c r="E327" s="9">
        <v>88</v>
      </c>
      <c r="F327" s="9">
        <v>190</v>
      </c>
      <c r="G327" s="10">
        <f t="shared" si="75"/>
        <v>7.8534031413612562E-3</v>
      </c>
      <c r="H327" s="10">
        <f t="shared" si="76"/>
        <v>1.8309859154929577E-2</v>
      </c>
      <c r="I327" s="10">
        <f t="shared" si="77"/>
        <v>5.3236539624924382E-2</v>
      </c>
      <c r="J327" s="10">
        <f t="shared" si="78"/>
        <v>0.11677934849416104</v>
      </c>
      <c r="K327" s="10">
        <f t="shared" si="81"/>
        <v>6.333333333333333</v>
      </c>
      <c r="L327" s="10">
        <f t="shared" si="82"/>
        <v>6.3076923076923075</v>
      </c>
      <c r="M327" s="10">
        <f t="shared" si="79"/>
        <v>4.9738219895287955E-2</v>
      </c>
      <c r="N327" s="11">
        <f t="shared" si="80"/>
        <v>0.11549295774647887</v>
      </c>
    </row>
    <row r="328" spans="1:14" x14ac:dyDescent="0.2">
      <c r="A328" s="8"/>
      <c r="B328" s="18" t="s">
        <v>307</v>
      </c>
      <c r="C328" s="1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18" t="s">
        <v>308</v>
      </c>
      <c r="C329" s="15">
        <v>1</v>
      </c>
      <c r="D329" s="9">
        <v>6</v>
      </c>
      <c r="E329" s="9">
        <v>0</v>
      </c>
      <c r="F329" s="9">
        <v>0</v>
      </c>
      <c r="G329" s="10">
        <f t="shared" si="75"/>
        <v>6.5445026178010475E-4</v>
      </c>
      <c r="H329" s="10">
        <f t="shared" si="76"/>
        <v>4.2253521126760559E-3</v>
      </c>
      <c r="I329" s="10" t="str">
        <f t="shared" si="77"/>
        <v/>
      </c>
      <c r="J329" s="10" t="str">
        <f t="shared" si="78"/>
        <v/>
      </c>
      <c r="K329" s="10">
        <f t="shared" si="81"/>
        <v>-1</v>
      </c>
      <c r="L329" s="10">
        <f t="shared" si="82"/>
        <v>-1</v>
      </c>
      <c r="M329" s="10">
        <f t="shared" si="79"/>
        <v>-6.5445026178010475E-4</v>
      </c>
      <c r="N329" s="11">
        <f t="shared" si="80"/>
        <v>-4.2253521126760559E-3</v>
      </c>
    </row>
    <row r="330" spans="1:14" x14ac:dyDescent="0.2">
      <c r="A330" s="8"/>
      <c r="B330" s="18" t="s">
        <v>309</v>
      </c>
      <c r="C330" s="1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18" t="s">
        <v>310</v>
      </c>
      <c r="C331" s="1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18" t="s">
        <v>311</v>
      </c>
      <c r="C332" s="15">
        <v>0</v>
      </c>
      <c r="D332" s="9">
        <v>2</v>
      </c>
      <c r="E332" s="9">
        <v>1</v>
      </c>
      <c r="F332" s="9">
        <v>1</v>
      </c>
      <c r="G332" s="10" t="str">
        <f t="shared" si="75"/>
        <v/>
      </c>
      <c r="H332" s="10">
        <f t="shared" si="76"/>
        <v>1.4084507042253522E-3</v>
      </c>
      <c r="I332" s="10">
        <f t="shared" si="77"/>
        <v>6.0496067755595891E-4</v>
      </c>
      <c r="J332" s="10">
        <f t="shared" si="78"/>
        <v>6.1462814996926854E-4</v>
      </c>
      <c r="K332" s="10">
        <f t="shared" si="81"/>
        <v>1</v>
      </c>
      <c r="L332" s="10">
        <f t="shared" si="82"/>
        <v>-0.5</v>
      </c>
      <c r="M332" s="10" t="str">
        <f t="shared" si="79"/>
        <v/>
      </c>
      <c r="N332" s="11">
        <f t="shared" si="80"/>
        <v>-7.0422535211267609E-4</v>
      </c>
    </row>
    <row r="333" spans="1:14" x14ac:dyDescent="0.2">
      <c r="A333" s="8"/>
      <c r="B333" s="18" t="s">
        <v>312</v>
      </c>
      <c r="C333" s="1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18" t="s">
        <v>313</v>
      </c>
      <c r="C334" s="1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18" t="s">
        <v>314</v>
      </c>
      <c r="C335" s="1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18" t="s">
        <v>315</v>
      </c>
      <c r="C336" s="15">
        <v>0</v>
      </c>
      <c r="D336" s="9">
        <v>0</v>
      </c>
      <c r="E336" s="9">
        <v>0</v>
      </c>
      <c r="F336" s="9">
        <v>3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>
        <f t="shared" si="78"/>
        <v>1.8438844499078057E-3</v>
      </c>
      <c r="K336" s="10" t="str">
        <f t="shared" si="81"/>
        <v xml:space="preserve"> </v>
      </c>
      <c r="L336" s="10">
        <f t="shared" si="82"/>
        <v>1</v>
      </c>
      <c r="M336" s="10" t="str">
        <f t="shared" si="79"/>
        <v/>
      </c>
      <c r="N336" s="11" t="str">
        <f t="shared" si="80"/>
        <v/>
      </c>
    </row>
    <row r="337" spans="1:14" x14ac:dyDescent="0.2">
      <c r="A337" s="8"/>
      <c r="B337" s="18" t="s">
        <v>316</v>
      </c>
      <c r="C337" s="1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18" t="s">
        <v>317</v>
      </c>
      <c r="C338" s="15">
        <v>0</v>
      </c>
      <c r="D338" s="9">
        <v>13</v>
      </c>
      <c r="E338" s="9">
        <v>1</v>
      </c>
      <c r="F338" s="9">
        <v>15</v>
      </c>
      <c r="G338" s="10" t="str">
        <f t="shared" si="75"/>
        <v/>
      </c>
      <c r="H338" s="10">
        <f t="shared" si="76"/>
        <v>9.1549295774647887E-3</v>
      </c>
      <c r="I338" s="10">
        <f t="shared" si="77"/>
        <v>6.0496067755595891E-4</v>
      </c>
      <c r="J338" s="10">
        <f t="shared" si="78"/>
        <v>9.2194222495390298E-3</v>
      </c>
      <c r="K338" s="10">
        <f t="shared" si="81"/>
        <v>1</v>
      </c>
      <c r="L338" s="10">
        <f t="shared" si="82"/>
        <v>0.15384615384615385</v>
      </c>
      <c r="M338" s="10" t="str">
        <f t="shared" si="79"/>
        <v/>
      </c>
      <c r="N338" s="11">
        <f t="shared" si="80"/>
        <v>1.4084507042253522E-3</v>
      </c>
    </row>
    <row r="339" spans="1:14" ht="26.25" customHeight="1" x14ac:dyDescent="0.2">
      <c r="A339" s="8"/>
      <c r="B339" s="18" t="s">
        <v>318</v>
      </c>
      <c r="C339" s="1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18" t="s">
        <v>319</v>
      </c>
      <c r="C340" s="15">
        <v>0</v>
      </c>
      <c r="D340" s="9">
        <v>1</v>
      </c>
      <c r="E340" s="9">
        <v>1</v>
      </c>
      <c r="F340" s="9">
        <v>3</v>
      </c>
      <c r="G340" s="10" t="str">
        <f t="shared" si="75"/>
        <v/>
      </c>
      <c r="H340" s="10">
        <f t="shared" si="76"/>
        <v>7.0422535211267609E-4</v>
      </c>
      <c r="I340" s="10">
        <f t="shared" si="77"/>
        <v>6.0496067755595891E-4</v>
      </c>
      <c r="J340" s="10">
        <f t="shared" si="78"/>
        <v>1.8438844499078057E-3</v>
      </c>
      <c r="K340" s="10">
        <f t="shared" si="81"/>
        <v>1</v>
      </c>
      <c r="L340" s="10">
        <f t="shared" si="82"/>
        <v>2</v>
      </c>
      <c r="M340" s="10" t="str">
        <f t="shared" si="79"/>
        <v/>
      </c>
      <c r="N340" s="11">
        <f t="shared" si="80"/>
        <v>1.4084507042253522E-3</v>
      </c>
    </row>
    <row r="341" spans="1:14" ht="24" customHeight="1" x14ac:dyDescent="0.2">
      <c r="A341" s="8"/>
      <c r="B341" s="18" t="s">
        <v>320</v>
      </c>
      <c r="C341" s="1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18" t="s">
        <v>321</v>
      </c>
      <c r="C342" s="15">
        <v>0</v>
      </c>
      <c r="D342" s="9">
        <v>1</v>
      </c>
      <c r="E342" s="9">
        <v>0</v>
      </c>
      <c r="F342" s="9">
        <v>0</v>
      </c>
      <c r="G342" s="10" t="str">
        <f t="shared" si="75"/>
        <v/>
      </c>
      <c r="H342" s="10">
        <f t="shared" si="76"/>
        <v>7.0422535211267609E-4</v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>
        <f t="shared" si="82"/>
        <v>-1</v>
      </c>
      <c r="M342" s="10" t="str">
        <f t="shared" si="79"/>
        <v/>
      </c>
      <c r="N342" s="11">
        <f t="shared" si="80"/>
        <v>-7.0422535211267609E-4</v>
      </c>
    </row>
    <row r="343" spans="1:14" ht="25.5" x14ac:dyDescent="0.2">
      <c r="A343" s="8"/>
      <c r="B343" s="18" t="s">
        <v>322</v>
      </c>
      <c r="C343" s="15">
        <v>1</v>
      </c>
      <c r="D343" s="9">
        <v>3</v>
      </c>
      <c r="E343" s="9">
        <v>1</v>
      </c>
      <c r="F343" s="9">
        <v>0</v>
      </c>
      <c r="G343" s="10">
        <f t="shared" si="75"/>
        <v>6.5445026178010475E-4</v>
      </c>
      <c r="H343" s="10">
        <f t="shared" si="76"/>
        <v>2.112676056338028E-3</v>
      </c>
      <c r="I343" s="10">
        <f t="shared" si="77"/>
        <v>6.0496067755595891E-4</v>
      </c>
      <c r="J343" s="10" t="str">
        <f t="shared" si="78"/>
        <v/>
      </c>
      <c r="K343" s="10">
        <f t="shared" si="81"/>
        <v>0</v>
      </c>
      <c r="L343" s="10">
        <f t="shared" si="82"/>
        <v>-1</v>
      </c>
      <c r="M343" s="10">
        <f t="shared" si="79"/>
        <v>0</v>
      </c>
      <c r="N343" s="11">
        <f t="shared" si="80"/>
        <v>-2.112676056338028E-3</v>
      </c>
    </row>
    <row r="344" spans="1:14" ht="25.5" x14ac:dyDescent="0.2">
      <c r="A344" s="8"/>
      <c r="B344" s="18" t="s">
        <v>323</v>
      </c>
      <c r="C344" s="15">
        <v>0</v>
      </c>
      <c r="D344" s="9">
        <v>1</v>
      </c>
      <c r="E344" s="9">
        <v>0</v>
      </c>
      <c r="F344" s="9">
        <v>0</v>
      </c>
      <c r="G344" s="10" t="str">
        <f t="shared" si="75"/>
        <v/>
      </c>
      <c r="H344" s="10">
        <f t="shared" si="76"/>
        <v>7.0422535211267609E-4</v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>
        <f t="shared" si="82"/>
        <v>-1</v>
      </c>
      <c r="M344" s="10" t="str">
        <f t="shared" si="79"/>
        <v/>
      </c>
      <c r="N344" s="11">
        <f t="shared" si="80"/>
        <v>-7.0422535211267609E-4</v>
      </c>
    </row>
    <row r="345" spans="1:14" ht="25.5" x14ac:dyDescent="0.2">
      <c r="A345" s="8"/>
      <c r="B345" s="18" t="s">
        <v>324</v>
      </c>
      <c r="C345" s="15">
        <v>0</v>
      </c>
      <c r="D345" s="9">
        <v>1</v>
      </c>
      <c r="E345" s="9">
        <v>0</v>
      </c>
      <c r="F345" s="9">
        <v>0</v>
      </c>
      <c r="G345" s="10" t="str">
        <f t="shared" si="75"/>
        <v/>
      </c>
      <c r="H345" s="10">
        <f t="shared" si="76"/>
        <v>7.0422535211267609E-4</v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>
        <f t="shared" si="82"/>
        <v>-1</v>
      </c>
      <c r="M345" s="10" t="str">
        <f t="shared" si="79"/>
        <v/>
      </c>
      <c r="N345" s="11">
        <f t="shared" si="80"/>
        <v>-7.0422535211267609E-4</v>
      </c>
    </row>
    <row r="346" spans="1:14" x14ac:dyDescent="0.2">
      <c r="A346" s="8"/>
      <c r="B346" s="18" t="s">
        <v>325</v>
      </c>
      <c r="C346" s="1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18" t="s">
        <v>326</v>
      </c>
      <c r="C347" s="15">
        <v>3</v>
      </c>
      <c r="D347" s="9">
        <v>6</v>
      </c>
      <c r="E347" s="9">
        <v>5</v>
      </c>
      <c r="F347" s="9">
        <v>3</v>
      </c>
      <c r="G347" s="10">
        <f t="shared" si="75"/>
        <v>1.963350785340314E-3</v>
      </c>
      <c r="H347" s="10">
        <f t="shared" si="76"/>
        <v>4.2253521126760559E-3</v>
      </c>
      <c r="I347" s="10">
        <f t="shared" si="77"/>
        <v>3.0248033877797943E-3</v>
      </c>
      <c r="J347" s="10">
        <f t="shared" si="78"/>
        <v>1.8438844499078057E-3</v>
      </c>
      <c r="K347" s="10">
        <f t="shared" si="81"/>
        <v>0.66666666666666663</v>
      </c>
      <c r="L347" s="10">
        <f t="shared" si="82"/>
        <v>-0.5</v>
      </c>
      <c r="M347" s="10">
        <f t="shared" si="79"/>
        <v>1.3089005235602093E-3</v>
      </c>
      <c r="N347" s="11">
        <f t="shared" si="80"/>
        <v>-2.112676056338028E-3</v>
      </c>
    </row>
    <row r="348" spans="1:14" x14ac:dyDescent="0.2">
      <c r="A348" s="8"/>
      <c r="B348" s="18" t="s">
        <v>327</v>
      </c>
      <c r="C348" s="15">
        <v>0</v>
      </c>
      <c r="D348" s="9">
        <v>1</v>
      </c>
      <c r="E348" s="9">
        <v>1</v>
      </c>
      <c r="F348" s="9">
        <v>0</v>
      </c>
      <c r="G348" s="10" t="str">
        <f t="shared" ref="G348:G363" si="83">+IF(C348=0,"",C348/C$188)</f>
        <v/>
      </c>
      <c r="H348" s="10">
        <f t="shared" ref="H348:H363" si="84">+IF(D348=0,"",D348/D$188)</f>
        <v>7.0422535211267609E-4</v>
      </c>
      <c r="I348" s="10">
        <f t="shared" ref="I348:I363" si="85">+IF(E348=0,"",E348/E$188)</f>
        <v>6.0496067755595891E-4</v>
      </c>
      <c r="J348" s="10" t="str">
        <f t="shared" ref="J348:J363" si="86">+IF(F348=0,"",F348/F$188)</f>
        <v/>
      </c>
      <c r="K348" s="10">
        <f t="shared" si="81"/>
        <v>1</v>
      </c>
      <c r="L348" s="10">
        <f t="shared" si="82"/>
        <v>-1</v>
      </c>
      <c r="M348" s="10" t="str">
        <f t="shared" ref="M348:M363" si="87">+IF(OR(AND(G348=""),(K348="")),"",G348*K348)</f>
        <v/>
      </c>
      <c r="N348" s="11">
        <f t="shared" ref="N348:N363" si="88">+IF(OR(AND(H348=""),(L348="")),"",H348*L348)</f>
        <v>-7.0422535211267609E-4</v>
      </c>
    </row>
    <row r="349" spans="1:14" ht="25.5" x14ac:dyDescent="0.2">
      <c r="A349" s="8"/>
      <c r="B349" s="18" t="s">
        <v>328</v>
      </c>
      <c r="C349" s="1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2.5" customHeight="1" x14ac:dyDescent="0.2">
      <c r="A350" s="8"/>
      <c r="B350" s="18" t="s">
        <v>329</v>
      </c>
      <c r="C350" s="1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2.5" customHeight="1" x14ac:dyDescent="0.2">
      <c r="A351" s="8"/>
      <c r="B351" s="18" t="s">
        <v>330</v>
      </c>
      <c r="C351" s="15">
        <v>1</v>
      </c>
      <c r="D351" s="9">
        <v>0</v>
      </c>
      <c r="E351" s="9">
        <v>0</v>
      </c>
      <c r="F351" s="9">
        <v>0</v>
      </c>
      <c r="G351" s="10">
        <f t="shared" si="83"/>
        <v>6.5445026178010475E-4</v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>
        <f t="shared" si="89"/>
        <v>-1</v>
      </c>
      <c r="L351" s="10" t="str">
        <f t="shared" si="90"/>
        <v xml:space="preserve"> </v>
      </c>
      <c r="M351" s="10">
        <f t="shared" si="87"/>
        <v>-6.5445026178010475E-4</v>
      </c>
      <c r="N351" s="11" t="str">
        <f t="shared" si="88"/>
        <v/>
      </c>
    </row>
    <row r="352" spans="1:14" ht="25.5" x14ac:dyDescent="0.2">
      <c r="A352" s="8"/>
      <c r="B352" s="18" t="s">
        <v>331</v>
      </c>
      <c r="C352" s="15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18" t="s">
        <v>332</v>
      </c>
      <c r="C353" s="1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18" t="s">
        <v>333</v>
      </c>
      <c r="C354" s="15">
        <v>0</v>
      </c>
      <c r="D354" s="9">
        <v>1</v>
      </c>
      <c r="E354" s="9">
        <v>0</v>
      </c>
      <c r="F354" s="9">
        <v>1</v>
      </c>
      <c r="G354" s="10" t="str">
        <f t="shared" si="83"/>
        <v/>
      </c>
      <c r="H354" s="10">
        <f t="shared" si="84"/>
        <v>7.0422535211267609E-4</v>
      </c>
      <c r="I354" s="10" t="str">
        <f t="shared" si="85"/>
        <v/>
      </c>
      <c r="J354" s="10">
        <f t="shared" si="86"/>
        <v>6.1462814996926854E-4</v>
      </c>
      <c r="K354" s="10" t="str">
        <f t="shared" si="89"/>
        <v xml:space="preserve"> </v>
      </c>
      <c r="L354" s="10">
        <f t="shared" si="90"/>
        <v>0</v>
      </c>
      <c r="M354" s="10" t="str">
        <f t="shared" si="87"/>
        <v/>
      </c>
      <c r="N354" s="11">
        <f t="shared" si="88"/>
        <v>0</v>
      </c>
    </row>
    <row r="355" spans="1:14" ht="25.5" x14ac:dyDescent="0.2">
      <c r="A355" s="8"/>
      <c r="B355" s="18" t="s">
        <v>334</v>
      </c>
      <c r="C355" s="15">
        <v>0</v>
      </c>
      <c r="D355" s="9">
        <v>0</v>
      </c>
      <c r="E355" s="9">
        <v>0</v>
      </c>
      <c r="F355" s="9">
        <v>1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>
        <f t="shared" si="86"/>
        <v>6.1462814996926854E-4</v>
      </c>
      <c r="K355" s="10" t="str">
        <f t="shared" si="89"/>
        <v xml:space="preserve"> </v>
      </c>
      <c r="L355" s="10">
        <f t="shared" si="90"/>
        <v>1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18" t="s">
        <v>335</v>
      </c>
      <c r="C356" s="15">
        <v>0</v>
      </c>
      <c r="D356" s="9">
        <v>0</v>
      </c>
      <c r="E356" s="9">
        <v>1</v>
      </c>
      <c r="F356" s="9">
        <v>2</v>
      </c>
      <c r="G356" s="10" t="str">
        <f t="shared" si="83"/>
        <v/>
      </c>
      <c r="H356" s="10" t="str">
        <f t="shared" si="84"/>
        <v/>
      </c>
      <c r="I356" s="10">
        <f t="shared" si="85"/>
        <v>6.0496067755595891E-4</v>
      </c>
      <c r="J356" s="10">
        <f t="shared" si="86"/>
        <v>1.2292562999385371E-3</v>
      </c>
      <c r="K356" s="10">
        <f t="shared" si="89"/>
        <v>1</v>
      </c>
      <c r="L356" s="10">
        <f t="shared" si="90"/>
        <v>1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18" t="s">
        <v>336</v>
      </c>
      <c r="C357" s="1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18" t="s">
        <v>337</v>
      </c>
      <c r="C358" s="15">
        <v>0</v>
      </c>
      <c r="D358" s="9">
        <v>1</v>
      </c>
      <c r="E358" s="9">
        <v>0</v>
      </c>
      <c r="F358" s="9">
        <v>0</v>
      </c>
      <c r="G358" s="10" t="str">
        <f t="shared" si="83"/>
        <v/>
      </c>
      <c r="H358" s="10">
        <f t="shared" si="84"/>
        <v>7.0422535211267609E-4</v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>
        <f t="shared" si="90"/>
        <v>-1</v>
      </c>
      <c r="M358" s="10" t="str">
        <f t="shared" si="87"/>
        <v/>
      </c>
      <c r="N358" s="11">
        <f t="shared" si="88"/>
        <v>-7.0422535211267609E-4</v>
      </c>
    </row>
    <row r="359" spans="1:14" ht="25.5" x14ac:dyDescent="0.2">
      <c r="A359" s="8"/>
      <c r="B359" s="18" t="s">
        <v>338</v>
      </c>
      <c r="C359" s="1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18" t="s">
        <v>339</v>
      </c>
      <c r="C360" s="1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18" t="s">
        <v>340</v>
      </c>
      <c r="C361" s="15">
        <v>7</v>
      </c>
      <c r="D361" s="9">
        <v>23</v>
      </c>
      <c r="E361" s="9">
        <v>6</v>
      </c>
      <c r="F361" s="9">
        <v>7</v>
      </c>
      <c r="G361" s="10">
        <f t="shared" si="83"/>
        <v>4.5811518324607326E-3</v>
      </c>
      <c r="H361" s="10">
        <f t="shared" si="84"/>
        <v>1.6197183098591549E-2</v>
      </c>
      <c r="I361" s="10">
        <f t="shared" si="85"/>
        <v>3.629764065335753E-3</v>
      </c>
      <c r="J361" s="10">
        <f t="shared" si="86"/>
        <v>4.3023970497848806E-3</v>
      </c>
      <c r="K361" s="10">
        <f t="shared" si="89"/>
        <v>-0.14285714285714285</v>
      </c>
      <c r="L361" s="10">
        <f t="shared" si="90"/>
        <v>-0.69565217391304346</v>
      </c>
      <c r="M361" s="10">
        <f t="shared" si="87"/>
        <v>-6.5445026178010464E-4</v>
      </c>
      <c r="N361" s="11">
        <f t="shared" si="88"/>
        <v>-1.1267605633802816E-2</v>
      </c>
    </row>
    <row r="362" spans="1:14" x14ac:dyDescent="0.2">
      <c r="A362" s="8"/>
      <c r="B362" s="18" t="s">
        <v>341</v>
      </c>
      <c r="C362" s="1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19" t="s">
        <v>342</v>
      </c>
      <c r="C363" s="16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6" t="s">
        <v>3</v>
      </c>
      <c r="C368" s="45" t="s">
        <v>16</v>
      </c>
      <c r="D368" s="46"/>
      <c r="E368" s="46"/>
      <c r="F368" s="40"/>
      <c r="G368" s="45" t="s">
        <v>5</v>
      </c>
      <c r="H368" s="46"/>
      <c r="I368" s="46"/>
      <c r="J368" s="46"/>
      <c r="K368" s="45" t="s">
        <v>17</v>
      </c>
      <c r="L368" s="42"/>
      <c r="M368" s="41" t="s">
        <v>7</v>
      </c>
      <c r="N368" s="42"/>
    </row>
    <row r="369" spans="1:14" ht="15.75" thickBot="1" x14ac:dyDescent="0.25">
      <c r="A369" s="7"/>
      <c r="B369" s="37"/>
      <c r="C369" s="39">
        <v>2022</v>
      </c>
      <c r="D369" s="40"/>
      <c r="E369" s="44">
        <v>2023</v>
      </c>
      <c r="F369" s="40"/>
      <c r="G369" s="39">
        <v>2022</v>
      </c>
      <c r="H369" s="40"/>
      <c r="I369" s="44">
        <v>2023</v>
      </c>
      <c r="J369" s="40"/>
      <c r="K369" s="47"/>
      <c r="L369" s="43"/>
      <c r="M369" s="31"/>
      <c r="N369" s="43"/>
    </row>
    <row r="370" spans="1:14" ht="15.75" thickBot="1" x14ac:dyDescent="0.25">
      <c r="A370" s="8"/>
      <c r="B370" s="38"/>
      <c r="C370" s="20" t="s">
        <v>8</v>
      </c>
      <c r="D370" s="20" t="s">
        <v>9</v>
      </c>
      <c r="E370" s="20" t="s">
        <v>8</v>
      </c>
      <c r="F370" s="20" t="s">
        <v>9</v>
      </c>
      <c r="G370" s="20" t="s">
        <v>8</v>
      </c>
      <c r="H370" s="20" t="s">
        <v>9</v>
      </c>
      <c r="I370" s="20" t="s">
        <v>8</v>
      </c>
      <c r="J370" s="20" t="s">
        <v>9</v>
      </c>
      <c r="K370" s="20" t="s">
        <v>8</v>
      </c>
      <c r="L370" s="20" t="s">
        <v>9</v>
      </c>
      <c r="M370" s="20" t="s">
        <v>8</v>
      </c>
      <c r="N370" s="20" t="s">
        <v>9</v>
      </c>
    </row>
    <row r="371" spans="1:14" ht="15.75" thickBot="1" x14ac:dyDescent="0.25">
      <c r="A371" s="8"/>
      <c r="B371" s="17" t="s">
        <v>13</v>
      </c>
      <c r="C371" s="21">
        <f>SUM(C372:C604)</f>
        <v>5954</v>
      </c>
      <c r="D371" s="21">
        <f>SUM(D372:D604)</f>
        <v>5188</v>
      </c>
      <c r="E371" s="21">
        <f>SUM(E372:E604)</f>
        <v>5268</v>
      </c>
      <c r="F371" s="21">
        <f>SUM(F372:F604)</f>
        <v>4549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-0.11521666106818945</v>
      </c>
      <c r="L371" s="22">
        <f>+IF(AND(D371=0,F371=0),"",IF(D371=0,1,IF(F371=0,-1,(F371-D371)/D371)))</f>
        <v>-0.12316885119506553</v>
      </c>
      <c r="M371" s="22">
        <f t="shared" ref="M371:M434" si="95">+IF(OR(AND(G371=""),(K371="")),"",G371*K371)</f>
        <v>-0.11521666106818945</v>
      </c>
      <c r="N371" s="23">
        <f t="shared" ref="N371:N434" si="96">+IF(OR(AND(H371=""),(L371="")),"",H371*L371)</f>
        <v>-0.12316885119506553</v>
      </c>
    </row>
    <row r="372" spans="1:14" x14ac:dyDescent="0.2">
      <c r="A372" s="8"/>
      <c r="B372" s="28" t="s">
        <v>343</v>
      </c>
      <c r="C372" s="27">
        <v>41</v>
      </c>
      <c r="D372" s="24">
        <v>14</v>
      </c>
      <c r="E372" s="24">
        <v>19</v>
      </c>
      <c r="F372" s="24">
        <v>2</v>
      </c>
      <c r="G372" s="25">
        <f t="shared" si="91"/>
        <v>6.8861269734632182E-3</v>
      </c>
      <c r="H372" s="25">
        <f t="shared" si="92"/>
        <v>2.6985350809560524E-3</v>
      </c>
      <c r="I372" s="25">
        <f t="shared" si="93"/>
        <v>3.6066818526955201E-3</v>
      </c>
      <c r="J372" s="25">
        <f t="shared" si="94"/>
        <v>4.3965706748735987E-4</v>
      </c>
      <c r="K372" s="25">
        <f t="shared" ref="K372:K435" si="97">+IF(AND(C372=0,E372=0)," ",IF(C372=0,1,IF(E372=0,-1,(E372-C372)/C372)))</f>
        <v>-0.53658536585365857</v>
      </c>
      <c r="L372" s="25">
        <f t="shared" ref="L372:L435" si="98">+IF(AND(D372=0,F372=0)," ",IF(D372=0,1,IF(F372=0,-1,(F372-D372)/D372)))</f>
        <v>-0.8571428571428571</v>
      </c>
      <c r="M372" s="25">
        <f t="shared" si="95"/>
        <v>-3.6949949613705076E-3</v>
      </c>
      <c r="N372" s="26">
        <f t="shared" si="96"/>
        <v>-2.3130300693909021E-3</v>
      </c>
    </row>
    <row r="373" spans="1:14" x14ac:dyDescent="0.2">
      <c r="A373" s="8"/>
      <c r="B373" s="18" t="s">
        <v>344</v>
      </c>
      <c r="C373" s="15">
        <v>16</v>
      </c>
      <c r="D373" s="9">
        <v>2</v>
      </c>
      <c r="E373" s="9">
        <v>6</v>
      </c>
      <c r="F373" s="9">
        <v>1</v>
      </c>
      <c r="G373" s="10">
        <f t="shared" si="91"/>
        <v>2.6872690628149142E-3</v>
      </c>
      <c r="H373" s="10">
        <f t="shared" si="92"/>
        <v>3.8550501156515033E-4</v>
      </c>
      <c r="I373" s="10">
        <f t="shared" si="93"/>
        <v>1.1389521640091116E-3</v>
      </c>
      <c r="J373" s="10">
        <f t="shared" si="94"/>
        <v>2.1982853374367993E-4</v>
      </c>
      <c r="K373" s="10">
        <f t="shared" si="97"/>
        <v>-0.625</v>
      </c>
      <c r="L373" s="10">
        <f t="shared" si="98"/>
        <v>-0.5</v>
      </c>
      <c r="M373" s="10">
        <f t="shared" si="95"/>
        <v>-1.6795431642593213E-3</v>
      </c>
      <c r="N373" s="11">
        <f t="shared" si="96"/>
        <v>-1.9275250578257516E-4</v>
      </c>
    </row>
    <row r="374" spans="1:14" x14ac:dyDescent="0.2">
      <c r="A374" s="8"/>
      <c r="B374" s="18" t="s">
        <v>345</v>
      </c>
      <c r="C374" s="15">
        <v>64</v>
      </c>
      <c r="D374" s="9">
        <v>60</v>
      </c>
      <c r="E374" s="9">
        <v>19</v>
      </c>
      <c r="F374" s="9">
        <v>10</v>
      </c>
      <c r="G374" s="10">
        <f t="shared" si="91"/>
        <v>1.0749076251259657E-2</v>
      </c>
      <c r="H374" s="10">
        <f t="shared" si="92"/>
        <v>1.156515034695451E-2</v>
      </c>
      <c r="I374" s="10">
        <f t="shared" si="93"/>
        <v>3.6066818526955201E-3</v>
      </c>
      <c r="J374" s="10">
        <f t="shared" si="94"/>
        <v>2.1982853374367993E-3</v>
      </c>
      <c r="K374" s="10">
        <f t="shared" si="97"/>
        <v>-0.703125</v>
      </c>
      <c r="L374" s="10">
        <f t="shared" si="98"/>
        <v>-0.83333333333333337</v>
      </c>
      <c r="M374" s="10">
        <f t="shared" si="95"/>
        <v>-7.5579442391669463E-3</v>
      </c>
      <c r="N374" s="11">
        <f t="shared" si="96"/>
        <v>-9.6376252891287595E-3</v>
      </c>
    </row>
    <row r="375" spans="1:14" x14ac:dyDescent="0.2">
      <c r="A375" s="8"/>
      <c r="B375" s="18" t="s">
        <v>346</v>
      </c>
      <c r="C375" s="1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18" t="s">
        <v>347</v>
      </c>
      <c r="C376" s="15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18" t="s">
        <v>348</v>
      </c>
      <c r="C377" s="15">
        <v>140</v>
      </c>
      <c r="D377" s="9">
        <v>94</v>
      </c>
      <c r="E377" s="9">
        <v>432</v>
      </c>
      <c r="F377" s="9">
        <v>277</v>
      </c>
      <c r="G377" s="10">
        <f t="shared" si="91"/>
        <v>2.3513604299630501E-2</v>
      </c>
      <c r="H377" s="10">
        <f t="shared" si="92"/>
        <v>1.8118735543562067E-2</v>
      </c>
      <c r="I377" s="10">
        <f t="shared" si="93"/>
        <v>8.2004555808656038E-2</v>
      </c>
      <c r="J377" s="10">
        <f t="shared" si="94"/>
        <v>6.0892503846999339E-2</v>
      </c>
      <c r="K377" s="10">
        <f t="shared" si="97"/>
        <v>2.0857142857142859</v>
      </c>
      <c r="L377" s="10">
        <f t="shared" si="98"/>
        <v>1.946808510638298</v>
      </c>
      <c r="M377" s="10">
        <f t="shared" si="95"/>
        <v>4.9042660396372194E-2</v>
      </c>
      <c r="N377" s="11">
        <f t="shared" si="96"/>
        <v>3.5273708558211263E-2</v>
      </c>
    </row>
    <row r="378" spans="1:14" x14ac:dyDescent="0.2">
      <c r="A378" s="8"/>
      <c r="B378" s="18" t="s">
        <v>349</v>
      </c>
      <c r="C378" s="15">
        <v>12</v>
      </c>
      <c r="D378" s="9">
        <v>7</v>
      </c>
      <c r="E378" s="9">
        <v>7</v>
      </c>
      <c r="F378" s="9">
        <v>2</v>
      </c>
      <c r="G378" s="10">
        <f t="shared" si="91"/>
        <v>2.0154517971111858E-3</v>
      </c>
      <c r="H378" s="10">
        <f t="shared" si="92"/>
        <v>1.3492675404780262E-3</v>
      </c>
      <c r="I378" s="10">
        <f t="shared" si="93"/>
        <v>1.3287775246772968E-3</v>
      </c>
      <c r="J378" s="10">
        <f t="shared" si="94"/>
        <v>4.3965706748735987E-4</v>
      </c>
      <c r="K378" s="10">
        <f t="shared" si="97"/>
        <v>-0.41666666666666669</v>
      </c>
      <c r="L378" s="10">
        <f t="shared" si="98"/>
        <v>-0.7142857142857143</v>
      </c>
      <c r="M378" s="10">
        <f t="shared" si="95"/>
        <v>-8.3977158212966078E-4</v>
      </c>
      <c r="N378" s="11">
        <f t="shared" si="96"/>
        <v>-9.6376252891287591E-4</v>
      </c>
    </row>
    <row r="379" spans="1:14" x14ac:dyDescent="0.2">
      <c r="A379" s="8"/>
      <c r="B379" s="18" t="s">
        <v>350</v>
      </c>
      <c r="C379" s="15">
        <v>12</v>
      </c>
      <c r="D379" s="9">
        <v>7</v>
      </c>
      <c r="E379" s="9">
        <v>50</v>
      </c>
      <c r="F379" s="9">
        <v>30</v>
      </c>
      <c r="G379" s="10">
        <f t="shared" si="91"/>
        <v>2.0154517971111858E-3</v>
      </c>
      <c r="H379" s="10">
        <f t="shared" si="92"/>
        <v>1.3492675404780262E-3</v>
      </c>
      <c r="I379" s="10">
        <f t="shared" si="93"/>
        <v>9.4912680334092638E-3</v>
      </c>
      <c r="J379" s="10">
        <f t="shared" si="94"/>
        <v>6.594856012310398E-3</v>
      </c>
      <c r="K379" s="10">
        <f t="shared" si="97"/>
        <v>3.1666666666666665</v>
      </c>
      <c r="L379" s="10">
        <f t="shared" si="98"/>
        <v>3.2857142857142856</v>
      </c>
      <c r="M379" s="10">
        <f t="shared" si="95"/>
        <v>6.3822640241854214E-3</v>
      </c>
      <c r="N379" s="11">
        <f t="shared" si="96"/>
        <v>4.4333076329992286E-3</v>
      </c>
    </row>
    <row r="380" spans="1:14" x14ac:dyDescent="0.2">
      <c r="A380" s="8"/>
      <c r="B380" s="18" t="s">
        <v>351</v>
      </c>
      <c r="C380" s="15">
        <v>9</v>
      </c>
      <c r="D380" s="9">
        <v>6</v>
      </c>
      <c r="E380" s="9">
        <v>4</v>
      </c>
      <c r="F380" s="9">
        <v>4</v>
      </c>
      <c r="G380" s="10">
        <f t="shared" si="91"/>
        <v>1.5115888478333893E-3</v>
      </c>
      <c r="H380" s="10">
        <f t="shared" si="92"/>
        <v>1.156515034695451E-3</v>
      </c>
      <c r="I380" s="10">
        <f t="shared" si="93"/>
        <v>7.5930144267274111E-4</v>
      </c>
      <c r="J380" s="10">
        <f t="shared" si="94"/>
        <v>8.7931413497471973E-4</v>
      </c>
      <c r="K380" s="10">
        <f t="shared" si="97"/>
        <v>-0.55555555555555558</v>
      </c>
      <c r="L380" s="10">
        <f t="shared" si="98"/>
        <v>-0.33333333333333331</v>
      </c>
      <c r="M380" s="10">
        <f t="shared" si="95"/>
        <v>-8.3977158212966078E-4</v>
      </c>
      <c r="N380" s="11">
        <f t="shared" si="96"/>
        <v>-3.8550501156515033E-4</v>
      </c>
    </row>
    <row r="381" spans="1:14" x14ac:dyDescent="0.2">
      <c r="A381" s="8"/>
      <c r="B381" s="18" t="s">
        <v>352</v>
      </c>
      <c r="C381" s="15">
        <v>7</v>
      </c>
      <c r="D381" s="9">
        <v>1</v>
      </c>
      <c r="E381" s="9">
        <v>10</v>
      </c>
      <c r="F381" s="9">
        <v>5</v>
      </c>
      <c r="G381" s="10">
        <f t="shared" si="91"/>
        <v>1.1756802149815251E-3</v>
      </c>
      <c r="H381" s="10">
        <f t="shared" si="92"/>
        <v>1.9275250578257516E-4</v>
      </c>
      <c r="I381" s="10">
        <f t="shared" si="93"/>
        <v>1.8982536066818527E-3</v>
      </c>
      <c r="J381" s="10">
        <f t="shared" si="94"/>
        <v>1.0991426687183997E-3</v>
      </c>
      <c r="K381" s="10">
        <f t="shared" si="97"/>
        <v>0.42857142857142855</v>
      </c>
      <c r="L381" s="10">
        <f t="shared" si="98"/>
        <v>4</v>
      </c>
      <c r="M381" s="10">
        <f t="shared" si="95"/>
        <v>5.0386294927779645E-4</v>
      </c>
      <c r="N381" s="11">
        <f t="shared" si="96"/>
        <v>7.7101002313030066E-4</v>
      </c>
    </row>
    <row r="382" spans="1:14" x14ac:dyDescent="0.2">
      <c r="A382" s="8"/>
      <c r="B382" s="18" t="s">
        <v>353</v>
      </c>
      <c r="C382" s="1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18" t="s">
        <v>354</v>
      </c>
      <c r="C383" s="15">
        <v>1213</v>
      </c>
      <c r="D383" s="9">
        <v>907</v>
      </c>
      <c r="E383" s="9">
        <v>576</v>
      </c>
      <c r="F383" s="9">
        <v>419</v>
      </c>
      <c r="G383" s="10">
        <f t="shared" si="91"/>
        <v>0.20372858582465569</v>
      </c>
      <c r="H383" s="10">
        <f t="shared" si="92"/>
        <v>0.17482652274479568</v>
      </c>
      <c r="I383" s="10">
        <f t="shared" si="93"/>
        <v>0.10933940774487472</v>
      </c>
      <c r="J383" s="10">
        <f t="shared" si="94"/>
        <v>9.2108155638601891E-2</v>
      </c>
      <c r="K383" s="10">
        <f t="shared" si="97"/>
        <v>-0.52514427040395717</v>
      </c>
      <c r="L383" s="10">
        <f t="shared" si="98"/>
        <v>-0.53803748621830205</v>
      </c>
      <c r="M383" s="10">
        <f t="shared" si="95"/>
        <v>-0.10698689956331879</v>
      </c>
      <c r="N383" s="11">
        <f t="shared" si="96"/>
        <v>-9.4063222821896678E-2</v>
      </c>
    </row>
    <row r="384" spans="1:14" x14ac:dyDescent="0.2">
      <c r="A384" s="8"/>
      <c r="B384" s="18" t="s">
        <v>355</v>
      </c>
      <c r="C384" s="15">
        <v>86</v>
      </c>
      <c r="D384" s="9">
        <v>25</v>
      </c>
      <c r="E384" s="9">
        <v>59</v>
      </c>
      <c r="F384" s="9">
        <v>22</v>
      </c>
      <c r="G384" s="10">
        <f t="shared" si="91"/>
        <v>1.4444071212630165E-2</v>
      </c>
      <c r="H384" s="10">
        <f t="shared" si="92"/>
        <v>4.8188126445643797E-3</v>
      </c>
      <c r="I384" s="10">
        <f t="shared" si="93"/>
        <v>1.1199696279422931E-2</v>
      </c>
      <c r="J384" s="10">
        <f t="shared" si="94"/>
        <v>4.8362277423609585E-3</v>
      </c>
      <c r="K384" s="10">
        <f t="shared" si="97"/>
        <v>-0.31395348837209303</v>
      </c>
      <c r="L384" s="10">
        <f t="shared" si="98"/>
        <v>-0.12</v>
      </c>
      <c r="M384" s="10">
        <f t="shared" si="95"/>
        <v>-4.5347665435001676E-3</v>
      </c>
      <c r="N384" s="11">
        <f t="shared" si="96"/>
        <v>-5.7825751734772552E-4</v>
      </c>
    </row>
    <row r="385" spans="1:14" x14ac:dyDescent="0.2">
      <c r="A385" s="8"/>
      <c r="B385" s="18" t="s">
        <v>356</v>
      </c>
      <c r="C385" s="1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18" t="s">
        <v>357</v>
      </c>
      <c r="C386" s="15">
        <v>29</v>
      </c>
      <c r="D386" s="9">
        <v>11</v>
      </c>
      <c r="E386" s="9">
        <v>155</v>
      </c>
      <c r="F386" s="9">
        <v>114</v>
      </c>
      <c r="G386" s="10">
        <f t="shared" si="91"/>
        <v>4.8706751763520325E-3</v>
      </c>
      <c r="H386" s="10">
        <f t="shared" si="92"/>
        <v>2.1202775636083269E-3</v>
      </c>
      <c r="I386" s="10">
        <f t="shared" si="93"/>
        <v>2.9422930903568716E-2</v>
      </c>
      <c r="J386" s="10">
        <f t="shared" si="94"/>
        <v>2.5060452846779512E-2</v>
      </c>
      <c r="K386" s="10">
        <f t="shared" si="97"/>
        <v>4.3448275862068968</v>
      </c>
      <c r="L386" s="10">
        <f t="shared" si="98"/>
        <v>9.3636363636363633</v>
      </c>
      <c r="M386" s="10">
        <f t="shared" si="95"/>
        <v>2.1162243869667453E-2</v>
      </c>
      <c r="N386" s="11">
        <f t="shared" si="96"/>
        <v>1.9853508095605241E-2</v>
      </c>
    </row>
    <row r="387" spans="1:14" x14ac:dyDescent="0.2">
      <c r="A387" s="8"/>
      <c r="B387" s="18" t="s">
        <v>358</v>
      </c>
      <c r="C387" s="15">
        <v>26</v>
      </c>
      <c r="D387" s="9">
        <v>5</v>
      </c>
      <c r="E387" s="9">
        <v>23</v>
      </c>
      <c r="F387" s="9">
        <v>12</v>
      </c>
      <c r="G387" s="10">
        <f t="shared" si="91"/>
        <v>4.3668122270742356E-3</v>
      </c>
      <c r="H387" s="10">
        <f t="shared" si="92"/>
        <v>9.6376252891287591E-4</v>
      </c>
      <c r="I387" s="10">
        <f t="shared" si="93"/>
        <v>4.3659832953682615E-3</v>
      </c>
      <c r="J387" s="10">
        <f t="shared" si="94"/>
        <v>2.6379424049241592E-3</v>
      </c>
      <c r="K387" s="10">
        <f t="shared" si="97"/>
        <v>-0.11538461538461539</v>
      </c>
      <c r="L387" s="10">
        <f t="shared" si="98"/>
        <v>1.4</v>
      </c>
      <c r="M387" s="10">
        <f t="shared" si="95"/>
        <v>-5.0386294927779645E-4</v>
      </c>
      <c r="N387" s="11">
        <f t="shared" si="96"/>
        <v>1.3492675404780262E-3</v>
      </c>
    </row>
    <row r="388" spans="1:14" x14ac:dyDescent="0.2">
      <c r="A388" s="8"/>
      <c r="B388" s="18" t="s">
        <v>359</v>
      </c>
      <c r="C388" s="15">
        <v>20</v>
      </c>
      <c r="D388" s="9">
        <v>16</v>
      </c>
      <c r="E388" s="9">
        <v>10</v>
      </c>
      <c r="F388" s="9">
        <v>8</v>
      </c>
      <c r="G388" s="10">
        <f t="shared" si="91"/>
        <v>3.3590863285186431E-3</v>
      </c>
      <c r="H388" s="10">
        <f t="shared" si="92"/>
        <v>3.0840400925212026E-3</v>
      </c>
      <c r="I388" s="10">
        <f t="shared" si="93"/>
        <v>1.8982536066818527E-3</v>
      </c>
      <c r="J388" s="10">
        <f t="shared" si="94"/>
        <v>1.7586282699494395E-3</v>
      </c>
      <c r="K388" s="10">
        <f t="shared" si="97"/>
        <v>-0.5</v>
      </c>
      <c r="L388" s="10">
        <f t="shared" si="98"/>
        <v>-0.5</v>
      </c>
      <c r="M388" s="10">
        <f t="shared" si="95"/>
        <v>-1.6795431642593216E-3</v>
      </c>
      <c r="N388" s="11">
        <f t="shared" si="96"/>
        <v>-1.5420200462606013E-3</v>
      </c>
    </row>
    <row r="389" spans="1:14" x14ac:dyDescent="0.2">
      <c r="A389" s="8"/>
      <c r="B389" s="18" t="s">
        <v>360</v>
      </c>
      <c r="C389" s="15">
        <v>3</v>
      </c>
      <c r="D389" s="9">
        <v>0</v>
      </c>
      <c r="E389" s="9">
        <v>1</v>
      </c>
      <c r="F389" s="9">
        <v>0</v>
      </c>
      <c r="G389" s="10">
        <f t="shared" si="91"/>
        <v>5.0386294927779645E-4</v>
      </c>
      <c r="H389" s="10" t="str">
        <f t="shared" si="92"/>
        <v/>
      </c>
      <c r="I389" s="10">
        <f t="shared" si="93"/>
        <v>1.8982536066818528E-4</v>
      </c>
      <c r="J389" s="10" t="str">
        <f t="shared" si="94"/>
        <v/>
      </c>
      <c r="K389" s="10">
        <f t="shared" si="97"/>
        <v>-0.66666666666666663</v>
      </c>
      <c r="L389" s="10" t="str">
        <f t="shared" si="98"/>
        <v xml:space="preserve"> </v>
      </c>
      <c r="M389" s="10">
        <f t="shared" si="95"/>
        <v>-3.3590863285186428E-4</v>
      </c>
      <c r="N389" s="11" t="str">
        <f t="shared" si="96"/>
        <v/>
      </c>
    </row>
    <row r="390" spans="1:14" x14ac:dyDescent="0.2">
      <c r="A390" s="8"/>
      <c r="B390" s="18" t="s">
        <v>361</v>
      </c>
      <c r="C390" s="1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18" t="s">
        <v>362</v>
      </c>
      <c r="C391" s="15">
        <v>755</v>
      </c>
      <c r="D391" s="9">
        <v>606</v>
      </c>
      <c r="E391" s="9">
        <v>1137</v>
      </c>
      <c r="F391" s="9">
        <v>354</v>
      </c>
      <c r="G391" s="10">
        <f t="shared" si="91"/>
        <v>0.12680550890157877</v>
      </c>
      <c r="H391" s="10">
        <f t="shared" si="92"/>
        <v>0.11680801850424055</v>
      </c>
      <c r="I391" s="10">
        <f t="shared" si="93"/>
        <v>0.21583143507972666</v>
      </c>
      <c r="J391" s="10">
        <f t="shared" si="94"/>
        <v>7.7819300945262695E-2</v>
      </c>
      <c r="K391" s="10">
        <f t="shared" si="97"/>
        <v>0.50596026490066226</v>
      </c>
      <c r="L391" s="10">
        <f t="shared" si="98"/>
        <v>-0.41584158415841582</v>
      </c>
      <c r="M391" s="10">
        <f t="shared" si="95"/>
        <v>6.4158548874706081E-2</v>
      </c>
      <c r="N391" s="11">
        <f t="shared" si="96"/>
        <v>-4.8573631457208943E-2</v>
      </c>
    </row>
    <row r="392" spans="1:14" x14ac:dyDescent="0.2">
      <c r="A392" s="8"/>
      <c r="B392" s="18" t="s">
        <v>363</v>
      </c>
      <c r="C392" s="15">
        <v>0</v>
      </c>
      <c r="D392" s="9">
        <v>1</v>
      </c>
      <c r="E392" s="9">
        <v>1</v>
      </c>
      <c r="F392" s="9">
        <v>0</v>
      </c>
      <c r="G392" s="10" t="str">
        <f t="shared" si="91"/>
        <v/>
      </c>
      <c r="H392" s="10">
        <f t="shared" si="92"/>
        <v>1.9275250578257516E-4</v>
      </c>
      <c r="I392" s="10">
        <f t="shared" si="93"/>
        <v>1.8982536066818528E-4</v>
      </c>
      <c r="J392" s="10" t="str">
        <f t="shared" si="94"/>
        <v/>
      </c>
      <c r="K392" s="10">
        <f t="shared" si="97"/>
        <v>1</v>
      </c>
      <c r="L392" s="10">
        <f t="shared" si="98"/>
        <v>-1</v>
      </c>
      <c r="M392" s="10" t="str">
        <f t="shared" si="95"/>
        <v/>
      </c>
      <c r="N392" s="11">
        <f t="shared" si="96"/>
        <v>-1.9275250578257516E-4</v>
      </c>
    </row>
    <row r="393" spans="1:14" x14ac:dyDescent="0.2">
      <c r="A393" s="8"/>
      <c r="B393" s="18" t="s">
        <v>364</v>
      </c>
      <c r="C393" s="15">
        <v>0</v>
      </c>
      <c r="D393" s="9">
        <v>0</v>
      </c>
      <c r="E393" s="9">
        <v>0</v>
      </c>
      <c r="F393" s="9">
        <v>2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>
        <f t="shared" si="94"/>
        <v>4.3965706748735987E-4</v>
      </c>
      <c r="K393" s="10" t="str">
        <f t="shared" si="97"/>
        <v xml:space="preserve"> </v>
      </c>
      <c r="L393" s="10">
        <f t="shared" si="98"/>
        <v>1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18" t="s">
        <v>365</v>
      </c>
      <c r="C394" s="15">
        <v>1</v>
      </c>
      <c r="D394" s="9">
        <v>10</v>
      </c>
      <c r="E394" s="9">
        <v>0</v>
      </c>
      <c r="F394" s="9">
        <v>19</v>
      </c>
      <c r="G394" s="10">
        <f t="shared" si="91"/>
        <v>1.6795431642593214E-4</v>
      </c>
      <c r="H394" s="10">
        <f t="shared" si="92"/>
        <v>1.9275250578257518E-3</v>
      </c>
      <c r="I394" s="10" t="str">
        <f t="shared" si="93"/>
        <v/>
      </c>
      <c r="J394" s="10">
        <f t="shared" si="94"/>
        <v>4.1767421411299183E-3</v>
      </c>
      <c r="K394" s="10">
        <f t="shared" si="97"/>
        <v>-1</v>
      </c>
      <c r="L394" s="10">
        <f t="shared" si="98"/>
        <v>0.9</v>
      </c>
      <c r="M394" s="10">
        <f t="shared" si="95"/>
        <v>-1.6795431642593214E-4</v>
      </c>
      <c r="N394" s="11">
        <f t="shared" si="96"/>
        <v>1.7347725520431767E-3</v>
      </c>
    </row>
    <row r="395" spans="1:14" x14ac:dyDescent="0.2">
      <c r="A395" s="8"/>
      <c r="B395" s="18" t="s">
        <v>366</v>
      </c>
      <c r="C395" s="15">
        <v>54</v>
      </c>
      <c r="D395" s="9">
        <v>202</v>
      </c>
      <c r="E395" s="9">
        <v>57</v>
      </c>
      <c r="F395" s="9">
        <v>506</v>
      </c>
      <c r="G395" s="10">
        <f t="shared" si="91"/>
        <v>9.0695330870003352E-3</v>
      </c>
      <c r="H395" s="10">
        <f t="shared" si="92"/>
        <v>3.8936006168080184E-2</v>
      </c>
      <c r="I395" s="10">
        <f t="shared" si="93"/>
        <v>1.082004555808656E-2</v>
      </c>
      <c r="J395" s="10">
        <f t="shared" si="94"/>
        <v>0.11123323807430205</v>
      </c>
      <c r="K395" s="10">
        <f t="shared" si="97"/>
        <v>5.5555555555555552E-2</v>
      </c>
      <c r="L395" s="10">
        <f t="shared" si="98"/>
        <v>1.504950495049505</v>
      </c>
      <c r="M395" s="10">
        <f t="shared" si="95"/>
        <v>5.0386294927779634E-4</v>
      </c>
      <c r="N395" s="11">
        <f t="shared" si="96"/>
        <v>5.8596761757902849E-2</v>
      </c>
    </row>
    <row r="396" spans="1:14" x14ac:dyDescent="0.2">
      <c r="A396" s="8"/>
      <c r="B396" s="18" t="s">
        <v>367</v>
      </c>
      <c r="C396" s="15">
        <v>7</v>
      </c>
      <c r="D396" s="9">
        <v>3</v>
      </c>
      <c r="E396" s="9">
        <v>13</v>
      </c>
      <c r="F396" s="9">
        <v>8</v>
      </c>
      <c r="G396" s="10">
        <f t="shared" si="91"/>
        <v>1.1756802149815251E-3</v>
      </c>
      <c r="H396" s="10">
        <f t="shared" si="92"/>
        <v>5.7825751734772552E-4</v>
      </c>
      <c r="I396" s="10">
        <f t="shared" si="93"/>
        <v>2.4677296886864084E-3</v>
      </c>
      <c r="J396" s="10">
        <f t="shared" si="94"/>
        <v>1.7586282699494395E-3</v>
      </c>
      <c r="K396" s="10">
        <f t="shared" si="97"/>
        <v>0.8571428571428571</v>
      </c>
      <c r="L396" s="10">
        <f t="shared" si="98"/>
        <v>1.6666666666666667</v>
      </c>
      <c r="M396" s="10">
        <f t="shared" si="95"/>
        <v>1.0077258985555929E-3</v>
      </c>
      <c r="N396" s="11">
        <f t="shared" si="96"/>
        <v>9.6376252891287591E-4</v>
      </c>
    </row>
    <row r="397" spans="1:14" x14ac:dyDescent="0.2">
      <c r="A397" s="8"/>
      <c r="B397" s="18" t="s">
        <v>368</v>
      </c>
      <c r="C397" s="15">
        <v>0</v>
      </c>
      <c r="D397" s="9">
        <v>0</v>
      </c>
      <c r="E397" s="9">
        <v>1</v>
      </c>
      <c r="F397" s="9">
        <v>0</v>
      </c>
      <c r="G397" s="10" t="str">
        <f t="shared" si="91"/>
        <v/>
      </c>
      <c r="H397" s="10" t="str">
        <f t="shared" si="92"/>
        <v/>
      </c>
      <c r="I397" s="10">
        <f t="shared" si="93"/>
        <v>1.8982536066818528E-4</v>
      </c>
      <c r="J397" s="10" t="str">
        <f t="shared" si="94"/>
        <v/>
      </c>
      <c r="K397" s="10">
        <f t="shared" si="97"/>
        <v>1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18" t="s">
        <v>369</v>
      </c>
      <c r="C398" s="15">
        <v>0</v>
      </c>
      <c r="D398" s="9">
        <v>2</v>
      </c>
      <c r="E398" s="9">
        <v>3</v>
      </c>
      <c r="F398" s="9">
        <v>2</v>
      </c>
      <c r="G398" s="10" t="str">
        <f t="shared" si="91"/>
        <v/>
      </c>
      <c r="H398" s="10">
        <f t="shared" si="92"/>
        <v>3.8550501156515033E-4</v>
      </c>
      <c r="I398" s="10">
        <f t="shared" si="93"/>
        <v>5.6947608200455578E-4</v>
      </c>
      <c r="J398" s="10">
        <f t="shared" si="94"/>
        <v>4.3965706748735987E-4</v>
      </c>
      <c r="K398" s="10">
        <f t="shared" si="97"/>
        <v>1</v>
      </c>
      <c r="L398" s="10">
        <f t="shared" si="98"/>
        <v>0</v>
      </c>
      <c r="M398" s="10" t="str">
        <f t="shared" si="95"/>
        <v/>
      </c>
      <c r="N398" s="11">
        <f t="shared" si="96"/>
        <v>0</v>
      </c>
    </row>
    <row r="399" spans="1:14" x14ac:dyDescent="0.2">
      <c r="A399" s="8"/>
      <c r="B399" s="18" t="s">
        <v>370</v>
      </c>
      <c r="C399" s="15">
        <v>0</v>
      </c>
      <c r="D399" s="9">
        <v>0</v>
      </c>
      <c r="E399" s="9">
        <v>1</v>
      </c>
      <c r="F399" s="9">
        <v>0</v>
      </c>
      <c r="G399" s="10" t="str">
        <f t="shared" si="91"/>
        <v/>
      </c>
      <c r="H399" s="10" t="str">
        <f t="shared" si="92"/>
        <v/>
      </c>
      <c r="I399" s="10">
        <f t="shared" si="93"/>
        <v>1.8982536066818528E-4</v>
      </c>
      <c r="J399" s="10" t="str">
        <f t="shared" si="94"/>
        <v/>
      </c>
      <c r="K399" s="10">
        <f t="shared" si="97"/>
        <v>1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18" t="s">
        <v>371</v>
      </c>
      <c r="C400" s="15">
        <v>0</v>
      </c>
      <c r="D400" s="9">
        <v>0</v>
      </c>
      <c r="E400" s="9">
        <v>1</v>
      </c>
      <c r="F400" s="9">
        <v>0</v>
      </c>
      <c r="G400" s="10" t="str">
        <f t="shared" si="91"/>
        <v/>
      </c>
      <c r="H400" s="10" t="str">
        <f t="shared" si="92"/>
        <v/>
      </c>
      <c r="I400" s="10">
        <f t="shared" si="93"/>
        <v>1.8982536066818528E-4</v>
      </c>
      <c r="J400" s="10" t="str">
        <f t="shared" si="94"/>
        <v/>
      </c>
      <c r="K400" s="10">
        <f t="shared" si="97"/>
        <v>1</v>
      </c>
      <c r="L400" s="10" t="str">
        <f t="shared" si="98"/>
        <v xml:space="preserve"> </v>
      </c>
      <c r="M400" s="10" t="str">
        <f t="shared" si="95"/>
        <v/>
      </c>
      <c r="N400" s="11" t="str">
        <f t="shared" si="96"/>
        <v/>
      </c>
    </row>
    <row r="401" spans="1:14" x14ac:dyDescent="0.2">
      <c r="A401" s="8"/>
      <c r="B401" s="18" t="s">
        <v>372</v>
      </c>
      <c r="C401" s="15">
        <v>3</v>
      </c>
      <c r="D401" s="9">
        <v>4</v>
      </c>
      <c r="E401" s="9">
        <v>3</v>
      </c>
      <c r="F401" s="9">
        <v>1</v>
      </c>
      <c r="G401" s="10">
        <f t="shared" si="91"/>
        <v>5.0386294927779645E-4</v>
      </c>
      <c r="H401" s="10">
        <f t="shared" si="92"/>
        <v>7.7101002313030066E-4</v>
      </c>
      <c r="I401" s="10">
        <f t="shared" si="93"/>
        <v>5.6947608200455578E-4</v>
      </c>
      <c r="J401" s="10">
        <f t="shared" si="94"/>
        <v>2.1982853374367993E-4</v>
      </c>
      <c r="K401" s="10">
        <f t="shared" si="97"/>
        <v>0</v>
      </c>
      <c r="L401" s="10">
        <f t="shared" si="98"/>
        <v>-0.75</v>
      </c>
      <c r="M401" s="10">
        <f t="shared" si="95"/>
        <v>0</v>
      </c>
      <c r="N401" s="11">
        <f t="shared" si="96"/>
        <v>-5.7825751734772552E-4</v>
      </c>
    </row>
    <row r="402" spans="1:14" x14ac:dyDescent="0.2">
      <c r="A402" s="8"/>
      <c r="B402" s="18" t="s">
        <v>373</v>
      </c>
      <c r="C402" s="15">
        <v>15</v>
      </c>
      <c r="D402" s="9">
        <v>5</v>
      </c>
      <c r="E402" s="9">
        <v>16</v>
      </c>
      <c r="F402" s="9">
        <v>16</v>
      </c>
      <c r="G402" s="10">
        <f t="shared" si="91"/>
        <v>2.5193147463889822E-3</v>
      </c>
      <c r="H402" s="10">
        <f t="shared" si="92"/>
        <v>9.6376252891287591E-4</v>
      </c>
      <c r="I402" s="10">
        <f t="shared" si="93"/>
        <v>3.0372057706909645E-3</v>
      </c>
      <c r="J402" s="10">
        <f t="shared" si="94"/>
        <v>3.5172565398988789E-3</v>
      </c>
      <c r="K402" s="10">
        <f t="shared" si="97"/>
        <v>6.6666666666666666E-2</v>
      </c>
      <c r="L402" s="10">
        <f t="shared" si="98"/>
        <v>2.2000000000000002</v>
      </c>
      <c r="M402" s="10">
        <f t="shared" si="95"/>
        <v>1.6795431642593214E-4</v>
      </c>
      <c r="N402" s="11">
        <f t="shared" si="96"/>
        <v>2.1202775636083269E-3</v>
      </c>
    </row>
    <row r="403" spans="1:14" x14ac:dyDescent="0.2">
      <c r="A403" s="8"/>
      <c r="B403" s="18" t="s">
        <v>374</v>
      </c>
      <c r="C403" s="15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18" t="s">
        <v>375</v>
      </c>
      <c r="C404" s="15">
        <v>2</v>
      </c>
      <c r="D404" s="9">
        <v>15</v>
      </c>
      <c r="E404" s="9">
        <v>0</v>
      </c>
      <c r="F404" s="9">
        <v>6</v>
      </c>
      <c r="G404" s="10">
        <f t="shared" si="91"/>
        <v>3.3590863285186428E-4</v>
      </c>
      <c r="H404" s="10">
        <f t="shared" si="92"/>
        <v>2.8912875867386275E-3</v>
      </c>
      <c r="I404" s="10" t="str">
        <f t="shared" si="93"/>
        <v/>
      </c>
      <c r="J404" s="10">
        <f t="shared" si="94"/>
        <v>1.3189712024620796E-3</v>
      </c>
      <c r="K404" s="10">
        <f t="shared" si="97"/>
        <v>-1</v>
      </c>
      <c r="L404" s="10">
        <f t="shared" si="98"/>
        <v>-0.6</v>
      </c>
      <c r="M404" s="10">
        <f t="shared" si="95"/>
        <v>-3.3590863285186428E-4</v>
      </c>
      <c r="N404" s="11">
        <f t="shared" si="96"/>
        <v>-1.7347725520431765E-3</v>
      </c>
    </row>
    <row r="405" spans="1:14" ht="25.5" x14ac:dyDescent="0.2">
      <c r="A405" s="8"/>
      <c r="B405" s="18" t="s">
        <v>376</v>
      </c>
      <c r="C405" s="15">
        <v>83</v>
      </c>
      <c r="D405" s="9">
        <v>129</v>
      </c>
      <c r="E405" s="9">
        <v>106</v>
      </c>
      <c r="F405" s="9">
        <v>138</v>
      </c>
      <c r="G405" s="10">
        <f t="shared" si="91"/>
        <v>1.3940208263352368E-2</v>
      </c>
      <c r="H405" s="10">
        <f t="shared" si="92"/>
        <v>2.4865073245952198E-2</v>
      </c>
      <c r="I405" s="10">
        <f t="shared" si="93"/>
        <v>2.0121488230827638E-2</v>
      </c>
      <c r="J405" s="10">
        <f t="shared" si="94"/>
        <v>3.033633765662783E-2</v>
      </c>
      <c r="K405" s="10">
        <f t="shared" si="97"/>
        <v>0.27710843373493976</v>
      </c>
      <c r="L405" s="10">
        <f t="shared" si="98"/>
        <v>6.9767441860465115E-2</v>
      </c>
      <c r="M405" s="10">
        <f t="shared" si="95"/>
        <v>3.8629492777964396E-3</v>
      </c>
      <c r="N405" s="11">
        <f t="shared" si="96"/>
        <v>1.7347725520431765E-3</v>
      </c>
    </row>
    <row r="406" spans="1:14" x14ac:dyDescent="0.2">
      <c r="A406" s="8"/>
      <c r="B406" s="18" t="s">
        <v>377</v>
      </c>
      <c r="C406" s="15">
        <v>152</v>
      </c>
      <c r="D406" s="9">
        <v>34</v>
      </c>
      <c r="E406" s="9">
        <v>145</v>
      </c>
      <c r="F406" s="9">
        <v>18</v>
      </c>
      <c r="G406" s="10">
        <f t="shared" si="91"/>
        <v>2.5529056096741685E-2</v>
      </c>
      <c r="H406" s="10">
        <f t="shared" si="92"/>
        <v>6.5535851966075555E-3</v>
      </c>
      <c r="I406" s="10">
        <f t="shared" si="93"/>
        <v>2.7524677296886863E-2</v>
      </c>
      <c r="J406" s="10">
        <f t="shared" si="94"/>
        <v>3.9569136073862388E-3</v>
      </c>
      <c r="K406" s="10">
        <f t="shared" si="97"/>
        <v>-4.6052631578947366E-2</v>
      </c>
      <c r="L406" s="10">
        <f t="shared" si="98"/>
        <v>-0.47058823529411764</v>
      </c>
      <c r="M406" s="10">
        <f t="shared" si="95"/>
        <v>-1.1756802149815249E-3</v>
      </c>
      <c r="N406" s="11">
        <f t="shared" si="96"/>
        <v>-3.0840400925212026E-3</v>
      </c>
    </row>
    <row r="407" spans="1:14" x14ac:dyDescent="0.2">
      <c r="A407" s="8"/>
      <c r="B407" s="18" t="s">
        <v>378</v>
      </c>
      <c r="C407" s="15">
        <v>16</v>
      </c>
      <c r="D407" s="9">
        <v>0</v>
      </c>
      <c r="E407" s="9">
        <v>12</v>
      </c>
      <c r="F407" s="9">
        <v>1</v>
      </c>
      <c r="G407" s="10">
        <f t="shared" si="91"/>
        <v>2.6872690628149142E-3</v>
      </c>
      <c r="H407" s="10" t="str">
        <f t="shared" si="92"/>
        <v/>
      </c>
      <c r="I407" s="10">
        <f t="shared" si="93"/>
        <v>2.2779043280182231E-3</v>
      </c>
      <c r="J407" s="10">
        <f t="shared" si="94"/>
        <v>2.1982853374367993E-4</v>
      </c>
      <c r="K407" s="10">
        <f t="shared" si="97"/>
        <v>-0.25</v>
      </c>
      <c r="L407" s="10">
        <f t="shared" si="98"/>
        <v>1</v>
      </c>
      <c r="M407" s="10">
        <f t="shared" si="95"/>
        <v>-6.7181726570372856E-4</v>
      </c>
      <c r="N407" s="11" t="str">
        <f t="shared" si="96"/>
        <v/>
      </c>
    </row>
    <row r="408" spans="1:14" x14ac:dyDescent="0.2">
      <c r="A408" s="8"/>
      <c r="B408" s="18" t="s">
        <v>379</v>
      </c>
      <c r="C408" s="15">
        <v>8</v>
      </c>
      <c r="D408" s="9">
        <v>2</v>
      </c>
      <c r="E408" s="9">
        <v>3</v>
      </c>
      <c r="F408" s="9">
        <v>0</v>
      </c>
      <c r="G408" s="10">
        <f t="shared" si="91"/>
        <v>1.3436345314074571E-3</v>
      </c>
      <c r="H408" s="10">
        <f t="shared" si="92"/>
        <v>3.8550501156515033E-4</v>
      </c>
      <c r="I408" s="10">
        <f t="shared" si="93"/>
        <v>5.6947608200455578E-4</v>
      </c>
      <c r="J408" s="10" t="str">
        <f t="shared" si="94"/>
        <v/>
      </c>
      <c r="K408" s="10">
        <f t="shared" si="97"/>
        <v>-0.625</v>
      </c>
      <c r="L408" s="10">
        <f t="shared" si="98"/>
        <v>-1</v>
      </c>
      <c r="M408" s="10">
        <f t="shared" si="95"/>
        <v>-8.3977158212966067E-4</v>
      </c>
      <c r="N408" s="11">
        <f t="shared" si="96"/>
        <v>-3.8550501156515033E-4</v>
      </c>
    </row>
    <row r="409" spans="1:14" x14ac:dyDescent="0.2">
      <c r="A409" s="8"/>
      <c r="B409" s="18" t="s">
        <v>380</v>
      </c>
      <c r="C409" s="15">
        <v>4</v>
      </c>
      <c r="D409" s="9">
        <v>1</v>
      </c>
      <c r="E409" s="9">
        <v>5</v>
      </c>
      <c r="F409" s="9">
        <v>2</v>
      </c>
      <c r="G409" s="10">
        <f t="shared" si="91"/>
        <v>6.7181726570372856E-4</v>
      </c>
      <c r="H409" s="10">
        <f t="shared" si="92"/>
        <v>1.9275250578257516E-4</v>
      </c>
      <c r="I409" s="10">
        <f t="shared" si="93"/>
        <v>9.4912680334092634E-4</v>
      </c>
      <c r="J409" s="10">
        <f t="shared" si="94"/>
        <v>4.3965706748735987E-4</v>
      </c>
      <c r="K409" s="10">
        <f t="shared" si="97"/>
        <v>0.25</v>
      </c>
      <c r="L409" s="10">
        <f t="shared" si="98"/>
        <v>1</v>
      </c>
      <c r="M409" s="10">
        <f t="shared" si="95"/>
        <v>1.6795431642593214E-4</v>
      </c>
      <c r="N409" s="11">
        <f t="shared" si="96"/>
        <v>1.9275250578257516E-4</v>
      </c>
    </row>
    <row r="410" spans="1:14" x14ac:dyDescent="0.2">
      <c r="A410" s="8"/>
      <c r="B410" s="18" t="s">
        <v>381</v>
      </c>
      <c r="C410" s="15">
        <v>11</v>
      </c>
      <c r="D410" s="9">
        <v>3</v>
      </c>
      <c r="E410" s="9">
        <v>23</v>
      </c>
      <c r="F410" s="9">
        <v>15</v>
      </c>
      <c r="G410" s="10">
        <f t="shared" si="91"/>
        <v>1.8474974806852536E-3</v>
      </c>
      <c r="H410" s="10">
        <f t="shared" si="92"/>
        <v>5.7825751734772552E-4</v>
      </c>
      <c r="I410" s="10">
        <f t="shared" si="93"/>
        <v>4.3659832953682615E-3</v>
      </c>
      <c r="J410" s="10">
        <f t="shared" si="94"/>
        <v>3.297428006155199E-3</v>
      </c>
      <c r="K410" s="10">
        <f t="shared" si="97"/>
        <v>1.0909090909090908</v>
      </c>
      <c r="L410" s="10">
        <f t="shared" si="98"/>
        <v>4</v>
      </c>
      <c r="M410" s="10">
        <f t="shared" si="95"/>
        <v>2.0154517971111854E-3</v>
      </c>
      <c r="N410" s="11">
        <f t="shared" si="96"/>
        <v>2.3130300693909021E-3</v>
      </c>
    </row>
    <row r="411" spans="1:14" x14ac:dyDescent="0.2">
      <c r="A411" s="8"/>
      <c r="B411" s="18" t="s">
        <v>382</v>
      </c>
      <c r="C411" s="15">
        <v>0</v>
      </c>
      <c r="D411" s="9">
        <v>1</v>
      </c>
      <c r="E411" s="9">
        <v>0</v>
      </c>
      <c r="F411" s="9">
        <v>0</v>
      </c>
      <c r="G411" s="10" t="str">
        <f t="shared" si="91"/>
        <v/>
      </c>
      <c r="H411" s="10">
        <f t="shared" si="92"/>
        <v>1.9275250578257516E-4</v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>
        <f t="shared" si="98"/>
        <v>-1</v>
      </c>
      <c r="M411" s="10" t="str">
        <f t="shared" si="95"/>
        <v/>
      </c>
      <c r="N411" s="11">
        <f t="shared" si="96"/>
        <v>-1.9275250578257516E-4</v>
      </c>
    </row>
    <row r="412" spans="1:14" x14ac:dyDescent="0.2">
      <c r="A412" s="8"/>
      <c r="B412" s="18" t="s">
        <v>383</v>
      </c>
      <c r="C412" s="1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18" t="s">
        <v>384</v>
      </c>
      <c r="C413" s="15">
        <v>40</v>
      </c>
      <c r="D413" s="9">
        <v>3</v>
      </c>
      <c r="E413" s="9">
        <v>34</v>
      </c>
      <c r="F413" s="9">
        <v>2</v>
      </c>
      <c r="G413" s="10">
        <f t="shared" si="91"/>
        <v>6.7181726570372862E-3</v>
      </c>
      <c r="H413" s="10">
        <f t="shared" si="92"/>
        <v>5.7825751734772552E-4</v>
      </c>
      <c r="I413" s="10">
        <f t="shared" si="93"/>
        <v>6.4540622627182994E-3</v>
      </c>
      <c r="J413" s="10">
        <f t="shared" si="94"/>
        <v>4.3965706748735987E-4</v>
      </c>
      <c r="K413" s="10">
        <f t="shared" si="97"/>
        <v>-0.15</v>
      </c>
      <c r="L413" s="10">
        <f t="shared" si="98"/>
        <v>-0.33333333333333331</v>
      </c>
      <c r="M413" s="10">
        <f t="shared" si="95"/>
        <v>-1.0077258985555929E-3</v>
      </c>
      <c r="N413" s="11">
        <f t="shared" si="96"/>
        <v>-1.9275250578257516E-4</v>
      </c>
    </row>
    <row r="414" spans="1:14" x14ac:dyDescent="0.2">
      <c r="A414" s="8"/>
      <c r="B414" s="18" t="s">
        <v>385</v>
      </c>
      <c r="C414" s="15">
        <v>0</v>
      </c>
      <c r="D414" s="9">
        <v>2</v>
      </c>
      <c r="E414" s="9">
        <v>0</v>
      </c>
      <c r="F414" s="9">
        <v>1</v>
      </c>
      <c r="G414" s="10" t="str">
        <f t="shared" si="91"/>
        <v/>
      </c>
      <c r="H414" s="10">
        <f t="shared" si="92"/>
        <v>3.8550501156515033E-4</v>
      </c>
      <c r="I414" s="10" t="str">
        <f t="shared" si="93"/>
        <v/>
      </c>
      <c r="J414" s="10">
        <f t="shared" si="94"/>
        <v>2.1982853374367993E-4</v>
      </c>
      <c r="K414" s="10" t="str">
        <f t="shared" si="97"/>
        <v xml:space="preserve"> </v>
      </c>
      <c r="L414" s="10">
        <f t="shared" si="98"/>
        <v>-0.5</v>
      </c>
      <c r="M414" s="10" t="str">
        <f t="shared" si="95"/>
        <v/>
      </c>
      <c r="N414" s="11">
        <f t="shared" si="96"/>
        <v>-1.9275250578257516E-4</v>
      </c>
    </row>
    <row r="415" spans="1:14" x14ac:dyDescent="0.2">
      <c r="A415" s="8"/>
      <c r="B415" s="18" t="s">
        <v>386</v>
      </c>
      <c r="C415" s="15">
        <v>0</v>
      </c>
      <c r="D415" s="9">
        <v>0</v>
      </c>
      <c r="E415" s="9">
        <v>0</v>
      </c>
      <c r="F415" s="9">
        <v>1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>
        <f t="shared" si="94"/>
        <v>2.1982853374367993E-4</v>
      </c>
      <c r="K415" s="10" t="str">
        <f t="shared" si="97"/>
        <v xml:space="preserve"> </v>
      </c>
      <c r="L415" s="10">
        <f t="shared" si="98"/>
        <v>1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18" t="s">
        <v>387</v>
      </c>
      <c r="C416" s="15">
        <v>0</v>
      </c>
      <c r="D416" s="9">
        <v>1</v>
      </c>
      <c r="E416" s="9">
        <v>1</v>
      </c>
      <c r="F416" s="9">
        <v>1</v>
      </c>
      <c r="G416" s="10" t="str">
        <f t="shared" si="91"/>
        <v/>
      </c>
      <c r="H416" s="10">
        <f t="shared" si="92"/>
        <v>1.9275250578257516E-4</v>
      </c>
      <c r="I416" s="10">
        <f t="shared" si="93"/>
        <v>1.8982536066818528E-4</v>
      </c>
      <c r="J416" s="10">
        <f t="shared" si="94"/>
        <v>2.1982853374367993E-4</v>
      </c>
      <c r="K416" s="10">
        <f t="shared" si="97"/>
        <v>1</v>
      </c>
      <c r="L416" s="10">
        <f t="shared" si="98"/>
        <v>0</v>
      </c>
      <c r="M416" s="10" t="str">
        <f t="shared" si="95"/>
        <v/>
      </c>
      <c r="N416" s="11">
        <f t="shared" si="96"/>
        <v>0</v>
      </c>
    </row>
    <row r="417" spans="1:14" x14ac:dyDescent="0.2">
      <c r="A417" s="8"/>
      <c r="B417" s="18" t="s">
        <v>388</v>
      </c>
      <c r="C417" s="1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/>
      <c r="B418" s="18" t="s">
        <v>389</v>
      </c>
      <c r="C418" s="15">
        <v>0</v>
      </c>
      <c r="D418" s="9">
        <v>0</v>
      </c>
      <c r="E418" s="9">
        <v>0</v>
      </c>
      <c r="F418" s="9">
        <v>3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>
        <f t="shared" si="94"/>
        <v>6.594856012310398E-4</v>
      </c>
      <c r="K418" s="10" t="str">
        <f t="shared" si="97"/>
        <v xml:space="preserve"> </v>
      </c>
      <c r="L418" s="10">
        <f t="shared" si="98"/>
        <v>1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18" t="s">
        <v>390</v>
      </c>
      <c r="C419" s="15">
        <v>885</v>
      </c>
      <c r="D419" s="9">
        <v>669</v>
      </c>
      <c r="E419" s="9">
        <v>789</v>
      </c>
      <c r="F419" s="9">
        <v>455</v>
      </c>
      <c r="G419" s="10">
        <f t="shared" si="91"/>
        <v>0.14863957003694994</v>
      </c>
      <c r="H419" s="10">
        <f t="shared" si="92"/>
        <v>0.12895142636854279</v>
      </c>
      <c r="I419" s="10">
        <f t="shared" si="93"/>
        <v>0.14977220956719817</v>
      </c>
      <c r="J419" s="10">
        <f t="shared" si="94"/>
        <v>0.10002198285337437</v>
      </c>
      <c r="K419" s="10">
        <f t="shared" si="97"/>
        <v>-0.10847457627118644</v>
      </c>
      <c r="L419" s="10">
        <f t="shared" si="98"/>
        <v>-0.31988041853512705</v>
      </c>
      <c r="M419" s="10">
        <f t="shared" si="95"/>
        <v>-1.6123614376889486E-2</v>
      </c>
      <c r="N419" s="11">
        <f t="shared" si="96"/>
        <v>-4.1249036237471087E-2</v>
      </c>
    </row>
    <row r="420" spans="1:14" x14ac:dyDescent="0.2">
      <c r="A420" s="8"/>
      <c r="B420" s="18" t="s">
        <v>391</v>
      </c>
      <c r="C420" s="15">
        <v>0</v>
      </c>
      <c r="D420" s="9">
        <v>0</v>
      </c>
      <c r="E420" s="9">
        <v>2</v>
      </c>
      <c r="F420" s="9">
        <v>1</v>
      </c>
      <c r="G420" s="10" t="str">
        <f t="shared" si="91"/>
        <v/>
      </c>
      <c r="H420" s="10" t="str">
        <f t="shared" si="92"/>
        <v/>
      </c>
      <c r="I420" s="10">
        <f t="shared" si="93"/>
        <v>3.7965072133637056E-4</v>
      </c>
      <c r="J420" s="10">
        <f t="shared" si="94"/>
        <v>2.1982853374367993E-4</v>
      </c>
      <c r="K420" s="10">
        <f t="shared" si="97"/>
        <v>1</v>
      </c>
      <c r="L420" s="10">
        <f t="shared" si="98"/>
        <v>1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18" t="s">
        <v>392</v>
      </c>
      <c r="C421" s="15">
        <v>5</v>
      </c>
      <c r="D421" s="9">
        <v>1</v>
      </c>
      <c r="E421" s="9">
        <v>0</v>
      </c>
      <c r="F421" s="9">
        <v>1</v>
      </c>
      <c r="G421" s="10">
        <f t="shared" si="91"/>
        <v>8.3977158212966078E-4</v>
      </c>
      <c r="H421" s="10">
        <f t="shared" si="92"/>
        <v>1.9275250578257516E-4</v>
      </c>
      <c r="I421" s="10" t="str">
        <f t="shared" si="93"/>
        <v/>
      </c>
      <c r="J421" s="10">
        <f t="shared" si="94"/>
        <v>2.1982853374367993E-4</v>
      </c>
      <c r="K421" s="10">
        <f t="shared" si="97"/>
        <v>-1</v>
      </c>
      <c r="L421" s="10">
        <f t="shared" si="98"/>
        <v>0</v>
      </c>
      <c r="M421" s="10">
        <f t="shared" si="95"/>
        <v>-8.3977158212966078E-4</v>
      </c>
      <c r="N421" s="11">
        <f t="shared" si="96"/>
        <v>0</v>
      </c>
    </row>
    <row r="422" spans="1:14" x14ac:dyDescent="0.2">
      <c r="A422" s="8"/>
      <c r="B422" s="18" t="s">
        <v>393</v>
      </c>
      <c r="C422" s="15">
        <v>231</v>
      </c>
      <c r="D422" s="9">
        <v>137</v>
      </c>
      <c r="E422" s="9">
        <v>82</v>
      </c>
      <c r="F422" s="9">
        <v>34</v>
      </c>
      <c r="G422" s="10">
        <f t="shared" si="91"/>
        <v>3.8797447094390328E-2</v>
      </c>
      <c r="H422" s="10">
        <f t="shared" si="92"/>
        <v>2.6407093292212799E-2</v>
      </c>
      <c r="I422" s="10">
        <f t="shared" si="93"/>
        <v>1.5565679574791193E-2</v>
      </c>
      <c r="J422" s="10">
        <f t="shared" si="94"/>
        <v>7.4741701472851177E-3</v>
      </c>
      <c r="K422" s="10">
        <f t="shared" si="97"/>
        <v>-0.64502164502164505</v>
      </c>
      <c r="L422" s="10">
        <f t="shared" si="98"/>
        <v>-0.75182481751824815</v>
      </c>
      <c r="M422" s="10">
        <f t="shared" si="95"/>
        <v>-2.5025193147463893E-2</v>
      </c>
      <c r="N422" s="11">
        <f t="shared" si="96"/>
        <v>-1.9853508095605241E-2</v>
      </c>
    </row>
    <row r="423" spans="1:14" x14ac:dyDescent="0.2">
      <c r="A423" s="8"/>
      <c r="B423" s="18" t="s">
        <v>394</v>
      </c>
      <c r="C423" s="15">
        <v>1224</v>
      </c>
      <c r="D423" s="9">
        <v>852</v>
      </c>
      <c r="E423" s="9">
        <v>571</v>
      </c>
      <c r="F423" s="9">
        <v>213</v>
      </c>
      <c r="G423" s="10">
        <f t="shared" si="91"/>
        <v>0.20557608330534094</v>
      </c>
      <c r="H423" s="10">
        <f t="shared" si="92"/>
        <v>0.16422513492675406</v>
      </c>
      <c r="I423" s="10">
        <f t="shared" si="93"/>
        <v>0.10839028094153379</v>
      </c>
      <c r="J423" s="10">
        <f t="shared" si="94"/>
        <v>4.6823477687403824E-2</v>
      </c>
      <c r="K423" s="10">
        <f t="shared" si="97"/>
        <v>-0.53349673202614378</v>
      </c>
      <c r="L423" s="10">
        <f t="shared" si="98"/>
        <v>-0.75</v>
      </c>
      <c r="M423" s="10">
        <f t="shared" si="95"/>
        <v>-0.10967416862613369</v>
      </c>
      <c r="N423" s="11">
        <f t="shared" si="96"/>
        <v>-0.12316885119506554</v>
      </c>
    </row>
    <row r="424" spans="1:14" x14ac:dyDescent="0.2">
      <c r="A424" s="8"/>
      <c r="B424" s="18" t="s">
        <v>395</v>
      </c>
      <c r="C424" s="15">
        <v>108</v>
      </c>
      <c r="D424" s="9">
        <v>51</v>
      </c>
      <c r="E424" s="9">
        <v>59</v>
      </c>
      <c r="F424" s="9">
        <v>27</v>
      </c>
      <c r="G424" s="10">
        <f t="shared" si="91"/>
        <v>1.813906617400067E-2</v>
      </c>
      <c r="H424" s="10">
        <f t="shared" si="92"/>
        <v>9.8303777949113342E-3</v>
      </c>
      <c r="I424" s="10">
        <f t="shared" si="93"/>
        <v>1.1199696279422931E-2</v>
      </c>
      <c r="J424" s="10">
        <f t="shared" si="94"/>
        <v>5.9353704110793578E-3</v>
      </c>
      <c r="K424" s="10">
        <f t="shared" si="97"/>
        <v>-0.45370370370370372</v>
      </c>
      <c r="L424" s="10">
        <f t="shared" si="98"/>
        <v>-0.47058823529411764</v>
      </c>
      <c r="M424" s="10">
        <f t="shared" si="95"/>
        <v>-8.2297615048706751E-3</v>
      </c>
      <c r="N424" s="11">
        <f t="shared" si="96"/>
        <v>-4.6260601387818042E-3</v>
      </c>
    </row>
    <row r="425" spans="1:14" x14ac:dyDescent="0.2">
      <c r="A425" s="8"/>
      <c r="B425" s="18" t="s">
        <v>396</v>
      </c>
      <c r="C425" s="15">
        <v>1</v>
      </c>
      <c r="D425" s="9">
        <v>0</v>
      </c>
      <c r="E425" s="9">
        <v>0</v>
      </c>
      <c r="F425" s="9">
        <v>1</v>
      </c>
      <c r="G425" s="10">
        <f t="shared" si="91"/>
        <v>1.6795431642593214E-4</v>
      </c>
      <c r="H425" s="10" t="str">
        <f t="shared" si="92"/>
        <v/>
      </c>
      <c r="I425" s="10" t="str">
        <f t="shared" si="93"/>
        <v/>
      </c>
      <c r="J425" s="10">
        <f t="shared" si="94"/>
        <v>2.1982853374367993E-4</v>
      </c>
      <c r="K425" s="10">
        <f t="shared" si="97"/>
        <v>-1</v>
      </c>
      <c r="L425" s="10">
        <f t="shared" si="98"/>
        <v>1</v>
      </c>
      <c r="M425" s="10">
        <f t="shared" si="95"/>
        <v>-1.6795431642593214E-4</v>
      </c>
      <c r="N425" s="11" t="str">
        <f t="shared" si="96"/>
        <v/>
      </c>
    </row>
    <row r="426" spans="1:14" x14ac:dyDescent="0.2">
      <c r="A426" s="8"/>
      <c r="B426" s="18" t="s">
        <v>397</v>
      </c>
      <c r="C426" s="15">
        <v>8</v>
      </c>
      <c r="D426" s="9">
        <v>7</v>
      </c>
      <c r="E426" s="9">
        <v>14</v>
      </c>
      <c r="F426" s="9">
        <v>16</v>
      </c>
      <c r="G426" s="10">
        <f t="shared" si="91"/>
        <v>1.3436345314074571E-3</v>
      </c>
      <c r="H426" s="10">
        <f t="shared" si="92"/>
        <v>1.3492675404780262E-3</v>
      </c>
      <c r="I426" s="10">
        <f t="shared" si="93"/>
        <v>2.6575550493545936E-3</v>
      </c>
      <c r="J426" s="10">
        <f t="shared" si="94"/>
        <v>3.5172565398988789E-3</v>
      </c>
      <c r="K426" s="10">
        <f t="shared" si="97"/>
        <v>0.75</v>
      </c>
      <c r="L426" s="10">
        <f t="shared" si="98"/>
        <v>1.2857142857142858</v>
      </c>
      <c r="M426" s="10">
        <f t="shared" si="95"/>
        <v>1.0077258985555929E-3</v>
      </c>
      <c r="N426" s="11">
        <f t="shared" si="96"/>
        <v>1.7347725520431767E-3</v>
      </c>
    </row>
    <row r="427" spans="1:14" ht="25.5" x14ac:dyDescent="0.2">
      <c r="A427" s="8"/>
      <c r="B427" s="18" t="s">
        <v>398</v>
      </c>
      <c r="C427" s="15">
        <v>9</v>
      </c>
      <c r="D427" s="9">
        <v>6</v>
      </c>
      <c r="E427" s="9">
        <v>0</v>
      </c>
      <c r="F427" s="9">
        <v>0</v>
      </c>
      <c r="G427" s="10">
        <f t="shared" si="91"/>
        <v>1.5115888478333893E-3</v>
      </c>
      <c r="H427" s="10">
        <f t="shared" si="92"/>
        <v>1.156515034695451E-3</v>
      </c>
      <c r="I427" s="10" t="str">
        <f t="shared" si="93"/>
        <v/>
      </c>
      <c r="J427" s="10" t="str">
        <f t="shared" si="94"/>
        <v/>
      </c>
      <c r="K427" s="10">
        <f t="shared" si="97"/>
        <v>-1</v>
      </c>
      <c r="L427" s="10">
        <f t="shared" si="98"/>
        <v>-1</v>
      </c>
      <c r="M427" s="10">
        <f t="shared" si="95"/>
        <v>-1.5115888478333893E-3</v>
      </c>
      <c r="N427" s="11">
        <f t="shared" si="96"/>
        <v>-1.156515034695451E-3</v>
      </c>
    </row>
    <row r="428" spans="1:14" x14ac:dyDescent="0.2">
      <c r="A428" s="8"/>
      <c r="B428" s="18" t="s">
        <v>399</v>
      </c>
      <c r="C428" s="15">
        <v>3</v>
      </c>
      <c r="D428" s="9">
        <v>1</v>
      </c>
      <c r="E428" s="9">
        <v>1</v>
      </c>
      <c r="F428" s="9">
        <v>1</v>
      </c>
      <c r="G428" s="10">
        <f t="shared" si="91"/>
        <v>5.0386294927779645E-4</v>
      </c>
      <c r="H428" s="10">
        <f t="shared" si="92"/>
        <v>1.9275250578257516E-4</v>
      </c>
      <c r="I428" s="10">
        <f t="shared" si="93"/>
        <v>1.8982536066818528E-4</v>
      </c>
      <c r="J428" s="10">
        <f t="shared" si="94"/>
        <v>2.1982853374367993E-4</v>
      </c>
      <c r="K428" s="10">
        <f t="shared" si="97"/>
        <v>-0.66666666666666663</v>
      </c>
      <c r="L428" s="10">
        <f t="shared" si="98"/>
        <v>0</v>
      </c>
      <c r="M428" s="10">
        <f t="shared" si="95"/>
        <v>-3.3590863285186428E-4</v>
      </c>
      <c r="N428" s="11">
        <f t="shared" si="96"/>
        <v>0</v>
      </c>
    </row>
    <row r="429" spans="1:14" x14ac:dyDescent="0.2">
      <c r="A429" s="8"/>
      <c r="B429" s="18" t="s">
        <v>400</v>
      </c>
      <c r="C429" s="15">
        <v>3</v>
      </c>
      <c r="D429" s="9">
        <v>4</v>
      </c>
      <c r="E429" s="9">
        <v>0</v>
      </c>
      <c r="F429" s="9">
        <v>1</v>
      </c>
      <c r="G429" s="10">
        <f t="shared" si="91"/>
        <v>5.0386294927779645E-4</v>
      </c>
      <c r="H429" s="10">
        <f t="shared" si="92"/>
        <v>7.7101002313030066E-4</v>
      </c>
      <c r="I429" s="10" t="str">
        <f t="shared" si="93"/>
        <v/>
      </c>
      <c r="J429" s="10">
        <f t="shared" si="94"/>
        <v>2.1982853374367993E-4</v>
      </c>
      <c r="K429" s="10">
        <f t="shared" si="97"/>
        <v>-1</v>
      </c>
      <c r="L429" s="10">
        <f t="shared" si="98"/>
        <v>-0.75</v>
      </c>
      <c r="M429" s="10">
        <f t="shared" si="95"/>
        <v>-5.0386294927779645E-4</v>
      </c>
      <c r="N429" s="11">
        <f t="shared" si="96"/>
        <v>-5.7825751734772552E-4</v>
      </c>
    </row>
    <row r="430" spans="1:14" x14ac:dyDescent="0.2">
      <c r="A430" s="8"/>
      <c r="B430" s="18" t="s">
        <v>401</v>
      </c>
      <c r="C430" s="15">
        <v>1</v>
      </c>
      <c r="D430" s="9">
        <v>1</v>
      </c>
      <c r="E430" s="9">
        <v>13</v>
      </c>
      <c r="F430" s="9">
        <v>9</v>
      </c>
      <c r="G430" s="10">
        <f t="shared" si="91"/>
        <v>1.6795431642593214E-4</v>
      </c>
      <c r="H430" s="10">
        <f t="shared" si="92"/>
        <v>1.9275250578257516E-4</v>
      </c>
      <c r="I430" s="10">
        <f t="shared" si="93"/>
        <v>2.4677296886864084E-3</v>
      </c>
      <c r="J430" s="10">
        <f t="shared" si="94"/>
        <v>1.9784568036931194E-3</v>
      </c>
      <c r="K430" s="10">
        <f t="shared" si="97"/>
        <v>12</v>
      </c>
      <c r="L430" s="10">
        <f t="shared" si="98"/>
        <v>8</v>
      </c>
      <c r="M430" s="10">
        <f t="shared" si="95"/>
        <v>2.0154517971111858E-3</v>
      </c>
      <c r="N430" s="11">
        <f t="shared" si="96"/>
        <v>1.5420200462606013E-3</v>
      </c>
    </row>
    <row r="431" spans="1:14" x14ac:dyDescent="0.2">
      <c r="A431" s="8"/>
      <c r="B431" s="18" t="s">
        <v>402</v>
      </c>
      <c r="C431" s="1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18" t="s">
        <v>403</v>
      </c>
      <c r="C432" s="15">
        <v>2</v>
      </c>
      <c r="D432" s="9">
        <v>1</v>
      </c>
      <c r="E432" s="9">
        <v>8</v>
      </c>
      <c r="F432" s="9">
        <v>4</v>
      </c>
      <c r="G432" s="10">
        <f t="shared" si="91"/>
        <v>3.3590863285186428E-4</v>
      </c>
      <c r="H432" s="10">
        <f t="shared" si="92"/>
        <v>1.9275250578257516E-4</v>
      </c>
      <c r="I432" s="10">
        <f t="shared" si="93"/>
        <v>1.5186028853454822E-3</v>
      </c>
      <c r="J432" s="10">
        <f t="shared" si="94"/>
        <v>8.7931413497471973E-4</v>
      </c>
      <c r="K432" s="10">
        <f t="shared" si="97"/>
        <v>3</v>
      </c>
      <c r="L432" s="10">
        <f t="shared" si="98"/>
        <v>3</v>
      </c>
      <c r="M432" s="10">
        <f t="shared" si="95"/>
        <v>1.0077258985555929E-3</v>
      </c>
      <c r="N432" s="11">
        <f t="shared" si="96"/>
        <v>5.7825751734772552E-4</v>
      </c>
    </row>
    <row r="433" spans="1:14" ht="25.5" x14ac:dyDescent="0.2">
      <c r="A433" s="8"/>
      <c r="B433" s="18" t="s">
        <v>404</v>
      </c>
      <c r="C433" s="15">
        <v>3</v>
      </c>
      <c r="D433" s="9">
        <v>13</v>
      </c>
      <c r="E433" s="9">
        <v>3</v>
      </c>
      <c r="F433" s="9">
        <v>22</v>
      </c>
      <c r="G433" s="10">
        <f t="shared" si="91"/>
        <v>5.0386294927779645E-4</v>
      </c>
      <c r="H433" s="10">
        <f t="shared" si="92"/>
        <v>2.5057825751734772E-3</v>
      </c>
      <c r="I433" s="10">
        <f t="shared" si="93"/>
        <v>5.6947608200455578E-4</v>
      </c>
      <c r="J433" s="10">
        <f t="shared" si="94"/>
        <v>4.8362277423609585E-3</v>
      </c>
      <c r="K433" s="10">
        <f t="shared" si="97"/>
        <v>0</v>
      </c>
      <c r="L433" s="10">
        <f t="shared" si="98"/>
        <v>0.69230769230769229</v>
      </c>
      <c r="M433" s="10">
        <f t="shared" si="95"/>
        <v>0</v>
      </c>
      <c r="N433" s="11">
        <f t="shared" si="96"/>
        <v>1.7347725520431765E-3</v>
      </c>
    </row>
    <row r="434" spans="1:14" x14ac:dyDescent="0.2">
      <c r="A434" s="8"/>
      <c r="B434" s="18" t="s">
        <v>405</v>
      </c>
      <c r="C434" s="15">
        <v>1</v>
      </c>
      <c r="D434" s="9">
        <v>2</v>
      </c>
      <c r="E434" s="9">
        <v>13</v>
      </c>
      <c r="F434" s="9">
        <v>15</v>
      </c>
      <c r="G434" s="10">
        <f t="shared" si="91"/>
        <v>1.6795431642593214E-4</v>
      </c>
      <c r="H434" s="10">
        <f t="shared" si="92"/>
        <v>3.8550501156515033E-4</v>
      </c>
      <c r="I434" s="10">
        <f t="shared" si="93"/>
        <v>2.4677296886864084E-3</v>
      </c>
      <c r="J434" s="10">
        <f t="shared" si="94"/>
        <v>3.297428006155199E-3</v>
      </c>
      <c r="K434" s="10">
        <f t="shared" si="97"/>
        <v>12</v>
      </c>
      <c r="L434" s="10">
        <f t="shared" si="98"/>
        <v>6.5</v>
      </c>
      <c r="M434" s="10">
        <f t="shared" si="95"/>
        <v>2.0154517971111858E-3</v>
      </c>
      <c r="N434" s="11">
        <f t="shared" si="96"/>
        <v>2.5057825751734772E-3</v>
      </c>
    </row>
    <row r="435" spans="1:14" x14ac:dyDescent="0.2">
      <c r="A435" s="8"/>
      <c r="B435" s="18" t="s">
        <v>406</v>
      </c>
      <c r="C435" s="15">
        <v>51</v>
      </c>
      <c r="D435" s="9">
        <v>35</v>
      </c>
      <c r="E435" s="9">
        <v>39</v>
      </c>
      <c r="F435" s="9">
        <v>34</v>
      </c>
      <c r="G435" s="10">
        <f t="shared" ref="G435:G498" si="99">+IF(C435=0,"",C435/C$371)</f>
        <v>8.5656701377225392E-3</v>
      </c>
      <c r="H435" s="10">
        <f t="shared" ref="H435:H498" si="100">+IF(D435=0,"",D435/D$371)</f>
        <v>6.7463377023901311E-3</v>
      </c>
      <c r="I435" s="10">
        <f t="shared" ref="I435:I498" si="101">+IF(E435=0,"",E435/E$371)</f>
        <v>7.4031890660592259E-3</v>
      </c>
      <c r="J435" s="10">
        <f t="shared" ref="J435:J498" si="102">+IF(F435=0,"",F435/F$371)</f>
        <v>7.4741701472851177E-3</v>
      </c>
      <c r="K435" s="10">
        <f t="shared" si="97"/>
        <v>-0.23529411764705882</v>
      </c>
      <c r="L435" s="10">
        <f t="shared" si="98"/>
        <v>-2.8571428571428571E-2</v>
      </c>
      <c r="M435" s="10">
        <f t="shared" ref="M435:M498" si="103">+IF(OR(AND(G435=""),(K435="")),"",G435*K435)</f>
        <v>-2.0154517971111858E-3</v>
      </c>
      <c r="N435" s="11">
        <f t="shared" ref="N435:N498" si="104">+IF(OR(AND(H435=""),(L435="")),"",H435*L435)</f>
        <v>-1.9275250578257516E-4</v>
      </c>
    </row>
    <row r="436" spans="1:14" x14ac:dyDescent="0.2">
      <c r="A436" s="8"/>
      <c r="B436" s="18" t="s">
        <v>407</v>
      </c>
      <c r="C436" s="15">
        <v>3</v>
      </c>
      <c r="D436" s="9">
        <v>4</v>
      </c>
      <c r="E436" s="9">
        <v>0</v>
      </c>
      <c r="F436" s="9">
        <v>2</v>
      </c>
      <c r="G436" s="10">
        <f t="shared" si="99"/>
        <v>5.0386294927779645E-4</v>
      </c>
      <c r="H436" s="10">
        <f t="shared" si="100"/>
        <v>7.7101002313030066E-4</v>
      </c>
      <c r="I436" s="10" t="str">
        <f t="shared" si="101"/>
        <v/>
      </c>
      <c r="J436" s="10">
        <f t="shared" si="102"/>
        <v>4.3965706748735987E-4</v>
      </c>
      <c r="K436" s="10">
        <f t="shared" ref="K436:K499" si="105">+IF(AND(C436=0,E436=0)," ",IF(C436=0,1,IF(E436=0,-1,(E436-C436)/C436)))</f>
        <v>-1</v>
      </c>
      <c r="L436" s="10">
        <f t="shared" ref="L436:L499" si="106">+IF(AND(D436=0,F436=0)," ",IF(D436=0,1,IF(F436=0,-1,(F436-D436)/D436)))</f>
        <v>-0.5</v>
      </c>
      <c r="M436" s="10">
        <f t="shared" si="103"/>
        <v>-5.0386294927779645E-4</v>
      </c>
      <c r="N436" s="11">
        <f t="shared" si="104"/>
        <v>-3.8550501156515033E-4</v>
      </c>
    </row>
    <row r="437" spans="1:14" x14ac:dyDescent="0.2">
      <c r="A437" s="8"/>
      <c r="B437" s="18" t="s">
        <v>408</v>
      </c>
      <c r="C437" s="15">
        <v>16</v>
      </c>
      <c r="D437" s="9">
        <v>33</v>
      </c>
      <c r="E437" s="9">
        <v>30</v>
      </c>
      <c r="F437" s="9">
        <v>9</v>
      </c>
      <c r="G437" s="10">
        <f t="shared" si="99"/>
        <v>2.6872690628149142E-3</v>
      </c>
      <c r="H437" s="10">
        <f t="shared" si="100"/>
        <v>6.3608326908249808E-3</v>
      </c>
      <c r="I437" s="10">
        <f t="shared" si="101"/>
        <v>5.6947608200455585E-3</v>
      </c>
      <c r="J437" s="10">
        <f t="shared" si="102"/>
        <v>1.9784568036931194E-3</v>
      </c>
      <c r="K437" s="10">
        <f t="shared" si="105"/>
        <v>0.875</v>
      </c>
      <c r="L437" s="10">
        <f t="shared" si="106"/>
        <v>-0.72727272727272729</v>
      </c>
      <c r="M437" s="10">
        <f t="shared" si="103"/>
        <v>2.3513604299630498E-3</v>
      </c>
      <c r="N437" s="11">
        <f t="shared" si="104"/>
        <v>-4.6260601387818042E-3</v>
      </c>
    </row>
    <row r="438" spans="1:14" x14ac:dyDescent="0.2">
      <c r="A438" s="8"/>
      <c r="B438" s="18" t="s">
        <v>409</v>
      </c>
      <c r="C438" s="15">
        <v>1</v>
      </c>
      <c r="D438" s="9">
        <v>0</v>
      </c>
      <c r="E438" s="9">
        <v>1</v>
      </c>
      <c r="F438" s="9">
        <v>3</v>
      </c>
      <c r="G438" s="10">
        <f t="shared" si="99"/>
        <v>1.6795431642593214E-4</v>
      </c>
      <c r="H438" s="10" t="str">
        <f t="shared" si="100"/>
        <v/>
      </c>
      <c r="I438" s="10">
        <f t="shared" si="101"/>
        <v>1.8982536066818528E-4</v>
      </c>
      <c r="J438" s="10">
        <f t="shared" si="102"/>
        <v>6.594856012310398E-4</v>
      </c>
      <c r="K438" s="10">
        <f t="shared" si="105"/>
        <v>0</v>
      </c>
      <c r="L438" s="10">
        <f t="shared" si="106"/>
        <v>1</v>
      </c>
      <c r="M438" s="10">
        <f t="shared" si="103"/>
        <v>0</v>
      </c>
      <c r="N438" s="11" t="str">
        <f t="shared" si="104"/>
        <v/>
      </c>
    </row>
    <row r="439" spans="1:14" x14ac:dyDescent="0.2">
      <c r="A439" s="8"/>
      <c r="B439" s="18" t="s">
        <v>410</v>
      </c>
      <c r="C439" s="1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18" t="s">
        <v>411</v>
      </c>
      <c r="C440" s="1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18" t="s">
        <v>412</v>
      </c>
      <c r="C441" s="1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18" t="s">
        <v>413</v>
      </c>
      <c r="C442" s="15">
        <v>212</v>
      </c>
      <c r="D442" s="9">
        <v>179</v>
      </c>
      <c r="E442" s="9">
        <v>198</v>
      </c>
      <c r="F442" s="9">
        <v>245</v>
      </c>
      <c r="G442" s="10">
        <f t="shared" si="99"/>
        <v>3.5606315082297613E-2</v>
      </c>
      <c r="H442" s="10">
        <f t="shared" si="100"/>
        <v>3.4502698535080957E-2</v>
      </c>
      <c r="I442" s="10">
        <f t="shared" si="101"/>
        <v>3.7585421412300681E-2</v>
      </c>
      <c r="J442" s="10">
        <f t="shared" si="102"/>
        <v>5.3857990767201581E-2</v>
      </c>
      <c r="K442" s="10">
        <f t="shared" si="105"/>
        <v>-6.6037735849056603E-2</v>
      </c>
      <c r="L442" s="10">
        <f t="shared" si="106"/>
        <v>0.36871508379888268</v>
      </c>
      <c r="M442" s="10">
        <f t="shared" si="103"/>
        <v>-2.3513604299630498E-3</v>
      </c>
      <c r="N442" s="11">
        <f t="shared" si="104"/>
        <v>1.2721665381649962E-2</v>
      </c>
    </row>
    <row r="443" spans="1:14" x14ac:dyDescent="0.2">
      <c r="A443" s="8"/>
      <c r="B443" s="18" t="s">
        <v>414</v>
      </c>
      <c r="C443" s="15">
        <v>0</v>
      </c>
      <c r="D443" s="9">
        <v>2</v>
      </c>
      <c r="E443" s="9">
        <v>1</v>
      </c>
      <c r="F443" s="9">
        <v>3</v>
      </c>
      <c r="G443" s="10" t="str">
        <f t="shared" si="99"/>
        <v/>
      </c>
      <c r="H443" s="10">
        <f t="shared" si="100"/>
        <v>3.8550501156515033E-4</v>
      </c>
      <c r="I443" s="10">
        <f t="shared" si="101"/>
        <v>1.8982536066818528E-4</v>
      </c>
      <c r="J443" s="10">
        <f t="shared" si="102"/>
        <v>6.594856012310398E-4</v>
      </c>
      <c r="K443" s="10">
        <f t="shared" si="105"/>
        <v>1</v>
      </c>
      <c r="L443" s="10">
        <f t="shared" si="106"/>
        <v>0.5</v>
      </c>
      <c r="M443" s="10" t="str">
        <f t="shared" si="103"/>
        <v/>
      </c>
      <c r="N443" s="11">
        <f t="shared" si="104"/>
        <v>1.9275250578257516E-4</v>
      </c>
    </row>
    <row r="444" spans="1:14" x14ac:dyDescent="0.2">
      <c r="A444" s="8"/>
      <c r="B444" s="18" t="s">
        <v>415</v>
      </c>
      <c r="C444" s="15">
        <v>0</v>
      </c>
      <c r="D444" s="9">
        <v>1</v>
      </c>
      <c r="E444" s="9">
        <v>0</v>
      </c>
      <c r="F444" s="9">
        <v>1</v>
      </c>
      <c r="G444" s="10" t="str">
        <f t="shared" si="99"/>
        <v/>
      </c>
      <c r="H444" s="10">
        <f t="shared" si="100"/>
        <v>1.9275250578257516E-4</v>
      </c>
      <c r="I444" s="10" t="str">
        <f t="shared" si="101"/>
        <v/>
      </c>
      <c r="J444" s="10">
        <f t="shared" si="102"/>
        <v>2.1982853374367993E-4</v>
      </c>
      <c r="K444" s="10" t="str">
        <f t="shared" si="105"/>
        <v xml:space="preserve"> </v>
      </c>
      <c r="L444" s="10">
        <f t="shared" si="106"/>
        <v>0</v>
      </c>
      <c r="M444" s="10" t="str">
        <f t="shared" si="103"/>
        <v/>
      </c>
      <c r="N444" s="11">
        <f t="shared" si="104"/>
        <v>0</v>
      </c>
    </row>
    <row r="445" spans="1:14" x14ac:dyDescent="0.2">
      <c r="A445" s="8"/>
      <c r="B445" s="18" t="s">
        <v>416</v>
      </c>
      <c r="C445" s="15">
        <v>0</v>
      </c>
      <c r="D445" s="9">
        <v>3</v>
      </c>
      <c r="E445" s="9">
        <v>2</v>
      </c>
      <c r="F445" s="9">
        <v>1</v>
      </c>
      <c r="G445" s="10" t="str">
        <f t="shared" si="99"/>
        <v/>
      </c>
      <c r="H445" s="10">
        <f t="shared" si="100"/>
        <v>5.7825751734772552E-4</v>
      </c>
      <c r="I445" s="10">
        <f t="shared" si="101"/>
        <v>3.7965072133637056E-4</v>
      </c>
      <c r="J445" s="10">
        <f t="shared" si="102"/>
        <v>2.1982853374367993E-4</v>
      </c>
      <c r="K445" s="10">
        <f t="shared" si="105"/>
        <v>1</v>
      </c>
      <c r="L445" s="10">
        <f t="shared" si="106"/>
        <v>-0.66666666666666663</v>
      </c>
      <c r="M445" s="10" t="str">
        <f t="shared" si="103"/>
        <v/>
      </c>
      <c r="N445" s="11">
        <f t="shared" si="104"/>
        <v>-3.8550501156515033E-4</v>
      </c>
    </row>
    <row r="446" spans="1:14" x14ac:dyDescent="0.2">
      <c r="A446" s="8"/>
      <c r="B446" s="18" t="s">
        <v>417</v>
      </c>
      <c r="C446" s="15">
        <v>12</v>
      </c>
      <c r="D446" s="9">
        <v>61</v>
      </c>
      <c r="E446" s="9">
        <v>33</v>
      </c>
      <c r="F446" s="9">
        <v>71</v>
      </c>
      <c r="G446" s="10">
        <f t="shared" si="99"/>
        <v>2.0154517971111858E-3</v>
      </c>
      <c r="H446" s="10">
        <f t="shared" si="100"/>
        <v>1.1757902852737086E-2</v>
      </c>
      <c r="I446" s="10">
        <f t="shared" si="101"/>
        <v>6.2642369020501137E-3</v>
      </c>
      <c r="J446" s="10">
        <f t="shared" si="102"/>
        <v>1.5607825895801276E-2</v>
      </c>
      <c r="K446" s="10">
        <f t="shared" si="105"/>
        <v>1.75</v>
      </c>
      <c r="L446" s="10">
        <f t="shared" si="106"/>
        <v>0.16393442622950818</v>
      </c>
      <c r="M446" s="10">
        <f t="shared" si="103"/>
        <v>3.5270406449445751E-3</v>
      </c>
      <c r="N446" s="11">
        <f t="shared" si="104"/>
        <v>1.9275250578257518E-3</v>
      </c>
    </row>
    <row r="447" spans="1:14" ht="24.75" customHeight="1" x14ac:dyDescent="0.2">
      <c r="A447" s="8"/>
      <c r="B447" s="18" t="s">
        <v>418</v>
      </c>
      <c r="C447" s="15">
        <v>1</v>
      </c>
      <c r="D447" s="9">
        <v>1</v>
      </c>
      <c r="E447" s="9">
        <v>1</v>
      </c>
      <c r="F447" s="9">
        <v>0</v>
      </c>
      <c r="G447" s="10">
        <f t="shared" si="99"/>
        <v>1.6795431642593214E-4</v>
      </c>
      <c r="H447" s="10">
        <f t="shared" si="100"/>
        <v>1.9275250578257516E-4</v>
      </c>
      <c r="I447" s="10">
        <f t="shared" si="101"/>
        <v>1.8982536066818528E-4</v>
      </c>
      <c r="J447" s="10" t="str">
        <f t="shared" si="102"/>
        <v/>
      </c>
      <c r="K447" s="10">
        <f t="shared" si="105"/>
        <v>0</v>
      </c>
      <c r="L447" s="10">
        <f t="shared" si="106"/>
        <v>-1</v>
      </c>
      <c r="M447" s="10">
        <f t="shared" si="103"/>
        <v>0</v>
      </c>
      <c r="N447" s="11">
        <f t="shared" si="104"/>
        <v>-1.9275250578257516E-4</v>
      </c>
    </row>
    <row r="448" spans="1:14" x14ac:dyDescent="0.2">
      <c r="A448" s="8"/>
      <c r="B448" s="18" t="s">
        <v>419</v>
      </c>
      <c r="C448" s="15">
        <v>8</v>
      </c>
      <c r="D448" s="9">
        <v>2</v>
      </c>
      <c r="E448" s="9">
        <v>6</v>
      </c>
      <c r="F448" s="9">
        <v>0</v>
      </c>
      <c r="G448" s="10">
        <f t="shared" si="99"/>
        <v>1.3436345314074571E-3</v>
      </c>
      <c r="H448" s="10">
        <f t="shared" si="100"/>
        <v>3.8550501156515033E-4</v>
      </c>
      <c r="I448" s="10">
        <f t="shared" si="101"/>
        <v>1.1389521640091116E-3</v>
      </c>
      <c r="J448" s="10" t="str">
        <f t="shared" si="102"/>
        <v/>
      </c>
      <c r="K448" s="10">
        <f t="shared" si="105"/>
        <v>-0.25</v>
      </c>
      <c r="L448" s="10">
        <f t="shared" si="106"/>
        <v>-1</v>
      </c>
      <c r="M448" s="10">
        <f t="shared" si="103"/>
        <v>-3.3590863285186428E-4</v>
      </c>
      <c r="N448" s="11">
        <f t="shared" si="104"/>
        <v>-3.8550501156515033E-4</v>
      </c>
    </row>
    <row r="449" spans="1:14" x14ac:dyDescent="0.2">
      <c r="A449" s="8"/>
      <c r="B449" s="18" t="s">
        <v>420</v>
      </c>
      <c r="C449" s="15">
        <v>12</v>
      </c>
      <c r="D449" s="9">
        <v>4</v>
      </c>
      <c r="E449" s="9">
        <v>6</v>
      </c>
      <c r="F449" s="9">
        <v>1</v>
      </c>
      <c r="G449" s="10">
        <f t="shared" si="99"/>
        <v>2.0154517971111858E-3</v>
      </c>
      <c r="H449" s="10">
        <f t="shared" si="100"/>
        <v>7.7101002313030066E-4</v>
      </c>
      <c r="I449" s="10">
        <f t="shared" si="101"/>
        <v>1.1389521640091116E-3</v>
      </c>
      <c r="J449" s="10">
        <f t="shared" si="102"/>
        <v>2.1982853374367993E-4</v>
      </c>
      <c r="K449" s="10">
        <f t="shared" si="105"/>
        <v>-0.5</v>
      </c>
      <c r="L449" s="10">
        <f t="shared" si="106"/>
        <v>-0.75</v>
      </c>
      <c r="M449" s="10">
        <f t="shared" si="103"/>
        <v>-1.0077258985555929E-3</v>
      </c>
      <c r="N449" s="11">
        <f t="shared" si="104"/>
        <v>-5.7825751734772552E-4</v>
      </c>
    </row>
    <row r="450" spans="1:14" x14ac:dyDescent="0.2">
      <c r="A450" s="8"/>
      <c r="B450" s="18" t="s">
        <v>421</v>
      </c>
      <c r="C450" s="15">
        <v>9</v>
      </c>
      <c r="D450" s="9">
        <v>10</v>
      </c>
      <c r="E450" s="9">
        <v>30</v>
      </c>
      <c r="F450" s="9">
        <v>15</v>
      </c>
      <c r="G450" s="10">
        <f t="shared" si="99"/>
        <v>1.5115888478333893E-3</v>
      </c>
      <c r="H450" s="10">
        <f t="shared" si="100"/>
        <v>1.9275250578257518E-3</v>
      </c>
      <c r="I450" s="10">
        <f t="shared" si="101"/>
        <v>5.6947608200455585E-3</v>
      </c>
      <c r="J450" s="10">
        <f t="shared" si="102"/>
        <v>3.297428006155199E-3</v>
      </c>
      <c r="K450" s="10">
        <f t="shared" si="105"/>
        <v>2.3333333333333335</v>
      </c>
      <c r="L450" s="10">
        <f t="shared" si="106"/>
        <v>0.5</v>
      </c>
      <c r="M450" s="10">
        <f t="shared" si="103"/>
        <v>3.5270406449445756E-3</v>
      </c>
      <c r="N450" s="11">
        <f t="shared" si="104"/>
        <v>9.6376252891287591E-4</v>
      </c>
    </row>
    <row r="451" spans="1:14" x14ac:dyDescent="0.2">
      <c r="A451" s="8"/>
      <c r="B451" s="18" t="s">
        <v>422</v>
      </c>
      <c r="C451" s="15">
        <v>7</v>
      </c>
      <c r="D451" s="9">
        <v>3</v>
      </c>
      <c r="E451" s="9">
        <v>2</v>
      </c>
      <c r="F451" s="9">
        <v>1</v>
      </c>
      <c r="G451" s="10">
        <f t="shared" si="99"/>
        <v>1.1756802149815251E-3</v>
      </c>
      <c r="H451" s="10">
        <f t="shared" si="100"/>
        <v>5.7825751734772552E-4</v>
      </c>
      <c r="I451" s="10">
        <f t="shared" si="101"/>
        <v>3.7965072133637056E-4</v>
      </c>
      <c r="J451" s="10">
        <f t="shared" si="102"/>
        <v>2.1982853374367993E-4</v>
      </c>
      <c r="K451" s="10">
        <f t="shared" si="105"/>
        <v>-0.7142857142857143</v>
      </c>
      <c r="L451" s="10">
        <f t="shared" si="106"/>
        <v>-0.66666666666666663</v>
      </c>
      <c r="M451" s="10">
        <f t="shared" si="103"/>
        <v>-8.3977158212966078E-4</v>
      </c>
      <c r="N451" s="11">
        <f t="shared" si="104"/>
        <v>-3.8550501156515033E-4</v>
      </c>
    </row>
    <row r="452" spans="1:14" x14ac:dyDescent="0.2">
      <c r="A452" s="8"/>
      <c r="B452" s="18" t="s">
        <v>423</v>
      </c>
      <c r="C452" s="15">
        <v>0</v>
      </c>
      <c r="D452" s="9">
        <v>1</v>
      </c>
      <c r="E452" s="9">
        <v>0</v>
      </c>
      <c r="F452" s="9">
        <v>0</v>
      </c>
      <c r="G452" s="10" t="str">
        <f t="shared" si="99"/>
        <v/>
      </c>
      <c r="H452" s="10">
        <f t="shared" si="100"/>
        <v>1.9275250578257516E-4</v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>
        <f t="shared" si="106"/>
        <v>-1</v>
      </c>
      <c r="M452" s="10" t="str">
        <f t="shared" si="103"/>
        <v/>
      </c>
      <c r="N452" s="11">
        <f t="shared" si="104"/>
        <v>-1.9275250578257516E-4</v>
      </c>
    </row>
    <row r="453" spans="1:14" x14ac:dyDescent="0.2">
      <c r="A453" s="8"/>
      <c r="B453" s="18" t="s">
        <v>424</v>
      </c>
      <c r="C453" s="1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18" t="s">
        <v>425</v>
      </c>
      <c r="C454" s="15">
        <v>11</v>
      </c>
      <c r="D454" s="9">
        <v>0</v>
      </c>
      <c r="E454" s="9">
        <v>16</v>
      </c>
      <c r="F454" s="9">
        <v>0</v>
      </c>
      <c r="G454" s="10">
        <f t="shared" si="99"/>
        <v>1.8474974806852536E-3</v>
      </c>
      <c r="H454" s="10" t="str">
        <f t="shared" si="100"/>
        <v/>
      </c>
      <c r="I454" s="10">
        <f t="shared" si="101"/>
        <v>3.0372057706909645E-3</v>
      </c>
      <c r="J454" s="10" t="str">
        <f t="shared" si="102"/>
        <v/>
      </c>
      <c r="K454" s="10">
        <f t="shared" si="105"/>
        <v>0.45454545454545453</v>
      </c>
      <c r="L454" s="10" t="str">
        <f t="shared" si="106"/>
        <v xml:space="preserve"> </v>
      </c>
      <c r="M454" s="10">
        <f t="shared" si="103"/>
        <v>8.3977158212966067E-4</v>
      </c>
      <c r="N454" s="11" t="str">
        <f t="shared" si="104"/>
        <v/>
      </c>
    </row>
    <row r="455" spans="1:14" x14ac:dyDescent="0.2">
      <c r="A455" s="8"/>
      <c r="B455" s="18" t="s">
        <v>426</v>
      </c>
      <c r="C455" s="15">
        <v>8</v>
      </c>
      <c r="D455" s="9">
        <v>0</v>
      </c>
      <c r="E455" s="9">
        <v>12</v>
      </c>
      <c r="F455" s="9">
        <v>1</v>
      </c>
      <c r="G455" s="10">
        <f t="shared" si="99"/>
        <v>1.3436345314074571E-3</v>
      </c>
      <c r="H455" s="10" t="str">
        <f t="shared" si="100"/>
        <v/>
      </c>
      <c r="I455" s="10">
        <f t="shared" si="101"/>
        <v>2.2779043280182231E-3</v>
      </c>
      <c r="J455" s="10">
        <f t="shared" si="102"/>
        <v>2.1982853374367993E-4</v>
      </c>
      <c r="K455" s="10">
        <f t="shared" si="105"/>
        <v>0.5</v>
      </c>
      <c r="L455" s="10">
        <f t="shared" si="106"/>
        <v>1</v>
      </c>
      <c r="M455" s="10">
        <f t="shared" si="103"/>
        <v>6.7181726570372856E-4</v>
      </c>
      <c r="N455" s="11" t="str">
        <f t="shared" si="104"/>
        <v/>
      </c>
    </row>
    <row r="456" spans="1:14" x14ac:dyDescent="0.2">
      <c r="A456" s="8"/>
      <c r="B456" s="18" t="s">
        <v>427</v>
      </c>
      <c r="C456" s="15">
        <v>3</v>
      </c>
      <c r="D456" s="9">
        <v>0</v>
      </c>
      <c r="E456" s="9">
        <v>1</v>
      </c>
      <c r="F456" s="9">
        <v>0</v>
      </c>
      <c r="G456" s="10">
        <f t="shared" si="99"/>
        <v>5.0386294927779645E-4</v>
      </c>
      <c r="H456" s="10" t="str">
        <f t="shared" si="100"/>
        <v/>
      </c>
      <c r="I456" s="10">
        <f t="shared" si="101"/>
        <v>1.8982536066818528E-4</v>
      </c>
      <c r="J456" s="10" t="str">
        <f t="shared" si="102"/>
        <v/>
      </c>
      <c r="K456" s="10">
        <f t="shared" si="105"/>
        <v>-0.66666666666666663</v>
      </c>
      <c r="L456" s="10" t="str">
        <f t="shared" si="106"/>
        <v xml:space="preserve"> </v>
      </c>
      <c r="M456" s="10">
        <f t="shared" si="103"/>
        <v>-3.3590863285186428E-4</v>
      </c>
      <c r="N456" s="11" t="str">
        <f t="shared" si="104"/>
        <v/>
      </c>
    </row>
    <row r="457" spans="1:14" x14ac:dyDescent="0.2">
      <c r="A457" s="8"/>
      <c r="B457" s="18" t="s">
        <v>428</v>
      </c>
      <c r="C457" s="15">
        <v>1</v>
      </c>
      <c r="D457" s="9">
        <v>3</v>
      </c>
      <c r="E457" s="9">
        <v>1</v>
      </c>
      <c r="F457" s="9">
        <v>3</v>
      </c>
      <c r="G457" s="10">
        <f t="shared" si="99"/>
        <v>1.6795431642593214E-4</v>
      </c>
      <c r="H457" s="10">
        <f t="shared" si="100"/>
        <v>5.7825751734772552E-4</v>
      </c>
      <c r="I457" s="10">
        <f t="shared" si="101"/>
        <v>1.8982536066818528E-4</v>
      </c>
      <c r="J457" s="10">
        <f t="shared" si="102"/>
        <v>6.594856012310398E-4</v>
      </c>
      <c r="K457" s="10">
        <f t="shared" si="105"/>
        <v>0</v>
      </c>
      <c r="L457" s="10">
        <f t="shared" si="106"/>
        <v>0</v>
      </c>
      <c r="M457" s="10">
        <f t="shared" si="103"/>
        <v>0</v>
      </c>
      <c r="N457" s="11">
        <f t="shared" si="104"/>
        <v>0</v>
      </c>
    </row>
    <row r="458" spans="1:14" x14ac:dyDescent="0.2">
      <c r="A458" s="8"/>
      <c r="B458" s="18" t="s">
        <v>429</v>
      </c>
      <c r="C458" s="15">
        <v>0</v>
      </c>
      <c r="D458" s="9">
        <v>3</v>
      </c>
      <c r="E458" s="9">
        <v>0</v>
      </c>
      <c r="F458" s="9">
        <v>0</v>
      </c>
      <c r="G458" s="10" t="str">
        <f t="shared" si="99"/>
        <v/>
      </c>
      <c r="H458" s="10">
        <f t="shared" si="100"/>
        <v>5.7825751734772552E-4</v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>
        <f t="shared" si="106"/>
        <v>-1</v>
      </c>
      <c r="M458" s="10" t="str">
        <f t="shared" si="103"/>
        <v/>
      </c>
      <c r="N458" s="11">
        <f t="shared" si="104"/>
        <v>-5.7825751734772552E-4</v>
      </c>
    </row>
    <row r="459" spans="1:14" ht="22.5" customHeight="1" x14ac:dyDescent="0.2">
      <c r="A459" s="8"/>
      <c r="B459" s="18" t="s">
        <v>430</v>
      </c>
      <c r="C459" s="15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1" t="str">
        <f t="shared" si="104"/>
        <v/>
      </c>
    </row>
    <row r="460" spans="1:14" ht="25.5" x14ac:dyDescent="0.2">
      <c r="A460" s="8"/>
      <c r="B460" s="18" t="s">
        <v>431</v>
      </c>
      <c r="C460" s="15">
        <v>0</v>
      </c>
      <c r="D460" s="9">
        <v>2</v>
      </c>
      <c r="E460" s="9">
        <v>0</v>
      </c>
      <c r="F460" s="9">
        <v>1</v>
      </c>
      <c r="G460" s="10" t="str">
        <f t="shared" si="99"/>
        <v/>
      </c>
      <c r="H460" s="10">
        <f t="shared" si="100"/>
        <v>3.8550501156515033E-4</v>
      </c>
      <c r="I460" s="10" t="str">
        <f t="shared" si="101"/>
        <v/>
      </c>
      <c r="J460" s="10">
        <f t="shared" si="102"/>
        <v>2.1982853374367993E-4</v>
      </c>
      <c r="K460" s="10" t="str">
        <f t="shared" si="105"/>
        <v xml:space="preserve"> </v>
      </c>
      <c r="L460" s="10">
        <f t="shared" si="106"/>
        <v>-0.5</v>
      </c>
      <c r="M460" s="10" t="str">
        <f t="shared" si="103"/>
        <v/>
      </c>
      <c r="N460" s="11">
        <f t="shared" si="104"/>
        <v>-1.9275250578257516E-4</v>
      </c>
    </row>
    <row r="461" spans="1:14" x14ac:dyDescent="0.2">
      <c r="A461" s="8"/>
      <c r="B461" s="18" t="s">
        <v>432</v>
      </c>
      <c r="C461" s="1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18" t="s">
        <v>433</v>
      </c>
      <c r="C462" s="15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1" t="str">
        <f t="shared" si="104"/>
        <v/>
      </c>
    </row>
    <row r="463" spans="1:14" ht="25.5" x14ac:dyDescent="0.2">
      <c r="A463" s="8"/>
      <c r="B463" s="18" t="s">
        <v>434</v>
      </c>
      <c r="C463" s="1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18" t="s">
        <v>435</v>
      </c>
      <c r="C464" s="15">
        <v>0</v>
      </c>
      <c r="D464" s="9">
        <v>0</v>
      </c>
      <c r="E464" s="9">
        <v>0</v>
      </c>
      <c r="F464" s="9">
        <v>1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>
        <f t="shared" si="102"/>
        <v>2.1982853374367993E-4</v>
      </c>
      <c r="K464" s="10" t="str">
        <f t="shared" si="105"/>
        <v xml:space="preserve"> </v>
      </c>
      <c r="L464" s="10">
        <f t="shared" si="106"/>
        <v>1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18" t="s">
        <v>436</v>
      </c>
      <c r="C465" s="15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1" t="str">
        <f t="shared" si="104"/>
        <v/>
      </c>
    </row>
    <row r="466" spans="1:14" x14ac:dyDescent="0.2">
      <c r="A466" s="8"/>
      <c r="B466" s="18" t="s">
        <v>437</v>
      </c>
      <c r="C466" s="15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1" t="str">
        <f t="shared" si="104"/>
        <v/>
      </c>
    </row>
    <row r="467" spans="1:14" x14ac:dyDescent="0.2">
      <c r="A467" s="8"/>
      <c r="B467" s="18" t="s">
        <v>438</v>
      </c>
      <c r="C467" s="15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1" t="str">
        <f t="shared" si="104"/>
        <v/>
      </c>
    </row>
    <row r="468" spans="1:14" x14ac:dyDescent="0.2">
      <c r="A468" s="8"/>
      <c r="B468" s="18" t="s">
        <v>439</v>
      </c>
      <c r="C468" s="1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18" t="s">
        <v>440</v>
      </c>
      <c r="C469" s="15">
        <v>1</v>
      </c>
      <c r="D469" s="9">
        <v>2</v>
      </c>
      <c r="E469" s="9">
        <v>1</v>
      </c>
      <c r="F469" s="9">
        <v>1</v>
      </c>
      <c r="G469" s="10">
        <f t="shared" si="99"/>
        <v>1.6795431642593214E-4</v>
      </c>
      <c r="H469" s="10">
        <f t="shared" si="100"/>
        <v>3.8550501156515033E-4</v>
      </c>
      <c r="I469" s="10">
        <f t="shared" si="101"/>
        <v>1.8982536066818528E-4</v>
      </c>
      <c r="J469" s="10">
        <f t="shared" si="102"/>
        <v>2.1982853374367993E-4</v>
      </c>
      <c r="K469" s="10">
        <f t="shared" si="105"/>
        <v>0</v>
      </c>
      <c r="L469" s="10">
        <f t="shared" si="106"/>
        <v>-0.5</v>
      </c>
      <c r="M469" s="10">
        <f t="shared" si="103"/>
        <v>0</v>
      </c>
      <c r="N469" s="11">
        <f t="shared" si="104"/>
        <v>-1.9275250578257516E-4</v>
      </c>
    </row>
    <row r="470" spans="1:14" x14ac:dyDescent="0.2">
      <c r="A470" s="8"/>
      <c r="B470" s="18" t="s">
        <v>441</v>
      </c>
      <c r="C470" s="15">
        <v>14</v>
      </c>
      <c r="D470" s="9">
        <v>26</v>
      </c>
      <c r="E470" s="9">
        <v>19</v>
      </c>
      <c r="F470" s="9">
        <v>234</v>
      </c>
      <c r="G470" s="10">
        <f t="shared" si="99"/>
        <v>2.3513604299630502E-3</v>
      </c>
      <c r="H470" s="10">
        <f t="shared" si="100"/>
        <v>5.0115651503469544E-3</v>
      </c>
      <c r="I470" s="10">
        <f t="shared" si="101"/>
        <v>3.6066818526955201E-3</v>
      </c>
      <c r="J470" s="10">
        <f t="shared" si="102"/>
        <v>5.1439876896021107E-2</v>
      </c>
      <c r="K470" s="10">
        <f t="shared" si="105"/>
        <v>0.35714285714285715</v>
      </c>
      <c r="L470" s="10">
        <f t="shared" si="106"/>
        <v>8</v>
      </c>
      <c r="M470" s="10">
        <f t="shared" si="103"/>
        <v>8.3977158212966078E-4</v>
      </c>
      <c r="N470" s="11">
        <f t="shared" si="104"/>
        <v>4.0092521202775636E-2</v>
      </c>
    </row>
    <row r="471" spans="1:14" x14ac:dyDescent="0.2">
      <c r="A471" s="8"/>
      <c r="B471" s="18" t="s">
        <v>442</v>
      </c>
      <c r="C471" s="15">
        <v>2</v>
      </c>
      <c r="D471" s="9">
        <v>3</v>
      </c>
      <c r="E471" s="9">
        <v>1</v>
      </c>
      <c r="F471" s="9">
        <v>3</v>
      </c>
      <c r="G471" s="10">
        <f t="shared" si="99"/>
        <v>3.3590863285186428E-4</v>
      </c>
      <c r="H471" s="10">
        <f t="shared" si="100"/>
        <v>5.7825751734772552E-4</v>
      </c>
      <c r="I471" s="10">
        <f t="shared" si="101"/>
        <v>1.8982536066818528E-4</v>
      </c>
      <c r="J471" s="10">
        <f t="shared" si="102"/>
        <v>6.594856012310398E-4</v>
      </c>
      <c r="K471" s="10">
        <f t="shared" si="105"/>
        <v>-0.5</v>
      </c>
      <c r="L471" s="10">
        <f t="shared" si="106"/>
        <v>0</v>
      </c>
      <c r="M471" s="10">
        <f t="shared" si="103"/>
        <v>-1.6795431642593214E-4</v>
      </c>
      <c r="N471" s="11">
        <f t="shared" si="104"/>
        <v>0</v>
      </c>
    </row>
    <row r="472" spans="1:14" x14ac:dyDescent="0.2">
      <c r="A472" s="8"/>
      <c r="B472" s="18" t="s">
        <v>443</v>
      </c>
      <c r="C472" s="15">
        <v>0</v>
      </c>
      <c r="D472" s="9">
        <v>0</v>
      </c>
      <c r="E472" s="9">
        <v>0</v>
      </c>
      <c r="F472" s="9">
        <v>1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>
        <f t="shared" si="102"/>
        <v>2.1982853374367993E-4</v>
      </c>
      <c r="K472" s="10" t="str">
        <f t="shared" si="105"/>
        <v xml:space="preserve"> </v>
      </c>
      <c r="L472" s="10">
        <f t="shared" si="106"/>
        <v>1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18" t="s">
        <v>444</v>
      </c>
      <c r="C473" s="15">
        <v>10</v>
      </c>
      <c r="D473" s="9">
        <v>5</v>
      </c>
      <c r="E473" s="9">
        <v>2</v>
      </c>
      <c r="F473" s="9">
        <v>11</v>
      </c>
      <c r="G473" s="10">
        <f t="shared" si="99"/>
        <v>1.6795431642593216E-3</v>
      </c>
      <c r="H473" s="10">
        <f t="shared" si="100"/>
        <v>9.6376252891287591E-4</v>
      </c>
      <c r="I473" s="10">
        <f t="shared" si="101"/>
        <v>3.7965072133637056E-4</v>
      </c>
      <c r="J473" s="10">
        <f t="shared" si="102"/>
        <v>2.4181138711804793E-3</v>
      </c>
      <c r="K473" s="10">
        <f t="shared" si="105"/>
        <v>-0.8</v>
      </c>
      <c r="L473" s="10">
        <f t="shared" si="106"/>
        <v>1.2</v>
      </c>
      <c r="M473" s="10">
        <f t="shared" si="103"/>
        <v>-1.3436345314074573E-3</v>
      </c>
      <c r="N473" s="11">
        <f t="shared" si="104"/>
        <v>1.156515034695451E-3</v>
      </c>
    </row>
    <row r="474" spans="1:14" x14ac:dyDescent="0.2">
      <c r="A474" s="8"/>
      <c r="B474" s="18" t="s">
        <v>445</v>
      </c>
      <c r="C474" s="1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18" t="s">
        <v>446</v>
      </c>
      <c r="C475" s="1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18" t="s">
        <v>447</v>
      </c>
      <c r="C476" s="15">
        <v>0</v>
      </c>
      <c r="D476" s="9">
        <v>6</v>
      </c>
      <c r="E476" s="9">
        <v>2</v>
      </c>
      <c r="F476" s="9">
        <v>2</v>
      </c>
      <c r="G476" s="10" t="str">
        <f t="shared" si="99"/>
        <v/>
      </c>
      <c r="H476" s="10">
        <f t="shared" si="100"/>
        <v>1.156515034695451E-3</v>
      </c>
      <c r="I476" s="10">
        <f t="shared" si="101"/>
        <v>3.7965072133637056E-4</v>
      </c>
      <c r="J476" s="10">
        <f t="shared" si="102"/>
        <v>4.3965706748735987E-4</v>
      </c>
      <c r="K476" s="10">
        <f t="shared" si="105"/>
        <v>1</v>
      </c>
      <c r="L476" s="10">
        <f t="shared" si="106"/>
        <v>-0.66666666666666663</v>
      </c>
      <c r="M476" s="10" t="str">
        <f t="shared" si="103"/>
        <v/>
      </c>
      <c r="N476" s="11">
        <f t="shared" si="104"/>
        <v>-7.7101002313030066E-4</v>
      </c>
    </row>
    <row r="477" spans="1:14" x14ac:dyDescent="0.2">
      <c r="A477" s="8"/>
      <c r="B477" s="18" t="s">
        <v>448</v>
      </c>
      <c r="C477" s="15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18" t="s">
        <v>449</v>
      </c>
      <c r="C478" s="15">
        <v>2</v>
      </c>
      <c r="D478" s="9">
        <v>3</v>
      </c>
      <c r="E478" s="9">
        <v>2</v>
      </c>
      <c r="F478" s="9">
        <v>0</v>
      </c>
      <c r="G478" s="10">
        <f t="shared" si="99"/>
        <v>3.3590863285186428E-4</v>
      </c>
      <c r="H478" s="10">
        <f t="shared" si="100"/>
        <v>5.7825751734772552E-4</v>
      </c>
      <c r="I478" s="10">
        <f t="shared" si="101"/>
        <v>3.7965072133637056E-4</v>
      </c>
      <c r="J478" s="10" t="str">
        <f t="shared" si="102"/>
        <v/>
      </c>
      <c r="K478" s="10">
        <f t="shared" si="105"/>
        <v>0</v>
      </c>
      <c r="L478" s="10">
        <f t="shared" si="106"/>
        <v>-1</v>
      </c>
      <c r="M478" s="10">
        <f t="shared" si="103"/>
        <v>0</v>
      </c>
      <c r="N478" s="11">
        <f t="shared" si="104"/>
        <v>-5.7825751734772552E-4</v>
      </c>
    </row>
    <row r="479" spans="1:14" x14ac:dyDescent="0.2">
      <c r="A479" s="8"/>
      <c r="B479" s="18" t="s">
        <v>450</v>
      </c>
      <c r="C479" s="1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18" t="s">
        <v>451</v>
      </c>
      <c r="C480" s="15">
        <v>0</v>
      </c>
      <c r="D480" s="9">
        <v>1</v>
      </c>
      <c r="E480" s="9">
        <v>1</v>
      </c>
      <c r="F480" s="9">
        <v>1</v>
      </c>
      <c r="G480" s="10" t="str">
        <f t="shared" si="99"/>
        <v/>
      </c>
      <c r="H480" s="10">
        <f t="shared" si="100"/>
        <v>1.9275250578257516E-4</v>
      </c>
      <c r="I480" s="10">
        <f t="shared" si="101"/>
        <v>1.8982536066818528E-4</v>
      </c>
      <c r="J480" s="10">
        <f t="shared" si="102"/>
        <v>2.1982853374367993E-4</v>
      </c>
      <c r="K480" s="10">
        <f t="shared" si="105"/>
        <v>1</v>
      </c>
      <c r="L480" s="10">
        <f t="shared" si="106"/>
        <v>0</v>
      </c>
      <c r="M480" s="10" t="str">
        <f t="shared" si="103"/>
        <v/>
      </c>
      <c r="N480" s="11">
        <f t="shared" si="104"/>
        <v>0</v>
      </c>
    </row>
    <row r="481" spans="1:14" ht="24" customHeight="1" x14ac:dyDescent="0.2">
      <c r="A481" s="8"/>
      <c r="B481" s="18" t="s">
        <v>452</v>
      </c>
      <c r="C481" s="15">
        <v>1</v>
      </c>
      <c r="D481" s="9">
        <v>4</v>
      </c>
      <c r="E481" s="9">
        <v>32</v>
      </c>
      <c r="F481" s="9">
        <v>67</v>
      </c>
      <c r="G481" s="10">
        <f t="shared" si="99"/>
        <v>1.6795431642593214E-4</v>
      </c>
      <c r="H481" s="10">
        <f t="shared" si="100"/>
        <v>7.7101002313030066E-4</v>
      </c>
      <c r="I481" s="10">
        <f t="shared" si="101"/>
        <v>6.0744115413819289E-3</v>
      </c>
      <c r="J481" s="10">
        <f t="shared" si="102"/>
        <v>1.4728511760826556E-2</v>
      </c>
      <c r="K481" s="10">
        <f t="shared" si="105"/>
        <v>31</v>
      </c>
      <c r="L481" s="10">
        <f t="shared" si="106"/>
        <v>15.75</v>
      </c>
      <c r="M481" s="10">
        <f t="shared" si="103"/>
        <v>5.2065838092038965E-3</v>
      </c>
      <c r="N481" s="11">
        <f t="shared" si="104"/>
        <v>1.2143407864302236E-2</v>
      </c>
    </row>
    <row r="482" spans="1:14" x14ac:dyDescent="0.2">
      <c r="A482" s="8"/>
      <c r="B482" s="18" t="s">
        <v>453</v>
      </c>
      <c r="C482" s="1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18" t="s">
        <v>454</v>
      </c>
      <c r="C483" s="15">
        <v>2</v>
      </c>
      <c r="D483" s="9">
        <v>19</v>
      </c>
      <c r="E483" s="9">
        <v>2</v>
      </c>
      <c r="F483" s="9">
        <v>38</v>
      </c>
      <c r="G483" s="10">
        <f t="shared" si="99"/>
        <v>3.3590863285186428E-4</v>
      </c>
      <c r="H483" s="10">
        <f t="shared" si="100"/>
        <v>3.6622976098689285E-3</v>
      </c>
      <c r="I483" s="10">
        <f t="shared" si="101"/>
        <v>3.7965072133637056E-4</v>
      </c>
      <c r="J483" s="10">
        <f t="shared" si="102"/>
        <v>8.3534842822598366E-3</v>
      </c>
      <c r="K483" s="10">
        <f t="shared" si="105"/>
        <v>0</v>
      </c>
      <c r="L483" s="10">
        <f t="shared" si="106"/>
        <v>1</v>
      </c>
      <c r="M483" s="10">
        <f t="shared" si="103"/>
        <v>0</v>
      </c>
      <c r="N483" s="11">
        <f t="shared" si="104"/>
        <v>3.6622976098689285E-3</v>
      </c>
    </row>
    <row r="484" spans="1:14" x14ac:dyDescent="0.2">
      <c r="A484" s="8"/>
      <c r="B484" s="18" t="s">
        <v>455</v>
      </c>
      <c r="C484" s="15">
        <v>6</v>
      </c>
      <c r="D484" s="9">
        <v>33</v>
      </c>
      <c r="E484" s="9">
        <v>0</v>
      </c>
      <c r="F484" s="9">
        <v>17</v>
      </c>
      <c r="G484" s="10">
        <f t="shared" si="99"/>
        <v>1.0077258985555929E-3</v>
      </c>
      <c r="H484" s="10">
        <f t="shared" si="100"/>
        <v>6.3608326908249808E-3</v>
      </c>
      <c r="I484" s="10" t="str">
        <f t="shared" si="101"/>
        <v/>
      </c>
      <c r="J484" s="10">
        <f t="shared" si="102"/>
        <v>3.7370850736425589E-3</v>
      </c>
      <c r="K484" s="10">
        <f t="shared" si="105"/>
        <v>-1</v>
      </c>
      <c r="L484" s="10">
        <f t="shared" si="106"/>
        <v>-0.48484848484848486</v>
      </c>
      <c r="M484" s="10">
        <f t="shared" si="103"/>
        <v>-1.0077258985555929E-3</v>
      </c>
      <c r="N484" s="11">
        <f t="shared" si="104"/>
        <v>-3.0840400925212031E-3</v>
      </c>
    </row>
    <row r="485" spans="1:14" x14ac:dyDescent="0.2">
      <c r="A485" s="8"/>
      <c r="B485" s="18" t="s">
        <v>456</v>
      </c>
      <c r="C485" s="15">
        <v>3</v>
      </c>
      <c r="D485" s="9">
        <v>19</v>
      </c>
      <c r="E485" s="9">
        <v>5</v>
      </c>
      <c r="F485" s="9">
        <v>18</v>
      </c>
      <c r="G485" s="10">
        <f t="shared" si="99"/>
        <v>5.0386294927779645E-4</v>
      </c>
      <c r="H485" s="10">
        <f t="shared" si="100"/>
        <v>3.6622976098689285E-3</v>
      </c>
      <c r="I485" s="10">
        <f t="shared" si="101"/>
        <v>9.4912680334092634E-4</v>
      </c>
      <c r="J485" s="10">
        <f t="shared" si="102"/>
        <v>3.9569136073862388E-3</v>
      </c>
      <c r="K485" s="10">
        <f t="shared" si="105"/>
        <v>0.66666666666666663</v>
      </c>
      <c r="L485" s="10">
        <f t="shared" si="106"/>
        <v>-5.2631578947368418E-2</v>
      </c>
      <c r="M485" s="10">
        <f t="shared" si="103"/>
        <v>3.3590863285186428E-4</v>
      </c>
      <c r="N485" s="11">
        <f t="shared" si="104"/>
        <v>-1.9275250578257516E-4</v>
      </c>
    </row>
    <row r="486" spans="1:14" ht="25.5" x14ac:dyDescent="0.2">
      <c r="A486" s="8"/>
      <c r="B486" s="18" t="s">
        <v>457</v>
      </c>
      <c r="C486" s="15">
        <v>0</v>
      </c>
      <c r="D486" s="9">
        <v>1</v>
      </c>
      <c r="E486" s="9">
        <v>1</v>
      </c>
      <c r="F486" s="9">
        <v>7</v>
      </c>
      <c r="G486" s="10" t="str">
        <f t="shared" si="99"/>
        <v/>
      </c>
      <c r="H486" s="10">
        <f t="shared" si="100"/>
        <v>1.9275250578257516E-4</v>
      </c>
      <c r="I486" s="10">
        <f t="shared" si="101"/>
        <v>1.8982536066818528E-4</v>
      </c>
      <c r="J486" s="10">
        <f t="shared" si="102"/>
        <v>1.5387997362057595E-3</v>
      </c>
      <c r="K486" s="10">
        <f t="shared" si="105"/>
        <v>1</v>
      </c>
      <c r="L486" s="10">
        <f t="shared" si="106"/>
        <v>6</v>
      </c>
      <c r="M486" s="10" t="str">
        <f t="shared" si="103"/>
        <v/>
      </c>
      <c r="N486" s="11">
        <f t="shared" si="104"/>
        <v>1.156515034695451E-3</v>
      </c>
    </row>
    <row r="487" spans="1:14" ht="25.5" x14ac:dyDescent="0.2">
      <c r="A487" s="8"/>
      <c r="B487" s="18" t="s">
        <v>458</v>
      </c>
      <c r="C487" s="15">
        <v>0</v>
      </c>
      <c r="D487" s="9">
        <v>0</v>
      </c>
      <c r="E487" s="9">
        <v>3</v>
      </c>
      <c r="F487" s="9">
        <v>28</v>
      </c>
      <c r="G487" s="10" t="str">
        <f t="shared" si="99"/>
        <v/>
      </c>
      <c r="H487" s="10" t="str">
        <f t="shared" si="100"/>
        <v/>
      </c>
      <c r="I487" s="10">
        <f t="shared" si="101"/>
        <v>5.6947608200455578E-4</v>
      </c>
      <c r="J487" s="10">
        <f t="shared" si="102"/>
        <v>6.1551989448230381E-3</v>
      </c>
      <c r="K487" s="10">
        <f t="shared" si="105"/>
        <v>1</v>
      </c>
      <c r="L487" s="10">
        <f t="shared" si="106"/>
        <v>1</v>
      </c>
      <c r="M487" s="10" t="str">
        <f t="shared" si="103"/>
        <v/>
      </c>
      <c r="N487" s="11" t="str">
        <f t="shared" si="104"/>
        <v/>
      </c>
    </row>
    <row r="488" spans="1:14" ht="25.5" x14ac:dyDescent="0.2">
      <c r="A488" s="8"/>
      <c r="B488" s="18" t="s">
        <v>459</v>
      </c>
      <c r="C488" s="15">
        <v>0</v>
      </c>
      <c r="D488" s="9">
        <v>1</v>
      </c>
      <c r="E488" s="9">
        <v>0</v>
      </c>
      <c r="F488" s="9">
        <v>0</v>
      </c>
      <c r="G488" s="10" t="str">
        <f t="shared" si="99"/>
        <v/>
      </c>
      <c r="H488" s="10">
        <f t="shared" si="100"/>
        <v>1.9275250578257516E-4</v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>
        <f t="shared" si="106"/>
        <v>-1</v>
      </c>
      <c r="M488" s="10" t="str">
        <f t="shared" si="103"/>
        <v/>
      </c>
      <c r="N488" s="11">
        <f t="shared" si="104"/>
        <v>-1.9275250578257516E-4</v>
      </c>
    </row>
    <row r="489" spans="1:14" x14ac:dyDescent="0.2">
      <c r="A489" s="8"/>
      <c r="B489" s="18" t="s">
        <v>460</v>
      </c>
      <c r="C489" s="15">
        <v>0</v>
      </c>
      <c r="D489" s="9">
        <v>0</v>
      </c>
      <c r="E489" s="9">
        <v>0</v>
      </c>
      <c r="F489" s="9">
        <v>3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>
        <f t="shared" si="102"/>
        <v>6.594856012310398E-4</v>
      </c>
      <c r="K489" s="10" t="str">
        <f t="shared" si="105"/>
        <v xml:space="preserve"> </v>
      </c>
      <c r="L489" s="10">
        <f t="shared" si="106"/>
        <v>1</v>
      </c>
      <c r="M489" s="10" t="str">
        <f t="shared" si="103"/>
        <v/>
      </c>
      <c r="N489" s="11" t="str">
        <f t="shared" si="104"/>
        <v/>
      </c>
    </row>
    <row r="490" spans="1:14" ht="25.5" x14ac:dyDescent="0.2">
      <c r="A490" s="8"/>
      <c r="B490" s="18" t="s">
        <v>461</v>
      </c>
      <c r="C490" s="15">
        <v>0</v>
      </c>
      <c r="D490" s="9">
        <v>0</v>
      </c>
      <c r="E490" s="9">
        <v>0</v>
      </c>
      <c r="F490" s="9">
        <v>1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>
        <f t="shared" si="102"/>
        <v>2.1982853374367993E-4</v>
      </c>
      <c r="K490" s="10" t="str">
        <f t="shared" si="105"/>
        <v xml:space="preserve"> </v>
      </c>
      <c r="L490" s="10">
        <f t="shared" si="106"/>
        <v>1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18" t="s">
        <v>462</v>
      </c>
      <c r="C491" s="15">
        <v>0</v>
      </c>
      <c r="D491" s="9">
        <v>1</v>
      </c>
      <c r="E491" s="9">
        <v>1</v>
      </c>
      <c r="F491" s="9">
        <v>1</v>
      </c>
      <c r="G491" s="10" t="str">
        <f t="shared" si="99"/>
        <v/>
      </c>
      <c r="H491" s="10">
        <f t="shared" si="100"/>
        <v>1.9275250578257516E-4</v>
      </c>
      <c r="I491" s="10">
        <f t="shared" si="101"/>
        <v>1.8982536066818528E-4</v>
      </c>
      <c r="J491" s="10">
        <f t="shared" si="102"/>
        <v>2.1982853374367993E-4</v>
      </c>
      <c r="K491" s="10">
        <f t="shared" si="105"/>
        <v>1</v>
      </c>
      <c r="L491" s="10">
        <f t="shared" si="106"/>
        <v>0</v>
      </c>
      <c r="M491" s="10" t="str">
        <f t="shared" si="103"/>
        <v/>
      </c>
      <c r="N491" s="11">
        <f t="shared" si="104"/>
        <v>0</v>
      </c>
    </row>
    <row r="492" spans="1:14" x14ac:dyDescent="0.2">
      <c r="A492" s="8"/>
      <c r="B492" s="18" t="s">
        <v>463</v>
      </c>
      <c r="C492" s="15">
        <v>0</v>
      </c>
      <c r="D492" s="9">
        <v>3</v>
      </c>
      <c r="E492" s="9">
        <v>1</v>
      </c>
      <c r="F492" s="9">
        <v>0</v>
      </c>
      <c r="G492" s="10" t="str">
        <f t="shared" si="99"/>
        <v/>
      </c>
      <c r="H492" s="10">
        <f t="shared" si="100"/>
        <v>5.7825751734772552E-4</v>
      </c>
      <c r="I492" s="10">
        <f t="shared" si="101"/>
        <v>1.8982536066818528E-4</v>
      </c>
      <c r="J492" s="10" t="str">
        <f t="shared" si="102"/>
        <v/>
      </c>
      <c r="K492" s="10">
        <f t="shared" si="105"/>
        <v>1</v>
      </c>
      <c r="L492" s="10">
        <f t="shared" si="106"/>
        <v>-1</v>
      </c>
      <c r="M492" s="10" t="str">
        <f t="shared" si="103"/>
        <v/>
      </c>
      <c r="N492" s="11">
        <f t="shared" si="104"/>
        <v>-5.7825751734772552E-4</v>
      </c>
    </row>
    <row r="493" spans="1:14" x14ac:dyDescent="0.2">
      <c r="A493" s="8"/>
      <c r="B493" s="18" t="s">
        <v>464</v>
      </c>
      <c r="C493" s="15">
        <v>4</v>
      </c>
      <c r="D493" s="9">
        <v>41</v>
      </c>
      <c r="E493" s="9">
        <v>4</v>
      </c>
      <c r="F493" s="9">
        <v>27</v>
      </c>
      <c r="G493" s="10">
        <f t="shared" si="99"/>
        <v>6.7181726570372856E-4</v>
      </c>
      <c r="H493" s="10">
        <f t="shared" si="100"/>
        <v>7.9028527370855819E-3</v>
      </c>
      <c r="I493" s="10">
        <f t="shared" si="101"/>
        <v>7.5930144267274111E-4</v>
      </c>
      <c r="J493" s="10">
        <f t="shared" si="102"/>
        <v>5.9353704110793578E-3</v>
      </c>
      <c r="K493" s="10">
        <f t="shared" si="105"/>
        <v>0</v>
      </c>
      <c r="L493" s="10">
        <f t="shared" si="106"/>
        <v>-0.34146341463414637</v>
      </c>
      <c r="M493" s="10">
        <f t="shared" si="103"/>
        <v>0</v>
      </c>
      <c r="N493" s="11">
        <f t="shared" si="104"/>
        <v>-2.6985350809560524E-3</v>
      </c>
    </row>
    <row r="494" spans="1:14" x14ac:dyDescent="0.2">
      <c r="A494" s="8"/>
      <c r="B494" s="18" t="s">
        <v>465</v>
      </c>
      <c r="C494" s="15">
        <v>0</v>
      </c>
      <c r="D494" s="9">
        <v>3</v>
      </c>
      <c r="E494" s="9">
        <v>0</v>
      </c>
      <c r="F494" s="9">
        <v>1</v>
      </c>
      <c r="G494" s="10" t="str">
        <f t="shared" si="99"/>
        <v/>
      </c>
      <c r="H494" s="10">
        <f t="shared" si="100"/>
        <v>5.7825751734772552E-4</v>
      </c>
      <c r="I494" s="10" t="str">
        <f t="shared" si="101"/>
        <v/>
      </c>
      <c r="J494" s="10">
        <f t="shared" si="102"/>
        <v>2.1982853374367993E-4</v>
      </c>
      <c r="K494" s="10" t="str">
        <f t="shared" si="105"/>
        <v xml:space="preserve"> </v>
      </c>
      <c r="L494" s="10">
        <f t="shared" si="106"/>
        <v>-0.66666666666666663</v>
      </c>
      <c r="M494" s="10" t="str">
        <f t="shared" si="103"/>
        <v/>
      </c>
      <c r="N494" s="11">
        <f t="shared" si="104"/>
        <v>-3.8550501156515033E-4</v>
      </c>
    </row>
    <row r="495" spans="1:14" x14ac:dyDescent="0.2">
      <c r="A495" s="8"/>
      <c r="B495" s="18" t="s">
        <v>466</v>
      </c>
      <c r="C495" s="15">
        <v>1</v>
      </c>
      <c r="D495" s="9">
        <v>3</v>
      </c>
      <c r="E495" s="9">
        <v>0</v>
      </c>
      <c r="F495" s="9">
        <v>0</v>
      </c>
      <c r="G495" s="10">
        <f t="shared" si="99"/>
        <v>1.6795431642593214E-4</v>
      </c>
      <c r="H495" s="10">
        <f t="shared" si="100"/>
        <v>5.7825751734772552E-4</v>
      </c>
      <c r="I495" s="10" t="str">
        <f t="shared" si="101"/>
        <v/>
      </c>
      <c r="J495" s="10" t="str">
        <f t="shared" si="102"/>
        <v/>
      </c>
      <c r="K495" s="10">
        <f t="shared" si="105"/>
        <v>-1</v>
      </c>
      <c r="L495" s="10">
        <f t="shared" si="106"/>
        <v>-1</v>
      </c>
      <c r="M495" s="10">
        <f t="shared" si="103"/>
        <v>-1.6795431642593214E-4</v>
      </c>
      <c r="N495" s="11">
        <f t="shared" si="104"/>
        <v>-5.7825751734772552E-4</v>
      </c>
    </row>
    <row r="496" spans="1:14" x14ac:dyDescent="0.2">
      <c r="A496" s="8"/>
      <c r="B496" s="18" t="s">
        <v>467</v>
      </c>
      <c r="C496" s="15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1" t="str">
        <f t="shared" si="104"/>
        <v/>
      </c>
    </row>
    <row r="497" spans="1:14" x14ac:dyDescent="0.2">
      <c r="A497" s="8"/>
      <c r="B497" s="18" t="s">
        <v>468</v>
      </c>
      <c r="C497" s="15">
        <v>1</v>
      </c>
      <c r="D497" s="9">
        <v>15</v>
      </c>
      <c r="E497" s="9">
        <v>0</v>
      </c>
      <c r="F497" s="9">
        <v>6</v>
      </c>
      <c r="G497" s="10">
        <f t="shared" si="99"/>
        <v>1.6795431642593214E-4</v>
      </c>
      <c r="H497" s="10">
        <f t="shared" si="100"/>
        <v>2.8912875867386275E-3</v>
      </c>
      <c r="I497" s="10" t="str">
        <f t="shared" si="101"/>
        <v/>
      </c>
      <c r="J497" s="10">
        <f t="shared" si="102"/>
        <v>1.3189712024620796E-3</v>
      </c>
      <c r="K497" s="10">
        <f t="shared" si="105"/>
        <v>-1</v>
      </c>
      <c r="L497" s="10">
        <f t="shared" si="106"/>
        <v>-0.6</v>
      </c>
      <c r="M497" s="10">
        <f t="shared" si="103"/>
        <v>-1.6795431642593214E-4</v>
      </c>
      <c r="N497" s="11">
        <f t="shared" si="104"/>
        <v>-1.7347725520431765E-3</v>
      </c>
    </row>
    <row r="498" spans="1:14" x14ac:dyDescent="0.2">
      <c r="A498" s="8"/>
      <c r="B498" s="18" t="s">
        <v>469</v>
      </c>
      <c r="C498" s="15">
        <v>0</v>
      </c>
      <c r="D498" s="9">
        <v>14</v>
      </c>
      <c r="E498" s="9">
        <v>0</v>
      </c>
      <c r="F498" s="9">
        <v>6</v>
      </c>
      <c r="G498" s="10" t="str">
        <f t="shared" si="99"/>
        <v/>
      </c>
      <c r="H498" s="10">
        <f t="shared" si="100"/>
        <v>2.6985350809560524E-3</v>
      </c>
      <c r="I498" s="10" t="str">
        <f t="shared" si="101"/>
        <v/>
      </c>
      <c r="J498" s="10">
        <f t="shared" si="102"/>
        <v>1.3189712024620796E-3</v>
      </c>
      <c r="K498" s="10" t="str">
        <f t="shared" si="105"/>
        <v xml:space="preserve"> </v>
      </c>
      <c r="L498" s="10">
        <f t="shared" si="106"/>
        <v>-0.5714285714285714</v>
      </c>
      <c r="M498" s="10" t="str">
        <f t="shared" si="103"/>
        <v/>
      </c>
      <c r="N498" s="11">
        <f t="shared" si="104"/>
        <v>-1.5420200462606013E-3</v>
      </c>
    </row>
    <row r="499" spans="1:14" x14ac:dyDescent="0.2">
      <c r="A499" s="8"/>
      <c r="B499" s="18" t="s">
        <v>470</v>
      </c>
      <c r="C499" s="15">
        <v>2</v>
      </c>
      <c r="D499" s="9">
        <v>40</v>
      </c>
      <c r="E499" s="9">
        <v>2</v>
      </c>
      <c r="F499" s="9">
        <v>26</v>
      </c>
      <c r="G499" s="10">
        <f t="shared" ref="G499:G562" si="107">+IF(C499=0,"",C499/C$371)</f>
        <v>3.3590863285186428E-4</v>
      </c>
      <c r="H499" s="10">
        <f t="shared" ref="H499:H562" si="108">+IF(D499=0,"",D499/D$371)</f>
        <v>7.7101002313030072E-3</v>
      </c>
      <c r="I499" s="10">
        <f t="shared" ref="I499:I562" si="109">+IF(E499=0,"",E499/E$371)</f>
        <v>3.7965072133637056E-4</v>
      </c>
      <c r="J499" s="10">
        <f t="shared" ref="J499:J562" si="110">+IF(F499=0,"",F499/F$371)</f>
        <v>5.7155418773356783E-3</v>
      </c>
      <c r="K499" s="10">
        <f t="shared" si="105"/>
        <v>0</v>
      </c>
      <c r="L499" s="10">
        <f t="shared" si="106"/>
        <v>-0.35</v>
      </c>
      <c r="M499" s="10">
        <f t="shared" ref="M499:M562" si="111">+IF(OR(AND(G499=""),(K499="")),"",G499*K499)</f>
        <v>0</v>
      </c>
      <c r="N499" s="11">
        <f t="shared" ref="N499:N562" si="112">+IF(OR(AND(H499=""),(L499="")),"",H499*L499)</f>
        <v>-2.6985350809560524E-3</v>
      </c>
    </row>
    <row r="500" spans="1:14" x14ac:dyDescent="0.2">
      <c r="A500" s="8"/>
      <c r="B500" s="18" t="s">
        <v>471</v>
      </c>
      <c r="C500" s="1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18" t="s">
        <v>472</v>
      </c>
      <c r="C501" s="15">
        <v>0</v>
      </c>
      <c r="D501" s="9">
        <v>1</v>
      </c>
      <c r="E501" s="9">
        <v>1</v>
      </c>
      <c r="F501" s="9">
        <v>2</v>
      </c>
      <c r="G501" s="10" t="str">
        <f t="shared" si="107"/>
        <v/>
      </c>
      <c r="H501" s="10">
        <f t="shared" si="108"/>
        <v>1.9275250578257516E-4</v>
      </c>
      <c r="I501" s="10">
        <f t="shared" si="109"/>
        <v>1.8982536066818528E-4</v>
      </c>
      <c r="J501" s="10">
        <f t="shared" si="110"/>
        <v>4.3965706748735987E-4</v>
      </c>
      <c r="K501" s="10">
        <f t="shared" si="113"/>
        <v>1</v>
      </c>
      <c r="L501" s="10">
        <f t="shared" si="114"/>
        <v>1</v>
      </c>
      <c r="M501" s="10" t="str">
        <f t="shared" si="111"/>
        <v/>
      </c>
      <c r="N501" s="11">
        <f t="shared" si="112"/>
        <v>1.9275250578257516E-4</v>
      </c>
    </row>
    <row r="502" spans="1:14" x14ac:dyDescent="0.2">
      <c r="A502" s="8"/>
      <c r="B502" s="18" t="s">
        <v>473</v>
      </c>
      <c r="C502" s="15">
        <v>0</v>
      </c>
      <c r="D502" s="9">
        <v>0</v>
      </c>
      <c r="E502" s="9">
        <v>0</v>
      </c>
      <c r="F502" s="9">
        <v>1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>
        <f t="shared" si="110"/>
        <v>2.1982853374367993E-4</v>
      </c>
      <c r="K502" s="10" t="str">
        <f t="shared" si="113"/>
        <v xml:space="preserve"> </v>
      </c>
      <c r="L502" s="10">
        <f t="shared" si="114"/>
        <v>1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18" t="s">
        <v>474</v>
      </c>
      <c r="C503" s="15">
        <v>0</v>
      </c>
      <c r="D503" s="9">
        <v>2</v>
      </c>
      <c r="E503" s="9">
        <v>0</v>
      </c>
      <c r="F503" s="9">
        <v>1</v>
      </c>
      <c r="G503" s="10" t="str">
        <f t="shared" si="107"/>
        <v/>
      </c>
      <c r="H503" s="10">
        <f t="shared" si="108"/>
        <v>3.8550501156515033E-4</v>
      </c>
      <c r="I503" s="10" t="str">
        <f t="shared" si="109"/>
        <v/>
      </c>
      <c r="J503" s="10">
        <f t="shared" si="110"/>
        <v>2.1982853374367993E-4</v>
      </c>
      <c r="K503" s="10" t="str">
        <f t="shared" si="113"/>
        <v xml:space="preserve"> </v>
      </c>
      <c r="L503" s="10">
        <f t="shared" si="114"/>
        <v>-0.5</v>
      </c>
      <c r="M503" s="10" t="str">
        <f t="shared" si="111"/>
        <v/>
      </c>
      <c r="N503" s="11">
        <f t="shared" si="112"/>
        <v>-1.9275250578257516E-4</v>
      </c>
    </row>
    <row r="504" spans="1:14" x14ac:dyDescent="0.2">
      <c r="A504" s="8"/>
      <c r="B504" s="18" t="s">
        <v>475</v>
      </c>
      <c r="C504" s="15">
        <v>1</v>
      </c>
      <c r="D504" s="9">
        <v>0</v>
      </c>
      <c r="E504" s="9">
        <v>0</v>
      </c>
      <c r="F504" s="9">
        <v>5</v>
      </c>
      <c r="G504" s="10">
        <f t="shared" si="107"/>
        <v>1.6795431642593214E-4</v>
      </c>
      <c r="H504" s="10" t="str">
        <f t="shared" si="108"/>
        <v/>
      </c>
      <c r="I504" s="10" t="str">
        <f t="shared" si="109"/>
        <v/>
      </c>
      <c r="J504" s="10">
        <f t="shared" si="110"/>
        <v>1.0991426687183997E-3</v>
      </c>
      <c r="K504" s="10">
        <f t="shared" si="113"/>
        <v>-1</v>
      </c>
      <c r="L504" s="10">
        <f t="shared" si="114"/>
        <v>1</v>
      </c>
      <c r="M504" s="10">
        <f t="shared" si="111"/>
        <v>-1.6795431642593214E-4</v>
      </c>
      <c r="N504" s="11" t="str">
        <f t="shared" si="112"/>
        <v/>
      </c>
    </row>
    <row r="505" spans="1:14" x14ac:dyDescent="0.2">
      <c r="A505" s="8"/>
      <c r="B505" s="18" t="s">
        <v>476</v>
      </c>
      <c r="C505" s="15">
        <v>0</v>
      </c>
      <c r="D505" s="9">
        <v>1</v>
      </c>
      <c r="E505" s="9">
        <v>0</v>
      </c>
      <c r="F505" s="9">
        <v>0</v>
      </c>
      <c r="G505" s="10" t="str">
        <f t="shared" si="107"/>
        <v/>
      </c>
      <c r="H505" s="10">
        <f t="shared" si="108"/>
        <v>1.9275250578257516E-4</v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>
        <f t="shared" si="114"/>
        <v>-1</v>
      </c>
      <c r="M505" s="10" t="str">
        <f t="shared" si="111"/>
        <v/>
      </c>
      <c r="N505" s="11">
        <f t="shared" si="112"/>
        <v>-1.9275250578257516E-4</v>
      </c>
    </row>
    <row r="506" spans="1:14" x14ac:dyDescent="0.2">
      <c r="A506" s="8"/>
      <c r="B506" s="18" t="s">
        <v>477</v>
      </c>
      <c r="C506" s="15">
        <v>0</v>
      </c>
      <c r="D506" s="9">
        <v>9</v>
      </c>
      <c r="E506" s="9">
        <v>0</v>
      </c>
      <c r="F506" s="9">
        <v>1</v>
      </c>
      <c r="G506" s="10" t="str">
        <f t="shared" si="107"/>
        <v/>
      </c>
      <c r="H506" s="10">
        <f t="shared" si="108"/>
        <v>1.7347725520431765E-3</v>
      </c>
      <c r="I506" s="10" t="str">
        <f t="shared" si="109"/>
        <v/>
      </c>
      <c r="J506" s="10">
        <f t="shared" si="110"/>
        <v>2.1982853374367993E-4</v>
      </c>
      <c r="K506" s="10" t="str">
        <f t="shared" si="113"/>
        <v xml:space="preserve"> </v>
      </c>
      <c r="L506" s="10">
        <f t="shared" si="114"/>
        <v>-0.88888888888888884</v>
      </c>
      <c r="M506" s="10" t="str">
        <f t="shared" si="111"/>
        <v/>
      </c>
      <c r="N506" s="11">
        <f t="shared" si="112"/>
        <v>-1.5420200462606011E-3</v>
      </c>
    </row>
    <row r="507" spans="1:14" x14ac:dyDescent="0.2">
      <c r="A507" s="8"/>
      <c r="B507" s="18" t="s">
        <v>478</v>
      </c>
      <c r="C507" s="15">
        <v>4</v>
      </c>
      <c r="D507" s="9">
        <v>45</v>
      </c>
      <c r="E507" s="9">
        <v>1</v>
      </c>
      <c r="F507" s="9">
        <v>59</v>
      </c>
      <c r="G507" s="10">
        <f t="shared" si="107"/>
        <v>6.7181726570372856E-4</v>
      </c>
      <c r="H507" s="10">
        <f t="shared" si="108"/>
        <v>8.6738627602158825E-3</v>
      </c>
      <c r="I507" s="10">
        <f t="shared" si="109"/>
        <v>1.8982536066818528E-4</v>
      </c>
      <c r="J507" s="10">
        <f t="shared" si="110"/>
        <v>1.2969883490877116E-2</v>
      </c>
      <c r="K507" s="10">
        <f t="shared" si="113"/>
        <v>-0.75</v>
      </c>
      <c r="L507" s="10">
        <f t="shared" si="114"/>
        <v>0.31111111111111112</v>
      </c>
      <c r="M507" s="10">
        <f t="shared" si="111"/>
        <v>-5.0386294927779645E-4</v>
      </c>
      <c r="N507" s="11">
        <f t="shared" si="112"/>
        <v>2.6985350809560524E-3</v>
      </c>
    </row>
    <row r="508" spans="1:14" ht="25.5" x14ac:dyDescent="0.2">
      <c r="A508" s="8"/>
      <c r="B508" s="18" t="s">
        <v>479</v>
      </c>
      <c r="C508" s="15">
        <v>0</v>
      </c>
      <c r="D508" s="9">
        <v>0</v>
      </c>
      <c r="E508" s="9">
        <v>0</v>
      </c>
      <c r="F508" s="9">
        <v>3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>
        <f t="shared" si="110"/>
        <v>6.594856012310398E-4</v>
      </c>
      <c r="K508" s="10" t="str">
        <f t="shared" si="113"/>
        <v xml:space="preserve"> </v>
      </c>
      <c r="L508" s="10">
        <f t="shared" si="114"/>
        <v>1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18" t="s">
        <v>480</v>
      </c>
      <c r="C509" s="15">
        <v>2</v>
      </c>
      <c r="D509" s="9">
        <v>5</v>
      </c>
      <c r="E509" s="9">
        <v>0</v>
      </c>
      <c r="F509" s="9">
        <v>4</v>
      </c>
      <c r="G509" s="10">
        <f t="shared" si="107"/>
        <v>3.3590863285186428E-4</v>
      </c>
      <c r="H509" s="10">
        <f t="shared" si="108"/>
        <v>9.6376252891287591E-4</v>
      </c>
      <c r="I509" s="10" t="str">
        <f t="shared" si="109"/>
        <v/>
      </c>
      <c r="J509" s="10">
        <f t="shared" si="110"/>
        <v>8.7931413497471973E-4</v>
      </c>
      <c r="K509" s="10">
        <f t="shared" si="113"/>
        <v>-1</v>
      </c>
      <c r="L509" s="10">
        <f t="shared" si="114"/>
        <v>-0.2</v>
      </c>
      <c r="M509" s="10">
        <f t="shared" si="111"/>
        <v>-3.3590863285186428E-4</v>
      </c>
      <c r="N509" s="11">
        <f t="shared" si="112"/>
        <v>-1.9275250578257519E-4</v>
      </c>
    </row>
    <row r="510" spans="1:14" x14ac:dyDescent="0.2">
      <c r="A510" s="8"/>
      <c r="B510" s="18" t="s">
        <v>481</v>
      </c>
      <c r="C510" s="15">
        <v>0</v>
      </c>
      <c r="D510" s="9">
        <v>1</v>
      </c>
      <c r="E510" s="9">
        <v>0</v>
      </c>
      <c r="F510" s="9">
        <v>1</v>
      </c>
      <c r="G510" s="10" t="str">
        <f t="shared" si="107"/>
        <v/>
      </c>
      <c r="H510" s="10">
        <f t="shared" si="108"/>
        <v>1.9275250578257516E-4</v>
      </c>
      <c r="I510" s="10" t="str">
        <f t="shared" si="109"/>
        <v/>
      </c>
      <c r="J510" s="10">
        <f t="shared" si="110"/>
        <v>2.1982853374367993E-4</v>
      </c>
      <c r="K510" s="10" t="str">
        <f t="shared" si="113"/>
        <v xml:space="preserve"> </v>
      </c>
      <c r="L510" s="10">
        <f t="shared" si="114"/>
        <v>0</v>
      </c>
      <c r="M510" s="10" t="str">
        <f t="shared" si="111"/>
        <v/>
      </c>
      <c r="N510" s="11">
        <f t="shared" si="112"/>
        <v>0</v>
      </c>
    </row>
    <row r="511" spans="1:14" x14ac:dyDescent="0.2">
      <c r="A511" s="8"/>
      <c r="B511" s="18" t="s">
        <v>482</v>
      </c>
      <c r="C511" s="15">
        <v>0</v>
      </c>
      <c r="D511" s="9">
        <v>10</v>
      </c>
      <c r="E511" s="9">
        <v>0</v>
      </c>
      <c r="F511" s="9">
        <v>30</v>
      </c>
      <c r="G511" s="10" t="str">
        <f t="shared" si="107"/>
        <v/>
      </c>
      <c r="H511" s="10">
        <f t="shared" si="108"/>
        <v>1.9275250578257518E-3</v>
      </c>
      <c r="I511" s="10" t="str">
        <f t="shared" si="109"/>
        <v/>
      </c>
      <c r="J511" s="10">
        <f t="shared" si="110"/>
        <v>6.594856012310398E-3</v>
      </c>
      <c r="K511" s="10" t="str">
        <f t="shared" si="113"/>
        <v xml:space="preserve"> </v>
      </c>
      <c r="L511" s="10">
        <f t="shared" si="114"/>
        <v>2</v>
      </c>
      <c r="M511" s="10" t="str">
        <f t="shared" si="111"/>
        <v/>
      </c>
      <c r="N511" s="11">
        <f t="shared" si="112"/>
        <v>3.8550501156515036E-3</v>
      </c>
    </row>
    <row r="512" spans="1:14" x14ac:dyDescent="0.2">
      <c r="A512" s="8"/>
      <c r="B512" s="18" t="s">
        <v>483</v>
      </c>
      <c r="C512" s="15">
        <v>3</v>
      </c>
      <c r="D512" s="9">
        <v>34</v>
      </c>
      <c r="E512" s="9">
        <v>12</v>
      </c>
      <c r="F512" s="9">
        <v>71</v>
      </c>
      <c r="G512" s="10">
        <f t="shared" si="107"/>
        <v>5.0386294927779645E-4</v>
      </c>
      <c r="H512" s="10">
        <f t="shared" si="108"/>
        <v>6.5535851966075555E-3</v>
      </c>
      <c r="I512" s="10">
        <f t="shared" si="109"/>
        <v>2.2779043280182231E-3</v>
      </c>
      <c r="J512" s="10">
        <f t="shared" si="110"/>
        <v>1.5607825895801276E-2</v>
      </c>
      <c r="K512" s="10">
        <f t="shared" si="113"/>
        <v>3</v>
      </c>
      <c r="L512" s="10">
        <f t="shared" si="114"/>
        <v>1.088235294117647</v>
      </c>
      <c r="M512" s="10">
        <f t="shared" si="111"/>
        <v>1.5115888478333893E-3</v>
      </c>
      <c r="N512" s="11">
        <f t="shared" si="112"/>
        <v>7.1318427139552805E-3</v>
      </c>
    </row>
    <row r="513" spans="1:14" x14ac:dyDescent="0.2">
      <c r="A513" s="8"/>
      <c r="B513" s="18" t="s">
        <v>484</v>
      </c>
      <c r="C513" s="15">
        <v>0</v>
      </c>
      <c r="D513" s="9">
        <v>5</v>
      </c>
      <c r="E513" s="9">
        <v>0</v>
      </c>
      <c r="F513" s="9">
        <v>22</v>
      </c>
      <c r="G513" s="10" t="str">
        <f t="shared" si="107"/>
        <v/>
      </c>
      <c r="H513" s="10">
        <f t="shared" si="108"/>
        <v>9.6376252891287591E-4</v>
      </c>
      <c r="I513" s="10" t="str">
        <f t="shared" si="109"/>
        <v/>
      </c>
      <c r="J513" s="10">
        <f t="shared" si="110"/>
        <v>4.8362277423609585E-3</v>
      </c>
      <c r="K513" s="10" t="str">
        <f t="shared" si="113"/>
        <v xml:space="preserve"> </v>
      </c>
      <c r="L513" s="10">
        <f t="shared" si="114"/>
        <v>3.4</v>
      </c>
      <c r="M513" s="10" t="str">
        <f t="shared" si="111"/>
        <v/>
      </c>
      <c r="N513" s="11">
        <f t="shared" si="112"/>
        <v>3.2767925983037782E-3</v>
      </c>
    </row>
    <row r="514" spans="1:14" x14ac:dyDescent="0.2">
      <c r="A514" s="8"/>
      <c r="B514" s="18" t="s">
        <v>485</v>
      </c>
      <c r="C514" s="15">
        <v>0</v>
      </c>
      <c r="D514" s="9">
        <v>5</v>
      </c>
      <c r="E514" s="9">
        <v>1</v>
      </c>
      <c r="F514" s="9">
        <v>42</v>
      </c>
      <c r="G514" s="10" t="str">
        <f t="shared" si="107"/>
        <v/>
      </c>
      <c r="H514" s="10">
        <f t="shared" si="108"/>
        <v>9.6376252891287591E-4</v>
      </c>
      <c r="I514" s="10">
        <f t="shared" si="109"/>
        <v>1.8982536066818528E-4</v>
      </c>
      <c r="J514" s="10">
        <f t="shared" si="110"/>
        <v>9.2327984172345563E-3</v>
      </c>
      <c r="K514" s="10">
        <f t="shared" si="113"/>
        <v>1</v>
      </c>
      <c r="L514" s="10">
        <f t="shared" si="114"/>
        <v>7.4</v>
      </c>
      <c r="M514" s="10" t="str">
        <f t="shared" si="111"/>
        <v/>
      </c>
      <c r="N514" s="11">
        <f t="shared" si="112"/>
        <v>7.1318427139552823E-3</v>
      </c>
    </row>
    <row r="515" spans="1:14" x14ac:dyDescent="0.2">
      <c r="A515" s="8"/>
      <c r="B515" s="18" t="s">
        <v>486</v>
      </c>
      <c r="C515" s="15">
        <v>0</v>
      </c>
      <c r="D515" s="9">
        <v>1</v>
      </c>
      <c r="E515" s="9">
        <v>0</v>
      </c>
      <c r="F515" s="9">
        <v>0</v>
      </c>
      <c r="G515" s="10" t="str">
        <f t="shared" si="107"/>
        <v/>
      </c>
      <c r="H515" s="10">
        <f t="shared" si="108"/>
        <v>1.9275250578257516E-4</v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>
        <f t="shared" si="114"/>
        <v>-1</v>
      </c>
      <c r="M515" s="10" t="str">
        <f t="shared" si="111"/>
        <v/>
      </c>
      <c r="N515" s="11">
        <f t="shared" si="112"/>
        <v>-1.9275250578257516E-4</v>
      </c>
    </row>
    <row r="516" spans="1:14" x14ac:dyDescent="0.2">
      <c r="A516" s="8"/>
      <c r="B516" s="18" t="s">
        <v>487</v>
      </c>
      <c r="C516" s="15">
        <v>0</v>
      </c>
      <c r="D516" s="9">
        <v>0</v>
      </c>
      <c r="E516" s="9">
        <v>0</v>
      </c>
      <c r="F516" s="9">
        <v>1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>
        <f t="shared" si="110"/>
        <v>2.1982853374367993E-4</v>
      </c>
      <c r="K516" s="10" t="str">
        <f t="shared" si="113"/>
        <v xml:space="preserve"> </v>
      </c>
      <c r="L516" s="10">
        <f t="shared" si="114"/>
        <v>1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18" t="s">
        <v>488</v>
      </c>
      <c r="C517" s="15">
        <v>0</v>
      </c>
      <c r="D517" s="9">
        <v>10</v>
      </c>
      <c r="E517" s="9">
        <v>0</v>
      </c>
      <c r="F517" s="9">
        <v>15</v>
      </c>
      <c r="G517" s="10" t="str">
        <f t="shared" si="107"/>
        <v/>
      </c>
      <c r="H517" s="10">
        <f t="shared" si="108"/>
        <v>1.9275250578257518E-3</v>
      </c>
      <c r="I517" s="10" t="str">
        <f t="shared" si="109"/>
        <v/>
      </c>
      <c r="J517" s="10">
        <f t="shared" si="110"/>
        <v>3.297428006155199E-3</v>
      </c>
      <c r="K517" s="10" t="str">
        <f t="shared" si="113"/>
        <v xml:space="preserve"> </v>
      </c>
      <c r="L517" s="10">
        <f t="shared" si="114"/>
        <v>0.5</v>
      </c>
      <c r="M517" s="10" t="str">
        <f t="shared" si="111"/>
        <v/>
      </c>
      <c r="N517" s="11">
        <f t="shared" si="112"/>
        <v>9.6376252891287591E-4</v>
      </c>
    </row>
    <row r="518" spans="1:14" x14ac:dyDescent="0.2">
      <c r="A518" s="8"/>
      <c r="B518" s="18" t="s">
        <v>489</v>
      </c>
      <c r="C518" s="15">
        <v>4</v>
      </c>
      <c r="D518" s="9">
        <v>25</v>
      </c>
      <c r="E518" s="9">
        <v>5</v>
      </c>
      <c r="F518" s="9">
        <v>24</v>
      </c>
      <c r="G518" s="10">
        <f t="shared" si="107"/>
        <v>6.7181726570372856E-4</v>
      </c>
      <c r="H518" s="10">
        <f t="shared" si="108"/>
        <v>4.8188126445643797E-3</v>
      </c>
      <c r="I518" s="10">
        <f t="shared" si="109"/>
        <v>9.4912680334092634E-4</v>
      </c>
      <c r="J518" s="10">
        <f t="shared" si="110"/>
        <v>5.2758848098483184E-3</v>
      </c>
      <c r="K518" s="10">
        <f t="shared" si="113"/>
        <v>0.25</v>
      </c>
      <c r="L518" s="10">
        <f t="shared" si="114"/>
        <v>-0.04</v>
      </c>
      <c r="M518" s="10">
        <f t="shared" si="111"/>
        <v>1.6795431642593214E-4</v>
      </c>
      <c r="N518" s="11">
        <f t="shared" si="112"/>
        <v>-1.9275250578257519E-4</v>
      </c>
    </row>
    <row r="519" spans="1:14" ht="27" customHeight="1" x14ac:dyDescent="0.2">
      <c r="A519" s="8"/>
      <c r="B519" s="18" t="s">
        <v>490</v>
      </c>
      <c r="C519" s="1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18" t="s">
        <v>491</v>
      </c>
      <c r="C520" s="15">
        <v>0</v>
      </c>
      <c r="D520" s="9">
        <v>0</v>
      </c>
      <c r="E520" s="9">
        <v>0</v>
      </c>
      <c r="F520" s="9">
        <v>1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>
        <f t="shared" si="110"/>
        <v>2.1982853374367993E-4</v>
      </c>
      <c r="K520" s="10" t="str">
        <f t="shared" si="113"/>
        <v xml:space="preserve"> </v>
      </c>
      <c r="L520" s="10">
        <f t="shared" si="114"/>
        <v>1</v>
      </c>
      <c r="M520" s="10" t="str">
        <f t="shared" si="111"/>
        <v/>
      </c>
      <c r="N520" s="11" t="str">
        <f t="shared" si="112"/>
        <v/>
      </c>
    </row>
    <row r="521" spans="1:14" ht="27" customHeight="1" x14ac:dyDescent="0.2">
      <c r="A521" s="8"/>
      <c r="B521" s="18" t="s">
        <v>492</v>
      </c>
      <c r="C521" s="15">
        <v>0</v>
      </c>
      <c r="D521" s="9">
        <v>0</v>
      </c>
      <c r="E521" s="9">
        <v>0</v>
      </c>
      <c r="F521" s="9">
        <v>1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>
        <f t="shared" si="110"/>
        <v>2.1982853374367993E-4</v>
      </c>
      <c r="K521" s="10" t="str">
        <f t="shared" si="113"/>
        <v xml:space="preserve"> </v>
      </c>
      <c r="L521" s="10">
        <f t="shared" si="114"/>
        <v>1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18" t="s">
        <v>493</v>
      </c>
      <c r="C522" s="15">
        <v>0</v>
      </c>
      <c r="D522" s="9">
        <v>0</v>
      </c>
      <c r="E522" s="9">
        <v>1</v>
      </c>
      <c r="F522" s="9">
        <v>1</v>
      </c>
      <c r="G522" s="10" t="str">
        <f t="shared" si="107"/>
        <v/>
      </c>
      <c r="H522" s="10" t="str">
        <f t="shared" si="108"/>
        <v/>
      </c>
      <c r="I522" s="10">
        <f t="shared" si="109"/>
        <v>1.8982536066818528E-4</v>
      </c>
      <c r="J522" s="10">
        <f t="shared" si="110"/>
        <v>2.1982853374367993E-4</v>
      </c>
      <c r="K522" s="10">
        <f t="shared" si="113"/>
        <v>1</v>
      </c>
      <c r="L522" s="10">
        <f t="shared" si="114"/>
        <v>1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18" t="s">
        <v>494</v>
      </c>
      <c r="C523" s="15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18" t="s">
        <v>495</v>
      </c>
      <c r="C524" s="1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18" t="s">
        <v>496</v>
      </c>
      <c r="C525" s="15">
        <v>2</v>
      </c>
      <c r="D525" s="9">
        <v>2</v>
      </c>
      <c r="E525" s="9">
        <v>0</v>
      </c>
      <c r="F525" s="9">
        <v>0</v>
      </c>
      <c r="G525" s="10">
        <f t="shared" si="107"/>
        <v>3.3590863285186428E-4</v>
      </c>
      <c r="H525" s="10">
        <f t="shared" si="108"/>
        <v>3.8550501156515033E-4</v>
      </c>
      <c r="I525" s="10" t="str">
        <f t="shared" si="109"/>
        <v/>
      </c>
      <c r="J525" s="10" t="str">
        <f t="shared" si="110"/>
        <v/>
      </c>
      <c r="K525" s="10">
        <f t="shared" si="113"/>
        <v>-1</v>
      </c>
      <c r="L525" s="10">
        <f t="shared" si="114"/>
        <v>-1</v>
      </c>
      <c r="M525" s="10">
        <f t="shared" si="111"/>
        <v>-3.3590863285186428E-4</v>
      </c>
      <c r="N525" s="11">
        <f t="shared" si="112"/>
        <v>-3.8550501156515033E-4</v>
      </c>
    </row>
    <row r="526" spans="1:14" ht="25.5" x14ac:dyDescent="0.2">
      <c r="A526" s="8"/>
      <c r="B526" s="18" t="s">
        <v>497</v>
      </c>
      <c r="C526" s="15">
        <v>0</v>
      </c>
      <c r="D526" s="9">
        <v>4</v>
      </c>
      <c r="E526" s="9">
        <v>4</v>
      </c>
      <c r="F526" s="9">
        <v>34</v>
      </c>
      <c r="G526" s="10" t="str">
        <f t="shared" si="107"/>
        <v/>
      </c>
      <c r="H526" s="10">
        <f t="shared" si="108"/>
        <v>7.7101002313030066E-4</v>
      </c>
      <c r="I526" s="10">
        <f t="shared" si="109"/>
        <v>7.5930144267274111E-4</v>
      </c>
      <c r="J526" s="10">
        <f t="shared" si="110"/>
        <v>7.4741701472851177E-3</v>
      </c>
      <c r="K526" s="10">
        <f t="shared" si="113"/>
        <v>1</v>
      </c>
      <c r="L526" s="10">
        <f t="shared" si="114"/>
        <v>7.5</v>
      </c>
      <c r="M526" s="10" t="str">
        <f t="shared" si="111"/>
        <v/>
      </c>
      <c r="N526" s="11">
        <f t="shared" si="112"/>
        <v>5.782575173477255E-3</v>
      </c>
    </row>
    <row r="527" spans="1:14" ht="25.5" x14ac:dyDescent="0.2">
      <c r="A527" s="8"/>
      <c r="B527" s="18" t="s">
        <v>498</v>
      </c>
      <c r="C527" s="15">
        <v>2</v>
      </c>
      <c r="D527" s="9">
        <v>2</v>
      </c>
      <c r="E527" s="9">
        <v>1</v>
      </c>
      <c r="F527" s="9">
        <v>1</v>
      </c>
      <c r="G527" s="10">
        <f t="shared" si="107"/>
        <v>3.3590863285186428E-4</v>
      </c>
      <c r="H527" s="10">
        <f t="shared" si="108"/>
        <v>3.8550501156515033E-4</v>
      </c>
      <c r="I527" s="10">
        <f t="shared" si="109"/>
        <v>1.8982536066818528E-4</v>
      </c>
      <c r="J527" s="10">
        <f t="shared" si="110"/>
        <v>2.1982853374367993E-4</v>
      </c>
      <c r="K527" s="10">
        <f t="shared" si="113"/>
        <v>-0.5</v>
      </c>
      <c r="L527" s="10">
        <f t="shared" si="114"/>
        <v>-0.5</v>
      </c>
      <c r="M527" s="10">
        <f t="shared" si="111"/>
        <v>-1.6795431642593214E-4</v>
      </c>
      <c r="N527" s="11">
        <f t="shared" si="112"/>
        <v>-1.9275250578257516E-4</v>
      </c>
    </row>
    <row r="528" spans="1:14" x14ac:dyDescent="0.2">
      <c r="A528" s="8"/>
      <c r="B528" s="18" t="s">
        <v>499</v>
      </c>
      <c r="C528" s="15">
        <v>1</v>
      </c>
      <c r="D528" s="9">
        <v>7</v>
      </c>
      <c r="E528" s="9">
        <v>0</v>
      </c>
      <c r="F528" s="9">
        <v>1</v>
      </c>
      <c r="G528" s="10">
        <f t="shared" si="107"/>
        <v>1.6795431642593214E-4</v>
      </c>
      <c r="H528" s="10">
        <f t="shared" si="108"/>
        <v>1.3492675404780262E-3</v>
      </c>
      <c r="I528" s="10" t="str">
        <f t="shared" si="109"/>
        <v/>
      </c>
      <c r="J528" s="10">
        <f t="shared" si="110"/>
        <v>2.1982853374367993E-4</v>
      </c>
      <c r="K528" s="10">
        <f t="shared" si="113"/>
        <v>-1</v>
      </c>
      <c r="L528" s="10">
        <f t="shared" si="114"/>
        <v>-0.8571428571428571</v>
      </c>
      <c r="M528" s="10">
        <f t="shared" si="111"/>
        <v>-1.6795431642593214E-4</v>
      </c>
      <c r="N528" s="11">
        <f t="shared" si="112"/>
        <v>-1.156515034695451E-3</v>
      </c>
    </row>
    <row r="529" spans="1:14" x14ac:dyDescent="0.2">
      <c r="A529" s="8"/>
      <c r="B529" s="18" t="s">
        <v>500</v>
      </c>
      <c r="C529" s="15">
        <v>0</v>
      </c>
      <c r="D529" s="9">
        <v>0</v>
      </c>
      <c r="E529" s="9">
        <v>1</v>
      </c>
      <c r="F529" s="9">
        <v>0</v>
      </c>
      <c r="G529" s="10" t="str">
        <f t="shared" si="107"/>
        <v/>
      </c>
      <c r="H529" s="10" t="str">
        <f t="shared" si="108"/>
        <v/>
      </c>
      <c r="I529" s="10">
        <f t="shared" si="109"/>
        <v>1.8982536066818528E-4</v>
      </c>
      <c r="J529" s="10" t="str">
        <f t="shared" si="110"/>
        <v/>
      </c>
      <c r="K529" s="10">
        <f t="shared" si="113"/>
        <v>1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18" t="s">
        <v>501</v>
      </c>
      <c r="C530" s="15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18" t="s">
        <v>502</v>
      </c>
      <c r="C531" s="1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ht="23.25" customHeight="1" x14ac:dyDescent="0.2">
      <c r="A532" s="8"/>
      <c r="B532" s="18" t="s">
        <v>503</v>
      </c>
      <c r="C532" s="1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18" t="s">
        <v>504</v>
      </c>
      <c r="C533" s="15">
        <v>0</v>
      </c>
      <c r="D533" s="9">
        <v>0</v>
      </c>
      <c r="E533" s="9">
        <v>1</v>
      </c>
      <c r="F533" s="9">
        <v>0</v>
      </c>
      <c r="G533" s="10" t="str">
        <f t="shared" si="107"/>
        <v/>
      </c>
      <c r="H533" s="10" t="str">
        <f t="shared" si="108"/>
        <v/>
      </c>
      <c r="I533" s="10">
        <f t="shared" si="109"/>
        <v>1.8982536066818528E-4</v>
      </c>
      <c r="J533" s="10" t="str">
        <f t="shared" si="110"/>
        <v/>
      </c>
      <c r="K533" s="10">
        <f t="shared" si="113"/>
        <v>1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18" t="s">
        <v>505</v>
      </c>
      <c r="C534" s="1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18" t="s">
        <v>506</v>
      </c>
      <c r="C535" s="15">
        <v>0</v>
      </c>
      <c r="D535" s="9">
        <v>0</v>
      </c>
      <c r="E535" s="9">
        <v>1</v>
      </c>
      <c r="F535" s="9">
        <v>1</v>
      </c>
      <c r="G535" s="10" t="str">
        <f t="shared" si="107"/>
        <v/>
      </c>
      <c r="H535" s="10" t="str">
        <f t="shared" si="108"/>
        <v/>
      </c>
      <c r="I535" s="10">
        <f t="shared" si="109"/>
        <v>1.8982536066818528E-4</v>
      </c>
      <c r="J535" s="10">
        <f t="shared" si="110"/>
        <v>2.1982853374367993E-4</v>
      </c>
      <c r="K535" s="10">
        <f t="shared" si="113"/>
        <v>1</v>
      </c>
      <c r="L535" s="10">
        <f t="shared" si="114"/>
        <v>1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18" t="s">
        <v>507</v>
      </c>
      <c r="C536" s="15">
        <v>0</v>
      </c>
      <c r="D536" s="9">
        <v>1</v>
      </c>
      <c r="E536" s="9">
        <v>1</v>
      </c>
      <c r="F536" s="9">
        <v>0</v>
      </c>
      <c r="G536" s="10" t="str">
        <f t="shared" si="107"/>
        <v/>
      </c>
      <c r="H536" s="10">
        <f t="shared" si="108"/>
        <v>1.9275250578257516E-4</v>
      </c>
      <c r="I536" s="10">
        <f t="shared" si="109"/>
        <v>1.8982536066818528E-4</v>
      </c>
      <c r="J536" s="10" t="str">
        <f t="shared" si="110"/>
        <v/>
      </c>
      <c r="K536" s="10">
        <f t="shared" si="113"/>
        <v>1</v>
      </c>
      <c r="L536" s="10">
        <f t="shared" si="114"/>
        <v>-1</v>
      </c>
      <c r="M536" s="10" t="str">
        <f t="shared" si="111"/>
        <v/>
      </c>
      <c r="N536" s="11">
        <f t="shared" si="112"/>
        <v>-1.9275250578257516E-4</v>
      </c>
    </row>
    <row r="537" spans="1:14" ht="25.5" x14ac:dyDescent="0.2">
      <c r="A537" s="8"/>
      <c r="B537" s="18" t="s">
        <v>508</v>
      </c>
      <c r="C537" s="15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18" t="s">
        <v>509</v>
      </c>
      <c r="C538" s="15">
        <v>0</v>
      </c>
      <c r="D538" s="9">
        <v>0</v>
      </c>
      <c r="E538" s="9">
        <v>1</v>
      </c>
      <c r="F538" s="9">
        <v>1</v>
      </c>
      <c r="G538" s="10" t="str">
        <f t="shared" si="107"/>
        <v/>
      </c>
      <c r="H538" s="10" t="str">
        <f t="shared" si="108"/>
        <v/>
      </c>
      <c r="I538" s="10">
        <f t="shared" si="109"/>
        <v>1.8982536066818528E-4</v>
      </c>
      <c r="J538" s="10">
        <f t="shared" si="110"/>
        <v>2.1982853374367993E-4</v>
      </c>
      <c r="K538" s="10">
        <f t="shared" si="113"/>
        <v>1</v>
      </c>
      <c r="L538" s="10">
        <f t="shared" si="114"/>
        <v>1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18" t="s">
        <v>510</v>
      </c>
      <c r="C539" s="15">
        <v>70</v>
      </c>
      <c r="D539" s="9">
        <v>9</v>
      </c>
      <c r="E539" s="9">
        <v>101</v>
      </c>
      <c r="F539" s="9">
        <v>16</v>
      </c>
      <c r="G539" s="10">
        <f t="shared" si="107"/>
        <v>1.1756802149815251E-2</v>
      </c>
      <c r="H539" s="10">
        <f t="shared" si="108"/>
        <v>1.7347725520431765E-3</v>
      </c>
      <c r="I539" s="10">
        <f t="shared" si="109"/>
        <v>1.9172361427486712E-2</v>
      </c>
      <c r="J539" s="10">
        <f t="shared" si="110"/>
        <v>3.5172565398988789E-3</v>
      </c>
      <c r="K539" s="10">
        <f t="shared" si="113"/>
        <v>0.44285714285714284</v>
      </c>
      <c r="L539" s="10">
        <f t="shared" si="114"/>
        <v>0.77777777777777779</v>
      </c>
      <c r="M539" s="10">
        <f t="shared" si="111"/>
        <v>5.2065838092038965E-3</v>
      </c>
      <c r="N539" s="11">
        <f t="shared" si="112"/>
        <v>1.3492675404780262E-3</v>
      </c>
    </row>
    <row r="540" spans="1:14" x14ac:dyDescent="0.2">
      <c r="A540" s="8"/>
      <c r="B540" s="18" t="s">
        <v>511</v>
      </c>
      <c r="C540" s="15">
        <v>21</v>
      </c>
      <c r="D540" s="9">
        <v>3</v>
      </c>
      <c r="E540" s="9">
        <v>45</v>
      </c>
      <c r="F540" s="9">
        <v>9</v>
      </c>
      <c r="G540" s="10">
        <f t="shared" si="107"/>
        <v>3.5270406449445751E-3</v>
      </c>
      <c r="H540" s="10">
        <f t="shared" si="108"/>
        <v>5.7825751734772552E-4</v>
      </c>
      <c r="I540" s="10">
        <f t="shared" si="109"/>
        <v>8.5421412300683373E-3</v>
      </c>
      <c r="J540" s="10">
        <f t="shared" si="110"/>
        <v>1.9784568036931194E-3</v>
      </c>
      <c r="K540" s="10">
        <f t="shared" si="113"/>
        <v>1.1428571428571428</v>
      </c>
      <c r="L540" s="10">
        <f t="shared" si="114"/>
        <v>2</v>
      </c>
      <c r="M540" s="10">
        <f t="shared" si="111"/>
        <v>4.0309035942223716E-3</v>
      </c>
      <c r="N540" s="11">
        <f t="shared" si="112"/>
        <v>1.156515034695451E-3</v>
      </c>
    </row>
    <row r="541" spans="1:14" ht="38.25" x14ac:dyDescent="0.2">
      <c r="A541" s="8"/>
      <c r="B541" s="18" t="s">
        <v>512</v>
      </c>
      <c r="C541" s="15">
        <v>9</v>
      </c>
      <c r="D541" s="9">
        <v>12</v>
      </c>
      <c r="E541" s="9">
        <v>20</v>
      </c>
      <c r="F541" s="9">
        <v>10</v>
      </c>
      <c r="G541" s="10">
        <f t="shared" si="107"/>
        <v>1.5115888478333893E-3</v>
      </c>
      <c r="H541" s="10">
        <f t="shared" si="108"/>
        <v>2.3130300693909021E-3</v>
      </c>
      <c r="I541" s="10">
        <f t="shared" si="109"/>
        <v>3.7965072133637054E-3</v>
      </c>
      <c r="J541" s="10">
        <f t="shared" si="110"/>
        <v>2.1982853374367993E-3</v>
      </c>
      <c r="K541" s="10">
        <f t="shared" si="113"/>
        <v>1.2222222222222223</v>
      </c>
      <c r="L541" s="10">
        <f t="shared" si="114"/>
        <v>-0.16666666666666666</v>
      </c>
      <c r="M541" s="10">
        <f t="shared" si="111"/>
        <v>1.8474974806852538E-3</v>
      </c>
      <c r="N541" s="11">
        <f t="shared" si="112"/>
        <v>-3.8550501156515033E-4</v>
      </c>
    </row>
    <row r="542" spans="1:14" x14ac:dyDescent="0.2">
      <c r="A542" s="8"/>
      <c r="B542" s="18" t="s">
        <v>513</v>
      </c>
      <c r="C542" s="1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18" t="s">
        <v>514</v>
      </c>
      <c r="C543" s="15">
        <v>6</v>
      </c>
      <c r="D543" s="9">
        <v>1</v>
      </c>
      <c r="E543" s="9">
        <v>4</v>
      </c>
      <c r="F543" s="9">
        <v>0</v>
      </c>
      <c r="G543" s="10">
        <f t="shared" si="107"/>
        <v>1.0077258985555929E-3</v>
      </c>
      <c r="H543" s="10">
        <f t="shared" si="108"/>
        <v>1.9275250578257516E-4</v>
      </c>
      <c r="I543" s="10">
        <f t="shared" si="109"/>
        <v>7.5930144267274111E-4</v>
      </c>
      <c r="J543" s="10" t="str">
        <f t="shared" si="110"/>
        <v/>
      </c>
      <c r="K543" s="10">
        <f t="shared" si="113"/>
        <v>-0.33333333333333331</v>
      </c>
      <c r="L543" s="10">
        <f t="shared" si="114"/>
        <v>-1</v>
      </c>
      <c r="M543" s="10">
        <f t="shared" si="111"/>
        <v>-3.3590863285186428E-4</v>
      </c>
      <c r="N543" s="11">
        <f t="shared" si="112"/>
        <v>-1.9275250578257516E-4</v>
      </c>
    </row>
    <row r="544" spans="1:14" ht="25.5" x14ac:dyDescent="0.2">
      <c r="A544" s="8"/>
      <c r="B544" s="18" t="s">
        <v>515</v>
      </c>
      <c r="C544" s="15">
        <v>3</v>
      </c>
      <c r="D544" s="9">
        <v>1</v>
      </c>
      <c r="E544" s="9">
        <v>11</v>
      </c>
      <c r="F544" s="9">
        <v>5</v>
      </c>
      <c r="G544" s="10">
        <f t="shared" si="107"/>
        <v>5.0386294927779645E-4</v>
      </c>
      <c r="H544" s="10">
        <f t="shared" si="108"/>
        <v>1.9275250578257516E-4</v>
      </c>
      <c r="I544" s="10">
        <f t="shared" si="109"/>
        <v>2.0880789673500379E-3</v>
      </c>
      <c r="J544" s="10">
        <f t="shared" si="110"/>
        <v>1.0991426687183997E-3</v>
      </c>
      <c r="K544" s="10">
        <f t="shared" si="113"/>
        <v>2.6666666666666665</v>
      </c>
      <c r="L544" s="10">
        <f t="shared" si="114"/>
        <v>4</v>
      </c>
      <c r="M544" s="10">
        <f t="shared" si="111"/>
        <v>1.3436345314074571E-3</v>
      </c>
      <c r="N544" s="11">
        <f t="shared" si="112"/>
        <v>7.7101002313030066E-4</v>
      </c>
    </row>
    <row r="545" spans="1:14" x14ac:dyDescent="0.2">
      <c r="A545" s="8"/>
      <c r="B545" s="18" t="s">
        <v>516</v>
      </c>
      <c r="C545" s="15">
        <v>0</v>
      </c>
      <c r="D545" s="9">
        <v>1</v>
      </c>
      <c r="E545" s="9">
        <v>0</v>
      </c>
      <c r="F545" s="9">
        <v>0</v>
      </c>
      <c r="G545" s="10" t="str">
        <f t="shared" si="107"/>
        <v/>
      </c>
      <c r="H545" s="10">
        <f t="shared" si="108"/>
        <v>1.9275250578257516E-4</v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>
        <f t="shared" si="114"/>
        <v>-1</v>
      </c>
      <c r="M545" s="10" t="str">
        <f t="shared" si="111"/>
        <v/>
      </c>
      <c r="N545" s="11">
        <f t="shared" si="112"/>
        <v>-1.9275250578257516E-4</v>
      </c>
    </row>
    <row r="546" spans="1:14" ht="25.5" x14ac:dyDescent="0.2">
      <c r="A546" s="8"/>
      <c r="B546" s="18" t="s">
        <v>517</v>
      </c>
      <c r="C546" s="15">
        <v>3</v>
      </c>
      <c r="D546" s="9">
        <v>1</v>
      </c>
      <c r="E546" s="9">
        <v>5</v>
      </c>
      <c r="F546" s="9">
        <v>1</v>
      </c>
      <c r="G546" s="10">
        <f t="shared" si="107"/>
        <v>5.0386294927779645E-4</v>
      </c>
      <c r="H546" s="10">
        <f t="shared" si="108"/>
        <v>1.9275250578257516E-4</v>
      </c>
      <c r="I546" s="10">
        <f t="shared" si="109"/>
        <v>9.4912680334092634E-4</v>
      </c>
      <c r="J546" s="10">
        <f t="shared" si="110"/>
        <v>2.1982853374367993E-4</v>
      </c>
      <c r="K546" s="10">
        <f t="shared" si="113"/>
        <v>0.66666666666666663</v>
      </c>
      <c r="L546" s="10">
        <f t="shared" si="114"/>
        <v>0</v>
      </c>
      <c r="M546" s="10">
        <f t="shared" si="111"/>
        <v>3.3590863285186428E-4</v>
      </c>
      <c r="N546" s="11">
        <f t="shared" si="112"/>
        <v>0</v>
      </c>
    </row>
    <row r="547" spans="1:14" ht="25.5" x14ac:dyDescent="0.2">
      <c r="A547" s="8"/>
      <c r="B547" s="18" t="s">
        <v>518</v>
      </c>
      <c r="C547" s="15">
        <v>0</v>
      </c>
      <c r="D547" s="9">
        <v>0</v>
      </c>
      <c r="E547" s="9">
        <v>0</v>
      </c>
      <c r="F547" s="9">
        <v>1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>
        <f t="shared" si="110"/>
        <v>2.1982853374367993E-4</v>
      </c>
      <c r="K547" s="10" t="str">
        <f t="shared" si="113"/>
        <v xml:space="preserve"> </v>
      </c>
      <c r="L547" s="10">
        <f t="shared" si="114"/>
        <v>1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18" t="s">
        <v>519</v>
      </c>
      <c r="C548" s="1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18" t="s">
        <v>520</v>
      </c>
      <c r="C549" s="15">
        <v>0</v>
      </c>
      <c r="D549" s="9">
        <v>2</v>
      </c>
      <c r="E549" s="9">
        <v>0</v>
      </c>
      <c r="F549" s="9">
        <v>0</v>
      </c>
      <c r="G549" s="10" t="str">
        <f t="shared" si="107"/>
        <v/>
      </c>
      <c r="H549" s="10">
        <f t="shared" si="108"/>
        <v>3.8550501156515033E-4</v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>
        <f t="shared" si="114"/>
        <v>-1</v>
      </c>
      <c r="M549" s="10" t="str">
        <f t="shared" si="111"/>
        <v/>
      </c>
      <c r="N549" s="11">
        <f t="shared" si="112"/>
        <v>-3.8550501156515033E-4</v>
      </c>
    </row>
    <row r="550" spans="1:14" x14ac:dyDescent="0.2">
      <c r="A550" s="8"/>
      <c r="B550" s="18" t="s">
        <v>521</v>
      </c>
      <c r="C550" s="15">
        <v>0</v>
      </c>
      <c r="D550" s="9">
        <v>2</v>
      </c>
      <c r="E550" s="9">
        <v>0</v>
      </c>
      <c r="F550" s="9">
        <v>0</v>
      </c>
      <c r="G550" s="10" t="str">
        <f t="shared" si="107"/>
        <v/>
      </c>
      <c r="H550" s="10">
        <f t="shared" si="108"/>
        <v>3.8550501156515033E-4</v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>
        <f t="shared" si="114"/>
        <v>-1</v>
      </c>
      <c r="M550" s="10" t="str">
        <f t="shared" si="111"/>
        <v/>
      </c>
      <c r="N550" s="11">
        <f t="shared" si="112"/>
        <v>-3.8550501156515033E-4</v>
      </c>
    </row>
    <row r="551" spans="1:14" ht="25.5" x14ac:dyDescent="0.2">
      <c r="A551" s="8"/>
      <c r="B551" s="18" t="s">
        <v>522</v>
      </c>
      <c r="C551" s="15">
        <v>0</v>
      </c>
      <c r="D551" s="9">
        <v>1</v>
      </c>
      <c r="E551" s="9">
        <v>0</v>
      </c>
      <c r="F551" s="9">
        <v>1</v>
      </c>
      <c r="G551" s="10" t="str">
        <f t="shared" si="107"/>
        <v/>
      </c>
      <c r="H551" s="10">
        <f t="shared" si="108"/>
        <v>1.9275250578257516E-4</v>
      </c>
      <c r="I551" s="10" t="str">
        <f t="shared" si="109"/>
        <v/>
      </c>
      <c r="J551" s="10">
        <f t="shared" si="110"/>
        <v>2.1982853374367993E-4</v>
      </c>
      <c r="K551" s="10" t="str">
        <f t="shared" si="113"/>
        <v xml:space="preserve"> </v>
      </c>
      <c r="L551" s="10">
        <f t="shared" si="114"/>
        <v>0</v>
      </c>
      <c r="M551" s="10" t="str">
        <f t="shared" si="111"/>
        <v/>
      </c>
      <c r="N551" s="11">
        <f t="shared" si="112"/>
        <v>0</v>
      </c>
    </row>
    <row r="552" spans="1:14" ht="25.5" x14ac:dyDescent="0.2">
      <c r="A552" s="8"/>
      <c r="B552" s="18" t="s">
        <v>523</v>
      </c>
      <c r="C552" s="15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18" t="s">
        <v>524</v>
      </c>
      <c r="C553" s="15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1" t="str">
        <f t="shared" si="112"/>
        <v/>
      </c>
    </row>
    <row r="554" spans="1:14" ht="25.5" x14ac:dyDescent="0.2">
      <c r="A554" s="8"/>
      <c r="B554" s="18" t="s">
        <v>525</v>
      </c>
      <c r="C554" s="1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18" t="s">
        <v>526</v>
      </c>
      <c r="C555" s="1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18" t="s">
        <v>527</v>
      </c>
      <c r="C556" s="1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18" t="s">
        <v>528</v>
      </c>
      <c r="C557" s="15">
        <v>1</v>
      </c>
      <c r="D557" s="9">
        <v>1</v>
      </c>
      <c r="E557" s="9">
        <v>0</v>
      </c>
      <c r="F557" s="9">
        <v>0</v>
      </c>
      <c r="G557" s="10">
        <f t="shared" si="107"/>
        <v>1.6795431642593214E-4</v>
      </c>
      <c r="H557" s="10">
        <f t="shared" si="108"/>
        <v>1.9275250578257516E-4</v>
      </c>
      <c r="I557" s="10" t="str">
        <f t="shared" si="109"/>
        <v/>
      </c>
      <c r="J557" s="10" t="str">
        <f t="shared" si="110"/>
        <v/>
      </c>
      <c r="K557" s="10">
        <f t="shared" si="113"/>
        <v>-1</v>
      </c>
      <c r="L557" s="10">
        <f t="shared" si="114"/>
        <v>-1</v>
      </c>
      <c r="M557" s="10">
        <f t="shared" si="111"/>
        <v>-1.6795431642593214E-4</v>
      </c>
      <c r="N557" s="11">
        <f t="shared" si="112"/>
        <v>-1.9275250578257516E-4</v>
      </c>
    </row>
    <row r="558" spans="1:14" x14ac:dyDescent="0.2">
      <c r="A558" s="8"/>
      <c r="B558" s="18" t="s">
        <v>529</v>
      </c>
      <c r="C558" s="15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1" t="str">
        <f t="shared" si="112"/>
        <v/>
      </c>
    </row>
    <row r="559" spans="1:14" ht="30" customHeight="1" x14ac:dyDescent="0.2">
      <c r="A559" s="8"/>
      <c r="B559" s="18" t="s">
        <v>530</v>
      </c>
      <c r="C559" s="15">
        <v>0</v>
      </c>
      <c r="D559" s="9">
        <v>2</v>
      </c>
      <c r="E559" s="9">
        <v>1</v>
      </c>
      <c r="F559" s="9">
        <v>0</v>
      </c>
      <c r="G559" s="10" t="str">
        <f t="shared" si="107"/>
        <v/>
      </c>
      <c r="H559" s="10">
        <f t="shared" si="108"/>
        <v>3.8550501156515033E-4</v>
      </c>
      <c r="I559" s="10">
        <f t="shared" si="109"/>
        <v>1.8982536066818528E-4</v>
      </c>
      <c r="J559" s="10" t="str">
        <f t="shared" si="110"/>
        <v/>
      </c>
      <c r="K559" s="10">
        <f t="shared" si="113"/>
        <v>1</v>
      </c>
      <c r="L559" s="10">
        <f t="shared" si="114"/>
        <v>-1</v>
      </c>
      <c r="M559" s="10" t="str">
        <f t="shared" si="111"/>
        <v/>
      </c>
      <c r="N559" s="11">
        <f t="shared" si="112"/>
        <v>-3.8550501156515033E-4</v>
      </c>
    </row>
    <row r="560" spans="1:14" ht="25.5" x14ac:dyDescent="0.2">
      <c r="A560" s="8"/>
      <c r="B560" s="18" t="s">
        <v>531</v>
      </c>
      <c r="C560" s="15">
        <v>0</v>
      </c>
      <c r="D560" s="9">
        <v>0</v>
      </c>
      <c r="E560" s="9">
        <v>3</v>
      </c>
      <c r="F560" s="9">
        <v>0</v>
      </c>
      <c r="G560" s="10" t="str">
        <f t="shared" si="107"/>
        <v/>
      </c>
      <c r="H560" s="10" t="str">
        <f t="shared" si="108"/>
        <v/>
      </c>
      <c r="I560" s="10">
        <f t="shared" si="109"/>
        <v>5.6947608200455578E-4</v>
      </c>
      <c r="J560" s="10" t="str">
        <f t="shared" si="110"/>
        <v/>
      </c>
      <c r="K560" s="10">
        <f t="shared" si="113"/>
        <v>1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18" t="s">
        <v>532</v>
      </c>
      <c r="C561" s="15">
        <v>1</v>
      </c>
      <c r="D561" s="9">
        <v>2</v>
      </c>
      <c r="E561" s="9">
        <v>2</v>
      </c>
      <c r="F561" s="9">
        <v>3</v>
      </c>
      <c r="G561" s="10">
        <f t="shared" si="107"/>
        <v>1.6795431642593214E-4</v>
      </c>
      <c r="H561" s="10">
        <f t="shared" si="108"/>
        <v>3.8550501156515033E-4</v>
      </c>
      <c r="I561" s="10">
        <f t="shared" si="109"/>
        <v>3.7965072133637056E-4</v>
      </c>
      <c r="J561" s="10">
        <f t="shared" si="110"/>
        <v>6.594856012310398E-4</v>
      </c>
      <c r="K561" s="10">
        <f t="shared" si="113"/>
        <v>1</v>
      </c>
      <c r="L561" s="10">
        <f t="shared" si="114"/>
        <v>0.5</v>
      </c>
      <c r="M561" s="10">
        <f t="shared" si="111"/>
        <v>1.6795431642593214E-4</v>
      </c>
      <c r="N561" s="11">
        <f t="shared" si="112"/>
        <v>1.9275250578257516E-4</v>
      </c>
    </row>
    <row r="562" spans="1:14" x14ac:dyDescent="0.2">
      <c r="A562" s="8"/>
      <c r="B562" s="18" t="s">
        <v>533</v>
      </c>
      <c r="C562" s="15">
        <v>0</v>
      </c>
      <c r="D562" s="9">
        <v>0</v>
      </c>
      <c r="E562" s="9">
        <v>1</v>
      </c>
      <c r="F562" s="9">
        <v>1</v>
      </c>
      <c r="G562" s="10" t="str">
        <f t="shared" si="107"/>
        <v/>
      </c>
      <c r="H562" s="10" t="str">
        <f t="shared" si="108"/>
        <v/>
      </c>
      <c r="I562" s="10">
        <f t="shared" si="109"/>
        <v>1.8982536066818528E-4</v>
      </c>
      <c r="J562" s="10">
        <f t="shared" si="110"/>
        <v>2.1982853374367993E-4</v>
      </c>
      <c r="K562" s="10">
        <f t="shared" si="113"/>
        <v>1</v>
      </c>
      <c r="L562" s="10">
        <f t="shared" si="114"/>
        <v>1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18" t="s">
        <v>534</v>
      </c>
      <c r="C563" s="15">
        <v>11</v>
      </c>
      <c r="D563" s="9">
        <v>10</v>
      </c>
      <c r="E563" s="9">
        <v>13</v>
      </c>
      <c r="F563" s="9">
        <v>16</v>
      </c>
      <c r="G563" s="10">
        <f t="shared" ref="G563:G604" si="115">+IF(C563=0,"",C563/C$371)</f>
        <v>1.8474974806852536E-3</v>
      </c>
      <c r="H563" s="10">
        <f t="shared" ref="H563:H604" si="116">+IF(D563=0,"",D563/D$371)</f>
        <v>1.9275250578257518E-3</v>
      </c>
      <c r="I563" s="10">
        <f t="shared" ref="I563:I604" si="117">+IF(E563=0,"",E563/E$371)</f>
        <v>2.4677296886864084E-3</v>
      </c>
      <c r="J563" s="10">
        <f t="shared" ref="J563:J604" si="118">+IF(F563=0,"",F563/F$371)</f>
        <v>3.5172565398988789E-3</v>
      </c>
      <c r="K563" s="10">
        <f t="shared" si="113"/>
        <v>0.18181818181818182</v>
      </c>
      <c r="L563" s="10">
        <f t="shared" si="114"/>
        <v>0.6</v>
      </c>
      <c r="M563" s="10">
        <f t="shared" ref="M563:M604" si="119">+IF(OR(AND(G563=""),(K563="")),"",G563*K563)</f>
        <v>3.3590863285186428E-4</v>
      </c>
      <c r="N563" s="11">
        <f t="shared" ref="N563:N604" si="120">+IF(OR(AND(H563=""),(L563="")),"",H563*L563)</f>
        <v>1.156515034695451E-3</v>
      </c>
    </row>
    <row r="564" spans="1:14" x14ac:dyDescent="0.2">
      <c r="A564" s="8"/>
      <c r="B564" s="18" t="s">
        <v>535</v>
      </c>
      <c r="C564" s="15">
        <v>10</v>
      </c>
      <c r="D564" s="9">
        <v>16</v>
      </c>
      <c r="E564" s="9">
        <v>2</v>
      </c>
      <c r="F564" s="9">
        <v>10</v>
      </c>
      <c r="G564" s="10">
        <f t="shared" si="115"/>
        <v>1.6795431642593216E-3</v>
      </c>
      <c r="H564" s="10">
        <f t="shared" si="116"/>
        <v>3.0840400925212026E-3</v>
      </c>
      <c r="I564" s="10">
        <f t="shared" si="117"/>
        <v>3.7965072133637056E-4</v>
      </c>
      <c r="J564" s="10">
        <f t="shared" si="118"/>
        <v>2.1982853374367993E-3</v>
      </c>
      <c r="K564" s="10">
        <f t="shared" ref="K564:K604" si="121">+IF(AND(C564=0,E564=0)," ",IF(C564=0,1,IF(E564=0,-1,(E564-C564)/C564)))</f>
        <v>-0.8</v>
      </c>
      <c r="L564" s="10">
        <f t="shared" ref="L564:L604" si="122">+IF(AND(D564=0,F564=0)," ",IF(D564=0,1,IF(F564=0,-1,(F564-D564)/D564)))</f>
        <v>-0.375</v>
      </c>
      <c r="M564" s="10">
        <f t="shared" si="119"/>
        <v>-1.3436345314074573E-3</v>
      </c>
      <c r="N564" s="11">
        <f t="shared" si="120"/>
        <v>-1.156515034695451E-3</v>
      </c>
    </row>
    <row r="565" spans="1:14" ht="25.5" x14ac:dyDescent="0.2">
      <c r="A565" s="8"/>
      <c r="B565" s="18" t="s">
        <v>536</v>
      </c>
      <c r="C565" s="15">
        <v>0</v>
      </c>
      <c r="D565" s="9">
        <v>2</v>
      </c>
      <c r="E565" s="9">
        <v>0</v>
      </c>
      <c r="F565" s="9">
        <v>0</v>
      </c>
      <c r="G565" s="10" t="str">
        <f t="shared" si="115"/>
        <v/>
      </c>
      <c r="H565" s="10">
        <f t="shared" si="116"/>
        <v>3.8550501156515033E-4</v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>
        <f t="shared" si="122"/>
        <v>-1</v>
      </c>
      <c r="M565" s="10" t="str">
        <f t="shared" si="119"/>
        <v/>
      </c>
      <c r="N565" s="11">
        <f t="shared" si="120"/>
        <v>-3.8550501156515033E-4</v>
      </c>
    </row>
    <row r="566" spans="1:14" x14ac:dyDescent="0.2">
      <c r="A566" s="8"/>
      <c r="B566" s="18" t="s">
        <v>537</v>
      </c>
      <c r="C566" s="1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18" t="s">
        <v>538</v>
      </c>
      <c r="C567" s="15">
        <v>35</v>
      </c>
      <c r="D567" s="9">
        <v>77</v>
      </c>
      <c r="E567" s="9">
        <v>16</v>
      </c>
      <c r="F567" s="9">
        <v>79</v>
      </c>
      <c r="G567" s="10">
        <f t="shared" si="115"/>
        <v>5.8784010749076254E-3</v>
      </c>
      <c r="H567" s="10">
        <f t="shared" si="116"/>
        <v>1.4841942945258289E-2</v>
      </c>
      <c r="I567" s="10">
        <f t="shared" si="117"/>
        <v>3.0372057706909645E-3</v>
      </c>
      <c r="J567" s="10">
        <f t="shared" si="118"/>
        <v>1.7366454165750715E-2</v>
      </c>
      <c r="K567" s="10">
        <f t="shared" si="121"/>
        <v>-0.54285714285714282</v>
      </c>
      <c r="L567" s="10">
        <f t="shared" si="122"/>
        <v>2.5974025974025976E-2</v>
      </c>
      <c r="M567" s="10">
        <f t="shared" si="119"/>
        <v>-3.1911320120927107E-3</v>
      </c>
      <c r="N567" s="11">
        <f t="shared" si="120"/>
        <v>3.8550501156515038E-4</v>
      </c>
    </row>
    <row r="568" spans="1:14" x14ac:dyDescent="0.2">
      <c r="A568" s="8"/>
      <c r="B568" s="18" t="s">
        <v>539</v>
      </c>
      <c r="C568" s="15">
        <v>18</v>
      </c>
      <c r="D568" s="9">
        <v>53</v>
      </c>
      <c r="E568" s="9">
        <v>4</v>
      </c>
      <c r="F568" s="9">
        <v>49</v>
      </c>
      <c r="G568" s="10">
        <f t="shared" si="115"/>
        <v>3.0231776956667787E-3</v>
      </c>
      <c r="H568" s="10">
        <f t="shared" si="116"/>
        <v>1.0215882806476484E-2</v>
      </c>
      <c r="I568" s="10">
        <f t="shared" si="117"/>
        <v>7.5930144267274111E-4</v>
      </c>
      <c r="J568" s="10">
        <f t="shared" si="118"/>
        <v>1.0771598153440316E-2</v>
      </c>
      <c r="K568" s="10">
        <f t="shared" si="121"/>
        <v>-0.77777777777777779</v>
      </c>
      <c r="L568" s="10">
        <f t="shared" si="122"/>
        <v>-7.5471698113207544E-2</v>
      </c>
      <c r="M568" s="10">
        <f t="shared" si="119"/>
        <v>-2.3513604299630502E-3</v>
      </c>
      <c r="N568" s="11">
        <f t="shared" si="120"/>
        <v>-7.7101002313030066E-4</v>
      </c>
    </row>
    <row r="569" spans="1:14" x14ac:dyDescent="0.2">
      <c r="A569" s="8"/>
      <c r="B569" s="18" t="s">
        <v>540</v>
      </c>
      <c r="C569" s="1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18" t="s">
        <v>541</v>
      </c>
      <c r="C570" s="15">
        <v>0</v>
      </c>
      <c r="D570" s="9">
        <v>4</v>
      </c>
      <c r="E570" s="9">
        <v>0</v>
      </c>
      <c r="F570" s="9">
        <v>2</v>
      </c>
      <c r="G570" s="10" t="str">
        <f t="shared" si="115"/>
        <v/>
      </c>
      <c r="H570" s="10">
        <f t="shared" si="116"/>
        <v>7.7101002313030066E-4</v>
      </c>
      <c r="I570" s="10" t="str">
        <f t="shared" si="117"/>
        <v/>
      </c>
      <c r="J570" s="10">
        <f t="shared" si="118"/>
        <v>4.3965706748735987E-4</v>
      </c>
      <c r="K570" s="10" t="str">
        <f t="shared" si="121"/>
        <v xml:space="preserve"> </v>
      </c>
      <c r="L570" s="10">
        <f t="shared" si="122"/>
        <v>-0.5</v>
      </c>
      <c r="M570" s="10" t="str">
        <f t="shared" si="119"/>
        <v/>
      </c>
      <c r="N570" s="11">
        <f t="shared" si="120"/>
        <v>-3.8550501156515033E-4</v>
      </c>
    </row>
    <row r="571" spans="1:14" x14ac:dyDescent="0.2">
      <c r="A571" s="8"/>
      <c r="B571" s="18" t="s">
        <v>542</v>
      </c>
      <c r="C571" s="15">
        <v>4</v>
      </c>
      <c r="D571" s="9">
        <v>0</v>
      </c>
      <c r="E571" s="9">
        <v>10</v>
      </c>
      <c r="F571" s="9">
        <v>0</v>
      </c>
      <c r="G571" s="10">
        <f t="shared" si="115"/>
        <v>6.7181726570372856E-4</v>
      </c>
      <c r="H571" s="10" t="str">
        <f t="shared" si="116"/>
        <v/>
      </c>
      <c r="I571" s="10">
        <f t="shared" si="117"/>
        <v>1.8982536066818527E-3</v>
      </c>
      <c r="J571" s="10" t="str">
        <f t="shared" si="118"/>
        <v/>
      </c>
      <c r="K571" s="10">
        <f t="shared" si="121"/>
        <v>1.5</v>
      </c>
      <c r="L571" s="10" t="str">
        <f t="shared" si="122"/>
        <v xml:space="preserve"> </v>
      </c>
      <c r="M571" s="10">
        <f t="shared" si="119"/>
        <v>1.0077258985555929E-3</v>
      </c>
      <c r="N571" s="11" t="str">
        <f t="shared" si="120"/>
        <v/>
      </c>
    </row>
    <row r="572" spans="1:14" x14ac:dyDescent="0.2">
      <c r="A572" s="8"/>
      <c r="B572" s="18" t="s">
        <v>543</v>
      </c>
      <c r="C572" s="15">
        <v>0</v>
      </c>
      <c r="D572" s="9">
        <v>0</v>
      </c>
      <c r="E572" s="9">
        <v>0</v>
      </c>
      <c r="F572" s="9">
        <v>1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>
        <f t="shared" si="118"/>
        <v>2.1982853374367993E-4</v>
      </c>
      <c r="K572" s="10" t="str">
        <f t="shared" si="121"/>
        <v xml:space="preserve"> </v>
      </c>
      <c r="L572" s="10">
        <f t="shared" si="122"/>
        <v>1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18" t="s">
        <v>544</v>
      </c>
      <c r="C573" s="15">
        <v>0</v>
      </c>
      <c r="D573" s="9">
        <v>2</v>
      </c>
      <c r="E573" s="9">
        <v>1</v>
      </c>
      <c r="F573" s="9">
        <v>0</v>
      </c>
      <c r="G573" s="10" t="str">
        <f t="shared" si="115"/>
        <v/>
      </c>
      <c r="H573" s="10">
        <f t="shared" si="116"/>
        <v>3.8550501156515033E-4</v>
      </c>
      <c r="I573" s="10">
        <f t="shared" si="117"/>
        <v>1.8982536066818528E-4</v>
      </c>
      <c r="J573" s="10" t="str">
        <f t="shared" si="118"/>
        <v/>
      </c>
      <c r="K573" s="10">
        <f t="shared" si="121"/>
        <v>1</v>
      </c>
      <c r="L573" s="10">
        <f t="shared" si="122"/>
        <v>-1</v>
      </c>
      <c r="M573" s="10" t="str">
        <f t="shared" si="119"/>
        <v/>
      </c>
      <c r="N573" s="11">
        <f t="shared" si="120"/>
        <v>-3.8550501156515033E-4</v>
      </c>
    </row>
    <row r="574" spans="1:14" x14ac:dyDescent="0.2">
      <c r="A574" s="8"/>
      <c r="B574" s="18" t="s">
        <v>545</v>
      </c>
      <c r="C574" s="15">
        <v>0</v>
      </c>
      <c r="D574" s="9">
        <v>0</v>
      </c>
      <c r="E574" s="9">
        <v>5</v>
      </c>
      <c r="F574" s="9">
        <v>2</v>
      </c>
      <c r="G574" s="10" t="str">
        <f t="shared" si="115"/>
        <v/>
      </c>
      <c r="H574" s="10" t="str">
        <f t="shared" si="116"/>
        <v/>
      </c>
      <c r="I574" s="10">
        <f t="shared" si="117"/>
        <v>9.4912680334092634E-4</v>
      </c>
      <c r="J574" s="10">
        <f t="shared" si="118"/>
        <v>4.3965706748735987E-4</v>
      </c>
      <c r="K574" s="10">
        <f t="shared" si="121"/>
        <v>1</v>
      </c>
      <c r="L574" s="10">
        <f t="shared" si="122"/>
        <v>1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18" t="s">
        <v>546</v>
      </c>
      <c r="C575" s="15">
        <v>0</v>
      </c>
      <c r="D575" s="9">
        <v>1</v>
      </c>
      <c r="E575" s="9">
        <v>0</v>
      </c>
      <c r="F575" s="9">
        <v>4</v>
      </c>
      <c r="G575" s="10" t="str">
        <f t="shared" si="115"/>
        <v/>
      </c>
      <c r="H575" s="10">
        <f t="shared" si="116"/>
        <v>1.9275250578257516E-4</v>
      </c>
      <c r="I575" s="10" t="str">
        <f t="shared" si="117"/>
        <v/>
      </c>
      <c r="J575" s="10">
        <f t="shared" si="118"/>
        <v>8.7931413497471973E-4</v>
      </c>
      <c r="K575" s="10" t="str">
        <f t="shared" si="121"/>
        <v xml:space="preserve"> </v>
      </c>
      <c r="L575" s="10">
        <f t="shared" si="122"/>
        <v>3</v>
      </c>
      <c r="M575" s="10" t="str">
        <f t="shared" si="119"/>
        <v/>
      </c>
      <c r="N575" s="11">
        <f t="shared" si="120"/>
        <v>5.7825751734772552E-4</v>
      </c>
    </row>
    <row r="576" spans="1:14" x14ac:dyDescent="0.2">
      <c r="A576" s="8"/>
      <c r="B576" s="18" t="s">
        <v>547</v>
      </c>
      <c r="C576" s="1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18" t="s">
        <v>548</v>
      </c>
      <c r="C577" s="15">
        <v>0</v>
      </c>
      <c r="D577" s="9">
        <v>0</v>
      </c>
      <c r="E577" s="9">
        <v>3</v>
      </c>
      <c r="F577" s="9">
        <v>10</v>
      </c>
      <c r="G577" s="10" t="str">
        <f t="shared" si="115"/>
        <v/>
      </c>
      <c r="H577" s="10" t="str">
        <f t="shared" si="116"/>
        <v/>
      </c>
      <c r="I577" s="10">
        <f t="shared" si="117"/>
        <v>5.6947608200455578E-4</v>
      </c>
      <c r="J577" s="10">
        <f t="shared" si="118"/>
        <v>2.1982853374367993E-3</v>
      </c>
      <c r="K577" s="10">
        <f t="shared" si="121"/>
        <v>1</v>
      </c>
      <c r="L577" s="10">
        <f t="shared" si="122"/>
        <v>1</v>
      </c>
      <c r="M577" s="10" t="str">
        <f t="shared" si="119"/>
        <v/>
      </c>
      <c r="N577" s="11" t="str">
        <f t="shared" si="120"/>
        <v/>
      </c>
    </row>
    <row r="578" spans="1:14" ht="25.5" x14ac:dyDescent="0.2">
      <c r="A578" s="8"/>
      <c r="B578" s="18" t="s">
        <v>549</v>
      </c>
      <c r="C578" s="15">
        <v>0</v>
      </c>
      <c r="D578" s="9">
        <v>3</v>
      </c>
      <c r="E578" s="9">
        <v>0</v>
      </c>
      <c r="F578" s="9">
        <v>0</v>
      </c>
      <c r="G578" s="10" t="str">
        <f t="shared" si="115"/>
        <v/>
      </c>
      <c r="H578" s="10">
        <f t="shared" si="116"/>
        <v>5.7825751734772552E-4</v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>
        <f t="shared" si="122"/>
        <v>-1</v>
      </c>
      <c r="M578" s="10" t="str">
        <f t="shared" si="119"/>
        <v/>
      </c>
      <c r="N578" s="11">
        <f t="shared" si="120"/>
        <v>-5.7825751734772552E-4</v>
      </c>
    </row>
    <row r="579" spans="1:14" x14ac:dyDescent="0.2">
      <c r="A579" s="8"/>
      <c r="B579" s="18" t="s">
        <v>550</v>
      </c>
      <c r="C579" s="1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18" t="s">
        <v>551</v>
      </c>
      <c r="C580" s="15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1" t="str">
        <f t="shared" si="120"/>
        <v/>
      </c>
    </row>
    <row r="581" spans="1:14" ht="25.5" x14ac:dyDescent="0.2">
      <c r="A581" s="8"/>
      <c r="B581" s="18" t="s">
        <v>552</v>
      </c>
      <c r="C581" s="15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18" t="s">
        <v>553</v>
      </c>
      <c r="C582" s="1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18" t="s">
        <v>554</v>
      </c>
      <c r="C583" s="15">
        <v>1</v>
      </c>
      <c r="D583" s="9">
        <v>10</v>
      </c>
      <c r="E583" s="9">
        <v>0</v>
      </c>
      <c r="F583" s="9">
        <v>5</v>
      </c>
      <c r="G583" s="10">
        <f t="shared" si="115"/>
        <v>1.6795431642593214E-4</v>
      </c>
      <c r="H583" s="10">
        <f t="shared" si="116"/>
        <v>1.9275250578257518E-3</v>
      </c>
      <c r="I583" s="10" t="str">
        <f t="shared" si="117"/>
        <v/>
      </c>
      <c r="J583" s="10">
        <f t="shared" si="118"/>
        <v>1.0991426687183997E-3</v>
      </c>
      <c r="K583" s="10">
        <f t="shared" si="121"/>
        <v>-1</v>
      </c>
      <c r="L583" s="10">
        <f t="shared" si="122"/>
        <v>-0.5</v>
      </c>
      <c r="M583" s="10">
        <f t="shared" si="119"/>
        <v>-1.6795431642593214E-4</v>
      </c>
      <c r="N583" s="11">
        <f t="shared" si="120"/>
        <v>-9.6376252891287591E-4</v>
      </c>
    </row>
    <row r="584" spans="1:14" ht="25.5" x14ac:dyDescent="0.2">
      <c r="A584" s="8"/>
      <c r="B584" s="18" t="s">
        <v>555</v>
      </c>
      <c r="C584" s="15">
        <v>0</v>
      </c>
      <c r="D584" s="9">
        <v>1</v>
      </c>
      <c r="E584" s="9">
        <v>1</v>
      </c>
      <c r="F584" s="9">
        <v>0</v>
      </c>
      <c r="G584" s="10" t="str">
        <f t="shared" si="115"/>
        <v/>
      </c>
      <c r="H584" s="10">
        <f t="shared" si="116"/>
        <v>1.9275250578257516E-4</v>
      </c>
      <c r="I584" s="10">
        <f t="shared" si="117"/>
        <v>1.8982536066818528E-4</v>
      </c>
      <c r="J584" s="10" t="str">
        <f t="shared" si="118"/>
        <v/>
      </c>
      <c r="K584" s="10">
        <f t="shared" si="121"/>
        <v>1</v>
      </c>
      <c r="L584" s="10">
        <f t="shared" si="122"/>
        <v>-1</v>
      </c>
      <c r="M584" s="10" t="str">
        <f t="shared" si="119"/>
        <v/>
      </c>
      <c r="N584" s="11">
        <f t="shared" si="120"/>
        <v>-1.9275250578257516E-4</v>
      </c>
    </row>
    <row r="585" spans="1:14" x14ac:dyDescent="0.2">
      <c r="A585" s="8"/>
      <c r="B585" s="18" t="s">
        <v>556</v>
      </c>
      <c r="C585" s="15">
        <v>0</v>
      </c>
      <c r="D585" s="9">
        <v>7</v>
      </c>
      <c r="E585" s="9">
        <v>1</v>
      </c>
      <c r="F585" s="9">
        <v>27</v>
      </c>
      <c r="G585" s="10" t="str">
        <f t="shared" si="115"/>
        <v/>
      </c>
      <c r="H585" s="10">
        <f t="shared" si="116"/>
        <v>1.3492675404780262E-3</v>
      </c>
      <c r="I585" s="10">
        <f t="shared" si="117"/>
        <v>1.8982536066818528E-4</v>
      </c>
      <c r="J585" s="10">
        <f t="shared" si="118"/>
        <v>5.9353704110793578E-3</v>
      </c>
      <c r="K585" s="10">
        <f t="shared" si="121"/>
        <v>1</v>
      </c>
      <c r="L585" s="10">
        <f t="shared" si="122"/>
        <v>2.8571428571428572</v>
      </c>
      <c r="M585" s="10" t="str">
        <f t="shared" si="119"/>
        <v/>
      </c>
      <c r="N585" s="11">
        <f t="shared" si="120"/>
        <v>3.8550501156515036E-3</v>
      </c>
    </row>
    <row r="586" spans="1:14" x14ac:dyDescent="0.2">
      <c r="A586" s="8"/>
      <c r="B586" s="18" t="s">
        <v>557</v>
      </c>
      <c r="C586" s="15">
        <v>0</v>
      </c>
      <c r="D586" s="9">
        <v>0</v>
      </c>
      <c r="E586" s="9">
        <v>1</v>
      </c>
      <c r="F586" s="9">
        <v>1</v>
      </c>
      <c r="G586" s="10" t="str">
        <f t="shared" si="115"/>
        <v/>
      </c>
      <c r="H586" s="10" t="str">
        <f t="shared" si="116"/>
        <v/>
      </c>
      <c r="I586" s="10">
        <f t="shared" si="117"/>
        <v>1.8982536066818528E-4</v>
      </c>
      <c r="J586" s="10">
        <f t="shared" si="118"/>
        <v>2.1982853374367993E-4</v>
      </c>
      <c r="K586" s="10">
        <f t="shared" si="121"/>
        <v>1</v>
      </c>
      <c r="L586" s="10">
        <f t="shared" si="122"/>
        <v>1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18" t="s">
        <v>558</v>
      </c>
      <c r="C587" s="1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18" t="s">
        <v>559</v>
      </c>
      <c r="C588" s="15">
        <v>2</v>
      </c>
      <c r="D588" s="9">
        <v>104</v>
      </c>
      <c r="E588" s="9">
        <v>1</v>
      </c>
      <c r="F588" s="9">
        <v>36</v>
      </c>
      <c r="G588" s="10">
        <f t="shared" si="115"/>
        <v>3.3590863285186428E-4</v>
      </c>
      <c r="H588" s="10">
        <f t="shared" si="116"/>
        <v>2.0046260601387818E-2</v>
      </c>
      <c r="I588" s="10">
        <f t="shared" si="117"/>
        <v>1.8982536066818528E-4</v>
      </c>
      <c r="J588" s="10">
        <f t="shared" si="118"/>
        <v>7.9138272147724776E-3</v>
      </c>
      <c r="K588" s="10">
        <f t="shared" si="121"/>
        <v>-0.5</v>
      </c>
      <c r="L588" s="10">
        <f t="shared" si="122"/>
        <v>-0.65384615384615385</v>
      </c>
      <c r="M588" s="10">
        <f t="shared" si="119"/>
        <v>-1.6795431642593214E-4</v>
      </c>
      <c r="N588" s="11">
        <f t="shared" si="120"/>
        <v>-1.3107170393215111E-2</v>
      </c>
    </row>
    <row r="589" spans="1:14" ht="25.5" x14ac:dyDescent="0.2">
      <c r="A589" s="8"/>
      <c r="B589" s="18" t="s">
        <v>560</v>
      </c>
      <c r="C589" s="15">
        <v>0</v>
      </c>
      <c r="D589" s="9">
        <v>29</v>
      </c>
      <c r="E589" s="9">
        <v>0</v>
      </c>
      <c r="F589" s="9">
        <v>9</v>
      </c>
      <c r="G589" s="10" t="str">
        <f t="shared" si="115"/>
        <v/>
      </c>
      <c r="H589" s="10">
        <f t="shared" si="116"/>
        <v>5.5898226676946803E-3</v>
      </c>
      <c r="I589" s="10" t="str">
        <f t="shared" si="117"/>
        <v/>
      </c>
      <c r="J589" s="10">
        <f t="shared" si="118"/>
        <v>1.9784568036931194E-3</v>
      </c>
      <c r="K589" s="10" t="str">
        <f t="shared" si="121"/>
        <v xml:space="preserve"> </v>
      </c>
      <c r="L589" s="10">
        <f t="shared" si="122"/>
        <v>-0.68965517241379315</v>
      </c>
      <c r="M589" s="10" t="str">
        <f t="shared" si="119"/>
        <v/>
      </c>
      <c r="N589" s="11">
        <f t="shared" si="120"/>
        <v>-3.8550501156515041E-3</v>
      </c>
    </row>
    <row r="590" spans="1:14" x14ac:dyDescent="0.2">
      <c r="A590" s="8"/>
      <c r="B590" s="18" t="s">
        <v>561</v>
      </c>
      <c r="C590" s="15">
        <v>0</v>
      </c>
      <c r="D590" s="9">
        <v>22</v>
      </c>
      <c r="E590" s="9">
        <v>6</v>
      </c>
      <c r="F590" s="9">
        <v>40</v>
      </c>
      <c r="G590" s="10" t="str">
        <f t="shared" si="115"/>
        <v/>
      </c>
      <c r="H590" s="10">
        <f t="shared" si="116"/>
        <v>4.2405551272166539E-3</v>
      </c>
      <c r="I590" s="10">
        <f t="shared" si="117"/>
        <v>1.1389521640091116E-3</v>
      </c>
      <c r="J590" s="10">
        <f t="shared" si="118"/>
        <v>8.7931413497471973E-3</v>
      </c>
      <c r="K590" s="10">
        <f t="shared" si="121"/>
        <v>1</v>
      </c>
      <c r="L590" s="10">
        <f t="shared" si="122"/>
        <v>0.81818181818181823</v>
      </c>
      <c r="M590" s="10" t="str">
        <f t="shared" si="119"/>
        <v/>
      </c>
      <c r="N590" s="11">
        <f t="shared" si="120"/>
        <v>3.4695451040863533E-3</v>
      </c>
    </row>
    <row r="591" spans="1:14" x14ac:dyDescent="0.2">
      <c r="A591" s="8"/>
      <c r="B591" s="18" t="s">
        <v>562</v>
      </c>
      <c r="C591" s="15">
        <v>0</v>
      </c>
      <c r="D591" s="9">
        <v>7</v>
      </c>
      <c r="E591" s="9">
        <v>0</v>
      </c>
      <c r="F591" s="9">
        <v>2</v>
      </c>
      <c r="G591" s="10" t="str">
        <f t="shared" si="115"/>
        <v/>
      </c>
      <c r="H591" s="10">
        <f t="shared" si="116"/>
        <v>1.3492675404780262E-3</v>
      </c>
      <c r="I591" s="10" t="str">
        <f t="shared" si="117"/>
        <v/>
      </c>
      <c r="J591" s="10">
        <f t="shared" si="118"/>
        <v>4.3965706748735987E-4</v>
      </c>
      <c r="K591" s="10" t="str">
        <f t="shared" si="121"/>
        <v xml:space="preserve"> </v>
      </c>
      <c r="L591" s="10">
        <f t="shared" si="122"/>
        <v>-0.7142857142857143</v>
      </c>
      <c r="M591" s="10" t="str">
        <f t="shared" si="119"/>
        <v/>
      </c>
      <c r="N591" s="11">
        <f t="shared" si="120"/>
        <v>-9.6376252891287591E-4</v>
      </c>
    </row>
    <row r="592" spans="1:14" x14ac:dyDescent="0.2">
      <c r="A592" s="8"/>
      <c r="B592" s="18" t="s">
        <v>563</v>
      </c>
      <c r="C592" s="15">
        <v>0</v>
      </c>
      <c r="D592" s="9">
        <v>0</v>
      </c>
      <c r="E592" s="9">
        <v>0</v>
      </c>
      <c r="F592" s="9">
        <v>3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>
        <f t="shared" si="118"/>
        <v>6.594856012310398E-4</v>
      </c>
      <c r="K592" s="10" t="str">
        <f t="shared" si="121"/>
        <v xml:space="preserve"> </v>
      </c>
      <c r="L592" s="10">
        <f t="shared" si="122"/>
        <v>1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18" t="s">
        <v>564</v>
      </c>
      <c r="C593" s="1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18" t="s">
        <v>565</v>
      </c>
      <c r="C594" s="15">
        <v>0</v>
      </c>
      <c r="D594" s="9">
        <v>1</v>
      </c>
      <c r="E594" s="9">
        <v>0</v>
      </c>
      <c r="F594" s="9">
        <v>1</v>
      </c>
      <c r="G594" s="10" t="str">
        <f t="shared" si="115"/>
        <v/>
      </c>
      <c r="H594" s="10">
        <f t="shared" si="116"/>
        <v>1.9275250578257516E-4</v>
      </c>
      <c r="I594" s="10" t="str">
        <f t="shared" si="117"/>
        <v/>
      </c>
      <c r="J594" s="10">
        <f t="shared" si="118"/>
        <v>2.1982853374367993E-4</v>
      </c>
      <c r="K594" s="10" t="str">
        <f t="shared" si="121"/>
        <v xml:space="preserve"> </v>
      </c>
      <c r="L594" s="10">
        <f t="shared" si="122"/>
        <v>0</v>
      </c>
      <c r="M594" s="10" t="str">
        <f t="shared" si="119"/>
        <v/>
      </c>
      <c r="N594" s="11">
        <f t="shared" si="120"/>
        <v>0</v>
      </c>
    </row>
    <row r="595" spans="1:14" x14ac:dyDescent="0.2">
      <c r="A595" s="8"/>
      <c r="B595" s="18" t="s">
        <v>566</v>
      </c>
      <c r="C595" s="15">
        <v>1</v>
      </c>
      <c r="D595" s="9">
        <v>2</v>
      </c>
      <c r="E595" s="9">
        <v>0</v>
      </c>
      <c r="F595" s="9">
        <v>0</v>
      </c>
      <c r="G595" s="10">
        <f t="shared" si="115"/>
        <v>1.6795431642593214E-4</v>
      </c>
      <c r="H595" s="10">
        <f t="shared" si="116"/>
        <v>3.8550501156515033E-4</v>
      </c>
      <c r="I595" s="10" t="str">
        <f t="shared" si="117"/>
        <v/>
      </c>
      <c r="J595" s="10" t="str">
        <f t="shared" si="118"/>
        <v/>
      </c>
      <c r="K595" s="10">
        <f t="shared" si="121"/>
        <v>-1</v>
      </c>
      <c r="L595" s="10">
        <f t="shared" si="122"/>
        <v>-1</v>
      </c>
      <c r="M595" s="10">
        <f t="shared" si="119"/>
        <v>-1.6795431642593214E-4</v>
      </c>
      <c r="N595" s="11">
        <f t="shared" si="120"/>
        <v>-3.8550501156515033E-4</v>
      </c>
    </row>
    <row r="596" spans="1:14" x14ac:dyDescent="0.2">
      <c r="A596" s="8"/>
      <c r="B596" s="18" t="s">
        <v>567</v>
      </c>
      <c r="C596" s="15">
        <v>20</v>
      </c>
      <c r="D596" s="9">
        <v>74</v>
      </c>
      <c r="E596" s="9">
        <v>22</v>
      </c>
      <c r="F596" s="9">
        <v>96</v>
      </c>
      <c r="G596" s="10">
        <f t="shared" si="115"/>
        <v>3.3590863285186431E-3</v>
      </c>
      <c r="H596" s="10">
        <f t="shared" si="116"/>
        <v>1.4263685427910563E-2</v>
      </c>
      <c r="I596" s="10">
        <f t="shared" si="117"/>
        <v>4.1761579347000758E-3</v>
      </c>
      <c r="J596" s="10">
        <f t="shared" si="118"/>
        <v>2.1103539239393274E-2</v>
      </c>
      <c r="K596" s="10">
        <f t="shared" si="121"/>
        <v>0.1</v>
      </c>
      <c r="L596" s="10">
        <f t="shared" si="122"/>
        <v>0.29729729729729731</v>
      </c>
      <c r="M596" s="10">
        <f t="shared" si="119"/>
        <v>3.3590863285186433E-4</v>
      </c>
      <c r="N596" s="11">
        <f t="shared" si="120"/>
        <v>4.2405551272166539E-3</v>
      </c>
    </row>
    <row r="597" spans="1:14" x14ac:dyDescent="0.2">
      <c r="A597" s="8"/>
      <c r="B597" s="18" t="s">
        <v>568</v>
      </c>
      <c r="C597" s="15">
        <v>0</v>
      </c>
      <c r="D597" s="9">
        <v>38</v>
      </c>
      <c r="E597" s="9">
        <v>6</v>
      </c>
      <c r="F597" s="9">
        <v>80</v>
      </c>
      <c r="G597" s="10" t="str">
        <f t="shared" si="115"/>
        <v/>
      </c>
      <c r="H597" s="10">
        <f t="shared" si="116"/>
        <v>7.324595219737857E-3</v>
      </c>
      <c r="I597" s="10">
        <f t="shared" si="117"/>
        <v>1.1389521640091116E-3</v>
      </c>
      <c r="J597" s="10">
        <f t="shared" si="118"/>
        <v>1.7586282699494395E-2</v>
      </c>
      <c r="K597" s="10">
        <f t="shared" si="121"/>
        <v>1</v>
      </c>
      <c r="L597" s="10">
        <f t="shared" si="122"/>
        <v>1.1052631578947369</v>
      </c>
      <c r="M597" s="10" t="str">
        <f t="shared" si="119"/>
        <v/>
      </c>
      <c r="N597" s="11">
        <f t="shared" si="120"/>
        <v>8.0956052428681584E-3</v>
      </c>
    </row>
    <row r="598" spans="1:14" x14ac:dyDescent="0.2">
      <c r="A598" s="8"/>
      <c r="B598" s="18" t="s">
        <v>569</v>
      </c>
      <c r="C598" s="15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11" t="str">
        <f t="shared" si="120"/>
        <v/>
      </c>
    </row>
    <row r="599" spans="1:14" ht="25.5" x14ac:dyDescent="0.2">
      <c r="A599" s="8"/>
      <c r="B599" s="18" t="s">
        <v>570</v>
      </c>
      <c r="C599" s="15">
        <v>0</v>
      </c>
      <c r="D599" s="9">
        <v>0</v>
      </c>
      <c r="E599" s="9">
        <v>0</v>
      </c>
      <c r="F599" s="9">
        <v>2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>
        <f t="shared" si="118"/>
        <v>4.3965706748735987E-4</v>
      </c>
      <c r="K599" s="10" t="str">
        <f t="shared" si="121"/>
        <v xml:space="preserve"> </v>
      </c>
      <c r="L599" s="10">
        <f t="shared" si="122"/>
        <v>1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18" t="s">
        <v>571</v>
      </c>
      <c r="C600" s="15">
        <v>0</v>
      </c>
      <c r="D600" s="9">
        <v>1</v>
      </c>
      <c r="E600" s="9">
        <v>5</v>
      </c>
      <c r="F600" s="9">
        <v>4</v>
      </c>
      <c r="G600" s="10" t="str">
        <f t="shared" si="115"/>
        <v/>
      </c>
      <c r="H600" s="10">
        <f t="shared" si="116"/>
        <v>1.9275250578257516E-4</v>
      </c>
      <c r="I600" s="10">
        <f t="shared" si="117"/>
        <v>9.4912680334092634E-4</v>
      </c>
      <c r="J600" s="10">
        <f t="shared" si="118"/>
        <v>8.7931413497471973E-4</v>
      </c>
      <c r="K600" s="10">
        <f t="shared" si="121"/>
        <v>1</v>
      </c>
      <c r="L600" s="10">
        <f t="shared" si="122"/>
        <v>3</v>
      </c>
      <c r="M600" s="10" t="str">
        <f t="shared" si="119"/>
        <v/>
      </c>
      <c r="N600" s="11">
        <f t="shared" si="120"/>
        <v>5.7825751734772552E-4</v>
      </c>
    </row>
    <row r="601" spans="1:14" x14ac:dyDescent="0.2">
      <c r="A601" s="8"/>
      <c r="B601" s="18" t="s">
        <v>572</v>
      </c>
      <c r="C601" s="1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18" t="s">
        <v>573</v>
      </c>
      <c r="C602" s="15">
        <v>1</v>
      </c>
      <c r="D602" s="9">
        <v>2</v>
      </c>
      <c r="E602" s="9">
        <v>0</v>
      </c>
      <c r="F602" s="9">
        <v>7</v>
      </c>
      <c r="G602" s="10">
        <f t="shared" si="115"/>
        <v>1.6795431642593214E-4</v>
      </c>
      <c r="H602" s="10">
        <f t="shared" si="116"/>
        <v>3.8550501156515033E-4</v>
      </c>
      <c r="I602" s="10" t="str">
        <f t="shared" si="117"/>
        <v/>
      </c>
      <c r="J602" s="10">
        <f t="shared" si="118"/>
        <v>1.5387997362057595E-3</v>
      </c>
      <c r="K602" s="10">
        <f t="shared" si="121"/>
        <v>-1</v>
      </c>
      <c r="L602" s="10">
        <f t="shared" si="122"/>
        <v>2.5</v>
      </c>
      <c r="M602" s="10">
        <f t="shared" si="119"/>
        <v>-1.6795431642593214E-4</v>
      </c>
      <c r="N602" s="11">
        <f t="shared" si="120"/>
        <v>9.637625289128758E-4</v>
      </c>
    </row>
    <row r="603" spans="1:14" ht="25.5" x14ac:dyDescent="0.2">
      <c r="A603" s="8"/>
      <c r="B603" s="18" t="s">
        <v>574</v>
      </c>
      <c r="C603" s="1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19" t="s">
        <v>575</v>
      </c>
      <c r="C604" s="16">
        <v>1</v>
      </c>
      <c r="D604" s="12">
        <v>0</v>
      </c>
      <c r="E604" s="12">
        <v>1</v>
      </c>
      <c r="F604" s="12">
        <v>0</v>
      </c>
      <c r="G604" s="13">
        <f t="shared" si="115"/>
        <v>1.6795431642593214E-4</v>
      </c>
      <c r="H604" s="13" t="str">
        <f t="shared" si="116"/>
        <v/>
      </c>
      <c r="I604" s="13">
        <f t="shared" si="117"/>
        <v>1.8982536066818528E-4</v>
      </c>
      <c r="J604" s="13" t="str">
        <f t="shared" si="118"/>
        <v/>
      </c>
      <c r="K604" s="13">
        <f t="shared" si="121"/>
        <v>0</v>
      </c>
      <c r="L604" s="13" t="str">
        <f t="shared" si="122"/>
        <v xml:space="preserve"> </v>
      </c>
      <c r="M604" s="13">
        <f t="shared" si="119"/>
        <v>0</v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6" t="s">
        <v>3</v>
      </c>
      <c r="C609" s="45" t="s">
        <v>16</v>
      </c>
      <c r="D609" s="46"/>
      <c r="E609" s="46"/>
      <c r="F609" s="40"/>
      <c r="G609" s="45" t="s">
        <v>5</v>
      </c>
      <c r="H609" s="46"/>
      <c r="I609" s="46"/>
      <c r="J609" s="46"/>
      <c r="K609" s="45" t="s">
        <v>17</v>
      </c>
      <c r="L609" s="42"/>
      <c r="M609" s="41" t="s">
        <v>7</v>
      </c>
      <c r="N609" s="42"/>
    </row>
    <row r="610" spans="1:14" ht="15.75" thickBot="1" x14ac:dyDescent="0.25">
      <c r="A610" s="7"/>
      <c r="B610" s="37"/>
      <c r="C610" s="39">
        <v>2022</v>
      </c>
      <c r="D610" s="40"/>
      <c r="E610" s="44">
        <v>2023</v>
      </c>
      <c r="F610" s="40"/>
      <c r="G610" s="39">
        <v>2022</v>
      </c>
      <c r="H610" s="40"/>
      <c r="I610" s="44">
        <v>2023</v>
      </c>
      <c r="J610" s="40"/>
      <c r="K610" s="47"/>
      <c r="L610" s="43"/>
      <c r="M610" s="31"/>
      <c r="N610" s="43"/>
    </row>
    <row r="611" spans="1:14" ht="15.75" thickBot="1" x14ac:dyDescent="0.25">
      <c r="A611" s="8"/>
      <c r="B611" s="38"/>
      <c r="C611" s="20" t="s">
        <v>8</v>
      </c>
      <c r="D611" s="20" t="s">
        <v>9</v>
      </c>
      <c r="E611" s="20" t="s">
        <v>8</v>
      </c>
      <c r="F611" s="20" t="s">
        <v>9</v>
      </c>
      <c r="G611" s="20" t="s">
        <v>8</v>
      </c>
      <c r="H611" s="20" t="s">
        <v>9</v>
      </c>
      <c r="I611" s="20" t="s">
        <v>8</v>
      </c>
      <c r="J611" s="20" t="s">
        <v>9</v>
      </c>
      <c r="K611" s="20" t="s">
        <v>8</v>
      </c>
      <c r="L611" s="20" t="s">
        <v>9</v>
      </c>
      <c r="M611" s="20" t="s">
        <v>8</v>
      </c>
      <c r="N611" s="20" t="s">
        <v>9</v>
      </c>
    </row>
    <row r="612" spans="1:14" ht="15.75" thickBot="1" x14ac:dyDescent="0.25">
      <c r="A612" s="8"/>
      <c r="B612" s="17" t="s">
        <v>14</v>
      </c>
      <c r="C612" s="21">
        <f>SUM(C613:C640)</f>
        <v>2324</v>
      </c>
      <c r="D612" s="21">
        <f>SUM(D613:D640)</f>
        <v>2259</v>
      </c>
      <c r="E612" s="21">
        <f>SUM(E613:E640)</f>
        <v>1902</v>
      </c>
      <c r="F612" s="21">
        <f>SUM(F613:F640)</f>
        <v>2322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-0.18158347676419967</v>
      </c>
      <c r="L612" s="22">
        <f>+IF(AND(D612=0,F612=0),"",IF(D612=0,1,IF(F612=0,-1,(F612-D612)/D612)))</f>
        <v>2.7888446215139442E-2</v>
      </c>
      <c r="M612" s="22">
        <f t="shared" ref="M612:M640" si="127">+IF(OR(AND(G612=""),(K612="")),"",G612*K612)</f>
        <v>-0.18158347676419967</v>
      </c>
      <c r="N612" s="23">
        <f t="shared" ref="N612:N640" si="128">+IF(OR(AND(H612=""),(L612="")),"",H612*L612)</f>
        <v>2.7888446215139442E-2</v>
      </c>
    </row>
    <row r="613" spans="1:14" x14ac:dyDescent="0.2">
      <c r="A613" s="8"/>
      <c r="B613" s="28" t="s">
        <v>576</v>
      </c>
      <c r="C613" s="27">
        <v>2</v>
      </c>
      <c r="D613" s="24">
        <v>0</v>
      </c>
      <c r="E613" s="24">
        <v>1</v>
      </c>
      <c r="F613" s="24">
        <v>9</v>
      </c>
      <c r="G613" s="25">
        <f t="shared" si="123"/>
        <v>8.6058519793459555E-4</v>
      </c>
      <c r="H613" s="25" t="str">
        <f t="shared" si="124"/>
        <v/>
      </c>
      <c r="I613" s="25">
        <f t="shared" si="125"/>
        <v>5.2576235541535224E-4</v>
      </c>
      <c r="J613" s="25">
        <f t="shared" si="126"/>
        <v>3.875968992248062E-3</v>
      </c>
      <c r="K613" s="25">
        <f t="shared" ref="K613:K640" si="129">+IF(AND(C613=0,E613=0)," ",IF(C613=0,1,IF(E613=0,-1,(E613-C613)/C613)))</f>
        <v>-0.5</v>
      </c>
      <c r="L613" s="25">
        <f t="shared" ref="L613:L640" si="130">+IF(AND(D613=0,F613=0)," ",IF(D613=0,1,IF(F613=0,-1,(F613-D613)/D613)))</f>
        <v>1</v>
      </c>
      <c r="M613" s="25">
        <f t="shared" si="127"/>
        <v>-4.3029259896729778E-4</v>
      </c>
      <c r="N613" s="26" t="str">
        <f t="shared" si="128"/>
        <v/>
      </c>
    </row>
    <row r="614" spans="1:14" x14ac:dyDescent="0.2">
      <c r="A614" s="8"/>
      <c r="B614" s="18" t="s">
        <v>577</v>
      </c>
      <c r="C614" s="15">
        <v>58</v>
      </c>
      <c r="D614" s="9">
        <v>68</v>
      </c>
      <c r="E614" s="9">
        <v>18</v>
      </c>
      <c r="F614" s="9">
        <v>23</v>
      </c>
      <c r="G614" s="10">
        <f t="shared" si="123"/>
        <v>2.4956970740103269E-2</v>
      </c>
      <c r="H614" s="10">
        <f t="shared" si="124"/>
        <v>3.0101814962372731E-2</v>
      </c>
      <c r="I614" s="10">
        <f t="shared" si="125"/>
        <v>9.4637223974763408E-3</v>
      </c>
      <c r="J614" s="10">
        <f t="shared" si="126"/>
        <v>9.905254091300603E-3</v>
      </c>
      <c r="K614" s="10">
        <f t="shared" si="129"/>
        <v>-0.68965517241379315</v>
      </c>
      <c r="L614" s="10">
        <f t="shared" si="130"/>
        <v>-0.66176470588235292</v>
      </c>
      <c r="M614" s="10">
        <f t="shared" si="127"/>
        <v>-1.7211703958691912E-2</v>
      </c>
      <c r="N614" s="11">
        <f t="shared" si="128"/>
        <v>-1.9920318725099601E-2</v>
      </c>
    </row>
    <row r="615" spans="1:14" ht="25.5" x14ac:dyDescent="0.2">
      <c r="A615" s="8"/>
      <c r="B615" s="18" t="s">
        <v>578</v>
      </c>
      <c r="C615" s="15">
        <v>357</v>
      </c>
      <c r="D615" s="9">
        <v>74</v>
      </c>
      <c r="E615" s="9">
        <v>382</v>
      </c>
      <c r="F615" s="9">
        <v>101</v>
      </c>
      <c r="G615" s="10">
        <f t="shared" si="123"/>
        <v>0.1536144578313253</v>
      </c>
      <c r="H615" s="10">
        <f t="shared" si="124"/>
        <v>3.2757857459052679E-2</v>
      </c>
      <c r="I615" s="10">
        <f t="shared" si="125"/>
        <v>0.20084121976866456</v>
      </c>
      <c r="J615" s="10">
        <f t="shared" si="126"/>
        <v>4.3496985357450474E-2</v>
      </c>
      <c r="K615" s="10">
        <f t="shared" si="129"/>
        <v>7.0028011204481794E-2</v>
      </c>
      <c r="L615" s="10">
        <f t="shared" si="130"/>
        <v>0.36486486486486486</v>
      </c>
      <c r="M615" s="10">
        <f t="shared" si="127"/>
        <v>1.0757314974182444E-2</v>
      </c>
      <c r="N615" s="11">
        <f t="shared" si="128"/>
        <v>1.1952191235059761E-2</v>
      </c>
    </row>
    <row r="616" spans="1:14" x14ac:dyDescent="0.2">
      <c r="A616" s="8"/>
      <c r="B616" s="18" t="s">
        <v>579</v>
      </c>
      <c r="C616" s="15">
        <v>294</v>
      </c>
      <c r="D616" s="9">
        <v>136</v>
      </c>
      <c r="E616" s="9">
        <v>303</v>
      </c>
      <c r="F616" s="9">
        <v>140</v>
      </c>
      <c r="G616" s="10">
        <f t="shared" si="123"/>
        <v>0.12650602409638553</v>
      </c>
      <c r="H616" s="10">
        <f t="shared" si="124"/>
        <v>6.0203629924745462E-2</v>
      </c>
      <c r="I616" s="10">
        <f t="shared" si="125"/>
        <v>0.15930599369085174</v>
      </c>
      <c r="J616" s="10">
        <f t="shared" si="126"/>
        <v>6.0292850990525407E-2</v>
      </c>
      <c r="K616" s="10">
        <f t="shared" si="129"/>
        <v>3.0612244897959183E-2</v>
      </c>
      <c r="L616" s="10">
        <f t="shared" si="130"/>
        <v>2.9411764705882353E-2</v>
      </c>
      <c r="M616" s="10">
        <f t="shared" si="127"/>
        <v>3.8726333907056795E-3</v>
      </c>
      <c r="N616" s="11">
        <f t="shared" si="128"/>
        <v>1.7706949977866313E-3</v>
      </c>
    </row>
    <row r="617" spans="1:14" x14ac:dyDescent="0.2">
      <c r="A617" s="8"/>
      <c r="B617" s="18" t="s">
        <v>580</v>
      </c>
      <c r="C617" s="15">
        <v>18</v>
      </c>
      <c r="D617" s="9">
        <v>10</v>
      </c>
      <c r="E617" s="9">
        <v>77</v>
      </c>
      <c r="F617" s="9">
        <v>14</v>
      </c>
      <c r="G617" s="10">
        <f t="shared" si="123"/>
        <v>7.7452667814113599E-3</v>
      </c>
      <c r="H617" s="10">
        <f t="shared" si="124"/>
        <v>4.426737494466578E-3</v>
      </c>
      <c r="I617" s="10">
        <f t="shared" si="125"/>
        <v>4.0483701366982122E-2</v>
      </c>
      <c r="J617" s="10">
        <f t="shared" si="126"/>
        <v>6.029285099052541E-3</v>
      </c>
      <c r="K617" s="10">
        <f t="shared" si="129"/>
        <v>3.2777777777777777</v>
      </c>
      <c r="L617" s="10">
        <f t="shared" si="130"/>
        <v>0.4</v>
      </c>
      <c r="M617" s="10">
        <f t="shared" si="127"/>
        <v>2.5387263339070567E-2</v>
      </c>
      <c r="N617" s="11">
        <f t="shared" si="128"/>
        <v>1.7706949977866313E-3</v>
      </c>
    </row>
    <row r="618" spans="1:14" x14ac:dyDescent="0.2">
      <c r="A618" s="8"/>
      <c r="B618" s="18" t="s">
        <v>581</v>
      </c>
      <c r="C618" s="15">
        <v>1</v>
      </c>
      <c r="D618" s="9">
        <v>23</v>
      </c>
      <c r="E618" s="9">
        <v>0</v>
      </c>
      <c r="F618" s="9">
        <v>1</v>
      </c>
      <c r="G618" s="10">
        <f t="shared" si="123"/>
        <v>4.3029259896729778E-4</v>
      </c>
      <c r="H618" s="10">
        <f t="shared" si="124"/>
        <v>1.018149623727313E-2</v>
      </c>
      <c r="I618" s="10" t="str">
        <f t="shared" si="125"/>
        <v/>
      </c>
      <c r="J618" s="10">
        <f t="shared" si="126"/>
        <v>4.3066322136089578E-4</v>
      </c>
      <c r="K618" s="10">
        <f t="shared" si="129"/>
        <v>-1</v>
      </c>
      <c r="L618" s="10">
        <f t="shared" si="130"/>
        <v>-0.95652173913043481</v>
      </c>
      <c r="M618" s="10">
        <f t="shared" si="127"/>
        <v>-4.3029259896729778E-4</v>
      </c>
      <c r="N618" s="11">
        <f t="shared" si="128"/>
        <v>-9.7388224878264731E-3</v>
      </c>
    </row>
    <row r="619" spans="1:14" x14ac:dyDescent="0.2">
      <c r="A619" s="8"/>
      <c r="B619" s="18" t="s">
        <v>582</v>
      </c>
      <c r="C619" s="15">
        <v>1</v>
      </c>
      <c r="D619" s="9">
        <v>0</v>
      </c>
      <c r="E619" s="9">
        <v>0</v>
      </c>
      <c r="F619" s="9">
        <v>1</v>
      </c>
      <c r="G619" s="10">
        <f t="shared" si="123"/>
        <v>4.3029259896729778E-4</v>
      </c>
      <c r="H619" s="10" t="str">
        <f t="shared" si="124"/>
        <v/>
      </c>
      <c r="I619" s="10" t="str">
        <f t="shared" si="125"/>
        <v/>
      </c>
      <c r="J619" s="10">
        <f t="shared" si="126"/>
        <v>4.3066322136089578E-4</v>
      </c>
      <c r="K619" s="10">
        <f t="shared" si="129"/>
        <v>-1</v>
      </c>
      <c r="L619" s="10">
        <f t="shared" si="130"/>
        <v>1</v>
      </c>
      <c r="M619" s="10">
        <f t="shared" si="127"/>
        <v>-4.3029259896729778E-4</v>
      </c>
      <c r="N619" s="11" t="str">
        <f t="shared" si="128"/>
        <v/>
      </c>
    </row>
    <row r="620" spans="1:14" x14ac:dyDescent="0.2">
      <c r="A620" s="8"/>
      <c r="B620" s="18" t="s">
        <v>583</v>
      </c>
      <c r="C620" s="15">
        <v>1</v>
      </c>
      <c r="D620" s="9">
        <v>1</v>
      </c>
      <c r="E620" s="9">
        <v>18</v>
      </c>
      <c r="F620" s="9">
        <v>16</v>
      </c>
      <c r="G620" s="10">
        <f t="shared" si="123"/>
        <v>4.3029259896729778E-4</v>
      </c>
      <c r="H620" s="10">
        <f t="shared" si="124"/>
        <v>4.4267374944665782E-4</v>
      </c>
      <c r="I620" s="10">
        <f t="shared" si="125"/>
        <v>9.4637223974763408E-3</v>
      </c>
      <c r="J620" s="10">
        <f t="shared" si="126"/>
        <v>6.8906115417743325E-3</v>
      </c>
      <c r="K620" s="10">
        <f t="shared" si="129"/>
        <v>17</v>
      </c>
      <c r="L620" s="10">
        <f t="shared" si="130"/>
        <v>15</v>
      </c>
      <c r="M620" s="10">
        <f t="shared" si="127"/>
        <v>7.3149741824440626E-3</v>
      </c>
      <c r="N620" s="11">
        <f t="shared" si="128"/>
        <v>6.6401062416998674E-3</v>
      </c>
    </row>
    <row r="621" spans="1:14" x14ac:dyDescent="0.2">
      <c r="A621" s="8"/>
      <c r="B621" s="18" t="s">
        <v>584</v>
      </c>
      <c r="C621" s="15">
        <v>3</v>
      </c>
      <c r="D621" s="9">
        <v>2</v>
      </c>
      <c r="E621" s="9">
        <v>5</v>
      </c>
      <c r="F621" s="9">
        <v>2</v>
      </c>
      <c r="G621" s="10">
        <f t="shared" si="123"/>
        <v>1.2908777969018934E-3</v>
      </c>
      <c r="H621" s="10">
        <f t="shared" si="124"/>
        <v>8.8534749889331564E-4</v>
      </c>
      <c r="I621" s="10">
        <f t="shared" si="125"/>
        <v>2.6288117770767614E-3</v>
      </c>
      <c r="J621" s="10">
        <f t="shared" si="126"/>
        <v>8.6132644272179156E-4</v>
      </c>
      <c r="K621" s="10">
        <f t="shared" si="129"/>
        <v>0.66666666666666663</v>
      </c>
      <c r="L621" s="10">
        <f t="shared" si="130"/>
        <v>0</v>
      </c>
      <c r="M621" s="10">
        <f t="shared" si="127"/>
        <v>8.6058519793459555E-4</v>
      </c>
      <c r="N621" s="11">
        <f t="shared" si="128"/>
        <v>0</v>
      </c>
    </row>
    <row r="622" spans="1:14" ht="28.5" customHeight="1" x14ac:dyDescent="0.2">
      <c r="A622" s="8"/>
      <c r="B622" s="18" t="s">
        <v>585</v>
      </c>
      <c r="C622" s="15">
        <v>1</v>
      </c>
      <c r="D622" s="9">
        <v>0</v>
      </c>
      <c r="E622" s="9">
        <v>1</v>
      </c>
      <c r="F622" s="9">
        <v>1</v>
      </c>
      <c r="G622" s="10">
        <f t="shared" si="123"/>
        <v>4.3029259896729778E-4</v>
      </c>
      <c r="H622" s="10" t="str">
        <f t="shared" si="124"/>
        <v/>
      </c>
      <c r="I622" s="10">
        <f t="shared" si="125"/>
        <v>5.2576235541535224E-4</v>
      </c>
      <c r="J622" s="10">
        <f t="shared" si="126"/>
        <v>4.3066322136089578E-4</v>
      </c>
      <c r="K622" s="10">
        <f t="shared" si="129"/>
        <v>0</v>
      </c>
      <c r="L622" s="10">
        <f t="shared" si="130"/>
        <v>1</v>
      </c>
      <c r="M622" s="10">
        <f t="shared" si="127"/>
        <v>0</v>
      </c>
      <c r="N622" s="11" t="str">
        <f t="shared" si="128"/>
        <v/>
      </c>
    </row>
    <row r="623" spans="1:14" x14ac:dyDescent="0.2">
      <c r="A623" s="8"/>
      <c r="B623" s="18" t="s">
        <v>586</v>
      </c>
      <c r="C623" s="15">
        <v>22</v>
      </c>
      <c r="D623" s="9">
        <v>0</v>
      </c>
      <c r="E623" s="9">
        <v>13</v>
      </c>
      <c r="F623" s="9">
        <v>0</v>
      </c>
      <c r="G623" s="10">
        <f t="shared" si="123"/>
        <v>9.4664371772805508E-3</v>
      </c>
      <c r="H623" s="10" t="str">
        <f t="shared" si="124"/>
        <v/>
      </c>
      <c r="I623" s="10">
        <f t="shared" si="125"/>
        <v>6.8349106203995794E-3</v>
      </c>
      <c r="J623" s="10" t="str">
        <f t="shared" si="126"/>
        <v/>
      </c>
      <c r="K623" s="10">
        <f t="shared" si="129"/>
        <v>-0.40909090909090912</v>
      </c>
      <c r="L623" s="10" t="str">
        <f t="shared" si="130"/>
        <v xml:space="preserve"> </v>
      </c>
      <c r="M623" s="10">
        <f t="shared" si="127"/>
        <v>-3.8726333907056799E-3</v>
      </c>
      <c r="N623" s="11" t="str">
        <f t="shared" si="128"/>
        <v/>
      </c>
    </row>
    <row r="624" spans="1:14" x14ac:dyDescent="0.2">
      <c r="A624" s="8"/>
      <c r="B624" s="18" t="s">
        <v>587</v>
      </c>
      <c r="C624" s="15">
        <v>0</v>
      </c>
      <c r="D624" s="9">
        <v>0</v>
      </c>
      <c r="E624" s="9">
        <v>0</v>
      </c>
      <c r="F624" s="9">
        <v>1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>
        <f t="shared" si="126"/>
        <v>4.3066322136089578E-4</v>
      </c>
      <c r="K624" s="10" t="str">
        <f t="shared" si="129"/>
        <v xml:space="preserve"> </v>
      </c>
      <c r="L624" s="10">
        <f t="shared" si="130"/>
        <v>1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18" t="s">
        <v>588</v>
      </c>
      <c r="C625" s="15">
        <v>1</v>
      </c>
      <c r="D625" s="9">
        <v>1</v>
      </c>
      <c r="E625" s="9">
        <v>2</v>
      </c>
      <c r="F625" s="9">
        <v>1</v>
      </c>
      <c r="G625" s="10">
        <f t="shared" si="123"/>
        <v>4.3029259896729778E-4</v>
      </c>
      <c r="H625" s="10">
        <f t="shared" si="124"/>
        <v>4.4267374944665782E-4</v>
      </c>
      <c r="I625" s="10">
        <f t="shared" si="125"/>
        <v>1.0515247108307045E-3</v>
      </c>
      <c r="J625" s="10">
        <f t="shared" si="126"/>
        <v>4.3066322136089578E-4</v>
      </c>
      <c r="K625" s="10">
        <f t="shared" si="129"/>
        <v>1</v>
      </c>
      <c r="L625" s="10">
        <f t="shared" si="130"/>
        <v>0</v>
      </c>
      <c r="M625" s="10">
        <f t="shared" si="127"/>
        <v>4.3029259896729778E-4</v>
      </c>
      <c r="N625" s="11">
        <f t="shared" si="128"/>
        <v>0</v>
      </c>
    </row>
    <row r="626" spans="1:14" x14ac:dyDescent="0.2">
      <c r="A626" s="8"/>
      <c r="B626" s="18" t="s">
        <v>589</v>
      </c>
      <c r="C626" s="15">
        <v>0</v>
      </c>
      <c r="D626" s="9">
        <v>1</v>
      </c>
      <c r="E626" s="9">
        <v>0</v>
      </c>
      <c r="F626" s="9">
        <v>0</v>
      </c>
      <c r="G626" s="10" t="str">
        <f t="shared" si="123"/>
        <v/>
      </c>
      <c r="H626" s="10">
        <f t="shared" si="124"/>
        <v>4.4267374944665782E-4</v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>
        <f t="shared" si="130"/>
        <v>-1</v>
      </c>
      <c r="M626" s="10" t="str">
        <f t="shared" si="127"/>
        <v/>
      </c>
      <c r="N626" s="11">
        <f t="shared" si="128"/>
        <v>-4.4267374944665782E-4</v>
      </c>
    </row>
    <row r="627" spans="1:14" ht="25.5" x14ac:dyDescent="0.2">
      <c r="A627" s="8"/>
      <c r="B627" s="18" t="s">
        <v>590</v>
      </c>
      <c r="C627" s="15">
        <v>1</v>
      </c>
      <c r="D627" s="9">
        <v>3</v>
      </c>
      <c r="E627" s="9">
        <v>0</v>
      </c>
      <c r="F627" s="9">
        <v>0</v>
      </c>
      <c r="G627" s="10">
        <f t="shared" si="123"/>
        <v>4.3029259896729778E-4</v>
      </c>
      <c r="H627" s="10">
        <f t="shared" si="124"/>
        <v>1.3280212483399733E-3</v>
      </c>
      <c r="I627" s="10" t="str">
        <f t="shared" si="125"/>
        <v/>
      </c>
      <c r="J627" s="10" t="str">
        <f t="shared" si="126"/>
        <v/>
      </c>
      <c r="K627" s="10">
        <f t="shared" si="129"/>
        <v>-1</v>
      </c>
      <c r="L627" s="10">
        <f t="shared" si="130"/>
        <v>-1</v>
      </c>
      <c r="M627" s="10">
        <f t="shared" si="127"/>
        <v>-4.3029259896729778E-4</v>
      </c>
      <c r="N627" s="11">
        <f t="shared" si="128"/>
        <v>-1.3280212483399733E-3</v>
      </c>
    </row>
    <row r="628" spans="1:14" x14ac:dyDescent="0.2">
      <c r="A628" s="8"/>
      <c r="B628" s="18" t="s">
        <v>591</v>
      </c>
      <c r="C628" s="15">
        <v>44</v>
      </c>
      <c r="D628" s="9">
        <v>87</v>
      </c>
      <c r="E628" s="9">
        <v>22</v>
      </c>
      <c r="F628" s="9">
        <v>35</v>
      </c>
      <c r="G628" s="10">
        <f t="shared" si="123"/>
        <v>1.8932874354561102E-2</v>
      </c>
      <c r="H628" s="10">
        <f t="shared" si="124"/>
        <v>3.851261620185923E-2</v>
      </c>
      <c r="I628" s="10">
        <f t="shared" si="125"/>
        <v>1.1566771819137749E-2</v>
      </c>
      <c r="J628" s="10">
        <f t="shared" si="126"/>
        <v>1.5073212747631352E-2</v>
      </c>
      <c r="K628" s="10">
        <f t="shared" si="129"/>
        <v>-0.5</v>
      </c>
      <c r="L628" s="10">
        <f t="shared" si="130"/>
        <v>-0.5977011494252874</v>
      </c>
      <c r="M628" s="10">
        <f t="shared" si="127"/>
        <v>-9.4664371772805508E-3</v>
      </c>
      <c r="N628" s="11">
        <f t="shared" si="128"/>
        <v>-2.3019034971226208E-2</v>
      </c>
    </row>
    <row r="629" spans="1:14" x14ac:dyDescent="0.2">
      <c r="A629" s="8"/>
      <c r="B629" s="18" t="s">
        <v>592</v>
      </c>
      <c r="C629" s="15">
        <v>3</v>
      </c>
      <c r="D629" s="9">
        <v>17</v>
      </c>
      <c r="E629" s="9">
        <v>0</v>
      </c>
      <c r="F629" s="9">
        <v>19</v>
      </c>
      <c r="G629" s="10">
        <f t="shared" si="123"/>
        <v>1.2908777969018934E-3</v>
      </c>
      <c r="H629" s="10">
        <f t="shared" si="124"/>
        <v>7.5254537405931828E-3</v>
      </c>
      <c r="I629" s="10" t="str">
        <f t="shared" si="125"/>
        <v/>
      </c>
      <c r="J629" s="10">
        <f t="shared" si="126"/>
        <v>8.1826012058570201E-3</v>
      </c>
      <c r="K629" s="10">
        <f t="shared" si="129"/>
        <v>-1</v>
      </c>
      <c r="L629" s="10">
        <f t="shared" si="130"/>
        <v>0.11764705882352941</v>
      </c>
      <c r="M629" s="10">
        <f t="shared" si="127"/>
        <v>-1.2908777969018934E-3</v>
      </c>
      <c r="N629" s="11">
        <f t="shared" si="128"/>
        <v>8.8534749889331564E-4</v>
      </c>
    </row>
    <row r="630" spans="1:14" x14ac:dyDescent="0.2">
      <c r="A630" s="8"/>
      <c r="B630" s="18" t="s">
        <v>593</v>
      </c>
      <c r="C630" s="15">
        <v>11</v>
      </c>
      <c r="D630" s="9">
        <v>149</v>
      </c>
      <c r="E630" s="9">
        <v>15</v>
      </c>
      <c r="F630" s="9">
        <v>103</v>
      </c>
      <c r="G630" s="10">
        <f t="shared" si="123"/>
        <v>4.7332185886402754E-3</v>
      </c>
      <c r="H630" s="10">
        <f t="shared" si="124"/>
        <v>6.595838866755202E-2</v>
      </c>
      <c r="I630" s="10">
        <f t="shared" si="125"/>
        <v>7.8864353312302835E-3</v>
      </c>
      <c r="J630" s="10">
        <f t="shared" si="126"/>
        <v>4.4358311800172266E-2</v>
      </c>
      <c r="K630" s="10">
        <f t="shared" si="129"/>
        <v>0.36363636363636365</v>
      </c>
      <c r="L630" s="10">
        <f t="shared" si="130"/>
        <v>-0.3087248322147651</v>
      </c>
      <c r="M630" s="10">
        <f t="shared" si="127"/>
        <v>1.7211703958691911E-3</v>
      </c>
      <c r="N630" s="11">
        <f t="shared" si="128"/>
        <v>-2.036299247454626E-2</v>
      </c>
    </row>
    <row r="631" spans="1:14" x14ac:dyDescent="0.2">
      <c r="A631" s="8"/>
      <c r="B631" s="18" t="s">
        <v>594</v>
      </c>
      <c r="C631" s="15">
        <v>251</v>
      </c>
      <c r="D631" s="9">
        <v>315</v>
      </c>
      <c r="E631" s="9">
        <v>226</v>
      </c>
      <c r="F631" s="9">
        <v>306</v>
      </c>
      <c r="G631" s="10">
        <f t="shared" si="123"/>
        <v>0.10800344234079173</v>
      </c>
      <c r="H631" s="10">
        <f t="shared" si="124"/>
        <v>0.1394422310756972</v>
      </c>
      <c r="I631" s="10">
        <f t="shared" si="125"/>
        <v>0.11882229232386961</v>
      </c>
      <c r="J631" s="10">
        <f t="shared" si="126"/>
        <v>0.13178294573643412</v>
      </c>
      <c r="K631" s="10">
        <f t="shared" si="129"/>
        <v>-9.9601593625498003E-2</v>
      </c>
      <c r="L631" s="10">
        <f t="shared" si="130"/>
        <v>-2.8571428571428571E-2</v>
      </c>
      <c r="M631" s="10">
        <f t="shared" si="127"/>
        <v>-1.0757314974182444E-2</v>
      </c>
      <c r="N631" s="11">
        <f t="shared" si="128"/>
        <v>-3.9840637450199202E-3</v>
      </c>
    </row>
    <row r="632" spans="1:14" x14ac:dyDescent="0.2">
      <c r="A632" s="8"/>
      <c r="B632" s="18" t="s">
        <v>595</v>
      </c>
      <c r="C632" s="15">
        <v>5</v>
      </c>
      <c r="D632" s="9">
        <v>29</v>
      </c>
      <c r="E632" s="9">
        <v>2</v>
      </c>
      <c r="F632" s="9">
        <v>2</v>
      </c>
      <c r="G632" s="10">
        <f t="shared" si="123"/>
        <v>2.1514629948364886E-3</v>
      </c>
      <c r="H632" s="10">
        <f t="shared" si="124"/>
        <v>1.2837538733953076E-2</v>
      </c>
      <c r="I632" s="10">
        <f t="shared" si="125"/>
        <v>1.0515247108307045E-3</v>
      </c>
      <c r="J632" s="10">
        <f t="shared" si="126"/>
        <v>8.6132644272179156E-4</v>
      </c>
      <c r="K632" s="10">
        <f t="shared" si="129"/>
        <v>-0.6</v>
      </c>
      <c r="L632" s="10">
        <f t="shared" si="130"/>
        <v>-0.93103448275862066</v>
      </c>
      <c r="M632" s="10">
        <f t="shared" si="127"/>
        <v>-1.2908777969018932E-3</v>
      </c>
      <c r="N632" s="11">
        <f t="shared" si="128"/>
        <v>-1.1952191235059761E-2</v>
      </c>
    </row>
    <row r="633" spans="1:14" x14ac:dyDescent="0.2">
      <c r="A633" s="8"/>
      <c r="B633" s="18" t="s">
        <v>596</v>
      </c>
      <c r="C633" s="15">
        <v>8</v>
      </c>
      <c r="D633" s="9">
        <v>18</v>
      </c>
      <c r="E633" s="9">
        <v>0</v>
      </c>
      <c r="F633" s="9">
        <v>19</v>
      </c>
      <c r="G633" s="10">
        <f t="shared" si="123"/>
        <v>3.4423407917383822E-3</v>
      </c>
      <c r="H633" s="10">
        <f t="shared" si="124"/>
        <v>7.9681274900398405E-3</v>
      </c>
      <c r="I633" s="10" t="str">
        <f t="shared" si="125"/>
        <v/>
      </c>
      <c r="J633" s="10">
        <f t="shared" si="126"/>
        <v>8.1826012058570201E-3</v>
      </c>
      <c r="K633" s="10">
        <f t="shared" si="129"/>
        <v>-1</v>
      </c>
      <c r="L633" s="10">
        <f t="shared" si="130"/>
        <v>5.5555555555555552E-2</v>
      </c>
      <c r="M633" s="10">
        <f t="shared" si="127"/>
        <v>-3.4423407917383822E-3</v>
      </c>
      <c r="N633" s="11">
        <f t="shared" si="128"/>
        <v>4.4267374944665776E-4</v>
      </c>
    </row>
    <row r="634" spans="1:14" ht="25.5" x14ac:dyDescent="0.2">
      <c r="A634" s="8"/>
      <c r="B634" s="18" t="s">
        <v>597</v>
      </c>
      <c r="C634" s="15">
        <v>0</v>
      </c>
      <c r="D634" s="9">
        <v>2</v>
      </c>
      <c r="E634" s="9">
        <v>6</v>
      </c>
      <c r="F634" s="9">
        <v>20</v>
      </c>
      <c r="G634" s="10" t="str">
        <f t="shared" si="123"/>
        <v/>
      </c>
      <c r="H634" s="10">
        <f t="shared" si="124"/>
        <v>8.8534749889331564E-4</v>
      </c>
      <c r="I634" s="10">
        <f t="shared" si="125"/>
        <v>3.1545741324921135E-3</v>
      </c>
      <c r="J634" s="10">
        <f t="shared" si="126"/>
        <v>8.6132644272179162E-3</v>
      </c>
      <c r="K634" s="10">
        <f t="shared" si="129"/>
        <v>1</v>
      </c>
      <c r="L634" s="10">
        <f t="shared" si="130"/>
        <v>9</v>
      </c>
      <c r="M634" s="10" t="str">
        <f t="shared" si="127"/>
        <v/>
      </c>
      <c r="N634" s="11">
        <f t="shared" si="128"/>
        <v>7.9681274900398405E-3</v>
      </c>
    </row>
    <row r="635" spans="1:14" ht="25.5" x14ac:dyDescent="0.2">
      <c r="A635" s="8"/>
      <c r="B635" s="18" t="s">
        <v>598</v>
      </c>
      <c r="C635" s="15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18" t="s">
        <v>599</v>
      </c>
      <c r="C636" s="15">
        <v>3</v>
      </c>
      <c r="D636" s="9">
        <v>9</v>
      </c>
      <c r="E636" s="9">
        <v>1</v>
      </c>
      <c r="F636" s="9">
        <v>10</v>
      </c>
      <c r="G636" s="10">
        <f t="shared" si="123"/>
        <v>1.2908777969018934E-3</v>
      </c>
      <c r="H636" s="10">
        <f t="shared" si="124"/>
        <v>3.9840637450199202E-3</v>
      </c>
      <c r="I636" s="10">
        <f t="shared" si="125"/>
        <v>5.2576235541535224E-4</v>
      </c>
      <c r="J636" s="10">
        <f t="shared" si="126"/>
        <v>4.3066322136089581E-3</v>
      </c>
      <c r="K636" s="10">
        <f t="shared" si="129"/>
        <v>-0.66666666666666663</v>
      </c>
      <c r="L636" s="10">
        <f t="shared" si="130"/>
        <v>0.1111111111111111</v>
      </c>
      <c r="M636" s="10">
        <f t="shared" si="127"/>
        <v>-8.6058519793459555E-4</v>
      </c>
      <c r="N636" s="11">
        <f t="shared" si="128"/>
        <v>4.4267374944665776E-4</v>
      </c>
    </row>
    <row r="637" spans="1:14" x14ac:dyDescent="0.2">
      <c r="A637" s="8"/>
      <c r="B637" s="18" t="s">
        <v>600</v>
      </c>
      <c r="C637" s="15">
        <v>0</v>
      </c>
      <c r="D637" s="9">
        <v>0</v>
      </c>
      <c r="E637" s="9">
        <v>2</v>
      </c>
      <c r="F637" s="9">
        <v>1</v>
      </c>
      <c r="G637" s="10" t="str">
        <f t="shared" si="123"/>
        <v/>
      </c>
      <c r="H637" s="10" t="str">
        <f t="shared" si="124"/>
        <v/>
      </c>
      <c r="I637" s="10">
        <f t="shared" si="125"/>
        <v>1.0515247108307045E-3</v>
      </c>
      <c r="J637" s="10">
        <f t="shared" si="126"/>
        <v>4.3066322136089578E-4</v>
      </c>
      <c r="K637" s="10">
        <f t="shared" si="129"/>
        <v>1</v>
      </c>
      <c r="L637" s="10">
        <f t="shared" si="130"/>
        <v>1</v>
      </c>
      <c r="M637" s="10" t="str">
        <f t="shared" si="127"/>
        <v/>
      </c>
      <c r="N637" s="11" t="str">
        <f t="shared" si="128"/>
        <v/>
      </c>
    </row>
    <row r="638" spans="1:14" ht="25.5" x14ac:dyDescent="0.2">
      <c r="A638" s="8"/>
      <c r="B638" s="18" t="s">
        <v>601</v>
      </c>
      <c r="C638" s="15">
        <v>1</v>
      </c>
      <c r="D638" s="9">
        <v>3</v>
      </c>
      <c r="E638" s="9">
        <v>1</v>
      </c>
      <c r="F638" s="9">
        <v>0</v>
      </c>
      <c r="G638" s="10">
        <f t="shared" si="123"/>
        <v>4.3029259896729778E-4</v>
      </c>
      <c r="H638" s="10">
        <f t="shared" si="124"/>
        <v>1.3280212483399733E-3</v>
      </c>
      <c r="I638" s="10">
        <f t="shared" si="125"/>
        <v>5.2576235541535224E-4</v>
      </c>
      <c r="J638" s="10" t="str">
        <f t="shared" si="126"/>
        <v/>
      </c>
      <c r="K638" s="10">
        <f t="shared" si="129"/>
        <v>0</v>
      </c>
      <c r="L638" s="10">
        <f t="shared" si="130"/>
        <v>-1</v>
      </c>
      <c r="M638" s="10">
        <f t="shared" si="127"/>
        <v>0</v>
      </c>
      <c r="N638" s="11">
        <f t="shared" si="128"/>
        <v>-1.3280212483399733E-3</v>
      </c>
    </row>
    <row r="639" spans="1:14" ht="25.5" x14ac:dyDescent="0.2">
      <c r="A639" s="8"/>
      <c r="B639" s="18" t="s">
        <v>602</v>
      </c>
      <c r="C639" s="15">
        <v>14</v>
      </c>
      <c r="D639" s="9">
        <v>10</v>
      </c>
      <c r="E639" s="9">
        <v>58</v>
      </c>
      <c r="F639" s="9">
        <v>59</v>
      </c>
      <c r="G639" s="10">
        <f t="shared" si="123"/>
        <v>6.024096385542169E-3</v>
      </c>
      <c r="H639" s="10">
        <f t="shared" si="124"/>
        <v>4.426737494466578E-3</v>
      </c>
      <c r="I639" s="10">
        <f t="shared" si="125"/>
        <v>3.0494216614090432E-2</v>
      </c>
      <c r="J639" s="10">
        <f t="shared" si="126"/>
        <v>2.5409130060292853E-2</v>
      </c>
      <c r="K639" s="10">
        <f t="shared" si="129"/>
        <v>3.1428571428571428</v>
      </c>
      <c r="L639" s="10">
        <f t="shared" si="130"/>
        <v>4.9000000000000004</v>
      </c>
      <c r="M639" s="10">
        <f t="shared" si="127"/>
        <v>1.8932874354561102E-2</v>
      </c>
      <c r="N639" s="11">
        <f t="shared" si="128"/>
        <v>2.1691013722886232E-2</v>
      </c>
    </row>
    <row r="640" spans="1:14" ht="26.25" thickBot="1" x14ac:dyDescent="0.25">
      <c r="A640" s="8"/>
      <c r="B640" s="19" t="s">
        <v>603</v>
      </c>
      <c r="C640" s="16">
        <v>1224</v>
      </c>
      <c r="D640" s="12">
        <v>1301</v>
      </c>
      <c r="E640" s="12">
        <v>749</v>
      </c>
      <c r="F640" s="12">
        <v>1438</v>
      </c>
      <c r="G640" s="13">
        <f t="shared" si="123"/>
        <v>0.52667814113597244</v>
      </c>
      <c r="H640" s="13">
        <f t="shared" si="124"/>
        <v>0.57591854803010178</v>
      </c>
      <c r="I640" s="13">
        <f t="shared" si="125"/>
        <v>0.39379600420609884</v>
      </c>
      <c r="J640" s="13">
        <f t="shared" si="126"/>
        <v>0.61929371231696817</v>
      </c>
      <c r="K640" s="13">
        <f t="shared" si="129"/>
        <v>-0.38807189542483661</v>
      </c>
      <c r="L640" s="13">
        <f t="shared" si="130"/>
        <v>0.10530361260568794</v>
      </c>
      <c r="M640" s="13">
        <f t="shared" si="127"/>
        <v>-0.20438898450946644</v>
      </c>
      <c r="N640" s="14">
        <f t="shared" si="128"/>
        <v>6.0646303674192117E-2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x14ac:dyDescent="0.25">
      <c r="B4" s="2"/>
      <c r="D4" s="2"/>
      <c r="E4" s="33" t="s">
        <v>666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3</v>
      </c>
      <c r="C6" s="45" t="s">
        <v>4</v>
      </c>
      <c r="D6" s="46"/>
      <c r="E6" s="46"/>
      <c r="F6" s="40"/>
      <c r="G6" s="45" t="s">
        <v>5</v>
      </c>
      <c r="H6" s="46"/>
      <c r="I6" s="46"/>
      <c r="J6" s="46"/>
      <c r="K6" s="45" t="s">
        <v>6</v>
      </c>
      <c r="L6" s="42"/>
      <c r="M6" s="41" t="s">
        <v>7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4">
        <v>2023</v>
      </c>
      <c r="F7" s="40"/>
      <c r="G7" s="39">
        <v>2022</v>
      </c>
      <c r="H7" s="40"/>
      <c r="I7" s="44">
        <v>2023</v>
      </c>
      <c r="J7" s="40"/>
      <c r="K7" s="47"/>
      <c r="L7" s="43"/>
      <c r="M7" s="31"/>
      <c r="N7" s="43"/>
    </row>
    <row r="8" spans="1:14" ht="20.100000000000001" customHeight="1" thickBot="1" x14ac:dyDescent="0.25">
      <c r="A8" s="7"/>
      <c r="B8" s="38"/>
      <c r="C8" s="20" t="s">
        <v>8</v>
      </c>
      <c r="D8" s="20" t="s">
        <v>9</v>
      </c>
      <c r="E8" s="20" t="s">
        <v>8</v>
      </c>
      <c r="F8" s="20" t="s">
        <v>9</v>
      </c>
      <c r="G8" s="20" t="s">
        <v>8</v>
      </c>
      <c r="H8" s="20" t="s">
        <v>9</v>
      </c>
      <c r="I8" s="20" t="s">
        <v>8</v>
      </c>
      <c r="J8" s="20" t="s">
        <v>9</v>
      </c>
      <c r="K8" s="20" t="s">
        <v>8</v>
      </c>
      <c r="L8" s="20" t="s">
        <v>9</v>
      </c>
      <c r="M8" s="20" t="s">
        <v>8</v>
      </c>
      <c r="N8" s="20" t="s">
        <v>9</v>
      </c>
    </row>
    <row r="9" spans="1:14" ht="15.75" customHeight="1" thickBot="1" x14ac:dyDescent="0.25">
      <c r="A9" s="7"/>
      <c r="B9" s="17" t="s">
        <v>667</v>
      </c>
      <c r="C9" s="21">
        <f>+C22+C81+C188+C371+C612</f>
        <v>109</v>
      </c>
      <c r="D9" s="21">
        <f>+D22+D81+D188+D371+D612</f>
        <v>122</v>
      </c>
      <c r="E9" s="21">
        <f>+E22+E81+E188+E371+E612</f>
        <v>74</v>
      </c>
      <c r="F9" s="21">
        <f>+F22+F81+F188+F371+F612</f>
        <v>104</v>
      </c>
      <c r="G9" s="22">
        <f>SUM(G10:G14)</f>
        <v>1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-0.32110091743119268</v>
      </c>
      <c r="L9" s="22">
        <f t="shared" si="0"/>
        <v>-0.14754098360655737</v>
      </c>
      <c r="M9" s="22">
        <f t="shared" ref="M9:N14" si="1">+IF(OR(AND(G9=""),(K9="")),"",G9*K9)</f>
        <v>-0.32110091743119268</v>
      </c>
      <c r="N9" s="23">
        <f t="shared" si="1"/>
        <v>-0.14754098360655737</v>
      </c>
    </row>
    <row r="10" spans="1:14" x14ac:dyDescent="0.2">
      <c r="A10" s="8"/>
      <c r="B10" s="18" t="s">
        <v>10</v>
      </c>
      <c r="C10" s="15">
        <f>+C22</f>
        <v>1</v>
      </c>
      <c r="D10" s="9">
        <f>+D22</f>
        <v>0</v>
      </c>
      <c r="E10" s="9">
        <f>+E22</f>
        <v>4</v>
      </c>
      <c r="F10" s="9">
        <f>+F22</f>
        <v>1</v>
      </c>
      <c r="G10" s="10">
        <f t="shared" ref="G10:J14" si="2">+C10/C$9</f>
        <v>9.1743119266055051E-3</v>
      </c>
      <c r="H10" s="10">
        <f t="shared" si="2"/>
        <v>0</v>
      </c>
      <c r="I10" s="10">
        <f t="shared" si="2"/>
        <v>5.4054054054054057E-2</v>
      </c>
      <c r="J10" s="10">
        <f t="shared" si="2"/>
        <v>9.6153846153846159E-3</v>
      </c>
      <c r="K10" s="10">
        <f t="shared" si="0"/>
        <v>3</v>
      </c>
      <c r="L10" s="10">
        <f t="shared" si="0"/>
        <v>1</v>
      </c>
      <c r="M10" s="10">
        <f t="shared" si="1"/>
        <v>2.7522935779816515E-2</v>
      </c>
      <c r="N10" s="11">
        <f t="shared" si="1"/>
        <v>0</v>
      </c>
    </row>
    <row r="11" spans="1:14" x14ac:dyDescent="0.2">
      <c r="A11" s="8"/>
      <c r="B11" s="18" t="s">
        <v>11</v>
      </c>
      <c r="C11" s="15">
        <f>+C81</f>
        <v>11</v>
      </c>
      <c r="D11" s="9">
        <f>+D81</f>
        <v>14</v>
      </c>
      <c r="E11" s="9">
        <f>+E81</f>
        <v>12</v>
      </c>
      <c r="F11" s="9">
        <f>+F81</f>
        <v>19</v>
      </c>
      <c r="G11" s="10">
        <f t="shared" si="2"/>
        <v>0.10091743119266056</v>
      </c>
      <c r="H11" s="10">
        <f t="shared" si="2"/>
        <v>0.11475409836065574</v>
      </c>
      <c r="I11" s="10">
        <f t="shared" si="2"/>
        <v>0.16216216216216217</v>
      </c>
      <c r="J11" s="10">
        <f t="shared" si="2"/>
        <v>0.18269230769230768</v>
      </c>
      <c r="K11" s="10">
        <f t="shared" si="0"/>
        <v>9.0909090909090912E-2</v>
      </c>
      <c r="L11" s="10">
        <f t="shared" si="0"/>
        <v>0.35714285714285715</v>
      </c>
      <c r="M11" s="10">
        <f t="shared" si="1"/>
        <v>9.1743119266055051E-3</v>
      </c>
      <c r="N11" s="11">
        <f t="shared" si="1"/>
        <v>4.0983606557377053E-2</v>
      </c>
    </row>
    <row r="12" spans="1:14" ht="25.5" x14ac:dyDescent="0.2">
      <c r="A12" s="8"/>
      <c r="B12" s="18" t="s">
        <v>12</v>
      </c>
      <c r="C12" s="15">
        <f>+C188</f>
        <v>8</v>
      </c>
      <c r="D12" s="9">
        <f>+D188</f>
        <v>9</v>
      </c>
      <c r="E12" s="9">
        <f>+E188</f>
        <v>10</v>
      </c>
      <c r="F12" s="9">
        <f>+F188</f>
        <v>13</v>
      </c>
      <c r="G12" s="10">
        <f t="shared" si="2"/>
        <v>7.3394495412844041E-2</v>
      </c>
      <c r="H12" s="10">
        <f t="shared" si="2"/>
        <v>7.3770491803278687E-2</v>
      </c>
      <c r="I12" s="10">
        <f t="shared" si="2"/>
        <v>0.13513513513513514</v>
      </c>
      <c r="J12" s="10">
        <f t="shared" si="2"/>
        <v>0.125</v>
      </c>
      <c r="K12" s="10">
        <f t="shared" si="0"/>
        <v>0.25</v>
      </c>
      <c r="L12" s="10">
        <f t="shared" si="0"/>
        <v>0.44444444444444442</v>
      </c>
      <c r="M12" s="10">
        <f t="shared" si="1"/>
        <v>1.834862385321101E-2</v>
      </c>
      <c r="N12" s="11">
        <f t="shared" si="1"/>
        <v>3.2786885245901634E-2</v>
      </c>
    </row>
    <row r="13" spans="1:14" x14ac:dyDescent="0.2">
      <c r="A13" s="8"/>
      <c r="B13" s="18" t="s">
        <v>13</v>
      </c>
      <c r="C13" s="15">
        <f>+C371</f>
        <v>79</v>
      </c>
      <c r="D13" s="9">
        <f>+D371</f>
        <v>99</v>
      </c>
      <c r="E13" s="9">
        <f>+E371</f>
        <v>43</v>
      </c>
      <c r="F13" s="9">
        <f>+F371</f>
        <v>71</v>
      </c>
      <c r="G13" s="10">
        <f t="shared" si="2"/>
        <v>0.72477064220183485</v>
      </c>
      <c r="H13" s="10">
        <f t="shared" si="2"/>
        <v>0.81147540983606559</v>
      </c>
      <c r="I13" s="10">
        <f t="shared" si="2"/>
        <v>0.58108108108108103</v>
      </c>
      <c r="J13" s="10">
        <f t="shared" si="2"/>
        <v>0.68269230769230771</v>
      </c>
      <c r="K13" s="10">
        <f t="shared" si="0"/>
        <v>-0.45569620253164556</v>
      </c>
      <c r="L13" s="10">
        <f t="shared" si="0"/>
        <v>-0.28282828282828282</v>
      </c>
      <c r="M13" s="10">
        <f t="shared" si="1"/>
        <v>-0.33027522935779813</v>
      </c>
      <c r="N13" s="11">
        <f t="shared" si="1"/>
        <v>-0.22950819672131148</v>
      </c>
    </row>
    <row r="14" spans="1:14" ht="15.75" thickBot="1" x14ac:dyDescent="0.25">
      <c r="A14" s="8"/>
      <c r="B14" s="19" t="s">
        <v>14</v>
      </c>
      <c r="C14" s="16">
        <f>+C612</f>
        <v>10</v>
      </c>
      <c r="D14" s="12">
        <f>+D612</f>
        <v>0</v>
      </c>
      <c r="E14" s="12">
        <f>+E612</f>
        <v>5</v>
      </c>
      <c r="F14" s="12">
        <f>+F612</f>
        <v>0</v>
      </c>
      <c r="G14" s="13">
        <f t="shared" si="2"/>
        <v>9.1743119266055051E-2</v>
      </c>
      <c r="H14" s="13">
        <f t="shared" si="2"/>
        <v>0</v>
      </c>
      <c r="I14" s="13">
        <f t="shared" si="2"/>
        <v>6.7567567567567571E-2</v>
      </c>
      <c r="J14" s="13">
        <f t="shared" si="2"/>
        <v>0</v>
      </c>
      <c r="K14" s="13">
        <f t="shared" si="0"/>
        <v>-0.5</v>
      </c>
      <c r="L14" s="13" t="str">
        <f t="shared" si="0"/>
        <v/>
      </c>
      <c r="M14" s="13">
        <f t="shared" si="1"/>
        <v>-4.5871559633027525E-2</v>
      </c>
      <c r="N14" s="14" t="str">
        <f t="shared" si="1"/>
        <v/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6" t="s">
        <v>3</v>
      </c>
      <c r="C19" s="45" t="s">
        <v>16</v>
      </c>
      <c r="D19" s="46"/>
      <c r="E19" s="46"/>
      <c r="F19" s="40"/>
      <c r="G19" s="45" t="s">
        <v>5</v>
      </c>
      <c r="H19" s="46"/>
      <c r="I19" s="46"/>
      <c r="J19" s="46"/>
      <c r="K19" s="45" t="s">
        <v>17</v>
      </c>
      <c r="L19" s="42"/>
      <c r="M19" s="41" t="s">
        <v>7</v>
      </c>
      <c r="N19" s="42"/>
    </row>
    <row r="20" spans="1:14" ht="15.75" thickBot="1" x14ac:dyDescent="0.25">
      <c r="A20" s="7"/>
      <c r="B20" s="37"/>
      <c r="C20" s="39">
        <v>2022</v>
      </c>
      <c r="D20" s="40"/>
      <c r="E20" s="44">
        <v>2023</v>
      </c>
      <c r="F20" s="40"/>
      <c r="G20" s="39">
        <v>2022</v>
      </c>
      <c r="H20" s="40"/>
      <c r="I20" s="44">
        <v>2023</v>
      </c>
      <c r="J20" s="40"/>
      <c r="K20" s="47"/>
      <c r="L20" s="43"/>
      <c r="M20" s="31"/>
      <c r="N20" s="43"/>
    </row>
    <row r="21" spans="1:14" ht="15.75" thickBot="1" x14ac:dyDescent="0.25">
      <c r="A21" s="8"/>
      <c r="B21" s="38"/>
      <c r="C21" s="20" t="s">
        <v>8</v>
      </c>
      <c r="D21" s="20" t="s">
        <v>9</v>
      </c>
      <c r="E21" s="20" t="s">
        <v>8</v>
      </c>
      <c r="F21" s="20" t="s">
        <v>9</v>
      </c>
      <c r="G21" s="20" t="s">
        <v>8</v>
      </c>
      <c r="H21" s="20" t="s">
        <v>9</v>
      </c>
      <c r="I21" s="20" t="s">
        <v>8</v>
      </c>
      <c r="J21" s="20" t="s">
        <v>9</v>
      </c>
      <c r="K21" s="20" t="s">
        <v>8</v>
      </c>
      <c r="L21" s="20" t="s">
        <v>9</v>
      </c>
      <c r="M21" s="20" t="s">
        <v>8</v>
      </c>
      <c r="N21" s="20" t="s">
        <v>9</v>
      </c>
    </row>
    <row r="22" spans="1:14" ht="15.75" thickBot="1" x14ac:dyDescent="0.25">
      <c r="A22" s="8"/>
      <c r="B22" s="17" t="s">
        <v>10</v>
      </c>
      <c r="C22" s="21">
        <f>SUM(C23:C73)</f>
        <v>1</v>
      </c>
      <c r="D22" s="21">
        <f>SUM(D23:D73)</f>
        <v>0</v>
      </c>
      <c r="E22" s="21">
        <f>SUM(E23:E73)</f>
        <v>4</v>
      </c>
      <c r="F22" s="21">
        <f>SUM(F23:F73)</f>
        <v>1</v>
      </c>
      <c r="G22" s="22">
        <f t="shared" ref="G22:G53" si="3">+IF(C22=0,"",C22/C$22)</f>
        <v>1</v>
      </c>
      <c r="H22" s="22" t="str">
        <f t="shared" ref="H22:H53" si="4">+IF(D22=0,"",D22/D$22)</f>
        <v/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3</v>
      </c>
      <c r="L22" s="22">
        <f>+IF(AND(D22=0,F22=0),"",IF(D22=0,1,IF(F22=0,-1,(F22-D22)/D22)))</f>
        <v>1</v>
      </c>
      <c r="M22" s="22">
        <f t="shared" ref="M22:M53" si="7">+IF(OR(AND(G22=""),(K22="")),"",G22*K22)</f>
        <v>3</v>
      </c>
      <c r="N22" s="23" t="str">
        <f t="shared" ref="N22:N53" si="8">+IF(OR(AND(H22=""),(L22="")),"",H22*L22)</f>
        <v/>
      </c>
    </row>
    <row r="23" spans="1:14" x14ac:dyDescent="0.2">
      <c r="A23" s="8"/>
      <c r="B23" s="28" t="s">
        <v>18</v>
      </c>
      <c r="C23" s="27">
        <v>0</v>
      </c>
      <c r="D23" s="24">
        <v>0</v>
      </c>
      <c r="E23" s="24">
        <v>0</v>
      </c>
      <c r="F23" s="24">
        <v>1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>
        <f t="shared" si="6"/>
        <v>1</v>
      </c>
      <c r="K23" s="25" t="str">
        <f t="shared" ref="K23:K54" si="9">+IF(AND(C23=0,E23=0)," ",IF(C23=0,1,IF(E23=0,-1,(E23-C23)/C23)))</f>
        <v xml:space="preserve"> </v>
      </c>
      <c r="L23" s="25">
        <f t="shared" ref="L23:L54" si="10">+IF(AND(D23=0,F23=0)," ",IF(D23=0,1,IF(F23=0,-1,(F23-D23)/D23)))</f>
        <v>1</v>
      </c>
      <c r="M23" s="25" t="str">
        <f t="shared" si="7"/>
        <v/>
      </c>
      <c r="N23" s="26" t="str">
        <f t="shared" si="8"/>
        <v/>
      </c>
    </row>
    <row r="24" spans="1:14" x14ac:dyDescent="0.2">
      <c r="A24" s="8"/>
      <c r="B24" s="18" t="s">
        <v>19</v>
      </c>
      <c r="C24" s="15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1" t="str">
        <f t="shared" si="8"/>
        <v/>
      </c>
    </row>
    <row r="25" spans="1:14" ht="38.25" x14ac:dyDescent="0.2">
      <c r="A25" s="8"/>
      <c r="B25" s="18" t="s">
        <v>20</v>
      </c>
      <c r="C25" s="1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18" t="s">
        <v>21</v>
      </c>
      <c r="C26" s="15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1" t="str">
        <f t="shared" si="8"/>
        <v/>
      </c>
    </row>
    <row r="27" spans="1:14" ht="25.5" x14ac:dyDescent="0.2">
      <c r="A27" s="8"/>
      <c r="B27" s="18" t="s">
        <v>22</v>
      </c>
      <c r="C27" s="15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18" t="s">
        <v>23</v>
      </c>
      <c r="C28" s="15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18" t="s">
        <v>24</v>
      </c>
      <c r="C29" s="15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18" t="s">
        <v>25</v>
      </c>
      <c r="C30" s="15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11" t="str">
        <f t="shared" si="8"/>
        <v/>
      </c>
    </row>
    <row r="31" spans="1:14" x14ac:dyDescent="0.2">
      <c r="A31" s="8"/>
      <c r="B31" s="18" t="s">
        <v>26</v>
      </c>
      <c r="C31" s="15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1" t="str">
        <f t="shared" si="8"/>
        <v/>
      </c>
    </row>
    <row r="32" spans="1:14" x14ac:dyDescent="0.2">
      <c r="A32" s="8"/>
      <c r="B32" s="18" t="s">
        <v>27</v>
      </c>
      <c r="C32" s="15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1" t="str">
        <f t="shared" si="8"/>
        <v/>
      </c>
    </row>
    <row r="33" spans="1:14" x14ac:dyDescent="0.2">
      <c r="A33" s="8"/>
      <c r="B33" s="18" t="s">
        <v>28</v>
      </c>
      <c r="C33" s="15">
        <v>0</v>
      </c>
      <c r="D33" s="9">
        <v>0</v>
      </c>
      <c r="E33" s="9">
        <v>0</v>
      </c>
      <c r="F33" s="9">
        <v>0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 t="str">
        <f t="shared" si="10"/>
        <v xml:space="preserve"> </v>
      </c>
      <c r="M33" s="10" t="str">
        <f t="shared" si="7"/>
        <v/>
      </c>
      <c r="N33" s="11" t="str">
        <f t="shared" si="8"/>
        <v/>
      </c>
    </row>
    <row r="34" spans="1:14" ht="25.5" x14ac:dyDescent="0.2">
      <c r="A34" s="8"/>
      <c r="B34" s="18" t="s">
        <v>29</v>
      </c>
      <c r="C34" s="1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18" t="s">
        <v>30</v>
      </c>
      <c r="C35" s="15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1" t="str">
        <f t="shared" si="8"/>
        <v/>
      </c>
    </row>
    <row r="36" spans="1:14" x14ac:dyDescent="0.2">
      <c r="A36" s="8"/>
      <c r="B36" s="18" t="s">
        <v>31</v>
      </c>
      <c r="C36" s="15">
        <v>0</v>
      </c>
      <c r="D36" s="9">
        <v>0</v>
      </c>
      <c r="E36" s="9">
        <v>1</v>
      </c>
      <c r="F36" s="9">
        <v>0</v>
      </c>
      <c r="G36" s="10" t="str">
        <f t="shared" si="3"/>
        <v/>
      </c>
      <c r="H36" s="10" t="str">
        <f t="shared" si="4"/>
        <v/>
      </c>
      <c r="I36" s="10">
        <f t="shared" si="5"/>
        <v>0.25</v>
      </c>
      <c r="J36" s="10" t="str">
        <f t="shared" si="6"/>
        <v/>
      </c>
      <c r="K36" s="10">
        <f t="shared" si="9"/>
        <v>1</v>
      </c>
      <c r="L36" s="10" t="str">
        <f t="shared" si="10"/>
        <v xml:space="preserve"> 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18" t="s">
        <v>32</v>
      </c>
      <c r="C37" s="1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18" t="s">
        <v>33</v>
      </c>
      <c r="C38" s="1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18" t="s">
        <v>34</v>
      </c>
      <c r="C39" s="15">
        <v>1</v>
      </c>
      <c r="D39" s="9">
        <v>0</v>
      </c>
      <c r="E39" s="9">
        <v>0</v>
      </c>
      <c r="F39" s="9">
        <v>0</v>
      </c>
      <c r="G39" s="10">
        <f t="shared" si="3"/>
        <v>1</v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>
        <f t="shared" si="9"/>
        <v>-1</v>
      </c>
      <c r="L39" s="10" t="str">
        <f t="shared" si="10"/>
        <v xml:space="preserve"> </v>
      </c>
      <c r="M39" s="10">
        <f t="shared" si="7"/>
        <v>-1</v>
      </c>
      <c r="N39" s="11" t="str">
        <f t="shared" si="8"/>
        <v/>
      </c>
    </row>
    <row r="40" spans="1:14" ht="25.5" x14ac:dyDescent="0.2">
      <c r="A40" s="8"/>
      <c r="B40" s="18" t="s">
        <v>35</v>
      </c>
      <c r="C40" s="1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18" t="s">
        <v>36</v>
      </c>
      <c r="C41" s="15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1" t="str">
        <f t="shared" si="8"/>
        <v/>
      </c>
    </row>
    <row r="42" spans="1:14" x14ac:dyDescent="0.2">
      <c r="A42" s="8"/>
      <c r="B42" s="18" t="s">
        <v>37</v>
      </c>
      <c r="C42" s="15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11" t="str">
        <f t="shared" si="8"/>
        <v/>
      </c>
    </row>
    <row r="43" spans="1:14" ht="26.25" customHeight="1" x14ac:dyDescent="0.2">
      <c r="A43" s="8"/>
      <c r="B43" s="18" t="s">
        <v>38</v>
      </c>
      <c r="C43" s="1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18" t="s">
        <v>39</v>
      </c>
      <c r="C44" s="1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18" t="s">
        <v>40</v>
      </c>
      <c r="C45" s="1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18" t="s">
        <v>41</v>
      </c>
      <c r="C46" s="1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18" t="s">
        <v>42</v>
      </c>
      <c r="C47" s="15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1" t="str">
        <f t="shared" si="8"/>
        <v/>
      </c>
    </row>
    <row r="48" spans="1:14" ht="25.5" x14ac:dyDescent="0.2">
      <c r="A48" s="8"/>
      <c r="B48" s="18" t="s">
        <v>43</v>
      </c>
      <c r="C48" s="15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1" t="str">
        <f t="shared" si="8"/>
        <v/>
      </c>
    </row>
    <row r="49" spans="1:14" ht="25.5" x14ac:dyDescent="0.2">
      <c r="A49" s="8"/>
      <c r="B49" s="18" t="s">
        <v>44</v>
      </c>
      <c r="C49" s="1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18" t="s">
        <v>45</v>
      </c>
      <c r="C50" s="15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18" t="s">
        <v>46</v>
      </c>
      <c r="C51" s="15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18" t="s">
        <v>47</v>
      </c>
      <c r="C52" s="15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11" t="str">
        <f t="shared" si="8"/>
        <v/>
      </c>
    </row>
    <row r="53" spans="1:14" x14ac:dyDescent="0.2">
      <c r="A53" s="8"/>
      <c r="B53" s="18" t="s">
        <v>48</v>
      </c>
      <c r="C53" s="15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11" t="str">
        <f t="shared" si="8"/>
        <v/>
      </c>
    </row>
    <row r="54" spans="1:14" x14ac:dyDescent="0.2">
      <c r="A54" s="8"/>
      <c r="B54" s="18" t="s">
        <v>49</v>
      </c>
      <c r="C54" s="15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1" t="str">
        <f t="shared" ref="N54:N73" si="16">+IF(OR(AND(H54=""),(L54="")),"",H54*L54)</f>
        <v/>
      </c>
    </row>
    <row r="55" spans="1:14" x14ac:dyDescent="0.2">
      <c r="A55" s="8"/>
      <c r="B55" s="18" t="s">
        <v>50</v>
      </c>
      <c r="C55" s="15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18" t="s">
        <v>51</v>
      </c>
      <c r="C56" s="15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18" t="s">
        <v>52</v>
      </c>
      <c r="C57" s="15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11" t="str">
        <f t="shared" si="16"/>
        <v/>
      </c>
    </row>
    <row r="58" spans="1:14" x14ac:dyDescent="0.2">
      <c r="A58" s="8"/>
      <c r="B58" s="18" t="s">
        <v>53</v>
      </c>
      <c r="C58" s="15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18" t="s">
        <v>54</v>
      </c>
      <c r="C59" s="15">
        <v>0</v>
      </c>
      <c r="D59" s="9">
        <v>0</v>
      </c>
      <c r="E59" s="9">
        <v>3</v>
      </c>
      <c r="F59" s="9">
        <v>0</v>
      </c>
      <c r="G59" s="10" t="str">
        <f t="shared" si="11"/>
        <v/>
      </c>
      <c r="H59" s="10" t="str">
        <f t="shared" si="12"/>
        <v/>
      </c>
      <c r="I59" s="10">
        <f t="shared" si="13"/>
        <v>0.75</v>
      </c>
      <c r="J59" s="10" t="str">
        <f t="shared" si="14"/>
        <v/>
      </c>
      <c r="K59" s="10">
        <f t="shared" si="17"/>
        <v>1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18" t="s">
        <v>55</v>
      </c>
      <c r="C60" s="1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18" t="s">
        <v>56</v>
      </c>
      <c r="C61" s="1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18" t="s">
        <v>57</v>
      </c>
      <c r="C62" s="15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1" t="str">
        <f t="shared" si="16"/>
        <v/>
      </c>
    </row>
    <row r="63" spans="1:14" ht="25.5" x14ac:dyDescent="0.2">
      <c r="A63" s="8"/>
      <c r="B63" s="18" t="s">
        <v>58</v>
      </c>
      <c r="C63" s="1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18" t="s">
        <v>59</v>
      </c>
      <c r="C64" s="15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11" t="str">
        <f t="shared" si="16"/>
        <v/>
      </c>
    </row>
    <row r="65" spans="1:14" x14ac:dyDescent="0.2">
      <c r="A65" s="8"/>
      <c r="B65" s="18" t="s">
        <v>60</v>
      </c>
      <c r="C65" s="15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11" t="str">
        <f t="shared" si="16"/>
        <v/>
      </c>
    </row>
    <row r="66" spans="1:14" x14ac:dyDescent="0.2">
      <c r="A66" s="8"/>
      <c r="B66" s="18" t="s">
        <v>61</v>
      </c>
      <c r="C66" s="15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18" t="s">
        <v>62</v>
      </c>
      <c r="C67" s="15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11" t="str">
        <f t="shared" si="16"/>
        <v/>
      </c>
    </row>
    <row r="68" spans="1:14" x14ac:dyDescent="0.2">
      <c r="A68" s="8"/>
      <c r="B68" s="18" t="s">
        <v>63</v>
      </c>
      <c r="C68" s="15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18" t="s">
        <v>64</v>
      </c>
      <c r="C69" s="1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18" t="s">
        <v>65</v>
      </c>
      <c r="C70" s="15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1" t="str">
        <f t="shared" si="16"/>
        <v/>
      </c>
    </row>
    <row r="71" spans="1:14" x14ac:dyDescent="0.2">
      <c r="A71" s="8"/>
      <c r="B71" s="18" t="s">
        <v>66</v>
      </c>
      <c r="C71" s="15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1" t="str">
        <f t="shared" si="16"/>
        <v/>
      </c>
    </row>
    <row r="72" spans="1:14" x14ac:dyDescent="0.2">
      <c r="A72" s="8"/>
      <c r="B72" s="18" t="s">
        <v>67</v>
      </c>
      <c r="C72" s="15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19" t="s">
        <v>68</v>
      </c>
      <c r="C73" s="16">
        <v>0</v>
      </c>
      <c r="D73" s="12">
        <v>0</v>
      </c>
      <c r="E73" s="12">
        <v>0</v>
      </c>
      <c r="F73" s="12">
        <v>0</v>
      </c>
      <c r="G73" s="13" t="str">
        <f t="shared" si="11"/>
        <v/>
      </c>
      <c r="H73" s="13" t="str">
        <f t="shared" si="12"/>
        <v/>
      </c>
      <c r="I73" s="13" t="str">
        <f t="shared" si="13"/>
        <v/>
      </c>
      <c r="J73" s="13" t="str">
        <f t="shared" si="14"/>
        <v/>
      </c>
      <c r="K73" s="13" t="str">
        <f t="shared" si="17"/>
        <v xml:space="preserve"> </v>
      </c>
      <c r="L73" s="13" t="str">
        <f t="shared" si="18"/>
        <v xml:space="preserve"> </v>
      </c>
      <c r="M73" s="13" t="str">
        <f t="shared" si="15"/>
        <v/>
      </c>
      <c r="N73" s="1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6" t="s">
        <v>3</v>
      </c>
      <c r="C78" s="45" t="s">
        <v>16</v>
      </c>
      <c r="D78" s="46"/>
      <c r="E78" s="46"/>
      <c r="F78" s="40"/>
      <c r="G78" s="45" t="s">
        <v>5</v>
      </c>
      <c r="H78" s="46"/>
      <c r="I78" s="46"/>
      <c r="J78" s="46"/>
      <c r="K78" s="45" t="s">
        <v>17</v>
      </c>
      <c r="L78" s="42"/>
      <c r="M78" s="41" t="s">
        <v>7</v>
      </c>
      <c r="N78" s="42"/>
    </row>
    <row r="79" spans="1:14" ht="15.75" thickBot="1" x14ac:dyDescent="0.25">
      <c r="A79" s="7"/>
      <c r="B79" s="37"/>
      <c r="C79" s="39">
        <v>2022</v>
      </c>
      <c r="D79" s="40"/>
      <c r="E79" s="44">
        <v>2023</v>
      </c>
      <c r="F79" s="40"/>
      <c r="G79" s="39">
        <v>2022</v>
      </c>
      <c r="H79" s="40"/>
      <c r="I79" s="44">
        <v>2023</v>
      </c>
      <c r="J79" s="40"/>
      <c r="K79" s="47"/>
      <c r="L79" s="43"/>
      <c r="M79" s="31"/>
      <c r="N79" s="43"/>
    </row>
    <row r="80" spans="1:14" ht="15.75" thickBot="1" x14ac:dyDescent="0.25">
      <c r="A80" s="8"/>
      <c r="B80" s="38"/>
      <c r="C80" s="20" t="s">
        <v>8</v>
      </c>
      <c r="D80" s="20" t="s">
        <v>9</v>
      </c>
      <c r="E80" s="20" t="s">
        <v>8</v>
      </c>
      <c r="F80" s="20" t="s">
        <v>9</v>
      </c>
      <c r="G80" s="20" t="s">
        <v>8</v>
      </c>
      <c r="H80" s="20" t="s">
        <v>9</v>
      </c>
      <c r="I80" s="20" t="s">
        <v>8</v>
      </c>
      <c r="J80" s="20" t="s">
        <v>9</v>
      </c>
      <c r="K80" s="20" t="s">
        <v>8</v>
      </c>
      <c r="L80" s="20" t="s">
        <v>9</v>
      </c>
      <c r="M80" s="20" t="s">
        <v>8</v>
      </c>
      <c r="N80" s="20" t="s">
        <v>9</v>
      </c>
    </row>
    <row r="81" spans="1:14" ht="15.75" thickBot="1" x14ac:dyDescent="0.25">
      <c r="A81" s="8"/>
      <c r="B81" s="17" t="s">
        <v>11</v>
      </c>
      <c r="C81" s="21">
        <f>SUM(C82:C180)</f>
        <v>11</v>
      </c>
      <c r="D81" s="21">
        <f>SUM(D82:D180)</f>
        <v>14</v>
      </c>
      <c r="E81" s="21">
        <f>SUM(E82:E180)</f>
        <v>12</v>
      </c>
      <c r="F81" s="21">
        <f>SUM(F82:F180)</f>
        <v>19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9.0909090909090912E-2</v>
      </c>
      <c r="L81" s="22">
        <f>+IF(AND(D81=0,F81=0),"",IF(D81=0,1,IF(F81=0,-1,(F81-D81)/D81)))</f>
        <v>0.35714285714285715</v>
      </c>
      <c r="M81" s="22">
        <f t="shared" ref="M81:M112" si="23">+IF(OR(AND(G81=""),(K81="")),"",G81*K81)</f>
        <v>9.0909090909090912E-2</v>
      </c>
      <c r="N81" s="23">
        <f t="shared" ref="N81:N112" si="24">+IF(OR(AND(H81=""),(L81="")),"",H81*L81)</f>
        <v>0.35714285714285715</v>
      </c>
    </row>
    <row r="82" spans="1:14" x14ac:dyDescent="0.2">
      <c r="A82" s="8"/>
      <c r="B82" s="28" t="s">
        <v>69</v>
      </c>
      <c r="C82" s="27">
        <v>1</v>
      </c>
      <c r="D82" s="24">
        <v>0</v>
      </c>
      <c r="E82" s="24">
        <v>0</v>
      </c>
      <c r="F82" s="24">
        <v>3</v>
      </c>
      <c r="G82" s="25">
        <f t="shared" si="19"/>
        <v>9.0909090909090912E-2</v>
      </c>
      <c r="H82" s="25" t="str">
        <f t="shared" si="20"/>
        <v/>
      </c>
      <c r="I82" s="25" t="str">
        <f t="shared" si="21"/>
        <v/>
      </c>
      <c r="J82" s="25">
        <f t="shared" si="22"/>
        <v>0.15789473684210525</v>
      </c>
      <c r="K82" s="25">
        <f t="shared" ref="K82:K113" si="25">+IF(AND(C82=0,E82=0)," ",IF(C82=0,1,IF(E82=0,-1,(E82-C82)/C82)))</f>
        <v>-1</v>
      </c>
      <c r="L82" s="25">
        <f t="shared" ref="L82:L113" si="26">+IF(AND(D82=0,F82=0)," ",IF(D82=0,1,IF(F82=0,-1,(F82-D82)/D82)))</f>
        <v>1</v>
      </c>
      <c r="M82" s="25">
        <f t="shared" si="23"/>
        <v>-9.0909090909090912E-2</v>
      </c>
      <c r="N82" s="26" t="str">
        <f t="shared" si="24"/>
        <v/>
      </c>
    </row>
    <row r="83" spans="1:14" ht="24" customHeight="1" x14ac:dyDescent="0.2">
      <c r="A83" s="8"/>
      <c r="B83" s="18" t="s">
        <v>70</v>
      </c>
      <c r="C83" s="15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11" t="str">
        <f t="shared" si="24"/>
        <v/>
      </c>
    </row>
    <row r="84" spans="1:14" x14ac:dyDescent="0.2">
      <c r="A84" s="8"/>
      <c r="B84" s="18" t="s">
        <v>71</v>
      </c>
      <c r="C84" s="15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11" t="str">
        <f t="shared" si="24"/>
        <v/>
      </c>
    </row>
    <row r="85" spans="1:14" x14ac:dyDescent="0.2">
      <c r="A85" s="8"/>
      <c r="B85" s="18" t="s">
        <v>72</v>
      </c>
      <c r="C85" s="15">
        <v>0</v>
      </c>
      <c r="D85" s="9">
        <v>0</v>
      </c>
      <c r="E85" s="9">
        <v>0</v>
      </c>
      <c r="F85" s="9">
        <v>0</v>
      </c>
      <c r="G85" s="10" t="str">
        <f t="shared" si="19"/>
        <v/>
      </c>
      <c r="H85" s="10" t="str">
        <f t="shared" si="20"/>
        <v/>
      </c>
      <c r="I85" s="10" t="str">
        <f t="shared" si="21"/>
        <v/>
      </c>
      <c r="J85" s="10" t="str">
        <f t="shared" si="22"/>
        <v/>
      </c>
      <c r="K85" s="10" t="str">
        <f t="shared" si="25"/>
        <v xml:space="preserve"> </v>
      </c>
      <c r="L85" s="10" t="str">
        <f t="shared" si="26"/>
        <v xml:space="preserve"> </v>
      </c>
      <c r="M85" s="10" t="str">
        <f t="shared" si="23"/>
        <v/>
      </c>
      <c r="N85" s="11" t="str">
        <f t="shared" si="24"/>
        <v/>
      </c>
    </row>
    <row r="86" spans="1:14" ht="25.5" x14ac:dyDescent="0.2">
      <c r="A86" s="8"/>
      <c r="B86" s="18" t="s">
        <v>73</v>
      </c>
      <c r="C86" s="15">
        <v>1</v>
      </c>
      <c r="D86" s="9">
        <v>0</v>
      </c>
      <c r="E86" s="9">
        <v>0</v>
      </c>
      <c r="F86" s="9">
        <v>0</v>
      </c>
      <c r="G86" s="10">
        <f t="shared" si="19"/>
        <v>9.0909090909090912E-2</v>
      </c>
      <c r="H86" s="10" t="str">
        <f t="shared" si="20"/>
        <v/>
      </c>
      <c r="I86" s="10" t="str">
        <f t="shared" si="21"/>
        <v/>
      </c>
      <c r="J86" s="10" t="str">
        <f t="shared" si="22"/>
        <v/>
      </c>
      <c r="K86" s="10">
        <f t="shared" si="25"/>
        <v>-1</v>
      </c>
      <c r="L86" s="10" t="str">
        <f t="shared" si="26"/>
        <v xml:space="preserve"> </v>
      </c>
      <c r="M86" s="10">
        <f t="shared" si="23"/>
        <v>-9.0909090909090912E-2</v>
      </c>
      <c r="N86" s="11" t="str">
        <f t="shared" si="24"/>
        <v/>
      </c>
    </row>
    <row r="87" spans="1:14" x14ac:dyDescent="0.2">
      <c r="A87" s="8"/>
      <c r="B87" s="18" t="s">
        <v>74</v>
      </c>
      <c r="C87" s="15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1" t="str">
        <f t="shared" si="24"/>
        <v/>
      </c>
    </row>
    <row r="88" spans="1:14" x14ac:dyDescent="0.2">
      <c r="A88" s="8"/>
      <c r="B88" s="18" t="s">
        <v>75</v>
      </c>
      <c r="C88" s="15">
        <v>0</v>
      </c>
      <c r="D88" s="9">
        <v>1</v>
      </c>
      <c r="E88" s="9">
        <v>0</v>
      </c>
      <c r="F88" s="9">
        <v>0</v>
      </c>
      <c r="G88" s="10" t="str">
        <f t="shared" si="19"/>
        <v/>
      </c>
      <c r="H88" s="10">
        <f t="shared" si="20"/>
        <v>7.1428571428571425E-2</v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>
        <f t="shared" si="26"/>
        <v>-1</v>
      </c>
      <c r="M88" s="10" t="str">
        <f t="shared" si="23"/>
        <v/>
      </c>
      <c r="N88" s="11">
        <f t="shared" si="24"/>
        <v>-7.1428571428571425E-2</v>
      </c>
    </row>
    <row r="89" spans="1:14" ht="24" customHeight="1" x14ac:dyDescent="0.2">
      <c r="A89" s="8"/>
      <c r="B89" s="18" t="s">
        <v>76</v>
      </c>
      <c r="C89" s="15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4" customHeight="1" x14ac:dyDescent="0.2">
      <c r="A90" s="8"/>
      <c r="B90" s="18" t="s">
        <v>77</v>
      </c>
      <c r="C90" s="1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18" t="s">
        <v>78</v>
      </c>
      <c r="C91" s="15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18" t="s">
        <v>79</v>
      </c>
      <c r="C92" s="15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1" t="str">
        <f t="shared" si="24"/>
        <v/>
      </c>
    </row>
    <row r="93" spans="1:14" x14ac:dyDescent="0.2">
      <c r="A93" s="8"/>
      <c r="B93" s="18" t="s">
        <v>80</v>
      </c>
      <c r="C93" s="15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11" t="str">
        <f t="shared" si="24"/>
        <v/>
      </c>
    </row>
    <row r="94" spans="1:14" x14ac:dyDescent="0.2">
      <c r="A94" s="8"/>
      <c r="B94" s="18" t="s">
        <v>81</v>
      </c>
      <c r="C94" s="1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/>
      <c r="B95" s="18" t="s">
        <v>82</v>
      </c>
      <c r="C95" s="1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/>
      <c r="B96" s="18" t="s">
        <v>83</v>
      </c>
      <c r="C96" s="1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18" t="s">
        <v>84</v>
      </c>
      <c r="C97" s="15">
        <v>0</v>
      </c>
      <c r="D97" s="9">
        <v>0</v>
      </c>
      <c r="E97" s="9">
        <v>0</v>
      </c>
      <c r="F97" s="9">
        <v>1</v>
      </c>
      <c r="G97" s="10" t="str">
        <f t="shared" si="19"/>
        <v/>
      </c>
      <c r="H97" s="10" t="str">
        <f t="shared" si="20"/>
        <v/>
      </c>
      <c r="I97" s="10" t="str">
        <f t="shared" si="21"/>
        <v/>
      </c>
      <c r="J97" s="10">
        <f t="shared" si="22"/>
        <v>5.2631578947368418E-2</v>
      </c>
      <c r="K97" s="10" t="str">
        <f t="shared" si="25"/>
        <v xml:space="preserve"> </v>
      </c>
      <c r="L97" s="10">
        <f t="shared" si="26"/>
        <v>1</v>
      </c>
      <c r="M97" s="10" t="str">
        <f t="shared" si="23"/>
        <v/>
      </c>
      <c r="N97" s="11" t="str">
        <f t="shared" si="24"/>
        <v/>
      </c>
    </row>
    <row r="98" spans="1:14" x14ac:dyDescent="0.2">
      <c r="A98" s="8"/>
      <c r="B98" s="18" t="s">
        <v>85</v>
      </c>
      <c r="C98" s="15">
        <v>0</v>
      </c>
      <c r="D98" s="9">
        <v>0</v>
      </c>
      <c r="E98" s="9">
        <v>1</v>
      </c>
      <c r="F98" s="9">
        <v>0</v>
      </c>
      <c r="G98" s="10" t="str">
        <f t="shared" si="19"/>
        <v/>
      </c>
      <c r="H98" s="10" t="str">
        <f t="shared" si="20"/>
        <v/>
      </c>
      <c r="I98" s="10">
        <f t="shared" si="21"/>
        <v>8.3333333333333329E-2</v>
      </c>
      <c r="J98" s="10" t="str">
        <f t="shared" si="22"/>
        <v/>
      </c>
      <c r="K98" s="10">
        <f t="shared" si="25"/>
        <v>1</v>
      </c>
      <c r="L98" s="10" t="str">
        <f t="shared" si="26"/>
        <v xml:space="preserve"> </v>
      </c>
      <c r="M98" s="10" t="str">
        <f t="shared" si="23"/>
        <v/>
      </c>
      <c r="N98" s="11" t="str">
        <f t="shared" si="24"/>
        <v/>
      </c>
    </row>
    <row r="99" spans="1:14" x14ac:dyDescent="0.2">
      <c r="A99" s="8"/>
      <c r="B99" s="18" t="s">
        <v>86</v>
      </c>
      <c r="C99" s="15">
        <v>1</v>
      </c>
      <c r="D99" s="9">
        <v>0</v>
      </c>
      <c r="E99" s="9">
        <v>0</v>
      </c>
      <c r="F99" s="9">
        <v>0</v>
      </c>
      <c r="G99" s="10">
        <f t="shared" si="19"/>
        <v>9.0909090909090912E-2</v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>
        <f t="shared" si="25"/>
        <v>-1</v>
      </c>
      <c r="L99" s="10" t="str">
        <f t="shared" si="26"/>
        <v xml:space="preserve"> </v>
      </c>
      <c r="M99" s="10">
        <f t="shared" si="23"/>
        <v>-9.0909090909090912E-2</v>
      </c>
      <c r="N99" s="11" t="str">
        <f t="shared" si="24"/>
        <v/>
      </c>
    </row>
    <row r="100" spans="1:14" x14ac:dyDescent="0.2">
      <c r="A100" s="8"/>
      <c r="B100" s="18" t="s">
        <v>87</v>
      </c>
      <c r="C100" s="15">
        <v>0</v>
      </c>
      <c r="D100" s="9">
        <v>0</v>
      </c>
      <c r="E100" s="9">
        <v>0</v>
      </c>
      <c r="F100" s="9">
        <v>0</v>
      </c>
      <c r="G100" s="10" t="str">
        <f t="shared" si="19"/>
        <v/>
      </c>
      <c r="H100" s="10" t="str">
        <f t="shared" si="20"/>
        <v/>
      </c>
      <c r="I100" s="10" t="str">
        <f t="shared" si="21"/>
        <v/>
      </c>
      <c r="J100" s="10" t="str">
        <f t="shared" si="22"/>
        <v/>
      </c>
      <c r="K100" s="10" t="str">
        <f t="shared" si="25"/>
        <v xml:space="preserve"> </v>
      </c>
      <c r="L100" s="10" t="str">
        <f t="shared" si="26"/>
        <v xml:space="preserve"> </v>
      </c>
      <c r="M100" s="10" t="str">
        <f t="shared" si="23"/>
        <v/>
      </c>
      <c r="N100" s="11" t="str">
        <f t="shared" si="24"/>
        <v/>
      </c>
    </row>
    <row r="101" spans="1:14" x14ac:dyDescent="0.2">
      <c r="A101" s="8"/>
      <c r="B101" s="18" t="s">
        <v>88</v>
      </c>
      <c r="C101" s="15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11" t="str">
        <f t="shared" si="24"/>
        <v/>
      </c>
    </row>
    <row r="102" spans="1:14" x14ac:dyDescent="0.2">
      <c r="A102" s="8"/>
      <c r="B102" s="18" t="s">
        <v>89</v>
      </c>
      <c r="C102" s="15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18" t="s">
        <v>90</v>
      </c>
      <c r="C103" s="15">
        <v>0</v>
      </c>
      <c r="D103" s="9">
        <v>2</v>
      </c>
      <c r="E103" s="9">
        <v>0</v>
      </c>
      <c r="F103" s="9">
        <v>0</v>
      </c>
      <c r="G103" s="10" t="str">
        <f t="shared" si="19"/>
        <v/>
      </c>
      <c r="H103" s="10">
        <f t="shared" si="20"/>
        <v>0.14285714285714285</v>
      </c>
      <c r="I103" s="10" t="str">
        <f t="shared" si="21"/>
        <v/>
      </c>
      <c r="J103" s="10" t="str">
        <f t="shared" si="22"/>
        <v/>
      </c>
      <c r="K103" s="10" t="str">
        <f t="shared" si="25"/>
        <v xml:space="preserve"> </v>
      </c>
      <c r="L103" s="10">
        <f t="shared" si="26"/>
        <v>-1</v>
      </c>
      <c r="M103" s="10" t="str">
        <f t="shared" si="23"/>
        <v/>
      </c>
      <c r="N103" s="11">
        <f t="shared" si="24"/>
        <v>-0.14285714285714285</v>
      </c>
    </row>
    <row r="104" spans="1:14" x14ac:dyDescent="0.2">
      <c r="A104" s="8"/>
      <c r="B104" s="18" t="s">
        <v>91</v>
      </c>
      <c r="C104" s="15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11" t="str">
        <f t="shared" si="24"/>
        <v/>
      </c>
    </row>
    <row r="105" spans="1:14" x14ac:dyDescent="0.2">
      <c r="A105" s="8"/>
      <c r="B105" s="18" t="s">
        <v>92</v>
      </c>
      <c r="C105" s="15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11" t="str">
        <f t="shared" si="24"/>
        <v/>
      </c>
    </row>
    <row r="106" spans="1:14" x14ac:dyDescent="0.2">
      <c r="A106" s="8"/>
      <c r="B106" s="18" t="s">
        <v>93</v>
      </c>
      <c r="C106" s="15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11" t="str">
        <f t="shared" si="24"/>
        <v/>
      </c>
    </row>
    <row r="107" spans="1:14" x14ac:dyDescent="0.2">
      <c r="A107" s="8"/>
      <c r="B107" s="18" t="s">
        <v>94</v>
      </c>
      <c r="C107" s="15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11" t="str">
        <f t="shared" si="24"/>
        <v/>
      </c>
    </row>
    <row r="108" spans="1:14" x14ac:dyDescent="0.2">
      <c r="A108" s="8"/>
      <c r="B108" s="18" t="s">
        <v>95</v>
      </c>
      <c r="C108" s="15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1" t="str">
        <f t="shared" si="24"/>
        <v/>
      </c>
    </row>
    <row r="109" spans="1:14" x14ac:dyDescent="0.2">
      <c r="A109" s="8"/>
      <c r="B109" s="18" t="s">
        <v>96</v>
      </c>
      <c r="C109" s="15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1" t="str">
        <f t="shared" si="24"/>
        <v/>
      </c>
    </row>
    <row r="110" spans="1:14" x14ac:dyDescent="0.2">
      <c r="A110" s="8"/>
      <c r="B110" s="18" t="s">
        <v>97</v>
      </c>
      <c r="C110" s="1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18" t="s">
        <v>98</v>
      </c>
      <c r="C111" s="15">
        <v>0</v>
      </c>
      <c r="D111" s="9">
        <v>0</v>
      </c>
      <c r="E111" s="9">
        <v>0</v>
      </c>
      <c r="F111" s="9">
        <v>0</v>
      </c>
      <c r="G111" s="10" t="str">
        <f t="shared" si="19"/>
        <v/>
      </c>
      <c r="H111" s="10" t="str">
        <f t="shared" si="20"/>
        <v/>
      </c>
      <c r="I111" s="10" t="str">
        <f t="shared" si="21"/>
        <v/>
      </c>
      <c r="J111" s="10" t="str">
        <f t="shared" si="22"/>
        <v/>
      </c>
      <c r="K111" s="10" t="str">
        <f t="shared" si="25"/>
        <v xml:space="preserve"> </v>
      </c>
      <c r="L111" s="10" t="str">
        <f t="shared" si="26"/>
        <v xml:space="preserve"> </v>
      </c>
      <c r="M111" s="10" t="str">
        <f t="shared" si="23"/>
        <v/>
      </c>
      <c r="N111" s="11" t="str">
        <f t="shared" si="24"/>
        <v/>
      </c>
    </row>
    <row r="112" spans="1:14" x14ac:dyDescent="0.2">
      <c r="A112" s="8"/>
      <c r="B112" s="18" t="s">
        <v>99</v>
      </c>
      <c r="C112" s="1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18" t="s">
        <v>100</v>
      </c>
      <c r="C113" s="1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18" t="s">
        <v>101</v>
      </c>
      <c r="C114" s="15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1" t="str">
        <f t="shared" si="32"/>
        <v/>
      </c>
    </row>
    <row r="115" spans="1:14" x14ac:dyDescent="0.2">
      <c r="A115" s="8"/>
      <c r="B115" s="18" t="s">
        <v>102</v>
      </c>
      <c r="C115" s="15">
        <v>0</v>
      </c>
      <c r="D115" s="9">
        <v>0</v>
      </c>
      <c r="E115" s="9">
        <v>0</v>
      </c>
      <c r="F115" s="9">
        <v>2</v>
      </c>
      <c r="G115" s="10" t="str">
        <f t="shared" si="27"/>
        <v/>
      </c>
      <c r="H115" s="10" t="str">
        <f t="shared" si="28"/>
        <v/>
      </c>
      <c r="I115" s="10" t="str">
        <f t="shared" si="29"/>
        <v/>
      </c>
      <c r="J115" s="10">
        <f t="shared" si="30"/>
        <v>0.10526315789473684</v>
      </c>
      <c r="K115" s="10" t="str">
        <f t="shared" si="33"/>
        <v xml:space="preserve"> </v>
      </c>
      <c r="L115" s="10">
        <f t="shared" si="34"/>
        <v>1</v>
      </c>
      <c r="M115" s="10" t="str">
        <f t="shared" si="31"/>
        <v/>
      </c>
      <c r="N115" s="11" t="str">
        <f t="shared" si="32"/>
        <v/>
      </c>
    </row>
    <row r="116" spans="1:14" x14ac:dyDescent="0.2">
      <c r="A116" s="8"/>
      <c r="B116" s="18" t="s">
        <v>103</v>
      </c>
      <c r="C116" s="15">
        <v>0</v>
      </c>
      <c r="D116" s="9">
        <v>2</v>
      </c>
      <c r="E116" s="9">
        <v>0</v>
      </c>
      <c r="F116" s="9">
        <v>1</v>
      </c>
      <c r="G116" s="10" t="str">
        <f t="shared" si="27"/>
        <v/>
      </c>
      <c r="H116" s="10">
        <f t="shared" si="28"/>
        <v>0.14285714285714285</v>
      </c>
      <c r="I116" s="10" t="str">
        <f t="shared" si="29"/>
        <v/>
      </c>
      <c r="J116" s="10">
        <f t="shared" si="30"/>
        <v>5.2631578947368418E-2</v>
      </c>
      <c r="K116" s="10" t="str">
        <f t="shared" si="33"/>
        <v xml:space="preserve"> </v>
      </c>
      <c r="L116" s="10">
        <f t="shared" si="34"/>
        <v>-0.5</v>
      </c>
      <c r="M116" s="10" t="str">
        <f t="shared" si="31"/>
        <v/>
      </c>
      <c r="N116" s="11">
        <f t="shared" si="32"/>
        <v>-7.1428571428571425E-2</v>
      </c>
    </row>
    <row r="117" spans="1:14" x14ac:dyDescent="0.2">
      <c r="A117" s="8"/>
      <c r="B117" s="18" t="s">
        <v>104</v>
      </c>
      <c r="C117" s="1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18" t="s">
        <v>105</v>
      </c>
      <c r="C118" s="15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11" t="str">
        <f t="shared" si="32"/>
        <v/>
      </c>
    </row>
    <row r="119" spans="1:14" x14ac:dyDescent="0.2">
      <c r="A119" s="8"/>
      <c r="B119" s="18" t="s">
        <v>106</v>
      </c>
      <c r="C119" s="1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18" t="s">
        <v>107</v>
      </c>
      <c r="C120" s="15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1" t="str">
        <f t="shared" si="32"/>
        <v/>
      </c>
    </row>
    <row r="121" spans="1:14" x14ac:dyDescent="0.2">
      <c r="A121" s="8"/>
      <c r="B121" s="18" t="s">
        <v>108</v>
      </c>
      <c r="C121" s="15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1" t="str">
        <f t="shared" si="32"/>
        <v/>
      </c>
    </row>
    <row r="122" spans="1:14" x14ac:dyDescent="0.2">
      <c r="A122" s="8"/>
      <c r="B122" s="18" t="s">
        <v>109</v>
      </c>
      <c r="C122" s="15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1" t="str">
        <f t="shared" si="32"/>
        <v/>
      </c>
    </row>
    <row r="123" spans="1:14" x14ac:dyDescent="0.2">
      <c r="A123" s="8"/>
      <c r="B123" s="18" t="s">
        <v>110</v>
      </c>
      <c r="C123" s="15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11" t="str">
        <f t="shared" si="32"/>
        <v/>
      </c>
    </row>
    <row r="124" spans="1:14" ht="25.5" x14ac:dyDescent="0.2">
      <c r="A124" s="8"/>
      <c r="B124" s="18" t="s">
        <v>111</v>
      </c>
      <c r="C124" s="15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11" t="str">
        <f t="shared" si="32"/>
        <v/>
      </c>
    </row>
    <row r="125" spans="1:14" ht="25.5" x14ac:dyDescent="0.2">
      <c r="A125" s="8"/>
      <c r="B125" s="18" t="s">
        <v>112</v>
      </c>
      <c r="C125" s="15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11" t="str">
        <f t="shared" si="32"/>
        <v/>
      </c>
    </row>
    <row r="126" spans="1:14" x14ac:dyDescent="0.2">
      <c r="A126" s="8"/>
      <c r="B126" s="18" t="s">
        <v>113</v>
      </c>
      <c r="C126" s="15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11" t="str">
        <f t="shared" si="32"/>
        <v/>
      </c>
    </row>
    <row r="127" spans="1:14" x14ac:dyDescent="0.2">
      <c r="A127" s="8"/>
      <c r="B127" s="18" t="s">
        <v>114</v>
      </c>
      <c r="C127" s="15">
        <v>1</v>
      </c>
      <c r="D127" s="9">
        <v>0</v>
      </c>
      <c r="E127" s="9">
        <v>1</v>
      </c>
      <c r="F127" s="9">
        <v>1</v>
      </c>
      <c r="G127" s="10">
        <f t="shared" si="27"/>
        <v>9.0909090909090912E-2</v>
      </c>
      <c r="H127" s="10" t="str">
        <f t="shared" si="28"/>
        <v/>
      </c>
      <c r="I127" s="10">
        <f t="shared" si="29"/>
        <v>8.3333333333333329E-2</v>
      </c>
      <c r="J127" s="10">
        <f t="shared" si="30"/>
        <v>5.2631578947368418E-2</v>
      </c>
      <c r="K127" s="10">
        <f t="shared" si="33"/>
        <v>0</v>
      </c>
      <c r="L127" s="10">
        <f t="shared" si="34"/>
        <v>1</v>
      </c>
      <c r="M127" s="10">
        <f t="shared" si="31"/>
        <v>0</v>
      </c>
      <c r="N127" s="11" t="str">
        <f t="shared" si="32"/>
        <v/>
      </c>
    </row>
    <row r="128" spans="1:14" x14ac:dyDescent="0.2">
      <c r="A128" s="8"/>
      <c r="B128" s="18" t="s">
        <v>115</v>
      </c>
      <c r="C128" s="15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11" t="str">
        <f t="shared" si="32"/>
        <v/>
      </c>
    </row>
    <row r="129" spans="1:14" x14ac:dyDescent="0.2">
      <c r="A129" s="8"/>
      <c r="B129" s="18" t="s">
        <v>116</v>
      </c>
      <c r="C129" s="15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11" t="str">
        <f t="shared" si="32"/>
        <v/>
      </c>
    </row>
    <row r="130" spans="1:14" x14ac:dyDescent="0.2">
      <c r="A130" s="8"/>
      <c r="B130" s="18" t="s">
        <v>117</v>
      </c>
      <c r="C130" s="15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18" t="s">
        <v>118</v>
      </c>
      <c r="C131" s="1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18" t="s">
        <v>119</v>
      </c>
      <c r="C132" s="15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11" t="str">
        <f t="shared" si="32"/>
        <v/>
      </c>
    </row>
    <row r="133" spans="1:14" x14ac:dyDescent="0.2">
      <c r="A133" s="8"/>
      <c r="B133" s="18" t="s">
        <v>120</v>
      </c>
      <c r="C133" s="15">
        <v>1</v>
      </c>
      <c r="D133" s="9">
        <v>0</v>
      </c>
      <c r="E133" s="9">
        <v>0</v>
      </c>
      <c r="F133" s="9">
        <v>0</v>
      </c>
      <c r="G133" s="10">
        <f t="shared" si="27"/>
        <v>9.0909090909090912E-2</v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>
        <f t="shared" si="33"/>
        <v>-1</v>
      </c>
      <c r="L133" s="10" t="str">
        <f t="shared" si="34"/>
        <v xml:space="preserve"> </v>
      </c>
      <c r="M133" s="10">
        <f t="shared" si="31"/>
        <v>-9.0909090909090912E-2</v>
      </c>
      <c r="N133" s="11" t="str">
        <f t="shared" si="32"/>
        <v/>
      </c>
    </row>
    <row r="134" spans="1:14" x14ac:dyDescent="0.2">
      <c r="A134" s="8"/>
      <c r="B134" s="18" t="s">
        <v>121</v>
      </c>
      <c r="C134" s="15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1" t="str">
        <f t="shared" si="32"/>
        <v/>
      </c>
    </row>
    <row r="135" spans="1:14" x14ac:dyDescent="0.2">
      <c r="A135" s="8"/>
      <c r="B135" s="18" t="s">
        <v>122</v>
      </c>
      <c r="C135" s="15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11" t="str">
        <f t="shared" si="32"/>
        <v/>
      </c>
    </row>
    <row r="136" spans="1:14" x14ac:dyDescent="0.2">
      <c r="A136" s="8"/>
      <c r="B136" s="18" t="s">
        <v>123</v>
      </c>
      <c r="C136" s="15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18" t="s">
        <v>124</v>
      </c>
      <c r="C137" s="15">
        <v>0</v>
      </c>
      <c r="D137" s="9">
        <v>0</v>
      </c>
      <c r="E137" s="9">
        <v>2</v>
      </c>
      <c r="F137" s="9">
        <v>3</v>
      </c>
      <c r="G137" s="10" t="str">
        <f t="shared" si="27"/>
        <v/>
      </c>
      <c r="H137" s="10" t="str">
        <f t="shared" si="28"/>
        <v/>
      </c>
      <c r="I137" s="10">
        <f t="shared" si="29"/>
        <v>0.16666666666666666</v>
      </c>
      <c r="J137" s="10">
        <f t="shared" si="30"/>
        <v>0.15789473684210525</v>
      </c>
      <c r="K137" s="10">
        <f t="shared" si="33"/>
        <v>1</v>
      </c>
      <c r="L137" s="10">
        <f t="shared" si="34"/>
        <v>1</v>
      </c>
      <c r="M137" s="10" t="str">
        <f t="shared" si="31"/>
        <v/>
      </c>
      <c r="N137" s="11" t="str">
        <f t="shared" si="32"/>
        <v/>
      </c>
    </row>
    <row r="138" spans="1:14" x14ac:dyDescent="0.2">
      <c r="A138" s="8"/>
      <c r="B138" s="18" t="s">
        <v>125</v>
      </c>
      <c r="C138" s="15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1" t="str">
        <f t="shared" si="32"/>
        <v/>
      </c>
    </row>
    <row r="139" spans="1:14" x14ac:dyDescent="0.2">
      <c r="A139" s="8"/>
      <c r="B139" s="18" t="s">
        <v>126</v>
      </c>
      <c r="C139" s="15">
        <v>2</v>
      </c>
      <c r="D139" s="9">
        <v>0</v>
      </c>
      <c r="E139" s="9">
        <v>2</v>
      </c>
      <c r="F139" s="9">
        <v>0</v>
      </c>
      <c r="G139" s="10">
        <f t="shared" si="27"/>
        <v>0.18181818181818182</v>
      </c>
      <c r="H139" s="10" t="str">
        <f t="shared" si="28"/>
        <v/>
      </c>
      <c r="I139" s="10">
        <f t="shared" si="29"/>
        <v>0.16666666666666666</v>
      </c>
      <c r="J139" s="10" t="str">
        <f t="shared" si="30"/>
        <v/>
      </c>
      <c r="K139" s="10">
        <f t="shared" si="33"/>
        <v>0</v>
      </c>
      <c r="L139" s="10" t="str">
        <f t="shared" si="34"/>
        <v xml:space="preserve"> </v>
      </c>
      <c r="M139" s="10">
        <f t="shared" si="31"/>
        <v>0</v>
      </c>
      <c r="N139" s="11" t="str">
        <f t="shared" si="32"/>
        <v/>
      </c>
    </row>
    <row r="140" spans="1:14" x14ac:dyDescent="0.2">
      <c r="A140" s="8"/>
      <c r="B140" s="18" t="s">
        <v>127</v>
      </c>
      <c r="C140" s="1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18" t="s">
        <v>128</v>
      </c>
      <c r="C141" s="15">
        <v>0</v>
      </c>
      <c r="D141" s="9">
        <v>3</v>
      </c>
      <c r="E141" s="9">
        <v>1</v>
      </c>
      <c r="F141" s="9">
        <v>1</v>
      </c>
      <c r="G141" s="10" t="str">
        <f t="shared" si="27"/>
        <v/>
      </c>
      <c r="H141" s="10">
        <f t="shared" si="28"/>
        <v>0.21428571428571427</v>
      </c>
      <c r="I141" s="10">
        <f t="shared" si="29"/>
        <v>8.3333333333333329E-2</v>
      </c>
      <c r="J141" s="10">
        <f t="shared" si="30"/>
        <v>5.2631578947368418E-2</v>
      </c>
      <c r="K141" s="10">
        <f t="shared" si="33"/>
        <v>1</v>
      </c>
      <c r="L141" s="10">
        <f t="shared" si="34"/>
        <v>-0.66666666666666663</v>
      </c>
      <c r="M141" s="10" t="str">
        <f t="shared" si="31"/>
        <v/>
      </c>
      <c r="N141" s="11">
        <f t="shared" si="32"/>
        <v>-0.14285714285714285</v>
      </c>
    </row>
    <row r="142" spans="1:14" x14ac:dyDescent="0.2">
      <c r="A142" s="8"/>
      <c r="B142" s="18" t="s">
        <v>129</v>
      </c>
      <c r="C142" s="15">
        <v>0</v>
      </c>
      <c r="D142" s="9">
        <v>1</v>
      </c>
      <c r="E142" s="9">
        <v>1</v>
      </c>
      <c r="F142" s="9">
        <v>1</v>
      </c>
      <c r="G142" s="10" t="str">
        <f t="shared" si="27"/>
        <v/>
      </c>
      <c r="H142" s="10">
        <f t="shared" si="28"/>
        <v>7.1428571428571425E-2</v>
      </c>
      <c r="I142" s="10">
        <f t="shared" si="29"/>
        <v>8.3333333333333329E-2</v>
      </c>
      <c r="J142" s="10">
        <f t="shared" si="30"/>
        <v>5.2631578947368418E-2</v>
      </c>
      <c r="K142" s="10">
        <f t="shared" si="33"/>
        <v>1</v>
      </c>
      <c r="L142" s="10">
        <f t="shared" si="34"/>
        <v>0</v>
      </c>
      <c r="M142" s="10" t="str">
        <f t="shared" si="31"/>
        <v/>
      </c>
      <c r="N142" s="11">
        <f t="shared" si="32"/>
        <v>0</v>
      </c>
    </row>
    <row r="143" spans="1:14" x14ac:dyDescent="0.2">
      <c r="A143" s="8"/>
      <c r="B143" s="18" t="s">
        <v>130</v>
      </c>
      <c r="C143" s="15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18" t="s">
        <v>131</v>
      </c>
      <c r="C144" s="15">
        <v>0</v>
      </c>
      <c r="D144" s="9">
        <v>1</v>
      </c>
      <c r="E144" s="9">
        <v>0</v>
      </c>
      <c r="F144" s="9">
        <v>0</v>
      </c>
      <c r="G144" s="10" t="str">
        <f t="shared" si="27"/>
        <v/>
      </c>
      <c r="H144" s="10">
        <f t="shared" si="28"/>
        <v>7.1428571428571425E-2</v>
      </c>
      <c r="I144" s="10" t="str">
        <f t="shared" si="29"/>
        <v/>
      </c>
      <c r="J144" s="10" t="str">
        <f t="shared" si="30"/>
        <v/>
      </c>
      <c r="K144" s="10" t="str">
        <f t="shared" si="33"/>
        <v xml:space="preserve"> </v>
      </c>
      <c r="L144" s="10">
        <f t="shared" si="34"/>
        <v>-1</v>
      </c>
      <c r="M144" s="10" t="str">
        <f t="shared" si="31"/>
        <v/>
      </c>
      <c r="N144" s="11">
        <f t="shared" si="32"/>
        <v>-7.1428571428571425E-2</v>
      </c>
    </row>
    <row r="145" spans="1:14" ht="23.25" customHeight="1" x14ac:dyDescent="0.2">
      <c r="A145" s="8"/>
      <c r="B145" s="18" t="s">
        <v>132</v>
      </c>
      <c r="C145" s="15">
        <v>1</v>
      </c>
      <c r="D145" s="9">
        <v>1</v>
      </c>
      <c r="E145" s="9">
        <v>2</v>
      </c>
      <c r="F145" s="9">
        <v>5</v>
      </c>
      <c r="G145" s="10">
        <f t="shared" ref="G145:G180" si="35">+IF(C145=0,"",C145/C$81)</f>
        <v>9.0909090909090912E-2</v>
      </c>
      <c r="H145" s="10">
        <f t="shared" ref="H145:H180" si="36">+IF(D145=0,"",D145/D$81)</f>
        <v>7.1428571428571425E-2</v>
      </c>
      <c r="I145" s="10">
        <f t="shared" ref="I145:I180" si="37">+IF(E145=0,"",E145/E$81)</f>
        <v>0.16666666666666666</v>
      </c>
      <c r="J145" s="10">
        <f t="shared" ref="J145:J180" si="38">+IF(F145=0,"",F145/F$81)</f>
        <v>0.26315789473684209</v>
      </c>
      <c r="K145" s="10">
        <f t="shared" si="33"/>
        <v>1</v>
      </c>
      <c r="L145" s="10">
        <f t="shared" si="34"/>
        <v>4</v>
      </c>
      <c r="M145" s="10">
        <f t="shared" ref="M145:M180" si="39">+IF(OR(AND(G145=""),(K145="")),"",G145*K145)</f>
        <v>9.0909090909090912E-2</v>
      </c>
      <c r="N145" s="11">
        <f t="shared" ref="N145:N180" si="40">+IF(OR(AND(H145=""),(L145="")),"",H145*L145)</f>
        <v>0.2857142857142857</v>
      </c>
    </row>
    <row r="146" spans="1:14" x14ac:dyDescent="0.2">
      <c r="A146" s="8"/>
      <c r="B146" s="18" t="s">
        <v>133</v>
      </c>
      <c r="C146" s="15">
        <v>3</v>
      </c>
      <c r="D146" s="9">
        <v>3</v>
      </c>
      <c r="E146" s="9">
        <v>1</v>
      </c>
      <c r="F146" s="9">
        <v>1</v>
      </c>
      <c r="G146" s="10">
        <f t="shared" si="35"/>
        <v>0.27272727272727271</v>
      </c>
      <c r="H146" s="10">
        <f t="shared" si="36"/>
        <v>0.21428571428571427</v>
      </c>
      <c r="I146" s="10">
        <f t="shared" si="37"/>
        <v>8.3333333333333329E-2</v>
      </c>
      <c r="J146" s="10">
        <f t="shared" si="38"/>
        <v>5.2631578947368418E-2</v>
      </c>
      <c r="K146" s="10">
        <f t="shared" ref="K146:K180" si="41">+IF(AND(C146=0,E146=0)," ",IF(C146=0,1,IF(E146=0,-1,(E146-C146)/C146)))</f>
        <v>-0.66666666666666663</v>
      </c>
      <c r="L146" s="10">
        <f t="shared" ref="L146:L180" si="42">+IF(AND(D146=0,F146=0)," ",IF(D146=0,1,IF(F146=0,-1,(F146-D146)/D146)))</f>
        <v>-0.66666666666666663</v>
      </c>
      <c r="M146" s="10">
        <f t="shared" si="39"/>
        <v>-0.1818181818181818</v>
      </c>
      <c r="N146" s="11">
        <f t="shared" si="40"/>
        <v>-0.14285714285714285</v>
      </c>
    </row>
    <row r="147" spans="1:14" x14ac:dyDescent="0.2">
      <c r="A147" s="8"/>
      <c r="B147" s="18" t="s">
        <v>134</v>
      </c>
      <c r="C147" s="15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11" t="str">
        <f t="shared" si="40"/>
        <v/>
      </c>
    </row>
    <row r="148" spans="1:14" x14ac:dyDescent="0.2">
      <c r="A148" s="8"/>
      <c r="B148" s="18" t="s">
        <v>135</v>
      </c>
      <c r="C148" s="15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11" t="str">
        <f t="shared" si="40"/>
        <v/>
      </c>
    </row>
    <row r="149" spans="1:14" x14ac:dyDescent="0.2">
      <c r="A149" s="8"/>
      <c r="B149" s="18" t="s">
        <v>136</v>
      </c>
      <c r="C149" s="15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11" t="str">
        <f t="shared" si="40"/>
        <v/>
      </c>
    </row>
    <row r="150" spans="1:14" x14ac:dyDescent="0.2">
      <c r="A150" s="8"/>
      <c r="B150" s="18" t="s">
        <v>137</v>
      </c>
      <c r="C150" s="15">
        <v>0</v>
      </c>
      <c r="D150" s="9">
        <v>0</v>
      </c>
      <c r="E150" s="9">
        <v>1</v>
      </c>
      <c r="F150" s="9">
        <v>0</v>
      </c>
      <c r="G150" s="10" t="str">
        <f t="shared" si="35"/>
        <v/>
      </c>
      <c r="H150" s="10" t="str">
        <f t="shared" si="36"/>
        <v/>
      </c>
      <c r="I150" s="10">
        <f t="shared" si="37"/>
        <v>8.3333333333333329E-2</v>
      </c>
      <c r="J150" s="10" t="str">
        <f t="shared" si="38"/>
        <v/>
      </c>
      <c r="K150" s="10">
        <f t="shared" si="41"/>
        <v>1</v>
      </c>
      <c r="L150" s="10" t="str">
        <f t="shared" si="42"/>
        <v xml:space="preserve"> </v>
      </c>
      <c r="M150" s="10" t="str">
        <f t="shared" si="39"/>
        <v/>
      </c>
      <c r="N150" s="11" t="str">
        <f t="shared" si="40"/>
        <v/>
      </c>
    </row>
    <row r="151" spans="1:14" x14ac:dyDescent="0.2">
      <c r="A151" s="8"/>
      <c r="B151" s="18" t="s">
        <v>138</v>
      </c>
      <c r="C151" s="1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18" t="s">
        <v>139</v>
      </c>
      <c r="C152" s="15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11" t="str">
        <f t="shared" si="40"/>
        <v/>
      </c>
    </row>
    <row r="153" spans="1:14" x14ac:dyDescent="0.2">
      <c r="A153" s="8"/>
      <c r="B153" s="18" t="s">
        <v>140</v>
      </c>
      <c r="C153" s="15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18" t="s">
        <v>141</v>
      </c>
      <c r="C154" s="15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11" t="str">
        <f t="shared" si="40"/>
        <v/>
      </c>
    </row>
    <row r="155" spans="1:14" ht="25.5" x14ac:dyDescent="0.2">
      <c r="A155" s="8"/>
      <c r="B155" s="18" t="s">
        <v>142</v>
      </c>
      <c r="C155" s="15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11" t="str">
        <f t="shared" si="40"/>
        <v/>
      </c>
    </row>
    <row r="156" spans="1:14" ht="25.5" x14ac:dyDescent="0.2">
      <c r="A156" s="8"/>
      <c r="B156" s="18" t="s">
        <v>143</v>
      </c>
      <c r="C156" s="15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11" t="str">
        <f t="shared" si="40"/>
        <v/>
      </c>
    </row>
    <row r="157" spans="1:14" ht="25.5" x14ac:dyDescent="0.2">
      <c r="A157" s="8"/>
      <c r="B157" s="18" t="s">
        <v>144</v>
      </c>
      <c r="C157" s="15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1" t="str">
        <f t="shared" si="40"/>
        <v/>
      </c>
    </row>
    <row r="158" spans="1:14" ht="25.5" x14ac:dyDescent="0.2">
      <c r="A158" s="8"/>
      <c r="B158" s="18" t="s">
        <v>145</v>
      </c>
      <c r="C158" s="15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18" t="s">
        <v>146</v>
      </c>
      <c r="C159" s="15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18" t="s">
        <v>147</v>
      </c>
      <c r="C160" s="1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18" t="s">
        <v>148</v>
      </c>
      <c r="C161" s="15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1" t="str">
        <f t="shared" si="40"/>
        <v/>
      </c>
    </row>
    <row r="162" spans="1:14" x14ac:dyDescent="0.2">
      <c r="A162" s="8"/>
      <c r="B162" s="18" t="s">
        <v>149</v>
      </c>
      <c r="C162" s="1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18" t="s">
        <v>150</v>
      </c>
      <c r="C163" s="1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18" t="s">
        <v>151</v>
      </c>
      <c r="C164" s="1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18" t="s">
        <v>152</v>
      </c>
      <c r="C165" s="15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1" t="str">
        <f t="shared" si="40"/>
        <v/>
      </c>
    </row>
    <row r="166" spans="1:14" x14ac:dyDescent="0.2">
      <c r="A166" s="8"/>
      <c r="B166" s="18" t="s">
        <v>153</v>
      </c>
      <c r="C166" s="15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11" t="str">
        <f t="shared" si="40"/>
        <v/>
      </c>
    </row>
    <row r="167" spans="1:14" x14ac:dyDescent="0.2">
      <c r="A167" s="8"/>
      <c r="B167" s="18" t="s">
        <v>154</v>
      </c>
      <c r="C167" s="15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18" t="s">
        <v>155</v>
      </c>
      <c r="C168" s="15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11" t="str">
        <f t="shared" si="40"/>
        <v/>
      </c>
    </row>
    <row r="169" spans="1:14" x14ac:dyDescent="0.2">
      <c r="A169" s="8"/>
      <c r="B169" s="18" t="s">
        <v>156</v>
      </c>
      <c r="C169" s="15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1" t="str">
        <f t="shared" si="40"/>
        <v/>
      </c>
    </row>
    <row r="170" spans="1:14" ht="25.5" x14ac:dyDescent="0.2">
      <c r="A170" s="8"/>
      <c r="B170" s="18" t="s">
        <v>157</v>
      </c>
      <c r="C170" s="15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1" t="str">
        <f t="shared" si="40"/>
        <v/>
      </c>
    </row>
    <row r="171" spans="1:14" x14ac:dyDescent="0.2">
      <c r="A171" s="8"/>
      <c r="B171" s="18" t="s">
        <v>158</v>
      </c>
      <c r="C171" s="15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1" t="str">
        <f t="shared" si="40"/>
        <v/>
      </c>
    </row>
    <row r="172" spans="1:14" x14ac:dyDescent="0.2">
      <c r="A172" s="8"/>
      <c r="B172" s="18" t="s">
        <v>159</v>
      </c>
      <c r="C172" s="15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18" t="s">
        <v>160</v>
      </c>
      <c r="C173" s="1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18" t="s">
        <v>161</v>
      </c>
      <c r="C174" s="15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18" t="s">
        <v>162</v>
      </c>
      <c r="C175" s="15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1" t="str">
        <f t="shared" si="40"/>
        <v/>
      </c>
    </row>
    <row r="176" spans="1:14" x14ac:dyDescent="0.2">
      <c r="A176" s="8"/>
      <c r="B176" s="18" t="s">
        <v>163</v>
      </c>
      <c r="C176" s="1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18" t="s">
        <v>164</v>
      </c>
      <c r="C177" s="15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11" t="str">
        <f t="shared" si="40"/>
        <v/>
      </c>
    </row>
    <row r="178" spans="1:14" ht="25.5" x14ac:dyDescent="0.2">
      <c r="A178" s="8"/>
      <c r="B178" s="18" t="s">
        <v>165</v>
      </c>
      <c r="C178" s="15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1" t="str">
        <f t="shared" si="40"/>
        <v/>
      </c>
    </row>
    <row r="179" spans="1:14" ht="25.5" x14ac:dyDescent="0.2">
      <c r="A179" s="8"/>
      <c r="B179" s="18" t="s">
        <v>166</v>
      </c>
      <c r="C179" s="1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19" t="s">
        <v>167</v>
      </c>
      <c r="C180" s="16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6" t="s">
        <v>3</v>
      </c>
      <c r="C185" s="45" t="s">
        <v>16</v>
      </c>
      <c r="D185" s="46"/>
      <c r="E185" s="46"/>
      <c r="F185" s="40"/>
      <c r="G185" s="45" t="s">
        <v>5</v>
      </c>
      <c r="H185" s="46"/>
      <c r="I185" s="46"/>
      <c r="J185" s="46"/>
      <c r="K185" s="45" t="s">
        <v>17</v>
      </c>
      <c r="L185" s="42"/>
      <c r="M185" s="41" t="s">
        <v>7</v>
      </c>
      <c r="N185" s="42"/>
    </row>
    <row r="186" spans="1:14" ht="15.75" thickBot="1" x14ac:dyDescent="0.25">
      <c r="A186" s="7"/>
      <c r="B186" s="37"/>
      <c r="C186" s="39">
        <v>2022</v>
      </c>
      <c r="D186" s="40"/>
      <c r="E186" s="44">
        <v>2023</v>
      </c>
      <c r="F186" s="40"/>
      <c r="G186" s="39">
        <v>2022</v>
      </c>
      <c r="H186" s="40"/>
      <c r="I186" s="44">
        <v>2023</v>
      </c>
      <c r="J186" s="40"/>
      <c r="K186" s="47"/>
      <c r="L186" s="43"/>
      <c r="M186" s="31"/>
      <c r="N186" s="43"/>
    </row>
    <row r="187" spans="1:14" ht="15.75" thickBot="1" x14ac:dyDescent="0.25">
      <c r="A187" s="8"/>
      <c r="B187" s="38"/>
      <c r="C187" s="20" t="s">
        <v>8</v>
      </c>
      <c r="D187" s="20" t="s">
        <v>9</v>
      </c>
      <c r="E187" s="20" t="s">
        <v>8</v>
      </c>
      <c r="F187" s="20" t="s">
        <v>9</v>
      </c>
      <c r="G187" s="20" t="s">
        <v>8</v>
      </c>
      <c r="H187" s="20" t="s">
        <v>9</v>
      </c>
      <c r="I187" s="20" t="s">
        <v>8</v>
      </c>
      <c r="J187" s="20" t="s">
        <v>9</v>
      </c>
      <c r="K187" s="20" t="s">
        <v>8</v>
      </c>
      <c r="L187" s="20" t="s">
        <v>9</v>
      </c>
      <c r="M187" s="20" t="s">
        <v>8</v>
      </c>
      <c r="N187" s="20" t="s">
        <v>9</v>
      </c>
    </row>
    <row r="188" spans="1:14" ht="26.25" thickBot="1" x14ac:dyDescent="0.25">
      <c r="A188" s="8"/>
      <c r="B188" s="17" t="s">
        <v>12</v>
      </c>
      <c r="C188" s="21">
        <f>SUM(C189:C363)</f>
        <v>8</v>
      </c>
      <c r="D188" s="21">
        <f>SUM(D189:D363)</f>
        <v>9</v>
      </c>
      <c r="E188" s="21">
        <f>SUM(E189:E363)</f>
        <v>10</v>
      </c>
      <c r="F188" s="21">
        <f>SUM(F189:F363)</f>
        <v>13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0.25</v>
      </c>
      <c r="L188" s="22">
        <f>+IF(AND(D188=0,F188=0),"",IF(D188=0,1,IF(F188=0,-1,(F188-D188)/D188)))</f>
        <v>0.44444444444444442</v>
      </c>
      <c r="M188" s="22">
        <f t="shared" ref="M188:M219" si="47">+IF(OR(AND(G188=""),(K188="")),"",G188*K188)</f>
        <v>0.25</v>
      </c>
      <c r="N188" s="23">
        <f t="shared" ref="N188:N219" si="48">+IF(OR(AND(H188=""),(L188="")),"",H188*L188)</f>
        <v>0.44444444444444442</v>
      </c>
    </row>
    <row r="189" spans="1:14" ht="27.75" customHeight="1" x14ac:dyDescent="0.2">
      <c r="A189" s="8"/>
      <c r="B189" s="28" t="s">
        <v>168</v>
      </c>
      <c r="C189" s="27">
        <v>0</v>
      </c>
      <c r="D189" s="24">
        <v>0</v>
      </c>
      <c r="E189" s="24">
        <v>0</v>
      </c>
      <c r="F189" s="24">
        <v>0</v>
      </c>
      <c r="G189" s="25" t="str">
        <f t="shared" si="43"/>
        <v/>
      </c>
      <c r="H189" s="25" t="str">
        <f t="shared" si="44"/>
        <v/>
      </c>
      <c r="I189" s="25" t="str">
        <f t="shared" si="45"/>
        <v/>
      </c>
      <c r="J189" s="25" t="str">
        <f t="shared" si="46"/>
        <v/>
      </c>
      <c r="K189" s="25" t="str">
        <f t="shared" ref="K189:K220" si="49">+IF(AND(C189=0,E189=0)," ",IF(C189=0,1,IF(E189=0,-1,(E189-C189)/C189)))</f>
        <v xml:space="preserve"> </v>
      </c>
      <c r="L189" s="25" t="str">
        <f t="shared" ref="L189:L220" si="50">+IF(AND(D189=0,F189=0)," ",IF(D189=0,1,IF(F189=0,-1,(F189-D189)/D189)))</f>
        <v xml:space="preserve"> </v>
      </c>
      <c r="M189" s="25" t="str">
        <f t="shared" si="47"/>
        <v/>
      </c>
      <c r="N189" s="26" t="str">
        <f t="shared" si="48"/>
        <v/>
      </c>
    </row>
    <row r="190" spans="1:14" x14ac:dyDescent="0.2">
      <c r="A190" s="8"/>
      <c r="B190" s="18" t="s">
        <v>169</v>
      </c>
      <c r="C190" s="15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1" t="str">
        <f t="shared" si="48"/>
        <v/>
      </c>
    </row>
    <row r="191" spans="1:14" ht="38.25" x14ac:dyDescent="0.2">
      <c r="A191" s="8"/>
      <c r="B191" s="18" t="s">
        <v>170</v>
      </c>
      <c r="C191" s="15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11" t="str">
        <f t="shared" si="48"/>
        <v/>
      </c>
    </row>
    <row r="192" spans="1:14" ht="24.75" customHeight="1" x14ac:dyDescent="0.2">
      <c r="A192" s="8"/>
      <c r="B192" s="18" t="s">
        <v>171</v>
      </c>
      <c r="C192" s="1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18" t="s">
        <v>172</v>
      </c>
      <c r="C193" s="15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11" t="str">
        <f t="shared" si="48"/>
        <v/>
      </c>
    </row>
    <row r="194" spans="1:14" ht="25.5" x14ac:dyDescent="0.2">
      <c r="A194" s="8"/>
      <c r="B194" s="18" t="s">
        <v>173</v>
      </c>
      <c r="C194" s="1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18" t="s">
        <v>174</v>
      </c>
      <c r="C195" s="15">
        <v>0</v>
      </c>
      <c r="D195" s="9">
        <v>0</v>
      </c>
      <c r="E195" s="9">
        <v>2</v>
      </c>
      <c r="F195" s="9">
        <v>0</v>
      </c>
      <c r="G195" s="10" t="str">
        <f t="shared" si="43"/>
        <v/>
      </c>
      <c r="H195" s="10" t="str">
        <f t="shared" si="44"/>
        <v/>
      </c>
      <c r="I195" s="10">
        <f t="shared" si="45"/>
        <v>0.2</v>
      </c>
      <c r="J195" s="10" t="str">
        <f t="shared" si="46"/>
        <v/>
      </c>
      <c r="K195" s="10">
        <f t="shared" si="49"/>
        <v>1</v>
      </c>
      <c r="L195" s="10" t="str">
        <f t="shared" si="50"/>
        <v xml:space="preserve"> </v>
      </c>
      <c r="M195" s="10" t="str">
        <f t="shared" si="47"/>
        <v/>
      </c>
      <c r="N195" s="11" t="str">
        <f t="shared" si="48"/>
        <v/>
      </c>
    </row>
    <row r="196" spans="1:14" x14ac:dyDescent="0.2">
      <c r="A196" s="8"/>
      <c r="B196" s="18" t="s">
        <v>175</v>
      </c>
      <c r="C196" s="15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1" t="str">
        <f t="shared" si="48"/>
        <v/>
      </c>
    </row>
    <row r="197" spans="1:14" x14ac:dyDescent="0.2">
      <c r="A197" s="8"/>
      <c r="B197" s="18" t="s">
        <v>176</v>
      </c>
      <c r="C197" s="15">
        <v>0</v>
      </c>
      <c r="D197" s="9">
        <v>0</v>
      </c>
      <c r="E197" s="9">
        <v>0</v>
      </c>
      <c r="F197" s="9">
        <v>0</v>
      </c>
      <c r="G197" s="10" t="str">
        <f t="shared" si="43"/>
        <v/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 t="str">
        <f t="shared" si="49"/>
        <v xml:space="preserve"> </v>
      </c>
      <c r="L197" s="10" t="str">
        <f t="shared" si="50"/>
        <v xml:space="preserve"> </v>
      </c>
      <c r="M197" s="10" t="str">
        <f t="shared" si="47"/>
        <v/>
      </c>
      <c r="N197" s="11" t="str">
        <f t="shared" si="48"/>
        <v/>
      </c>
    </row>
    <row r="198" spans="1:14" x14ac:dyDescent="0.2">
      <c r="A198" s="8"/>
      <c r="B198" s="18" t="s">
        <v>177</v>
      </c>
      <c r="C198" s="15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11" t="str">
        <f t="shared" si="48"/>
        <v/>
      </c>
    </row>
    <row r="199" spans="1:14" x14ac:dyDescent="0.2">
      <c r="A199" s="8"/>
      <c r="B199" s="18" t="s">
        <v>178</v>
      </c>
      <c r="C199" s="15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18" t="s">
        <v>179</v>
      </c>
      <c r="C200" s="1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18" t="s">
        <v>180</v>
      </c>
      <c r="C201" s="15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1" t="str">
        <f t="shared" si="48"/>
        <v/>
      </c>
    </row>
    <row r="202" spans="1:14" x14ac:dyDescent="0.2">
      <c r="A202" s="8"/>
      <c r="B202" s="18" t="s">
        <v>181</v>
      </c>
      <c r="C202" s="15">
        <v>4</v>
      </c>
      <c r="D202" s="9">
        <v>0</v>
      </c>
      <c r="E202" s="9">
        <v>0</v>
      </c>
      <c r="F202" s="9">
        <v>1</v>
      </c>
      <c r="G202" s="10">
        <f t="shared" si="43"/>
        <v>0.5</v>
      </c>
      <c r="H202" s="10" t="str">
        <f t="shared" si="44"/>
        <v/>
      </c>
      <c r="I202" s="10" t="str">
        <f t="shared" si="45"/>
        <v/>
      </c>
      <c r="J202" s="10">
        <f t="shared" si="46"/>
        <v>7.6923076923076927E-2</v>
      </c>
      <c r="K202" s="10">
        <f t="shared" si="49"/>
        <v>-1</v>
      </c>
      <c r="L202" s="10">
        <f t="shared" si="50"/>
        <v>1</v>
      </c>
      <c r="M202" s="10">
        <f t="shared" si="47"/>
        <v>-0.5</v>
      </c>
      <c r="N202" s="11" t="str">
        <f t="shared" si="48"/>
        <v/>
      </c>
    </row>
    <row r="203" spans="1:14" x14ac:dyDescent="0.2">
      <c r="A203" s="8"/>
      <c r="B203" s="18" t="s">
        <v>182</v>
      </c>
      <c r="C203" s="15">
        <v>0</v>
      </c>
      <c r="D203" s="9">
        <v>0</v>
      </c>
      <c r="E203" s="9">
        <v>0</v>
      </c>
      <c r="F203" s="9">
        <v>0</v>
      </c>
      <c r="G203" s="10" t="str">
        <f t="shared" si="43"/>
        <v/>
      </c>
      <c r="H203" s="10" t="str">
        <f t="shared" si="44"/>
        <v/>
      </c>
      <c r="I203" s="10" t="str">
        <f t="shared" si="45"/>
        <v/>
      </c>
      <c r="J203" s="10" t="str">
        <f t="shared" si="46"/>
        <v/>
      </c>
      <c r="K203" s="10" t="str">
        <f t="shared" si="49"/>
        <v xml:space="preserve"> </v>
      </c>
      <c r="L203" s="10" t="str">
        <f t="shared" si="50"/>
        <v xml:space="preserve"> </v>
      </c>
      <c r="M203" s="10" t="str">
        <f t="shared" si="47"/>
        <v/>
      </c>
      <c r="N203" s="11" t="str">
        <f t="shared" si="48"/>
        <v/>
      </c>
    </row>
    <row r="204" spans="1:14" ht="25.5" x14ac:dyDescent="0.2">
      <c r="A204" s="8"/>
      <c r="B204" s="18" t="s">
        <v>183</v>
      </c>
      <c r="C204" s="15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11" t="str">
        <f t="shared" si="48"/>
        <v/>
      </c>
    </row>
    <row r="205" spans="1:14" ht="25.5" x14ac:dyDescent="0.2">
      <c r="A205" s="8"/>
      <c r="B205" s="18" t="s">
        <v>184</v>
      </c>
      <c r="C205" s="15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1" t="str">
        <f t="shared" si="48"/>
        <v/>
      </c>
    </row>
    <row r="206" spans="1:14" x14ac:dyDescent="0.2">
      <c r="A206" s="8"/>
      <c r="B206" s="18" t="s">
        <v>185</v>
      </c>
      <c r="C206" s="15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18" t="s">
        <v>186</v>
      </c>
      <c r="C207" s="15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11" t="str">
        <f t="shared" si="48"/>
        <v/>
      </c>
    </row>
    <row r="208" spans="1:14" x14ac:dyDescent="0.2">
      <c r="A208" s="8"/>
      <c r="B208" s="18" t="s">
        <v>187</v>
      </c>
      <c r="C208" s="15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18" t="s">
        <v>188</v>
      </c>
      <c r="C209" s="15">
        <v>0</v>
      </c>
      <c r="D209" s="9">
        <v>0</v>
      </c>
      <c r="E209" s="9">
        <v>0</v>
      </c>
      <c r="F209" s="9">
        <v>0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 t="str">
        <f t="shared" si="49"/>
        <v xml:space="preserve"> </v>
      </c>
      <c r="L209" s="10" t="str">
        <f t="shared" si="50"/>
        <v xml:space="preserve"> </v>
      </c>
      <c r="M209" s="10" t="str">
        <f t="shared" si="47"/>
        <v/>
      </c>
      <c r="N209" s="11" t="str">
        <f t="shared" si="48"/>
        <v/>
      </c>
    </row>
    <row r="210" spans="1:14" x14ac:dyDescent="0.2">
      <c r="A210" s="8"/>
      <c r="B210" s="18" t="s">
        <v>189</v>
      </c>
      <c r="C210" s="15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11" t="str">
        <f t="shared" si="48"/>
        <v/>
      </c>
    </row>
    <row r="211" spans="1:14" x14ac:dyDescent="0.2">
      <c r="A211" s="8"/>
      <c r="B211" s="18" t="s">
        <v>190</v>
      </c>
      <c r="C211" s="15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18" t="s">
        <v>191</v>
      </c>
      <c r="C212" s="1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18" t="s">
        <v>192</v>
      </c>
      <c r="C213" s="1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1" t="str">
        <f t="shared" si="48"/>
        <v/>
      </c>
    </row>
    <row r="214" spans="1:14" x14ac:dyDescent="0.2">
      <c r="A214" s="8"/>
      <c r="B214" s="18" t="s">
        <v>193</v>
      </c>
      <c r="C214" s="15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18" t="s">
        <v>194</v>
      </c>
      <c r="C215" s="15">
        <v>2</v>
      </c>
      <c r="D215" s="9">
        <v>3</v>
      </c>
      <c r="E215" s="9">
        <v>4</v>
      </c>
      <c r="F215" s="9">
        <v>5</v>
      </c>
      <c r="G215" s="10">
        <f t="shared" si="43"/>
        <v>0.25</v>
      </c>
      <c r="H215" s="10">
        <f t="shared" si="44"/>
        <v>0.33333333333333331</v>
      </c>
      <c r="I215" s="10">
        <f t="shared" si="45"/>
        <v>0.4</v>
      </c>
      <c r="J215" s="10">
        <f t="shared" si="46"/>
        <v>0.38461538461538464</v>
      </c>
      <c r="K215" s="10">
        <f t="shared" si="49"/>
        <v>1</v>
      </c>
      <c r="L215" s="10">
        <f t="shared" si="50"/>
        <v>0.66666666666666663</v>
      </c>
      <c r="M215" s="10">
        <f t="shared" si="47"/>
        <v>0.25</v>
      </c>
      <c r="N215" s="11">
        <f t="shared" si="48"/>
        <v>0.22222222222222221</v>
      </c>
    </row>
    <row r="216" spans="1:14" ht="27" customHeight="1" x14ac:dyDescent="0.2">
      <c r="A216" s="8"/>
      <c r="B216" s="18" t="s">
        <v>195</v>
      </c>
      <c r="C216" s="15">
        <v>0</v>
      </c>
      <c r="D216" s="9">
        <v>0</v>
      </c>
      <c r="E216" s="9">
        <v>0</v>
      </c>
      <c r="F216" s="9">
        <v>0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 t="str">
        <f t="shared" si="50"/>
        <v xml:space="preserve"> </v>
      </c>
      <c r="M216" s="10" t="str">
        <f t="shared" si="47"/>
        <v/>
      </c>
      <c r="N216" s="11" t="str">
        <f t="shared" si="48"/>
        <v/>
      </c>
    </row>
    <row r="217" spans="1:14" x14ac:dyDescent="0.2">
      <c r="A217" s="8"/>
      <c r="B217" s="18" t="s">
        <v>196</v>
      </c>
      <c r="C217" s="1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18" t="s">
        <v>197</v>
      </c>
      <c r="C218" s="15">
        <v>0</v>
      </c>
      <c r="D218" s="9">
        <v>0</v>
      </c>
      <c r="E218" s="9">
        <v>0</v>
      </c>
      <c r="F218" s="9">
        <v>0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 t="str">
        <f t="shared" si="50"/>
        <v xml:space="preserve"> </v>
      </c>
      <c r="M218" s="10" t="str">
        <f t="shared" si="47"/>
        <v/>
      </c>
      <c r="N218" s="11" t="str">
        <f t="shared" si="48"/>
        <v/>
      </c>
    </row>
    <row r="219" spans="1:14" x14ac:dyDescent="0.2">
      <c r="A219" s="8"/>
      <c r="B219" s="18" t="s">
        <v>198</v>
      </c>
      <c r="C219" s="15">
        <v>0</v>
      </c>
      <c r="D219" s="9">
        <v>0</v>
      </c>
      <c r="E219" s="9">
        <v>0</v>
      </c>
      <c r="F219" s="9">
        <v>0</v>
      </c>
      <c r="G219" s="10" t="str">
        <f t="shared" si="43"/>
        <v/>
      </c>
      <c r="H219" s="10" t="str">
        <f t="shared" si="44"/>
        <v/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 t="str">
        <f t="shared" si="50"/>
        <v xml:space="preserve"> </v>
      </c>
      <c r="M219" s="10" t="str">
        <f t="shared" si="47"/>
        <v/>
      </c>
      <c r="N219" s="11" t="str">
        <f t="shared" si="48"/>
        <v/>
      </c>
    </row>
    <row r="220" spans="1:14" x14ac:dyDescent="0.2">
      <c r="A220" s="8"/>
      <c r="B220" s="18" t="s">
        <v>199</v>
      </c>
      <c r="C220" s="15">
        <v>0</v>
      </c>
      <c r="D220" s="9">
        <v>0</v>
      </c>
      <c r="E220" s="9">
        <v>0</v>
      </c>
      <c r="F220" s="9">
        <v>0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 t="str">
        <f t="shared" ref="I220:I251" si="53">+IF(E220=0,"",E220/E$188)</f>
        <v/>
      </c>
      <c r="J220" s="10" t="str">
        <f t="shared" ref="J220:J251" si="54">+IF(F220=0,"",F220/F$188)</f>
        <v/>
      </c>
      <c r="K220" s="10" t="str">
        <f t="shared" si="49"/>
        <v xml:space="preserve"> </v>
      </c>
      <c r="L220" s="10" t="str">
        <f t="shared" si="50"/>
        <v xml:space="preserve"> </v>
      </c>
      <c r="M220" s="10" t="str">
        <f t="shared" ref="M220:M251" si="55">+IF(OR(AND(G220=""),(K220="")),"",G220*K220)</f>
        <v/>
      </c>
      <c r="N220" s="11" t="str">
        <f t="shared" ref="N220:N251" si="56">+IF(OR(AND(H220=""),(L220="")),"",H220*L220)</f>
        <v/>
      </c>
    </row>
    <row r="221" spans="1:14" x14ac:dyDescent="0.2">
      <c r="A221" s="8"/>
      <c r="B221" s="18" t="s">
        <v>200</v>
      </c>
      <c r="C221" s="15">
        <v>0</v>
      </c>
      <c r="D221" s="9">
        <v>0</v>
      </c>
      <c r="E221" s="9">
        <v>0</v>
      </c>
      <c r="F221" s="9">
        <v>0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 t="str">
        <f t="shared" ref="L221:L252" si="58">+IF(AND(D221=0,F221=0)," ",IF(D221=0,1,IF(F221=0,-1,(F221-D221)/D221)))</f>
        <v xml:space="preserve"> </v>
      </c>
      <c r="M221" s="10" t="str">
        <f t="shared" si="55"/>
        <v/>
      </c>
      <c r="N221" s="11" t="str">
        <f t="shared" si="56"/>
        <v/>
      </c>
    </row>
    <row r="222" spans="1:14" x14ac:dyDescent="0.2">
      <c r="A222" s="8"/>
      <c r="B222" s="18" t="s">
        <v>201</v>
      </c>
      <c r="C222" s="15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11" t="str">
        <f t="shared" si="56"/>
        <v/>
      </c>
    </row>
    <row r="223" spans="1:14" x14ac:dyDescent="0.2">
      <c r="A223" s="8"/>
      <c r="B223" s="18" t="s">
        <v>202</v>
      </c>
      <c r="C223" s="15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1" t="str">
        <f t="shared" si="56"/>
        <v/>
      </c>
    </row>
    <row r="224" spans="1:14" x14ac:dyDescent="0.2">
      <c r="A224" s="8"/>
      <c r="B224" s="18" t="s">
        <v>203</v>
      </c>
      <c r="C224" s="1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18" t="s">
        <v>204</v>
      </c>
      <c r="C225" s="15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11" t="str">
        <f t="shared" si="56"/>
        <v/>
      </c>
    </row>
    <row r="226" spans="1:14" x14ac:dyDescent="0.2">
      <c r="A226" s="8"/>
      <c r="B226" s="18" t="s">
        <v>205</v>
      </c>
      <c r="C226" s="15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11" t="str">
        <f t="shared" si="56"/>
        <v/>
      </c>
    </row>
    <row r="227" spans="1:14" x14ac:dyDescent="0.2">
      <c r="A227" s="8"/>
      <c r="B227" s="18" t="s">
        <v>206</v>
      </c>
      <c r="C227" s="15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11" t="str">
        <f t="shared" si="56"/>
        <v/>
      </c>
    </row>
    <row r="228" spans="1:14" x14ac:dyDescent="0.2">
      <c r="A228" s="8"/>
      <c r="B228" s="18" t="s">
        <v>207</v>
      </c>
      <c r="C228" s="1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18" t="s">
        <v>208</v>
      </c>
      <c r="C229" s="1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18" t="s">
        <v>209</v>
      </c>
      <c r="C230" s="15">
        <v>0</v>
      </c>
      <c r="D230" s="9">
        <v>0</v>
      </c>
      <c r="E230" s="9">
        <v>0</v>
      </c>
      <c r="F230" s="9">
        <v>0</v>
      </c>
      <c r="G230" s="10" t="str">
        <f t="shared" si="51"/>
        <v/>
      </c>
      <c r="H230" s="10" t="str">
        <f t="shared" si="52"/>
        <v/>
      </c>
      <c r="I230" s="10" t="str">
        <f t="shared" si="53"/>
        <v/>
      </c>
      <c r="J230" s="10" t="str">
        <f t="shared" si="54"/>
        <v/>
      </c>
      <c r="K230" s="10" t="str">
        <f t="shared" si="57"/>
        <v xml:space="preserve"> </v>
      </c>
      <c r="L230" s="10" t="str">
        <f t="shared" si="58"/>
        <v xml:space="preserve"> </v>
      </c>
      <c r="M230" s="10" t="str">
        <f t="shared" si="55"/>
        <v/>
      </c>
      <c r="N230" s="11" t="str">
        <f t="shared" si="56"/>
        <v/>
      </c>
    </row>
    <row r="231" spans="1:14" x14ac:dyDescent="0.2">
      <c r="A231" s="8"/>
      <c r="B231" s="18" t="s">
        <v>210</v>
      </c>
      <c r="C231" s="15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11" t="str">
        <f t="shared" si="56"/>
        <v/>
      </c>
    </row>
    <row r="232" spans="1:14" ht="25.5" x14ac:dyDescent="0.2">
      <c r="A232" s="8"/>
      <c r="B232" s="18" t="s">
        <v>211</v>
      </c>
      <c r="C232" s="1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18" t="s">
        <v>212</v>
      </c>
      <c r="C233" s="15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18" t="s">
        <v>213</v>
      </c>
      <c r="C234" s="1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18" t="s">
        <v>214</v>
      </c>
      <c r="C235" s="15">
        <v>0</v>
      </c>
      <c r="D235" s="9">
        <v>0</v>
      </c>
      <c r="E235" s="9">
        <v>0</v>
      </c>
      <c r="F235" s="9">
        <v>0</v>
      </c>
      <c r="G235" s="10" t="str">
        <f t="shared" si="51"/>
        <v/>
      </c>
      <c r="H235" s="10" t="str">
        <f t="shared" si="52"/>
        <v/>
      </c>
      <c r="I235" s="10" t="str">
        <f t="shared" si="53"/>
        <v/>
      </c>
      <c r="J235" s="10" t="str">
        <f t="shared" si="54"/>
        <v/>
      </c>
      <c r="K235" s="10" t="str">
        <f t="shared" si="57"/>
        <v xml:space="preserve"> </v>
      </c>
      <c r="L235" s="10" t="str">
        <f t="shared" si="58"/>
        <v xml:space="preserve"> </v>
      </c>
      <c r="M235" s="10" t="str">
        <f t="shared" si="55"/>
        <v/>
      </c>
      <c r="N235" s="11" t="str">
        <f t="shared" si="56"/>
        <v/>
      </c>
    </row>
    <row r="236" spans="1:14" x14ac:dyDescent="0.2">
      <c r="A236" s="8"/>
      <c r="B236" s="18" t="s">
        <v>215</v>
      </c>
      <c r="C236" s="1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18" t="s">
        <v>216</v>
      </c>
      <c r="C237" s="1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18" t="s">
        <v>217</v>
      </c>
      <c r="C238" s="1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18" t="s">
        <v>218</v>
      </c>
      <c r="C239" s="1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18" t="s">
        <v>219</v>
      </c>
      <c r="C240" s="1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18" t="s">
        <v>220</v>
      </c>
      <c r="C241" s="1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18" t="s">
        <v>221</v>
      </c>
      <c r="C242" s="15">
        <v>0</v>
      </c>
      <c r="D242" s="9">
        <v>0</v>
      </c>
      <c r="E242" s="9">
        <v>1</v>
      </c>
      <c r="F242" s="9">
        <v>2</v>
      </c>
      <c r="G242" s="10" t="str">
        <f t="shared" si="51"/>
        <v/>
      </c>
      <c r="H242" s="10" t="str">
        <f t="shared" si="52"/>
        <v/>
      </c>
      <c r="I242" s="10">
        <f t="shared" si="53"/>
        <v>0.1</v>
      </c>
      <c r="J242" s="10">
        <f t="shared" si="54"/>
        <v>0.15384615384615385</v>
      </c>
      <c r="K242" s="10">
        <f t="shared" si="57"/>
        <v>1</v>
      </c>
      <c r="L242" s="10">
        <f t="shared" si="58"/>
        <v>1</v>
      </c>
      <c r="M242" s="10" t="str">
        <f t="shared" si="55"/>
        <v/>
      </c>
      <c r="N242" s="11" t="str">
        <f t="shared" si="56"/>
        <v/>
      </c>
    </row>
    <row r="243" spans="1:14" x14ac:dyDescent="0.2">
      <c r="A243" s="8"/>
      <c r="B243" s="18" t="s">
        <v>222</v>
      </c>
      <c r="C243" s="15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1" t="str">
        <f t="shared" si="56"/>
        <v/>
      </c>
    </row>
    <row r="244" spans="1:14" x14ac:dyDescent="0.2">
      <c r="A244" s="8"/>
      <c r="B244" s="18" t="s">
        <v>223</v>
      </c>
      <c r="C244" s="15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18" t="s">
        <v>224</v>
      </c>
      <c r="C245" s="15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1" t="str">
        <f t="shared" si="56"/>
        <v/>
      </c>
    </row>
    <row r="246" spans="1:14" x14ac:dyDescent="0.2">
      <c r="A246" s="8"/>
      <c r="B246" s="18" t="s">
        <v>225</v>
      </c>
      <c r="C246" s="1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18" t="s">
        <v>226</v>
      </c>
      <c r="C247" s="1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18" t="s">
        <v>227</v>
      </c>
      <c r="C248" s="15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11" t="str">
        <f t="shared" si="56"/>
        <v/>
      </c>
    </row>
    <row r="249" spans="1:14" x14ac:dyDescent="0.2">
      <c r="A249" s="8"/>
      <c r="B249" s="18" t="s">
        <v>228</v>
      </c>
      <c r="C249" s="15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1" t="str">
        <f t="shared" si="56"/>
        <v/>
      </c>
    </row>
    <row r="250" spans="1:14" x14ac:dyDescent="0.2">
      <c r="A250" s="8"/>
      <c r="B250" s="18" t="s">
        <v>229</v>
      </c>
      <c r="C250" s="1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18" t="s">
        <v>230</v>
      </c>
      <c r="C251" s="1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18" t="s">
        <v>231</v>
      </c>
      <c r="C252" s="15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1" t="str">
        <f t="shared" ref="N252:N283" si="64">+IF(OR(AND(H252=""),(L252="")),"",H252*L252)</f>
        <v/>
      </c>
    </row>
    <row r="253" spans="1:14" ht="25.5" x14ac:dyDescent="0.2">
      <c r="A253" s="8"/>
      <c r="B253" s="18" t="s">
        <v>232</v>
      </c>
      <c r="C253" s="15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18" t="s">
        <v>233</v>
      </c>
      <c r="C254" s="15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18" t="s">
        <v>234</v>
      </c>
      <c r="C255" s="15">
        <v>0</v>
      </c>
      <c r="D255" s="9">
        <v>0</v>
      </c>
      <c r="E255" s="9">
        <v>0</v>
      </c>
      <c r="F255" s="9">
        <v>0</v>
      </c>
      <c r="G255" s="10" t="str">
        <f t="shared" si="59"/>
        <v/>
      </c>
      <c r="H255" s="10" t="str">
        <f t="shared" si="60"/>
        <v/>
      </c>
      <c r="I255" s="10" t="str">
        <f t="shared" si="61"/>
        <v/>
      </c>
      <c r="J255" s="10" t="str">
        <f t="shared" si="62"/>
        <v/>
      </c>
      <c r="K255" s="10" t="str">
        <f t="shared" si="65"/>
        <v xml:space="preserve"> </v>
      </c>
      <c r="L255" s="10" t="str">
        <f t="shared" si="66"/>
        <v xml:space="preserve"> </v>
      </c>
      <c r="M255" s="10" t="str">
        <f t="shared" si="63"/>
        <v/>
      </c>
      <c r="N255" s="11" t="str">
        <f t="shared" si="64"/>
        <v/>
      </c>
    </row>
    <row r="256" spans="1:14" x14ac:dyDescent="0.2">
      <c r="A256" s="8"/>
      <c r="B256" s="18" t="s">
        <v>235</v>
      </c>
      <c r="C256" s="15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1" t="str">
        <f t="shared" si="64"/>
        <v/>
      </c>
    </row>
    <row r="257" spans="1:14" ht="25.5" x14ac:dyDescent="0.2">
      <c r="A257" s="8"/>
      <c r="B257" s="18" t="s">
        <v>236</v>
      </c>
      <c r="C257" s="1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18" t="s">
        <v>237</v>
      </c>
      <c r="C258" s="15">
        <v>0</v>
      </c>
      <c r="D258" s="9">
        <v>0</v>
      </c>
      <c r="E258" s="9">
        <v>0</v>
      </c>
      <c r="F258" s="9">
        <v>0</v>
      </c>
      <c r="G258" s="10" t="str">
        <f t="shared" si="59"/>
        <v/>
      </c>
      <c r="H258" s="10" t="str">
        <f t="shared" si="60"/>
        <v/>
      </c>
      <c r="I258" s="10" t="str">
        <f t="shared" si="61"/>
        <v/>
      </c>
      <c r="J258" s="10" t="str">
        <f t="shared" si="62"/>
        <v/>
      </c>
      <c r="K258" s="10" t="str">
        <f t="shared" si="65"/>
        <v xml:space="preserve"> </v>
      </c>
      <c r="L258" s="10" t="str">
        <f t="shared" si="66"/>
        <v xml:space="preserve"> </v>
      </c>
      <c r="M258" s="10" t="str">
        <f t="shared" si="63"/>
        <v/>
      </c>
      <c r="N258" s="11" t="str">
        <f t="shared" si="64"/>
        <v/>
      </c>
    </row>
    <row r="259" spans="1:14" x14ac:dyDescent="0.2">
      <c r="A259" s="8"/>
      <c r="B259" s="18" t="s">
        <v>238</v>
      </c>
      <c r="C259" s="1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18" t="s">
        <v>239</v>
      </c>
      <c r="C260" s="15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1" t="str">
        <f t="shared" si="64"/>
        <v/>
      </c>
    </row>
    <row r="261" spans="1:14" x14ac:dyDescent="0.2">
      <c r="A261" s="8"/>
      <c r="B261" s="18" t="s">
        <v>240</v>
      </c>
      <c r="C261" s="15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11" t="str">
        <f t="shared" si="64"/>
        <v/>
      </c>
    </row>
    <row r="262" spans="1:14" ht="25.5" x14ac:dyDescent="0.2">
      <c r="A262" s="8"/>
      <c r="B262" s="18" t="s">
        <v>241</v>
      </c>
      <c r="C262" s="1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18" t="s">
        <v>242</v>
      </c>
      <c r="C263" s="15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1" t="str">
        <f t="shared" si="64"/>
        <v/>
      </c>
    </row>
    <row r="264" spans="1:14" ht="25.5" x14ac:dyDescent="0.2">
      <c r="A264" s="8"/>
      <c r="B264" s="18" t="s">
        <v>243</v>
      </c>
      <c r="C264" s="1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18" t="s">
        <v>244</v>
      </c>
      <c r="C265" s="15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18" t="s">
        <v>245</v>
      </c>
      <c r="C266" s="15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18" t="s">
        <v>246</v>
      </c>
      <c r="C267" s="15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1" t="str">
        <f t="shared" si="64"/>
        <v/>
      </c>
    </row>
    <row r="268" spans="1:14" x14ac:dyDescent="0.2">
      <c r="A268" s="8"/>
      <c r="B268" s="18" t="s">
        <v>247</v>
      </c>
      <c r="C268" s="1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18" t="s">
        <v>248</v>
      </c>
      <c r="C269" s="15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18" t="s">
        <v>249</v>
      </c>
      <c r="C270" s="15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11" t="str">
        <f t="shared" si="64"/>
        <v/>
      </c>
    </row>
    <row r="271" spans="1:14" x14ac:dyDescent="0.2">
      <c r="A271" s="8"/>
      <c r="B271" s="18" t="s">
        <v>250</v>
      </c>
      <c r="C271" s="15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1" t="str">
        <f t="shared" si="64"/>
        <v/>
      </c>
    </row>
    <row r="272" spans="1:14" ht="25.5" x14ac:dyDescent="0.2">
      <c r="A272" s="8"/>
      <c r="B272" s="18" t="s">
        <v>251</v>
      </c>
      <c r="C272" s="15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18" t="s">
        <v>252</v>
      </c>
      <c r="C273" s="1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18" t="s">
        <v>253</v>
      </c>
      <c r="C274" s="1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18" t="s">
        <v>254</v>
      </c>
      <c r="C275" s="1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18" t="s">
        <v>255</v>
      </c>
      <c r="C276" s="15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11" t="str">
        <f t="shared" si="64"/>
        <v/>
      </c>
    </row>
    <row r="277" spans="1:14" x14ac:dyDescent="0.2">
      <c r="A277" s="8"/>
      <c r="B277" s="18" t="s">
        <v>256</v>
      </c>
      <c r="C277" s="15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1" t="str">
        <f t="shared" si="64"/>
        <v/>
      </c>
    </row>
    <row r="278" spans="1:14" x14ac:dyDescent="0.2">
      <c r="A278" s="8"/>
      <c r="B278" s="18" t="s">
        <v>257</v>
      </c>
      <c r="C278" s="1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18" t="s">
        <v>258</v>
      </c>
      <c r="C279" s="15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1" t="str">
        <f t="shared" si="64"/>
        <v/>
      </c>
    </row>
    <row r="280" spans="1:14" x14ac:dyDescent="0.2">
      <c r="A280" s="8"/>
      <c r="B280" s="18" t="s">
        <v>259</v>
      </c>
      <c r="C280" s="15">
        <v>0</v>
      </c>
      <c r="D280" s="9">
        <v>0</v>
      </c>
      <c r="E280" s="9">
        <v>0</v>
      </c>
      <c r="F280" s="9">
        <v>2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>
        <f t="shared" si="62"/>
        <v>0.15384615384615385</v>
      </c>
      <c r="K280" s="10" t="str">
        <f t="shared" si="65"/>
        <v xml:space="preserve"> </v>
      </c>
      <c r="L280" s="10">
        <f t="shared" si="66"/>
        <v>1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18" t="s">
        <v>260</v>
      </c>
      <c r="C281" s="15">
        <v>0</v>
      </c>
      <c r="D281" s="9">
        <v>0</v>
      </c>
      <c r="E281" s="9">
        <v>0</v>
      </c>
      <c r="F281" s="9">
        <v>0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 t="str">
        <f t="shared" si="66"/>
        <v xml:space="preserve"> </v>
      </c>
      <c r="M281" s="10" t="str">
        <f t="shared" si="63"/>
        <v/>
      </c>
      <c r="N281" s="11" t="str">
        <f t="shared" si="64"/>
        <v/>
      </c>
    </row>
    <row r="282" spans="1:14" x14ac:dyDescent="0.2">
      <c r="A282" s="8"/>
      <c r="B282" s="18" t="s">
        <v>261</v>
      </c>
      <c r="C282" s="1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18" t="s">
        <v>262</v>
      </c>
      <c r="C283" s="1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18" t="s">
        <v>263</v>
      </c>
      <c r="C284" s="15">
        <v>1</v>
      </c>
      <c r="D284" s="9">
        <v>3</v>
      </c>
      <c r="E284" s="9">
        <v>1</v>
      </c>
      <c r="F284" s="9">
        <v>0</v>
      </c>
      <c r="G284" s="10">
        <f t="shared" ref="G284:G315" si="67">+IF(C284=0,"",C284/C$188)</f>
        <v>0.125</v>
      </c>
      <c r="H284" s="10">
        <f t="shared" ref="H284:H315" si="68">+IF(D284=0,"",D284/D$188)</f>
        <v>0.33333333333333331</v>
      </c>
      <c r="I284" s="10">
        <f t="shared" ref="I284:I315" si="69">+IF(E284=0,"",E284/E$188)</f>
        <v>0.1</v>
      </c>
      <c r="J284" s="10" t="str">
        <f t="shared" ref="J284:J315" si="70">+IF(F284=0,"",F284/F$188)</f>
        <v/>
      </c>
      <c r="K284" s="10">
        <f t="shared" si="65"/>
        <v>0</v>
      </c>
      <c r="L284" s="10">
        <f t="shared" si="66"/>
        <v>-1</v>
      </c>
      <c r="M284" s="10">
        <f t="shared" ref="M284:M315" si="71">+IF(OR(AND(G284=""),(K284="")),"",G284*K284)</f>
        <v>0</v>
      </c>
      <c r="N284" s="11">
        <f t="shared" ref="N284:N315" si="72">+IF(OR(AND(H284=""),(L284="")),"",H284*L284)</f>
        <v>-0.33333333333333331</v>
      </c>
    </row>
    <row r="285" spans="1:14" ht="24.75" customHeight="1" x14ac:dyDescent="0.2">
      <c r="A285" s="8"/>
      <c r="B285" s="18" t="s">
        <v>264</v>
      </c>
      <c r="C285" s="15">
        <v>0</v>
      </c>
      <c r="D285" s="9">
        <v>0</v>
      </c>
      <c r="E285" s="9">
        <v>1</v>
      </c>
      <c r="F285" s="9">
        <v>0</v>
      </c>
      <c r="G285" s="10" t="str">
        <f t="shared" si="67"/>
        <v/>
      </c>
      <c r="H285" s="10" t="str">
        <f t="shared" si="68"/>
        <v/>
      </c>
      <c r="I285" s="10">
        <f t="shared" si="69"/>
        <v>0.1</v>
      </c>
      <c r="J285" s="10" t="str">
        <f t="shared" si="70"/>
        <v/>
      </c>
      <c r="K285" s="10">
        <f t="shared" ref="K285:K316" si="73">+IF(AND(C285=0,E285=0)," ",IF(C285=0,1,IF(E285=0,-1,(E285-C285)/C285)))</f>
        <v>1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1" t="str">
        <f t="shared" si="72"/>
        <v/>
      </c>
    </row>
    <row r="286" spans="1:14" x14ac:dyDescent="0.2">
      <c r="A286" s="8"/>
      <c r="B286" s="18" t="s">
        <v>265</v>
      </c>
      <c r="C286" s="15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1" t="str">
        <f t="shared" si="72"/>
        <v/>
      </c>
    </row>
    <row r="287" spans="1:14" x14ac:dyDescent="0.2">
      <c r="A287" s="8"/>
      <c r="B287" s="18" t="s">
        <v>266</v>
      </c>
      <c r="C287" s="15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1" t="str">
        <f t="shared" si="72"/>
        <v/>
      </c>
    </row>
    <row r="288" spans="1:14" x14ac:dyDescent="0.2">
      <c r="A288" s="8"/>
      <c r="B288" s="18" t="s">
        <v>267</v>
      </c>
      <c r="C288" s="15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1" t="str">
        <f t="shared" si="72"/>
        <v/>
      </c>
    </row>
    <row r="289" spans="1:14" x14ac:dyDescent="0.2">
      <c r="A289" s="8"/>
      <c r="B289" s="18" t="s">
        <v>268</v>
      </c>
      <c r="C289" s="1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18" t="s">
        <v>269</v>
      </c>
      <c r="C290" s="1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18" t="s">
        <v>270</v>
      </c>
      <c r="C291" s="1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18" t="s">
        <v>271</v>
      </c>
      <c r="C292" s="15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11" t="str">
        <f t="shared" si="72"/>
        <v/>
      </c>
    </row>
    <row r="293" spans="1:14" ht="25.5" x14ac:dyDescent="0.2">
      <c r="A293" s="8"/>
      <c r="B293" s="18" t="s">
        <v>272</v>
      </c>
      <c r="C293" s="15">
        <v>0</v>
      </c>
      <c r="D293" s="9">
        <v>0</v>
      </c>
      <c r="E293" s="9">
        <v>0</v>
      </c>
      <c r="F293" s="9">
        <v>0</v>
      </c>
      <c r="G293" s="10" t="str">
        <f t="shared" si="67"/>
        <v/>
      </c>
      <c r="H293" s="10" t="str">
        <f t="shared" si="68"/>
        <v/>
      </c>
      <c r="I293" s="10" t="str">
        <f t="shared" si="69"/>
        <v/>
      </c>
      <c r="J293" s="10" t="str">
        <f t="shared" si="70"/>
        <v/>
      </c>
      <c r="K293" s="10" t="str">
        <f t="shared" si="73"/>
        <v xml:space="preserve"> </v>
      </c>
      <c r="L293" s="10" t="str">
        <f t="shared" si="74"/>
        <v xml:space="preserve"> </v>
      </c>
      <c r="M293" s="10" t="str">
        <f t="shared" si="71"/>
        <v/>
      </c>
      <c r="N293" s="11" t="str">
        <f t="shared" si="72"/>
        <v/>
      </c>
    </row>
    <row r="294" spans="1:14" x14ac:dyDescent="0.2">
      <c r="A294" s="8"/>
      <c r="B294" s="18" t="s">
        <v>273</v>
      </c>
      <c r="C294" s="15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11" t="str">
        <f t="shared" si="72"/>
        <v/>
      </c>
    </row>
    <row r="295" spans="1:14" x14ac:dyDescent="0.2">
      <c r="A295" s="8"/>
      <c r="B295" s="18" t="s">
        <v>274</v>
      </c>
      <c r="C295" s="15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1" t="str">
        <f t="shared" si="72"/>
        <v/>
      </c>
    </row>
    <row r="296" spans="1:14" x14ac:dyDescent="0.2">
      <c r="A296" s="8"/>
      <c r="B296" s="18" t="s">
        <v>275</v>
      </c>
      <c r="C296" s="1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18" t="s">
        <v>276</v>
      </c>
      <c r="C297" s="15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1" t="str">
        <f t="shared" si="72"/>
        <v/>
      </c>
    </row>
    <row r="298" spans="1:14" x14ac:dyDescent="0.2">
      <c r="A298" s="8"/>
      <c r="B298" s="18" t="s">
        <v>277</v>
      </c>
      <c r="C298" s="15">
        <v>0</v>
      </c>
      <c r="D298" s="9">
        <v>0</v>
      </c>
      <c r="E298" s="9">
        <v>1</v>
      </c>
      <c r="F298" s="9">
        <v>0</v>
      </c>
      <c r="G298" s="10" t="str">
        <f t="shared" si="67"/>
        <v/>
      </c>
      <c r="H298" s="10" t="str">
        <f t="shared" si="68"/>
        <v/>
      </c>
      <c r="I298" s="10">
        <f t="shared" si="69"/>
        <v>0.1</v>
      </c>
      <c r="J298" s="10" t="str">
        <f t="shared" si="70"/>
        <v/>
      </c>
      <c r="K298" s="10">
        <f t="shared" si="73"/>
        <v>1</v>
      </c>
      <c r="L298" s="10" t="str">
        <f t="shared" si="74"/>
        <v xml:space="preserve"> 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18" t="s">
        <v>278</v>
      </c>
      <c r="C299" s="15">
        <v>0</v>
      </c>
      <c r="D299" s="9">
        <v>0</v>
      </c>
      <c r="E299" s="9">
        <v>0</v>
      </c>
      <c r="F299" s="9">
        <v>1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>
        <f t="shared" si="70"/>
        <v>7.6923076923076927E-2</v>
      </c>
      <c r="K299" s="10" t="str">
        <f t="shared" si="73"/>
        <v xml:space="preserve"> </v>
      </c>
      <c r="L299" s="10">
        <f t="shared" si="74"/>
        <v>1</v>
      </c>
      <c r="M299" s="10" t="str">
        <f t="shared" si="71"/>
        <v/>
      </c>
      <c r="N299" s="11" t="str">
        <f t="shared" si="72"/>
        <v/>
      </c>
    </row>
    <row r="300" spans="1:14" x14ac:dyDescent="0.2">
      <c r="A300" s="8"/>
      <c r="B300" s="18" t="s">
        <v>279</v>
      </c>
      <c r="C300" s="15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11" t="str">
        <f t="shared" si="72"/>
        <v/>
      </c>
    </row>
    <row r="301" spans="1:14" x14ac:dyDescent="0.2">
      <c r="A301" s="8"/>
      <c r="B301" s="18" t="s">
        <v>280</v>
      </c>
      <c r="C301" s="1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18" t="s">
        <v>281</v>
      </c>
      <c r="C302" s="1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/>
      <c r="B303" s="18" t="s">
        <v>282</v>
      </c>
      <c r="C303" s="1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18" t="s">
        <v>283</v>
      </c>
      <c r="C304" s="15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1" t="str">
        <f t="shared" si="72"/>
        <v/>
      </c>
    </row>
    <row r="305" spans="1:14" x14ac:dyDescent="0.2">
      <c r="A305" s="8"/>
      <c r="B305" s="18" t="s">
        <v>284</v>
      </c>
      <c r="C305" s="15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1" t="str">
        <f t="shared" si="72"/>
        <v/>
      </c>
    </row>
    <row r="306" spans="1:14" x14ac:dyDescent="0.2">
      <c r="A306" s="8"/>
      <c r="B306" s="18" t="s">
        <v>285</v>
      </c>
      <c r="C306" s="15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11" t="str">
        <f t="shared" si="72"/>
        <v/>
      </c>
    </row>
    <row r="307" spans="1:14" x14ac:dyDescent="0.2">
      <c r="A307" s="8"/>
      <c r="B307" s="18" t="s">
        <v>286</v>
      </c>
      <c r="C307" s="15">
        <v>0</v>
      </c>
      <c r="D307" s="9">
        <v>0</v>
      </c>
      <c r="E307" s="9">
        <v>0</v>
      </c>
      <c r="F307" s="9">
        <v>1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>
        <f t="shared" si="70"/>
        <v>7.6923076923076927E-2</v>
      </c>
      <c r="K307" s="10" t="str">
        <f t="shared" si="73"/>
        <v xml:space="preserve"> </v>
      </c>
      <c r="L307" s="10">
        <f t="shared" si="74"/>
        <v>1</v>
      </c>
      <c r="M307" s="10" t="str">
        <f t="shared" si="71"/>
        <v/>
      </c>
      <c r="N307" s="11" t="str">
        <f t="shared" si="72"/>
        <v/>
      </c>
    </row>
    <row r="308" spans="1:14" x14ac:dyDescent="0.2">
      <c r="A308" s="8"/>
      <c r="B308" s="18" t="s">
        <v>287</v>
      </c>
      <c r="C308" s="15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1" t="str">
        <f t="shared" si="72"/>
        <v/>
      </c>
    </row>
    <row r="309" spans="1:14" x14ac:dyDescent="0.2">
      <c r="A309" s="8"/>
      <c r="B309" s="18" t="s">
        <v>288</v>
      </c>
      <c r="C309" s="15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11" t="str">
        <f t="shared" si="72"/>
        <v/>
      </c>
    </row>
    <row r="310" spans="1:14" x14ac:dyDescent="0.2">
      <c r="A310" s="8"/>
      <c r="B310" s="18" t="s">
        <v>289</v>
      </c>
      <c r="C310" s="15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11" t="str">
        <f t="shared" si="72"/>
        <v/>
      </c>
    </row>
    <row r="311" spans="1:14" ht="25.5" x14ac:dyDescent="0.2">
      <c r="A311" s="8"/>
      <c r="B311" s="18" t="s">
        <v>290</v>
      </c>
      <c r="C311" s="15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11" t="str">
        <f t="shared" si="72"/>
        <v/>
      </c>
    </row>
    <row r="312" spans="1:14" x14ac:dyDescent="0.2">
      <c r="A312" s="8"/>
      <c r="B312" s="18" t="s">
        <v>291</v>
      </c>
      <c r="C312" s="15">
        <v>0</v>
      </c>
      <c r="D312" s="9">
        <v>0</v>
      </c>
      <c r="E312" s="9">
        <v>0</v>
      </c>
      <c r="F312" s="9">
        <v>0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 t="str">
        <f t="shared" si="70"/>
        <v/>
      </c>
      <c r="K312" s="10" t="str">
        <f t="shared" si="73"/>
        <v xml:space="preserve"> </v>
      </c>
      <c r="L312" s="10" t="str">
        <f t="shared" si="74"/>
        <v xml:space="preserve"> </v>
      </c>
      <c r="M312" s="10" t="str">
        <f t="shared" si="71"/>
        <v/>
      </c>
      <c r="N312" s="11" t="str">
        <f t="shared" si="72"/>
        <v/>
      </c>
    </row>
    <row r="313" spans="1:14" x14ac:dyDescent="0.2">
      <c r="A313" s="8"/>
      <c r="B313" s="18" t="s">
        <v>292</v>
      </c>
      <c r="C313" s="1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18" t="s">
        <v>293</v>
      </c>
      <c r="C314" s="1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18" t="s">
        <v>294</v>
      </c>
      <c r="C315" s="15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1" t="str">
        <f t="shared" si="72"/>
        <v/>
      </c>
    </row>
    <row r="316" spans="1:14" ht="23.25" customHeight="1" x14ac:dyDescent="0.2">
      <c r="A316" s="8"/>
      <c r="B316" s="18" t="s">
        <v>295</v>
      </c>
      <c r="C316" s="15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18" t="s">
        <v>296</v>
      </c>
      <c r="C317" s="1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18" t="s">
        <v>297</v>
      </c>
      <c r="C318" s="15">
        <v>0</v>
      </c>
      <c r="D318" s="9">
        <v>0</v>
      </c>
      <c r="E318" s="9">
        <v>0</v>
      </c>
      <c r="F318" s="9">
        <v>1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>
        <f t="shared" si="78"/>
        <v>7.6923076923076927E-2</v>
      </c>
      <c r="K318" s="10" t="str">
        <f t="shared" si="81"/>
        <v xml:space="preserve"> </v>
      </c>
      <c r="L318" s="10">
        <f t="shared" si="82"/>
        <v>1</v>
      </c>
      <c r="M318" s="10" t="str">
        <f t="shared" si="79"/>
        <v/>
      </c>
      <c r="N318" s="11" t="str">
        <f t="shared" si="80"/>
        <v/>
      </c>
    </row>
    <row r="319" spans="1:14" x14ac:dyDescent="0.2">
      <c r="A319" s="8"/>
      <c r="B319" s="18" t="s">
        <v>298</v>
      </c>
      <c r="C319" s="1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18" t="s">
        <v>299</v>
      </c>
      <c r="C320" s="15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1" t="str">
        <f t="shared" si="80"/>
        <v/>
      </c>
    </row>
    <row r="321" spans="1:14" ht="25.5" x14ac:dyDescent="0.2">
      <c r="A321" s="8"/>
      <c r="B321" s="18" t="s">
        <v>300</v>
      </c>
      <c r="C321" s="15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11" t="str">
        <f t="shared" si="80"/>
        <v/>
      </c>
    </row>
    <row r="322" spans="1:14" x14ac:dyDescent="0.2">
      <c r="A322" s="8"/>
      <c r="B322" s="18" t="s">
        <v>301</v>
      </c>
      <c r="C322" s="15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18" t="s">
        <v>302</v>
      </c>
      <c r="C323" s="1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18" t="s">
        <v>303</v>
      </c>
      <c r="C324" s="15">
        <v>1</v>
      </c>
      <c r="D324" s="9">
        <v>3</v>
      </c>
      <c r="E324" s="9">
        <v>0</v>
      </c>
      <c r="F324" s="9">
        <v>0</v>
      </c>
      <c r="G324" s="10">
        <f t="shared" si="75"/>
        <v>0.125</v>
      </c>
      <c r="H324" s="10">
        <f t="shared" si="76"/>
        <v>0.33333333333333331</v>
      </c>
      <c r="I324" s="10" t="str">
        <f t="shared" si="77"/>
        <v/>
      </c>
      <c r="J324" s="10" t="str">
        <f t="shared" si="78"/>
        <v/>
      </c>
      <c r="K324" s="10">
        <f t="shared" si="81"/>
        <v>-1</v>
      </c>
      <c r="L324" s="10">
        <f t="shared" si="82"/>
        <v>-1</v>
      </c>
      <c r="M324" s="10">
        <f t="shared" si="79"/>
        <v>-0.125</v>
      </c>
      <c r="N324" s="11">
        <f t="shared" si="80"/>
        <v>-0.33333333333333331</v>
      </c>
    </row>
    <row r="325" spans="1:14" x14ac:dyDescent="0.2">
      <c r="A325" s="8"/>
      <c r="B325" s="18" t="s">
        <v>304</v>
      </c>
      <c r="C325" s="15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11" t="str">
        <f t="shared" si="80"/>
        <v/>
      </c>
    </row>
    <row r="326" spans="1:14" x14ac:dyDescent="0.2">
      <c r="A326" s="8"/>
      <c r="B326" s="18" t="s">
        <v>305</v>
      </c>
      <c r="C326" s="1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18" t="s">
        <v>306</v>
      </c>
      <c r="C327" s="15">
        <v>0</v>
      </c>
      <c r="D327" s="9">
        <v>0</v>
      </c>
      <c r="E327" s="9">
        <v>0</v>
      </c>
      <c r="F327" s="9">
        <v>0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 t="str">
        <f t="shared" si="78"/>
        <v/>
      </c>
      <c r="K327" s="10" t="str">
        <f t="shared" si="81"/>
        <v xml:space="preserve"> </v>
      </c>
      <c r="L327" s="10" t="str">
        <f t="shared" si="82"/>
        <v xml:space="preserve"> </v>
      </c>
      <c r="M327" s="10" t="str">
        <f t="shared" si="79"/>
        <v/>
      </c>
      <c r="N327" s="11" t="str">
        <f t="shared" si="80"/>
        <v/>
      </c>
    </row>
    <row r="328" spans="1:14" x14ac:dyDescent="0.2">
      <c r="A328" s="8"/>
      <c r="B328" s="18" t="s">
        <v>307</v>
      </c>
      <c r="C328" s="1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18" t="s">
        <v>308</v>
      </c>
      <c r="C329" s="15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18" t="s">
        <v>309</v>
      </c>
      <c r="C330" s="1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18" t="s">
        <v>310</v>
      </c>
      <c r="C331" s="1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18" t="s">
        <v>311</v>
      </c>
      <c r="C332" s="15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1" t="str">
        <f t="shared" si="80"/>
        <v/>
      </c>
    </row>
    <row r="333" spans="1:14" x14ac:dyDescent="0.2">
      <c r="A333" s="8"/>
      <c r="B333" s="18" t="s">
        <v>312</v>
      </c>
      <c r="C333" s="1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18" t="s">
        <v>313</v>
      </c>
      <c r="C334" s="1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18" t="s">
        <v>314</v>
      </c>
      <c r="C335" s="1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18" t="s">
        <v>315</v>
      </c>
      <c r="C336" s="15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11" t="str">
        <f t="shared" si="80"/>
        <v/>
      </c>
    </row>
    <row r="337" spans="1:14" x14ac:dyDescent="0.2">
      <c r="A337" s="8"/>
      <c r="B337" s="18" t="s">
        <v>316</v>
      </c>
      <c r="C337" s="1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18" t="s">
        <v>317</v>
      </c>
      <c r="C338" s="15">
        <v>0</v>
      </c>
      <c r="D338" s="9">
        <v>0</v>
      </c>
      <c r="E338" s="9">
        <v>0</v>
      </c>
      <c r="F338" s="9">
        <v>0</v>
      </c>
      <c r="G338" s="10" t="str">
        <f t="shared" si="75"/>
        <v/>
      </c>
      <c r="H338" s="10" t="str">
        <f t="shared" si="76"/>
        <v/>
      </c>
      <c r="I338" s="10" t="str">
        <f t="shared" si="77"/>
        <v/>
      </c>
      <c r="J338" s="10" t="str">
        <f t="shared" si="78"/>
        <v/>
      </c>
      <c r="K338" s="10" t="str">
        <f t="shared" si="81"/>
        <v xml:space="preserve"> </v>
      </c>
      <c r="L338" s="10" t="str">
        <f t="shared" si="82"/>
        <v xml:space="preserve"> </v>
      </c>
      <c r="M338" s="10" t="str">
        <f t="shared" si="79"/>
        <v/>
      </c>
      <c r="N338" s="11" t="str">
        <f t="shared" si="80"/>
        <v/>
      </c>
    </row>
    <row r="339" spans="1:14" ht="26.25" customHeight="1" x14ac:dyDescent="0.2">
      <c r="A339" s="8"/>
      <c r="B339" s="18" t="s">
        <v>318</v>
      </c>
      <c r="C339" s="1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18" t="s">
        <v>319</v>
      </c>
      <c r="C340" s="15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11" t="str">
        <f t="shared" si="80"/>
        <v/>
      </c>
    </row>
    <row r="341" spans="1:14" ht="24" customHeight="1" x14ac:dyDescent="0.2">
      <c r="A341" s="8"/>
      <c r="B341" s="18" t="s">
        <v>320</v>
      </c>
      <c r="C341" s="1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18" t="s">
        <v>321</v>
      </c>
      <c r="C342" s="1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18" t="s">
        <v>322</v>
      </c>
      <c r="C343" s="15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11" t="str">
        <f t="shared" si="80"/>
        <v/>
      </c>
    </row>
    <row r="344" spans="1:14" ht="25.5" x14ac:dyDescent="0.2">
      <c r="A344" s="8"/>
      <c r="B344" s="18" t="s">
        <v>323</v>
      </c>
      <c r="C344" s="1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18" t="s">
        <v>324</v>
      </c>
      <c r="C345" s="1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18" t="s">
        <v>325</v>
      </c>
      <c r="C346" s="1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18" t="s">
        <v>326</v>
      </c>
      <c r="C347" s="15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11" t="str">
        <f t="shared" si="80"/>
        <v/>
      </c>
    </row>
    <row r="348" spans="1:14" x14ac:dyDescent="0.2">
      <c r="A348" s="8"/>
      <c r="B348" s="18" t="s">
        <v>327</v>
      </c>
      <c r="C348" s="1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18" t="s">
        <v>328</v>
      </c>
      <c r="C349" s="1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2.5" customHeight="1" x14ac:dyDescent="0.2">
      <c r="A350" s="8"/>
      <c r="B350" s="18" t="s">
        <v>329</v>
      </c>
      <c r="C350" s="1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2.5" customHeight="1" x14ac:dyDescent="0.2">
      <c r="A351" s="8"/>
      <c r="B351" s="18" t="s">
        <v>330</v>
      </c>
      <c r="C351" s="1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18" t="s">
        <v>331</v>
      </c>
      <c r="C352" s="15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18" t="s">
        <v>332</v>
      </c>
      <c r="C353" s="1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18" t="s">
        <v>333</v>
      </c>
      <c r="C354" s="1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18" t="s">
        <v>334</v>
      </c>
      <c r="C355" s="15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18" t="s">
        <v>335</v>
      </c>
      <c r="C356" s="1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18" t="s">
        <v>336</v>
      </c>
      <c r="C357" s="1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18" t="s">
        <v>337</v>
      </c>
      <c r="C358" s="1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18" t="s">
        <v>338</v>
      </c>
      <c r="C359" s="1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18" t="s">
        <v>339</v>
      </c>
      <c r="C360" s="1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18" t="s">
        <v>340</v>
      </c>
      <c r="C361" s="15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18" t="s">
        <v>341</v>
      </c>
      <c r="C362" s="1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19" t="s">
        <v>342</v>
      </c>
      <c r="C363" s="16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6" t="s">
        <v>3</v>
      </c>
      <c r="C368" s="45" t="s">
        <v>16</v>
      </c>
      <c r="D368" s="46"/>
      <c r="E368" s="46"/>
      <c r="F368" s="40"/>
      <c r="G368" s="45" t="s">
        <v>5</v>
      </c>
      <c r="H368" s="46"/>
      <c r="I368" s="46"/>
      <c r="J368" s="46"/>
      <c r="K368" s="45" t="s">
        <v>17</v>
      </c>
      <c r="L368" s="42"/>
      <c r="M368" s="41" t="s">
        <v>7</v>
      </c>
      <c r="N368" s="42"/>
    </row>
    <row r="369" spans="1:14" ht="15.75" thickBot="1" x14ac:dyDescent="0.25">
      <c r="A369" s="7"/>
      <c r="B369" s="37"/>
      <c r="C369" s="39">
        <v>2022</v>
      </c>
      <c r="D369" s="40"/>
      <c r="E369" s="44">
        <v>2023</v>
      </c>
      <c r="F369" s="40"/>
      <c r="G369" s="39">
        <v>2022</v>
      </c>
      <c r="H369" s="40"/>
      <c r="I369" s="44">
        <v>2023</v>
      </c>
      <c r="J369" s="40"/>
      <c r="K369" s="47"/>
      <c r="L369" s="43"/>
      <c r="M369" s="31"/>
      <c r="N369" s="43"/>
    </row>
    <row r="370" spans="1:14" ht="15.75" thickBot="1" x14ac:dyDescent="0.25">
      <c r="A370" s="8"/>
      <c r="B370" s="38"/>
      <c r="C370" s="20" t="s">
        <v>8</v>
      </c>
      <c r="D370" s="20" t="s">
        <v>9</v>
      </c>
      <c r="E370" s="20" t="s">
        <v>8</v>
      </c>
      <c r="F370" s="20" t="s">
        <v>9</v>
      </c>
      <c r="G370" s="20" t="s">
        <v>8</v>
      </c>
      <c r="H370" s="20" t="s">
        <v>9</v>
      </c>
      <c r="I370" s="20" t="s">
        <v>8</v>
      </c>
      <c r="J370" s="20" t="s">
        <v>9</v>
      </c>
      <c r="K370" s="20" t="s">
        <v>8</v>
      </c>
      <c r="L370" s="20" t="s">
        <v>9</v>
      </c>
      <c r="M370" s="20" t="s">
        <v>8</v>
      </c>
      <c r="N370" s="20" t="s">
        <v>9</v>
      </c>
    </row>
    <row r="371" spans="1:14" ht="15.75" thickBot="1" x14ac:dyDescent="0.25">
      <c r="A371" s="8"/>
      <c r="B371" s="17" t="s">
        <v>13</v>
      </c>
      <c r="C371" s="21">
        <f>SUM(C372:C604)</f>
        <v>79</v>
      </c>
      <c r="D371" s="21">
        <f>SUM(D372:D604)</f>
        <v>99</v>
      </c>
      <c r="E371" s="21">
        <f>SUM(E372:E604)</f>
        <v>43</v>
      </c>
      <c r="F371" s="21">
        <f>SUM(F372:F604)</f>
        <v>71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-0.45569620253164556</v>
      </c>
      <c r="L371" s="22">
        <f>+IF(AND(D371=0,F371=0),"",IF(D371=0,1,IF(F371=0,-1,(F371-D371)/D371)))</f>
        <v>-0.28282828282828282</v>
      </c>
      <c r="M371" s="22">
        <f t="shared" ref="M371:M434" si="95">+IF(OR(AND(G371=""),(K371="")),"",G371*K371)</f>
        <v>-0.45569620253164556</v>
      </c>
      <c r="N371" s="23">
        <f t="shared" ref="N371:N434" si="96">+IF(OR(AND(H371=""),(L371="")),"",H371*L371)</f>
        <v>-0.28282828282828282</v>
      </c>
    </row>
    <row r="372" spans="1:14" x14ac:dyDescent="0.2">
      <c r="A372" s="8"/>
      <c r="B372" s="28" t="s">
        <v>343</v>
      </c>
      <c r="C372" s="27">
        <v>0</v>
      </c>
      <c r="D372" s="24">
        <v>0</v>
      </c>
      <c r="E372" s="24">
        <v>0</v>
      </c>
      <c r="F372" s="24">
        <v>0</v>
      </c>
      <c r="G372" s="25" t="str">
        <f t="shared" si="91"/>
        <v/>
      </c>
      <c r="H372" s="25" t="str">
        <f t="shared" si="92"/>
        <v/>
      </c>
      <c r="I372" s="25" t="str">
        <f t="shared" si="93"/>
        <v/>
      </c>
      <c r="J372" s="25" t="str">
        <f t="shared" si="94"/>
        <v/>
      </c>
      <c r="K372" s="25" t="str">
        <f t="shared" ref="K372:K435" si="97">+IF(AND(C372=0,E372=0)," ",IF(C372=0,1,IF(E372=0,-1,(E372-C372)/C372)))</f>
        <v xml:space="preserve"> </v>
      </c>
      <c r="L372" s="25" t="str">
        <f t="shared" ref="L372:L435" si="98">+IF(AND(D372=0,F372=0)," ",IF(D372=0,1,IF(F372=0,-1,(F372-D372)/D372)))</f>
        <v xml:space="preserve"> </v>
      </c>
      <c r="M372" s="25" t="str">
        <f t="shared" si="95"/>
        <v/>
      </c>
      <c r="N372" s="26" t="str">
        <f t="shared" si="96"/>
        <v/>
      </c>
    </row>
    <row r="373" spans="1:14" x14ac:dyDescent="0.2">
      <c r="A373" s="8"/>
      <c r="B373" s="18" t="s">
        <v>344</v>
      </c>
      <c r="C373" s="15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11" t="str">
        <f t="shared" si="96"/>
        <v/>
      </c>
    </row>
    <row r="374" spans="1:14" x14ac:dyDescent="0.2">
      <c r="A374" s="8"/>
      <c r="B374" s="18" t="s">
        <v>345</v>
      </c>
      <c r="C374" s="15">
        <v>0</v>
      </c>
      <c r="D374" s="9">
        <v>1</v>
      </c>
      <c r="E374" s="9">
        <v>1</v>
      </c>
      <c r="F374" s="9">
        <v>2</v>
      </c>
      <c r="G374" s="10" t="str">
        <f t="shared" si="91"/>
        <v/>
      </c>
      <c r="H374" s="10">
        <f t="shared" si="92"/>
        <v>1.0101010101010102E-2</v>
      </c>
      <c r="I374" s="10">
        <f t="shared" si="93"/>
        <v>2.3255813953488372E-2</v>
      </c>
      <c r="J374" s="10">
        <f t="shared" si="94"/>
        <v>2.8169014084507043E-2</v>
      </c>
      <c r="K374" s="10">
        <f t="shared" si="97"/>
        <v>1</v>
      </c>
      <c r="L374" s="10">
        <f t="shared" si="98"/>
        <v>1</v>
      </c>
      <c r="M374" s="10" t="str">
        <f t="shared" si="95"/>
        <v/>
      </c>
      <c r="N374" s="11">
        <f t="shared" si="96"/>
        <v>1.0101010101010102E-2</v>
      </c>
    </row>
    <row r="375" spans="1:14" x14ac:dyDescent="0.2">
      <c r="A375" s="8"/>
      <c r="B375" s="18" t="s">
        <v>346</v>
      </c>
      <c r="C375" s="1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18" t="s">
        <v>347</v>
      </c>
      <c r="C376" s="15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18" t="s">
        <v>348</v>
      </c>
      <c r="C377" s="15">
        <v>0</v>
      </c>
      <c r="D377" s="9">
        <v>0</v>
      </c>
      <c r="E377" s="9">
        <v>2</v>
      </c>
      <c r="F377" s="9">
        <v>1</v>
      </c>
      <c r="G377" s="10" t="str">
        <f t="shared" si="91"/>
        <v/>
      </c>
      <c r="H377" s="10" t="str">
        <f t="shared" si="92"/>
        <v/>
      </c>
      <c r="I377" s="10">
        <f t="shared" si="93"/>
        <v>4.6511627906976744E-2</v>
      </c>
      <c r="J377" s="10">
        <f t="shared" si="94"/>
        <v>1.4084507042253521E-2</v>
      </c>
      <c r="K377" s="10">
        <f t="shared" si="97"/>
        <v>1</v>
      </c>
      <c r="L377" s="10">
        <f t="shared" si="98"/>
        <v>1</v>
      </c>
      <c r="M377" s="10" t="str">
        <f t="shared" si="95"/>
        <v/>
      </c>
      <c r="N377" s="11" t="str">
        <f t="shared" si="96"/>
        <v/>
      </c>
    </row>
    <row r="378" spans="1:14" x14ac:dyDescent="0.2">
      <c r="A378" s="8"/>
      <c r="B378" s="18" t="s">
        <v>349</v>
      </c>
      <c r="C378" s="15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11" t="str">
        <f t="shared" si="96"/>
        <v/>
      </c>
    </row>
    <row r="379" spans="1:14" x14ac:dyDescent="0.2">
      <c r="A379" s="8"/>
      <c r="B379" s="18" t="s">
        <v>350</v>
      </c>
      <c r="C379" s="15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11" t="str">
        <f t="shared" si="96"/>
        <v/>
      </c>
    </row>
    <row r="380" spans="1:14" x14ac:dyDescent="0.2">
      <c r="A380" s="8"/>
      <c r="B380" s="18" t="s">
        <v>351</v>
      </c>
      <c r="C380" s="15">
        <v>0</v>
      </c>
      <c r="D380" s="9">
        <v>0</v>
      </c>
      <c r="E380" s="9">
        <v>0</v>
      </c>
      <c r="F380" s="9">
        <v>0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 t="str">
        <f t="shared" si="98"/>
        <v xml:space="preserve"> </v>
      </c>
      <c r="M380" s="10" t="str">
        <f t="shared" si="95"/>
        <v/>
      </c>
      <c r="N380" s="11" t="str">
        <f t="shared" si="96"/>
        <v/>
      </c>
    </row>
    <row r="381" spans="1:14" x14ac:dyDescent="0.2">
      <c r="A381" s="8"/>
      <c r="B381" s="18" t="s">
        <v>352</v>
      </c>
      <c r="C381" s="15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1" t="str">
        <f t="shared" si="96"/>
        <v/>
      </c>
    </row>
    <row r="382" spans="1:14" x14ac:dyDescent="0.2">
      <c r="A382" s="8"/>
      <c r="B382" s="18" t="s">
        <v>353</v>
      </c>
      <c r="C382" s="1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18" t="s">
        <v>354</v>
      </c>
      <c r="C383" s="15">
        <v>0</v>
      </c>
      <c r="D383" s="9">
        <v>1</v>
      </c>
      <c r="E383" s="9">
        <v>0</v>
      </c>
      <c r="F383" s="9">
        <v>0</v>
      </c>
      <c r="G383" s="10" t="str">
        <f t="shared" si="91"/>
        <v/>
      </c>
      <c r="H383" s="10">
        <f t="shared" si="92"/>
        <v>1.0101010101010102E-2</v>
      </c>
      <c r="I383" s="10" t="str">
        <f t="shared" si="93"/>
        <v/>
      </c>
      <c r="J383" s="10" t="str">
        <f t="shared" si="94"/>
        <v/>
      </c>
      <c r="K383" s="10" t="str">
        <f t="shared" si="97"/>
        <v xml:space="preserve"> </v>
      </c>
      <c r="L383" s="10">
        <f t="shared" si="98"/>
        <v>-1</v>
      </c>
      <c r="M383" s="10" t="str">
        <f t="shared" si="95"/>
        <v/>
      </c>
      <c r="N383" s="11">
        <f t="shared" si="96"/>
        <v>-1.0101010101010102E-2</v>
      </c>
    </row>
    <row r="384" spans="1:14" x14ac:dyDescent="0.2">
      <c r="A384" s="8"/>
      <c r="B384" s="18" t="s">
        <v>355</v>
      </c>
      <c r="C384" s="15">
        <v>0</v>
      </c>
      <c r="D384" s="9">
        <v>0</v>
      </c>
      <c r="E384" s="9">
        <v>0</v>
      </c>
      <c r="F384" s="9">
        <v>0</v>
      </c>
      <c r="G384" s="10" t="str">
        <f t="shared" si="91"/>
        <v/>
      </c>
      <c r="H384" s="10" t="str">
        <f t="shared" si="92"/>
        <v/>
      </c>
      <c r="I384" s="10" t="str">
        <f t="shared" si="93"/>
        <v/>
      </c>
      <c r="J384" s="10" t="str">
        <f t="shared" si="94"/>
        <v/>
      </c>
      <c r="K384" s="10" t="str">
        <f t="shared" si="97"/>
        <v xml:space="preserve"> </v>
      </c>
      <c r="L384" s="10" t="str">
        <f t="shared" si="98"/>
        <v xml:space="preserve"> </v>
      </c>
      <c r="M384" s="10" t="str">
        <f t="shared" si="95"/>
        <v/>
      </c>
      <c r="N384" s="11" t="str">
        <f t="shared" si="96"/>
        <v/>
      </c>
    </row>
    <row r="385" spans="1:14" x14ac:dyDescent="0.2">
      <c r="A385" s="8"/>
      <c r="B385" s="18" t="s">
        <v>356</v>
      </c>
      <c r="C385" s="1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18" t="s">
        <v>357</v>
      </c>
      <c r="C386" s="15">
        <v>1</v>
      </c>
      <c r="D386" s="9">
        <v>0</v>
      </c>
      <c r="E386" s="9">
        <v>0</v>
      </c>
      <c r="F386" s="9">
        <v>0</v>
      </c>
      <c r="G386" s="10">
        <f t="shared" si="91"/>
        <v>1.2658227848101266E-2</v>
      </c>
      <c r="H386" s="10" t="str">
        <f t="shared" si="92"/>
        <v/>
      </c>
      <c r="I386" s="10" t="str">
        <f t="shared" si="93"/>
        <v/>
      </c>
      <c r="J386" s="10" t="str">
        <f t="shared" si="94"/>
        <v/>
      </c>
      <c r="K386" s="10">
        <f t="shared" si="97"/>
        <v>-1</v>
      </c>
      <c r="L386" s="10" t="str">
        <f t="shared" si="98"/>
        <v xml:space="preserve"> </v>
      </c>
      <c r="M386" s="10">
        <f t="shared" si="95"/>
        <v>-1.2658227848101266E-2</v>
      </c>
      <c r="N386" s="11" t="str">
        <f t="shared" si="96"/>
        <v/>
      </c>
    </row>
    <row r="387" spans="1:14" x14ac:dyDescent="0.2">
      <c r="A387" s="8"/>
      <c r="B387" s="18" t="s">
        <v>358</v>
      </c>
      <c r="C387" s="15">
        <v>0</v>
      </c>
      <c r="D387" s="9">
        <v>0</v>
      </c>
      <c r="E387" s="9">
        <v>0</v>
      </c>
      <c r="F387" s="9">
        <v>0</v>
      </c>
      <c r="G387" s="10" t="str">
        <f t="shared" si="91"/>
        <v/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 t="str">
        <f t="shared" si="97"/>
        <v xml:space="preserve"> </v>
      </c>
      <c r="L387" s="10" t="str">
        <f t="shared" si="98"/>
        <v xml:space="preserve"> </v>
      </c>
      <c r="M387" s="10" t="str">
        <f t="shared" si="95"/>
        <v/>
      </c>
      <c r="N387" s="11" t="str">
        <f t="shared" si="96"/>
        <v/>
      </c>
    </row>
    <row r="388" spans="1:14" x14ac:dyDescent="0.2">
      <c r="A388" s="8"/>
      <c r="B388" s="18" t="s">
        <v>359</v>
      </c>
      <c r="C388" s="15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1" t="str">
        <f t="shared" si="96"/>
        <v/>
      </c>
    </row>
    <row r="389" spans="1:14" x14ac:dyDescent="0.2">
      <c r="A389" s="8"/>
      <c r="B389" s="18" t="s">
        <v>360</v>
      </c>
      <c r="C389" s="15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1" t="str">
        <f t="shared" si="96"/>
        <v/>
      </c>
    </row>
    <row r="390" spans="1:14" x14ac:dyDescent="0.2">
      <c r="A390" s="8"/>
      <c r="B390" s="18" t="s">
        <v>361</v>
      </c>
      <c r="C390" s="1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18" t="s">
        <v>362</v>
      </c>
      <c r="C391" s="15">
        <v>0</v>
      </c>
      <c r="D391" s="9">
        <v>0</v>
      </c>
      <c r="E391" s="9">
        <v>0</v>
      </c>
      <c r="F391" s="9">
        <v>0</v>
      </c>
      <c r="G391" s="10" t="str">
        <f t="shared" si="91"/>
        <v/>
      </c>
      <c r="H391" s="10" t="str">
        <f t="shared" si="92"/>
        <v/>
      </c>
      <c r="I391" s="10" t="str">
        <f t="shared" si="93"/>
        <v/>
      </c>
      <c r="J391" s="10" t="str">
        <f t="shared" si="94"/>
        <v/>
      </c>
      <c r="K391" s="10" t="str">
        <f t="shared" si="97"/>
        <v xml:space="preserve"> </v>
      </c>
      <c r="L391" s="10" t="str">
        <f t="shared" si="98"/>
        <v xml:space="preserve"> </v>
      </c>
      <c r="M391" s="10" t="str">
        <f t="shared" si="95"/>
        <v/>
      </c>
      <c r="N391" s="11" t="str">
        <f t="shared" si="96"/>
        <v/>
      </c>
    </row>
    <row r="392" spans="1:14" x14ac:dyDescent="0.2">
      <c r="A392" s="8"/>
      <c r="B392" s="18" t="s">
        <v>363</v>
      </c>
      <c r="C392" s="15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11" t="str">
        <f t="shared" si="96"/>
        <v/>
      </c>
    </row>
    <row r="393" spans="1:14" x14ac:dyDescent="0.2">
      <c r="A393" s="8"/>
      <c r="B393" s="18" t="s">
        <v>364</v>
      </c>
      <c r="C393" s="1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18" t="s">
        <v>365</v>
      </c>
      <c r="C394" s="15">
        <v>0</v>
      </c>
      <c r="D394" s="9">
        <v>0</v>
      </c>
      <c r="E394" s="9">
        <v>0</v>
      </c>
      <c r="F394" s="9">
        <v>0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 t="str">
        <f t="shared" si="98"/>
        <v xml:space="preserve"> </v>
      </c>
      <c r="M394" s="10" t="str">
        <f t="shared" si="95"/>
        <v/>
      </c>
      <c r="N394" s="11" t="str">
        <f t="shared" si="96"/>
        <v/>
      </c>
    </row>
    <row r="395" spans="1:14" x14ac:dyDescent="0.2">
      <c r="A395" s="8"/>
      <c r="B395" s="18" t="s">
        <v>366</v>
      </c>
      <c r="C395" s="15">
        <v>0</v>
      </c>
      <c r="D395" s="9">
        <v>0</v>
      </c>
      <c r="E395" s="9">
        <v>0</v>
      </c>
      <c r="F395" s="9">
        <v>0</v>
      </c>
      <c r="G395" s="10" t="str">
        <f t="shared" si="91"/>
        <v/>
      </c>
      <c r="H395" s="10" t="str">
        <f t="shared" si="92"/>
        <v/>
      </c>
      <c r="I395" s="10" t="str">
        <f t="shared" si="93"/>
        <v/>
      </c>
      <c r="J395" s="10" t="str">
        <f t="shared" si="94"/>
        <v/>
      </c>
      <c r="K395" s="10" t="str">
        <f t="shared" si="97"/>
        <v xml:space="preserve"> </v>
      </c>
      <c r="L395" s="10" t="str">
        <f t="shared" si="98"/>
        <v xml:space="preserve"> </v>
      </c>
      <c r="M395" s="10" t="str">
        <f t="shared" si="95"/>
        <v/>
      </c>
      <c r="N395" s="11" t="str">
        <f t="shared" si="96"/>
        <v/>
      </c>
    </row>
    <row r="396" spans="1:14" x14ac:dyDescent="0.2">
      <c r="A396" s="8"/>
      <c r="B396" s="18" t="s">
        <v>367</v>
      </c>
      <c r="C396" s="15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11" t="str">
        <f t="shared" si="96"/>
        <v/>
      </c>
    </row>
    <row r="397" spans="1:14" x14ac:dyDescent="0.2">
      <c r="A397" s="8"/>
      <c r="B397" s="18" t="s">
        <v>368</v>
      </c>
      <c r="C397" s="15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18" t="s">
        <v>369</v>
      </c>
      <c r="C398" s="15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1" t="str">
        <f t="shared" si="96"/>
        <v/>
      </c>
    </row>
    <row r="399" spans="1:14" x14ac:dyDescent="0.2">
      <c r="A399" s="8"/>
      <c r="B399" s="18" t="s">
        <v>370</v>
      </c>
      <c r="C399" s="1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18" t="s">
        <v>371</v>
      </c>
      <c r="C400" s="15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11" t="str">
        <f t="shared" si="96"/>
        <v/>
      </c>
    </row>
    <row r="401" spans="1:14" x14ac:dyDescent="0.2">
      <c r="A401" s="8"/>
      <c r="B401" s="18" t="s">
        <v>372</v>
      </c>
      <c r="C401" s="15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11" t="str">
        <f t="shared" si="96"/>
        <v/>
      </c>
    </row>
    <row r="402" spans="1:14" x14ac:dyDescent="0.2">
      <c r="A402" s="8"/>
      <c r="B402" s="18" t="s">
        <v>373</v>
      </c>
      <c r="C402" s="15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11" t="str">
        <f t="shared" si="96"/>
        <v/>
      </c>
    </row>
    <row r="403" spans="1:14" x14ac:dyDescent="0.2">
      <c r="A403" s="8"/>
      <c r="B403" s="18" t="s">
        <v>374</v>
      </c>
      <c r="C403" s="15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18" t="s">
        <v>375</v>
      </c>
      <c r="C404" s="15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1" t="str">
        <f t="shared" si="96"/>
        <v/>
      </c>
    </row>
    <row r="405" spans="1:14" ht="25.5" x14ac:dyDescent="0.2">
      <c r="A405" s="8"/>
      <c r="B405" s="18" t="s">
        <v>376</v>
      </c>
      <c r="C405" s="15">
        <v>0</v>
      </c>
      <c r="D405" s="9">
        <v>0</v>
      </c>
      <c r="E405" s="9">
        <v>0</v>
      </c>
      <c r="F405" s="9">
        <v>1</v>
      </c>
      <c r="G405" s="10" t="str">
        <f t="shared" si="91"/>
        <v/>
      </c>
      <c r="H405" s="10" t="str">
        <f t="shared" si="92"/>
        <v/>
      </c>
      <c r="I405" s="10" t="str">
        <f t="shared" si="93"/>
        <v/>
      </c>
      <c r="J405" s="10">
        <f t="shared" si="94"/>
        <v>1.4084507042253521E-2</v>
      </c>
      <c r="K405" s="10" t="str">
        <f t="shared" si="97"/>
        <v xml:space="preserve"> </v>
      </c>
      <c r="L405" s="10">
        <f t="shared" si="98"/>
        <v>1</v>
      </c>
      <c r="M405" s="10" t="str">
        <f t="shared" si="95"/>
        <v/>
      </c>
      <c r="N405" s="11" t="str">
        <f t="shared" si="96"/>
        <v/>
      </c>
    </row>
    <row r="406" spans="1:14" x14ac:dyDescent="0.2">
      <c r="A406" s="8"/>
      <c r="B406" s="18" t="s">
        <v>377</v>
      </c>
      <c r="C406" s="15">
        <v>3</v>
      </c>
      <c r="D406" s="9">
        <v>1</v>
      </c>
      <c r="E406" s="9">
        <v>3</v>
      </c>
      <c r="F406" s="9">
        <v>0</v>
      </c>
      <c r="G406" s="10">
        <f t="shared" si="91"/>
        <v>3.7974683544303799E-2</v>
      </c>
      <c r="H406" s="10">
        <f t="shared" si="92"/>
        <v>1.0101010101010102E-2</v>
      </c>
      <c r="I406" s="10">
        <f t="shared" si="93"/>
        <v>6.9767441860465115E-2</v>
      </c>
      <c r="J406" s="10" t="str">
        <f t="shared" si="94"/>
        <v/>
      </c>
      <c r="K406" s="10">
        <f t="shared" si="97"/>
        <v>0</v>
      </c>
      <c r="L406" s="10">
        <f t="shared" si="98"/>
        <v>-1</v>
      </c>
      <c r="M406" s="10">
        <f t="shared" si="95"/>
        <v>0</v>
      </c>
      <c r="N406" s="11">
        <f t="shared" si="96"/>
        <v>-1.0101010101010102E-2</v>
      </c>
    </row>
    <row r="407" spans="1:14" x14ac:dyDescent="0.2">
      <c r="A407" s="8"/>
      <c r="B407" s="18" t="s">
        <v>378</v>
      </c>
      <c r="C407" s="15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11" t="str">
        <f t="shared" si="96"/>
        <v/>
      </c>
    </row>
    <row r="408" spans="1:14" x14ac:dyDescent="0.2">
      <c r="A408" s="8"/>
      <c r="B408" s="18" t="s">
        <v>379</v>
      </c>
      <c r="C408" s="15">
        <v>1</v>
      </c>
      <c r="D408" s="9">
        <v>0</v>
      </c>
      <c r="E408" s="9">
        <v>0</v>
      </c>
      <c r="F408" s="9">
        <v>0</v>
      </c>
      <c r="G408" s="10">
        <f t="shared" si="91"/>
        <v>1.2658227848101266E-2</v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>
        <f t="shared" si="97"/>
        <v>-1</v>
      </c>
      <c r="L408" s="10" t="str">
        <f t="shared" si="98"/>
        <v xml:space="preserve"> </v>
      </c>
      <c r="M408" s="10">
        <f t="shared" si="95"/>
        <v>-1.2658227848101266E-2</v>
      </c>
      <c r="N408" s="11" t="str">
        <f t="shared" si="96"/>
        <v/>
      </c>
    </row>
    <row r="409" spans="1:14" x14ac:dyDescent="0.2">
      <c r="A409" s="8"/>
      <c r="B409" s="18" t="s">
        <v>380</v>
      </c>
      <c r="C409" s="15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11" t="str">
        <f t="shared" si="96"/>
        <v/>
      </c>
    </row>
    <row r="410" spans="1:14" x14ac:dyDescent="0.2">
      <c r="A410" s="8"/>
      <c r="B410" s="18" t="s">
        <v>381</v>
      </c>
      <c r="C410" s="15">
        <v>0</v>
      </c>
      <c r="D410" s="9">
        <v>0</v>
      </c>
      <c r="E410" s="9">
        <v>0</v>
      </c>
      <c r="F410" s="9">
        <v>0</v>
      </c>
      <c r="G410" s="10" t="str">
        <f t="shared" si="91"/>
        <v/>
      </c>
      <c r="H410" s="10" t="str">
        <f t="shared" si="92"/>
        <v/>
      </c>
      <c r="I410" s="10" t="str">
        <f t="shared" si="93"/>
        <v/>
      </c>
      <c r="J410" s="10" t="str">
        <f t="shared" si="94"/>
        <v/>
      </c>
      <c r="K410" s="10" t="str">
        <f t="shared" si="97"/>
        <v xml:space="preserve"> </v>
      </c>
      <c r="L410" s="10" t="str">
        <f t="shared" si="98"/>
        <v xml:space="preserve"> </v>
      </c>
      <c r="M410" s="10" t="str">
        <f t="shared" si="95"/>
        <v/>
      </c>
      <c r="N410" s="11" t="str">
        <f t="shared" si="96"/>
        <v/>
      </c>
    </row>
    <row r="411" spans="1:14" x14ac:dyDescent="0.2">
      <c r="A411" s="8"/>
      <c r="B411" s="18" t="s">
        <v>382</v>
      </c>
      <c r="C411" s="15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18" t="s">
        <v>383</v>
      </c>
      <c r="C412" s="1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18" t="s">
        <v>384</v>
      </c>
      <c r="C413" s="15">
        <v>0</v>
      </c>
      <c r="D413" s="9">
        <v>0</v>
      </c>
      <c r="E413" s="9">
        <v>1</v>
      </c>
      <c r="F413" s="9">
        <v>0</v>
      </c>
      <c r="G413" s="10" t="str">
        <f t="shared" si="91"/>
        <v/>
      </c>
      <c r="H413" s="10" t="str">
        <f t="shared" si="92"/>
        <v/>
      </c>
      <c r="I413" s="10">
        <f t="shared" si="93"/>
        <v>2.3255813953488372E-2</v>
      </c>
      <c r="J413" s="10" t="str">
        <f t="shared" si="94"/>
        <v/>
      </c>
      <c r="K413" s="10">
        <f t="shared" si="97"/>
        <v>1</v>
      </c>
      <c r="L413" s="10" t="str">
        <f t="shared" si="98"/>
        <v xml:space="preserve"> </v>
      </c>
      <c r="M413" s="10" t="str">
        <f t="shared" si="95"/>
        <v/>
      </c>
      <c r="N413" s="11" t="str">
        <f t="shared" si="96"/>
        <v/>
      </c>
    </row>
    <row r="414" spans="1:14" x14ac:dyDescent="0.2">
      <c r="A414" s="8"/>
      <c r="B414" s="18" t="s">
        <v>385</v>
      </c>
      <c r="C414" s="15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18" t="s">
        <v>386</v>
      </c>
      <c r="C415" s="1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18" t="s">
        <v>387</v>
      </c>
      <c r="C416" s="15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1" t="str">
        <f t="shared" si="96"/>
        <v/>
      </c>
    </row>
    <row r="417" spans="1:14" x14ac:dyDescent="0.2">
      <c r="A417" s="8"/>
      <c r="B417" s="18" t="s">
        <v>388</v>
      </c>
      <c r="C417" s="1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/>
      <c r="B418" s="18" t="s">
        <v>389</v>
      </c>
      <c r="C418" s="1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18" t="s">
        <v>390</v>
      </c>
      <c r="C419" s="15">
        <v>0</v>
      </c>
      <c r="D419" s="9">
        <v>2</v>
      </c>
      <c r="E419" s="9">
        <v>2</v>
      </c>
      <c r="F419" s="9">
        <v>1</v>
      </c>
      <c r="G419" s="10" t="str">
        <f t="shared" si="91"/>
        <v/>
      </c>
      <c r="H419" s="10">
        <f t="shared" si="92"/>
        <v>2.0202020202020204E-2</v>
      </c>
      <c r="I419" s="10">
        <f t="shared" si="93"/>
        <v>4.6511627906976744E-2</v>
      </c>
      <c r="J419" s="10">
        <f t="shared" si="94"/>
        <v>1.4084507042253521E-2</v>
      </c>
      <c r="K419" s="10">
        <f t="shared" si="97"/>
        <v>1</v>
      </c>
      <c r="L419" s="10">
        <f t="shared" si="98"/>
        <v>-0.5</v>
      </c>
      <c r="M419" s="10" t="str">
        <f t="shared" si="95"/>
        <v/>
      </c>
      <c r="N419" s="11">
        <f t="shared" si="96"/>
        <v>-1.0101010101010102E-2</v>
      </c>
    </row>
    <row r="420" spans="1:14" x14ac:dyDescent="0.2">
      <c r="A420" s="8"/>
      <c r="B420" s="18" t="s">
        <v>391</v>
      </c>
      <c r="C420" s="15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18" t="s">
        <v>392</v>
      </c>
      <c r="C421" s="15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18" t="s">
        <v>393</v>
      </c>
      <c r="C422" s="15">
        <v>3</v>
      </c>
      <c r="D422" s="9">
        <v>1</v>
      </c>
      <c r="E422" s="9">
        <v>0</v>
      </c>
      <c r="F422" s="9">
        <v>0</v>
      </c>
      <c r="G422" s="10">
        <f t="shared" si="91"/>
        <v>3.7974683544303799E-2</v>
      </c>
      <c r="H422" s="10">
        <f t="shared" si="92"/>
        <v>1.0101010101010102E-2</v>
      </c>
      <c r="I422" s="10" t="str">
        <f t="shared" si="93"/>
        <v/>
      </c>
      <c r="J422" s="10" t="str">
        <f t="shared" si="94"/>
        <v/>
      </c>
      <c r="K422" s="10">
        <f t="shared" si="97"/>
        <v>-1</v>
      </c>
      <c r="L422" s="10">
        <f t="shared" si="98"/>
        <v>-1</v>
      </c>
      <c r="M422" s="10">
        <f t="shared" si="95"/>
        <v>-3.7974683544303799E-2</v>
      </c>
      <c r="N422" s="11">
        <f t="shared" si="96"/>
        <v>-1.0101010101010102E-2</v>
      </c>
    </row>
    <row r="423" spans="1:14" x14ac:dyDescent="0.2">
      <c r="A423" s="8"/>
      <c r="B423" s="18" t="s">
        <v>394</v>
      </c>
      <c r="C423" s="15">
        <v>0</v>
      </c>
      <c r="D423" s="9">
        <v>0</v>
      </c>
      <c r="E423" s="9">
        <v>0</v>
      </c>
      <c r="F423" s="9">
        <v>0</v>
      </c>
      <c r="G423" s="10" t="str">
        <f t="shared" si="91"/>
        <v/>
      </c>
      <c r="H423" s="10" t="str">
        <f t="shared" si="92"/>
        <v/>
      </c>
      <c r="I423" s="10" t="str">
        <f t="shared" si="93"/>
        <v/>
      </c>
      <c r="J423" s="10" t="str">
        <f t="shared" si="94"/>
        <v/>
      </c>
      <c r="K423" s="10" t="str">
        <f t="shared" si="97"/>
        <v xml:space="preserve"> </v>
      </c>
      <c r="L423" s="10" t="str">
        <f t="shared" si="98"/>
        <v xml:space="preserve"> </v>
      </c>
      <c r="M423" s="10" t="str">
        <f t="shared" si="95"/>
        <v/>
      </c>
      <c r="N423" s="11" t="str">
        <f t="shared" si="96"/>
        <v/>
      </c>
    </row>
    <row r="424" spans="1:14" x14ac:dyDescent="0.2">
      <c r="A424" s="8"/>
      <c r="B424" s="18" t="s">
        <v>395</v>
      </c>
      <c r="C424" s="15">
        <v>0</v>
      </c>
      <c r="D424" s="9">
        <v>0</v>
      </c>
      <c r="E424" s="9">
        <v>0</v>
      </c>
      <c r="F424" s="9">
        <v>0</v>
      </c>
      <c r="G424" s="10" t="str">
        <f t="shared" si="91"/>
        <v/>
      </c>
      <c r="H424" s="10" t="str">
        <f t="shared" si="92"/>
        <v/>
      </c>
      <c r="I424" s="10" t="str">
        <f t="shared" si="93"/>
        <v/>
      </c>
      <c r="J424" s="10" t="str">
        <f t="shared" si="94"/>
        <v/>
      </c>
      <c r="K424" s="10" t="str">
        <f t="shared" si="97"/>
        <v xml:space="preserve"> </v>
      </c>
      <c r="L424" s="10" t="str">
        <f t="shared" si="98"/>
        <v xml:space="preserve"> </v>
      </c>
      <c r="M424" s="10" t="str">
        <f t="shared" si="95"/>
        <v/>
      </c>
      <c r="N424" s="11" t="str">
        <f t="shared" si="96"/>
        <v/>
      </c>
    </row>
    <row r="425" spans="1:14" x14ac:dyDescent="0.2">
      <c r="A425" s="8"/>
      <c r="B425" s="18" t="s">
        <v>396</v>
      </c>
      <c r="C425" s="1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18" t="s">
        <v>397</v>
      </c>
      <c r="C426" s="15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11" t="str">
        <f t="shared" si="96"/>
        <v/>
      </c>
    </row>
    <row r="427" spans="1:14" ht="25.5" x14ac:dyDescent="0.2">
      <c r="A427" s="8"/>
      <c r="B427" s="18" t="s">
        <v>398</v>
      </c>
      <c r="C427" s="15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11" t="str">
        <f t="shared" si="96"/>
        <v/>
      </c>
    </row>
    <row r="428" spans="1:14" x14ac:dyDescent="0.2">
      <c r="A428" s="8"/>
      <c r="B428" s="18" t="s">
        <v>399</v>
      </c>
      <c r="C428" s="15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11" t="str">
        <f t="shared" si="96"/>
        <v/>
      </c>
    </row>
    <row r="429" spans="1:14" x14ac:dyDescent="0.2">
      <c r="A429" s="8"/>
      <c r="B429" s="18" t="s">
        <v>400</v>
      </c>
      <c r="C429" s="15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11" t="str">
        <f t="shared" si="96"/>
        <v/>
      </c>
    </row>
    <row r="430" spans="1:14" x14ac:dyDescent="0.2">
      <c r="A430" s="8"/>
      <c r="B430" s="18" t="s">
        <v>401</v>
      </c>
      <c r="C430" s="15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11" t="str">
        <f t="shared" si="96"/>
        <v/>
      </c>
    </row>
    <row r="431" spans="1:14" x14ac:dyDescent="0.2">
      <c r="A431" s="8"/>
      <c r="B431" s="18" t="s">
        <v>402</v>
      </c>
      <c r="C431" s="1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18" t="s">
        <v>403</v>
      </c>
      <c r="C432" s="15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18" t="s">
        <v>404</v>
      </c>
      <c r="C433" s="15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11" t="str">
        <f t="shared" si="96"/>
        <v/>
      </c>
    </row>
    <row r="434" spans="1:14" x14ac:dyDescent="0.2">
      <c r="A434" s="8"/>
      <c r="B434" s="18" t="s">
        <v>405</v>
      </c>
      <c r="C434" s="15">
        <v>0</v>
      </c>
      <c r="D434" s="9">
        <v>0</v>
      </c>
      <c r="E434" s="9">
        <v>0</v>
      </c>
      <c r="F434" s="9">
        <v>0</v>
      </c>
      <c r="G434" s="10" t="str">
        <f t="shared" si="91"/>
        <v/>
      </c>
      <c r="H434" s="10" t="str">
        <f t="shared" si="92"/>
        <v/>
      </c>
      <c r="I434" s="10" t="str">
        <f t="shared" si="93"/>
        <v/>
      </c>
      <c r="J434" s="10" t="str">
        <f t="shared" si="94"/>
        <v/>
      </c>
      <c r="K434" s="10" t="str">
        <f t="shared" si="97"/>
        <v xml:space="preserve"> </v>
      </c>
      <c r="L434" s="10" t="str">
        <f t="shared" si="98"/>
        <v xml:space="preserve"> </v>
      </c>
      <c r="M434" s="10" t="str">
        <f t="shared" si="95"/>
        <v/>
      </c>
      <c r="N434" s="11" t="str">
        <f t="shared" si="96"/>
        <v/>
      </c>
    </row>
    <row r="435" spans="1:14" x14ac:dyDescent="0.2">
      <c r="A435" s="8"/>
      <c r="B435" s="18" t="s">
        <v>406</v>
      </c>
      <c r="C435" s="15">
        <v>0</v>
      </c>
      <c r="D435" s="9">
        <v>0</v>
      </c>
      <c r="E435" s="9">
        <v>0</v>
      </c>
      <c r="F435" s="9">
        <v>0</v>
      </c>
      <c r="G435" s="10" t="str">
        <f t="shared" ref="G435:G498" si="99">+IF(C435=0,"",C435/C$371)</f>
        <v/>
      </c>
      <c r="H435" s="10" t="str">
        <f t="shared" ref="H435:H498" si="100">+IF(D435=0,"",D435/D$371)</f>
        <v/>
      </c>
      <c r="I435" s="10" t="str">
        <f t="shared" ref="I435:I498" si="101">+IF(E435=0,"",E435/E$371)</f>
        <v/>
      </c>
      <c r="J435" s="10" t="str">
        <f t="shared" ref="J435:J498" si="102">+IF(F435=0,"",F435/F$371)</f>
        <v/>
      </c>
      <c r="K435" s="10" t="str">
        <f t="shared" si="97"/>
        <v xml:space="preserve"> </v>
      </c>
      <c r="L435" s="10" t="str">
        <f t="shared" si="98"/>
        <v xml:space="preserve"> </v>
      </c>
      <c r="M435" s="10" t="str">
        <f t="shared" ref="M435:M498" si="103">+IF(OR(AND(G435=""),(K435="")),"",G435*K435)</f>
        <v/>
      </c>
      <c r="N435" s="11" t="str">
        <f t="shared" ref="N435:N498" si="104">+IF(OR(AND(H435=""),(L435="")),"",H435*L435)</f>
        <v/>
      </c>
    </row>
    <row r="436" spans="1:14" x14ac:dyDescent="0.2">
      <c r="A436" s="8"/>
      <c r="B436" s="18" t="s">
        <v>407</v>
      </c>
      <c r="C436" s="15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11" t="str">
        <f t="shared" si="104"/>
        <v/>
      </c>
    </row>
    <row r="437" spans="1:14" x14ac:dyDescent="0.2">
      <c r="A437" s="8"/>
      <c r="B437" s="18" t="s">
        <v>408</v>
      </c>
      <c r="C437" s="15">
        <v>2</v>
      </c>
      <c r="D437" s="9">
        <v>0</v>
      </c>
      <c r="E437" s="9">
        <v>0</v>
      </c>
      <c r="F437" s="9">
        <v>0</v>
      </c>
      <c r="G437" s="10">
        <f t="shared" si="99"/>
        <v>2.5316455696202531E-2</v>
      </c>
      <c r="H437" s="10" t="str">
        <f t="shared" si="100"/>
        <v/>
      </c>
      <c r="I437" s="10" t="str">
        <f t="shared" si="101"/>
        <v/>
      </c>
      <c r="J437" s="10" t="str">
        <f t="shared" si="102"/>
        <v/>
      </c>
      <c r="K437" s="10">
        <f t="shared" si="105"/>
        <v>-1</v>
      </c>
      <c r="L437" s="10" t="str">
        <f t="shared" si="106"/>
        <v xml:space="preserve"> </v>
      </c>
      <c r="M437" s="10">
        <f t="shared" si="103"/>
        <v>-2.5316455696202531E-2</v>
      </c>
      <c r="N437" s="11" t="str">
        <f t="shared" si="104"/>
        <v/>
      </c>
    </row>
    <row r="438" spans="1:14" x14ac:dyDescent="0.2">
      <c r="A438" s="8"/>
      <c r="B438" s="18" t="s">
        <v>409</v>
      </c>
      <c r="C438" s="15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1" t="str">
        <f t="shared" si="104"/>
        <v/>
      </c>
    </row>
    <row r="439" spans="1:14" x14ac:dyDescent="0.2">
      <c r="A439" s="8"/>
      <c r="B439" s="18" t="s">
        <v>410</v>
      </c>
      <c r="C439" s="1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18" t="s">
        <v>411</v>
      </c>
      <c r="C440" s="1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18" t="s">
        <v>412</v>
      </c>
      <c r="C441" s="1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18" t="s">
        <v>413</v>
      </c>
      <c r="C442" s="15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11" t="str">
        <f t="shared" si="104"/>
        <v/>
      </c>
    </row>
    <row r="443" spans="1:14" x14ac:dyDescent="0.2">
      <c r="A443" s="8"/>
      <c r="B443" s="18" t="s">
        <v>414</v>
      </c>
      <c r="C443" s="15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18" t="s">
        <v>415</v>
      </c>
      <c r="C444" s="1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18" t="s">
        <v>416</v>
      </c>
      <c r="C445" s="15">
        <v>0</v>
      </c>
      <c r="D445" s="9">
        <v>0</v>
      </c>
      <c r="E445" s="9">
        <v>0</v>
      </c>
      <c r="F445" s="9">
        <v>17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>
        <f t="shared" si="102"/>
        <v>0.23943661971830985</v>
      </c>
      <c r="K445" s="10" t="str">
        <f t="shared" si="105"/>
        <v xml:space="preserve"> </v>
      </c>
      <c r="L445" s="10">
        <f t="shared" si="106"/>
        <v>1</v>
      </c>
      <c r="M445" s="10" t="str">
        <f t="shared" si="103"/>
        <v/>
      </c>
      <c r="N445" s="11" t="str">
        <f t="shared" si="104"/>
        <v/>
      </c>
    </row>
    <row r="446" spans="1:14" x14ac:dyDescent="0.2">
      <c r="A446" s="8"/>
      <c r="B446" s="18" t="s">
        <v>417</v>
      </c>
      <c r="C446" s="15">
        <v>0</v>
      </c>
      <c r="D446" s="9">
        <v>0</v>
      </c>
      <c r="E446" s="9">
        <v>0</v>
      </c>
      <c r="F446" s="9">
        <v>3</v>
      </c>
      <c r="G446" s="10" t="str">
        <f t="shared" si="99"/>
        <v/>
      </c>
      <c r="H446" s="10" t="str">
        <f t="shared" si="100"/>
        <v/>
      </c>
      <c r="I446" s="10" t="str">
        <f t="shared" si="101"/>
        <v/>
      </c>
      <c r="J446" s="10">
        <f t="shared" si="102"/>
        <v>4.2253521126760563E-2</v>
      </c>
      <c r="K446" s="10" t="str">
        <f t="shared" si="105"/>
        <v xml:space="preserve"> </v>
      </c>
      <c r="L446" s="10">
        <f t="shared" si="106"/>
        <v>1</v>
      </c>
      <c r="M446" s="10" t="str">
        <f t="shared" si="103"/>
        <v/>
      </c>
      <c r="N446" s="11" t="str">
        <f t="shared" si="104"/>
        <v/>
      </c>
    </row>
    <row r="447" spans="1:14" ht="24.75" customHeight="1" x14ac:dyDescent="0.2">
      <c r="A447" s="8"/>
      <c r="B447" s="18" t="s">
        <v>418</v>
      </c>
      <c r="C447" s="1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18" t="s">
        <v>419</v>
      </c>
      <c r="C448" s="15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11" t="str">
        <f t="shared" si="104"/>
        <v/>
      </c>
    </row>
    <row r="449" spans="1:14" x14ac:dyDescent="0.2">
      <c r="A449" s="8"/>
      <c r="B449" s="18" t="s">
        <v>420</v>
      </c>
      <c r="C449" s="15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11" t="str">
        <f t="shared" si="104"/>
        <v/>
      </c>
    </row>
    <row r="450" spans="1:14" x14ac:dyDescent="0.2">
      <c r="A450" s="8"/>
      <c r="B450" s="18" t="s">
        <v>421</v>
      </c>
      <c r="C450" s="15">
        <v>0</v>
      </c>
      <c r="D450" s="9">
        <v>0</v>
      </c>
      <c r="E450" s="9">
        <v>0</v>
      </c>
      <c r="F450" s="9">
        <v>2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>
        <f t="shared" si="102"/>
        <v>2.8169014084507043E-2</v>
      </c>
      <c r="K450" s="10" t="str">
        <f t="shared" si="105"/>
        <v xml:space="preserve"> </v>
      </c>
      <c r="L450" s="10">
        <f t="shared" si="106"/>
        <v>1</v>
      </c>
      <c r="M450" s="10" t="str">
        <f t="shared" si="103"/>
        <v/>
      </c>
      <c r="N450" s="11" t="str">
        <f t="shared" si="104"/>
        <v/>
      </c>
    </row>
    <row r="451" spans="1:14" x14ac:dyDescent="0.2">
      <c r="A451" s="8"/>
      <c r="B451" s="18" t="s">
        <v>422</v>
      </c>
      <c r="C451" s="15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1" t="str">
        <f t="shared" si="104"/>
        <v/>
      </c>
    </row>
    <row r="452" spans="1:14" x14ac:dyDescent="0.2">
      <c r="A452" s="8"/>
      <c r="B452" s="18" t="s">
        <v>423</v>
      </c>
      <c r="C452" s="1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18" t="s">
        <v>424</v>
      </c>
      <c r="C453" s="1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18" t="s">
        <v>425</v>
      </c>
      <c r="C454" s="15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11" t="str">
        <f t="shared" si="104"/>
        <v/>
      </c>
    </row>
    <row r="455" spans="1:14" x14ac:dyDescent="0.2">
      <c r="A455" s="8"/>
      <c r="B455" s="18" t="s">
        <v>426</v>
      </c>
      <c r="C455" s="15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11" t="str">
        <f t="shared" si="104"/>
        <v/>
      </c>
    </row>
    <row r="456" spans="1:14" x14ac:dyDescent="0.2">
      <c r="A456" s="8"/>
      <c r="B456" s="18" t="s">
        <v>427</v>
      </c>
      <c r="C456" s="15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18" t="s">
        <v>428</v>
      </c>
      <c r="C457" s="15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18" t="s">
        <v>429</v>
      </c>
      <c r="C458" s="15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2.5" customHeight="1" x14ac:dyDescent="0.2">
      <c r="A459" s="8"/>
      <c r="B459" s="18" t="s">
        <v>430</v>
      </c>
      <c r="C459" s="15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1" t="str">
        <f t="shared" si="104"/>
        <v/>
      </c>
    </row>
    <row r="460" spans="1:14" ht="25.5" x14ac:dyDescent="0.2">
      <c r="A460" s="8"/>
      <c r="B460" s="18" t="s">
        <v>431</v>
      </c>
      <c r="C460" s="15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11" t="str">
        <f t="shared" si="104"/>
        <v/>
      </c>
    </row>
    <row r="461" spans="1:14" x14ac:dyDescent="0.2">
      <c r="A461" s="8"/>
      <c r="B461" s="18" t="s">
        <v>432</v>
      </c>
      <c r="C461" s="1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18" t="s">
        <v>433</v>
      </c>
      <c r="C462" s="15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1" t="str">
        <f t="shared" si="104"/>
        <v/>
      </c>
    </row>
    <row r="463" spans="1:14" ht="25.5" x14ac:dyDescent="0.2">
      <c r="A463" s="8"/>
      <c r="B463" s="18" t="s">
        <v>434</v>
      </c>
      <c r="C463" s="1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18" t="s">
        <v>435</v>
      </c>
      <c r="C464" s="15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18" t="s">
        <v>436</v>
      </c>
      <c r="C465" s="15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1" t="str">
        <f t="shared" si="104"/>
        <v/>
      </c>
    </row>
    <row r="466" spans="1:14" x14ac:dyDescent="0.2">
      <c r="A466" s="8"/>
      <c r="B466" s="18" t="s">
        <v>437</v>
      </c>
      <c r="C466" s="15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1" t="str">
        <f t="shared" si="104"/>
        <v/>
      </c>
    </row>
    <row r="467" spans="1:14" x14ac:dyDescent="0.2">
      <c r="A467" s="8"/>
      <c r="B467" s="18" t="s">
        <v>438</v>
      </c>
      <c r="C467" s="15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1" t="str">
        <f t="shared" si="104"/>
        <v/>
      </c>
    </row>
    <row r="468" spans="1:14" x14ac:dyDescent="0.2">
      <c r="A468" s="8"/>
      <c r="B468" s="18" t="s">
        <v>439</v>
      </c>
      <c r="C468" s="1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18" t="s">
        <v>440</v>
      </c>
      <c r="C469" s="15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11" t="str">
        <f t="shared" si="104"/>
        <v/>
      </c>
    </row>
    <row r="470" spans="1:14" x14ac:dyDescent="0.2">
      <c r="A470" s="8"/>
      <c r="B470" s="18" t="s">
        <v>441</v>
      </c>
      <c r="C470" s="15">
        <v>26</v>
      </c>
      <c r="D470" s="9">
        <v>24</v>
      </c>
      <c r="E470" s="9">
        <v>10</v>
      </c>
      <c r="F470" s="9">
        <v>8</v>
      </c>
      <c r="G470" s="10">
        <f t="shared" si="99"/>
        <v>0.32911392405063289</v>
      </c>
      <c r="H470" s="10">
        <f t="shared" si="100"/>
        <v>0.24242424242424243</v>
      </c>
      <c r="I470" s="10">
        <f t="shared" si="101"/>
        <v>0.23255813953488372</v>
      </c>
      <c r="J470" s="10">
        <f t="shared" si="102"/>
        <v>0.11267605633802817</v>
      </c>
      <c r="K470" s="10">
        <f t="shared" si="105"/>
        <v>-0.61538461538461542</v>
      </c>
      <c r="L470" s="10">
        <f t="shared" si="106"/>
        <v>-0.66666666666666663</v>
      </c>
      <c r="M470" s="10">
        <f t="shared" si="103"/>
        <v>-0.20253164556962025</v>
      </c>
      <c r="N470" s="11">
        <f t="shared" si="104"/>
        <v>-0.1616161616161616</v>
      </c>
    </row>
    <row r="471" spans="1:14" x14ac:dyDescent="0.2">
      <c r="A471" s="8"/>
      <c r="B471" s="18" t="s">
        <v>442</v>
      </c>
      <c r="C471" s="15">
        <v>0</v>
      </c>
      <c r="D471" s="9">
        <v>1</v>
      </c>
      <c r="E471" s="9">
        <v>0</v>
      </c>
      <c r="F471" s="9">
        <v>0</v>
      </c>
      <c r="G471" s="10" t="str">
        <f t="shared" si="99"/>
        <v/>
      </c>
      <c r="H471" s="10">
        <f t="shared" si="100"/>
        <v>1.0101010101010102E-2</v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>
        <f t="shared" si="106"/>
        <v>-1</v>
      </c>
      <c r="M471" s="10" t="str">
        <f t="shared" si="103"/>
        <v/>
      </c>
      <c r="N471" s="11">
        <f t="shared" si="104"/>
        <v>-1.0101010101010102E-2</v>
      </c>
    </row>
    <row r="472" spans="1:14" x14ac:dyDescent="0.2">
      <c r="A472" s="8"/>
      <c r="B472" s="18" t="s">
        <v>443</v>
      </c>
      <c r="C472" s="15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18" t="s">
        <v>444</v>
      </c>
      <c r="C473" s="15">
        <v>43</v>
      </c>
      <c r="D473" s="9">
        <v>67</v>
      </c>
      <c r="E473" s="9">
        <v>24</v>
      </c>
      <c r="F473" s="9">
        <v>34</v>
      </c>
      <c r="G473" s="10">
        <f t="shared" si="99"/>
        <v>0.54430379746835444</v>
      </c>
      <c r="H473" s="10">
        <f t="shared" si="100"/>
        <v>0.6767676767676768</v>
      </c>
      <c r="I473" s="10">
        <f t="shared" si="101"/>
        <v>0.55813953488372092</v>
      </c>
      <c r="J473" s="10">
        <f t="shared" si="102"/>
        <v>0.47887323943661969</v>
      </c>
      <c r="K473" s="10">
        <f t="shared" si="105"/>
        <v>-0.44186046511627908</v>
      </c>
      <c r="L473" s="10">
        <f t="shared" si="106"/>
        <v>-0.4925373134328358</v>
      </c>
      <c r="M473" s="10">
        <f t="shared" si="103"/>
        <v>-0.24050632911392406</v>
      </c>
      <c r="N473" s="11">
        <f t="shared" si="104"/>
        <v>-0.33333333333333331</v>
      </c>
    </row>
    <row r="474" spans="1:14" x14ac:dyDescent="0.2">
      <c r="A474" s="8"/>
      <c r="B474" s="18" t="s">
        <v>445</v>
      </c>
      <c r="C474" s="1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18" t="s">
        <v>446</v>
      </c>
      <c r="C475" s="1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18" t="s">
        <v>447</v>
      </c>
      <c r="C476" s="1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18" t="s">
        <v>448</v>
      </c>
      <c r="C477" s="15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18" t="s">
        <v>449</v>
      </c>
      <c r="C478" s="15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11" t="str">
        <f t="shared" si="104"/>
        <v/>
      </c>
    </row>
    <row r="479" spans="1:14" x14ac:dyDescent="0.2">
      <c r="A479" s="8"/>
      <c r="B479" s="18" t="s">
        <v>450</v>
      </c>
      <c r="C479" s="1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18" t="s">
        <v>451</v>
      </c>
      <c r="C480" s="15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1" t="str">
        <f t="shared" si="104"/>
        <v/>
      </c>
    </row>
    <row r="481" spans="1:14" ht="24" customHeight="1" x14ac:dyDescent="0.2">
      <c r="A481" s="8"/>
      <c r="B481" s="18" t="s">
        <v>452</v>
      </c>
      <c r="C481" s="15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11" t="str">
        <f t="shared" si="104"/>
        <v/>
      </c>
    </row>
    <row r="482" spans="1:14" x14ac:dyDescent="0.2">
      <c r="A482" s="8"/>
      <c r="B482" s="18" t="s">
        <v>453</v>
      </c>
      <c r="C482" s="1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18" t="s">
        <v>454</v>
      </c>
      <c r="C483" s="15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11" t="str">
        <f t="shared" si="104"/>
        <v/>
      </c>
    </row>
    <row r="484" spans="1:14" x14ac:dyDescent="0.2">
      <c r="A484" s="8"/>
      <c r="B484" s="18" t="s">
        <v>455</v>
      </c>
      <c r="C484" s="15">
        <v>0</v>
      </c>
      <c r="D484" s="9">
        <v>0</v>
      </c>
      <c r="E484" s="9">
        <v>0</v>
      </c>
      <c r="F484" s="9">
        <v>0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 t="str">
        <f t="shared" si="106"/>
        <v xml:space="preserve"> </v>
      </c>
      <c r="M484" s="10" t="str">
        <f t="shared" si="103"/>
        <v/>
      </c>
      <c r="N484" s="11" t="str">
        <f t="shared" si="104"/>
        <v/>
      </c>
    </row>
    <row r="485" spans="1:14" x14ac:dyDescent="0.2">
      <c r="A485" s="8"/>
      <c r="B485" s="18" t="s">
        <v>456</v>
      </c>
      <c r="C485" s="15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11" t="str">
        <f t="shared" si="104"/>
        <v/>
      </c>
    </row>
    <row r="486" spans="1:14" ht="25.5" x14ac:dyDescent="0.2">
      <c r="A486" s="8"/>
      <c r="B486" s="18" t="s">
        <v>457</v>
      </c>
      <c r="C486" s="15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11" t="str">
        <f t="shared" si="104"/>
        <v/>
      </c>
    </row>
    <row r="487" spans="1:14" ht="25.5" x14ac:dyDescent="0.2">
      <c r="A487" s="8"/>
      <c r="B487" s="18" t="s">
        <v>458</v>
      </c>
      <c r="C487" s="15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11" t="str">
        <f t="shared" si="104"/>
        <v/>
      </c>
    </row>
    <row r="488" spans="1:14" ht="25.5" x14ac:dyDescent="0.2">
      <c r="A488" s="8"/>
      <c r="B488" s="18" t="s">
        <v>459</v>
      </c>
      <c r="C488" s="1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18" t="s">
        <v>460</v>
      </c>
      <c r="C489" s="15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1" t="str">
        <f t="shared" si="104"/>
        <v/>
      </c>
    </row>
    <row r="490" spans="1:14" ht="25.5" x14ac:dyDescent="0.2">
      <c r="A490" s="8"/>
      <c r="B490" s="18" t="s">
        <v>461</v>
      </c>
      <c r="C490" s="1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18" t="s">
        <v>462</v>
      </c>
      <c r="C491" s="15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1" t="str">
        <f t="shared" si="104"/>
        <v/>
      </c>
    </row>
    <row r="492" spans="1:14" x14ac:dyDescent="0.2">
      <c r="A492" s="8"/>
      <c r="B492" s="18" t="s">
        <v>463</v>
      </c>
      <c r="C492" s="15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1" t="str">
        <f t="shared" si="104"/>
        <v/>
      </c>
    </row>
    <row r="493" spans="1:14" x14ac:dyDescent="0.2">
      <c r="A493" s="8"/>
      <c r="B493" s="18" t="s">
        <v>464</v>
      </c>
      <c r="C493" s="15">
        <v>0</v>
      </c>
      <c r="D493" s="9">
        <v>0</v>
      </c>
      <c r="E493" s="9">
        <v>0</v>
      </c>
      <c r="F493" s="9">
        <v>0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 t="str">
        <f t="shared" si="106"/>
        <v xml:space="preserve"> </v>
      </c>
      <c r="M493" s="10" t="str">
        <f t="shared" si="103"/>
        <v/>
      </c>
      <c r="N493" s="11" t="str">
        <f t="shared" si="104"/>
        <v/>
      </c>
    </row>
    <row r="494" spans="1:14" x14ac:dyDescent="0.2">
      <c r="A494" s="8"/>
      <c r="B494" s="18" t="s">
        <v>465</v>
      </c>
      <c r="C494" s="15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11" t="str">
        <f t="shared" si="104"/>
        <v/>
      </c>
    </row>
    <row r="495" spans="1:14" x14ac:dyDescent="0.2">
      <c r="A495" s="8"/>
      <c r="B495" s="18" t="s">
        <v>466</v>
      </c>
      <c r="C495" s="15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1" t="str">
        <f t="shared" si="104"/>
        <v/>
      </c>
    </row>
    <row r="496" spans="1:14" x14ac:dyDescent="0.2">
      <c r="A496" s="8"/>
      <c r="B496" s="18" t="s">
        <v>467</v>
      </c>
      <c r="C496" s="15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1" t="str">
        <f t="shared" si="104"/>
        <v/>
      </c>
    </row>
    <row r="497" spans="1:14" x14ac:dyDescent="0.2">
      <c r="A497" s="8"/>
      <c r="B497" s="18" t="s">
        <v>468</v>
      </c>
      <c r="C497" s="15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11" t="str">
        <f t="shared" si="104"/>
        <v/>
      </c>
    </row>
    <row r="498" spans="1:14" x14ac:dyDescent="0.2">
      <c r="A498" s="8"/>
      <c r="B498" s="18" t="s">
        <v>469</v>
      </c>
      <c r="C498" s="15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1" t="str">
        <f t="shared" si="104"/>
        <v/>
      </c>
    </row>
    <row r="499" spans="1:14" x14ac:dyDescent="0.2">
      <c r="A499" s="8"/>
      <c r="B499" s="18" t="s">
        <v>470</v>
      </c>
      <c r="C499" s="15">
        <v>0</v>
      </c>
      <c r="D499" s="9">
        <v>0</v>
      </c>
      <c r="E499" s="9">
        <v>0</v>
      </c>
      <c r="F499" s="9">
        <v>0</v>
      </c>
      <c r="G499" s="10" t="str">
        <f t="shared" ref="G499:G562" si="107">+IF(C499=0,"",C499/C$371)</f>
        <v/>
      </c>
      <c r="H499" s="10" t="str">
        <f t="shared" ref="H499:H562" si="108">+IF(D499=0,"",D499/D$371)</f>
        <v/>
      </c>
      <c r="I499" s="10" t="str">
        <f t="shared" ref="I499:I562" si="109">+IF(E499=0,"",E499/E$371)</f>
        <v/>
      </c>
      <c r="J499" s="10" t="str">
        <f t="shared" ref="J499:J562" si="110">+IF(F499=0,"",F499/F$371)</f>
        <v/>
      </c>
      <c r="K499" s="10" t="str">
        <f t="shared" si="105"/>
        <v xml:space="preserve"> </v>
      </c>
      <c r="L499" s="10" t="str">
        <f t="shared" si="106"/>
        <v xml:space="preserve"> </v>
      </c>
      <c r="M499" s="10" t="str">
        <f t="shared" ref="M499:M562" si="111">+IF(OR(AND(G499=""),(K499="")),"",G499*K499)</f>
        <v/>
      </c>
      <c r="N499" s="11" t="str">
        <f t="shared" ref="N499:N562" si="112">+IF(OR(AND(H499=""),(L499="")),"",H499*L499)</f>
        <v/>
      </c>
    </row>
    <row r="500" spans="1:14" x14ac:dyDescent="0.2">
      <c r="A500" s="8"/>
      <c r="B500" s="18" t="s">
        <v>471</v>
      </c>
      <c r="C500" s="1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18" t="s">
        <v>472</v>
      </c>
      <c r="C501" s="15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18" t="s">
        <v>473</v>
      </c>
      <c r="C502" s="1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18" t="s">
        <v>474</v>
      </c>
      <c r="C503" s="15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18" t="s">
        <v>475</v>
      </c>
      <c r="C504" s="15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1" t="str">
        <f t="shared" si="112"/>
        <v/>
      </c>
    </row>
    <row r="505" spans="1:14" x14ac:dyDescent="0.2">
      <c r="A505" s="8"/>
      <c r="B505" s="18" t="s">
        <v>476</v>
      </c>
      <c r="C505" s="1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18" t="s">
        <v>477</v>
      </c>
      <c r="C506" s="1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18" t="s">
        <v>478</v>
      </c>
      <c r="C507" s="15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11" t="str">
        <f t="shared" si="112"/>
        <v/>
      </c>
    </row>
    <row r="508" spans="1:14" ht="25.5" x14ac:dyDescent="0.2">
      <c r="A508" s="8"/>
      <c r="B508" s="18" t="s">
        <v>479</v>
      </c>
      <c r="C508" s="15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18" t="s">
        <v>480</v>
      </c>
      <c r="C509" s="15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11" t="str">
        <f t="shared" si="112"/>
        <v/>
      </c>
    </row>
    <row r="510" spans="1:14" x14ac:dyDescent="0.2">
      <c r="A510" s="8"/>
      <c r="B510" s="18" t="s">
        <v>481</v>
      </c>
      <c r="C510" s="1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18" t="s">
        <v>482</v>
      </c>
      <c r="C511" s="15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1" t="str">
        <f t="shared" si="112"/>
        <v/>
      </c>
    </row>
    <row r="512" spans="1:14" x14ac:dyDescent="0.2">
      <c r="A512" s="8"/>
      <c r="B512" s="18" t="s">
        <v>483</v>
      </c>
      <c r="C512" s="15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11" t="str">
        <f t="shared" si="112"/>
        <v/>
      </c>
    </row>
    <row r="513" spans="1:14" x14ac:dyDescent="0.2">
      <c r="A513" s="8"/>
      <c r="B513" s="18" t="s">
        <v>484</v>
      </c>
      <c r="C513" s="15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1" t="str">
        <f t="shared" si="112"/>
        <v/>
      </c>
    </row>
    <row r="514" spans="1:14" x14ac:dyDescent="0.2">
      <c r="A514" s="8"/>
      <c r="B514" s="18" t="s">
        <v>485</v>
      </c>
      <c r="C514" s="15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11" t="str">
        <f t="shared" si="112"/>
        <v/>
      </c>
    </row>
    <row r="515" spans="1:14" x14ac:dyDescent="0.2">
      <c r="A515" s="8"/>
      <c r="B515" s="18" t="s">
        <v>486</v>
      </c>
      <c r="C515" s="15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1" t="str">
        <f t="shared" si="112"/>
        <v/>
      </c>
    </row>
    <row r="516" spans="1:14" x14ac:dyDescent="0.2">
      <c r="A516" s="8"/>
      <c r="B516" s="18" t="s">
        <v>487</v>
      </c>
      <c r="C516" s="15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18" t="s">
        <v>488</v>
      </c>
      <c r="C517" s="15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1" t="str">
        <f t="shared" si="112"/>
        <v/>
      </c>
    </row>
    <row r="518" spans="1:14" x14ac:dyDescent="0.2">
      <c r="A518" s="8"/>
      <c r="B518" s="18" t="s">
        <v>489</v>
      </c>
      <c r="C518" s="15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11" t="str">
        <f t="shared" si="112"/>
        <v/>
      </c>
    </row>
    <row r="519" spans="1:14" ht="27" customHeight="1" x14ac:dyDescent="0.2">
      <c r="A519" s="8"/>
      <c r="B519" s="18" t="s">
        <v>490</v>
      </c>
      <c r="C519" s="1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18" t="s">
        <v>491</v>
      </c>
      <c r="C520" s="15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1" t="str">
        <f t="shared" si="112"/>
        <v/>
      </c>
    </row>
    <row r="521" spans="1:14" ht="27" customHeight="1" x14ac:dyDescent="0.2">
      <c r="A521" s="8"/>
      <c r="B521" s="18" t="s">
        <v>492</v>
      </c>
      <c r="C521" s="1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18" t="s">
        <v>493</v>
      </c>
      <c r="C522" s="15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18" t="s">
        <v>494</v>
      </c>
      <c r="C523" s="15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18" t="s">
        <v>495</v>
      </c>
      <c r="C524" s="1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18" t="s">
        <v>496</v>
      </c>
      <c r="C525" s="15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1" t="str">
        <f t="shared" si="112"/>
        <v/>
      </c>
    </row>
    <row r="526" spans="1:14" ht="25.5" x14ac:dyDescent="0.2">
      <c r="A526" s="8"/>
      <c r="B526" s="18" t="s">
        <v>497</v>
      </c>
      <c r="C526" s="15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1" t="str">
        <f t="shared" si="112"/>
        <v/>
      </c>
    </row>
    <row r="527" spans="1:14" ht="25.5" x14ac:dyDescent="0.2">
      <c r="A527" s="8"/>
      <c r="B527" s="18" t="s">
        <v>498</v>
      </c>
      <c r="C527" s="1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18" t="s">
        <v>499</v>
      </c>
      <c r="C528" s="15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11" t="str">
        <f t="shared" si="112"/>
        <v/>
      </c>
    </row>
    <row r="529" spans="1:14" x14ac:dyDescent="0.2">
      <c r="A529" s="8"/>
      <c r="B529" s="18" t="s">
        <v>500</v>
      </c>
      <c r="C529" s="15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18" t="s">
        <v>501</v>
      </c>
      <c r="C530" s="15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18" t="s">
        <v>502</v>
      </c>
      <c r="C531" s="1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ht="23.25" customHeight="1" x14ac:dyDescent="0.2">
      <c r="A532" s="8"/>
      <c r="B532" s="18" t="s">
        <v>503</v>
      </c>
      <c r="C532" s="1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18" t="s">
        <v>504</v>
      </c>
      <c r="C533" s="1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18" t="s">
        <v>505</v>
      </c>
      <c r="C534" s="1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18" t="s">
        <v>506</v>
      </c>
      <c r="C535" s="15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18" t="s">
        <v>507</v>
      </c>
      <c r="C536" s="15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1" t="str">
        <f t="shared" si="112"/>
        <v/>
      </c>
    </row>
    <row r="537" spans="1:14" ht="25.5" x14ac:dyDescent="0.2">
      <c r="A537" s="8"/>
      <c r="B537" s="18" t="s">
        <v>508</v>
      </c>
      <c r="C537" s="15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18" t="s">
        <v>509</v>
      </c>
      <c r="C538" s="1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18" t="s">
        <v>510</v>
      </c>
      <c r="C539" s="15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11" t="str">
        <f t="shared" si="112"/>
        <v/>
      </c>
    </row>
    <row r="540" spans="1:14" x14ac:dyDescent="0.2">
      <c r="A540" s="8"/>
      <c r="B540" s="18" t="s">
        <v>511</v>
      </c>
      <c r="C540" s="15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11" t="str">
        <f t="shared" si="112"/>
        <v/>
      </c>
    </row>
    <row r="541" spans="1:14" ht="38.25" x14ac:dyDescent="0.2">
      <c r="A541" s="8"/>
      <c r="B541" s="18" t="s">
        <v>512</v>
      </c>
      <c r="C541" s="15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1" t="str">
        <f t="shared" si="112"/>
        <v/>
      </c>
    </row>
    <row r="542" spans="1:14" x14ac:dyDescent="0.2">
      <c r="A542" s="8"/>
      <c r="B542" s="18" t="s">
        <v>513</v>
      </c>
      <c r="C542" s="1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18" t="s">
        <v>514</v>
      </c>
      <c r="C543" s="15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1" t="str">
        <f t="shared" si="112"/>
        <v/>
      </c>
    </row>
    <row r="544" spans="1:14" ht="25.5" x14ac:dyDescent="0.2">
      <c r="A544" s="8"/>
      <c r="B544" s="18" t="s">
        <v>515</v>
      </c>
      <c r="C544" s="15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11" t="str">
        <f t="shared" si="112"/>
        <v/>
      </c>
    </row>
    <row r="545" spans="1:14" x14ac:dyDescent="0.2">
      <c r="A545" s="8"/>
      <c r="B545" s="18" t="s">
        <v>516</v>
      </c>
      <c r="C545" s="15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1" t="str">
        <f t="shared" si="112"/>
        <v/>
      </c>
    </row>
    <row r="546" spans="1:14" ht="25.5" x14ac:dyDescent="0.2">
      <c r="A546" s="8"/>
      <c r="B546" s="18" t="s">
        <v>517</v>
      </c>
      <c r="C546" s="15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11" t="str">
        <f t="shared" si="112"/>
        <v/>
      </c>
    </row>
    <row r="547" spans="1:14" ht="25.5" x14ac:dyDescent="0.2">
      <c r="A547" s="8"/>
      <c r="B547" s="18" t="s">
        <v>518</v>
      </c>
      <c r="C547" s="1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18" t="s">
        <v>519</v>
      </c>
      <c r="C548" s="1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18" t="s">
        <v>520</v>
      </c>
      <c r="C549" s="1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18" t="s">
        <v>521</v>
      </c>
      <c r="C550" s="15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18" t="s">
        <v>522</v>
      </c>
      <c r="C551" s="15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18" t="s">
        <v>523</v>
      </c>
      <c r="C552" s="15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18" t="s">
        <v>524</v>
      </c>
      <c r="C553" s="15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1" t="str">
        <f t="shared" si="112"/>
        <v/>
      </c>
    </row>
    <row r="554" spans="1:14" ht="25.5" x14ac:dyDescent="0.2">
      <c r="A554" s="8"/>
      <c r="B554" s="18" t="s">
        <v>525</v>
      </c>
      <c r="C554" s="1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18" t="s">
        <v>526</v>
      </c>
      <c r="C555" s="1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18" t="s">
        <v>527</v>
      </c>
      <c r="C556" s="1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18" t="s">
        <v>528</v>
      </c>
      <c r="C557" s="1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18" t="s">
        <v>529</v>
      </c>
      <c r="C558" s="15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1" t="str">
        <f t="shared" si="112"/>
        <v/>
      </c>
    </row>
    <row r="559" spans="1:14" ht="30" customHeight="1" x14ac:dyDescent="0.2">
      <c r="A559" s="8"/>
      <c r="B559" s="18" t="s">
        <v>530</v>
      </c>
      <c r="C559" s="15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1" t="str">
        <f t="shared" si="112"/>
        <v/>
      </c>
    </row>
    <row r="560" spans="1:14" ht="25.5" x14ac:dyDescent="0.2">
      <c r="A560" s="8"/>
      <c r="B560" s="18" t="s">
        <v>531</v>
      </c>
      <c r="C560" s="1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18" t="s">
        <v>532</v>
      </c>
      <c r="C561" s="15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11" t="str">
        <f t="shared" si="112"/>
        <v/>
      </c>
    </row>
    <row r="562" spans="1:14" x14ac:dyDescent="0.2">
      <c r="A562" s="8"/>
      <c r="B562" s="18" t="s">
        <v>533</v>
      </c>
      <c r="C562" s="1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18" t="s">
        <v>534</v>
      </c>
      <c r="C563" s="15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11" t="str">
        <f t="shared" ref="N563:N604" si="120">+IF(OR(AND(H563=""),(L563="")),"",H563*L563)</f>
        <v/>
      </c>
    </row>
    <row r="564" spans="1:14" x14ac:dyDescent="0.2">
      <c r="A564" s="8"/>
      <c r="B564" s="18" t="s">
        <v>535</v>
      </c>
      <c r="C564" s="15">
        <v>0</v>
      </c>
      <c r="D564" s="9">
        <v>0</v>
      </c>
      <c r="E564" s="9">
        <v>0</v>
      </c>
      <c r="F564" s="9">
        <v>1</v>
      </c>
      <c r="G564" s="10" t="str">
        <f t="shared" si="115"/>
        <v/>
      </c>
      <c r="H564" s="10" t="str">
        <f t="shared" si="116"/>
        <v/>
      </c>
      <c r="I564" s="10" t="str">
        <f t="shared" si="117"/>
        <v/>
      </c>
      <c r="J564" s="10">
        <f t="shared" si="118"/>
        <v>1.4084507042253521E-2</v>
      </c>
      <c r="K564" s="10" t="str">
        <f t="shared" ref="K564:K604" si="121">+IF(AND(C564=0,E564=0)," ",IF(C564=0,1,IF(E564=0,-1,(E564-C564)/C564)))</f>
        <v xml:space="preserve"> </v>
      </c>
      <c r="L564" s="10">
        <f t="shared" ref="L564:L604" si="122">+IF(AND(D564=0,F564=0)," ",IF(D564=0,1,IF(F564=0,-1,(F564-D564)/D564)))</f>
        <v>1</v>
      </c>
      <c r="M564" s="10" t="str">
        <f t="shared" si="119"/>
        <v/>
      </c>
      <c r="N564" s="11" t="str">
        <f t="shared" si="120"/>
        <v/>
      </c>
    </row>
    <row r="565" spans="1:14" ht="25.5" x14ac:dyDescent="0.2">
      <c r="A565" s="8"/>
      <c r="B565" s="18" t="s">
        <v>536</v>
      </c>
      <c r="C565" s="15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1" t="str">
        <f t="shared" si="120"/>
        <v/>
      </c>
    </row>
    <row r="566" spans="1:14" x14ac:dyDescent="0.2">
      <c r="A566" s="8"/>
      <c r="B566" s="18" t="s">
        <v>537</v>
      </c>
      <c r="C566" s="1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18" t="s">
        <v>538</v>
      </c>
      <c r="C567" s="15">
        <v>0</v>
      </c>
      <c r="D567" s="9">
        <v>0</v>
      </c>
      <c r="E567" s="9">
        <v>0</v>
      </c>
      <c r="F567" s="9">
        <v>1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>
        <f t="shared" si="118"/>
        <v>1.4084507042253521E-2</v>
      </c>
      <c r="K567" s="10" t="str">
        <f t="shared" si="121"/>
        <v xml:space="preserve"> </v>
      </c>
      <c r="L567" s="10">
        <f t="shared" si="122"/>
        <v>1</v>
      </c>
      <c r="M567" s="10" t="str">
        <f t="shared" si="119"/>
        <v/>
      </c>
      <c r="N567" s="11" t="str">
        <f t="shared" si="120"/>
        <v/>
      </c>
    </row>
    <row r="568" spans="1:14" x14ac:dyDescent="0.2">
      <c r="A568" s="8"/>
      <c r="B568" s="18" t="s">
        <v>539</v>
      </c>
      <c r="C568" s="15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11" t="str">
        <f t="shared" si="120"/>
        <v/>
      </c>
    </row>
    <row r="569" spans="1:14" x14ac:dyDescent="0.2">
      <c r="A569" s="8"/>
      <c r="B569" s="18" t="s">
        <v>540</v>
      </c>
      <c r="C569" s="1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18" t="s">
        <v>541</v>
      </c>
      <c r="C570" s="15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18" t="s">
        <v>542</v>
      </c>
      <c r="C571" s="15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11" t="str">
        <f t="shared" si="120"/>
        <v/>
      </c>
    </row>
    <row r="572" spans="1:14" x14ac:dyDescent="0.2">
      <c r="A572" s="8"/>
      <c r="B572" s="18" t="s">
        <v>543</v>
      </c>
      <c r="C572" s="1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18" t="s">
        <v>544</v>
      </c>
      <c r="C573" s="15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1" t="str">
        <f t="shared" si="120"/>
        <v/>
      </c>
    </row>
    <row r="574" spans="1:14" x14ac:dyDescent="0.2">
      <c r="A574" s="8"/>
      <c r="B574" s="18" t="s">
        <v>545</v>
      </c>
      <c r="C574" s="15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18" t="s">
        <v>546</v>
      </c>
      <c r="C575" s="1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18" t="s">
        <v>547</v>
      </c>
      <c r="C576" s="1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18" t="s">
        <v>548</v>
      </c>
      <c r="C577" s="15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1" t="str">
        <f t="shared" si="120"/>
        <v/>
      </c>
    </row>
    <row r="578" spans="1:14" ht="25.5" x14ac:dyDescent="0.2">
      <c r="A578" s="8"/>
      <c r="B578" s="18" t="s">
        <v>549</v>
      </c>
      <c r="C578" s="15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1" t="str">
        <f t="shared" si="120"/>
        <v/>
      </c>
    </row>
    <row r="579" spans="1:14" x14ac:dyDescent="0.2">
      <c r="A579" s="8"/>
      <c r="B579" s="18" t="s">
        <v>550</v>
      </c>
      <c r="C579" s="1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18" t="s">
        <v>551</v>
      </c>
      <c r="C580" s="15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1" t="str">
        <f t="shared" si="120"/>
        <v/>
      </c>
    </row>
    <row r="581" spans="1:14" ht="25.5" x14ac:dyDescent="0.2">
      <c r="A581" s="8"/>
      <c r="B581" s="18" t="s">
        <v>552</v>
      </c>
      <c r="C581" s="15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18" t="s">
        <v>553</v>
      </c>
      <c r="C582" s="1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18" t="s">
        <v>554</v>
      </c>
      <c r="C583" s="15">
        <v>0</v>
      </c>
      <c r="D583" s="9">
        <v>0</v>
      </c>
      <c r="E583" s="9">
        <v>0</v>
      </c>
      <c r="F583" s="9">
        <v>0</v>
      </c>
      <c r="G583" s="10" t="str">
        <f t="shared" si="115"/>
        <v/>
      </c>
      <c r="H583" s="10" t="str">
        <f t="shared" si="116"/>
        <v/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 t="str">
        <f t="shared" si="122"/>
        <v xml:space="preserve"> </v>
      </c>
      <c r="M583" s="10" t="str">
        <f t="shared" si="119"/>
        <v/>
      </c>
      <c r="N583" s="11" t="str">
        <f t="shared" si="120"/>
        <v/>
      </c>
    </row>
    <row r="584" spans="1:14" ht="25.5" x14ac:dyDescent="0.2">
      <c r="A584" s="8"/>
      <c r="B584" s="18" t="s">
        <v>555</v>
      </c>
      <c r="C584" s="1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18" t="s">
        <v>556</v>
      </c>
      <c r="C585" s="15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11" t="str">
        <f t="shared" si="120"/>
        <v/>
      </c>
    </row>
    <row r="586" spans="1:14" x14ac:dyDescent="0.2">
      <c r="A586" s="8"/>
      <c r="B586" s="18" t="s">
        <v>557</v>
      </c>
      <c r="C586" s="15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18" t="s">
        <v>558</v>
      </c>
      <c r="C587" s="1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18" t="s">
        <v>559</v>
      </c>
      <c r="C588" s="15">
        <v>0</v>
      </c>
      <c r="D588" s="9">
        <v>0</v>
      </c>
      <c r="E588" s="9">
        <v>0</v>
      </c>
      <c r="F588" s="9">
        <v>0</v>
      </c>
      <c r="G588" s="10" t="str">
        <f t="shared" si="115"/>
        <v/>
      </c>
      <c r="H588" s="10" t="str">
        <f t="shared" si="116"/>
        <v/>
      </c>
      <c r="I588" s="10" t="str">
        <f t="shared" si="117"/>
        <v/>
      </c>
      <c r="J588" s="10" t="str">
        <f t="shared" si="118"/>
        <v/>
      </c>
      <c r="K588" s="10" t="str">
        <f t="shared" si="121"/>
        <v xml:space="preserve"> </v>
      </c>
      <c r="L588" s="10" t="str">
        <f t="shared" si="122"/>
        <v xml:space="preserve"> </v>
      </c>
      <c r="M588" s="10" t="str">
        <f t="shared" si="119"/>
        <v/>
      </c>
      <c r="N588" s="11" t="str">
        <f t="shared" si="120"/>
        <v/>
      </c>
    </row>
    <row r="589" spans="1:14" ht="25.5" x14ac:dyDescent="0.2">
      <c r="A589" s="8"/>
      <c r="B589" s="18" t="s">
        <v>560</v>
      </c>
      <c r="C589" s="15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11" t="str">
        <f t="shared" si="120"/>
        <v/>
      </c>
    </row>
    <row r="590" spans="1:14" x14ac:dyDescent="0.2">
      <c r="A590" s="8"/>
      <c r="B590" s="18" t="s">
        <v>561</v>
      </c>
      <c r="C590" s="15">
        <v>0</v>
      </c>
      <c r="D590" s="9">
        <v>0</v>
      </c>
      <c r="E590" s="9">
        <v>0</v>
      </c>
      <c r="F590" s="9">
        <v>0</v>
      </c>
      <c r="G590" s="10" t="str">
        <f t="shared" si="115"/>
        <v/>
      </c>
      <c r="H590" s="10" t="str">
        <f t="shared" si="116"/>
        <v/>
      </c>
      <c r="I590" s="10" t="str">
        <f t="shared" si="117"/>
        <v/>
      </c>
      <c r="J590" s="10" t="str">
        <f t="shared" si="118"/>
        <v/>
      </c>
      <c r="K590" s="10" t="str">
        <f t="shared" si="121"/>
        <v xml:space="preserve"> </v>
      </c>
      <c r="L590" s="10" t="str">
        <f t="shared" si="122"/>
        <v xml:space="preserve"> </v>
      </c>
      <c r="M590" s="10" t="str">
        <f t="shared" si="119"/>
        <v/>
      </c>
      <c r="N590" s="11" t="str">
        <f t="shared" si="120"/>
        <v/>
      </c>
    </row>
    <row r="591" spans="1:14" x14ac:dyDescent="0.2">
      <c r="A591" s="8"/>
      <c r="B591" s="18" t="s">
        <v>562</v>
      </c>
      <c r="C591" s="15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11" t="str">
        <f t="shared" si="120"/>
        <v/>
      </c>
    </row>
    <row r="592" spans="1:14" x14ac:dyDescent="0.2">
      <c r="A592" s="8"/>
      <c r="B592" s="18" t="s">
        <v>563</v>
      </c>
      <c r="C592" s="1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18" t="s">
        <v>564</v>
      </c>
      <c r="C593" s="1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18" t="s">
        <v>565</v>
      </c>
      <c r="C594" s="15">
        <v>0</v>
      </c>
      <c r="D594" s="9">
        <v>1</v>
      </c>
      <c r="E594" s="9">
        <v>0</v>
      </c>
      <c r="F594" s="9">
        <v>0</v>
      </c>
      <c r="G594" s="10" t="str">
        <f t="shared" si="115"/>
        <v/>
      </c>
      <c r="H594" s="10">
        <f t="shared" si="116"/>
        <v>1.0101010101010102E-2</v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>
        <f t="shared" si="122"/>
        <v>-1</v>
      </c>
      <c r="M594" s="10" t="str">
        <f t="shared" si="119"/>
        <v/>
      </c>
      <c r="N594" s="11">
        <f t="shared" si="120"/>
        <v>-1.0101010101010102E-2</v>
      </c>
    </row>
    <row r="595" spans="1:14" x14ac:dyDescent="0.2">
      <c r="A595" s="8"/>
      <c r="B595" s="18" t="s">
        <v>566</v>
      </c>
      <c r="C595" s="15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1" t="str">
        <f t="shared" si="120"/>
        <v/>
      </c>
    </row>
    <row r="596" spans="1:14" x14ac:dyDescent="0.2">
      <c r="A596" s="8"/>
      <c r="B596" s="18" t="s">
        <v>567</v>
      </c>
      <c r="C596" s="1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18" t="s">
        <v>568</v>
      </c>
      <c r="C597" s="15">
        <v>0</v>
      </c>
      <c r="D597" s="9">
        <v>0</v>
      </c>
      <c r="E597" s="9">
        <v>0</v>
      </c>
      <c r="F597" s="9">
        <v>0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 t="str">
        <f t="shared" si="122"/>
        <v xml:space="preserve"> </v>
      </c>
      <c r="M597" s="10" t="str">
        <f t="shared" si="119"/>
        <v/>
      </c>
      <c r="N597" s="11" t="str">
        <f t="shared" si="120"/>
        <v/>
      </c>
    </row>
    <row r="598" spans="1:14" x14ac:dyDescent="0.2">
      <c r="A598" s="8"/>
      <c r="B598" s="18" t="s">
        <v>569</v>
      </c>
      <c r="C598" s="15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11" t="str">
        <f t="shared" si="120"/>
        <v/>
      </c>
    </row>
    <row r="599" spans="1:14" ht="25.5" x14ac:dyDescent="0.2">
      <c r="A599" s="8"/>
      <c r="B599" s="18" t="s">
        <v>570</v>
      </c>
      <c r="C599" s="15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18" t="s">
        <v>571</v>
      </c>
      <c r="C600" s="15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1" t="str">
        <f t="shared" si="120"/>
        <v/>
      </c>
    </row>
    <row r="601" spans="1:14" x14ac:dyDescent="0.2">
      <c r="A601" s="8"/>
      <c r="B601" s="18" t="s">
        <v>572</v>
      </c>
      <c r="C601" s="1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18" t="s">
        <v>573</v>
      </c>
      <c r="C602" s="15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1" t="str">
        <f t="shared" si="120"/>
        <v/>
      </c>
    </row>
    <row r="603" spans="1:14" ht="25.5" x14ac:dyDescent="0.2">
      <c r="A603" s="8"/>
      <c r="B603" s="18" t="s">
        <v>574</v>
      </c>
      <c r="C603" s="1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19" t="s">
        <v>575</v>
      </c>
      <c r="C604" s="16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6" t="s">
        <v>3</v>
      </c>
      <c r="C609" s="45" t="s">
        <v>16</v>
      </c>
      <c r="D609" s="46"/>
      <c r="E609" s="46"/>
      <c r="F609" s="40"/>
      <c r="G609" s="45" t="s">
        <v>5</v>
      </c>
      <c r="H609" s="46"/>
      <c r="I609" s="46"/>
      <c r="J609" s="46"/>
      <c r="K609" s="45" t="s">
        <v>17</v>
      </c>
      <c r="L609" s="42"/>
      <c r="M609" s="41" t="s">
        <v>7</v>
      </c>
      <c r="N609" s="42"/>
    </row>
    <row r="610" spans="1:14" ht="15.75" thickBot="1" x14ac:dyDescent="0.25">
      <c r="A610" s="7"/>
      <c r="B610" s="37"/>
      <c r="C610" s="39">
        <v>2022</v>
      </c>
      <c r="D610" s="40"/>
      <c r="E610" s="44">
        <v>2023</v>
      </c>
      <c r="F610" s="40"/>
      <c r="G610" s="39">
        <v>2022</v>
      </c>
      <c r="H610" s="40"/>
      <c r="I610" s="44">
        <v>2023</v>
      </c>
      <c r="J610" s="40"/>
      <c r="K610" s="47"/>
      <c r="L610" s="43"/>
      <c r="M610" s="31"/>
      <c r="N610" s="43"/>
    </row>
    <row r="611" spans="1:14" ht="15.75" thickBot="1" x14ac:dyDescent="0.25">
      <c r="A611" s="8"/>
      <c r="B611" s="38"/>
      <c r="C611" s="20" t="s">
        <v>8</v>
      </c>
      <c r="D611" s="20" t="s">
        <v>9</v>
      </c>
      <c r="E611" s="20" t="s">
        <v>8</v>
      </c>
      <c r="F611" s="20" t="s">
        <v>9</v>
      </c>
      <c r="G611" s="20" t="s">
        <v>8</v>
      </c>
      <c r="H611" s="20" t="s">
        <v>9</v>
      </c>
      <c r="I611" s="20" t="s">
        <v>8</v>
      </c>
      <c r="J611" s="20" t="s">
        <v>9</v>
      </c>
      <c r="K611" s="20" t="s">
        <v>8</v>
      </c>
      <c r="L611" s="20" t="s">
        <v>9</v>
      </c>
      <c r="M611" s="20" t="s">
        <v>8</v>
      </c>
      <c r="N611" s="20" t="s">
        <v>9</v>
      </c>
    </row>
    <row r="612" spans="1:14" ht="15.75" thickBot="1" x14ac:dyDescent="0.25">
      <c r="A612" s="8"/>
      <c r="B612" s="17" t="s">
        <v>14</v>
      </c>
      <c r="C612" s="21">
        <f>SUM(C613:C640)</f>
        <v>10</v>
      </c>
      <c r="D612" s="21">
        <f>SUM(D613:D640)</f>
        <v>0</v>
      </c>
      <c r="E612" s="21">
        <f>SUM(E613:E640)</f>
        <v>5</v>
      </c>
      <c r="F612" s="21">
        <f>SUM(F613:F640)</f>
        <v>0</v>
      </c>
      <c r="G612" s="22">
        <f t="shared" ref="G612:G640" si="123">+IF(C612=0,"",C612/C$612)</f>
        <v>1</v>
      </c>
      <c r="H612" s="22" t="str">
        <f t="shared" ref="H612:H640" si="124">+IF(D612=0,"",D612/D$612)</f>
        <v/>
      </c>
      <c r="I612" s="22">
        <f t="shared" ref="I612:I640" si="125">+IF(E612=0,"",E612/E$612)</f>
        <v>1</v>
      </c>
      <c r="J612" s="22" t="str">
        <f t="shared" ref="J612:J640" si="126">+IF(F612=0,"",F612/F$612)</f>
        <v/>
      </c>
      <c r="K612" s="22">
        <f>+IF(AND(C612=0,E612=0),"",IF(C612=0,1,IF(E612=0,-1,(E612-C612)/C612)))</f>
        <v>-0.5</v>
      </c>
      <c r="L612" s="22" t="str">
        <f>+IF(AND(D612=0,F612=0),"",IF(D612=0,1,IF(F612=0,-1,(F612-D612)/D612)))</f>
        <v/>
      </c>
      <c r="M612" s="22">
        <f t="shared" ref="M612:M640" si="127">+IF(OR(AND(G612=""),(K612="")),"",G612*K612)</f>
        <v>-0.5</v>
      </c>
      <c r="N612" s="23" t="str">
        <f t="shared" ref="N612:N640" si="128">+IF(OR(AND(H612=""),(L612="")),"",H612*L612)</f>
        <v/>
      </c>
    </row>
    <row r="613" spans="1:14" x14ac:dyDescent="0.2">
      <c r="A613" s="8"/>
      <c r="B613" s="28" t="s">
        <v>576</v>
      </c>
      <c r="C613" s="27">
        <v>0</v>
      </c>
      <c r="D613" s="24">
        <v>0</v>
      </c>
      <c r="E613" s="24">
        <v>0</v>
      </c>
      <c r="F613" s="24">
        <v>0</v>
      </c>
      <c r="G613" s="25" t="str">
        <f t="shared" si="123"/>
        <v/>
      </c>
      <c r="H613" s="25" t="str">
        <f t="shared" si="124"/>
        <v/>
      </c>
      <c r="I613" s="25" t="str">
        <f t="shared" si="125"/>
        <v/>
      </c>
      <c r="J613" s="25" t="str">
        <f t="shared" si="126"/>
        <v/>
      </c>
      <c r="K613" s="25" t="str">
        <f t="shared" ref="K613:K640" si="129">+IF(AND(C613=0,E613=0)," ",IF(C613=0,1,IF(E613=0,-1,(E613-C613)/C613)))</f>
        <v xml:space="preserve"> </v>
      </c>
      <c r="L613" s="25" t="str">
        <f t="shared" ref="L613:L640" si="130">+IF(AND(D613=0,F613=0)," ",IF(D613=0,1,IF(F613=0,-1,(F613-D613)/D613)))</f>
        <v xml:space="preserve"> </v>
      </c>
      <c r="M613" s="25" t="str">
        <f t="shared" si="127"/>
        <v/>
      </c>
      <c r="N613" s="26" t="str">
        <f t="shared" si="128"/>
        <v/>
      </c>
    </row>
    <row r="614" spans="1:14" x14ac:dyDescent="0.2">
      <c r="A614" s="8"/>
      <c r="B614" s="18" t="s">
        <v>577</v>
      </c>
      <c r="C614" s="15">
        <v>0</v>
      </c>
      <c r="D614" s="9">
        <v>0</v>
      </c>
      <c r="E614" s="9">
        <v>0</v>
      </c>
      <c r="F614" s="9">
        <v>0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 t="str">
        <f t="shared" si="130"/>
        <v xml:space="preserve"> </v>
      </c>
      <c r="M614" s="10" t="str">
        <f t="shared" si="127"/>
        <v/>
      </c>
      <c r="N614" s="11" t="str">
        <f t="shared" si="128"/>
        <v/>
      </c>
    </row>
    <row r="615" spans="1:14" ht="25.5" x14ac:dyDescent="0.2">
      <c r="A615" s="8"/>
      <c r="B615" s="18" t="s">
        <v>578</v>
      </c>
      <c r="C615" s="15">
        <v>2</v>
      </c>
      <c r="D615" s="9">
        <v>0</v>
      </c>
      <c r="E615" s="9">
        <v>0</v>
      </c>
      <c r="F615" s="9">
        <v>0</v>
      </c>
      <c r="G615" s="10">
        <f t="shared" si="123"/>
        <v>0.2</v>
      </c>
      <c r="H615" s="10" t="str">
        <f t="shared" si="124"/>
        <v/>
      </c>
      <c r="I615" s="10" t="str">
        <f t="shared" si="125"/>
        <v/>
      </c>
      <c r="J615" s="10" t="str">
        <f t="shared" si="126"/>
        <v/>
      </c>
      <c r="K615" s="10">
        <f t="shared" si="129"/>
        <v>-1</v>
      </c>
      <c r="L615" s="10" t="str">
        <f t="shared" si="130"/>
        <v xml:space="preserve"> </v>
      </c>
      <c r="M615" s="10">
        <f t="shared" si="127"/>
        <v>-0.2</v>
      </c>
      <c r="N615" s="11" t="str">
        <f t="shared" si="128"/>
        <v/>
      </c>
    </row>
    <row r="616" spans="1:14" x14ac:dyDescent="0.2">
      <c r="A616" s="8"/>
      <c r="B616" s="18" t="s">
        <v>579</v>
      </c>
      <c r="C616" s="15">
        <v>7</v>
      </c>
      <c r="D616" s="9">
        <v>0</v>
      </c>
      <c r="E616" s="9">
        <v>2</v>
      </c>
      <c r="F616" s="9">
        <v>0</v>
      </c>
      <c r="G616" s="10">
        <f t="shared" si="123"/>
        <v>0.7</v>
      </c>
      <c r="H616" s="10" t="str">
        <f t="shared" si="124"/>
        <v/>
      </c>
      <c r="I616" s="10">
        <f t="shared" si="125"/>
        <v>0.4</v>
      </c>
      <c r="J616" s="10" t="str">
        <f t="shared" si="126"/>
        <v/>
      </c>
      <c r="K616" s="10">
        <f t="shared" si="129"/>
        <v>-0.7142857142857143</v>
      </c>
      <c r="L616" s="10" t="str">
        <f t="shared" si="130"/>
        <v xml:space="preserve"> </v>
      </c>
      <c r="M616" s="10">
        <f t="shared" si="127"/>
        <v>-0.5</v>
      </c>
      <c r="N616" s="11" t="str">
        <f t="shared" si="128"/>
        <v/>
      </c>
    </row>
    <row r="617" spans="1:14" x14ac:dyDescent="0.2">
      <c r="A617" s="8"/>
      <c r="B617" s="18" t="s">
        <v>580</v>
      </c>
      <c r="C617" s="15">
        <v>0</v>
      </c>
      <c r="D617" s="9">
        <v>0</v>
      </c>
      <c r="E617" s="9">
        <v>1</v>
      </c>
      <c r="F617" s="9">
        <v>0</v>
      </c>
      <c r="G617" s="10" t="str">
        <f t="shared" si="123"/>
        <v/>
      </c>
      <c r="H617" s="10" t="str">
        <f t="shared" si="124"/>
        <v/>
      </c>
      <c r="I617" s="10">
        <f t="shared" si="125"/>
        <v>0.2</v>
      </c>
      <c r="J617" s="10" t="str">
        <f t="shared" si="126"/>
        <v/>
      </c>
      <c r="K617" s="10">
        <f t="shared" si="129"/>
        <v>1</v>
      </c>
      <c r="L617" s="10" t="str">
        <f t="shared" si="130"/>
        <v xml:space="preserve"> </v>
      </c>
      <c r="M617" s="10" t="str">
        <f t="shared" si="127"/>
        <v/>
      </c>
      <c r="N617" s="11" t="str">
        <f t="shared" si="128"/>
        <v/>
      </c>
    </row>
    <row r="618" spans="1:14" x14ac:dyDescent="0.2">
      <c r="A618" s="8"/>
      <c r="B618" s="18" t="s">
        <v>581</v>
      </c>
      <c r="C618" s="15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1" t="str">
        <f t="shared" si="128"/>
        <v/>
      </c>
    </row>
    <row r="619" spans="1:14" x14ac:dyDescent="0.2">
      <c r="A619" s="8"/>
      <c r="B619" s="18" t="s">
        <v>582</v>
      </c>
      <c r="C619" s="15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11" t="str">
        <f t="shared" si="128"/>
        <v/>
      </c>
    </row>
    <row r="620" spans="1:14" x14ac:dyDescent="0.2">
      <c r="A620" s="8"/>
      <c r="B620" s="18" t="s">
        <v>583</v>
      </c>
      <c r="C620" s="15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11" t="str">
        <f t="shared" si="128"/>
        <v/>
      </c>
    </row>
    <row r="621" spans="1:14" x14ac:dyDescent="0.2">
      <c r="A621" s="8"/>
      <c r="B621" s="18" t="s">
        <v>584</v>
      </c>
      <c r="C621" s="15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1" t="str">
        <f t="shared" si="128"/>
        <v/>
      </c>
    </row>
    <row r="622" spans="1:14" ht="28.5" customHeight="1" x14ac:dyDescent="0.2">
      <c r="A622" s="8"/>
      <c r="B622" s="18" t="s">
        <v>585</v>
      </c>
      <c r="C622" s="15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11" t="str">
        <f t="shared" si="128"/>
        <v/>
      </c>
    </row>
    <row r="623" spans="1:14" x14ac:dyDescent="0.2">
      <c r="A623" s="8"/>
      <c r="B623" s="18" t="s">
        <v>586</v>
      </c>
      <c r="C623" s="15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11" t="str">
        <f t="shared" si="128"/>
        <v/>
      </c>
    </row>
    <row r="624" spans="1:14" x14ac:dyDescent="0.2">
      <c r="A624" s="8"/>
      <c r="B624" s="18" t="s">
        <v>587</v>
      </c>
      <c r="C624" s="1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18" t="s">
        <v>588</v>
      </c>
      <c r="C625" s="15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1" t="str">
        <f t="shared" si="128"/>
        <v/>
      </c>
    </row>
    <row r="626" spans="1:14" x14ac:dyDescent="0.2">
      <c r="A626" s="8"/>
      <c r="B626" s="18" t="s">
        <v>589</v>
      </c>
      <c r="C626" s="15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18" t="s">
        <v>590</v>
      </c>
      <c r="C627" s="15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11" t="str">
        <f t="shared" si="128"/>
        <v/>
      </c>
    </row>
    <row r="628" spans="1:14" x14ac:dyDescent="0.2">
      <c r="A628" s="8"/>
      <c r="B628" s="18" t="s">
        <v>591</v>
      </c>
      <c r="C628" s="15">
        <v>0</v>
      </c>
      <c r="D628" s="9">
        <v>0</v>
      </c>
      <c r="E628" s="9">
        <v>0</v>
      </c>
      <c r="F628" s="9">
        <v>0</v>
      </c>
      <c r="G628" s="10" t="str">
        <f t="shared" si="123"/>
        <v/>
      </c>
      <c r="H628" s="10" t="str">
        <f t="shared" si="124"/>
        <v/>
      </c>
      <c r="I628" s="10" t="str">
        <f t="shared" si="125"/>
        <v/>
      </c>
      <c r="J628" s="10" t="str">
        <f t="shared" si="126"/>
        <v/>
      </c>
      <c r="K628" s="10" t="str">
        <f t="shared" si="129"/>
        <v xml:space="preserve"> </v>
      </c>
      <c r="L628" s="10" t="str">
        <f t="shared" si="130"/>
        <v xml:space="preserve"> </v>
      </c>
      <c r="M628" s="10" t="str">
        <f t="shared" si="127"/>
        <v/>
      </c>
      <c r="N628" s="11" t="str">
        <f t="shared" si="128"/>
        <v/>
      </c>
    </row>
    <row r="629" spans="1:14" x14ac:dyDescent="0.2">
      <c r="A629" s="8"/>
      <c r="B629" s="18" t="s">
        <v>592</v>
      </c>
      <c r="C629" s="15">
        <v>0</v>
      </c>
      <c r="D629" s="9">
        <v>0</v>
      </c>
      <c r="E629" s="9">
        <v>0</v>
      </c>
      <c r="F629" s="9">
        <v>0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 t="str">
        <f t="shared" si="130"/>
        <v xml:space="preserve"> </v>
      </c>
      <c r="M629" s="10" t="str">
        <f t="shared" si="127"/>
        <v/>
      </c>
      <c r="N629" s="11" t="str">
        <f t="shared" si="128"/>
        <v/>
      </c>
    </row>
    <row r="630" spans="1:14" x14ac:dyDescent="0.2">
      <c r="A630" s="8"/>
      <c r="B630" s="18" t="s">
        <v>593</v>
      </c>
      <c r="C630" s="15">
        <v>0</v>
      </c>
      <c r="D630" s="9">
        <v>0</v>
      </c>
      <c r="E630" s="9">
        <v>2</v>
      </c>
      <c r="F630" s="9">
        <v>0</v>
      </c>
      <c r="G630" s="10" t="str">
        <f t="shared" si="123"/>
        <v/>
      </c>
      <c r="H630" s="10" t="str">
        <f t="shared" si="124"/>
        <v/>
      </c>
      <c r="I630" s="10">
        <f t="shared" si="125"/>
        <v>0.4</v>
      </c>
      <c r="J630" s="10" t="str">
        <f t="shared" si="126"/>
        <v/>
      </c>
      <c r="K630" s="10">
        <f t="shared" si="129"/>
        <v>1</v>
      </c>
      <c r="L630" s="10" t="str">
        <f t="shared" si="130"/>
        <v xml:space="preserve"> </v>
      </c>
      <c r="M630" s="10" t="str">
        <f t="shared" si="127"/>
        <v/>
      </c>
      <c r="N630" s="11" t="str">
        <f t="shared" si="128"/>
        <v/>
      </c>
    </row>
    <row r="631" spans="1:14" x14ac:dyDescent="0.2">
      <c r="A631" s="8"/>
      <c r="B631" s="18" t="s">
        <v>594</v>
      </c>
      <c r="C631" s="15">
        <v>0</v>
      </c>
      <c r="D631" s="9">
        <v>0</v>
      </c>
      <c r="E631" s="9">
        <v>0</v>
      </c>
      <c r="F631" s="9">
        <v>0</v>
      </c>
      <c r="G631" s="10" t="str">
        <f t="shared" si="123"/>
        <v/>
      </c>
      <c r="H631" s="10" t="str">
        <f t="shared" si="124"/>
        <v/>
      </c>
      <c r="I631" s="10" t="str">
        <f t="shared" si="125"/>
        <v/>
      </c>
      <c r="J631" s="10" t="str">
        <f t="shared" si="126"/>
        <v/>
      </c>
      <c r="K631" s="10" t="str">
        <f t="shared" si="129"/>
        <v xml:space="preserve"> </v>
      </c>
      <c r="L631" s="10" t="str">
        <f t="shared" si="130"/>
        <v xml:space="preserve"> </v>
      </c>
      <c r="M631" s="10" t="str">
        <f t="shared" si="127"/>
        <v/>
      </c>
      <c r="N631" s="11" t="str">
        <f t="shared" si="128"/>
        <v/>
      </c>
    </row>
    <row r="632" spans="1:14" x14ac:dyDescent="0.2">
      <c r="A632" s="8"/>
      <c r="B632" s="18" t="s">
        <v>595</v>
      </c>
      <c r="C632" s="15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11" t="str">
        <f t="shared" si="128"/>
        <v/>
      </c>
    </row>
    <row r="633" spans="1:14" x14ac:dyDescent="0.2">
      <c r="A633" s="8"/>
      <c r="B633" s="18" t="s">
        <v>596</v>
      </c>
      <c r="C633" s="15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11" t="str">
        <f t="shared" si="128"/>
        <v/>
      </c>
    </row>
    <row r="634" spans="1:14" ht="25.5" x14ac:dyDescent="0.2">
      <c r="A634" s="8"/>
      <c r="B634" s="18" t="s">
        <v>597</v>
      </c>
      <c r="C634" s="15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18" t="s">
        <v>598</v>
      </c>
      <c r="C635" s="15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18" t="s">
        <v>599</v>
      </c>
      <c r="C636" s="15">
        <v>0</v>
      </c>
      <c r="D636" s="9">
        <v>0</v>
      </c>
      <c r="E636" s="9">
        <v>0</v>
      </c>
      <c r="F636" s="9">
        <v>0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 t="str">
        <f t="shared" si="130"/>
        <v xml:space="preserve"> </v>
      </c>
      <c r="M636" s="10" t="str">
        <f t="shared" si="127"/>
        <v/>
      </c>
      <c r="N636" s="11" t="str">
        <f t="shared" si="128"/>
        <v/>
      </c>
    </row>
    <row r="637" spans="1:14" x14ac:dyDescent="0.2">
      <c r="A637" s="8"/>
      <c r="B637" s="18" t="s">
        <v>600</v>
      </c>
      <c r="C637" s="15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1" t="str">
        <f t="shared" si="128"/>
        <v/>
      </c>
    </row>
    <row r="638" spans="1:14" ht="25.5" x14ac:dyDescent="0.2">
      <c r="A638" s="8"/>
      <c r="B638" s="18" t="s">
        <v>601</v>
      </c>
      <c r="C638" s="15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18" t="s">
        <v>602</v>
      </c>
      <c r="C639" s="15">
        <v>1</v>
      </c>
      <c r="D639" s="9">
        <v>0</v>
      </c>
      <c r="E639" s="9">
        <v>0</v>
      </c>
      <c r="F639" s="9">
        <v>0</v>
      </c>
      <c r="G639" s="10">
        <f t="shared" si="123"/>
        <v>0.1</v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>
        <f t="shared" si="129"/>
        <v>-1</v>
      </c>
      <c r="L639" s="10" t="str">
        <f t="shared" si="130"/>
        <v xml:space="preserve"> </v>
      </c>
      <c r="M639" s="10">
        <f t="shared" si="127"/>
        <v>-0.1</v>
      </c>
      <c r="N639" s="11" t="str">
        <f t="shared" si="128"/>
        <v/>
      </c>
    </row>
    <row r="640" spans="1:14" ht="26.25" thickBot="1" x14ac:dyDescent="0.25">
      <c r="A640" s="8"/>
      <c r="B640" s="19" t="s">
        <v>603</v>
      </c>
      <c r="C640" s="16">
        <v>0</v>
      </c>
      <c r="D640" s="12">
        <v>0</v>
      </c>
      <c r="E640" s="12">
        <v>0</v>
      </c>
      <c r="F640" s="12">
        <v>0</v>
      </c>
      <c r="G640" s="13" t="str">
        <f t="shared" si="123"/>
        <v/>
      </c>
      <c r="H640" s="13" t="str">
        <f t="shared" si="124"/>
        <v/>
      </c>
      <c r="I640" s="13" t="str">
        <f t="shared" si="125"/>
        <v/>
      </c>
      <c r="J640" s="13" t="str">
        <f t="shared" si="126"/>
        <v/>
      </c>
      <c r="K640" s="13" t="str">
        <f t="shared" si="129"/>
        <v xml:space="preserve"> </v>
      </c>
      <c r="L640" s="13" t="str">
        <f t="shared" si="130"/>
        <v xml:space="preserve"> </v>
      </c>
      <c r="M640" s="13" t="str">
        <f t="shared" si="127"/>
        <v/>
      </c>
      <c r="N640" s="14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N641"/>
  <sheetViews>
    <sheetView showGridLines="0" zoomScale="89" zoomScaleNormal="89" workbookViewId="0">
      <selection activeCell="C2" sqref="C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x14ac:dyDescent="0.25">
      <c r="B4" s="2"/>
      <c r="D4" s="2"/>
      <c r="E4" s="33" t="s">
        <v>668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3</v>
      </c>
      <c r="C6" s="45" t="s">
        <v>4</v>
      </c>
      <c r="D6" s="46"/>
      <c r="E6" s="46"/>
      <c r="F6" s="40"/>
      <c r="G6" s="45" t="s">
        <v>5</v>
      </c>
      <c r="H6" s="46"/>
      <c r="I6" s="46"/>
      <c r="J6" s="46"/>
      <c r="K6" s="45" t="s">
        <v>6</v>
      </c>
      <c r="L6" s="42"/>
      <c r="M6" s="41" t="s">
        <v>7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4">
        <v>2023</v>
      </c>
      <c r="F7" s="40"/>
      <c r="G7" s="39">
        <v>2022</v>
      </c>
      <c r="H7" s="40"/>
      <c r="I7" s="44">
        <v>2023</v>
      </c>
      <c r="J7" s="40"/>
      <c r="K7" s="47"/>
      <c r="L7" s="43"/>
      <c r="M7" s="31"/>
      <c r="N7" s="43"/>
    </row>
    <row r="8" spans="1:14" ht="20.100000000000001" customHeight="1" thickBot="1" x14ac:dyDescent="0.25">
      <c r="A8" s="7"/>
      <c r="B8" s="38"/>
      <c r="C8" s="20" t="s">
        <v>8</v>
      </c>
      <c r="D8" s="20" t="s">
        <v>9</v>
      </c>
      <c r="E8" s="20" t="s">
        <v>8</v>
      </c>
      <c r="F8" s="20" t="s">
        <v>9</v>
      </c>
      <c r="G8" s="20" t="s">
        <v>8</v>
      </c>
      <c r="H8" s="20" t="s">
        <v>9</v>
      </c>
      <c r="I8" s="20" t="s">
        <v>8</v>
      </c>
      <c r="J8" s="20" t="s">
        <v>9</v>
      </c>
      <c r="K8" s="20" t="s">
        <v>8</v>
      </c>
      <c r="L8" s="20" t="s">
        <v>9</v>
      </c>
      <c r="M8" s="20" t="s">
        <v>8</v>
      </c>
      <c r="N8" s="20" t="s">
        <v>9</v>
      </c>
    </row>
    <row r="9" spans="1:14" ht="15.75" customHeight="1" thickBot="1" x14ac:dyDescent="0.25">
      <c r="A9" s="7"/>
      <c r="B9" s="17" t="s">
        <v>669</v>
      </c>
      <c r="C9" s="21">
        <f>+C22+C81+C188+C371+C612</f>
        <v>299</v>
      </c>
      <c r="D9" s="21">
        <f>+D22+D81+D188+D371+D612</f>
        <v>244</v>
      </c>
      <c r="E9" s="21">
        <f>+E22+E81+E188+E371+E612</f>
        <v>215</v>
      </c>
      <c r="F9" s="21">
        <f>+F22+F81+F188+F371+F612</f>
        <v>272</v>
      </c>
      <c r="G9" s="22">
        <f>SUM(G10:G14)</f>
        <v>1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-0.28093645484949831</v>
      </c>
      <c r="L9" s="22">
        <f t="shared" si="0"/>
        <v>0.11475409836065574</v>
      </c>
      <c r="M9" s="22">
        <f t="shared" ref="M9:N14" si="1">+IF(OR(AND(G9=""),(K9="")),"",G9*K9)</f>
        <v>-0.28093645484949831</v>
      </c>
      <c r="N9" s="23">
        <f t="shared" si="1"/>
        <v>0.11475409836065574</v>
      </c>
    </row>
    <row r="10" spans="1:14" x14ac:dyDescent="0.2">
      <c r="A10" s="8"/>
      <c r="B10" s="18" t="s">
        <v>10</v>
      </c>
      <c r="C10" s="15">
        <f>+C22</f>
        <v>0</v>
      </c>
      <c r="D10" s="9">
        <f>+D22</f>
        <v>0</v>
      </c>
      <c r="E10" s="9">
        <f>+E22</f>
        <v>1</v>
      </c>
      <c r="F10" s="9">
        <f>+F22</f>
        <v>1</v>
      </c>
      <c r="G10" s="10">
        <f t="shared" ref="G10:J14" si="2">+C10/C$9</f>
        <v>0</v>
      </c>
      <c r="H10" s="10">
        <f t="shared" si="2"/>
        <v>0</v>
      </c>
      <c r="I10" s="10">
        <f t="shared" si="2"/>
        <v>4.6511627906976744E-3</v>
      </c>
      <c r="J10" s="10">
        <f t="shared" si="2"/>
        <v>3.6764705882352941E-3</v>
      </c>
      <c r="K10" s="10">
        <f t="shared" si="0"/>
        <v>1</v>
      </c>
      <c r="L10" s="10">
        <f t="shared" si="0"/>
        <v>1</v>
      </c>
      <c r="M10" s="10">
        <f t="shared" si="1"/>
        <v>0</v>
      </c>
      <c r="N10" s="11">
        <f t="shared" si="1"/>
        <v>0</v>
      </c>
    </row>
    <row r="11" spans="1:14" x14ac:dyDescent="0.2">
      <c r="A11" s="8"/>
      <c r="B11" s="18" t="s">
        <v>11</v>
      </c>
      <c r="C11" s="15">
        <f>+C81</f>
        <v>5</v>
      </c>
      <c r="D11" s="9">
        <f>+D81</f>
        <v>5</v>
      </c>
      <c r="E11" s="9">
        <f>+E81</f>
        <v>8</v>
      </c>
      <c r="F11" s="9">
        <f>+F81</f>
        <v>4</v>
      </c>
      <c r="G11" s="10">
        <f t="shared" si="2"/>
        <v>1.6722408026755852E-2</v>
      </c>
      <c r="H11" s="10">
        <f t="shared" si="2"/>
        <v>2.0491803278688523E-2</v>
      </c>
      <c r="I11" s="10">
        <f t="shared" si="2"/>
        <v>3.7209302325581395E-2</v>
      </c>
      <c r="J11" s="10">
        <f t="shared" si="2"/>
        <v>1.4705882352941176E-2</v>
      </c>
      <c r="K11" s="10">
        <f t="shared" si="0"/>
        <v>0.6</v>
      </c>
      <c r="L11" s="10">
        <f t="shared" si="0"/>
        <v>-0.2</v>
      </c>
      <c r="M11" s="10">
        <f t="shared" si="1"/>
        <v>1.003344481605351E-2</v>
      </c>
      <c r="N11" s="11">
        <f t="shared" si="1"/>
        <v>-4.0983606557377051E-3</v>
      </c>
    </row>
    <row r="12" spans="1:14" ht="25.5" x14ac:dyDescent="0.2">
      <c r="A12" s="8"/>
      <c r="B12" s="18" t="s">
        <v>12</v>
      </c>
      <c r="C12" s="15">
        <f>+C188</f>
        <v>33</v>
      </c>
      <c r="D12" s="9">
        <f>+D188</f>
        <v>38</v>
      </c>
      <c r="E12" s="9">
        <f>+E188</f>
        <v>7</v>
      </c>
      <c r="F12" s="9">
        <f>+F188</f>
        <v>9</v>
      </c>
      <c r="G12" s="10">
        <f t="shared" si="2"/>
        <v>0.11036789297658862</v>
      </c>
      <c r="H12" s="10">
        <f t="shared" si="2"/>
        <v>0.15573770491803279</v>
      </c>
      <c r="I12" s="10">
        <f t="shared" si="2"/>
        <v>3.255813953488372E-2</v>
      </c>
      <c r="J12" s="10">
        <f t="shared" si="2"/>
        <v>3.3088235294117647E-2</v>
      </c>
      <c r="K12" s="10">
        <f t="shared" si="0"/>
        <v>-0.78787878787878785</v>
      </c>
      <c r="L12" s="10">
        <f t="shared" si="0"/>
        <v>-0.76315789473684215</v>
      </c>
      <c r="M12" s="10">
        <f t="shared" si="1"/>
        <v>-8.6956521739130432E-2</v>
      </c>
      <c r="N12" s="11">
        <f t="shared" si="1"/>
        <v>-0.11885245901639345</v>
      </c>
    </row>
    <row r="13" spans="1:14" x14ac:dyDescent="0.2">
      <c r="A13" s="8"/>
      <c r="B13" s="18" t="s">
        <v>13</v>
      </c>
      <c r="C13" s="15">
        <f>+C371</f>
        <v>223</v>
      </c>
      <c r="D13" s="9">
        <f>+D371</f>
        <v>177</v>
      </c>
      <c r="E13" s="9">
        <f>+E371</f>
        <v>15</v>
      </c>
      <c r="F13" s="9">
        <f>+F371</f>
        <v>23</v>
      </c>
      <c r="G13" s="10">
        <f t="shared" si="2"/>
        <v>0.74581939799331098</v>
      </c>
      <c r="H13" s="10">
        <f t="shared" si="2"/>
        <v>0.72540983606557374</v>
      </c>
      <c r="I13" s="10">
        <f t="shared" si="2"/>
        <v>6.9767441860465115E-2</v>
      </c>
      <c r="J13" s="10">
        <f t="shared" si="2"/>
        <v>8.455882352941177E-2</v>
      </c>
      <c r="K13" s="10">
        <f t="shared" si="0"/>
        <v>-0.93273542600896864</v>
      </c>
      <c r="L13" s="10">
        <f t="shared" si="0"/>
        <v>-0.87005649717514122</v>
      </c>
      <c r="M13" s="10">
        <f t="shared" si="1"/>
        <v>-0.69565217391304346</v>
      </c>
      <c r="N13" s="11">
        <f t="shared" si="1"/>
        <v>-0.63114754098360648</v>
      </c>
    </row>
    <row r="14" spans="1:14" ht="15.75" thickBot="1" x14ac:dyDescent="0.25">
      <c r="A14" s="8"/>
      <c r="B14" s="19" t="s">
        <v>14</v>
      </c>
      <c r="C14" s="16">
        <f>+C612</f>
        <v>38</v>
      </c>
      <c r="D14" s="12">
        <f>+D612</f>
        <v>24</v>
      </c>
      <c r="E14" s="12">
        <f>+E612</f>
        <v>184</v>
      </c>
      <c r="F14" s="12">
        <f>+F612</f>
        <v>235</v>
      </c>
      <c r="G14" s="13">
        <f t="shared" si="2"/>
        <v>0.12709030100334448</v>
      </c>
      <c r="H14" s="13">
        <f t="shared" si="2"/>
        <v>9.8360655737704916E-2</v>
      </c>
      <c r="I14" s="13">
        <f t="shared" si="2"/>
        <v>0.85581395348837208</v>
      </c>
      <c r="J14" s="13">
        <f t="shared" si="2"/>
        <v>0.86397058823529416</v>
      </c>
      <c r="K14" s="13">
        <f t="shared" si="0"/>
        <v>3.8421052631578947</v>
      </c>
      <c r="L14" s="13">
        <f t="shared" si="0"/>
        <v>8.7916666666666661</v>
      </c>
      <c r="M14" s="13">
        <f t="shared" si="1"/>
        <v>0.48829431438127091</v>
      </c>
      <c r="N14" s="14">
        <f t="shared" si="1"/>
        <v>0.86475409836065564</v>
      </c>
    </row>
    <row r="15" spans="1:14" x14ac:dyDescent="0.2">
      <c r="A15" s="7"/>
      <c r="B15" t="s">
        <v>15</v>
      </c>
      <c r="C15"/>
      <c r="D15"/>
      <c r="E15"/>
      <c r="F15"/>
      <c r="G15"/>
      <c r="H15"/>
      <c r="I15"/>
      <c r="J15"/>
      <c r="K15"/>
      <c r="L15"/>
      <c r="M15"/>
      <c r="N15"/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6" t="s">
        <v>3</v>
      </c>
      <c r="C19" s="45" t="s">
        <v>16</v>
      </c>
      <c r="D19" s="46"/>
      <c r="E19" s="46"/>
      <c r="F19" s="40"/>
      <c r="G19" s="45" t="s">
        <v>5</v>
      </c>
      <c r="H19" s="46"/>
      <c r="I19" s="46"/>
      <c r="J19" s="46"/>
      <c r="K19" s="45" t="s">
        <v>17</v>
      </c>
      <c r="L19" s="42"/>
      <c r="M19" s="41" t="s">
        <v>7</v>
      </c>
      <c r="N19" s="42"/>
    </row>
    <row r="20" spans="1:14" ht="15.75" thickBot="1" x14ac:dyDescent="0.25">
      <c r="A20" s="7"/>
      <c r="B20" s="37"/>
      <c r="C20" s="39">
        <v>2022</v>
      </c>
      <c r="D20" s="40"/>
      <c r="E20" s="44">
        <v>2023</v>
      </c>
      <c r="F20" s="40"/>
      <c r="G20" s="39">
        <v>2022</v>
      </c>
      <c r="H20" s="40"/>
      <c r="I20" s="44">
        <v>2023</v>
      </c>
      <c r="J20" s="40"/>
      <c r="K20" s="47"/>
      <c r="L20" s="43"/>
      <c r="M20" s="31"/>
      <c r="N20" s="43"/>
    </row>
    <row r="21" spans="1:14" ht="15.75" thickBot="1" x14ac:dyDescent="0.25">
      <c r="A21" s="8"/>
      <c r="B21" s="38"/>
      <c r="C21" s="20" t="s">
        <v>8</v>
      </c>
      <c r="D21" s="20" t="s">
        <v>9</v>
      </c>
      <c r="E21" s="20" t="s">
        <v>8</v>
      </c>
      <c r="F21" s="20" t="s">
        <v>9</v>
      </c>
      <c r="G21" s="20" t="s">
        <v>8</v>
      </c>
      <c r="H21" s="20" t="s">
        <v>9</v>
      </c>
      <c r="I21" s="20" t="s">
        <v>8</v>
      </c>
      <c r="J21" s="20" t="s">
        <v>9</v>
      </c>
      <c r="K21" s="20" t="s">
        <v>8</v>
      </c>
      <c r="L21" s="20" t="s">
        <v>9</v>
      </c>
      <c r="M21" s="20" t="s">
        <v>8</v>
      </c>
      <c r="N21" s="20" t="s">
        <v>9</v>
      </c>
    </row>
    <row r="22" spans="1:14" ht="15.75" thickBot="1" x14ac:dyDescent="0.25">
      <c r="A22" s="8"/>
      <c r="B22" s="17" t="s">
        <v>10</v>
      </c>
      <c r="C22" s="21">
        <f>SUM(C23:C73)</f>
        <v>0</v>
      </c>
      <c r="D22" s="21">
        <f>SUM(D23:D73)</f>
        <v>0</v>
      </c>
      <c r="E22" s="21">
        <f>SUM(E23:E73)</f>
        <v>1</v>
      </c>
      <c r="F22" s="21">
        <f>SUM(F23:F73)</f>
        <v>1</v>
      </c>
      <c r="G22" s="22" t="str">
        <f t="shared" ref="G22:G53" si="3">+IF(C22=0,"",C22/C$22)</f>
        <v/>
      </c>
      <c r="H22" s="22" t="str">
        <f t="shared" ref="H22:H53" si="4">+IF(D22=0,"",D22/D$22)</f>
        <v/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1</v>
      </c>
      <c r="L22" s="22">
        <f>+IF(AND(D22=0,F22=0),"",IF(D22=0,1,IF(F22=0,-1,(F22-D22)/D22)))</f>
        <v>1</v>
      </c>
      <c r="M22" s="22" t="str">
        <f t="shared" ref="M22:M53" si="7">+IF(OR(AND(G22=""),(K22="")),"",G22*K22)</f>
        <v/>
      </c>
      <c r="N22" s="23" t="str">
        <f t="shared" ref="N22:N53" si="8">+IF(OR(AND(H22=""),(L22="")),"",H22*L22)</f>
        <v/>
      </c>
    </row>
    <row r="23" spans="1:14" x14ac:dyDescent="0.2">
      <c r="A23" s="8"/>
      <c r="B23" s="28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8"/>
      <c r="B24" s="18" t="s">
        <v>19</v>
      </c>
      <c r="C24" s="15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1" t="str">
        <f t="shared" si="8"/>
        <v/>
      </c>
    </row>
    <row r="25" spans="1:14" ht="38.25" x14ac:dyDescent="0.2">
      <c r="A25" s="8"/>
      <c r="B25" s="18" t="s">
        <v>20</v>
      </c>
      <c r="C25" s="1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18" t="s">
        <v>21</v>
      </c>
      <c r="C26" s="15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1" t="str">
        <f t="shared" si="8"/>
        <v/>
      </c>
    </row>
    <row r="27" spans="1:14" ht="25.5" x14ac:dyDescent="0.2">
      <c r="A27" s="8"/>
      <c r="B27" s="18" t="s">
        <v>22</v>
      </c>
      <c r="C27" s="15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18" t="s">
        <v>23</v>
      </c>
      <c r="C28" s="15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18" t="s">
        <v>24</v>
      </c>
      <c r="C29" s="15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18" t="s">
        <v>25</v>
      </c>
      <c r="C30" s="15">
        <v>0</v>
      </c>
      <c r="D30" s="9">
        <v>0</v>
      </c>
      <c r="E30" s="9">
        <v>1</v>
      </c>
      <c r="F30" s="9">
        <v>0</v>
      </c>
      <c r="G30" s="10" t="str">
        <f t="shared" si="3"/>
        <v/>
      </c>
      <c r="H30" s="10" t="str">
        <f t="shared" si="4"/>
        <v/>
      </c>
      <c r="I30" s="10">
        <f t="shared" si="5"/>
        <v>1</v>
      </c>
      <c r="J30" s="10" t="str">
        <f t="shared" si="6"/>
        <v/>
      </c>
      <c r="K30" s="10">
        <f t="shared" si="9"/>
        <v>1</v>
      </c>
      <c r="L30" s="10" t="str">
        <f t="shared" si="10"/>
        <v xml:space="preserve"> </v>
      </c>
      <c r="M30" s="10" t="str">
        <f t="shared" si="7"/>
        <v/>
      </c>
      <c r="N30" s="11" t="str">
        <f t="shared" si="8"/>
        <v/>
      </c>
    </row>
    <row r="31" spans="1:14" x14ac:dyDescent="0.2">
      <c r="A31" s="8"/>
      <c r="B31" s="18" t="s">
        <v>26</v>
      </c>
      <c r="C31" s="15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1" t="str">
        <f t="shared" si="8"/>
        <v/>
      </c>
    </row>
    <row r="32" spans="1:14" x14ac:dyDescent="0.2">
      <c r="A32" s="8"/>
      <c r="B32" s="18" t="s">
        <v>27</v>
      </c>
      <c r="C32" s="15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1" t="str">
        <f t="shared" si="8"/>
        <v/>
      </c>
    </row>
    <row r="33" spans="1:14" x14ac:dyDescent="0.2">
      <c r="A33" s="8"/>
      <c r="B33" s="18" t="s">
        <v>28</v>
      </c>
      <c r="C33" s="15">
        <v>0</v>
      </c>
      <c r="D33" s="9">
        <v>0</v>
      </c>
      <c r="E33" s="9">
        <v>0</v>
      </c>
      <c r="F33" s="9">
        <v>0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 t="str">
        <f t="shared" si="10"/>
        <v xml:space="preserve"> </v>
      </c>
      <c r="M33" s="10" t="str">
        <f t="shared" si="7"/>
        <v/>
      </c>
      <c r="N33" s="11" t="str">
        <f t="shared" si="8"/>
        <v/>
      </c>
    </row>
    <row r="34" spans="1:14" ht="25.5" x14ac:dyDescent="0.2">
      <c r="A34" s="8"/>
      <c r="B34" s="18" t="s">
        <v>29</v>
      </c>
      <c r="C34" s="1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18" t="s">
        <v>30</v>
      </c>
      <c r="C35" s="15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1" t="str">
        <f t="shared" si="8"/>
        <v/>
      </c>
    </row>
    <row r="36" spans="1:14" x14ac:dyDescent="0.2">
      <c r="A36" s="8"/>
      <c r="B36" s="18" t="s">
        <v>31</v>
      </c>
      <c r="C36" s="15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18" t="s">
        <v>32</v>
      </c>
      <c r="C37" s="1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18" t="s">
        <v>33</v>
      </c>
      <c r="C38" s="1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18" t="s">
        <v>34</v>
      </c>
      <c r="C39" s="15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11" t="str">
        <f t="shared" si="8"/>
        <v/>
      </c>
    </row>
    <row r="40" spans="1:14" ht="25.5" x14ac:dyDescent="0.2">
      <c r="A40" s="8"/>
      <c r="B40" s="18" t="s">
        <v>35</v>
      </c>
      <c r="C40" s="1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18" t="s">
        <v>36</v>
      </c>
      <c r="C41" s="15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1" t="str">
        <f t="shared" si="8"/>
        <v/>
      </c>
    </row>
    <row r="42" spans="1:14" x14ac:dyDescent="0.2">
      <c r="A42" s="8"/>
      <c r="B42" s="18" t="s">
        <v>37</v>
      </c>
      <c r="C42" s="15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11" t="str">
        <f t="shared" si="8"/>
        <v/>
      </c>
    </row>
    <row r="43" spans="1:14" ht="26.25" customHeight="1" x14ac:dyDescent="0.2">
      <c r="A43" s="8"/>
      <c r="B43" s="18" t="s">
        <v>38</v>
      </c>
      <c r="C43" s="1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18" t="s">
        <v>39</v>
      </c>
      <c r="C44" s="1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18" t="s">
        <v>40</v>
      </c>
      <c r="C45" s="1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18" t="s">
        <v>41</v>
      </c>
      <c r="C46" s="1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18" t="s">
        <v>42</v>
      </c>
      <c r="C47" s="15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1" t="str">
        <f t="shared" si="8"/>
        <v/>
      </c>
    </row>
    <row r="48" spans="1:14" ht="25.5" x14ac:dyDescent="0.2">
      <c r="A48" s="8"/>
      <c r="B48" s="18" t="s">
        <v>43</v>
      </c>
      <c r="C48" s="15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1" t="str">
        <f t="shared" si="8"/>
        <v/>
      </c>
    </row>
    <row r="49" spans="1:14" ht="25.5" x14ac:dyDescent="0.2">
      <c r="A49" s="8"/>
      <c r="B49" s="18" t="s">
        <v>44</v>
      </c>
      <c r="C49" s="1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18" t="s">
        <v>45</v>
      </c>
      <c r="C50" s="15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18" t="s">
        <v>46</v>
      </c>
      <c r="C51" s="15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18" t="s">
        <v>47</v>
      </c>
      <c r="C52" s="15">
        <v>0</v>
      </c>
      <c r="D52" s="9">
        <v>0</v>
      </c>
      <c r="E52" s="9">
        <v>0</v>
      </c>
      <c r="F52" s="9">
        <v>1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>
        <f t="shared" si="6"/>
        <v>1</v>
      </c>
      <c r="K52" s="10" t="str">
        <f t="shared" si="9"/>
        <v xml:space="preserve"> </v>
      </c>
      <c r="L52" s="10">
        <f t="shared" si="10"/>
        <v>1</v>
      </c>
      <c r="M52" s="10" t="str">
        <f t="shared" si="7"/>
        <v/>
      </c>
      <c r="N52" s="11" t="str">
        <f t="shared" si="8"/>
        <v/>
      </c>
    </row>
    <row r="53" spans="1:14" x14ac:dyDescent="0.2">
      <c r="A53" s="8"/>
      <c r="B53" s="18" t="s">
        <v>48</v>
      </c>
      <c r="C53" s="15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11" t="str">
        <f t="shared" si="8"/>
        <v/>
      </c>
    </row>
    <row r="54" spans="1:14" x14ac:dyDescent="0.2">
      <c r="A54" s="8"/>
      <c r="B54" s="18" t="s">
        <v>49</v>
      </c>
      <c r="C54" s="15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1" t="str">
        <f t="shared" ref="N54:N73" si="16">+IF(OR(AND(H54=""),(L54="")),"",H54*L54)</f>
        <v/>
      </c>
    </row>
    <row r="55" spans="1:14" x14ac:dyDescent="0.2">
      <c r="A55" s="8"/>
      <c r="B55" s="18" t="s">
        <v>50</v>
      </c>
      <c r="C55" s="15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18" t="s">
        <v>51</v>
      </c>
      <c r="C56" s="15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18" t="s">
        <v>52</v>
      </c>
      <c r="C57" s="15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11" t="str">
        <f t="shared" si="16"/>
        <v/>
      </c>
    </row>
    <row r="58" spans="1:14" x14ac:dyDescent="0.2">
      <c r="A58" s="8"/>
      <c r="B58" s="18" t="s">
        <v>53</v>
      </c>
      <c r="C58" s="15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18" t="s">
        <v>54</v>
      </c>
      <c r="C59" s="1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18" t="s">
        <v>55</v>
      </c>
      <c r="C60" s="1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18" t="s">
        <v>56</v>
      </c>
      <c r="C61" s="1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18" t="s">
        <v>57</v>
      </c>
      <c r="C62" s="15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1" t="str">
        <f t="shared" si="16"/>
        <v/>
      </c>
    </row>
    <row r="63" spans="1:14" ht="25.5" x14ac:dyDescent="0.2">
      <c r="A63" s="8"/>
      <c r="B63" s="18" t="s">
        <v>58</v>
      </c>
      <c r="C63" s="1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18" t="s">
        <v>59</v>
      </c>
      <c r="C64" s="15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11" t="str">
        <f t="shared" si="16"/>
        <v/>
      </c>
    </row>
    <row r="65" spans="1:14" x14ac:dyDescent="0.2">
      <c r="A65" s="8"/>
      <c r="B65" s="18" t="s">
        <v>60</v>
      </c>
      <c r="C65" s="15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11" t="str">
        <f t="shared" si="16"/>
        <v/>
      </c>
    </row>
    <row r="66" spans="1:14" x14ac:dyDescent="0.2">
      <c r="A66" s="8"/>
      <c r="B66" s="18" t="s">
        <v>61</v>
      </c>
      <c r="C66" s="15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18" t="s">
        <v>62</v>
      </c>
      <c r="C67" s="15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11" t="str">
        <f t="shared" si="16"/>
        <v/>
      </c>
    </row>
    <row r="68" spans="1:14" x14ac:dyDescent="0.2">
      <c r="A68" s="8"/>
      <c r="B68" s="18" t="s">
        <v>63</v>
      </c>
      <c r="C68" s="15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18" t="s">
        <v>64</v>
      </c>
      <c r="C69" s="1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18" t="s">
        <v>65</v>
      </c>
      <c r="C70" s="15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1" t="str">
        <f t="shared" si="16"/>
        <v/>
      </c>
    </row>
    <row r="71" spans="1:14" x14ac:dyDescent="0.2">
      <c r="A71" s="8"/>
      <c r="B71" s="18" t="s">
        <v>66</v>
      </c>
      <c r="C71" s="15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1" t="str">
        <f t="shared" si="16"/>
        <v/>
      </c>
    </row>
    <row r="72" spans="1:14" x14ac:dyDescent="0.2">
      <c r="A72" s="8"/>
      <c r="B72" s="18" t="s">
        <v>67</v>
      </c>
      <c r="C72" s="15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19" t="s">
        <v>68</v>
      </c>
      <c r="C73" s="16">
        <v>0</v>
      </c>
      <c r="D73" s="12">
        <v>0</v>
      </c>
      <c r="E73" s="12">
        <v>0</v>
      </c>
      <c r="F73" s="12">
        <v>0</v>
      </c>
      <c r="G73" s="13" t="str">
        <f t="shared" si="11"/>
        <v/>
      </c>
      <c r="H73" s="13" t="str">
        <f t="shared" si="12"/>
        <v/>
      </c>
      <c r="I73" s="13" t="str">
        <f t="shared" si="13"/>
        <v/>
      </c>
      <c r="J73" s="13" t="str">
        <f t="shared" si="14"/>
        <v/>
      </c>
      <c r="K73" s="13" t="str">
        <f t="shared" si="17"/>
        <v xml:space="preserve"> </v>
      </c>
      <c r="L73" s="13" t="str">
        <f t="shared" si="18"/>
        <v xml:space="preserve"> </v>
      </c>
      <c r="M73" s="13" t="str">
        <f t="shared" si="15"/>
        <v/>
      </c>
      <c r="N73" s="14" t="str">
        <f t="shared" si="16"/>
        <v/>
      </c>
    </row>
    <row r="74" spans="1:14" x14ac:dyDescent="0.2">
      <c r="A74" s="7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x14ac:dyDescent="0.2">
      <c r="A75" s="7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x14ac:dyDescent="0.2">
      <c r="A76" s="7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15.75" thickBot="1" x14ac:dyDescent="0.25">
      <c r="A77" s="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9.25" customHeight="1" thickBot="1" x14ac:dyDescent="0.25">
      <c r="A78" s="8"/>
      <c r="B78" s="36" t="s">
        <v>3</v>
      </c>
      <c r="C78" s="45" t="s">
        <v>16</v>
      </c>
      <c r="D78" s="46"/>
      <c r="E78" s="46"/>
      <c r="F78" s="40"/>
      <c r="G78" s="45" t="s">
        <v>5</v>
      </c>
      <c r="H78" s="46"/>
      <c r="I78" s="46"/>
      <c r="J78" s="46"/>
      <c r="K78" s="45" t="s">
        <v>17</v>
      </c>
      <c r="L78" s="42"/>
      <c r="M78" s="41" t="s">
        <v>7</v>
      </c>
      <c r="N78" s="42"/>
    </row>
    <row r="79" spans="1:14" ht="15.75" thickBot="1" x14ac:dyDescent="0.25">
      <c r="A79" s="7"/>
      <c r="B79" s="37"/>
      <c r="C79" s="39">
        <v>2022</v>
      </c>
      <c r="D79" s="40"/>
      <c r="E79" s="44">
        <v>2023</v>
      </c>
      <c r="F79" s="40"/>
      <c r="G79" s="39">
        <v>2022</v>
      </c>
      <c r="H79" s="40"/>
      <c r="I79" s="44">
        <v>2023</v>
      </c>
      <c r="J79" s="40"/>
      <c r="K79" s="47"/>
      <c r="L79" s="43"/>
      <c r="M79" s="31"/>
      <c r="N79" s="43"/>
    </row>
    <row r="80" spans="1:14" ht="15.75" thickBot="1" x14ac:dyDescent="0.25">
      <c r="A80" s="8"/>
      <c r="B80" s="38"/>
      <c r="C80" s="20" t="s">
        <v>8</v>
      </c>
      <c r="D80" s="20" t="s">
        <v>9</v>
      </c>
      <c r="E80" s="20" t="s">
        <v>8</v>
      </c>
      <c r="F80" s="20" t="s">
        <v>9</v>
      </c>
      <c r="G80" s="20" t="s">
        <v>8</v>
      </c>
      <c r="H80" s="20" t="s">
        <v>9</v>
      </c>
      <c r="I80" s="20" t="s">
        <v>8</v>
      </c>
      <c r="J80" s="20" t="s">
        <v>9</v>
      </c>
      <c r="K80" s="20" t="s">
        <v>8</v>
      </c>
      <c r="L80" s="20" t="s">
        <v>9</v>
      </c>
      <c r="M80" s="20" t="s">
        <v>8</v>
      </c>
      <c r="N80" s="20" t="s">
        <v>9</v>
      </c>
    </row>
    <row r="81" spans="1:14" ht="15.75" thickBot="1" x14ac:dyDescent="0.25">
      <c r="A81" s="8"/>
      <c r="B81" s="17" t="s">
        <v>11</v>
      </c>
      <c r="C81" s="21">
        <f>SUM(C82:C180)</f>
        <v>5</v>
      </c>
      <c r="D81" s="21">
        <f>SUM(D82:D180)</f>
        <v>5</v>
      </c>
      <c r="E81" s="21">
        <f>SUM(E82:E180)</f>
        <v>8</v>
      </c>
      <c r="F81" s="21">
        <f>SUM(F82:F180)</f>
        <v>4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0.6</v>
      </c>
      <c r="L81" s="22">
        <f>+IF(AND(D81=0,F81=0),"",IF(D81=0,1,IF(F81=0,-1,(F81-D81)/D81)))</f>
        <v>-0.2</v>
      </c>
      <c r="M81" s="22">
        <f t="shared" ref="M81:M112" si="23">+IF(OR(AND(G81=""),(K81="")),"",G81*K81)</f>
        <v>0.6</v>
      </c>
      <c r="N81" s="23">
        <f t="shared" ref="N81:N112" si="24">+IF(OR(AND(H81=""),(L81="")),"",H81*L81)</f>
        <v>-0.2</v>
      </c>
    </row>
    <row r="82" spans="1:14" x14ac:dyDescent="0.2">
      <c r="A82" s="8"/>
      <c r="B82" s="28" t="s">
        <v>69</v>
      </c>
      <c r="C82" s="27">
        <v>0</v>
      </c>
      <c r="D82" s="24">
        <v>0</v>
      </c>
      <c r="E82" s="24">
        <v>0</v>
      </c>
      <c r="F82" s="24">
        <v>0</v>
      </c>
      <c r="G82" s="25" t="str">
        <f t="shared" si="19"/>
        <v/>
      </c>
      <c r="H82" s="25" t="str">
        <f t="shared" si="20"/>
        <v/>
      </c>
      <c r="I82" s="25" t="str">
        <f t="shared" si="21"/>
        <v/>
      </c>
      <c r="J82" s="25" t="str">
        <f t="shared" si="22"/>
        <v/>
      </c>
      <c r="K82" s="25" t="str">
        <f t="shared" ref="K82:K113" si="25">+IF(AND(C82=0,E82=0)," ",IF(C82=0,1,IF(E82=0,-1,(E82-C82)/C82)))</f>
        <v xml:space="preserve"> </v>
      </c>
      <c r="L82" s="25" t="str">
        <f t="shared" ref="L82:L113" si="26">+IF(AND(D82=0,F82=0)," ",IF(D82=0,1,IF(F82=0,-1,(F82-D82)/D82)))</f>
        <v xml:space="preserve"> </v>
      </c>
      <c r="M82" s="25" t="str">
        <f t="shared" si="23"/>
        <v/>
      </c>
      <c r="N82" s="26" t="str">
        <f t="shared" si="24"/>
        <v/>
      </c>
    </row>
    <row r="83" spans="1:14" ht="24" customHeight="1" x14ac:dyDescent="0.2">
      <c r="A83" s="8"/>
      <c r="B83" s="18" t="s">
        <v>70</v>
      </c>
      <c r="C83" s="15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11" t="str">
        <f t="shared" si="24"/>
        <v/>
      </c>
    </row>
    <row r="84" spans="1:14" x14ac:dyDescent="0.2">
      <c r="A84" s="8"/>
      <c r="B84" s="18" t="s">
        <v>71</v>
      </c>
      <c r="C84" s="15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11" t="str">
        <f t="shared" si="24"/>
        <v/>
      </c>
    </row>
    <row r="85" spans="1:14" x14ac:dyDescent="0.2">
      <c r="A85" s="8"/>
      <c r="B85" s="18" t="s">
        <v>72</v>
      </c>
      <c r="C85" s="15">
        <v>0</v>
      </c>
      <c r="D85" s="9">
        <v>0</v>
      </c>
      <c r="E85" s="9">
        <v>0</v>
      </c>
      <c r="F85" s="9">
        <v>0</v>
      </c>
      <c r="G85" s="10" t="str">
        <f t="shared" si="19"/>
        <v/>
      </c>
      <c r="H85" s="10" t="str">
        <f t="shared" si="20"/>
        <v/>
      </c>
      <c r="I85" s="10" t="str">
        <f t="shared" si="21"/>
        <v/>
      </c>
      <c r="J85" s="10" t="str">
        <f t="shared" si="22"/>
        <v/>
      </c>
      <c r="K85" s="10" t="str">
        <f t="shared" si="25"/>
        <v xml:space="preserve"> </v>
      </c>
      <c r="L85" s="10" t="str">
        <f t="shared" si="26"/>
        <v xml:space="preserve"> </v>
      </c>
      <c r="M85" s="10" t="str">
        <f t="shared" si="23"/>
        <v/>
      </c>
      <c r="N85" s="11" t="str">
        <f t="shared" si="24"/>
        <v/>
      </c>
    </row>
    <row r="86" spans="1:14" ht="25.5" x14ac:dyDescent="0.2">
      <c r="A86" s="8"/>
      <c r="B86" s="18" t="s">
        <v>73</v>
      </c>
      <c r="C86" s="15">
        <v>1</v>
      </c>
      <c r="D86" s="9">
        <v>0</v>
      </c>
      <c r="E86" s="9">
        <v>1</v>
      </c>
      <c r="F86" s="9">
        <v>0</v>
      </c>
      <c r="G86" s="10">
        <f t="shared" si="19"/>
        <v>0.2</v>
      </c>
      <c r="H86" s="10" t="str">
        <f t="shared" si="20"/>
        <v/>
      </c>
      <c r="I86" s="10">
        <f t="shared" si="21"/>
        <v>0.125</v>
      </c>
      <c r="J86" s="10" t="str">
        <f t="shared" si="22"/>
        <v/>
      </c>
      <c r="K86" s="10">
        <f t="shared" si="25"/>
        <v>0</v>
      </c>
      <c r="L86" s="10" t="str">
        <f t="shared" si="26"/>
        <v xml:space="preserve"> </v>
      </c>
      <c r="M86" s="10">
        <f t="shared" si="23"/>
        <v>0</v>
      </c>
      <c r="N86" s="11" t="str">
        <f t="shared" si="24"/>
        <v/>
      </c>
    </row>
    <row r="87" spans="1:14" x14ac:dyDescent="0.2">
      <c r="A87" s="8"/>
      <c r="B87" s="18" t="s">
        <v>74</v>
      </c>
      <c r="C87" s="15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1" t="str">
        <f t="shared" si="24"/>
        <v/>
      </c>
    </row>
    <row r="88" spans="1:14" x14ac:dyDescent="0.2">
      <c r="A88" s="8"/>
      <c r="B88" s="18" t="s">
        <v>75</v>
      </c>
      <c r="C88" s="15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11" t="str">
        <f t="shared" si="24"/>
        <v/>
      </c>
    </row>
    <row r="89" spans="1:14" ht="24" customHeight="1" x14ac:dyDescent="0.2">
      <c r="A89" s="8"/>
      <c r="B89" s="18" t="s">
        <v>76</v>
      </c>
      <c r="C89" s="15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4" customHeight="1" x14ac:dyDescent="0.2">
      <c r="A90" s="8"/>
      <c r="B90" s="18" t="s">
        <v>77</v>
      </c>
      <c r="C90" s="1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18" t="s">
        <v>78</v>
      </c>
      <c r="C91" s="15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18" t="s">
        <v>79</v>
      </c>
      <c r="C92" s="15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1" t="str">
        <f t="shared" si="24"/>
        <v/>
      </c>
    </row>
    <row r="93" spans="1:14" x14ac:dyDescent="0.2">
      <c r="A93" s="8"/>
      <c r="B93" s="18" t="s">
        <v>80</v>
      </c>
      <c r="C93" s="15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11" t="str">
        <f t="shared" si="24"/>
        <v/>
      </c>
    </row>
    <row r="94" spans="1:14" x14ac:dyDescent="0.2">
      <c r="A94" s="8"/>
      <c r="B94" s="18" t="s">
        <v>81</v>
      </c>
      <c r="C94" s="1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/>
      <c r="B95" s="18" t="s">
        <v>82</v>
      </c>
      <c r="C95" s="1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/>
      <c r="B96" s="18" t="s">
        <v>83</v>
      </c>
      <c r="C96" s="1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18" t="s">
        <v>84</v>
      </c>
      <c r="C97" s="15">
        <v>0</v>
      </c>
      <c r="D97" s="9">
        <v>0</v>
      </c>
      <c r="E97" s="9">
        <v>0</v>
      </c>
      <c r="F97" s="9">
        <v>0</v>
      </c>
      <c r="G97" s="10" t="str">
        <f t="shared" si="19"/>
        <v/>
      </c>
      <c r="H97" s="10" t="str">
        <f t="shared" si="20"/>
        <v/>
      </c>
      <c r="I97" s="10" t="str">
        <f t="shared" si="21"/>
        <v/>
      </c>
      <c r="J97" s="10" t="str">
        <f t="shared" si="22"/>
        <v/>
      </c>
      <c r="K97" s="10" t="str">
        <f t="shared" si="25"/>
        <v xml:space="preserve"> </v>
      </c>
      <c r="L97" s="10" t="str">
        <f t="shared" si="26"/>
        <v xml:space="preserve"> </v>
      </c>
      <c r="M97" s="10" t="str">
        <f t="shared" si="23"/>
        <v/>
      </c>
      <c r="N97" s="11" t="str">
        <f t="shared" si="24"/>
        <v/>
      </c>
    </row>
    <row r="98" spans="1:14" x14ac:dyDescent="0.2">
      <c r="A98" s="8"/>
      <c r="B98" s="18" t="s">
        <v>85</v>
      </c>
      <c r="C98" s="15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1" t="str">
        <f t="shared" si="24"/>
        <v/>
      </c>
    </row>
    <row r="99" spans="1:14" x14ac:dyDescent="0.2">
      <c r="A99" s="8"/>
      <c r="B99" s="18" t="s">
        <v>86</v>
      </c>
      <c r="C99" s="15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11" t="str">
        <f t="shared" si="24"/>
        <v/>
      </c>
    </row>
    <row r="100" spans="1:14" x14ac:dyDescent="0.2">
      <c r="A100" s="8"/>
      <c r="B100" s="18" t="s">
        <v>87</v>
      </c>
      <c r="C100" s="15">
        <v>0</v>
      </c>
      <c r="D100" s="9">
        <v>2</v>
      </c>
      <c r="E100" s="9">
        <v>0</v>
      </c>
      <c r="F100" s="9">
        <v>0</v>
      </c>
      <c r="G100" s="10" t="str">
        <f t="shared" si="19"/>
        <v/>
      </c>
      <c r="H100" s="10">
        <f t="shared" si="20"/>
        <v>0.4</v>
      </c>
      <c r="I100" s="10" t="str">
        <f t="shared" si="21"/>
        <v/>
      </c>
      <c r="J100" s="10" t="str">
        <f t="shared" si="22"/>
        <v/>
      </c>
      <c r="K100" s="10" t="str">
        <f t="shared" si="25"/>
        <v xml:space="preserve"> </v>
      </c>
      <c r="L100" s="10">
        <f t="shared" si="26"/>
        <v>-1</v>
      </c>
      <c r="M100" s="10" t="str">
        <f t="shared" si="23"/>
        <v/>
      </c>
      <c r="N100" s="11">
        <f t="shared" si="24"/>
        <v>-0.4</v>
      </c>
    </row>
    <row r="101" spans="1:14" x14ac:dyDescent="0.2">
      <c r="A101" s="8"/>
      <c r="B101" s="18" t="s">
        <v>88</v>
      </c>
      <c r="C101" s="15">
        <v>0</v>
      </c>
      <c r="D101" s="9">
        <v>0</v>
      </c>
      <c r="E101" s="9">
        <v>1</v>
      </c>
      <c r="F101" s="9">
        <v>1</v>
      </c>
      <c r="G101" s="10" t="str">
        <f t="shared" si="19"/>
        <v/>
      </c>
      <c r="H101" s="10" t="str">
        <f t="shared" si="20"/>
        <v/>
      </c>
      <c r="I101" s="10">
        <f t="shared" si="21"/>
        <v>0.125</v>
      </c>
      <c r="J101" s="10">
        <f t="shared" si="22"/>
        <v>0.25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11" t="str">
        <f t="shared" si="24"/>
        <v/>
      </c>
    </row>
    <row r="102" spans="1:14" x14ac:dyDescent="0.2">
      <c r="A102" s="8"/>
      <c r="B102" s="18" t="s">
        <v>89</v>
      </c>
      <c r="C102" s="15">
        <v>0</v>
      </c>
      <c r="D102" s="9">
        <v>0</v>
      </c>
      <c r="E102" s="9">
        <v>1</v>
      </c>
      <c r="F102" s="9">
        <v>1</v>
      </c>
      <c r="G102" s="10" t="str">
        <f t="shared" si="19"/>
        <v/>
      </c>
      <c r="H102" s="10" t="str">
        <f t="shared" si="20"/>
        <v/>
      </c>
      <c r="I102" s="10">
        <f t="shared" si="21"/>
        <v>0.125</v>
      </c>
      <c r="J102" s="10">
        <f t="shared" si="22"/>
        <v>0.25</v>
      </c>
      <c r="K102" s="10">
        <f t="shared" si="25"/>
        <v>1</v>
      </c>
      <c r="L102" s="10">
        <f t="shared" si="26"/>
        <v>1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18" t="s">
        <v>90</v>
      </c>
      <c r="C103" s="15">
        <v>0</v>
      </c>
      <c r="D103" s="9">
        <v>1</v>
      </c>
      <c r="E103" s="9">
        <v>0</v>
      </c>
      <c r="F103" s="9">
        <v>1</v>
      </c>
      <c r="G103" s="10" t="str">
        <f t="shared" si="19"/>
        <v/>
      </c>
      <c r="H103" s="10">
        <f t="shared" si="20"/>
        <v>0.2</v>
      </c>
      <c r="I103" s="10" t="str">
        <f t="shared" si="21"/>
        <v/>
      </c>
      <c r="J103" s="10">
        <f t="shared" si="22"/>
        <v>0.25</v>
      </c>
      <c r="K103" s="10" t="str">
        <f t="shared" si="25"/>
        <v xml:space="preserve"> </v>
      </c>
      <c r="L103" s="10">
        <f t="shared" si="26"/>
        <v>0</v>
      </c>
      <c r="M103" s="10" t="str">
        <f t="shared" si="23"/>
        <v/>
      </c>
      <c r="N103" s="11">
        <f t="shared" si="24"/>
        <v>0</v>
      </c>
    </row>
    <row r="104" spans="1:14" x14ac:dyDescent="0.2">
      <c r="A104" s="8"/>
      <c r="B104" s="18" t="s">
        <v>91</v>
      </c>
      <c r="C104" s="15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11" t="str">
        <f t="shared" si="24"/>
        <v/>
      </c>
    </row>
    <row r="105" spans="1:14" x14ac:dyDescent="0.2">
      <c r="A105" s="8"/>
      <c r="B105" s="18" t="s">
        <v>92</v>
      </c>
      <c r="C105" s="15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11" t="str">
        <f t="shared" si="24"/>
        <v/>
      </c>
    </row>
    <row r="106" spans="1:14" x14ac:dyDescent="0.2">
      <c r="A106" s="8"/>
      <c r="B106" s="18" t="s">
        <v>93</v>
      </c>
      <c r="C106" s="15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11" t="str">
        <f t="shared" si="24"/>
        <v/>
      </c>
    </row>
    <row r="107" spans="1:14" x14ac:dyDescent="0.2">
      <c r="A107" s="8"/>
      <c r="B107" s="18" t="s">
        <v>94</v>
      </c>
      <c r="C107" s="15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11" t="str">
        <f t="shared" si="24"/>
        <v/>
      </c>
    </row>
    <row r="108" spans="1:14" x14ac:dyDescent="0.2">
      <c r="A108" s="8"/>
      <c r="B108" s="18" t="s">
        <v>95</v>
      </c>
      <c r="C108" s="15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1" t="str">
        <f t="shared" si="24"/>
        <v/>
      </c>
    </row>
    <row r="109" spans="1:14" x14ac:dyDescent="0.2">
      <c r="A109" s="8"/>
      <c r="B109" s="18" t="s">
        <v>96</v>
      </c>
      <c r="C109" s="15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1" t="str">
        <f t="shared" si="24"/>
        <v/>
      </c>
    </row>
    <row r="110" spans="1:14" x14ac:dyDescent="0.2">
      <c r="A110" s="8"/>
      <c r="B110" s="18" t="s">
        <v>97</v>
      </c>
      <c r="C110" s="1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18" t="s">
        <v>98</v>
      </c>
      <c r="C111" s="15">
        <v>0</v>
      </c>
      <c r="D111" s="9">
        <v>0</v>
      </c>
      <c r="E111" s="9">
        <v>0</v>
      </c>
      <c r="F111" s="9">
        <v>0</v>
      </c>
      <c r="G111" s="10" t="str">
        <f t="shared" si="19"/>
        <v/>
      </c>
      <c r="H111" s="10" t="str">
        <f t="shared" si="20"/>
        <v/>
      </c>
      <c r="I111" s="10" t="str">
        <f t="shared" si="21"/>
        <v/>
      </c>
      <c r="J111" s="10" t="str">
        <f t="shared" si="22"/>
        <v/>
      </c>
      <c r="K111" s="10" t="str">
        <f t="shared" si="25"/>
        <v xml:space="preserve"> </v>
      </c>
      <c r="L111" s="10" t="str">
        <f t="shared" si="26"/>
        <v xml:space="preserve"> </v>
      </c>
      <c r="M111" s="10" t="str">
        <f t="shared" si="23"/>
        <v/>
      </c>
      <c r="N111" s="11" t="str">
        <f t="shared" si="24"/>
        <v/>
      </c>
    </row>
    <row r="112" spans="1:14" x14ac:dyDescent="0.2">
      <c r="A112" s="8"/>
      <c r="B112" s="18" t="s">
        <v>99</v>
      </c>
      <c r="C112" s="1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18" t="s">
        <v>100</v>
      </c>
      <c r="C113" s="1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18" t="s">
        <v>101</v>
      </c>
      <c r="C114" s="15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1" t="str">
        <f t="shared" si="32"/>
        <v/>
      </c>
    </row>
    <row r="115" spans="1:14" x14ac:dyDescent="0.2">
      <c r="A115" s="8"/>
      <c r="B115" s="18" t="s">
        <v>102</v>
      </c>
      <c r="C115" s="15">
        <v>0</v>
      </c>
      <c r="D115" s="9">
        <v>0</v>
      </c>
      <c r="E115" s="9">
        <v>0</v>
      </c>
      <c r="F115" s="9">
        <v>0</v>
      </c>
      <c r="G115" s="10" t="str">
        <f t="shared" si="27"/>
        <v/>
      </c>
      <c r="H115" s="10" t="str">
        <f t="shared" si="28"/>
        <v/>
      </c>
      <c r="I115" s="10" t="str">
        <f t="shared" si="29"/>
        <v/>
      </c>
      <c r="J115" s="10" t="str">
        <f t="shared" si="30"/>
        <v/>
      </c>
      <c r="K115" s="10" t="str">
        <f t="shared" si="33"/>
        <v xml:space="preserve"> </v>
      </c>
      <c r="L115" s="10" t="str">
        <f t="shared" si="34"/>
        <v xml:space="preserve"> </v>
      </c>
      <c r="M115" s="10" t="str">
        <f t="shared" si="31"/>
        <v/>
      </c>
      <c r="N115" s="11" t="str">
        <f t="shared" si="32"/>
        <v/>
      </c>
    </row>
    <row r="116" spans="1:14" x14ac:dyDescent="0.2">
      <c r="A116" s="8"/>
      <c r="B116" s="18" t="s">
        <v>103</v>
      </c>
      <c r="C116" s="15">
        <v>0</v>
      </c>
      <c r="D116" s="9">
        <v>0</v>
      </c>
      <c r="E116" s="9">
        <v>1</v>
      </c>
      <c r="F116" s="9">
        <v>0</v>
      </c>
      <c r="G116" s="10" t="str">
        <f t="shared" si="27"/>
        <v/>
      </c>
      <c r="H116" s="10" t="str">
        <f t="shared" si="28"/>
        <v/>
      </c>
      <c r="I116" s="10">
        <f t="shared" si="29"/>
        <v>0.125</v>
      </c>
      <c r="J116" s="10" t="str">
        <f t="shared" si="30"/>
        <v/>
      </c>
      <c r="K116" s="10">
        <f t="shared" si="33"/>
        <v>1</v>
      </c>
      <c r="L116" s="10" t="str">
        <f t="shared" si="34"/>
        <v xml:space="preserve"> </v>
      </c>
      <c r="M116" s="10" t="str">
        <f t="shared" si="31"/>
        <v/>
      </c>
      <c r="N116" s="11" t="str">
        <f t="shared" si="32"/>
        <v/>
      </c>
    </row>
    <row r="117" spans="1:14" x14ac:dyDescent="0.2">
      <c r="A117" s="8"/>
      <c r="B117" s="18" t="s">
        <v>104</v>
      </c>
      <c r="C117" s="1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18" t="s">
        <v>105</v>
      </c>
      <c r="C118" s="15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11" t="str">
        <f t="shared" si="32"/>
        <v/>
      </c>
    </row>
    <row r="119" spans="1:14" x14ac:dyDescent="0.2">
      <c r="A119" s="8"/>
      <c r="B119" s="18" t="s">
        <v>106</v>
      </c>
      <c r="C119" s="1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18" t="s">
        <v>107</v>
      </c>
      <c r="C120" s="15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1" t="str">
        <f t="shared" si="32"/>
        <v/>
      </c>
    </row>
    <row r="121" spans="1:14" x14ac:dyDescent="0.2">
      <c r="A121" s="8"/>
      <c r="B121" s="18" t="s">
        <v>108</v>
      </c>
      <c r="C121" s="15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1" t="str">
        <f t="shared" si="32"/>
        <v/>
      </c>
    </row>
    <row r="122" spans="1:14" x14ac:dyDescent="0.2">
      <c r="A122" s="8"/>
      <c r="B122" s="18" t="s">
        <v>109</v>
      </c>
      <c r="C122" s="15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1" t="str">
        <f t="shared" si="32"/>
        <v/>
      </c>
    </row>
    <row r="123" spans="1:14" x14ac:dyDescent="0.2">
      <c r="A123" s="8"/>
      <c r="B123" s="18" t="s">
        <v>110</v>
      </c>
      <c r="C123" s="15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11" t="str">
        <f t="shared" si="32"/>
        <v/>
      </c>
    </row>
    <row r="124" spans="1:14" ht="25.5" x14ac:dyDescent="0.2">
      <c r="A124" s="8"/>
      <c r="B124" s="18" t="s">
        <v>111</v>
      </c>
      <c r="C124" s="15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11" t="str">
        <f t="shared" si="32"/>
        <v/>
      </c>
    </row>
    <row r="125" spans="1:14" ht="25.5" x14ac:dyDescent="0.2">
      <c r="A125" s="8"/>
      <c r="B125" s="18" t="s">
        <v>112</v>
      </c>
      <c r="C125" s="15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11" t="str">
        <f t="shared" si="32"/>
        <v/>
      </c>
    </row>
    <row r="126" spans="1:14" x14ac:dyDescent="0.2">
      <c r="A126" s="8"/>
      <c r="B126" s="18" t="s">
        <v>113</v>
      </c>
      <c r="C126" s="15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11" t="str">
        <f t="shared" si="32"/>
        <v/>
      </c>
    </row>
    <row r="127" spans="1:14" x14ac:dyDescent="0.2">
      <c r="A127" s="8"/>
      <c r="B127" s="18" t="s">
        <v>114</v>
      </c>
      <c r="C127" s="15">
        <v>0</v>
      </c>
      <c r="D127" s="9">
        <v>0</v>
      </c>
      <c r="E127" s="9">
        <v>0</v>
      </c>
      <c r="F127" s="9">
        <v>0</v>
      </c>
      <c r="G127" s="10" t="str">
        <f t="shared" si="27"/>
        <v/>
      </c>
      <c r="H127" s="10" t="str">
        <f t="shared" si="28"/>
        <v/>
      </c>
      <c r="I127" s="10" t="str">
        <f t="shared" si="29"/>
        <v/>
      </c>
      <c r="J127" s="10" t="str">
        <f t="shared" si="30"/>
        <v/>
      </c>
      <c r="K127" s="10" t="str">
        <f t="shared" si="33"/>
        <v xml:space="preserve"> </v>
      </c>
      <c r="L127" s="10" t="str">
        <f t="shared" si="34"/>
        <v xml:space="preserve"> </v>
      </c>
      <c r="M127" s="10" t="str">
        <f t="shared" si="31"/>
        <v/>
      </c>
      <c r="N127" s="11" t="str">
        <f t="shared" si="32"/>
        <v/>
      </c>
    </row>
    <row r="128" spans="1:14" x14ac:dyDescent="0.2">
      <c r="A128" s="8"/>
      <c r="B128" s="18" t="s">
        <v>115</v>
      </c>
      <c r="C128" s="15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11" t="str">
        <f t="shared" si="32"/>
        <v/>
      </c>
    </row>
    <row r="129" spans="1:14" x14ac:dyDescent="0.2">
      <c r="A129" s="8"/>
      <c r="B129" s="18" t="s">
        <v>116</v>
      </c>
      <c r="C129" s="15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11" t="str">
        <f t="shared" si="32"/>
        <v/>
      </c>
    </row>
    <row r="130" spans="1:14" x14ac:dyDescent="0.2">
      <c r="A130" s="8"/>
      <c r="B130" s="18" t="s">
        <v>117</v>
      </c>
      <c r="C130" s="15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18" t="s">
        <v>118</v>
      </c>
      <c r="C131" s="1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18" t="s">
        <v>119</v>
      </c>
      <c r="C132" s="15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11" t="str">
        <f t="shared" si="32"/>
        <v/>
      </c>
    </row>
    <row r="133" spans="1:14" x14ac:dyDescent="0.2">
      <c r="A133" s="8"/>
      <c r="B133" s="18" t="s">
        <v>120</v>
      </c>
      <c r="C133" s="15">
        <v>1</v>
      </c>
      <c r="D133" s="9">
        <v>0</v>
      </c>
      <c r="E133" s="9">
        <v>0</v>
      </c>
      <c r="F133" s="9">
        <v>0</v>
      </c>
      <c r="G133" s="10">
        <f t="shared" si="27"/>
        <v>0.2</v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>
        <f t="shared" si="33"/>
        <v>-1</v>
      </c>
      <c r="L133" s="10" t="str">
        <f t="shared" si="34"/>
        <v xml:space="preserve"> </v>
      </c>
      <c r="M133" s="10">
        <f t="shared" si="31"/>
        <v>-0.2</v>
      </c>
      <c r="N133" s="11" t="str">
        <f t="shared" si="32"/>
        <v/>
      </c>
    </row>
    <row r="134" spans="1:14" x14ac:dyDescent="0.2">
      <c r="A134" s="8"/>
      <c r="B134" s="18" t="s">
        <v>121</v>
      </c>
      <c r="C134" s="15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1" t="str">
        <f t="shared" si="32"/>
        <v/>
      </c>
    </row>
    <row r="135" spans="1:14" x14ac:dyDescent="0.2">
      <c r="A135" s="8"/>
      <c r="B135" s="18" t="s">
        <v>122</v>
      </c>
      <c r="C135" s="15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11" t="str">
        <f t="shared" si="32"/>
        <v/>
      </c>
    </row>
    <row r="136" spans="1:14" x14ac:dyDescent="0.2">
      <c r="A136" s="8"/>
      <c r="B136" s="18" t="s">
        <v>123</v>
      </c>
      <c r="C136" s="15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18" t="s">
        <v>124</v>
      </c>
      <c r="C137" s="15">
        <v>0</v>
      </c>
      <c r="D137" s="9">
        <v>0</v>
      </c>
      <c r="E137" s="9">
        <v>1</v>
      </c>
      <c r="F137" s="9">
        <v>0</v>
      </c>
      <c r="G137" s="10" t="str">
        <f t="shared" si="27"/>
        <v/>
      </c>
      <c r="H137" s="10" t="str">
        <f t="shared" si="28"/>
        <v/>
      </c>
      <c r="I137" s="10">
        <f t="shared" si="29"/>
        <v>0.125</v>
      </c>
      <c r="J137" s="10" t="str">
        <f t="shared" si="30"/>
        <v/>
      </c>
      <c r="K137" s="10">
        <f t="shared" si="33"/>
        <v>1</v>
      </c>
      <c r="L137" s="10" t="str">
        <f t="shared" si="34"/>
        <v xml:space="preserve"> </v>
      </c>
      <c r="M137" s="10" t="str">
        <f t="shared" si="31"/>
        <v/>
      </c>
      <c r="N137" s="11" t="str">
        <f t="shared" si="32"/>
        <v/>
      </c>
    </row>
    <row r="138" spans="1:14" x14ac:dyDescent="0.2">
      <c r="A138" s="8"/>
      <c r="B138" s="18" t="s">
        <v>125</v>
      </c>
      <c r="C138" s="15">
        <v>0</v>
      </c>
      <c r="D138" s="9">
        <v>0</v>
      </c>
      <c r="E138" s="9">
        <v>1</v>
      </c>
      <c r="F138" s="9">
        <v>1</v>
      </c>
      <c r="G138" s="10" t="str">
        <f t="shared" si="27"/>
        <v/>
      </c>
      <c r="H138" s="10" t="str">
        <f t="shared" si="28"/>
        <v/>
      </c>
      <c r="I138" s="10">
        <f t="shared" si="29"/>
        <v>0.125</v>
      </c>
      <c r="J138" s="10">
        <f t="shared" si="30"/>
        <v>0.25</v>
      </c>
      <c r="K138" s="10">
        <f t="shared" si="33"/>
        <v>1</v>
      </c>
      <c r="L138" s="10">
        <f t="shared" si="34"/>
        <v>1</v>
      </c>
      <c r="M138" s="10" t="str">
        <f t="shared" si="31"/>
        <v/>
      </c>
      <c r="N138" s="11" t="str">
        <f t="shared" si="32"/>
        <v/>
      </c>
    </row>
    <row r="139" spans="1:14" x14ac:dyDescent="0.2">
      <c r="A139" s="8"/>
      <c r="B139" s="18" t="s">
        <v>126</v>
      </c>
      <c r="C139" s="15">
        <v>0</v>
      </c>
      <c r="D139" s="9">
        <v>0</v>
      </c>
      <c r="E139" s="9">
        <v>1</v>
      </c>
      <c r="F139" s="9">
        <v>0</v>
      </c>
      <c r="G139" s="10" t="str">
        <f t="shared" si="27"/>
        <v/>
      </c>
      <c r="H139" s="10" t="str">
        <f t="shared" si="28"/>
        <v/>
      </c>
      <c r="I139" s="10">
        <f t="shared" si="29"/>
        <v>0.125</v>
      </c>
      <c r="J139" s="10" t="str">
        <f t="shared" si="30"/>
        <v/>
      </c>
      <c r="K139" s="10">
        <f t="shared" si="33"/>
        <v>1</v>
      </c>
      <c r="L139" s="10" t="str">
        <f t="shared" si="34"/>
        <v xml:space="preserve"> </v>
      </c>
      <c r="M139" s="10" t="str">
        <f t="shared" si="31"/>
        <v/>
      </c>
      <c r="N139" s="11" t="str">
        <f t="shared" si="32"/>
        <v/>
      </c>
    </row>
    <row r="140" spans="1:14" x14ac:dyDescent="0.2">
      <c r="A140" s="8"/>
      <c r="B140" s="18" t="s">
        <v>127</v>
      </c>
      <c r="C140" s="1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18" t="s">
        <v>128</v>
      </c>
      <c r="C141" s="15">
        <v>0</v>
      </c>
      <c r="D141" s="9">
        <v>0</v>
      </c>
      <c r="E141" s="9">
        <v>0</v>
      </c>
      <c r="F141" s="9">
        <v>0</v>
      </c>
      <c r="G141" s="10" t="str">
        <f t="shared" si="27"/>
        <v/>
      </c>
      <c r="H141" s="10" t="str">
        <f t="shared" si="28"/>
        <v/>
      </c>
      <c r="I141" s="10" t="str">
        <f t="shared" si="29"/>
        <v/>
      </c>
      <c r="J141" s="10" t="str">
        <f t="shared" si="30"/>
        <v/>
      </c>
      <c r="K141" s="10" t="str">
        <f t="shared" si="33"/>
        <v xml:space="preserve"> </v>
      </c>
      <c r="L141" s="10" t="str">
        <f t="shared" si="34"/>
        <v xml:space="preserve"> </v>
      </c>
      <c r="M141" s="10" t="str">
        <f t="shared" si="31"/>
        <v/>
      </c>
      <c r="N141" s="11" t="str">
        <f t="shared" si="32"/>
        <v/>
      </c>
    </row>
    <row r="142" spans="1:14" x14ac:dyDescent="0.2">
      <c r="A142" s="8"/>
      <c r="B142" s="18" t="s">
        <v>129</v>
      </c>
      <c r="C142" s="15">
        <v>0</v>
      </c>
      <c r="D142" s="9">
        <v>0</v>
      </c>
      <c r="E142" s="9">
        <v>0</v>
      </c>
      <c r="F142" s="9">
        <v>0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 t="str">
        <f t="shared" si="34"/>
        <v xml:space="preserve"> </v>
      </c>
      <c r="M142" s="10" t="str">
        <f t="shared" si="31"/>
        <v/>
      </c>
      <c r="N142" s="11" t="str">
        <f t="shared" si="32"/>
        <v/>
      </c>
    </row>
    <row r="143" spans="1:14" x14ac:dyDescent="0.2">
      <c r="A143" s="8"/>
      <c r="B143" s="18" t="s">
        <v>130</v>
      </c>
      <c r="C143" s="15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18" t="s">
        <v>131</v>
      </c>
      <c r="C144" s="15">
        <v>0</v>
      </c>
      <c r="D144" s="9">
        <v>0</v>
      </c>
      <c r="E144" s="9">
        <v>0</v>
      </c>
      <c r="F144" s="9">
        <v>0</v>
      </c>
      <c r="G144" s="10" t="str">
        <f t="shared" si="27"/>
        <v/>
      </c>
      <c r="H144" s="10" t="str">
        <f t="shared" si="28"/>
        <v/>
      </c>
      <c r="I144" s="10" t="str">
        <f t="shared" si="29"/>
        <v/>
      </c>
      <c r="J144" s="10" t="str">
        <f t="shared" si="30"/>
        <v/>
      </c>
      <c r="K144" s="10" t="str">
        <f t="shared" si="33"/>
        <v xml:space="preserve"> </v>
      </c>
      <c r="L144" s="10" t="str">
        <f t="shared" si="34"/>
        <v xml:space="preserve"> </v>
      </c>
      <c r="M144" s="10" t="str">
        <f t="shared" si="31"/>
        <v/>
      </c>
      <c r="N144" s="11" t="str">
        <f t="shared" si="32"/>
        <v/>
      </c>
    </row>
    <row r="145" spans="1:14" ht="23.25" customHeight="1" x14ac:dyDescent="0.2">
      <c r="A145" s="8"/>
      <c r="B145" s="18" t="s">
        <v>132</v>
      </c>
      <c r="C145" s="15">
        <v>0</v>
      </c>
      <c r="D145" s="9">
        <v>2</v>
      </c>
      <c r="E145" s="9">
        <v>0</v>
      </c>
      <c r="F145" s="9">
        <v>0</v>
      </c>
      <c r="G145" s="10" t="str">
        <f t="shared" ref="G145:G180" si="35">+IF(C145=0,"",C145/C$81)</f>
        <v/>
      </c>
      <c r="H145" s="10">
        <f t="shared" ref="H145:H180" si="36">+IF(D145=0,"",D145/D$81)</f>
        <v>0.4</v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>
        <f t="shared" si="34"/>
        <v>-1</v>
      </c>
      <c r="M145" s="10" t="str">
        <f t="shared" ref="M145:M180" si="39">+IF(OR(AND(G145=""),(K145="")),"",G145*K145)</f>
        <v/>
      </c>
      <c r="N145" s="11">
        <f t="shared" ref="N145:N180" si="40">+IF(OR(AND(H145=""),(L145="")),"",H145*L145)</f>
        <v>-0.4</v>
      </c>
    </row>
    <row r="146" spans="1:14" x14ac:dyDescent="0.2">
      <c r="A146" s="8"/>
      <c r="B146" s="18" t="s">
        <v>133</v>
      </c>
      <c r="C146" s="15">
        <v>1</v>
      </c>
      <c r="D146" s="9">
        <v>0</v>
      </c>
      <c r="E146" s="9">
        <v>0</v>
      </c>
      <c r="F146" s="9">
        <v>0</v>
      </c>
      <c r="G146" s="10">
        <f t="shared" si="35"/>
        <v>0.2</v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>
        <f t="shared" ref="K146:K180" si="41">+IF(AND(C146=0,E146=0)," ",IF(C146=0,1,IF(E146=0,-1,(E146-C146)/C146)))</f>
        <v>-1</v>
      </c>
      <c r="L146" s="10" t="str">
        <f t="shared" ref="L146:L180" si="42">+IF(AND(D146=0,F146=0)," ",IF(D146=0,1,IF(F146=0,-1,(F146-D146)/D146)))</f>
        <v xml:space="preserve"> </v>
      </c>
      <c r="M146" s="10">
        <f t="shared" si="39"/>
        <v>-0.2</v>
      </c>
      <c r="N146" s="11" t="str">
        <f t="shared" si="40"/>
        <v/>
      </c>
    </row>
    <row r="147" spans="1:14" x14ac:dyDescent="0.2">
      <c r="A147" s="8"/>
      <c r="B147" s="18" t="s">
        <v>134</v>
      </c>
      <c r="C147" s="15">
        <v>2</v>
      </c>
      <c r="D147" s="9">
        <v>0</v>
      </c>
      <c r="E147" s="9">
        <v>0</v>
      </c>
      <c r="F147" s="9">
        <v>0</v>
      </c>
      <c r="G147" s="10">
        <f t="shared" si="35"/>
        <v>0.4</v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>
        <f t="shared" si="41"/>
        <v>-1</v>
      </c>
      <c r="L147" s="10" t="str">
        <f t="shared" si="42"/>
        <v xml:space="preserve"> </v>
      </c>
      <c r="M147" s="10">
        <f t="shared" si="39"/>
        <v>-0.4</v>
      </c>
      <c r="N147" s="11" t="str">
        <f t="shared" si="40"/>
        <v/>
      </c>
    </row>
    <row r="148" spans="1:14" x14ac:dyDescent="0.2">
      <c r="A148" s="8"/>
      <c r="B148" s="18" t="s">
        <v>135</v>
      </c>
      <c r="C148" s="15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11" t="str">
        <f t="shared" si="40"/>
        <v/>
      </c>
    </row>
    <row r="149" spans="1:14" x14ac:dyDescent="0.2">
      <c r="A149" s="8"/>
      <c r="B149" s="18" t="s">
        <v>136</v>
      </c>
      <c r="C149" s="15">
        <v>0</v>
      </c>
      <c r="D149" s="9">
        <v>0</v>
      </c>
      <c r="E149" s="9">
        <v>1</v>
      </c>
      <c r="F149" s="9">
        <v>0</v>
      </c>
      <c r="G149" s="10" t="str">
        <f t="shared" si="35"/>
        <v/>
      </c>
      <c r="H149" s="10" t="str">
        <f t="shared" si="36"/>
        <v/>
      </c>
      <c r="I149" s="10">
        <f t="shared" si="37"/>
        <v>0.125</v>
      </c>
      <c r="J149" s="10" t="str">
        <f t="shared" si="38"/>
        <v/>
      </c>
      <c r="K149" s="10">
        <f t="shared" si="41"/>
        <v>1</v>
      </c>
      <c r="L149" s="10" t="str">
        <f t="shared" si="42"/>
        <v xml:space="preserve"> </v>
      </c>
      <c r="M149" s="10" t="str">
        <f t="shared" si="39"/>
        <v/>
      </c>
      <c r="N149" s="11" t="str">
        <f t="shared" si="40"/>
        <v/>
      </c>
    </row>
    <row r="150" spans="1:14" x14ac:dyDescent="0.2">
      <c r="A150" s="8"/>
      <c r="B150" s="18" t="s">
        <v>137</v>
      </c>
      <c r="C150" s="15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11" t="str">
        <f t="shared" si="40"/>
        <v/>
      </c>
    </row>
    <row r="151" spans="1:14" x14ac:dyDescent="0.2">
      <c r="A151" s="8"/>
      <c r="B151" s="18" t="s">
        <v>138</v>
      </c>
      <c r="C151" s="1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18" t="s">
        <v>139</v>
      </c>
      <c r="C152" s="15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11" t="str">
        <f t="shared" si="40"/>
        <v/>
      </c>
    </row>
    <row r="153" spans="1:14" x14ac:dyDescent="0.2">
      <c r="A153" s="8"/>
      <c r="B153" s="18" t="s">
        <v>140</v>
      </c>
      <c r="C153" s="15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18" t="s">
        <v>141</v>
      </c>
      <c r="C154" s="15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11" t="str">
        <f t="shared" si="40"/>
        <v/>
      </c>
    </row>
    <row r="155" spans="1:14" ht="25.5" x14ac:dyDescent="0.2">
      <c r="A155" s="8"/>
      <c r="B155" s="18" t="s">
        <v>142</v>
      </c>
      <c r="C155" s="15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11" t="str">
        <f t="shared" si="40"/>
        <v/>
      </c>
    </row>
    <row r="156" spans="1:14" ht="25.5" x14ac:dyDescent="0.2">
      <c r="A156" s="8"/>
      <c r="B156" s="18" t="s">
        <v>143</v>
      </c>
      <c r="C156" s="15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11" t="str">
        <f t="shared" si="40"/>
        <v/>
      </c>
    </row>
    <row r="157" spans="1:14" ht="25.5" x14ac:dyDescent="0.2">
      <c r="A157" s="8"/>
      <c r="B157" s="18" t="s">
        <v>144</v>
      </c>
      <c r="C157" s="15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1" t="str">
        <f t="shared" si="40"/>
        <v/>
      </c>
    </row>
    <row r="158" spans="1:14" ht="25.5" x14ac:dyDescent="0.2">
      <c r="A158" s="8"/>
      <c r="B158" s="18" t="s">
        <v>145</v>
      </c>
      <c r="C158" s="15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18" t="s">
        <v>146</v>
      </c>
      <c r="C159" s="15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18" t="s">
        <v>147</v>
      </c>
      <c r="C160" s="1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18" t="s">
        <v>148</v>
      </c>
      <c r="C161" s="15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1" t="str">
        <f t="shared" si="40"/>
        <v/>
      </c>
    </row>
    <row r="162" spans="1:14" x14ac:dyDescent="0.2">
      <c r="A162" s="8"/>
      <c r="B162" s="18" t="s">
        <v>149</v>
      </c>
      <c r="C162" s="1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18" t="s">
        <v>150</v>
      </c>
      <c r="C163" s="1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18" t="s">
        <v>151</v>
      </c>
      <c r="C164" s="1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18" t="s">
        <v>152</v>
      </c>
      <c r="C165" s="15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1" t="str">
        <f t="shared" si="40"/>
        <v/>
      </c>
    </row>
    <row r="166" spans="1:14" x14ac:dyDescent="0.2">
      <c r="A166" s="8"/>
      <c r="B166" s="18" t="s">
        <v>153</v>
      </c>
      <c r="C166" s="15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11" t="str">
        <f t="shared" si="40"/>
        <v/>
      </c>
    </row>
    <row r="167" spans="1:14" x14ac:dyDescent="0.2">
      <c r="A167" s="8"/>
      <c r="B167" s="18" t="s">
        <v>154</v>
      </c>
      <c r="C167" s="15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18" t="s">
        <v>155</v>
      </c>
      <c r="C168" s="15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11" t="str">
        <f t="shared" si="40"/>
        <v/>
      </c>
    </row>
    <row r="169" spans="1:14" x14ac:dyDescent="0.2">
      <c r="A169" s="8"/>
      <c r="B169" s="18" t="s">
        <v>156</v>
      </c>
      <c r="C169" s="15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1" t="str">
        <f t="shared" si="40"/>
        <v/>
      </c>
    </row>
    <row r="170" spans="1:14" ht="25.5" x14ac:dyDescent="0.2">
      <c r="A170" s="8"/>
      <c r="B170" s="18" t="s">
        <v>157</v>
      </c>
      <c r="C170" s="15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1" t="str">
        <f t="shared" si="40"/>
        <v/>
      </c>
    </row>
    <row r="171" spans="1:14" x14ac:dyDescent="0.2">
      <c r="A171" s="8"/>
      <c r="B171" s="18" t="s">
        <v>158</v>
      </c>
      <c r="C171" s="15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1" t="str">
        <f t="shared" si="40"/>
        <v/>
      </c>
    </row>
    <row r="172" spans="1:14" x14ac:dyDescent="0.2">
      <c r="A172" s="8"/>
      <c r="B172" s="18" t="s">
        <v>159</v>
      </c>
      <c r="C172" s="15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18" t="s">
        <v>160</v>
      </c>
      <c r="C173" s="1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18" t="s">
        <v>161</v>
      </c>
      <c r="C174" s="15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18" t="s">
        <v>162</v>
      </c>
      <c r="C175" s="15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1" t="str">
        <f t="shared" si="40"/>
        <v/>
      </c>
    </row>
    <row r="176" spans="1:14" x14ac:dyDescent="0.2">
      <c r="A176" s="8"/>
      <c r="B176" s="18" t="s">
        <v>163</v>
      </c>
      <c r="C176" s="1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18" t="s">
        <v>164</v>
      </c>
      <c r="C177" s="15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11" t="str">
        <f t="shared" si="40"/>
        <v/>
      </c>
    </row>
    <row r="178" spans="1:14" ht="25.5" x14ac:dyDescent="0.2">
      <c r="A178" s="8"/>
      <c r="B178" s="18" t="s">
        <v>165</v>
      </c>
      <c r="C178" s="15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1" t="str">
        <f t="shared" si="40"/>
        <v/>
      </c>
    </row>
    <row r="179" spans="1:14" ht="25.5" x14ac:dyDescent="0.2">
      <c r="A179" s="8"/>
      <c r="B179" s="18" t="s">
        <v>166</v>
      </c>
      <c r="C179" s="1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19" t="s">
        <v>167</v>
      </c>
      <c r="C180" s="16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x14ac:dyDescent="0.2">
      <c r="A182" s="7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x14ac:dyDescent="0.2">
      <c r="A183" s="7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15.75" thickBot="1" x14ac:dyDescent="0.25">
      <c r="A184" s="7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9.25" customHeight="1" thickBot="1" x14ac:dyDescent="0.25">
      <c r="A185" s="8"/>
      <c r="B185" s="36" t="s">
        <v>3</v>
      </c>
      <c r="C185" s="45" t="s">
        <v>16</v>
      </c>
      <c r="D185" s="46"/>
      <c r="E185" s="46"/>
      <c r="F185" s="40"/>
      <c r="G185" s="45" t="s">
        <v>5</v>
      </c>
      <c r="H185" s="46"/>
      <c r="I185" s="46"/>
      <c r="J185" s="46"/>
      <c r="K185" s="45" t="s">
        <v>17</v>
      </c>
      <c r="L185" s="42"/>
      <c r="M185" s="41" t="s">
        <v>7</v>
      </c>
      <c r="N185" s="42"/>
    </row>
    <row r="186" spans="1:14" ht="15.75" thickBot="1" x14ac:dyDescent="0.25">
      <c r="A186" s="7"/>
      <c r="B186" s="37"/>
      <c r="C186" s="39">
        <v>2022</v>
      </c>
      <c r="D186" s="40"/>
      <c r="E186" s="44">
        <v>2023</v>
      </c>
      <c r="F186" s="40"/>
      <c r="G186" s="39">
        <v>2022</v>
      </c>
      <c r="H186" s="40"/>
      <c r="I186" s="44">
        <v>2023</v>
      </c>
      <c r="J186" s="40"/>
      <c r="K186" s="47"/>
      <c r="L186" s="43"/>
      <c r="M186" s="31"/>
      <c r="N186" s="43"/>
    </row>
    <row r="187" spans="1:14" ht="15.75" thickBot="1" x14ac:dyDescent="0.25">
      <c r="A187" s="8"/>
      <c r="B187" s="38"/>
      <c r="C187" s="20" t="s">
        <v>8</v>
      </c>
      <c r="D187" s="20" t="s">
        <v>9</v>
      </c>
      <c r="E187" s="20" t="s">
        <v>8</v>
      </c>
      <c r="F187" s="20" t="s">
        <v>9</v>
      </c>
      <c r="G187" s="20" t="s">
        <v>8</v>
      </c>
      <c r="H187" s="20" t="s">
        <v>9</v>
      </c>
      <c r="I187" s="20" t="s">
        <v>8</v>
      </c>
      <c r="J187" s="20" t="s">
        <v>9</v>
      </c>
      <c r="K187" s="20" t="s">
        <v>8</v>
      </c>
      <c r="L187" s="20" t="s">
        <v>9</v>
      </c>
      <c r="M187" s="20" t="s">
        <v>8</v>
      </c>
      <c r="N187" s="20" t="s">
        <v>9</v>
      </c>
    </row>
    <row r="188" spans="1:14" ht="26.25" thickBot="1" x14ac:dyDescent="0.25">
      <c r="A188" s="8"/>
      <c r="B188" s="17" t="s">
        <v>12</v>
      </c>
      <c r="C188" s="21">
        <f>SUM(C189:C363)</f>
        <v>33</v>
      </c>
      <c r="D188" s="21">
        <f>SUM(D189:D363)</f>
        <v>38</v>
      </c>
      <c r="E188" s="21">
        <f>SUM(E189:E363)</f>
        <v>7</v>
      </c>
      <c r="F188" s="21">
        <f>SUM(F189:F363)</f>
        <v>9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-0.78787878787878785</v>
      </c>
      <c r="L188" s="22">
        <f>+IF(AND(D188=0,F188=0),"",IF(D188=0,1,IF(F188=0,-1,(F188-D188)/D188)))</f>
        <v>-0.76315789473684215</v>
      </c>
      <c r="M188" s="22">
        <f t="shared" ref="M188:M219" si="47">+IF(OR(AND(G188=""),(K188="")),"",G188*K188)</f>
        <v>-0.78787878787878785</v>
      </c>
      <c r="N188" s="23">
        <f t="shared" ref="N188:N219" si="48">+IF(OR(AND(H188=""),(L188="")),"",H188*L188)</f>
        <v>-0.76315789473684215</v>
      </c>
    </row>
    <row r="189" spans="1:14" ht="27.75" customHeight="1" x14ac:dyDescent="0.2">
      <c r="A189" s="8"/>
      <c r="B189" s="28" t="s">
        <v>168</v>
      </c>
      <c r="C189" s="27">
        <v>0</v>
      </c>
      <c r="D189" s="24">
        <v>1</v>
      </c>
      <c r="E189" s="24">
        <v>0</v>
      </c>
      <c r="F189" s="24">
        <v>0</v>
      </c>
      <c r="G189" s="25" t="str">
        <f t="shared" si="43"/>
        <v/>
      </c>
      <c r="H189" s="25">
        <f t="shared" si="44"/>
        <v>2.6315789473684209E-2</v>
      </c>
      <c r="I189" s="25" t="str">
        <f t="shared" si="45"/>
        <v/>
      </c>
      <c r="J189" s="25" t="str">
        <f t="shared" si="46"/>
        <v/>
      </c>
      <c r="K189" s="25" t="str">
        <f t="shared" ref="K189:K220" si="49">+IF(AND(C189=0,E189=0)," ",IF(C189=0,1,IF(E189=0,-1,(E189-C189)/C189)))</f>
        <v xml:space="preserve"> </v>
      </c>
      <c r="L189" s="25">
        <f t="shared" ref="L189:L220" si="50">+IF(AND(D189=0,F189=0)," ",IF(D189=0,1,IF(F189=0,-1,(F189-D189)/D189)))</f>
        <v>-1</v>
      </c>
      <c r="M189" s="25" t="str">
        <f t="shared" si="47"/>
        <v/>
      </c>
      <c r="N189" s="26">
        <f t="shared" si="48"/>
        <v>-2.6315789473684209E-2</v>
      </c>
    </row>
    <row r="190" spans="1:14" x14ac:dyDescent="0.2">
      <c r="A190" s="8"/>
      <c r="B190" s="18" t="s">
        <v>169</v>
      </c>
      <c r="C190" s="15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1" t="str">
        <f t="shared" si="48"/>
        <v/>
      </c>
    </row>
    <row r="191" spans="1:14" ht="38.25" x14ac:dyDescent="0.2">
      <c r="A191" s="8"/>
      <c r="B191" s="18" t="s">
        <v>170</v>
      </c>
      <c r="C191" s="15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11" t="str">
        <f t="shared" si="48"/>
        <v/>
      </c>
    </row>
    <row r="192" spans="1:14" ht="24.75" customHeight="1" x14ac:dyDescent="0.2">
      <c r="A192" s="8"/>
      <c r="B192" s="18" t="s">
        <v>171</v>
      </c>
      <c r="C192" s="1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18" t="s">
        <v>172</v>
      </c>
      <c r="C193" s="15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11" t="str">
        <f t="shared" si="48"/>
        <v/>
      </c>
    </row>
    <row r="194" spans="1:14" ht="25.5" x14ac:dyDescent="0.2">
      <c r="A194" s="8"/>
      <c r="B194" s="18" t="s">
        <v>173</v>
      </c>
      <c r="C194" s="1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18" t="s">
        <v>174</v>
      </c>
      <c r="C195" s="15">
        <v>3</v>
      </c>
      <c r="D195" s="9">
        <v>0</v>
      </c>
      <c r="E195" s="9">
        <v>2</v>
      </c>
      <c r="F195" s="9">
        <v>1</v>
      </c>
      <c r="G195" s="10">
        <f t="shared" si="43"/>
        <v>9.0909090909090912E-2</v>
      </c>
      <c r="H195" s="10" t="str">
        <f t="shared" si="44"/>
        <v/>
      </c>
      <c r="I195" s="10">
        <f t="shared" si="45"/>
        <v>0.2857142857142857</v>
      </c>
      <c r="J195" s="10">
        <f t="shared" si="46"/>
        <v>0.1111111111111111</v>
      </c>
      <c r="K195" s="10">
        <f t="shared" si="49"/>
        <v>-0.33333333333333331</v>
      </c>
      <c r="L195" s="10">
        <f t="shared" si="50"/>
        <v>1</v>
      </c>
      <c r="M195" s="10">
        <f t="shared" si="47"/>
        <v>-3.0303030303030304E-2</v>
      </c>
      <c r="N195" s="11" t="str">
        <f t="shared" si="48"/>
        <v/>
      </c>
    </row>
    <row r="196" spans="1:14" x14ac:dyDescent="0.2">
      <c r="A196" s="8"/>
      <c r="B196" s="18" t="s">
        <v>175</v>
      </c>
      <c r="C196" s="15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1" t="str">
        <f t="shared" si="48"/>
        <v/>
      </c>
    </row>
    <row r="197" spans="1:14" x14ac:dyDescent="0.2">
      <c r="A197" s="8"/>
      <c r="B197" s="18" t="s">
        <v>176</v>
      </c>
      <c r="C197" s="15">
        <v>0</v>
      </c>
      <c r="D197" s="9">
        <v>0</v>
      </c>
      <c r="E197" s="9">
        <v>0</v>
      </c>
      <c r="F197" s="9">
        <v>0</v>
      </c>
      <c r="G197" s="10" t="str">
        <f t="shared" si="43"/>
        <v/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 t="str">
        <f t="shared" si="49"/>
        <v xml:space="preserve"> </v>
      </c>
      <c r="L197" s="10" t="str">
        <f t="shared" si="50"/>
        <v xml:space="preserve"> </v>
      </c>
      <c r="M197" s="10" t="str">
        <f t="shared" si="47"/>
        <v/>
      </c>
      <c r="N197" s="11" t="str">
        <f t="shared" si="48"/>
        <v/>
      </c>
    </row>
    <row r="198" spans="1:14" x14ac:dyDescent="0.2">
      <c r="A198" s="8"/>
      <c r="B198" s="18" t="s">
        <v>177</v>
      </c>
      <c r="C198" s="15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11" t="str">
        <f t="shared" si="48"/>
        <v/>
      </c>
    </row>
    <row r="199" spans="1:14" x14ac:dyDescent="0.2">
      <c r="A199" s="8"/>
      <c r="B199" s="18" t="s">
        <v>178</v>
      </c>
      <c r="C199" s="15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18" t="s">
        <v>179</v>
      </c>
      <c r="C200" s="1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18" t="s">
        <v>180</v>
      </c>
      <c r="C201" s="15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1" t="str">
        <f t="shared" si="48"/>
        <v/>
      </c>
    </row>
    <row r="202" spans="1:14" x14ac:dyDescent="0.2">
      <c r="A202" s="8"/>
      <c r="B202" s="18" t="s">
        <v>181</v>
      </c>
      <c r="C202" s="15">
        <v>0</v>
      </c>
      <c r="D202" s="9">
        <v>0</v>
      </c>
      <c r="E202" s="9">
        <v>1</v>
      </c>
      <c r="F202" s="9">
        <v>0</v>
      </c>
      <c r="G202" s="10" t="str">
        <f t="shared" si="43"/>
        <v/>
      </c>
      <c r="H202" s="10" t="str">
        <f t="shared" si="44"/>
        <v/>
      </c>
      <c r="I202" s="10">
        <f t="shared" si="45"/>
        <v>0.14285714285714285</v>
      </c>
      <c r="J202" s="10" t="str">
        <f t="shared" si="46"/>
        <v/>
      </c>
      <c r="K202" s="10">
        <f t="shared" si="49"/>
        <v>1</v>
      </c>
      <c r="L202" s="10" t="str">
        <f t="shared" si="50"/>
        <v xml:space="preserve"> </v>
      </c>
      <c r="M202" s="10" t="str">
        <f t="shared" si="47"/>
        <v/>
      </c>
      <c r="N202" s="11" t="str">
        <f t="shared" si="48"/>
        <v/>
      </c>
    </row>
    <row r="203" spans="1:14" x14ac:dyDescent="0.2">
      <c r="A203" s="8"/>
      <c r="B203" s="18" t="s">
        <v>182</v>
      </c>
      <c r="C203" s="15">
        <v>1</v>
      </c>
      <c r="D203" s="9">
        <v>0</v>
      </c>
      <c r="E203" s="9">
        <v>0</v>
      </c>
      <c r="F203" s="9">
        <v>1</v>
      </c>
      <c r="G203" s="10">
        <f t="shared" si="43"/>
        <v>3.0303030303030304E-2</v>
      </c>
      <c r="H203" s="10" t="str">
        <f t="shared" si="44"/>
        <v/>
      </c>
      <c r="I203" s="10" t="str">
        <f t="shared" si="45"/>
        <v/>
      </c>
      <c r="J203" s="10">
        <f t="shared" si="46"/>
        <v>0.1111111111111111</v>
      </c>
      <c r="K203" s="10">
        <f t="shared" si="49"/>
        <v>-1</v>
      </c>
      <c r="L203" s="10">
        <f t="shared" si="50"/>
        <v>1</v>
      </c>
      <c r="M203" s="10">
        <f t="shared" si="47"/>
        <v>-3.0303030303030304E-2</v>
      </c>
      <c r="N203" s="11" t="str">
        <f t="shared" si="48"/>
        <v/>
      </c>
    </row>
    <row r="204" spans="1:14" ht="25.5" x14ac:dyDescent="0.2">
      <c r="A204" s="8"/>
      <c r="B204" s="18" t="s">
        <v>183</v>
      </c>
      <c r="C204" s="15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11" t="str">
        <f t="shared" si="48"/>
        <v/>
      </c>
    </row>
    <row r="205" spans="1:14" ht="25.5" x14ac:dyDescent="0.2">
      <c r="A205" s="8"/>
      <c r="B205" s="18" t="s">
        <v>184</v>
      </c>
      <c r="C205" s="15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1" t="str">
        <f t="shared" si="48"/>
        <v/>
      </c>
    </row>
    <row r="206" spans="1:14" x14ac:dyDescent="0.2">
      <c r="A206" s="8"/>
      <c r="B206" s="18" t="s">
        <v>185</v>
      </c>
      <c r="C206" s="15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18" t="s">
        <v>186</v>
      </c>
      <c r="C207" s="15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11" t="str">
        <f t="shared" si="48"/>
        <v/>
      </c>
    </row>
    <row r="208" spans="1:14" x14ac:dyDescent="0.2">
      <c r="A208" s="8"/>
      <c r="B208" s="18" t="s">
        <v>187</v>
      </c>
      <c r="C208" s="15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18" t="s">
        <v>188</v>
      </c>
      <c r="C209" s="15">
        <v>0</v>
      </c>
      <c r="D209" s="9">
        <v>0</v>
      </c>
      <c r="E209" s="9">
        <v>0</v>
      </c>
      <c r="F209" s="9">
        <v>0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 t="str">
        <f t="shared" si="49"/>
        <v xml:space="preserve"> </v>
      </c>
      <c r="L209" s="10" t="str">
        <f t="shared" si="50"/>
        <v xml:space="preserve"> </v>
      </c>
      <c r="M209" s="10" t="str">
        <f t="shared" si="47"/>
        <v/>
      </c>
      <c r="N209" s="11" t="str">
        <f t="shared" si="48"/>
        <v/>
      </c>
    </row>
    <row r="210" spans="1:14" x14ac:dyDescent="0.2">
      <c r="A210" s="8"/>
      <c r="B210" s="18" t="s">
        <v>189</v>
      </c>
      <c r="C210" s="15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11" t="str">
        <f t="shared" si="48"/>
        <v/>
      </c>
    </row>
    <row r="211" spans="1:14" x14ac:dyDescent="0.2">
      <c r="A211" s="8"/>
      <c r="B211" s="18" t="s">
        <v>190</v>
      </c>
      <c r="C211" s="15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18" t="s">
        <v>191</v>
      </c>
      <c r="C212" s="1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18" t="s">
        <v>192</v>
      </c>
      <c r="C213" s="1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1" t="str">
        <f t="shared" si="48"/>
        <v/>
      </c>
    </row>
    <row r="214" spans="1:14" x14ac:dyDescent="0.2">
      <c r="A214" s="8"/>
      <c r="B214" s="18" t="s">
        <v>193</v>
      </c>
      <c r="C214" s="15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18" t="s">
        <v>194</v>
      </c>
      <c r="C215" s="15">
        <v>2</v>
      </c>
      <c r="D215" s="9">
        <v>15</v>
      </c>
      <c r="E215" s="9">
        <v>0</v>
      </c>
      <c r="F215" s="9">
        <v>0</v>
      </c>
      <c r="G215" s="10">
        <f t="shared" si="43"/>
        <v>6.0606060606060608E-2</v>
      </c>
      <c r="H215" s="10">
        <f t="shared" si="44"/>
        <v>0.39473684210526316</v>
      </c>
      <c r="I215" s="10" t="str">
        <f t="shared" si="45"/>
        <v/>
      </c>
      <c r="J215" s="10" t="str">
        <f t="shared" si="46"/>
        <v/>
      </c>
      <c r="K215" s="10">
        <f t="shared" si="49"/>
        <v>-1</v>
      </c>
      <c r="L215" s="10">
        <f t="shared" si="50"/>
        <v>-1</v>
      </c>
      <c r="M215" s="10">
        <f t="shared" si="47"/>
        <v>-6.0606060606060608E-2</v>
      </c>
      <c r="N215" s="11">
        <f t="shared" si="48"/>
        <v>-0.39473684210526316</v>
      </c>
    </row>
    <row r="216" spans="1:14" ht="27" customHeight="1" x14ac:dyDescent="0.2">
      <c r="A216" s="8"/>
      <c r="B216" s="18" t="s">
        <v>195</v>
      </c>
      <c r="C216" s="15">
        <v>22</v>
      </c>
      <c r="D216" s="9">
        <v>12</v>
      </c>
      <c r="E216" s="9">
        <v>1</v>
      </c>
      <c r="F216" s="9">
        <v>0</v>
      </c>
      <c r="G216" s="10">
        <f t="shared" si="43"/>
        <v>0.66666666666666663</v>
      </c>
      <c r="H216" s="10">
        <f t="shared" si="44"/>
        <v>0.31578947368421051</v>
      </c>
      <c r="I216" s="10">
        <f t="shared" si="45"/>
        <v>0.14285714285714285</v>
      </c>
      <c r="J216" s="10" t="str">
        <f t="shared" si="46"/>
        <v/>
      </c>
      <c r="K216" s="10">
        <f t="shared" si="49"/>
        <v>-0.95454545454545459</v>
      </c>
      <c r="L216" s="10">
        <f t="shared" si="50"/>
        <v>-1</v>
      </c>
      <c r="M216" s="10">
        <f t="shared" si="47"/>
        <v>-0.63636363636363635</v>
      </c>
      <c r="N216" s="11">
        <f t="shared" si="48"/>
        <v>-0.31578947368421051</v>
      </c>
    </row>
    <row r="217" spans="1:14" x14ac:dyDescent="0.2">
      <c r="A217" s="8"/>
      <c r="B217" s="18" t="s">
        <v>196</v>
      </c>
      <c r="C217" s="1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18" t="s">
        <v>197</v>
      </c>
      <c r="C218" s="15">
        <v>0</v>
      </c>
      <c r="D218" s="9">
        <v>1</v>
      </c>
      <c r="E218" s="9">
        <v>0</v>
      </c>
      <c r="F218" s="9">
        <v>0</v>
      </c>
      <c r="G218" s="10" t="str">
        <f t="shared" si="43"/>
        <v/>
      </c>
      <c r="H218" s="10">
        <f t="shared" si="44"/>
        <v>2.6315789473684209E-2</v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>
        <f t="shared" si="50"/>
        <v>-1</v>
      </c>
      <c r="M218" s="10" t="str">
        <f t="shared" si="47"/>
        <v/>
      </c>
      <c r="N218" s="11">
        <f t="shared" si="48"/>
        <v>-2.6315789473684209E-2</v>
      </c>
    </row>
    <row r="219" spans="1:14" x14ac:dyDescent="0.2">
      <c r="A219" s="8"/>
      <c r="B219" s="18" t="s">
        <v>198</v>
      </c>
      <c r="C219" s="15">
        <v>0</v>
      </c>
      <c r="D219" s="9">
        <v>0</v>
      </c>
      <c r="E219" s="9">
        <v>0</v>
      </c>
      <c r="F219" s="9">
        <v>0</v>
      </c>
      <c r="G219" s="10" t="str">
        <f t="shared" si="43"/>
        <v/>
      </c>
      <c r="H219" s="10" t="str">
        <f t="shared" si="44"/>
        <v/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 t="str">
        <f t="shared" si="50"/>
        <v xml:space="preserve"> </v>
      </c>
      <c r="M219" s="10" t="str">
        <f t="shared" si="47"/>
        <v/>
      </c>
      <c r="N219" s="11" t="str">
        <f t="shared" si="48"/>
        <v/>
      </c>
    </row>
    <row r="220" spans="1:14" x14ac:dyDescent="0.2">
      <c r="A220" s="8"/>
      <c r="B220" s="18" t="s">
        <v>199</v>
      </c>
      <c r="C220" s="15">
        <v>0</v>
      </c>
      <c r="D220" s="9">
        <v>0</v>
      </c>
      <c r="E220" s="9">
        <v>0</v>
      </c>
      <c r="F220" s="9">
        <v>0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 t="str">
        <f t="shared" ref="I220:I251" si="53">+IF(E220=0,"",E220/E$188)</f>
        <v/>
      </c>
      <c r="J220" s="10" t="str">
        <f t="shared" ref="J220:J251" si="54">+IF(F220=0,"",F220/F$188)</f>
        <v/>
      </c>
      <c r="K220" s="10" t="str">
        <f t="shared" si="49"/>
        <v xml:space="preserve"> </v>
      </c>
      <c r="L220" s="10" t="str">
        <f t="shared" si="50"/>
        <v xml:space="preserve"> </v>
      </c>
      <c r="M220" s="10" t="str">
        <f t="shared" ref="M220:M251" si="55">+IF(OR(AND(G220=""),(K220="")),"",G220*K220)</f>
        <v/>
      </c>
      <c r="N220" s="11" t="str">
        <f t="shared" ref="N220:N251" si="56">+IF(OR(AND(H220=""),(L220="")),"",H220*L220)</f>
        <v/>
      </c>
    </row>
    <row r="221" spans="1:14" x14ac:dyDescent="0.2">
      <c r="A221" s="8"/>
      <c r="B221" s="18" t="s">
        <v>200</v>
      </c>
      <c r="C221" s="15">
        <v>2</v>
      </c>
      <c r="D221" s="9">
        <v>0</v>
      </c>
      <c r="E221" s="9">
        <v>0</v>
      </c>
      <c r="F221" s="9">
        <v>1</v>
      </c>
      <c r="G221" s="10">
        <f t="shared" si="51"/>
        <v>6.0606060606060608E-2</v>
      </c>
      <c r="H221" s="10" t="str">
        <f t="shared" si="52"/>
        <v/>
      </c>
      <c r="I221" s="10" t="str">
        <f t="shared" si="53"/>
        <v/>
      </c>
      <c r="J221" s="10">
        <f t="shared" si="54"/>
        <v>0.1111111111111111</v>
      </c>
      <c r="K221" s="10">
        <f t="shared" ref="K221:K252" si="57">+IF(AND(C221=0,E221=0)," ",IF(C221=0,1,IF(E221=0,-1,(E221-C221)/C221)))</f>
        <v>-1</v>
      </c>
      <c r="L221" s="10">
        <f t="shared" ref="L221:L252" si="58">+IF(AND(D221=0,F221=0)," ",IF(D221=0,1,IF(F221=0,-1,(F221-D221)/D221)))</f>
        <v>1</v>
      </c>
      <c r="M221" s="10">
        <f t="shared" si="55"/>
        <v>-6.0606060606060608E-2</v>
      </c>
      <c r="N221" s="11" t="str">
        <f t="shared" si="56"/>
        <v/>
      </c>
    </row>
    <row r="222" spans="1:14" x14ac:dyDescent="0.2">
      <c r="A222" s="8"/>
      <c r="B222" s="18" t="s">
        <v>201</v>
      </c>
      <c r="C222" s="15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11" t="str">
        <f t="shared" si="56"/>
        <v/>
      </c>
    </row>
    <row r="223" spans="1:14" x14ac:dyDescent="0.2">
      <c r="A223" s="8"/>
      <c r="B223" s="18" t="s">
        <v>202</v>
      </c>
      <c r="C223" s="15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1" t="str">
        <f t="shared" si="56"/>
        <v/>
      </c>
    </row>
    <row r="224" spans="1:14" x14ac:dyDescent="0.2">
      <c r="A224" s="8"/>
      <c r="B224" s="18" t="s">
        <v>203</v>
      </c>
      <c r="C224" s="1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18" t="s">
        <v>204</v>
      </c>
      <c r="C225" s="15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11" t="str">
        <f t="shared" si="56"/>
        <v/>
      </c>
    </row>
    <row r="226" spans="1:14" x14ac:dyDescent="0.2">
      <c r="A226" s="8"/>
      <c r="B226" s="18" t="s">
        <v>205</v>
      </c>
      <c r="C226" s="15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11" t="str">
        <f t="shared" si="56"/>
        <v/>
      </c>
    </row>
    <row r="227" spans="1:14" x14ac:dyDescent="0.2">
      <c r="A227" s="8"/>
      <c r="B227" s="18" t="s">
        <v>206</v>
      </c>
      <c r="C227" s="15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11" t="str">
        <f t="shared" si="56"/>
        <v/>
      </c>
    </row>
    <row r="228" spans="1:14" x14ac:dyDescent="0.2">
      <c r="A228" s="8"/>
      <c r="B228" s="18" t="s">
        <v>207</v>
      </c>
      <c r="C228" s="1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18" t="s">
        <v>208</v>
      </c>
      <c r="C229" s="1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18" t="s">
        <v>209</v>
      </c>
      <c r="C230" s="15">
        <v>0</v>
      </c>
      <c r="D230" s="9">
        <v>0</v>
      </c>
      <c r="E230" s="9">
        <v>0</v>
      </c>
      <c r="F230" s="9">
        <v>0</v>
      </c>
      <c r="G230" s="10" t="str">
        <f t="shared" si="51"/>
        <v/>
      </c>
      <c r="H230" s="10" t="str">
        <f t="shared" si="52"/>
        <v/>
      </c>
      <c r="I230" s="10" t="str">
        <f t="shared" si="53"/>
        <v/>
      </c>
      <c r="J230" s="10" t="str">
        <f t="shared" si="54"/>
        <v/>
      </c>
      <c r="K230" s="10" t="str">
        <f t="shared" si="57"/>
        <v xml:space="preserve"> </v>
      </c>
      <c r="L230" s="10" t="str">
        <f t="shared" si="58"/>
        <v xml:space="preserve"> </v>
      </c>
      <c r="M230" s="10" t="str">
        <f t="shared" si="55"/>
        <v/>
      </c>
      <c r="N230" s="11" t="str">
        <f t="shared" si="56"/>
        <v/>
      </c>
    </row>
    <row r="231" spans="1:14" x14ac:dyDescent="0.2">
      <c r="A231" s="8"/>
      <c r="B231" s="18" t="s">
        <v>210</v>
      </c>
      <c r="C231" s="15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11" t="str">
        <f t="shared" si="56"/>
        <v/>
      </c>
    </row>
    <row r="232" spans="1:14" ht="25.5" x14ac:dyDescent="0.2">
      <c r="A232" s="8"/>
      <c r="B232" s="18" t="s">
        <v>211</v>
      </c>
      <c r="C232" s="1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18" t="s">
        <v>212</v>
      </c>
      <c r="C233" s="15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18" t="s">
        <v>213</v>
      </c>
      <c r="C234" s="1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18" t="s">
        <v>214</v>
      </c>
      <c r="C235" s="15">
        <v>0</v>
      </c>
      <c r="D235" s="9">
        <v>0</v>
      </c>
      <c r="E235" s="9">
        <v>0</v>
      </c>
      <c r="F235" s="9">
        <v>0</v>
      </c>
      <c r="G235" s="10" t="str">
        <f t="shared" si="51"/>
        <v/>
      </c>
      <c r="H235" s="10" t="str">
        <f t="shared" si="52"/>
        <v/>
      </c>
      <c r="I235" s="10" t="str">
        <f t="shared" si="53"/>
        <v/>
      </c>
      <c r="J235" s="10" t="str">
        <f t="shared" si="54"/>
        <v/>
      </c>
      <c r="K235" s="10" t="str">
        <f t="shared" si="57"/>
        <v xml:space="preserve"> </v>
      </c>
      <c r="L235" s="10" t="str">
        <f t="shared" si="58"/>
        <v xml:space="preserve"> </v>
      </c>
      <c r="M235" s="10" t="str">
        <f t="shared" si="55"/>
        <v/>
      </c>
      <c r="N235" s="11" t="str">
        <f t="shared" si="56"/>
        <v/>
      </c>
    </row>
    <row r="236" spans="1:14" x14ac:dyDescent="0.2">
      <c r="A236" s="8"/>
      <c r="B236" s="18" t="s">
        <v>215</v>
      </c>
      <c r="C236" s="1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18" t="s">
        <v>216</v>
      </c>
      <c r="C237" s="1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18" t="s">
        <v>217</v>
      </c>
      <c r="C238" s="15">
        <v>0</v>
      </c>
      <c r="D238" s="9">
        <v>1</v>
      </c>
      <c r="E238" s="9">
        <v>0</v>
      </c>
      <c r="F238" s="9">
        <v>0</v>
      </c>
      <c r="G238" s="10" t="str">
        <f t="shared" si="51"/>
        <v/>
      </c>
      <c r="H238" s="10">
        <f t="shared" si="52"/>
        <v>2.6315789473684209E-2</v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>
        <f t="shared" si="58"/>
        <v>-1</v>
      </c>
      <c r="M238" s="10" t="str">
        <f t="shared" si="55"/>
        <v/>
      </c>
      <c r="N238" s="11">
        <f t="shared" si="56"/>
        <v>-2.6315789473684209E-2</v>
      </c>
    </row>
    <row r="239" spans="1:14" x14ac:dyDescent="0.2">
      <c r="A239" s="8"/>
      <c r="B239" s="18" t="s">
        <v>218</v>
      </c>
      <c r="C239" s="1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18" t="s">
        <v>219</v>
      </c>
      <c r="C240" s="1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18" t="s">
        <v>220</v>
      </c>
      <c r="C241" s="1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18" t="s">
        <v>221</v>
      </c>
      <c r="C242" s="15">
        <v>0</v>
      </c>
      <c r="D242" s="9">
        <v>0</v>
      </c>
      <c r="E242" s="9">
        <v>0</v>
      </c>
      <c r="F242" s="9">
        <v>0</v>
      </c>
      <c r="G242" s="10" t="str">
        <f t="shared" si="51"/>
        <v/>
      </c>
      <c r="H242" s="10" t="str">
        <f t="shared" si="52"/>
        <v/>
      </c>
      <c r="I242" s="10" t="str">
        <f t="shared" si="53"/>
        <v/>
      </c>
      <c r="J242" s="10" t="str">
        <f t="shared" si="54"/>
        <v/>
      </c>
      <c r="K242" s="10" t="str">
        <f t="shared" si="57"/>
        <v xml:space="preserve"> </v>
      </c>
      <c r="L242" s="10" t="str">
        <f t="shared" si="58"/>
        <v xml:space="preserve"> </v>
      </c>
      <c r="M242" s="10" t="str">
        <f t="shared" si="55"/>
        <v/>
      </c>
      <c r="N242" s="11" t="str">
        <f t="shared" si="56"/>
        <v/>
      </c>
    </row>
    <row r="243" spans="1:14" x14ac:dyDescent="0.2">
      <c r="A243" s="8"/>
      <c r="B243" s="18" t="s">
        <v>222</v>
      </c>
      <c r="C243" s="15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1" t="str">
        <f t="shared" si="56"/>
        <v/>
      </c>
    </row>
    <row r="244" spans="1:14" x14ac:dyDescent="0.2">
      <c r="A244" s="8"/>
      <c r="B244" s="18" t="s">
        <v>223</v>
      </c>
      <c r="C244" s="15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18" t="s">
        <v>224</v>
      </c>
      <c r="C245" s="15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1" t="str">
        <f t="shared" si="56"/>
        <v/>
      </c>
    </row>
    <row r="246" spans="1:14" x14ac:dyDescent="0.2">
      <c r="A246" s="8"/>
      <c r="B246" s="18" t="s">
        <v>225</v>
      </c>
      <c r="C246" s="1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18" t="s">
        <v>226</v>
      </c>
      <c r="C247" s="1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18" t="s">
        <v>227</v>
      </c>
      <c r="C248" s="15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11" t="str">
        <f t="shared" si="56"/>
        <v/>
      </c>
    </row>
    <row r="249" spans="1:14" x14ac:dyDescent="0.2">
      <c r="A249" s="8"/>
      <c r="B249" s="18" t="s">
        <v>228</v>
      </c>
      <c r="C249" s="15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1" t="str">
        <f t="shared" si="56"/>
        <v/>
      </c>
    </row>
    <row r="250" spans="1:14" x14ac:dyDescent="0.2">
      <c r="A250" s="8"/>
      <c r="B250" s="18" t="s">
        <v>229</v>
      </c>
      <c r="C250" s="1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18" t="s">
        <v>230</v>
      </c>
      <c r="C251" s="1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18" t="s">
        <v>231</v>
      </c>
      <c r="C252" s="15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1" t="str">
        <f t="shared" ref="N252:N283" si="64">+IF(OR(AND(H252=""),(L252="")),"",H252*L252)</f>
        <v/>
      </c>
    </row>
    <row r="253" spans="1:14" ht="25.5" x14ac:dyDescent="0.2">
      <c r="A253" s="8"/>
      <c r="B253" s="18" t="s">
        <v>232</v>
      </c>
      <c r="C253" s="15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18" t="s">
        <v>233</v>
      </c>
      <c r="C254" s="15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18" t="s">
        <v>234</v>
      </c>
      <c r="C255" s="15">
        <v>0</v>
      </c>
      <c r="D255" s="9">
        <v>0</v>
      </c>
      <c r="E255" s="9">
        <v>0</v>
      </c>
      <c r="F255" s="9">
        <v>0</v>
      </c>
      <c r="G255" s="10" t="str">
        <f t="shared" si="59"/>
        <v/>
      </c>
      <c r="H255" s="10" t="str">
        <f t="shared" si="60"/>
        <v/>
      </c>
      <c r="I255" s="10" t="str">
        <f t="shared" si="61"/>
        <v/>
      </c>
      <c r="J255" s="10" t="str">
        <f t="shared" si="62"/>
        <v/>
      </c>
      <c r="K255" s="10" t="str">
        <f t="shared" si="65"/>
        <v xml:space="preserve"> </v>
      </c>
      <c r="L255" s="10" t="str">
        <f t="shared" si="66"/>
        <v xml:space="preserve"> </v>
      </c>
      <c r="M255" s="10" t="str">
        <f t="shared" si="63"/>
        <v/>
      </c>
      <c r="N255" s="11" t="str">
        <f t="shared" si="64"/>
        <v/>
      </c>
    </row>
    <row r="256" spans="1:14" x14ac:dyDescent="0.2">
      <c r="A256" s="8"/>
      <c r="B256" s="18" t="s">
        <v>235</v>
      </c>
      <c r="C256" s="15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1" t="str">
        <f t="shared" si="64"/>
        <v/>
      </c>
    </row>
    <row r="257" spans="1:14" ht="25.5" x14ac:dyDescent="0.2">
      <c r="A257" s="8"/>
      <c r="B257" s="18" t="s">
        <v>236</v>
      </c>
      <c r="C257" s="1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18" t="s">
        <v>237</v>
      </c>
      <c r="C258" s="15">
        <v>0</v>
      </c>
      <c r="D258" s="9">
        <v>0</v>
      </c>
      <c r="E258" s="9">
        <v>0</v>
      </c>
      <c r="F258" s="9">
        <v>1</v>
      </c>
      <c r="G258" s="10" t="str">
        <f t="shared" si="59"/>
        <v/>
      </c>
      <c r="H258" s="10" t="str">
        <f t="shared" si="60"/>
        <v/>
      </c>
      <c r="I258" s="10" t="str">
        <f t="shared" si="61"/>
        <v/>
      </c>
      <c r="J258" s="10">
        <f t="shared" si="62"/>
        <v>0.1111111111111111</v>
      </c>
      <c r="K258" s="10" t="str">
        <f t="shared" si="65"/>
        <v xml:space="preserve"> </v>
      </c>
      <c r="L258" s="10">
        <f t="shared" si="66"/>
        <v>1</v>
      </c>
      <c r="M258" s="10" t="str">
        <f t="shared" si="63"/>
        <v/>
      </c>
      <c r="N258" s="11" t="str">
        <f t="shared" si="64"/>
        <v/>
      </c>
    </row>
    <row r="259" spans="1:14" x14ac:dyDescent="0.2">
      <c r="A259" s="8"/>
      <c r="B259" s="18" t="s">
        <v>238</v>
      </c>
      <c r="C259" s="1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18" t="s">
        <v>239</v>
      </c>
      <c r="C260" s="15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1" t="str">
        <f t="shared" si="64"/>
        <v/>
      </c>
    </row>
    <row r="261" spans="1:14" x14ac:dyDescent="0.2">
      <c r="A261" s="8"/>
      <c r="B261" s="18" t="s">
        <v>240</v>
      </c>
      <c r="C261" s="15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11" t="str">
        <f t="shared" si="64"/>
        <v/>
      </c>
    </row>
    <row r="262" spans="1:14" ht="25.5" x14ac:dyDescent="0.2">
      <c r="A262" s="8"/>
      <c r="B262" s="18" t="s">
        <v>241</v>
      </c>
      <c r="C262" s="1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18" t="s">
        <v>242</v>
      </c>
      <c r="C263" s="15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1" t="str">
        <f t="shared" si="64"/>
        <v/>
      </c>
    </row>
    <row r="264" spans="1:14" ht="25.5" x14ac:dyDescent="0.2">
      <c r="A264" s="8"/>
      <c r="B264" s="18" t="s">
        <v>243</v>
      </c>
      <c r="C264" s="1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18" t="s">
        <v>244</v>
      </c>
      <c r="C265" s="15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18" t="s">
        <v>245</v>
      </c>
      <c r="C266" s="15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18" t="s">
        <v>246</v>
      </c>
      <c r="C267" s="15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1" t="str">
        <f t="shared" si="64"/>
        <v/>
      </c>
    </row>
    <row r="268" spans="1:14" x14ac:dyDescent="0.2">
      <c r="A268" s="8"/>
      <c r="B268" s="18" t="s">
        <v>247</v>
      </c>
      <c r="C268" s="1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18" t="s">
        <v>248</v>
      </c>
      <c r="C269" s="15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18" t="s">
        <v>249</v>
      </c>
      <c r="C270" s="15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11" t="str">
        <f t="shared" si="64"/>
        <v/>
      </c>
    </row>
    <row r="271" spans="1:14" x14ac:dyDescent="0.2">
      <c r="A271" s="8"/>
      <c r="B271" s="18" t="s">
        <v>250</v>
      </c>
      <c r="C271" s="15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1" t="str">
        <f t="shared" si="64"/>
        <v/>
      </c>
    </row>
    <row r="272" spans="1:14" ht="25.5" x14ac:dyDescent="0.2">
      <c r="A272" s="8"/>
      <c r="B272" s="18" t="s">
        <v>251</v>
      </c>
      <c r="C272" s="15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18" t="s">
        <v>252</v>
      </c>
      <c r="C273" s="1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18" t="s">
        <v>253</v>
      </c>
      <c r="C274" s="1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18" t="s">
        <v>254</v>
      </c>
      <c r="C275" s="1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18" t="s">
        <v>255</v>
      </c>
      <c r="C276" s="15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11" t="str">
        <f t="shared" si="64"/>
        <v/>
      </c>
    </row>
    <row r="277" spans="1:14" x14ac:dyDescent="0.2">
      <c r="A277" s="8"/>
      <c r="B277" s="18" t="s">
        <v>256</v>
      </c>
      <c r="C277" s="15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1" t="str">
        <f t="shared" si="64"/>
        <v/>
      </c>
    </row>
    <row r="278" spans="1:14" x14ac:dyDescent="0.2">
      <c r="A278" s="8"/>
      <c r="B278" s="18" t="s">
        <v>257</v>
      </c>
      <c r="C278" s="1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18" t="s">
        <v>258</v>
      </c>
      <c r="C279" s="15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1" t="str">
        <f t="shared" si="64"/>
        <v/>
      </c>
    </row>
    <row r="280" spans="1:14" x14ac:dyDescent="0.2">
      <c r="A280" s="8"/>
      <c r="B280" s="18" t="s">
        <v>259</v>
      </c>
      <c r="C280" s="15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18" t="s">
        <v>260</v>
      </c>
      <c r="C281" s="15">
        <v>0</v>
      </c>
      <c r="D281" s="9">
        <v>0</v>
      </c>
      <c r="E281" s="9">
        <v>0</v>
      </c>
      <c r="F281" s="9">
        <v>0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 t="str">
        <f t="shared" si="66"/>
        <v xml:space="preserve"> </v>
      </c>
      <c r="M281" s="10" t="str">
        <f t="shared" si="63"/>
        <v/>
      </c>
      <c r="N281" s="11" t="str">
        <f t="shared" si="64"/>
        <v/>
      </c>
    </row>
    <row r="282" spans="1:14" x14ac:dyDescent="0.2">
      <c r="A282" s="8"/>
      <c r="B282" s="18" t="s">
        <v>261</v>
      </c>
      <c r="C282" s="1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18" t="s">
        <v>262</v>
      </c>
      <c r="C283" s="1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18" t="s">
        <v>263</v>
      </c>
      <c r="C284" s="15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1" t="str">
        <f t="shared" ref="N284:N315" si="72">+IF(OR(AND(H284=""),(L284="")),"",H284*L284)</f>
        <v/>
      </c>
    </row>
    <row r="285" spans="1:14" ht="24.75" customHeight="1" x14ac:dyDescent="0.2">
      <c r="A285" s="8"/>
      <c r="B285" s="18" t="s">
        <v>264</v>
      </c>
      <c r="C285" s="15">
        <v>0</v>
      </c>
      <c r="D285" s="9">
        <v>0</v>
      </c>
      <c r="E285" s="9">
        <v>1</v>
      </c>
      <c r="F285" s="9">
        <v>0</v>
      </c>
      <c r="G285" s="10" t="str">
        <f t="shared" si="67"/>
        <v/>
      </c>
      <c r="H285" s="10" t="str">
        <f t="shared" si="68"/>
        <v/>
      </c>
      <c r="I285" s="10">
        <f t="shared" si="69"/>
        <v>0.14285714285714285</v>
      </c>
      <c r="J285" s="10" t="str">
        <f t="shared" si="70"/>
        <v/>
      </c>
      <c r="K285" s="10">
        <f t="shared" ref="K285:K316" si="73">+IF(AND(C285=0,E285=0)," ",IF(C285=0,1,IF(E285=0,-1,(E285-C285)/C285)))</f>
        <v>1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1" t="str">
        <f t="shared" si="72"/>
        <v/>
      </c>
    </row>
    <row r="286" spans="1:14" x14ac:dyDescent="0.2">
      <c r="A286" s="8"/>
      <c r="B286" s="18" t="s">
        <v>265</v>
      </c>
      <c r="C286" s="15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1" t="str">
        <f t="shared" si="72"/>
        <v/>
      </c>
    </row>
    <row r="287" spans="1:14" x14ac:dyDescent="0.2">
      <c r="A287" s="8"/>
      <c r="B287" s="18" t="s">
        <v>266</v>
      </c>
      <c r="C287" s="15">
        <v>0</v>
      </c>
      <c r="D287" s="9">
        <v>0</v>
      </c>
      <c r="E287" s="9">
        <v>0</v>
      </c>
      <c r="F287" s="9">
        <v>1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>
        <f t="shared" si="70"/>
        <v>0.1111111111111111</v>
      </c>
      <c r="K287" s="10" t="str">
        <f t="shared" si="73"/>
        <v xml:space="preserve"> </v>
      </c>
      <c r="L287" s="10">
        <f t="shared" si="74"/>
        <v>1</v>
      </c>
      <c r="M287" s="10" t="str">
        <f t="shared" si="71"/>
        <v/>
      </c>
      <c r="N287" s="11" t="str">
        <f t="shared" si="72"/>
        <v/>
      </c>
    </row>
    <row r="288" spans="1:14" x14ac:dyDescent="0.2">
      <c r="A288" s="8"/>
      <c r="B288" s="18" t="s">
        <v>267</v>
      </c>
      <c r="C288" s="15">
        <v>0</v>
      </c>
      <c r="D288" s="9">
        <v>0</v>
      </c>
      <c r="E288" s="9">
        <v>1</v>
      </c>
      <c r="F288" s="9">
        <v>0</v>
      </c>
      <c r="G288" s="10" t="str">
        <f t="shared" si="67"/>
        <v/>
      </c>
      <c r="H288" s="10" t="str">
        <f t="shared" si="68"/>
        <v/>
      </c>
      <c r="I288" s="10">
        <f t="shared" si="69"/>
        <v>0.14285714285714285</v>
      </c>
      <c r="J288" s="10" t="str">
        <f t="shared" si="70"/>
        <v/>
      </c>
      <c r="K288" s="10">
        <f t="shared" si="73"/>
        <v>1</v>
      </c>
      <c r="L288" s="10" t="str">
        <f t="shared" si="74"/>
        <v xml:space="preserve"> </v>
      </c>
      <c r="M288" s="10" t="str">
        <f t="shared" si="71"/>
        <v/>
      </c>
      <c r="N288" s="11" t="str">
        <f t="shared" si="72"/>
        <v/>
      </c>
    </row>
    <row r="289" spans="1:14" x14ac:dyDescent="0.2">
      <c r="A289" s="8"/>
      <c r="B289" s="18" t="s">
        <v>268</v>
      </c>
      <c r="C289" s="1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18" t="s">
        <v>269</v>
      </c>
      <c r="C290" s="1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18" t="s">
        <v>270</v>
      </c>
      <c r="C291" s="1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18" t="s">
        <v>271</v>
      </c>
      <c r="C292" s="15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11" t="str">
        <f t="shared" si="72"/>
        <v/>
      </c>
    </row>
    <row r="293" spans="1:14" ht="25.5" x14ac:dyDescent="0.2">
      <c r="A293" s="8"/>
      <c r="B293" s="18" t="s">
        <v>272</v>
      </c>
      <c r="C293" s="15">
        <v>1</v>
      </c>
      <c r="D293" s="9">
        <v>0</v>
      </c>
      <c r="E293" s="9">
        <v>0</v>
      </c>
      <c r="F293" s="9">
        <v>0</v>
      </c>
      <c r="G293" s="10">
        <f t="shared" si="67"/>
        <v>3.0303030303030304E-2</v>
      </c>
      <c r="H293" s="10" t="str">
        <f t="shared" si="68"/>
        <v/>
      </c>
      <c r="I293" s="10" t="str">
        <f t="shared" si="69"/>
        <v/>
      </c>
      <c r="J293" s="10" t="str">
        <f t="shared" si="70"/>
        <v/>
      </c>
      <c r="K293" s="10">
        <f t="shared" si="73"/>
        <v>-1</v>
      </c>
      <c r="L293" s="10" t="str">
        <f t="shared" si="74"/>
        <v xml:space="preserve"> </v>
      </c>
      <c r="M293" s="10">
        <f t="shared" si="71"/>
        <v>-3.0303030303030304E-2</v>
      </c>
      <c r="N293" s="11" t="str">
        <f t="shared" si="72"/>
        <v/>
      </c>
    </row>
    <row r="294" spans="1:14" x14ac:dyDescent="0.2">
      <c r="A294" s="8"/>
      <c r="B294" s="18" t="s">
        <v>273</v>
      </c>
      <c r="C294" s="15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11" t="str">
        <f t="shared" si="72"/>
        <v/>
      </c>
    </row>
    <row r="295" spans="1:14" x14ac:dyDescent="0.2">
      <c r="A295" s="8"/>
      <c r="B295" s="18" t="s">
        <v>274</v>
      </c>
      <c r="C295" s="15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1" t="str">
        <f t="shared" si="72"/>
        <v/>
      </c>
    </row>
    <row r="296" spans="1:14" x14ac:dyDescent="0.2">
      <c r="A296" s="8"/>
      <c r="B296" s="18" t="s">
        <v>275</v>
      </c>
      <c r="C296" s="1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18" t="s">
        <v>276</v>
      </c>
      <c r="C297" s="15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1" t="str">
        <f t="shared" si="72"/>
        <v/>
      </c>
    </row>
    <row r="298" spans="1:14" x14ac:dyDescent="0.2">
      <c r="A298" s="8"/>
      <c r="B298" s="18" t="s">
        <v>277</v>
      </c>
      <c r="C298" s="15">
        <v>0</v>
      </c>
      <c r="D298" s="9">
        <v>1</v>
      </c>
      <c r="E298" s="9">
        <v>0</v>
      </c>
      <c r="F298" s="9">
        <v>0</v>
      </c>
      <c r="G298" s="10" t="str">
        <f t="shared" si="67"/>
        <v/>
      </c>
      <c r="H298" s="10">
        <f t="shared" si="68"/>
        <v>2.6315789473684209E-2</v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>
        <f t="shared" si="74"/>
        <v>-1</v>
      </c>
      <c r="M298" s="10" t="str">
        <f t="shared" si="71"/>
        <v/>
      </c>
      <c r="N298" s="11">
        <f t="shared" si="72"/>
        <v>-2.6315789473684209E-2</v>
      </c>
    </row>
    <row r="299" spans="1:14" x14ac:dyDescent="0.2">
      <c r="A299" s="8"/>
      <c r="B299" s="18" t="s">
        <v>278</v>
      </c>
      <c r="C299" s="15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11" t="str">
        <f t="shared" si="72"/>
        <v/>
      </c>
    </row>
    <row r="300" spans="1:14" x14ac:dyDescent="0.2">
      <c r="A300" s="8"/>
      <c r="B300" s="18" t="s">
        <v>279</v>
      </c>
      <c r="C300" s="15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11" t="str">
        <f t="shared" si="72"/>
        <v/>
      </c>
    </row>
    <row r="301" spans="1:14" x14ac:dyDescent="0.2">
      <c r="A301" s="8"/>
      <c r="B301" s="18" t="s">
        <v>280</v>
      </c>
      <c r="C301" s="1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18" t="s">
        <v>281</v>
      </c>
      <c r="C302" s="1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/>
      <c r="B303" s="18" t="s">
        <v>282</v>
      </c>
      <c r="C303" s="1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18" t="s">
        <v>283</v>
      </c>
      <c r="C304" s="15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1" t="str">
        <f t="shared" si="72"/>
        <v/>
      </c>
    </row>
    <row r="305" spans="1:14" x14ac:dyDescent="0.2">
      <c r="A305" s="8"/>
      <c r="B305" s="18" t="s">
        <v>284</v>
      </c>
      <c r="C305" s="15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1" t="str">
        <f t="shared" si="72"/>
        <v/>
      </c>
    </row>
    <row r="306" spans="1:14" x14ac:dyDescent="0.2">
      <c r="A306" s="8"/>
      <c r="B306" s="18" t="s">
        <v>285</v>
      </c>
      <c r="C306" s="15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11" t="str">
        <f t="shared" si="72"/>
        <v/>
      </c>
    </row>
    <row r="307" spans="1:14" x14ac:dyDescent="0.2">
      <c r="A307" s="8"/>
      <c r="B307" s="18" t="s">
        <v>286</v>
      </c>
      <c r="C307" s="15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11" t="str">
        <f t="shared" si="72"/>
        <v/>
      </c>
    </row>
    <row r="308" spans="1:14" x14ac:dyDescent="0.2">
      <c r="A308" s="8"/>
      <c r="B308" s="18" t="s">
        <v>287</v>
      </c>
      <c r="C308" s="15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1" t="str">
        <f t="shared" si="72"/>
        <v/>
      </c>
    </row>
    <row r="309" spans="1:14" x14ac:dyDescent="0.2">
      <c r="A309" s="8"/>
      <c r="B309" s="18" t="s">
        <v>288</v>
      </c>
      <c r="C309" s="15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11" t="str">
        <f t="shared" si="72"/>
        <v/>
      </c>
    </row>
    <row r="310" spans="1:14" x14ac:dyDescent="0.2">
      <c r="A310" s="8"/>
      <c r="B310" s="18" t="s">
        <v>289</v>
      </c>
      <c r="C310" s="15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11" t="str">
        <f t="shared" si="72"/>
        <v/>
      </c>
    </row>
    <row r="311" spans="1:14" ht="25.5" x14ac:dyDescent="0.2">
      <c r="A311" s="8"/>
      <c r="B311" s="18" t="s">
        <v>290</v>
      </c>
      <c r="C311" s="15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11" t="str">
        <f t="shared" si="72"/>
        <v/>
      </c>
    </row>
    <row r="312" spans="1:14" x14ac:dyDescent="0.2">
      <c r="A312" s="8"/>
      <c r="B312" s="18" t="s">
        <v>291</v>
      </c>
      <c r="C312" s="15">
        <v>0</v>
      </c>
      <c r="D312" s="9">
        <v>0</v>
      </c>
      <c r="E312" s="9">
        <v>0</v>
      </c>
      <c r="F312" s="9">
        <v>0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 t="str">
        <f t="shared" si="70"/>
        <v/>
      </c>
      <c r="K312" s="10" t="str">
        <f t="shared" si="73"/>
        <v xml:space="preserve"> </v>
      </c>
      <c r="L312" s="10" t="str">
        <f t="shared" si="74"/>
        <v xml:space="preserve"> </v>
      </c>
      <c r="M312" s="10" t="str">
        <f t="shared" si="71"/>
        <v/>
      </c>
      <c r="N312" s="11" t="str">
        <f t="shared" si="72"/>
        <v/>
      </c>
    </row>
    <row r="313" spans="1:14" x14ac:dyDescent="0.2">
      <c r="A313" s="8"/>
      <c r="B313" s="18" t="s">
        <v>292</v>
      </c>
      <c r="C313" s="1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18" t="s">
        <v>293</v>
      </c>
      <c r="C314" s="1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18" t="s">
        <v>294</v>
      </c>
      <c r="C315" s="15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1" t="str">
        <f t="shared" si="72"/>
        <v/>
      </c>
    </row>
    <row r="316" spans="1:14" ht="23.25" customHeight="1" x14ac:dyDescent="0.2">
      <c r="A316" s="8"/>
      <c r="B316" s="18" t="s">
        <v>295</v>
      </c>
      <c r="C316" s="15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18" t="s">
        <v>296</v>
      </c>
      <c r="C317" s="1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18" t="s">
        <v>297</v>
      </c>
      <c r="C318" s="15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11" t="str">
        <f t="shared" si="80"/>
        <v/>
      </c>
    </row>
    <row r="319" spans="1:14" x14ac:dyDescent="0.2">
      <c r="A319" s="8"/>
      <c r="B319" s="18" t="s">
        <v>298</v>
      </c>
      <c r="C319" s="1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18" t="s">
        <v>299</v>
      </c>
      <c r="C320" s="15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1" t="str">
        <f t="shared" si="80"/>
        <v/>
      </c>
    </row>
    <row r="321" spans="1:14" ht="25.5" x14ac:dyDescent="0.2">
      <c r="A321" s="8"/>
      <c r="B321" s="18" t="s">
        <v>300</v>
      </c>
      <c r="C321" s="15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11" t="str">
        <f t="shared" si="80"/>
        <v/>
      </c>
    </row>
    <row r="322" spans="1:14" x14ac:dyDescent="0.2">
      <c r="A322" s="8"/>
      <c r="B322" s="18" t="s">
        <v>301</v>
      </c>
      <c r="C322" s="15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18" t="s">
        <v>302</v>
      </c>
      <c r="C323" s="1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18" t="s">
        <v>303</v>
      </c>
      <c r="C324" s="15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11" t="str">
        <f t="shared" si="80"/>
        <v/>
      </c>
    </row>
    <row r="325" spans="1:14" x14ac:dyDescent="0.2">
      <c r="A325" s="8"/>
      <c r="B325" s="18" t="s">
        <v>304</v>
      </c>
      <c r="C325" s="15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11" t="str">
        <f t="shared" si="80"/>
        <v/>
      </c>
    </row>
    <row r="326" spans="1:14" x14ac:dyDescent="0.2">
      <c r="A326" s="8"/>
      <c r="B326" s="18" t="s">
        <v>305</v>
      </c>
      <c r="C326" s="1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18" t="s">
        <v>306</v>
      </c>
      <c r="C327" s="15">
        <v>2</v>
      </c>
      <c r="D327" s="9">
        <v>6</v>
      </c>
      <c r="E327" s="9">
        <v>1</v>
      </c>
      <c r="F327" s="9">
        <v>4</v>
      </c>
      <c r="G327" s="10">
        <f t="shared" si="75"/>
        <v>6.0606060606060608E-2</v>
      </c>
      <c r="H327" s="10">
        <f t="shared" si="76"/>
        <v>0.15789473684210525</v>
      </c>
      <c r="I327" s="10">
        <f t="shared" si="77"/>
        <v>0.14285714285714285</v>
      </c>
      <c r="J327" s="10">
        <f t="shared" si="78"/>
        <v>0.44444444444444442</v>
      </c>
      <c r="K327" s="10">
        <f t="shared" si="81"/>
        <v>-0.5</v>
      </c>
      <c r="L327" s="10">
        <f t="shared" si="82"/>
        <v>-0.33333333333333331</v>
      </c>
      <c r="M327" s="10">
        <f t="shared" si="79"/>
        <v>-3.0303030303030304E-2</v>
      </c>
      <c r="N327" s="11">
        <f t="shared" si="80"/>
        <v>-5.2631578947368418E-2</v>
      </c>
    </row>
    <row r="328" spans="1:14" x14ac:dyDescent="0.2">
      <c r="A328" s="8"/>
      <c r="B328" s="18" t="s">
        <v>307</v>
      </c>
      <c r="C328" s="1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18" t="s">
        <v>308</v>
      </c>
      <c r="C329" s="15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18" t="s">
        <v>309</v>
      </c>
      <c r="C330" s="1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18" t="s">
        <v>310</v>
      </c>
      <c r="C331" s="1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18" t="s">
        <v>311</v>
      </c>
      <c r="C332" s="15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1" t="str">
        <f t="shared" si="80"/>
        <v/>
      </c>
    </row>
    <row r="333" spans="1:14" x14ac:dyDescent="0.2">
      <c r="A333" s="8"/>
      <c r="B333" s="18" t="s">
        <v>312</v>
      </c>
      <c r="C333" s="1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18" t="s">
        <v>313</v>
      </c>
      <c r="C334" s="1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18" t="s">
        <v>314</v>
      </c>
      <c r="C335" s="1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18" t="s">
        <v>315</v>
      </c>
      <c r="C336" s="15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11" t="str">
        <f t="shared" si="80"/>
        <v/>
      </c>
    </row>
    <row r="337" spans="1:14" x14ac:dyDescent="0.2">
      <c r="A337" s="8"/>
      <c r="B337" s="18" t="s">
        <v>316</v>
      </c>
      <c r="C337" s="1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18" t="s">
        <v>317</v>
      </c>
      <c r="C338" s="15">
        <v>0</v>
      </c>
      <c r="D338" s="9">
        <v>1</v>
      </c>
      <c r="E338" s="9">
        <v>0</v>
      </c>
      <c r="F338" s="9">
        <v>0</v>
      </c>
      <c r="G338" s="10" t="str">
        <f t="shared" si="75"/>
        <v/>
      </c>
      <c r="H338" s="10">
        <f t="shared" si="76"/>
        <v>2.6315789473684209E-2</v>
      </c>
      <c r="I338" s="10" t="str">
        <f t="shared" si="77"/>
        <v/>
      </c>
      <c r="J338" s="10" t="str">
        <f t="shared" si="78"/>
        <v/>
      </c>
      <c r="K338" s="10" t="str">
        <f t="shared" si="81"/>
        <v xml:space="preserve"> </v>
      </c>
      <c r="L338" s="10">
        <f t="shared" si="82"/>
        <v>-1</v>
      </c>
      <c r="M338" s="10" t="str">
        <f t="shared" si="79"/>
        <v/>
      </c>
      <c r="N338" s="11">
        <f t="shared" si="80"/>
        <v>-2.6315789473684209E-2</v>
      </c>
    </row>
    <row r="339" spans="1:14" ht="26.25" customHeight="1" x14ac:dyDescent="0.2">
      <c r="A339" s="8"/>
      <c r="B339" s="18" t="s">
        <v>318</v>
      </c>
      <c r="C339" s="1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18" t="s">
        <v>319</v>
      </c>
      <c r="C340" s="15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11" t="str">
        <f t="shared" si="80"/>
        <v/>
      </c>
    </row>
    <row r="341" spans="1:14" ht="24" customHeight="1" x14ac:dyDescent="0.2">
      <c r="A341" s="8"/>
      <c r="B341" s="18" t="s">
        <v>320</v>
      </c>
      <c r="C341" s="1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18" t="s">
        <v>321</v>
      </c>
      <c r="C342" s="1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18" t="s">
        <v>322</v>
      </c>
      <c r="C343" s="15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11" t="str">
        <f t="shared" si="80"/>
        <v/>
      </c>
    </row>
    <row r="344" spans="1:14" ht="25.5" x14ac:dyDescent="0.2">
      <c r="A344" s="8"/>
      <c r="B344" s="18" t="s">
        <v>323</v>
      </c>
      <c r="C344" s="1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18" t="s">
        <v>324</v>
      </c>
      <c r="C345" s="1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18" t="s">
        <v>325</v>
      </c>
      <c r="C346" s="1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18" t="s">
        <v>326</v>
      </c>
      <c r="C347" s="15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11" t="str">
        <f t="shared" si="80"/>
        <v/>
      </c>
    </row>
    <row r="348" spans="1:14" x14ac:dyDescent="0.2">
      <c r="A348" s="8"/>
      <c r="B348" s="18" t="s">
        <v>327</v>
      </c>
      <c r="C348" s="1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18" t="s">
        <v>328</v>
      </c>
      <c r="C349" s="1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2.5" customHeight="1" x14ac:dyDescent="0.2">
      <c r="A350" s="8"/>
      <c r="B350" s="18" t="s">
        <v>329</v>
      </c>
      <c r="C350" s="1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2.5" customHeight="1" x14ac:dyDescent="0.2">
      <c r="A351" s="8"/>
      <c r="B351" s="18" t="s">
        <v>330</v>
      </c>
      <c r="C351" s="1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18" t="s">
        <v>331</v>
      </c>
      <c r="C352" s="15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18" t="s">
        <v>332</v>
      </c>
      <c r="C353" s="1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18" t="s">
        <v>333</v>
      </c>
      <c r="C354" s="1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18" t="s">
        <v>334</v>
      </c>
      <c r="C355" s="15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18" t="s">
        <v>335</v>
      </c>
      <c r="C356" s="1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18" t="s">
        <v>336</v>
      </c>
      <c r="C357" s="1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18" t="s">
        <v>337</v>
      </c>
      <c r="C358" s="1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18" t="s">
        <v>338</v>
      </c>
      <c r="C359" s="1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18" t="s">
        <v>339</v>
      </c>
      <c r="C360" s="1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18" t="s">
        <v>340</v>
      </c>
      <c r="C361" s="15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18" t="s">
        <v>341</v>
      </c>
      <c r="C362" s="1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19" t="s">
        <v>342</v>
      </c>
      <c r="C363" s="16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x14ac:dyDescent="0.2">
      <c r="A365" s="7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x14ac:dyDescent="0.2">
      <c r="A366" s="7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15.75" thickBot="1" x14ac:dyDescent="0.25">
      <c r="A367" s="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9.25" customHeight="1" thickBot="1" x14ac:dyDescent="0.25">
      <c r="A368" s="8"/>
      <c r="B368" s="36" t="s">
        <v>3</v>
      </c>
      <c r="C368" s="45" t="s">
        <v>16</v>
      </c>
      <c r="D368" s="46"/>
      <c r="E368" s="46"/>
      <c r="F368" s="40"/>
      <c r="G368" s="45" t="s">
        <v>5</v>
      </c>
      <c r="H368" s="46"/>
      <c r="I368" s="46"/>
      <c r="J368" s="46"/>
      <c r="K368" s="45" t="s">
        <v>17</v>
      </c>
      <c r="L368" s="42"/>
      <c r="M368" s="41" t="s">
        <v>7</v>
      </c>
      <c r="N368" s="42"/>
    </row>
    <row r="369" spans="1:14" ht="15.75" thickBot="1" x14ac:dyDescent="0.25">
      <c r="A369" s="7"/>
      <c r="B369" s="37"/>
      <c r="C369" s="39">
        <v>2022</v>
      </c>
      <c r="D369" s="40"/>
      <c r="E369" s="44">
        <v>2023</v>
      </c>
      <c r="F369" s="40"/>
      <c r="G369" s="39">
        <v>2022</v>
      </c>
      <c r="H369" s="40"/>
      <c r="I369" s="44">
        <v>2023</v>
      </c>
      <c r="J369" s="40"/>
      <c r="K369" s="47"/>
      <c r="L369" s="43"/>
      <c r="M369" s="31"/>
      <c r="N369" s="43"/>
    </row>
    <row r="370" spans="1:14" ht="15.75" thickBot="1" x14ac:dyDescent="0.25">
      <c r="A370" s="8"/>
      <c r="B370" s="38"/>
      <c r="C370" s="20" t="s">
        <v>8</v>
      </c>
      <c r="D370" s="20" t="s">
        <v>9</v>
      </c>
      <c r="E370" s="20" t="s">
        <v>8</v>
      </c>
      <c r="F370" s="20" t="s">
        <v>9</v>
      </c>
      <c r="G370" s="20" t="s">
        <v>8</v>
      </c>
      <c r="H370" s="20" t="s">
        <v>9</v>
      </c>
      <c r="I370" s="20" t="s">
        <v>8</v>
      </c>
      <c r="J370" s="20" t="s">
        <v>9</v>
      </c>
      <c r="K370" s="20" t="s">
        <v>8</v>
      </c>
      <c r="L370" s="20" t="s">
        <v>9</v>
      </c>
      <c r="M370" s="20" t="s">
        <v>8</v>
      </c>
      <c r="N370" s="20" t="s">
        <v>9</v>
      </c>
    </row>
    <row r="371" spans="1:14" ht="15.75" thickBot="1" x14ac:dyDescent="0.25">
      <c r="A371" s="8"/>
      <c r="B371" s="17" t="s">
        <v>13</v>
      </c>
      <c r="C371" s="21">
        <f>SUM(C372:C604)</f>
        <v>223</v>
      </c>
      <c r="D371" s="21">
        <f>SUM(D372:D604)</f>
        <v>177</v>
      </c>
      <c r="E371" s="21">
        <f>SUM(E372:E604)</f>
        <v>15</v>
      </c>
      <c r="F371" s="21">
        <f>SUM(F372:F604)</f>
        <v>23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-0.93273542600896864</v>
      </c>
      <c r="L371" s="22">
        <f>+IF(AND(D371=0,F371=0),"",IF(D371=0,1,IF(F371=0,-1,(F371-D371)/D371)))</f>
        <v>-0.87005649717514122</v>
      </c>
      <c r="M371" s="22">
        <f t="shared" ref="M371:M434" si="95">+IF(OR(AND(G371=""),(K371="")),"",G371*K371)</f>
        <v>-0.93273542600896864</v>
      </c>
      <c r="N371" s="23">
        <f t="shared" ref="N371:N434" si="96">+IF(OR(AND(H371=""),(L371="")),"",H371*L371)</f>
        <v>-0.87005649717514122</v>
      </c>
    </row>
    <row r="372" spans="1:14" x14ac:dyDescent="0.2">
      <c r="A372" s="8"/>
      <c r="B372" s="28" t="s">
        <v>343</v>
      </c>
      <c r="C372" s="27">
        <v>0</v>
      </c>
      <c r="D372" s="24">
        <v>0</v>
      </c>
      <c r="E372" s="24">
        <v>0</v>
      </c>
      <c r="F372" s="24">
        <v>0</v>
      </c>
      <c r="G372" s="25" t="str">
        <f t="shared" si="91"/>
        <v/>
      </c>
      <c r="H372" s="25" t="str">
        <f t="shared" si="92"/>
        <v/>
      </c>
      <c r="I372" s="25" t="str">
        <f t="shared" si="93"/>
        <v/>
      </c>
      <c r="J372" s="25" t="str">
        <f t="shared" si="94"/>
        <v/>
      </c>
      <c r="K372" s="25" t="str">
        <f t="shared" ref="K372:K435" si="97">+IF(AND(C372=0,E372=0)," ",IF(C372=0,1,IF(E372=0,-1,(E372-C372)/C372)))</f>
        <v xml:space="preserve"> </v>
      </c>
      <c r="L372" s="25" t="str">
        <f t="shared" ref="L372:L435" si="98">+IF(AND(D372=0,F372=0)," ",IF(D372=0,1,IF(F372=0,-1,(F372-D372)/D372)))</f>
        <v xml:space="preserve"> </v>
      </c>
      <c r="M372" s="25" t="str">
        <f t="shared" si="95"/>
        <v/>
      </c>
      <c r="N372" s="26" t="str">
        <f t="shared" si="96"/>
        <v/>
      </c>
    </row>
    <row r="373" spans="1:14" x14ac:dyDescent="0.2">
      <c r="A373" s="8"/>
      <c r="B373" s="18" t="s">
        <v>344</v>
      </c>
      <c r="C373" s="15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11" t="str">
        <f t="shared" si="96"/>
        <v/>
      </c>
    </row>
    <row r="374" spans="1:14" x14ac:dyDescent="0.2">
      <c r="A374" s="8"/>
      <c r="B374" s="18" t="s">
        <v>345</v>
      </c>
      <c r="C374" s="15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11" t="str">
        <f t="shared" si="96"/>
        <v/>
      </c>
    </row>
    <row r="375" spans="1:14" x14ac:dyDescent="0.2">
      <c r="A375" s="8"/>
      <c r="B375" s="18" t="s">
        <v>346</v>
      </c>
      <c r="C375" s="1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18" t="s">
        <v>347</v>
      </c>
      <c r="C376" s="15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18" t="s">
        <v>348</v>
      </c>
      <c r="C377" s="15">
        <v>1</v>
      </c>
      <c r="D377" s="9">
        <v>0</v>
      </c>
      <c r="E377" s="9">
        <v>0</v>
      </c>
      <c r="F377" s="9">
        <v>0</v>
      </c>
      <c r="G377" s="10">
        <f t="shared" si="91"/>
        <v>4.4843049327354259E-3</v>
      </c>
      <c r="H377" s="10" t="str">
        <f t="shared" si="92"/>
        <v/>
      </c>
      <c r="I377" s="10" t="str">
        <f t="shared" si="93"/>
        <v/>
      </c>
      <c r="J377" s="10" t="str">
        <f t="shared" si="94"/>
        <v/>
      </c>
      <c r="K377" s="10">
        <f t="shared" si="97"/>
        <v>-1</v>
      </c>
      <c r="L377" s="10" t="str">
        <f t="shared" si="98"/>
        <v xml:space="preserve"> </v>
      </c>
      <c r="M377" s="10">
        <f t="shared" si="95"/>
        <v>-4.4843049327354259E-3</v>
      </c>
      <c r="N377" s="11" t="str">
        <f t="shared" si="96"/>
        <v/>
      </c>
    </row>
    <row r="378" spans="1:14" x14ac:dyDescent="0.2">
      <c r="A378" s="8"/>
      <c r="B378" s="18" t="s">
        <v>349</v>
      </c>
      <c r="C378" s="15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11" t="str">
        <f t="shared" si="96"/>
        <v/>
      </c>
    </row>
    <row r="379" spans="1:14" x14ac:dyDescent="0.2">
      <c r="A379" s="8"/>
      <c r="B379" s="18" t="s">
        <v>350</v>
      </c>
      <c r="C379" s="15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11" t="str">
        <f t="shared" si="96"/>
        <v/>
      </c>
    </row>
    <row r="380" spans="1:14" x14ac:dyDescent="0.2">
      <c r="A380" s="8"/>
      <c r="B380" s="18" t="s">
        <v>351</v>
      </c>
      <c r="C380" s="15">
        <v>0</v>
      </c>
      <c r="D380" s="9">
        <v>0</v>
      </c>
      <c r="E380" s="9">
        <v>0</v>
      </c>
      <c r="F380" s="9">
        <v>0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 t="str">
        <f t="shared" si="98"/>
        <v xml:space="preserve"> </v>
      </c>
      <c r="M380" s="10" t="str">
        <f t="shared" si="95"/>
        <v/>
      </c>
      <c r="N380" s="11" t="str">
        <f t="shared" si="96"/>
        <v/>
      </c>
    </row>
    <row r="381" spans="1:14" x14ac:dyDescent="0.2">
      <c r="A381" s="8"/>
      <c r="B381" s="18" t="s">
        <v>352</v>
      </c>
      <c r="C381" s="15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1" t="str">
        <f t="shared" si="96"/>
        <v/>
      </c>
    </row>
    <row r="382" spans="1:14" x14ac:dyDescent="0.2">
      <c r="A382" s="8"/>
      <c r="B382" s="18" t="s">
        <v>353</v>
      </c>
      <c r="C382" s="1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18" t="s">
        <v>354</v>
      </c>
      <c r="C383" s="15">
        <v>144</v>
      </c>
      <c r="D383" s="9">
        <v>128</v>
      </c>
      <c r="E383" s="9">
        <v>6</v>
      </c>
      <c r="F383" s="9">
        <v>4</v>
      </c>
      <c r="G383" s="10">
        <f t="shared" si="91"/>
        <v>0.64573991031390132</v>
      </c>
      <c r="H383" s="10">
        <f t="shared" si="92"/>
        <v>0.7231638418079096</v>
      </c>
      <c r="I383" s="10">
        <f t="shared" si="93"/>
        <v>0.4</v>
      </c>
      <c r="J383" s="10">
        <f t="shared" si="94"/>
        <v>0.17391304347826086</v>
      </c>
      <c r="K383" s="10">
        <f t="shared" si="97"/>
        <v>-0.95833333333333337</v>
      </c>
      <c r="L383" s="10">
        <f t="shared" si="98"/>
        <v>-0.96875</v>
      </c>
      <c r="M383" s="10">
        <f t="shared" si="95"/>
        <v>-0.6188340807174888</v>
      </c>
      <c r="N383" s="11">
        <f t="shared" si="96"/>
        <v>-0.70056497175141241</v>
      </c>
    </row>
    <row r="384" spans="1:14" x14ac:dyDescent="0.2">
      <c r="A384" s="8"/>
      <c r="B384" s="18" t="s">
        <v>355</v>
      </c>
      <c r="C384" s="15">
        <v>0</v>
      </c>
      <c r="D384" s="9">
        <v>0</v>
      </c>
      <c r="E384" s="9">
        <v>0</v>
      </c>
      <c r="F384" s="9">
        <v>0</v>
      </c>
      <c r="G384" s="10" t="str">
        <f t="shared" si="91"/>
        <v/>
      </c>
      <c r="H384" s="10" t="str">
        <f t="shared" si="92"/>
        <v/>
      </c>
      <c r="I384" s="10" t="str">
        <f t="shared" si="93"/>
        <v/>
      </c>
      <c r="J384" s="10" t="str">
        <f t="shared" si="94"/>
        <v/>
      </c>
      <c r="K384" s="10" t="str">
        <f t="shared" si="97"/>
        <v xml:space="preserve"> </v>
      </c>
      <c r="L384" s="10" t="str">
        <f t="shared" si="98"/>
        <v xml:space="preserve"> </v>
      </c>
      <c r="M384" s="10" t="str">
        <f t="shared" si="95"/>
        <v/>
      </c>
      <c r="N384" s="11" t="str">
        <f t="shared" si="96"/>
        <v/>
      </c>
    </row>
    <row r="385" spans="1:14" x14ac:dyDescent="0.2">
      <c r="A385" s="8"/>
      <c r="B385" s="18" t="s">
        <v>356</v>
      </c>
      <c r="C385" s="1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18" t="s">
        <v>357</v>
      </c>
      <c r="C386" s="15">
        <v>2</v>
      </c>
      <c r="D386" s="9">
        <v>0</v>
      </c>
      <c r="E386" s="9">
        <v>0</v>
      </c>
      <c r="F386" s="9">
        <v>0</v>
      </c>
      <c r="G386" s="10">
        <f t="shared" si="91"/>
        <v>8.9686098654708519E-3</v>
      </c>
      <c r="H386" s="10" t="str">
        <f t="shared" si="92"/>
        <v/>
      </c>
      <c r="I386" s="10" t="str">
        <f t="shared" si="93"/>
        <v/>
      </c>
      <c r="J386" s="10" t="str">
        <f t="shared" si="94"/>
        <v/>
      </c>
      <c r="K386" s="10">
        <f t="shared" si="97"/>
        <v>-1</v>
      </c>
      <c r="L386" s="10" t="str">
        <f t="shared" si="98"/>
        <v xml:space="preserve"> </v>
      </c>
      <c r="M386" s="10">
        <f t="shared" si="95"/>
        <v>-8.9686098654708519E-3</v>
      </c>
      <c r="N386" s="11" t="str">
        <f t="shared" si="96"/>
        <v/>
      </c>
    </row>
    <row r="387" spans="1:14" x14ac:dyDescent="0.2">
      <c r="A387" s="8"/>
      <c r="B387" s="18" t="s">
        <v>358</v>
      </c>
      <c r="C387" s="15">
        <v>3</v>
      </c>
      <c r="D387" s="9">
        <v>1</v>
      </c>
      <c r="E387" s="9">
        <v>0</v>
      </c>
      <c r="F387" s="9">
        <v>0</v>
      </c>
      <c r="G387" s="10">
        <f t="shared" si="91"/>
        <v>1.3452914798206279E-2</v>
      </c>
      <c r="H387" s="10">
        <f t="shared" si="92"/>
        <v>5.6497175141242938E-3</v>
      </c>
      <c r="I387" s="10" t="str">
        <f t="shared" si="93"/>
        <v/>
      </c>
      <c r="J387" s="10" t="str">
        <f t="shared" si="94"/>
        <v/>
      </c>
      <c r="K387" s="10">
        <f t="shared" si="97"/>
        <v>-1</v>
      </c>
      <c r="L387" s="10">
        <f t="shared" si="98"/>
        <v>-1</v>
      </c>
      <c r="M387" s="10">
        <f t="shared" si="95"/>
        <v>-1.3452914798206279E-2</v>
      </c>
      <c r="N387" s="11">
        <f t="shared" si="96"/>
        <v>-5.6497175141242938E-3</v>
      </c>
    </row>
    <row r="388" spans="1:14" x14ac:dyDescent="0.2">
      <c r="A388" s="8"/>
      <c r="B388" s="18" t="s">
        <v>359</v>
      </c>
      <c r="C388" s="15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1" t="str">
        <f t="shared" si="96"/>
        <v/>
      </c>
    </row>
    <row r="389" spans="1:14" x14ac:dyDescent="0.2">
      <c r="A389" s="8"/>
      <c r="B389" s="18" t="s">
        <v>360</v>
      </c>
      <c r="C389" s="15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1" t="str">
        <f t="shared" si="96"/>
        <v/>
      </c>
    </row>
    <row r="390" spans="1:14" x14ac:dyDescent="0.2">
      <c r="A390" s="8"/>
      <c r="B390" s="18" t="s">
        <v>361</v>
      </c>
      <c r="C390" s="1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18" t="s">
        <v>362</v>
      </c>
      <c r="C391" s="15">
        <v>0</v>
      </c>
      <c r="D391" s="9">
        <v>0</v>
      </c>
      <c r="E391" s="9">
        <v>3</v>
      </c>
      <c r="F391" s="9">
        <v>1</v>
      </c>
      <c r="G391" s="10" t="str">
        <f t="shared" si="91"/>
        <v/>
      </c>
      <c r="H391" s="10" t="str">
        <f t="shared" si="92"/>
        <v/>
      </c>
      <c r="I391" s="10">
        <f t="shared" si="93"/>
        <v>0.2</v>
      </c>
      <c r="J391" s="10">
        <f t="shared" si="94"/>
        <v>4.3478260869565216E-2</v>
      </c>
      <c r="K391" s="10">
        <f t="shared" si="97"/>
        <v>1</v>
      </c>
      <c r="L391" s="10">
        <f t="shared" si="98"/>
        <v>1</v>
      </c>
      <c r="M391" s="10" t="str">
        <f t="shared" si="95"/>
        <v/>
      </c>
      <c r="N391" s="11" t="str">
        <f t="shared" si="96"/>
        <v/>
      </c>
    </row>
    <row r="392" spans="1:14" x14ac:dyDescent="0.2">
      <c r="A392" s="8"/>
      <c r="B392" s="18" t="s">
        <v>363</v>
      </c>
      <c r="C392" s="15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11" t="str">
        <f t="shared" si="96"/>
        <v/>
      </c>
    </row>
    <row r="393" spans="1:14" x14ac:dyDescent="0.2">
      <c r="A393" s="8"/>
      <c r="B393" s="18" t="s">
        <v>364</v>
      </c>
      <c r="C393" s="1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18" t="s">
        <v>365</v>
      </c>
      <c r="C394" s="15">
        <v>0</v>
      </c>
      <c r="D394" s="9">
        <v>0</v>
      </c>
      <c r="E394" s="9">
        <v>0</v>
      </c>
      <c r="F394" s="9">
        <v>0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 t="str">
        <f t="shared" si="98"/>
        <v xml:space="preserve"> </v>
      </c>
      <c r="M394" s="10" t="str">
        <f t="shared" si="95"/>
        <v/>
      </c>
      <c r="N394" s="11" t="str">
        <f t="shared" si="96"/>
        <v/>
      </c>
    </row>
    <row r="395" spans="1:14" x14ac:dyDescent="0.2">
      <c r="A395" s="8"/>
      <c r="B395" s="18" t="s">
        <v>366</v>
      </c>
      <c r="C395" s="15">
        <v>0</v>
      </c>
      <c r="D395" s="9">
        <v>0</v>
      </c>
      <c r="E395" s="9">
        <v>0</v>
      </c>
      <c r="F395" s="9">
        <v>0</v>
      </c>
      <c r="G395" s="10" t="str">
        <f t="shared" si="91"/>
        <v/>
      </c>
      <c r="H395" s="10" t="str">
        <f t="shared" si="92"/>
        <v/>
      </c>
      <c r="I395" s="10" t="str">
        <f t="shared" si="93"/>
        <v/>
      </c>
      <c r="J395" s="10" t="str">
        <f t="shared" si="94"/>
        <v/>
      </c>
      <c r="K395" s="10" t="str">
        <f t="shared" si="97"/>
        <v xml:space="preserve"> </v>
      </c>
      <c r="L395" s="10" t="str">
        <f t="shared" si="98"/>
        <v xml:space="preserve"> </v>
      </c>
      <c r="M395" s="10" t="str">
        <f t="shared" si="95"/>
        <v/>
      </c>
      <c r="N395" s="11" t="str">
        <f t="shared" si="96"/>
        <v/>
      </c>
    </row>
    <row r="396" spans="1:14" x14ac:dyDescent="0.2">
      <c r="A396" s="8"/>
      <c r="B396" s="18" t="s">
        <v>367</v>
      </c>
      <c r="C396" s="15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11" t="str">
        <f t="shared" si="96"/>
        <v/>
      </c>
    </row>
    <row r="397" spans="1:14" x14ac:dyDescent="0.2">
      <c r="A397" s="8"/>
      <c r="B397" s="18" t="s">
        <v>368</v>
      </c>
      <c r="C397" s="15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18" t="s">
        <v>369</v>
      </c>
      <c r="C398" s="15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1" t="str">
        <f t="shared" si="96"/>
        <v/>
      </c>
    </row>
    <row r="399" spans="1:14" x14ac:dyDescent="0.2">
      <c r="A399" s="8"/>
      <c r="B399" s="18" t="s">
        <v>370</v>
      </c>
      <c r="C399" s="1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18" t="s">
        <v>371</v>
      </c>
      <c r="C400" s="15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11" t="str">
        <f t="shared" si="96"/>
        <v/>
      </c>
    </row>
    <row r="401" spans="1:14" x14ac:dyDescent="0.2">
      <c r="A401" s="8"/>
      <c r="B401" s="18" t="s">
        <v>372</v>
      </c>
      <c r="C401" s="15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11" t="str">
        <f t="shared" si="96"/>
        <v/>
      </c>
    </row>
    <row r="402" spans="1:14" x14ac:dyDescent="0.2">
      <c r="A402" s="8"/>
      <c r="B402" s="18" t="s">
        <v>373</v>
      </c>
      <c r="C402" s="15">
        <v>2</v>
      </c>
      <c r="D402" s="9">
        <v>4</v>
      </c>
      <c r="E402" s="9">
        <v>0</v>
      </c>
      <c r="F402" s="9">
        <v>0</v>
      </c>
      <c r="G402" s="10">
        <f t="shared" si="91"/>
        <v>8.9686098654708519E-3</v>
      </c>
      <c r="H402" s="10">
        <f t="shared" si="92"/>
        <v>2.2598870056497175E-2</v>
      </c>
      <c r="I402" s="10" t="str">
        <f t="shared" si="93"/>
        <v/>
      </c>
      <c r="J402" s="10" t="str">
        <f t="shared" si="94"/>
        <v/>
      </c>
      <c r="K402" s="10">
        <f t="shared" si="97"/>
        <v>-1</v>
      </c>
      <c r="L402" s="10">
        <f t="shared" si="98"/>
        <v>-1</v>
      </c>
      <c r="M402" s="10">
        <f t="shared" si="95"/>
        <v>-8.9686098654708519E-3</v>
      </c>
      <c r="N402" s="11">
        <f t="shared" si="96"/>
        <v>-2.2598870056497175E-2</v>
      </c>
    </row>
    <row r="403" spans="1:14" x14ac:dyDescent="0.2">
      <c r="A403" s="8"/>
      <c r="B403" s="18" t="s">
        <v>374</v>
      </c>
      <c r="C403" s="15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18" t="s">
        <v>375</v>
      </c>
      <c r="C404" s="15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1" t="str">
        <f t="shared" si="96"/>
        <v/>
      </c>
    </row>
    <row r="405" spans="1:14" ht="25.5" x14ac:dyDescent="0.2">
      <c r="A405" s="8"/>
      <c r="B405" s="18" t="s">
        <v>376</v>
      </c>
      <c r="C405" s="15">
        <v>1</v>
      </c>
      <c r="D405" s="9">
        <v>0</v>
      </c>
      <c r="E405" s="9">
        <v>0</v>
      </c>
      <c r="F405" s="9">
        <v>1</v>
      </c>
      <c r="G405" s="10">
        <f t="shared" si="91"/>
        <v>4.4843049327354259E-3</v>
      </c>
      <c r="H405" s="10" t="str">
        <f t="shared" si="92"/>
        <v/>
      </c>
      <c r="I405" s="10" t="str">
        <f t="shared" si="93"/>
        <v/>
      </c>
      <c r="J405" s="10">
        <f t="shared" si="94"/>
        <v>4.3478260869565216E-2</v>
      </c>
      <c r="K405" s="10">
        <f t="shared" si="97"/>
        <v>-1</v>
      </c>
      <c r="L405" s="10">
        <f t="shared" si="98"/>
        <v>1</v>
      </c>
      <c r="M405" s="10">
        <f t="shared" si="95"/>
        <v>-4.4843049327354259E-3</v>
      </c>
      <c r="N405" s="11" t="str">
        <f t="shared" si="96"/>
        <v/>
      </c>
    </row>
    <row r="406" spans="1:14" x14ac:dyDescent="0.2">
      <c r="A406" s="8"/>
      <c r="B406" s="18" t="s">
        <v>377</v>
      </c>
      <c r="C406" s="15">
        <v>0</v>
      </c>
      <c r="D406" s="9">
        <v>0</v>
      </c>
      <c r="E406" s="9">
        <v>0</v>
      </c>
      <c r="F406" s="9">
        <v>0</v>
      </c>
      <c r="G406" s="10" t="str">
        <f t="shared" si="91"/>
        <v/>
      </c>
      <c r="H406" s="10" t="str">
        <f t="shared" si="92"/>
        <v/>
      </c>
      <c r="I406" s="10" t="str">
        <f t="shared" si="93"/>
        <v/>
      </c>
      <c r="J406" s="10" t="str">
        <f t="shared" si="94"/>
        <v/>
      </c>
      <c r="K406" s="10" t="str">
        <f t="shared" si="97"/>
        <v xml:space="preserve"> </v>
      </c>
      <c r="L406" s="10" t="str">
        <f t="shared" si="98"/>
        <v xml:space="preserve"> </v>
      </c>
      <c r="M406" s="10" t="str">
        <f t="shared" si="95"/>
        <v/>
      </c>
      <c r="N406" s="11" t="str">
        <f t="shared" si="96"/>
        <v/>
      </c>
    </row>
    <row r="407" spans="1:14" x14ac:dyDescent="0.2">
      <c r="A407" s="8"/>
      <c r="B407" s="18" t="s">
        <v>378</v>
      </c>
      <c r="C407" s="15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11" t="str">
        <f t="shared" si="96"/>
        <v/>
      </c>
    </row>
    <row r="408" spans="1:14" x14ac:dyDescent="0.2">
      <c r="A408" s="8"/>
      <c r="B408" s="18" t="s">
        <v>379</v>
      </c>
      <c r="C408" s="15">
        <v>1</v>
      </c>
      <c r="D408" s="9">
        <v>1</v>
      </c>
      <c r="E408" s="9">
        <v>0</v>
      </c>
      <c r="F408" s="9">
        <v>0</v>
      </c>
      <c r="G408" s="10">
        <f t="shared" si="91"/>
        <v>4.4843049327354259E-3</v>
      </c>
      <c r="H408" s="10">
        <f t="shared" si="92"/>
        <v>5.6497175141242938E-3</v>
      </c>
      <c r="I408" s="10" t="str">
        <f t="shared" si="93"/>
        <v/>
      </c>
      <c r="J408" s="10" t="str">
        <f t="shared" si="94"/>
        <v/>
      </c>
      <c r="K408" s="10">
        <f t="shared" si="97"/>
        <v>-1</v>
      </c>
      <c r="L408" s="10">
        <f t="shared" si="98"/>
        <v>-1</v>
      </c>
      <c r="M408" s="10">
        <f t="shared" si="95"/>
        <v>-4.4843049327354259E-3</v>
      </c>
      <c r="N408" s="11">
        <f t="shared" si="96"/>
        <v>-5.6497175141242938E-3</v>
      </c>
    </row>
    <row r="409" spans="1:14" x14ac:dyDescent="0.2">
      <c r="A409" s="8"/>
      <c r="B409" s="18" t="s">
        <v>380</v>
      </c>
      <c r="C409" s="15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11" t="str">
        <f t="shared" si="96"/>
        <v/>
      </c>
    </row>
    <row r="410" spans="1:14" x14ac:dyDescent="0.2">
      <c r="A410" s="8"/>
      <c r="B410" s="18" t="s">
        <v>381</v>
      </c>
      <c r="C410" s="15">
        <v>0</v>
      </c>
      <c r="D410" s="9">
        <v>0</v>
      </c>
      <c r="E410" s="9">
        <v>2</v>
      </c>
      <c r="F410" s="9">
        <v>0</v>
      </c>
      <c r="G410" s="10" t="str">
        <f t="shared" si="91"/>
        <v/>
      </c>
      <c r="H410" s="10" t="str">
        <f t="shared" si="92"/>
        <v/>
      </c>
      <c r="I410" s="10">
        <f t="shared" si="93"/>
        <v>0.13333333333333333</v>
      </c>
      <c r="J410" s="10" t="str">
        <f t="shared" si="94"/>
        <v/>
      </c>
      <c r="K410" s="10">
        <f t="shared" si="97"/>
        <v>1</v>
      </c>
      <c r="L410" s="10" t="str">
        <f t="shared" si="98"/>
        <v xml:space="preserve"> </v>
      </c>
      <c r="M410" s="10" t="str">
        <f t="shared" si="95"/>
        <v/>
      </c>
      <c r="N410" s="11" t="str">
        <f t="shared" si="96"/>
        <v/>
      </c>
    </row>
    <row r="411" spans="1:14" x14ac:dyDescent="0.2">
      <c r="A411" s="8"/>
      <c r="B411" s="18" t="s">
        <v>382</v>
      </c>
      <c r="C411" s="15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18" t="s">
        <v>383</v>
      </c>
      <c r="C412" s="1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18" t="s">
        <v>384</v>
      </c>
      <c r="C413" s="15">
        <v>0</v>
      </c>
      <c r="D413" s="9">
        <v>0</v>
      </c>
      <c r="E413" s="9">
        <v>2</v>
      </c>
      <c r="F413" s="9">
        <v>1</v>
      </c>
      <c r="G413" s="10" t="str">
        <f t="shared" si="91"/>
        <v/>
      </c>
      <c r="H413" s="10" t="str">
        <f t="shared" si="92"/>
        <v/>
      </c>
      <c r="I413" s="10">
        <f t="shared" si="93"/>
        <v>0.13333333333333333</v>
      </c>
      <c r="J413" s="10">
        <f t="shared" si="94"/>
        <v>4.3478260869565216E-2</v>
      </c>
      <c r="K413" s="10">
        <f t="shared" si="97"/>
        <v>1</v>
      </c>
      <c r="L413" s="10">
        <f t="shared" si="98"/>
        <v>1</v>
      </c>
      <c r="M413" s="10" t="str">
        <f t="shared" si="95"/>
        <v/>
      </c>
      <c r="N413" s="11" t="str">
        <f t="shared" si="96"/>
        <v/>
      </c>
    </row>
    <row r="414" spans="1:14" x14ac:dyDescent="0.2">
      <c r="A414" s="8"/>
      <c r="B414" s="18" t="s">
        <v>385</v>
      </c>
      <c r="C414" s="15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18" t="s">
        <v>386</v>
      </c>
      <c r="C415" s="1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18" t="s">
        <v>387</v>
      </c>
      <c r="C416" s="15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1" t="str">
        <f t="shared" si="96"/>
        <v/>
      </c>
    </row>
    <row r="417" spans="1:14" x14ac:dyDescent="0.2">
      <c r="A417" s="8"/>
      <c r="B417" s="18" t="s">
        <v>388</v>
      </c>
      <c r="C417" s="1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/>
      <c r="B418" s="18" t="s">
        <v>389</v>
      </c>
      <c r="C418" s="1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18" t="s">
        <v>390</v>
      </c>
      <c r="C419" s="15">
        <v>19</v>
      </c>
      <c r="D419" s="9">
        <v>10</v>
      </c>
      <c r="E419" s="9">
        <v>1</v>
      </c>
      <c r="F419" s="9">
        <v>0</v>
      </c>
      <c r="G419" s="10">
        <f t="shared" si="91"/>
        <v>8.520179372197309E-2</v>
      </c>
      <c r="H419" s="10">
        <f t="shared" si="92"/>
        <v>5.6497175141242938E-2</v>
      </c>
      <c r="I419" s="10">
        <f t="shared" si="93"/>
        <v>6.6666666666666666E-2</v>
      </c>
      <c r="J419" s="10" t="str">
        <f t="shared" si="94"/>
        <v/>
      </c>
      <c r="K419" s="10">
        <f t="shared" si="97"/>
        <v>-0.94736842105263153</v>
      </c>
      <c r="L419" s="10">
        <f t="shared" si="98"/>
        <v>-1</v>
      </c>
      <c r="M419" s="10">
        <f t="shared" si="95"/>
        <v>-8.0717488789237665E-2</v>
      </c>
      <c r="N419" s="11">
        <f t="shared" si="96"/>
        <v>-5.6497175141242938E-2</v>
      </c>
    </row>
    <row r="420" spans="1:14" x14ac:dyDescent="0.2">
      <c r="A420" s="8"/>
      <c r="B420" s="18" t="s">
        <v>391</v>
      </c>
      <c r="C420" s="15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18" t="s">
        <v>392</v>
      </c>
      <c r="C421" s="15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18" t="s">
        <v>393</v>
      </c>
      <c r="C422" s="15">
        <v>0</v>
      </c>
      <c r="D422" s="9">
        <v>0</v>
      </c>
      <c r="E422" s="9">
        <v>0</v>
      </c>
      <c r="F422" s="9">
        <v>0</v>
      </c>
      <c r="G422" s="10" t="str">
        <f t="shared" si="91"/>
        <v/>
      </c>
      <c r="H422" s="10" t="str">
        <f t="shared" si="92"/>
        <v/>
      </c>
      <c r="I422" s="10" t="str">
        <f t="shared" si="93"/>
        <v/>
      </c>
      <c r="J422" s="10" t="str">
        <f t="shared" si="94"/>
        <v/>
      </c>
      <c r="K422" s="10" t="str">
        <f t="shared" si="97"/>
        <v xml:space="preserve"> </v>
      </c>
      <c r="L422" s="10" t="str">
        <f t="shared" si="98"/>
        <v xml:space="preserve"> </v>
      </c>
      <c r="M422" s="10" t="str">
        <f t="shared" si="95"/>
        <v/>
      </c>
      <c r="N422" s="11" t="str">
        <f t="shared" si="96"/>
        <v/>
      </c>
    </row>
    <row r="423" spans="1:14" x14ac:dyDescent="0.2">
      <c r="A423" s="8"/>
      <c r="B423" s="18" t="s">
        <v>394</v>
      </c>
      <c r="C423" s="15">
        <v>5</v>
      </c>
      <c r="D423" s="9">
        <v>1</v>
      </c>
      <c r="E423" s="9">
        <v>0</v>
      </c>
      <c r="F423" s="9">
        <v>1</v>
      </c>
      <c r="G423" s="10">
        <f t="shared" si="91"/>
        <v>2.2421524663677129E-2</v>
      </c>
      <c r="H423" s="10">
        <f t="shared" si="92"/>
        <v>5.6497175141242938E-3</v>
      </c>
      <c r="I423" s="10" t="str">
        <f t="shared" si="93"/>
        <v/>
      </c>
      <c r="J423" s="10">
        <f t="shared" si="94"/>
        <v>4.3478260869565216E-2</v>
      </c>
      <c r="K423" s="10">
        <f t="shared" si="97"/>
        <v>-1</v>
      </c>
      <c r="L423" s="10">
        <f t="shared" si="98"/>
        <v>0</v>
      </c>
      <c r="M423" s="10">
        <f t="shared" si="95"/>
        <v>-2.2421524663677129E-2</v>
      </c>
      <c r="N423" s="11">
        <f t="shared" si="96"/>
        <v>0</v>
      </c>
    </row>
    <row r="424" spans="1:14" x14ac:dyDescent="0.2">
      <c r="A424" s="8"/>
      <c r="B424" s="18" t="s">
        <v>395</v>
      </c>
      <c r="C424" s="15">
        <v>0</v>
      </c>
      <c r="D424" s="9">
        <v>0</v>
      </c>
      <c r="E424" s="9">
        <v>0</v>
      </c>
      <c r="F424" s="9">
        <v>0</v>
      </c>
      <c r="G424" s="10" t="str">
        <f t="shared" si="91"/>
        <v/>
      </c>
      <c r="H424" s="10" t="str">
        <f t="shared" si="92"/>
        <v/>
      </c>
      <c r="I424" s="10" t="str">
        <f t="shared" si="93"/>
        <v/>
      </c>
      <c r="J424" s="10" t="str">
        <f t="shared" si="94"/>
        <v/>
      </c>
      <c r="K424" s="10" t="str">
        <f t="shared" si="97"/>
        <v xml:space="preserve"> </v>
      </c>
      <c r="L424" s="10" t="str">
        <f t="shared" si="98"/>
        <v xml:space="preserve"> </v>
      </c>
      <c r="M424" s="10" t="str">
        <f t="shared" si="95"/>
        <v/>
      </c>
      <c r="N424" s="11" t="str">
        <f t="shared" si="96"/>
        <v/>
      </c>
    </row>
    <row r="425" spans="1:14" x14ac:dyDescent="0.2">
      <c r="A425" s="8"/>
      <c r="B425" s="18" t="s">
        <v>396</v>
      </c>
      <c r="C425" s="1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18" t="s">
        <v>397</v>
      </c>
      <c r="C426" s="15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11" t="str">
        <f t="shared" si="96"/>
        <v/>
      </c>
    </row>
    <row r="427" spans="1:14" ht="25.5" x14ac:dyDescent="0.2">
      <c r="A427" s="8"/>
      <c r="B427" s="18" t="s">
        <v>398</v>
      </c>
      <c r="C427" s="15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11" t="str">
        <f t="shared" si="96"/>
        <v/>
      </c>
    </row>
    <row r="428" spans="1:14" x14ac:dyDescent="0.2">
      <c r="A428" s="8"/>
      <c r="B428" s="18" t="s">
        <v>399</v>
      </c>
      <c r="C428" s="15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11" t="str">
        <f t="shared" si="96"/>
        <v/>
      </c>
    </row>
    <row r="429" spans="1:14" x14ac:dyDescent="0.2">
      <c r="A429" s="8"/>
      <c r="B429" s="18" t="s">
        <v>400</v>
      </c>
      <c r="C429" s="15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11" t="str">
        <f t="shared" si="96"/>
        <v/>
      </c>
    </row>
    <row r="430" spans="1:14" x14ac:dyDescent="0.2">
      <c r="A430" s="8"/>
      <c r="B430" s="18" t="s">
        <v>401</v>
      </c>
      <c r="C430" s="15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11" t="str">
        <f t="shared" si="96"/>
        <v/>
      </c>
    </row>
    <row r="431" spans="1:14" x14ac:dyDescent="0.2">
      <c r="A431" s="8"/>
      <c r="B431" s="18" t="s">
        <v>402</v>
      </c>
      <c r="C431" s="1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18" t="s">
        <v>403</v>
      </c>
      <c r="C432" s="15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18" t="s">
        <v>404</v>
      </c>
      <c r="C433" s="15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11" t="str">
        <f t="shared" si="96"/>
        <v/>
      </c>
    </row>
    <row r="434" spans="1:14" x14ac:dyDescent="0.2">
      <c r="A434" s="8"/>
      <c r="B434" s="18" t="s">
        <v>405</v>
      </c>
      <c r="C434" s="15">
        <v>0</v>
      </c>
      <c r="D434" s="9">
        <v>0</v>
      </c>
      <c r="E434" s="9">
        <v>0</v>
      </c>
      <c r="F434" s="9">
        <v>0</v>
      </c>
      <c r="G434" s="10" t="str">
        <f t="shared" si="91"/>
        <v/>
      </c>
      <c r="H434" s="10" t="str">
        <f t="shared" si="92"/>
        <v/>
      </c>
      <c r="I434" s="10" t="str">
        <f t="shared" si="93"/>
        <v/>
      </c>
      <c r="J434" s="10" t="str">
        <f t="shared" si="94"/>
        <v/>
      </c>
      <c r="K434" s="10" t="str">
        <f t="shared" si="97"/>
        <v xml:space="preserve"> </v>
      </c>
      <c r="L434" s="10" t="str">
        <f t="shared" si="98"/>
        <v xml:space="preserve"> </v>
      </c>
      <c r="M434" s="10" t="str">
        <f t="shared" si="95"/>
        <v/>
      </c>
      <c r="N434" s="11" t="str">
        <f t="shared" si="96"/>
        <v/>
      </c>
    </row>
    <row r="435" spans="1:14" x14ac:dyDescent="0.2">
      <c r="A435" s="8"/>
      <c r="B435" s="18" t="s">
        <v>406</v>
      </c>
      <c r="C435" s="15">
        <v>0</v>
      </c>
      <c r="D435" s="9">
        <v>0</v>
      </c>
      <c r="E435" s="9">
        <v>0</v>
      </c>
      <c r="F435" s="9">
        <v>0</v>
      </c>
      <c r="G435" s="10" t="str">
        <f t="shared" ref="G435:G498" si="99">+IF(C435=0,"",C435/C$371)</f>
        <v/>
      </c>
      <c r="H435" s="10" t="str">
        <f t="shared" ref="H435:H498" si="100">+IF(D435=0,"",D435/D$371)</f>
        <v/>
      </c>
      <c r="I435" s="10" t="str">
        <f t="shared" ref="I435:I498" si="101">+IF(E435=0,"",E435/E$371)</f>
        <v/>
      </c>
      <c r="J435" s="10" t="str">
        <f t="shared" ref="J435:J498" si="102">+IF(F435=0,"",F435/F$371)</f>
        <v/>
      </c>
      <c r="K435" s="10" t="str">
        <f t="shared" si="97"/>
        <v xml:space="preserve"> </v>
      </c>
      <c r="L435" s="10" t="str">
        <f t="shared" si="98"/>
        <v xml:space="preserve"> </v>
      </c>
      <c r="M435" s="10" t="str">
        <f t="shared" ref="M435:M498" si="103">+IF(OR(AND(G435=""),(K435="")),"",G435*K435)</f>
        <v/>
      </c>
      <c r="N435" s="11" t="str">
        <f t="shared" ref="N435:N498" si="104">+IF(OR(AND(H435=""),(L435="")),"",H435*L435)</f>
        <v/>
      </c>
    </row>
    <row r="436" spans="1:14" x14ac:dyDescent="0.2">
      <c r="A436" s="8"/>
      <c r="B436" s="18" t="s">
        <v>407</v>
      </c>
      <c r="C436" s="15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11" t="str">
        <f t="shared" si="104"/>
        <v/>
      </c>
    </row>
    <row r="437" spans="1:14" x14ac:dyDescent="0.2">
      <c r="A437" s="8"/>
      <c r="B437" s="18" t="s">
        <v>408</v>
      </c>
      <c r="C437" s="15">
        <v>0</v>
      </c>
      <c r="D437" s="9">
        <v>0</v>
      </c>
      <c r="E437" s="9">
        <v>0</v>
      </c>
      <c r="F437" s="9">
        <v>0</v>
      </c>
      <c r="G437" s="10" t="str">
        <f t="shared" si="99"/>
        <v/>
      </c>
      <c r="H437" s="10" t="str">
        <f t="shared" si="100"/>
        <v/>
      </c>
      <c r="I437" s="10" t="str">
        <f t="shared" si="101"/>
        <v/>
      </c>
      <c r="J437" s="10" t="str">
        <f t="shared" si="102"/>
        <v/>
      </c>
      <c r="K437" s="10" t="str">
        <f t="shared" si="105"/>
        <v xml:space="preserve"> </v>
      </c>
      <c r="L437" s="10" t="str">
        <f t="shared" si="106"/>
        <v xml:space="preserve"> </v>
      </c>
      <c r="M437" s="10" t="str">
        <f t="shared" si="103"/>
        <v/>
      </c>
      <c r="N437" s="11" t="str">
        <f t="shared" si="104"/>
        <v/>
      </c>
    </row>
    <row r="438" spans="1:14" x14ac:dyDescent="0.2">
      <c r="A438" s="8"/>
      <c r="B438" s="18" t="s">
        <v>409</v>
      </c>
      <c r="C438" s="15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1" t="str">
        <f t="shared" si="104"/>
        <v/>
      </c>
    </row>
    <row r="439" spans="1:14" x14ac:dyDescent="0.2">
      <c r="A439" s="8"/>
      <c r="B439" s="18" t="s">
        <v>410</v>
      </c>
      <c r="C439" s="1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18" t="s">
        <v>411</v>
      </c>
      <c r="C440" s="1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18" t="s">
        <v>412</v>
      </c>
      <c r="C441" s="1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18" t="s">
        <v>413</v>
      </c>
      <c r="C442" s="15">
        <v>0</v>
      </c>
      <c r="D442" s="9">
        <v>0</v>
      </c>
      <c r="E442" s="9">
        <v>0</v>
      </c>
      <c r="F442" s="9">
        <v>1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>
        <f t="shared" si="102"/>
        <v>4.3478260869565216E-2</v>
      </c>
      <c r="K442" s="10" t="str">
        <f t="shared" si="105"/>
        <v xml:space="preserve"> </v>
      </c>
      <c r="L442" s="10">
        <f t="shared" si="106"/>
        <v>1</v>
      </c>
      <c r="M442" s="10" t="str">
        <f t="shared" si="103"/>
        <v/>
      </c>
      <c r="N442" s="11" t="str">
        <f t="shared" si="104"/>
        <v/>
      </c>
    </row>
    <row r="443" spans="1:14" x14ac:dyDescent="0.2">
      <c r="A443" s="8"/>
      <c r="B443" s="18" t="s">
        <v>414</v>
      </c>
      <c r="C443" s="15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18" t="s">
        <v>415</v>
      </c>
      <c r="C444" s="1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18" t="s">
        <v>416</v>
      </c>
      <c r="C445" s="15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11" t="str">
        <f t="shared" si="104"/>
        <v/>
      </c>
    </row>
    <row r="446" spans="1:14" x14ac:dyDescent="0.2">
      <c r="A446" s="8"/>
      <c r="B446" s="18" t="s">
        <v>417</v>
      </c>
      <c r="C446" s="15">
        <v>0</v>
      </c>
      <c r="D446" s="9">
        <v>3</v>
      </c>
      <c r="E446" s="9">
        <v>0</v>
      </c>
      <c r="F446" s="9">
        <v>10</v>
      </c>
      <c r="G446" s="10" t="str">
        <f t="shared" si="99"/>
        <v/>
      </c>
      <c r="H446" s="10">
        <f t="shared" si="100"/>
        <v>1.6949152542372881E-2</v>
      </c>
      <c r="I446" s="10" t="str">
        <f t="shared" si="101"/>
        <v/>
      </c>
      <c r="J446" s="10">
        <f t="shared" si="102"/>
        <v>0.43478260869565216</v>
      </c>
      <c r="K446" s="10" t="str">
        <f t="shared" si="105"/>
        <v xml:space="preserve"> </v>
      </c>
      <c r="L446" s="10">
        <f t="shared" si="106"/>
        <v>2.3333333333333335</v>
      </c>
      <c r="M446" s="10" t="str">
        <f t="shared" si="103"/>
        <v/>
      </c>
      <c r="N446" s="11">
        <f t="shared" si="104"/>
        <v>3.954802259887006E-2</v>
      </c>
    </row>
    <row r="447" spans="1:14" ht="24.75" customHeight="1" x14ac:dyDescent="0.2">
      <c r="A447" s="8"/>
      <c r="B447" s="18" t="s">
        <v>418</v>
      </c>
      <c r="C447" s="1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18" t="s">
        <v>419</v>
      </c>
      <c r="C448" s="15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11" t="str">
        <f t="shared" si="104"/>
        <v/>
      </c>
    </row>
    <row r="449" spans="1:14" x14ac:dyDescent="0.2">
      <c r="A449" s="8"/>
      <c r="B449" s="18" t="s">
        <v>420</v>
      </c>
      <c r="C449" s="15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11" t="str">
        <f t="shared" si="104"/>
        <v/>
      </c>
    </row>
    <row r="450" spans="1:14" x14ac:dyDescent="0.2">
      <c r="A450" s="8"/>
      <c r="B450" s="18" t="s">
        <v>421</v>
      </c>
      <c r="C450" s="15">
        <v>0</v>
      </c>
      <c r="D450" s="9">
        <v>0</v>
      </c>
      <c r="E450" s="9">
        <v>0</v>
      </c>
      <c r="F450" s="9">
        <v>1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>
        <f t="shared" si="102"/>
        <v>4.3478260869565216E-2</v>
      </c>
      <c r="K450" s="10" t="str">
        <f t="shared" si="105"/>
        <v xml:space="preserve"> </v>
      </c>
      <c r="L450" s="10">
        <f t="shared" si="106"/>
        <v>1</v>
      </c>
      <c r="M450" s="10" t="str">
        <f t="shared" si="103"/>
        <v/>
      </c>
      <c r="N450" s="11" t="str">
        <f t="shared" si="104"/>
        <v/>
      </c>
    </row>
    <row r="451" spans="1:14" x14ac:dyDescent="0.2">
      <c r="A451" s="8"/>
      <c r="B451" s="18" t="s">
        <v>422</v>
      </c>
      <c r="C451" s="15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1" t="str">
        <f t="shared" si="104"/>
        <v/>
      </c>
    </row>
    <row r="452" spans="1:14" x14ac:dyDescent="0.2">
      <c r="A452" s="8"/>
      <c r="B452" s="18" t="s">
        <v>423</v>
      </c>
      <c r="C452" s="1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18" t="s">
        <v>424</v>
      </c>
      <c r="C453" s="1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18" t="s">
        <v>425</v>
      </c>
      <c r="C454" s="15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11" t="str">
        <f t="shared" si="104"/>
        <v/>
      </c>
    </row>
    <row r="455" spans="1:14" x14ac:dyDescent="0.2">
      <c r="A455" s="8"/>
      <c r="B455" s="18" t="s">
        <v>426</v>
      </c>
      <c r="C455" s="15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11" t="str">
        <f t="shared" si="104"/>
        <v/>
      </c>
    </row>
    <row r="456" spans="1:14" x14ac:dyDescent="0.2">
      <c r="A456" s="8"/>
      <c r="B456" s="18" t="s">
        <v>427</v>
      </c>
      <c r="C456" s="15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18" t="s">
        <v>428</v>
      </c>
      <c r="C457" s="15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18" t="s">
        <v>429</v>
      </c>
      <c r="C458" s="15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2.5" customHeight="1" x14ac:dyDescent="0.2">
      <c r="A459" s="8"/>
      <c r="B459" s="18" t="s">
        <v>430</v>
      </c>
      <c r="C459" s="15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1" t="str">
        <f t="shared" si="104"/>
        <v/>
      </c>
    </row>
    <row r="460" spans="1:14" ht="25.5" x14ac:dyDescent="0.2">
      <c r="A460" s="8"/>
      <c r="B460" s="18" t="s">
        <v>431</v>
      </c>
      <c r="C460" s="15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11" t="str">
        <f t="shared" si="104"/>
        <v/>
      </c>
    </row>
    <row r="461" spans="1:14" x14ac:dyDescent="0.2">
      <c r="A461" s="8"/>
      <c r="B461" s="18" t="s">
        <v>432</v>
      </c>
      <c r="C461" s="1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18" t="s">
        <v>433</v>
      </c>
      <c r="C462" s="15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1" t="str">
        <f t="shared" si="104"/>
        <v/>
      </c>
    </row>
    <row r="463" spans="1:14" ht="25.5" x14ac:dyDescent="0.2">
      <c r="A463" s="8"/>
      <c r="B463" s="18" t="s">
        <v>434</v>
      </c>
      <c r="C463" s="1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18" t="s">
        <v>435</v>
      </c>
      <c r="C464" s="15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18" t="s">
        <v>436</v>
      </c>
      <c r="C465" s="15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1" t="str">
        <f t="shared" si="104"/>
        <v/>
      </c>
    </row>
    <row r="466" spans="1:14" x14ac:dyDescent="0.2">
      <c r="A466" s="8"/>
      <c r="B466" s="18" t="s">
        <v>437</v>
      </c>
      <c r="C466" s="15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1" t="str">
        <f t="shared" si="104"/>
        <v/>
      </c>
    </row>
    <row r="467" spans="1:14" x14ac:dyDescent="0.2">
      <c r="A467" s="8"/>
      <c r="B467" s="18" t="s">
        <v>438</v>
      </c>
      <c r="C467" s="15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1" t="str">
        <f t="shared" si="104"/>
        <v/>
      </c>
    </row>
    <row r="468" spans="1:14" x14ac:dyDescent="0.2">
      <c r="A468" s="8"/>
      <c r="B468" s="18" t="s">
        <v>439</v>
      </c>
      <c r="C468" s="1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18" t="s">
        <v>440</v>
      </c>
      <c r="C469" s="15">
        <v>0</v>
      </c>
      <c r="D469" s="9">
        <v>1</v>
      </c>
      <c r="E469" s="9">
        <v>0</v>
      </c>
      <c r="F469" s="9">
        <v>0</v>
      </c>
      <c r="G469" s="10" t="str">
        <f t="shared" si="99"/>
        <v/>
      </c>
      <c r="H469" s="10">
        <f t="shared" si="100"/>
        <v>5.6497175141242938E-3</v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>
        <f t="shared" si="106"/>
        <v>-1</v>
      </c>
      <c r="M469" s="10" t="str">
        <f t="shared" si="103"/>
        <v/>
      </c>
      <c r="N469" s="11">
        <f t="shared" si="104"/>
        <v>-5.6497175141242938E-3</v>
      </c>
    </row>
    <row r="470" spans="1:14" x14ac:dyDescent="0.2">
      <c r="A470" s="8"/>
      <c r="B470" s="18" t="s">
        <v>441</v>
      </c>
      <c r="C470" s="15">
        <v>0</v>
      </c>
      <c r="D470" s="9">
        <v>2</v>
      </c>
      <c r="E470" s="9">
        <v>0</v>
      </c>
      <c r="F470" s="9">
        <v>0</v>
      </c>
      <c r="G470" s="10" t="str">
        <f t="shared" si="99"/>
        <v/>
      </c>
      <c r="H470" s="10">
        <f t="shared" si="100"/>
        <v>1.1299435028248588E-2</v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>
        <f t="shared" si="106"/>
        <v>-1</v>
      </c>
      <c r="M470" s="10" t="str">
        <f t="shared" si="103"/>
        <v/>
      </c>
      <c r="N470" s="11">
        <f t="shared" si="104"/>
        <v>-1.1299435028248588E-2</v>
      </c>
    </row>
    <row r="471" spans="1:14" x14ac:dyDescent="0.2">
      <c r="A471" s="8"/>
      <c r="B471" s="18" t="s">
        <v>442</v>
      </c>
      <c r="C471" s="15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11" t="str">
        <f t="shared" si="104"/>
        <v/>
      </c>
    </row>
    <row r="472" spans="1:14" x14ac:dyDescent="0.2">
      <c r="A472" s="8"/>
      <c r="B472" s="18" t="s">
        <v>443</v>
      </c>
      <c r="C472" s="15">
        <v>0</v>
      </c>
      <c r="D472" s="9">
        <v>1</v>
      </c>
      <c r="E472" s="9">
        <v>0</v>
      </c>
      <c r="F472" s="9">
        <v>0</v>
      </c>
      <c r="G472" s="10" t="str">
        <f t="shared" si="99"/>
        <v/>
      </c>
      <c r="H472" s="10">
        <f t="shared" si="100"/>
        <v>5.6497175141242938E-3</v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>
        <f t="shared" si="106"/>
        <v>-1</v>
      </c>
      <c r="M472" s="10" t="str">
        <f t="shared" si="103"/>
        <v/>
      </c>
      <c r="N472" s="11">
        <f t="shared" si="104"/>
        <v>-5.6497175141242938E-3</v>
      </c>
    </row>
    <row r="473" spans="1:14" x14ac:dyDescent="0.2">
      <c r="A473" s="8"/>
      <c r="B473" s="18" t="s">
        <v>444</v>
      </c>
      <c r="C473" s="15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11" t="str">
        <f t="shared" si="104"/>
        <v/>
      </c>
    </row>
    <row r="474" spans="1:14" x14ac:dyDescent="0.2">
      <c r="A474" s="8"/>
      <c r="B474" s="18" t="s">
        <v>445</v>
      </c>
      <c r="C474" s="1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18" t="s">
        <v>446</v>
      </c>
      <c r="C475" s="1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18" t="s">
        <v>447</v>
      </c>
      <c r="C476" s="1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18" t="s">
        <v>448</v>
      </c>
      <c r="C477" s="15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18" t="s">
        <v>449</v>
      </c>
      <c r="C478" s="15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11" t="str">
        <f t="shared" si="104"/>
        <v/>
      </c>
    </row>
    <row r="479" spans="1:14" x14ac:dyDescent="0.2">
      <c r="A479" s="8"/>
      <c r="B479" s="18" t="s">
        <v>450</v>
      </c>
      <c r="C479" s="1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18" t="s">
        <v>451</v>
      </c>
      <c r="C480" s="15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1" t="str">
        <f t="shared" si="104"/>
        <v/>
      </c>
    </row>
    <row r="481" spans="1:14" ht="24" customHeight="1" x14ac:dyDescent="0.2">
      <c r="A481" s="8"/>
      <c r="B481" s="18" t="s">
        <v>452</v>
      </c>
      <c r="C481" s="15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11" t="str">
        <f t="shared" si="104"/>
        <v/>
      </c>
    </row>
    <row r="482" spans="1:14" x14ac:dyDescent="0.2">
      <c r="A482" s="8"/>
      <c r="B482" s="18" t="s">
        <v>453</v>
      </c>
      <c r="C482" s="1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18" t="s">
        <v>454</v>
      </c>
      <c r="C483" s="15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11" t="str">
        <f t="shared" si="104"/>
        <v/>
      </c>
    </row>
    <row r="484" spans="1:14" x14ac:dyDescent="0.2">
      <c r="A484" s="8"/>
      <c r="B484" s="18" t="s">
        <v>455</v>
      </c>
      <c r="C484" s="15">
        <v>0</v>
      </c>
      <c r="D484" s="9">
        <v>0</v>
      </c>
      <c r="E484" s="9">
        <v>0</v>
      </c>
      <c r="F484" s="9">
        <v>0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 t="str">
        <f t="shared" si="106"/>
        <v xml:space="preserve"> </v>
      </c>
      <c r="M484" s="10" t="str">
        <f t="shared" si="103"/>
        <v/>
      </c>
      <c r="N484" s="11" t="str">
        <f t="shared" si="104"/>
        <v/>
      </c>
    </row>
    <row r="485" spans="1:14" x14ac:dyDescent="0.2">
      <c r="A485" s="8"/>
      <c r="B485" s="18" t="s">
        <v>456</v>
      </c>
      <c r="C485" s="15">
        <v>0</v>
      </c>
      <c r="D485" s="9">
        <v>1</v>
      </c>
      <c r="E485" s="9">
        <v>0</v>
      </c>
      <c r="F485" s="9">
        <v>0</v>
      </c>
      <c r="G485" s="10" t="str">
        <f t="shared" si="99"/>
        <v/>
      </c>
      <c r="H485" s="10">
        <f t="shared" si="100"/>
        <v>5.6497175141242938E-3</v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>
        <f t="shared" si="106"/>
        <v>-1</v>
      </c>
      <c r="M485" s="10" t="str">
        <f t="shared" si="103"/>
        <v/>
      </c>
      <c r="N485" s="11">
        <f t="shared" si="104"/>
        <v>-5.6497175141242938E-3</v>
      </c>
    </row>
    <row r="486" spans="1:14" ht="25.5" x14ac:dyDescent="0.2">
      <c r="A486" s="8"/>
      <c r="B486" s="18" t="s">
        <v>457</v>
      </c>
      <c r="C486" s="15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11" t="str">
        <f t="shared" si="104"/>
        <v/>
      </c>
    </row>
    <row r="487" spans="1:14" ht="25.5" x14ac:dyDescent="0.2">
      <c r="A487" s="8"/>
      <c r="B487" s="18" t="s">
        <v>458</v>
      </c>
      <c r="C487" s="15">
        <v>0</v>
      </c>
      <c r="D487" s="9">
        <v>0</v>
      </c>
      <c r="E487" s="9">
        <v>0</v>
      </c>
      <c r="F487" s="9">
        <v>1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>
        <f t="shared" si="102"/>
        <v>4.3478260869565216E-2</v>
      </c>
      <c r="K487" s="10" t="str">
        <f t="shared" si="105"/>
        <v xml:space="preserve"> </v>
      </c>
      <c r="L487" s="10">
        <f t="shared" si="106"/>
        <v>1</v>
      </c>
      <c r="M487" s="10" t="str">
        <f t="shared" si="103"/>
        <v/>
      </c>
      <c r="N487" s="11" t="str">
        <f t="shared" si="104"/>
        <v/>
      </c>
    </row>
    <row r="488" spans="1:14" ht="25.5" x14ac:dyDescent="0.2">
      <c r="A488" s="8"/>
      <c r="B488" s="18" t="s">
        <v>459</v>
      </c>
      <c r="C488" s="1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18" t="s">
        <v>460</v>
      </c>
      <c r="C489" s="15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1" t="str">
        <f t="shared" si="104"/>
        <v/>
      </c>
    </row>
    <row r="490" spans="1:14" ht="25.5" x14ac:dyDescent="0.2">
      <c r="A490" s="8"/>
      <c r="B490" s="18" t="s">
        <v>461</v>
      </c>
      <c r="C490" s="1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18" t="s">
        <v>462</v>
      </c>
      <c r="C491" s="15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1" t="str">
        <f t="shared" si="104"/>
        <v/>
      </c>
    </row>
    <row r="492" spans="1:14" x14ac:dyDescent="0.2">
      <c r="A492" s="8"/>
      <c r="B492" s="18" t="s">
        <v>463</v>
      </c>
      <c r="C492" s="15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1" t="str">
        <f t="shared" si="104"/>
        <v/>
      </c>
    </row>
    <row r="493" spans="1:14" x14ac:dyDescent="0.2">
      <c r="A493" s="8"/>
      <c r="B493" s="18" t="s">
        <v>464</v>
      </c>
      <c r="C493" s="15">
        <v>0</v>
      </c>
      <c r="D493" s="9">
        <v>0</v>
      </c>
      <c r="E493" s="9">
        <v>0</v>
      </c>
      <c r="F493" s="9">
        <v>0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 t="str">
        <f t="shared" si="106"/>
        <v xml:space="preserve"> </v>
      </c>
      <c r="M493" s="10" t="str">
        <f t="shared" si="103"/>
        <v/>
      </c>
      <c r="N493" s="11" t="str">
        <f t="shared" si="104"/>
        <v/>
      </c>
    </row>
    <row r="494" spans="1:14" x14ac:dyDescent="0.2">
      <c r="A494" s="8"/>
      <c r="B494" s="18" t="s">
        <v>465</v>
      </c>
      <c r="C494" s="15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11" t="str">
        <f t="shared" si="104"/>
        <v/>
      </c>
    </row>
    <row r="495" spans="1:14" x14ac:dyDescent="0.2">
      <c r="A495" s="8"/>
      <c r="B495" s="18" t="s">
        <v>466</v>
      </c>
      <c r="C495" s="15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1" t="str">
        <f t="shared" si="104"/>
        <v/>
      </c>
    </row>
    <row r="496" spans="1:14" x14ac:dyDescent="0.2">
      <c r="A496" s="8"/>
      <c r="B496" s="18" t="s">
        <v>467</v>
      </c>
      <c r="C496" s="15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1" t="str">
        <f t="shared" si="104"/>
        <v/>
      </c>
    </row>
    <row r="497" spans="1:14" x14ac:dyDescent="0.2">
      <c r="A497" s="8"/>
      <c r="B497" s="18" t="s">
        <v>468</v>
      </c>
      <c r="C497" s="15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11" t="str">
        <f t="shared" si="104"/>
        <v/>
      </c>
    </row>
    <row r="498" spans="1:14" x14ac:dyDescent="0.2">
      <c r="A498" s="8"/>
      <c r="B498" s="18" t="s">
        <v>469</v>
      </c>
      <c r="C498" s="15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1" t="str">
        <f t="shared" si="104"/>
        <v/>
      </c>
    </row>
    <row r="499" spans="1:14" x14ac:dyDescent="0.2">
      <c r="A499" s="8"/>
      <c r="B499" s="18" t="s">
        <v>470</v>
      </c>
      <c r="C499" s="15">
        <v>0</v>
      </c>
      <c r="D499" s="9">
        <v>1</v>
      </c>
      <c r="E499" s="9">
        <v>0</v>
      </c>
      <c r="F499" s="9">
        <v>0</v>
      </c>
      <c r="G499" s="10" t="str">
        <f t="shared" ref="G499:G562" si="107">+IF(C499=0,"",C499/C$371)</f>
        <v/>
      </c>
      <c r="H499" s="10">
        <f t="shared" ref="H499:H562" si="108">+IF(D499=0,"",D499/D$371)</f>
        <v>5.6497175141242938E-3</v>
      </c>
      <c r="I499" s="10" t="str">
        <f t="shared" ref="I499:I562" si="109">+IF(E499=0,"",E499/E$371)</f>
        <v/>
      </c>
      <c r="J499" s="10" t="str">
        <f t="shared" ref="J499:J562" si="110">+IF(F499=0,"",F499/F$371)</f>
        <v/>
      </c>
      <c r="K499" s="10" t="str">
        <f t="shared" si="105"/>
        <v xml:space="preserve"> </v>
      </c>
      <c r="L499" s="10">
        <f t="shared" si="106"/>
        <v>-1</v>
      </c>
      <c r="M499" s="10" t="str">
        <f t="shared" ref="M499:M562" si="111">+IF(OR(AND(G499=""),(K499="")),"",G499*K499)</f>
        <v/>
      </c>
      <c r="N499" s="11">
        <f t="shared" ref="N499:N562" si="112">+IF(OR(AND(H499=""),(L499="")),"",H499*L499)</f>
        <v>-5.6497175141242938E-3</v>
      </c>
    </row>
    <row r="500" spans="1:14" x14ac:dyDescent="0.2">
      <c r="A500" s="8"/>
      <c r="B500" s="18" t="s">
        <v>471</v>
      </c>
      <c r="C500" s="1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18" t="s">
        <v>472</v>
      </c>
      <c r="C501" s="15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18" t="s">
        <v>473</v>
      </c>
      <c r="C502" s="1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18" t="s">
        <v>474</v>
      </c>
      <c r="C503" s="15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18" t="s">
        <v>475</v>
      </c>
      <c r="C504" s="15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1" t="str">
        <f t="shared" si="112"/>
        <v/>
      </c>
    </row>
    <row r="505" spans="1:14" x14ac:dyDescent="0.2">
      <c r="A505" s="8"/>
      <c r="B505" s="18" t="s">
        <v>476</v>
      </c>
      <c r="C505" s="1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18" t="s">
        <v>477</v>
      </c>
      <c r="C506" s="15">
        <v>0</v>
      </c>
      <c r="D506" s="9">
        <v>1</v>
      </c>
      <c r="E506" s="9">
        <v>0</v>
      </c>
      <c r="F506" s="9">
        <v>0</v>
      </c>
      <c r="G506" s="10" t="str">
        <f t="shared" si="107"/>
        <v/>
      </c>
      <c r="H506" s="10">
        <f t="shared" si="108"/>
        <v>5.6497175141242938E-3</v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>
        <f t="shared" si="114"/>
        <v>-1</v>
      </c>
      <c r="M506" s="10" t="str">
        <f t="shared" si="111"/>
        <v/>
      </c>
      <c r="N506" s="11">
        <f t="shared" si="112"/>
        <v>-5.6497175141242938E-3</v>
      </c>
    </row>
    <row r="507" spans="1:14" x14ac:dyDescent="0.2">
      <c r="A507" s="8"/>
      <c r="B507" s="18" t="s">
        <v>478</v>
      </c>
      <c r="C507" s="15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11" t="str">
        <f t="shared" si="112"/>
        <v/>
      </c>
    </row>
    <row r="508" spans="1:14" ht="25.5" x14ac:dyDescent="0.2">
      <c r="A508" s="8"/>
      <c r="B508" s="18" t="s">
        <v>479</v>
      </c>
      <c r="C508" s="15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18" t="s">
        <v>480</v>
      </c>
      <c r="C509" s="15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11" t="str">
        <f t="shared" si="112"/>
        <v/>
      </c>
    </row>
    <row r="510" spans="1:14" x14ac:dyDescent="0.2">
      <c r="A510" s="8"/>
      <c r="B510" s="18" t="s">
        <v>481</v>
      </c>
      <c r="C510" s="1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18" t="s">
        <v>482</v>
      </c>
      <c r="C511" s="15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1" t="str">
        <f t="shared" si="112"/>
        <v/>
      </c>
    </row>
    <row r="512" spans="1:14" x14ac:dyDescent="0.2">
      <c r="A512" s="8"/>
      <c r="B512" s="18" t="s">
        <v>483</v>
      </c>
      <c r="C512" s="15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11" t="str">
        <f t="shared" si="112"/>
        <v/>
      </c>
    </row>
    <row r="513" spans="1:14" x14ac:dyDescent="0.2">
      <c r="A513" s="8"/>
      <c r="B513" s="18" t="s">
        <v>484</v>
      </c>
      <c r="C513" s="15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1" t="str">
        <f t="shared" si="112"/>
        <v/>
      </c>
    </row>
    <row r="514" spans="1:14" x14ac:dyDescent="0.2">
      <c r="A514" s="8"/>
      <c r="B514" s="18" t="s">
        <v>485</v>
      </c>
      <c r="C514" s="15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11" t="str">
        <f t="shared" si="112"/>
        <v/>
      </c>
    </row>
    <row r="515" spans="1:14" x14ac:dyDescent="0.2">
      <c r="A515" s="8"/>
      <c r="B515" s="18" t="s">
        <v>486</v>
      </c>
      <c r="C515" s="15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1" t="str">
        <f t="shared" si="112"/>
        <v/>
      </c>
    </row>
    <row r="516" spans="1:14" x14ac:dyDescent="0.2">
      <c r="A516" s="8"/>
      <c r="B516" s="18" t="s">
        <v>487</v>
      </c>
      <c r="C516" s="15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18" t="s">
        <v>488</v>
      </c>
      <c r="C517" s="15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1" t="str">
        <f t="shared" si="112"/>
        <v/>
      </c>
    </row>
    <row r="518" spans="1:14" x14ac:dyDescent="0.2">
      <c r="A518" s="8"/>
      <c r="B518" s="18" t="s">
        <v>489</v>
      </c>
      <c r="C518" s="15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11" t="str">
        <f t="shared" si="112"/>
        <v/>
      </c>
    </row>
    <row r="519" spans="1:14" ht="27" customHeight="1" x14ac:dyDescent="0.2">
      <c r="A519" s="8"/>
      <c r="B519" s="18" t="s">
        <v>490</v>
      </c>
      <c r="C519" s="1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18" t="s">
        <v>491</v>
      </c>
      <c r="C520" s="15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1" t="str">
        <f t="shared" si="112"/>
        <v/>
      </c>
    </row>
    <row r="521" spans="1:14" ht="27" customHeight="1" x14ac:dyDescent="0.2">
      <c r="A521" s="8"/>
      <c r="B521" s="18" t="s">
        <v>492</v>
      </c>
      <c r="C521" s="1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18" t="s">
        <v>493</v>
      </c>
      <c r="C522" s="15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18" t="s">
        <v>494</v>
      </c>
      <c r="C523" s="15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18" t="s">
        <v>495</v>
      </c>
      <c r="C524" s="1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18" t="s">
        <v>496</v>
      </c>
      <c r="C525" s="15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1" t="str">
        <f t="shared" si="112"/>
        <v/>
      </c>
    </row>
    <row r="526" spans="1:14" ht="25.5" x14ac:dyDescent="0.2">
      <c r="A526" s="8"/>
      <c r="B526" s="18" t="s">
        <v>497</v>
      </c>
      <c r="C526" s="15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1" t="str">
        <f t="shared" si="112"/>
        <v/>
      </c>
    </row>
    <row r="527" spans="1:14" ht="25.5" x14ac:dyDescent="0.2">
      <c r="A527" s="8"/>
      <c r="B527" s="18" t="s">
        <v>498</v>
      </c>
      <c r="C527" s="1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18" t="s">
        <v>499</v>
      </c>
      <c r="C528" s="15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11" t="str">
        <f t="shared" si="112"/>
        <v/>
      </c>
    </row>
    <row r="529" spans="1:14" x14ac:dyDescent="0.2">
      <c r="A529" s="8"/>
      <c r="B529" s="18" t="s">
        <v>500</v>
      </c>
      <c r="C529" s="15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18" t="s">
        <v>501</v>
      </c>
      <c r="C530" s="15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18" t="s">
        <v>502</v>
      </c>
      <c r="C531" s="1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ht="23.25" customHeight="1" x14ac:dyDescent="0.2">
      <c r="A532" s="8"/>
      <c r="B532" s="18" t="s">
        <v>503</v>
      </c>
      <c r="C532" s="1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18" t="s">
        <v>504</v>
      </c>
      <c r="C533" s="1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18" t="s">
        <v>505</v>
      </c>
      <c r="C534" s="1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18" t="s">
        <v>506</v>
      </c>
      <c r="C535" s="15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18" t="s">
        <v>507</v>
      </c>
      <c r="C536" s="15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1" t="str">
        <f t="shared" si="112"/>
        <v/>
      </c>
    </row>
    <row r="537" spans="1:14" ht="25.5" x14ac:dyDescent="0.2">
      <c r="A537" s="8"/>
      <c r="B537" s="18" t="s">
        <v>508</v>
      </c>
      <c r="C537" s="15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18" t="s">
        <v>509</v>
      </c>
      <c r="C538" s="1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18" t="s">
        <v>510</v>
      </c>
      <c r="C539" s="15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11" t="str">
        <f t="shared" si="112"/>
        <v/>
      </c>
    </row>
    <row r="540" spans="1:14" x14ac:dyDescent="0.2">
      <c r="A540" s="8"/>
      <c r="B540" s="18" t="s">
        <v>511</v>
      </c>
      <c r="C540" s="15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11" t="str">
        <f t="shared" si="112"/>
        <v/>
      </c>
    </row>
    <row r="541" spans="1:14" ht="38.25" x14ac:dyDescent="0.2">
      <c r="A541" s="8"/>
      <c r="B541" s="18" t="s">
        <v>512</v>
      </c>
      <c r="C541" s="15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1" t="str">
        <f t="shared" si="112"/>
        <v/>
      </c>
    </row>
    <row r="542" spans="1:14" x14ac:dyDescent="0.2">
      <c r="A542" s="8"/>
      <c r="B542" s="18" t="s">
        <v>513</v>
      </c>
      <c r="C542" s="1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18" t="s">
        <v>514</v>
      </c>
      <c r="C543" s="15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1" t="str">
        <f t="shared" si="112"/>
        <v/>
      </c>
    </row>
    <row r="544" spans="1:14" ht="25.5" x14ac:dyDescent="0.2">
      <c r="A544" s="8"/>
      <c r="B544" s="18" t="s">
        <v>515</v>
      </c>
      <c r="C544" s="15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11" t="str">
        <f t="shared" si="112"/>
        <v/>
      </c>
    </row>
    <row r="545" spans="1:14" x14ac:dyDescent="0.2">
      <c r="A545" s="8"/>
      <c r="B545" s="18" t="s">
        <v>516</v>
      </c>
      <c r="C545" s="15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1" t="str">
        <f t="shared" si="112"/>
        <v/>
      </c>
    </row>
    <row r="546" spans="1:14" ht="25.5" x14ac:dyDescent="0.2">
      <c r="A546" s="8"/>
      <c r="B546" s="18" t="s">
        <v>517</v>
      </c>
      <c r="C546" s="15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11" t="str">
        <f t="shared" si="112"/>
        <v/>
      </c>
    </row>
    <row r="547" spans="1:14" ht="25.5" x14ac:dyDescent="0.2">
      <c r="A547" s="8"/>
      <c r="B547" s="18" t="s">
        <v>518</v>
      </c>
      <c r="C547" s="1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18" t="s">
        <v>519</v>
      </c>
      <c r="C548" s="1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18" t="s">
        <v>520</v>
      </c>
      <c r="C549" s="1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18" t="s">
        <v>521</v>
      </c>
      <c r="C550" s="15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18" t="s">
        <v>522</v>
      </c>
      <c r="C551" s="15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18" t="s">
        <v>523</v>
      </c>
      <c r="C552" s="15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18" t="s">
        <v>524</v>
      </c>
      <c r="C553" s="15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1" t="str">
        <f t="shared" si="112"/>
        <v/>
      </c>
    </row>
    <row r="554" spans="1:14" ht="25.5" x14ac:dyDescent="0.2">
      <c r="A554" s="8"/>
      <c r="B554" s="18" t="s">
        <v>525</v>
      </c>
      <c r="C554" s="1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18" t="s">
        <v>526</v>
      </c>
      <c r="C555" s="1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18" t="s">
        <v>527</v>
      </c>
      <c r="C556" s="1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18" t="s">
        <v>528</v>
      </c>
      <c r="C557" s="1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18" t="s">
        <v>529</v>
      </c>
      <c r="C558" s="15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1" t="str">
        <f t="shared" si="112"/>
        <v/>
      </c>
    </row>
    <row r="559" spans="1:14" ht="30" customHeight="1" x14ac:dyDescent="0.2">
      <c r="A559" s="8"/>
      <c r="B559" s="18" t="s">
        <v>530</v>
      </c>
      <c r="C559" s="15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1" t="str">
        <f t="shared" si="112"/>
        <v/>
      </c>
    </row>
    <row r="560" spans="1:14" ht="25.5" x14ac:dyDescent="0.2">
      <c r="A560" s="8"/>
      <c r="B560" s="18" t="s">
        <v>531</v>
      </c>
      <c r="C560" s="1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18" t="s">
        <v>532</v>
      </c>
      <c r="C561" s="15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11" t="str">
        <f t="shared" si="112"/>
        <v/>
      </c>
    </row>
    <row r="562" spans="1:14" x14ac:dyDescent="0.2">
      <c r="A562" s="8"/>
      <c r="B562" s="18" t="s">
        <v>533</v>
      </c>
      <c r="C562" s="1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18" t="s">
        <v>534</v>
      </c>
      <c r="C563" s="15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11" t="str">
        <f t="shared" ref="N563:N604" si="120">+IF(OR(AND(H563=""),(L563="")),"",H563*L563)</f>
        <v/>
      </c>
    </row>
    <row r="564" spans="1:14" x14ac:dyDescent="0.2">
      <c r="A564" s="8"/>
      <c r="B564" s="18" t="s">
        <v>535</v>
      </c>
      <c r="C564" s="15">
        <v>0</v>
      </c>
      <c r="D564" s="9">
        <v>0</v>
      </c>
      <c r="E564" s="9">
        <v>0</v>
      </c>
      <c r="F564" s="9">
        <v>0</v>
      </c>
      <c r="G564" s="10" t="str">
        <f t="shared" si="115"/>
        <v/>
      </c>
      <c r="H564" s="10" t="str">
        <f t="shared" si="116"/>
        <v/>
      </c>
      <c r="I564" s="10" t="str">
        <f t="shared" si="117"/>
        <v/>
      </c>
      <c r="J564" s="10" t="str">
        <f t="shared" si="118"/>
        <v/>
      </c>
      <c r="K564" s="10" t="str">
        <f t="shared" ref="K564:K604" si="121">+IF(AND(C564=0,E564=0)," ",IF(C564=0,1,IF(E564=0,-1,(E564-C564)/C564)))</f>
        <v xml:space="preserve"> </v>
      </c>
      <c r="L564" s="10" t="str">
        <f t="shared" ref="L564:L604" si="122">+IF(AND(D564=0,F564=0)," ",IF(D564=0,1,IF(F564=0,-1,(F564-D564)/D564)))</f>
        <v xml:space="preserve"> </v>
      </c>
      <c r="M564" s="10" t="str">
        <f t="shared" si="119"/>
        <v/>
      </c>
      <c r="N564" s="11" t="str">
        <f t="shared" si="120"/>
        <v/>
      </c>
    </row>
    <row r="565" spans="1:14" ht="25.5" x14ac:dyDescent="0.2">
      <c r="A565" s="8"/>
      <c r="B565" s="18" t="s">
        <v>536</v>
      </c>
      <c r="C565" s="15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1" t="str">
        <f t="shared" si="120"/>
        <v/>
      </c>
    </row>
    <row r="566" spans="1:14" x14ac:dyDescent="0.2">
      <c r="A566" s="8"/>
      <c r="B566" s="18" t="s">
        <v>537</v>
      </c>
      <c r="C566" s="1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18" t="s">
        <v>538</v>
      </c>
      <c r="C567" s="15">
        <v>33</v>
      </c>
      <c r="D567" s="9">
        <v>11</v>
      </c>
      <c r="E567" s="9">
        <v>0</v>
      </c>
      <c r="F567" s="9">
        <v>0</v>
      </c>
      <c r="G567" s="10">
        <f t="shared" si="115"/>
        <v>0.14798206278026907</v>
      </c>
      <c r="H567" s="10">
        <f t="shared" si="116"/>
        <v>6.2146892655367235E-2</v>
      </c>
      <c r="I567" s="10" t="str">
        <f t="shared" si="117"/>
        <v/>
      </c>
      <c r="J567" s="10" t="str">
        <f t="shared" si="118"/>
        <v/>
      </c>
      <c r="K567" s="10">
        <f t="shared" si="121"/>
        <v>-1</v>
      </c>
      <c r="L567" s="10">
        <f t="shared" si="122"/>
        <v>-1</v>
      </c>
      <c r="M567" s="10">
        <f t="shared" si="119"/>
        <v>-0.14798206278026907</v>
      </c>
      <c r="N567" s="11">
        <f t="shared" si="120"/>
        <v>-6.2146892655367235E-2</v>
      </c>
    </row>
    <row r="568" spans="1:14" x14ac:dyDescent="0.2">
      <c r="A568" s="8"/>
      <c r="B568" s="18" t="s">
        <v>539</v>
      </c>
      <c r="C568" s="15">
        <v>2</v>
      </c>
      <c r="D568" s="9">
        <v>4</v>
      </c>
      <c r="E568" s="9">
        <v>0</v>
      </c>
      <c r="F568" s="9">
        <v>0</v>
      </c>
      <c r="G568" s="10">
        <f t="shared" si="115"/>
        <v>8.9686098654708519E-3</v>
      </c>
      <c r="H568" s="10">
        <f t="shared" si="116"/>
        <v>2.2598870056497175E-2</v>
      </c>
      <c r="I568" s="10" t="str">
        <f t="shared" si="117"/>
        <v/>
      </c>
      <c r="J568" s="10" t="str">
        <f t="shared" si="118"/>
        <v/>
      </c>
      <c r="K568" s="10">
        <f t="shared" si="121"/>
        <v>-1</v>
      </c>
      <c r="L568" s="10">
        <f t="shared" si="122"/>
        <v>-1</v>
      </c>
      <c r="M568" s="10">
        <f t="shared" si="119"/>
        <v>-8.9686098654708519E-3</v>
      </c>
      <c r="N568" s="11">
        <f t="shared" si="120"/>
        <v>-2.2598870056497175E-2</v>
      </c>
    </row>
    <row r="569" spans="1:14" x14ac:dyDescent="0.2">
      <c r="A569" s="8"/>
      <c r="B569" s="18" t="s">
        <v>540</v>
      </c>
      <c r="C569" s="1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18" t="s">
        <v>541</v>
      </c>
      <c r="C570" s="15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18" t="s">
        <v>542</v>
      </c>
      <c r="C571" s="15">
        <v>10</v>
      </c>
      <c r="D571" s="9">
        <v>1</v>
      </c>
      <c r="E571" s="9">
        <v>0</v>
      </c>
      <c r="F571" s="9">
        <v>0</v>
      </c>
      <c r="G571" s="10">
        <f t="shared" si="115"/>
        <v>4.4843049327354258E-2</v>
      </c>
      <c r="H571" s="10">
        <f t="shared" si="116"/>
        <v>5.6497175141242938E-3</v>
      </c>
      <c r="I571" s="10" t="str">
        <f t="shared" si="117"/>
        <v/>
      </c>
      <c r="J571" s="10" t="str">
        <f t="shared" si="118"/>
        <v/>
      </c>
      <c r="K571" s="10">
        <f t="shared" si="121"/>
        <v>-1</v>
      </c>
      <c r="L571" s="10">
        <f t="shared" si="122"/>
        <v>-1</v>
      </c>
      <c r="M571" s="10">
        <f t="shared" si="119"/>
        <v>-4.4843049327354258E-2</v>
      </c>
      <c r="N571" s="11">
        <f t="shared" si="120"/>
        <v>-5.6497175141242938E-3</v>
      </c>
    </row>
    <row r="572" spans="1:14" x14ac:dyDescent="0.2">
      <c r="A572" s="8"/>
      <c r="B572" s="18" t="s">
        <v>543</v>
      </c>
      <c r="C572" s="15">
        <v>0</v>
      </c>
      <c r="D572" s="9">
        <v>1</v>
      </c>
      <c r="E572" s="9">
        <v>0</v>
      </c>
      <c r="F572" s="9">
        <v>0</v>
      </c>
      <c r="G572" s="10" t="str">
        <f t="shared" si="115"/>
        <v/>
      </c>
      <c r="H572" s="10">
        <f t="shared" si="116"/>
        <v>5.6497175141242938E-3</v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>
        <f t="shared" si="122"/>
        <v>-1</v>
      </c>
      <c r="M572" s="10" t="str">
        <f t="shared" si="119"/>
        <v/>
      </c>
      <c r="N572" s="11">
        <f t="shared" si="120"/>
        <v>-5.6497175141242938E-3</v>
      </c>
    </row>
    <row r="573" spans="1:14" x14ac:dyDescent="0.2">
      <c r="A573" s="8"/>
      <c r="B573" s="18" t="s">
        <v>544</v>
      </c>
      <c r="C573" s="15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1" t="str">
        <f t="shared" si="120"/>
        <v/>
      </c>
    </row>
    <row r="574" spans="1:14" x14ac:dyDescent="0.2">
      <c r="A574" s="8"/>
      <c r="B574" s="18" t="s">
        <v>545</v>
      </c>
      <c r="C574" s="15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18" t="s">
        <v>546</v>
      </c>
      <c r="C575" s="1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18" t="s">
        <v>547</v>
      </c>
      <c r="C576" s="1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18" t="s">
        <v>548</v>
      </c>
      <c r="C577" s="15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1" t="str">
        <f t="shared" si="120"/>
        <v/>
      </c>
    </row>
    <row r="578" spans="1:14" ht="25.5" x14ac:dyDescent="0.2">
      <c r="A578" s="8"/>
      <c r="B578" s="18" t="s">
        <v>549</v>
      </c>
      <c r="C578" s="15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1" t="str">
        <f t="shared" si="120"/>
        <v/>
      </c>
    </row>
    <row r="579" spans="1:14" x14ac:dyDescent="0.2">
      <c r="A579" s="8"/>
      <c r="B579" s="18" t="s">
        <v>550</v>
      </c>
      <c r="C579" s="1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18" t="s">
        <v>551</v>
      </c>
      <c r="C580" s="15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1" t="str">
        <f t="shared" si="120"/>
        <v/>
      </c>
    </row>
    <row r="581" spans="1:14" ht="25.5" x14ac:dyDescent="0.2">
      <c r="A581" s="8"/>
      <c r="B581" s="18" t="s">
        <v>552</v>
      </c>
      <c r="C581" s="15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18" t="s">
        <v>553</v>
      </c>
      <c r="C582" s="1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18" t="s">
        <v>554</v>
      </c>
      <c r="C583" s="15">
        <v>0</v>
      </c>
      <c r="D583" s="9">
        <v>1</v>
      </c>
      <c r="E583" s="9">
        <v>0</v>
      </c>
      <c r="F583" s="9">
        <v>0</v>
      </c>
      <c r="G583" s="10" t="str">
        <f t="shared" si="115"/>
        <v/>
      </c>
      <c r="H583" s="10">
        <f t="shared" si="116"/>
        <v>5.6497175141242938E-3</v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>
        <f t="shared" si="122"/>
        <v>-1</v>
      </c>
      <c r="M583" s="10" t="str">
        <f t="shared" si="119"/>
        <v/>
      </c>
      <c r="N583" s="11">
        <f t="shared" si="120"/>
        <v>-5.6497175141242938E-3</v>
      </c>
    </row>
    <row r="584" spans="1:14" ht="25.5" x14ac:dyDescent="0.2">
      <c r="A584" s="8"/>
      <c r="B584" s="18" t="s">
        <v>555</v>
      </c>
      <c r="C584" s="1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18" t="s">
        <v>556</v>
      </c>
      <c r="C585" s="15">
        <v>0</v>
      </c>
      <c r="D585" s="9">
        <v>1</v>
      </c>
      <c r="E585" s="9">
        <v>0</v>
      </c>
      <c r="F585" s="9">
        <v>0</v>
      </c>
      <c r="G585" s="10" t="str">
        <f t="shared" si="115"/>
        <v/>
      </c>
      <c r="H585" s="10">
        <f t="shared" si="116"/>
        <v>5.6497175141242938E-3</v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>
        <f t="shared" si="122"/>
        <v>-1</v>
      </c>
      <c r="M585" s="10" t="str">
        <f t="shared" si="119"/>
        <v/>
      </c>
      <c r="N585" s="11">
        <f t="shared" si="120"/>
        <v>-5.6497175141242938E-3</v>
      </c>
    </row>
    <row r="586" spans="1:14" x14ac:dyDescent="0.2">
      <c r="A586" s="8"/>
      <c r="B586" s="18" t="s">
        <v>557</v>
      </c>
      <c r="C586" s="15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18" t="s">
        <v>558</v>
      </c>
      <c r="C587" s="1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18" t="s">
        <v>559</v>
      </c>
      <c r="C588" s="15">
        <v>0</v>
      </c>
      <c r="D588" s="9">
        <v>1</v>
      </c>
      <c r="E588" s="9">
        <v>0</v>
      </c>
      <c r="F588" s="9">
        <v>0</v>
      </c>
      <c r="G588" s="10" t="str">
        <f t="shared" si="115"/>
        <v/>
      </c>
      <c r="H588" s="10">
        <f t="shared" si="116"/>
        <v>5.6497175141242938E-3</v>
      </c>
      <c r="I588" s="10" t="str">
        <f t="shared" si="117"/>
        <v/>
      </c>
      <c r="J588" s="10" t="str">
        <f t="shared" si="118"/>
        <v/>
      </c>
      <c r="K588" s="10" t="str">
        <f t="shared" si="121"/>
        <v xml:space="preserve"> </v>
      </c>
      <c r="L588" s="10">
        <f t="shared" si="122"/>
        <v>-1</v>
      </c>
      <c r="M588" s="10" t="str">
        <f t="shared" si="119"/>
        <v/>
      </c>
      <c r="N588" s="11">
        <f t="shared" si="120"/>
        <v>-5.6497175141242938E-3</v>
      </c>
    </row>
    <row r="589" spans="1:14" ht="25.5" x14ac:dyDescent="0.2">
      <c r="A589" s="8"/>
      <c r="B589" s="18" t="s">
        <v>560</v>
      </c>
      <c r="C589" s="15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11" t="str">
        <f t="shared" si="120"/>
        <v/>
      </c>
    </row>
    <row r="590" spans="1:14" x14ac:dyDescent="0.2">
      <c r="A590" s="8"/>
      <c r="B590" s="18" t="s">
        <v>561</v>
      </c>
      <c r="C590" s="15">
        <v>0</v>
      </c>
      <c r="D590" s="9">
        <v>2</v>
      </c>
      <c r="E590" s="9">
        <v>1</v>
      </c>
      <c r="F590" s="9">
        <v>2</v>
      </c>
      <c r="G590" s="10" t="str">
        <f t="shared" si="115"/>
        <v/>
      </c>
      <c r="H590" s="10">
        <f t="shared" si="116"/>
        <v>1.1299435028248588E-2</v>
      </c>
      <c r="I590" s="10">
        <f t="shared" si="117"/>
        <v>6.6666666666666666E-2</v>
      </c>
      <c r="J590" s="10">
        <f t="shared" si="118"/>
        <v>8.6956521739130432E-2</v>
      </c>
      <c r="K590" s="10">
        <f t="shared" si="121"/>
        <v>1</v>
      </c>
      <c r="L590" s="10">
        <f t="shared" si="122"/>
        <v>0</v>
      </c>
      <c r="M590" s="10" t="str">
        <f t="shared" si="119"/>
        <v/>
      </c>
      <c r="N590" s="11">
        <f t="shared" si="120"/>
        <v>0</v>
      </c>
    </row>
    <row r="591" spans="1:14" x14ac:dyDescent="0.2">
      <c r="A591" s="8"/>
      <c r="B591" s="18" t="s">
        <v>562</v>
      </c>
      <c r="C591" s="15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11" t="str">
        <f t="shared" si="120"/>
        <v/>
      </c>
    </row>
    <row r="592" spans="1:14" x14ac:dyDescent="0.2">
      <c r="A592" s="8"/>
      <c r="B592" s="18" t="s">
        <v>563</v>
      </c>
      <c r="C592" s="1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18" t="s">
        <v>564</v>
      </c>
      <c r="C593" s="1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18" t="s">
        <v>565</v>
      </c>
      <c r="C594" s="15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1" t="str">
        <f t="shared" si="120"/>
        <v/>
      </c>
    </row>
    <row r="595" spans="1:14" x14ac:dyDescent="0.2">
      <c r="A595" s="8"/>
      <c r="B595" s="18" t="s">
        <v>566</v>
      </c>
      <c r="C595" s="15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1" t="str">
        <f t="shared" si="120"/>
        <v/>
      </c>
    </row>
    <row r="596" spans="1:14" x14ac:dyDescent="0.2">
      <c r="A596" s="8"/>
      <c r="B596" s="18" t="s">
        <v>567</v>
      </c>
      <c r="C596" s="1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18" t="s">
        <v>568</v>
      </c>
      <c r="C597" s="15">
        <v>0</v>
      </c>
      <c r="D597" s="9">
        <v>0</v>
      </c>
      <c r="E597" s="9">
        <v>0</v>
      </c>
      <c r="F597" s="9">
        <v>0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 t="str">
        <f t="shared" si="122"/>
        <v xml:space="preserve"> </v>
      </c>
      <c r="M597" s="10" t="str">
        <f t="shared" si="119"/>
        <v/>
      </c>
      <c r="N597" s="11" t="str">
        <f t="shared" si="120"/>
        <v/>
      </c>
    </row>
    <row r="598" spans="1:14" x14ac:dyDescent="0.2">
      <c r="A598" s="8"/>
      <c r="B598" s="18" t="s">
        <v>569</v>
      </c>
      <c r="C598" s="15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11" t="str">
        <f t="shared" si="120"/>
        <v/>
      </c>
    </row>
    <row r="599" spans="1:14" ht="25.5" x14ac:dyDescent="0.2">
      <c r="A599" s="8"/>
      <c r="B599" s="18" t="s">
        <v>570</v>
      </c>
      <c r="C599" s="15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18" t="s">
        <v>571</v>
      </c>
      <c r="C600" s="15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1" t="str">
        <f t="shared" si="120"/>
        <v/>
      </c>
    </row>
    <row r="601" spans="1:14" x14ac:dyDescent="0.2">
      <c r="A601" s="8"/>
      <c r="B601" s="18" t="s">
        <v>572</v>
      </c>
      <c r="C601" s="1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18" t="s">
        <v>573</v>
      </c>
      <c r="C602" s="15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1" t="str">
        <f t="shared" si="120"/>
        <v/>
      </c>
    </row>
    <row r="603" spans="1:14" ht="25.5" x14ac:dyDescent="0.2">
      <c r="A603" s="8"/>
      <c r="B603" s="18" t="s">
        <v>574</v>
      </c>
      <c r="C603" s="1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19" t="s">
        <v>575</v>
      </c>
      <c r="C604" s="16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x14ac:dyDescent="0.2">
      <c r="A606" s="7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x14ac:dyDescent="0.2">
      <c r="A607" s="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15.75" thickBot="1" x14ac:dyDescent="0.25">
      <c r="A608" s="7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9.25" customHeight="1" thickBot="1" x14ac:dyDescent="0.25">
      <c r="A609" s="8"/>
      <c r="B609" s="36" t="s">
        <v>3</v>
      </c>
      <c r="C609" s="45" t="s">
        <v>16</v>
      </c>
      <c r="D609" s="46"/>
      <c r="E609" s="46"/>
      <c r="F609" s="40"/>
      <c r="G609" s="45" t="s">
        <v>5</v>
      </c>
      <c r="H609" s="46"/>
      <c r="I609" s="46"/>
      <c r="J609" s="46"/>
      <c r="K609" s="45" t="s">
        <v>17</v>
      </c>
      <c r="L609" s="42"/>
      <c r="M609" s="41" t="s">
        <v>7</v>
      </c>
      <c r="N609" s="42"/>
    </row>
    <row r="610" spans="1:14" ht="15.75" thickBot="1" x14ac:dyDescent="0.25">
      <c r="A610" s="7"/>
      <c r="B610" s="37"/>
      <c r="C610" s="39">
        <v>2022</v>
      </c>
      <c r="D610" s="40"/>
      <c r="E610" s="44">
        <v>2023</v>
      </c>
      <c r="F610" s="40"/>
      <c r="G610" s="39">
        <v>2022</v>
      </c>
      <c r="H610" s="40"/>
      <c r="I610" s="44">
        <v>2023</v>
      </c>
      <c r="J610" s="40"/>
      <c r="K610" s="47"/>
      <c r="L610" s="43"/>
      <c r="M610" s="31"/>
      <c r="N610" s="43"/>
    </row>
    <row r="611" spans="1:14" ht="15.75" thickBot="1" x14ac:dyDescent="0.25">
      <c r="A611" s="8"/>
      <c r="B611" s="38"/>
      <c r="C611" s="20" t="s">
        <v>8</v>
      </c>
      <c r="D611" s="20" t="s">
        <v>9</v>
      </c>
      <c r="E611" s="20" t="s">
        <v>8</v>
      </c>
      <c r="F611" s="20" t="s">
        <v>9</v>
      </c>
      <c r="G611" s="20" t="s">
        <v>8</v>
      </c>
      <c r="H611" s="20" t="s">
        <v>9</v>
      </c>
      <c r="I611" s="20" t="s">
        <v>8</v>
      </c>
      <c r="J611" s="20" t="s">
        <v>9</v>
      </c>
      <c r="K611" s="20" t="s">
        <v>8</v>
      </c>
      <c r="L611" s="20" t="s">
        <v>9</v>
      </c>
      <c r="M611" s="20" t="s">
        <v>8</v>
      </c>
      <c r="N611" s="20" t="s">
        <v>9</v>
      </c>
    </row>
    <row r="612" spans="1:14" ht="15.75" thickBot="1" x14ac:dyDescent="0.25">
      <c r="A612" s="8"/>
      <c r="B612" s="17" t="s">
        <v>14</v>
      </c>
      <c r="C612" s="21">
        <f>SUM(C613:C640)</f>
        <v>38</v>
      </c>
      <c r="D612" s="21">
        <f>SUM(D613:D640)</f>
        <v>24</v>
      </c>
      <c r="E612" s="21">
        <f>SUM(E613:E640)</f>
        <v>184</v>
      </c>
      <c r="F612" s="21">
        <f>SUM(F613:F640)</f>
        <v>235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3.8421052631578947</v>
      </c>
      <c r="L612" s="22">
        <f>+IF(AND(D612=0,F612=0),"",IF(D612=0,1,IF(F612=0,-1,(F612-D612)/D612)))</f>
        <v>8.7916666666666661</v>
      </c>
      <c r="M612" s="22">
        <f t="shared" ref="M612:M640" si="127">+IF(OR(AND(G612=""),(K612="")),"",G612*K612)</f>
        <v>3.8421052631578947</v>
      </c>
      <c r="N612" s="23">
        <f t="shared" ref="N612:N640" si="128">+IF(OR(AND(H612=""),(L612="")),"",H612*L612)</f>
        <v>8.7916666666666661</v>
      </c>
    </row>
    <row r="613" spans="1:14" x14ac:dyDescent="0.2">
      <c r="A613" s="8"/>
      <c r="B613" s="28" t="s">
        <v>576</v>
      </c>
      <c r="C613" s="27">
        <v>0</v>
      </c>
      <c r="D613" s="24">
        <v>0</v>
      </c>
      <c r="E613" s="24">
        <v>0</v>
      </c>
      <c r="F613" s="24">
        <v>0</v>
      </c>
      <c r="G613" s="25" t="str">
        <f t="shared" si="123"/>
        <v/>
      </c>
      <c r="H613" s="25" t="str">
        <f t="shared" si="124"/>
        <v/>
      </c>
      <c r="I613" s="25" t="str">
        <f t="shared" si="125"/>
        <v/>
      </c>
      <c r="J613" s="25" t="str">
        <f t="shared" si="126"/>
        <v/>
      </c>
      <c r="K613" s="25" t="str">
        <f t="shared" ref="K613:K640" si="129">+IF(AND(C613=0,E613=0)," ",IF(C613=0,1,IF(E613=0,-1,(E613-C613)/C613)))</f>
        <v xml:space="preserve"> </v>
      </c>
      <c r="L613" s="25" t="str">
        <f t="shared" ref="L613:L640" si="130">+IF(AND(D613=0,F613=0)," ",IF(D613=0,1,IF(F613=0,-1,(F613-D613)/D613)))</f>
        <v xml:space="preserve"> </v>
      </c>
      <c r="M613" s="25" t="str">
        <f t="shared" si="127"/>
        <v/>
      </c>
      <c r="N613" s="26" t="str">
        <f t="shared" si="128"/>
        <v/>
      </c>
    </row>
    <row r="614" spans="1:14" x14ac:dyDescent="0.2">
      <c r="A614" s="8"/>
      <c r="B614" s="18" t="s">
        <v>577</v>
      </c>
      <c r="C614" s="15">
        <v>0</v>
      </c>
      <c r="D614" s="9">
        <v>0</v>
      </c>
      <c r="E614" s="9">
        <v>1</v>
      </c>
      <c r="F614" s="9">
        <v>0</v>
      </c>
      <c r="G614" s="10" t="str">
        <f t="shared" si="123"/>
        <v/>
      </c>
      <c r="H614" s="10" t="str">
        <f t="shared" si="124"/>
        <v/>
      </c>
      <c r="I614" s="10">
        <f t="shared" si="125"/>
        <v>5.434782608695652E-3</v>
      </c>
      <c r="J614" s="10" t="str">
        <f t="shared" si="126"/>
        <v/>
      </c>
      <c r="K614" s="10">
        <f t="shared" si="129"/>
        <v>1</v>
      </c>
      <c r="L614" s="10" t="str">
        <f t="shared" si="130"/>
        <v xml:space="preserve"> </v>
      </c>
      <c r="M614" s="10" t="str">
        <f t="shared" si="127"/>
        <v/>
      </c>
      <c r="N614" s="11" t="str">
        <f t="shared" si="128"/>
        <v/>
      </c>
    </row>
    <row r="615" spans="1:14" ht="25.5" x14ac:dyDescent="0.2">
      <c r="A615" s="8"/>
      <c r="B615" s="18" t="s">
        <v>578</v>
      </c>
      <c r="C615" s="15">
        <v>0</v>
      </c>
      <c r="D615" s="9">
        <v>0</v>
      </c>
      <c r="E615" s="9">
        <v>0</v>
      </c>
      <c r="F615" s="9">
        <v>3</v>
      </c>
      <c r="G615" s="10" t="str">
        <f t="shared" si="123"/>
        <v/>
      </c>
      <c r="H615" s="10" t="str">
        <f t="shared" si="124"/>
        <v/>
      </c>
      <c r="I615" s="10" t="str">
        <f t="shared" si="125"/>
        <v/>
      </c>
      <c r="J615" s="10">
        <f t="shared" si="126"/>
        <v>1.276595744680851E-2</v>
      </c>
      <c r="K615" s="10" t="str">
        <f t="shared" si="129"/>
        <v xml:space="preserve"> </v>
      </c>
      <c r="L615" s="10">
        <f t="shared" si="130"/>
        <v>1</v>
      </c>
      <c r="M615" s="10" t="str">
        <f t="shared" si="127"/>
        <v/>
      </c>
      <c r="N615" s="11" t="str">
        <f t="shared" si="128"/>
        <v/>
      </c>
    </row>
    <row r="616" spans="1:14" x14ac:dyDescent="0.2">
      <c r="A616" s="8"/>
      <c r="B616" s="18" t="s">
        <v>579</v>
      </c>
      <c r="C616" s="15">
        <v>13</v>
      </c>
      <c r="D616" s="9">
        <v>0</v>
      </c>
      <c r="E616" s="9">
        <v>0</v>
      </c>
      <c r="F616" s="9">
        <v>0</v>
      </c>
      <c r="G616" s="10">
        <f t="shared" si="123"/>
        <v>0.34210526315789475</v>
      </c>
      <c r="H616" s="10" t="str">
        <f t="shared" si="124"/>
        <v/>
      </c>
      <c r="I616" s="10" t="str">
        <f t="shared" si="125"/>
        <v/>
      </c>
      <c r="J616" s="10" t="str">
        <f t="shared" si="126"/>
        <v/>
      </c>
      <c r="K616" s="10">
        <f t="shared" si="129"/>
        <v>-1</v>
      </c>
      <c r="L616" s="10" t="str">
        <f t="shared" si="130"/>
        <v xml:space="preserve"> </v>
      </c>
      <c r="M616" s="10">
        <f t="shared" si="127"/>
        <v>-0.34210526315789475</v>
      </c>
      <c r="N616" s="11" t="str">
        <f t="shared" si="128"/>
        <v/>
      </c>
    </row>
    <row r="617" spans="1:14" x14ac:dyDescent="0.2">
      <c r="A617" s="8"/>
      <c r="B617" s="18" t="s">
        <v>580</v>
      </c>
      <c r="C617" s="15">
        <v>0</v>
      </c>
      <c r="D617" s="9">
        <v>0</v>
      </c>
      <c r="E617" s="9">
        <v>0</v>
      </c>
      <c r="F617" s="9">
        <v>0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 t="str">
        <f t="shared" si="126"/>
        <v/>
      </c>
      <c r="K617" s="10" t="str">
        <f t="shared" si="129"/>
        <v xml:space="preserve"> </v>
      </c>
      <c r="L617" s="10" t="str">
        <f t="shared" si="130"/>
        <v xml:space="preserve"> </v>
      </c>
      <c r="M617" s="10" t="str">
        <f t="shared" si="127"/>
        <v/>
      </c>
      <c r="N617" s="11" t="str">
        <f t="shared" si="128"/>
        <v/>
      </c>
    </row>
    <row r="618" spans="1:14" x14ac:dyDescent="0.2">
      <c r="A618" s="8"/>
      <c r="B618" s="18" t="s">
        <v>581</v>
      </c>
      <c r="C618" s="15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1" t="str">
        <f t="shared" si="128"/>
        <v/>
      </c>
    </row>
    <row r="619" spans="1:14" x14ac:dyDescent="0.2">
      <c r="A619" s="8"/>
      <c r="B619" s="18" t="s">
        <v>582</v>
      </c>
      <c r="C619" s="15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11" t="str">
        <f t="shared" si="128"/>
        <v/>
      </c>
    </row>
    <row r="620" spans="1:14" x14ac:dyDescent="0.2">
      <c r="A620" s="8"/>
      <c r="B620" s="18" t="s">
        <v>583</v>
      </c>
      <c r="C620" s="15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11" t="str">
        <f t="shared" si="128"/>
        <v/>
      </c>
    </row>
    <row r="621" spans="1:14" x14ac:dyDescent="0.2">
      <c r="A621" s="8"/>
      <c r="B621" s="18" t="s">
        <v>584</v>
      </c>
      <c r="C621" s="15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1" t="str">
        <f t="shared" si="128"/>
        <v/>
      </c>
    </row>
    <row r="622" spans="1:14" ht="28.5" customHeight="1" x14ac:dyDescent="0.2">
      <c r="A622" s="8"/>
      <c r="B622" s="18" t="s">
        <v>585</v>
      </c>
      <c r="C622" s="15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11" t="str">
        <f t="shared" si="128"/>
        <v/>
      </c>
    </row>
    <row r="623" spans="1:14" x14ac:dyDescent="0.2">
      <c r="A623" s="8"/>
      <c r="B623" s="18" t="s">
        <v>586</v>
      </c>
      <c r="C623" s="15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11" t="str">
        <f t="shared" si="128"/>
        <v/>
      </c>
    </row>
    <row r="624" spans="1:14" x14ac:dyDescent="0.2">
      <c r="A624" s="8"/>
      <c r="B624" s="18" t="s">
        <v>587</v>
      </c>
      <c r="C624" s="1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18" t="s">
        <v>588</v>
      </c>
      <c r="C625" s="15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1" t="str">
        <f t="shared" si="128"/>
        <v/>
      </c>
    </row>
    <row r="626" spans="1:14" x14ac:dyDescent="0.2">
      <c r="A626" s="8"/>
      <c r="B626" s="18" t="s">
        <v>589</v>
      </c>
      <c r="C626" s="15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18" t="s">
        <v>590</v>
      </c>
      <c r="C627" s="15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11" t="str">
        <f t="shared" si="128"/>
        <v/>
      </c>
    </row>
    <row r="628" spans="1:14" x14ac:dyDescent="0.2">
      <c r="A628" s="8"/>
      <c r="B628" s="18" t="s">
        <v>591</v>
      </c>
      <c r="C628" s="15">
        <v>5</v>
      </c>
      <c r="D628" s="9">
        <v>9</v>
      </c>
      <c r="E628" s="9">
        <v>0</v>
      </c>
      <c r="F628" s="9">
        <v>0</v>
      </c>
      <c r="G628" s="10">
        <f t="shared" si="123"/>
        <v>0.13157894736842105</v>
      </c>
      <c r="H628" s="10">
        <f t="shared" si="124"/>
        <v>0.375</v>
      </c>
      <c r="I628" s="10" t="str">
        <f t="shared" si="125"/>
        <v/>
      </c>
      <c r="J628" s="10" t="str">
        <f t="shared" si="126"/>
        <v/>
      </c>
      <c r="K628" s="10">
        <f t="shared" si="129"/>
        <v>-1</v>
      </c>
      <c r="L628" s="10">
        <f t="shared" si="130"/>
        <v>-1</v>
      </c>
      <c r="M628" s="10">
        <f t="shared" si="127"/>
        <v>-0.13157894736842105</v>
      </c>
      <c r="N628" s="11">
        <f t="shared" si="128"/>
        <v>-0.375</v>
      </c>
    </row>
    <row r="629" spans="1:14" x14ac:dyDescent="0.2">
      <c r="A629" s="8"/>
      <c r="B629" s="18" t="s">
        <v>592</v>
      </c>
      <c r="C629" s="15">
        <v>13</v>
      </c>
      <c r="D629" s="9">
        <v>3</v>
      </c>
      <c r="E629" s="9">
        <v>147</v>
      </c>
      <c r="F629" s="9">
        <v>187</v>
      </c>
      <c r="G629" s="10">
        <f t="shared" si="123"/>
        <v>0.34210526315789475</v>
      </c>
      <c r="H629" s="10">
        <f t="shared" si="124"/>
        <v>0.125</v>
      </c>
      <c r="I629" s="10">
        <f t="shared" si="125"/>
        <v>0.79891304347826086</v>
      </c>
      <c r="J629" s="10">
        <f t="shared" si="126"/>
        <v>0.79574468085106387</v>
      </c>
      <c r="K629" s="10">
        <f t="shared" si="129"/>
        <v>10.307692307692308</v>
      </c>
      <c r="L629" s="10">
        <f t="shared" si="130"/>
        <v>61.333333333333336</v>
      </c>
      <c r="M629" s="10">
        <f t="shared" si="127"/>
        <v>3.5263157894736845</v>
      </c>
      <c r="N629" s="11">
        <f t="shared" si="128"/>
        <v>7.666666666666667</v>
      </c>
    </row>
    <row r="630" spans="1:14" x14ac:dyDescent="0.2">
      <c r="A630" s="8"/>
      <c r="B630" s="18" t="s">
        <v>593</v>
      </c>
      <c r="C630" s="15">
        <v>0</v>
      </c>
      <c r="D630" s="9">
        <v>10</v>
      </c>
      <c r="E630" s="9">
        <v>0</v>
      </c>
      <c r="F630" s="9">
        <v>1</v>
      </c>
      <c r="G630" s="10" t="str">
        <f t="shared" si="123"/>
        <v/>
      </c>
      <c r="H630" s="10">
        <f t="shared" si="124"/>
        <v>0.41666666666666669</v>
      </c>
      <c r="I630" s="10" t="str">
        <f t="shared" si="125"/>
        <v/>
      </c>
      <c r="J630" s="10">
        <f t="shared" si="126"/>
        <v>4.2553191489361703E-3</v>
      </c>
      <c r="K630" s="10" t="str">
        <f t="shared" si="129"/>
        <v xml:space="preserve"> </v>
      </c>
      <c r="L630" s="10">
        <f t="shared" si="130"/>
        <v>-0.9</v>
      </c>
      <c r="M630" s="10" t="str">
        <f t="shared" si="127"/>
        <v/>
      </c>
      <c r="N630" s="11">
        <f t="shared" si="128"/>
        <v>-0.375</v>
      </c>
    </row>
    <row r="631" spans="1:14" x14ac:dyDescent="0.2">
      <c r="A631" s="8"/>
      <c r="B631" s="18" t="s">
        <v>594</v>
      </c>
      <c r="C631" s="15">
        <v>7</v>
      </c>
      <c r="D631" s="9">
        <v>1</v>
      </c>
      <c r="E631" s="9">
        <v>36</v>
      </c>
      <c r="F631" s="9">
        <v>44</v>
      </c>
      <c r="G631" s="10">
        <f t="shared" si="123"/>
        <v>0.18421052631578946</v>
      </c>
      <c r="H631" s="10">
        <f t="shared" si="124"/>
        <v>4.1666666666666664E-2</v>
      </c>
      <c r="I631" s="10">
        <f t="shared" si="125"/>
        <v>0.19565217391304349</v>
      </c>
      <c r="J631" s="10">
        <f t="shared" si="126"/>
        <v>0.18723404255319148</v>
      </c>
      <c r="K631" s="10">
        <f t="shared" si="129"/>
        <v>4.1428571428571432</v>
      </c>
      <c r="L631" s="10">
        <f t="shared" si="130"/>
        <v>43</v>
      </c>
      <c r="M631" s="10">
        <f t="shared" si="127"/>
        <v>0.76315789473684215</v>
      </c>
      <c r="N631" s="11">
        <f t="shared" si="128"/>
        <v>1.7916666666666665</v>
      </c>
    </row>
    <row r="632" spans="1:14" x14ac:dyDescent="0.2">
      <c r="A632" s="8"/>
      <c r="B632" s="18" t="s">
        <v>595</v>
      </c>
      <c r="C632" s="15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11" t="str">
        <f t="shared" si="128"/>
        <v/>
      </c>
    </row>
    <row r="633" spans="1:14" x14ac:dyDescent="0.2">
      <c r="A633" s="8"/>
      <c r="B633" s="18" t="s">
        <v>596</v>
      </c>
      <c r="C633" s="15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11" t="str">
        <f t="shared" si="128"/>
        <v/>
      </c>
    </row>
    <row r="634" spans="1:14" ht="25.5" x14ac:dyDescent="0.2">
      <c r="A634" s="8"/>
      <c r="B634" s="18" t="s">
        <v>597</v>
      </c>
      <c r="C634" s="15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18" t="s">
        <v>598</v>
      </c>
      <c r="C635" s="15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18" t="s">
        <v>599</v>
      </c>
      <c r="C636" s="15">
        <v>0</v>
      </c>
      <c r="D636" s="9">
        <v>0</v>
      </c>
      <c r="E636" s="9">
        <v>0</v>
      </c>
      <c r="F636" s="9">
        <v>0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 t="str">
        <f t="shared" si="130"/>
        <v xml:space="preserve"> </v>
      </c>
      <c r="M636" s="10" t="str">
        <f t="shared" si="127"/>
        <v/>
      </c>
      <c r="N636" s="11" t="str">
        <f t="shared" si="128"/>
        <v/>
      </c>
    </row>
    <row r="637" spans="1:14" x14ac:dyDescent="0.2">
      <c r="A637" s="8"/>
      <c r="B637" s="18" t="s">
        <v>600</v>
      </c>
      <c r="C637" s="15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1" t="str">
        <f t="shared" si="128"/>
        <v/>
      </c>
    </row>
    <row r="638" spans="1:14" ht="25.5" x14ac:dyDescent="0.2">
      <c r="A638" s="8"/>
      <c r="B638" s="18" t="s">
        <v>601</v>
      </c>
      <c r="C638" s="15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18" t="s">
        <v>602</v>
      </c>
      <c r="C639" s="15">
        <v>0</v>
      </c>
      <c r="D639" s="9">
        <v>1</v>
      </c>
      <c r="E639" s="9">
        <v>0</v>
      </c>
      <c r="F639" s="9">
        <v>0</v>
      </c>
      <c r="G639" s="10" t="str">
        <f t="shared" si="123"/>
        <v/>
      </c>
      <c r="H639" s="10">
        <f t="shared" si="124"/>
        <v>4.1666666666666664E-2</v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>
        <f t="shared" si="130"/>
        <v>-1</v>
      </c>
      <c r="M639" s="10" t="str">
        <f t="shared" si="127"/>
        <v/>
      </c>
      <c r="N639" s="11">
        <f t="shared" si="128"/>
        <v>-4.1666666666666664E-2</v>
      </c>
    </row>
    <row r="640" spans="1:14" ht="26.25" thickBot="1" x14ac:dyDescent="0.25">
      <c r="A640" s="8"/>
      <c r="B640" s="19" t="s">
        <v>603</v>
      </c>
      <c r="C640" s="16">
        <v>0</v>
      </c>
      <c r="D640" s="12">
        <v>0</v>
      </c>
      <c r="E640" s="12">
        <v>0</v>
      </c>
      <c r="F640" s="12">
        <v>0</v>
      </c>
      <c r="G640" s="13" t="str">
        <f t="shared" si="123"/>
        <v/>
      </c>
      <c r="H640" s="13" t="str">
        <f t="shared" si="124"/>
        <v/>
      </c>
      <c r="I640" s="13" t="str">
        <f t="shared" si="125"/>
        <v/>
      </c>
      <c r="J640" s="13" t="str">
        <f t="shared" si="126"/>
        <v/>
      </c>
      <c r="K640" s="13" t="str">
        <f t="shared" si="129"/>
        <v xml:space="preserve"> </v>
      </c>
      <c r="L640" s="13" t="str">
        <f t="shared" si="130"/>
        <v xml:space="preserve"> </v>
      </c>
      <c r="M640" s="13" t="str">
        <f t="shared" si="127"/>
        <v/>
      </c>
      <c r="N640" s="14" t="str">
        <f t="shared" si="128"/>
        <v/>
      </c>
    </row>
    <row r="641" spans="1:14" x14ac:dyDescent="0.2">
      <c r="A641" s="7"/>
      <c r="B641" t="s">
        <v>15</v>
      </c>
      <c r="C641"/>
      <c r="D641"/>
      <c r="E641"/>
      <c r="F641"/>
      <c r="G641"/>
      <c r="H641"/>
      <c r="I641"/>
      <c r="J641"/>
      <c r="K641"/>
      <c r="L641"/>
      <c r="M641"/>
      <c r="N641"/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x14ac:dyDescent="0.25">
      <c r="B4" s="2"/>
      <c r="D4" s="2"/>
      <c r="E4" s="33" t="s">
        <v>608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A5" s="6"/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3</v>
      </c>
      <c r="C6" s="45" t="s">
        <v>4</v>
      </c>
      <c r="D6" s="46"/>
      <c r="E6" s="46"/>
      <c r="F6" s="40"/>
      <c r="G6" s="45" t="s">
        <v>5</v>
      </c>
      <c r="H6" s="46"/>
      <c r="I6" s="46"/>
      <c r="J6" s="46"/>
      <c r="K6" s="45" t="s">
        <v>6</v>
      </c>
      <c r="L6" s="42"/>
      <c r="M6" s="41" t="s">
        <v>7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4">
        <v>2023</v>
      </c>
      <c r="F7" s="40"/>
      <c r="G7" s="39">
        <v>2022</v>
      </c>
      <c r="H7" s="40"/>
      <c r="I7" s="44">
        <v>2023</v>
      </c>
      <c r="J7" s="40"/>
      <c r="K7" s="47"/>
      <c r="L7" s="43"/>
      <c r="M7" s="31"/>
      <c r="N7" s="43"/>
    </row>
    <row r="8" spans="1:14" ht="20.100000000000001" customHeight="1" thickBot="1" x14ac:dyDescent="0.25">
      <c r="A8" s="7"/>
      <c r="B8" s="38"/>
      <c r="C8" s="20" t="s">
        <v>8</v>
      </c>
      <c r="D8" s="20" t="s">
        <v>9</v>
      </c>
      <c r="E8" s="20" t="s">
        <v>8</v>
      </c>
      <c r="F8" s="20" t="s">
        <v>9</v>
      </c>
      <c r="G8" s="20" t="s">
        <v>8</v>
      </c>
      <c r="H8" s="20" t="s">
        <v>9</v>
      </c>
      <c r="I8" s="20" t="s">
        <v>8</v>
      </c>
      <c r="J8" s="20" t="s">
        <v>9</v>
      </c>
      <c r="K8" s="20" t="s">
        <v>8</v>
      </c>
      <c r="L8" s="20" t="s">
        <v>9</v>
      </c>
      <c r="M8" s="20" t="s">
        <v>8</v>
      </c>
      <c r="N8" s="20" t="s">
        <v>9</v>
      </c>
    </row>
    <row r="9" spans="1:14" ht="15.75" customHeight="1" thickBot="1" x14ac:dyDescent="0.25">
      <c r="A9" s="7"/>
      <c r="B9" s="17" t="s">
        <v>609</v>
      </c>
      <c r="C9" s="21">
        <f>+C22+C81+C188+C371+C612</f>
        <v>578</v>
      </c>
      <c r="D9" s="21">
        <f>+D22+D81+D188+D371+D612</f>
        <v>665</v>
      </c>
      <c r="E9" s="21">
        <f>+E22+E81+E188+E371+E612</f>
        <v>621</v>
      </c>
      <c r="F9" s="21">
        <f>+F22+F81+F188+F371+F612</f>
        <v>524</v>
      </c>
      <c r="G9" s="22">
        <f>SUM(G10:G14)</f>
        <v>1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7.4394463667820071E-2</v>
      </c>
      <c r="L9" s="22">
        <f t="shared" si="0"/>
        <v>-0.21203007518796993</v>
      </c>
      <c r="M9" s="22">
        <f t="shared" ref="M9:N14" si="1">+IF(OR(AND(G9=""),(K9="")),"",G9*K9)</f>
        <v>7.4394463667820071E-2</v>
      </c>
      <c r="N9" s="23">
        <f t="shared" si="1"/>
        <v>-0.21203007518796993</v>
      </c>
    </row>
    <row r="10" spans="1:14" x14ac:dyDescent="0.2">
      <c r="A10" s="8"/>
      <c r="B10" s="18" t="s">
        <v>10</v>
      </c>
      <c r="C10" s="15">
        <f>+C22</f>
        <v>2</v>
      </c>
      <c r="D10" s="9">
        <f>+D22</f>
        <v>5</v>
      </c>
      <c r="E10" s="9">
        <f>+E22</f>
        <v>0</v>
      </c>
      <c r="F10" s="9">
        <f>+F22</f>
        <v>3</v>
      </c>
      <c r="G10" s="10">
        <f t="shared" ref="G10:J14" si="2">+C10/C$9</f>
        <v>3.4602076124567475E-3</v>
      </c>
      <c r="H10" s="10">
        <f t="shared" si="2"/>
        <v>7.5187969924812026E-3</v>
      </c>
      <c r="I10" s="10">
        <f t="shared" si="2"/>
        <v>0</v>
      </c>
      <c r="J10" s="10">
        <f t="shared" si="2"/>
        <v>5.7251908396946565E-3</v>
      </c>
      <c r="K10" s="10">
        <f t="shared" si="0"/>
        <v>-1</v>
      </c>
      <c r="L10" s="10">
        <f t="shared" si="0"/>
        <v>-0.4</v>
      </c>
      <c r="M10" s="10">
        <f t="shared" si="1"/>
        <v>-3.4602076124567475E-3</v>
      </c>
      <c r="N10" s="11">
        <f t="shared" si="1"/>
        <v>-3.0075187969924814E-3</v>
      </c>
    </row>
    <row r="11" spans="1:14" x14ac:dyDescent="0.2">
      <c r="A11" s="8"/>
      <c r="B11" s="18" t="s">
        <v>11</v>
      </c>
      <c r="C11" s="15">
        <f>+C81</f>
        <v>120</v>
      </c>
      <c r="D11" s="9">
        <f>+D81</f>
        <v>78</v>
      </c>
      <c r="E11" s="9">
        <f>+E81</f>
        <v>45</v>
      </c>
      <c r="F11" s="9">
        <f>+F81</f>
        <v>28</v>
      </c>
      <c r="G11" s="10">
        <f t="shared" si="2"/>
        <v>0.20761245674740483</v>
      </c>
      <c r="H11" s="10">
        <f t="shared" si="2"/>
        <v>0.11729323308270677</v>
      </c>
      <c r="I11" s="10">
        <f t="shared" si="2"/>
        <v>7.2463768115942032E-2</v>
      </c>
      <c r="J11" s="10">
        <f t="shared" si="2"/>
        <v>5.3435114503816793E-2</v>
      </c>
      <c r="K11" s="10">
        <f t="shared" si="0"/>
        <v>-0.625</v>
      </c>
      <c r="L11" s="10">
        <f t="shared" si="0"/>
        <v>-0.64102564102564108</v>
      </c>
      <c r="M11" s="10">
        <f t="shared" si="1"/>
        <v>-0.12975778546712802</v>
      </c>
      <c r="N11" s="11">
        <f t="shared" si="1"/>
        <v>-7.518796992481204E-2</v>
      </c>
    </row>
    <row r="12" spans="1:14" ht="25.5" x14ac:dyDescent="0.2">
      <c r="A12" s="8"/>
      <c r="B12" s="18" t="s">
        <v>12</v>
      </c>
      <c r="C12" s="15">
        <f>+C188</f>
        <v>128</v>
      </c>
      <c r="D12" s="9">
        <f>+D188</f>
        <v>108</v>
      </c>
      <c r="E12" s="9">
        <f>+E188</f>
        <v>119</v>
      </c>
      <c r="F12" s="9">
        <f>+F188</f>
        <v>101</v>
      </c>
      <c r="G12" s="10">
        <f t="shared" si="2"/>
        <v>0.22145328719723184</v>
      </c>
      <c r="H12" s="10">
        <f t="shared" si="2"/>
        <v>0.162406015037594</v>
      </c>
      <c r="I12" s="10">
        <f t="shared" si="2"/>
        <v>0.19162640901771336</v>
      </c>
      <c r="J12" s="10">
        <f t="shared" si="2"/>
        <v>0.19274809160305342</v>
      </c>
      <c r="K12" s="10">
        <f t="shared" si="0"/>
        <v>-7.03125E-2</v>
      </c>
      <c r="L12" s="10">
        <f t="shared" si="0"/>
        <v>-6.4814814814814811E-2</v>
      </c>
      <c r="M12" s="10">
        <f t="shared" si="1"/>
        <v>-1.5570934256055364E-2</v>
      </c>
      <c r="N12" s="11">
        <f t="shared" si="1"/>
        <v>-1.0526315789473684E-2</v>
      </c>
    </row>
    <row r="13" spans="1:14" x14ac:dyDescent="0.2">
      <c r="A13" s="8"/>
      <c r="B13" s="18" t="s">
        <v>13</v>
      </c>
      <c r="C13" s="15">
        <f>+C371</f>
        <v>241</v>
      </c>
      <c r="D13" s="9">
        <f>+D371</f>
        <v>311</v>
      </c>
      <c r="E13" s="9">
        <f>+E371</f>
        <v>255</v>
      </c>
      <c r="F13" s="9">
        <f>+F371</f>
        <v>265</v>
      </c>
      <c r="G13" s="10">
        <f t="shared" si="2"/>
        <v>0.41695501730103807</v>
      </c>
      <c r="H13" s="10">
        <f t="shared" si="2"/>
        <v>0.46766917293233085</v>
      </c>
      <c r="I13" s="10">
        <f t="shared" si="2"/>
        <v>0.41062801932367149</v>
      </c>
      <c r="J13" s="10">
        <f t="shared" si="2"/>
        <v>0.50572519083969469</v>
      </c>
      <c r="K13" s="10">
        <f t="shared" si="0"/>
        <v>5.8091286307053944E-2</v>
      </c>
      <c r="L13" s="10">
        <f t="shared" si="0"/>
        <v>-0.14790996784565916</v>
      </c>
      <c r="M13" s="10">
        <f t="shared" si="1"/>
        <v>2.4221453287197232E-2</v>
      </c>
      <c r="N13" s="11">
        <f t="shared" si="1"/>
        <v>-6.9172932330827067E-2</v>
      </c>
    </row>
    <row r="14" spans="1:14" ht="15.75" thickBot="1" x14ac:dyDescent="0.25">
      <c r="A14" s="8"/>
      <c r="B14" s="19" t="s">
        <v>14</v>
      </c>
      <c r="C14" s="16">
        <f>+C612</f>
        <v>87</v>
      </c>
      <c r="D14" s="12">
        <f>+D612</f>
        <v>163</v>
      </c>
      <c r="E14" s="12">
        <f>+E612</f>
        <v>202</v>
      </c>
      <c r="F14" s="12">
        <f>+F612</f>
        <v>127</v>
      </c>
      <c r="G14" s="13">
        <f t="shared" si="2"/>
        <v>0.15051903114186851</v>
      </c>
      <c r="H14" s="13">
        <f t="shared" si="2"/>
        <v>0.24511278195488723</v>
      </c>
      <c r="I14" s="13">
        <f t="shared" si="2"/>
        <v>0.32528180354267311</v>
      </c>
      <c r="J14" s="13">
        <f t="shared" si="2"/>
        <v>0.24236641221374045</v>
      </c>
      <c r="K14" s="13">
        <f t="shared" si="0"/>
        <v>1.3218390804597702</v>
      </c>
      <c r="L14" s="13">
        <f t="shared" si="0"/>
        <v>-0.22085889570552147</v>
      </c>
      <c r="M14" s="13">
        <f t="shared" si="1"/>
        <v>0.198961937716263</v>
      </c>
      <c r="N14" s="14">
        <f t="shared" si="1"/>
        <v>-5.4135338345864661E-2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6" t="s">
        <v>3</v>
      </c>
      <c r="C19" s="45" t="s">
        <v>16</v>
      </c>
      <c r="D19" s="46"/>
      <c r="E19" s="46"/>
      <c r="F19" s="40"/>
      <c r="G19" s="45" t="s">
        <v>5</v>
      </c>
      <c r="H19" s="46"/>
      <c r="I19" s="46"/>
      <c r="J19" s="46"/>
      <c r="K19" s="45" t="s">
        <v>17</v>
      </c>
      <c r="L19" s="42"/>
      <c r="M19" s="41" t="s">
        <v>7</v>
      </c>
      <c r="N19" s="42"/>
    </row>
    <row r="20" spans="1:14" ht="15.75" thickBot="1" x14ac:dyDescent="0.25">
      <c r="A20" s="7"/>
      <c r="B20" s="37"/>
      <c r="C20" s="39">
        <v>2022</v>
      </c>
      <c r="D20" s="40"/>
      <c r="E20" s="44">
        <v>2023</v>
      </c>
      <c r="F20" s="40"/>
      <c r="G20" s="39">
        <v>2022</v>
      </c>
      <c r="H20" s="40"/>
      <c r="I20" s="44">
        <v>2023</v>
      </c>
      <c r="J20" s="40"/>
      <c r="K20" s="47"/>
      <c r="L20" s="43"/>
      <c r="M20" s="31"/>
      <c r="N20" s="43"/>
    </row>
    <row r="21" spans="1:14" ht="15.75" thickBot="1" x14ac:dyDescent="0.25">
      <c r="A21" s="8"/>
      <c r="B21" s="38"/>
      <c r="C21" s="20" t="s">
        <v>8</v>
      </c>
      <c r="D21" s="20" t="s">
        <v>9</v>
      </c>
      <c r="E21" s="20" t="s">
        <v>8</v>
      </c>
      <c r="F21" s="20" t="s">
        <v>9</v>
      </c>
      <c r="G21" s="20" t="s">
        <v>8</v>
      </c>
      <c r="H21" s="20" t="s">
        <v>9</v>
      </c>
      <c r="I21" s="20" t="s">
        <v>8</v>
      </c>
      <c r="J21" s="20" t="s">
        <v>9</v>
      </c>
      <c r="K21" s="20" t="s">
        <v>8</v>
      </c>
      <c r="L21" s="20" t="s">
        <v>9</v>
      </c>
      <c r="M21" s="20" t="s">
        <v>8</v>
      </c>
      <c r="N21" s="20" t="s">
        <v>9</v>
      </c>
    </row>
    <row r="22" spans="1:14" ht="15.75" thickBot="1" x14ac:dyDescent="0.25">
      <c r="A22" s="8"/>
      <c r="B22" s="17" t="s">
        <v>10</v>
      </c>
      <c r="C22" s="21">
        <f>SUM(C23:C73)</f>
        <v>2</v>
      </c>
      <c r="D22" s="21">
        <f>SUM(D23:D73)</f>
        <v>5</v>
      </c>
      <c r="E22" s="21">
        <f>SUM(E23:E73)</f>
        <v>0</v>
      </c>
      <c r="F22" s="21">
        <f>SUM(F23:F73)</f>
        <v>3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 t="str">
        <f t="shared" ref="I22:I53" si="5">+IF(E22=0,"",E22/E$22)</f>
        <v/>
      </c>
      <c r="J22" s="22">
        <f t="shared" ref="J22:J53" si="6">+IF(F22=0,"",F22/F$22)</f>
        <v>1</v>
      </c>
      <c r="K22" s="22">
        <f>+IF(AND(C22=0,E22=0),"",IF(C22=0,1,IF(E22=0,-1,(E22-C22)/C22)))</f>
        <v>-1</v>
      </c>
      <c r="L22" s="22">
        <f>+IF(AND(D22=0,F22=0),"",IF(D22=0,1,IF(F22=0,-1,(F22-D22)/D22)))</f>
        <v>-0.4</v>
      </c>
      <c r="M22" s="22">
        <f t="shared" ref="M22:M53" si="7">+IF(OR(AND(G22=""),(K22="")),"",G22*K22)</f>
        <v>-1</v>
      </c>
      <c r="N22" s="23">
        <f t="shared" ref="N22:N53" si="8">+IF(OR(AND(H22=""),(L22="")),"",H22*L22)</f>
        <v>-0.4</v>
      </c>
    </row>
    <row r="23" spans="1:14" x14ac:dyDescent="0.2">
      <c r="A23" s="8"/>
      <c r="B23" s="28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8"/>
      <c r="B24" s="18" t="s">
        <v>19</v>
      </c>
      <c r="C24" s="15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1" t="str">
        <f t="shared" si="8"/>
        <v/>
      </c>
    </row>
    <row r="25" spans="1:14" ht="38.25" x14ac:dyDescent="0.2">
      <c r="A25" s="8"/>
      <c r="B25" s="18" t="s">
        <v>20</v>
      </c>
      <c r="C25" s="1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18" t="s">
        <v>21</v>
      </c>
      <c r="C26" s="15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1" t="str">
        <f t="shared" si="8"/>
        <v/>
      </c>
    </row>
    <row r="27" spans="1:14" ht="25.5" x14ac:dyDescent="0.2">
      <c r="A27" s="8"/>
      <c r="B27" s="18" t="s">
        <v>22</v>
      </c>
      <c r="C27" s="15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18" t="s">
        <v>23</v>
      </c>
      <c r="C28" s="15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18" t="s">
        <v>24</v>
      </c>
      <c r="C29" s="15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18" t="s">
        <v>25</v>
      </c>
      <c r="C30" s="15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11" t="str">
        <f t="shared" si="8"/>
        <v/>
      </c>
    </row>
    <row r="31" spans="1:14" x14ac:dyDescent="0.2">
      <c r="A31" s="8"/>
      <c r="B31" s="18" t="s">
        <v>26</v>
      </c>
      <c r="C31" s="15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1" t="str">
        <f t="shared" si="8"/>
        <v/>
      </c>
    </row>
    <row r="32" spans="1:14" x14ac:dyDescent="0.2">
      <c r="A32" s="8"/>
      <c r="B32" s="18" t="s">
        <v>27</v>
      </c>
      <c r="C32" s="15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1" t="str">
        <f t="shared" si="8"/>
        <v/>
      </c>
    </row>
    <row r="33" spans="1:14" x14ac:dyDescent="0.2">
      <c r="A33" s="8"/>
      <c r="B33" s="18" t="s">
        <v>28</v>
      </c>
      <c r="C33" s="15">
        <v>0</v>
      </c>
      <c r="D33" s="9">
        <v>2</v>
      </c>
      <c r="E33" s="9">
        <v>0</v>
      </c>
      <c r="F33" s="9">
        <v>0</v>
      </c>
      <c r="G33" s="10" t="str">
        <f t="shared" si="3"/>
        <v/>
      </c>
      <c r="H33" s="10">
        <f t="shared" si="4"/>
        <v>0.4</v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>
        <f t="shared" si="10"/>
        <v>-1</v>
      </c>
      <c r="M33" s="10" t="str">
        <f t="shared" si="7"/>
        <v/>
      </c>
      <c r="N33" s="11">
        <f t="shared" si="8"/>
        <v>-0.4</v>
      </c>
    </row>
    <row r="34" spans="1:14" ht="25.5" x14ac:dyDescent="0.2">
      <c r="A34" s="8"/>
      <c r="B34" s="18" t="s">
        <v>29</v>
      </c>
      <c r="C34" s="1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18" t="s">
        <v>30</v>
      </c>
      <c r="C35" s="15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1" t="str">
        <f t="shared" si="8"/>
        <v/>
      </c>
    </row>
    <row r="36" spans="1:14" x14ac:dyDescent="0.2">
      <c r="A36" s="8"/>
      <c r="B36" s="18" t="s">
        <v>31</v>
      </c>
      <c r="C36" s="15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18" t="s">
        <v>32</v>
      </c>
      <c r="C37" s="1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18" t="s">
        <v>33</v>
      </c>
      <c r="C38" s="1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18" t="s">
        <v>34</v>
      </c>
      <c r="C39" s="15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11" t="str">
        <f t="shared" si="8"/>
        <v/>
      </c>
    </row>
    <row r="40" spans="1:14" ht="25.5" x14ac:dyDescent="0.2">
      <c r="A40" s="8"/>
      <c r="B40" s="18" t="s">
        <v>35</v>
      </c>
      <c r="C40" s="1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18" t="s">
        <v>36</v>
      </c>
      <c r="C41" s="15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1" t="str">
        <f t="shared" si="8"/>
        <v/>
      </c>
    </row>
    <row r="42" spans="1:14" x14ac:dyDescent="0.2">
      <c r="A42" s="8"/>
      <c r="B42" s="18" t="s">
        <v>37</v>
      </c>
      <c r="C42" s="15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11" t="str">
        <f t="shared" si="8"/>
        <v/>
      </c>
    </row>
    <row r="43" spans="1:14" ht="26.25" customHeight="1" x14ac:dyDescent="0.2">
      <c r="A43" s="8"/>
      <c r="B43" s="18" t="s">
        <v>38</v>
      </c>
      <c r="C43" s="1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18" t="s">
        <v>39</v>
      </c>
      <c r="C44" s="1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18" t="s">
        <v>40</v>
      </c>
      <c r="C45" s="1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18" t="s">
        <v>41</v>
      </c>
      <c r="C46" s="1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18" t="s">
        <v>42</v>
      </c>
      <c r="C47" s="15">
        <v>1</v>
      </c>
      <c r="D47" s="9">
        <v>0</v>
      </c>
      <c r="E47" s="9">
        <v>0</v>
      </c>
      <c r="F47" s="9">
        <v>0</v>
      </c>
      <c r="G47" s="10">
        <f t="shared" si="3"/>
        <v>0.5</v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>
        <f t="shared" si="9"/>
        <v>-1</v>
      </c>
      <c r="L47" s="10" t="str">
        <f t="shared" si="10"/>
        <v xml:space="preserve"> </v>
      </c>
      <c r="M47" s="10">
        <f t="shared" si="7"/>
        <v>-0.5</v>
      </c>
      <c r="N47" s="11" t="str">
        <f t="shared" si="8"/>
        <v/>
      </c>
    </row>
    <row r="48" spans="1:14" ht="25.5" x14ac:dyDescent="0.2">
      <c r="A48" s="8"/>
      <c r="B48" s="18" t="s">
        <v>43</v>
      </c>
      <c r="C48" s="15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1" t="str">
        <f t="shared" si="8"/>
        <v/>
      </c>
    </row>
    <row r="49" spans="1:14" ht="25.5" x14ac:dyDescent="0.2">
      <c r="A49" s="8"/>
      <c r="B49" s="18" t="s">
        <v>44</v>
      </c>
      <c r="C49" s="1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18" t="s">
        <v>45</v>
      </c>
      <c r="C50" s="15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18" t="s">
        <v>46</v>
      </c>
      <c r="C51" s="15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18" t="s">
        <v>47</v>
      </c>
      <c r="C52" s="15">
        <v>0</v>
      </c>
      <c r="D52" s="9">
        <v>0</v>
      </c>
      <c r="E52" s="9">
        <v>0</v>
      </c>
      <c r="F52" s="9">
        <v>1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>
        <f t="shared" si="6"/>
        <v>0.33333333333333331</v>
      </c>
      <c r="K52" s="10" t="str">
        <f t="shared" si="9"/>
        <v xml:space="preserve"> </v>
      </c>
      <c r="L52" s="10">
        <f t="shared" si="10"/>
        <v>1</v>
      </c>
      <c r="M52" s="10" t="str">
        <f t="shared" si="7"/>
        <v/>
      </c>
      <c r="N52" s="11" t="str">
        <f t="shared" si="8"/>
        <v/>
      </c>
    </row>
    <row r="53" spans="1:14" x14ac:dyDescent="0.2">
      <c r="A53" s="8"/>
      <c r="B53" s="18" t="s">
        <v>48</v>
      </c>
      <c r="C53" s="15">
        <v>0</v>
      </c>
      <c r="D53" s="9">
        <v>1</v>
      </c>
      <c r="E53" s="9">
        <v>0</v>
      </c>
      <c r="F53" s="9">
        <v>1</v>
      </c>
      <c r="G53" s="10" t="str">
        <f t="shared" si="3"/>
        <v/>
      </c>
      <c r="H53" s="10">
        <f t="shared" si="4"/>
        <v>0.2</v>
      </c>
      <c r="I53" s="10" t="str">
        <f t="shared" si="5"/>
        <v/>
      </c>
      <c r="J53" s="10">
        <f t="shared" si="6"/>
        <v>0.33333333333333331</v>
      </c>
      <c r="K53" s="10" t="str">
        <f t="shared" si="9"/>
        <v xml:space="preserve"> </v>
      </c>
      <c r="L53" s="10">
        <f t="shared" si="10"/>
        <v>0</v>
      </c>
      <c r="M53" s="10" t="str">
        <f t="shared" si="7"/>
        <v/>
      </c>
      <c r="N53" s="11">
        <f t="shared" si="8"/>
        <v>0</v>
      </c>
    </row>
    <row r="54" spans="1:14" x14ac:dyDescent="0.2">
      <c r="A54" s="8"/>
      <c r="B54" s="18" t="s">
        <v>49</v>
      </c>
      <c r="C54" s="15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1" t="str">
        <f t="shared" ref="N54:N73" si="16">+IF(OR(AND(H54=""),(L54="")),"",H54*L54)</f>
        <v/>
      </c>
    </row>
    <row r="55" spans="1:14" x14ac:dyDescent="0.2">
      <c r="A55" s="8"/>
      <c r="B55" s="18" t="s">
        <v>50</v>
      </c>
      <c r="C55" s="15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18" t="s">
        <v>51</v>
      </c>
      <c r="C56" s="15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18" t="s">
        <v>52</v>
      </c>
      <c r="C57" s="15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11" t="str">
        <f t="shared" si="16"/>
        <v/>
      </c>
    </row>
    <row r="58" spans="1:14" x14ac:dyDescent="0.2">
      <c r="A58" s="8"/>
      <c r="B58" s="18" t="s">
        <v>53</v>
      </c>
      <c r="C58" s="15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18" t="s">
        <v>54</v>
      </c>
      <c r="C59" s="1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18" t="s">
        <v>55</v>
      </c>
      <c r="C60" s="1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18" t="s">
        <v>56</v>
      </c>
      <c r="C61" s="1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18" t="s">
        <v>57</v>
      </c>
      <c r="C62" s="15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1" t="str">
        <f t="shared" si="16"/>
        <v/>
      </c>
    </row>
    <row r="63" spans="1:14" ht="25.5" x14ac:dyDescent="0.2">
      <c r="A63" s="8"/>
      <c r="B63" s="18" t="s">
        <v>58</v>
      </c>
      <c r="C63" s="1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18" t="s">
        <v>59</v>
      </c>
      <c r="C64" s="15">
        <v>1</v>
      </c>
      <c r="D64" s="9">
        <v>1</v>
      </c>
      <c r="E64" s="9">
        <v>0</v>
      </c>
      <c r="F64" s="9">
        <v>0</v>
      </c>
      <c r="G64" s="10">
        <f t="shared" si="11"/>
        <v>0.5</v>
      </c>
      <c r="H64" s="10">
        <f t="shared" si="12"/>
        <v>0.2</v>
      </c>
      <c r="I64" s="10" t="str">
        <f t="shared" si="13"/>
        <v/>
      </c>
      <c r="J64" s="10" t="str">
        <f t="shared" si="14"/>
        <v/>
      </c>
      <c r="K64" s="10">
        <f t="shared" si="17"/>
        <v>-1</v>
      </c>
      <c r="L64" s="10">
        <f t="shared" si="18"/>
        <v>-1</v>
      </c>
      <c r="M64" s="10">
        <f t="shared" si="15"/>
        <v>-0.5</v>
      </c>
      <c r="N64" s="11">
        <f t="shared" si="16"/>
        <v>-0.2</v>
      </c>
    </row>
    <row r="65" spans="1:14" x14ac:dyDescent="0.2">
      <c r="A65" s="8"/>
      <c r="B65" s="18" t="s">
        <v>60</v>
      </c>
      <c r="C65" s="15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11" t="str">
        <f t="shared" si="16"/>
        <v/>
      </c>
    </row>
    <row r="66" spans="1:14" x14ac:dyDescent="0.2">
      <c r="A66" s="8"/>
      <c r="B66" s="18" t="s">
        <v>61</v>
      </c>
      <c r="C66" s="15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18" t="s">
        <v>62</v>
      </c>
      <c r="C67" s="15">
        <v>0</v>
      </c>
      <c r="D67" s="9">
        <v>0</v>
      </c>
      <c r="E67" s="9">
        <v>0</v>
      </c>
      <c r="F67" s="9">
        <v>1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>
        <f t="shared" si="14"/>
        <v>0.33333333333333331</v>
      </c>
      <c r="K67" s="10" t="str">
        <f t="shared" si="17"/>
        <v xml:space="preserve"> </v>
      </c>
      <c r="L67" s="10">
        <f t="shared" si="18"/>
        <v>1</v>
      </c>
      <c r="M67" s="10" t="str">
        <f t="shared" si="15"/>
        <v/>
      </c>
      <c r="N67" s="11" t="str">
        <f t="shared" si="16"/>
        <v/>
      </c>
    </row>
    <row r="68" spans="1:14" x14ac:dyDescent="0.2">
      <c r="A68" s="8"/>
      <c r="B68" s="18" t="s">
        <v>63</v>
      </c>
      <c r="C68" s="15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18" t="s">
        <v>64</v>
      </c>
      <c r="C69" s="1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18" t="s">
        <v>65</v>
      </c>
      <c r="C70" s="15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1" t="str">
        <f t="shared" si="16"/>
        <v/>
      </c>
    </row>
    <row r="71" spans="1:14" x14ac:dyDescent="0.2">
      <c r="A71" s="8"/>
      <c r="B71" s="18" t="s">
        <v>66</v>
      </c>
      <c r="C71" s="15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1" t="str">
        <f t="shared" si="16"/>
        <v/>
      </c>
    </row>
    <row r="72" spans="1:14" x14ac:dyDescent="0.2">
      <c r="A72" s="8"/>
      <c r="B72" s="18" t="s">
        <v>67</v>
      </c>
      <c r="C72" s="15">
        <v>0</v>
      </c>
      <c r="D72" s="9">
        <v>1</v>
      </c>
      <c r="E72" s="9">
        <v>0</v>
      </c>
      <c r="F72" s="9">
        <v>0</v>
      </c>
      <c r="G72" s="10" t="str">
        <f t="shared" si="11"/>
        <v/>
      </c>
      <c r="H72" s="10">
        <f t="shared" si="12"/>
        <v>0.2</v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>
        <f t="shared" si="18"/>
        <v>-1</v>
      </c>
      <c r="M72" s="10" t="str">
        <f t="shared" si="15"/>
        <v/>
      </c>
      <c r="N72" s="11">
        <f t="shared" si="16"/>
        <v>-0.2</v>
      </c>
    </row>
    <row r="73" spans="1:14" ht="15.75" thickBot="1" x14ac:dyDescent="0.25">
      <c r="A73" s="8"/>
      <c r="B73" s="19" t="s">
        <v>68</v>
      </c>
      <c r="C73" s="16">
        <v>0</v>
      </c>
      <c r="D73" s="12">
        <v>0</v>
      </c>
      <c r="E73" s="12">
        <v>0</v>
      </c>
      <c r="F73" s="12">
        <v>0</v>
      </c>
      <c r="G73" s="13" t="str">
        <f t="shared" si="11"/>
        <v/>
      </c>
      <c r="H73" s="13" t="str">
        <f t="shared" si="12"/>
        <v/>
      </c>
      <c r="I73" s="13" t="str">
        <f t="shared" si="13"/>
        <v/>
      </c>
      <c r="J73" s="13" t="str">
        <f t="shared" si="14"/>
        <v/>
      </c>
      <c r="K73" s="13" t="str">
        <f t="shared" si="17"/>
        <v xml:space="preserve"> </v>
      </c>
      <c r="L73" s="13" t="str">
        <f t="shared" si="18"/>
        <v xml:space="preserve"> </v>
      </c>
      <c r="M73" s="13" t="str">
        <f t="shared" si="15"/>
        <v/>
      </c>
      <c r="N73" s="1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6" t="s">
        <v>3</v>
      </c>
      <c r="C78" s="45" t="s">
        <v>16</v>
      </c>
      <c r="D78" s="46"/>
      <c r="E78" s="46"/>
      <c r="F78" s="40"/>
      <c r="G78" s="45" t="s">
        <v>5</v>
      </c>
      <c r="H78" s="46"/>
      <c r="I78" s="46"/>
      <c r="J78" s="46"/>
      <c r="K78" s="45" t="s">
        <v>17</v>
      </c>
      <c r="L78" s="42"/>
      <c r="M78" s="41" t="s">
        <v>7</v>
      </c>
      <c r="N78" s="42"/>
    </row>
    <row r="79" spans="1:14" ht="15.75" thickBot="1" x14ac:dyDescent="0.25">
      <c r="A79" s="7"/>
      <c r="B79" s="37"/>
      <c r="C79" s="39">
        <v>2022</v>
      </c>
      <c r="D79" s="40"/>
      <c r="E79" s="44">
        <v>2023</v>
      </c>
      <c r="F79" s="40"/>
      <c r="G79" s="39">
        <v>2022</v>
      </c>
      <c r="H79" s="40"/>
      <c r="I79" s="44">
        <v>2023</v>
      </c>
      <c r="J79" s="40"/>
      <c r="K79" s="47"/>
      <c r="L79" s="43"/>
      <c r="M79" s="31"/>
      <c r="N79" s="43"/>
    </row>
    <row r="80" spans="1:14" ht="15.75" thickBot="1" x14ac:dyDescent="0.25">
      <c r="A80" s="8"/>
      <c r="B80" s="38"/>
      <c r="C80" s="20" t="s">
        <v>8</v>
      </c>
      <c r="D80" s="20" t="s">
        <v>9</v>
      </c>
      <c r="E80" s="20" t="s">
        <v>8</v>
      </c>
      <c r="F80" s="20" t="s">
        <v>9</v>
      </c>
      <c r="G80" s="20" t="s">
        <v>8</v>
      </c>
      <c r="H80" s="20" t="s">
        <v>9</v>
      </c>
      <c r="I80" s="20" t="s">
        <v>8</v>
      </c>
      <c r="J80" s="20" t="s">
        <v>9</v>
      </c>
      <c r="K80" s="20" t="s">
        <v>8</v>
      </c>
      <c r="L80" s="20" t="s">
        <v>9</v>
      </c>
      <c r="M80" s="20" t="s">
        <v>8</v>
      </c>
      <c r="N80" s="20" t="s">
        <v>9</v>
      </c>
    </row>
    <row r="81" spans="1:14" ht="15.75" thickBot="1" x14ac:dyDescent="0.25">
      <c r="A81" s="8"/>
      <c r="B81" s="17" t="s">
        <v>11</v>
      </c>
      <c r="C81" s="21">
        <f>SUM(C82:C180)</f>
        <v>120</v>
      </c>
      <c r="D81" s="21">
        <f>SUM(D82:D180)</f>
        <v>78</v>
      </c>
      <c r="E81" s="21">
        <f>SUM(E82:E180)</f>
        <v>45</v>
      </c>
      <c r="F81" s="21">
        <f>SUM(F82:F180)</f>
        <v>28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-0.625</v>
      </c>
      <c r="L81" s="22">
        <f>+IF(AND(D81=0,F81=0),"",IF(D81=0,1,IF(F81=0,-1,(F81-D81)/D81)))</f>
        <v>-0.64102564102564108</v>
      </c>
      <c r="M81" s="22">
        <f t="shared" ref="M81:M112" si="23">+IF(OR(AND(G81=""),(K81="")),"",G81*K81)</f>
        <v>-0.625</v>
      </c>
      <c r="N81" s="23">
        <f t="shared" ref="N81:N112" si="24">+IF(OR(AND(H81=""),(L81="")),"",H81*L81)</f>
        <v>-0.64102564102564108</v>
      </c>
    </row>
    <row r="82" spans="1:14" x14ac:dyDescent="0.2">
      <c r="A82" s="8"/>
      <c r="B82" s="28" t="s">
        <v>69</v>
      </c>
      <c r="C82" s="27">
        <v>2</v>
      </c>
      <c r="D82" s="24">
        <v>0</v>
      </c>
      <c r="E82" s="24">
        <v>2</v>
      </c>
      <c r="F82" s="24">
        <v>1</v>
      </c>
      <c r="G82" s="25">
        <f t="shared" si="19"/>
        <v>1.6666666666666666E-2</v>
      </c>
      <c r="H82" s="25" t="str">
        <f t="shared" si="20"/>
        <v/>
      </c>
      <c r="I82" s="25">
        <f t="shared" si="21"/>
        <v>4.4444444444444446E-2</v>
      </c>
      <c r="J82" s="25">
        <f t="shared" si="22"/>
        <v>3.5714285714285712E-2</v>
      </c>
      <c r="K82" s="25">
        <f t="shared" ref="K82:K113" si="25">+IF(AND(C82=0,E82=0)," ",IF(C82=0,1,IF(E82=0,-1,(E82-C82)/C82)))</f>
        <v>0</v>
      </c>
      <c r="L82" s="25">
        <f t="shared" ref="L82:L113" si="26">+IF(AND(D82=0,F82=0)," ",IF(D82=0,1,IF(F82=0,-1,(F82-D82)/D82)))</f>
        <v>1</v>
      </c>
      <c r="M82" s="25">
        <f t="shared" si="23"/>
        <v>0</v>
      </c>
      <c r="N82" s="26" t="str">
        <f t="shared" si="24"/>
        <v/>
      </c>
    </row>
    <row r="83" spans="1:14" ht="24" customHeight="1" x14ac:dyDescent="0.2">
      <c r="A83" s="8"/>
      <c r="B83" s="18" t="s">
        <v>70</v>
      </c>
      <c r="C83" s="15">
        <v>29</v>
      </c>
      <c r="D83" s="9">
        <v>24</v>
      </c>
      <c r="E83" s="9">
        <v>0</v>
      </c>
      <c r="F83" s="9">
        <v>0</v>
      </c>
      <c r="G83" s="10">
        <f t="shared" si="19"/>
        <v>0.24166666666666667</v>
      </c>
      <c r="H83" s="10">
        <f t="shared" si="20"/>
        <v>0.30769230769230771</v>
      </c>
      <c r="I83" s="10" t="str">
        <f t="shared" si="21"/>
        <v/>
      </c>
      <c r="J83" s="10" t="str">
        <f t="shared" si="22"/>
        <v/>
      </c>
      <c r="K83" s="10">
        <f t="shared" si="25"/>
        <v>-1</v>
      </c>
      <c r="L83" s="10">
        <f t="shared" si="26"/>
        <v>-1</v>
      </c>
      <c r="M83" s="10">
        <f t="shared" si="23"/>
        <v>-0.24166666666666667</v>
      </c>
      <c r="N83" s="11">
        <f t="shared" si="24"/>
        <v>-0.30769230769230771</v>
      </c>
    </row>
    <row r="84" spans="1:14" x14ac:dyDescent="0.2">
      <c r="A84" s="8"/>
      <c r="B84" s="18" t="s">
        <v>71</v>
      </c>
      <c r="C84" s="15">
        <v>1</v>
      </c>
      <c r="D84" s="9">
        <v>0</v>
      </c>
      <c r="E84" s="9">
        <v>0</v>
      </c>
      <c r="F84" s="9">
        <v>0</v>
      </c>
      <c r="G84" s="10">
        <f t="shared" si="19"/>
        <v>8.3333333333333332E-3</v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>
        <f t="shared" si="25"/>
        <v>-1</v>
      </c>
      <c r="L84" s="10" t="str">
        <f t="shared" si="26"/>
        <v xml:space="preserve"> </v>
      </c>
      <c r="M84" s="10">
        <f t="shared" si="23"/>
        <v>-8.3333333333333332E-3</v>
      </c>
      <c r="N84" s="11" t="str">
        <f t="shared" si="24"/>
        <v/>
      </c>
    </row>
    <row r="85" spans="1:14" x14ac:dyDescent="0.2">
      <c r="A85" s="8"/>
      <c r="B85" s="18" t="s">
        <v>72</v>
      </c>
      <c r="C85" s="15">
        <v>1</v>
      </c>
      <c r="D85" s="9">
        <v>1</v>
      </c>
      <c r="E85" s="9">
        <v>1</v>
      </c>
      <c r="F85" s="9">
        <v>0</v>
      </c>
      <c r="G85" s="10">
        <f t="shared" si="19"/>
        <v>8.3333333333333332E-3</v>
      </c>
      <c r="H85" s="10">
        <f t="shared" si="20"/>
        <v>1.282051282051282E-2</v>
      </c>
      <c r="I85" s="10">
        <f t="shared" si="21"/>
        <v>2.2222222222222223E-2</v>
      </c>
      <c r="J85" s="10" t="str">
        <f t="shared" si="22"/>
        <v/>
      </c>
      <c r="K85" s="10">
        <f t="shared" si="25"/>
        <v>0</v>
      </c>
      <c r="L85" s="10">
        <f t="shared" si="26"/>
        <v>-1</v>
      </c>
      <c r="M85" s="10">
        <f t="shared" si="23"/>
        <v>0</v>
      </c>
      <c r="N85" s="11">
        <f t="shared" si="24"/>
        <v>-1.282051282051282E-2</v>
      </c>
    </row>
    <row r="86" spans="1:14" ht="25.5" x14ac:dyDescent="0.2">
      <c r="A86" s="8"/>
      <c r="B86" s="18" t="s">
        <v>73</v>
      </c>
      <c r="C86" s="15">
        <v>36</v>
      </c>
      <c r="D86" s="9">
        <v>22</v>
      </c>
      <c r="E86" s="9">
        <v>2</v>
      </c>
      <c r="F86" s="9">
        <v>1</v>
      </c>
      <c r="G86" s="10">
        <f t="shared" si="19"/>
        <v>0.3</v>
      </c>
      <c r="H86" s="10">
        <f t="shared" si="20"/>
        <v>0.28205128205128205</v>
      </c>
      <c r="I86" s="10">
        <f t="shared" si="21"/>
        <v>4.4444444444444446E-2</v>
      </c>
      <c r="J86" s="10">
        <f t="shared" si="22"/>
        <v>3.5714285714285712E-2</v>
      </c>
      <c r="K86" s="10">
        <f t="shared" si="25"/>
        <v>-0.94444444444444442</v>
      </c>
      <c r="L86" s="10">
        <f t="shared" si="26"/>
        <v>-0.95454545454545459</v>
      </c>
      <c r="M86" s="10">
        <f t="shared" si="23"/>
        <v>-0.28333333333333333</v>
      </c>
      <c r="N86" s="11">
        <f t="shared" si="24"/>
        <v>-0.26923076923076922</v>
      </c>
    </row>
    <row r="87" spans="1:14" x14ac:dyDescent="0.2">
      <c r="A87" s="8"/>
      <c r="B87" s="18" t="s">
        <v>74</v>
      </c>
      <c r="C87" s="15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1" t="str">
        <f t="shared" si="24"/>
        <v/>
      </c>
    </row>
    <row r="88" spans="1:14" x14ac:dyDescent="0.2">
      <c r="A88" s="8"/>
      <c r="B88" s="18" t="s">
        <v>75</v>
      </c>
      <c r="C88" s="15">
        <v>1</v>
      </c>
      <c r="D88" s="9">
        <v>0</v>
      </c>
      <c r="E88" s="9">
        <v>0</v>
      </c>
      <c r="F88" s="9">
        <v>0</v>
      </c>
      <c r="G88" s="10">
        <f t="shared" si="19"/>
        <v>8.3333333333333332E-3</v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>
        <f t="shared" si="25"/>
        <v>-1</v>
      </c>
      <c r="L88" s="10" t="str">
        <f t="shared" si="26"/>
        <v xml:space="preserve"> </v>
      </c>
      <c r="M88" s="10">
        <f t="shared" si="23"/>
        <v>-8.3333333333333332E-3</v>
      </c>
      <c r="N88" s="11" t="str">
        <f t="shared" si="24"/>
        <v/>
      </c>
    </row>
    <row r="89" spans="1:14" ht="24" customHeight="1" x14ac:dyDescent="0.2">
      <c r="A89" s="8"/>
      <c r="B89" s="18" t="s">
        <v>76</v>
      </c>
      <c r="C89" s="15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4" customHeight="1" x14ac:dyDescent="0.2">
      <c r="A90" s="8"/>
      <c r="B90" s="18" t="s">
        <v>77</v>
      </c>
      <c r="C90" s="1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18" t="s">
        <v>78</v>
      </c>
      <c r="C91" s="15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18" t="s">
        <v>79</v>
      </c>
      <c r="C92" s="15">
        <v>0</v>
      </c>
      <c r="D92" s="9">
        <v>0</v>
      </c>
      <c r="E92" s="9">
        <v>1</v>
      </c>
      <c r="F92" s="9">
        <v>0</v>
      </c>
      <c r="G92" s="10" t="str">
        <f t="shared" si="19"/>
        <v/>
      </c>
      <c r="H92" s="10" t="str">
        <f t="shared" si="20"/>
        <v/>
      </c>
      <c r="I92" s="10">
        <f t="shared" si="21"/>
        <v>2.2222222222222223E-2</v>
      </c>
      <c r="J92" s="10" t="str">
        <f t="shared" si="22"/>
        <v/>
      </c>
      <c r="K92" s="10">
        <f t="shared" si="25"/>
        <v>1</v>
      </c>
      <c r="L92" s="10" t="str">
        <f t="shared" si="26"/>
        <v xml:space="preserve"> </v>
      </c>
      <c r="M92" s="10" t="str">
        <f t="shared" si="23"/>
        <v/>
      </c>
      <c r="N92" s="11" t="str">
        <f t="shared" si="24"/>
        <v/>
      </c>
    </row>
    <row r="93" spans="1:14" x14ac:dyDescent="0.2">
      <c r="A93" s="8"/>
      <c r="B93" s="18" t="s">
        <v>80</v>
      </c>
      <c r="C93" s="15">
        <v>0</v>
      </c>
      <c r="D93" s="9">
        <v>0</v>
      </c>
      <c r="E93" s="9">
        <v>0</v>
      </c>
      <c r="F93" s="9">
        <v>1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>
        <f t="shared" si="22"/>
        <v>3.5714285714285712E-2</v>
      </c>
      <c r="K93" s="10" t="str">
        <f t="shared" si="25"/>
        <v xml:space="preserve"> </v>
      </c>
      <c r="L93" s="10">
        <f t="shared" si="26"/>
        <v>1</v>
      </c>
      <c r="M93" s="10" t="str">
        <f t="shared" si="23"/>
        <v/>
      </c>
      <c r="N93" s="11" t="str">
        <f t="shared" si="24"/>
        <v/>
      </c>
    </row>
    <row r="94" spans="1:14" x14ac:dyDescent="0.2">
      <c r="A94" s="8"/>
      <c r="B94" s="18" t="s">
        <v>81</v>
      </c>
      <c r="C94" s="1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/>
      <c r="B95" s="18" t="s">
        <v>82</v>
      </c>
      <c r="C95" s="1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/>
      <c r="B96" s="18" t="s">
        <v>83</v>
      </c>
      <c r="C96" s="1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18" t="s">
        <v>84</v>
      </c>
      <c r="C97" s="15">
        <v>1</v>
      </c>
      <c r="D97" s="9">
        <v>1</v>
      </c>
      <c r="E97" s="9">
        <v>0</v>
      </c>
      <c r="F97" s="9">
        <v>0</v>
      </c>
      <c r="G97" s="10">
        <f t="shared" si="19"/>
        <v>8.3333333333333332E-3</v>
      </c>
      <c r="H97" s="10">
        <f t="shared" si="20"/>
        <v>1.282051282051282E-2</v>
      </c>
      <c r="I97" s="10" t="str">
        <f t="shared" si="21"/>
        <v/>
      </c>
      <c r="J97" s="10" t="str">
        <f t="shared" si="22"/>
        <v/>
      </c>
      <c r="K97" s="10">
        <f t="shared" si="25"/>
        <v>-1</v>
      </c>
      <c r="L97" s="10">
        <f t="shared" si="26"/>
        <v>-1</v>
      </c>
      <c r="M97" s="10">
        <f t="shared" si="23"/>
        <v>-8.3333333333333332E-3</v>
      </c>
      <c r="N97" s="11">
        <f t="shared" si="24"/>
        <v>-1.282051282051282E-2</v>
      </c>
    </row>
    <row r="98" spans="1:14" x14ac:dyDescent="0.2">
      <c r="A98" s="8"/>
      <c r="B98" s="18" t="s">
        <v>85</v>
      </c>
      <c r="C98" s="15">
        <v>0</v>
      </c>
      <c r="D98" s="9">
        <v>0</v>
      </c>
      <c r="E98" s="9">
        <v>1</v>
      </c>
      <c r="F98" s="9">
        <v>0</v>
      </c>
      <c r="G98" s="10" t="str">
        <f t="shared" si="19"/>
        <v/>
      </c>
      <c r="H98" s="10" t="str">
        <f t="shared" si="20"/>
        <v/>
      </c>
      <c r="I98" s="10">
        <f t="shared" si="21"/>
        <v>2.2222222222222223E-2</v>
      </c>
      <c r="J98" s="10" t="str">
        <f t="shared" si="22"/>
        <v/>
      </c>
      <c r="K98" s="10">
        <f t="shared" si="25"/>
        <v>1</v>
      </c>
      <c r="L98" s="10" t="str">
        <f t="shared" si="26"/>
        <v xml:space="preserve"> </v>
      </c>
      <c r="M98" s="10" t="str">
        <f t="shared" si="23"/>
        <v/>
      </c>
      <c r="N98" s="11" t="str">
        <f t="shared" si="24"/>
        <v/>
      </c>
    </row>
    <row r="99" spans="1:14" x14ac:dyDescent="0.2">
      <c r="A99" s="8"/>
      <c r="B99" s="18" t="s">
        <v>86</v>
      </c>
      <c r="C99" s="15">
        <v>4</v>
      </c>
      <c r="D99" s="9">
        <v>4</v>
      </c>
      <c r="E99" s="9">
        <v>0</v>
      </c>
      <c r="F99" s="9">
        <v>1</v>
      </c>
      <c r="G99" s="10">
        <f t="shared" si="19"/>
        <v>3.3333333333333333E-2</v>
      </c>
      <c r="H99" s="10">
        <f t="shared" si="20"/>
        <v>5.128205128205128E-2</v>
      </c>
      <c r="I99" s="10" t="str">
        <f t="shared" si="21"/>
        <v/>
      </c>
      <c r="J99" s="10">
        <f t="shared" si="22"/>
        <v>3.5714285714285712E-2</v>
      </c>
      <c r="K99" s="10">
        <f t="shared" si="25"/>
        <v>-1</v>
      </c>
      <c r="L99" s="10">
        <f t="shared" si="26"/>
        <v>-0.75</v>
      </c>
      <c r="M99" s="10">
        <f t="shared" si="23"/>
        <v>-3.3333333333333333E-2</v>
      </c>
      <c r="N99" s="11">
        <f t="shared" si="24"/>
        <v>-3.8461538461538464E-2</v>
      </c>
    </row>
    <row r="100" spans="1:14" x14ac:dyDescent="0.2">
      <c r="A100" s="8"/>
      <c r="B100" s="18" t="s">
        <v>87</v>
      </c>
      <c r="C100" s="15">
        <v>0</v>
      </c>
      <c r="D100" s="9">
        <v>0</v>
      </c>
      <c r="E100" s="9">
        <v>3</v>
      </c>
      <c r="F100" s="9">
        <v>1</v>
      </c>
      <c r="G100" s="10" t="str">
        <f t="shared" si="19"/>
        <v/>
      </c>
      <c r="H100" s="10" t="str">
        <f t="shared" si="20"/>
        <v/>
      </c>
      <c r="I100" s="10">
        <f t="shared" si="21"/>
        <v>6.6666666666666666E-2</v>
      </c>
      <c r="J100" s="10">
        <f t="shared" si="22"/>
        <v>3.5714285714285712E-2</v>
      </c>
      <c r="K100" s="10">
        <f t="shared" si="25"/>
        <v>1</v>
      </c>
      <c r="L100" s="10">
        <f t="shared" si="26"/>
        <v>1</v>
      </c>
      <c r="M100" s="10" t="str">
        <f t="shared" si="23"/>
        <v/>
      </c>
      <c r="N100" s="11" t="str">
        <f t="shared" si="24"/>
        <v/>
      </c>
    </row>
    <row r="101" spans="1:14" x14ac:dyDescent="0.2">
      <c r="A101" s="8"/>
      <c r="B101" s="18" t="s">
        <v>88</v>
      </c>
      <c r="C101" s="15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11" t="str">
        <f t="shared" si="24"/>
        <v/>
      </c>
    </row>
    <row r="102" spans="1:14" x14ac:dyDescent="0.2">
      <c r="A102" s="8"/>
      <c r="B102" s="18" t="s">
        <v>89</v>
      </c>
      <c r="C102" s="15">
        <v>0</v>
      </c>
      <c r="D102" s="9">
        <v>0</v>
      </c>
      <c r="E102" s="9">
        <v>0</v>
      </c>
      <c r="F102" s="9">
        <v>1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>
        <f t="shared" si="22"/>
        <v>3.5714285714285712E-2</v>
      </c>
      <c r="K102" s="10" t="str">
        <f t="shared" si="25"/>
        <v xml:space="preserve"> </v>
      </c>
      <c r="L102" s="10">
        <f t="shared" si="26"/>
        <v>1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18" t="s">
        <v>90</v>
      </c>
      <c r="C103" s="15">
        <v>1</v>
      </c>
      <c r="D103" s="9">
        <v>7</v>
      </c>
      <c r="E103" s="9">
        <v>3</v>
      </c>
      <c r="F103" s="9">
        <v>3</v>
      </c>
      <c r="G103" s="10">
        <f t="shared" si="19"/>
        <v>8.3333333333333332E-3</v>
      </c>
      <c r="H103" s="10">
        <f t="shared" si="20"/>
        <v>8.9743589743589744E-2</v>
      </c>
      <c r="I103" s="10">
        <f t="shared" si="21"/>
        <v>6.6666666666666666E-2</v>
      </c>
      <c r="J103" s="10">
        <f t="shared" si="22"/>
        <v>0.10714285714285714</v>
      </c>
      <c r="K103" s="10">
        <f t="shared" si="25"/>
        <v>2</v>
      </c>
      <c r="L103" s="10">
        <f t="shared" si="26"/>
        <v>-0.5714285714285714</v>
      </c>
      <c r="M103" s="10">
        <f t="shared" si="23"/>
        <v>1.6666666666666666E-2</v>
      </c>
      <c r="N103" s="11">
        <f t="shared" si="24"/>
        <v>-5.128205128205128E-2</v>
      </c>
    </row>
    <row r="104" spans="1:14" x14ac:dyDescent="0.2">
      <c r="A104" s="8"/>
      <c r="B104" s="18" t="s">
        <v>91</v>
      </c>
      <c r="C104" s="15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11" t="str">
        <f t="shared" si="24"/>
        <v/>
      </c>
    </row>
    <row r="105" spans="1:14" x14ac:dyDescent="0.2">
      <c r="A105" s="8"/>
      <c r="B105" s="18" t="s">
        <v>92</v>
      </c>
      <c r="C105" s="15">
        <v>0</v>
      </c>
      <c r="D105" s="9">
        <v>1</v>
      </c>
      <c r="E105" s="9">
        <v>0</v>
      </c>
      <c r="F105" s="9">
        <v>0</v>
      </c>
      <c r="G105" s="10" t="str">
        <f t="shared" si="19"/>
        <v/>
      </c>
      <c r="H105" s="10">
        <f t="shared" si="20"/>
        <v>1.282051282051282E-2</v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>
        <f t="shared" si="26"/>
        <v>-1</v>
      </c>
      <c r="M105" s="10" t="str">
        <f t="shared" si="23"/>
        <v/>
      </c>
      <c r="N105" s="11">
        <f t="shared" si="24"/>
        <v>-1.282051282051282E-2</v>
      </c>
    </row>
    <row r="106" spans="1:14" x14ac:dyDescent="0.2">
      <c r="A106" s="8"/>
      <c r="B106" s="18" t="s">
        <v>93</v>
      </c>
      <c r="C106" s="15">
        <v>0</v>
      </c>
      <c r="D106" s="9">
        <v>0</v>
      </c>
      <c r="E106" s="9">
        <v>0</v>
      </c>
      <c r="F106" s="9">
        <v>1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>
        <f t="shared" si="22"/>
        <v>3.5714285714285712E-2</v>
      </c>
      <c r="K106" s="10" t="str">
        <f t="shared" si="25"/>
        <v xml:space="preserve"> </v>
      </c>
      <c r="L106" s="10">
        <f t="shared" si="26"/>
        <v>1</v>
      </c>
      <c r="M106" s="10" t="str">
        <f t="shared" si="23"/>
        <v/>
      </c>
      <c r="N106" s="11" t="str">
        <f t="shared" si="24"/>
        <v/>
      </c>
    </row>
    <row r="107" spans="1:14" x14ac:dyDescent="0.2">
      <c r="A107" s="8"/>
      <c r="B107" s="18" t="s">
        <v>94</v>
      </c>
      <c r="C107" s="15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11" t="str">
        <f t="shared" si="24"/>
        <v/>
      </c>
    </row>
    <row r="108" spans="1:14" x14ac:dyDescent="0.2">
      <c r="A108" s="8"/>
      <c r="B108" s="18" t="s">
        <v>95</v>
      </c>
      <c r="C108" s="15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1" t="str">
        <f t="shared" si="24"/>
        <v/>
      </c>
    </row>
    <row r="109" spans="1:14" x14ac:dyDescent="0.2">
      <c r="A109" s="8"/>
      <c r="B109" s="18" t="s">
        <v>96</v>
      </c>
      <c r="C109" s="15">
        <v>0</v>
      </c>
      <c r="D109" s="9">
        <v>1</v>
      </c>
      <c r="E109" s="9">
        <v>0</v>
      </c>
      <c r="F109" s="9">
        <v>0</v>
      </c>
      <c r="G109" s="10" t="str">
        <f t="shared" si="19"/>
        <v/>
      </c>
      <c r="H109" s="10">
        <f t="shared" si="20"/>
        <v>1.282051282051282E-2</v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>
        <f t="shared" si="26"/>
        <v>-1</v>
      </c>
      <c r="M109" s="10" t="str">
        <f t="shared" si="23"/>
        <v/>
      </c>
      <c r="N109" s="11">
        <f t="shared" si="24"/>
        <v>-1.282051282051282E-2</v>
      </c>
    </row>
    <row r="110" spans="1:14" x14ac:dyDescent="0.2">
      <c r="A110" s="8"/>
      <c r="B110" s="18" t="s">
        <v>97</v>
      </c>
      <c r="C110" s="1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18" t="s">
        <v>98</v>
      </c>
      <c r="C111" s="15">
        <v>0</v>
      </c>
      <c r="D111" s="9">
        <v>1</v>
      </c>
      <c r="E111" s="9">
        <v>0</v>
      </c>
      <c r="F111" s="9">
        <v>0</v>
      </c>
      <c r="G111" s="10" t="str">
        <f t="shared" si="19"/>
        <v/>
      </c>
      <c r="H111" s="10">
        <f t="shared" si="20"/>
        <v>1.282051282051282E-2</v>
      </c>
      <c r="I111" s="10" t="str">
        <f t="shared" si="21"/>
        <v/>
      </c>
      <c r="J111" s="10" t="str">
        <f t="shared" si="22"/>
        <v/>
      </c>
      <c r="K111" s="10" t="str">
        <f t="shared" si="25"/>
        <v xml:space="preserve"> </v>
      </c>
      <c r="L111" s="10">
        <f t="shared" si="26"/>
        <v>-1</v>
      </c>
      <c r="M111" s="10" t="str">
        <f t="shared" si="23"/>
        <v/>
      </c>
      <c r="N111" s="11">
        <f t="shared" si="24"/>
        <v>-1.282051282051282E-2</v>
      </c>
    </row>
    <row r="112" spans="1:14" x14ac:dyDescent="0.2">
      <c r="A112" s="8"/>
      <c r="B112" s="18" t="s">
        <v>99</v>
      </c>
      <c r="C112" s="1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18" t="s">
        <v>100</v>
      </c>
      <c r="C113" s="1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18" t="s">
        <v>101</v>
      </c>
      <c r="C114" s="15">
        <v>1</v>
      </c>
      <c r="D114" s="9">
        <v>0</v>
      </c>
      <c r="E114" s="9">
        <v>0</v>
      </c>
      <c r="F114" s="9">
        <v>0</v>
      </c>
      <c r="G114" s="10">
        <f t="shared" si="27"/>
        <v>8.3333333333333332E-3</v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>
        <f t="shared" ref="K114:K145" si="33">+IF(AND(C114=0,E114=0)," ",IF(C114=0,1,IF(E114=0,-1,(E114-C114)/C114)))</f>
        <v>-1</v>
      </c>
      <c r="L114" s="10" t="str">
        <f t="shared" ref="L114:L145" si="34">+IF(AND(D114=0,F114=0)," ",IF(D114=0,1,IF(F114=0,-1,(F114-D114)/D114)))</f>
        <v xml:space="preserve"> </v>
      </c>
      <c r="M114" s="10">
        <f t="shared" si="31"/>
        <v>-8.3333333333333332E-3</v>
      </c>
      <c r="N114" s="11" t="str">
        <f t="shared" si="32"/>
        <v/>
      </c>
    </row>
    <row r="115" spans="1:14" x14ac:dyDescent="0.2">
      <c r="A115" s="8"/>
      <c r="B115" s="18" t="s">
        <v>102</v>
      </c>
      <c r="C115" s="15">
        <v>0</v>
      </c>
      <c r="D115" s="9">
        <v>1</v>
      </c>
      <c r="E115" s="9">
        <v>0</v>
      </c>
      <c r="F115" s="9">
        <v>0</v>
      </c>
      <c r="G115" s="10" t="str">
        <f t="shared" si="27"/>
        <v/>
      </c>
      <c r="H115" s="10">
        <f t="shared" si="28"/>
        <v>1.282051282051282E-2</v>
      </c>
      <c r="I115" s="10" t="str">
        <f t="shared" si="29"/>
        <v/>
      </c>
      <c r="J115" s="10" t="str">
        <f t="shared" si="30"/>
        <v/>
      </c>
      <c r="K115" s="10" t="str">
        <f t="shared" si="33"/>
        <v xml:space="preserve"> </v>
      </c>
      <c r="L115" s="10">
        <f t="shared" si="34"/>
        <v>-1</v>
      </c>
      <c r="M115" s="10" t="str">
        <f t="shared" si="31"/>
        <v/>
      </c>
      <c r="N115" s="11">
        <f t="shared" si="32"/>
        <v>-1.282051282051282E-2</v>
      </c>
    </row>
    <row r="116" spans="1:14" x14ac:dyDescent="0.2">
      <c r="A116" s="8"/>
      <c r="B116" s="18" t="s">
        <v>103</v>
      </c>
      <c r="C116" s="15">
        <v>2</v>
      </c>
      <c r="D116" s="9">
        <v>1</v>
      </c>
      <c r="E116" s="9">
        <v>2</v>
      </c>
      <c r="F116" s="9">
        <v>0</v>
      </c>
      <c r="G116" s="10">
        <f t="shared" si="27"/>
        <v>1.6666666666666666E-2</v>
      </c>
      <c r="H116" s="10">
        <f t="shared" si="28"/>
        <v>1.282051282051282E-2</v>
      </c>
      <c r="I116" s="10">
        <f t="shared" si="29"/>
        <v>4.4444444444444446E-2</v>
      </c>
      <c r="J116" s="10" t="str">
        <f t="shared" si="30"/>
        <v/>
      </c>
      <c r="K116" s="10">
        <f t="shared" si="33"/>
        <v>0</v>
      </c>
      <c r="L116" s="10">
        <f t="shared" si="34"/>
        <v>-1</v>
      </c>
      <c r="M116" s="10">
        <f t="shared" si="31"/>
        <v>0</v>
      </c>
      <c r="N116" s="11">
        <f t="shared" si="32"/>
        <v>-1.282051282051282E-2</v>
      </c>
    </row>
    <row r="117" spans="1:14" x14ac:dyDescent="0.2">
      <c r="A117" s="8"/>
      <c r="B117" s="18" t="s">
        <v>104</v>
      </c>
      <c r="C117" s="1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18" t="s">
        <v>105</v>
      </c>
      <c r="C118" s="15">
        <v>0</v>
      </c>
      <c r="D118" s="9">
        <v>0</v>
      </c>
      <c r="E118" s="9">
        <v>0</v>
      </c>
      <c r="F118" s="9">
        <v>1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>
        <f t="shared" si="30"/>
        <v>3.5714285714285712E-2</v>
      </c>
      <c r="K118" s="10" t="str">
        <f t="shared" si="33"/>
        <v xml:space="preserve"> </v>
      </c>
      <c r="L118" s="10">
        <f t="shared" si="34"/>
        <v>1</v>
      </c>
      <c r="M118" s="10" t="str">
        <f t="shared" si="31"/>
        <v/>
      </c>
      <c r="N118" s="11" t="str">
        <f t="shared" si="32"/>
        <v/>
      </c>
    </row>
    <row r="119" spans="1:14" x14ac:dyDescent="0.2">
      <c r="A119" s="8"/>
      <c r="B119" s="18" t="s">
        <v>106</v>
      </c>
      <c r="C119" s="15">
        <v>0</v>
      </c>
      <c r="D119" s="9">
        <v>0</v>
      </c>
      <c r="E119" s="9">
        <v>0</v>
      </c>
      <c r="F119" s="9">
        <v>1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>
        <f t="shared" si="30"/>
        <v>3.5714285714285712E-2</v>
      </c>
      <c r="K119" s="10" t="str">
        <f t="shared" si="33"/>
        <v xml:space="preserve"> </v>
      </c>
      <c r="L119" s="10">
        <f t="shared" si="34"/>
        <v>1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18" t="s">
        <v>107</v>
      </c>
      <c r="C120" s="15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1" t="str">
        <f t="shared" si="32"/>
        <v/>
      </c>
    </row>
    <row r="121" spans="1:14" x14ac:dyDescent="0.2">
      <c r="A121" s="8"/>
      <c r="B121" s="18" t="s">
        <v>108</v>
      </c>
      <c r="C121" s="15">
        <v>0</v>
      </c>
      <c r="D121" s="9">
        <v>0</v>
      </c>
      <c r="E121" s="9">
        <v>1</v>
      </c>
      <c r="F121" s="9">
        <v>0</v>
      </c>
      <c r="G121" s="10" t="str">
        <f t="shared" si="27"/>
        <v/>
      </c>
      <c r="H121" s="10" t="str">
        <f t="shared" si="28"/>
        <v/>
      </c>
      <c r="I121" s="10">
        <f t="shared" si="29"/>
        <v>2.2222222222222223E-2</v>
      </c>
      <c r="J121" s="10" t="str">
        <f t="shared" si="30"/>
        <v/>
      </c>
      <c r="K121" s="10">
        <f t="shared" si="33"/>
        <v>1</v>
      </c>
      <c r="L121" s="10" t="str">
        <f t="shared" si="34"/>
        <v xml:space="preserve"> </v>
      </c>
      <c r="M121" s="10" t="str">
        <f t="shared" si="31"/>
        <v/>
      </c>
      <c r="N121" s="11" t="str">
        <f t="shared" si="32"/>
        <v/>
      </c>
    </row>
    <row r="122" spans="1:14" x14ac:dyDescent="0.2">
      <c r="A122" s="8"/>
      <c r="B122" s="18" t="s">
        <v>109</v>
      </c>
      <c r="C122" s="15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1" t="str">
        <f t="shared" si="32"/>
        <v/>
      </c>
    </row>
    <row r="123" spans="1:14" x14ac:dyDescent="0.2">
      <c r="A123" s="8"/>
      <c r="B123" s="18" t="s">
        <v>110</v>
      </c>
      <c r="C123" s="15">
        <v>0</v>
      </c>
      <c r="D123" s="9">
        <v>1</v>
      </c>
      <c r="E123" s="9">
        <v>1</v>
      </c>
      <c r="F123" s="9">
        <v>0</v>
      </c>
      <c r="G123" s="10" t="str">
        <f t="shared" si="27"/>
        <v/>
      </c>
      <c r="H123" s="10">
        <f t="shared" si="28"/>
        <v>1.282051282051282E-2</v>
      </c>
      <c r="I123" s="10">
        <f t="shared" si="29"/>
        <v>2.2222222222222223E-2</v>
      </c>
      <c r="J123" s="10" t="str">
        <f t="shared" si="30"/>
        <v/>
      </c>
      <c r="K123" s="10">
        <f t="shared" si="33"/>
        <v>1</v>
      </c>
      <c r="L123" s="10">
        <f t="shared" si="34"/>
        <v>-1</v>
      </c>
      <c r="M123" s="10" t="str">
        <f t="shared" si="31"/>
        <v/>
      </c>
      <c r="N123" s="11">
        <f t="shared" si="32"/>
        <v>-1.282051282051282E-2</v>
      </c>
    </row>
    <row r="124" spans="1:14" ht="25.5" x14ac:dyDescent="0.2">
      <c r="A124" s="8"/>
      <c r="B124" s="18" t="s">
        <v>111</v>
      </c>
      <c r="C124" s="15">
        <v>3</v>
      </c>
      <c r="D124" s="9">
        <v>6</v>
      </c>
      <c r="E124" s="9">
        <v>0</v>
      </c>
      <c r="F124" s="9">
        <v>0</v>
      </c>
      <c r="G124" s="10">
        <f t="shared" si="27"/>
        <v>2.5000000000000001E-2</v>
      </c>
      <c r="H124" s="10">
        <f t="shared" si="28"/>
        <v>7.6923076923076927E-2</v>
      </c>
      <c r="I124" s="10" t="str">
        <f t="shared" si="29"/>
        <v/>
      </c>
      <c r="J124" s="10" t="str">
        <f t="shared" si="30"/>
        <v/>
      </c>
      <c r="K124" s="10">
        <f t="shared" si="33"/>
        <v>-1</v>
      </c>
      <c r="L124" s="10">
        <f t="shared" si="34"/>
        <v>-1</v>
      </c>
      <c r="M124" s="10">
        <f t="shared" si="31"/>
        <v>-2.5000000000000001E-2</v>
      </c>
      <c r="N124" s="11">
        <f t="shared" si="32"/>
        <v>-7.6923076923076927E-2</v>
      </c>
    </row>
    <row r="125" spans="1:14" ht="25.5" x14ac:dyDescent="0.2">
      <c r="A125" s="8"/>
      <c r="B125" s="18" t="s">
        <v>112</v>
      </c>
      <c r="C125" s="15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11" t="str">
        <f t="shared" si="32"/>
        <v/>
      </c>
    </row>
    <row r="126" spans="1:14" x14ac:dyDescent="0.2">
      <c r="A126" s="8"/>
      <c r="B126" s="18" t="s">
        <v>113</v>
      </c>
      <c r="C126" s="15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11" t="str">
        <f t="shared" si="32"/>
        <v/>
      </c>
    </row>
    <row r="127" spans="1:14" x14ac:dyDescent="0.2">
      <c r="A127" s="8"/>
      <c r="B127" s="18" t="s">
        <v>114</v>
      </c>
      <c r="C127" s="15">
        <v>0</v>
      </c>
      <c r="D127" s="9">
        <v>1</v>
      </c>
      <c r="E127" s="9">
        <v>1</v>
      </c>
      <c r="F127" s="9">
        <v>0</v>
      </c>
      <c r="G127" s="10" t="str">
        <f t="shared" si="27"/>
        <v/>
      </c>
      <c r="H127" s="10">
        <f t="shared" si="28"/>
        <v>1.282051282051282E-2</v>
      </c>
      <c r="I127" s="10">
        <f t="shared" si="29"/>
        <v>2.2222222222222223E-2</v>
      </c>
      <c r="J127" s="10" t="str">
        <f t="shared" si="30"/>
        <v/>
      </c>
      <c r="K127" s="10">
        <f t="shared" si="33"/>
        <v>1</v>
      </c>
      <c r="L127" s="10">
        <f t="shared" si="34"/>
        <v>-1</v>
      </c>
      <c r="M127" s="10" t="str">
        <f t="shared" si="31"/>
        <v/>
      </c>
      <c r="N127" s="11">
        <f t="shared" si="32"/>
        <v>-1.282051282051282E-2</v>
      </c>
    </row>
    <row r="128" spans="1:14" x14ac:dyDescent="0.2">
      <c r="A128" s="8"/>
      <c r="B128" s="18" t="s">
        <v>115</v>
      </c>
      <c r="C128" s="15">
        <v>0</v>
      </c>
      <c r="D128" s="9">
        <v>0</v>
      </c>
      <c r="E128" s="9">
        <v>0</v>
      </c>
      <c r="F128" s="9">
        <v>1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>
        <f t="shared" si="30"/>
        <v>3.5714285714285712E-2</v>
      </c>
      <c r="K128" s="10" t="str">
        <f t="shared" si="33"/>
        <v xml:space="preserve"> </v>
      </c>
      <c r="L128" s="10">
        <f t="shared" si="34"/>
        <v>1</v>
      </c>
      <c r="M128" s="10" t="str">
        <f t="shared" si="31"/>
        <v/>
      </c>
      <c r="N128" s="11" t="str">
        <f t="shared" si="32"/>
        <v/>
      </c>
    </row>
    <row r="129" spans="1:14" x14ac:dyDescent="0.2">
      <c r="A129" s="8"/>
      <c r="B129" s="18" t="s">
        <v>116</v>
      </c>
      <c r="C129" s="15">
        <v>0</v>
      </c>
      <c r="D129" s="9">
        <v>0</v>
      </c>
      <c r="E129" s="9">
        <v>0</v>
      </c>
      <c r="F129" s="9">
        <v>2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>
        <f t="shared" si="30"/>
        <v>7.1428571428571425E-2</v>
      </c>
      <c r="K129" s="10" t="str">
        <f t="shared" si="33"/>
        <v xml:space="preserve"> </v>
      </c>
      <c r="L129" s="10">
        <f t="shared" si="34"/>
        <v>1</v>
      </c>
      <c r="M129" s="10" t="str">
        <f t="shared" si="31"/>
        <v/>
      </c>
      <c r="N129" s="11" t="str">
        <f t="shared" si="32"/>
        <v/>
      </c>
    </row>
    <row r="130" spans="1:14" x14ac:dyDescent="0.2">
      <c r="A130" s="8"/>
      <c r="B130" s="18" t="s">
        <v>117</v>
      </c>
      <c r="C130" s="15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18" t="s">
        <v>118</v>
      </c>
      <c r="C131" s="1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18" t="s">
        <v>119</v>
      </c>
      <c r="C132" s="15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11" t="str">
        <f t="shared" si="32"/>
        <v/>
      </c>
    </row>
    <row r="133" spans="1:14" x14ac:dyDescent="0.2">
      <c r="A133" s="8"/>
      <c r="B133" s="18" t="s">
        <v>120</v>
      </c>
      <c r="C133" s="15">
        <v>9</v>
      </c>
      <c r="D133" s="9">
        <v>0</v>
      </c>
      <c r="E133" s="9">
        <v>0</v>
      </c>
      <c r="F133" s="9">
        <v>1</v>
      </c>
      <c r="G133" s="10">
        <f t="shared" si="27"/>
        <v>7.4999999999999997E-2</v>
      </c>
      <c r="H133" s="10" t="str">
        <f t="shared" si="28"/>
        <v/>
      </c>
      <c r="I133" s="10" t="str">
        <f t="shared" si="29"/>
        <v/>
      </c>
      <c r="J133" s="10">
        <f t="shared" si="30"/>
        <v>3.5714285714285712E-2</v>
      </c>
      <c r="K133" s="10">
        <f t="shared" si="33"/>
        <v>-1</v>
      </c>
      <c r="L133" s="10">
        <f t="shared" si="34"/>
        <v>1</v>
      </c>
      <c r="M133" s="10">
        <f t="shared" si="31"/>
        <v>-7.4999999999999997E-2</v>
      </c>
      <c r="N133" s="11" t="str">
        <f t="shared" si="32"/>
        <v/>
      </c>
    </row>
    <row r="134" spans="1:14" x14ac:dyDescent="0.2">
      <c r="A134" s="8"/>
      <c r="B134" s="18" t="s">
        <v>121</v>
      </c>
      <c r="C134" s="15">
        <v>0</v>
      </c>
      <c r="D134" s="9">
        <v>0</v>
      </c>
      <c r="E134" s="9">
        <v>1</v>
      </c>
      <c r="F134" s="9">
        <v>0</v>
      </c>
      <c r="G134" s="10" t="str">
        <f t="shared" si="27"/>
        <v/>
      </c>
      <c r="H134" s="10" t="str">
        <f t="shared" si="28"/>
        <v/>
      </c>
      <c r="I134" s="10">
        <f t="shared" si="29"/>
        <v>2.2222222222222223E-2</v>
      </c>
      <c r="J134" s="10" t="str">
        <f t="shared" si="30"/>
        <v/>
      </c>
      <c r="K134" s="10">
        <f t="shared" si="33"/>
        <v>1</v>
      </c>
      <c r="L134" s="10" t="str">
        <f t="shared" si="34"/>
        <v xml:space="preserve"> </v>
      </c>
      <c r="M134" s="10" t="str">
        <f t="shared" si="31"/>
        <v/>
      </c>
      <c r="N134" s="11" t="str">
        <f t="shared" si="32"/>
        <v/>
      </c>
    </row>
    <row r="135" spans="1:14" x14ac:dyDescent="0.2">
      <c r="A135" s="8"/>
      <c r="B135" s="18" t="s">
        <v>122</v>
      </c>
      <c r="C135" s="15">
        <v>2</v>
      </c>
      <c r="D135" s="9">
        <v>0</v>
      </c>
      <c r="E135" s="9">
        <v>1</v>
      </c>
      <c r="F135" s="9">
        <v>0</v>
      </c>
      <c r="G135" s="10">
        <f t="shared" si="27"/>
        <v>1.6666666666666666E-2</v>
      </c>
      <c r="H135" s="10" t="str">
        <f t="shared" si="28"/>
        <v/>
      </c>
      <c r="I135" s="10">
        <f t="shared" si="29"/>
        <v>2.2222222222222223E-2</v>
      </c>
      <c r="J135" s="10" t="str">
        <f t="shared" si="30"/>
        <v/>
      </c>
      <c r="K135" s="10">
        <f t="shared" si="33"/>
        <v>-0.5</v>
      </c>
      <c r="L135" s="10" t="str">
        <f t="shared" si="34"/>
        <v xml:space="preserve"> </v>
      </c>
      <c r="M135" s="10">
        <f t="shared" si="31"/>
        <v>-8.3333333333333332E-3</v>
      </c>
      <c r="N135" s="11" t="str">
        <f t="shared" si="32"/>
        <v/>
      </c>
    </row>
    <row r="136" spans="1:14" x14ac:dyDescent="0.2">
      <c r="A136" s="8"/>
      <c r="B136" s="18" t="s">
        <v>123</v>
      </c>
      <c r="C136" s="15">
        <v>1</v>
      </c>
      <c r="D136" s="9">
        <v>0</v>
      </c>
      <c r="E136" s="9">
        <v>1</v>
      </c>
      <c r="F136" s="9">
        <v>0</v>
      </c>
      <c r="G136" s="10">
        <f t="shared" si="27"/>
        <v>8.3333333333333332E-3</v>
      </c>
      <c r="H136" s="10" t="str">
        <f t="shared" si="28"/>
        <v/>
      </c>
      <c r="I136" s="10">
        <f t="shared" si="29"/>
        <v>2.2222222222222223E-2</v>
      </c>
      <c r="J136" s="10" t="str">
        <f t="shared" si="30"/>
        <v/>
      </c>
      <c r="K136" s="10">
        <f t="shared" si="33"/>
        <v>0</v>
      </c>
      <c r="L136" s="10" t="str">
        <f t="shared" si="34"/>
        <v xml:space="preserve"> </v>
      </c>
      <c r="M136" s="10">
        <f t="shared" si="31"/>
        <v>0</v>
      </c>
      <c r="N136" s="11" t="str">
        <f t="shared" si="32"/>
        <v/>
      </c>
    </row>
    <row r="137" spans="1:14" x14ac:dyDescent="0.2">
      <c r="A137" s="8"/>
      <c r="B137" s="18" t="s">
        <v>124</v>
      </c>
      <c r="C137" s="15">
        <v>0</v>
      </c>
      <c r="D137" s="9">
        <v>1</v>
      </c>
      <c r="E137" s="9">
        <v>1</v>
      </c>
      <c r="F137" s="9">
        <v>2</v>
      </c>
      <c r="G137" s="10" t="str">
        <f t="shared" si="27"/>
        <v/>
      </c>
      <c r="H137" s="10">
        <f t="shared" si="28"/>
        <v>1.282051282051282E-2</v>
      </c>
      <c r="I137" s="10">
        <f t="shared" si="29"/>
        <v>2.2222222222222223E-2</v>
      </c>
      <c r="J137" s="10">
        <f t="shared" si="30"/>
        <v>7.1428571428571425E-2</v>
      </c>
      <c r="K137" s="10">
        <f t="shared" si="33"/>
        <v>1</v>
      </c>
      <c r="L137" s="10">
        <f t="shared" si="34"/>
        <v>1</v>
      </c>
      <c r="M137" s="10" t="str">
        <f t="shared" si="31"/>
        <v/>
      </c>
      <c r="N137" s="11">
        <f t="shared" si="32"/>
        <v>1.282051282051282E-2</v>
      </c>
    </row>
    <row r="138" spans="1:14" x14ac:dyDescent="0.2">
      <c r="A138" s="8"/>
      <c r="B138" s="18" t="s">
        <v>125</v>
      </c>
      <c r="C138" s="15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1" t="str">
        <f t="shared" si="32"/>
        <v/>
      </c>
    </row>
    <row r="139" spans="1:14" x14ac:dyDescent="0.2">
      <c r="A139" s="8"/>
      <c r="B139" s="18" t="s">
        <v>126</v>
      </c>
      <c r="C139" s="15">
        <v>11</v>
      </c>
      <c r="D139" s="9">
        <v>0</v>
      </c>
      <c r="E139" s="9">
        <v>15</v>
      </c>
      <c r="F139" s="9">
        <v>2</v>
      </c>
      <c r="G139" s="10">
        <f t="shared" si="27"/>
        <v>9.166666666666666E-2</v>
      </c>
      <c r="H139" s="10" t="str">
        <f t="shared" si="28"/>
        <v/>
      </c>
      <c r="I139" s="10">
        <f t="shared" si="29"/>
        <v>0.33333333333333331</v>
      </c>
      <c r="J139" s="10">
        <f t="shared" si="30"/>
        <v>7.1428571428571425E-2</v>
      </c>
      <c r="K139" s="10">
        <f t="shared" si="33"/>
        <v>0.36363636363636365</v>
      </c>
      <c r="L139" s="10">
        <f t="shared" si="34"/>
        <v>1</v>
      </c>
      <c r="M139" s="10">
        <f t="shared" si="31"/>
        <v>3.3333333333333333E-2</v>
      </c>
      <c r="N139" s="11" t="str">
        <f t="shared" si="32"/>
        <v/>
      </c>
    </row>
    <row r="140" spans="1:14" x14ac:dyDescent="0.2">
      <c r="A140" s="8"/>
      <c r="B140" s="18" t="s">
        <v>127</v>
      </c>
      <c r="C140" s="1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18" t="s">
        <v>128</v>
      </c>
      <c r="C141" s="15">
        <v>1</v>
      </c>
      <c r="D141" s="9">
        <v>1</v>
      </c>
      <c r="E141" s="9">
        <v>2</v>
      </c>
      <c r="F141" s="9">
        <v>1</v>
      </c>
      <c r="G141" s="10">
        <f t="shared" si="27"/>
        <v>8.3333333333333332E-3</v>
      </c>
      <c r="H141" s="10">
        <f t="shared" si="28"/>
        <v>1.282051282051282E-2</v>
      </c>
      <c r="I141" s="10">
        <f t="shared" si="29"/>
        <v>4.4444444444444446E-2</v>
      </c>
      <c r="J141" s="10">
        <f t="shared" si="30"/>
        <v>3.5714285714285712E-2</v>
      </c>
      <c r="K141" s="10">
        <f t="shared" si="33"/>
        <v>1</v>
      </c>
      <c r="L141" s="10">
        <f t="shared" si="34"/>
        <v>0</v>
      </c>
      <c r="M141" s="10">
        <f t="shared" si="31"/>
        <v>8.3333333333333332E-3</v>
      </c>
      <c r="N141" s="11">
        <f t="shared" si="32"/>
        <v>0</v>
      </c>
    </row>
    <row r="142" spans="1:14" x14ac:dyDescent="0.2">
      <c r="A142" s="8"/>
      <c r="B142" s="18" t="s">
        <v>129</v>
      </c>
      <c r="C142" s="15">
        <v>1</v>
      </c>
      <c r="D142" s="9">
        <v>0</v>
      </c>
      <c r="E142" s="9">
        <v>0</v>
      </c>
      <c r="F142" s="9">
        <v>0</v>
      </c>
      <c r="G142" s="10">
        <f t="shared" si="27"/>
        <v>8.3333333333333332E-3</v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>
        <f t="shared" si="33"/>
        <v>-1</v>
      </c>
      <c r="L142" s="10" t="str">
        <f t="shared" si="34"/>
        <v xml:space="preserve"> </v>
      </c>
      <c r="M142" s="10">
        <f t="shared" si="31"/>
        <v>-8.3333333333333332E-3</v>
      </c>
      <c r="N142" s="11" t="str">
        <f t="shared" si="32"/>
        <v/>
      </c>
    </row>
    <row r="143" spans="1:14" x14ac:dyDescent="0.2">
      <c r="A143" s="8"/>
      <c r="B143" s="18" t="s">
        <v>130</v>
      </c>
      <c r="C143" s="15">
        <v>1</v>
      </c>
      <c r="D143" s="9">
        <v>0</v>
      </c>
      <c r="E143" s="9">
        <v>0</v>
      </c>
      <c r="F143" s="9">
        <v>0</v>
      </c>
      <c r="G143" s="10">
        <f t="shared" si="27"/>
        <v>8.3333333333333332E-3</v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>
        <f t="shared" si="33"/>
        <v>-1</v>
      </c>
      <c r="L143" s="10" t="str">
        <f t="shared" si="34"/>
        <v xml:space="preserve"> </v>
      </c>
      <c r="M143" s="10">
        <f t="shared" si="31"/>
        <v>-8.3333333333333332E-3</v>
      </c>
      <c r="N143" s="11" t="str">
        <f t="shared" si="32"/>
        <v/>
      </c>
    </row>
    <row r="144" spans="1:14" ht="25.5" x14ac:dyDescent="0.2">
      <c r="A144" s="8"/>
      <c r="B144" s="18" t="s">
        <v>131</v>
      </c>
      <c r="C144" s="15">
        <v>0</v>
      </c>
      <c r="D144" s="9">
        <v>0</v>
      </c>
      <c r="E144" s="9">
        <v>0</v>
      </c>
      <c r="F144" s="9">
        <v>3</v>
      </c>
      <c r="G144" s="10" t="str">
        <f t="shared" si="27"/>
        <v/>
      </c>
      <c r="H144" s="10" t="str">
        <f t="shared" si="28"/>
        <v/>
      </c>
      <c r="I144" s="10" t="str">
        <f t="shared" si="29"/>
        <v/>
      </c>
      <c r="J144" s="10">
        <f t="shared" si="30"/>
        <v>0.10714285714285714</v>
      </c>
      <c r="K144" s="10" t="str">
        <f t="shared" si="33"/>
        <v xml:space="preserve"> </v>
      </c>
      <c r="L144" s="10">
        <f t="shared" si="34"/>
        <v>1</v>
      </c>
      <c r="M144" s="10" t="str">
        <f t="shared" si="31"/>
        <v/>
      </c>
      <c r="N144" s="11" t="str">
        <f t="shared" si="32"/>
        <v/>
      </c>
    </row>
    <row r="145" spans="1:14" ht="23.25" customHeight="1" x14ac:dyDescent="0.2">
      <c r="A145" s="8"/>
      <c r="B145" s="18" t="s">
        <v>132</v>
      </c>
      <c r="C145" s="15">
        <v>1</v>
      </c>
      <c r="D145" s="9">
        <v>0</v>
      </c>
      <c r="E145" s="9">
        <v>2</v>
      </c>
      <c r="F145" s="9">
        <v>1</v>
      </c>
      <c r="G145" s="10">
        <f t="shared" ref="G145:G180" si="35">+IF(C145=0,"",C145/C$81)</f>
        <v>8.3333333333333332E-3</v>
      </c>
      <c r="H145" s="10" t="str">
        <f t="shared" ref="H145:H180" si="36">+IF(D145=0,"",D145/D$81)</f>
        <v/>
      </c>
      <c r="I145" s="10">
        <f t="shared" ref="I145:I180" si="37">+IF(E145=0,"",E145/E$81)</f>
        <v>4.4444444444444446E-2</v>
      </c>
      <c r="J145" s="10">
        <f t="shared" ref="J145:J180" si="38">+IF(F145=0,"",F145/F$81)</f>
        <v>3.5714285714285712E-2</v>
      </c>
      <c r="K145" s="10">
        <f t="shared" si="33"/>
        <v>1</v>
      </c>
      <c r="L145" s="10">
        <f t="shared" si="34"/>
        <v>1</v>
      </c>
      <c r="M145" s="10">
        <f t="shared" ref="M145:M180" si="39">+IF(OR(AND(G145=""),(K145="")),"",G145*K145)</f>
        <v>8.3333333333333332E-3</v>
      </c>
      <c r="N145" s="11" t="str">
        <f t="shared" ref="N145:N180" si="40">+IF(OR(AND(H145=""),(L145="")),"",H145*L145)</f>
        <v/>
      </c>
    </row>
    <row r="146" spans="1:14" x14ac:dyDescent="0.2">
      <c r="A146" s="8"/>
      <c r="B146" s="18" t="s">
        <v>133</v>
      </c>
      <c r="C146" s="15">
        <v>2</v>
      </c>
      <c r="D146" s="9">
        <v>1</v>
      </c>
      <c r="E146" s="9">
        <v>0</v>
      </c>
      <c r="F146" s="9">
        <v>0</v>
      </c>
      <c r="G146" s="10">
        <f t="shared" si="35"/>
        <v>1.6666666666666666E-2</v>
      </c>
      <c r="H146" s="10">
        <f t="shared" si="36"/>
        <v>1.282051282051282E-2</v>
      </c>
      <c r="I146" s="10" t="str">
        <f t="shared" si="37"/>
        <v/>
      </c>
      <c r="J146" s="10" t="str">
        <f t="shared" si="38"/>
        <v/>
      </c>
      <c r="K146" s="10">
        <f t="shared" ref="K146:K180" si="41">+IF(AND(C146=0,E146=0)," ",IF(C146=0,1,IF(E146=0,-1,(E146-C146)/C146)))</f>
        <v>-1</v>
      </c>
      <c r="L146" s="10">
        <f t="shared" ref="L146:L180" si="42">+IF(AND(D146=0,F146=0)," ",IF(D146=0,1,IF(F146=0,-1,(F146-D146)/D146)))</f>
        <v>-1</v>
      </c>
      <c r="M146" s="10">
        <f t="shared" si="39"/>
        <v>-1.6666666666666666E-2</v>
      </c>
      <c r="N146" s="11">
        <f t="shared" si="40"/>
        <v>-1.282051282051282E-2</v>
      </c>
    </row>
    <row r="147" spans="1:14" x14ac:dyDescent="0.2">
      <c r="A147" s="8"/>
      <c r="B147" s="18" t="s">
        <v>134</v>
      </c>
      <c r="C147" s="15">
        <v>6</v>
      </c>
      <c r="D147" s="9">
        <v>2</v>
      </c>
      <c r="E147" s="9">
        <v>2</v>
      </c>
      <c r="F147" s="9">
        <v>0</v>
      </c>
      <c r="G147" s="10">
        <f t="shared" si="35"/>
        <v>0.05</v>
      </c>
      <c r="H147" s="10">
        <f t="shared" si="36"/>
        <v>2.564102564102564E-2</v>
      </c>
      <c r="I147" s="10">
        <f t="shared" si="37"/>
        <v>4.4444444444444446E-2</v>
      </c>
      <c r="J147" s="10" t="str">
        <f t="shared" si="38"/>
        <v/>
      </c>
      <c r="K147" s="10">
        <f t="shared" si="41"/>
        <v>-0.66666666666666663</v>
      </c>
      <c r="L147" s="10">
        <f t="shared" si="42"/>
        <v>-1</v>
      </c>
      <c r="M147" s="10">
        <f t="shared" si="39"/>
        <v>-3.3333333333333333E-2</v>
      </c>
      <c r="N147" s="11">
        <f t="shared" si="40"/>
        <v>-2.564102564102564E-2</v>
      </c>
    </row>
    <row r="148" spans="1:14" x14ac:dyDescent="0.2">
      <c r="A148" s="8"/>
      <c r="B148" s="18" t="s">
        <v>135</v>
      </c>
      <c r="C148" s="15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11" t="str">
        <f t="shared" si="40"/>
        <v/>
      </c>
    </row>
    <row r="149" spans="1:14" x14ac:dyDescent="0.2">
      <c r="A149" s="8"/>
      <c r="B149" s="18" t="s">
        <v>136</v>
      </c>
      <c r="C149" s="15">
        <v>0</v>
      </c>
      <c r="D149" s="9">
        <v>0</v>
      </c>
      <c r="E149" s="9">
        <v>0</v>
      </c>
      <c r="F149" s="9">
        <v>1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>
        <f t="shared" si="38"/>
        <v>3.5714285714285712E-2</v>
      </c>
      <c r="K149" s="10" t="str">
        <f t="shared" si="41"/>
        <v xml:space="preserve"> </v>
      </c>
      <c r="L149" s="10">
        <f t="shared" si="42"/>
        <v>1</v>
      </c>
      <c r="M149" s="10" t="str">
        <f t="shared" si="39"/>
        <v/>
      </c>
      <c r="N149" s="11" t="str">
        <f t="shared" si="40"/>
        <v/>
      </c>
    </row>
    <row r="150" spans="1:14" x14ac:dyDescent="0.2">
      <c r="A150" s="8"/>
      <c r="B150" s="18" t="s">
        <v>137</v>
      </c>
      <c r="C150" s="15">
        <v>1</v>
      </c>
      <c r="D150" s="9">
        <v>0</v>
      </c>
      <c r="E150" s="9">
        <v>1</v>
      </c>
      <c r="F150" s="9">
        <v>0</v>
      </c>
      <c r="G150" s="10">
        <f t="shared" si="35"/>
        <v>8.3333333333333332E-3</v>
      </c>
      <c r="H150" s="10" t="str">
        <f t="shared" si="36"/>
        <v/>
      </c>
      <c r="I150" s="10">
        <f t="shared" si="37"/>
        <v>2.2222222222222223E-2</v>
      </c>
      <c r="J150" s="10" t="str">
        <f t="shared" si="38"/>
        <v/>
      </c>
      <c r="K150" s="10">
        <f t="shared" si="41"/>
        <v>0</v>
      </c>
      <c r="L150" s="10" t="str">
        <f t="shared" si="42"/>
        <v xml:space="preserve"> </v>
      </c>
      <c r="M150" s="10">
        <f t="shared" si="39"/>
        <v>0</v>
      </c>
      <c r="N150" s="11" t="str">
        <f t="shared" si="40"/>
        <v/>
      </c>
    </row>
    <row r="151" spans="1:14" x14ac:dyDescent="0.2">
      <c r="A151" s="8"/>
      <c r="B151" s="18" t="s">
        <v>138</v>
      </c>
      <c r="C151" s="1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18" t="s">
        <v>139</v>
      </c>
      <c r="C152" s="15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11" t="str">
        <f t="shared" si="40"/>
        <v/>
      </c>
    </row>
    <row r="153" spans="1:14" x14ac:dyDescent="0.2">
      <c r="A153" s="8"/>
      <c r="B153" s="18" t="s">
        <v>140</v>
      </c>
      <c r="C153" s="15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18" t="s">
        <v>141</v>
      </c>
      <c r="C154" s="15">
        <v>0</v>
      </c>
      <c r="D154" s="9">
        <v>0</v>
      </c>
      <c r="E154" s="9">
        <v>0</v>
      </c>
      <c r="F154" s="9">
        <v>1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>
        <f t="shared" si="38"/>
        <v>3.5714285714285712E-2</v>
      </c>
      <c r="K154" s="10" t="str">
        <f t="shared" si="41"/>
        <v xml:space="preserve"> </v>
      </c>
      <c r="L154" s="10">
        <f t="shared" si="42"/>
        <v>1</v>
      </c>
      <c r="M154" s="10" t="str">
        <f t="shared" si="39"/>
        <v/>
      </c>
      <c r="N154" s="11" t="str">
        <f t="shared" si="40"/>
        <v/>
      </c>
    </row>
    <row r="155" spans="1:14" ht="25.5" x14ac:dyDescent="0.2">
      <c r="A155" s="8"/>
      <c r="B155" s="18" t="s">
        <v>142</v>
      </c>
      <c r="C155" s="15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11" t="str">
        <f t="shared" si="40"/>
        <v/>
      </c>
    </row>
    <row r="156" spans="1:14" ht="25.5" x14ac:dyDescent="0.2">
      <c r="A156" s="8"/>
      <c r="B156" s="18" t="s">
        <v>143</v>
      </c>
      <c r="C156" s="15">
        <v>1</v>
      </c>
      <c r="D156" s="9">
        <v>0</v>
      </c>
      <c r="E156" s="9">
        <v>0</v>
      </c>
      <c r="F156" s="9">
        <v>0</v>
      </c>
      <c r="G156" s="10">
        <f t="shared" si="35"/>
        <v>8.3333333333333332E-3</v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>
        <f t="shared" si="41"/>
        <v>-1</v>
      </c>
      <c r="L156" s="10" t="str">
        <f t="shared" si="42"/>
        <v xml:space="preserve"> </v>
      </c>
      <c r="M156" s="10">
        <f t="shared" si="39"/>
        <v>-8.3333333333333332E-3</v>
      </c>
      <c r="N156" s="11" t="str">
        <f t="shared" si="40"/>
        <v/>
      </c>
    </row>
    <row r="157" spans="1:14" ht="25.5" x14ac:dyDescent="0.2">
      <c r="A157" s="8"/>
      <c r="B157" s="18" t="s">
        <v>144</v>
      </c>
      <c r="C157" s="15">
        <v>1</v>
      </c>
      <c r="D157" s="9">
        <v>0</v>
      </c>
      <c r="E157" s="9">
        <v>0</v>
      </c>
      <c r="F157" s="9">
        <v>0</v>
      </c>
      <c r="G157" s="10">
        <f t="shared" si="35"/>
        <v>8.3333333333333332E-3</v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>
        <f t="shared" si="41"/>
        <v>-1</v>
      </c>
      <c r="L157" s="10" t="str">
        <f t="shared" si="42"/>
        <v xml:space="preserve"> </v>
      </c>
      <c r="M157" s="10">
        <f t="shared" si="39"/>
        <v>-8.3333333333333332E-3</v>
      </c>
      <c r="N157" s="11" t="str">
        <f t="shared" si="40"/>
        <v/>
      </c>
    </row>
    <row r="158" spans="1:14" ht="25.5" x14ac:dyDescent="0.2">
      <c r="A158" s="8"/>
      <c r="B158" s="18" t="s">
        <v>145</v>
      </c>
      <c r="C158" s="15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18" t="s">
        <v>146</v>
      </c>
      <c r="C159" s="15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18" t="s">
        <v>147</v>
      </c>
      <c r="C160" s="1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18" t="s">
        <v>148</v>
      </c>
      <c r="C161" s="15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1" t="str">
        <f t="shared" si="40"/>
        <v/>
      </c>
    </row>
    <row r="162" spans="1:14" x14ac:dyDescent="0.2">
      <c r="A162" s="8"/>
      <c r="B162" s="18" t="s">
        <v>149</v>
      </c>
      <c r="C162" s="1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18" t="s">
        <v>150</v>
      </c>
      <c r="C163" s="1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18" t="s">
        <v>151</v>
      </c>
      <c r="C164" s="1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18" t="s">
        <v>152</v>
      </c>
      <c r="C165" s="15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1" t="str">
        <f t="shared" si="40"/>
        <v/>
      </c>
    </row>
    <row r="166" spans="1:14" x14ac:dyDescent="0.2">
      <c r="A166" s="8"/>
      <c r="B166" s="18" t="s">
        <v>153</v>
      </c>
      <c r="C166" s="15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11" t="str">
        <f t="shared" si="40"/>
        <v/>
      </c>
    </row>
    <row r="167" spans="1:14" x14ac:dyDescent="0.2">
      <c r="A167" s="8"/>
      <c r="B167" s="18" t="s">
        <v>154</v>
      </c>
      <c r="C167" s="15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18" t="s">
        <v>155</v>
      </c>
      <c r="C168" s="15">
        <v>0</v>
      </c>
      <c r="D168" s="9">
        <v>0</v>
      </c>
      <c r="E168" s="9">
        <v>1</v>
      </c>
      <c r="F168" s="9">
        <v>0</v>
      </c>
      <c r="G168" s="10" t="str">
        <f t="shared" si="35"/>
        <v/>
      </c>
      <c r="H168" s="10" t="str">
        <f t="shared" si="36"/>
        <v/>
      </c>
      <c r="I168" s="10">
        <f t="shared" si="37"/>
        <v>2.2222222222222223E-2</v>
      </c>
      <c r="J168" s="10" t="str">
        <f t="shared" si="38"/>
        <v/>
      </c>
      <c r="K168" s="10">
        <f t="shared" si="41"/>
        <v>1</v>
      </c>
      <c r="L168" s="10" t="str">
        <f t="shared" si="42"/>
        <v xml:space="preserve"> </v>
      </c>
      <c r="M168" s="10" t="str">
        <f t="shared" si="39"/>
        <v/>
      </c>
      <c r="N168" s="11" t="str">
        <f t="shared" si="40"/>
        <v/>
      </c>
    </row>
    <row r="169" spans="1:14" x14ac:dyDescent="0.2">
      <c r="A169" s="8"/>
      <c r="B169" s="18" t="s">
        <v>156</v>
      </c>
      <c r="C169" s="15">
        <v>0</v>
      </c>
      <c r="D169" s="9">
        <v>0</v>
      </c>
      <c r="E169" s="9">
        <v>0</v>
      </c>
      <c r="F169" s="9">
        <v>1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>
        <f t="shared" si="38"/>
        <v>3.5714285714285712E-2</v>
      </c>
      <c r="K169" s="10" t="str">
        <f t="shared" si="41"/>
        <v xml:space="preserve"> </v>
      </c>
      <c r="L169" s="10">
        <f t="shared" si="42"/>
        <v>1</v>
      </c>
      <c r="M169" s="10" t="str">
        <f t="shared" si="39"/>
        <v/>
      </c>
      <c r="N169" s="11" t="str">
        <f t="shared" si="40"/>
        <v/>
      </c>
    </row>
    <row r="170" spans="1:14" ht="25.5" x14ac:dyDescent="0.2">
      <c r="A170" s="8"/>
      <c r="B170" s="18" t="s">
        <v>157</v>
      </c>
      <c r="C170" s="15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1" t="str">
        <f t="shared" si="40"/>
        <v/>
      </c>
    </row>
    <row r="171" spans="1:14" x14ac:dyDescent="0.2">
      <c r="A171" s="8"/>
      <c r="B171" s="18" t="s">
        <v>158</v>
      </c>
      <c r="C171" s="15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1" t="str">
        <f t="shared" si="40"/>
        <v/>
      </c>
    </row>
    <row r="172" spans="1:14" x14ac:dyDescent="0.2">
      <c r="A172" s="8"/>
      <c r="B172" s="18" t="s">
        <v>159</v>
      </c>
      <c r="C172" s="15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18" t="s">
        <v>160</v>
      </c>
      <c r="C173" s="1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18" t="s">
        <v>161</v>
      </c>
      <c r="C174" s="15">
        <v>0</v>
      </c>
      <c r="D174" s="9">
        <v>1</v>
      </c>
      <c r="E174" s="9">
        <v>0</v>
      </c>
      <c r="F174" s="9">
        <v>0</v>
      </c>
      <c r="G174" s="10" t="str">
        <f t="shared" si="35"/>
        <v/>
      </c>
      <c r="H174" s="10">
        <f t="shared" si="36"/>
        <v>1.282051282051282E-2</v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>
        <f t="shared" si="42"/>
        <v>-1</v>
      </c>
      <c r="M174" s="10" t="str">
        <f t="shared" si="39"/>
        <v/>
      </c>
      <c r="N174" s="11">
        <f t="shared" si="40"/>
        <v>-1.282051282051282E-2</v>
      </c>
    </row>
    <row r="175" spans="1:14" x14ac:dyDescent="0.2">
      <c r="A175" s="8"/>
      <c r="B175" s="18" t="s">
        <v>162</v>
      </c>
      <c r="C175" s="15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1" t="str">
        <f t="shared" si="40"/>
        <v/>
      </c>
    </row>
    <row r="176" spans="1:14" x14ac:dyDescent="0.2">
      <c r="A176" s="8"/>
      <c r="B176" s="18" t="s">
        <v>163</v>
      </c>
      <c r="C176" s="1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18" t="s">
        <v>164</v>
      </c>
      <c r="C177" s="15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11" t="str">
        <f t="shared" si="40"/>
        <v/>
      </c>
    </row>
    <row r="178" spans="1:14" ht="25.5" x14ac:dyDescent="0.2">
      <c r="A178" s="8"/>
      <c r="B178" s="18" t="s">
        <v>165</v>
      </c>
      <c r="C178" s="15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1" t="str">
        <f t="shared" si="40"/>
        <v/>
      </c>
    </row>
    <row r="179" spans="1:14" ht="25.5" x14ac:dyDescent="0.2">
      <c r="A179" s="8"/>
      <c r="B179" s="18" t="s">
        <v>166</v>
      </c>
      <c r="C179" s="1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19" t="s">
        <v>167</v>
      </c>
      <c r="C180" s="16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6" t="s">
        <v>3</v>
      </c>
      <c r="C185" s="45" t="s">
        <v>16</v>
      </c>
      <c r="D185" s="46"/>
      <c r="E185" s="46"/>
      <c r="F185" s="40"/>
      <c r="G185" s="45" t="s">
        <v>5</v>
      </c>
      <c r="H185" s="46"/>
      <c r="I185" s="46"/>
      <c r="J185" s="46"/>
      <c r="K185" s="45" t="s">
        <v>17</v>
      </c>
      <c r="L185" s="42"/>
      <c r="M185" s="41" t="s">
        <v>7</v>
      </c>
      <c r="N185" s="42"/>
    </row>
    <row r="186" spans="1:14" ht="15.75" thickBot="1" x14ac:dyDescent="0.25">
      <c r="A186" s="7"/>
      <c r="B186" s="37"/>
      <c r="C186" s="39">
        <v>2022</v>
      </c>
      <c r="D186" s="40"/>
      <c r="E186" s="44">
        <v>2023</v>
      </c>
      <c r="F186" s="40"/>
      <c r="G186" s="39">
        <v>2022</v>
      </c>
      <c r="H186" s="40"/>
      <c r="I186" s="44">
        <v>2023</v>
      </c>
      <c r="J186" s="40"/>
      <c r="K186" s="47"/>
      <c r="L186" s="43"/>
      <c r="M186" s="31"/>
      <c r="N186" s="43"/>
    </row>
    <row r="187" spans="1:14" ht="15.75" thickBot="1" x14ac:dyDescent="0.25">
      <c r="A187" s="8"/>
      <c r="B187" s="38"/>
      <c r="C187" s="20" t="s">
        <v>8</v>
      </c>
      <c r="D187" s="20" t="s">
        <v>9</v>
      </c>
      <c r="E187" s="20" t="s">
        <v>8</v>
      </c>
      <c r="F187" s="20" t="s">
        <v>9</v>
      </c>
      <c r="G187" s="20" t="s">
        <v>8</v>
      </c>
      <c r="H187" s="20" t="s">
        <v>9</v>
      </c>
      <c r="I187" s="20" t="s">
        <v>8</v>
      </c>
      <c r="J187" s="20" t="s">
        <v>9</v>
      </c>
      <c r="K187" s="20" t="s">
        <v>8</v>
      </c>
      <c r="L187" s="20" t="s">
        <v>9</v>
      </c>
      <c r="M187" s="20" t="s">
        <v>8</v>
      </c>
      <c r="N187" s="20" t="s">
        <v>9</v>
      </c>
    </row>
    <row r="188" spans="1:14" ht="26.25" thickBot="1" x14ac:dyDescent="0.25">
      <c r="A188" s="8"/>
      <c r="B188" s="17" t="s">
        <v>12</v>
      </c>
      <c r="C188" s="21">
        <f>SUM(C189:C363)</f>
        <v>128</v>
      </c>
      <c r="D188" s="21">
        <f>SUM(D189:D363)</f>
        <v>108</v>
      </c>
      <c r="E188" s="21">
        <f>SUM(E189:E363)</f>
        <v>119</v>
      </c>
      <c r="F188" s="21">
        <f>SUM(F189:F363)</f>
        <v>101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-7.03125E-2</v>
      </c>
      <c r="L188" s="22">
        <f>+IF(AND(D188=0,F188=0),"",IF(D188=0,1,IF(F188=0,-1,(F188-D188)/D188)))</f>
        <v>-6.4814814814814811E-2</v>
      </c>
      <c r="M188" s="22">
        <f t="shared" ref="M188:M219" si="47">+IF(OR(AND(G188=""),(K188="")),"",G188*K188)</f>
        <v>-7.03125E-2</v>
      </c>
      <c r="N188" s="23">
        <f t="shared" ref="N188:N219" si="48">+IF(OR(AND(H188=""),(L188="")),"",H188*L188)</f>
        <v>-6.4814814814814811E-2</v>
      </c>
    </row>
    <row r="189" spans="1:14" ht="27.75" customHeight="1" x14ac:dyDescent="0.2">
      <c r="A189" s="8"/>
      <c r="B189" s="28" t="s">
        <v>168</v>
      </c>
      <c r="C189" s="27">
        <v>0</v>
      </c>
      <c r="D189" s="24">
        <v>0</v>
      </c>
      <c r="E189" s="24">
        <v>1</v>
      </c>
      <c r="F189" s="24">
        <v>0</v>
      </c>
      <c r="G189" s="25" t="str">
        <f t="shared" si="43"/>
        <v/>
      </c>
      <c r="H189" s="25" t="str">
        <f t="shared" si="44"/>
        <v/>
      </c>
      <c r="I189" s="25">
        <f t="shared" si="45"/>
        <v>8.4033613445378148E-3</v>
      </c>
      <c r="J189" s="25" t="str">
        <f t="shared" si="46"/>
        <v/>
      </c>
      <c r="K189" s="25">
        <f t="shared" ref="K189:K220" si="49">+IF(AND(C189=0,E189=0)," ",IF(C189=0,1,IF(E189=0,-1,(E189-C189)/C189)))</f>
        <v>1</v>
      </c>
      <c r="L189" s="25" t="str">
        <f t="shared" ref="L189:L220" si="50">+IF(AND(D189=0,F189=0)," ",IF(D189=0,1,IF(F189=0,-1,(F189-D189)/D189)))</f>
        <v xml:space="preserve"> </v>
      </c>
      <c r="M189" s="25" t="str">
        <f t="shared" si="47"/>
        <v/>
      </c>
      <c r="N189" s="26" t="str">
        <f t="shared" si="48"/>
        <v/>
      </c>
    </row>
    <row r="190" spans="1:14" x14ac:dyDescent="0.2">
      <c r="A190" s="8"/>
      <c r="B190" s="18" t="s">
        <v>169</v>
      </c>
      <c r="C190" s="15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1" t="str">
        <f t="shared" si="48"/>
        <v/>
      </c>
    </row>
    <row r="191" spans="1:14" ht="38.25" x14ac:dyDescent="0.2">
      <c r="A191" s="8"/>
      <c r="B191" s="18" t="s">
        <v>170</v>
      </c>
      <c r="C191" s="15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11" t="str">
        <f t="shared" si="48"/>
        <v/>
      </c>
    </row>
    <row r="192" spans="1:14" ht="24.75" customHeight="1" x14ac:dyDescent="0.2">
      <c r="A192" s="8"/>
      <c r="B192" s="18" t="s">
        <v>171</v>
      </c>
      <c r="C192" s="1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18" t="s">
        <v>172</v>
      </c>
      <c r="C193" s="15">
        <v>0</v>
      </c>
      <c r="D193" s="9">
        <v>0</v>
      </c>
      <c r="E193" s="9">
        <v>1</v>
      </c>
      <c r="F193" s="9">
        <v>1</v>
      </c>
      <c r="G193" s="10" t="str">
        <f t="shared" si="43"/>
        <v/>
      </c>
      <c r="H193" s="10" t="str">
        <f t="shared" si="44"/>
        <v/>
      </c>
      <c r="I193" s="10">
        <f t="shared" si="45"/>
        <v>8.4033613445378148E-3</v>
      </c>
      <c r="J193" s="10">
        <f t="shared" si="46"/>
        <v>9.9009900990099011E-3</v>
      </c>
      <c r="K193" s="10">
        <f t="shared" si="49"/>
        <v>1</v>
      </c>
      <c r="L193" s="10">
        <f t="shared" si="50"/>
        <v>1</v>
      </c>
      <c r="M193" s="10" t="str">
        <f t="shared" si="47"/>
        <v/>
      </c>
      <c r="N193" s="11" t="str">
        <f t="shared" si="48"/>
        <v/>
      </c>
    </row>
    <row r="194" spans="1:14" ht="25.5" x14ac:dyDescent="0.2">
      <c r="A194" s="8"/>
      <c r="B194" s="18" t="s">
        <v>173</v>
      </c>
      <c r="C194" s="1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18" t="s">
        <v>174</v>
      </c>
      <c r="C195" s="15">
        <v>14</v>
      </c>
      <c r="D195" s="9">
        <v>6</v>
      </c>
      <c r="E195" s="9">
        <v>40</v>
      </c>
      <c r="F195" s="9">
        <v>15</v>
      </c>
      <c r="G195" s="10">
        <f t="shared" si="43"/>
        <v>0.109375</v>
      </c>
      <c r="H195" s="10">
        <f t="shared" si="44"/>
        <v>5.5555555555555552E-2</v>
      </c>
      <c r="I195" s="10">
        <f t="shared" si="45"/>
        <v>0.33613445378151263</v>
      </c>
      <c r="J195" s="10">
        <f t="shared" si="46"/>
        <v>0.14851485148514851</v>
      </c>
      <c r="K195" s="10">
        <f t="shared" si="49"/>
        <v>1.8571428571428572</v>
      </c>
      <c r="L195" s="10">
        <f t="shared" si="50"/>
        <v>1.5</v>
      </c>
      <c r="M195" s="10">
        <f t="shared" si="47"/>
        <v>0.203125</v>
      </c>
      <c r="N195" s="11">
        <f t="shared" si="48"/>
        <v>8.3333333333333329E-2</v>
      </c>
    </row>
    <row r="196" spans="1:14" x14ac:dyDescent="0.2">
      <c r="A196" s="8"/>
      <c r="B196" s="18" t="s">
        <v>175</v>
      </c>
      <c r="C196" s="15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1" t="str">
        <f t="shared" si="48"/>
        <v/>
      </c>
    </row>
    <row r="197" spans="1:14" x14ac:dyDescent="0.2">
      <c r="A197" s="8"/>
      <c r="B197" s="18" t="s">
        <v>176</v>
      </c>
      <c r="C197" s="15">
        <v>12</v>
      </c>
      <c r="D197" s="9">
        <v>6</v>
      </c>
      <c r="E197" s="9">
        <v>0</v>
      </c>
      <c r="F197" s="9">
        <v>0</v>
      </c>
      <c r="G197" s="10">
        <f t="shared" si="43"/>
        <v>9.375E-2</v>
      </c>
      <c r="H197" s="10">
        <f t="shared" si="44"/>
        <v>5.5555555555555552E-2</v>
      </c>
      <c r="I197" s="10" t="str">
        <f t="shared" si="45"/>
        <v/>
      </c>
      <c r="J197" s="10" t="str">
        <f t="shared" si="46"/>
        <v/>
      </c>
      <c r="K197" s="10">
        <f t="shared" si="49"/>
        <v>-1</v>
      </c>
      <c r="L197" s="10">
        <f t="shared" si="50"/>
        <v>-1</v>
      </c>
      <c r="M197" s="10">
        <f t="shared" si="47"/>
        <v>-9.375E-2</v>
      </c>
      <c r="N197" s="11">
        <f t="shared" si="48"/>
        <v>-5.5555555555555552E-2</v>
      </c>
    </row>
    <row r="198" spans="1:14" x14ac:dyDescent="0.2">
      <c r="A198" s="8"/>
      <c r="B198" s="18" t="s">
        <v>177</v>
      </c>
      <c r="C198" s="15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11" t="str">
        <f t="shared" si="48"/>
        <v/>
      </c>
    </row>
    <row r="199" spans="1:14" x14ac:dyDescent="0.2">
      <c r="A199" s="8"/>
      <c r="B199" s="18" t="s">
        <v>178</v>
      </c>
      <c r="C199" s="15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18" t="s">
        <v>179</v>
      </c>
      <c r="C200" s="1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18" t="s">
        <v>180</v>
      </c>
      <c r="C201" s="15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1" t="str">
        <f t="shared" si="48"/>
        <v/>
      </c>
    </row>
    <row r="202" spans="1:14" x14ac:dyDescent="0.2">
      <c r="A202" s="8"/>
      <c r="B202" s="18" t="s">
        <v>181</v>
      </c>
      <c r="C202" s="15">
        <v>1</v>
      </c>
      <c r="D202" s="9">
        <v>0</v>
      </c>
      <c r="E202" s="9">
        <v>0</v>
      </c>
      <c r="F202" s="9">
        <v>0</v>
      </c>
      <c r="G202" s="10">
        <f t="shared" si="43"/>
        <v>7.8125E-3</v>
      </c>
      <c r="H202" s="10" t="str">
        <f t="shared" si="44"/>
        <v/>
      </c>
      <c r="I202" s="10" t="str">
        <f t="shared" si="45"/>
        <v/>
      </c>
      <c r="J202" s="10" t="str">
        <f t="shared" si="46"/>
        <v/>
      </c>
      <c r="K202" s="10">
        <f t="shared" si="49"/>
        <v>-1</v>
      </c>
      <c r="L202" s="10" t="str">
        <f t="shared" si="50"/>
        <v xml:space="preserve"> </v>
      </c>
      <c r="M202" s="10">
        <f t="shared" si="47"/>
        <v>-7.8125E-3</v>
      </c>
      <c r="N202" s="11" t="str">
        <f t="shared" si="48"/>
        <v/>
      </c>
    </row>
    <row r="203" spans="1:14" x14ac:dyDescent="0.2">
      <c r="A203" s="8"/>
      <c r="B203" s="18" t="s">
        <v>182</v>
      </c>
      <c r="C203" s="15">
        <v>1</v>
      </c>
      <c r="D203" s="9">
        <v>1</v>
      </c>
      <c r="E203" s="9">
        <v>17</v>
      </c>
      <c r="F203" s="9">
        <v>17</v>
      </c>
      <c r="G203" s="10">
        <f t="shared" si="43"/>
        <v>7.8125E-3</v>
      </c>
      <c r="H203" s="10">
        <f t="shared" si="44"/>
        <v>9.2592592592592587E-3</v>
      </c>
      <c r="I203" s="10">
        <f t="shared" si="45"/>
        <v>0.14285714285714285</v>
      </c>
      <c r="J203" s="10">
        <f t="shared" si="46"/>
        <v>0.16831683168316833</v>
      </c>
      <c r="K203" s="10">
        <f t="shared" si="49"/>
        <v>16</v>
      </c>
      <c r="L203" s="10">
        <f t="shared" si="50"/>
        <v>16</v>
      </c>
      <c r="M203" s="10">
        <f t="shared" si="47"/>
        <v>0.125</v>
      </c>
      <c r="N203" s="11">
        <f t="shared" si="48"/>
        <v>0.14814814814814814</v>
      </c>
    </row>
    <row r="204" spans="1:14" ht="25.5" x14ac:dyDescent="0.2">
      <c r="A204" s="8"/>
      <c r="B204" s="18" t="s">
        <v>183</v>
      </c>
      <c r="C204" s="15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11" t="str">
        <f t="shared" si="48"/>
        <v/>
      </c>
    </row>
    <row r="205" spans="1:14" ht="25.5" x14ac:dyDescent="0.2">
      <c r="A205" s="8"/>
      <c r="B205" s="18" t="s">
        <v>184</v>
      </c>
      <c r="C205" s="15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1" t="str">
        <f t="shared" si="48"/>
        <v/>
      </c>
    </row>
    <row r="206" spans="1:14" x14ac:dyDescent="0.2">
      <c r="A206" s="8"/>
      <c r="B206" s="18" t="s">
        <v>185</v>
      </c>
      <c r="C206" s="15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18" t="s">
        <v>186</v>
      </c>
      <c r="C207" s="15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11" t="str">
        <f t="shared" si="48"/>
        <v/>
      </c>
    </row>
    <row r="208" spans="1:14" x14ac:dyDescent="0.2">
      <c r="A208" s="8"/>
      <c r="B208" s="18" t="s">
        <v>187</v>
      </c>
      <c r="C208" s="15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18" t="s">
        <v>188</v>
      </c>
      <c r="C209" s="15">
        <v>20</v>
      </c>
      <c r="D209" s="9">
        <v>12</v>
      </c>
      <c r="E209" s="9">
        <v>5</v>
      </c>
      <c r="F209" s="9">
        <v>1</v>
      </c>
      <c r="G209" s="10">
        <f t="shared" si="43"/>
        <v>0.15625</v>
      </c>
      <c r="H209" s="10">
        <f t="shared" si="44"/>
        <v>0.1111111111111111</v>
      </c>
      <c r="I209" s="10">
        <f t="shared" si="45"/>
        <v>4.2016806722689079E-2</v>
      </c>
      <c r="J209" s="10">
        <f t="shared" si="46"/>
        <v>9.9009900990099011E-3</v>
      </c>
      <c r="K209" s="10">
        <f t="shared" si="49"/>
        <v>-0.75</v>
      </c>
      <c r="L209" s="10">
        <f t="shared" si="50"/>
        <v>-0.91666666666666663</v>
      </c>
      <c r="M209" s="10">
        <f t="shared" si="47"/>
        <v>-0.1171875</v>
      </c>
      <c r="N209" s="11">
        <f t="shared" si="48"/>
        <v>-0.10185185185185185</v>
      </c>
    </row>
    <row r="210" spans="1:14" x14ac:dyDescent="0.2">
      <c r="A210" s="8"/>
      <c r="B210" s="18" t="s">
        <v>189</v>
      </c>
      <c r="C210" s="15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11" t="str">
        <f t="shared" si="48"/>
        <v/>
      </c>
    </row>
    <row r="211" spans="1:14" x14ac:dyDescent="0.2">
      <c r="A211" s="8"/>
      <c r="B211" s="18" t="s">
        <v>190</v>
      </c>
      <c r="C211" s="15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18" t="s">
        <v>191</v>
      </c>
      <c r="C212" s="1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18" t="s">
        <v>192</v>
      </c>
      <c r="C213" s="1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1" t="str">
        <f t="shared" si="48"/>
        <v/>
      </c>
    </row>
    <row r="214" spans="1:14" x14ac:dyDescent="0.2">
      <c r="A214" s="8"/>
      <c r="B214" s="18" t="s">
        <v>193</v>
      </c>
      <c r="C214" s="15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18" t="s">
        <v>194</v>
      </c>
      <c r="C215" s="15">
        <v>0</v>
      </c>
      <c r="D215" s="9">
        <v>0</v>
      </c>
      <c r="E215" s="9">
        <v>0</v>
      </c>
      <c r="F215" s="9">
        <v>0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 t="str">
        <f t="shared" si="46"/>
        <v/>
      </c>
      <c r="K215" s="10" t="str">
        <f t="shared" si="49"/>
        <v xml:space="preserve"> </v>
      </c>
      <c r="L215" s="10" t="str">
        <f t="shared" si="50"/>
        <v xml:space="preserve"> </v>
      </c>
      <c r="M215" s="10" t="str">
        <f t="shared" si="47"/>
        <v/>
      </c>
      <c r="N215" s="11" t="str">
        <f t="shared" si="48"/>
        <v/>
      </c>
    </row>
    <row r="216" spans="1:14" ht="27" customHeight="1" x14ac:dyDescent="0.2">
      <c r="A216" s="8"/>
      <c r="B216" s="18" t="s">
        <v>195</v>
      </c>
      <c r="C216" s="15">
        <v>3</v>
      </c>
      <c r="D216" s="9">
        <v>0</v>
      </c>
      <c r="E216" s="9">
        <v>1</v>
      </c>
      <c r="F216" s="9">
        <v>0</v>
      </c>
      <c r="G216" s="10">
        <f t="shared" si="43"/>
        <v>2.34375E-2</v>
      </c>
      <c r="H216" s="10" t="str">
        <f t="shared" si="44"/>
        <v/>
      </c>
      <c r="I216" s="10">
        <f t="shared" si="45"/>
        <v>8.4033613445378148E-3</v>
      </c>
      <c r="J216" s="10" t="str">
        <f t="shared" si="46"/>
        <v/>
      </c>
      <c r="K216" s="10">
        <f t="shared" si="49"/>
        <v>-0.66666666666666663</v>
      </c>
      <c r="L216" s="10" t="str">
        <f t="shared" si="50"/>
        <v xml:space="preserve"> </v>
      </c>
      <c r="M216" s="10">
        <f t="shared" si="47"/>
        <v>-1.5625E-2</v>
      </c>
      <c r="N216" s="11" t="str">
        <f t="shared" si="48"/>
        <v/>
      </c>
    </row>
    <row r="217" spans="1:14" x14ac:dyDescent="0.2">
      <c r="A217" s="8"/>
      <c r="B217" s="18" t="s">
        <v>196</v>
      </c>
      <c r="C217" s="1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18" t="s">
        <v>197</v>
      </c>
      <c r="C218" s="15">
        <v>0</v>
      </c>
      <c r="D218" s="9">
        <v>3</v>
      </c>
      <c r="E218" s="9">
        <v>0</v>
      </c>
      <c r="F218" s="9">
        <v>0</v>
      </c>
      <c r="G218" s="10" t="str">
        <f t="shared" si="43"/>
        <v/>
      </c>
      <c r="H218" s="10">
        <f t="shared" si="44"/>
        <v>2.7777777777777776E-2</v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>
        <f t="shared" si="50"/>
        <v>-1</v>
      </c>
      <c r="M218" s="10" t="str">
        <f t="shared" si="47"/>
        <v/>
      </c>
      <c r="N218" s="11">
        <f t="shared" si="48"/>
        <v>-2.7777777777777776E-2</v>
      </c>
    </row>
    <row r="219" spans="1:14" x14ac:dyDescent="0.2">
      <c r="A219" s="8"/>
      <c r="B219" s="18" t="s">
        <v>198</v>
      </c>
      <c r="C219" s="15">
        <v>0</v>
      </c>
      <c r="D219" s="9">
        <v>2</v>
      </c>
      <c r="E219" s="9">
        <v>1</v>
      </c>
      <c r="F219" s="9">
        <v>4</v>
      </c>
      <c r="G219" s="10" t="str">
        <f t="shared" si="43"/>
        <v/>
      </c>
      <c r="H219" s="10">
        <f t="shared" si="44"/>
        <v>1.8518518518518517E-2</v>
      </c>
      <c r="I219" s="10">
        <f t="shared" si="45"/>
        <v>8.4033613445378148E-3</v>
      </c>
      <c r="J219" s="10">
        <f t="shared" si="46"/>
        <v>3.9603960396039604E-2</v>
      </c>
      <c r="K219" s="10">
        <f t="shared" si="49"/>
        <v>1</v>
      </c>
      <c r="L219" s="10">
        <f t="shared" si="50"/>
        <v>1</v>
      </c>
      <c r="M219" s="10" t="str">
        <f t="shared" si="47"/>
        <v/>
      </c>
      <c r="N219" s="11">
        <f t="shared" si="48"/>
        <v>1.8518518518518517E-2</v>
      </c>
    </row>
    <row r="220" spans="1:14" x14ac:dyDescent="0.2">
      <c r="A220" s="8"/>
      <c r="B220" s="18" t="s">
        <v>199</v>
      </c>
      <c r="C220" s="15">
        <v>2</v>
      </c>
      <c r="D220" s="9">
        <v>3</v>
      </c>
      <c r="E220" s="9">
        <v>2</v>
      </c>
      <c r="F220" s="9">
        <v>1</v>
      </c>
      <c r="G220" s="10">
        <f t="shared" ref="G220:G251" si="51">+IF(C220=0,"",C220/C$188)</f>
        <v>1.5625E-2</v>
      </c>
      <c r="H220" s="10">
        <f t="shared" ref="H220:H251" si="52">+IF(D220=0,"",D220/D$188)</f>
        <v>2.7777777777777776E-2</v>
      </c>
      <c r="I220" s="10">
        <f t="shared" ref="I220:I251" si="53">+IF(E220=0,"",E220/E$188)</f>
        <v>1.680672268907563E-2</v>
      </c>
      <c r="J220" s="10">
        <f t="shared" ref="J220:J251" si="54">+IF(F220=0,"",F220/F$188)</f>
        <v>9.9009900990099011E-3</v>
      </c>
      <c r="K220" s="10">
        <f t="shared" si="49"/>
        <v>0</v>
      </c>
      <c r="L220" s="10">
        <f t="shared" si="50"/>
        <v>-0.66666666666666663</v>
      </c>
      <c r="M220" s="10">
        <f t="shared" ref="M220:M251" si="55">+IF(OR(AND(G220=""),(K220="")),"",G220*K220)</f>
        <v>0</v>
      </c>
      <c r="N220" s="11">
        <f t="shared" ref="N220:N251" si="56">+IF(OR(AND(H220=""),(L220="")),"",H220*L220)</f>
        <v>-1.8518518518518517E-2</v>
      </c>
    </row>
    <row r="221" spans="1:14" x14ac:dyDescent="0.2">
      <c r="A221" s="8"/>
      <c r="B221" s="18" t="s">
        <v>200</v>
      </c>
      <c r="C221" s="15">
        <v>0</v>
      </c>
      <c r="D221" s="9">
        <v>4</v>
      </c>
      <c r="E221" s="9">
        <v>0</v>
      </c>
      <c r="F221" s="9">
        <v>3</v>
      </c>
      <c r="G221" s="10" t="str">
        <f t="shared" si="51"/>
        <v/>
      </c>
      <c r="H221" s="10">
        <f t="shared" si="52"/>
        <v>3.7037037037037035E-2</v>
      </c>
      <c r="I221" s="10" t="str">
        <f t="shared" si="53"/>
        <v/>
      </c>
      <c r="J221" s="10">
        <f t="shared" si="54"/>
        <v>2.9702970297029702E-2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-0.25</v>
      </c>
      <c r="M221" s="10" t="str">
        <f t="shared" si="55"/>
        <v/>
      </c>
      <c r="N221" s="11">
        <f t="shared" si="56"/>
        <v>-9.2592592592592587E-3</v>
      </c>
    </row>
    <row r="222" spans="1:14" x14ac:dyDescent="0.2">
      <c r="A222" s="8"/>
      <c r="B222" s="18" t="s">
        <v>201</v>
      </c>
      <c r="C222" s="15">
        <v>0</v>
      </c>
      <c r="D222" s="9">
        <v>0</v>
      </c>
      <c r="E222" s="9">
        <v>0</v>
      </c>
      <c r="F222" s="9">
        <v>1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>
        <f t="shared" si="54"/>
        <v>9.9009900990099011E-3</v>
      </c>
      <c r="K222" s="10" t="str">
        <f t="shared" si="57"/>
        <v xml:space="preserve"> </v>
      </c>
      <c r="L222" s="10">
        <f t="shared" si="58"/>
        <v>1</v>
      </c>
      <c r="M222" s="10" t="str">
        <f t="shared" si="55"/>
        <v/>
      </c>
      <c r="N222" s="11" t="str">
        <f t="shared" si="56"/>
        <v/>
      </c>
    </row>
    <row r="223" spans="1:14" x14ac:dyDescent="0.2">
      <c r="A223" s="8"/>
      <c r="B223" s="18" t="s">
        <v>202</v>
      </c>
      <c r="C223" s="15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1" t="str">
        <f t="shared" si="56"/>
        <v/>
      </c>
    </row>
    <row r="224" spans="1:14" x14ac:dyDescent="0.2">
      <c r="A224" s="8"/>
      <c r="B224" s="18" t="s">
        <v>203</v>
      </c>
      <c r="C224" s="1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18" t="s">
        <v>204</v>
      </c>
      <c r="C225" s="15">
        <v>0</v>
      </c>
      <c r="D225" s="9">
        <v>0</v>
      </c>
      <c r="E225" s="9">
        <v>0</v>
      </c>
      <c r="F225" s="9">
        <v>1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>
        <f t="shared" si="54"/>
        <v>9.9009900990099011E-3</v>
      </c>
      <c r="K225" s="10" t="str">
        <f t="shared" si="57"/>
        <v xml:space="preserve"> </v>
      </c>
      <c r="L225" s="10">
        <f t="shared" si="58"/>
        <v>1</v>
      </c>
      <c r="M225" s="10" t="str">
        <f t="shared" si="55"/>
        <v/>
      </c>
      <c r="N225" s="11" t="str">
        <f t="shared" si="56"/>
        <v/>
      </c>
    </row>
    <row r="226" spans="1:14" x14ac:dyDescent="0.2">
      <c r="A226" s="8"/>
      <c r="B226" s="18" t="s">
        <v>205</v>
      </c>
      <c r="C226" s="15">
        <v>0</v>
      </c>
      <c r="D226" s="9">
        <v>0</v>
      </c>
      <c r="E226" s="9">
        <v>1</v>
      </c>
      <c r="F226" s="9">
        <v>1</v>
      </c>
      <c r="G226" s="10" t="str">
        <f t="shared" si="51"/>
        <v/>
      </c>
      <c r="H226" s="10" t="str">
        <f t="shared" si="52"/>
        <v/>
      </c>
      <c r="I226" s="10">
        <f t="shared" si="53"/>
        <v>8.4033613445378148E-3</v>
      </c>
      <c r="J226" s="10">
        <f t="shared" si="54"/>
        <v>9.9009900990099011E-3</v>
      </c>
      <c r="K226" s="10">
        <f t="shared" si="57"/>
        <v>1</v>
      </c>
      <c r="L226" s="10">
        <f t="shared" si="58"/>
        <v>1</v>
      </c>
      <c r="M226" s="10" t="str">
        <f t="shared" si="55"/>
        <v/>
      </c>
      <c r="N226" s="11" t="str">
        <f t="shared" si="56"/>
        <v/>
      </c>
    </row>
    <row r="227" spans="1:14" x14ac:dyDescent="0.2">
      <c r="A227" s="8"/>
      <c r="B227" s="18" t="s">
        <v>206</v>
      </c>
      <c r="C227" s="15">
        <v>0</v>
      </c>
      <c r="D227" s="9">
        <v>0</v>
      </c>
      <c r="E227" s="9">
        <v>0</v>
      </c>
      <c r="F227" s="9">
        <v>1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>
        <f t="shared" si="54"/>
        <v>9.9009900990099011E-3</v>
      </c>
      <c r="K227" s="10" t="str">
        <f t="shared" si="57"/>
        <v xml:space="preserve"> </v>
      </c>
      <c r="L227" s="10">
        <f t="shared" si="58"/>
        <v>1</v>
      </c>
      <c r="M227" s="10" t="str">
        <f t="shared" si="55"/>
        <v/>
      </c>
      <c r="N227" s="11" t="str">
        <f t="shared" si="56"/>
        <v/>
      </c>
    </row>
    <row r="228" spans="1:14" x14ac:dyDescent="0.2">
      <c r="A228" s="8"/>
      <c r="B228" s="18" t="s">
        <v>207</v>
      </c>
      <c r="C228" s="1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18" t="s">
        <v>208</v>
      </c>
      <c r="C229" s="1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18" t="s">
        <v>209</v>
      </c>
      <c r="C230" s="15">
        <v>2</v>
      </c>
      <c r="D230" s="9">
        <v>1</v>
      </c>
      <c r="E230" s="9">
        <v>0</v>
      </c>
      <c r="F230" s="9">
        <v>0</v>
      </c>
      <c r="G230" s="10">
        <f t="shared" si="51"/>
        <v>1.5625E-2</v>
      </c>
      <c r="H230" s="10">
        <f t="shared" si="52"/>
        <v>9.2592592592592587E-3</v>
      </c>
      <c r="I230" s="10" t="str">
        <f t="shared" si="53"/>
        <v/>
      </c>
      <c r="J230" s="10" t="str">
        <f t="shared" si="54"/>
        <v/>
      </c>
      <c r="K230" s="10">
        <f t="shared" si="57"/>
        <v>-1</v>
      </c>
      <c r="L230" s="10">
        <f t="shared" si="58"/>
        <v>-1</v>
      </c>
      <c r="M230" s="10">
        <f t="shared" si="55"/>
        <v>-1.5625E-2</v>
      </c>
      <c r="N230" s="11">
        <f t="shared" si="56"/>
        <v>-9.2592592592592587E-3</v>
      </c>
    </row>
    <row r="231" spans="1:14" x14ac:dyDescent="0.2">
      <c r="A231" s="8"/>
      <c r="B231" s="18" t="s">
        <v>210</v>
      </c>
      <c r="C231" s="15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11" t="str">
        <f t="shared" si="56"/>
        <v/>
      </c>
    </row>
    <row r="232" spans="1:14" ht="25.5" x14ac:dyDescent="0.2">
      <c r="A232" s="8"/>
      <c r="B232" s="18" t="s">
        <v>211</v>
      </c>
      <c r="C232" s="1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18" t="s">
        <v>212</v>
      </c>
      <c r="C233" s="15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18" t="s">
        <v>213</v>
      </c>
      <c r="C234" s="1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18" t="s">
        <v>214</v>
      </c>
      <c r="C235" s="15">
        <v>0</v>
      </c>
      <c r="D235" s="9">
        <v>0</v>
      </c>
      <c r="E235" s="9">
        <v>1</v>
      </c>
      <c r="F235" s="9">
        <v>0</v>
      </c>
      <c r="G235" s="10" t="str">
        <f t="shared" si="51"/>
        <v/>
      </c>
      <c r="H235" s="10" t="str">
        <f t="shared" si="52"/>
        <v/>
      </c>
      <c r="I235" s="10">
        <f t="shared" si="53"/>
        <v>8.4033613445378148E-3</v>
      </c>
      <c r="J235" s="10" t="str">
        <f t="shared" si="54"/>
        <v/>
      </c>
      <c r="K235" s="10">
        <f t="shared" si="57"/>
        <v>1</v>
      </c>
      <c r="L235" s="10" t="str">
        <f t="shared" si="58"/>
        <v xml:space="preserve"> </v>
      </c>
      <c r="M235" s="10" t="str">
        <f t="shared" si="55"/>
        <v/>
      </c>
      <c r="N235" s="11" t="str">
        <f t="shared" si="56"/>
        <v/>
      </c>
    </row>
    <row r="236" spans="1:14" x14ac:dyDescent="0.2">
      <c r="A236" s="8"/>
      <c r="B236" s="18" t="s">
        <v>215</v>
      </c>
      <c r="C236" s="1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18" t="s">
        <v>216</v>
      </c>
      <c r="C237" s="1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18" t="s">
        <v>217</v>
      </c>
      <c r="C238" s="1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18" t="s">
        <v>218</v>
      </c>
      <c r="C239" s="1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18" t="s">
        <v>219</v>
      </c>
      <c r="C240" s="1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18" t="s">
        <v>220</v>
      </c>
      <c r="C241" s="1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18" t="s">
        <v>221</v>
      </c>
      <c r="C242" s="15">
        <v>40</v>
      </c>
      <c r="D242" s="9">
        <v>31</v>
      </c>
      <c r="E242" s="9">
        <v>0</v>
      </c>
      <c r="F242" s="9">
        <v>0</v>
      </c>
      <c r="G242" s="10">
        <f t="shared" si="51"/>
        <v>0.3125</v>
      </c>
      <c r="H242" s="10">
        <f t="shared" si="52"/>
        <v>0.28703703703703703</v>
      </c>
      <c r="I242" s="10" t="str">
        <f t="shared" si="53"/>
        <v/>
      </c>
      <c r="J242" s="10" t="str">
        <f t="shared" si="54"/>
        <v/>
      </c>
      <c r="K242" s="10">
        <f t="shared" si="57"/>
        <v>-1</v>
      </c>
      <c r="L242" s="10">
        <f t="shared" si="58"/>
        <v>-1</v>
      </c>
      <c r="M242" s="10">
        <f t="shared" si="55"/>
        <v>-0.3125</v>
      </c>
      <c r="N242" s="11">
        <f t="shared" si="56"/>
        <v>-0.28703703703703703</v>
      </c>
    </row>
    <row r="243" spans="1:14" x14ac:dyDescent="0.2">
      <c r="A243" s="8"/>
      <c r="B243" s="18" t="s">
        <v>222</v>
      </c>
      <c r="C243" s="15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1" t="str">
        <f t="shared" si="56"/>
        <v/>
      </c>
    </row>
    <row r="244" spans="1:14" x14ac:dyDescent="0.2">
      <c r="A244" s="8"/>
      <c r="B244" s="18" t="s">
        <v>223</v>
      </c>
      <c r="C244" s="15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18" t="s">
        <v>224</v>
      </c>
      <c r="C245" s="15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1" t="str">
        <f t="shared" si="56"/>
        <v/>
      </c>
    </row>
    <row r="246" spans="1:14" x14ac:dyDescent="0.2">
      <c r="A246" s="8"/>
      <c r="B246" s="18" t="s">
        <v>225</v>
      </c>
      <c r="C246" s="1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18" t="s">
        <v>226</v>
      </c>
      <c r="C247" s="1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18" t="s">
        <v>227</v>
      </c>
      <c r="C248" s="15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11" t="str">
        <f t="shared" si="56"/>
        <v/>
      </c>
    </row>
    <row r="249" spans="1:14" x14ac:dyDescent="0.2">
      <c r="A249" s="8"/>
      <c r="B249" s="18" t="s">
        <v>228</v>
      </c>
      <c r="C249" s="15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1" t="str">
        <f t="shared" si="56"/>
        <v/>
      </c>
    </row>
    <row r="250" spans="1:14" x14ac:dyDescent="0.2">
      <c r="A250" s="8"/>
      <c r="B250" s="18" t="s">
        <v>229</v>
      </c>
      <c r="C250" s="1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18" t="s">
        <v>230</v>
      </c>
      <c r="C251" s="1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18" t="s">
        <v>231</v>
      </c>
      <c r="C252" s="15">
        <v>0</v>
      </c>
      <c r="D252" s="9">
        <v>1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>
        <f t="shared" ref="H252:H283" si="60">+IF(D252=0,"",D252/D$188)</f>
        <v>9.2592592592592587E-3</v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>
        <f t="shared" si="58"/>
        <v>-1</v>
      </c>
      <c r="M252" s="10" t="str">
        <f t="shared" ref="M252:M283" si="63">+IF(OR(AND(G252=""),(K252="")),"",G252*K252)</f>
        <v/>
      </c>
      <c r="N252" s="11">
        <f t="shared" ref="N252:N283" si="64">+IF(OR(AND(H252=""),(L252="")),"",H252*L252)</f>
        <v>-9.2592592592592587E-3</v>
      </c>
    </row>
    <row r="253" spans="1:14" ht="25.5" x14ac:dyDescent="0.2">
      <c r="A253" s="8"/>
      <c r="B253" s="18" t="s">
        <v>232</v>
      </c>
      <c r="C253" s="15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18" t="s">
        <v>233</v>
      </c>
      <c r="C254" s="15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18" t="s">
        <v>234</v>
      </c>
      <c r="C255" s="15">
        <v>5</v>
      </c>
      <c r="D255" s="9">
        <v>0</v>
      </c>
      <c r="E255" s="9">
        <v>0</v>
      </c>
      <c r="F255" s="9">
        <v>0</v>
      </c>
      <c r="G255" s="10">
        <f t="shared" si="59"/>
        <v>3.90625E-2</v>
      </c>
      <c r="H255" s="10" t="str">
        <f t="shared" si="60"/>
        <v/>
      </c>
      <c r="I255" s="10" t="str">
        <f t="shared" si="61"/>
        <v/>
      </c>
      <c r="J255" s="10" t="str">
        <f t="shared" si="62"/>
        <v/>
      </c>
      <c r="K255" s="10">
        <f t="shared" si="65"/>
        <v>-1</v>
      </c>
      <c r="L255" s="10" t="str">
        <f t="shared" si="66"/>
        <v xml:space="preserve"> </v>
      </c>
      <c r="M255" s="10">
        <f t="shared" si="63"/>
        <v>-3.90625E-2</v>
      </c>
      <c r="N255" s="11" t="str">
        <f t="shared" si="64"/>
        <v/>
      </c>
    </row>
    <row r="256" spans="1:14" x14ac:dyDescent="0.2">
      <c r="A256" s="8"/>
      <c r="B256" s="18" t="s">
        <v>235</v>
      </c>
      <c r="C256" s="15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1" t="str">
        <f t="shared" si="64"/>
        <v/>
      </c>
    </row>
    <row r="257" spans="1:14" ht="25.5" x14ac:dyDescent="0.2">
      <c r="A257" s="8"/>
      <c r="B257" s="18" t="s">
        <v>236</v>
      </c>
      <c r="C257" s="1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18" t="s">
        <v>237</v>
      </c>
      <c r="C258" s="15">
        <v>0</v>
      </c>
      <c r="D258" s="9">
        <v>0</v>
      </c>
      <c r="E258" s="9">
        <v>0</v>
      </c>
      <c r="F258" s="9">
        <v>2</v>
      </c>
      <c r="G258" s="10" t="str">
        <f t="shared" si="59"/>
        <v/>
      </c>
      <c r="H258" s="10" t="str">
        <f t="shared" si="60"/>
        <v/>
      </c>
      <c r="I258" s="10" t="str">
        <f t="shared" si="61"/>
        <v/>
      </c>
      <c r="J258" s="10">
        <f t="shared" si="62"/>
        <v>1.9801980198019802E-2</v>
      </c>
      <c r="K258" s="10" t="str">
        <f t="shared" si="65"/>
        <v xml:space="preserve"> </v>
      </c>
      <c r="L258" s="10">
        <f t="shared" si="66"/>
        <v>1</v>
      </c>
      <c r="M258" s="10" t="str">
        <f t="shared" si="63"/>
        <v/>
      </c>
      <c r="N258" s="11" t="str">
        <f t="shared" si="64"/>
        <v/>
      </c>
    </row>
    <row r="259" spans="1:14" x14ac:dyDescent="0.2">
      <c r="A259" s="8"/>
      <c r="B259" s="18" t="s">
        <v>238</v>
      </c>
      <c r="C259" s="1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18" t="s">
        <v>239</v>
      </c>
      <c r="C260" s="15">
        <v>0</v>
      </c>
      <c r="D260" s="9">
        <v>0</v>
      </c>
      <c r="E260" s="9">
        <v>0</v>
      </c>
      <c r="F260" s="9">
        <v>1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>
        <f t="shared" si="62"/>
        <v>9.9009900990099011E-3</v>
      </c>
      <c r="K260" s="10" t="str">
        <f t="shared" si="65"/>
        <v xml:space="preserve"> </v>
      </c>
      <c r="L260" s="10">
        <f t="shared" si="66"/>
        <v>1</v>
      </c>
      <c r="M260" s="10" t="str">
        <f t="shared" si="63"/>
        <v/>
      </c>
      <c r="N260" s="11" t="str">
        <f t="shared" si="64"/>
        <v/>
      </c>
    </row>
    <row r="261" spans="1:14" x14ac:dyDescent="0.2">
      <c r="A261" s="8"/>
      <c r="B261" s="18" t="s">
        <v>240</v>
      </c>
      <c r="C261" s="15">
        <v>1</v>
      </c>
      <c r="D261" s="9">
        <v>0</v>
      </c>
      <c r="E261" s="9">
        <v>0</v>
      </c>
      <c r="F261" s="9">
        <v>0</v>
      </c>
      <c r="G261" s="10">
        <f t="shared" si="59"/>
        <v>7.8125E-3</v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>
        <f t="shared" si="65"/>
        <v>-1</v>
      </c>
      <c r="L261" s="10" t="str">
        <f t="shared" si="66"/>
        <v xml:space="preserve"> </v>
      </c>
      <c r="M261" s="10">
        <f t="shared" si="63"/>
        <v>-7.8125E-3</v>
      </c>
      <c r="N261" s="11" t="str">
        <f t="shared" si="64"/>
        <v/>
      </c>
    </row>
    <row r="262" spans="1:14" ht="25.5" x14ac:dyDescent="0.2">
      <c r="A262" s="8"/>
      <c r="B262" s="18" t="s">
        <v>241</v>
      </c>
      <c r="C262" s="1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18" t="s">
        <v>242</v>
      </c>
      <c r="C263" s="15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1" t="str">
        <f t="shared" si="64"/>
        <v/>
      </c>
    </row>
    <row r="264" spans="1:14" ht="25.5" x14ac:dyDescent="0.2">
      <c r="A264" s="8"/>
      <c r="B264" s="18" t="s">
        <v>243</v>
      </c>
      <c r="C264" s="1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18" t="s">
        <v>244</v>
      </c>
      <c r="C265" s="15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18" t="s">
        <v>245</v>
      </c>
      <c r="C266" s="15">
        <v>0</v>
      </c>
      <c r="D266" s="9">
        <v>0</v>
      </c>
      <c r="E266" s="9">
        <v>0</v>
      </c>
      <c r="F266" s="9">
        <v>1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>
        <f t="shared" si="62"/>
        <v>9.9009900990099011E-3</v>
      </c>
      <c r="K266" s="10" t="str">
        <f t="shared" si="65"/>
        <v xml:space="preserve"> </v>
      </c>
      <c r="L266" s="10">
        <f t="shared" si="66"/>
        <v>1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18" t="s">
        <v>246</v>
      </c>
      <c r="C267" s="15">
        <v>1</v>
      </c>
      <c r="D267" s="9">
        <v>0</v>
      </c>
      <c r="E267" s="9">
        <v>0</v>
      </c>
      <c r="F267" s="9">
        <v>0</v>
      </c>
      <c r="G267" s="10">
        <f t="shared" si="59"/>
        <v>7.8125E-3</v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>
        <f t="shared" si="65"/>
        <v>-1</v>
      </c>
      <c r="L267" s="10" t="str">
        <f t="shared" si="66"/>
        <v xml:space="preserve"> </v>
      </c>
      <c r="M267" s="10">
        <f t="shared" si="63"/>
        <v>-7.8125E-3</v>
      </c>
      <c r="N267" s="11" t="str">
        <f t="shared" si="64"/>
        <v/>
      </c>
    </row>
    <row r="268" spans="1:14" x14ac:dyDescent="0.2">
      <c r="A268" s="8"/>
      <c r="B268" s="18" t="s">
        <v>247</v>
      </c>
      <c r="C268" s="1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18" t="s">
        <v>248</v>
      </c>
      <c r="C269" s="15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18" t="s">
        <v>249</v>
      </c>
      <c r="C270" s="15">
        <v>0</v>
      </c>
      <c r="D270" s="9">
        <v>0</v>
      </c>
      <c r="E270" s="9">
        <v>1</v>
      </c>
      <c r="F270" s="9">
        <v>0</v>
      </c>
      <c r="G270" s="10" t="str">
        <f t="shared" si="59"/>
        <v/>
      </c>
      <c r="H270" s="10" t="str">
        <f t="shared" si="60"/>
        <v/>
      </c>
      <c r="I270" s="10">
        <f t="shared" si="61"/>
        <v>8.4033613445378148E-3</v>
      </c>
      <c r="J270" s="10" t="str">
        <f t="shared" si="62"/>
        <v/>
      </c>
      <c r="K270" s="10">
        <f t="shared" si="65"/>
        <v>1</v>
      </c>
      <c r="L270" s="10" t="str">
        <f t="shared" si="66"/>
        <v xml:space="preserve"> </v>
      </c>
      <c r="M270" s="10" t="str">
        <f t="shared" si="63"/>
        <v/>
      </c>
      <c r="N270" s="11" t="str">
        <f t="shared" si="64"/>
        <v/>
      </c>
    </row>
    <row r="271" spans="1:14" x14ac:dyDescent="0.2">
      <c r="A271" s="8"/>
      <c r="B271" s="18" t="s">
        <v>250</v>
      </c>
      <c r="C271" s="15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1" t="str">
        <f t="shared" si="64"/>
        <v/>
      </c>
    </row>
    <row r="272" spans="1:14" ht="25.5" x14ac:dyDescent="0.2">
      <c r="A272" s="8"/>
      <c r="B272" s="18" t="s">
        <v>251</v>
      </c>
      <c r="C272" s="15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18" t="s">
        <v>252</v>
      </c>
      <c r="C273" s="1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18" t="s">
        <v>253</v>
      </c>
      <c r="C274" s="1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18" t="s">
        <v>254</v>
      </c>
      <c r="C275" s="1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18" t="s">
        <v>255</v>
      </c>
      <c r="C276" s="15">
        <v>0</v>
      </c>
      <c r="D276" s="9">
        <v>0</v>
      </c>
      <c r="E276" s="9">
        <v>4</v>
      </c>
      <c r="F276" s="9">
        <v>0</v>
      </c>
      <c r="G276" s="10" t="str">
        <f t="shared" si="59"/>
        <v/>
      </c>
      <c r="H276" s="10" t="str">
        <f t="shared" si="60"/>
        <v/>
      </c>
      <c r="I276" s="10">
        <f t="shared" si="61"/>
        <v>3.3613445378151259E-2</v>
      </c>
      <c r="J276" s="10" t="str">
        <f t="shared" si="62"/>
        <v/>
      </c>
      <c r="K276" s="10">
        <f t="shared" si="65"/>
        <v>1</v>
      </c>
      <c r="L276" s="10" t="str">
        <f t="shared" si="66"/>
        <v xml:space="preserve"> </v>
      </c>
      <c r="M276" s="10" t="str">
        <f t="shared" si="63"/>
        <v/>
      </c>
      <c r="N276" s="11" t="str">
        <f t="shared" si="64"/>
        <v/>
      </c>
    </row>
    <row r="277" spans="1:14" x14ac:dyDescent="0.2">
      <c r="A277" s="8"/>
      <c r="B277" s="18" t="s">
        <v>256</v>
      </c>
      <c r="C277" s="15">
        <v>0</v>
      </c>
      <c r="D277" s="9">
        <v>0</v>
      </c>
      <c r="E277" s="9">
        <v>2</v>
      </c>
      <c r="F277" s="9">
        <v>0</v>
      </c>
      <c r="G277" s="10" t="str">
        <f t="shared" si="59"/>
        <v/>
      </c>
      <c r="H277" s="10" t="str">
        <f t="shared" si="60"/>
        <v/>
      </c>
      <c r="I277" s="10">
        <f t="shared" si="61"/>
        <v>1.680672268907563E-2</v>
      </c>
      <c r="J277" s="10" t="str">
        <f t="shared" si="62"/>
        <v/>
      </c>
      <c r="K277" s="10">
        <f t="shared" si="65"/>
        <v>1</v>
      </c>
      <c r="L277" s="10" t="str">
        <f t="shared" si="66"/>
        <v xml:space="preserve"> </v>
      </c>
      <c r="M277" s="10" t="str">
        <f t="shared" si="63"/>
        <v/>
      </c>
      <c r="N277" s="11" t="str">
        <f t="shared" si="64"/>
        <v/>
      </c>
    </row>
    <row r="278" spans="1:14" x14ac:dyDescent="0.2">
      <c r="A278" s="8"/>
      <c r="B278" s="18" t="s">
        <v>257</v>
      </c>
      <c r="C278" s="1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18" t="s">
        <v>258</v>
      </c>
      <c r="C279" s="15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1" t="str">
        <f t="shared" si="64"/>
        <v/>
      </c>
    </row>
    <row r="280" spans="1:14" x14ac:dyDescent="0.2">
      <c r="A280" s="8"/>
      <c r="B280" s="18" t="s">
        <v>259</v>
      </c>
      <c r="C280" s="15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18" t="s">
        <v>260</v>
      </c>
      <c r="C281" s="15">
        <v>0</v>
      </c>
      <c r="D281" s="9">
        <v>0</v>
      </c>
      <c r="E281" s="9">
        <v>0</v>
      </c>
      <c r="F281" s="9">
        <v>0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 t="str">
        <f t="shared" si="66"/>
        <v xml:space="preserve"> </v>
      </c>
      <c r="M281" s="10" t="str">
        <f t="shared" si="63"/>
        <v/>
      </c>
      <c r="N281" s="11" t="str">
        <f t="shared" si="64"/>
        <v/>
      </c>
    </row>
    <row r="282" spans="1:14" x14ac:dyDescent="0.2">
      <c r="A282" s="8"/>
      <c r="B282" s="18" t="s">
        <v>261</v>
      </c>
      <c r="C282" s="1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18" t="s">
        <v>262</v>
      </c>
      <c r="C283" s="1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18" t="s">
        <v>263</v>
      </c>
      <c r="C284" s="15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1" t="str">
        <f t="shared" ref="N284:N315" si="72">+IF(OR(AND(H284=""),(L284="")),"",H284*L284)</f>
        <v/>
      </c>
    </row>
    <row r="285" spans="1:14" ht="24.75" customHeight="1" x14ac:dyDescent="0.2">
      <c r="A285" s="8"/>
      <c r="B285" s="18" t="s">
        <v>264</v>
      </c>
      <c r="C285" s="15">
        <v>0</v>
      </c>
      <c r="D285" s="9">
        <v>1</v>
      </c>
      <c r="E285" s="9">
        <v>0</v>
      </c>
      <c r="F285" s="9">
        <v>0</v>
      </c>
      <c r="G285" s="10" t="str">
        <f t="shared" si="67"/>
        <v/>
      </c>
      <c r="H285" s="10">
        <f t="shared" si="68"/>
        <v>9.2592592592592587E-3</v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>
        <f t="shared" ref="L285:L316" si="74">+IF(AND(D285=0,F285=0)," ",IF(D285=0,1,IF(F285=0,-1,(F285-D285)/D285)))</f>
        <v>-1</v>
      </c>
      <c r="M285" s="10" t="str">
        <f t="shared" si="71"/>
        <v/>
      </c>
      <c r="N285" s="11">
        <f t="shared" si="72"/>
        <v>-9.2592592592592587E-3</v>
      </c>
    </row>
    <row r="286" spans="1:14" x14ac:dyDescent="0.2">
      <c r="A286" s="8"/>
      <c r="B286" s="18" t="s">
        <v>265</v>
      </c>
      <c r="C286" s="15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1" t="str">
        <f t="shared" si="72"/>
        <v/>
      </c>
    </row>
    <row r="287" spans="1:14" x14ac:dyDescent="0.2">
      <c r="A287" s="8"/>
      <c r="B287" s="18" t="s">
        <v>266</v>
      </c>
      <c r="C287" s="15">
        <v>0</v>
      </c>
      <c r="D287" s="9">
        <v>0</v>
      </c>
      <c r="E287" s="9">
        <v>0</v>
      </c>
      <c r="F287" s="9">
        <v>1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>
        <f t="shared" si="70"/>
        <v>9.9009900990099011E-3</v>
      </c>
      <c r="K287" s="10" t="str">
        <f t="shared" si="73"/>
        <v xml:space="preserve"> </v>
      </c>
      <c r="L287" s="10">
        <f t="shared" si="74"/>
        <v>1</v>
      </c>
      <c r="M287" s="10" t="str">
        <f t="shared" si="71"/>
        <v/>
      </c>
      <c r="N287" s="11" t="str">
        <f t="shared" si="72"/>
        <v/>
      </c>
    </row>
    <row r="288" spans="1:14" x14ac:dyDescent="0.2">
      <c r="A288" s="8"/>
      <c r="B288" s="18" t="s">
        <v>267</v>
      </c>
      <c r="C288" s="15">
        <v>0</v>
      </c>
      <c r="D288" s="9">
        <v>0</v>
      </c>
      <c r="E288" s="9">
        <v>2</v>
      </c>
      <c r="F288" s="9">
        <v>0</v>
      </c>
      <c r="G288" s="10" t="str">
        <f t="shared" si="67"/>
        <v/>
      </c>
      <c r="H288" s="10" t="str">
        <f t="shared" si="68"/>
        <v/>
      </c>
      <c r="I288" s="10">
        <f t="shared" si="69"/>
        <v>1.680672268907563E-2</v>
      </c>
      <c r="J288" s="10" t="str">
        <f t="shared" si="70"/>
        <v/>
      </c>
      <c r="K288" s="10">
        <f t="shared" si="73"/>
        <v>1</v>
      </c>
      <c r="L288" s="10" t="str">
        <f t="shared" si="74"/>
        <v xml:space="preserve"> </v>
      </c>
      <c r="M288" s="10" t="str">
        <f t="shared" si="71"/>
        <v/>
      </c>
      <c r="N288" s="11" t="str">
        <f t="shared" si="72"/>
        <v/>
      </c>
    </row>
    <row r="289" spans="1:14" x14ac:dyDescent="0.2">
      <c r="A289" s="8"/>
      <c r="B289" s="18" t="s">
        <v>268</v>
      </c>
      <c r="C289" s="1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18" t="s">
        <v>269</v>
      </c>
      <c r="C290" s="1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18" t="s">
        <v>270</v>
      </c>
      <c r="C291" s="1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18" t="s">
        <v>271</v>
      </c>
      <c r="C292" s="15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11" t="str">
        <f t="shared" si="72"/>
        <v/>
      </c>
    </row>
    <row r="293" spans="1:14" ht="25.5" x14ac:dyDescent="0.2">
      <c r="A293" s="8"/>
      <c r="B293" s="18" t="s">
        <v>272</v>
      </c>
      <c r="C293" s="15">
        <v>0</v>
      </c>
      <c r="D293" s="9">
        <v>2</v>
      </c>
      <c r="E293" s="9">
        <v>1</v>
      </c>
      <c r="F293" s="9">
        <v>0</v>
      </c>
      <c r="G293" s="10" t="str">
        <f t="shared" si="67"/>
        <v/>
      </c>
      <c r="H293" s="10">
        <f t="shared" si="68"/>
        <v>1.8518518518518517E-2</v>
      </c>
      <c r="I293" s="10">
        <f t="shared" si="69"/>
        <v>8.4033613445378148E-3</v>
      </c>
      <c r="J293" s="10" t="str">
        <f t="shared" si="70"/>
        <v/>
      </c>
      <c r="K293" s="10">
        <f t="shared" si="73"/>
        <v>1</v>
      </c>
      <c r="L293" s="10">
        <f t="shared" si="74"/>
        <v>-1</v>
      </c>
      <c r="M293" s="10" t="str">
        <f t="shared" si="71"/>
        <v/>
      </c>
      <c r="N293" s="11">
        <f t="shared" si="72"/>
        <v>-1.8518518518518517E-2</v>
      </c>
    </row>
    <row r="294" spans="1:14" x14ac:dyDescent="0.2">
      <c r="A294" s="8"/>
      <c r="B294" s="18" t="s">
        <v>273</v>
      </c>
      <c r="C294" s="15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11" t="str">
        <f t="shared" si="72"/>
        <v/>
      </c>
    </row>
    <row r="295" spans="1:14" x14ac:dyDescent="0.2">
      <c r="A295" s="8"/>
      <c r="B295" s="18" t="s">
        <v>274</v>
      </c>
      <c r="C295" s="15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1" t="str">
        <f t="shared" si="72"/>
        <v/>
      </c>
    </row>
    <row r="296" spans="1:14" x14ac:dyDescent="0.2">
      <c r="A296" s="8"/>
      <c r="B296" s="18" t="s">
        <v>275</v>
      </c>
      <c r="C296" s="1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18" t="s">
        <v>276</v>
      </c>
      <c r="C297" s="15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1" t="str">
        <f t="shared" si="72"/>
        <v/>
      </c>
    </row>
    <row r="298" spans="1:14" x14ac:dyDescent="0.2">
      <c r="A298" s="8"/>
      <c r="B298" s="18" t="s">
        <v>277</v>
      </c>
      <c r="C298" s="15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18" t="s">
        <v>278</v>
      </c>
      <c r="C299" s="15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11" t="str">
        <f t="shared" si="72"/>
        <v/>
      </c>
    </row>
    <row r="300" spans="1:14" x14ac:dyDescent="0.2">
      <c r="A300" s="8"/>
      <c r="B300" s="18" t="s">
        <v>279</v>
      </c>
      <c r="C300" s="15">
        <v>0</v>
      </c>
      <c r="D300" s="9">
        <v>0</v>
      </c>
      <c r="E300" s="9">
        <v>0</v>
      </c>
      <c r="F300" s="9">
        <v>1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>
        <f t="shared" si="70"/>
        <v>9.9009900990099011E-3</v>
      </c>
      <c r="K300" s="10" t="str">
        <f t="shared" si="73"/>
        <v xml:space="preserve"> </v>
      </c>
      <c r="L300" s="10">
        <f t="shared" si="74"/>
        <v>1</v>
      </c>
      <c r="M300" s="10" t="str">
        <f t="shared" si="71"/>
        <v/>
      </c>
      <c r="N300" s="11" t="str">
        <f t="shared" si="72"/>
        <v/>
      </c>
    </row>
    <row r="301" spans="1:14" x14ac:dyDescent="0.2">
      <c r="A301" s="8"/>
      <c r="B301" s="18" t="s">
        <v>280</v>
      </c>
      <c r="C301" s="1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18" t="s">
        <v>281</v>
      </c>
      <c r="C302" s="1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/>
      <c r="B303" s="18" t="s">
        <v>282</v>
      </c>
      <c r="C303" s="1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18" t="s">
        <v>283</v>
      </c>
      <c r="C304" s="15">
        <v>5</v>
      </c>
      <c r="D304" s="9">
        <v>1</v>
      </c>
      <c r="E304" s="9">
        <v>0</v>
      </c>
      <c r="F304" s="9">
        <v>0</v>
      </c>
      <c r="G304" s="10">
        <f t="shared" si="67"/>
        <v>3.90625E-2</v>
      </c>
      <c r="H304" s="10">
        <f t="shared" si="68"/>
        <v>9.2592592592592587E-3</v>
      </c>
      <c r="I304" s="10" t="str">
        <f t="shared" si="69"/>
        <v/>
      </c>
      <c r="J304" s="10" t="str">
        <f t="shared" si="70"/>
        <v/>
      </c>
      <c r="K304" s="10">
        <f t="shared" si="73"/>
        <v>-1</v>
      </c>
      <c r="L304" s="10">
        <f t="shared" si="74"/>
        <v>-1</v>
      </c>
      <c r="M304" s="10">
        <f t="shared" si="71"/>
        <v>-3.90625E-2</v>
      </c>
      <c r="N304" s="11">
        <f t="shared" si="72"/>
        <v>-9.2592592592592587E-3</v>
      </c>
    </row>
    <row r="305" spans="1:14" x14ac:dyDescent="0.2">
      <c r="A305" s="8"/>
      <c r="B305" s="18" t="s">
        <v>284</v>
      </c>
      <c r="C305" s="15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1" t="str">
        <f t="shared" si="72"/>
        <v/>
      </c>
    </row>
    <row r="306" spans="1:14" x14ac:dyDescent="0.2">
      <c r="A306" s="8"/>
      <c r="B306" s="18" t="s">
        <v>285</v>
      </c>
      <c r="C306" s="15">
        <v>4</v>
      </c>
      <c r="D306" s="9">
        <v>1</v>
      </c>
      <c r="E306" s="9">
        <v>1</v>
      </c>
      <c r="F306" s="9">
        <v>1</v>
      </c>
      <c r="G306" s="10">
        <f t="shared" si="67"/>
        <v>3.125E-2</v>
      </c>
      <c r="H306" s="10">
        <f t="shared" si="68"/>
        <v>9.2592592592592587E-3</v>
      </c>
      <c r="I306" s="10">
        <f t="shared" si="69"/>
        <v>8.4033613445378148E-3</v>
      </c>
      <c r="J306" s="10">
        <f t="shared" si="70"/>
        <v>9.9009900990099011E-3</v>
      </c>
      <c r="K306" s="10">
        <f t="shared" si="73"/>
        <v>-0.75</v>
      </c>
      <c r="L306" s="10">
        <f t="shared" si="74"/>
        <v>0</v>
      </c>
      <c r="M306" s="10">
        <f t="shared" si="71"/>
        <v>-2.34375E-2</v>
      </c>
      <c r="N306" s="11">
        <f t="shared" si="72"/>
        <v>0</v>
      </c>
    </row>
    <row r="307" spans="1:14" x14ac:dyDescent="0.2">
      <c r="A307" s="8"/>
      <c r="B307" s="18" t="s">
        <v>286</v>
      </c>
      <c r="C307" s="15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11" t="str">
        <f t="shared" si="72"/>
        <v/>
      </c>
    </row>
    <row r="308" spans="1:14" x14ac:dyDescent="0.2">
      <c r="A308" s="8"/>
      <c r="B308" s="18" t="s">
        <v>287</v>
      </c>
      <c r="C308" s="15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1" t="str">
        <f t="shared" si="72"/>
        <v/>
      </c>
    </row>
    <row r="309" spans="1:14" x14ac:dyDescent="0.2">
      <c r="A309" s="8"/>
      <c r="B309" s="18" t="s">
        <v>288</v>
      </c>
      <c r="C309" s="15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11" t="str">
        <f t="shared" si="72"/>
        <v/>
      </c>
    </row>
    <row r="310" spans="1:14" x14ac:dyDescent="0.2">
      <c r="A310" s="8"/>
      <c r="B310" s="18" t="s">
        <v>289</v>
      </c>
      <c r="C310" s="15">
        <v>6</v>
      </c>
      <c r="D310" s="9">
        <v>10</v>
      </c>
      <c r="E310" s="9">
        <v>0</v>
      </c>
      <c r="F310" s="9">
        <v>0</v>
      </c>
      <c r="G310" s="10">
        <f t="shared" si="67"/>
        <v>4.6875E-2</v>
      </c>
      <c r="H310" s="10">
        <f t="shared" si="68"/>
        <v>9.2592592592592587E-2</v>
      </c>
      <c r="I310" s="10" t="str">
        <f t="shared" si="69"/>
        <v/>
      </c>
      <c r="J310" s="10" t="str">
        <f t="shared" si="70"/>
        <v/>
      </c>
      <c r="K310" s="10">
        <f t="shared" si="73"/>
        <v>-1</v>
      </c>
      <c r="L310" s="10">
        <f t="shared" si="74"/>
        <v>-1</v>
      </c>
      <c r="M310" s="10">
        <f t="shared" si="71"/>
        <v>-4.6875E-2</v>
      </c>
      <c r="N310" s="11">
        <f t="shared" si="72"/>
        <v>-9.2592592592592587E-2</v>
      </c>
    </row>
    <row r="311" spans="1:14" ht="25.5" x14ac:dyDescent="0.2">
      <c r="A311" s="8"/>
      <c r="B311" s="18" t="s">
        <v>290</v>
      </c>
      <c r="C311" s="15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11" t="str">
        <f t="shared" si="72"/>
        <v/>
      </c>
    </row>
    <row r="312" spans="1:14" x14ac:dyDescent="0.2">
      <c r="A312" s="8"/>
      <c r="B312" s="18" t="s">
        <v>291</v>
      </c>
      <c r="C312" s="15">
        <v>1</v>
      </c>
      <c r="D312" s="9">
        <v>1</v>
      </c>
      <c r="E312" s="9">
        <v>0</v>
      </c>
      <c r="F312" s="9">
        <v>1</v>
      </c>
      <c r="G312" s="10">
        <f t="shared" si="67"/>
        <v>7.8125E-3</v>
      </c>
      <c r="H312" s="10">
        <f t="shared" si="68"/>
        <v>9.2592592592592587E-3</v>
      </c>
      <c r="I312" s="10" t="str">
        <f t="shared" si="69"/>
        <v/>
      </c>
      <c r="J312" s="10">
        <f t="shared" si="70"/>
        <v>9.9009900990099011E-3</v>
      </c>
      <c r="K312" s="10">
        <f t="shared" si="73"/>
        <v>-1</v>
      </c>
      <c r="L312" s="10">
        <f t="shared" si="74"/>
        <v>0</v>
      </c>
      <c r="M312" s="10">
        <f t="shared" si="71"/>
        <v>-7.8125E-3</v>
      </c>
      <c r="N312" s="11">
        <f t="shared" si="72"/>
        <v>0</v>
      </c>
    </row>
    <row r="313" spans="1:14" x14ac:dyDescent="0.2">
      <c r="A313" s="8"/>
      <c r="B313" s="18" t="s">
        <v>292</v>
      </c>
      <c r="C313" s="1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18" t="s">
        <v>293</v>
      </c>
      <c r="C314" s="1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18" t="s">
        <v>294</v>
      </c>
      <c r="C315" s="15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1" t="str">
        <f t="shared" si="72"/>
        <v/>
      </c>
    </row>
    <row r="316" spans="1:14" ht="23.25" customHeight="1" x14ac:dyDescent="0.2">
      <c r="A316" s="8"/>
      <c r="B316" s="18" t="s">
        <v>295</v>
      </c>
      <c r="C316" s="15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18" t="s">
        <v>296</v>
      </c>
      <c r="C317" s="1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18" t="s">
        <v>297</v>
      </c>
      <c r="C318" s="15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11" t="str">
        <f t="shared" si="80"/>
        <v/>
      </c>
    </row>
    <row r="319" spans="1:14" x14ac:dyDescent="0.2">
      <c r="A319" s="8"/>
      <c r="B319" s="18" t="s">
        <v>298</v>
      </c>
      <c r="C319" s="1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18" t="s">
        <v>299</v>
      </c>
      <c r="C320" s="15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1" t="str">
        <f t="shared" si="80"/>
        <v/>
      </c>
    </row>
    <row r="321" spans="1:14" ht="25.5" x14ac:dyDescent="0.2">
      <c r="A321" s="8"/>
      <c r="B321" s="18" t="s">
        <v>300</v>
      </c>
      <c r="C321" s="15">
        <v>0</v>
      </c>
      <c r="D321" s="9">
        <v>3</v>
      </c>
      <c r="E321" s="9">
        <v>1</v>
      </c>
      <c r="F321" s="9">
        <v>0</v>
      </c>
      <c r="G321" s="10" t="str">
        <f t="shared" si="75"/>
        <v/>
      </c>
      <c r="H321" s="10">
        <f t="shared" si="76"/>
        <v>2.7777777777777776E-2</v>
      </c>
      <c r="I321" s="10">
        <f t="shared" si="77"/>
        <v>8.4033613445378148E-3</v>
      </c>
      <c r="J321" s="10" t="str">
        <f t="shared" si="78"/>
        <v/>
      </c>
      <c r="K321" s="10">
        <f t="shared" si="81"/>
        <v>1</v>
      </c>
      <c r="L321" s="10">
        <f t="shared" si="82"/>
        <v>-1</v>
      </c>
      <c r="M321" s="10" t="str">
        <f t="shared" si="79"/>
        <v/>
      </c>
      <c r="N321" s="11">
        <f t="shared" si="80"/>
        <v>-2.7777777777777776E-2</v>
      </c>
    </row>
    <row r="322" spans="1:14" x14ac:dyDescent="0.2">
      <c r="A322" s="8"/>
      <c r="B322" s="18" t="s">
        <v>301</v>
      </c>
      <c r="C322" s="15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18" t="s">
        <v>302</v>
      </c>
      <c r="C323" s="1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18" t="s">
        <v>303</v>
      </c>
      <c r="C324" s="15">
        <v>0</v>
      </c>
      <c r="D324" s="9">
        <v>0</v>
      </c>
      <c r="E324" s="9">
        <v>2</v>
      </c>
      <c r="F324" s="9">
        <v>0</v>
      </c>
      <c r="G324" s="10" t="str">
        <f t="shared" si="75"/>
        <v/>
      </c>
      <c r="H324" s="10" t="str">
        <f t="shared" si="76"/>
        <v/>
      </c>
      <c r="I324" s="10">
        <f t="shared" si="77"/>
        <v>1.680672268907563E-2</v>
      </c>
      <c r="J324" s="10" t="str">
        <f t="shared" si="78"/>
        <v/>
      </c>
      <c r="K324" s="10">
        <f t="shared" si="81"/>
        <v>1</v>
      </c>
      <c r="L324" s="10" t="str">
        <f t="shared" si="82"/>
        <v xml:space="preserve"> </v>
      </c>
      <c r="M324" s="10" t="str">
        <f t="shared" si="79"/>
        <v/>
      </c>
      <c r="N324" s="11" t="str">
        <f t="shared" si="80"/>
        <v/>
      </c>
    </row>
    <row r="325" spans="1:14" x14ac:dyDescent="0.2">
      <c r="A325" s="8"/>
      <c r="B325" s="18" t="s">
        <v>304</v>
      </c>
      <c r="C325" s="15">
        <v>1</v>
      </c>
      <c r="D325" s="9">
        <v>3</v>
      </c>
      <c r="E325" s="9">
        <v>0</v>
      </c>
      <c r="F325" s="9">
        <v>0</v>
      </c>
      <c r="G325" s="10">
        <f t="shared" si="75"/>
        <v>7.8125E-3</v>
      </c>
      <c r="H325" s="10">
        <f t="shared" si="76"/>
        <v>2.7777777777777776E-2</v>
      </c>
      <c r="I325" s="10" t="str">
        <f t="shared" si="77"/>
        <v/>
      </c>
      <c r="J325" s="10" t="str">
        <f t="shared" si="78"/>
        <v/>
      </c>
      <c r="K325" s="10">
        <f t="shared" si="81"/>
        <v>-1</v>
      </c>
      <c r="L325" s="10">
        <f t="shared" si="82"/>
        <v>-1</v>
      </c>
      <c r="M325" s="10">
        <f t="shared" si="79"/>
        <v>-7.8125E-3</v>
      </c>
      <c r="N325" s="11">
        <f t="shared" si="80"/>
        <v>-2.7777777777777776E-2</v>
      </c>
    </row>
    <row r="326" spans="1:14" x14ac:dyDescent="0.2">
      <c r="A326" s="8"/>
      <c r="B326" s="18" t="s">
        <v>305</v>
      </c>
      <c r="C326" s="1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18" t="s">
        <v>306</v>
      </c>
      <c r="C327" s="15">
        <v>8</v>
      </c>
      <c r="D327" s="9">
        <v>11</v>
      </c>
      <c r="E327" s="9">
        <v>35</v>
      </c>
      <c r="F327" s="9">
        <v>45</v>
      </c>
      <c r="G327" s="10">
        <f t="shared" si="75"/>
        <v>6.25E-2</v>
      </c>
      <c r="H327" s="10">
        <f t="shared" si="76"/>
        <v>0.10185185185185185</v>
      </c>
      <c r="I327" s="10">
        <f t="shared" si="77"/>
        <v>0.29411764705882354</v>
      </c>
      <c r="J327" s="10">
        <f t="shared" si="78"/>
        <v>0.44554455445544555</v>
      </c>
      <c r="K327" s="10">
        <f t="shared" si="81"/>
        <v>3.375</v>
      </c>
      <c r="L327" s="10">
        <f t="shared" si="82"/>
        <v>3.0909090909090908</v>
      </c>
      <c r="M327" s="10">
        <f t="shared" si="79"/>
        <v>0.2109375</v>
      </c>
      <c r="N327" s="11">
        <f t="shared" si="80"/>
        <v>0.31481481481481477</v>
      </c>
    </row>
    <row r="328" spans="1:14" x14ac:dyDescent="0.2">
      <c r="A328" s="8"/>
      <c r="B328" s="18" t="s">
        <v>307</v>
      </c>
      <c r="C328" s="1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18" t="s">
        <v>308</v>
      </c>
      <c r="C329" s="15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18" t="s">
        <v>309</v>
      </c>
      <c r="C330" s="1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18" t="s">
        <v>310</v>
      </c>
      <c r="C331" s="1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18" t="s">
        <v>311</v>
      </c>
      <c r="C332" s="15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1" t="str">
        <f t="shared" si="80"/>
        <v/>
      </c>
    </row>
    <row r="333" spans="1:14" x14ac:dyDescent="0.2">
      <c r="A333" s="8"/>
      <c r="B333" s="18" t="s">
        <v>312</v>
      </c>
      <c r="C333" s="1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18" t="s">
        <v>313</v>
      </c>
      <c r="C334" s="1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18" t="s">
        <v>314</v>
      </c>
      <c r="C335" s="1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18" t="s">
        <v>315</v>
      </c>
      <c r="C336" s="15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11" t="str">
        <f t="shared" si="80"/>
        <v/>
      </c>
    </row>
    <row r="337" spans="1:14" x14ac:dyDescent="0.2">
      <c r="A337" s="8"/>
      <c r="B337" s="18" t="s">
        <v>316</v>
      </c>
      <c r="C337" s="1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18" t="s">
        <v>317</v>
      </c>
      <c r="C338" s="15">
        <v>0</v>
      </c>
      <c r="D338" s="9">
        <v>5</v>
      </c>
      <c r="E338" s="9">
        <v>0</v>
      </c>
      <c r="F338" s="9">
        <v>2</v>
      </c>
      <c r="G338" s="10" t="str">
        <f t="shared" si="75"/>
        <v/>
      </c>
      <c r="H338" s="10">
        <f t="shared" si="76"/>
        <v>4.6296296296296294E-2</v>
      </c>
      <c r="I338" s="10" t="str">
        <f t="shared" si="77"/>
        <v/>
      </c>
      <c r="J338" s="10">
        <f t="shared" si="78"/>
        <v>1.9801980198019802E-2</v>
      </c>
      <c r="K338" s="10" t="str">
        <f t="shared" si="81"/>
        <v xml:space="preserve"> </v>
      </c>
      <c r="L338" s="10">
        <f t="shared" si="82"/>
        <v>-0.6</v>
      </c>
      <c r="M338" s="10" t="str">
        <f t="shared" si="79"/>
        <v/>
      </c>
      <c r="N338" s="11">
        <f t="shared" si="80"/>
        <v>-2.7777777777777776E-2</v>
      </c>
    </row>
    <row r="339" spans="1:14" ht="26.25" customHeight="1" x14ac:dyDescent="0.2">
      <c r="A339" s="8"/>
      <c r="B339" s="18" t="s">
        <v>318</v>
      </c>
      <c r="C339" s="1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18" t="s">
        <v>319</v>
      </c>
      <c r="C340" s="15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11" t="str">
        <f t="shared" si="80"/>
        <v/>
      </c>
    </row>
    <row r="341" spans="1:14" ht="24" customHeight="1" x14ac:dyDescent="0.2">
      <c r="A341" s="8"/>
      <c r="B341" s="18" t="s">
        <v>320</v>
      </c>
      <c r="C341" s="1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18" t="s">
        <v>321</v>
      </c>
      <c r="C342" s="1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18" t="s">
        <v>322</v>
      </c>
      <c r="C343" s="15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11" t="str">
        <f t="shared" si="80"/>
        <v/>
      </c>
    </row>
    <row r="344" spans="1:14" ht="25.5" x14ac:dyDescent="0.2">
      <c r="A344" s="8"/>
      <c r="B344" s="18" t="s">
        <v>323</v>
      </c>
      <c r="C344" s="1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18" t="s">
        <v>324</v>
      </c>
      <c r="C345" s="1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18" t="s">
        <v>325</v>
      </c>
      <c r="C346" s="1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18" t="s">
        <v>326</v>
      </c>
      <c r="C347" s="15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11" t="str">
        <f t="shared" si="80"/>
        <v/>
      </c>
    </row>
    <row r="348" spans="1:14" x14ac:dyDescent="0.2">
      <c r="A348" s="8"/>
      <c r="B348" s="18" t="s">
        <v>327</v>
      </c>
      <c r="C348" s="1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18" t="s">
        <v>328</v>
      </c>
      <c r="C349" s="1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2.5" customHeight="1" x14ac:dyDescent="0.2">
      <c r="A350" s="8"/>
      <c r="B350" s="18" t="s">
        <v>329</v>
      </c>
      <c r="C350" s="1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2.5" customHeight="1" x14ac:dyDescent="0.2">
      <c r="A351" s="8"/>
      <c r="B351" s="18" t="s">
        <v>330</v>
      </c>
      <c r="C351" s="1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18" t="s">
        <v>331</v>
      </c>
      <c r="C352" s="15">
        <v>1</v>
      </c>
      <c r="D352" s="9">
        <v>0</v>
      </c>
      <c r="E352" s="9">
        <v>0</v>
      </c>
      <c r="F352" s="9">
        <v>0</v>
      </c>
      <c r="G352" s="10">
        <f t="shared" si="83"/>
        <v>7.8125E-3</v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>
        <f t="shared" si="89"/>
        <v>-1</v>
      </c>
      <c r="L352" s="10" t="str">
        <f t="shared" si="90"/>
        <v xml:space="preserve"> </v>
      </c>
      <c r="M352" s="10">
        <f t="shared" si="87"/>
        <v>-7.8125E-3</v>
      </c>
      <c r="N352" s="11" t="str">
        <f t="shared" si="88"/>
        <v/>
      </c>
    </row>
    <row r="353" spans="1:14" ht="25.5" x14ac:dyDescent="0.2">
      <c r="A353" s="8"/>
      <c r="B353" s="18" t="s">
        <v>332</v>
      </c>
      <c r="C353" s="1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18" t="s">
        <v>333</v>
      </c>
      <c r="C354" s="1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18" t="s">
        <v>334</v>
      </c>
      <c r="C355" s="15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18" t="s">
        <v>335</v>
      </c>
      <c r="C356" s="1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18" t="s">
        <v>336</v>
      </c>
      <c r="C357" s="1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18" t="s">
        <v>337</v>
      </c>
      <c r="C358" s="1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18" t="s">
        <v>338</v>
      </c>
      <c r="C359" s="1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18" t="s">
        <v>339</v>
      </c>
      <c r="C360" s="1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18" t="s">
        <v>340</v>
      </c>
      <c r="C361" s="15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18" t="s">
        <v>341</v>
      </c>
      <c r="C362" s="1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19" t="s">
        <v>342</v>
      </c>
      <c r="C363" s="16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6" t="s">
        <v>3</v>
      </c>
      <c r="C368" s="45" t="s">
        <v>16</v>
      </c>
      <c r="D368" s="46"/>
      <c r="E368" s="46"/>
      <c r="F368" s="40"/>
      <c r="G368" s="45" t="s">
        <v>5</v>
      </c>
      <c r="H368" s="46"/>
      <c r="I368" s="46"/>
      <c r="J368" s="46"/>
      <c r="K368" s="45" t="s">
        <v>17</v>
      </c>
      <c r="L368" s="42"/>
      <c r="M368" s="41" t="s">
        <v>7</v>
      </c>
      <c r="N368" s="42"/>
    </row>
    <row r="369" spans="1:14" ht="15.75" thickBot="1" x14ac:dyDescent="0.25">
      <c r="A369" s="7"/>
      <c r="B369" s="37"/>
      <c r="C369" s="39">
        <v>2022</v>
      </c>
      <c r="D369" s="40"/>
      <c r="E369" s="44">
        <v>2023</v>
      </c>
      <c r="F369" s="40"/>
      <c r="G369" s="39">
        <v>2022</v>
      </c>
      <c r="H369" s="40"/>
      <c r="I369" s="44">
        <v>2023</v>
      </c>
      <c r="J369" s="40"/>
      <c r="K369" s="47"/>
      <c r="L369" s="43"/>
      <c r="M369" s="31"/>
      <c r="N369" s="43"/>
    </row>
    <row r="370" spans="1:14" ht="15.75" thickBot="1" x14ac:dyDescent="0.25">
      <c r="A370" s="8"/>
      <c r="B370" s="38"/>
      <c r="C370" s="20" t="s">
        <v>8</v>
      </c>
      <c r="D370" s="20" t="s">
        <v>9</v>
      </c>
      <c r="E370" s="20" t="s">
        <v>8</v>
      </c>
      <c r="F370" s="20" t="s">
        <v>9</v>
      </c>
      <c r="G370" s="20" t="s">
        <v>8</v>
      </c>
      <c r="H370" s="20" t="s">
        <v>9</v>
      </c>
      <c r="I370" s="20" t="s">
        <v>8</v>
      </c>
      <c r="J370" s="20" t="s">
        <v>9</v>
      </c>
      <c r="K370" s="20" t="s">
        <v>8</v>
      </c>
      <c r="L370" s="20" t="s">
        <v>9</v>
      </c>
      <c r="M370" s="20" t="s">
        <v>8</v>
      </c>
      <c r="N370" s="20" t="s">
        <v>9</v>
      </c>
    </row>
    <row r="371" spans="1:14" ht="15.75" thickBot="1" x14ac:dyDescent="0.25">
      <c r="A371" s="8"/>
      <c r="B371" s="17" t="s">
        <v>13</v>
      </c>
      <c r="C371" s="21">
        <f>SUM(C372:C604)</f>
        <v>241</v>
      </c>
      <c r="D371" s="21">
        <f>SUM(D372:D604)</f>
        <v>311</v>
      </c>
      <c r="E371" s="21">
        <f>SUM(E372:E604)</f>
        <v>255</v>
      </c>
      <c r="F371" s="21">
        <f>SUM(F372:F604)</f>
        <v>265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5.8091286307053944E-2</v>
      </c>
      <c r="L371" s="22">
        <f>+IF(AND(D371=0,F371=0),"",IF(D371=0,1,IF(F371=0,-1,(F371-D371)/D371)))</f>
        <v>-0.14790996784565916</v>
      </c>
      <c r="M371" s="22">
        <f t="shared" ref="M371:M434" si="95">+IF(OR(AND(G371=""),(K371="")),"",G371*K371)</f>
        <v>5.8091286307053944E-2</v>
      </c>
      <c r="N371" s="23">
        <f t="shared" ref="N371:N434" si="96">+IF(OR(AND(H371=""),(L371="")),"",H371*L371)</f>
        <v>-0.14790996784565916</v>
      </c>
    </row>
    <row r="372" spans="1:14" x14ac:dyDescent="0.2">
      <c r="A372" s="8"/>
      <c r="B372" s="28" t="s">
        <v>343</v>
      </c>
      <c r="C372" s="27">
        <v>3</v>
      </c>
      <c r="D372" s="24">
        <v>1</v>
      </c>
      <c r="E372" s="24">
        <v>0</v>
      </c>
      <c r="F372" s="24">
        <v>0</v>
      </c>
      <c r="G372" s="25">
        <f t="shared" si="91"/>
        <v>1.2448132780082987E-2</v>
      </c>
      <c r="H372" s="25">
        <f t="shared" si="92"/>
        <v>3.2154340836012861E-3</v>
      </c>
      <c r="I372" s="25" t="str">
        <f t="shared" si="93"/>
        <v/>
      </c>
      <c r="J372" s="25" t="str">
        <f t="shared" si="94"/>
        <v/>
      </c>
      <c r="K372" s="25">
        <f t="shared" ref="K372:K435" si="97">+IF(AND(C372=0,E372=0)," ",IF(C372=0,1,IF(E372=0,-1,(E372-C372)/C372)))</f>
        <v>-1</v>
      </c>
      <c r="L372" s="25">
        <f t="shared" ref="L372:L435" si="98">+IF(AND(D372=0,F372=0)," ",IF(D372=0,1,IF(F372=0,-1,(F372-D372)/D372)))</f>
        <v>-1</v>
      </c>
      <c r="M372" s="25">
        <f t="shared" si="95"/>
        <v>-1.2448132780082987E-2</v>
      </c>
      <c r="N372" s="26">
        <f t="shared" si="96"/>
        <v>-3.2154340836012861E-3</v>
      </c>
    </row>
    <row r="373" spans="1:14" x14ac:dyDescent="0.2">
      <c r="A373" s="8"/>
      <c r="B373" s="18" t="s">
        <v>344</v>
      </c>
      <c r="C373" s="15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11" t="str">
        <f t="shared" si="96"/>
        <v/>
      </c>
    </row>
    <row r="374" spans="1:14" x14ac:dyDescent="0.2">
      <c r="A374" s="8"/>
      <c r="B374" s="18" t="s">
        <v>345</v>
      </c>
      <c r="C374" s="15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11" t="str">
        <f t="shared" si="96"/>
        <v/>
      </c>
    </row>
    <row r="375" spans="1:14" x14ac:dyDescent="0.2">
      <c r="A375" s="8"/>
      <c r="B375" s="18" t="s">
        <v>346</v>
      </c>
      <c r="C375" s="1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18" t="s">
        <v>347</v>
      </c>
      <c r="C376" s="15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18" t="s">
        <v>348</v>
      </c>
      <c r="C377" s="15">
        <v>0</v>
      </c>
      <c r="D377" s="9">
        <v>1</v>
      </c>
      <c r="E377" s="9">
        <v>3</v>
      </c>
      <c r="F377" s="9">
        <v>2</v>
      </c>
      <c r="G377" s="10" t="str">
        <f t="shared" si="91"/>
        <v/>
      </c>
      <c r="H377" s="10">
        <f t="shared" si="92"/>
        <v>3.2154340836012861E-3</v>
      </c>
      <c r="I377" s="10">
        <f t="shared" si="93"/>
        <v>1.1764705882352941E-2</v>
      </c>
      <c r="J377" s="10">
        <f t="shared" si="94"/>
        <v>7.5471698113207548E-3</v>
      </c>
      <c r="K377" s="10">
        <f t="shared" si="97"/>
        <v>1</v>
      </c>
      <c r="L377" s="10">
        <f t="shared" si="98"/>
        <v>1</v>
      </c>
      <c r="M377" s="10" t="str">
        <f t="shared" si="95"/>
        <v/>
      </c>
      <c r="N377" s="11">
        <f t="shared" si="96"/>
        <v>3.2154340836012861E-3</v>
      </c>
    </row>
    <row r="378" spans="1:14" x14ac:dyDescent="0.2">
      <c r="A378" s="8"/>
      <c r="B378" s="18" t="s">
        <v>349</v>
      </c>
      <c r="C378" s="15">
        <v>1</v>
      </c>
      <c r="D378" s="9">
        <v>1</v>
      </c>
      <c r="E378" s="9">
        <v>0</v>
      </c>
      <c r="F378" s="9">
        <v>0</v>
      </c>
      <c r="G378" s="10">
        <f t="shared" si="91"/>
        <v>4.1493775933609959E-3</v>
      </c>
      <c r="H378" s="10">
        <f t="shared" si="92"/>
        <v>3.2154340836012861E-3</v>
      </c>
      <c r="I378" s="10" t="str">
        <f t="shared" si="93"/>
        <v/>
      </c>
      <c r="J378" s="10" t="str">
        <f t="shared" si="94"/>
        <v/>
      </c>
      <c r="K378" s="10">
        <f t="shared" si="97"/>
        <v>-1</v>
      </c>
      <c r="L378" s="10">
        <f t="shared" si="98"/>
        <v>-1</v>
      </c>
      <c r="M378" s="10">
        <f t="shared" si="95"/>
        <v>-4.1493775933609959E-3</v>
      </c>
      <c r="N378" s="11">
        <f t="shared" si="96"/>
        <v>-3.2154340836012861E-3</v>
      </c>
    </row>
    <row r="379" spans="1:14" x14ac:dyDescent="0.2">
      <c r="A379" s="8"/>
      <c r="B379" s="18" t="s">
        <v>350</v>
      </c>
      <c r="C379" s="15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11" t="str">
        <f t="shared" si="96"/>
        <v/>
      </c>
    </row>
    <row r="380" spans="1:14" x14ac:dyDescent="0.2">
      <c r="A380" s="8"/>
      <c r="B380" s="18" t="s">
        <v>351</v>
      </c>
      <c r="C380" s="15">
        <v>1</v>
      </c>
      <c r="D380" s="9">
        <v>0</v>
      </c>
      <c r="E380" s="9">
        <v>0</v>
      </c>
      <c r="F380" s="9">
        <v>1</v>
      </c>
      <c r="G380" s="10">
        <f t="shared" si="91"/>
        <v>4.1493775933609959E-3</v>
      </c>
      <c r="H380" s="10" t="str">
        <f t="shared" si="92"/>
        <v/>
      </c>
      <c r="I380" s="10" t="str">
        <f t="shared" si="93"/>
        <v/>
      </c>
      <c r="J380" s="10">
        <f t="shared" si="94"/>
        <v>3.7735849056603774E-3</v>
      </c>
      <c r="K380" s="10">
        <f t="shared" si="97"/>
        <v>-1</v>
      </c>
      <c r="L380" s="10">
        <f t="shared" si="98"/>
        <v>1</v>
      </c>
      <c r="M380" s="10">
        <f t="shared" si="95"/>
        <v>-4.1493775933609959E-3</v>
      </c>
      <c r="N380" s="11" t="str">
        <f t="shared" si="96"/>
        <v/>
      </c>
    </row>
    <row r="381" spans="1:14" x14ac:dyDescent="0.2">
      <c r="A381" s="8"/>
      <c r="B381" s="18" t="s">
        <v>352</v>
      </c>
      <c r="C381" s="15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1" t="str">
        <f t="shared" si="96"/>
        <v/>
      </c>
    </row>
    <row r="382" spans="1:14" x14ac:dyDescent="0.2">
      <c r="A382" s="8"/>
      <c r="B382" s="18" t="s">
        <v>353</v>
      </c>
      <c r="C382" s="1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18" t="s">
        <v>354</v>
      </c>
      <c r="C383" s="15">
        <v>13</v>
      </c>
      <c r="D383" s="9">
        <v>4</v>
      </c>
      <c r="E383" s="9">
        <v>34</v>
      </c>
      <c r="F383" s="9">
        <v>10</v>
      </c>
      <c r="G383" s="10">
        <f t="shared" si="91"/>
        <v>5.3941908713692949E-2</v>
      </c>
      <c r="H383" s="10">
        <f t="shared" si="92"/>
        <v>1.2861736334405145E-2</v>
      </c>
      <c r="I383" s="10">
        <f t="shared" si="93"/>
        <v>0.13333333333333333</v>
      </c>
      <c r="J383" s="10">
        <f t="shared" si="94"/>
        <v>3.7735849056603772E-2</v>
      </c>
      <c r="K383" s="10">
        <f t="shared" si="97"/>
        <v>1.6153846153846154</v>
      </c>
      <c r="L383" s="10">
        <f t="shared" si="98"/>
        <v>1.5</v>
      </c>
      <c r="M383" s="10">
        <f t="shared" si="95"/>
        <v>8.7136929460580922E-2</v>
      </c>
      <c r="N383" s="11">
        <f t="shared" si="96"/>
        <v>1.9292604501607719E-2</v>
      </c>
    </row>
    <row r="384" spans="1:14" x14ac:dyDescent="0.2">
      <c r="A384" s="8"/>
      <c r="B384" s="18" t="s">
        <v>355</v>
      </c>
      <c r="C384" s="15">
        <v>1</v>
      </c>
      <c r="D384" s="9">
        <v>0</v>
      </c>
      <c r="E384" s="9">
        <v>1</v>
      </c>
      <c r="F384" s="9">
        <v>0</v>
      </c>
      <c r="G384" s="10">
        <f t="shared" si="91"/>
        <v>4.1493775933609959E-3</v>
      </c>
      <c r="H384" s="10" t="str">
        <f t="shared" si="92"/>
        <v/>
      </c>
      <c r="I384" s="10">
        <f t="shared" si="93"/>
        <v>3.9215686274509803E-3</v>
      </c>
      <c r="J384" s="10" t="str">
        <f t="shared" si="94"/>
        <v/>
      </c>
      <c r="K384" s="10">
        <f t="shared" si="97"/>
        <v>0</v>
      </c>
      <c r="L384" s="10" t="str">
        <f t="shared" si="98"/>
        <v xml:space="preserve"> </v>
      </c>
      <c r="M384" s="10">
        <f t="shared" si="95"/>
        <v>0</v>
      </c>
      <c r="N384" s="11" t="str">
        <f t="shared" si="96"/>
        <v/>
      </c>
    </row>
    <row r="385" spans="1:14" x14ac:dyDescent="0.2">
      <c r="A385" s="8"/>
      <c r="B385" s="18" t="s">
        <v>356</v>
      </c>
      <c r="C385" s="1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18" t="s">
        <v>357</v>
      </c>
      <c r="C386" s="15">
        <v>6</v>
      </c>
      <c r="D386" s="9">
        <v>2</v>
      </c>
      <c r="E386" s="9">
        <v>1</v>
      </c>
      <c r="F386" s="9">
        <v>0</v>
      </c>
      <c r="G386" s="10">
        <f t="shared" si="91"/>
        <v>2.4896265560165973E-2</v>
      </c>
      <c r="H386" s="10">
        <f t="shared" si="92"/>
        <v>6.4308681672025723E-3</v>
      </c>
      <c r="I386" s="10">
        <f t="shared" si="93"/>
        <v>3.9215686274509803E-3</v>
      </c>
      <c r="J386" s="10" t="str">
        <f t="shared" si="94"/>
        <v/>
      </c>
      <c r="K386" s="10">
        <f t="shared" si="97"/>
        <v>-0.83333333333333337</v>
      </c>
      <c r="L386" s="10">
        <f t="shared" si="98"/>
        <v>-1</v>
      </c>
      <c r="M386" s="10">
        <f t="shared" si="95"/>
        <v>-2.0746887966804978E-2</v>
      </c>
      <c r="N386" s="11">
        <f t="shared" si="96"/>
        <v>-6.4308681672025723E-3</v>
      </c>
    </row>
    <row r="387" spans="1:14" x14ac:dyDescent="0.2">
      <c r="A387" s="8"/>
      <c r="B387" s="18" t="s">
        <v>358</v>
      </c>
      <c r="C387" s="15">
        <v>0</v>
      </c>
      <c r="D387" s="9">
        <v>0</v>
      </c>
      <c r="E387" s="9">
        <v>0</v>
      </c>
      <c r="F387" s="9">
        <v>0</v>
      </c>
      <c r="G387" s="10" t="str">
        <f t="shared" si="91"/>
        <v/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 t="str">
        <f t="shared" si="97"/>
        <v xml:space="preserve"> </v>
      </c>
      <c r="L387" s="10" t="str">
        <f t="shared" si="98"/>
        <v xml:space="preserve"> </v>
      </c>
      <c r="M387" s="10" t="str">
        <f t="shared" si="95"/>
        <v/>
      </c>
      <c r="N387" s="11" t="str">
        <f t="shared" si="96"/>
        <v/>
      </c>
    </row>
    <row r="388" spans="1:14" x14ac:dyDescent="0.2">
      <c r="A388" s="8"/>
      <c r="B388" s="18" t="s">
        <v>359</v>
      </c>
      <c r="C388" s="15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1" t="str">
        <f t="shared" si="96"/>
        <v/>
      </c>
    </row>
    <row r="389" spans="1:14" x14ac:dyDescent="0.2">
      <c r="A389" s="8"/>
      <c r="B389" s="18" t="s">
        <v>360</v>
      </c>
      <c r="C389" s="15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1" t="str">
        <f t="shared" si="96"/>
        <v/>
      </c>
    </row>
    <row r="390" spans="1:14" x14ac:dyDescent="0.2">
      <c r="A390" s="8"/>
      <c r="B390" s="18" t="s">
        <v>361</v>
      </c>
      <c r="C390" s="1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18" t="s">
        <v>362</v>
      </c>
      <c r="C391" s="15">
        <v>7</v>
      </c>
      <c r="D391" s="9">
        <v>1</v>
      </c>
      <c r="E391" s="9">
        <v>16</v>
      </c>
      <c r="F391" s="9">
        <v>15</v>
      </c>
      <c r="G391" s="10">
        <f t="shared" si="91"/>
        <v>2.9045643153526972E-2</v>
      </c>
      <c r="H391" s="10">
        <f t="shared" si="92"/>
        <v>3.2154340836012861E-3</v>
      </c>
      <c r="I391" s="10">
        <f t="shared" si="93"/>
        <v>6.2745098039215685E-2</v>
      </c>
      <c r="J391" s="10">
        <f t="shared" si="94"/>
        <v>5.6603773584905662E-2</v>
      </c>
      <c r="K391" s="10">
        <f t="shared" si="97"/>
        <v>1.2857142857142858</v>
      </c>
      <c r="L391" s="10">
        <f t="shared" si="98"/>
        <v>14</v>
      </c>
      <c r="M391" s="10">
        <f t="shared" si="95"/>
        <v>3.7344398340248969E-2</v>
      </c>
      <c r="N391" s="11">
        <f t="shared" si="96"/>
        <v>4.5016077170418008E-2</v>
      </c>
    </row>
    <row r="392" spans="1:14" x14ac:dyDescent="0.2">
      <c r="A392" s="8"/>
      <c r="B392" s="18" t="s">
        <v>363</v>
      </c>
      <c r="C392" s="15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11" t="str">
        <f t="shared" si="96"/>
        <v/>
      </c>
    </row>
    <row r="393" spans="1:14" x14ac:dyDescent="0.2">
      <c r="A393" s="8"/>
      <c r="B393" s="18" t="s">
        <v>364</v>
      </c>
      <c r="C393" s="1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18" t="s">
        <v>365</v>
      </c>
      <c r="C394" s="15">
        <v>0</v>
      </c>
      <c r="D394" s="9">
        <v>1</v>
      </c>
      <c r="E394" s="9">
        <v>0</v>
      </c>
      <c r="F394" s="9">
        <v>0</v>
      </c>
      <c r="G394" s="10" t="str">
        <f t="shared" si="91"/>
        <v/>
      </c>
      <c r="H394" s="10">
        <f t="shared" si="92"/>
        <v>3.2154340836012861E-3</v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>
        <f t="shared" si="98"/>
        <v>-1</v>
      </c>
      <c r="M394" s="10" t="str">
        <f t="shared" si="95"/>
        <v/>
      </c>
      <c r="N394" s="11">
        <f t="shared" si="96"/>
        <v>-3.2154340836012861E-3</v>
      </c>
    </row>
    <row r="395" spans="1:14" x14ac:dyDescent="0.2">
      <c r="A395" s="8"/>
      <c r="B395" s="18" t="s">
        <v>366</v>
      </c>
      <c r="C395" s="15">
        <v>1</v>
      </c>
      <c r="D395" s="9">
        <v>2</v>
      </c>
      <c r="E395" s="9">
        <v>0</v>
      </c>
      <c r="F395" s="9">
        <v>0</v>
      </c>
      <c r="G395" s="10">
        <f t="shared" si="91"/>
        <v>4.1493775933609959E-3</v>
      </c>
      <c r="H395" s="10">
        <f t="shared" si="92"/>
        <v>6.4308681672025723E-3</v>
      </c>
      <c r="I395" s="10" t="str">
        <f t="shared" si="93"/>
        <v/>
      </c>
      <c r="J395" s="10" t="str">
        <f t="shared" si="94"/>
        <v/>
      </c>
      <c r="K395" s="10">
        <f t="shared" si="97"/>
        <v>-1</v>
      </c>
      <c r="L395" s="10">
        <f t="shared" si="98"/>
        <v>-1</v>
      </c>
      <c r="M395" s="10">
        <f t="shared" si="95"/>
        <v>-4.1493775933609959E-3</v>
      </c>
      <c r="N395" s="11">
        <f t="shared" si="96"/>
        <v>-6.4308681672025723E-3</v>
      </c>
    </row>
    <row r="396" spans="1:14" x14ac:dyDescent="0.2">
      <c r="A396" s="8"/>
      <c r="B396" s="18" t="s">
        <v>367</v>
      </c>
      <c r="C396" s="15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11" t="str">
        <f t="shared" si="96"/>
        <v/>
      </c>
    </row>
    <row r="397" spans="1:14" x14ac:dyDescent="0.2">
      <c r="A397" s="8"/>
      <c r="B397" s="18" t="s">
        <v>368</v>
      </c>
      <c r="C397" s="15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18" t="s">
        <v>369</v>
      </c>
      <c r="C398" s="15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1" t="str">
        <f t="shared" si="96"/>
        <v/>
      </c>
    </row>
    <row r="399" spans="1:14" x14ac:dyDescent="0.2">
      <c r="A399" s="8"/>
      <c r="B399" s="18" t="s">
        <v>370</v>
      </c>
      <c r="C399" s="1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18" t="s">
        <v>371</v>
      </c>
      <c r="C400" s="15">
        <v>0</v>
      </c>
      <c r="D400" s="9">
        <v>0</v>
      </c>
      <c r="E400" s="9">
        <v>1</v>
      </c>
      <c r="F400" s="9">
        <v>0</v>
      </c>
      <c r="G400" s="10" t="str">
        <f t="shared" si="91"/>
        <v/>
      </c>
      <c r="H400" s="10" t="str">
        <f t="shared" si="92"/>
        <v/>
      </c>
      <c r="I400" s="10">
        <f t="shared" si="93"/>
        <v>3.9215686274509803E-3</v>
      </c>
      <c r="J400" s="10" t="str">
        <f t="shared" si="94"/>
        <v/>
      </c>
      <c r="K400" s="10">
        <f t="shared" si="97"/>
        <v>1</v>
      </c>
      <c r="L400" s="10" t="str">
        <f t="shared" si="98"/>
        <v xml:space="preserve"> </v>
      </c>
      <c r="M400" s="10" t="str">
        <f t="shared" si="95"/>
        <v/>
      </c>
      <c r="N400" s="11" t="str">
        <f t="shared" si="96"/>
        <v/>
      </c>
    </row>
    <row r="401" spans="1:14" x14ac:dyDescent="0.2">
      <c r="A401" s="8"/>
      <c r="B401" s="18" t="s">
        <v>372</v>
      </c>
      <c r="C401" s="15">
        <v>1</v>
      </c>
      <c r="D401" s="9">
        <v>0</v>
      </c>
      <c r="E401" s="9">
        <v>0</v>
      </c>
      <c r="F401" s="9">
        <v>0</v>
      </c>
      <c r="G401" s="10">
        <f t="shared" si="91"/>
        <v>4.1493775933609959E-3</v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>
        <f t="shared" si="97"/>
        <v>-1</v>
      </c>
      <c r="L401" s="10" t="str">
        <f t="shared" si="98"/>
        <v xml:space="preserve"> </v>
      </c>
      <c r="M401" s="10">
        <f t="shared" si="95"/>
        <v>-4.1493775933609959E-3</v>
      </c>
      <c r="N401" s="11" t="str">
        <f t="shared" si="96"/>
        <v/>
      </c>
    </row>
    <row r="402" spans="1:14" x14ac:dyDescent="0.2">
      <c r="A402" s="8"/>
      <c r="B402" s="18" t="s">
        <v>373</v>
      </c>
      <c r="C402" s="15">
        <v>1</v>
      </c>
      <c r="D402" s="9">
        <v>1</v>
      </c>
      <c r="E402" s="9">
        <v>0</v>
      </c>
      <c r="F402" s="9">
        <v>0</v>
      </c>
      <c r="G402" s="10">
        <f t="shared" si="91"/>
        <v>4.1493775933609959E-3</v>
      </c>
      <c r="H402" s="10">
        <f t="shared" si="92"/>
        <v>3.2154340836012861E-3</v>
      </c>
      <c r="I402" s="10" t="str">
        <f t="shared" si="93"/>
        <v/>
      </c>
      <c r="J402" s="10" t="str">
        <f t="shared" si="94"/>
        <v/>
      </c>
      <c r="K402" s="10">
        <f t="shared" si="97"/>
        <v>-1</v>
      </c>
      <c r="L402" s="10">
        <f t="shared" si="98"/>
        <v>-1</v>
      </c>
      <c r="M402" s="10">
        <f t="shared" si="95"/>
        <v>-4.1493775933609959E-3</v>
      </c>
      <c r="N402" s="11">
        <f t="shared" si="96"/>
        <v>-3.2154340836012861E-3</v>
      </c>
    </row>
    <row r="403" spans="1:14" x14ac:dyDescent="0.2">
      <c r="A403" s="8"/>
      <c r="B403" s="18" t="s">
        <v>374</v>
      </c>
      <c r="C403" s="15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18" t="s">
        <v>375</v>
      </c>
      <c r="C404" s="15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1" t="str">
        <f t="shared" si="96"/>
        <v/>
      </c>
    </row>
    <row r="405" spans="1:14" ht="25.5" x14ac:dyDescent="0.2">
      <c r="A405" s="8"/>
      <c r="B405" s="18" t="s">
        <v>376</v>
      </c>
      <c r="C405" s="15">
        <v>0</v>
      </c>
      <c r="D405" s="9">
        <v>2</v>
      </c>
      <c r="E405" s="9">
        <v>2</v>
      </c>
      <c r="F405" s="9">
        <v>14</v>
      </c>
      <c r="G405" s="10" t="str">
        <f t="shared" si="91"/>
        <v/>
      </c>
      <c r="H405" s="10">
        <f t="shared" si="92"/>
        <v>6.4308681672025723E-3</v>
      </c>
      <c r="I405" s="10">
        <f t="shared" si="93"/>
        <v>7.8431372549019607E-3</v>
      </c>
      <c r="J405" s="10">
        <f t="shared" si="94"/>
        <v>5.2830188679245285E-2</v>
      </c>
      <c r="K405" s="10">
        <f t="shared" si="97"/>
        <v>1</v>
      </c>
      <c r="L405" s="10">
        <f t="shared" si="98"/>
        <v>6</v>
      </c>
      <c r="M405" s="10" t="str">
        <f t="shared" si="95"/>
        <v/>
      </c>
      <c r="N405" s="11">
        <f t="shared" si="96"/>
        <v>3.8585209003215437E-2</v>
      </c>
    </row>
    <row r="406" spans="1:14" x14ac:dyDescent="0.2">
      <c r="A406" s="8"/>
      <c r="B406" s="18" t="s">
        <v>377</v>
      </c>
      <c r="C406" s="15">
        <v>15</v>
      </c>
      <c r="D406" s="9">
        <v>5</v>
      </c>
      <c r="E406" s="9">
        <v>9</v>
      </c>
      <c r="F406" s="9">
        <v>2</v>
      </c>
      <c r="G406" s="10">
        <f t="shared" si="91"/>
        <v>6.2240663900414939E-2</v>
      </c>
      <c r="H406" s="10">
        <f t="shared" si="92"/>
        <v>1.607717041800643E-2</v>
      </c>
      <c r="I406" s="10">
        <f t="shared" si="93"/>
        <v>3.5294117647058823E-2</v>
      </c>
      <c r="J406" s="10">
        <f t="shared" si="94"/>
        <v>7.5471698113207548E-3</v>
      </c>
      <c r="K406" s="10">
        <f t="shared" si="97"/>
        <v>-0.4</v>
      </c>
      <c r="L406" s="10">
        <f t="shared" si="98"/>
        <v>-0.6</v>
      </c>
      <c r="M406" s="10">
        <f t="shared" si="95"/>
        <v>-2.4896265560165977E-2</v>
      </c>
      <c r="N406" s="11">
        <f t="shared" si="96"/>
        <v>-9.6463022508038575E-3</v>
      </c>
    </row>
    <row r="407" spans="1:14" x14ac:dyDescent="0.2">
      <c r="A407" s="8"/>
      <c r="B407" s="18" t="s">
        <v>378</v>
      </c>
      <c r="C407" s="15">
        <v>0</v>
      </c>
      <c r="D407" s="9">
        <v>0</v>
      </c>
      <c r="E407" s="9">
        <v>1</v>
      </c>
      <c r="F407" s="9">
        <v>1</v>
      </c>
      <c r="G407" s="10" t="str">
        <f t="shared" si="91"/>
        <v/>
      </c>
      <c r="H407" s="10" t="str">
        <f t="shared" si="92"/>
        <v/>
      </c>
      <c r="I407" s="10">
        <f t="shared" si="93"/>
        <v>3.9215686274509803E-3</v>
      </c>
      <c r="J407" s="10">
        <f t="shared" si="94"/>
        <v>3.7735849056603774E-3</v>
      </c>
      <c r="K407" s="10">
        <f t="shared" si="97"/>
        <v>1</v>
      </c>
      <c r="L407" s="10">
        <f t="shared" si="98"/>
        <v>1</v>
      </c>
      <c r="M407" s="10" t="str">
        <f t="shared" si="95"/>
        <v/>
      </c>
      <c r="N407" s="11" t="str">
        <f t="shared" si="96"/>
        <v/>
      </c>
    </row>
    <row r="408" spans="1:14" x14ac:dyDescent="0.2">
      <c r="A408" s="8"/>
      <c r="B408" s="18" t="s">
        <v>379</v>
      </c>
      <c r="C408" s="15">
        <v>0</v>
      </c>
      <c r="D408" s="9">
        <v>0</v>
      </c>
      <c r="E408" s="9">
        <v>2</v>
      </c>
      <c r="F408" s="9">
        <v>0</v>
      </c>
      <c r="G408" s="10" t="str">
        <f t="shared" si="91"/>
        <v/>
      </c>
      <c r="H408" s="10" t="str">
        <f t="shared" si="92"/>
        <v/>
      </c>
      <c r="I408" s="10">
        <f t="shared" si="93"/>
        <v>7.8431372549019607E-3</v>
      </c>
      <c r="J408" s="10" t="str">
        <f t="shared" si="94"/>
        <v/>
      </c>
      <c r="K408" s="10">
        <f t="shared" si="97"/>
        <v>1</v>
      </c>
      <c r="L408" s="10" t="str">
        <f t="shared" si="98"/>
        <v xml:space="preserve"> </v>
      </c>
      <c r="M408" s="10" t="str">
        <f t="shared" si="95"/>
        <v/>
      </c>
      <c r="N408" s="11" t="str">
        <f t="shared" si="96"/>
        <v/>
      </c>
    </row>
    <row r="409" spans="1:14" x14ac:dyDescent="0.2">
      <c r="A409" s="8"/>
      <c r="B409" s="18" t="s">
        <v>380</v>
      </c>
      <c r="C409" s="15">
        <v>0</v>
      </c>
      <c r="D409" s="9">
        <v>0</v>
      </c>
      <c r="E409" s="9">
        <v>1</v>
      </c>
      <c r="F409" s="9">
        <v>0</v>
      </c>
      <c r="G409" s="10" t="str">
        <f t="shared" si="91"/>
        <v/>
      </c>
      <c r="H409" s="10" t="str">
        <f t="shared" si="92"/>
        <v/>
      </c>
      <c r="I409" s="10">
        <f t="shared" si="93"/>
        <v>3.9215686274509803E-3</v>
      </c>
      <c r="J409" s="10" t="str">
        <f t="shared" si="94"/>
        <v/>
      </c>
      <c r="K409" s="10">
        <f t="shared" si="97"/>
        <v>1</v>
      </c>
      <c r="L409" s="10" t="str">
        <f t="shared" si="98"/>
        <v xml:space="preserve"> </v>
      </c>
      <c r="M409" s="10" t="str">
        <f t="shared" si="95"/>
        <v/>
      </c>
      <c r="N409" s="11" t="str">
        <f t="shared" si="96"/>
        <v/>
      </c>
    </row>
    <row r="410" spans="1:14" x14ac:dyDescent="0.2">
      <c r="A410" s="8"/>
      <c r="B410" s="18" t="s">
        <v>381</v>
      </c>
      <c r="C410" s="15">
        <v>0</v>
      </c>
      <c r="D410" s="9">
        <v>0</v>
      </c>
      <c r="E410" s="9">
        <v>3</v>
      </c>
      <c r="F410" s="9">
        <v>1</v>
      </c>
      <c r="G410" s="10" t="str">
        <f t="shared" si="91"/>
        <v/>
      </c>
      <c r="H410" s="10" t="str">
        <f t="shared" si="92"/>
        <v/>
      </c>
      <c r="I410" s="10">
        <f t="shared" si="93"/>
        <v>1.1764705882352941E-2</v>
      </c>
      <c r="J410" s="10">
        <f t="shared" si="94"/>
        <v>3.7735849056603774E-3</v>
      </c>
      <c r="K410" s="10">
        <f t="shared" si="97"/>
        <v>1</v>
      </c>
      <c r="L410" s="10">
        <f t="shared" si="98"/>
        <v>1</v>
      </c>
      <c r="M410" s="10" t="str">
        <f t="shared" si="95"/>
        <v/>
      </c>
      <c r="N410" s="11" t="str">
        <f t="shared" si="96"/>
        <v/>
      </c>
    </row>
    <row r="411" spans="1:14" x14ac:dyDescent="0.2">
      <c r="A411" s="8"/>
      <c r="B411" s="18" t="s">
        <v>382</v>
      </c>
      <c r="C411" s="15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18" t="s">
        <v>383</v>
      </c>
      <c r="C412" s="1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18" t="s">
        <v>384</v>
      </c>
      <c r="C413" s="15">
        <v>19</v>
      </c>
      <c r="D413" s="9">
        <v>2</v>
      </c>
      <c r="E413" s="9">
        <v>5</v>
      </c>
      <c r="F413" s="9">
        <v>1</v>
      </c>
      <c r="G413" s="10">
        <f t="shared" si="91"/>
        <v>7.8838174273858919E-2</v>
      </c>
      <c r="H413" s="10">
        <f t="shared" si="92"/>
        <v>6.4308681672025723E-3</v>
      </c>
      <c r="I413" s="10">
        <f t="shared" si="93"/>
        <v>1.9607843137254902E-2</v>
      </c>
      <c r="J413" s="10">
        <f t="shared" si="94"/>
        <v>3.7735849056603774E-3</v>
      </c>
      <c r="K413" s="10">
        <f t="shared" si="97"/>
        <v>-0.73684210526315785</v>
      </c>
      <c r="L413" s="10">
        <f t="shared" si="98"/>
        <v>-0.5</v>
      </c>
      <c r="M413" s="10">
        <f t="shared" si="95"/>
        <v>-5.8091286307053937E-2</v>
      </c>
      <c r="N413" s="11">
        <f t="shared" si="96"/>
        <v>-3.2154340836012861E-3</v>
      </c>
    </row>
    <row r="414" spans="1:14" x14ac:dyDescent="0.2">
      <c r="A414" s="8"/>
      <c r="B414" s="18" t="s">
        <v>385</v>
      </c>
      <c r="C414" s="15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18" t="s">
        <v>386</v>
      </c>
      <c r="C415" s="1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18" t="s">
        <v>387</v>
      </c>
      <c r="C416" s="15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1" t="str">
        <f t="shared" si="96"/>
        <v/>
      </c>
    </row>
    <row r="417" spans="1:14" x14ac:dyDescent="0.2">
      <c r="A417" s="8"/>
      <c r="B417" s="18" t="s">
        <v>388</v>
      </c>
      <c r="C417" s="1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/>
      <c r="B418" s="18" t="s">
        <v>389</v>
      </c>
      <c r="C418" s="1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18" t="s">
        <v>390</v>
      </c>
      <c r="C419" s="15">
        <v>13</v>
      </c>
      <c r="D419" s="9">
        <v>8</v>
      </c>
      <c r="E419" s="9">
        <v>26</v>
      </c>
      <c r="F419" s="9">
        <v>9</v>
      </c>
      <c r="G419" s="10">
        <f t="shared" si="91"/>
        <v>5.3941908713692949E-2</v>
      </c>
      <c r="H419" s="10">
        <f t="shared" si="92"/>
        <v>2.5723472668810289E-2</v>
      </c>
      <c r="I419" s="10">
        <f t="shared" si="93"/>
        <v>0.10196078431372549</v>
      </c>
      <c r="J419" s="10">
        <f t="shared" si="94"/>
        <v>3.3962264150943396E-2</v>
      </c>
      <c r="K419" s="10">
        <f t="shared" si="97"/>
        <v>1</v>
      </c>
      <c r="L419" s="10">
        <f t="shared" si="98"/>
        <v>0.125</v>
      </c>
      <c r="M419" s="10">
        <f t="shared" si="95"/>
        <v>5.3941908713692949E-2</v>
      </c>
      <c r="N419" s="11">
        <f t="shared" si="96"/>
        <v>3.2154340836012861E-3</v>
      </c>
    </row>
    <row r="420" spans="1:14" x14ac:dyDescent="0.2">
      <c r="A420" s="8"/>
      <c r="B420" s="18" t="s">
        <v>391</v>
      </c>
      <c r="C420" s="15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18" t="s">
        <v>392</v>
      </c>
      <c r="C421" s="15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18" t="s">
        <v>393</v>
      </c>
      <c r="C422" s="15">
        <v>12</v>
      </c>
      <c r="D422" s="9">
        <v>9</v>
      </c>
      <c r="E422" s="9">
        <v>5</v>
      </c>
      <c r="F422" s="9">
        <v>1</v>
      </c>
      <c r="G422" s="10">
        <f t="shared" si="91"/>
        <v>4.9792531120331947E-2</v>
      </c>
      <c r="H422" s="10">
        <f t="shared" si="92"/>
        <v>2.8938906752411574E-2</v>
      </c>
      <c r="I422" s="10">
        <f t="shared" si="93"/>
        <v>1.9607843137254902E-2</v>
      </c>
      <c r="J422" s="10">
        <f t="shared" si="94"/>
        <v>3.7735849056603774E-3</v>
      </c>
      <c r="K422" s="10">
        <f t="shared" si="97"/>
        <v>-0.58333333333333337</v>
      </c>
      <c r="L422" s="10">
        <f t="shared" si="98"/>
        <v>-0.88888888888888884</v>
      </c>
      <c r="M422" s="10">
        <f t="shared" si="95"/>
        <v>-2.9045643153526972E-2</v>
      </c>
      <c r="N422" s="11">
        <f t="shared" si="96"/>
        <v>-2.5723472668810286E-2</v>
      </c>
    </row>
    <row r="423" spans="1:14" x14ac:dyDescent="0.2">
      <c r="A423" s="8"/>
      <c r="B423" s="18" t="s">
        <v>394</v>
      </c>
      <c r="C423" s="15">
        <v>39</v>
      </c>
      <c r="D423" s="9">
        <v>15</v>
      </c>
      <c r="E423" s="9">
        <v>5</v>
      </c>
      <c r="F423" s="9">
        <v>3</v>
      </c>
      <c r="G423" s="10">
        <f t="shared" si="91"/>
        <v>0.16182572614107885</v>
      </c>
      <c r="H423" s="10">
        <f t="shared" si="92"/>
        <v>4.8231511254019289E-2</v>
      </c>
      <c r="I423" s="10">
        <f t="shared" si="93"/>
        <v>1.9607843137254902E-2</v>
      </c>
      <c r="J423" s="10">
        <f t="shared" si="94"/>
        <v>1.1320754716981131E-2</v>
      </c>
      <c r="K423" s="10">
        <f t="shared" si="97"/>
        <v>-0.87179487179487181</v>
      </c>
      <c r="L423" s="10">
        <f t="shared" si="98"/>
        <v>-0.8</v>
      </c>
      <c r="M423" s="10">
        <f t="shared" si="95"/>
        <v>-0.14107883817427386</v>
      </c>
      <c r="N423" s="11">
        <f t="shared" si="96"/>
        <v>-3.8585209003215437E-2</v>
      </c>
    </row>
    <row r="424" spans="1:14" x14ac:dyDescent="0.2">
      <c r="A424" s="8"/>
      <c r="B424" s="18" t="s">
        <v>395</v>
      </c>
      <c r="C424" s="15">
        <v>29</v>
      </c>
      <c r="D424" s="9">
        <v>18</v>
      </c>
      <c r="E424" s="9">
        <v>2</v>
      </c>
      <c r="F424" s="9">
        <v>1</v>
      </c>
      <c r="G424" s="10">
        <f t="shared" si="91"/>
        <v>0.12033195020746888</v>
      </c>
      <c r="H424" s="10">
        <f t="shared" si="92"/>
        <v>5.7877813504823149E-2</v>
      </c>
      <c r="I424" s="10">
        <f t="shared" si="93"/>
        <v>7.8431372549019607E-3</v>
      </c>
      <c r="J424" s="10">
        <f t="shared" si="94"/>
        <v>3.7735849056603774E-3</v>
      </c>
      <c r="K424" s="10">
        <f t="shared" si="97"/>
        <v>-0.93103448275862066</v>
      </c>
      <c r="L424" s="10">
        <f t="shared" si="98"/>
        <v>-0.94444444444444442</v>
      </c>
      <c r="M424" s="10">
        <f t="shared" si="95"/>
        <v>-0.11203319502074689</v>
      </c>
      <c r="N424" s="11">
        <f t="shared" si="96"/>
        <v>-5.466237942122186E-2</v>
      </c>
    </row>
    <row r="425" spans="1:14" x14ac:dyDescent="0.2">
      <c r="A425" s="8"/>
      <c r="B425" s="18" t="s">
        <v>396</v>
      </c>
      <c r="C425" s="1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18" t="s">
        <v>397</v>
      </c>
      <c r="C426" s="15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11" t="str">
        <f t="shared" si="96"/>
        <v/>
      </c>
    </row>
    <row r="427" spans="1:14" ht="25.5" x14ac:dyDescent="0.2">
      <c r="A427" s="8"/>
      <c r="B427" s="18" t="s">
        <v>398</v>
      </c>
      <c r="C427" s="15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11" t="str">
        <f t="shared" si="96"/>
        <v/>
      </c>
    </row>
    <row r="428" spans="1:14" x14ac:dyDescent="0.2">
      <c r="A428" s="8"/>
      <c r="B428" s="18" t="s">
        <v>399</v>
      </c>
      <c r="C428" s="15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11" t="str">
        <f t="shared" si="96"/>
        <v/>
      </c>
    </row>
    <row r="429" spans="1:14" x14ac:dyDescent="0.2">
      <c r="A429" s="8"/>
      <c r="B429" s="18" t="s">
        <v>400</v>
      </c>
      <c r="C429" s="15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11" t="str">
        <f t="shared" si="96"/>
        <v/>
      </c>
    </row>
    <row r="430" spans="1:14" x14ac:dyDescent="0.2">
      <c r="A430" s="8"/>
      <c r="B430" s="18" t="s">
        <v>401</v>
      </c>
      <c r="C430" s="15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11" t="str">
        <f t="shared" si="96"/>
        <v/>
      </c>
    </row>
    <row r="431" spans="1:14" x14ac:dyDescent="0.2">
      <c r="A431" s="8"/>
      <c r="B431" s="18" t="s">
        <v>402</v>
      </c>
      <c r="C431" s="1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18" t="s">
        <v>403</v>
      </c>
      <c r="C432" s="15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18" t="s">
        <v>404</v>
      </c>
      <c r="C433" s="15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11" t="str">
        <f t="shared" si="96"/>
        <v/>
      </c>
    </row>
    <row r="434" spans="1:14" x14ac:dyDescent="0.2">
      <c r="A434" s="8"/>
      <c r="B434" s="18" t="s">
        <v>405</v>
      </c>
      <c r="C434" s="15">
        <v>0</v>
      </c>
      <c r="D434" s="9">
        <v>1</v>
      </c>
      <c r="E434" s="9">
        <v>0</v>
      </c>
      <c r="F434" s="9">
        <v>3</v>
      </c>
      <c r="G434" s="10" t="str">
        <f t="shared" si="91"/>
        <v/>
      </c>
      <c r="H434" s="10">
        <f t="shared" si="92"/>
        <v>3.2154340836012861E-3</v>
      </c>
      <c r="I434" s="10" t="str">
        <f t="shared" si="93"/>
        <v/>
      </c>
      <c r="J434" s="10">
        <f t="shared" si="94"/>
        <v>1.1320754716981131E-2</v>
      </c>
      <c r="K434" s="10" t="str">
        <f t="shared" si="97"/>
        <v xml:space="preserve"> </v>
      </c>
      <c r="L434" s="10">
        <f t="shared" si="98"/>
        <v>2</v>
      </c>
      <c r="M434" s="10" t="str">
        <f t="shared" si="95"/>
        <v/>
      </c>
      <c r="N434" s="11">
        <f t="shared" si="96"/>
        <v>6.4308681672025723E-3</v>
      </c>
    </row>
    <row r="435" spans="1:14" x14ac:dyDescent="0.2">
      <c r="A435" s="8"/>
      <c r="B435" s="18" t="s">
        <v>406</v>
      </c>
      <c r="C435" s="15">
        <v>4</v>
      </c>
      <c r="D435" s="9">
        <v>1</v>
      </c>
      <c r="E435" s="9">
        <v>5</v>
      </c>
      <c r="F435" s="9">
        <v>0</v>
      </c>
      <c r="G435" s="10">
        <f t="shared" ref="G435:G498" si="99">+IF(C435=0,"",C435/C$371)</f>
        <v>1.6597510373443983E-2</v>
      </c>
      <c r="H435" s="10">
        <f t="shared" ref="H435:H498" si="100">+IF(D435=0,"",D435/D$371)</f>
        <v>3.2154340836012861E-3</v>
      </c>
      <c r="I435" s="10">
        <f t="shared" ref="I435:I498" si="101">+IF(E435=0,"",E435/E$371)</f>
        <v>1.9607843137254902E-2</v>
      </c>
      <c r="J435" s="10" t="str">
        <f t="shared" ref="J435:J498" si="102">+IF(F435=0,"",F435/F$371)</f>
        <v/>
      </c>
      <c r="K435" s="10">
        <f t="shared" si="97"/>
        <v>0.25</v>
      </c>
      <c r="L435" s="10">
        <f t="shared" si="98"/>
        <v>-1</v>
      </c>
      <c r="M435" s="10">
        <f t="shared" ref="M435:M498" si="103">+IF(OR(AND(G435=""),(K435="")),"",G435*K435)</f>
        <v>4.1493775933609959E-3</v>
      </c>
      <c r="N435" s="11">
        <f t="shared" ref="N435:N498" si="104">+IF(OR(AND(H435=""),(L435="")),"",H435*L435)</f>
        <v>-3.2154340836012861E-3</v>
      </c>
    </row>
    <row r="436" spans="1:14" x14ac:dyDescent="0.2">
      <c r="A436" s="8"/>
      <c r="B436" s="18" t="s">
        <v>407</v>
      </c>
      <c r="C436" s="15">
        <v>1</v>
      </c>
      <c r="D436" s="9">
        <v>0</v>
      </c>
      <c r="E436" s="9">
        <v>0</v>
      </c>
      <c r="F436" s="9">
        <v>0</v>
      </c>
      <c r="G436" s="10">
        <f t="shared" si="99"/>
        <v>4.1493775933609959E-3</v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>
        <f t="shared" ref="K436:K499" si="105">+IF(AND(C436=0,E436=0)," ",IF(C436=0,1,IF(E436=0,-1,(E436-C436)/C436)))</f>
        <v>-1</v>
      </c>
      <c r="L436" s="10" t="str">
        <f t="shared" ref="L436:L499" si="106">+IF(AND(D436=0,F436=0)," ",IF(D436=0,1,IF(F436=0,-1,(F436-D436)/D436)))</f>
        <v xml:space="preserve"> </v>
      </c>
      <c r="M436" s="10">
        <f t="shared" si="103"/>
        <v>-4.1493775933609959E-3</v>
      </c>
      <c r="N436" s="11" t="str">
        <f t="shared" si="104"/>
        <v/>
      </c>
    </row>
    <row r="437" spans="1:14" x14ac:dyDescent="0.2">
      <c r="A437" s="8"/>
      <c r="B437" s="18" t="s">
        <v>408</v>
      </c>
      <c r="C437" s="15">
        <v>0</v>
      </c>
      <c r="D437" s="9">
        <v>3</v>
      </c>
      <c r="E437" s="9">
        <v>1</v>
      </c>
      <c r="F437" s="9">
        <v>1</v>
      </c>
      <c r="G437" s="10" t="str">
        <f t="shared" si="99"/>
        <v/>
      </c>
      <c r="H437" s="10">
        <f t="shared" si="100"/>
        <v>9.6463022508038593E-3</v>
      </c>
      <c r="I437" s="10">
        <f t="shared" si="101"/>
        <v>3.9215686274509803E-3</v>
      </c>
      <c r="J437" s="10">
        <f t="shared" si="102"/>
        <v>3.7735849056603774E-3</v>
      </c>
      <c r="K437" s="10">
        <f t="shared" si="105"/>
        <v>1</v>
      </c>
      <c r="L437" s="10">
        <f t="shared" si="106"/>
        <v>-0.66666666666666663</v>
      </c>
      <c r="M437" s="10" t="str">
        <f t="shared" si="103"/>
        <v/>
      </c>
      <c r="N437" s="11">
        <f t="shared" si="104"/>
        <v>-6.4308681672025723E-3</v>
      </c>
    </row>
    <row r="438" spans="1:14" x14ac:dyDescent="0.2">
      <c r="A438" s="8"/>
      <c r="B438" s="18" t="s">
        <v>409</v>
      </c>
      <c r="C438" s="15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1" t="str">
        <f t="shared" si="104"/>
        <v/>
      </c>
    </row>
    <row r="439" spans="1:14" x14ac:dyDescent="0.2">
      <c r="A439" s="8"/>
      <c r="B439" s="18" t="s">
        <v>410</v>
      </c>
      <c r="C439" s="1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18" t="s">
        <v>411</v>
      </c>
      <c r="C440" s="1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18" t="s">
        <v>412</v>
      </c>
      <c r="C441" s="1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18" t="s">
        <v>413</v>
      </c>
      <c r="C442" s="15">
        <v>1</v>
      </c>
      <c r="D442" s="9">
        <v>0</v>
      </c>
      <c r="E442" s="9">
        <v>0</v>
      </c>
      <c r="F442" s="9">
        <v>0</v>
      </c>
      <c r="G442" s="10">
        <f t="shared" si="99"/>
        <v>4.1493775933609959E-3</v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>
        <f t="shared" si="105"/>
        <v>-1</v>
      </c>
      <c r="L442" s="10" t="str">
        <f t="shared" si="106"/>
        <v xml:space="preserve"> </v>
      </c>
      <c r="M442" s="10">
        <f t="shared" si="103"/>
        <v>-4.1493775933609959E-3</v>
      </c>
      <c r="N442" s="11" t="str">
        <f t="shared" si="104"/>
        <v/>
      </c>
    </row>
    <row r="443" spans="1:14" x14ac:dyDescent="0.2">
      <c r="A443" s="8"/>
      <c r="B443" s="18" t="s">
        <v>414</v>
      </c>
      <c r="C443" s="15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18" t="s">
        <v>415</v>
      </c>
      <c r="C444" s="1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18" t="s">
        <v>416</v>
      </c>
      <c r="C445" s="15">
        <v>2</v>
      </c>
      <c r="D445" s="9">
        <v>29</v>
      </c>
      <c r="E445" s="9">
        <v>0</v>
      </c>
      <c r="F445" s="9">
        <v>2</v>
      </c>
      <c r="G445" s="10">
        <f t="shared" si="99"/>
        <v>8.2987551867219917E-3</v>
      </c>
      <c r="H445" s="10">
        <f t="shared" si="100"/>
        <v>9.3247588424437297E-2</v>
      </c>
      <c r="I445" s="10" t="str">
        <f t="shared" si="101"/>
        <v/>
      </c>
      <c r="J445" s="10">
        <f t="shared" si="102"/>
        <v>7.5471698113207548E-3</v>
      </c>
      <c r="K445" s="10">
        <f t="shared" si="105"/>
        <v>-1</v>
      </c>
      <c r="L445" s="10">
        <f t="shared" si="106"/>
        <v>-0.93103448275862066</v>
      </c>
      <c r="M445" s="10">
        <f t="shared" si="103"/>
        <v>-8.2987551867219917E-3</v>
      </c>
      <c r="N445" s="11">
        <f t="shared" si="104"/>
        <v>-8.681672025723472E-2</v>
      </c>
    </row>
    <row r="446" spans="1:14" x14ac:dyDescent="0.2">
      <c r="A446" s="8"/>
      <c r="B446" s="18" t="s">
        <v>417</v>
      </c>
      <c r="C446" s="15">
        <v>11</v>
      </c>
      <c r="D446" s="9">
        <v>17</v>
      </c>
      <c r="E446" s="9">
        <v>7</v>
      </c>
      <c r="F446" s="9">
        <v>21</v>
      </c>
      <c r="G446" s="10">
        <f t="shared" si="99"/>
        <v>4.5643153526970952E-2</v>
      </c>
      <c r="H446" s="10">
        <f t="shared" si="100"/>
        <v>5.4662379421221867E-2</v>
      </c>
      <c r="I446" s="10">
        <f t="shared" si="101"/>
        <v>2.7450980392156862E-2</v>
      </c>
      <c r="J446" s="10">
        <f t="shared" si="102"/>
        <v>7.9245283018867921E-2</v>
      </c>
      <c r="K446" s="10">
        <f t="shared" si="105"/>
        <v>-0.36363636363636365</v>
      </c>
      <c r="L446" s="10">
        <f t="shared" si="106"/>
        <v>0.23529411764705882</v>
      </c>
      <c r="M446" s="10">
        <f t="shared" si="103"/>
        <v>-1.6597510373443983E-2</v>
      </c>
      <c r="N446" s="11">
        <f t="shared" si="104"/>
        <v>1.2861736334405145E-2</v>
      </c>
    </row>
    <row r="447" spans="1:14" ht="24.75" customHeight="1" x14ac:dyDescent="0.2">
      <c r="A447" s="8"/>
      <c r="B447" s="18" t="s">
        <v>418</v>
      </c>
      <c r="C447" s="1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18" t="s">
        <v>419</v>
      </c>
      <c r="C448" s="15">
        <v>18</v>
      </c>
      <c r="D448" s="9">
        <v>8</v>
      </c>
      <c r="E448" s="9">
        <v>1</v>
      </c>
      <c r="F448" s="9">
        <v>0</v>
      </c>
      <c r="G448" s="10">
        <f t="shared" si="99"/>
        <v>7.4688796680497924E-2</v>
      </c>
      <c r="H448" s="10">
        <f t="shared" si="100"/>
        <v>2.5723472668810289E-2</v>
      </c>
      <c r="I448" s="10">
        <f t="shared" si="101"/>
        <v>3.9215686274509803E-3</v>
      </c>
      <c r="J448" s="10" t="str">
        <f t="shared" si="102"/>
        <v/>
      </c>
      <c r="K448" s="10">
        <f t="shared" si="105"/>
        <v>-0.94444444444444442</v>
      </c>
      <c r="L448" s="10">
        <f t="shared" si="106"/>
        <v>-1</v>
      </c>
      <c r="M448" s="10">
        <f t="shared" si="103"/>
        <v>-7.0539419087136929E-2</v>
      </c>
      <c r="N448" s="11">
        <f t="shared" si="104"/>
        <v>-2.5723472668810289E-2</v>
      </c>
    </row>
    <row r="449" spans="1:14" x14ac:dyDescent="0.2">
      <c r="A449" s="8"/>
      <c r="B449" s="18" t="s">
        <v>420</v>
      </c>
      <c r="C449" s="15">
        <v>0</v>
      </c>
      <c r="D449" s="9">
        <v>0</v>
      </c>
      <c r="E449" s="9">
        <v>1</v>
      </c>
      <c r="F449" s="9">
        <v>0</v>
      </c>
      <c r="G449" s="10" t="str">
        <f t="shared" si="99"/>
        <v/>
      </c>
      <c r="H449" s="10" t="str">
        <f t="shared" si="100"/>
        <v/>
      </c>
      <c r="I449" s="10">
        <f t="shared" si="101"/>
        <v>3.9215686274509803E-3</v>
      </c>
      <c r="J449" s="10" t="str">
        <f t="shared" si="102"/>
        <v/>
      </c>
      <c r="K449" s="10">
        <f t="shared" si="105"/>
        <v>1</v>
      </c>
      <c r="L449" s="10" t="str">
        <f t="shared" si="106"/>
        <v xml:space="preserve"> </v>
      </c>
      <c r="M449" s="10" t="str">
        <f t="shared" si="103"/>
        <v/>
      </c>
      <c r="N449" s="11" t="str">
        <f t="shared" si="104"/>
        <v/>
      </c>
    </row>
    <row r="450" spans="1:14" x14ac:dyDescent="0.2">
      <c r="A450" s="8"/>
      <c r="B450" s="18" t="s">
        <v>421</v>
      </c>
      <c r="C450" s="15">
        <v>5</v>
      </c>
      <c r="D450" s="9">
        <v>0</v>
      </c>
      <c r="E450" s="9">
        <v>1</v>
      </c>
      <c r="F450" s="9">
        <v>0</v>
      </c>
      <c r="G450" s="10">
        <f t="shared" si="99"/>
        <v>2.0746887966804978E-2</v>
      </c>
      <c r="H450" s="10" t="str">
        <f t="shared" si="100"/>
        <v/>
      </c>
      <c r="I450" s="10">
        <f t="shared" si="101"/>
        <v>3.9215686274509803E-3</v>
      </c>
      <c r="J450" s="10" t="str">
        <f t="shared" si="102"/>
        <v/>
      </c>
      <c r="K450" s="10">
        <f t="shared" si="105"/>
        <v>-0.8</v>
      </c>
      <c r="L450" s="10" t="str">
        <f t="shared" si="106"/>
        <v xml:space="preserve"> </v>
      </c>
      <c r="M450" s="10">
        <f t="shared" si="103"/>
        <v>-1.6597510373443983E-2</v>
      </c>
      <c r="N450" s="11" t="str">
        <f t="shared" si="104"/>
        <v/>
      </c>
    </row>
    <row r="451" spans="1:14" x14ac:dyDescent="0.2">
      <c r="A451" s="8"/>
      <c r="B451" s="18" t="s">
        <v>422</v>
      </c>
      <c r="C451" s="15">
        <v>1</v>
      </c>
      <c r="D451" s="9">
        <v>0</v>
      </c>
      <c r="E451" s="9">
        <v>0</v>
      </c>
      <c r="F451" s="9">
        <v>0</v>
      </c>
      <c r="G451" s="10">
        <f t="shared" si="99"/>
        <v>4.1493775933609959E-3</v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>
        <f t="shared" si="105"/>
        <v>-1</v>
      </c>
      <c r="L451" s="10" t="str">
        <f t="shared" si="106"/>
        <v xml:space="preserve"> </v>
      </c>
      <c r="M451" s="10">
        <f t="shared" si="103"/>
        <v>-4.1493775933609959E-3</v>
      </c>
      <c r="N451" s="11" t="str">
        <f t="shared" si="104"/>
        <v/>
      </c>
    </row>
    <row r="452" spans="1:14" x14ac:dyDescent="0.2">
      <c r="A452" s="8"/>
      <c r="B452" s="18" t="s">
        <v>423</v>
      </c>
      <c r="C452" s="1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18" t="s">
        <v>424</v>
      </c>
      <c r="C453" s="1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18" t="s">
        <v>425</v>
      </c>
      <c r="C454" s="15">
        <v>0</v>
      </c>
      <c r="D454" s="9">
        <v>0</v>
      </c>
      <c r="E454" s="9">
        <v>2</v>
      </c>
      <c r="F454" s="9">
        <v>0</v>
      </c>
      <c r="G454" s="10" t="str">
        <f t="shared" si="99"/>
        <v/>
      </c>
      <c r="H454" s="10" t="str">
        <f t="shared" si="100"/>
        <v/>
      </c>
      <c r="I454" s="10">
        <f t="shared" si="101"/>
        <v>7.8431372549019607E-3</v>
      </c>
      <c r="J454" s="10" t="str">
        <f t="shared" si="102"/>
        <v/>
      </c>
      <c r="K454" s="10">
        <f t="shared" si="105"/>
        <v>1</v>
      </c>
      <c r="L454" s="10" t="str">
        <f t="shared" si="106"/>
        <v xml:space="preserve"> </v>
      </c>
      <c r="M454" s="10" t="str">
        <f t="shared" si="103"/>
        <v/>
      </c>
      <c r="N454" s="11" t="str">
        <f t="shared" si="104"/>
        <v/>
      </c>
    </row>
    <row r="455" spans="1:14" x14ac:dyDescent="0.2">
      <c r="A455" s="8"/>
      <c r="B455" s="18" t="s">
        <v>426</v>
      </c>
      <c r="C455" s="15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11" t="str">
        <f t="shared" si="104"/>
        <v/>
      </c>
    </row>
    <row r="456" spans="1:14" x14ac:dyDescent="0.2">
      <c r="A456" s="8"/>
      <c r="B456" s="18" t="s">
        <v>427</v>
      </c>
      <c r="C456" s="15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18" t="s">
        <v>428</v>
      </c>
      <c r="C457" s="15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18" t="s">
        <v>429</v>
      </c>
      <c r="C458" s="15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2.5" customHeight="1" x14ac:dyDescent="0.2">
      <c r="A459" s="8"/>
      <c r="B459" s="18" t="s">
        <v>430</v>
      </c>
      <c r="C459" s="15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1" t="str">
        <f t="shared" si="104"/>
        <v/>
      </c>
    </row>
    <row r="460" spans="1:14" ht="25.5" x14ac:dyDescent="0.2">
      <c r="A460" s="8"/>
      <c r="B460" s="18" t="s">
        <v>431</v>
      </c>
      <c r="C460" s="15">
        <v>16</v>
      </c>
      <c r="D460" s="9">
        <v>76</v>
      </c>
      <c r="E460" s="9">
        <v>12</v>
      </c>
      <c r="F460" s="9">
        <v>28</v>
      </c>
      <c r="G460" s="10">
        <f t="shared" si="99"/>
        <v>6.6390041493775934E-2</v>
      </c>
      <c r="H460" s="10">
        <f t="shared" si="100"/>
        <v>0.24437299035369775</v>
      </c>
      <c r="I460" s="10">
        <f t="shared" si="101"/>
        <v>4.7058823529411764E-2</v>
      </c>
      <c r="J460" s="10">
        <f t="shared" si="102"/>
        <v>0.10566037735849057</v>
      </c>
      <c r="K460" s="10">
        <f t="shared" si="105"/>
        <v>-0.25</v>
      </c>
      <c r="L460" s="10">
        <f t="shared" si="106"/>
        <v>-0.63157894736842102</v>
      </c>
      <c r="M460" s="10">
        <f t="shared" si="103"/>
        <v>-1.6597510373443983E-2</v>
      </c>
      <c r="N460" s="11">
        <f t="shared" si="104"/>
        <v>-0.15434083601286172</v>
      </c>
    </row>
    <row r="461" spans="1:14" x14ac:dyDescent="0.2">
      <c r="A461" s="8"/>
      <c r="B461" s="18" t="s">
        <v>432</v>
      </c>
      <c r="C461" s="1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18" t="s">
        <v>433</v>
      </c>
      <c r="C462" s="15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1" t="str">
        <f t="shared" si="104"/>
        <v/>
      </c>
    </row>
    <row r="463" spans="1:14" ht="25.5" x14ac:dyDescent="0.2">
      <c r="A463" s="8"/>
      <c r="B463" s="18" t="s">
        <v>434</v>
      </c>
      <c r="C463" s="1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18" t="s">
        <v>435</v>
      </c>
      <c r="C464" s="15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18" t="s">
        <v>436</v>
      </c>
      <c r="C465" s="15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1" t="str">
        <f t="shared" si="104"/>
        <v/>
      </c>
    </row>
    <row r="466" spans="1:14" x14ac:dyDescent="0.2">
      <c r="A466" s="8"/>
      <c r="B466" s="18" t="s">
        <v>437</v>
      </c>
      <c r="C466" s="15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1" t="str">
        <f t="shared" si="104"/>
        <v/>
      </c>
    </row>
    <row r="467" spans="1:14" x14ac:dyDescent="0.2">
      <c r="A467" s="8"/>
      <c r="B467" s="18" t="s">
        <v>438</v>
      </c>
      <c r="C467" s="15">
        <v>0</v>
      </c>
      <c r="D467" s="9">
        <v>5</v>
      </c>
      <c r="E467" s="9">
        <v>0</v>
      </c>
      <c r="F467" s="9">
        <v>2</v>
      </c>
      <c r="G467" s="10" t="str">
        <f t="shared" si="99"/>
        <v/>
      </c>
      <c r="H467" s="10">
        <f t="shared" si="100"/>
        <v>1.607717041800643E-2</v>
      </c>
      <c r="I467" s="10" t="str">
        <f t="shared" si="101"/>
        <v/>
      </c>
      <c r="J467" s="10">
        <f t="shared" si="102"/>
        <v>7.5471698113207548E-3</v>
      </c>
      <c r="K467" s="10" t="str">
        <f t="shared" si="105"/>
        <v xml:space="preserve"> </v>
      </c>
      <c r="L467" s="10">
        <f t="shared" si="106"/>
        <v>-0.6</v>
      </c>
      <c r="M467" s="10" t="str">
        <f t="shared" si="103"/>
        <v/>
      </c>
      <c r="N467" s="11">
        <f t="shared" si="104"/>
        <v>-9.6463022508038575E-3</v>
      </c>
    </row>
    <row r="468" spans="1:14" x14ac:dyDescent="0.2">
      <c r="A468" s="8"/>
      <c r="B468" s="18" t="s">
        <v>439</v>
      </c>
      <c r="C468" s="1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18" t="s">
        <v>440</v>
      </c>
      <c r="C469" s="15">
        <v>5</v>
      </c>
      <c r="D469" s="9">
        <v>9</v>
      </c>
      <c r="E469" s="9">
        <v>0</v>
      </c>
      <c r="F469" s="9">
        <v>0</v>
      </c>
      <c r="G469" s="10">
        <f t="shared" si="99"/>
        <v>2.0746887966804978E-2</v>
      </c>
      <c r="H469" s="10">
        <f t="shared" si="100"/>
        <v>2.8938906752411574E-2</v>
      </c>
      <c r="I469" s="10" t="str">
        <f t="shared" si="101"/>
        <v/>
      </c>
      <c r="J469" s="10" t="str">
        <f t="shared" si="102"/>
        <v/>
      </c>
      <c r="K469" s="10">
        <f t="shared" si="105"/>
        <v>-1</v>
      </c>
      <c r="L469" s="10">
        <f t="shared" si="106"/>
        <v>-1</v>
      </c>
      <c r="M469" s="10">
        <f t="shared" si="103"/>
        <v>-2.0746887966804978E-2</v>
      </c>
      <c r="N469" s="11">
        <f t="shared" si="104"/>
        <v>-2.8938906752411574E-2</v>
      </c>
    </row>
    <row r="470" spans="1:14" x14ac:dyDescent="0.2">
      <c r="A470" s="8"/>
      <c r="B470" s="18" t="s">
        <v>441</v>
      </c>
      <c r="C470" s="15">
        <v>1</v>
      </c>
      <c r="D470" s="9">
        <v>0</v>
      </c>
      <c r="E470" s="9">
        <v>1</v>
      </c>
      <c r="F470" s="9">
        <v>0</v>
      </c>
      <c r="G470" s="10">
        <f t="shared" si="99"/>
        <v>4.1493775933609959E-3</v>
      </c>
      <c r="H470" s="10" t="str">
        <f t="shared" si="100"/>
        <v/>
      </c>
      <c r="I470" s="10">
        <f t="shared" si="101"/>
        <v>3.9215686274509803E-3</v>
      </c>
      <c r="J470" s="10" t="str">
        <f t="shared" si="102"/>
        <v/>
      </c>
      <c r="K470" s="10">
        <f t="shared" si="105"/>
        <v>0</v>
      </c>
      <c r="L470" s="10" t="str">
        <f t="shared" si="106"/>
        <v xml:space="preserve"> </v>
      </c>
      <c r="M470" s="10">
        <f t="shared" si="103"/>
        <v>0</v>
      </c>
      <c r="N470" s="11" t="str">
        <f t="shared" si="104"/>
        <v/>
      </c>
    </row>
    <row r="471" spans="1:14" x14ac:dyDescent="0.2">
      <c r="A471" s="8"/>
      <c r="B471" s="18" t="s">
        <v>442</v>
      </c>
      <c r="C471" s="15">
        <v>5</v>
      </c>
      <c r="D471" s="9">
        <v>9</v>
      </c>
      <c r="E471" s="9">
        <v>2</v>
      </c>
      <c r="F471" s="9">
        <v>6</v>
      </c>
      <c r="G471" s="10">
        <f t="shared" si="99"/>
        <v>2.0746887966804978E-2</v>
      </c>
      <c r="H471" s="10">
        <f t="shared" si="100"/>
        <v>2.8938906752411574E-2</v>
      </c>
      <c r="I471" s="10">
        <f t="shared" si="101"/>
        <v>7.8431372549019607E-3</v>
      </c>
      <c r="J471" s="10">
        <f t="shared" si="102"/>
        <v>2.2641509433962263E-2</v>
      </c>
      <c r="K471" s="10">
        <f t="shared" si="105"/>
        <v>-0.6</v>
      </c>
      <c r="L471" s="10">
        <f t="shared" si="106"/>
        <v>-0.33333333333333331</v>
      </c>
      <c r="M471" s="10">
        <f t="shared" si="103"/>
        <v>-1.2448132780082987E-2</v>
      </c>
      <c r="N471" s="11">
        <f t="shared" si="104"/>
        <v>-9.6463022508038575E-3</v>
      </c>
    </row>
    <row r="472" spans="1:14" x14ac:dyDescent="0.2">
      <c r="A472" s="8"/>
      <c r="B472" s="18" t="s">
        <v>443</v>
      </c>
      <c r="C472" s="15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18" t="s">
        <v>444</v>
      </c>
      <c r="C473" s="15">
        <v>0</v>
      </c>
      <c r="D473" s="9">
        <v>0</v>
      </c>
      <c r="E473" s="9">
        <v>56</v>
      </c>
      <c r="F473" s="9">
        <v>50</v>
      </c>
      <c r="G473" s="10" t="str">
        <f t="shared" si="99"/>
        <v/>
      </c>
      <c r="H473" s="10" t="str">
        <f t="shared" si="100"/>
        <v/>
      </c>
      <c r="I473" s="10">
        <f t="shared" si="101"/>
        <v>0.2196078431372549</v>
      </c>
      <c r="J473" s="10">
        <f t="shared" si="102"/>
        <v>0.18867924528301888</v>
      </c>
      <c r="K473" s="10">
        <f t="shared" si="105"/>
        <v>1</v>
      </c>
      <c r="L473" s="10">
        <f t="shared" si="106"/>
        <v>1</v>
      </c>
      <c r="M473" s="10" t="str">
        <f t="shared" si="103"/>
        <v/>
      </c>
      <c r="N473" s="11" t="str">
        <f t="shared" si="104"/>
        <v/>
      </c>
    </row>
    <row r="474" spans="1:14" x14ac:dyDescent="0.2">
      <c r="A474" s="8"/>
      <c r="B474" s="18" t="s">
        <v>445</v>
      </c>
      <c r="C474" s="1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18" t="s">
        <v>446</v>
      </c>
      <c r="C475" s="1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18" t="s">
        <v>447</v>
      </c>
      <c r="C476" s="1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18" t="s">
        <v>448</v>
      </c>
      <c r="C477" s="15">
        <v>0</v>
      </c>
      <c r="D477" s="9">
        <v>0</v>
      </c>
      <c r="E477" s="9">
        <v>0</v>
      </c>
      <c r="F477" s="9">
        <v>1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>
        <f t="shared" si="102"/>
        <v>3.7735849056603774E-3</v>
      </c>
      <c r="K477" s="10" t="str">
        <f t="shared" si="105"/>
        <v xml:space="preserve"> </v>
      </c>
      <c r="L477" s="10">
        <f t="shared" si="106"/>
        <v>1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18" t="s">
        <v>449</v>
      </c>
      <c r="C478" s="15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11" t="str">
        <f t="shared" si="104"/>
        <v/>
      </c>
    </row>
    <row r="479" spans="1:14" x14ac:dyDescent="0.2">
      <c r="A479" s="8"/>
      <c r="B479" s="18" t="s">
        <v>450</v>
      </c>
      <c r="C479" s="1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18" t="s">
        <v>451</v>
      </c>
      <c r="C480" s="15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1" t="str">
        <f t="shared" si="104"/>
        <v/>
      </c>
    </row>
    <row r="481" spans="1:14" ht="24" customHeight="1" x14ac:dyDescent="0.2">
      <c r="A481" s="8"/>
      <c r="B481" s="18" t="s">
        <v>452</v>
      </c>
      <c r="C481" s="15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11" t="str">
        <f t="shared" si="104"/>
        <v/>
      </c>
    </row>
    <row r="482" spans="1:14" x14ac:dyDescent="0.2">
      <c r="A482" s="8"/>
      <c r="B482" s="18" t="s">
        <v>453</v>
      </c>
      <c r="C482" s="1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18" t="s">
        <v>454</v>
      </c>
      <c r="C483" s="15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11" t="str">
        <f t="shared" si="104"/>
        <v/>
      </c>
    </row>
    <row r="484" spans="1:14" x14ac:dyDescent="0.2">
      <c r="A484" s="8"/>
      <c r="B484" s="18" t="s">
        <v>455</v>
      </c>
      <c r="C484" s="15">
        <v>1</v>
      </c>
      <c r="D484" s="9">
        <v>1</v>
      </c>
      <c r="E484" s="9">
        <v>0</v>
      </c>
      <c r="F484" s="9">
        <v>2</v>
      </c>
      <c r="G484" s="10">
        <f t="shared" si="99"/>
        <v>4.1493775933609959E-3</v>
      </c>
      <c r="H484" s="10">
        <f t="shared" si="100"/>
        <v>3.2154340836012861E-3</v>
      </c>
      <c r="I484" s="10" t="str">
        <f t="shared" si="101"/>
        <v/>
      </c>
      <c r="J484" s="10">
        <f t="shared" si="102"/>
        <v>7.5471698113207548E-3</v>
      </c>
      <c r="K484" s="10">
        <f t="shared" si="105"/>
        <v>-1</v>
      </c>
      <c r="L484" s="10">
        <f t="shared" si="106"/>
        <v>1</v>
      </c>
      <c r="M484" s="10">
        <f t="shared" si="103"/>
        <v>-4.1493775933609959E-3</v>
      </c>
      <c r="N484" s="11">
        <f t="shared" si="104"/>
        <v>3.2154340836012861E-3</v>
      </c>
    </row>
    <row r="485" spans="1:14" x14ac:dyDescent="0.2">
      <c r="A485" s="8"/>
      <c r="B485" s="18" t="s">
        <v>456</v>
      </c>
      <c r="C485" s="15">
        <v>0</v>
      </c>
      <c r="D485" s="9">
        <v>3</v>
      </c>
      <c r="E485" s="9">
        <v>0</v>
      </c>
      <c r="F485" s="9">
        <v>0</v>
      </c>
      <c r="G485" s="10" t="str">
        <f t="shared" si="99"/>
        <v/>
      </c>
      <c r="H485" s="10">
        <f t="shared" si="100"/>
        <v>9.6463022508038593E-3</v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>
        <f t="shared" si="106"/>
        <v>-1</v>
      </c>
      <c r="M485" s="10" t="str">
        <f t="shared" si="103"/>
        <v/>
      </c>
      <c r="N485" s="11">
        <f t="shared" si="104"/>
        <v>-9.6463022508038593E-3</v>
      </c>
    </row>
    <row r="486" spans="1:14" ht="25.5" x14ac:dyDescent="0.2">
      <c r="A486" s="8"/>
      <c r="B486" s="18" t="s">
        <v>457</v>
      </c>
      <c r="C486" s="15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11" t="str">
        <f t="shared" si="104"/>
        <v/>
      </c>
    </row>
    <row r="487" spans="1:14" ht="25.5" x14ac:dyDescent="0.2">
      <c r="A487" s="8"/>
      <c r="B487" s="18" t="s">
        <v>458</v>
      </c>
      <c r="C487" s="15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11" t="str">
        <f t="shared" si="104"/>
        <v/>
      </c>
    </row>
    <row r="488" spans="1:14" ht="25.5" x14ac:dyDescent="0.2">
      <c r="A488" s="8"/>
      <c r="B488" s="18" t="s">
        <v>459</v>
      </c>
      <c r="C488" s="1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18" t="s">
        <v>460</v>
      </c>
      <c r="C489" s="15">
        <v>0</v>
      </c>
      <c r="D489" s="9">
        <v>0</v>
      </c>
      <c r="E489" s="9">
        <v>0</v>
      </c>
      <c r="F489" s="9">
        <v>1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>
        <f t="shared" si="102"/>
        <v>3.7735849056603774E-3</v>
      </c>
      <c r="K489" s="10" t="str">
        <f t="shared" si="105"/>
        <v xml:space="preserve"> </v>
      </c>
      <c r="L489" s="10">
        <f t="shared" si="106"/>
        <v>1</v>
      </c>
      <c r="M489" s="10" t="str">
        <f t="shared" si="103"/>
        <v/>
      </c>
      <c r="N489" s="11" t="str">
        <f t="shared" si="104"/>
        <v/>
      </c>
    </row>
    <row r="490" spans="1:14" ht="25.5" x14ac:dyDescent="0.2">
      <c r="A490" s="8"/>
      <c r="B490" s="18" t="s">
        <v>461</v>
      </c>
      <c r="C490" s="1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18" t="s">
        <v>462</v>
      </c>
      <c r="C491" s="15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1" t="str">
        <f t="shared" si="104"/>
        <v/>
      </c>
    </row>
    <row r="492" spans="1:14" x14ac:dyDescent="0.2">
      <c r="A492" s="8"/>
      <c r="B492" s="18" t="s">
        <v>463</v>
      </c>
      <c r="C492" s="15">
        <v>0</v>
      </c>
      <c r="D492" s="9">
        <v>2</v>
      </c>
      <c r="E492" s="9">
        <v>0</v>
      </c>
      <c r="F492" s="9">
        <v>0</v>
      </c>
      <c r="G492" s="10" t="str">
        <f t="shared" si="99"/>
        <v/>
      </c>
      <c r="H492" s="10">
        <f t="shared" si="100"/>
        <v>6.4308681672025723E-3</v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>
        <f t="shared" si="106"/>
        <v>-1</v>
      </c>
      <c r="M492" s="10" t="str">
        <f t="shared" si="103"/>
        <v/>
      </c>
      <c r="N492" s="11">
        <f t="shared" si="104"/>
        <v>-6.4308681672025723E-3</v>
      </c>
    </row>
    <row r="493" spans="1:14" x14ac:dyDescent="0.2">
      <c r="A493" s="8"/>
      <c r="B493" s="18" t="s">
        <v>464</v>
      </c>
      <c r="C493" s="15">
        <v>0</v>
      </c>
      <c r="D493" s="9">
        <v>2</v>
      </c>
      <c r="E493" s="9">
        <v>5</v>
      </c>
      <c r="F493" s="9">
        <v>12</v>
      </c>
      <c r="G493" s="10" t="str">
        <f t="shared" si="99"/>
        <v/>
      </c>
      <c r="H493" s="10">
        <f t="shared" si="100"/>
        <v>6.4308681672025723E-3</v>
      </c>
      <c r="I493" s="10">
        <f t="shared" si="101"/>
        <v>1.9607843137254902E-2</v>
      </c>
      <c r="J493" s="10">
        <f t="shared" si="102"/>
        <v>4.5283018867924525E-2</v>
      </c>
      <c r="K493" s="10">
        <f t="shared" si="105"/>
        <v>1</v>
      </c>
      <c r="L493" s="10">
        <f t="shared" si="106"/>
        <v>5</v>
      </c>
      <c r="M493" s="10" t="str">
        <f t="shared" si="103"/>
        <v/>
      </c>
      <c r="N493" s="11">
        <f t="shared" si="104"/>
        <v>3.215434083601286E-2</v>
      </c>
    </row>
    <row r="494" spans="1:14" x14ac:dyDescent="0.2">
      <c r="A494" s="8"/>
      <c r="B494" s="18" t="s">
        <v>465</v>
      </c>
      <c r="C494" s="15">
        <v>0</v>
      </c>
      <c r="D494" s="9">
        <v>0</v>
      </c>
      <c r="E494" s="9">
        <v>0</v>
      </c>
      <c r="F494" s="9">
        <v>1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>
        <f t="shared" si="102"/>
        <v>3.7735849056603774E-3</v>
      </c>
      <c r="K494" s="10" t="str">
        <f t="shared" si="105"/>
        <v xml:space="preserve"> </v>
      </c>
      <c r="L494" s="10">
        <f t="shared" si="106"/>
        <v>1</v>
      </c>
      <c r="M494" s="10" t="str">
        <f t="shared" si="103"/>
        <v/>
      </c>
      <c r="N494" s="11" t="str">
        <f t="shared" si="104"/>
        <v/>
      </c>
    </row>
    <row r="495" spans="1:14" x14ac:dyDescent="0.2">
      <c r="A495" s="8"/>
      <c r="B495" s="18" t="s">
        <v>466</v>
      </c>
      <c r="C495" s="15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1" t="str">
        <f t="shared" si="104"/>
        <v/>
      </c>
    </row>
    <row r="496" spans="1:14" x14ac:dyDescent="0.2">
      <c r="A496" s="8"/>
      <c r="B496" s="18" t="s">
        <v>467</v>
      </c>
      <c r="C496" s="15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1" t="str">
        <f t="shared" si="104"/>
        <v/>
      </c>
    </row>
    <row r="497" spans="1:14" x14ac:dyDescent="0.2">
      <c r="A497" s="8"/>
      <c r="B497" s="18" t="s">
        <v>468</v>
      </c>
      <c r="C497" s="15">
        <v>0</v>
      </c>
      <c r="D497" s="9">
        <v>3</v>
      </c>
      <c r="E497" s="9">
        <v>0</v>
      </c>
      <c r="F497" s="9">
        <v>0</v>
      </c>
      <c r="G497" s="10" t="str">
        <f t="shared" si="99"/>
        <v/>
      </c>
      <c r="H497" s="10">
        <f t="shared" si="100"/>
        <v>9.6463022508038593E-3</v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>
        <f t="shared" si="106"/>
        <v>-1</v>
      </c>
      <c r="M497" s="10" t="str">
        <f t="shared" si="103"/>
        <v/>
      </c>
      <c r="N497" s="11">
        <f t="shared" si="104"/>
        <v>-9.6463022508038593E-3</v>
      </c>
    </row>
    <row r="498" spans="1:14" x14ac:dyDescent="0.2">
      <c r="A498" s="8"/>
      <c r="B498" s="18" t="s">
        <v>469</v>
      </c>
      <c r="C498" s="15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1" t="str">
        <f t="shared" si="104"/>
        <v/>
      </c>
    </row>
    <row r="499" spans="1:14" x14ac:dyDescent="0.2">
      <c r="A499" s="8"/>
      <c r="B499" s="18" t="s">
        <v>470</v>
      </c>
      <c r="C499" s="15">
        <v>1</v>
      </c>
      <c r="D499" s="9">
        <v>17</v>
      </c>
      <c r="E499" s="9">
        <v>0</v>
      </c>
      <c r="F499" s="9">
        <v>6</v>
      </c>
      <c r="G499" s="10">
        <f t="shared" ref="G499:G562" si="107">+IF(C499=0,"",C499/C$371)</f>
        <v>4.1493775933609959E-3</v>
      </c>
      <c r="H499" s="10">
        <f t="shared" ref="H499:H562" si="108">+IF(D499=0,"",D499/D$371)</f>
        <v>5.4662379421221867E-2</v>
      </c>
      <c r="I499" s="10" t="str">
        <f t="shared" ref="I499:I562" si="109">+IF(E499=0,"",E499/E$371)</f>
        <v/>
      </c>
      <c r="J499" s="10">
        <f t="shared" ref="J499:J562" si="110">+IF(F499=0,"",F499/F$371)</f>
        <v>2.2641509433962263E-2</v>
      </c>
      <c r="K499" s="10">
        <f t="shared" si="105"/>
        <v>-1</v>
      </c>
      <c r="L499" s="10">
        <f t="shared" si="106"/>
        <v>-0.6470588235294118</v>
      </c>
      <c r="M499" s="10">
        <f t="shared" ref="M499:M562" si="111">+IF(OR(AND(G499=""),(K499="")),"",G499*K499)</f>
        <v>-4.1493775933609959E-3</v>
      </c>
      <c r="N499" s="11">
        <f t="shared" ref="N499:N562" si="112">+IF(OR(AND(H499=""),(L499="")),"",H499*L499)</f>
        <v>-3.5369774919614148E-2</v>
      </c>
    </row>
    <row r="500" spans="1:14" x14ac:dyDescent="0.2">
      <c r="A500" s="8"/>
      <c r="B500" s="18" t="s">
        <v>471</v>
      </c>
      <c r="C500" s="1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18" t="s">
        <v>472</v>
      </c>
      <c r="C501" s="15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18" t="s">
        <v>473</v>
      </c>
      <c r="C502" s="1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18" t="s">
        <v>474</v>
      </c>
      <c r="C503" s="15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18" t="s">
        <v>475</v>
      </c>
      <c r="C504" s="15">
        <v>0</v>
      </c>
      <c r="D504" s="9">
        <v>2</v>
      </c>
      <c r="E504" s="9">
        <v>0</v>
      </c>
      <c r="F504" s="9">
        <v>0</v>
      </c>
      <c r="G504" s="10" t="str">
        <f t="shared" si="107"/>
        <v/>
      </c>
      <c r="H504" s="10">
        <f t="shared" si="108"/>
        <v>6.4308681672025723E-3</v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>
        <f t="shared" si="114"/>
        <v>-1</v>
      </c>
      <c r="M504" s="10" t="str">
        <f t="shared" si="111"/>
        <v/>
      </c>
      <c r="N504" s="11">
        <f t="shared" si="112"/>
        <v>-6.4308681672025723E-3</v>
      </c>
    </row>
    <row r="505" spans="1:14" x14ac:dyDescent="0.2">
      <c r="A505" s="8"/>
      <c r="B505" s="18" t="s">
        <v>476</v>
      </c>
      <c r="C505" s="1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18" t="s">
        <v>477</v>
      </c>
      <c r="C506" s="1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18" t="s">
        <v>478</v>
      </c>
      <c r="C507" s="15">
        <v>0</v>
      </c>
      <c r="D507" s="9">
        <v>1</v>
      </c>
      <c r="E507" s="9">
        <v>0</v>
      </c>
      <c r="F507" s="9">
        <v>0</v>
      </c>
      <c r="G507" s="10" t="str">
        <f t="shared" si="107"/>
        <v/>
      </c>
      <c r="H507" s="10">
        <f t="shared" si="108"/>
        <v>3.2154340836012861E-3</v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>
        <f t="shared" si="114"/>
        <v>-1</v>
      </c>
      <c r="M507" s="10" t="str">
        <f t="shared" si="111"/>
        <v/>
      </c>
      <c r="N507" s="11">
        <f t="shared" si="112"/>
        <v>-3.2154340836012861E-3</v>
      </c>
    </row>
    <row r="508" spans="1:14" ht="25.5" x14ac:dyDescent="0.2">
      <c r="A508" s="8"/>
      <c r="B508" s="18" t="s">
        <v>479</v>
      </c>
      <c r="C508" s="15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18" t="s">
        <v>480</v>
      </c>
      <c r="C509" s="15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11" t="str">
        <f t="shared" si="112"/>
        <v/>
      </c>
    </row>
    <row r="510" spans="1:14" x14ac:dyDescent="0.2">
      <c r="A510" s="8"/>
      <c r="B510" s="18" t="s">
        <v>481</v>
      </c>
      <c r="C510" s="15">
        <v>0</v>
      </c>
      <c r="D510" s="9">
        <v>1</v>
      </c>
      <c r="E510" s="9">
        <v>0</v>
      </c>
      <c r="F510" s="9">
        <v>0</v>
      </c>
      <c r="G510" s="10" t="str">
        <f t="shared" si="107"/>
        <v/>
      </c>
      <c r="H510" s="10">
        <f t="shared" si="108"/>
        <v>3.2154340836012861E-3</v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>
        <f t="shared" si="114"/>
        <v>-1</v>
      </c>
      <c r="M510" s="10" t="str">
        <f t="shared" si="111"/>
        <v/>
      </c>
      <c r="N510" s="11">
        <f t="shared" si="112"/>
        <v>-3.2154340836012861E-3</v>
      </c>
    </row>
    <row r="511" spans="1:14" x14ac:dyDescent="0.2">
      <c r="A511" s="8"/>
      <c r="B511" s="18" t="s">
        <v>482</v>
      </c>
      <c r="C511" s="15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1" t="str">
        <f t="shared" si="112"/>
        <v/>
      </c>
    </row>
    <row r="512" spans="1:14" x14ac:dyDescent="0.2">
      <c r="A512" s="8"/>
      <c r="B512" s="18" t="s">
        <v>483</v>
      </c>
      <c r="C512" s="15">
        <v>0</v>
      </c>
      <c r="D512" s="9">
        <v>4</v>
      </c>
      <c r="E512" s="9">
        <v>0</v>
      </c>
      <c r="F512" s="9">
        <v>0</v>
      </c>
      <c r="G512" s="10" t="str">
        <f t="shared" si="107"/>
        <v/>
      </c>
      <c r="H512" s="10">
        <f t="shared" si="108"/>
        <v>1.2861736334405145E-2</v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>
        <f t="shared" si="114"/>
        <v>-1</v>
      </c>
      <c r="M512" s="10" t="str">
        <f t="shared" si="111"/>
        <v/>
      </c>
      <c r="N512" s="11">
        <f t="shared" si="112"/>
        <v>-1.2861736334405145E-2</v>
      </c>
    </row>
    <row r="513" spans="1:14" x14ac:dyDescent="0.2">
      <c r="A513" s="8"/>
      <c r="B513" s="18" t="s">
        <v>484</v>
      </c>
      <c r="C513" s="15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1" t="str">
        <f t="shared" si="112"/>
        <v/>
      </c>
    </row>
    <row r="514" spans="1:14" x14ac:dyDescent="0.2">
      <c r="A514" s="8"/>
      <c r="B514" s="18" t="s">
        <v>485</v>
      </c>
      <c r="C514" s="15">
        <v>0</v>
      </c>
      <c r="D514" s="9">
        <v>6</v>
      </c>
      <c r="E514" s="9">
        <v>1</v>
      </c>
      <c r="F514" s="9">
        <v>12</v>
      </c>
      <c r="G514" s="10" t="str">
        <f t="shared" si="107"/>
        <v/>
      </c>
      <c r="H514" s="10">
        <f t="shared" si="108"/>
        <v>1.9292604501607719E-2</v>
      </c>
      <c r="I514" s="10">
        <f t="shared" si="109"/>
        <v>3.9215686274509803E-3</v>
      </c>
      <c r="J514" s="10">
        <f t="shared" si="110"/>
        <v>4.5283018867924525E-2</v>
      </c>
      <c r="K514" s="10">
        <f t="shared" si="113"/>
        <v>1</v>
      </c>
      <c r="L514" s="10">
        <f t="shared" si="114"/>
        <v>1</v>
      </c>
      <c r="M514" s="10" t="str">
        <f t="shared" si="111"/>
        <v/>
      </c>
      <c r="N514" s="11">
        <f t="shared" si="112"/>
        <v>1.9292604501607719E-2</v>
      </c>
    </row>
    <row r="515" spans="1:14" x14ac:dyDescent="0.2">
      <c r="A515" s="8"/>
      <c r="B515" s="18" t="s">
        <v>486</v>
      </c>
      <c r="C515" s="15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1" t="str">
        <f t="shared" si="112"/>
        <v/>
      </c>
    </row>
    <row r="516" spans="1:14" x14ac:dyDescent="0.2">
      <c r="A516" s="8"/>
      <c r="B516" s="18" t="s">
        <v>487</v>
      </c>
      <c r="C516" s="15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18" t="s">
        <v>488</v>
      </c>
      <c r="C517" s="15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1" t="str">
        <f t="shared" si="112"/>
        <v/>
      </c>
    </row>
    <row r="518" spans="1:14" x14ac:dyDescent="0.2">
      <c r="A518" s="8"/>
      <c r="B518" s="18" t="s">
        <v>489</v>
      </c>
      <c r="C518" s="15">
        <v>0</v>
      </c>
      <c r="D518" s="9">
        <v>5</v>
      </c>
      <c r="E518" s="9">
        <v>0</v>
      </c>
      <c r="F518" s="9">
        <v>0</v>
      </c>
      <c r="G518" s="10" t="str">
        <f t="shared" si="107"/>
        <v/>
      </c>
      <c r="H518" s="10">
        <f t="shared" si="108"/>
        <v>1.607717041800643E-2</v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>
        <f t="shared" si="114"/>
        <v>-1</v>
      </c>
      <c r="M518" s="10" t="str">
        <f t="shared" si="111"/>
        <v/>
      </c>
      <c r="N518" s="11">
        <f t="shared" si="112"/>
        <v>-1.607717041800643E-2</v>
      </c>
    </row>
    <row r="519" spans="1:14" ht="27" customHeight="1" x14ac:dyDescent="0.2">
      <c r="A519" s="8"/>
      <c r="B519" s="18" t="s">
        <v>490</v>
      </c>
      <c r="C519" s="1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18" t="s">
        <v>491</v>
      </c>
      <c r="C520" s="15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1" t="str">
        <f t="shared" si="112"/>
        <v/>
      </c>
    </row>
    <row r="521" spans="1:14" ht="27" customHeight="1" x14ac:dyDescent="0.2">
      <c r="A521" s="8"/>
      <c r="B521" s="18" t="s">
        <v>492</v>
      </c>
      <c r="C521" s="1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18" t="s">
        <v>493</v>
      </c>
      <c r="C522" s="15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18" t="s">
        <v>494</v>
      </c>
      <c r="C523" s="15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18" t="s">
        <v>495</v>
      </c>
      <c r="C524" s="1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18" t="s">
        <v>496</v>
      </c>
      <c r="C525" s="15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1" t="str">
        <f t="shared" si="112"/>
        <v/>
      </c>
    </row>
    <row r="526" spans="1:14" ht="25.5" x14ac:dyDescent="0.2">
      <c r="A526" s="8"/>
      <c r="B526" s="18" t="s">
        <v>497</v>
      </c>
      <c r="C526" s="15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1" t="str">
        <f t="shared" si="112"/>
        <v/>
      </c>
    </row>
    <row r="527" spans="1:14" ht="25.5" x14ac:dyDescent="0.2">
      <c r="A527" s="8"/>
      <c r="B527" s="18" t="s">
        <v>498</v>
      </c>
      <c r="C527" s="1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18" t="s">
        <v>499</v>
      </c>
      <c r="C528" s="15">
        <v>0</v>
      </c>
      <c r="D528" s="9">
        <v>0</v>
      </c>
      <c r="E528" s="9">
        <v>0</v>
      </c>
      <c r="F528" s="9">
        <v>1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>
        <f t="shared" si="110"/>
        <v>3.7735849056603774E-3</v>
      </c>
      <c r="K528" s="10" t="str">
        <f t="shared" si="113"/>
        <v xml:space="preserve"> </v>
      </c>
      <c r="L528" s="10">
        <f t="shared" si="114"/>
        <v>1</v>
      </c>
      <c r="M528" s="10" t="str">
        <f t="shared" si="111"/>
        <v/>
      </c>
      <c r="N528" s="11" t="str">
        <f t="shared" si="112"/>
        <v/>
      </c>
    </row>
    <row r="529" spans="1:14" x14ac:dyDescent="0.2">
      <c r="A529" s="8"/>
      <c r="B529" s="18" t="s">
        <v>500</v>
      </c>
      <c r="C529" s="15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18" t="s">
        <v>501</v>
      </c>
      <c r="C530" s="15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18" t="s">
        <v>502</v>
      </c>
      <c r="C531" s="1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ht="23.25" customHeight="1" x14ac:dyDescent="0.2">
      <c r="A532" s="8"/>
      <c r="B532" s="18" t="s">
        <v>503</v>
      </c>
      <c r="C532" s="1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18" t="s">
        <v>504</v>
      </c>
      <c r="C533" s="1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18" t="s">
        <v>505</v>
      </c>
      <c r="C534" s="1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18" t="s">
        <v>506</v>
      </c>
      <c r="C535" s="15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18" t="s">
        <v>507</v>
      </c>
      <c r="C536" s="15">
        <v>0</v>
      </c>
      <c r="D536" s="9">
        <v>1</v>
      </c>
      <c r="E536" s="9">
        <v>0</v>
      </c>
      <c r="F536" s="9">
        <v>0</v>
      </c>
      <c r="G536" s="10" t="str">
        <f t="shared" si="107"/>
        <v/>
      </c>
      <c r="H536" s="10">
        <f t="shared" si="108"/>
        <v>3.2154340836012861E-3</v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>
        <f t="shared" si="114"/>
        <v>-1</v>
      </c>
      <c r="M536" s="10" t="str">
        <f t="shared" si="111"/>
        <v/>
      </c>
      <c r="N536" s="11">
        <f t="shared" si="112"/>
        <v>-3.2154340836012861E-3</v>
      </c>
    </row>
    <row r="537" spans="1:14" ht="25.5" x14ac:dyDescent="0.2">
      <c r="A537" s="8"/>
      <c r="B537" s="18" t="s">
        <v>508</v>
      </c>
      <c r="C537" s="15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18" t="s">
        <v>509</v>
      </c>
      <c r="C538" s="1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18" t="s">
        <v>510</v>
      </c>
      <c r="C539" s="15">
        <v>0</v>
      </c>
      <c r="D539" s="9">
        <v>1</v>
      </c>
      <c r="E539" s="9">
        <v>1</v>
      </c>
      <c r="F539" s="9">
        <v>0</v>
      </c>
      <c r="G539" s="10" t="str">
        <f t="shared" si="107"/>
        <v/>
      </c>
      <c r="H539" s="10">
        <f t="shared" si="108"/>
        <v>3.2154340836012861E-3</v>
      </c>
      <c r="I539" s="10">
        <f t="shared" si="109"/>
        <v>3.9215686274509803E-3</v>
      </c>
      <c r="J539" s="10" t="str">
        <f t="shared" si="110"/>
        <v/>
      </c>
      <c r="K539" s="10">
        <f t="shared" si="113"/>
        <v>1</v>
      </c>
      <c r="L539" s="10">
        <f t="shared" si="114"/>
        <v>-1</v>
      </c>
      <c r="M539" s="10" t="str">
        <f t="shared" si="111"/>
        <v/>
      </c>
      <c r="N539" s="11">
        <f t="shared" si="112"/>
        <v>-3.2154340836012861E-3</v>
      </c>
    </row>
    <row r="540" spans="1:14" x14ac:dyDescent="0.2">
      <c r="A540" s="8"/>
      <c r="B540" s="18" t="s">
        <v>511</v>
      </c>
      <c r="C540" s="15">
        <v>1</v>
      </c>
      <c r="D540" s="9">
        <v>0</v>
      </c>
      <c r="E540" s="9">
        <v>24</v>
      </c>
      <c r="F540" s="9">
        <v>1</v>
      </c>
      <c r="G540" s="10">
        <f t="shared" si="107"/>
        <v>4.1493775933609959E-3</v>
      </c>
      <c r="H540" s="10" t="str">
        <f t="shared" si="108"/>
        <v/>
      </c>
      <c r="I540" s="10">
        <f t="shared" si="109"/>
        <v>9.4117647058823528E-2</v>
      </c>
      <c r="J540" s="10">
        <f t="shared" si="110"/>
        <v>3.7735849056603774E-3</v>
      </c>
      <c r="K540" s="10">
        <f t="shared" si="113"/>
        <v>23</v>
      </c>
      <c r="L540" s="10">
        <f t="shared" si="114"/>
        <v>1</v>
      </c>
      <c r="M540" s="10">
        <f t="shared" si="111"/>
        <v>9.5435684647302899E-2</v>
      </c>
      <c r="N540" s="11" t="str">
        <f t="shared" si="112"/>
        <v/>
      </c>
    </row>
    <row r="541" spans="1:14" ht="38.25" x14ac:dyDescent="0.2">
      <c r="A541" s="8"/>
      <c r="B541" s="18" t="s">
        <v>512</v>
      </c>
      <c r="C541" s="15">
        <v>1</v>
      </c>
      <c r="D541" s="9">
        <v>0</v>
      </c>
      <c r="E541" s="9">
        <v>0</v>
      </c>
      <c r="F541" s="9">
        <v>0</v>
      </c>
      <c r="G541" s="10">
        <f t="shared" si="107"/>
        <v>4.1493775933609959E-3</v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>
        <f t="shared" si="113"/>
        <v>-1</v>
      </c>
      <c r="L541" s="10" t="str">
        <f t="shared" si="114"/>
        <v xml:space="preserve"> </v>
      </c>
      <c r="M541" s="10">
        <f t="shared" si="111"/>
        <v>-4.1493775933609959E-3</v>
      </c>
      <c r="N541" s="11" t="str">
        <f t="shared" si="112"/>
        <v/>
      </c>
    </row>
    <row r="542" spans="1:14" x14ac:dyDescent="0.2">
      <c r="A542" s="8"/>
      <c r="B542" s="18" t="s">
        <v>513</v>
      </c>
      <c r="C542" s="1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18" t="s">
        <v>514</v>
      </c>
      <c r="C543" s="15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1" t="str">
        <f t="shared" si="112"/>
        <v/>
      </c>
    </row>
    <row r="544" spans="1:14" ht="25.5" x14ac:dyDescent="0.2">
      <c r="A544" s="8"/>
      <c r="B544" s="18" t="s">
        <v>515</v>
      </c>
      <c r="C544" s="15">
        <v>0</v>
      </c>
      <c r="D544" s="9">
        <v>1</v>
      </c>
      <c r="E544" s="9">
        <v>0</v>
      </c>
      <c r="F544" s="9">
        <v>0</v>
      </c>
      <c r="G544" s="10" t="str">
        <f t="shared" si="107"/>
        <v/>
      </c>
      <c r="H544" s="10">
        <f t="shared" si="108"/>
        <v>3.2154340836012861E-3</v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>
        <f t="shared" si="114"/>
        <v>-1</v>
      </c>
      <c r="M544" s="10" t="str">
        <f t="shared" si="111"/>
        <v/>
      </c>
      <c r="N544" s="11">
        <f t="shared" si="112"/>
        <v>-3.2154340836012861E-3</v>
      </c>
    </row>
    <row r="545" spans="1:14" x14ac:dyDescent="0.2">
      <c r="A545" s="8"/>
      <c r="B545" s="18" t="s">
        <v>516</v>
      </c>
      <c r="C545" s="15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1" t="str">
        <f t="shared" si="112"/>
        <v/>
      </c>
    </row>
    <row r="546" spans="1:14" ht="25.5" x14ac:dyDescent="0.2">
      <c r="A546" s="8"/>
      <c r="B546" s="18" t="s">
        <v>517</v>
      </c>
      <c r="C546" s="15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11" t="str">
        <f t="shared" si="112"/>
        <v/>
      </c>
    </row>
    <row r="547" spans="1:14" ht="25.5" x14ac:dyDescent="0.2">
      <c r="A547" s="8"/>
      <c r="B547" s="18" t="s">
        <v>518</v>
      </c>
      <c r="C547" s="1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18" t="s">
        <v>519</v>
      </c>
      <c r="C548" s="1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18" t="s">
        <v>520</v>
      </c>
      <c r="C549" s="1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18" t="s">
        <v>521</v>
      </c>
      <c r="C550" s="15">
        <v>0</v>
      </c>
      <c r="D550" s="9">
        <v>1</v>
      </c>
      <c r="E550" s="9">
        <v>0</v>
      </c>
      <c r="F550" s="9">
        <v>0</v>
      </c>
      <c r="G550" s="10" t="str">
        <f t="shared" si="107"/>
        <v/>
      </c>
      <c r="H550" s="10">
        <f t="shared" si="108"/>
        <v>3.2154340836012861E-3</v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>
        <f t="shared" si="114"/>
        <v>-1</v>
      </c>
      <c r="M550" s="10" t="str">
        <f t="shared" si="111"/>
        <v/>
      </c>
      <c r="N550" s="11">
        <f t="shared" si="112"/>
        <v>-3.2154340836012861E-3</v>
      </c>
    </row>
    <row r="551" spans="1:14" ht="25.5" x14ac:dyDescent="0.2">
      <c r="A551" s="8"/>
      <c r="B551" s="18" t="s">
        <v>522</v>
      </c>
      <c r="C551" s="15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18" t="s">
        <v>523</v>
      </c>
      <c r="C552" s="15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18" t="s">
        <v>524</v>
      </c>
      <c r="C553" s="15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1" t="str">
        <f t="shared" si="112"/>
        <v/>
      </c>
    </row>
    <row r="554" spans="1:14" ht="25.5" x14ac:dyDescent="0.2">
      <c r="A554" s="8"/>
      <c r="B554" s="18" t="s">
        <v>525</v>
      </c>
      <c r="C554" s="1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18" t="s">
        <v>526</v>
      </c>
      <c r="C555" s="1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18" t="s">
        <v>527</v>
      </c>
      <c r="C556" s="1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18" t="s">
        <v>528</v>
      </c>
      <c r="C557" s="1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18" t="s">
        <v>529</v>
      </c>
      <c r="C558" s="15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1" t="str">
        <f t="shared" si="112"/>
        <v/>
      </c>
    </row>
    <row r="559" spans="1:14" ht="30" customHeight="1" x14ac:dyDescent="0.2">
      <c r="A559" s="8"/>
      <c r="B559" s="18" t="s">
        <v>530</v>
      </c>
      <c r="C559" s="15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1" t="str">
        <f t="shared" si="112"/>
        <v/>
      </c>
    </row>
    <row r="560" spans="1:14" ht="25.5" x14ac:dyDescent="0.2">
      <c r="A560" s="8"/>
      <c r="B560" s="18" t="s">
        <v>531</v>
      </c>
      <c r="C560" s="1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18" t="s">
        <v>532</v>
      </c>
      <c r="C561" s="15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11" t="str">
        <f t="shared" si="112"/>
        <v/>
      </c>
    </row>
    <row r="562" spans="1:14" x14ac:dyDescent="0.2">
      <c r="A562" s="8"/>
      <c r="B562" s="18" t="s">
        <v>533</v>
      </c>
      <c r="C562" s="1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18" t="s">
        <v>534</v>
      </c>
      <c r="C563" s="15">
        <v>0</v>
      </c>
      <c r="D563" s="9">
        <v>0</v>
      </c>
      <c r="E563" s="9">
        <v>1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>
        <f t="shared" ref="I563:I604" si="117">+IF(E563=0,"",E563/E$371)</f>
        <v>3.9215686274509803E-3</v>
      </c>
      <c r="J563" s="10" t="str">
        <f t="shared" ref="J563:J604" si="118">+IF(F563=0,"",F563/F$371)</f>
        <v/>
      </c>
      <c r="K563" s="10">
        <f t="shared" si="113"/>
        <v>1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11" t="str">
        <f t="shared" ref="N563:N604" si="120">+IF(OR(AND(H563=""),(L563="")),"",H563*L563)</f>
        <v/>
      </c>
    </row>
    <row r="564" spans="1:14" x14ac:dyDescent="0.2">
      <c r="A564" s="8"/>
      <c r="B564" s="18" t="s">
        <v>535</v>
      </c>
      <c r="C564" s="15">
        <v>1</v>
      </c>
      <c r="D564" s="9">
        <v>1</v>
      </c>
      <c r="E564" s="9">
        <v>1</v>
      </c>
      <c r="F564" s="9">
        <v>0</v>
      </c>
      <c r="G564" s="10">
        <f t="shared" si="115"/>
        <v>4.1493775933609959E-3</v>
      </c>
      <c r="H564" s="10">
        <f t="shared" si="116"/>
        <v>3.2154340836012861E-3</v>
      </c>
      <c r="I564" s="10">
        <f t="shared" si="117"/>
        <v>3.9215686274509803E-3</v>
      </c>
      <c r="J564" s="10" t="str">
        <f t="shared" si="118"/>
        <v/>
      </c>
      <c r="K564" s="10">
        <f t="shared" ref="K564:K604" si="121">+IF(AND(C564=0,E564=0)," ",IF(C564=0,1,IF(E564=0,-1,(E564-C564)/C564)))</f>
        <v>0</v>
      </c>
      <c r="L564" s="10">
        <f t="shared" ref="L564:L604" si="122">+IF(AND(D564=0,F564=0)," ",IF(D564=0,1,IF(F564=0,-1,(F564-D564)/D564)))</f>
        <v>-1</v>
      </c>
      <c r="M564" s="10">
        <f t="shared" si="119"/>
        <v>0</v>
      </c>
      <c r="N564" s="11">
        <f t="shared" si="120"/>
        <v>-3.2154340836012861E-3</v>
      </c>
    </row>
    <row r="565" spans="1:14" ht="25.5" x14ac:dyDescent="0.2">
      <c r="A565" s="8"/>
      <c r="B565" s="18" t="s">
        <v>536</v>
      </c>
      <c r="C565" s="15">
        <v>0</v>
      </c>
      <c r="D565" s="9">
        <v>2</v>
      </c>
      <c r="E565" s="9">
        <v>0</v>
      </c>
      <c r="F565" s="9">
        <v>0</v>
      </c>
      <c r="G565" s="10" t="str">
        <f t="shared" si="115"/>
        <v/>
      </c>
      <c r="H565" s="10">
        <f t="shared" si="116"/>
        <v>6.4308681672025723E-3</v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>
        <f t="shared" si="122"/>
        <v>-1</v>
      </c>
      <c r="M565" s="10" t="str">
        <f t="shared" si="119"/>
        <v/>
      </c>
      <c r="N565" s="11">
        <f t="shared" si="120"/>
        <v>-6.4308681672025723E-3</v>
      </c>
    </row>
    <row r="566" spans="1:14" x14ac:dyDescent="0.2">
      <c r="A566" s="8"/>
      <c r="B566" s="18" t="s">
        <v>537</v>
      </c>
      <c r="C566" s="1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18" t="s">
        <v>538</v>
      </c>
      <c r="C567" s="15">
        <v>0</v>
      </c>
      <c r="D567" s="9">
        <v>3</v>
      </c>
      <c r="E567" s="9">
        <v>14</v>
      </c>
      <c r="F567" s="9">
        <v>21</v>
      </c>
      <c r="G567" s="10" t="str">
        <f t="shared" si="115"/>
        <v/>
      </c>
      <c r="H567" s="10">
        <f t="shared" si="116"/>
        <v>9.6463022508038593E-3</v>
      </c>
      <c r="I567" s="10">
        <f t="shared" si="117"/>
        <v>5.4901960784313725E-2</v>
      </c>
      <c r="J567" s="10">
        <f t="shared" si="118"/>
        <v>7.9245283018867921E-2</v>
      </c>
      <c r="K567" s="10">
        <f t="shared" si="121"/>
        <v>1</v>
      </c>
      <c r="L567" s="10">
        <f t="shared" si="122"/>
        <v>6</v>
      </c>
      <c r="M567" s="10" t="str">
        <f t="shared" si="119"/>
        <v/>
      </c>
      <c r="N567" s="11">
        <f t="shared" si="120"/>
        <v>5.7877813504823156E-2</v>
      </c>
    </row>
    <row r="568" spans="1:14" x14ac:dyDescent="0.2">
      <c r="A568" s="8"/>
      <c r="B568" s="18" t="s">
        <v>539</v>
      </c>
      <c r="C568" s="15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11" t="str">
        <f t="shared" si="120"/>
        <v/>
      </c>
    </row>
    <row r="569" spans="1:14" x14ac:dyDescent="0.2">
      <c r="A569" s="8"/>
      <c r="B569" s="18" t="s">
        <v>540</v>
      </c>
      <c r="C569" s="1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18" t="s">
        <v>541</v>
      </c>
      <c r="C570" s="15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18" t="s">
        <v>542</v>
      </c>
      <c r="C571" s="15">
        <v>0</v>
      </c>
      <c r="D571" s="9">
        <v>0</v>
      </c>
      <c r="E571" s="9">
        <v>1</v>
      </c>
      <c r="F571" s="9">
        <v>0</v>
      </c>
      <c r="G571" s="10" t="str">
        <f t="shared" si="115"/>
        <v/>
      </c>
      <c r="H571" s="10" t="str">
        <f t="shared" si="116"/>
        <v/>
      </c>
      <c r="I571" s="10">
        <f t="shared" si="117"/>
        <v>3.9215686274509803E-3</v>
      </c>
      <c r="J571" s="10" t="str">
        <f t="shared" si="118"/>
        <v/>
      </c>
      <c r="K571" s="10">
        <f t="shared" si="121"/>
        <v>1</v>
      </c>
      <c r="L571" s="10" t="str">
        <f t="shared" si="122"/>
        <v xml:space="preserve"> </v>
      </c>
      <c r="M571" s="10" t="str">
        <f t="shared" si="119"/>
        <v/>
      </c>
      <c r="N571" s="11" t="str">
        <f t="shared" si="120"/>
        <v/>
      </c>
    </row>
    <row r="572" spans="1:14" x14ac:dyDescent="0.2">
      <c r="A572" s="8"/>
      <c r="B572" s="18" t="s">
        <v>543</v>
      </c>
      <c r="C572" s="1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18" t="s">
        <v>544</v>
      </c>
      <c r="C573" s="15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1" t="str">
        <f t="shared" si="120"/>
        <v/>
      </c>
    </row>
    <row r="574" spans="1:14" x14ac:dyDescent="0.2">
      <c r="A574" s="8"/>
      <c r="B574" s="18" t="s">
        <v>545</v>
      </c>
      <c r="C574" s="15">
        <v>0</v>
      </c>
      <c r="D574" s="9">
        <v>3</v>
      </c>
      <c r="E574" s="9">
        <v>0</v>
      </c>
      <c r="F574" s="9">
        <v>0</v>
      </c>
      <c r="G574" s="10" t="str">
        <f t="shared" si="115"/>
        <v/>
      </c>
      <c r="H574" s="10">
        <f t="shared" si="116"/>
        <v>9.6463022508038593E-3</v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>
        <f t="shared" si="122"/>
        <v>-1</v>
      </c>
      <c r="M574" s="10" t="str">
        <f t="shared" si="119"/>
        <v/>
      </c>
      <c r="N574" s="11">
        <f t="shared" si="120"/>
        <v>-9.6463022508038593E-3</v>
      </c>
    </row>
    <row r="575" spans="1:14" x14ac:dyDescent="0.2">
      <c r="A575" s="8"/>
      <c r="B575" s="18" t="s">
        <v>546</v>
      </c>
      <c r="C575" s="1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18" t="s">
        <v>547</v>
      </c>
      <c r="C576" s="1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18" t="s">
        <v>548</v>
      </c>
      <c r="C577" s="15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1" t="str">
        <f t="shared" si="120"/>
        <v/>
      </c>
    </row>
    <row r="578" spans="1:14" ht="25.5" x14ac:dyDescent="0.2">
      <c r="A578" s="8"/>
      <c r="B578" s="18" t="s">
        <v>549</v>
      </c>
      <c r="C578" s="15">
        <v>1</v>
      </c>
      <c r="D578" s="9">
        <v>0</v>
      </c>
      <c r="E578" s="9">
        <v>0</v>
      </c>
      <c r="F578" s="9">
        <v>0</v>
      </c>
      <c r="G578" s="10">
        <f t="shared" si="115"/>
        <v>4.1493775933609959E-3</v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>
        <f t="shared" si="121"/>
        <v>-1</v>
      </c>
      <c r="L578" s="10" t="str">
        <f t="shared" si="122"/>
        <v xml:space="preserve"> </v>
      </c>
      <c r="M578" s="10">
        <f t="shared" si="119"/>
        <v>-4.1493775933609959E-3</v>
      </c>
      <c r="N578" s="11" t="str">
        <f t="shared" si="120"/>
        <v/>
      </c>
    </row>
    <row r="579" spans="1:14" x14ac:dyDescent="0.2">
      <c r="A579" s="8"/>
      <c r="B579" s="18" t="s">
        <v>550</v>
      </c>
      <c r="C579" s="1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18" t="s">
        <v>551</v>
      </c>
      <c r="C580" s="15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1" t="str">
        <f t="shared" si="120"/>
        <v/>
      </c>
    </row>
    <row r="581" spans="1:14" ht="25.5" x14ac:dyDescent="0.2">
      <c r="A581" s="8"/>
      <c r="B581" s="18" t="s">
        <v>552</v>
      </c>
      <c r="C581" s="15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18" t="s">
        <v>553</v>
      </c>
      <c r="C582" s="1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18" t="s">
        <v>554</v>
      </c>
      <c r="C583" s="15">
        <v>0</v>
      </c>
      <c r="D583" s="9">
        <v>2</v>
      </c>
      <c r="E583" s="9">
        <v>1</v>
      </c>
      <c r="F583" s="9">
        <v>0</v>
      </c>
      <c r="G583" s="10" t="str">
        <f t="shared" si="115"/>
        <v/>
      </c>
      <c r="H583" s="10">
        <f t="shared" si="116"/>
        <v>6.4308681672025723E-3</v>
      </c>
      <c r="I583" s="10">
        <f t="shared" si="117"/>
        <v>3.9215686274509803E-3</v>
      </c>
      <c r="J583" s="10" t="str">
        <f t="shared" si="118"/>
        <v/>
      </c>
      <c r="K583" s="10">
        <f t="shared" si="121"/>
        <v>1</v>
      </c>
      <c r="L583" s="10">
        <f t="shared" si="122"/>
        <v>-1</v>
      </c>
      <c r="M583" s="10" t="str">
        <f t="shared" si="119"/>
        <v/>
      </c>
      <c r="N583" s="11">
        <f t="shared" si="120"/>
        <v>-6.4308681672025723E-3</v>
      </c>
    </row>
    <row r="584" spans="1:14" ht="25.5" x14ac:dyDescent="0.2">
      <c r="A584" s="8"/>
      <c r="B584" s="18" t="s">
        <v>555</v>
      </c>
      <c r="C584" s="1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18" t="s">
        <v>556</v>
      </c>
      <c r="C585" s="15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11" t="str">
        <f t="shared" si="120"/>
        <v/>
      </c>
    </row>
    <row r="586" spans="1:14" x14ac:dyDescent="0.2">
      <c r="A586" s="8"/>
      <c r="B586" s="18" t="s">
        <v>557</v>
      </c>
      <c r="C586" s="15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18" t="s">
        <v>558</v>
      </c>
      <c r="C587" s="1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18" t="s">
        <v>559</v>
      </c>
      <c r="C588" s="15">
        <v>1</v>
      </c>
      <c r="D588" s="9">
        <v>5</v>
      </c>
      <c r="E588" s="9">
        <v>0</v>
      </c>
      <c r="F588" s="9">
        <v>13</v>
      </c>
      <c r="G588" s="10">
        <f t="shared" si="115"/>
        <v>4.1493775933609959E-3</v>
      </c>
      <c r="H588" s="10">
        <f t="shared" si="116"/>
        <v>1.607717041800643E-2</v>
      </c>
      <c r="I588" s="10" t="str">
        <f t="shared" si="117"/>
        <v/>
      </c>
      <c r="J588" s="10">
        <f t="shared" si="118"/>
        <v>4.9056603773584909E-2</v>
      </c>
      <c r="K588" s="10">
        <f t="shared" si="121"/>
        <v>-1</v>
      </c>
      <c r="L588" s="10">
        <f t="shared" si="122"/>
        <v>1.6</v>
      </c>
      <c r="M588" s="10">
        <f t="shared" si="119"/>
        <v>-4.1493775933609959E-3</v>
      </c>
      <c r="N588" s="11">
        <f t="shared" si="120"/>
        <v>2.5723472668810289E-2</v>
      </c>
    </row>
    <row r="589" spans="1:14" ht="25.5" x14ac:dyDescent="0.2">
      <c r="A589" s="8"/>
      <c r="B589" s="18" t="s">
        <v>560</v>
      </c>
      <c r="C589" s="15">
        <v>0</v>
      </c>
      <c r="D589" s="9">
        <v>0</v>
      </c>
      <c r="E589" s="9">
        <v>0</v>
      </c>
      <c r="F589" s="9">
        <v>2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>
        <f t="shared" si="118"/>
        <v>7.5471698113207548E-3</v>
      </c>
      <c r="K589" s="10" t="str">
        <f t="shared" si="121"/>
        <v xml:space="preserve"> </v>
      </c>
      <c r="L589" s="10">
        <f t="shared" si="122"/>
        <v>1</v>
      </c>
      <c r="M589" s="10" t="str">
        <f t="shared" si="119"/>
        <v/>
      </c>
      <c r="N589" s="11" t="str">
        <f t="shared" si="120"/>
        <v/>
      </c>
    </row>
    <row r="590" spans="1:14" x14ac:dyDescent="0.2">
      <c r="A590" s="8"/>
      <c r="B590" s="18" t="s">
        <v>561</v>
      </c>
      <c r="C590" s="15">
        <v>1</v>
      </c>
      <c r="D590" s="9">
        <v>8</v>
      </c>
      <c r="E590" s="9">
        <v>0</v>
      </c>
      <c r="F590" s="9">
        <v>17</v>
      </c>
      <c r="G590" s="10">
        <f t="shared" si="115"/>
        <v>4.1493775933609959E-3</v>
      </c>
      <c r="H590" s="10">
        <f t="shared" si="116"/>
        <v>2.5723472668810289E-2</v>
      </c>
      <c r="I590" s="10" t="str">
        <f t="shared" si="117"/>
        <v/>
      </c>
      <c r="J590" s="10">
        <f t="shared" si="118"/>
        <v>6.4150943396226415E-2</v>
      </c>
      <c r="K590" s="10">
        <f t="shared" si="121"/>
        <v>-1</v>
      </c>
      <c r="L590" s="10">
        <f t="shared" si="122"/>
        <v>1.125</v>
      </c>
      <c r="M590" s="10">
        <f t="shared" si="119"/>
        <v>-4.1493775933609959E-3</v>
      </c>
      <c r="N590" s="11">
        <f t="shared" si="120"/>
        <v>2.8938906752411574E-2</v>
      </c>
    </row>
    <row r="591" spans="1:14" x14ac:dyDescent="0.2">
      <c r="A591" s="8"/>
      <c r="B591" s="18" t="s">
        <v>562</v>
      </c>
      <c r="C591" s="15">
        <v>0</v>
      </c>
      <c r="D591" s="9">
        <v>1</v>
      </c>
      <c r="E591" s="9">
        <v>0</v>
      </c>
      <c r="F591" s="9">
        <v>0</v>
      </c>
      <c r="G591" s="10" t="str">
        <f t="shared" si="115"/>
        <v/>
      </c>
      <c r="H591" s="10">
        <f t="shared" si="116"/>
        <v>3.2154340836012861E-3</v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>
        <f t="shared" si="122"/>
        <v>-1</v>
      </c>
      <c r="M591" s="10" t="str">
        <f t="shared" si="119"/>
        <v/>
      </c>
      <c r="N591" s="11">
        <f t="shared" si="120"/>
        <v>-3.2154340836012861E-3</v>
      </c>
    </row>
    <row r="592" spans="1:14" x14ac:dyDescent="0.2">
      <c r="A592" s="8"/>
      <c r="B592" s="18" t="s">
        <v>563</v>
      </c>
      <c r="C592" s="1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18" t="s">
        <v>564</v>
      </c>
      <c r="C593" s="1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18" t="s">
        <v>565</v>
      </c>
      <c r="C594" s="15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1" t="str">
        <f t="shared" si="120"/>
        <v/>
      </c>
    </row>
    <row r="595" spans="1:14" x14ac:dyDescent="0.2">
      <c r="A595" s="8"/>
      <c r="B595" s="18" t="s">
        <v>566</v>
      </c>
      <c r="C595" s="15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1" t="str">
        <f t="shared" si="120"/>
        <v/>
      </c>
    </row>
    <row r="596" spans="1:14" x14ac:dyDescent="0.2">
      <c r="A596" s="8"/>
      <c r="B596" s="18" t="s">
        <v>567</v>
      </c>
      <c r="C596" s="1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18" t="s">
        <v>568</v>
      </c>
      <c r="C597" s="15">
        <v>1</v>
      </c>
      <c r="D597" s="9">
        <v>3</v>
      </c>
      <c r="E597" s="9">
        <v>0</v>
      </c>
      <c r="F597" s="9">
        <v>1</v>
      </c>
      <c r="G597" s="10">
        <f t="shared" si="115"/>
        <v>4.1493775933609959E-3</v>
      </c>
      <c r="H597" s="10">
        <f t="shared" si="116"/>
        <v>9.6463022508038593E-3</v>
      </c>
      <c r="I597" s="10" t="str">
        <f t="shared" si="117"/>
        <v/>
      </c>
      <c r="J597" s="10">
        <f t="shared" si="118"/>
        <v>3.7735849056603774E-3</v>
      </c>
      <c r="K597" s="10">
        <f t="shared" si="121"/>
        <v>-1</v>
      </c>
      <c r="L597" s="10">
        <f t="shared" si="122"/>
        <v>-0.66666666666666663</v>
      </c>
      <c r="M597" s="10">
        <f t="shared" si="119"/>
        <v>-4.1493775933609959E-3</v>
      </c>
      <c r="N597" s="11">
        <f t="shared" si="120"/>
        <v>-6.4308681672025723E-3</v>
      </c>
    </row>
    <row r="598" spans="1:14" x14ac:dyDescent="0.2">
      <c r="A598" s="8"/>
      <c r="B598" s="18" t="s">
        <v>569</v>
      </c>
      <c r="C598" s="15">
        <v>0</v>
      </c>
      <c r="D598" s="9">
        <v>1</v>
      </c>
      <c r="E598" s="9">
        <v>0</v>
      </c>
      <c r="F598" s="9">
        <v>0</v>
      </c>
      <c r="G598" s="10" t="str">
        <f t="shared" si="115"/>
        <v/>
      </c>
      <c r="H598" s="10">
        <f t="shared" si="116"/>
        <v>3.2154340836012861E-3</v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>
        <f t="shared" si="122"/>
        <v>-1</v>
      </c>
      <c r="M598" s="10" t="str">
        <f t="shared" si="119"/>
        <v/>
      </c>
      <c r="N598" s="11">
        <f t="shared" si="120"/>
        <v>-3.2154340836012861E-3</v>
      </c>
    </row>
    <row r="599" spans="1:14" ht="25.5" x14ac:dyDescent="0.2">
      <c r="A599" s="8"/>
      <c r="B599" s="18" t="s">
        <v>570</v>
      </c>
      <c r="C599" s="15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18" t="s">
        <v>571</v>
      </c>
      <c r="C600" s="15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1" t="str">
        <f t="shared" si="120"/>
        <v/>
      </c>
    </row>
    <row r="601" spans="1:14" x14ac:dyDescent="0.2">
      <c r="A601" s="8"/>
      <c r="B601" s="18" t="s">
        <v>572</v>
      </c>
      <c r="C601" s="1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18" t="s">
        <v>573</v>
      </c>
      <c r="C602" s="15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1" t="str">
        <f t="shared" si="120"/>
        <v/>
      </c>
    </row>
    <row r="603" spans="1:14" ht="25.5" x14ac:dyDescent="0.2">
      <c r="A603" s="8"/>
      <c r="B603" s="18" t="s">
        <v>574</v>
      </c>
      <c r="C603" s="1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19" t="s">
        <v>575</v>
      </c>
      <c r="C604" s="16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6" t="s">
        <v>3</v>
      </c>
      <c r="C609" s="45" t="s">
        <v>16</v>
      </c>
      <c r="D609" s="46"/>
      <c r="E609" s="46"/>
      <c r="F609" s="40"/>
      <c r="G609" s="45" t="s">
        <v>5</v>
      </c>
      <c r="H609" s="46"/>
      <c r="I609" s="46"/>
      <c r="J609" s="46"/>
      <c r="K609" s="45" t="s">
        <v>17</v>
      </c>
      <c r="L609" s="42"/>
      <c r="M609" s="41" t="s">
        <v>7</v>
      </c>
      <c r="N609" s="42"/>
    </row>
    <row r="610" spans="1:14" ht="15.75" thickBot="1" x14ac:dyDescent="0.25">
      <c r="A610" s="7"/>
      <c r="B610" s="37"/>
      <c r="C610" s="39">
        <v>2022</v>
      </c>
      <c r="D610" s="40"/>
      <c r="E610" s="44">
        <v>2023</v>
      </c>
      <c r="F610" s="40"/>
      <c r="G610" s="39">
        <v>2022</v>
      </c>
      <c r="H610" s="40"/>
      <c r="I610" s="44">
        <v>2023</v>
      </c>
      <c r="J610" s="40"/>
      <c r="K610" s="47"/>
      <c r="L610" s="43"/>
      <c r="M610" s="31"/>
      <c r="N610" s="43"/>
    </row>
    <row r="611" spans="1:14" ht="15.75" thickBot="1" x14ac:dyDescent="0.25">
      <c r="A611" s="8"/>
      <c r="B611" s="38"/>
      <c r="C611" s="20" t="s">
        <v>8</v>
      </c>
      <c r="D611" s="20" t="s">
        <v>9</v>
      </c>
      <c r="E611" s="20" t="s">
        <v>8</v>
      </c>
      <c r="F611" s="20" t="s">
        <v>9</v>
      </c>
      <c r="G611" s="20" t="s">
        <v>8</v>
      </c>
      <c r="H611" s="20" t="s">
        <v>9</v>
      </c>
      <c r="I611" s="20" t="s">
        <v>8</v>
      </c>
      <c r="J611" s="20" t="s">
        <v>9</v>
      </c>
      <c r="K611" s="20" t="s">
        <v>8</v>
      </c>
      <c r="L611" s="20" t="s">
        <v>9</v>
      </c>
      <c r="M611" s="20" t="s">
        <v>8</v>
      </c>
      <c r="N611" s="20" t="s">
        <v>9</v>
      </c>
    </row>
    <row r="612" spans="1:14" ht="15.75" thickBot="1" x14ac:dyDescent="0.25">
      <c r="A612" s="8"/>
      <c r="B612" s="17" t="s">
        <v>14</v>
      </c>
      <c r="C612" s="21">
        <f>SUM(C613:C640)</f>
        <v>87</v>
      </c>
      <c r="D612" s="21">
        <f>SUM(D613:D640)</f>
        <v>163</v>
      </c>
      <c r="E612" s="21">
        <f>SUM(E613:E640)</f>
        <v>202</v>
      </c>
      <c r="F612" s="21">
        <f>SUM(F613:F640)</f>
        <v>127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1.3218390804597702</v>
      </c>
      <c r="L612" s="22">
        <f>+IF(AND(D612=0,F612=0),"",IF(D612=0,1,IF(F612=0,-1,(F612-D612)/D612)))</f>
        <v>-0.22085889570552147</v>
      </c>
      <c r="M612" s="22">
        <f t="shared" ref="M612:M640" si="127">+IF(OR(AND(G612=""),(K612="")),"",G612*K612)</f>
        <v>1.3218390804597702</v>
      </c>
      <c r="N612" s="23">
        <f t="shared" ref="N612:N640" si="128">+IF(OR(AND(H612=""),(L612="")),"",H612*L612)</f>
        <v>-0.22085889570552147</v>
      </c>
    </row>
    <row r="613" spans="1:14" x14ac:dyDescent="0.2">
      <c r="A613" s="8"/>
      <c r="B613" s="28" t="s">
        <v>576</v>
      </c>
      <c r="C613" s="27">
        <v>0</v>
      </c>
      <c r="D613" s="24">
        <v>0</v>
      </c>
      <c r="E613" s="24">
        <v>0</v>
      </c>
      <c r="F613" s="24">
        <v>0</v>
      </c>
      <c r="G613" s="25" t="str">
        <f t="shared" si="123"/>
        <v/>
      </c>
      <c r="H613" s="25" t="str">
        <f t="shared" si="124"/>
        <v/>
      </c>
      <c r="I613" s="25" t="str">
        <f t="shared" si="125"/>
        <v/>
      </c>
      <c r="J613" s="25" t="str">
        <f t="shared" si="126"/>
        <v/>
      </c>
      <c r="K613" s="25" t="str">
        <f t="shared" ref="K613:K640" si="129">+IF(AND(C613=0,E613=0)," ",IF(C613=0,1,IF(E613=0,-1,(E613-C613)/C613)))</f>
        <v xml:space="preserve"> </v>
      </c>
      <c r="L613" s="25" t="str">
        <f t="shared" ref="L613:L640" si="130">+IF(AND(D613=0,F613=0)," ",IF(D613=0,1,IF(F613=0,-1,(F613-D613)/D613)))</f>
        <v xml:space="preserve"> </v>
      </c>
      <c r="M613" s="25" t="str">
        <f t="shared" si="127"/>
        <v/>
      </c>
      <c r="N613" s="26" t="str">
        <f t="shared" si="128"/>
        <v/>
      </c>
    </row>
    <row r="614" spans="1:14" x14ac:dyDescent="0.2">
      <c r="A614" s="8"/>
      <c r="B614" s="18" t="s">
        <v>577</v>
      </c>
      <c r="C614" s="15">
        <v>0</v>
      </c>
      <c r="D614" s="9">
        <v>1</v>
      </c>
      <c r="E614" s="9">
        <v>0</v>
      </c>
      <c r="F614" s="9">
        <v>0</v>
      </c>
      <c r="G614" s="10" t="str">
        <f t="shared" si="123"/>
        <v/>
      </c>
      <c r="H614" s="10">
        <f t="shared" si="124"/>
        <v>6.1349693251533744E-3</v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>
        <f t="shared" si="130"/>
        <v>-1</v>
      </c>
      <c r="M614" s="10" t="str">
        <f t="shared" si="127"/>
        <v/>
      </c>
      <c r="N614" s="11">
        <f t="shared" si="128"/>
        <v>-6.1349693251533744E-3</v>
      </c>
    </row>
    <row r="615" spans="1:14" ht="25.5" x14ac:dyDescent="0.2">
      <c r="A615" s="8"/>
      <c r="B615" s="18" t="s">
        <v>578</v>
      </c>
      <c r="C615" s="15">
        <v>16</v>
      </c>
      <c r="D615" s="9">
        <v>7</v>
      </c>
      <c r="E615" s="9">
        <v>16</v>
      </c>
      <c r="F615" s="9">
        <v>6</v>
      </c>
      <c r="G615" s="10">
        <f t="shared" si="123"/>
        <v>0.18390804597701149</v>
      </c>
      <c r="H615" s="10">
        <f t="shared" si="124"/>
        <v>4.2944785276073622E-2</v>
      </c>
      <c r="I615" s="10">
        <f t="shared" si="125"/>
        <v>7.9207920792079209E-2</v>
      </c>
      <c r="J615" s="10">
        <f t="shared" si="126"/>
        <v>4.7244094488188976E-2</v>
      </c>
      <c r="K615" s="10">
        <f t="shared" si="129"/>
        <v>0</v>
      </c>
      <c r="L615" s="10">
        <f t="shared" si="130"/>
        <v>-0.14285714285714285</v>
      </c>
      <c r="M615" s="10">
        <f t="shared" si="127"/>
        <v>0</v>
      </c>
      <c r="N615" s="11">
        <f t="shared" si="128"/>
        <v>-6.1349693251533744E-3</v>
      </c>
    </row>
    <row r="616" spans="1:14" x14ac:dyDescent="0.2">
      <c r="A616" s="8"/>
      <c r="B616" s="18" t="s">
        <v>579</v>
      </c>
      <c r="C616" s="15">
        <v>36</v>
      </c>
      <c r="D616" s="9">
        <v>3</v>
      </c>
      <c r="E616" s="9">
        <v>60</v>
      </c>
      <c r="F616" s="9">
        <v>6</v>
      </c>
      <c r="G616" s="10">
        <f t="shared" si="123"/>
        <v>0.41379310344827586</v>
      </c>
      <c r="H616" s="10">
        <f t="shared" si="124"/>
        <v>1.8404907975460124E-2</v>
      </c>
      <c r="I616" s="10">
        <f t="shared" si="125"/>
        <v>0.29702970297029702</v>
      </c>
      <c r="J616" s="10">
        <f t="shared" si="126"/>
        <v>4.7244094488188976E-2</v>
      </c>
      <c r="K616" s="10">
        <f t="shared" si="129"/>
        <v>0.66666666666666663</v>
      </c>
      <c r="L616" s="10">
        <f t="shared" si="130"/>
        <v>1</v>
      </c>
      <c r="M616" s="10">
        <f t="shared" si="127"/>
        <v>0.27586206896551724</v>
      </c>
      <c r="N616" s="11">
        <f t="shared" si="128"/>
        <v>1.8404907975460124E-2</v>
      </c>
    </row>
    <row r="617" spans="1:14" x14ac:dyDescent="0.2">
      <c r="A617" s="8"/>
      <c r="B617" s="18" t="s">
        <v>580</v>
      </c>
      <c r="C617" s="15">
        <v>3</v>
      </c>
      <c r="D617" s="9">
        <v>0</v>
      </c>
      <c r="E617" s="9">
        <v>39</v>
      </c>
      <c r="F617" s="9">
        <v>2</v>
      </c>
      <c r="G617" s="10">
        <f t="shared" si="123"/>
        <v>3.4482758620689655E-2</v>
      </c>
      <c r="H617" s="10" t="str">
        <f t="shared" si="124"/>
        <v/>
      </c>
      <c r="I617" s="10">
        <f t="shared" si="125"/>
        <v>0.19306930693069307</v>
      </c>
      <c r="J617" s="10">
        <f t="shared" si="126"/>
        <v>1.5748031496062992E-2</v>
      </c>
      <c r="K617" s="10">
        <f t="shared" si="129"/>
        <v>12</v>
      </c>
      <c r="L617" s="10">
        <f t="shared" si="130"/>
        <v>1</v>
      </c>
      <c r="M617" s="10">
        <f t="shared" si="127"/>
        <v>0.41379310344827586</v>
      </c>
      <c r="N617" s="11" t="str">
        <f t="shared" si="128"/>
        <v/>
      </c>
    </row>
    <row r="618" spans="1:14" x14ac:dyDescent="0.2">
      <c r="A618" s="8"/>
      <c r="B618" s="18" t="s">
        <v>581</v>
      </c>
      <c r="C618" s="15">
        <v>0</v>
      </c>
      <c r="D618" s="9">
        <v>0</v>
      </c>
      <c r="E618" s="9">
        <v>1</v>
      </c>
      <c r="F618" s="9">
        <v>0</v>
      </c>
      <c r="G618" s="10" t="str">
        <f t="shared" si="123"/>
        <v/>
      </c>
      <c r="H618" s="10" t="str">
        <f t="shared" si="124"/>
        <v/>
      </c>
      <c r="I618" s="10">
        <f t="shared" si="125"/>
        <v>4.9504950495049506E-3</v>
      </c>
      <c r="J618" s="10" t="str">
        <f t="shared" si="126"/>
        <v/>
      </c>
      <c r="K618" s="10">
        <f t="shared" si="129"/>
        <v>1</v>
      </c>
      <c r="L618" s="10" t="str">
        <f t="shared" si="130"/>
        <v xml:space="preserve"> </v>
      </c>
      <c r="M618" s="10" t="str">
        <f t="shared" si="127"/>
        <v/>
      </c>
      <c r="N618" s="11" t="str">
        <f t="shared" si="128"/>
        <v/>
      </c>
    </row>
    <row r="619" spans="1:14" x14ac:dyDescent="0.2">
      <c r="A619" s="8"/>
      <c r="B619" s="18" t="s">
        <v>582</v>
      </c>
      <c r="C619" s="15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11" t="str">
        <f t="shared" si="128"/>
        <v/>
      </c>
    </row>
    <row r="620" spans="1:14" x14ac:dyDescent="0.2">
      <c r="A620" s="8"/>
      <c r="B620" s="18" t="s">
        <v>583</v>
      </c>
      <c r="C620" s="15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11" t="str">
        <f t="shared" si="128"/>
        <v/>
      </c>
    </row>
    <row r="621" spans="1:14" x14ac:dyDescent="0.2">
      <c r="A621" s="8"/>
      <c r="B621" s="18" t="s">
        <v>584</v>
      </c>
      <c r="C621" s="15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1" t="str">
        <f t="shared" si="128"/>
        <v/>
      </c>
    </row>
    <row r="622" spans="1:14" ht="28.5" customHeight="1" x14ac:dyDescent="0.2">
      <c r="A622" s="8"/>
      <c r="B622" s="18" t="s">
        <v>585</v>
      </c>
      <c r="C622" s="15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11" t="str">
        <f t="shared" si="128"/>
        <v/>
      </c>
    </row>
    <row r="623" spans="1:14" x14ac:dyDescent="0.2">
      <c r="A623" s="8"/>
      <c r="B623" s="18" t="s">
        <v>586</v>
      </c>
      <c r="C623" s="15">
        <v>0</v>
      </c>
      <c r="D623" s="9">
        <v>0</v>
      </c>
      <c r="E623" s="9">
        <v>1</v>
      </c>
      <c r="F623" s="9">
        <v>0</v>
      </c>
      <c r="G623" s="10" t="str">
        <f t="shared" si="123"/>
        <v/>
      </c>
      <c r="H623" s="10" t="str">
        <f t="shared" si="124"/>
        <v/>
      </c>
      <c r="I623" s="10">
        <f t="shared" si="125"/>
        <v>4.9504950495049506E-3</v>
      </c>
      <c r="J623" s="10" t="str">
        <f t="shared" si="126"/>
        <v/>
      </c>
      <c r="K623" s="10">
        <f t="shared" si="129"/>
        <v>1</v>
      </c>
      <c r="L623" s="10" t="str">
        <f t="shared" si="130"/>
        <v xml:space="preserve"> </v>
      </c>
      <c r="M623" s="10" t="str">
        <f t="shared" si="127"/>
        <v/>
      </c>
      <c r="N623" s="11" t="str">
        <f t="shared" si="128"/>
        <v/>
      </c>
    </row>
    <row r="624" spans="1:14" x14ac:dyDescent="0.2">
      <c r="A624" s="8"/>
      <c r="B624" s="18" t="s">
        <v>587</v>
      </c>
      <c r="C624" s="1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18" t="s">
        <v>588</v>
      </c>
      <c r="C625" s="15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1" t="str">
        <f t="shared" si="128"/>
        <v/>
      </c>
    </row>
    <row r="626" spans="1:14" x14ac:dyDescent="0.2">
      <c r="A626" s="8"/>
      <c r="B626" s="18" t="s">
        <v>589</v>
      </c>
      <c r="C626" s="15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18" t="s">
        <v>590</v>
      </c>
      <c r="C627" s="15">
        <v>3</v>
      </c>
      <c r="D627" s="9">
        <v>9</v>
      </c>
      <c r="E627" s="9">
        <v>1</v>
      </c>
      <c r="F627" s="9">
        <v>23</v>
      </c>
      <c r="G627" s="10">
        <f t="shared" si="123"/>
        <v>3.4482758620689655E-2</v>
      </c>
      <c r="H627" s="10">
        <f t="shared" si="124"/>
        <v>5.5214723926380369E-2</v>
      </c>
      <c r="I627" s="10">
        <f t="shared" si="125"/>
        <v>4.9504950495049506E-3</v>
      </c>
      <c r="J627" s="10">
        <f t="shared" si="126"/>
        <v>0.18110236220472442</v>
      </c>
      <c r="K627" s="10">
        <f t="shared" si="129"/>
        <v>-0.66666666666666663</v>
      </c>
      <c r="L627" s="10">
        <f t="shared" si="130"/>
        <v>1.5555555555555556</v>
      </c>
      <c r="M627" s="10">
        <f t="shared" si="127"/>
        <v>-2.2988505747126436E-2</v>
      </c>
      <c r="N627" s="11">
        <f t="shared" si="128"/>
        <v>8.5889570552147243E-2</v>
      </c>
    </row>
    <row r="628" spans="1:14" x14ac:dyDescent="0.2">
      <c r="A628" s="8"/>
      <c r="B628" s="18" t="s">
        <v>591</v>
      </c>
      <c r="C628" s="15">
        <v>1</v>
      </c>
      <c r="D628" s="9">
        <v>4</v>
      </c>
      <c r="E628" s="9">
        <v>74</v>
      </c>
      <c r="F628" s="9">
        <v>51</v>
      </c>
      <c r="G628" s="10">
        <f t="shared" si="123"/>
        <v>1.1494252873563218E-2</v>
      </c>
      <c r="H628" s="10">
        <f t="shared" si="124"/>
        <v>2.4539877300613498E-2</v>
      </c>
      <c r="I628" s="10">
        <f t="shared" si="125"/>
        <v>0.36633663366336633</v>
      </c>
      <c r="J628" s="10">
        <f t="shared" si="126"/>
        <v>0.40157480314960631</v>
      </c>
      <c r="K628" s="10">
        <f t="shared" si="129"/>
        <v>73</v>
      </c>
      <c r="L628" s="10">
        <f t="shared" si="130"/>
        <v>11.75</v>
      </c>
      <c r="M628" s="10">
        <f t="shared" si="127"/>
        <v>0.83908045977011492</v>
      </c>
      <c r="N628" s="11">
        <f t="shared" si="128"/>
        <v>0.28834355828220859</v>
      </c>
    </row>
    <row r="629" spans="1:14" x14ac:dyDescent="0.2">
      <c r="A629" s="8"/>
      <c r="B629" s="18" t="s">
        <v>592</v>
      </c>
      <c r="C629" s="15">
        <v>0</v>
      </c>
      <c r="D629" s="9">
        <v>0</v>
      </c>
      <c r="E629" s="9">
        <v>0</v>
      </c>
      <c r="F629" s="9">
        <v>1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>
        <f t="shared" si="126"/>
        <v>7.874015748031496E-3</v>
      </c>
      <c r="K629" s="10" t="str">
        <f t="shared" si="129"/>
        <v xml:space="preserve"> </v>
      </c>
      <c r="L629" s="10">
        <f t="shared" si="130"/>
        <v>1</v>
      </c>
      <c r="M629" s="10" t="str">
        <f t="shared" si="127"/>
        <v/>
      </c>
      <c r="N629" s="11" t="str">
        <f t="shared" si="128"/>
        <v/>
      </c>
    </row>
    <row r="630" spans="1:14" x14ac:dyDescent="0.2">
      <c r="A630" s="8"/>
      <c r="B630" s="18" t="s">
        <v>593</v>
      </c>
      <c r="C630" s="15">
        <v>4</v>
      </c>
      <c r="D630" s="9">
        <v>96</v>
      </c>
      <c r="E630" s="9">
        <v>6</v>
      </c>
      <c r="F630" s="9">
        <v>29</v>
      </c>
      <c r="G630" s="10">
        <f t="shared" si="123"/>
        <v>4.5977011494252873E-2</v>
      </c>
      <c r="H630" s="10">
        <f t="shared" si="124"/>
        <v>0.58895705521472397</v>
      </c>
      <c r="I630" s="10">
        <f t="shared" si="125"/>
        <v>2.9702970297029702E-2</v>
      </c>
      <c r="J630" s="10">
        <f t="shared" si="126"/>
        <v>0.2283464566929134</v>
      </c>
      <c r="K630" s="10">
        <f t="shared" si="129"/>
        <v>0.5</v>
      </c>
      <c r="L630" s="10">
        <f t="shared" si="130"/>
        <v>-0.69791666666666663</v>
      </c>
      <c r="M630" s="10">
        <f t="shared" si="127"/>
        <v>2.2988505747126436E-2</v>
      </c>
      <c r="N630" s="11">
        <f t="shared" si="128"/>
        <v>-0.41104294478527609</v>
      </c>
    </row>
    <row r="631" spans="1:14" x14ac:dyDescent="0.2">
      <c r="A631" s="8"/>
      <c r="B631" s="18" t="s">
        <v>594</v>
      </c>
      <c r="C631" s="15">
        <v>24</v>
      </c>
      <c r="D631" s="9">
        <v>25</v>
      </c>
      <c r="E631" s="9">
        <v>2</v>
      </c>
      <c r="F631" s="9">
        <v>5</v>
      </c>
      <c r="G631" s="10">
        <f t="shared" si="123"/>
        <v>0.27586206896551724</v>
      </c>
      <c r="H631" s="10">
        <f t="shared" si="124"/>
        <v>0.15337423312883436</v>
      </c>
      <c r="I631" s="10">
        <f t="shared" si="125"/>
        <v>9.9009900990099011E-3</v>
      </c>
      <c r="J631" s="10">
        <f t="shared" si="126"/>
        <v>3.937007874015748E-2</v>
      </c>
      <c r="K631" s="10">
        <f t="shared" si="129"/>
        <v>-0.91666666666666663</v>
      </c>
      <c r="L631" s="10">
        <f t="shared" si="130"/>
        <v>-0.8</v>
      </c>
      <c r="M631" s="10">
        <f t="shared" si="127"/>
        <v>-0.25287356321839077</v>
      </c>
      <c r="N631" s="11">
        <f t="shared" si="128"/>
        <v>-0.1226993865030675</v>
      </c>
    </row>
    <row r="632" spans="1:14" x14ac:dyDescent="0.2">
      <c r="A632" s="8"/>
      <c r="B632" s="18" t="s">
        <v>595</v>
      </c>
      <c r="C632" s="15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11" t="str">
        <f t="shared" si="128"/>
        <v/>
      </c>
    </row>
    <row r="633" spans="1:14" x14ac:dyDescent="0.2">
      <c r="A633" s="8"/>
      <c r="B633" s="18" t="s">
        <v>596</v>
      </c>
      <c r="C633" s="15">
        <v>0</v>
      </c>
      <c r="D633" s="9">
        <v>4</v>
      </c>
      <c r="E633" s="9">
        <v>0</v>
      </c>
      <c r="F633" s="9">
        <v>0</v>
      </c>
      <c r="G633" s="10" t="str">
        <f t="shared" si="123"/>
        <v/>
      </c>
      <c r="H633" s="10">
        <f t="shared" si="124"/>
        <v>2.4539877300613498E-2</v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>
        <f t="shared" si="130"/>
        <v>-1</v>
      </c>
      <c r="M633" s="10" t="str">
        <f t="shared" si="127"/>
        <v/>
      </c>
      <c r="N633" s="11">
        <f t="shared" si="128"/>
        <v>-2.4539877300613498E-2</v>
      </c>
    </row>
    <row r="634" spans="1:14" ht="25.5" x14ac:dyDescent="0.2">
      <c r="A634" s="8"/>
      <c r="B634" s="18" t="s">
        <v>597</v>
      </c>
      <c r="C634" s="15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18" t="s">
        <v>598</v>
      </c>
      <c r="C635" s="15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18" t="s">
        <v>599</v>
      </c>
      <c r="C636" s="15">
        <v>0</v>
      </c>
      <c r="D636" s="9">
        <v>12</v>
      </c>
      <c r="E636" s="9">
        <v>0</v>
      </c>
      <c r="F636" s="9">
        <v>3</v>
      </c>
      <c r="G636" s="10" t="str">
        <f t="shared" si="123"/>
        <v/>
      </c>
      <c r="H636" s="10">
        <f t="shared" si="124"/>
        <v>7.3619631901840496E-2</v>
      </c>
      <c r="I636" s="10" t="str">
        <f t="shared" si="125"/>
        <v/>
      </c>
      <c r="J636" s="10">
        <f t="shared" si="126"/>
        <v>2.3622047244094488E-2</v>
      </c>
      <c r="K636" s="10" t="str">
        <f t="shared" si="129"/>
        <v xml:space="preserve"> </v>
      </c>
      <c r="L636" s="10">
        <f t="shared" si="130"/>
        <v>-0.75</v>
      </c>
      <c r="M636" s="10" t="str">
        <f t="shared" si="127"/>
        <v/>
      </c>
      <c r="N636" s="11">
        <f t="shared" si="128"/>
        <v>-5.5214723926380369E-2</v>
      </c>
    </row>
    <row r="637" spans="1:14" x14ac:dyDescent="0.2">
      <c r="A637" s="8"/>
      <c r="B637" s="18" t="s">
        <v>600</v>
      </c>
      <c r="C637" s="15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1" t="str">
        <f t="shared" si="128"/>
        <v/>
      </c>
    </row>
    <row r="638" spans="1:14" ht="25.5" x14ac:dyDescent="0.2">
      <c r="A638" s="8"/>
      <c r="B638" s="18" t="s">
        <v>601</v>
      </c>
      <c r="C638" s="15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18" t="s">
        <v>602</v>
      </c>
      <c r="C639" s="15">
        <v>0</v>
      </c>
      <c r="D639" s="9">
        <v>0</v>
      </c>
      <c r="E639" s="9">
        <v>1</v>
      </c>
      <c r="F639" s="9">
        <v>1</v>
      </c>
      <c r="G639" s="10" t="str">
        <f t="shared" si="123"/>
        <v/>
      </c>
      <c r="H639" s="10" t="str">
        <f t="shared" si="124"/>
        <v/>
      </c>
      <c r="I639" s="10">
        <f t="shared" si="125"/>
        <v>4.9504950495049506E-3</v>
      </c>
      <c r="J639" s="10">
        <f t="shared" si="126"/>
        <v>7.874015748031496E-3</v>
      </c>
      <c r="K639" s="10">
        <f t="shared" si="129"/>
        <v>1</v>
      </c>
      <c r="L639" s="10">
        <f t="shared" si="130"/>
        <v>1</v>
      </c>
      <c r="M639" s="10" t="str">
        <f t="shared" si="127"/>
        <v/>
      </c>
      <c r="N639" s="11" t="str">
        <f t="shared" si="128"/>
        <v/>
      </c>
    </row>
    <row r="640" spans="1:14" ht="26.25" thickBot="1" x14ac:dyDescent="0.25">
      <c r="A640" s="8"/>
      <c r="B640" s="19" t="s">
        <v>603</v>
      </c>
      <c r="C640" s="16">
        <v>0</v>
      </c>
      <c r="D640" s="12">
        <v>2</v>
      </c>
      <c r="E640" s="12">
        <v>1</v>
      </c>
      <c r="F640" s="12">
        <v>0</v>
      </c>
      <c r="G640" s="13" t="str">
        <f t="shared" si="123"/>
        <v/>
      </c>
      <c r="H640" s="13">
        <f t="shared" si="124"/>
        <v>1.2269938650306749E-2</v>
      </c>
      <c r="I640" s="13">
        <f t="shared" si="125"/>
        <v>4.9504950495049506E-3</v>
      </c>
      <c r="J640" s="13" t="str">
        <f t="shared" si="126"/>
        <v/>
      </c>
      <c r="K640" s="13">
        <f t="shared" si="129"/>
        <v>1</v>
      </c>
      <c r="L640" s="13">
        <f t="shared" si="130"/>
        <v>-1</v>
      </c>
      <c r="M640" s="13" t="str">
        <f t="shared" si="127"/>
        <v/>
      </c>
      <c r="N640" s="14">
        <f t="shared" si="128"/>
        <v>-1.2269938650306749E-2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x14ac:dyDescent="0.25">
      <c r="B4" s="2"/>
      <c r="D4" s="2"/>
      <c r="E4" s="33" t="s">
        <v>610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3</v>
      </c>
      <c r="C6" s="45" t="s">
        <v>4</v>
      </c>
      <c r="D6" s="46"/>
      <c r="E6" s="46"/>
      <c r="F6" s="40"/>
      <c r="G6" s="45" t="s">
        <v>5</v>
      </c>
      <c r="H6" s="46"/>
      <c r="I6" s="46"/>
      <c r="J6" s="46"/>
      <c r="K6" s="45" t="s">
        <v>6</v>
      </c>
      <c r="L6" s="42"/>
      <c r="M6" s="41" t="s">
        <v>7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4">
        <v>2023</v>
      </c>
      <c r="F7" s="40"/>
      <c r="G7" s="39">
        <v>2022</v>
      </c>
      <c r="H7" s="40"/>
      <c r="I7" s="44">
        <v>2023</v>
      </c>
      <c r="J7" s="40"/>
      <c r="K7" s="47"/>
      <c r="L7" s="43"/>
      <c r="M7" s="31"/>
      <c r="N7" s="43"/>
    </row>
    <row r="8" spans="1:14" ht="20.100000000000001" customHeight="1" thickBot="1" x14ac:dyDescent="0.25">
      <c r="A8" s="7"/>
      <c r="B8" s="38"/>
      <c r="C8" s="20" t="s">
        <v>8</v>
      </c>
      <c r="D8" s="20" t="s">
        <v>9</v>
      </c>
      <c r="E8" s="20" t="s">
        <v>8</v>
      </c>
      <c r="F8" s="20" t="s">
        <v>9</v>
      </c>
      <c r="G8" s="20" t="s">
        <v>8</v>
      </c>
      <c r="H8" s="20" t="s">
        <v>9</v>
      </c>
      <c r="I8" s="20" t="s">
        <v>8</v>
      </c>
      <c r="J8" s="20" t="s">
        <v>9</v>
      </c>
      <c r="K8" s="20" t="s">
        <v>8</v>
      </c>
      <c r="L8" s="20" t="s">
        <v>9</v>
      </c>
      <c r="M8" s="20" t="s">
        <v>8</v>
      </c>
      <c r="N8" s="20" t="s">
        <v>9</v>
      </c>
    </row>
    <row r="9" spans="1:14" ht="15.75" customHeight="1" thickBot="1" x14ac:dyDescent="0.25">
      <c r="A9" s="7"/>
      <c r="B9" s="17" t="s">
        <v>611</v>
      </c>
      <c r="C9" s="21">
        <f>+C22+C81+C188+C371+C612</f>
        <v>13058</v>
      </c>
      <c r="D9" s="21">
        <f>+D22+D81+D188+D371+D612</f>
        <v>12355</v>
      </c>
      <c r="E9" s="21">
        <f>+E22+E81+E188+E371+E612</f>
        <v>7223</v>
      </c>
      <c r="F9" s="21">
        <f>+F22+F81+F188+F371+F612</f>
        <v>7263</v>
      </c>
      <c r="G9" s="22">
        <f>SUM(G10:G14)</f>
        <v>1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-0.44685250421197731</v>
      </c>
      <c r="L9" s="22">
        <f t="shared" si="0"/>
        <v>-0.41214083367057869</v>
      </c>
      <c r="M9" s="22">
        <f t="shared" ref="M9:N14" si="1">+IF(OR(AND(G9=""),(K9="")),"",G9*K9)</f>
        <v>-0.44685250421197731</v>
      </c>
      <c r="N9" s="23">
        <f t="shared" si="1"/>
        <v>-0.41214083367057869</v>
      </c>
    </row>
    <row r="10" spans="1:14" x14ac:dyDescent="0.2">
      <c r="A10" s="8"/>
      <c r="B10" s="18" t="s">
        <v>10</v>
      </c>
      <c r="C10" s="15">
        <f>+C22</f>
        <v>347</v>
      </c>
      <c r="D10" s="9">
        <f>+D22</f>
        <v>416</v>
      </c>
      <c r="E10" s="9">
        <f>+E22</f>
        <v>135</v>
      </c>
      <c r="F10" s="9">
        <f>+F22</f>
        <v>134</v>
      </c>
      <c r="G10" s="10">
        <f t="shared" ref="G10:J14" si="2">+C10/C$9</f>
        <v>2.6573747894011335E-2</v>
      </c>
      <c r="H10" s="10">
        <f t="shared" si="2"/>
        <v>3.3670578713071629E-2</v>
      </c>
      <c r="I10" s="10">
        <f t="shared" si="2"/>
        <v>1.8690294891319396E-2</v>
      </c>
      <c r="J10" s="10">
        <f t="shared" si="2"/>
        <v>1.8449676442241499E-2</v>
      </c>
      <c r="K10" s="10">
        <f t="shared" si="0"/>
        <v>-0.61095100864553309</v>
      </c>
      <c r="L10" s="10">
        <f t="shared" si="0"/>
        <v>-0.67788461538461542</v>
      </c>
      <c r="M10" s="10">
        <f t="shared" si="1"/>
        <v>-1.6235258079338337E-2</v>
      </c>
      <c r="N10" s="11">
        <f t="shared" si="1"/>
        <v>-2.2824767300687981E-2</v>
      </c>
    </row>
    <row r="11" spans="1:14" x14ac:dyDescent="0.2">
      <c r="A11" s="8"/>
      <c r="B11" s="18" t="s">
        <v>11</v>
      </c>
      <c r="C11" s="15">
        <f>+C81</f>
        <v>787</v>
      </c>
      <c r="D11" s="9">
        <f>+D81</f>
        <v>856</v>
      </c>
      <c r="E11" s="9">
        <f>+E81</f>
        <v>466</v>
      </c>
      <c r="F11" s="9">
        <f>+F81</f>
        <v>473</v>
      </c>
      <c r="G11" s="10">
        <f t="shared" si="2"/>
        <v>6.0269566549241843E-2</v>
      </c>
      <c r="H11" s="10">
        <f t="shared" si="2"/>
        <v>6.9283690813435855E-2</v>
      </c>
      <c r="I11" s="10">
        <f t="shared" si="2"/>
        <v>6.4516129032258063E-2</v>
      </c>
      <c r="J11" s="10">
        <f t="shared" si="2"/>
        <v>6.5124604158061414E-2</v>
      </c>
      <c r="K11" s="10">
        <f t="shared" si="0"/>
        <v>-0.4078780177890724</v>
      </c>
      <c r="L11" s="10">
        <f t="shared" si="0"/>
        <v>-0.44742990654205606</v>
      </c>
      <c r="M11" s="10">
        <f t="shared" si="1"/>
        <v>-2.4582631337111346E-2</v>
      </c>
      <c r="N11" s="11">
        <f t="shared" si="1"/>
        <v>-3.0999595305544313E-2</v>
      </c>
    </row>
    <row r="12" spans="1:14" ht="25.5" x14ac:dyDescent="0.2">
      <c r="A12" s="8"/>
      <c r="B12" s="18" t="s">
        <v>12</v>
      </c>
      <c r="C12" s="15">
        <f>+C188</f>
        <v>2097</v>
      </c>
      <c r="D12" s="9">
        <f>+D188</f>
        <v>1966</v>
      </c>
      <c r="E12" s="9">
        <f>+E188</f>
        <v>1230</v>
      </c>
      <c r="F12" s="9">
        <f>+F188</f>
        <v>1225</v>
      </c>
      <c r="G12" s="10">
        <f t="shared" si="2"/>
        <v>0.16059120845458721</v>
      </c>
      <c r="H12" s="10">
        <f t="shared" si="2"/>
        <v>0.15912585997571832</v>
      </c>
      <c r="I12" s="10">
        <f t="shared" si="2"/>
        <v>0.1702893534542434</v>
      </c>
      <c r="J12" s="10">
        <f t="shared" si="2"/>
        <v>0.16866308687870027</v>
      </c>
      <c r="K12" s="10">
        <f t="shared" si="0"/>
        <v>-0.413447782546495</v>
      </c>
      <c r="L12" s="10">
        <f t="shared" si="0"/>
        <v>-0.37690742624618517</v>
      </c>
      <c r="M12" s="10">
        <f t="shared" si="1"/>
        <v>-6.6396079032011029E-2</v>
      </c>
      <c r="N12" s="11">
        <f t="shared" si="1"/>
        <v>-5.9975718332658842E-2</v>
      </c>
    </row>
    <row r="13" spans="1:14" x14ac:dyDescent="0.2">
      <c r="A13" s="8"/>
      <c r="B13" s="18" t="s">
        <v>13</v>
      </c>
      <c r="C13" s="15">
        <f>+C371</f>
        <v>8644</v>
      </c>
      <c r="D13" s="9">
        <f>+D371</f>
        <v>8117</v>
      </c>
      <c r="E13" s="9">
        <f>+E371</f>
        <v>4984</v>
      </c>
      <c r="F13" s="9">
        <f>+F371</f>
        <v>4997</v>
      </c>
      <c r="G13" s="10">
        <f t="shared" si="2"/>
        <v>0.66196967376321025</v>
      </c>
      <c r="H13" s="10">
        <f t="shared" si="2"/>
        <v>0.65698097936058275</v>
      </c>
      <c r="I13" s="10">
        <f t="shared" si="2"/>
        <v>0.69001799806174724</v>
      </c>
      <c r="J13" s="10">
        <f t="shared" si="2"/>
        <v>0.68800771031254304</v>
      </c>
      <c r="K13" s="10">
        <f t="shared" si="0"/>
        <v>-0.4234150856085146</v>
      </c>
      <c r="L13" s="10">
        <f t="shared" si="0"/>
        <v>-0.38437846495010469</v>
      </c>
      <c r="M13" s="10">
        <f t="shared" si="1"/>
        <v>-0.28028794608669017</v>
      </c>
      <c r="N13" s="11">
        <f t="shared" si="1"/>
        <v>-0.2525293403480372</v>
      </c>
    </row>
    <row r="14" spans="1:14" ht="15.75" thickBot="1" x14ac:dyDescent="0.25">
      <c r="A14" s="8"/>
      <c r="B14" s="19" t="s">
        <v>14</v>
      </c>
      <c r="C14" s="16">
        <f>+C612</f>
        <v>1183</v>
      </c>
      <c r="D14" s="12">
        <f>+D612</f>
        <v>1000</v>
      </c>
      <c r="E14" s="12">
        <f>+E612</f>
        <v>408</v>
      </c>
      <c r="F14" s="12">
        <f>+F612</f>
        <v>434</v>
      </c>
      <c r="G14" s="13">
        <f t="shared" si="2"/>
        <v>9.0595803338949302E-2</v>
      </c>
      <c r="H14" s="13">
        <f t="shared" si="2"/>
        <v>8.0938891137191424E-2</v>
      </c>
      <c r="I14" s="13">
        <f t="shared" si="2"/>
        <v>5.6486224560431952E-2</v>
      </c>
      <c r="J14" s="13">
        <f t="shared" si="2"/>
        <v>5.9754922208453805E-2</v>
      </c>
      <c r="K14" s="13">
        <f t="shared" si="0"/>
        <v>-0.65511411665257824</v>
      </c>
      <c r="L14" s="13">
        <f t="shared" si="0"/>
        <v>-0.56599999999999995</v>
      </c>
      <c r="M14" s="13">
        <f t="shared" si="1"/>
        <v>-5.9350589676826472E-2</v>
      </c>
      <c r="N14" s="14">
        <f t="shared" si="1"/>
        <v>-4.5811412383650343E-2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6" t="s">
        <v>3</v>
      </c>
      <c r="C19" s="45" t="s">
        <v>16</v>
      </c>
      <c r="D19" s="46"/>
      <c r="E19" s="46"/>
      <c r="F19" s="40"/>
      <c r="G19" s="45" t="s">
        <v>5</v>
      </c>
      <c r="H19" s="46"/>
      <c r="I19" s="46"/>
      <c r="J19" s="46"/>
      <c r="K19" s="45" t="s">
        <v>17</v>
      </c>
      <c r="L19" s="42"/>
      <c r="M19" s="41" t="s">
        <v>7</v>
      </c>
      <c r="N19" s="42"/>
    </row>
    <row r="20" spans="1:14" ht="15.75" thickBot="1" x14ac:dyDescent="0.25">
      <c r="A20" s="7"/>
      <c r="B20" s="37"/>
      <c r="C20" s="39">
        <v>2022</v>
      </c>
      <c r="D20" s="40"/>
      <c r="E20" s="44">
        <v>2023</v>
      </c>
      <c r="F20" s="40"/>
      <c r="G20" s="39">
        <v>2022</v>
      </c>
      <c r="H20" s="40"/>
      <c r="I20" s="44">
        <v>2023</v>
      </c>
      <c r="J20" s="40"/>
      <c r="K20" s="47"/>
      <c r="L20" s="43"/>
      <c r="M20" s="31"/>
      <c r="N20" s="43"/>
    </row>
    <row r="21" spans="1:14" ht="15.75" thickBot="1" x14ac:dyDescent="0.25">
      <c r="A21" s="8"/>
      <c r="B21" s="38"/>
      <c r="C21" s="20" t="s">
        <v>8</v>
      </c>
      <c r="D21" s="20" t="s">
        <v>9</v>
      </c>
      <c r="E21" s="20" t="s">
        <v>8</v>
      </c>
      <c r="F21" s="20" t="s">
        <v>9</v>
      </c>
      <c r="G21" s="20" t="s">
        <v>8</v>
      </c>
      <c r="H21" s="20" t="s">
        <v>9</v>
      </c>
      <c r="I21" s="20" t="s">
        <v>8</v>
      </c>
      <c r="J21" s="20" t="s">
        <v>9</v>
      </c>
      <c r="K21" s="20" t="s">
        <v>8</v>
      </c>
      <c r="L21" s="20" t="s">
        <v>9</v>
      </c>
      <c r="M21" s="20" t="s">
        <v>8</v>
      </c>
      <c r="N21" s="20" t="s">
        <v>9</v>
      </c>
    </row>
    <row r="22" spans="1:14" ht="15.75" thickBot="1" x14ac:dyDescent="0.25">
      <c r="A22" s="8"/>
      <c r="B22" s="17" t="s">
        <v>10</v>
      </c>
      <c r="C22" s="21">
        <f>SUM(C23:C73)</f>
        <v>347</v>
      </c>
      <c r="D22" s="21">
        <f>SUM(D23:D73)</f>
        <v>416</v>
      </c>
      <c r="E22" s="21">
        <f>SUM(E23:E73)</f>
        <v>135</v>
      </c>
      <c r="F22" s="21">
        <f>SUM(F23:F73)</f>
        <v>134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-0.61095100864553309</v>
      </c>
      <c r="L22" s="22">
        <f>+IF(AND(D22=0,F22=0),"",IF(D22=0,1,IF(F22=0,-1,(F22-D22)/D22)))</f>
        <v>-0.67788461538461542</v>
      </c>
      <c r="M22" s="22">
        <f t="shared" ref="M22:M53" si="7">+IF(OR(AND(G22=""),(K22="")),"",G22*K22)</f>
        <v>-0.61095100864553309</v>
      </c>
      <c r="N22" s="23">
        <f t="shared" ref="N22:N53" si="8">+IF(OR(AND(H22=""),(L22="")),"",H22*L22)</f>
        <v>-0.67788461538461542</v>
      </c>
    </row>
    <row r="23" spans="1:14" x14ac:dyDescent="0.2">
      <c r="A23" s="8"/>
      <c r="B23" s="28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8"/>
      <c r="B24" s="18" t="s">
        <v>19</v>
      </c>
      <c r="C24" s="15">
        <v>0</v>
      </c>
      <c r="D24" s="9">
        <v>0</v>
      </c>
      <c r="E24" s="9">
        <v>0</v>
      </c>
      <c r="F24" s="9">
        <v>1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>
        <f t="shared" si="6"/>
        <v>7.462686567164179E-3</v>
      </c>
      <c r="K24" s="10" t="str">
        <f t="shared" si="9"/>
        <v xml:space="preserve"> </v>
      </c>
      <c r="L24" s="10">
        <f t="shared" si="10"/>
        <v>1</v>
      </c>
      <c r="M24" s="10" t="str">
        <f t="shared" si="7"/>
        <v/>
      </c>
      <c r="N24" s="11" t="str">
        <f t="shared" si="8"/>
        <v/>
      </c>
    </row>
    <row r="25" spans="1:14" ht="38.25" x14ac:dyDescent="0.2">
      <c r="A25" s="8"/>
      <c r="B25" s="18" t="s">
        <v>20</v>
      </c>
      <c r="C25" s="15">
        <v>0</v>
      </c>
      <c r="D25" s="9">
        <v>0</v>
      </c>
      <c r="E25" s="9">
        <v>0</v>
      </c>
      <c r="F25" s="9">
        <v>1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>
        <f t="shared" si="6"/>
        <v>7.462686567164179E-3</v>
      </c>
      <c r="K25" s="10" t="str">
        <f t="shared" si="9"/>
        <v xml:space="preserve"> </v>
      </c>
      <c r="L25" s="10">
        <f t="shared" si="10"/>
        <v>1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18" t="s">
        <v>21</v>
      </c>
      <c r="C26" s="15">
        <v>0</v>
      </c>
      <c r="D26" s="9">
        <v>1</v>
      </c>
      <c r="E26" s="9">
        <v>0</v>
      </c>
      <c r="F26" s="9">
        <v>0</v>
      </c>
      <c r="G26" s="10" t="str">
        <f t="shared" si="3"/>
        <v/>
      </c>
      <c r="H26" s="10">
        <f t="shared" si="4"/>
        <v>2.403846153846154E-3</v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>
        <f t="shared" si="10"/>
        <v>-1</v>
      </c>
      <c r="M26" s="10" t="str">
        <f t="shared" si="7"/>
        <v/>
      </c>
      <c r="N26" s="11">
        <f t="shared" si="8"/>
        <v>-2.403846153846154E-3</v>
      </c>
    </row>
    <row r="27" spans="1:14" ht="25.5" x14ac:dyDescent="0.2">
      <c r="A27" s="8"/>
      <c r="B27" s="18" t="s">
        <v>22</v>
      </c>
      <c r="C27" s="15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18" t="s">
        <v>23</v>
      </c>
      <c r="C28" s="15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18" t="s">
        <v>24</v>
      </c>
      <c r="C29" s="15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18" t="s">
        <v>25</v>
      </c>
      <c r="C30" s="15">
        <v>1</v>
      </c>
      <c r="D30" s="9">
        <v>0</v>
      </c>
      <c r="E30" s="9">
        <v>0</v>
      </c>
      <c r="F30" s="9">
        <v>0</v>
      </c>
      <c r="G30" s="10">
        <f t="shared" si="3"/>
        <v>2.881844380403458E-3</v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>
        <f t="shared" si="9"/>
        <v>-1</v>
      </c>
      <c r="L30" s="10" t="str">
        <f t="shared" si="10"/>
        <v xml:space="preserve"> </v>
      </c>
      <c r="M30" s="10">
        <f t="shared" si="7"/>
        <v>-2.881844380403458E-3</v>
      </c>
      <c r="N30" s="11" t="str">
        <f t="shared" si="8"/>
        <v/>
      </c>
    </row>
    <row r="31" spans="1:14" x14ac:dyDescent="0.2">
      <c r="A31" s="8"/>
      <c r="B31" s="18" t="s">
        <v>26</v>
      </c>
      <c r="C31" s="15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1" t="str">
        <f t="shared" si="8"/>
        <v/>
      </c>
    </row>
    <row r="32" spans="1:14" x14ac:dyDescent="0.2">
      <c r="A32" s="8"/>
      <c r="B32" s="18" t="s">
        <v>27</v>
      </c>
      <c r="C32" s="15">
        <v>0</v>
      </c>
      <c r="D32" s="9">
        <v>0</v>
      </c>
      <c r="E32" s="9">
        <v>1</v>
      </c>
      <c r="F32" s="9">
        <v>1</v>
      </c>
      <c r="G32" s="10" t="str">
        <f t="shared" si="3"/>
        <v/>
      </c>
      <c r="H32" s="10" t="str">
        <f t="shared" si="4"/>
        <v/>
      </c>
      <c r="I32" s="10">
        <f t="shared" si="5"/>
        <v>7.4074074074074077E-3</v>
      </c>
      <c r="J32" s="10">
        <f t="shared" si="6"/>
        <v>7.462686567164179E-3</v>
      </c>
      <c r="K32" s="10">
        <f t="shared" si="9"/>
        <v>1</v>
      </c>
      <c r="L32" s="10">
        <f t="shared" si="10"/>
        <v>1</v>
      </c>
      <c r="M32" s="10" t="str">
        <f t="shared" si="7"/>
        <v/>
      </c>
      <c r="N32" s="11" t="str">
        <f t="shared" si="8"/>
        <v/>
      </c>
    </row>
    <row r="33" spans="1:14" x14ac:dyDescent="0.2">
      <c r="A33" s="8"/>
      <c r="B33" s="18" t="s">
        <v>28</v>
      </c>
      <c r="C33" s="15">
        <v>1</v>
      </c>
      <c r="D33" s="9">
        <v>1</v>
      </c>
      <c r="E33" s="9">
        <v>40</v>
      </c>
      <c r="F33" s="9">
        <v>65</v>
      </c>
      <c r="G33" s="10">
        <f t="shared" si="3"/>
        <v>2.881844380403458E-3</v>
      </c>
      <c r="H33" s="10">
        <f t="shared" si="4"/>
        <v>2.403846153846154E-3</v>
      </c>
      <c r="I33" s="10">
        <f t="shared" si="5"/>
        <v>0.29629629629629628</v>
      </c>
      <c r="J33" s="10">
        <f t="shared" si="6"/>
        <v>0.48507462686567165</v>
      </c>
      <c r="K33" s="10">
        <f t="shared" si="9"/>
        <v>39</v>
      </c>
      <c r="L33" s="10">
        <f t="shared" si="10"/>
        <v>64</v>
      </c>
      <c r="M33" s="10">
        <f t="shared" si="7"/>
        <v>0.11239193083573486</v>
      </c>
      <c r="N33" s="11">
        <f t="shared" si="8"/>
        <v>0.15384615384615385</v>
      </c>
    </row>
    <row r="34" spans="1:14" ht="25.5" x14ac:dyDescent="0.2">
      <c r="A34" s="8"/>
      <c r="B34" s="18" t="s">
        <v>29</v>
      </c>
      <c r="C34" s="1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18" t="s">
        <v>30</v>
      </c>
      <c r="C35" s="15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1" t="str">
        <f t="shared" si="8"/>
        <v/>
      </c>
    </row>
    <row r="36" spans="1:14" x14ac:dyDescent="0.2">
      <c r="A36" s="8"/>
      <c r="B36" s="18" t="s">
        <v>31</v>
      </c>
      <c r="C36" s="15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18" t="s">
        <v>32</v>
      </c>
      <c r="C37" s="15">
        <v>1</v>
      </c>
      <c r="D37" s="9">
        <v>1</v>
      </c>
      <c r="E37" s="9">
        <v>0</v>
      </c>
      <c r="F37" s="9">
        <v>1</v>
      </c>
      <c r="G37" s="10">
        <f t="shared" si="3"/>
        <v>2.881844380403458E-3</v>
      </c>
      <c r="H37" s="10">
        <f t="shared" si="4"/>
        <v>2.403846153846154E-3</v>
      </c>
      <c r="I37" s="10" t="str">
        <f t="shared" si="5"/>
        <v/>
      </c>
      <c r="J37" s="10">
        <f t="shared" si="6"/>
        <v>7.462686567164179E-3</v>
      </c>
      <c r="K37" s="10">
        <f t="shared" si="9"/>
        <v>-1</v>
      </c>
      <c r="L37" s="10">
        <f t="shared" si="10"/>
        <v>0</v>
      </c>
      <c r="M37" s="10">
        <f t="shared" si="7"/>
        <v>-2.881844380403458E-3</v>
      </c>
      <c r="N37" s="11">
        <f t="shared" si="8"/>
        <v>0</v>
      </c>
    </row>
    <row r="38" spans="1:14" x14ac:dyDescent="0.2">
      <c r="A38" s="8"/>
      <c r="B38" s="18" t="s">
        <v>33</v>
      </c>
      <c r="C38" s="1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18" t="s">
        <v>34</v>
      </c>
      <c r="C39" s="15">
        <v>0</v>
      </c>
      <c r="D39" s="9">
        <v>3</v>
      </c>
      <c r="E39" s="9">
        <v>0</v>
      </c>
      <c r="F39" s="9">
        <v>0</v>
      </c>
      <c r="G39" s="10" t="str">
        <f t="shared" si="3"/>
        <v/>
      </c>
      <c r="H39" s="10">
        <f t="shared" si="4"/>
        <v>7.2115384615384619E-3</v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>
        <f t="shared" si="10"/>
        <v>-1</v>
      </c>
      <c r="M39" s="10" t="str">
        <f t="shared" si="7"/>
        <v/>
      </c>
      <c r="N39" s="11">
        <f t="shared" si="8"/>
        <v>-7.2115384615384619E-3</v>
      </c>
    </row>
    <row r="40" spans="1:14" ht="25.5" x14ac:dyDescent="0.2">
      <c r="A40" s="8"/>
      <c r="B40" s="18" t="s">
        <v>35</v>
      </c>
      <c r="C40" s="1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18" t="s">
        <v>36</v>
      </c>
      <c r="C41" s="15">
        <v>0</v>
      </c>
      <c r="D41" s="9">
        <v>3</v>
      </c>
      <c r="E41" s="9">
        <v>0</v>
      </c>
      <c r="F41" s="9">
        <v>2</v>
      </c>
      <c r="G41" s="10" t="str">
        <f t="shared" si="3"/>
        <v/>
      </c>
      <c r="H41" s="10">
        <f t="shared" si="4"/>
        <v>7.2115384615384619E-3</v>
      </c>
      <c r="I41" s="10" t="str">
        <f t="shared" si="5"/>
        <v/>
      </c>
      <c r="J41" s="10">
        <f t="shared" si="6"/>
        <v>1.4925373134328358E-2</v>
      </c>
      <c r="K41" s="10" t="str">
        <f t="shared" si="9"/>
        <v xml:space="preserve"> </v>
      </c>
      <c r="L41" s="10">
        <f t="shared" si="10"/>
        <v>-0.33333333333333331</v>
      </c>
      <c r="M41" s="10" t="str">
        <f t="shared" si="7"/>
        <v/>
      </c>
      <c r="N41" s="11">
        <f t="shared" si="8"/>
        <v>-2.403846153846154E-3</v>
      </c>
    </row>
    <row r="42" spans="1:14" x14ac:dyDescent="0.2">
      <c r="A42" s="8"/>
      <c r="B42" s="18" t="s">
        <v>37</v>
      </c>
      <c r="C42" s="15">
        <v>3</v>
      </c>
      <c r="D42" s="9">
        <v>0</v>
      </c>
      <c r="E42" s="9">
        <v>3</v>
      </c>
      <c r="F42" s="9">
        <v>1</v>
      </c>
      <c r="G42" s="10">
        <f t="shared" si="3"/>
        <v>8.6455331412103754E-3</v>
      </c>
      <c r="H42" s="10" t="str">
        <f t="shared" si="4"/>
        <v/>
      </c>
      <c r="I42" s="10">
        <f t="shared" si="5"/>
        <v>2.2222222222222223E-2</v>
      </c>
      <c r="J42" s="10">
        <f t="shared" si="6"/>
        <v>7.462686567164179E-3</v>
      </c>
      <c r="K42" s="10">
        <f t="shared" si="9"/>
        <v>0</v>
      </c>
      <c r="L42" s="10">
        <f t="shared" si="10"/>
        <v>1</v>
      </c>
      <c r="M42" s="10">
        <f t="shared" si="7"/>
        <v>0</v>
      </c>
      <c r="N42" s="11" t="str">
        <f t="shared" si="8"/>
        <v/>
      </c>
    </row>
    <row r="43" spans="1:14" ht="26.25" customHeight="1" x14ac:dyDescent="0.2">
      <c r="A43" s="8"/>
      <c r="B43" s="18" t="s">
        <v>38</v>
      </c>
      <c r="C43" s="1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18" t="s">
        <v>39</v>
      </c>
      <c r="C44" s="15">
        <v>1</v>
      </c>
      <c r="D44" s="9">
        <v>0</v>
      </c>
      <c r="E44" s="9">
        <v>1</v>
      </c>
      <c r="F44" s="9">
        <v>0</v>
      </c>
      <c r="G44" s="10">
        <f t="shared" si="3"/>
        <v>2.881844380403458E-3</v>
      </c>
      <c r="H44" s="10" t="str">
        <f t="shared" si="4"/>
        <v/>
      </c>
      <c r="I44" s="10">
        <f t="shared" si="5"/>
        <v>7.4074074074074077E-3</v>
      </c>
      <c r="J44" s="10" t="str">
        <f t="shared" si="6"/>
        <v/>
      </c>
      <c r="K44" s="10">
        <f t="shared" si="9"/>
        <v>0</v>
      </c>
      <c r="L44" s="10" t="str">
        <f t="shared" si="10"/>
        <v xml:space="preserve"> </v>
      </c>
      <c r="M44" s="10">
        <f t="shared" si="7"/>
        <v>0</v>
      </c>
      <c r="N44" s="11" t="str">
        <f t="shared" si="8"/>
        <v/>
      </c>
    </row>
    <row r="45" spans="1:14" x14ac:dyDescent="0.2">
      <c r="A45" s="8"/>
      <c r="B45" s="18" t="s">
        <v>40</v>
      </c>
      <c r="C45" s="1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18" t="s">
        <v>41</v>
      </c>
      <c r="C46" s="1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18" t="s">
        <v>42</v>
      </c>
      <c r="C47" s="15">
        <v>0</v>
      </c>
      <c r="D47" s="9">
        <v>2</v>
      </c>
      <c r="E47" s="9">
        <v>1</v>
      </c>
      <c r="F47" s="9">
        <v>1</v>
      </c>
      <c r="G47" s="10" t="str">
        <f t="shared" si="3"/>
        <v/>
      </c>
      <c r="H47" s="10">
        <f t="shared" si="4"/>
        <v>4.807692307692308E-3</v>
      </c>
      <c r="I47" s="10">
        <f t="shared" si="5"/>
        <v>7.4074074074074077E-3</v>
      </c>
      <c r="J47" s="10">
        <f t="shared" si="6"/>
        <v>7.462686567164179E-3</v>
      </c>
      <c r="K47" s="10">
        <f t="shared" si="9"/>
        <v>1</v>
      </c>
      <c r="L47" s="10">
        <f t="shared" si="10"/>
        <v>-0.5</v>
      </c>
      <c r="M47" s="10" t="str">
        <f t="shared" si="7"/>
        <v/>
      </c>
      <c r="N47" s="11">
        <f t="shared" si="8"/>
        <v>-2.403846153846154E-3</v>
      </c>
    </row>
    <row r="48" spans="1:14" ht="25.5" x14ac:dyDescent="0.2">
      <c r="A48" s="8"/>
      <c r="B48" s="18" t="s">
        <v>43</v>
      </c>
      <c r="C48" s="15">
        <v>0</v>
      </c>
      <c r="D48" s="9">
        <v>0</v>
      </c>
      <c r="E48" s="9">
        <v>1</v>
      </c>
      <c r="F48" s="9">
        <v>1</v>
      </c>
      <c r="G48" s="10" t="str">
        <f t="shared" si="3"/>
        <v/>
      </c>
      <c r="H48" s="10" t="str">
        <f t="shared" si="4"/>
        <v/>
      </c>
      <c r="I48" s="10">
        <f t="shared" si="5"/>
        <v>7.4074074074074077E-3</v>
      </c>
      <c r="J48" s="10">
        <f t="shared" si="6"/>
        <v>7.462686567164179E-3</v>
      </c>
      <c r="K48" s="10">
        <f t="shared" si="9"/>
        <v>1</v>
      </c>
      <c r="L48" s="10">
        <f t="shared" si="10"/>
        <v>1</v>
      </c>
      <c r="M48" s="10" t="str">
        <f t="shared" si="7"/>
        <v/>
      </c>
      <c r="N48" s="11" t="str">
        <f t="shared" si="8"/>
        <v/>
      </c>
    </row>
    <row r="49" spans="1:14" ht="25.5" x14ac:dyDescent="0.2">
      <c r="A49" s="8"/>
      <c r="B49" s="18" t="s">
        <v>44</v>
      </c>
      <c r="C49" s="1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18" t="s">
        <v>45</v>
      </c>
      <c r="C50" s="15">
        <v>0</v>
      </c>
      <c r="D50" s="9">
        <v>0</v>
      </c>
      <c r="E50" s="9">
        <v>1</v>
      </c>
      <c r="F50" s="9">
        <v>1</v>
      </c>
      <c r="G50" s="10" t="str">
        <f t="shared" si="3"/>
        <v/>
      </c>
      <c r="H50" s="10" t="str">
        <f t="shared" si="4"/>
        <v/>
      </c>
      <c r="I50" s="10">
        <f t="shared" si="5"/>
        <v>7.4074074074074077E-3</v>
      </c>
      <c r="J50" s="10">
        <f t="shared" si="6"/>
        <v>7.462686567164179E-3</v>
      </c>
      <c r="K50" s="10">
        <f t="shared" si="9"/>
        <v>1</v>
      </c>
      <c r="L50" s="10">
        <f t="shared" si="10"/>
        <v>1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18" t="s">
        <v>46</v>
      </c>
      <c r="C51" s="15">
        <v>15</v>
      </c>
      <c r="D51" s="9">
        <v>8</v>
      </c>
      <c r="E51" s="9">
        <v>0</v>
      </c>
      <c r="F51" s="9">
        <v>2</v>
      </c>
      <c r="G51" s="10">
        <f t="shared" si="3"/>
        <v>4.3227665706051875E-2</v>
      </c>
      <c r="H51" s="10">
        <f t="shared" si="4"/>
        <v>1.9230769230769232E-2</v>
      </c>
      <c r="I51" s="10" t="str">
        <f t="shared" si="5"/>
        <v/>
      </c>
      <c r="J51" s="10">
        <f t="shared" si="6"/>
        <v>1.4925373134328358E-2</v>
      </c>
      <c r="K51" s="10">
        <f t="shared" si="9"/>
        <v>-1</v>
      </c>
      <c r="L51" s="10">
        <f t="shared" si="10"/>
        <v>-0.75</v>
      </c>
      <c r="M51" s="10">
        <f t="shared" si="7"/>
        <v>-4.3227665706051875E-2</v>
      </c>
      <c r="N51" s="11">
        <f t="shared" si="8"/>
        <v>-1.4423076923076924E-2</v>
      </c>
    </row>
    <row r="52" spans="1:14" ht="25.5" x14ac:dyDescent="0.2">
      <c r="A52" s="8"/>
      <c r="B52" s="18" t="s">
        <v>47</v>
      </c>
      <c r="C52" s="15">
        <v>34</v>
      </c>
      <c r="D52" s="9">
        <v>62</v>
      </c>
      <c r="E52" s="9">
        <v>1</v>
      </c>
      <c r="F52" s="9">
        <v>0</v>
      </c>
      <c r="G52" s="10">
        <f t="shared" si="3"/>
        <v>9.7982708933717577E-2</v>
      </c>
      <c r="H52" s="10">
        <f t="shared" si="4"/>
        <v>0.14903846153846154</v>
      </c>
      <c r="I52" s="10">
        <f t="shared" si="5"/>
        <v>7.4074074074074077E-3</v>
      </c>
      <c r="J52" s="10" t="str">
        <f t="shared" si="6"/>
        <v/>
      </c>
      <c r="K52" s="10">
        <f t="shared" si="9"/>
        <v>-0.97058823529411764</v>
      </c>
      <c r="L52" s="10">
        <f t="shared" si="10"/>
        <v>-1</v>
      </c>
      <c r="M52" s="10">
        <f t="shared" si="7"/>
        <v>-9.5100864553314124E-2</v>
      </c>
      <c r="N52" s="11">
        <f t="shared" si="8"/>
        <v>-0.14903846153846154</v>
      </c>
    </row>
    <row r="53" spans="1:14" x14ac:dyDescent="0.2">
      <c r="A53" s="8"/>
      <c r="B53" s="18" t="s">
        <v>48</v>
      </c>
      <c r="C53" s="15">
        <v>3</v>
      </c>
      <c r="D53" s="9">
        <v>5</v>
      </c>
      <c r="E53" s="9">
        <v>4</v>
      </c>
      <c r="F53" s="9">
        <v>1</v>
      </c>
      <c r="G53" s="10">
        <f t="shared" si="3"/>
        <v>8.6455331412103754E-3</v>
      </c>
      <c r="H53" s="10">
        <f t="shared" si="4"/>
        <v>1.201923076923077E-2</v>
      </c>
      <c r="I53" s="10">
        <f t="shared" si="5"/>
        <v>2.9629629629629631E-2</v>
      </c>
      <c r="J53" s="10">
        <f t="shared" si="6"/>
        <v>7.462686567164179E-3</v>
      </c>
      <c r="K53" s="10">
        <f t="shared" si="9"/>
        <v>0.33333333333333331</v>
      </c>
      <c r="L53" s="10">
        <f t="shared" si="10"/>
        <v>-0.8</v>
      </c>
      <c r="M53" s="10">
        <f t="shared" si="7"/>
        <v>2.8818443804034585E-3</v>
      </c>
      <c r="N53" s="11">
        <f t="shared" si="8"/>
        <v>-9.6153846153846159E-3</v>
      </c>
    </row>
    <row r="54" spans="1:14" x14ac:dyDescent="0.2">
      <c r="A54" s="8"/>
      <c r="B54" s="18" t="s">
        <v>49</v>
      </c>
      <c r="C54" s="15">
        <v>1</v>
      </c>
      <c r="D54" s="9">
        <v>2</v>
      </c>
      <c r="E54" s="9">
        <v>0</v>
      </c>
      <c r="F54" s="9">
        <v>0</v>
      </c>
      <c r="G54" s="10">
        <f t="shared" ref="G54:G73" si="11">+IF(C54=0,"",C54/C$22)</f>
        <v>2.881844380403458E-3</v>
      </c>
      <c r="H54" s="10">
        <f t="shared" ref="H54:H73" si="12">+IF(D54=0,"",D54/D$22)</f>
        <v>4.807692307692308E-3</v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>
        <f t="shared" si="9"/>
        <v>-1</v>
      </c>
      <c r="L54" s="10">
        <f t="shared" si="10"/>
        <v>-1</v>
      </c>
      <c r="M54" s="10">
        <f t="shared" ref="M54:M73" si="15">+IF(OR(AND(G54=""),(K54="")),"",G54*K54)</f>
        <v>-2.881844380403458E-3</v>
      </c>
      <c r="N54" s="11">
        <f t="shared" ref="N54:N73" si="16">+IF(OR(AND(H54=""),(L54="")),"",H54*L54)</f>
        <v>-4.807692307692308E-3</v>
      </c>
    </row>
    <row r="55" spans="1:14" x14ac:dyDescent="0.2">
      <c r="A55" s="8"/>
      <c r="B55" s="18" t="s">
        <v>50</v>
      </c>
      <c r="C55" s="15">
        <v>2</v>
      </c>
      <c r="D55" s="9">
        <v>0</v>
      </c>
      <c r="E55" s="9">
        <v>1</v>
      </c>
      <c r="F55" s="9">
        <v>0</v>
      </c>
      <c r="G55" s="10">
        <f t="shared" si="11"/>
        <v>5.763688760806916E-3</v>
      </c>
      <c r="H55" s="10" t="str">
        <f t="shared" si="12"/>
        <v/>
      </c>
      <c r="I55" s="10">
        <f t="shared" si="13"/>
        <v>7.4074074074074077E-3</v>
      </c>
      <c r="J55" s="10" t="str">
        <f t="shared" si="14"/>
        <v/>
      </c>
      <c r="K55" s="10">
        <f t="shared" ref="K55:K73" si="17">+IF(AND(C55=0,E55=0)," ",IF(C55=0,1,IF(E55=0,-1,(E55-C55)/C55)))</f>
        <v>-0.5</v>
      </c>
      <c r="L55" s="10" t="str">
        <f t="shared" ref="L55:L73" si="18">+IF(AND(D55=0,F55=0)," ",IF(D55=0,1,IF(F55=0,-1,(F55-D55)/D55)))</f>
        <v xml:space="preserve"> </v>
      </c>
      <c r="M55" s="10">
        <f t="shared" si="15"/>
        <v>-2.881844380403458E-3</v>
      </c>
      <c r="N55" s="11" t="str">
        <f t="shared" si="16"/>
        <v/>
      </c>
    </row>
    <row r="56" spans="1:14" x14ac:dyDescent="0.2">
      <c r="A56" s="8"/>
      <c r="B56" s="18" t="s">
        <v>51</v>
      </c>
      <c r="C56" s="15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18" t="s">
        <v>52</v>
      </c>
      <c r="C57" s="15">
        <v>0</v>
      </c>
      <c r="D57" s="9">
        <v>3</v>
      </c>
      <c r="E57" s="9">
        <v>1</v>
      </c>
      <c r="F57" s="9">
        <v>0</v>
      </c>
      <c r="G57" s="10" t="str">
        <f t="shared" si="11"/>
        <v/>
      </c>
      <c r="H57" s="10">
        <f t="shared" si="12"/>
        <v>7.2115384615384619E-3</v>
      </c>
      <c r="I57" s="10">
        <f t="shared" si="13"/>
        <v>7.4074074074074077E-3</v>
      </c>
      <c r="J57" s="10" t="str">
        <f t="shared" si="14"/>
        <v/>
      </c>
      <c r="K57" s="10">
        <f t="shared" si="17"/>
        <v>1</v>
      </c>
      <c r="L57" s="10">
        <f t="shared" si="18"/>
        <v>-1</v>
      </c>
      <c r="M57" s="10" t="str">
        <f t="shared" si="15"/>
        <v/>
      </c>
      <c r="N57" s="11">
        <f t="shared" si="16"/>
        <v>-7.2115384615384619E-3</v>
      </c>
    </row>
    <row r="58" spans="1:14" x14ac:dyDescent="0.2">
      <c r="A58" s="8"/>
      <c r="B58" s="18" t="s">
        <v>53</v>
      </c>
      <c r="C58" s="15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18" t="s">
        <v>54</v>
      </c>
      <c r="C59" s="15">
        <v>0</v>
      </c>
      <c r="D59" s="9">
        <v>0</v>
      </c>
      <c r="E59" s="9">
        <v>0</v>
      </c>
      <c r="F59" s="9">
        <v>2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>
        <f t="shared" si="14"/>
        <v>1.4925373134328358E-2</v>
      </c>
      <c r="K59" s="10" t="str">
        <f t="shared" si="17"/>
        <v xml:space="preserve"> </v>
      </c>
      <c r="L59" s="10">
        <f t="shared" si="18"/>
        <v>1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18" t="s">
        <v>55</v>
      </c>
      <c r="C60" s="1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18" t="s">
        <v>56</v>
      </c>
      <c r="C61" s="1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18" t="s">
        <v>57</v>
      </c>
      <c r="C62" s="15">
        <v>0</v>
      </c>
      <c r="D62" s="9">
        <v>1</v>
      </c>
      <c r="E62" s="9">
        <v>1</v>
      </c>
      <c r="F62" s="9">
        <v>0</v>
      </c>
      <c r="G62" s="10" t="str">
        <f t="shared" si="11"/>
        <v/>
      </c>
      <c r="H62" s="10">
        <f t="shared" si="12"/>
        <v>2.403846153846154E-3</v>
      </c>
      <c r="I62" s="10">
        <f t="shared" si="13"/>
        <v>7.4074074074074077E-3</v>
      </c>
      <c r="J62" s="10" t="str">
        <f t="shared" si="14"/>
        <v/>
      </c>
      <c r="K62" s="10">
        <f t="shared" si="17"/>
        <v>1</v>
      </c>
      <c r="L62" s="10">
        <f t="shared" si="18"/>
        <v>-1</v>
      </c>
      <c r="M62" s="10" t="str">
        <f t="shared" si="15"/>
        <v/>
      </c>
      <c r="N62" s="11">
        <f t="shared" si="16"/>
        <v>-2.403846153846154E-3</v>
      </c>
    </row>
    <row r="63" spans="1:14" ht="25.5" x14ac:dyDescent="0.2">
      <c r="A63" s="8"/>
      <c r="B63" s="18" t="s">
        <v>58</v>
      </c>
      <c r="C63" s="1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18" t="s">
        <v>59</v>
      </c>
      <c r="C64" s="15">
        <v>214</v>
      </c>
      <c r="D64" s="9">
        <v>183</v>
      </c>
      <c r="E64" s="9">
        <v>1</v>
      </c>
      <c r="F64" s="9">
        <v>2</v>
      </c>
      <c r="G64" s="10">
        <f t="shared" si="11"/>
        <v>0.61671469740634011</v>
      </c>
      <c r="H64" s="10">
        <f t="shared" si="12"/>
        <v>0.43990384615384615</v>
      </c>
      <c r="I64" s="10">
        <f t="shared" si="13"/>
        <v>7.4074074074074077E-3</v>
      </c>
      <c r="J64" s="10">
        <f t="shared" si="14"/>
        <v>1.4925373134328358E-2</v>
      </c>
      <c r="K64" s="10">
        <f t="shared" si="17"/>
        <v>-0.99532710280373837</v>
      </c>
      <c r="L64" s="10">
        <f t="shared" si="18"/>
        <v>-0.98907103825136611</v>
      </c>
      <c r="M64" s="10">
        <f t="shared" si="15"/>
        <v>-0.61383285302593671</v>
      </c>
      <c r="N64" s="11">
        <f t="shared" si="16"/>
        <v>-0.43509615384615385</v>
      </c>
    </row>
    <row r="65" spans="1:14" x14ac:dyDescent="0.2">
      <c r="A65" s="8"/>
      <c r="B65" s="18" t="s">
        <v>60</v>
      </c>
      <c r="C65" s="15">
        <v>26</v>
      </c>
      <c r="D65" s="9">
        <v>93</v>
      </c>
      <c r="E65" s="9">
        <v>1</v>
      </c>
      <c r="F65" s="9">
        <v>1</v>
      </c>
      <c r="G65" s="10">
        <f t="shared" si="11"/>
        <v>7.492795389048991E-2</v>
      </c>
      <c r="H65" s="10">
        <f t="shared" si="12"/>
        <v>0.22355769230769232</v>
      </c>
      <c r="I65" s="10">
        <f t="shared" si="13"/>
        <v>7.4074074074074077E-3</v>
      </c>
      <c r="J65" s="10">
        <f t="shared" si="14"/>
        <v>7.462686567164179E-3</v>
      </c>
      <c r="K65" s="10">
        <f t="shared" si="17"/>
        <v>-0.96153846153846156</v>
      </c>
      <c r="L65" s="10">
        <f t="shared" si="18"/>
        <v>-0.989247311827957</v>
      </c>
      <c r="M65" s="10">
        <f t="shared" si="15"/>
        <v>-7.2046109510086456E-2</v>
      </c>
      <c r="N65" s="11">
        <f t="shared" si="16"/>
        <v>-0.22115384615384617</v>
      </c>
    </row>
    <row r="66" spans="1:14" x14ac:dyDescent="0.2">
      <c r="A66" s="8"/>
      <c r="B66" s="18" t="s">
        <v>61</v>
      </c>
      <c r="C66" s="15">
        <v>0</v>
      </c>
      <c r="D66" s="9">
        <v>2</v>
      </c>
      <c r="E66" s="9">
        <v>0</v>
      </c>
      <c r="F66" s="9">
        <v>3</v>
      </c>
      <c r="G66" s="10" t="str">
        <f t="shared" si="11"/>
        <v/>
      </c>
      <c r="H66" s="10">
        <f t="shared" si="12"/>
        <v>4.807692307692308E-3</v>
      </c>
      <c r="I66" s="10" t="str">
        <f t="shared" si="13"/>
        <v/>
      </c>
      <c r="J66" s="10">
        <f t="shared" si="14"/>
        <v>2.2388059701492536E-2</v>
      </c>
      <c r="K66" s="10" t="str">
        <f t="shared" si="17"/>
        <v xml:space="preserve"> </v>
      </c>
      <c r="L66" s="10">
        <f t="shared" si="18"/>
        <v>0.5</v>
      </c>
      <c r="M66" s="10" t="str">
        <f t="shared" si="15"/>
        <v/>
      </c>
      <c r="N66" s="11">
        <f t="shared" si="16"/>
        <v>2.403846153846154E-3</v>
      </c>
    </row>
    <row r="67" spans="1:14" x14ac:dyDescent="0.2">
      <c r="A67" s="8"/>
      <c r="B67" s="18" t="s">
        <v>62</v>
      </c>
      <c r="C67" s="15">
        <v>29</v>
      </c>
      <c r="D67" s="9">
        <v>30</v>
      </c>
      <c r="E67" s="9">
        <v>69</v>
      </c>
      <c r="F67" s="9">
        <v>40</v>
      </c>
      <c r="G67" s="10">
        <f t="shared" si="11"/>
        <v>8.3573487031700283E-2</v>
      </c>
      <c r="H67" s="10">
        <f t="shared" si="12"/>
        <v>7.2115384615384609E-2</v>
      </c>
      <c r="I67" s="10">
        <f t="shared" si="13"/>
        <v>0.51111111111111107</v>
      </c>
      <c r="J67" s="10">
        <f t="shared" si="14"/>
        <v>0.29850746268656714</v>
      </c>
      <c r="K67" s="10">
        <f t="shared" si="17"/>
        <v>1.3793103448275863</v>
      </c>
      <c r="L67" s="10">
        <f t="shared" si="18"/>
        <v>0.33333333333333331</v>
      </c>
      <c r="M67" s="10">
        <f t="shared" si="15"/>
        <v>0.11527377521613832</v>
      </c>
      <c r="N67" s="11">
        <f t="shared" si="16"/>
        <v>2.4038461538461536E-2</v>
      </c>
    </row>
    <row r="68" spans="1:14" x14ac:dyDescent="0.2">
      <c r="A68" s="8"/>
      <c r="B68" s="18" t="s">
        <v>63</v>
      </c>
      <c r="C68" s="15">
        <v>3</v>
      </c>
      <c r="D68" s="9">
        <v>1</v>
      </c>
      <c r="E68" s="9">
        <v>1</v>
      </c>
      <c r="F68" s="9">
        <v>1</v>
      </c>
      <c r="G68" s="10">
        <f t="shared" si="11"/>
        <v>8.6455331412103754E-3</v>
      </c>
      <c r="H68" s="10">
        <f t="shared" si="12"/>
        <v>2.403846153846154E-3</v>
      </c>
      <c r="I68" s="10">
        <f t="shared" si="13"/>
        <v>7.4074074074074077E-3</v>
      </c>
      <c r="J68" s="10">
        <f t="shared" si="14"/>
        <v>7.462686567164179E-3</v>
      </c>
      <c r="K68" s="10">
        <f t="shared" si="17"/>
        <v>-0.66666666666666663</v>
      </c>
      <c r="L68" s="10">
        <f t="shared" si="18"/>
        <v>0</v>
      </c>
      <c r="M68" s="10">
        <f t="shared" si="15"/>
        <v>-5.7636887608069169E-3</v>
      </c>
      <c r="N68" s="11">
        <f t="shared" si="16"/>
        <v>0</v>
      </c>
    </row>
    <row r="69" spans="1:14" x14ac:dyDescent="0.2">
      <c r="A69" s="8"/>
      <c r="B69" s="18" t="s">
        <v>64</v>
      </c>
      <c r="C69" s="15">
        <v>7</v>
      </c>
      <c r="D69" s="9">
        <v>9</v>
      </c>
      <c r="E69" s="9">
        <v>0</v>
      </c>
      <c r="F69" s="9">
        <v>0</v>
      </c>
      <c r="G69" s="10">
        <f t="shared" si="11"/>
        <v>2.0172910662824207E-2</v>
      </c>
      <c r="H69" s="10">
        <f t="shared" si="12"/>
        <v>2.1634615384615384E-2</v>
      </c>
      <c r="I69" s="10" t="str">
        <f t="shared" si="13"/>
        <v/>
      </c>
      <c r="J69" s="10" t="str">
        <f t="shared" si="14"/>
        <v/>
      </c>
      <c r="K69" s="10">
        <f t="shared" si="17"/>
        <v>-1</v>
      </c>
      <c r="L69" s="10">
        <f t="shared" si="18"/>
        <v>-1</v>
      </c>
      <c r="M69" s="10">
        <f t="shared" si="15"/>
        <v>-2.0172910662824207E-2</v>
      </c>
      <c r="N69" s="11">
        <f t="shared" si="16"/>
        <v>-2.1634615384615384E-2</v>
      </c>
    </row>
    <row r="70" spans="1:14" x14ac:dyDescent="0.2">
      <c r="A70" s="8"/>
      <c r="B70" s="18" t="s">
        <v>65</v>
      </c>
      <c r="C70" s="15">
        <v>2</v>
      </c>
      <c r="D70" s="9">
        <v>0</v>
      </c>
      <c r="E70" s="9">
        <v>6</v>
      </c>
      <c r="F70" s="9">
        <v>2</v>
      </c>
      <c r="G70" s="10">
        <f t="shared" si="11"/>
        <v>5.763688760806916E-3</v>
      </c>
      <c r="H70" s="10" t="str">
        <f t="shared" si="12"/>
        <v/>
      </c>
      <c r="I70" s="10">
        <f t="shared" si="13"/>
        <v>4.4444444444444446E-2</v>
      </c>
      <c r="J70" s="10">
        <f t="shared" si="14"/>
        <v>1.4925373134328358E-2</v>
      </c>
      <c r="K70" s="10">
        <f t="shared" si="17"/>
        <v>2</v>
      </c>
      <c r="L70" s="10">
        <f t="shared" si="18"/>
        <v>1</v>
      </c>
      <c r="M70" s="10">
        <f t="shared" si="15"/>
        <v>1.1527377521613832E-2</v>
      </c>
      <c r="N70" s="11" t="str">
        <f t="shared" si="16"/>
        <v/>
      </c>
    </row>
    <row r="71" spans="1:14" x14ac:dyDescent="0.2">
      <c r="A71" s="8"/>
      <c r="B71" s="18" t="s">
        <v>66</v>
      </c>
      <c r="C71" s="15">
        <v>3</v>
      </c>
      <c r="D71" s="9">
        <v>2</v>
      </c>
      <c r="E71" s="9">
        <v>0</v>
      </c>
      <c r="F71" s="9">
        <v>1</v>
      </c>
      <c r="G71" s="10">
        <f t="shared" si="11"/>
        <v>8.6455331412103754E-3</v>
      </c>
      <c r="H71" s="10">
        <f t="shared" si="12"/>
        <v>4.807692307692308E-3</v>
      </c>
      <c r="I71" s="10" t="str">
        <f t="shared" si="13"/>
        <v/>
      </c>
      <c r="J71" s="10">
        <f t="shared" si="14"/>
        <v>7.462686567164179E-3</v>
      </c>
      <c r="K71" s="10">
        <f t="shared" si="17"/>
        <v>-1</v>
      </c>
      <c r="L71" s="10">
        <f t="shared" si="18"/>
        <v>-0.5</v>
      </c>
      <c r="M71" s="10">
        <f t="shared" si="15"/>
        <v>-8.6455331412103754E-3</v>
      </c>
      <c r="N71" s="11">
        <f t="shared" si="16"/>
        <v>-2.403846153846154E-3</v>
      </c>
    </row>
    <row r="72" spans="1:14" x14ac:dyDescent="0.2">
      <c r="A72" s="8"/>
      <c r="B72" s="18" t="s">
        <v>67</v>
      </c>
      <c r="C72" s="15">
        <v>1</v>
      </c>
      <c r="D72" s="9">
        <v>3</v>
      </c>
      <c r="E72" s="9">
        <v>0</v>
      </c>
      <c r="F72" s="9">
        <v>1</v>
      </c>
      <c r="G72" s="10">
        <f t="shared" si="11"/>
        <v>2.881844380403458E-3</v>
      </c>
      <c r="H72" s="10">
        <f t="shared" si="12"/>
        <v>7.2115384615384619E-3</v>
      </c>
      <c r="I72" s="10" t="str">
        <f t="shared" si="13"/>
        <v/>
      </c>
      <c r="J72" s="10">
        <f t="shared" si="14"/>
        <v>7.462686567164179E-3</v>
      </c>
      <c r="K72" s="10">
        <f t="shared" si="17"/>
        <v>-1</v>
      </c>
      <c r="L72" s="10">
        <f t="shared" si="18"/>
        <v>-0.66666666666666663</v>
      </c>
      <c r="M72" s="10">
        <f t="shared" si="15"/>
        <v>-2.881844380403458E-3</v>
      </c>
      <c r="N72" s="11">
        <f t="shared" si="16"/>
        <v>-4.807692307692308E-3</v>
      </c>
    </row>
    <row r="73" spans="1:14" ht="15.75" thickBot="1" x14ac:dyDescent="0.25">
      <c r="A73" s="8"/>
      <c r="B73" s="19" t="s">
        <v>68</v>
      </c>
      <c r="C73" s="16">
        <v>0</v>
      </c>
      <c r="D73" s="12">
        <v>1</v>
      </c>
      <c r="E73" s="12">
        <v>1</v>
      </c>
      <c r="F73" s="12">
        <v>3</v>
      </c>
      <c r="G73" s="13" t="str">
        <f t="shared" si="11"/>
        <v/>
      </c>
      <c r="H73" s="13">
        <f t="shared" si="12"/>
        <v>2.403846153846154E-3</v>
      </c>
      <c r="I73" s="13">
        <f t="shared" si="13"/>
        <v>7.4074074074074077E-3</v>
      </c>
      <c r="J73" s="13">
        <f t="shared" si="14"/>
        <v>2.2388059701492536E-2</v>
      </c>
      <c r="K73" s="13">
        <f t="shared" si="17"/>
        <v>1</v>
      </c>
      <c r="L73" s="13">
        <f t="shared" si="18"/>
        <v>2</v>
      </c>
      <c r="M73" s="13" t="str">
        <f t="shared" si="15"/>
        <v/>
      </c>
      <c r="N73" s="14">
        <f t="shared" si="16"/>
        <v>4.807692307692308E-3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6" t="s">
        <v>3</v>
      </c>
      <c r="C78" s="45" t="s">
        <v>16</v>
      </c>
      <c r="D78" s="46"/>
      <c r="E78" s="46"/>
      <c r="F78" s="40"/>
      <c r="G78" s="45" t="s">
        <v>5</v>
      </c>
      <c r="H78" s="46"/>
      <c r="I78" s="46"/>
      <c r="J78" s="46"/>
      <c r="K78" s="45" t="s">
        <v>17</v>
      </c>
      <c r="L78" s="42"/>
      <c r="M78" s="41" t="s">
        <v>7</v>
      </c>
      <c r="N78" s="42"/>
    </row>
    <row r="79" spans="1:14" ht="15.75" thickBot="1" x14ac:dyDescent="0.25">
      <c r="A79" s="7"/>
      <c r="B79" s="37"/>
      <c r="C79" s="39">
        <v>2022</v>
      </c>
      <c r="D79" s="40"/>
      <c r="E79" s="44">
        <v>2023</v>
      </c>
      <c r="F79" s="40"/>
      <c r="G79" s="39">
        <v>2022</v>
      </c>
      <c r="H79" s="40"/>
      <c r="I79" s="44">
        <v>2023</v>
      </c>
      <c r="J79" s="40"/>
      <c r="K79" s="47"/>
      <c r="L79" s="43"/>
      <c r="M79" s="31"/>
      <c r="N79" s="43"/>
    </row>
    <row r="80" spans="1:14" ht="15.75" thickBot="1" x14ac:dyDescent="0.25">
      <c r="A80" s="8"/>
      <c r="B80" s="38"/>
      <c r="C80" s="20" t="s">
        <v>8</v>
      </c>
      <c r="D80" s="20" t="s">
        <v>9</v>
      </c>
      <c r="E80" s="20" t="s">
        <v>8</v>
      </c>
      <c r="F80" s="20" t="s">
        <v>9</v>
      </c>
      <c r="G80" s="20" t="s">
        <v>8</v>
      </c>
      <c r="H80" s="20" t="s">
        <v>9</v>
      </c>
      <c r="I80" s="20" t="s">
        <v>8</v>
      </c>
      <c r="J80" s="20" t="s">
        <v>9</v>
      </c>
      <c r="K80" s="20" t="s">
        <v>8</v>
      </c>
      <c r="L80" s="20" t="s">
        <v>9</v>
      </c>
      <c r="M80" s="20" t="s">
        <v>8</v>
      </c>
      <c r="N80" s="20" t="s">
        <v>9</v>
      </c>
    </row>
    <row r="81" spans="1:14" ht="15.75" thickBot="1" x14ac:dyDescent="0.25">
      <c r="A81" s="8"/>
      <c r="B81" s="17" t="s">
        <v>11</v>
      </c>
      <c r="C81" s="21">
        <f>SUM(C82:C180)</f>
        <v>787</v>
      </c>
      <c r="D81" s="21">
        <f>SUM(D82:D180)</f>
        <v>856</v>
      </c>
      <c r="E81" s="21">
        <f>SUM(E82:E180)</f>
        <v>466</v>
      </c>
      <c r="F81" s="21">
        <f>SUM(F82:F180)</f>
        <v>473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-0.4078780177890724</v>
      </c>
      <c r="L81" s="22">
        <f>+IF(AND(D81=0,F81=0),"",IF(D81=0,1,IF(F81=0,-1,(F81-D81)/D81)))</f>
        <v>-0.44742990654205606</v>
      </c>
      <c r="M81" s="22">
        <f t="shared" ref="M81:M112" si="23">+IF(OR(AND(G81=""),(K81="")),"",G81*K81)</f>
        <v>-0.4078780177890724</v>
      </c>
      <c r="N81" s="23">
        <f t="shared" ref="N81:N112" si="24">+IF(OR(AND(H81=""),(L81="")),"",H81*L81)</f>
        <v>-0.44742990654205606</v>
      </c>
    </row>
    <row r="82" spans="1:14" x14ac:dyDescent="0.2">
      <c r="A82" s="8"/>
      <c r="B82" s="28" t="s">
        <v>69</v>
      </c>
      <c r="C82" s="27">
        <v>4</v>
      </c>
      <c r="D82" s="24">
        <v>4</v>
      </c>
      <c r="E82" s="24">
        <v>6</v>
      </c>
      <c r="F82" s="24">
        <v>7</v>
      </c>
      <c r="G82" s="25">
        <f t="shared" si="19"/>
        <v>5.0825921219822112E-3</v>
      </c>
      <c r="H82" s="25">
        <f t="shared" si="20"/>
        <v>4.6728971962616819E-3</v>
      </c>
      <c r="I82" s="25">
        <f t="shared" si="21"/>
        <v>1.2875536480686695E-2</v>
      </c>
      <c r="J82" s="25">
        <f t="shared" si="22"/>
        <v>1.4799154334038054E-2</v>
      </c>
      <c r="K82" s="25">
        <f t="shared" ref="K82:K113" si="25">+IF(AND(C82=0,E82=0)," ",IF(C82=0,1,IF(E82=0,-1,(E82-C82)/C82)))</f>
        <v>0.5</v>
      </c>
      <c r="L82" s="25">
        <f t="shared" ref="L82:L113" si="26">+IF(AND(D82=0,F82=0)," ",IF(D82=0,1,IF(F82=0,-1,(F82-D82)/D82)))</f>
        <v>0.75</v>
      </c>
      <c r="M82" s="25">
        <f t="shared" si="23"/>
        <v>2.5412960609911056E-3</v>
      </c>
      <c r="N82" s="26">
        <f t="shared" si="24"/>
        <v>3.5046728971962612E-3</v>
      </c>
    </row>
    <row r="83" spans="1:14" ht="24" customHeight="1" x14ac:dyDescent="0.2">
      <c r="A83" s="8"/>
      <c r="B83" s="18" t="s">
        <v>70</v>
      </c>
      <c r="C83" s="15">
        <v>1</v>
      </c>
      <c r="D83" s="9">
        <v>2</v>
      </c>
      <c r="E83" s="9">
        <v>2</v>
      </c>
      <c r="F83" s="9">
        <v>2</v>
      </c>
      <c r="G83" s="10">
        <f t="shared" si="19"/>
        <v>1.2706480304955528E-3</v>
      </c>
      <c r="H83" s="10">
        <f t="shared" si="20"/>
        <v>2.3364485981308409E-3</v>
      </c>
      <c r="I83" s="10">
        <f t="shared" si="21"/>
        <v>4.2918454935622317E-3</v>
      </c>
      <c r="J83" s="10">
        <f t="shared" si="22"/>
        <v>4.2283298097251587E-3</v>
      </c>
      <c r="K83" s="10">
        <f t="shared" si="25"/>
        <v>1</v>
      </c>
      <c r="L83" s="10">
        <f t="shared" si="26"/>
        <v>0</v>
      </c>
      <c r="M83" s="10">
        <f t="shared" si="23"/>
        <v>1.2706480304955528E-3</v>
      </c>
      <c r="N83" s="11">
        <f t="shared" si="24"/>
        <v>0</v>
      </c>
    </row>
    <row r="84" spans="1:14" x14ac:dyDescent="0.2">
      <c r="A84" s="8"/>
      <c r="B84" s="18" t="s">
        <v>71</v>
      </c>
      <c r="C84" s="15">
        <v>1</v>
      </c>
      <c r="D84" s="9">
        <v>1</v>
      </c>
      <c r="E84" s="9">
        <v>0</v>
      </c>
      <c r="F84" s="9">
        <v>2</v>
      </c>
      <c r="G84" s="10">
        <f t="shared" si="19"/>
        <v>1.2706480304955528E-3</v>
      </c>
      <c r="H84" s="10">
        <f t="shared" si="20"/>
        <v>1.1682242990654205E-3</v>
      </c>
      <c r="I84" s="10" t="str">
        <f t="shared" si="21"/>
        <v/>
      </c>
      <c r="J84" s="10">
        <f t="shared" si="22"/>
        <v>4.2283298097251587E-3</v>
      </c>
      <c r="K84" s="10">
        <f t="shared" si="25"/>
        <v>-1</v>
      </c>
      <c r="L84" s="10">
        <f t="shared" si="26"/>
        <v>1</v>
      </c>
      <c r="M84" s="10">
        <f t="shared" si="23"/>
        <v>-1.2706480304955528E-3</v>
      </c>
      <c r="N84" s="11">
        <f t="shared" si="24"/>
        <v>1.1682242990654205E-3</v>
      </c>
    </row>
    <row r="85" spans="1:14" x14ac:dyDescent="0.2">
      <c r="A85" s="8"/>
      <c r="B85" s="18" t="s">
        <v>72</v>
      </c>
      <c r="C85" s="15">
        <v>130</v>
      </c>
      <c r="D85" s="9">
        <v>61</v>
      </c>
      <c r="E85" s="9">
        <v>22</v>
      </c>
      <c r="F85" s="9">
        <v>7</v>
      </c>
      <c r="G85" s="10">
        <f t="shared" si="19"/>
        <v>0.16518424396442186</v>
      </c>
      <c r="H85" s="10">
        <f t="shared" si="20"/>
        <v>7.1261682242990648E-2</v>
      </c>
      <c r="I85" s="10">
        <f t="shared" si="21"/>
        <v>4.7210300429184553E-2</v>
      </c>
      <c r="J85" s="10">
        <f t="shared" si="22"/>
        <v>1.4799154334038054E-2</v>
      </c>
      <c r="K85" s="10">
        <f t="shared" si="25"/>
        <v>-0.83076923076923082</v>
      </c>
      <c r="L85" s="10">
        <f t="shared" si="26"/>
        <v>-0.88524590163934425</v>
      </c>
      <c r="M85" s="10">
        <f t="shared" si="23"/>
        <v>-0.13722998729351971</v>
      </c>
      <c r="N85" s="11">
        <f t="shared" si="24"/>
        <v>-6.3084112149532703E-2</v>
      </c>
    </row>
    <row r="86" spans="1:14" ht="25.5" x14ac:dyDescent="0.2">
      <c r="A86" s="8"/>
      <c r="B86" s="18" t="s">
        <v>73</v>
      </c>
      <c r="C86" s="15">
        <v>16</v>
      </c>
      <c r="D86" s="9">
        <v>11</v>
      </c>
      <c r="E86" s="9">
        <v>12</v>
      </c>
      <c r="F86" s="9">
        <v>11</v>
      </c>
      <c r="G86" s="10">
        <f t="shared" si="19"/>
        <v>2.0330368487928845E-2</v>
      </c>
      <c r="H86" s="10">
        <f t="shared" si="20"/>
        <v>1.2850467289719626E-2</v>
      </c>
      <c r="I86" s="10">
        <f t="shared" si="21"/>
        <v>2.575107296137339E-2</v>
      </c>
      <c r="J86" s="10">
        <f t="shared" si="22"/>
        <v>2.3255813953488372E-2</v>
      </c>
      <c r="K86" s="10">
        <f t="shared" si="25"/>
        <v>-0.25</v>
      </c>
      <c r="L86" s="10">
        <f t="shared" si="26"/>
        <v>0</v>
      </c>
      <c r="M86" s="10">
        <f t="shared" si="23"/>
        <v>-5.0825921219822112E-3</v>
      </c>
      <c r="N86" s="11">
        <f t="shared" si="24"/>
        <v>0</v>
      </c>
    </row>
    <row r="87" spans="1:14" x14ac:dyDescent="0.2">
      <c r="A87" s="8"/>
      <c r="B87" s="18" t="s">
        <v>74</v>
      </c>
      <c r="C87" s="15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1" t="str">
        <f t="shared" si="24"/>
        <v/>
      </c>
    </row>
    <row r="88" spans="1:14" x14ac:dyDescent="0.2">
      <c r="A88" s="8"/>
      <c r="B88" s="18" t="s">
        <v>75</v>
      </c>
      <c r="C88" s="15">
        <v>1</v>
      </c>
      <c r="D88" s="9">
        <v>2</v>
      </c>
      <c r="E88" s="9">
        <v>56</v>
      </c>
      <c r="F88" s="9">
        <v>104</v>
      </c>
      <c r="G88" s="10">
        <f t="shared" si="19"/>
        <v>1.2706480304955528E-3</v>
      </c>
      <c r="H88" s="10">
        <f t="shared" si="20"/>
        <v>2.3364485981308409E-3</v>
      </c>
      <c r="I88" s="10">
        <f t="shared" si="21"/>
        <v>0.12017167381974249</v>
      </c>
      <c r="J88" s="10">
        <f t="shared" si="22"/>
        <v>0.21987315010570824</v>
      </c>
      <c r="K88" s="10">
        <f t="shared" si="25"/>
        <v>55</v>
      </c>
      <c r="L88" s="10">
        <f t="shared" si="26"/>
        <v>51</v>
      </c>
      <c r="M88" s="10">
        <f t="shared" si="23"/>
        <v>6.9885641677255403E-2</v>
      </c>
      <c r="N88" s="11">
        <f t="shared" si="24"/>
        <v>0.11915887850467288</v>
      </c>
    </row>
    <row r="89" spans="1:14" ht="24" customHeight="1" x14ac:dyDescent="0.2">
      <c r="A89" s="8"/>
      <c r="B89" s="18" t="s">
        <v>76</v>
      </c>
      <c r="C89" s="15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4" customHeight="1" x14ac:dyDescent="0.2">
      <c r="A90" s="8"/>
      <c r="B90" s="18" t="s">
        <v>77</v>
      </c>
      <c r="C90" s="15">
        <v>10</v>
      </c>
      <c r="D90" s="9">
        <v>15</v>
      </c>
      <c r="E90" s="9">
        <v>0</v>
      </c>
      <c r="F90" s="9">
        <v>1</v>
      </c>
      <c r="G90" s="10">
        <f t="shared" si="19"/>
        <v>1.2706480304955527E-2</v>
      </c>
      <c r="H90" s="10">
        <f t="shared" si="20"/>
        <v>1.7523364485981307E-2</v>
      </c>
      <c r="I90" s="10" t="str">
        <f t="shared" si="21"/>
        <v/>
      </c>
      <c r="J90" s="10">
        <f t="shared" si="22"/>
        <v>2.1141649048625794E-3</v>
      </c>
      <c r="K90" s="10">
        <f t="shared" si="25"/>
        <v>-1</v>
      </c>
      <c r="L90" s="10">
        <f t="shared" si="26"/>
        <v>-0.93333333333333335</v>
      </c>
      <c r="M90" s="10">
        <f t="shared" si="23"/>
        <v>-1.2706480304955527E-2</v>
      </c>
      <c r="N90" s="11">
        <f t="shared" si="24"/>
        <v>-1.6355140186915886E-2</v>
      </c>
    </row>
    <row r="91" spans="1:14" x14ac:dyDescent="0.2">
      <c r="A91" s="8"/>
      <c r="B91" s="18" t="s">
        <v>78</v>
      </c>
      <c r="C91" s="15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18" t="s">
        <v>79</v>
      </c>
      <c r="C92" s="15">
        <v>0</v>
      </c>
      <c r="D92" s="9">
        <v>2</v>
      </c>
      <c r="E92" s="9">
        <v>0</v>
      </c>
      <c r="F92" s="9">
        <v>1</v>
      </c>
      <c r="G92" s="10" t="str">
        <f t="shared" si="19"/>
        <v/>
      </c>
      <c r="H92" s="10">
        <f t="shared" si="20"/>
        <v>2.3364485981308409E-3</v>
      </c>
      <c r="I92" s="10" t="str">
        <f t="shared" si="21"/>
        <v/>
      </c>
      <c r="J92" s="10">
        <f t="shared" si="22"/>
        <v>2.1141649048625794E-3</v>
      </c>
      <c r="K92" s="10" t="str">
        <f t="shared" si="25"/>
        <v xml:space="preserve"> </v>
      </c>
      <c r="L92" s="10">
        <f t="shared" si="26"/>
        <v>-0.5</v>
      </c>
      <c r="M92" s="10" t="str">
        <f t="shared" si="23"/>
        <v/>
      </c>
      <c r="N92" s="11">
        <f t="shared" si="24"/>
        <v>-1.1682242990654205E-3</v>
      </c>
    </row>
    <row r="93" spans="1:14" x14ac:dyDescent="0.2">
      <c r="A93" s="8"/>
      <c r="B93" s="18" t="s">
        <v>80</v>
      </c>
      <c r="C93" s="15">
        <v>0</v>
      </c>
      <c r="D93" s="9">
        <v>0</v>
      </c>
      <c r="E93" s="9">
        <v>0</v>
      </c>
      <c r="F93" s="9">
        <v>1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>
        <f t="shared" si="22"/>
        <v>2.1141649048625794E-3</v>
      </c>
      <c r="K93" s="10" t="str">
        <f t="shared" si="25"/>
        <v xml:space="preserve"> </v>
      </c>
      <c r="L93" s="10">
        <f t="shared" si="26"/>
        <v>1</v>
      </c>
      <c r="M93" s="10" t="str">
        <f t="shared" si="23"/>
        <v/>
      </c>
      <c r="N93" s="11" t="str">
        <f t="shared" si="24"/>
        <v/>
      </c>
    </row>
    <row r="94" spans="1:14" x14ac:dyDescent="0.2">
      <c r="A94" s="8"/>
      <c r="B94" s="18" t="s">
        <v>81</v>
      </c>
      <c r="C94" s="1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/>
      <c r="B95" s="18" t="s">
        <v>82</v>
      </c>
      <c r="C95" s="1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/>
      <c r="B96" s="18" t="s">
        <v>83</v>
      </c>
      <c r="C96" s="1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18" t="s">
        <v>84</v>
      </c>
      <c r="C97" s="15">
        <v>8</v>
      </c>
      <c r="D97" s="9">
        <v>3</v>
      </c>
      <c r="E97" s="9">
        <v>10</v>
      </c>
      <c r="F97" s="9">
        <v>4</v>
      </c>
      <c r="G97" s="10">
        <f t="shared" si="19"/>
        <v>1.0165184243964422E-2</v>
      </c>
      <c r="H97" s="10">
        <f t="shared" si="20"/>
        <v>3.5046728971962616E-3</v>
      </c>
      <c r="I97" s="10">
        <f t="shared" si="21"/>
        <v>2.1459227467811159E-2</v>
      </c>
      <c r="J97" s="10">
        <f t="shared" si="22"/>
        <v>8.4566596194503175E-3</v>
      </c>
      <c r="K97" s="10">
        <f t="shared" si="25"/>
        <v>0.25</v>
      </c>
      <c r="L97" s="10">
        <f t="shared" si="26"/>
        <v>0.33333333333333331</v>
      </c>
      <c r="M97" s="10">
        <f t="shared" si="23"/>
        <v>2.5412960609911056E-3</v>
      </c>
      <c r="N97" s="11">
        <f t="shared" si="24"/>
        <v>1.1682242990654205E-3</v>
      </c>
    </row>
    <row r="98" spans="1:14" x14ac:dyDescent="0.2">
      <c r="A98" s="8"/>
      <c r="B98" s="18" t="s">
        <v>85</v>
      </c>
      <c r="C98" s="15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1" t="str">
        <f t="shared" si="24"/>
        <v/>
      </c>
    </row>
    <row r="99" spans="1:14" x14ac:dyDescent="0.2">
      <c r="A99" s="8"/>
      <c r="B99" s="18" t="s">
        <v>86</v>
      </c>
      <c r="C99" s="15">
        <v>0</v>
      </c>
      <c r="D99" s="9">
        <v>0</v>
      </c>
      <c r="E99" s="9">
        <v>2</v>
      </c>
      <c r="F99" s="9">
        <v>2</v>
      </c>
      <c r="G99" s="10" t="str">
        <f t="shared" si="19"/>
        <v/>
      </c>
      <c r="H99" s="10" t="str">
        <f t="shared" si="20"/>
        <v/>
      </c>
      <c r="I99" s="10">
        <f t="shared" si="21"/>
        <v>4.2918454935622317E-3</v>
      </c>
      <c r="J99" s="10">
        <f t="shared" si="22"/>
        <v>4.2283298097251587E-3</v>
      </c>
      <c r="K99" s="10">
        <f t="shared" si="25"/>
        <v>1</v>
      </c>
      <c r="L99" s="10">
        <f t="shared" si="26"/>
        <v>1</v>
      </c>
      <c r="M99" s="10" t="str">
        <f t="shared" si="23"/>
        <v/>
      </c>
      <c r="N99" s="11" t="str">
        <f t="shared" si="24"/>
        <v/>
      </c>
    </row>
    <row r="100" spans="1:14" x14ac:dyDescent="0.2">
      <c r="A100" s="8"/>
      <c r="B100" s="18" t="s">
        <v>87</v>
      </c>
      <c r="C100" s="15">
        <v>23</v>
      </c>
      <c r="D100" s="9">
        <v>20</v>
      </c>
      <c r="E100" s="9">
        <v>38</v>
      </c>
      <c r="F100" s="9">
        <v>34</v>
      </c>
      <c r="G100" s="10">
        <f t="shared" si="19"/>
        <v>2.9224904701397714E-2</v>
      </c>
      <c r="H100" s="10">
        <f t="shared" si="20"/>
        <v>2.336448598130841E-2</v>
      </c>
      <c r="I100" s="10">
        <f t="shared" si="21"/>
        <v>8.15450643776824E-2</v>
      </c>
      <c r="J100" s="10">
        <f t="shared" si="22"/>
        <v>7.1881606765327691E-2</v>
      </c>
      <c r="K100" s="10">
        <f t="shared" si="25"/>
        <v>0.65217391304347827</v>
      </c>
      <c r="L100" s="10">
        <f t="shared" si="26"/>
        <v>0.7</v>
      </c>
      <c r="M100" s="10">
        <f t="shared" si="23"/>
        <v>1.9059720457433291E-2</v>
      </c>
      <c r="N100" s="11">
        <f t="shared" si="24"/>
        <v>1.6355140186915886E-2</v>
      </c>
    </row>
    <row r="101" spans="1:14" x14ac:dyDescent="0.2">
      <c r="A101" s="8"/>
      <c r="B101" s="18" t="s">
        <v>88</v>
      </c>
      <c r="C101" s="15">
        <v>2</v>
      </c>
      <c r="D101" s="9">
        <v>2</v>
      </c>
      <c r="E101" s="9">
        <v>4</v>
      </c>
      <c r="F101" s="9">
        <v>3</v>
      </c>
      <c r="G101" s="10">
        <f t="shared" si="19"/>
        <v>2.5412960609911056E-3</v>
      </c>
      <c r="H101" s="10">
        <f t="shared" si="20"/>
        <v>2.3364485981308409E-3</v>
      </c>
      <c r="I101" s="10">
        <f t="shared" si="21"/>
        <v>8.5836909871244635E-3</v>
      </c>
      <c r="J101" s="10">
        <f t="shared" si="22"/>
        <v>6.3424947145877377E-3</v>
      </c>
      <c r="K101" s="10">
        <f t="shared" si="25"/>
        <v>1</v>
      </c>
      <c r="L101" s="10">
        <f t="shared" si="26"/>
        <v>0.5</v>
      </c>
      <c r="M101" s="10">
        <f t="shared" si="23"/>
        <v>2.5412960609911056E-3</v>
      </c>
      <c r="N101" s="11">
        <f t="shared" si="24"/>
        <v>1.1682242990654205E-3</v>
      </c>
    </row>
    <row r="102" spans="1:14" x14ac:dyDescent="0.2">
      <c r="A102" s="8"/>
      <c r="B102" s="18" t="s">
        <v>89</v>
      </c>
      <c r="C102" s="15">
        <v>0</v>
      </c>
      <c r="D102" s="9">
        <v>0</v>
      </c>
      <c r="E102" s="9">
        <v>1</v>
      </c>
      <c r="F102" s="9">
        <v>0</v>
      </c>
      <c r="G102" s="10" t="str">
        <f t="shared" si="19"/>
        <v/>
      </c>
      <c r="H102" s="10" t="str">
        <f t="shared" si="20"/>
        <v/>
      </c>
      <c r="I102" s="10">
        <f t="shared" si="21"/>
        <v>2.1459227467811159E-3</v>
      </c>
      <c r="J102" s="10" t="str">
        <f t="shared" si="22"/>
        <v/>
      </c>
      <c r="K102" s="10">
        <f t="shared" si="25"/>
        <v>1</v>
      </c>
      <c r="L102" s="10" t="str">
        <f t="shared" si="26"/>
        <v xml:space="preserve"> 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18" t="s">
        <v>90</v>
      </c>
      <c r="C103" s="15">
        <v>5</v>
      </c>
      <c r="D103" s="9">
        <v>20</v>
      </c>
      <c r="E103" s="9">
        <v>7</v>
      </c>
      <c r="F103" s="9">
        <v>8</v>
      </c>
      <c r="G103" s="10">
        <f t="shared" si="19"/>
        <v>6.3532401524777635E-3</v>
      </c>
      <c r="H103" s="10">
        <f t="shared" si="20"/>
        <v>2.336448598130841E-2</v>
      </c>
      <c r="I103" s="10">
        <f t="shared" si="21"/>
        <v>1.5021459227467811E-2</v>
      </c>
      <c r="J103" s="10">
        <f t="shared" si="22"/>
        <v>1.6913319238900635E-2</v>
      </c>
      <c r="K103" s="10">
        <f t="shared" si="25"/>
        <v>0.4</v>
      </c>
      <c r="L103" s="10">
        <f t="shared" si="26"/>
        <v>-0.6</v>
      </c>
      <c r="M103" s="10">
        <f t="shared" si="23"/>
        <v>2.5412960609911056E-3</v>
      </c>
      <c r="N103" s="11">
        <f t="shared" si="24"/>
        <v>-1.4018691588785047E-2</v>
      </c>
    </row>
    <row r="104" spans="1:14" x14ac:dyDescent="0.2">
      <c r="A104" s="8"/>
      <c r="B104" s="18" t="s">
        <v>91</v>
      </c>
      <c r="C104" s="15">
        <v>5</v>
      </c>
      <c r="D104" s="9">
        <v>22</v>
      </c>
      <c r="E104" s="9">
        <v>3</v>
      </c>
      <c r="F104" s="9">
        <v>8</v>
      </c>
      <c r="G104" s="10">
        <f t="shared" si="19"/>
        <v>6.3532401524777635E-3</v>
      </c>
      <c r="H104" s="10">
        <f t="shared" si="20"/>
        <v>2.5700934579439252E-2</v>
      </c>
      <c r="I104" s="10">
        <f t="shared" si="21"/>
        <v>6.4377682403433476E-3</v>
      </c>
      <c r="J104" s="10">
        <f t="shared" si="22"/>
        <v>1.6913319238900635E-2</v>
      </c>
      <c r="K104" s="10">
        <f t="shared" si="25"/>
        <v>-0.4</v>
      </c>
      <c r="L104" s="10">
        <f t="shared" si="26"/>
        <v>-0.63636363636363635</v>
      </c>
      <c r="M104" s="10">
        <f t="shared" si="23"/>
        <v>-2.5412960609911056E-3</v>
      </c>
      <c r="N104" s="11">
        <f t="shared" si="24"/>
        <v>-1.6355140186915886E-2</v>
      </c>
    </row>
    <row r="105" spans="1:14" x14ac:dyDescent="0.2">
      <c r="A105" s="8"/>
      <c r="B105" s="18" t="s">
        <v>92</v>
      </c>
      <c r="C105" s="15">
        <v>5</v>
      </c>
      <c r="D105" s="9">
        <v>23</v>
      </c>
      <c r="E105" s="9">
        <v>1</v>
      </c>
      <c r="F105" s="9">
        <v>6</v>
      </c>
      <c r="G105" s="10">
        <f t="shared" si="19"/>
        <v>6.3532401524777635E-3</v>
      </c>
      <c r="H105" s="10">
        <f t="shared" si="20"/>
        <v>2.6869158878504672E-2</v>
      </c>
      <c r="I105" s="10">
        <f t="shared" si="21"/>
        <v>2.1459227467811159E-3</v>
      </c>
      <c r="J105" s="10">
        <f t="shared" si="22"/>
        <v>1.2684989429175475E-2</v>
      </c>
      <c r="K105" s="10">
        <f t="shared" si="25"/>
        <v>-0.8</v>
      </c>
      <c r="L105" s="10">
        <f t="shared" si="26"/>
        <v>-0.73913043478260865</v>
      </c>
      <c r="M105" s="10">
        <f t="shared" si="23"/>
        <v>-5.0825921219822112E-3</v>
      </c>
      <c r="N105" s="11">
        <f t="shared" si="24"/>
        <v>-1.9859813084112148E-2</v>
      </c>
    </row>
    <row r="106" spans="1:14" x14ac:dyDescent="0.2">
      <c r="A106" s="8"/>
      <c r="B106" s="18" t="s">
        <v>93</v>
      </c>
      <c r="C106" s="15">
        <v>4</v>
      </c>
      <c r="D106" s="9">
        <v>4</v>
      </c>
      <c r="E106" s="9">
        <v>1</v>
      </c>
      <c r="F106" s="9">
        <v>2</v>
      </c>
      <c r="G106" s="10">
        <f t="shared" si="19"/>
        <v>5.0825921219822112E-3</v>
      </c>
      <c r="H106" s="10">
        <f t="shared" si="20"/>
        <v>4.6728971962616819E-3</v>
      </c>
      <c r="I106" s="10">
        <f t="shared" si="21"/>
        <v>2.1459227467811159E-3</v>
      </c>
      <c r="J106" s="10">
        <f t="shared" si="22"/>
        <v>4.2283298097251587E-3</v>
      </c>
      <c r="K106" s="10">
        <f t="shared" si="25"/>
        <v>-0.75</v>
      </c>
      <c r="L106" s="10">
        <f t="shared" si="26"/>
        <v>-0.5</v>
      </c>
      <c r="M106" s="10">
        <f t="shared" si="23"/>
        <v>-3.8119440914866584E-3</v>
      </c>
      <c r="N106" s="11">
        <f t="shared" si="24"/>
        <v>-2.3364485981308409E-3</v>
      </c>
    </row>
    <row r="107" spans="1:14" x14ac:dyDescent="0.2">
      <c r="A107" s="8"/>
      <c r="B107" s="18" t="s">
        <v>94</v>
      </c>
      <c r="C107" s="15">
        <v>0</v>
      </c>
      <c r="D107" s="9">
        <v>2</v>
      </c>
      <c r="E107" s="9">
        <v>2</v>
      </c>
      <c r="F107" s="9">
        <v>1</v>
      </c>
      <c r="G107" s="10" t="str">
        <f t="shared" si="19"/>
        <v/>
      </c>
      <c r="H107" s="10">
        <f t="shared" si="20"/>
        <v>2.3364485981308409E-3</v>
      </c>
      <c r="I107" s="10">
        <f t="shared" si="21"/>
        <v>4.2918454935622317E-3</v>
      </c>
      <c r="J107" s="10">
        <f t="shared" si="22"/>
        <v>2.1141649048625794E-3</v>
      </c>
      <c r="K107" s="10">
        <f t="shared" si="25"/>
        <v>1</v>
      </c>
      <c r="L107" s="10">
        <f t="shared" si="26"/>
        <v>-0.5</v>
      </c>
      <c r="M107" s="10" t="str">
        <f t="shared" si="23"/>
        <v/>
      </c>
      <c r="N107" s="11">
        <f t="shared" si="24"/>
        <v>-1.1682242990654205E-3</v>
      </c>
    </row>
    <row r="108" spans="1:14" x14ac:dyDescent="0.2">
      <c r="A108" s="8"/>
      <c r="B108" s="18" t="s">
        <v>95</v>
      </c>
      <c r="C108" s="15">
        <v>1</v>
      </c>
      <c r="D108" s="9">
        <v>8</v>
      </c>
      <c r="E108" s="9">
        <v>0</v>
      </c>
      <c r="F108" s="9">
        <v>0</v>
      </c>
      <c r="G108" s="10">
        <f t="shared" si="19"/>
        <v>1.2706480304955528E-3</v>
      </c>
      <c r="H108" s="10">
        <f t="shared" si="20"/>
        <v>9.3457943925233638E-3</v>
      </c>
      <c r="I108" s="10" t="str">
        <f t="shared" si="21"/>
        <v/>
      </c>
      <c r="J108" s="10" t="str">
        <f t="shared" si="22"/>
        <v/>
      </c>
      <c r="K108" s="10">
        <f t="shared" si="25"/>
        <v>-1</v>
      </c>
      <c r="L108" s="10">
        <f t="shared" si="26"/>
        <v>-1</v>
      </c>
      <c r="M108" s="10">
        <f t="shared" si="23"/>
        <v>-1.2706480304955528E-3</v>
      </c>
      <c r="N108" s="11">
        <f t="shared" si="24"/>
        <v>-9.3457943925233638E-3</v>
      </c>
    </row>
    <row r="109" spans="1:14" x14ac:dyDescent="0.2">
      <c r="A109" s="8"/>
      <c r="B109" s="18" t="s">
        <v>96</v>
      </c>
      <c r="C109" s="15">
        <v>0</v>
      </c>
      <c r="D109" s="9">
        <v>5</v>
      </c>
      <c r="E109" s="9">
        <v>0</v>
      </c>
      <c r="F109" s="9">
        <v>1</v>
      </c>
      <c r="G109" s="10" t="str">
        <f t="shared" si="19"/>
        <v/>
      </c>
      <c r="H109" s="10">
        <f t="shared" si="20"/>
        <v>5.8411214953271026E-3</v>
      </c>
      <c r="I109" s="10" t="str">
        <f t="shared" si="21"/>
        <v/>
      </c>
      <c r="J109" s="10">
        <f t="shared" si="22"/>
        <v>2.1141649048625794E-3</v>
      </c>
      <c r="K109" s="10" t="str">
        <f t="shared" si="25"/>
        <v xml:space="preserve"> </v>
      </c>
      <c r="L109" s="10">
        <f t="shared" si="26"/>
        <v>-0.8</v>
      </c>
      <c r="M109" s="10" t="str">
        <f t="shared" si="23"/>
        <v/>
      </c>
      <c r="N109" s="11">
        <f t="shared" si="24"/>
        <v>-4.6728971962616819E-3</v>
      </c>
    </row>
    <row r="110" spans="1:14" x14ac:dyDescent="0.2">
      <c r="A110" s="8"/>
      <c r="B110" s="18" t="s">
        <v>97</v>
      </c>
      <c r="C110" s="1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18" t="s">
        <v>98</v>
      </c>
      <c r="C111" s="15">
        <v>10</v>
      </c>
      <c r="D111" s="9">
        <v>13</v>
      </c>
      <c r="E111" s="9">
        <v>11</v>
      </c>
      <c r="F111" s="9">
        <v>17</v>
      </c>
      <c r="G111" s="10">
        <f t="shared" si="19"/>
        <v>1.2706480304955527E-2</v>
      </c>
      <c r="H111" s="10">
        <f t="shared" si="20"/>
        <v>1.5186915887850467E-2</v>
      </c>
      <c r="I111" s="10">
        <f t="shared" si="21"/>
        <v>2.3605150214592276E-2</v>
      </c>
      <c r="J111" s="10">
        <f t="shared" si="22"/>
        <v>3.5940803382663845E-2</v>
      </c>
      <c r="K111" s="10">
        <f t="shared" si="25"/>
        <v>0.1</v>
      </c>
      <c r="L111" s="10">
        <f t="shared" si="26"/>
        <v>0.30769230769230771</v>
      </c>
      <c r="M111" s="10">
        <f t="shared" si="23"/>
        <v>1.2706480304955528E-3</v>
      </c>
      <c r="N111" s="11">
        <f t="shared" si="24"/>
        <v>4.6728971962616828E-3</v>
      </c>
    </row>
    <row r="112" spans="1:14" x14ac:dyDescent="0.2">
      <c r="A112" s="8"/>
      <c r="B112" s="18" t="s">
        <v>99</v>
      </c>
      <c r="C112" s="1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18" t="s">
        <v>100</v>
      </c>
      <c r="C113" s="1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18" t="s">
        <v>101</v>
      </c>
      <c r="C114" s="15">
        <v>0</v>
      </c>
      <c r="D114" s="9">
        <v>1</v>
      </c>
      <c r="E114" s="9">
        <v>0</v>
      </c>
      <c r="F114" s="9">
        <v>0</v>
      </c>
      <c r="G114" s="10" t="str">
        <f t="shared" si="27"/>
        <v/>
      </c>
      <c r="H114" s="10">
        <f t="shared" si="28"/>
        <v>1.1682242990654205E-3</v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>
        <f t="shared" ref="L114:L145" si="34">+IF(AND(D114=0,F114=0)," ",IF(D114=0,1,IF(F114=0,-1,(F114-D114)/D114)))</f>
        <v>-1</v>
      </c>
      <c r="M114" s="10" t="str">
        <f t="shared" si="31"/>
        <v/>
      </c>
      <c r="N114" s="11">
        <f t="shared" si="32"/>
        <v>-1.1682242990654205E-3</v>
      </c>
    </row>
    <row r="115" spans="1:14" x14ac:dyDescent="0.2">
      <c r="A115" s="8"/>
      <c r="B115" s="18" t="s">
        <v>102</v>
      </c>
      <c r="C115" s="15">
        <v>0</v>
      </c>
      <c r="D115" s="9">
        <v>26</v>
      </c>
      <c r="E115" s="9">
        <v>2</v>
      </c>
      <c r="F115" s="9">
        <v>3</v>
      </c>
      <c r="G115" s="10" t="str">
        <f t="shared" si="27"/>
        <v/>
      </c>
      <c r="H115" s="10">
        <f t="shared" si="28"/>
        <v>3.0373831775700934E-2</v>
      </c>
      <c r="I115" s="10">
        <f t="shared" si="29"/>
        <v>4.2918454935622317E-3</v>
      </c>
      <c r="J115" s="10">
        <f t="shared" si="30"/>
        <v>6.3424947145877377E-3</v>
      </c>
      <c r="K115" s="10">
        <f t="shared" si="33"/>
        <v>1</v>
      </c>
      <c r="L115" s="10">
        <f t="shared" si="34"/>
        <v>-0.88461538461538458</v>
      </c>
      <c r="M115" s="10" t="str">
        <f t="shared" si="31"/>
        <v/>
      </c>
      <c r="N115" s="11">
        <f t="shared" si="32"/>
        <v>-2.6869158878504672E-2</v>
      </c>
    </row>
    <row r="116" spans="1:14" x14ac:dyDescent="0.2">
      <c r="A116" s="8"/>
      <c r="B116" s="18" t="s">
        <v>103</v>
      </c>
      <c r="C116" s="15">
        <v>11</v>
      </c>
      <c r="D116" s="9">
        <v>5</v>
      </c>
      <c r="E116" s="9">
        <v>2</v>
      </c>
      <c r="F116" s="9">
        <v>4</v>
      </c>
      <c r="G116" s="10">
        <f t="shared" si="27"/>
        <v>1.397712833545108E-2</v>
      </c>
      <c r="H116" s="10">
        <f t="shared" si="28"/>
        <v>5.8411214953271026E-3</v>
      </c>
      <c r="I116" s="10">
        <f t="shared" si="29"/>
        <v>4.2918454935622317E-3</v>
      </c>
      <c r="J116" s="10">
        <f t="shared" si="30"/>
        <v>8.4566596194503175E-3</v>
      </c>
      <c r="K116" s="10">
        <f t="shared" si="33"/>
        <v>-0.81818181818181823</v>
      </c>
      <c r="L116" s="10">
        <f t="shared" si="34"/>
        <v>-0.2</v>
      </c>
      <c r="M116" s="10">
        <f t="shared" si="31"/>
        <v>-1.1435832274459976E-2</v>
      </c>
      <c r="N116" s="11">
        <f t="shared" si="32"/>
        <v>-1.1682242990654205E-3</v>
      </c>
    </row>
    <row r="117" spans="1:14" x14ac:dyDescent="0.2">
      <c r="A117" s="8"/>
      <c r="B117" s="18" t="s">
        <v>104</v>
      </c>
      <c r="C117" s="15">
        <v>0</v>
      </c>
      <c r="D117" s="9">
        <v>3</v>
      </c>
      <c r="E117" s="9">
        <v>0</v>
      </c>
      <c r="F117" s="9">
        <v>1</v>
      </c>
      <c r="G117" s="10" t="str">
        <f t="shared" si="27"/>
        <v/>
      </c>
      <c r="H117" s="10">
        <f t="shared" si="28"/>
        <v>3.5046728971962616E-3</v>
      </c>
      <c r="I117" s="10" t="str">
        <f t="shared" si="29"/>
        <v/>
      </c>
      <c r="J117" s="10">
        <f t="shared" si="30"/>
        <v>2.1141649048625794E-3</v>
      </c>
      <c r="K117" s="10" t="str">
        <f t="shared" si="33"/>
        <v xml:space="preserve"> </v>
      </c>
      <c r="L117" s="10">
        <f t="shared" si="34"/>
        <v>-0.66666666666666663</v>
      </c>
      <c r="M117" s="10" t="str">
        <f t="shared" si="31"/>
        <v/>
      </c>
      <c r="N117" s="11">
        <f t="shared" si="32"/>
        <v>-2.3364485981308409E-3</v>
      </c>
    </row>
    <row r="118" spans="1:14" x14ac:dyDescent="0.2">
      <c r="A118" s="8"/>
      <c r="B118" s="18" t="s">
        <v>105</v>
      </c>
      <c r="C118" s="15">
        <v>4</v>
      </c>
      <c r="D118" s="9">
        <v>5</v>
      </c>
      <c r="E118" s="9">
        <v>9</v>
      </c>
      <c r="F118" s="9">
        <v>11</v>
      </c>
      <c r="G118" s="10">
        <f t="shared" si="27"/>
        <v>5.0825921219822112E-3</v>
      </c>
      <c r="H118" s="10">
        <f t="shared" si="28"/>
        <v>5.8411214953271026E-3</v>
      </c>
      <c r="I118" s="10">
        <f t="shared" si="29"/>
        <v>1.9313304721030045E-2</v>
      </c>
      <c r="J118" s="10">
        <f t="shared" si="30"/>
        <v>2.3255813953488372E-2</v>
      </c>
      <c r="K118" s="10">
        <f t="shared" si="33"/>
        <v>1.25</v>
      </c>
      <c r="L118" s="10">
        <f t="shared" si="34"/>
        <v>1.2</v>
      </c>
      <c r="M118" s="10">
        <f t="shared" si="31"/>
        <v>6.3532401524777644E-3</v>
      </c>
      <c r="N118" s="11">
        <f t="shared" si="32"/>
        <v>7.0093457943925233E-3</v>
      </c>
    </row>
    <row r="119" spans="1:14" x14ac:dyDescent="0.2">
      <c r="A119" s="8"/>
      <c r="B119" s="18" t="s">
        <v>106</v>
      </c>
      <c r="C119" s="1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18" t="s">
        <v>107</v>
      </c>
      <c r="C120" s="15">
        <v>0</v>
      </c>
      <c r="D120" s="9">
        <v>4</v>
      </c>
      <c r="E120" s="9">
        <v>0</v>
      </c>
      <c r="F120" s="9">
        <v>0</v>
      </c>
      <c r="G120" s="10" t="str">
        <f t="shared" si="27"/>
        <v/>
      </c>
      <c r="H120" s="10">
        <f t="shared" si="28"/>
        <v>4.6728971962616819E-3</v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>
        <f t="shared" si="34"/>
        <v>-1</v>
      </c>
      <c r="M120" s="10" t="str">
        <f t="shared" si="31"/>
        <v/>
      </c>
      <c r="N120" s="11">
        <f t="shared" si="32"/>
        <v>-4.6728971962616819E-3</v>
      </c>
    </row>
    <row r="121" spans="1:14" x14ac:dyDescent="0.2">
      <c r="A121" s="8"/>
      <c r="B121" s="18" t="s">
        <v>108</v>
      </c>
      <c r="C121" s="15">
        <v>2</v>
      </c>
      <c r="D121" s="9">
        <v>0</v>
      </c>
      <c r="E121" s="9">
        <v>1</v>
      </c>
      <c r="F121" s="9">
        <v>1</v>
      </c>
      <c r="G121" s="10">
        <f t="shared" si="27"/>
        <v>2.5412960609911056E-3</v>
      </c>
      <c r="H121" s="10" t="str">
        <f t="shared" si="28"/>
        <v/>
      </c>
      <c r="I121" s="10">
        <f t="shared" si="29"/>
        <v>2.1459227467811159E-3</v>
      </c>
      <c r="J121" s="10">
        <f t="shared" si="30"/>
        <v>2.1141649048625794E-3</v>
      </c>
      <c r="K121" s="10">
        <f t="shared" si="33"/>
        <v>-0.5</v>
      </c>
      <c r="L121" s="10">
        <f t="shared" si="34"/>
        <v>1</v>
      </c>
      <c r="M121" s="10">
        <f t="shared" si="31"/>
        <v>-1.2706480304955528E-3</v>
      </c>
      <c r="N121" s="11" t="str">
        <f t="shared" si="32"/>
        <v/>
      </c>
    </row>
    <row r="122" spans="1:14" x14ac:dyDescent="0.2">
      <c r="A122" s="8"/>
      <c r="B122" s="18" t="s">
        <v>109</v>
      </c>
      <c r="C122" s="15">
        <v>0</v>
      </c>
      <c r="D122" s="9">
        <v>0</v>
      </c>
      <c r="E122" s="9">
        <v>0</v>
      </c>
      <c r="F122" s="9">
        <v>2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>
        <f t="shared" si="30"/>
        <v>4.2283298097251587E-3</v>
      </c>
      <c r="K122" s="10" t="str">
        <f t="shared" si="33"/>
        <v xml:space="preserve"> </v>
      </c>
      <c r="L122" s="10">
        <f t="shared" si="34"/>
        <v>1</v>
      </c>
      <c r="M122" s="10" t="str">
        <f t="shared" si="31"/>
        <v/>
      </c>
      <c r="N122" s="11" t="str">
        <f t="shared" si="32"/>
        <v/>
      </c>
    </row>
    <row r="123" spans="1:14" x14ac:dyDescent="0.2">
      <c r="A123" s="8"/>
      <c r="B123" s="18" t="s">
        <v>110</v>
      </c>
      <c r="C123" s="15">
        <v>82</v>
      </c>
      <c r="D123" s="9">
        <v>236</v>
      </c>
      <c r="E123" s="9">
        <v>9</v>
      </c>
      <c r="F123" s="9">
        <v>27</v>
      </c>
      <c r="G123" s="10">
        <f t="shared" si="27"/>
        <v>0.10419313850063533</v>
      </c>
      <c r="H123" s="10">
        <f t="shared" si="28"/>
        <v>0.27570093457943923</v>
      </c>
      <c r="I123" s="10">
        <f t="shared" si="29"/>
        <v>1.9313304721030045E-2</v>
      </c>
      <c r="J123" s="10">
        <f t="shared" si="30"/>
        <v>5.7082452431289642E-2</v>
      </c>
      <c r="K123" s="10">
        <f t="shared" si="33"/>
        <v>-0.8902439024390244</v>
      </c>
      <c r="L123" s="10">
        <f t="shared" si="34"/>
        <v>-0.88559322033898302</v>
      </c>
      <c r="M123" s="10">
        <f t="shared" si="31"/>
        <v>-9.2757306226175354E-2</v>
      </c>
      <c r="N123" s="11">
        <f t="shared" si="32"/>
        <v>-0.24415887850467285</v>
      </c>
    </row>
    <row r="124" spans="1:14" ht="25.5" x14ac:dyDescent="0.2">
      <c r="A124" s="8"/>
      <c r="B124" s="18" t="s">
        <v>111</v>
      </c>
      <c r="C124" s="15">
        <v>23</v>
      </c>
      <c r="D124" s="9">
        <v>10</v>
      </c>
      <c r="E124" s="9">
        <v>1</v>
      </c>
      <c r="F124" s="9">
        <v>4</v>
      </c>
      <c r="G124" s="10">
        <f t="shared" si="27"/>
        <v>2.9224904701397714E-2</v>
      </c>
      <c r="H124" s="10">
        <f t="shared" si="28"/>
        <v>1.1682242990654205E-2</v>
      </c>
      <c r="I124" s="10">
        <f t="shared" si="29"/>
        <v>2.1459227467811159E-3</v>
      </c>
      <c r="J124" s="10">
        <f t="shared" si="30"/>
        <v>8.4566596194503175E-3</v>
      </c>
      <c r="K124" s="10">
        <f t="shared" si="33"/>
        <v>-0.95652173913043481</v>
      </c>
      <c r="L124" s="10">
        <f t="shared" si="34"/>
        <v>-0.6</v>
      </c>
      <c r="M124" s="10">
        <f t="shared" si="31"/>
        <v>-2.795425667090216E-2</v>
      </c>
      <c r="N124" s="11">
        <f t="shared" si="32"/>
        <v>-7.0093457943925233E-3</v>
      </c>
    </row>
    <row r="125" spans="1:14" ht="25.5" x14ac:dyDescent="0.2">
      <c r="A125" s="8"/>
      <c r="B125" s="18" t="s">
        <v>112</v>
      </c>
      <c r="C125" s="15">
        <v>91</v>
      </c>
      <c r="D125" s="9">
        <v>111</v>
      </c>
      <c r="E125" s="9">
        <v>22</v>
      </c>
      <c r="F125" s="9">
        <v>60</v>
      </c>
      <c r="G125" s="10">
        <f t="shared" si="27"/>
        <v>0.1156289707750953</v>
      </c>
      <c r="H125" s="10">
        <f t="shared" si="28"/>
        <v>0.12967289719626168</v>
      </c>
      <c r="I125" s="10">
        <f t="shared" si="29"/>
        <v>4.7210300429184553E-2</v>
      </c>
      <c r="J125" s="10">
        <f t="shared" si="30"/>
        <v>0.12684989429175475</v>
      </c>
      <c r="K125" s="10">
        <f t="shared" si="33"/>
        <v>-0.75824175824175821</v>
      </c>
      <c r="L125" s="10">
        <f t="shared" si="34"/>
        <v>-0.45945945945945948</v>
      </c>
      <c r="M125" s="10">
        <f t="shared" si="31"/>
        <v>-8.7674714104193141E-2</v>
      </c>
      <c r="N125" s="11">
        <f t="shared" si="32"/>
        <v>-5.9579439252336455E-2</v>
      </c>
    </row>
    <row r="126" spans="1:14" x14ac:dyDescent="0.2">
      <c r="A126" s="8"/>
      <c r="B126" s="18" t="s">
        <v>113</v>
      </c>
      <c r="C126" s="15">
        <v>0</v>
      </c>
      <c r="D126" s="9">
        <v>2</v>
      </c>
      <c r="E126" s="9">
        <v>0</v>
      </c>
      <c r="F126" s="9">
        <v>0</v>
      </c>
      <c r="G126" s="10" t="str">
        <f t="shared" si="27"/>
        <v/>
      </c>
      <c r="H126" s="10">
        <f t="shared" si="28"/>
        <v>2.3364485981308409E-3</v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>
        <f t="shared" si="34"/>
        <v>-1</v>
      </c>
      <c r="M126" s="10" t="str">
        <f t="shared" si="31"/>
        <v/>
      </c>
      <c r="N126" s="11">
        <f t="shared" si="32"/>
        <v>-2.3364485981308409E-3</v>
      </c>
    </row>
    <row r="127" spans="1:14" x14ac:dyDescent="0.2">
      <c r="A127" s="8"/>
      <c r="B127" s="18" t="s">
        <v>114</v>
      </c>
      <c r="C127" s="15">
        <v>14</v>
      </c>
      <c r="D127" s="9">
        <v>4</v>
      </c>
      <c r="E127" s="9">
        <v>11</v>
      </c>
      <c r="F127" s="9">
        <v>6</v>
      </c>
      <c r="G127" s="10">
        <f t="shared" si="27"/>
        <v>1.7789072426937738E-2</v>
      </c>
      <c r="H127" s="10">
        <f t="shared" si="28"/>
        <v>4.6728971962616819E-3</v>
      </c>
      <c r="I127" s="10">
        <f t="shared" si="29"/>
        <v>2.3605150214592276E-2</v>
      </c>
      <c r="J127" s="10">
        <f t="shared" si="30"/>
        <v>1.2684989429175475E-2</v>
      </c>
      <c r="K127" s="10">
        <f t="shared" si="33"/>
        <v>-0.21428571428571427</v>
      </c>
      <c r="L127" s="10">
        <f t="shared" si="34"/>
        <v>0.5</v>
      </c>
      <c r="M127" s="10">
        <f t="shared" si="31"/>
        <v>-3.8119440914866579E-3</v>
      </c>
      <c r="N127" s="11">
        <f t="shared" si="32"/>
        <v>2.3364485981308409E-3</v>
      </c>
    </row>
    <row r="128" spans="1:14" x14ac:dyDescent="0.2">
      <c r="A128" s="8"/>
      <c r="B128" s="18" t="s">
        <v>115</v>
      </c>
      <c r="C128" s="15">
        <v>2</v>
      </c>
      <c r="D128" s="9">
        <v>1</v>
      </c>
      <c r="E128" s="9">
        <v>3</v>
      </c>
      <c r="F128" s="9">
        <v>1</v>
      </c>
      <c r="G128" s="10">
        <f t="shared" si="27"/>
        <v>2.5412960609911056E-3</v>
      </c>
      <c r="H128" s="10">
        <f t="shared" si="28"/>
        <v>1.1682242990654205E-3</v>
      </c>
      <c r="I128" s="10">
        <f t="shared" si="29"/>
        <v>6.4377682403433476E-3</v>
      </c>
      <c r="J128" s="10">
        <f t="shared" si="30"/>
        <v>2.1141649048625794E-3</v>
      </c>
      <c r="K128" s="10">
        <f t="shared" si="33"/>
        <v>0.5</v>
      </c>
      <c r="L128" s="10">
        <f t="shared" si="34"/>
        <v>0</v>
      </c>
      <c r="M128" s="10">
        <f t="shared" si="31"/>
        <v>1.2706480304955528E-3</v>
      </c>
      <c r="N128" s="11">
        <f t="shared" si="32"/>
        <v>0</v>
      </c>
    </row>
    <row r="129" spans="1:14" x14ac:dyDescent="0.2">
      <c r="A129" s="8"/>
      <c r="B129" s="18" t="s">
        <v>116</v>
      </c>
      <c r="C129" s="15">
        <v>0</v>
      </c>
      <c r="D129" s="9">
        <v>0</v>
      </c>
      <c r="E129" s="9">
        <v>0</v>
      </c>
      <c r="F129" s="9">
        <v>1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>
        <f t="shared" si="30"/>
        <v>2.1141649048625794E-3</v>
      </c>
      <c r="K129" s="10" t="str">
        <f t="shared" si="33"/>
        <v xml:space="preserve"> </v>
      </c>
      <c r="L129" s="10">
        <f t="shared" si="34"/>
        <v>1</v>
      </c>
      <c r="M129" s="10" t="str">
        <f t="shared" si="31"/>
        <v/>
      </c>
      <c r="N129" s="11" t="str">
        <f t="shared" si="32"/>
        <v/>
      </c>
    </row>
    <row r="130" spans="1:14" x14ac:dyDescent="0.2">
      <c r="A130" s="8"/>
      <c r="B130" s="18" t="s">
        <v>117</v>
      </c>
      <c r="C130" s="15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18" t="s">
        <v>118</v>
      </c>
      <c r="C131" s="1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18" t="s">
        <v>119</v>
      </c>
      <c r="C132" s="15">
        <v>0</v>
      </c>
      <c r="D132" s="9">
        <v>0</v>
      </c>
      <c r="E132" s="9">
        <v>4</v>
      </c>
      <c r="F132" s="9">
        <v>1</v>
      </c>
      <c r="G132" s="10" t="str">
        <f t="shared" si="27"/>
        <v/>
      </c>
      <c r="H132" s="10" t="str">
        <f t="shared" si="28"/>
        <v/>
      </c>
      <c r="I132" s="10">
        <f t="shared" si="29"/>
        <v>8.5836909871244635E-3</v>
      </c>
      <c r="J132" s="10">
        <f t="shared" si="30"/>
        <v>2.1141649048625794E-3</v>
      </c>
      <c r="K132" s="10">
        <f t="shared" si="33"/>
        <v>1</v>
      </c>
      <c r="L132" s="10">
        <f t="shared" si="34"/>
        <v>1</v>
      </c>
      <c r="M132" s="10" t="str">
        <f t="shared" si="31"/>
        <v/>
      </c>
      <c r="N132" s="11" t="str">
        <f t="shared" si="32"/>
        <v/>
      </c>
    </row>
    <row r="133" spans="1:14" x14ac:dyDescent="0.2">
      <c r="A133" s="8"/>
      <c r="B133" s="18" t="s">
        <v>120</v>
      </c>
      <c r="C133" s="15">
        <v>6</v>
      </c>
      <c r="D133" s="9">
        <v>0</v>
      </c>
      <c r="E133" s="9">
        <v>5</v>
      </c>
      <c r="F133" s="9">
        <v>1</v>
      </c>
      <c r="G133" s="10">
        <f t="shared" si="27"/>
        <v>7.6238881829733167E-3</v>
      </c>
      <c r="H133" s="10" t="str">
        <f t="shared" si="28"/>
        <v/>
      </c>
      <c r="I133" s="10">
        <f t="shared" si="29"/>
        <v>1.0729613733905579E-2</v>
      </c>
      <c r="J133" s="10">
        <f t="shared" si="30"/>
        <v>2.1141649048625794E-3</v>
      </c>
      <c r="K133" s="10">
        <f t="shared" si="33"/>
        <v>-0.16666666666666666</v>
      </c>
      <c r="L133" s="10">
        <f t="shared" si="34"/>
        <v>1</v>
      </c>
      <c r="M133" s="10">
        <f t="shared" si="31"/>
        <v>-1.2706480304955528E-3</v>
      </c>
      <c r="N133" s="11" t="str">
        <f t="shared" si="32"/>
        <v/>
      </c>
    </row>
    <row r="134" spans="1:14" x14ac:dyDescent="0.2">
      <c r="A134" s="8"/>
      <c r="B134" s="18" t="s">
        <v>121</v>
      </c>
      <c r="C134" s="15">
        <v>2</v>
      </c>
      <c r="D134" s="9">
        <v>0</v>
      </c>
      <c r="E134" s="9">
        <v>0</v>
      </c>
      <c r="F134" s="9">
        <v>0</v>
      </c>
      <c r="G134" s="10">
        <f t="shared" si="27"/>
        <v>2.5412960609911056E-3</v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>
        <f t="shared" si="33"/>
        <v>-1</v>
      </c>
      <c r="L134" s="10" t="str">
        <f t="shared" si="34"/>
        <v xml:space="preserve"> </v>
      </c>
      <c r="M134" s="10">
        <f t="shared" si="31"/>
        <v>-2.5412960609911056E-3</v>
      </c>
      <c r="N134" s="11" t="str">
        <f t="shared" si="32"/>
        <v/>
      </c>
    </row>
    <row r="135" spans="1:14" x14ac:dyDescent="0.2">
      <c r="A135" s="8"/>
      <c r="B135" s="18" t="s">
        <v>122</v>
      </c>
      <c r="C135" s="15">
        <v>2</v>
      </c>
      <c r="D135" s="9">
        <v>3</v>
      </c>
      <c r="E135" s="9">
        <v>3</v>
      </c>
      <c r="F135" s="9">
        <v>1</v>
      </c>
      <c r="G135" s="10">
        <f t="shared" si="27"/>
        <v>2.5412960609911056E-3</v>
      </c>
      <c r="H135" s="10">
        <f t="shared" si="28"/>
        <v>3.5046728971962616E-3</v>
      </c>
      <c r="I135" s="10">
        <f t="shared" si="29"/>
        <v>6.4377682403433476E-3</v>
      </c>
      <c r="J135" s="10">
        <f t="shared" si="30"/>
        <v>2.1141649048625794E-3</v>
      </c>
      <c r="K135" s="10">
        <f t="shared" si="33"/>
        <v>0.5</v>
      </c>
      <c r="L135" s="10">
        <f t="shared" si="34"/>
        <v>-0.66666666666666663</v>
      </c>
      <c r="M135" s="10">
        <f t="shared" si="31"/>
        <v>1.2706480304955528E-3</v>
      </c>
      <c r="N135" s="11">
        <f t="shared" si="32"/>
        <v>-2.3364485981308409E-3</v>
      </c>
    </row>
    <row r="136" spans="1:14" x14ac:dyDescent="0.2">
      <c r="A136" s="8"/>
      <c r="B136" s="18" t="s">
        <v>123</v>
      </c>
      <c r="C136" s="15">
        <v>0</v>
      </c>
      <c r="D136" s="9">
        <v>0</v>
      </c>
      <c r="E136" s="9">
        <v>2</v>
      </c>
      <c r="F136" s="9">
        <v>1</v>
      </c>
      <c r="G136" s="10" t="str">
        <f t="shared" si="27"/>
        <v/>
      </c>
      <c r="H136" s="10" t="str">
        <f t="shared" si="28"/>
        <v/>
      </c>
      <c r="I136" s="10">
        <f t="shared" si="29"/>
        <v>4.2918454935622317E-3</v>
      </c>
      <c r="J136" s="10">
        <f t="shared" si="30"/>
        <v>2.1141649048625794E-3</v>
      </c>
      <c r="K136" s="10">
        <f t="shared" si="33"/>
        <v>1</v>
      </c>
      <c r="L136" s="10">
        <f t="shared" si="34"/>
        <v>1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18" t="s">
        <v>124</v>
      </c>
      <c r="C137" s="15">
        <v>10</v>
      </c>
      <c r="D137" s="9">
        <v>3</v>
      </c>
      <c r="E137" s="9">
        <v>20</v>
      </c>
      <c r="F137" s="9">
        <v>4</v>
      </c>
      <c r="G137" s="10">
        <f t="shared" si="27"/>
        <v>1.2706480304955527E-2</v>
      </c>
      <c r="H137" s="10">
        <f t="shared" si="28"/>
        <v>3.5046728971962616E-3</v>
      </c>
      <c r="I137" s="10">
        <f t="shared" si="29"/>
        <v>4.2918454935622317E-2</v>
      </c>
      <c r="J137" s="10">
        <f t="shared" si="30"/>
        <v>8.4566596194503175E-3</v>
      </c>
      <c r="K137" s="10">
        <f t="shared" si="33"/>
        <v>1</v>
      </c>
      <c r="L137" s="10">
        <f t="shared" si="34"/>
        <v>0.33333333333333331</v>
      </c>
      <c r="M137" s="10">
        <f t="shared" si="31"/>
        <v>1.2706480304955527E-2</v>
      </c>
      <c r="N137" s="11">
        <f t="shared" si="32"/>
        <v>1.1682242990654205E-3</v>
      </c>
    </row>
    <row r="138" spans="1:14" x14ac:dyDescent="0.2">
      <c r="A138" s="8"/>
      <c r="B138" s="18" t="s">
        <v>125</v>
      </c>
      <c r="C138" s="15">
        <v>2</v>
      </c>
      <c r="D138" s="9">
        <v>0</v>
      </c>
      <c r="E138" s="9">
        <v>7</v>
      </c>
      <c r="F138" s="9">
        <v>1</v>
      </c>
      <c r="G138" s="10">
        <f t="shared" si="27"/>
        <v>2.5412960609911056E-3</v>
      </c>
      <c r="H138" s="10" t="str">
        <f t="shared" si="28"/>
        <v/>
      </c>
      <c r="I138" s="10">
        <f t="shared" si="29"/>
        <v>1.5021459227467811E-2</v>
      </c>
      <c r="J138" s="10">
        <f t="shared" si="30"/>
        <v>2.1141649048625794E-3</v>
      </c>
      <c r="K138" s="10">
        <f t="shared" si="33"/>
        <v>2.5</v>
      </c>
      <c r="L138" s="10">
        <f t="shared" si="34"/>
        <v>1</v>
      </c>
      <c r="M138" s="10">
        <f t="shared" si="31"/>
        <v>6.3532401524777644E-3</v>
      </c>
      <c r="N138" s="11" t="str">
        <f t="shared" si="32"/>
        <v/>
      </c>
    </row>
    <row r="139" spans="1:14" x14ac:dyDescent="0.2">
      <c r="A139" s="8"/>
      <c r="B139" s="18" t="s">
        <v>126</v>
      </c>
      <c r="C139" s="15">
        <v>21</v>
      </c>
      <c r="D139" s="9">
        <v>6</v>
      </c>
      <c r="E139" s="9">
        <v>39</v>
      </c>
      <c r="F139" s="9">
        <v>10</v>
      </c>
      <c r="G139" s="10">
        <f t="shared" si="27"/>
        <v>2.6683608640406607E-2</v>
      </c>
      <c r="H139" s="10">
        <f t="shared" si="28"/>
        <v>7.0093457943925233E-3</v>
      </c>
      <c r="I139" s="10">
        <f t="shared" si="29"/>
        <v>8.3690987124463517E-2</v>
      </c>
      <c r="J139" s="10">
        <f t="shared" si="30"/>
        <v>2.1141649048625793E-2</v>
      </c>
      <c r="K139" s="10">
        <f t="shared" si="33"/>
        <v>0.8571428571428571</v>
      </c>
      <c r="L139" s="10">
        <f t="shared" si="34"/>
        <v>0.66666666666666663</v>
      </c>
      <c r="M139" s="10">
        <f t="shared" si="31"/>
        <v>2.2871664548919948E-2</v>
      </c>
      <c r="N139" s="11">
        <f t="shared" si="32"/>
        <v>4.6728971962616819E-3</v>
      </c>
    </row>
    <row r="140" spans="1:14" x14ac:dyDescent="0.2">
      <c r="A140" s="8"/>
      <c r="B140" s="18" t="s">
        <v>127</v>
      </c>
      <c r="C140" s="1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18" t="s">
        <v>128</v>
      </c>
      <c r="C141" s="15">
        <v>10</v>
      </c>
      <c r="D141" s="9">
        <v>5</v>
      </c>
      <c r="E141" s="9">
        <v>29</v>
      </c>
      <c r="F141" s="9">
        <v>24</v>
      </c>
      <c r="G141" s="10">
        <f t="shared" si="27"/>
        <v>1.2706480304955527E-2</v>
      </c>
      <c r="H141" s="10">
        <f t="shared" si="28"/>
        <v>5.8411214953271026E-3</v>
      </c>
      <c r="I141" s="10">
        <f t="shared" si="29"/>
        <v>6.2231759656652362E-2</v>
      </c>
      <c r="J141" s="10">
        <f t="shared" si="30"/>
        <v>5.0739957716701901E-2</v>
      </c>
      <c r="K141" s="10">
        <f t="shared" si="33"/>
        <v>1.9</v>
      </c>
      <c r="L141" s="10">
        <f t="shared" si="34"/>
        <v>3.8</v>
      </c>
      <c r="M141" s="10">
        <f t="shared" si="31"/>
        <v>2.4142312579415501E-2</v>
      </c>
      <c r="N141" s="11">
        <f t="shared" si="32"/>
        <v>2.219626168224299E-2</v>
      </c>
    </row>
    <row r="142" spans="1:14" x14ac:dyDescent="0.2">
      <c r="A142" s="8"/>
      <c r="B142" s="18" t="s">
        <v>129</v>
      </c>
      <c r="C142" s="15">
        <v>8</v>
      </c>
      <c r="D142" s="9">
        <v>4</v>
      </c>
      <c r="E142" s="9">
        <v>21</v>
      </c>
      <c r="F142" s="9">
        <v>11</v>
      </c>
      <c r="G142" s="10">
        <f t="shared" si="27"/>
        <v>1.0165184243964422E-2</v>
      </c>
      <c r="H142" s="10">
        <f t="shared" si="28"/>
        <v>4.6728971962616819E-3</v>
      </c>
      <c r="I142" s="10">
        <f t="shared" si="29"/>
        <v>4.5064377682403435E-2</v>
      </c>
      <c r="J142" s="10">
        <f t="shared" si="30"/>
        <v>2.3255813953488372E-2</v>
      </c>
      <c r="K142" s="10">
        <f t="shared" si="33"/>
        <v>1.625</v>
      </c>
      <c r="L142" s="10">
        <f t="shared" si="34"/>
        <v>1.75</v>
      </c>
      <c r="M142" s="10">
        <f t="shared" si="31"/>
        <v>1.6518424396442185E-2</v>
      </c>
      <c r="N142" s="11">
        <f t="shared" si="32"/>
        <v>8.1775700934579431E-3</v>
      </c>
    </row>
    <row r="143" spans="1:14" x14ac:dyDescent="0.2">
      <c r="A143" s="8"/>
      <c r="B143" s="18" t="s">
        <v>130</v>
      </c>
      <c r="C143" s="15">
        <v>0</v>
      </c>
      <c r="D143" s="9">
        <v>0</v>
      </c>
      <c r="E143" s="9">
        <v>1</v>
      </c>
      <c r="F143" s="9">
        <v>0</v>
      </c>
      <c r="G143" s="10" t="str">
        <f t="shared" si="27"/>
        <v/>
      </c>
      <c r="H143" s="10" t="str">
        <f t="shared" si="28"/>
        <v/>
      </c>
      <c r="I143" s="10">
        <f t="shared" si="29"/>
        <v>2.1459227467811159E-3</v>
      </c>
      <c r="J143" s="10" t="str">
        <f t="shared" si="30"/>
        <v/>
      </c>
      <c r="K143" s="10">
        <f t="shared" si="33"/>
        <v>1</v>
      </c>
      <c r="L143" s="10" t="str">
        <f t="shared" si="34"/>
        <v xml:space="preserve"> 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18" t="s">
        <v>131</v>
      </c>
      <c r="C144" s="15">
        <v>40</v>
      </c>
      <c r="D144" s="9">
        <v>18</v>
      </c>
      <c r="E144" s="9">
        <v>7</v>
      </c>
      <c r="F144" s="9">
        <v>8</v>
      </c>
      <c r="G144" s="10">
        <f t="shared" si="27"/>
        <v>5.0825921219822108E-2</v>
      </c>
      <c r="H144" s="10">
        <f t="shared" si="28"/>
        <v>2.1028037383177569E-2</v>
      </c>
      <c r="I144" s="10">
        <f t="shared" si="29"/>
        <v>1.5021459227467811E-2</v>
      </c>
      <c r="J144" s="10">
        <f t="shared" si="30"/>
        <v>1.6913319238900635E-2</v>
      </c>
      <c r="K144" s="10">
        <f t="shared" si="33"/>
        <v>-0.82499999999999996</v>
      </c>
      <c r="L144" s="10">
        <f t="shared" si="34"/>
        <v>-0.55555555555555558</v>
      </c>
      <c r="M144" s="10">
        <f t="shared" si="31"/>
        <v>-4.1931385006353239E-2</v>
      </c>
      <c r="N144" s="11">
        <f t="shared" si="32"/>
        <v>-1.1682242990654205E-2</v>
      </c>
    </row>
    <row r="145" spans="1:14" ht="23.25" customHeight="1" x14ac:dyDescent="0.2">
      <c r="A145" s="8"/>
      <c r="B145" s="18" t="s">
        <v>132</v>
      </c>
      <c r="C145" s="15">
        <v>5</v>
      </c>
      <c r="D145" s="9">
        <v>1</v>
      </c>
      <c r="E145" s="9">
        <v>4</v>
      </c>
      <c r="F145" s="9">
        <v>9</v>
      </c>
      <c r="G145" s="10">
        <f t="shared" ref="G145:G180" si="35">+IF(C145=0,"",C145/C$81)</f>
        <v>6.3532401524777635E-3</v>
      </c>
      <c r="H145" s="10">
        <f t="shared" ref="H145:H180" si="36">+IF(D145=0,"",D145/D$81)</f>
        <v>1.1682242990654205E-3</v>
      </c>
      <c r="I145" s="10">
        <f t="shared" ref="I145:I180" si="37">+IF(E145=0,"",E145/E$81)</f>
        <v>8.5836909871244635E-3</v>
      </c>
      <c r="J145" s="10">
        <f t="shared" ref="J145:J180" si="38">+IF(F145=0,"",F145/F$81)</f>
        <v>1.9027484143763214E-2</v>
      </c>
      <c r="K145" s="10">
        <f t="shared" si="33"/>
        <v>-0.2</v>
      </c>
      <c r="L145" s="10">
        <f t="shared" si="34"/>
        <v>8</v>
      </c>
      <c r="M145" s="10">
        <f t="shared" ref="M145:M180" si="39">+IF(OR(AND(G145=""),(K145="")),"",G145*K145)</f>
        <v>-1.2706480304955528E-3</v>
      </c>
      <c r="N145" s="11">
        <f t="shared" ref="N145:N180" si="40">+IF(OR(AND(H145=""),(L145="")),"",H145*L145)</f>
        <v>9.3457943925233638E-3</v>
      </c>
    </row>
    <row r="146" spans="1:14" x14ac:dyDescent="0.2">
      <c r="A146" s="8"/>
      <c r="B146" s="18" t="s">
        <v>133</v>
      </c>
      <c r="C146" s="15">
        <v>17</v>
      </c>
      <c r="D146" s="9">
        <v>27</v>
      </c>
      <c r="E146" s="9">
        <v>9</v>
      </c>
      <c r="F146" s="9">
        <v>6</v>
      </c>
      <c r="G146" s="10">
        <f t="shared" si="35"/>
        <v>2.1601016518424398E-2</v>
      </c>
      <c r="H146" s="10">
        <f t="shared" si="36"/>
        <v>3.1542056074766352E-2</v>
      </c>
      <c r="I146" s="10">
        <f t="shared" si="37"/>
        <v>1.9313304721030045E-2</v>
      </c>
      <c r="J146" s="10">
        <f t="shared" si="38"/>
        <v>1.2684989429175475E-2</v>
      </c>
      <c r="K146" s="10">
        <f t="shared" ref="K146:K180" si="41">+IF(AND(C146=0,E146=0)," ",IF(C146=0,1,IF(E146=0,-1,(E146-C146)/C146)))</f>
        <v>-0.47058823529411764</v>
      </c>
      <c r="L146" s="10">
        <f t="shared" ref="L146:L180" si="42">+IF(AND(D146=0,F146=0)," ",IF(D146=0,1,IF(F146=0,-1,(F146-D146)/D146)))</f>
        <v>-0.77777777777777779</v>
      </c>
      <c r="M146" s="10">
        <f t="shared" si="39"/>
        <v>-1.0165184243964422E-2</v>
      </c>
      <c r="N146" s="11">
        <f t="shared" si="40"/>
        <v>-2.4532710280373831E-2</v>
      </c>
    </row>
    <row r="147" spans="1:14" x14ac:dyDescent="0.2">
      <c r="A147" s="8"/>
      <c r="B147" s="18" t="s">
        <v>134</v>
      </c>
      <c r="C147" s="15">
        <v>9</v>
      </c>
      <c r="D147" s="9">
        <v>0</v>
      </c>
      <c r="E147" s="9">
        <v>15</v>
      </c>
      <c r="F147" s="9">
        <v>0</v>
      </c>
      <c r="G147" s="10">
        <f t="shared" si="35"/>
        <v>1.1435832274459974E-2</v>
      </c>
      <c r="H147" s="10" t="str">
        <f t="shared" si="36"/>
        <v/>
      </c>
      <c r="I147" s="10">
        <f t="shared" si="37"/>
        <v>3.2188841201716736E-2</v>
      </c>
      <c r="J147" s="10" t="str">
        <f t="shared" si="38"/>
        <v/>
      </c>
      <c r="K147" s="10">
        <f t="shared" si="41"/>
        <v>0.66666666666666663</v>
      </c>
      <c r="L147" s="10" t="str">
        <f t="shared" si="42"/>
        <v xml:space="preserve"> </v>
      </c>
      <c r="M147" s="10">
        <f t="shared" si="39"/>
        <v>7.6238881829733159E-3</v>
      </c>
      <c r="N147" s="11" t="str">
        <f t="shared" si="40"/>
        <v/>
      </c>
    </row>
    <row r="148" spans="1:14" x14ac:dyDescent="0.2">
      <c r="A148" s="8"/>
      <c r="B148" s="18" t="s">
        <v>135</v>
      </c>
      <c r="C148" s="15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11" t="str">
        <f t="shared" si="40"/>
        <v/>
      </c>
    </row>
    <row r="149" spans="1:14" x14ac:dyDescent="0.2">
      <c r="A149" s="8"/>
      <c r="B149" s="18" t="s">
        <v>136</v>
      </c>
      <c r="C149" s="15">
        <v>1</v>
      </c>
      <c r="D149" s="9">
        <v>0</v>
      </c>
      <c r="E149" s="9">
        <v>6</v>
      </c>
      <c r="F149" s="9">
        <v>0</v>
      </c>
      <c r="G149" s="10">
        <f t="shared" si="35"/>
        <v>1.2706480304955528E-3</v>
      </c>
      <c r="H149" s="10" t="str">
        <f t="shared" si="36"/>
        <v/>
      </c>
      <c r="I149" s="10">
        <f t="shared" si="37"/>
        <v>1.2875536480686695E-2</v>
      </c>
      <c r="J149" s="10" t="str">
        <f t="shared" si="38"/>
        <v/>
      </c>
      <c r="K149" s="10">
        <f t="shared" si="41"/>
        <v>5</v>
      </c>
      <c r="L149" s="10" t="str">
        <f t="shared" si="42"/>
        <v xml:space="preserve"> </v>
      </c>
      <c r="M149" s="10">
        <f t="shared" si="39"/>
        <v>6.3532401524777644E-3</v>
      </c>
      <c r="N149" s="11" t="str">
        <f t="shared" si="40"/>
        <v/>
      </c>
    </row>
    <row r="150" spans="1:14" x14ac:dyDescent="0.2">
      <c r="A150" s="8"/>
      <c r="B150" s="18" t="s">
        <v>137</v>
      </c>
      <c r="C150" s="15">
        <v>0</v>
      </c>
      <c r="D150" s="9">
        <v>0</v>
      </c>
      <c r="E150" s="9">
        <v>1</v>
      </c>
      <c r="F150" s="9">
        <v>4</v>
      </c>
      <c r="G150" s="10" t="str">
        <f t="shared" si="35"/>
        <v/>
      </c>
      <c r="H150" s="10" t="str">
        <f t="shared" si="36"/>
        <v/>
      </c>
      <c r="I150" s="10">
        <f t="shared" si="37"/>
        <v>2.1459227467811159E-3</v>
      </c>
      <c r="J150" s="10">
        <f t="shared" si="38"/>
        <v>8.4566596194503175E-3</v>
      </c>
      <c r="K150" s="10">
        <f t="shared" si="41"/>
        <v>1</v>
      </c>
      <c r="L150" s="10">
        <f t="shared" si="42"/>
        <v>1</v>
      </c>
      <c r="M150" s="10" t="str">
        <f t="shared" si="39"/>
        <v/>
      </c>
      <c r="N150" s="11" t="str">
        <f t="shared" si="40"/>
        <v/>
      </c>
    </row>
    <row r="151" spans="1:14" x14ac:dyDescent="0.2">
      <c r="A151" s="8"/>
      <c r="B151" s="18" t="s">
        <v>138</v>
      </c>
      <c r="C151" s="1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18" t="s">
        <v>139</v>
      </c>
      <c r="C152" s="15">
        <v>0</v>
      </c>
      <c r="D152" s="9">
        <v>1</v>
      </c>
      <c r="E152" s="9">
        <v>0</v>
      </c>
      <c r="F152" s="9">
        <v>1</v>
      </c>
      <c r="G152" s="10" t="str">
        <f t="shared" si="35"/>
        <v/>
      </c>
      <c r="H152" s="10">
        <f t="shared" si="36"/>
        <v>1.1682242990654205E-3</v>
      </c>
      <c r="I152" s="10" t="str">
        <f t="shared" si="37"/>
        <v/>
      </c>
      <c r="J152" s="10">
        <f t="shared" si="38"/>
        <v>2.1141649048625794E-3</v>
      </c>
      <c r="K152" s="10" t="str">
        <f t="shared" si="41"/>
        <v xml:space="preserve"> </v>
      </c>
      <c r="L152" s="10">
        <f t="shared" si="42"/>
        <v>0</v>
      </c>
      <c r="M152" s="10" t="str">
        <f t="shared" si="39"/>
        <v/>
      </c>
      <c r="N152" s="11">
        <f t="shared" si="40"/>
        <v>0</v>
      </c>
    </row>
    <row r="153" spans="1:14" x14ac:dyDescent="0.2">
      <c r="A153" s="8"/>
      <c r="B153" s="18" t="s">
        <v>140</v>
      </c>
      <c r="C153" s="15">
        <v>0</v>
      </c>
      <c r="D153" s="9">
        <v>0</v>
      </c>
      <c r="E153" s="9">
        <v>1</v>
      </c>
      <c r="F153" s="9">
        <v>1</v>
      </c>
      <c r="G153" s="10" t="str">
        <f t="shared" si="35"/>
        <v/>
      </c>
      <c r="H153" s="10" t="str">
        <f t="shared" si="36"/>
        <v/>
      </c>
      <c r="I153" s="10">
        <f t="shared" si="37"/>
        <v>2.1459227467811159E-3</v>
      </c>
      <c r="J153" s="10">
        <f t="shared" si="38"/>
        <v>2.1141649048625794E-3</v>
      </c>
      <c r="K153" s="10">
        <f t="shared" si="41"/>
        <v>1</v>
      </c>
      <c r="L153" s="10">
        <f t="shared" si="42"/>
        <v>1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18" t="s">
        <v>141</v>
      </c>
      <c r="C154" s="15">
        <v>0</v>
      </c>
      <c r="D154" s="9">
        <v>3</v>
      </c>
      <c r="E154" s="9">
        <v>3</v>
      </c>
      <c r="F154" s="9">
        <v>5</v>
      </c>
      <c r="G154" s="10" t="str">
        <f t="shared" si="35"/>
        <v/>
      </c>
      <c r="H154" s="10">
        <f t="shared" si="36"/>
        <v>3.5046728971962616E-3</v>
      </c>
      <c r="I154" s="10">
        <f t="shared" si="37"/>
        <v>6.4377682403433476E-3</v>
      </c>
      <c r="J154" s="10">
        <f t="shared" si="38"/>
        <v>1.0570824524312896E-2</v>
      </c>
      <c r="K154" s="10">
        <f t="shared" si="41"/>
        <v>1</v>
      </c>
      <c r="L154" s="10">
        <f t="shared" si="42"/>
        <v>0.66666666666666663</v>
      </c>
      <c r="M154" s="10" t="str">
        <f t="shared" si="39"/>
        <v/>
      </c>
      <c r="N154" s="11">
        <f t="shared" si="40"/>
        <v>2.3364485981308409E-3</v>
      </c>
    </row>
    <row r="155" spans="1:14" ht="25.5" x14ac:dyDescent="0.2">
      <c r="A155" s="8"/>
      <c r="B155" s="18" t="s">
        <v>142</v>
      </c>
      <c r="C155" s="15">
        <v>21</v>
      </c>
      <c r="D155" s="9">
        <v>19</v>
      </c>
      <c r="E155" s="9">
        <v>6</v>
      </c>
      <c r="F155" s="9">
        <v>4</v>
      </c>
      <c r="G155" s="10">
        <f t="shared" si="35"/>
        <v>2.6683608640406607E-2</v>
      </c>
      <c r="H155" s="10">
        <f t="shared" si="36"/>
        <v>2.219626168224299E-2</v>
      </c>
      <c r="I155" s="10">
        <f t="shared" si="37"/>
        <v>1.2875536480686695E-2</v>
      </c>
      <c r="J155" s="10">
        <f t="shared" si="38"/>
        <v>8.4566596194503175E-3</v>
      </c>
      <c r="K155" s="10">
        <f t="shared" si="41"/>
        <v>-0.7142857142857143</v>
      </c>
      <c r="L155" s="10">
        <f t="shared" si="42"/>
        <v>-0.78947368421052633</v>
      </c>
      <c r="M155" s="10">
        <f t="shared" si="39"/>
        <v>-1.9059720457433291E-2</v>
      </c>
      <c r="N155" s="11">
        <f t="shared" si="40"/>
        <v>-1.7523364485981307E-2</v>
      </c>
    </row>
    <row r="156" spans="1:14" ht="25.5" x14ac:dyDescent="0.2">
      <c r="A156" s="8"/>
      <c r="B156" s="18" t="s">
        <v>143</v>
      </c>
      <c r="C156" s="15">
        <v>1</v>
      </c>
      <c r="D156" s="9">
        <v>0</v>
      </c>
      <c r="E156" s="9">
        <v>0</v>
      </c>
      <c r="F156" s="9">
        <v>0</v>
      </c>
      <c r="G156" s="10">
        <f t="shared" si="35"/>
        <v>1.2706480304955528E-3</v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>
        <f t="shared" si="41"/>
        <v>-1</v>
      </c>
      <c r="L156" s="10" t="str">
        <f t="shared" si="42"/>
        <v xml:space="preserve"> </v>
      </c>
      <c r="M156" s="10">
        <f t="shared" si="39"/>
        <v>-1.2706480304955528E-3</v>
      </c>
      <c r="N156" s="11" t="str">
        <f t="shared" si="40"/>
        <v/>
      </c>
    </row>
    <row r="157" spans="1:14" ht="25.5" x14ac:dyDescent="0.2">
      <c r="A157" s="8"/>
      <c r="B157" s="18" t="s">
        <v>144</v>
      </c>
      <c r="C157" s="15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1" t="str">
        <f t="shared" si="40"/>
        <v/>
      </c>
    </row>
    <row r="158" spans="1:14" ht="25.5" x14ac:dyDescent="0.2">
      <c r="A158" s="8"/>
      <c r="B158" s="18" t="s">
        <v>145</v>
      </c>
      <c r="C158" s="15">
        <v>0</v>
      </c>
      <c r="D158" s="9">
        <v>0</v>
      </c>
      <c r="E158" s="9">
        <v>0</v>
      </c>
      <c r="F158" s="9">
        <v>1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>
        <f t="shared" si="38"/>
        <v>2.1141649048625794E-3</v>
      </c>
      <c r="K158" s="10" t="str">
        <f t="shared" si="41"/>
        <v xml:space="preserve"> </v>
      </c>
      <c r="L158" s="10">
        <f t="shared" si="42"/>
        <v>1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18" t="s">
        <v>146</v>
      </c>
      <c r="C159" s="15">
        <v>1</v>
      </c>
      <c r="D159" s="9">
        <v>0</v>
      </c>
      <c r="E159" s="9">
        <v>0</v>
      </c>
      <c r="F159" s="9">
        <v>0</v>
      </c>
      <c r="G159" s="10">
        <f t="shared" si="35"/>
        <v>1.2706480304955528E-3</v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>
        <f t="shared" si="41"/>
        <v>-1</v>
      </c>
      <c r="L159" s="10" t="str">
        <f t="shared" si="42"/>
        <v xml:space="preserve"> </v>
      </c>
      <c r="M159" s="10">
        <f t="shared" si="39"/>
        <v>-1.2706480304955528E-3</v>
      </c>
      <c r="N159" s="11" t="str">
        <f t="shared" si="40"/>
        <v/>
      </c>
    </row>
    <row r="160" spans="1:14" x14ac:dyDescent="0.2">
      <c r="A160" s="8"/>
      <c r="B160" s="18" t="s">
        <v>147</v>
      </c>
      <c r="C160" s="15">
        <v>0</v>
      </c>
      <c r="D160" s="9">
        <v>0</v>
      </c>
      <c r="E160" s="9">
        <v>0</v>
      </c>
      <c r="F160" s="9">
        <v>1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>
        <f t="shared" si="38"/>
        <v>2.1141649048625794E-3</v>
      </c>
      <c r="K160" s="10" t="str">
        <f t="shared" si="41"/>
        <v xml:space="preserve"> </v>
      </c>
      <c r="L160" s="10">
        <f t="shared" si="42"/>
        <v>1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18" t="s">
        <v>148</v>
      </c>
      <c r="C161" s="15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1" t="str">
        <f t="shared" si="40"/>
        <v/>
      </c>
    </row>
    <row r="162" spans="1:14" x14ac:dyDescent="0.2">
      <c r="A162" s="8"/>
      <c r="B162" s="18" t="s">
        <v>149</v>
      </c>
      <c r="C162" s="1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18" t="s">
        <v>150</v>
      </c>
      <c r="C163" s="1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18" t="s">
        <v>151</v>
      </c>
      <c r="C164" s="15">
        <v>1</v>
      </c>
      <c r="D164" s="9">
        <v>0</v>
      </c>
      <c r="E164" s="9">
        <v>0</v>
      </c>
      <c r="F164" s="9">
        <v>0</v>
      </c>
      <c r="G164" s="10">
        <f t="shared" si="35"/>
        <v>1.2706480304955528E-3</v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>
        <f t="shared" si="41"/>
        <v>-1</v>
      </c>
      <c r="L164" s="10" t="str">
        <f t="shared" si="42"/>
        <v xml:space="preserve"> </v>
      </c>
      <c r="M164" s="10">
        <f t="shared" si="39"/>
        <v>-1.2706480304955528E-3</v>
      </c>
      <c r="N164" s="11" t="str">
        <f t="shared" si="40"/>
        <v/>
      </c>
    </row>
    <row r="165" spans="1:14" x14ac:dyDescent="0.2">
      <c r="A165" s="8"/>
      <c r="B165" s="18" t="s">
        <v>152</v>
      </c>
      <c r="C165" s="15">
        <v>0</v>
      </c>
      <c r="D165" s="9">
        <v>1</v>
      </c>
      <c r="E165" s="9">
        <v>1</v>
      </c>
      <c r="F165" s="9">
        <v>1</v>
      </c>
      <c r="G165" s="10" t="str">
        <f t="shared" si="35"/>
        <v/>
      </c>
      <c r="H165" s="10">
        <f t="shared" si="36"/>
        <v>1.1682242990654205E-3</v>
      </c>
      <c r="I165" s="10">
        <f t="shared" si="37"/>
        <v>2.1459227467811159E-3</v>
      </c>
      <c r="J165" s="10">
        <f t="shared" si="38"/>
        <v>2.1141649048625794E-3</v>
      </c>
      <c r="K165" s="10">
        <f t="shared" si="41"/>
        <v>1</v>
      </c>
      <c r="L165" s="10">
        <f t="shared" si="42"/>
        <v>0</v>
      </c>
      <c r="M165" s="10" t="str">
        <f t="shared" si="39"/>
        <v/>
      </c>
      <c r="N165" s="11">
        <f t="shared" si="40"/>
        <v>0</v>
      </c>
    </row>
    <row r="166" spans="1:14" x14ac:dyDescent="0.2">
      <c r="A166" s="8"/>
      <c r="B166" s="18" t="s">
        <v>153</v>
      </c>
      <c r="C166" s="15">
        <v>6</v>
      </c>
      <c r="D166" s="9">
        <v>0</v>
      </c>
      <c r="E166" s="9">
        <v>3</v>
      </c>
      <c r="F166" s="9">
        <v>1</v>
      </c>
      <c r="G166" s="10">
        <f t="shared" si="35"/>
        <v>7.6238881829733167E-3</v>
      </c>
      <c r="H166" s="10" t="str">
        <f t="shared" si="36"/>
        <v/>
      </c>
      <c r="I166" s="10">
        <f t="shared" si="37"/>
        <v>6.4377682403433476E-3</v>
      </c>
      <c r="J166" s="10">
        <f t="shared" si="38"/>
        <v>2.1141649048625794E-3</v>
      </c>
      <c r="K166" s="10">
        <f t="shared" si="41"/>
        <v>-0.5</v>
      </c>
      <c r="L166" s="10">
        <f t="shared" si="42"/>
        <v>1</v>
      </c>
      <c r="M166" s="10">
        <f t="shared" si="39"/>
        <v>-3.8119440914866584E-3</v>
      </c>
      <c r="N166" s="11" t="str">
        <f t="shared" si="40"/>
        <v/>
      </c>
    </row>
    <row r="167" spans="1:14" x14ac:dyDescent="0.2">
      <c r="A167" s="8"/>
      <c r="B167" s="18" t="s">
        <v>154</v>
      </c>
      <c r="C167" s="15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18" t="s">
        <v>155</v>
      </c>
      <c r="C168" s="15">
        <v>2</v>
      </c>
      <c r="D168" s="9">
        <v>1</v>
      </c>
      <c r="E168" s="9">
        <v>1</v>
      </c>
      <c r="F168" s="9">
        <v>2</v>
      </c>
      <c r="G168" s="10">
        <f t="shared" si="35"/>
        <v>2.5412960609911056E-3</v>
      </c>
      <c r="H168" s="10">
        <f t="shared" si="36"/>
        <v>1.1682242990654205E-3</v>
      </c>
      <c r="I168" s="10">
        <f t="shared" si="37"/>
        <v>2.1459227467811159E-3</v>
      </c>
      <c r="J168" s="10">
        <f t="shared" si="38"/>
        <v>4.2283298097251587E-3</v>
      </c>
      <c r="K168" s="10">
        <f t="shared" si="41"/>
        <v>-0.5</v>
      </c>
      <c r="L168" s="10">
        <f t="shared" si="42"/>
        <v>1</v>
      </c>
      <c r="M168" s="10">
        <f t="shared" si="39"/>
        <v>-1.2706480304955528E-3</v>
      </c>
      <c r="N168" s="11">
        <f t="shared" si="40"/>
        <v>1.1682242990654205E-3</v>
      </c>
    </row>
    <row r="169" spans="1:14" x14ac:dyDescent="0.2">
      <c r="A169" s="8"/>
      <c r="B169" s="18" t="s">
        <v>156</v>
      </c>
      <c r="C169" s="15">
        <v>2</v>
      </c>
      <c r="D169" s="9">
        <v>2</v>
      </c>
      <c r="E169" s="9">
        <v>0</v>
      </c>
      <c r="F169" s="9">
        <v>1</v>
      </c>
      <c r="G169" s="10">
        <f t="shared" si="35"/>
        <v>2.5412960609911056E-3</v>
      </c>
      <c r="H169" s="10">
        <f t="shared" si="36"/>
        <v>2.3364485981308409E-3</v>
      </c>
      <c r="I169" s="10" t="str">
        <f t="shared" si="37"/>
        <v/>
      </c>
      <c r="J169" s="10">
        <f t="shared" si="38"/>
        <v>2.1141649048625794E-3</v>
      </c>
      <c r="K169" s="10">
        <f t="shared" si="41"/>
        <v>-1</v>
      </c>
      <c r="L169" s="10">
        <f t="shared" si="42"/>
        <v>-0.5</v>
      </c>
      <c r="M169" s="10">
        <f t="shared" si="39"/>
        <v>-2.5412960609911056E-3</v>
      </c>
      <c r="N169" s="11">
        <f t="shared" si="40"/>
        <v>-1.1682242990654205E-3</v>
      </c>
    </row>
    <row r="170" spans="1:14" ht="25.5" x14ac:dyDescent="0.2">
      <c r="A170" s="8"/>
      <c r="B170" s="18" t="s">
        <v>157</v>
      </c>
      <c r="C170" s="15">
        <v>5</v>
      </c>
      <c r="D170" s="9">
        <v>2</v>
      </c>
      <c r="E170" s="9">
        <v>0</v>
      </c>
      <c r="F170" s="9">
        <v>1</v>
      </c>
      <c r="G170" s="10">
        <f t="shared" si="35"/>
        <v>6.3532401524777635E-3</v>
      </c>
      <c r="H170" s="10">
        <f t="shared" si="36"/>
        <v>2.3364485981308409E-3</v>
      </c>
      <c r="I170" s="10" t="str">
        <f t="shared" si="37"/>
        <v/>
      </c>
      <c r="J170" s="10">
        <f t="shared" si="38"/>
        <v>2.1141649048625794E-3</v>
      </c>
      <c r="K170" s="10">
        <f t="shared" si="41"/>
        <v>-1</v>
      </c>
      <c r="L170" s="10">
        <f t="shared" si="42"/>
        <v>-0.5</v>
      </c>
      <c r="M170" s="10">
        <f t="shared" si="39"/>
        <v>-6.3532401524777635E-3</v>
      </c>
      <c r="N170" s="11">
        <f t="shared" si="40"/>
        <v>-1.1682242990654205E-3</v>
      </c>
    </row>
    <row r="171" spans="1:14" x14ac:dyDescent="0.2">
      <c r="A171" s="8"/>
      <c r="B171" s="18" t="s">
        <v>158</v>
      </c>
      <c r="C171" s="15">
        <v>1</v>
      </c>
      <c r="D171" s="9">
        <v>0</v>
      </c>
      <c r="E171" s="9">
        <v>0</v>
      </c>
      <c r="F171" s="9">
        <v>1</v>
      </c>
      <c r="G171" s="10">
        <f t="shared" si="35"/>
        <v>1.2706480304955528E-3</v>
      </c>
      <c r="H171" s="10" t="str">
        <f t="shared" si="36"/>
        <v/>
      </c>
      <c r="I171" s="10" t="str">
        <f t="shared" si="37"/>
        <v/>
      </c>
      <c r="J171" s="10">
        <f t="shared" si="38"/>
        <v>2.1141649048625794E-3</v>
      </c>
      <c r="K171" s="10">
        <f t="shared" si="41"/>
        <v>-1</v>
      </c>
      <c r="L171" s="10">
        <f t="shared" si="42"/>
        <v>1</v>
      </c>
      <c r="M171" s="10">
        <f t="shared" si="39"/>
        <v>-1.2706480304955528E-3</v>
      </c>
      <c r="N171" s="11" t="str">
        <f t="shared" si="40"/>
        <v/>
      </c>
    </row>
    <row r="172" spans="1:14" x14ac:dyDescent="0.2">
      <c r="A172" s="8"/>
      <c r="B172" s="18" t="s">
        <v>159</v>
      </c>
      <c r="C172" s="15">
        <v>0</v>
      </c>
      <c r="D172" s="9">
        <v>0</v>
      </c>
      <c r="E172" s="9">
        <v>1</v>
      </c>
      <c r="F172" s="9">
        <v>0</v>
      </c>
      <c r="G172" s="10" t="str">
        <f t="shared" si="35"/>
        <v/>
      </c>
      <c r="H172" s="10" t="str">
        <f t="shared" si="36"/>
        <v/>
      </c>
      <c r="I172" s="10">
        <f t="shared" si="37"/>
        <v>2.1459227467811159E-3</v>
      </c>
      <c r="J172" s="10" t="str">
        <f t="shared" si="38"/>
        <v/>
      </c>
      <c r="K172" s="10">
        <f t="shared" si="41"/>
        <v>1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18" t="s">
        <v>160</v>
      </c>
      <c r="C173" s="1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18" t="s">
        <v>161</v>
      </c>
      <c r="C174" s="15">
        <v>0</v>
      </c>
      <c r="D174" s="9">
        <v>0</v>
      </c>
      <c r="E174" s="9">
        <v>0</v>
      </c>
      <c r="F174" s="9">
        <v>3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>
        <f t="shared" si="38"/>
        <v>6.3424947145877377E-3</v>
      </c>
      <c r="K174" s="10" t="str">
        <f t="shared" si="41"/>
        <v xml:space="preserve"> </v>
      </c>
      <c r="L174" s="10">
        <f t="shared" si="42"/>
        <v>1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18" t="s">
        <v>162</v>
      </c>
      <c r="C175" s="15">
        <v>0</v>
      </c>
      <c r="D175" s="9">
        <v>0</v>
      </c>
      <c r="E175" s="9">
        <v>0</v>
      </c>
      <c r="F175" s="9">
        <v>1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>
        <f t="shared" si="38"/>
        <v>2.1141649048625794E-3</v>
      </c>
      <c r="K175" s="10" t="str">
        <f t="shared" si="41"/>
        <v xml:space="preserve"> </v>
      </c>
      <c r="L175" s="10">
        <f t="shared" si="42"/>
        <v>1</v>
      </c>
      <c r="M175" s="10" t="str">
        <f t="shared" si="39"/>
        <v/>
      </c>
      <c r="N175" s="11" t="str">
        <f t="shared" si="40"/>
        <v/>
      </c>
    </row>
    <row r="176" spans="1:14" x14ac:dyDescent="0.2">
      <c r="A176" s="8"/>
      <c r="B176" s="18" t="s">
        <v>163</v>
      </c>
      <c r="C176" s="15">
        <v>1</v>
      </c>
      <c r="D176" s="9">
        <v>0</v>
      </c>
      <c r="E176" s="9">
        <v>0</v>
      </c>
      <c r="F176" s="9">
        <v>0</v>
      </c>
      <c r="G176" s="10">
        <f t="shared" si="35"/>
        <v>1.2706480304955528E-3</v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>
        <f t="shared" si="41"/>
        <v>-1</v>
      </c>
      <c r="L176" s="10" t="str">
        <f t="shared" si="42"/>
        <v xml:space="preserve"> </v>
      </c>
      <c r="M176" s="10">
        <f t="shared" si="39"/>
        <v>-1.2706480304955528E-3</v>
      </c>
      <c r="N176" s="11" t="str">
        <f t="shared" si="40"/>
        <v/>
      </c>
    </row>
    <row r="177" spans="1:14" x14ac:dyDescent="0.2">
      <c r="A177" s="8"/>
      <c r="B177" s="18" t="s">
        <v>164</v>
      </c>
      <c r="C177" s="15">
        <v>158</v>
      </c>
      <c r="D177" s="9">
        <v>132</v>
      </c>
      <c r="E177" s="9">
        <v>39</v>
      </c>
      <c r="F177" s="9">
        <v>25</v>
      </c>
      <c r="G177" s="10">
        <f t="shared" si="35"/>
        <v>0.20076238881829733</v>
      </c>
      <c r="H177" s="10">
        <f t="shared" si="36"/>
        <v>0.1542056074766355</v>
      </c>
      <c r="I177" s="10">
        <f t="shared" si="37"/>
        <v>8.3690987124463517E-2</v>
      </c>
      <c r="J177" s="10">
        <f t="shared" si="38"/>
        <v>5.2854122621564484E-2</v>
      </c>
      <c r="K177" s="10">
        <f t="shared" si="41"/>
        <v>-0.75316455696202533</v>
      </c>
      <c r="L177" s="10">
        <f t="shared" si="42"/>
        <v>-0.81060606060606055</v>
      </c>
      <c r="M177" s="10">
        <f t="shared" si="39"/>
        <v>-0.15120711562897077</v>
      </c>
      <c r="N177" s="11">
        <f t="shared" si="40"/>
        <v>-0.12499999999999999</v>
      </c>
    </row>
    <row r="178" spans="1:14" ht="25.5" x14ac:dyDescent="0.2">
      <c r="A178" s="8"/>
      <c r="B178" s="18" t="s">
        <v>165</v>
      </c>
      <c r="C178" s="15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1" t="str">
        <f t="shared" si="40"/>
        <v/>
      </c>
    </row>
    <row r="179" spans="1:14" ht="25.5" x14ac:dyDescent="0.2">
      <c r="A179" s="8"/>
      <c r="B179" s="18" t="s">
        <v>166</v>
      </c>
      <c r="C179" s="1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19" t="s">
        <v>167</v>
      </c>
      <c r="C180" s="16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6" t="s">
        <v>3</v>
      </c>
      <c r="C185" s="45" t="s">
        <v>16</v>
      </c>
      <c r="D185" s="46"/>
      <c r="E185" s="46"/>
      <c r="F185" s="40"/>
      <c r="G185" s="45" t="s">
        <v>5</v>
      </c>
      <c r="H185" s="46"/>
      <c r="I185" s="46"/>
      <c r="J185" s="46"/>
      <c r="K185" s="45" t="s">
        <v>17</v>
      </c>
      <c r="L185" s="42"/>
      <c r="M185" s="41" t="s">
        <v>7</v>
      </c>
      <c r="N185" s="42"/>
    </row>
    <row r="186" spans="1:14" ht="15.75" thickBot="1" x14ac:dyDescent="0.25">
      <c r="A186" s="7"/>
      <c r="B186" s="37"/>
      <c r="C186" s="39">
        <v>2022</v>
      </c>
      <c r="D186" s="40"/>
      <c r="E186" s="44">
        <v>2023</v>
      </c>
      <c r="F186" s="40"/>
      <c r="G186" s="39">
        <v>2022</v>
      </c>
      <c r="H186" s="40"/>
      <c r="I186" s="44">
        <v>2023</v>
      </c>
      <c r="J186" s="40"/>
      <c r="K186" s="47"/>
      <c r="L186" s="43"/>
      <c r="M186" s="31"/>
      <c r="N186" s="43"/>
    </row>
    <row r="187" spans="1:14" ht="15.75" thickBot="1" x14ac:dyDescent="0.25">
      <c r="A187" s="8"/>
      <c r="B187" s="38"/>
      <c r="C187" s="20" t="s">
        <v>8</v>
      </c>
      <c r="D187" s="20" t="s">
        <v>9</v>
      </c>
      <c r="E187" s="20" t="s">
        <v>8</v>
      </c>
      <c r="F187" s="20" t="s">
        <v>9</v>
      </c>
      <c r="G187" s="20" t="s">
        <v>8</v>
      </c>
      <c r="H187" s="20" t="s">
        <v>9</v>
      </c>
      <c r="I187" s="20" t="s">
        <v>8</v>
      </c>
      <c r="J187" s="20" t="s">
        <v>9</v>
      </c>
      <c r="K187" s="20" t="s">
        <v>8</v>
      </c>
      <c r="L187" s="20" t="s">
        <v>9</v>
      </c>
      <c r="M187" s="20" t="s">
        <v>8</v>
      </c>
      <c r="N187" s="20" t="s">
        <v>9</v>
      </c>
    </row>
    <row r="188" spans="1:14" ht="26.25" thickBot="1" x14ac:dyDescent="0.25">
      <c r="A188" s="8"/>
      <c r="B188" s="17" t="s">
        <v>12</v>
      </c>
      <c r="C188" s="21">
        <f>SUM(C189:C363)</f>
        <v>2097</v>
      </c>
      <c r="D188" s="21">
        <f>SUM(D189:D363)</f>
        <v>1966</v>
      </c>
      <c r="E188" s="21">
        <f>SUM(E189:E363)</f>
        <v>1230</v>
      </c>
      <c r="F188" s="21">
        <f>SUM(F189:F363)</f>
        <v>1225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-0.413447782546495</v>
      </c>
      <c r="L188" s="22">
        <f>+IF(AND(D188=0,F188=0),"",IF(D188=0,1,IF(F188=0,-1,(F188-D188)/D188)))</f>
        <v>-0.37690742624618517</v>
      </c>
      <c r="M188" s="22">
        <f t="shared" ref="M188:M219" si="47">+IF(OR(AND(G188=""),(K188="")),"",G188*K188)</f>
        <v>-0.413447782546495</v>
      </c>
      <c r="N188" s="23">
        <f t="shared" ref="N188:N219" si="48">+IF(OR(AND(H188=""),(L188="")),"",H188*L188)</f>
        <v>-0.37690742624618517</v>
      </c>
    </row>
    <row r="189" spans="1:14" ht="27.75" customHeight="1" x14ac:dyDescent="0.2">
      <c r="A189" s="8"/>
      <c r="B189" s="28" t="s">
        <v>168</v>
      </c>
      <c r="C189" s="27">
        <v>6</v>
      </c>
      <c r="D189" s="24">
        <v>0</v>
      </c>
      <c r="E189" s="24">
        <v>3</v>
      </c>
      <c r="F189" s="24">
        <v>1</v>
      </c>
      <c r="G189" s="25">
        <f t="shared" si="43"/>
        <v>2.8612303290414878E-3</v>
      </c>
      <c r="H189" s="25" t="str">
        <f t="shared" si="44"/>
        <v/>
      </c>
      <c r="I189" s="25">
        <f t="shared" si="45"/>
        <v>2.4390243902439024E-3</v>
      </c>
      <c r="J189" s="25">
        <f t="shared" si="46"/>
        <v>8.1632653061224493E-4</v>
      </c>
      <c r="K189" s="25">
        <f t="shared" ref="K189:K220" si="49">+IF(AND(C189=0,E189=0)," ",IF(C189=0,1,IF(E189=0,-1,(E189-C189)/C189)))</f>
        <v>-0.5</v>
      </c>
      <c r="L189" s="25">
        <f t="shared" ref="L189:L220" si="50">+IF(AND(D189=0,F189=0)," ",IF(D189=0,1,IF(F189=0,-1,(F189-D189)/D189)))</f>
        <v>1</v>
      </c>
      <c r="M189" s="25">
        <f t="shared" si="47"/>
        <v>-1.4306151645207439E-3</v>
      </c>
      <c r="N189" s="26" t="str">
        <f t="shared" si="48"/>
        <v/>
      </c>
    </row>
    <row r="190" spans="1:14" x14ac:dyDescent="0.2">
      <c r="A190" s="8"/>
      <c r="B190" s="18" t="s">
        <v>169</v>
      </c>
      <c r="C190" s="15">
        <v>2</v>
      </c>
      <c r="D190" s="9">
        <v>0</v>
      </c>
      <c r="E190" s="9">
        <v>0</v>
      </c>
      <c r="F190" s="9">
        <v>0</v>
      </c>
      <c r="G190" s="10">
        <f t="shared" si="43"/>
        <v>9.5374344301382924E-4</v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>
        <f t="shared" si="49"/>
        <v>-1</v>
      </c>
      <c r="L190" s="10" t="str">
        <f t="shared" si="50"/>
        <v xml:space="preserve"> </v>
      </c>
      <c r="M190" s="10">
        <f t="shared" si="47"/>
        <v>-9.5374344301382924E-4</v>
      </c>
      <c r="N190" s="11" t="str">
        <f t="shared" si="48"/>
        <v/>
      </c>
    </row>
    <row r="191" spans="1:14" ht="38.25" x14ac:dyDescent="0.2">
      <c r="A191" s="8"/>
      <c r="B191" s="18" t="s">
        <v>170</v>
      </c>
      <c r="C191" s="15">
        <v>0</v>
      </c>
      <c r="D191" s="9">
        <v>3</v>
      </c>
      <c r="E191" s="9">
        <v>0</v>
      </c>
      <c r="F191" s="9">
        <v>2</v>
      </c>
      <c r="G191" s="10" t="str">
        <f t="shared" si="43"/>
        <v/>
      </c>
      <c r="H191" s="10">
        <f t="shared" si="44"/>
        <v>1.525940996948118E-3</v>
      </c>
      <c r="I191" s="10" t="str">
        <f t="shared" si="45"/>
        <v/>
      </c>
      <c r="J191" s="10">
        <f t="shared" si="46"/>
        <v>1.6326530612244899E-3</v>
      </c>
      <c r="K191" s="10" t="str">
        <f t="shared" si="49"/>
        <v xml:space="preserve"> </v>
      </c>
      <c r="L191" s="10">
        <f t="shared" si="50"/>
        <v>-0.33333333333333331</v>
      </c>
      <c r="M191" s="10" t="str">
        <f t="shared" si="47"/>
        <v/>
      </c>
      <c r="N191" s="11">
        <f t="shared" si="48"/>
        <v>-5.0864699898270599E-4</v>
      </c>
    </row>
    <row r="192" spans="1:14" ht="24.75" customHeight="1" x14ac:dyDescent="0.2">
      <c r="A192" s="8"/>
      <c r="B192" s="18" t="s">
        <v>171</v>
      </c>
      <c r="C192" s="1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18" t="s">
        <v>172</v>
      </c>
      <c r="C193" s="15">
        <v>8</v>
      </c>
      <c r="D193" s="9">
        <v>14</v>
      </c>
      <c r="E193" s="9">
        <v>4</v>
      </c>
      <c r="F193" s="9">
        <v>15</v>
      </c>
      <c r="G193" s="10">
        <f t="shared" si="43"/>
        <v>3.814973772055317E-3</v>
      </c>
      <c r="H193" s="10">
        <f t="shared" si="44"/>
        <v>7.1210579857578843E-3</v>
      </c>
      <c r="I193" s="10">
        <f t="shared" si="45"/>
        <v>3.2520325203252032E-3</v>
      </c>
      <c r="J193" s="10">
        <f t="shared" si="46"/>
        <v>1.2244897959183673E-2</v>
      </c>
      <c r="K193" s="10">
        <f t="shared" si="49"/>
        <v>-0.5</v>
      </c>
      <c r="L193" s="10">
        <f t="shared" si="50"/>
        <v>7.1428571428571425E-2</v>
      </c>
      <c r="M193" s="10">
        <f t="shared" si="47"/>
        <v>-1.9074868860276585E-3</v>
      </c>
      <c r="N193" s="11">
        <f t="shared" si="48"/>
        <v>5.0864699898270599E-4</v>
      </c>
    </row>
    <row r="194" spans="1:14" ht="25.5" x14ac:dyDescent="0.2">
      <c r="A194" s="8"/>
      <c r="B194" s="18" t="s">
        <v>173</v>
      </c>
      <c r="C194" s="15">
        <v>3</v>
      </c>
      <c r="D194" s="9">
        <v>1</v>
      </c>
      <c r="E194" s="9">
        <v>0</v>
      </c>
      <c r="F194" s="9">
        <v>1</v>
      </c>
      <c r="G194" s="10">
        <f t="shared" si="43"/>
        <v>1.4306151645207439E-3</v>
      </c>
      <c r="H194" s="10">
        <f t="shared" si="44"/>
        <v>5.0864699898270599E-4</v>
      </c>
      <c r="I194" s="10" t="str">
        <f t="shared" si="45"/>
        <v/>
      </c>
      <c r="J194" s="10">
        <f t="shared" si="46"/>
        <v>8.1632653061224493E-4</v>
      </c>
      <c r="K194" s="10">
        <f t="shared" si="49"/>
        <v>-1</v>
      </c>
      <c r="L194" s="10">
        <f t="shared" si="50"/>
        <v>0</v>
      </c>
      <c r="M194" s="10">
        <f t="shared" si="47"/>
        <v>-1.4306151645207439E-3</v>
      </c>
      <c r="N194" s="11">
        <f t="shared" si="48"/>
        <v>0</v>
      </c>
    </row>
    <row r="195" spans="1:14" x14ac:dyDescent="0.2">
      <c r="A195" s="8"/>
      <c r="B195" s="18" t="s">
        <v>174</v>
      </c>
      <c r="C195" s="15">
        <v>140</v>
      </c>
      <c r="D195" s="9">
        <v>70</v>
      </c>
      <c r="E195" s="9">
        <v>362</v>
      </c>
      <c r="F195" s="9">
        <v>285</v>
      </c>
      <c r="G195" s="10">
        <f t="shared" si="43"/>
        <v>6.6762041010968054E-2</v>
      </c>
      <c r="H195" s="10">
        <f t="shared" si="44"/>
        <v>3.5605289928789419E-2</v>
      </c>
      <c r="I195" s="10">
        <f t="shared" si="45"/>
        <v>0.2943089430894309</v>
      </c>
      <c r="J195" s="10">
        <f t="shared" si="46"/>
        <v>0.23265306122448978</v>
      </c>
      <c r="K195" s="10">
        <f t="shared" si="49"/>
        <v>1.5857142857142856</v>
      </c>
      <c r="L195" s="10">
        <f t="shared" si="50"/>
        <v>3.0714285714285716</v>
      </c>
      <c r="M195" s="10">
        <f t="shared" si="47"/>
        <v>0.10586552217453506</v>
      </c>
      <c r="N195" s="11">
        <f t="shared" si="48"/>
        <v>0.10935910478128179</v>
      </c>
    </row>
    <row r="196" spans="1:14" x14ac:dyDescent="0.2">
      <c r="A196" s="8"/>
      <c r="B196" s="18" t="s">
        <v>175</v>
      </c>
      <c r="C196" s="15">
        <v>0</v>
      </c>
      <c r="D196" s="9">
        <v>0</v>
      </c>
      <c r="E196" s="9">
        <v>1</v>
      </c>
      <c r="F196" s="9">
        <v>0</v>
      </c>
      <c r="G196" s="10" t="str">
        <f t="shared" si="43"/>
        <v/>
      </c>
      <c r="H196" s="10" t="str">
        <f t="shared" si="44"/>
        <v/>
      </c>
      <c r="I196" s="10">
        <f t="shared" si="45"/>
        <v>8.1300813008130081E-4</v>
      </c>
      <c r="J196" s="10" t="str">
        <f t="shared" si="46"/>
        <v/>
      </c>
      <c r="K196" s="10">
        <f t="shared" si="49"/>
        <v>1</v>
      </c>
      <c r="L196" s="10" t="str">
        <f t="shared" si="50"/>
        <v xml:space="preserve"> </v>
      </c>
      <c r="M196" s="10" t="str">
        <f t="shared" si="47"/>
        <v/>
      </c>
      <c r="N196" s="11" t="str">
        <f t="shared" si="48"/>
        <v/>
      </c>
    </row>
    <row r="197" spans="1:14" x14ac:dyDescent="0.2">
      <c r="A197" s="8"/>
      <c r="B197" s="18" t="s">
        <v>176</v>
      </c>
      <c r="C197" s="15">
        <v>13</v>
      </c>
      <c r="D197" s="9">
        <v>3</v>
      </c>
      <c r="E197" s="9">
        <v>57</v>
      </c>
      <c r="F197" s="9">
        <v>13</v>
      </c>
      <c r="G197" s="10">
        <f t="shared" si="43"/>
        <v>6.19933237958989E-3</v>
      </c>
      <c r="H197" s="10">
        <f t="shared" si="44"/>
        <v>1.525940996948118E-3</v>
      </c>
      <c r="I197" s="10">
        <f t="shared" si="45"/>
        <v>4.6341463414634146E-2</v>
      </c>
      <c r="J197" s="10">
        <f t="shared" si="46"/>
        <v>1.0612244897959184E-2</v>
      </c>
      <c r="K197" s="10">
        <f t="shared" si="49"/>
        <v>3.3846153846153846</v>
      </c>
      <c r="L197" s="10">
        <f t="shared" si="50"/>
        <v>3.3333333333333335</v>
      </c>
      <c r="M197" s="10">
        <f t="shared" si="47"/>
        <v>2.0982355746304242E-2</v>
      </c>
      <c r="N197" s="11">
        <f t="shared" si="48"/>
        <v>5.0864699898270603E-3</v>
      </c>
    </row>
    <row r="198" spans="1:14" x14ac:dyDescent="0.2">
      <c r="A198" s="8"/>
      <c r="B198" s="18" t="s">
        <v>177</v>
      </c>
      <c r="C198" s="15">
        <v>9</v>
      </c>
      <c r="D198" s="9">
        <v>2</v>
      </c>
      <c r="E198" s="9">
        <v>1</v>
      </c>
      <c r="F198" s="9">
        <v>1</v>
      </c>
      <c r="G198" s="10">
        <f t="shared" si="43"/>
        <v>4.2918454935622317E-3</v>
      </c>
      <c r="H198" s="10">
        <f t="shared" si="44"/>
        <v>1.017293997965412E-3</v>
      </c>
      <c r="I198" s="10">
        <f t="shared" si="45"/>
        <v>8.1300813008130081E-4</v>
      </c>
      <c r="J198" s="10">
        <f t="shared" si="46"/>
        <v>8.1632653061224493E-4</v>
      </c>
      <c r="K198" s="10">
        <f t="shared" si="49"/>
        <v>-0.88888888888888884</v>
      </c>
      <c r="L198" s="10">
        <f t="shared" si="50"/>
        <v>-0.5</v>
      </c>
      <c r="M198" s="10">
        <f t="shared" si="47"/>
        <v>-3.814973772055317E-3</v>
      </c>
      <c r="N198" s="11">
        <f t="shared" si="48"/>
        <v>-5.0864699898270599E-4</v>
      </c>
    </row>
    <row r="199" spans="1:14" x14ac:dyDescent="0.2">
      <c r="A199" s="8"/>
      <c r="B199" s="18" t="s">
        <v>178</v>
      </c>
      <c r="C199" s="15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18" t="s">
        <v>179</v>
      </c>
      <c r="C200" s="1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18" t="s">
        <v>180</v>
      </c>
      <c r="C201" s="15">
        <v>2</v>
      </c>
      <c r="D201" s="9">
        <v>3</v>
      </c>
      <c r="E201" s="9">
        <v>16</v>
      </c>
      <c r="F201" s="9">
        <v>9</v>
      </c>
      <c r="G201" s="10">
        <f t="shared" si="43"/>
        <v>9.5374344301382924E-4</v>
      </c>
      <c r="H201" s="10">
        <f t="shared" si="44"/>
        <v>1.525940996948118E-3</v>
      </c>
      <c r="I201" s="10">
        <f t="shared" si="45"/>
        <v>1.3008130081300813E-2</v>
      </c>
      <c r="J201" s="10">
        <f t="shared" si="46"/>
        <v>7.3469387755102037E-3</v>
      </c>
      <c r="K201" s="10">
        <f t="shared" si="49"/>
        <v>7</v>
      </c>
      <c r="L201" s="10">
        <f t="shared" si="50"/>
        <v>2</v>
      </c>
      <c r="M201" s="10">
        <f t="shared" si="47"/>
        <v>6.6762041010968044E-3</v>
      </c>
      <c r="N201" s="11">
        <f t="shared" si="48"/>
        <v>3.0518819938962359E-3</v>
      </c>
    </row>
    <row r="202" spans="1:14" x14ac:dyDescent="0.2">
      <c r="A202" s="8"/>
      <c r="B202" s="18" t="s">
        <v>181</v>
      </c>
      <c r="C202" s="15">
        <v>17</v>
      </c>
      <c r="D202" s="9">
        <v>9</v>
      </c>
      <c r="E202" s="9">
        <v>18</v>
      </c>
      <c r="F202" s="9">
        <v>21</v>
      </c>
      <c r="G202" s="10">
        <f t="shared" si="43"/>
        <v>8.1068192656175483E-3</v>
      </c>
      <c r="H202" s="10">
        <f t="shared" si="44"/>
        <v>4.5778229908443541E-3</v>
      </c>
      <c r="I202" s="10">
        <f t="shared" si="45"/>
        <v>1.4634146341463415E-2</v>
      </c>
      <c r="J202" s="10">
        <f t="shared" si="46"/>
        <v>1.7142857142857144E-2</v>
      </c>
      <c r="K202" s="10">
        <f t="shared" si="49"/>
        <v>5.8823529411764705E-2</v>
      </c>
      <c r="L202" s="10">
        <f t="shared" si="50"/>
        <v>1.3333333333333333</v>
      </c>
      <c r="M202" s="10">
        <f t="shared" si="47"/>
        <v>4.7687172150691462E-4</v>
      </c>
      <c r="N202" s="11">
        <f t="shared" si="48"/>
        <v>6.1037639877924718E-3</v>
      </c>
    </row>
    <row r="203" spans="1:14" x14ac:dyDescent="0.2">
      <c r="A203" s="8"/>
      <c r="B203" s="18" t="s">
        <v>182</v>
      </c>
      <c r="C203" s="15">
        <v>7</v>
      </c>
      <c r="D203" s="9">
        <v>2</v>
      </c>
      <c r="E203" s="9">
        <v>48</v>
      </c>
      <c r="F203" s="9">
        <v>34</v>
      </c>
      <c r="G203" s="10">
        <f t="shared" si="43"/>
        <v>3.3381020505484026E-3</v>
      </c>
      <c r="H203" s="10">
        <f t="shared" si="44"/>
        <v>1.017293997965412E-3</v>
      </c>
      <c r="I203" s="10">
        <f t="shared" si="45"/>
        <v>3.9024390243902439E-2</v>
      </c>
      <c r="J203" s="10">
        <f t="shared" si="46"/>
        <v>2.7755102040816326E-2</v>
      </c>
      <c r="K203" s="10">
        <f t="shared" si="49"/>
        <v>5.8571428571428568</v>
      </c>
      <c r="L203" s="10">
        <f t="shared" si="50"/>
        <v>16</v>
      </c>
      <c r="M203" s="10">
        <f t="shared" si="47"/>
        <v>1.9551740581783501E-2</v>
      </c>
      <c r="N203" s="11">
        <f t="shared" si="48"/>
        <v>1.6276703967446592E-2</v>
      </c>
    </row>
    <row r="204" spans="1:14" ht="25.5" x14ac:dyDescent="0.2">
      <c r="A204" s="8"/>
      <c r="B204" s="18" t="s">
        <v>183</v>
      </c>
      <c r="C204" s="15">
        <v>11</v>
      </c>
      <c r="D204" s="9">
        <v>3</v>
      </c>
      <c r="E204" s="9">
        <v>15</v>
      </c>
      <c r="F204" s="9">
        <v>14</v>
      </c>
      <c r="G204" s="10">
        <f t="shared" si="43"/>
        <v>5.2455889365760613E-3</v>
      </c>
      <c r="H204" s="10">
        <f t="shared" si="44"/>
        <v>1.525940996948118E-3</v>
      </c>
      <c r="I204" s="10">
        <f t="shared" si="45"/>
        <v>1.2195121951219513E-2</v>
      </c>
      <c r="J204" s="10">
        <f t="shared" si="46"/>
        <v>1.1428571428571429E-2</v>
      </c>
      <c r="K204" s="10">
        <f t="shared" si="49"/>
        <v>0.36363636363636365</v>
      </c>
      <c r="L204" s="10">
        <f t="shared" si="50"/>
        <v>3.6666666666666665</v>
      </c>
      <c r="M204" s="10">
        <f t="shared" si="47"/>
        <v>1.9074868860276587E-3</v>
      </c>
      <c r="N204" s="11">
        <f t="shared" si="48"/>
        <v>5.5951169888097656E-3</v>
      </c>
    </row>
    <row r="205" spans="1:14" ht="25.5" x14ac:dyDescent="0.2">
      <c r="A205" s="8"/>
      <c r="B205" s="18" t="s">
        <v>184</v>
      </c>
      <c r="C205" s="15">
        <v>1</v>
      </c>
      <c r="D205" s="9">
        <v>0</v>
      </c>
      <c r="E205" s="9">
        <v>0</v>
      </c>
      <c r="F205" s="9">
        <v>0</v>
      </c>
      <c r="G205" s="10">
        <f t="shared" si="43"/>
        <v>4.7687172150691462E-4</v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>
        <f t="shared" si="49"/>
        <v>-1</v>
      </c>
      <c r="L205" s="10" t="str">
        <f t="shared" si="50"/>
        <v xml:space="preserve"> </v>
      </c>
      <c r="M205" s="10">
        <f t="shared" si="47"/>
        <v>-4.7687172150691462E-4</v>
      </c>
      <c r="N205" s="11" t="str">
        <f t="shared" si="48"/>
        <v/>
      </c>
    </row>
    <row r="206" spans="1:14" x14ac:dyDescent="0.2">
      <c r="A206" s="8"/>
      <c r="B206" s="18" t="s">
        <v>185</v>
      </c>
      <c r="C206" s="15">
        <v>1</v>
      </c>
      <c r="D206" s="9">
        <v>0</v>
      </c>
      <c r="E206" s="9">
        <v>0</v>
      </c>
      <c r="F206" s="9">
        <v>1</v>
      </c>
      <c r="G206" s="10">
        <f t="shared" si="43"/>
        <v>4.7687172150691462E-4</v>
      </c>
      <c r="H206" s="10" t="str">
        <f t="shared" si="44"/>
        <v/>
      </c>
      <c r="I206" s="10" t="str">
        <f t="shared" si="45"/>
        <v/>
      </c>
      <c r="J206" s="10">
        <f t="shared" si="46"/>
        <v>8.1632653061224493E-4</v>
      </c>
      <c r="K206" s="10">
        <f t="shared" si="49"/>
        <v>-1</v>
      </c>
      <c r="L206" s="10">
        <f t="shared" si="50"/>
        <v>1</v>
      </c>
      <c r="M206" s="10">
        <f t="shared" si="47"/>
        <v>-4.7687172150691462E-4</v>
      </c>
      <c r="N206" s="11" t="str">
        <f t="shared" si="48"/>
        <v/>
      </c>
    </row>
    <row r="207" spans="1:14" x14ac:dyDescent="0.2">
      <c r="A207" s="8"/>
      <c r="B207" s="18" t="s">
        <v>186</v>
      </c>
      <c r="C207" s="15">
        <v>0</v>
      </c>
      <c r="D207" s="9">
        <v>0</v>
      </c>
      <c r="E207" s="9">
        <v>4</v>
      </c>
      <c r="F207" s="9">
        <v>0</v>
      </c>
      <c r="G207" s="10" t="str">
        <f t="shared" si="43"/>
        <v/>
      </c>
      <c r="H207" s="10" t="str">
        <f t="shared" si="44"/>
        <v/>
      </c>
      <c r="I207" s="10">
        <f t="shared" si="45"/>
        <v>3.2520325203252032E-3</v>
      </c>
      <c r="J207" s="10" t="str">
        <f t="shared" si="46"/>
        <v/>
      </c>
      <c r="K207" s="10">
        <f t="shared" si="49"/>
        <v>1</v>
      </c>
      <c r="L207" s="10" t="str">
        <f t="shared" si="50"/>
        <v xml:space="preserve"> </v>
      </c>
      <c r="M207" s="10" t="str">
        <f t="shared" si="47"/>
        <v/>
      </c>
      <c r="N207" s="11" t="str">
        <f t="shared" si="48"/>
        <v/>
      </c>
    </row>
    <row r="208" spans="1:14" x14ac:dyDescent="0.2">
      <c r="A208" s="8"/>
      <c r="B208" s="18" t="s">
        <v>187</v>
      </c>
      <c r="C208" s="15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18" t="s">
        <v>188</v>
      </c>
      <c r="C209" s="15">
        <v>6</v>
      </c>
      <c r="D209" s="9">
        <v>7</v>
      </c>
      <c r="E209" s="9">
        <v>3</v>
      </c>
      <c r="F209" s="9">
        <v>5</v>
      </c>
      <c r="G209" s="10">
        <f t="shared" si="43"/>
        <v>2.8612303290414878E-3</v>
      </c>
      <c r="H209" s="10">
        <f t="shared" si="44"/>
        <v>3.5605289928789421E-3</v>
      </c>
      <c r="I209" s="10">
        <f t="shared" si="45"/>
        <v>2.4390243902439024E-3</v>
      </c>
      <c r="J209" s="10">
        <f t="shared" si="46"/>
        <v>4.0816326530612249E-3</v>
      </c>
      <c r="K209" s="10">
        <f t="shared" si="49"/>
        <v>-0.5</v>
      </c>
      <c r="L209" s="10">
        <f t="shared" si="50"/>
        <v>-0.2857142857142857</v>
      </c>
      <c r="M209" s="10">
        <f t="shared" si="47"/>
        <v>-1.4306151645207439E-3</v>
      </c>
      <c r="N209" s="11">
        <f t="shared" si="48"/>
        <v>-1.017293997965412E-3</v>
      </c>
    </row>
    <row r="210" spans="1:14" x14ac:dyDescent="0.2">
      <c r="A210" s="8"/>
      <c r="B210" s="18" t="s">
        <v>189</v>
      </c>
      <c r="C210" s="15">
        <v>159</v>
      </c>
      <c r="D210" s="9">
        <v>104</v>
      </c>
      <c r="E210" s="9">
        <v>22</v>
      </c>
      <c r="F210" s="9">
        <v>21</v>
      </c>
      <c r="G210" s="10">
        <f t="shared" si="43"/>
        <v>7.5822603719599424E-2</v>
      </c>
      <c r="H210" s="10">
        <f t="shared" si="44"/>
        <v>5.2899287894201424E-2</v>
      </c>
      <c r="I210" s="10">
        <f t="shared" si="45"/>
        <v>1.7886178861788619E-2</v>
      </c>
      <c r="J210" s="10">
        <f t="shared" si="46"/>
        <v>1.7142857142857144E-2</v>
      </c>
      <c r="K210" s="10">
        <f t="shared" si="49"/>
        <v>-0.86163522012578619</v>
      </c>
      <c r="L210" s="10">
        <f t="shared" si="50"/>
        <v>-0.79807692307692313</v>
      </c>
      <c r="M210" s="10">
        <f t="shared" si="47"/>
        <v>-6.53314258464473E-2</v>
      </c>
      <c r="N210" s="11">
        <f t="shared" si="48"/>
        <v>-4.22177009155646E-2</v>
      </c>
    </row>
    <row r="211" spans="1:14" x14ac:dyDescent="0.2">
      <c r="A211" s="8"/>
      <c r="B211" s="18" t="s">
        <v>190</v>
      </c>
      <c r="C211" s="15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18" t="s">
        <v>191</v>
      </c>
      <c r="C212" s="1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18" t="s">
        <v>192</v>
      </c>
      <c r="C213" s="15">
        <v>1</v>
      </c>
      <c r="D213" s="9">
        <v>10</v>
      </c>
      <c r="E213" s="9">
        <v>0</v>
      </c>
      <c r="F213" s="9">
        <v>8</v>
      </c>
      <c r="G213" s="10">
        <f t="shared" si="43"/>
        <v>4.7687172150691462E-4</v>
      </c>
      <c r="H213" s="10">
        <f t="shared" si="44"/>
        <v>5.0864699898270603E-3</v>
      </c>
      <c r="I213" s="10" t="str">
        <f t="shared" si="45"/>
        <v/>
      </c>
      <c r="J213" s="10">
        <f t="shared" si="46"/>
        <v>6.5306122448979594E-3</v>
      </c>
      <c r="K213" s="10">
        <f t="shared" si="49"/>
        <v>-1</v>
      </c>
      <c r="L213" s="10">
        <f t="shared" si="50"/>
        <v>-0.2</v>
      </c>
      <c r="M213" s="10">
        <f t="shared" si="47"/>
        <v>-4.7687172150691462E-4</v>
      </c>
      <c r="N213" s="11">
        <f t="shared" si="48"/>
        <v>-1.0172939979654122E-3</v>
      </c>
    </row>
    <row r="214" spans="1:14" x14ac:dyDescent="0.2">
      <c r="A214" s="8"/>
      <c r="B214" s="18" t="s">
        <v>193</v>
      </c>
      <c r="C214" s="15">
        <v>3</v>
      </c>
      <c r="D214" s="9">
        <v>0</v>
      </c>
      <c r="E214" s="9">
        <v>1</v>
      </c>
      <c r="F214" s="9">
        <v>2</v>
      </c>
      <c r="G214" s="10">
        <f t="shared" si="43"/>
        <v>1.4306151645207439E-3</v>
      </c>
      <c r="H214" s="10" t="str">
        <f t="shared" si="44"/>
        <v/>
      </c>
      <c r="I214" s="10">
        <f t="shared" si="45"/>
        <v>8.1300813008130081E-4</v>
      </c>
      <c r="J214" s="10">
        <f t="shared" si="46"/>
        <v>1.6326530612244899E-3</v>
      </c>
      <c r="K214" s="10">
        <f t="shared" si="49"/>
        <v>-0.66666666666666663</v>
      </c>
      <c r="L214" s="10">
        <f t="shared" si="50"/>
        <v>1</v>
      </c>
      <c r="M214" s="10">
        <f t="shared" si="47"/>
        <v>-9.5374344301382924E-4</v>
      </c>
      <c r="N214" s="11" t="str">
        <f t="shared" si="48"/>
        <v/>
      </c>
    </row>
    <row r="215" spans="1:14" x14ac:dyDescent="0.2">
      <c r="A215" s="8"/>
      <c r="B215" s="18" t="s">
        <v>194</v>
      </c>
      <c r="C215" s="15">
        <v>204</v>
      </c>
      <c r="D215" s="9">
        <v>187</v>
      </c>
      <c r="E215" s="9">
        <v>54</v>
      </c>
      <c r="F215" s="9">
        <v>35</v>
      </c>
      <c r="G215" s="10">
        <f t="shared" si="43"/>
        <v>9.7281831187410586E-2</v>
      </c>
      <c r="H215" s="10">
        <f t="shared" si="44"/>
        <v>9.5116988809766018E-2</v>
      </c>
      <c r="I215" s="10">
        <f t="shared" si="45"/>
        <v>4.3902439024390241E-2</v>
      </c>
      <c r="J215" s="10">
        <f t="shared" si="46"/>
        <v>2.8571428571428571E-2</v>
      </c>
      <c r="K215" s="10">
        <f t="shared" si="49"/>
        <v>-0.73529411764705888</v>
      </c>
      <c r="L215" s="10">
        <f t="shared" si="50"/>
        <v>-0.81283422459893051</v>
      </c>
      <c r="M215" s="10">
        <f t="shared" si="47"/>
        <v>-7.1530758226037203E-2</v>
      </c>
      <c r="N215" s="11">
        <f t="shared" si="48"/>
        <v>-7.7314343845371308E-2</v>
      </c>
    </row>
    <row r="216" spans="1:14" ht="27" customHeight="1" x14ac:dyDescent="0.2">
      <c r="A216" s="8"/>
      <c r="B216" s="18" t="s">
        <v>195</v>
      </c>
      <c r="C216" s="15">
        <v>164</v>
      </c>
      <c r="D216" s="9">
        <v>121</v>
      </c>
      <c r="E216" s="9">
        <v>0</v>
      </c>
      <c r="F216" s="9">
        <v>3</v>
      </c>
      <c r="G216" s="10">
        <f t="shared" si="43"/>
        <v>7.8206962327134005E-2</v>
      </c>
      <c r="H216" s="10">
        <f t="shared" si="44"/>
        <v>6.1546286876907427E-2</v>
      </c>
      <c r="I216" s="10" t="str">
        <f t="shared" si="45"/>
        <v/>
      </c>
      <c r="J216" s="10">
        <f t="shared" si="46"/>
        <v>2.4489795918367346E-3</v>
      </c>
      <c r="K216" s="10">
        <f t="shared" si="49"/>
        <v>-1</v>
      </c>
      <c r="L216" s="10">
        <f t="shared" si="50"/>
        <v>-0.97520661157024791</v>
      </c>
      <c r="M216" s="10">
        <f t="shared" si="47"/>
        <v>-7.8206962327134005E-2</v>
      </c>
      <c r="N216" s="11">
        <f t="shared" si="48"/>
        <v>-6.002034587995931E-2</v>
      </c>
    </row>
    <row r="217" spans="1:14" x14ac:dyDescent="0.2">
      <c r="A217" s="8"/>
      <c r="B217" s="18" t="s">
        <v>196</v>
      </c>
      <c r="C217" s="1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18" t="s">
        <v>197</v>
      </c>
      <c r="C218" s="15">
        <v>24</v>
      </c>
      <c r="D218" s="9">
        <v>48</v>
      </c>
      <c r="E218" s="9">
        <v>6</v>
      </c>
      <c r="F218" s="9">
        <v>12</v>
      </c>
      <c r="G218" s="10">
        <f t="shared" si="43"/>
        <v>1.1444921316165951E-2</v>
      </c>
      <c r="H218" s="10">
        <f t="shared" si="44"/>
        <v>2.4415055951169887E-2</v>
      </c>
      <c r="I218" s="10">
        <f t="shared" si="45"/>
        <v>4.8780487804878049E-3</v>
      </c>
      <c r="J218" s="10">
        <f t="shared" si="46"/>
        <v>9.7959183673469383E-3</v>
      </c>
      <c r="K218" s="10">
        <f t="shared" si="49"/>
        <v>-0.75</v>
      </c>
      <c r="L218" s="10">
        <f t="shared" si="50"/>
        <v>-0.75</v>
      </c>
      <c r="M218" s="10">
        <f t="shared" si="47"/>
        <v>-8.5836909871244635E-3</v>
      </c>
      <c r="N218" s="11">
        <f t="shared" si="48"/>
        <v>-1.8311291963377416E-2</v>
      </c>
    </row>
    <row r="219" spans="1:14" x14ac:dyDescent="0.2">
      <c r="A219" s="8"/>
      <c r="B219" s="18" t="s">
        <v>198</v>
      </c>
      <c r="C219" s="15">
        <v>2</v>
      </c>
      <c r="D219" s="9">
        <v>21</v>
      </c>
      <c r="E219" s="9">
        <v>2</v>
      </c>
      <c r="F219" s="9">
        <v>47</v>
      </c>
      <c r="G219" s="10">
        <f t="shared" si="43"/>
        <v>9.5374344301382924E-4</v>
      </c>
      <c r="H219" s="10">
        <f t="shared" si="44"/>
        <v>1.0681586978636826E-2</v>
      </c>
      <c r="I219" s="10">
        <f t="shared" si="45"/>
        <v>1.6260162601626016E-3</v>
      </c>
      <c r="J219" s="10">
        <f t="shared" si="46"/>
        <v>3.8367346938775512E-2</v>
      </c>
      <c r="K219" s="10">
        <f t="shared" si="49"/>
        <v>0</v>
      </c>
      <c r="L219" s="10">
        <f t="shared" si="50"/>
        <v>1.2380952380952381</v>
      </c>
      <c r="M219" s="10">
        <f t="shared" si="47"/>
        <v>0</v>
      </c>
      <c r="N219" s="11">
        <f t="shared" si="48"/>
        <v>1.3224821973550356E-2</v>
      </c>
    </row>
    <row r="220" spans="1:14" x14ac:dyDescent="0.2">
      <c r="A220" s="8"/>
      <c r="B220" s="18" t="s">
        <v>199</v>
      </c>
      <c r="C220" s="15">
        <v>315</v>
      </c>
      <c r="D220" s="9">
        <v>323</v>
      </c>
      <c r="E220" s="9">
        <v>77</v>
      </c>
      <c r="F220" s="9">
        <v>50</v>
      </c>
      <c r="G220" s="10">
        <f t="shared" ref="G220:G251" si="51">+IF(C220=0,"",C220/C$188)</f>
        <v>0.15021459227467812</v>
      </c>
      <c r="H220" s="10">
        <f t="shared" ref="H220:H251" si="52">+IF(D220=0,"",D220/D$188)</f>
        <v>0.16429298067141404</v>
      </c>
      <c r="I220" s="10">
        <f t="shared" ref="I220:I251" si="53">+IF(E220=0,"",E220/E$188)</f>
        <v>6.2601626016260167E-2</v>
      </c>
      <c r="J220" s="10">
        <f t="shared" ref="J220:J251" si="54">+IF(F220=0,"",F220/F$188)</f>
        <v>4.0816326530612242E-2</v>
      </c>
      <c r="K220" s="10">
        <f t="shared" si="49"/>
        <v>-0.75555555555555554</v>
      </c>
      <c r="L220" s="10">
        <f t="shared" si="50"/>
        <v>-0.84520123839009287</v>
      </c>
      <c r="M220" s="10">
        <f t="shared" ref="M220:M251" si="55">+IF(OR(AND(G220=""),(K220="")),"",G220*K220)</f>
        <v>-0.11349546971864569</v>
      </c>
      <c r="N220" s="11">
        <f t="shared" ref="N220:N251" si="56">+IF(OR(AND(H220=""),(L220="")),"",H220*L220)</f>
        <v>-0.13886063072227875</v>
      </c>
    </row>
    <row r="221" spans="1:14" x14ac:dyDescent="0.2">
      <c r="A221" s="8"/>
      <c r="B221" s="18" t="s">
        <v>200</v>
      </c>
      <c r="C221" s="15">
        <v>10</v>
      </c>
      <c r="D221" s="9">
        <v>66</v>
      </c>
      <c r="E221" s="9">
        <v>9</v>
      </c>
      <c r="F221" s="9">
        <v>20</v>
      </c>
      <c r="G221" s="10">
        <f t="shared" si="51"/>
        <v>4.7687172150691461E-3</v>
      </c>
      <c r="H221" s="10">
        <f t="shared" si="52"/>
        <v>3.3570701932858597E-2</v>
      </c>
      <c r="I221" s="10">
        <f t="shared" si="53"/>
        <v>7.3170731707317077E-3</v>
      </c>
      <c r="J221" s="10">
        <f t="shared" si="54"/>
        <v>1.6326530612244899E-2</v>
      </c>
      <c r="K221" s="10">
        <f t="shared" ref="K221:K252" si="57">+IF(AND(C221=0,E221=0)," ",IF(C221=0,1,IF(E221=0,-1,(E221-C221)/C221)))</f>
        <v>-0.1</v>
      </c>
      <c r="L221" s="10">
        <f t="shared" ref="L221:L252" si="58">+IF(AND(D221=0,F221=0)," ",IF(D221=0,1,IF(F221=0,-1,(F221-D221)/D221)))</f>
        <v>-0.69696969696969702</v>
      </c>
      <c r="M221" s="10">
        <f t="shared" si="55"/>
        <v>-4.7687172150691462E-4</v>
      </c>
      <c r="N221" s="11">
        <f t="shared" si="56"/>
        <v>-2.339776195320448E-2</v>
      </c>
    </row>
    <row r="222" spans="1:14" x14ac:dyDescent="0.2">
      <c r="A222" s="8"/>
      <c r="B222" s="18" t="s">
        <v>201</v>
      </c>
      <c r="C222" s="15">
        <v>0</v>
      </c>
      <c r="D222" s="9">
        <v>0</v>
      </c>
      <c r="E222" s="9">
        <v>1</v>
      </c>
      <c r="F222" s="9">
        <v>2</v>
      </c>
      <c r="G222" s="10" t="str">
        <f t="shared" si="51"/>
        <v/>
      </c>
      <c r="H222" s="10" t="str">
        <f t="shared" si="52"/>
        <v/>
      </c>
      <c r="I222" s="10">
        <f t="shared" si="53"/>
        <v>8.1300813008130081E-4</v>
      </c>
      <c r="J222" s="10">
        <f t="shared" si="54"/>
        <v>1.6326530612244899E-3</v>
      </c>
      <c r="K222" s="10">
        <f t="shared" si="57"/>
        <v>1</v>
      </c>
      <c r="L222" s="10">
        <f t="shared" si="58"/>
        <v>1</v>
      </c>
      <c r="M222" s="10" t="str">
        <f t="shared" si="55"/>
        <v/>
      </c>
      <c r="N222" s="11" t="str">
        <f t="shared" si="56"/>
        <v/>
      </c>
    </row>
    <row r="223" spans="1:14" x14ac:dyDescent="0.2">
      <c r="A223" s="8"/>
      <c r="B223" s="18" t="s">
        <v>202</v>
      </c>
      <c r="C223" s="15">
        <v>0</v>
      </c>
      <c r="D223" s="9">
        <v>3</v>
      </c>
      <c r="E223" s="9">
        <v>0</v>
      </c>
      <c r="F223" s="9">
        <v>20</v>
      </c>
      <c r="G223" s="10" t="str">
        <f t="shared" si="51"/>
        <v/>
      </c>
      <c r="H223" s="10">
        <f t="shared" si="52"/>
        <v>1.525940996948118E-3</v>
      </c>
      <c r="I223" s="10" t="str">
        <f t="shared" si="53"/>
        <v/>
      </c>
      <c r="J223" s="10">
        <f t="shared" si="54"/>
        <v>1.6326530612244899E-2</v>
      </c>
      <c r="K223" s="10" t="str">
        <f t="shared" si="57"/>
        <v xml:space="preserve"> </v>
      </c>
      <c r="L223" s="10">
        <f t="shared" si="58"/>
        <v>5.666666666666667</v>
      </c>
      <c r="M223" s="10" t="str">
        <f t="shared" si="55"/>
        <v/>
      </c>
      <c r="N223" s="11">
        <f t="shared" si="56"/>
        <v>8.6469989827060029E-3</v>
      </c>
    </row>
    <row r="224" spans="1:14" x14ac:dyDescent="0.2">
      <c r="A224" s="8"/>
      <c r="B224" s="18" t="s">
        <v>203</v>
      </c>
      <c r="C224" s="1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18" t="s">
        <v>204</v>
      </c>
      <c r="C225" s="15">
        <v>0</v>
      </c>
      <c r="D225" s="9">
        <v>9</v>
      </c>
      <c r="E225" s="9">
        <v>0</v>
      </c>
      <c r="F225" s="9">
        <v>2</v>
      </c>
      <c r="G225" s="10" t="str">
        <f t="shared" si="51"/>
        <v/>
      </c>
      <c r="H225" s="10">
        <f t="shared" si="52"/>
        <v>4.5778229908443541E-3</v>
      </c>
      <c r="I225" s="10" t="str">
        <f t="shared" si="53"/>
        <v/>
      </c>
      <c r="J225" s="10">
        <f t="shared" si="54"/>
        <v>1.6326530612244899E-3</v>
      </c>
      <c r="K225" s="10" t="str">
        <f t="shared" si="57"/>
        <v xml:space="preserve"> </v>
      </c>
      <c r="L225" s="10">
        <f t="shared" si="58"/>
        <v>-0.77777777777777779</v>
      </c>
      <c r="M225" s="10" t="str">
        <f t="shared" si="55"/>
        <v/>
      </c>
      <c r="N225" s="11">
        <f t="shared" si="56"/>
        <v>-3.5605289928789421E-3</v>
      </c>
    </row>
    <row r="226" spans="1:14" x14ac:dyDescent="0.2">
      <c r="A226" s="8"/>
      <c r="B226" s="18" t="s">
        <v>205</v>
      </c>
      <c r="C226" s="15">
        <v>46</v>
      </c>
      <c r="D226" s="9">
        <v>54</v>
      </c>
      <c r="E226" s="9">
        <v>5</v>
      </c>
      <c r="F226" s="9">
        <v>5</v>
      </c>
      <c r="G226" s="10">
        <f t="shared" si="51"/>
        <v>2.1936099189318072E-2</v>
      </c>
      <c r="H226" s="10">
        <f t="shared" si="52"/>
        <v>2.7466937945066123E-2</v>
      </c>
      <c r="I226" s="10">
        <f t="shared" si="53"/>
        <v>4.0650406504065045E-3</v>
      </c>
      <c r="J226" s="10">
        <f t="shared" si="54"/>
        <v>4.0816326530612249E-3</v>
      </c>
      <c r="K226" s="10">
        <f t="shared" si="57"/>
        <v>-0.89130434782608692</v>
      </c>
      <c r="L226" s="10">
        <f t="shared" si="58"/>
        <v>-0.90740740740740744</v>
      </c>
      <c r="M226" s="10">
        <f t="shared" si="55"/>
        <v>-1.9551740581783498E-2</v>
      </c>
      <c r="N226" s="11">
        <f t="shared" si="56"/>
        <v>-2.4923702950152594E-2</v>
      </c>
    </row>
    <row r="227" spans="1:14" x14ac:dyDescent="0.2">
      <c r="A227" s="8"/>
      <c r="B227" s="18" t="s">
        <v>206</v>
      </c>
      <c r="C227" s="15">
        <v>0</v>
      </c>
      <c r="D227" s="9">
        <v>0</v>
      </c>
      <c r="E227" s="9">
        <v>0</v>
      </c>
      <c r="F227" s="9">
        <v>1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>
        <f t="shared" si="54"/>
        <v>8.1632653061224493E-4</v>
      </c>
      <c r="K227" s="10" t="str">
        <f t="shared" si="57"/>
        <v xml:space="preserve"> </v>
      </c>
      <c r="L227" s="10">
        <f t="shared" si="58"/>
        <v>1</v>
      </c>
      <c r="M227" s="10" t="str">
        <f t="shared" si="55"/>
        <v/>
      </c>
      <c r="N227" s="11" t="str">
        <f t="shared" si="56"/>
        <v/>
      </c>
    </row>
    <row r="228" spans="1:14" x14ac:dyDescent="0.2">
      <c r="A228" s="8"/>
      <c r="B228" s="18" t="s">
        <v>207</v>
      </c>
      <c r="C228" s="1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18" t="s">
        <v>208</v>
      </c>
      <c r="C229" s="15">
        <v>0</v>
      </c>
      <c r="D229" s="9">
        <v>44</v>
      </c>
      <c r="E229" s="9">
        <v>0</v>
      </c>
      <c r="F229" s="9">
        <v>0</v>
      </c>
      <c r="G229" s="10" t="str">
        <f t="shared" si="51"/>
        <v/>
      </c>
      <c r="H229" s="10">
        <f t="shared" si="52"/>
        <v>2.2380467955239063E-2</v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>
        <f t="shared" si="58"/>
        <v>-1</v>
      </c>
      <c r="M229" s="10" t="str">
        <f t="shared" si="55"/>
        <v/>
      </c>
      <c r="N229" s="11">
        <f t="shared" si="56"/>
        <v>-2.2380467955239063E-2</v>
      </c>
    </row>
    <row r="230" spans="1:14" ht="25.5" x14ac:dyDescent="0.2">
      <c r="A230" s="8"/>
      <c r="B230" s="18" t="s">
        <v>209</v>
      </c>
      <c r="C230" s="15">
        <v>9</v>
      </c>
      <c r="D230" s="9">
        <v>30</v>
      </c>
      <c r="E230" s="9">
        <v>9</v>
      </c>
      <c r="F230" s="9">
        <v>7</v>
      </c>
      <c r="G230" s="10">
        <f t="shared" si="51"/>
        <v>4.2918454935622317E-3</v>
      </c>
      <c r="H230" s="10">
        <f t="shared" si="52"/>
        <v>1.5259409969481181E-2</v>
      </c>
      <c r="I230" s="10">
        <f t="shared" si="53"/>
        <v>7.3170731707317077E-3</v>
      </c>
      <c r="J230" s="10">
        <f t="shared" si="54"/>
        <v>5.7142857142857143E-3</v>
      </c>
      <c r="K230" s="10">
        <f t="shared" si="57"/>
        <v>0</v>
      </c>
      <c r="L230" s="10">
        <f t="shared" si="58"/>
        <v>-0.76666666666666672</v>
      </c>
      <c r="M230" s="10">
        <f t="shared" si="55"/>
        <v>0</v>
      </c>
      <c r="N230" s="11">
        <f t="shared" si="56"/>
        <v>-1.169888097660224E-2</v>
      </c>
    </row>
    <row r="231" spans="1:14" x14ac:dyDescent="0.2">
      <c r="A231" s="8"/>
      <c r="B231" s="18" t="s">
        <v>210</v>
      </c>
      <c r="C231" s="15">
        <v>0</v>
      </c>
      <c r="D231" s="9">
        <v>1</v>
      </c>
      <c r="E231" s="9">
        <v>0</v>
      </c>
      <c r="F231" s="9">
        <v>0</v>
      </c>
      <c r="G231" s="10" t="str">
        <f t="shared" si="51"/>
        <v/>
      </c>
      <c r="H231" s="10">
        <f t="shared" si="52"/>
        <v>5.0864699898270599E-4</v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>
        <f t="shared" si="58"/>
        <v>-1</v>
      </c>
      <c r="M231" s="10" t="str">
        <f t="shared" si="55"/>
        <v/>
      </c>
      <c r="N231" s="11">
        <f t="shared" si="56"/>
        <v>-5.0864699898270599E-4</v>
      </c>
    </row>
    <row r="232" spans="1:14" ht="25.5" x14ac:dyDescent="0.2">
      <c r="A232" s="8"/>
      <c r="B232" s="18" t="s">
        <v>211</v>
      </c>
      <c r="C232" s="1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18" t="s">
        <v>212</v>
      </c>
      <c r="C233" s="15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18" t="s">
        <v>213</v>
      </c>
      <c r="C234" s="1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18" t="s">
        <v>214</v>
      </c>
      <c r="C235" s="15">
        <v>18</v>
      </c>
      <c r="D235" s="9">
        <v>17</v>
      </c>
      <c r="E235" s="9">
        <v>11</v>
      </c>
      <c r="F235" s="9">
        <v>4</v>
      </c>
      <c r="G235" s="10">
        <f t="shared" si="51"/>
        <v>8.5836909871244635E-3</v>
      </c>
      <c r="H235" s="10">
        <f t="shared" si="52"/>
        <v>8.6469989827060029E-3</v>
      </c>
      <c r="I235" s="10">
        <f t="shared" si="53"/>
        <v>8.9430894308943094E-3</v>
      </c>
      <c r="J235" s="10">
        <f t="shared" si="54"/>
        <v>3.2653061224489797E-3</v>
      </c>
      <c r="K235" s="10">
        <f t="shared" si="57"/>
        <v>-0.3888888888888889</v>
      </c>
      <c r="L235" s="10">
        <f t="shared" si="58"/>
        <v>-0.76470588235294112</v>
      </c>
      <c r="M235" s="10">
        <f t="shared" si="55"/>
        <v>-3.3381020505484026E-3</v>
      </c>
      <c r="N235" s="11">
        <f t="shared" si="56"/>
        <v>-6.6124109867751781E-3</v>
      </c>
    </row>
    <row r="236" spans="1:14" x14ac:dyDescent="0.2">
      <c r="A236" s="8"/>
      <c r="B236" s="18" t="s">
        <v>215</v>
      </c>
      <c r="C236" s="1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18" t="s">
        <v>216</v>
      </c>
      <c r="C237" s="1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18" t="s">
        <v>217</v>
      </c>
      <c r="C238" s="15">
        <v>0</v>
      </c>
      <c r="D238" s="9">
        <v>1</v>
      </c>
      <c r="E238" s="9">
        <v>0</v>
      </c>
      <c r="F238" s="9">
        <v>0</v>
      </c>
      <c r="G238" s="10" t="str">
        <f t="shared" si="51"/>
        <v/>
      </c>
      <c r="H238" s="10">
        <f t="shared" si="52"/>
        <v>5.0864699898270599E-4</v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>
        <f t="shared" si="58"/>
        <v>-1</v>
      </c>
      <c r="M238" s="10" t="str">
        <f t="shared" si="55"/>
        <v/>
      </c>
      <c r="N238" s="11">
        <f t="shared" si="56"/>
        <v>-5.0864699898270599E-4</v>
      </c>
    </row>
    <row r="239" spans="1:14" x14ac:dyDescent="0.2">
      <c r="A239" s="8"/>
      <c r="B239" s="18" t="s">
        <v>218</v>
      </c>
      <c r="C239" s="1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18" t="s">
        <v>219</v>
      </c>
      <c r="C240" s="1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18" t="s">
        <v>220</v>
      </c>
      <c r="C241" s="1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18" t="s">
        <v>221</v>
      </c>
      <c r="C242" s="15">
        <v>365</v>
      </c>
      <c r="D242" s="9">
        <v>434</v>
      </c>
      <c r="E242" s="9">
        <v>31</v>
      </c>
      <c r="F242" s="9">
        <v>75</v>
      </c>
      <c r="G242" s="10">
        <f t="shared" si="51"/>
        <v>0.17405817835002385</v>
      </c>
      <c r="H242" s="10">
        <f t="shared" si="52"/>
        <v>0.22075279755849442</v>
      </c>
      <c r="I242" s="10">
        <f t="shared" si="53"/>
        <v>2.5203252032520326E-2</v>
      </c>
      <c r="J242" s="10">
        <f t="shared" si="54"/>
        <v>6.1224489795918366E-2</v>
      </c>
      <c r="K242" s="10">
        <f t="shared" si="57"/>
        <v>-0.91506849315068495</v>
      </c>
      <c r="L242" s="10">
        <f t="shared" si="58"/>
        <v>-0.82718894009216593</v>
      </c>
      <c r="M242" s="10">
        <f t="shared" si="55"/>
        <v>-0.15927515498330949</v>
      </c>
      <c r="N242" s="11">
        <f t="shared" si="56"/>
        <v>-0.18260427263479148</v>
      </c>
    </row>
    <row r="243" spans="1:14" x14ac:dyDescent="0.2">
      <c r="A243" s="8"/>
      <c r="B243" s="18" t="s">
        <v>222</v>
      </c>
      <c r="C243" s="15">
        <v>2</v>
      </c>
      <c r="D243" s="9">
        <v>0</v>
      </c>
      <c r="E243" s="9">
        <v>0</v>
      </c>
      <c r="F243" s="9">
        <v>1</v>
      </c>
      <c r="G243" s="10">
        <f t="shared" si="51"/>
        <v>9.5374344301382924E-4</v>
      </c>
      <c r="H243" s="10" t="str">
        <f t="shared" si="52"/>
        <v/>
      </c>
      <c r="I243" s="10" t="str">
        <f t="shared" si="53"/>
        <v/>
      </c>
      <c r="J243" s="10">
        <f t="shared" si="54"/>
        <v>8.1632653061224493E-4</v>
      </c>
      <c r="K243" s="10">
        <f t="shared" si="57"/>
        <v>-1</v>
      </c>
      <c r="L243" s="10">
        <f t="shared" si="58"/>
        <v>1</v>
      </c>
      <c r="M243" s="10">
        <f t="shared" si="55"/>
        <v>-9.5374344301382924E-4</v>
      </c>
      <c r="N243" s="11" t="str">
        <f t="shared" si="56"/>
        <v/>
      </c>
    </row>
    <row r="244" spans="1:14" x14ac:dyDescent="0.2">
      <c r="A244" s="8"/>
      <c r="B244" s="18" t="s">
        <v>223</v>
      </c>
      <c r="C244" s="15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18" t="s">
        <v>224</v>
      </c>
      <c r="C245" s="15">
        <v>1</v>
      </c>
      <c r="D245" s="9">
        <v>0</v>
      </c>
      <c r="E245" s="9">
        <v>0</v>
      </c>
      <c r="F245" s="9">
        <v>0</v>
      </c>
      <c r="G245" s="10">
        <f t="shared" si="51"/>
        <v>4.7687172150691462E-4</v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>
        <f t="shared" si="57"/>
        <v>-1</v>
      </c>
      <c r="L245" s="10" t="str">
        <f t="shared" si="58"/>
        <v xml:space="preserve"> </v>
      </c>
      <c r="M245" s="10">
        <f t="shared" si="55"/>
        <v>-4.7687172150691462E-4</v>
      </c>
      <c r="N245" s="11" t="str">
        <f t="shared" si="56"/>
        <v/>
      </c>
    </row>
    <row r="246" spans="1:14" x14ac:dyDescent="0.2">
      <c r="A246" s="8"/>
      <c r="B246" s="18" t="s">
        <v>225</v>
      </c>
      <c r="C246" s="1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18" t="s">
        <v>226</v>
      </c>
      <c r="C247" s="1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18" t="s">
        <v>227</v>
      </c>
      <c r="C248" s="15">
        <v>41</v>
      </c>
      <c r="D248" s="9">
        <v>19</v>
      </c>
      <c r="E248" s="9">
        <v>11</v>
      </c>
      <c r="F248" s="9">
        <v>14</v>
      </c>
      <c r="G248" s="10">
        <f t="shared" si="51"/>
        <v>1.9551740581783501E-2</v>
      </c>
      <c r="H248" s="10">
        <f t="shared" si="52"/>
        <v>9.6642929806714135E-3</v>
      </c>
      <c r="I248" s="10">
        <f t="shared" si="53"/>
        <v>8.9430894308943094E-3</v>
      </c>
      <c r="J248" s="10">
        <f t="shared" si="54"/>
        <v>1.1428571428571429E-2</v>
      </c>
      <c r="K248" s="10">
        <f t="shared" si="57"/>
        <v>-0.73170731707317072</v>
      </c>
      <c r="L248" s="10">
        <f t="shared" si="58"/>
        <v>-0.26315789473684209</v>
      </c>
      <c r="M248" s="10">
        <f t="shared" si="55"/>
        <v>-1.4306151645207439E-2</v>
      </c>
      <c r="N248" s="11">
        <f t="shared" si="56"/>
        <v>-2.5432349949135297E-3</v>
      </c>
    </row>
    <row r="249" spans="1:14" x14ac:dyDescent="0.2">
      <c r="A249" s="8"/>
      <c r="B249" s="18" t="s">
        <v>228</v>
      </c>
      <c r="C249" s="15">
        <v>1</v>
      </c>
      <c r="D249" s="9">
        <v>0</v>
      </c>
      <c r="E249" s="9">
        <v>1</v>
      </c>
      <c r="F249" s="9">
        <v>0</v>
      </c>
      <c r="G249" s="10">
        <f t="shared" si="51"/>
        <v>4.7687172150691462E-4</v>
      </c>
      <c r="H249" s="10" t="str">
        <f t="shared" si="52"/>
        <v/>
      </c>
      <c r="I249" s="10">
        <f t="shared" si="53"/>
        <v>8.1300813008130081E-4</v>
      </c>
      <c r="J249" s="10" t="str">
        <f t="shared" si="54"/>
        <v/>
      </c>
      <c r="K249" s="10">
        <f t="shared" si="57"/>
        <v>0</v>
      </c>
      <c r="L249" s="10" t="str">
        <f t="shared" si="58"/>
        <v xml:space="preserve"> </v>
      </c>
      <c r="M249" s="10">
        <f t="shared" si="55"/>
        <v>0</v>
      </c>
      <c r="N249" s="11" t="str">
        <f t="shared" si="56"/>
        <v/>
      </c>
    </row>
    <row r="250" spans="1:14" x14ac:dyDescent="0.2">
      <c r="A250" s="8"/>
      <c r="B250" s="18" t="s">
        <v>229</v>
      </c>
      <c r="C250" s="1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18" t="s">
        <v>230</v>
      </c>
      <c r="C251" s="1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18" t="s">
        <v>231</v>
      </c>
      <c r="C252" s="15">
        <v>1</v>
      </c>
      <c r="D252" s="9">
        <v>0</v>
      </c>
      <c r="E252" s="9">
        <v>0</v>
      </c>
      <c r="F252" s="9">
        <v>2</v>
      </c>
      <c r="G252" s="10">
        <f t="shared" ref="G252:G283" si="59">+IF(C252=0,"",C252/C$188)</f>
        <v>4.7687172150691462E-4</v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>
        <f t="shared" ref="J252:J283" si="62">+IF(F252=0,"",F252/F$188)</f>
        <v>1.6326530612244899E-3</v>
      </c>
      <c r="K252" s="10">
        <f t="shared" si="57"/>
        <v>-1</v>
      </c>
      <c r="L252" s="10">
        <f t="shared" si="58"/>
        <v>1</v>
      </c>
      <c r="M252" s="10">
        <f t="shared" ref="M252:M283" si="63">+IF(OR(AND(G252=""),(K252="")),"",G252*K252)</f>
        <v>-4.7687172150691462E-4</v>
      </c>
      <c r="N252" s="11" t="str">
        <f t="shared" ref="N252:N283" si="64">+IF(OR(AND(H252=""),(L252="")),"",H252*L252)</f>
        <v/>
      </c>
    </row>
    <row r="253" spans="1:14" ht="25.5" x14ac:dyDescent="0.2">
      <c r="A253" s="8"/>
      <c r="B253" s="18" t="s">
        <v>232</v>
      </c>
      <c r="C253" s="15">
        <v>0</v>
      </c>
      <c r="D253" s="9">
        <v>0</v>
      </c>
      <c r="E253" s="9">
        <v>1</v>
      </c>
      <c r="F253" s="9">
        <v>1</v>
      </c>
      <c r="G253" s="10" t="str">
        <f t="shared" si="59"/>
        <v/>
      </c>
      <c r="H253" s="10" t="str">
        <f t="shared" si="60"/>
        <v/>
      </c>
      <c r="I253" s="10">
        <f t="shared" si="61"/>
        <v>8.1300813008130081E-4</v>
      </c>
      <c r="J253" s="10">
        <f t="shared" si="62"/>
        <v>8.1632653061224493E-4</v>
      </c>
      <c r="K253" s="10">
        <f t="shared" ref="K253:K284" si="65">+IF(AND(C253=0,E253=0)," ",IF(C253=0,1,IF(E253=0,-1,(E253-C253)/C253)))</f>
        <v>1</v>
      </c>
      <c r="L253" s="10">
        <f t="shared" ref="L253:L284" si="66">+IF(AND(D253=0,F253=0)," ",IF(D253=0,1,IF(F253=0,-1,(F253-D253)/D253)))</f>
        <v>1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18" t="s">
        <v>233</v>
      </c>
      <c r="C254" s="15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18" t="s">
        <v>234</v>
      </c>
      <c r="C255" s="15">
        <v>1</v>
      </c>
      <c r="D255" s="9">
        <v>3</v>
      </c>
      <c r="E255" s="9">
        <v>3</v>
      </c>
      <c r="F255" s="9">
        <v>0</v>
      </c>
      <c r="G255" s="10">
        <f t="shared" si="59"/>
        <v>4.7687172150691462E-4</v>
      </c>
      <c r="H255" s="10">
        <f t="shared" si="60"/>
        <v>1.525940996948118E-3</v>
      </c>
      <c r="I255" s="10">
        <f t="shared" si="61"/>
        <v>2.4390243902439024E-3</v>
      </c>
      <c r="J255" s="10" t="str">
        <f t="shared" si="62"/>
        <v/>
      </c>
      <c r="K255" s="10">
        <f t="shared" si="65"/>
        <v>2</v>
      </c>
      <c r="L255" s="10">
        <f t="shared" si="66"/>
        <v>-1</v>
      </c>
      <c r="M255" s="10">
        <f t="shared" si="63"/>
        <v>9.5374344301382924E-4</v>
      </c>
      <c r="N255" s="11">
        <f t="shared" si="64"/>
        <v>-1.525940996948118E-3</v>
      </c>
    </row>
    <row r="256" spans="1:14" x14ac:dyDescent="0.2">
      <c r="A256" s="8"/>
      <c r="B256" s="18" t="s">
        <v>235</v>
      </c>
      <c r="C256" s="15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1" t="str">
        <f t="shared" si="64"/>
        <v/>
      </c>
    </row>
    <row r="257" spans="1:14" ht="25.5" x14ac:dyDescent="0.2">
      <c r="A257" s="8"/>
      <c r="B257" s="18" t="s">
        <v>236</v>
      </c>
      <c r="C257" s="15">
        <v>0</v>
      </c>
      <c r="D257" s="9">
        <v>0</v>
      </c>
      <c r="E257" s="9">
        <v>1</v>
      </c>
      <c r="F257" s="9">
        <v>1</v>
      </c>
      <c r="G257" s="10" t="str">
        <f t="shared" si="59"/>
        <v/>
      </c>
      <c r="H257" s="10" t="str">
        <f t="shared" si="60"/>
        <v/>
      </c>
      <c r="I257" s="10">
        <f t="shared" si="61"/>
        <v>8.1300813008130081E-4</v>
      </c>
      <c r="J257" s="10">
        <f t="shared" si="62"/>
        <v>8.1632653061224493E-4</v>
      </c>
      <c r="K257" s="10">
        <f t="shared" si="65"/>
        <v>1</v>
      </c>
      <c r="L257" s="10">
        <f t="shared" si="66"/>
        <v>1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18" t="s">
        <v>237</v>
      </c>
      <c r="C258" s="15">
        <v>5</v>
      </c>
      <c r="D258" s="9">
        <v>1</v>
      </c>
      <c r="E258" s="9">
        <v>2</v>
      </c>
      <c r="F258" s="9">
        <v>2</v>
      </c>
      <c r="G258" s="10">
        <f t="shared" si="59"/>
        <v>2.384358607534573E-3</v>
      </c>
      <c r="H258" s="10">
        <f t="shared" si="60"/>
        <v>5.0864699898270599E-4</v>
      </c>
      <c r="I258" s="10">
        <f t="shared" si="61"/>
        <v>1.6260162601626016E-3</v>
      </c>
      <c r="J258" s="10">
        <f t="shared" si="62"/>
        <v>1.6326530612244899E-3</v>
      </c>
      <c r="K258" s="10">
        <f t="shared" si="65"/>
        <v>-0.6</v>
      </c>
      <c r="L258" s="10">
        <f t="shared" si="66"/>
        <v>1</v>
      </c>
      <c r="M258" s="10">
        <f t="shared" si="63"/>
        <v>-1.4306151645207437E-3</v>
      </c>
      <c r="N258" s="11">
        <f t="shared" si="64"/>
        <v>5.0864699898270599E-4</v>
      </c>
    </row>
    <row r="259" spans="1:14" x14ac:dyDescent="0.2">
      <c r="A259" s="8"/>
      <c r="B259" s="18" t="s">
        <v>238</v>
      </c>
      <c r="C259" s="1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18" t="s">
        <v>239</v>
      </c>
      <c r="C260" s="15">
        <v>0</v>
      </c>
      <c r="D260" s="9">
        <v>1</v>
      </c>
      <c r="E260" s="9">
        <v>1</v>
      </c>
      <c r="F260" s="9">
        <v>0</v>
      </c>
      <c r="G260" s="10" t="str">
        <f t="shared" si="59"/>
        <v/>
      </c>
      <c r="H260" s="10">
        <f t="shared" si="60"/>
        <v>5.0864699898270599E-4</v>
      </c>
      <c r="I260" s="10">
        <f t="shared" si="61"/>
        <v>8.1300813008130081E-4</v>
      </c>
      <c r="J260" s="10" t="str">
        <f t="shared" si="62"/>
        <v/>
      </c>
      <c r="K260" s="10">
        <f t="shared" si="65"/>
        <v>1</v>
      </c>
      <c r="L260" s="10">
        <f t="shared" si="66"/>
        <v>-1</v>
      </c>
      <c r="M260" s="10" t="str">
        <f t="shared" si="63"/>
        <v/>
      </c>
      <c r="N260" s="11">
        <f t="shared" si="64"/>
        <v>-5.0864699898270599E-4</v>
      </c>
    </row>
    <row r="261" spans="1:14" x14ac:dyDescent="0.2">
      <c r="A261" s="8"/>
      <c r="B261" s="18" t="s">
        <v>240</v>
      </c>
      <c r="C261" s="15">
        <v>3</v>
      </c>
      <c r="D261" s="9">
        <v>3</v>
      </c>
      <c r="E261" s="9">
        <v>2</v>
      </c>
      <c r="F261" s="9">
        <v>1</v>
      </c>
      <c r="G261" s="10">
        <f t="shared" si="59"/>
        <v>1.4306151645207439E-3</v>
      </c>
      <c r="H261" s="10">
        <f t="shared" si="60"/>
        <v>1.525940996948118E-3</v>
      </c>
      <c r="I261" s="10">
        <f t="shared" si="61"/>
        <v>1.6260162601626016E-3</v>
      </c>
      <c r="J261" s="10">
        <f t="shared" si="62"/>
        <v>8.1632653061224493E-4</v>
      </c>
      <c r="K261" s="10">
        <f t="shared" si="65"/>
        <v>-0.33333333333333331</v>
      </c>
      <c r="L261" s="10">
        <f t="shared" si="66"/>
        <v>-0.66666666666666663</v>
      </c>
      <c r="M261" s="10">
        <f t="shared" si="63"/>
        <v>-4.7687172150691462E-4</v>
      </c>
      <c r="N261" s="11">
        <f t="shared" si="64"/>
        <v>-1.017293997965412E-3</v>
      </c>
    </row>
    <row r="262" spans="1:14" ht="25.5" x14ac:dyDescent="0.2">
      <c r="A262" s="8"/>
      <c r="B262" s="18" t="s">
        <v>241</v>
      </c>
      <c r="C262" s="1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18" t="s">
        <v>242</v>
      </c>
      <c r="C263" s="15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1" t="str">
        <f t="shared" si="64"/>
        <v/>
      </c>
    </row>
    <row r="264" spans="1:14" ht="25.5" x14ac:dyDescent="0.2">
      <c r="A264" s="8"/>
      <c r="B264" s="18" t="s">
        <v>243</v>
      </c>
      <c r="C264" s="1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18" t="s">
        <v>244</v>
      </c>
      <c r="C265" s="15">
        <v>1</v>
      </c>
      <c r="D265" s="9">
        <v>1</v>
      </c>
      <c r="E265" s="9">
        <v>1</v>
      </c>
      <c r="F265" s="9">
        <v>1</v>
      </c>
      <c r="G265" s="10">
        <f t="shared" si="59"/>
        <v>4.7687172150691462E-4</v>
      </c>
      <c r="H265" s="10">
        <f t="shared" si="60"/>
        <v>5.0864699898270599E-4</v>
      </c>
      <c r="I265" s="10">
        <f t="shared" si="61"/>
        <v>8.1300813008130081E-4</v>
      </c>
      <c r="J265" s="10">
        <f t="shared" si="62"/>
        <v>8.1632653061224493E-4</v>
      </c>
      <c r="K265" s="10">
        <f t="shared" si="65"/>
        <v>0</v>
      </c>
      <c r="L265" s="10">
        <f t="shared" si="66"/>
        <v>0</v>
      </c>
      <c r="M265" s="10">
        <f t="shared" si="63"/>
        <v>0</v>
      </c>
      <c r="N265" s="11">
        <f t="shared" si="64"/>
        <v>0</v>
      </c>
    </row>
    <row r="266" spans="1:14" x14ac:dyDescent="0.2">
      <c r="A266" s="8"/>
      <c r="B266" s="18" t="s">
        <v>245</v>
      </c>
      <c r="C266" s="15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18" t="s">
        <v>246</v>
      </c>
      <c r="C267" s="15">
        <v>2</v>
      </c>
      <c r="D267" s="9">
        <v>2</v>
      </c>
      <c r="E267" s="9">
        <v>1</v>
      </c>
      <c r="F267" s="9">
        <v>0</v>
      </c>
      <c r="G267" s="10">
        <f t="shared" si="59"/>
        <v>9.5374344301382924E-4</v>
      </c>
      <c r="H267" s="10">
        <f t="shared" si="60"/>
        <v>1.017293997965412E-3</v>
      </c>
      <c r="I267" s="10">
        <f t="shared" si="61"/>
        <v>8.1300813008130081E-4</v>
      </c>
      <c r="J267" s="10" t="str">
        <f t="shared" si="62"/>
        <v/>
      </c>
      <c r="K267" s="10">
        <f t="shared" si="65"/>
        <v>-0.5</v>
      </c>
      <c r="L267" s="10">
        <f t="shared" si="66"/>
        <v>-1</v>
      </c>
      <c r="M267" s="10">
        <f t="shared" si="63"/>
        <v>-4.7687172150691462E-4</v>
      </c>
      <c r="N267" s="11">
        <f t="shared" si="64"/>
        <v>-1.017293997965412E-3</v>
      </c>
    </row>
    <row r="268" spans="1:14" x14ac:dyDescent="0.2">
      <c r="A268" s="8"/>
      <c r="B268" s="18" t="s">
        <v>247</v>
      </c>
      <c r="C268" s="15">
        <v>0</v>
      </c>
      <c r="D268" s="9">
        <v>3</v>
      </c>
      <c r="E268" s="9">
        <v>0</v>
      </c>
      <c r="F268" s="9">
        <v>0</v>
      </c>
      <c r="G268" s="10" t="str">
        <f t="shared" si="59"/>
        <v/>
      </c>
      <c r="H268" s="10">
        <f t="shared" si="60"/>
        <v>1.525940996948118E-3</v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>
        <f t="shared" si="66"/>
        <v>-1</v>
      </c>
      <c r="M268" s="10" t="str">
        <f t="shared" si="63"/>
        <v/>
      </c>
      <c r="N268" s="11">
        <f t="shared" si="64"/>
        <v>-1.525940996948118E-3</v>
      </c>
    </row>
    <row r="269" spans="1:14" ht="25.5" x14ac:dyDescent="0.2">
      <c r="A269" s="8"/>
      <c r="B269" s="18" t="s">
        <v>248</v>
      </c>
      <c r="C269" s="15">
        <v>1</v>
      </c>
      <c r="D269" s="9">
        <v>0</v>
      </c>
      <c r="E269" s="9">
        <v>1</v>
      </c>
      <c r="F269" s="9">
        <v>0</v>
      </c>
      <c r="G269" s="10">
        <f t="shared" si="59"/>
        <v>4.7687172150691462E-4</v>
      </c>
      <c r="H269" s="10" t="str">
        <f t="shared" si="60"/>
        <v/>
      </c>
      <c r="I269" s="10">
        <f t="shared" si="61"/>
        <v>8.1300813008130081E-4</v>
      </c>
      <c r="J269" s="10" t="str">
        <f t="shared" si="62"/>
        <v/>
      </c>
      <c r="K269" s="10">
        <f t="shared" si="65"/>
        <v>0</v>
      </c>
      <c r="L269" s="10" t="str">
        <f t="shared" si="66"/>
        <v xml:space="preserve"> </v>
      </c>
      <c r="M269" s="10">
        <f t="shared" si="63"/>
        <v>0</v>
      </c>
      <c r="N269" s="11" t="str">
        <f t="shared" si="64"/>
        <v/>
      </c>
    </row>
    <row r="270" spans="1:14" ht="25.5" x14ac:dyDescent="0.2">
      <c r="A270" s="8"/>
      <c r="B270" s="18" t="s">
        <v>249</v>
      </c>
      <c r="C270" s="15">
        <v>76</v>
      </c>
      <c r="D270" s="9">
        <v>47</v>
      </c>
      <c r="E270" s="9">
        <v>6</v>
      </c>
      <c r="F270" s="9">
        <v>4</v>
      </c>
      <c r="G270" s="10">
        <f t="shared" si="59"/>
        <v>3.6242250834525515E-2</v>
      </c>
      <c r="H270" s="10">
        <f t="shared" si="60"/>
        <v>2.3906408952187184E-2</v>
      </c>
      <c r="I270" s="10">
        <f t="shared" si="61"/>
        <v>4.8780487804878049E-3</v>
      </c>
      <c r="J270" s="10">
        <f t="shared" si="62"/>
        <v>3.2653061224489797E-3</v>
      </c>
      <c r="K270" s="10">
        <f t="shared" si="65"/>
        <v>-0.92105263157894735</v>
      </c>
      <c r="L270" s="10">
        <f t="shared" si="66"/>
        <v>-0.91489361702127658</v>
      </c>
      <c r="M270" s="10">
        <f t="shared" si="63"/>
        <v>-3.3381020505484027E-2</v>
      </c>
      <c r="N270" s="11">
        <f t="shared" si="64"/>
        <v>-2.1871820956256359E-2</v>
      </c>
    </row>
    <row r="271" spans="1:14" x14ac:dyDescent="0.2">
      <c r="A271" s="8"/>
      <c r="B271" s="18" t="s">
        <v>250</v>
      </c>
      <c r="C271" s="15">
        <v>0</v>
      </c>
      <c r="D271" s="9">
        <v>1</v>
      </c>
      <c r="E271" s="9">
        <v>0</v>
      </c>
      <c r="F271" s="9">
        <v>1</v>
      </c>
      <c r="G271" s="10" t="str">
        <f t="shared" si="59"/>
        <v/>
      </c>
      <c r="H271" s="10">
        <f t="shared" si="60"/>
        <v>5.0864699898270599E-4</v>
      </c>
      <c r="I271" s="10" t="str">
        <f t="shared" si="61"/>
        <v/>
      </c>
      <c r="J271" s="10">
        <f t="shared" si="62"/>
        <v>8.1632653061224493E-4</v>
      </c>
      <c r="K271" s="10" t="str">
        <f t="shared" si="65"/>
        <v xml:space="preserve"> </v>
      </c>
      <c r="L271" s="10">
        <f t="shared" si="66"/>
        <v>0</v>
      </c>
      <c r="M271" s="10" t="str">
        <f t="shared" si="63"/>
        <v/>
      </c>
      <c r="N271" s="11">
        <f t="shared" si="64"/>
        <v>0</v>
      </c>
    </row>
    <row r="272" spans="1:14" ht="25.5" x14ac:dyDescent="0.2">
      <c r="A272" s="8"/>
      <c r="B272" s="18" t="s">
        <v>251</v>
      </c>
      <c r="C272" s="15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18" t="s">
        <v>252</v>
      </c>
      <c r="C273" s="1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18" t="s">
        <v>253</v>
      </c>
      <c r="C274" s="1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18" t="s">
        <v>254</v>
      </c>
      <c r="C275" s="15">
        <v>5</v>
      </c>
      <c r="D275" s="9">
        <v>0</v>
      </c>
      <c r="E275" s="9">
        <v>0</v>
      </c>
      <c r="F275" s="9">
        <v>1</v>
      </c>
      <c r="G275" s="10">
        <f t="shared" si="59"/>
        <v>2.384358607534573E-3</v>
      </c>
      <c r="H275" s="10" t="str">
        <f t="shared" si="60"/>
        <v/>
      </c>
      <c r="I275" s="10" t="str">
        <f t="shared" si="61"/>
        <v/>
      </c>
      <c r="J275" s="10">
        <f t="shared" si="62"/>
        <v>8.1632653061224493E-4</v>
      </c>
      <c r="K275" s="10">
        <f t="shared" si="65"/>
        <v>-1</v>
      </c>
      <c r="L275" s="10">
        <f t="shared" si="66"/>
        <v>1</v>
      </c>
      <c r="M275" s="10">
        <f t="shared" si="63"/>
        <v>-2.384358607534573E-3</v>
      </c>
      <c r="N275" s="11" t="str">
        <f t="shared" si="64"/>
        <v/>
      </c>
    </row>
    <row r="276" spans="1:14" ht="25.5" x14ac:dyDescent="0.2">
      <c r="A276" s="8"/>
      <c r="B276" s="18" t="s">
        <v>255</v>
      </c>
      <c r="C276" s="15">
        <v>14</v>
      </c>
      <c r="D276" s="9">
        <v>4</v>
      </c>
      <c r="E276" s="9">
        <v>3</v>
      </c>
      <c r="F276" s="9">
        <v>1</v>
      </c>
      <c r="G276" s="10">
        <f t="shared" si="59"/>
        <v>6.6762041010968052E-3</v>
      </c>
      <c r="H276" s="10">
        <f t="shared" si="60"/>
        <v>2.0345879959308239E-3</v>
      </c>
      <c r="I276" s="10">
        <f t="shared" si="61"/>
        <v>2.4390243902439024E-3</v>
      </c>
      <c r="J276" s="10">
        <f t="shared" si="62"/>
        <v>8.1632653061224493E-4</v>
      </c>
      <c r="K276" s="10">
        <f t="shared" si="65"/>
        <v>-0.7857142857142857</v>
      </c>
      <c r="L276" s="10">
        <f t="shared" si="66"/>
        <v>-0.75</v>
      </c>
      <c r="M276" s="10">
        <f t="shared" si="63"/>
        <v>-5.2455889365760613E-3</v>
      </c>
      <c r="N276" s="11">
        <f t="shared" si="64"/>
        <v>-1.525940996948118E-3</v>
      </c>
    </row>
    <row r="277" spans="1:14" x14ac:dyDescent="0.2">
      <c r="A277" s="8"/>
      <c r="B277" s="18" t="s">
        <v>256</v>
      </c>
      <c r="C277" s="15">
        <v>172</v>
      </c>
      <c r="D277" s="9">
        <v>25</v>
      </c>
      <c r="E277" s="9">
        <v>3</v>
      </c>
      <c r="F277" s="9">
        <v>0</v>
      </c>
      <c r="G277" s="10">
        <f t="shared" si="59"/>
        <v>8.2021936099189313E-2</v>
      </c>
      <c r="H277" s="10">
        <f t="shared" si="60"/>
        <v>1.2716174974567651E-2</v>
      </c>
      <c r="I277" s="10">
        <f t="shared" si="61"/>
        <v>2.4390243902439024E-3</v>
      </c>
      <c r="J277" s="10" t="str">
        <f t="shared" si="62"/>
        <v/>
      </c>
      <c r="K277" s="10">
        <f t="shared" si="65"/>
        <v>-0.98255813953488369</v>
      </c>
      <c r="L277" s="10">
        <f t="shared" si="66"/>
        <v>-1</v>
      </c>
      <c r="M277" s="10">
        <f t="shared" si="63"/>
        <v>-8.0591320934668573E-2</v>
      </c>
      <c r="N277" s="11">
        <f t="shared" si="64"/>
        <v>-1.2716174974567651E-2</v>
      </c>
    </row>
    <row r="278" spans="1:14" x14ac:dyDescent="0.2">
      <c r="A278" s="8"/>
      <c r="B278" s="18" t="s">
        <v>257</v>
      </c>
      <c r="C278" s="1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18" t="s">
        <v>258</v>
      </c>
      <c r="C279" s="15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1" t="str">
        <f t="shared" si="64"/>
        <v/>
      </c>
    </row>
    <row r="280" spans="1:14" x14ac:dyDescent="0.2">
      <c r="A280" s="8"/>
      <c r="B280" s="18" t="s">
        <v>259</v>
      </c>
      <c r="C280" s="15">
        <v>0</v>
      </c>
      <c r="D280" s="9">
        <v>2</v>
      </c>
      <c r="E280" s="9">
        <v>0</v>
      </c>
      <c r="F280" s="9">
        <v>0</v>
      </c>
      <c r="G280" s="10" t="str">
        <f t="shared" si="59"/>
        <v/>
      </c>
      <c r="H280" s="10">
        <f t="shared" si="60"/>
        <v>1.017293997965412E-3</v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>
        <f t="shared" si="66"/>
        <v>-1</v>
      </c>
      <c r="M280" s="10" t="str">
        <f t="shared" si="63"/>
        <v/>
      </c>
      <c r="N280" s="11">
        <f t="shared" si="64"/>
        <v>-1.017293997965412E-3</v>
      </c>
    </row>
    <row r="281" spans="1:14" x14ac:dyDescent="0.2">
      <c r="A281" s="8"/>
      <c r="B281" s="18" t="s">
        <v>260</v>
      </c>
      <c r="C281" s="15">
        <v>6</v>
      </c>
      <c r="D281" s="9">
        <v>25</v>
      </c>
      <c r="E281" s="9">
        <v>1</v>
      </c>
      <c r="F281" s="9">
        <v>4</v>
      </c>
      <c r="G281" s="10">
        <f t="shared" si="59"/>
        <v>2.8612303290414878E-3</v>
      </c>
      <c r="H281" s="10">
        <f t="shared" si="60"/>
        <v>1.2716174974567651E-2</v>
      </c>
      <c r="I281" s="10">
        <f t="shared" si="61"/>
        <v>8.1300813008130081E-4</v>
      </c>
      <c r="J281" s="10">
        <f t="shared" si="62"/>
        <v>3.2653061224489797E-3</v>
      </c>
      <c r="K281" s="10">
        <f t="shared" si="65"/>
        <v>-0.83333333333333337</v>
      </c>
      <c r="L281" s="10">
        <f t="shared" si="66"/>
        <v>-0.84</v>
      </c>
      <c r="M281" s="10">
        <f t="shared" si="63"/>
        <v>-2.3843586075345735E-3</v>
      </c>
      <c r="N281" s="11">
        <f t="shared" si="64"/>
        <v>-1.0681586978636826E-2</v>
      </c>
    </row>
    <row r="282" spans="1:14" x14ac:dyDescent="0.2">
      <c r="A282" s="8"/>
      <c r="B282" s="18" t="s">
        <v>261</v>
      </c>
      <c r="C282" s="1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18" t="s">
        <v>262</v>
      </c>
      <c r="C283" s="1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18" t="s">
        <v>263</v>
      </c>
      <c r="C284" s="15">
        <v>3</v>
      </c>
      <c r="D284" s="9">
        <v>1</v>
      </c>
      <c r="E284" s="9">
        <v>1</v>
      </c>
      <c r="F284" s="9">
        <v>0</v>
      </c>
      <c r="G284" s="10">
        <f t="shared" ref="G284:G315" si="67">+IF(C284=0,"",C284/C$188)</f>
        <v>1.4306151645207439E-3</v>
      </c>
      <c r="H284" s="10">
        <f t="shared" ref="H284:H315" si="68">+IF(D284=0,"",D284/D$188)</f>
        <v>5.0864699898270599E-4</v>
      </c>
      <c r="I284" s="10">
        <f t="shared" ref="I284:I315" si="69">+IF(E284=0,"",E284/E$188)</f>
        <v>8.1300813008130081E-4</v>
      </c>
      <c r="J284" s="10" t="str">
        <f t="shared" ref="J284:J315" si="70">+IF(F284=0,"",F284/F$188)</f>
        <v/>
      </c>
      <c r="K284" s="10">
        <f t="shared" si="65"/>
        <v>-0.66666666666666663</v>
      </c>
      <c r="L284" s="10">
        <f t="shared" si="66"/>
        <v>-1</v>
      </c>
      <c r="M284" s="10">
        <f t="shared" ref="M284:M315" si="71">+IF(OR(AND(G284=""),(K284="")),"",G284*K284)</f>
        <v>-9.5374344301382924E-4</v>
      </c>
      <c r="N284" s="11">
        <f t="shared" ref="N284:N315" si="72">+IF(OR(AND(H284=""),(L284="")),"",H284*L284)</f>
        <v>-5.0864699898270599E-4</v>
      </c>
    </row>
    <row r="285" spans="1:14" ht="24.75" customHeight="1" x14ac:dyDescent="0.2">
      <c r="A285" s="8"/>
      <c r="B285" s="18" t="s">
        <v>264</v>
      </c>
      <c r="C285" s="15">
        <v>74</v>
      </c>
      <c r="D285" s="9">
        <v>33</v>
      </c>
      <c r="E285" s="9">
        <v>3</v>
      </c>
      <c r="F285" s="9">
        <v>1</v>
      </c>
      <c r="G285" s="10">
        <f t="shared" si="67"/>
        <v>3.5288507391511681E-2</v>
      </c>
      <c r="H285" s="10">
        <f t="shared" si="68"/>
        <v>1.6785350966429299E-2</v>
      </c>
      <c r="I285" s="10">
        <f t="shared" si="69"/>
        <v>2.4390243902439024E-3</v>
      </c>
      <c r="J285" s="10">
        <f t="shared" si="70"/>
        <v>8.1632653061224493E-4</v>
      </c>
      <c r="K285" s="10">
        <f t="shared" ref="K285:K316" si="73">+IF(AND(C285=0,E285=0)," ",IF(C285=0,1,IF(E285=0,-1,(E285-C285)/C285)))</f>
        <v>-0.95945945945945943</v>
      </c>
      <c r="L285" s="10">
        <f t="shared" ref="L285:L316" si="74">+IF(AND(D285=0,F285=0)," ",IF(D285=0,1,IF(F285=0,-1,(F285-D285)/D285)))</f>
        <v>-0.96969696969696972</v>
      </c>
      <c r="M285" s="10">
        <f t="shared" si="71"/>
        <v>-3.3857892226990934E-2</v>
      </c>
      <c r="N285" s="11">
        <f t="shared" si="72"/>
        <v>-1.6276703967446592E-2</v>
      </c>
    </row>
    <row r="286" spans="1:14" x14ac:dyDescent="0.2">
      <c r="A286" s="8"/>
      <c r="B286" s="18" t="s">
        <v>265</v>
      </c>
      <c r="C286" s="15">
        <v>2</v>
      </c>
      <c r="D286" s="9">
        <v>8</v>
      </c>
      <c r="E286" s="9">
        <v>2</v>
      </c>
      <c r="F286" s="9">
        <v>0</v>
      </c>
      <c r="G286" s="10">
        <f t="shared" si="67"/>
        <v>9.5374344301382924E-4</v>
      </c>
      <c r="H286" s="10">
        <f t="shared" si="68"/>
        <v>4.0691759918616479E-3</v>
      </c>
      <c r="I286" s="10">
        <f t="shared" si="69"/>
        <v>1.6260162601626016E-3</v>
      </c>
      <c r="J286" s="10" t="str">
        <f t="shared" si="70"/>
        <v/>
      </c>
      <c r="K286" s="10">
        <f t="shared" si="73"/>
        <v>0</v>
      </c>
      <c r="L286" s="10">
        <f t="shared" si="74"/>
        <v>-1</v>
      </c>
      <c r="M286" s="10">
        <f t="shared" si="71"/>
        <v>0</v>
      </c>
      <c r="N286" s="11">
        <f t="shared" si="72"/>
        <v>-4.0691759918616479E-3</v>
      </c>
    </row>
    <row r="287" spans="1:14" x14ac:dyDescent="0.2">
      <c r="A287" s="8"/>
      <c r="B287" s="18" t="s">
        <v>266</v>
      </c>
      <c r="C287" s="15">
        <v>1</v>
      </c>
      <c r="D287" s="9">
        <v>7</v>
      </c>
      <c r="E287" s="9">
        <v>0</v>
      </c>
      <c r="F287" s="9">
        <v>1</v>
      </c>
      <c r="G287" s="10">
        <f t="shared" si="67"/>
        <v>4.7687172150691462E-4</v>
      </c>
      <c r="H287" s="10">
        <f t="shared" si="68"/>
        <v>3.5605289928789421E-3</v>
      </c>
      <c r="I287" s="10" t="str">
        <f t="shared" si="69"/>
        <v/>
      </c>
      <c r="J287" s="10">
        <f t="shared" si="70"/>
        <v>8.1632653061224493E-4</v>
      </c>
      <c r="K287" s="10">
        <f t="shared" si="73"/>
        <v>-1</v>
      </c>
      <c r="L287" s="10">
        <f t="shared" si="74"/>
        <v>-0.8571428571428571</v>
      </c>
      <c r="M287" s="10">
        <f t="shared" si="71"/>
        <v>-4.7687172150691462E-4</v>
      </c>
      <c r="N287" s="11">
        <f t="shared" si="72"/>
        <v>-3.0518819938962359E-3</v>
      </c>
    </row>
    <row r="288" spans="1:14" x14ac:dyDescent="0.2">
      <c r="A288" s="8"/>
      <c r="B288" s="18" t="s">
        <v>267</v>
      </c>
      <c r="C288" s="15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1" t="str">
        <f t="shared" si="72"/>
        <v/>
      </c>
    </row>
    <row r="289" spans="1:14" x14ac:dyDescent="0.2">
      <c r="A289" s="8"/>
      <c r="B289" s="18" t="s">
        <v>268</v>
      </c>
      <c r="C289" s="1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18" t="s">
        <v>269</v>
      </c>
      <c r="C290" s="1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18" t="s">
        <v>270</v>
      </c>
      <c r="C291" s="1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18" t="s">
        <v>271</v>
      </c>
      <c r="C292" s="15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11" t="str">
        <f t="shared" si="72"/>
        <v/>
      </c>
    </row>
    <row r="293" spans="1:14" ht="25.5" x14ac:dyDescent="0.2">
      <c r="A293" s="8"/>
      <c r="B293" s="18" t="s">
        <v>272</v>
      </c>
      <c r="C293" s="15">
        <v>12</v>
      </c>
      <c r="D293" s="9">
        <v>10</v>
      </c>
      <c r="E293" s="9">
        <v>9</v>
      </c>
      <c r="F293" s="9">
        <v>3</v>
      </c>
      <c r="G293" s="10">
        <f t="shared" si="67"/>
        <v>5.7224606580829757E-3</v>
      </c>
      <c r="H293" s="10">
        <f t="shared" si="68"/>
        <v>5.0864699898270603E-3</v>
      </c>
      <c r="I293" s="10">
        <f t="shared" si="69"/>
        <v>7.3170731707317077E-3</v>
      </c>
      <c r="J293" s="10">
        <f t="shared" si="70"/>
        <v>2.4489795918367346E-3</v>
      </c>
      <c r="K293" s="10">
        <f t="shared" si="73"/>
        <v>-0.25</v>
      </c>
      <c r="L293" s="10">
        <f t="shared" si="74"/>
        <v>-0.7</v>
      </c>
      <c r="M293" s="10">
        <f t="shared" si="71"/>
        <v>-1.4306151645207439E-3</v>
      </c>
      <c r="N293" s="11">
        <f t="shared" si="72"/>
        <v>-3.5605289928789421E-3</v>
      </c>
    </row>
    <row r="294" spans="1:14" x14ac:dyDescent="0.2">
      <c r="A294" s="8"/>
      <c r="B294" s="18" t="s">
        <v>273</v>
      </c>
      <c r="C294" s="15">
        <v>3</v>
      </c>
      <c r="D294" s="9">
        <v>1</v>
      </c>
      <c r="E294" s="9">
        <v>1</v>
      </c>
      <c r="F294" s="9">
        <v>0</v>
      </c>
      <c r="G294" s="10">
        <f t="shared" si="67"/>
        <v>1.4306151645207439E-3</v>
      </c>
      <c r="H294" s="10">
        <f t="shared" si="68"/>
        <v>5.0864699898270599E-4</v>
      </c>
      <c r="I294" s="10">
        <f t="shared" si="69"/>
        <v>8.1300813008130081E-4</v>
      </c>
      <c r="J294" s="10" t="str">
        <f t="shared" si="70"/>
        <v/>
      </c>
      <c r="K294" s="10">
        <f t="shared" si="73"/>
        <v>-0.66666666666666663</v>
      </c>
      <c r="L294" s="10">
        <f t="shared" si="74"/>
        <v>-1</v>
      </c>
      <c r="M294" s="10">
        <f t="shared" si="71"/>
        <v>-9.5374344301382924E-4</v>
      </c>
      <c r="N294" s="11">
        <f t="shared" si="72"/>
        <v>-5.0864699898270599E-4</v>
      </c>
    </row>
    <row r="295" spans="1:14" x14ac:dyDescent="0.2">
      <c r="A295" s="8"/>
      <c r="B295" s="18" t="s">
        <v>274</v>
      </c>
      <c r="C295" s="15">
        <v>0</v>
      </c>
      <c r="D295" s="9">
        <v>1</v>
      </c>
      <c r="E295" s="9">
        <v>0</v>
      </c>
      <c r="F295" s="9">
        <v>0</v>
      </c>
      <c r="G295" s="10" t="str">
        <f t="shared" si="67"/>
        <v/>
      </c>
      <c r="H295" s="10">
        <f t="shared" si="68"/>
        <v>5.0864699898270599E-4</v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>
        <f t="shared" si="74"/>
        <v>-1</v>
      </c>
      <c r="M295" s="10" t="str">
        <f t="shared" si="71"/>
        <v/>
      </c>
      <c r="N295" s="11">
        <f t="shared" si="72"/>
        <v>-5.0864699898270599E-4</v>
      </c>
    </row>
    <row r="296" spans="1:14" x14ac:dyDescent="0.2">
      <c r="A296" s="8"/>
      <c r="B296" s="18" t="s">
        <v>275</v>
      </c>
      <c r="C296" s="1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18" t="s">
        <v>276</v>
      </c>
      <c r="C297" s="15">
        <v>1</v>
      </c>
      <c r="D297" s="9">
        <v>0</v>
      </c>
      <c r="E297" s="9">
        <v>1</v>
      </c>
      <c r="F297" s="9">
        <v>0</v>
      </c>
      <c r="G297" s="10">
        <f t="shared" si="67"/>
        <v>4.7687172150691462E-4</v>
      </c>
      <c r="H297" s="10" t="str">
        <f t="shared" si="68"/>
        <v/>
      </c>
      <c r="I297" s="10">
        <f t="shared" si="69"/>
        <v>8.1300813008130081E-4</v>
      </c>
      <c r="J297" s="10" t="str">
        <f t="shared" si="70"/>
        <v/>
      </c>
      <c r="K297" s="10">
        <f t="shared" si="73"/>
        <v>0</v>
      </c>
      <c r="L297" s="10" t="str">
        <f t="shared" si="74"/>
        <v xml:space="preserve"> </v>
      </c>
      <c r="M297" s="10">
        <f t="shared" si="71"/>
        <v>0</v>
      </c>
      <c r="N297" s="11" t="str">
        <f t="shared" si="72"/>
        <v/>
      </c>
    </row>
    <row r="298" spans="1:14" x14ac:dyDescent="0.2">
      <c r="A298" s="8"/>
      <c r="B298" s="18" t="s">
        <v>277</v>
      </c>
      <c r="C298" s="15">
        <v>0</v>
      </c>
      <c r="D298" s="9">
        <v>1</v>
      </c>
      <c r="E298" s="9">
        <v>0</v>
      </c>
      <c r="F298" s="9">
        <v>1</v>
      </c>
      <c r="G298" s="10" t="str">
        <f t="shared" si="67"/>
        <v/>
      </c>
      <c r="H298" s="10">
        <f t="shared" si="68"/>
        <v>5.0864699898270599E-4</v>
      </c>
      <c r="I298" s="10" t="str">
        <f t="shared" si="69"/>
        <v/>
      </c>
      <c r="J298" s="10">
        <f t="shared" si="70"/>
        <v>8.1632653061224493E-4</v>
      </c>
      <c r="K298" s="10" t="str">
        <f t="shared" si="73"/>
        <v xml:space="preserve"> </v>
      </c>
      <c r="L298" s="10">
        <f t="shared" si="74"/>
        <v>0</v>
      </c>
      <c r="M298" s="10" t="str">
        <f t="shared" si="71"/>
        <v/>
      </c>
      <c r="N298" s="11">
        <f t="shared" si="72"/>
        <v>0</v>
      </c>
    </row>
    <row r="299" spans="1:14" x14ac:dyDescent="0.2">
      <c r="A299" s="8"/>
      <c r="B299" s="18" t="s">
        <v>278</v>
      </c>
      <c r="C299" s="15">
        <v>0</v>
      </c>
      <c r="D299" s="9">
        <v>3</v>
      </c>
      <c r="E299" s="9">
        <v>0</v>
      </c>
      <c r="F299" s="9">
        <v>0</v>
      </c>
      <c r="G299" s="10" t="str">
        <f t="shared" si="67"/>
        <v/>
      </c>
      <c r="H299" s="10">
        <f t="shared" si="68"/>
        <v>1.525940996948118E-3</v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>
        <f t="shared" si="74"/>
        <v>-1</v>
      </c>
      <c r="M299" s="10" t="str">
        <f t="shared" si="71"/>
        <v/>
      </c>
      <c r="N299" s="11">
        <f t="shared" si="72"/>
        <v>-1.525940996948118E-3</v>
      </c>
    </row>
    <row r="300" spans="1:14" x14ac:dyDescent="0.2">
      <c r="A300" s="8"/>
      <c r="B300" s="18" t="s">
        <v>279</v>
      </c>
      <c r="C300" s="15">
        <v>0</v>
      </c>
      <c r="D300" s="9">
        <v>0</v>
      </c>
      <c r="E300" s="9">
        <v>1</v>
      </c>
      <c r="F300" s="9">
        <v>0</v>
      </c>
      <c r="G300" s="10" t="str">
        <f t="shared" si="67"/>
        <v/>
      </c>
      <c r="H300" s="10" t="str">
        <f t="shared" si="68"/>
        <v/>
      </c>
      <c r="I300" s="10">
        <f t="shared" si="69"/>
        <v>8.1300813008130081E-4</v>
      </c>
      <c r="J300" s="10" t="str">
        <f t="shared" si="70"/>
        <v/>
      </c>
      <c r="K300" s="10">
        <f t="shared" si="73"/>
        <v>1</v>
      </c>
      <c r="L300" s="10" t="str">
        <f t="shared" si="74"/>
        <v xml:space="preserve"> </v>
      </c>
      <c r="M300" s="10" t="str">
        <f t="shared" si="71"/>
        <v/>
      </c>
      <c r="N300" s="11" t="str">
        <f t="shared" si="72"/>
        <v/>
      </c>
    </row>
    <row r="301" spans="1:14" x14ac:dyDescent="0.2">
      <c r="A301" s="8"/>
      <c r="B301" s="18" t="s">
        <v>280</v>
      </c>
      <c r="C301" s="1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18" t="s">
        <v>281</v>
      </c>
      <c r="C302" s="1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/>
      <c r="B303" s="18" t="s">
        <v>282</v>
      </c>
      <c r="C303" s="1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18" t="s">
        <v>283</v>
      </c>
      <c r="C304" s="15">
        <v>3</v>
      </c>
      <c r="D304" s="9">
        <v>1</v>
      </c>
      <c r="E304" s="9">
        <v>0</v>
      </c>
      <c r="F304" s="9">
        <v>1</v>
      </c>
      <c r="G304" s="10">
        <f t="shared" si="67"/>
        <v>1.4306151645207439E-3</v>
      </c>
      <c r="H304" s="10">
        <f t="shared" si="68"/>
        <v>5.0864699898270599E-4</v>
      </c>
      <c r="I304" s="10" t="str">
        <f t="shared" si="69"/>
        <v/>
      </c>
      <c r="J304" s="10">
        <f t="shared" si="70"/>
        <v>8.1632653061224493E-4</v>
      </c>
      <c r="K304" s="10">
        <f t="shared" si="73"/>
        <v>-1</v>
      </c>
      <c r="L304" s="10">
        <f t="shared" si="74"/>
        <v>0</v>
      </c>
      <c r="M304" s="10">
        <f t="shared" si="71"/>
        <v>-1.4306151645207439E-3</v>
      </c>
      <c r="N304" s="11">
        <f t="shared" si="72"/>
        <v>0</v>
      </c>
    </row>
    <row r="305" spans="1:14" x14ac:dyDescent="0.2">
      <c r="A305" s="8"/>
      <c r="B305" s="18" t="s">
        <v>284</v>
      </c>
      <c r="C305" s="15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1" t="str">
        <f t="shared" si="72"/>
        <v/>
      </c>
    </row>
    <row r="306" spans="1:14" x14ac:dyDescent="0.2">
      <c r="A306" s="8"/>
      <c r="B306" s="18" t="s">
        <v>285</v>
      </c>
      <c r="C306" s="15">
        <v>21</v>
      </c>
      <c r="D306" s="9">
        <v>15</v>
      </c>
      <c r="E306" s="9">
        <v>8</v>
      </c>
      <c r="F306" s="9">
        <v>2</v>
      </c>
      <c r="G306" s="10">
        <f t="shared" si="67"/>
        <v>1.0014306151645207E-2</v>
      </c>
      <c r="H306" s="10">
        <f t="shared" si="68"/>
        <v>7.6297049847405905E-3</v>
      </c>
      <c r="I306" s="10">
        <f t="shared" si="69"/>
        <v>6.5040650406504065E-3</v>
      </c>
      <c r="J306" s="10">
        <f t="shared" si="70"/>
        <v>1.6326530612244899E-3</v>
      </c>
      <c r="K306" s="10">
        <f t="shared" si="73"/>
        <v>-0.61904761904761907</v>
      </c>
      <c r="L306" s="10">
        <f t="shared" si="74"/>
        <v>-0.8666666666666667</v>
      </c>
      <c r="M306" s="10">
        <f t="shared" si="71"/>
        <v>-6.1993323795898909E-3</v>
      </c>
      <c r="N306" s="11">
        <f t="shared" si="72"/>
        <v>-6.6124109867751789E-3</v>
      </c>
    </row>
    <row r="307" spans="1:14" x14ac:dyDescent="0.2">
      <c r="A307" s="8"/>
      <c r="B307" s="18" t="s">
        <v>286</v>
      </c>
      <c r="C307" s="15">
        <v>11</v>
      </c>
      <c r="D307" s="9">
        <v>17</v>
      </c>
      <c r="E307" s="9">
        <v>178</v>
      </c>
      <c r="F307" s="9">
        <v>174</v>
      </c>
      <c r="G307" s="10">
        <f t="shared" si="67"/>
        <v>5.2455889365760613E-3</v>
      </c>
      <c r="H307" s="10">
        <f t="shared" si="68"/>
        <v>8.6469989827060029E-3</v>
      </c>
      <c r="I307" s="10">
        <f t="shared" si="69"/>
        <v>0.14471544715447154</v>
      </c>
      <c r="J307" s="10">
        <f t="shared" si="70"/>
        <v>0.14204081632653062</v>
      </c>
      <c r="K307" s="10">
        <f t="shared" si="73"/>
        <v>15.181818181818182</v>
      </c>
      <c r="L307" s="10">
        <f t="shared" si="74"/>
        <v>9.235294117647058</v>
      </c>
      <c r="M307" s="10">
        <f t="shared" si="71"/>
        <v>7.9637577491654746E-2</v>
      </c>
      <c r="N307" s="11">
        <f t="shared" si="72"/>
        <v>7.985757884028484E-2</v>
      </c>
    </row>
    <row r="308" spans="1:14" x14ac:dyDescent="0.2">
      <c r="A308" s="8"/>
      <c r="B308" s="18" t="s">
        <v>287</v>
      </c>
      <c r="C308" s="15">
        <v>6</v>
      </c>
      <c r="D308" s="9">
        <v>16</v>
      </c>
      <c r="E308" s="9">
        <v>0</v>
      </c>
      <c r="F308" s="9">
        <v>1</v>
      </c>
      <c r="G308" s="10">
        <f t="shared" si="67"/>
        <v>2.8612303290414878E-3</v>
      </c>
      <c r="H308" s="10">
        <f t="shared" si="68"/>
        <v>8.1383519837232958E-3</v>
      </c>
      <c r="I308" s="10" t="str">
        <f t="shared" si="69"/>
        <v/>
      </c>
      <c r="J308" s="10">
        <f t="shared" si="70"/>
        <v>8.1632653061224493E-4</v>
      </c>
      <c r="K308" s="10">
        <f t="shared" si="73"/>
        <v>-1</v>
      </c>
      <c r="L308" s="10">
        <f t="shared" si="74"/>
        <v>-0.9375</v>
      </c>
      <c r="M308" s="10">
        <f t="shared" si="71"/>
        <v>-2.8612303290414878E-3</v>
      </c>
      <c r="N308" s="11">
        <f t="shared" si="72"/>
        <v>-7.6297049847405896E-3</v>
      </c>
    </row>
    <row r="309" spans="1:14" x14ac:dyDescent="0.2">
      <c r="A309" s="8"/>
      <c r="B309" s="18" t="s">
        <v>288</v>
      </c>
      <c r="C309" s="15">
        <v>3</v>
      </c>
      <c r="D309" s="9">
        <v>1</v>
      </c>
      <c r="E309" s="9">
        <v>0</v>
      </c>
      <c r="F309" s="9">
        <v>0</v>
      </c>
      <c r="G309" s="10">
        <f t="shared" si="67"/>
        <v>1.4306151645207439E-3</v>
      </c>
      <c r="H309" s="10">
        <f t="shared" si="68"/>
        <v>5.0864699898270599E-4</v>
      </c>
      <c r="I309" s="10" t="str">
        <f t="shared" si="69"/>
        <v/>
      </c>
      <c r="J309" s="10" t="str">
        <f t="shared" si="70"/>
        <v/>
      </c>
      <c r="K309" s="10">
        <f t="shared" si="73"/>
        <v>-1</v>
      </c>
      <c r="L309" s="10">
        <f t="shared" si="74"/>
        <v>-1</v>
      </c>
      <c r="M309" s="10">
        <f t="shared" si="71"/>
        <v>-1.4306151645207439E-3</v>
      </c>
      <c r="N309" s="11">
        <f t="shared" si="72"/>
        <v>-5.0864699898270599E-4</v>
      </c>
    </row>
    <row r="310" spans="1:14" x14ac:dyDescent="0.2">
      <c r="A310" s="8"/>
      <c r="B310" s="18" t="s">
        <v>289</v>
      </c>
      <c r="C310" s="15">
        <v>9</v>
      </c>
      <c r="D310" s="9">
        <v>12</v>
      </c>
      <c r="E310" s="9">
        <v>1</v>
      </c>
      <c r="F310" s="9">
        <v>1</v>
      </c>
      <c r="G310" s="10">
        <f t="shared" si="67"/>
        <v>4.2918454935622317E-3</v>
      </c>
      <c r="H310" s="10">
        <f t="shared" si="68"/>
        <v>6.1037639877924718E-3</v>
      </c>
      <c r="I310" s="10">
        <f t="shared" si="69"/>
        <v>8.1300813008130081E-4</v>
      </c>
      <c r="J310" s="10">
        <f t="shared" si="70"/>
        <v>8.1632653061224493E-4</v>
      </c>
      <c r="K310" s="10">
        <f t="shared" si="73"/>
        <v>-0.88888888888888884</v>
      </c>
      <c r="L310" s="10">
        <f t="shared" si="74"/>
        <v>-0.91666666666666663</v>
      </c>
      <c r="M310" s="10">
        <f t="shared" si="71"/>
        <v>-3.814973772055317E-3</v>
      </c>
      <c r="N310" s="11">
        <f t="shared" si="72"/>
        <v>-5.5951169888097656E-3</v>
      </c>
    </row>
    <row r="311" spans="1:14" ht="25.5" x14ac:dyDescent="0.2">
      <c r="A311" s="8"/>
      <c r="B311" s="18" t="s">
        <v>290</v>
      </c>
      <c r="C311" s="15">
        <v>3</v>
      </c>
      <c r="D311" s="9">
        <v>1</v>
      </c>
      <c r="E311" s="9">
        <v>10</v>
      </c>
      <c r="F311" s="9">
        <v>5</v>
      </c>
      <c r="G311" s="10">
        <f t="shared" si="67"/>
        <v>1.4306151645207439E-3</v>
      </c>
      <c r="H311" s="10">
        <f t="shared" si="68"/>
        <v>5.0864699898270599E-4</v>
      </c>
      <c r="I311" s="10">
        <f t="shared" si="69"/>
        <v>8.130081300813009E-3</v>
      </c>
      <c r="J311" s="10">
        <f t="shared" si="70"/>
        <v>4.0816326530612249E-3</v>
      </c>
      <c r="K311" s="10">
        <f t="shared" si="73"/>
        <v>2.3333333333333335</v>
      </c>
      <c r="L311" s="10">
        <f t="shared" si="74"/>
        <v>4</v>
      </c>
      <c r="M311" s="10">
        <f t="shared" si="71"/>
        <v>3.3381020505484026E-3</v>
      </c>
      <c r="N311" s="11">
        <f t="shared" si="72"/>
        <v>2.0345879959308239E-3</v>
      </c>
    </row>
    <row r="312" spans="1:14" x14ac:dyDescent="0.2">
      <c r="A312" s="8"/>
      <c r="B312" s="18" t="s">
        <v>291</v>
      </c>
      <c r="C312" s="15">
        <v>0</v>
      </c>
      <c r="D312" s="9">
        <v>1</v>
      </c>
      <c r="E312" s="9">
        <v>3</v>
      </c>
      <c r="F312" s="9">
        <v>3</v>
      </c>
      <c r="G312" s="10" t="str">
        <f t="shared" si="67"/>
        <v/>
      </c>
      <c r="H312" s="10">
        <f t="shared" si="68"/>
        <v>5.0864699898270599E-4</v>
      </c>
      <c r="I312" s="10">
        <f t="shared" si="69"/>
        <v>2.4390243902439024E-3</v>
      </c>
      <c r="J312" s="10">
        <f t="shared" si="70"/>
        <v>2.4489795918367346E-3</v>
      </c>
      <c r="K312" s="10">
        <f t="shared" si="73"/>
        <v>1</v>
      </c>
      <c r="L312" s="10">
        <f t="shared" si="74"/>
        <v>2</v>
      </c>
      <c r="M312" s="10" t="str">
        <f t="shared" si="71"/>
        <v/>
      </c>
      <c r="N312" s="11">
        <f t="shared" si="72"/>
        <v>1.017293997965412E-3</v>
      </c>
    </row>
    <row r="313" spans="1:14" x14ac:dyDescent="0.2">
      <c r="A313" s="8"/>
      <c r="B313" s="18" t="s">
        <v>292</v>
      </c>
      <c r="C313" s="15">
        <v>0</v>
      </c>
      <c r="D313" s="9">
        <v>0</v>
      </c>
      <c r="E313" s="9">
        <v>0</v>
      </c>
      <c r="F313" s="9">
        <v>1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>
        <f t="shared" si="70"/>
        <v>8.1632653061224493E-4</v>
      </c>
      <c r="K313" s="10" t="str">
        <f t="shared" si="73"/>
        <v xml:space="preserve"> </v>
      </c>
      <c r="L313" s="10">
        <f t="shared" si="74"/>
        <v>1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18" t="s">
        <v>293</v>
      </c>
      <c r="C314" s="1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18" t="s">
        <v>294</v>
      </c>
      <c r="C315" s="15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1" t="str">
        <f t="shared" si="72"/>
        <v/>
      </c>
    </row>
    <row r="316" spans="1:14" ht="23.25" customHeight="1" x14ac:dyDescent="0.2">
      <c r="A316" s="8"/>
      <c r="B316" s="18" t="s">
        <v>295</v>
      </c>
      <c r="C316" s="15">
        <v>0</v>
      </c>
      <c r="D316" s="9">
        <v>0</v>
      </c>
      <c r="E316" s="9">
        <v>0</v>
      </c>
      <c r="F316" s="9">
        <v>1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>
        <f t="shared" ref="J316:J347" si="78">+IF(F316=0,"",F316/F$188)</f>
        <v>8.1632653061224493E-4</v>
      </c>
      <c r="K316" s="10" t="str">
        <f t="shared" si="73"/>
        <v xml:space="preserve"> </v>
      </c>
      <c r="L316" s="10">
        <f t="shared" si="74"/>
        <v>1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18" t="s">
        <v>296</v>
      </c>
      <c r="C317" s="1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18" t="s">
        <v>297</v>
      </c>
      <c r="C318" s="15">
        <v>1</v>
      </c>
      <c r="D318" s="9">
        <v>0</v>
      </c>
      <c r="E318" s="9">
        <v>0</v>
      </c>
      <c r="F318" s="9">
        <v>1</v>
      </c>
      <c r="G318" s="10">
        <f t="shared" si="75"/>
        <v>4.7687172150691462E-4</v>
      </c>
      <c r="H318" s="10" t="str">
        <f t="shared" si="76"/>
        <v/>
      </c>
      <c r="I318" s="10" t="str">
        <f t="shared" si="77"/>
        <v/>
      </c>
      <c r="J318" s="10">
        <f t="shared" si="78"/>
        <v>8.1632653061224493E-4</v>
      </c>
      <c r="K318" s="10">
        <f t="shared" si="81"/>
        <v>-1</v>
      </c>
      <c r="L318" s="10">
        <f t="shared" si="82"/>
        <v>1</v>
      </c>
      <c r="M318" s="10">
        <f t="shared" si="79"/>
        <v>-4.7687172150691462E-4</v>
      </c>
      <c r="N318" s="11" t="str">
        <f t="shared" si="80"/>
        <v/>
      </c>
    </row>
    <row r="319" spans="1:14" x14ac:dyDescent="0.2">
      <c r="A319" s="8"/>
      <c r="B319" s="18" t="s">
        <v>298</v>
      </c>
      <c r="C319" s="1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18" t="s">
        <v>299</v>
      </c>
      <c r="C320" s="15">
        <v>1</v>
      </c>
      <c r="D320" s="9">
        <v>2</v>
      </c>
      <c r="E320" s="9">
        <v>0</v>
      </c>
      <c r="F320" s="9">
        <v>0</v>
      </c>
      <c r="G320" s="10">
        <f t="shared" si="75"/>
        <v>4.7687172150691462E-4</v>
      </c>
      <c r="H320" s="10">
        <f t="shared" si="76"/>
        <v>1.017293997965412E-3</v>
      </c>
      <c r="I320" s="10" t="str">
        <f t="shared" si="77"/>
        <v/>
      </c>
      <c r="J320" s="10" t="str">
        <f t="shared" si="78"/>
        <v/>
      </c>
      <c r="K320" s="10">
        <f t="shared" si="81"/>
        <v>-1</v>
      </c>
      <c r="L320" s="10">
        <f t="shared" si="82"/>
        <v>-1</v>
      </c>
      <c r="M320" s="10">
        <f t="shared" si="79"/>
        <v>-4.7687172150691462E-4</v>
      </c>
      <c r="N320" s="11">
        <f t="shared" si="80"/>
        <v>-1.017293997965412E-3</v>
      </c>
    </row>
    <row r="321" spans="1:14" ht="25.5" x14ac:dyDescent="0.2">
      <c r="A321" s="8"/>
      <c r="B321" s="18" t="s">
        <v>300</v>
      </c>
      <c r="C321" s="15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11" t="str">
        <f t="shared" si="80"/>
        <v/>
      </c>
    </row>
    <row r="322" spans="1:14" x14ac:dyDescent="0.2">
      <c r="A322" s="8"/>
      <c r="B322" s="18" t="s">
        <v>301</v>
      </c>
      <c r="C322" s="15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18" t="s">
        <v>302</v>
      </c>
      <c r="C323" s="1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18" t="s">
        <v>303</v>
      </c>
      <c r="C324" s="15">
        <v>36</v>
      </c>
      <c r="D324" s="9">
        <v>19</v>
      </c>
      <c r="E324" s="9">
        <v>0</v>
      </c>
      <c r="F324" s="9">
        <v>3</v>
      </c>
      <c r="G324" s="10">
        <f t="shared" si="75"/>
        <v>1.7167381974248927E-2</v>
      </c>
      <c r="H324" s="10">
        <f t="shared" si="76"/>
        <v>9.6642929806714135E-3</v>
      </c>
      <c r="I324" s="10" t="str">
        <f t="shared" si="77"/>
        <v/>
      </c>
      <c r="J324" s="10">
        <f t="shared" si="78"/>
        <v>2.4489795918367346E-3</v>
      </c>
      <c r="K324" s="10">
        <f t="shared" si="81"/>
        <v>-1</v>
      </c>
      <c r="L324" s="10">
        <f t="shared" si="82"/>
        <v>-0.84210526315789469</v>
      </c>
      <c r="M324" s="10">
        <f t="shared" si="79"/>
        <v>-1.7167381974248927E-2</v>
      </c>
      <c r="N324" s="11">
        <f t="shared" si="80"/>
        <v>-8.1383519837232958E-3</v>
      </c>
    </row>
    <row r="325" spans="1:14" x14ac:dyDescent="0.2">
      <c r="A325" s="8"/>
      <c r="B325" s="18" t="s">
        <v>304</v>
      </c>
      <c r="C325" s="15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11" t="str">
        <f t="shared" si="80"/>
        <v/>
      </c>
    </row>
    <row r="326" spans="1:14" x14ac:dyDescent="0.2">
      <c r="A326" s="8"/>
      <c r="B326" s="18" t="s">
        <v>305</v>
      </c>
      <c r="C326" s="1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18" t="s">
        <v>306</v>
      </c>
      <c r="C327" s="15">
        <v>5</v>
      </c>
      <c r="D327" s="9">
        <v>8</v>
      </c>
      <c r="E327" s="9">
        <v>118</v>
      </c>
      <c r="F327" s="9">
        <v>174</v>
      </c>
      <c r="G327" s="10">
        <f t="shared" si="75"/>
        <v>2.384358607534573E-3</v>
      </c>
      <c r="H327" s="10">
        <f t="shared" si="76"/>
        <v>4.0691759918616479E-3</v>
      </c>
      <c r="I327" s="10">
        <f t="shared" si="77"/>
        <v>9.5934959349593493E-2</v>
      </c>
      <c r="J327" s="10">
        <f t="shared" si="78"/>
        <v>0.14204081632653062</v>
      </c>
      <c r="K327" s="10">
        <f t="shared" si="81"/>
        <v>22.6</v>
      </c>
      <c r="L327" s="10">
        <f t="shared" si="82"/>
        <v>20.75</v>
      </c>
      <c r="M327" s="10">
        <f t="shared" si="79"/>
        <v>5.3886504530281355E-2</v>
      </c>
      <c r="N327" s="11">
        <f t="shared" si="80"/>
        <v>8.44354018311292E-2</v>
      </c>
    </row>
    <row r="328" spans="1:14" x14ac:dyDescent="0.2">
      <c r="A328" s="8"/>
      <c r="B328" s="18" t="s">
        <v>307</v>
      </c>
      <c r="C328" s="1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18" t="s">
        <v>308</v>
      </c>
      <c r="C329" s="15">
        <v>0</v>
      </c>
      <c r="D329" s="9">
        <v>1</v>
      </c>
      <c r="E329" s="9">
        <v>0</v>
      </c>
      <c r="F329" s="9">
        <v>0</v>
      </c>
      <c r="G329" s="10" t="str">
        <f t="shared" si="75"/>
        <v/>
      </c>
      <c r="H329" s="10">
        <f t="shared" si="76"/>
        <v>5.0864699898270599E-4</v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>
        <f t="shared" si="82"/>
        <v>-1</v>
      </c>
      <c r="M329" s="10" t="str">
        <f t="shared" si="79"/>
        <v/>
      </c>
      <c r="N329" s="11">
        <f t="shared" si="80"/>
        <v>-5.0864699898270599E-4</v>
      </c>
    </row>
    <row r="330" spans="1:14" x14ac:dyDescent="0.2">
      <c r="A330" s="8"/>
      <c r="B330" s="18" t="s">
        <v>309</v>
      </c>
      <c r="C330" s="1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18" t="s">
        <v>310</v>
      </c>
      <c r="C331" s="15">
        <v>0</v>
      </c>
      <c r="D331" s="9">
        <v>11</v>
      </c>
      <c r="E331" s="9">
        <v>0</v>
      </c>
      <c r="F331" s="9">
        <v>0</v>
      </c>
      <c r="G331" s="10" t="str">
        <f t="shared" si="75"/>
        <v/>
      </c>
      <c r="H331" s="10">
        <f t="shared" si="76"/>
        <v>5.5951169888097656E-3</v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>
        <f t="shared" si="82"/>
        <v>-1</v>
      </c>
      <c r="M331" s="10" t="str">
        <f t="shared" si="79"/>
        <v/>
      </c>
      <c r="N331" s="11">
        <f t="shared" si="80"/>
        <v>-5.5951169888097656E-3</v>
      </c>
    </row>
    <row r="332" spans="1:14" x14ac:dyDescent="0.2">
      <c r="A332" s="8"/>
      <c r="B332" s="18" t="s">
        <v>311</v>
      </c>
      <c r="C332" s="15">
        <v>0</v>
      </c>
      <c r="D332" s="9">
        <v>10</v>
      </c>
      <c r="E332" s="9">
        <v>0</v>
      </c>
      <c r="F332" s="9">
        <v>2</v>
      </c>
      <c r="G332" s="10" t="str">
        <f t="shared" si="75"/>
        <v/>
      </c>
      <c r="H332" s="10">
        <f t="shared" si="76"/>
        <v>5.0864699898270603E-3</v>
      </c>
      <c r="I332" s="10" t="str">
        <f t="shared" si="77"/>
        <v/>
      </c>
      <c r="J332" s="10">
        <f t="shared" si="78"/>
        <v>1.6326530612244899E-3</v>
      </c>
      <c r="K332" s="10" t="str">
        <f t="shared" si="81"/>
        <v xml:space="preserve"> </v>
      </c>
      <c r="L332" s="10">
        <f t="shared" si="82"/>
        <v>-0.8</v>
      </c>
      <c r="M332" s="10" t="str">
        <f t="shared" si="79"/>
        <v/>
      </c>
      <c r="N332" s="11">
        <f t="shared" si="80"/>
        <v>-4.0691759918616488E-3</v>
      </c>
    </row>
    <row r="333" spans="1:14" x14ac:dyDescent="0.2">
      <c r="A333" s="8"/>
      <c r="B333" s="18" t="s">
        <v>312</v>
      </c>
      <c r="C333" s="1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18" t="s">
        <v>313</v>
      </c>
      <c r="C334" s="1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18" t="s">
        <v>314</v>
      </c>
      <c r="C335" s="15">
        <v>0</v>
      </c>
      <c r="D335" s="9">
        <v>8</v>
      </c>
      <c r="E335" s="9">
        <v>0</v>
      </c>
      <c r="F335" s="9">
        <v>0</v>
      </c>
      <c r="G335" s="10" t="str">
        <f t="shared" si="75"/>
        <v/>
      </c>
      <c r="H335" s="10">
        <f t="shared" si="76"/>
        <v>4.0691759918616479E-3</v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>
        <f t="shared" si="82"/>
        <v>-1</v>
      </c>
      <c r="M335" s="10" t="str">
        <f t="shared" si="79"/>
        <v/>
      </c>
      <c r="N335" s="11">
        <f t="shared" si="80"/>
        <v>-4.0691759918616479E-3</v>
      </c>
    </row>
    <row r="336" spans="1:14" x14ac:dyDescent="0.2">
      <c r="A336" s="8"/>
      <c r="B336" s="18" t="s">
        <v>315</v>
      </c>
      <c r="C336" s="15">
        <v>0</v>
      </c>
      <c r="D336" s="9">
        <v>10</v>
      </c>
      <c r="E336" s="9">
        <v>0</v>
      </c>
      <c r="F336" s="9">
        <v>2</v>
      </c>
      <c r="G336" s="10" t="str">
        <f t="shared" si="75"/>
        <v/>
      </c>
      <c r="H336" s="10">
        <f t="shared" si="76"/>
        <v>5.0864699898270603E-3</v>
      </c>
      <c r="I336" s="10" t="str">
        <f t="shared" si="77"/>
        <v/>
      </c>
      <c r="J336" s="10">
        <f t="shared" si="78"/>
        <v>1.6326530612244899E-3</v>
      </c>
      <c r="K336" s="10" t="str">
        <f t="shared" si="81"/>
        <v xml:space="preserve"> </v>
      </c>
      <c r="L336" s="10">
        <f t="shared" si="82"/>
        <v>-0.8</v>
      </c>
      <c r="M336" s="10" t="str">
        <f t="shared" si="79"/>
        <v/>
      </c>
      <c r="N336" s="11">
        <f t="shared" si="80"/>
        <v>-4.0691759918616488E-3</v>
      </c>
    </row>
    <row r="337" spans="1:14" x14ac:dyDescent="0.2">
      <c r="A337" s="8"/>
      <c r="B337" s="18" t="s">
        <v>316</v>
      </c>
      <c r="C337" s="15">
        <v>0</v>
      </c>
      <c r="D337" s="9">
        <v>1</v>
      </c>
      <c r="E337" s="9">
        <v>0</v>
      </c>
      <c r="F337" s="9">
        <v>0</v>
      </c>
      <c r="G337" s="10" t="str">
        <f t="shared" si="75"/>
        <v/>
      </c>
      <c r="H337" s="10">
        <f t="shared" si="76"/>
        <v>5.0864699898270599E-4</v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>
        <f t="shared" si="82"/>
        <v>-1</v>
      </c>
      <c r="M337" s="10" t="str">
        <f t="shared" si="79"/>
        <v/>
      </c>
      <c r="N337" s="11">
        <f t="shared" si="80"/>
        <v>-5.0864699898270599E-4</v>
      </c>
    </row>
    <row r="338" spans="1:14" ht="25.5" x14ac:dyDescent="0.2">
      <c r="A338" s="8"/>
      <c r="B338" s="18" t="s">
        <v>317</v>
      </c>
      <c r="C338" s="15">
        <v>2</v>
      </c>
      <c r="D338" s="9">
        <v>10</v>
      </c>
      <c r="E338" s="9">
        <v>33</v>
      </c>
      <c r="F338" s="9">
        <v>79</v>
      </c>
      <c r="G338" s="10">
        <f t="shared" si="75"/>
        <v>9.5374344301382924E-4</v>
      </c>
      <c r="H338" s="10">
        <f t="shared" si="76"/>
        <v>5.0864699898270603E-3</v>
      </c>
      <c r="I338" s="10">
        <f t="shared" si="77"/>
        <v>2.6829268292682926E-2</v>
      </c>
      <c r="J338" s="10">
        <f t="shared" si="78"/>
        <v>6.4489795918367343E-2</v>
      </c>
      <c r="K338" s="10">
        <f t="shared" si="81"/>
        <v>15.5</v>
      </c>
      <c r="L338" s="10">
        <f t="shared" si="82"/>
        <v>6.9</v>
      </c>
      <c r="M338" s="10">
        <f t="shared" si="79"/>
        <v>1.4783023366714353E-2</v>
      </c>
      <c r="N338" s="11">
        <f t="shared" si="80"/>
        <v>3.5096642929806715E-2</v>
      </c>
    </row>
    <row r="339" spans="1:14" ht="26.25" customHeight="1" x14ac:dyDescent="0.2">
      <c r="A339" s="8"/>
      <c r="B339" s="18" t="s">
        <v>318</v>
      </c>
      <c r="C339" s="1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18" t="s">
        <v>319</v>
      </c>
      <c r="C340" s="15">
        <v>0</v>
      </c>
      <c r="D340" s="9">
        <v>2</v>
      </c>
      <c r="E340" s="9">
        <v>0</v>
      </c>
      <c r="F340" s="9">
        <v>1</v>
      </c>
      <c r="G340" s="10" t="str">
        <f t="shared" si="75"/>
        <v/>
      </c>
      <c r="H340" s="10">
        <f t="shared" si="76"/>
        <v>1.017293997965412E-3</v>
      </c>
      <c r="I340" s="10" t="str">
        <f t="shared" si="77"/>
        <v/>
      </c>
      <c r="J340" s="10">
        <f t="shared" si="78"/>
        <v>8.1632653061224493E-4</v>
      </c>
      <c r="K340" s="10" t="str">
        <f t="shared" si="81"/>
        <v xml:space="preserve"> </v>
      </c>
      <c r="L340" s="10">
        <f t="shared" si="82"/>
        <v>-0.5</v>
      </c>
      <c r="M340" s="10" t="str">
        <f t="shared" si="79"/>
        <v/>
      </c>
      <c r="N340" s="11">
        <f t="shared" si="80"/>
        <v>-5.0864699898270599E-4</v>
      </c>
    </row>
    <row r="341" spans="1:14" ht="24" customHeight="1" x14ac:dyDescent="0.2">
      <c r="A341" s="8"/>
      <c r="B341" s="18" t="s">
        <v>320</v>
      </c>
      <c r="C341" s="15">
        <v>1</v>
      </c>
      <c r="D341" s="9">
        <v>0</v>
      </c>
      <c r="E341" s="9">
        <v>0</v>
      </c>
      <c r="F341" s="9">
        <v>0</v>
      </c>
      <c r="G341" s="10">
        <f t="shared" si="75"/>
        <v>4.7687172150691462E-4</v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>
        <f t="shared" si="81"/>
        <v>-1</v>
      </c>
      <c r="L341" s="10" t="str">
        <f t="shared" si="82"/>
        <v xml:space="preserve"> </v>
      </c>
      <c r="M341" s="10">
        <f t="shared" si="79"/>
        <v>-4.7687172150691462E-4</v>
      </c>
      <c r="N341" s="11" t="str">
        <f t="shared" si="80"/>
        <v/>
      </c>
    </row>
    <row r="342" spans="1:14" ht="25.5" x14ac:dyDescent="0.2">
      <c r="A342" s="8"/>
      <c r="B342" s="18" t="s">
        <v>321</v>
      </c>
      <c r="C342" s="1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18" t="s">
        <v>322</v>
      </c>
      <c r="C343" s="15">
        <v>6</v>
      </c>
      <c r="D343" s="9">
        <v>6</v>
      </c>
      <c r="E343" s="9">
        <v>2</v>
      </c>
      <c r="F343" s="9">
        <v>0</v>
      </c>
      <c r="G343" s="10">
        <f t="shared" si="75"/>
        <v>2.8612303290414878E-3</v>
      </c>
      <c r="H343" s="10">
        <f t="shared" si="76"/>
        <v>3.0518819938962359E-3</v>
      </c>
      <c r="I343" s="10">
        <f t="shared" si="77"/>
        <v>1.6260162601626016E-3</v>
      </c>
      <c r="J343" s="10" t="str">
        <f t="shared" si="78"/>
        <v/>
      </c>
      <c r="K343" s="10">
        <f t="shared" si="81"/>
        <v>-0.66666666666666663</v>
      </c>
      <c r="L343" s="10">
        <f t="shared" si="82"/>
        <v>-1</v>
      </c>
      <c r="M343" s="10">
        <f t="shared" si="79"/>
        <v>-1.9074868860276585E-3</v>
      </c>
      <c r="N343" s="11">
        <f t="shared" si="80"/>
        <v>-3.0518819938962359E-3</v>
      </c>
    </row>
    <row r="344" spans="1:14" ht="25.5" x14ac:dyDescent="0.2">
      <c r="A344" s="8"/>
      <c r="B344" s="18" t="s">
        <v>323</v>
      </c>
      <c r="C344" s="1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18" t="s">
        <v>324</v>
      </c>
      <c r="C345" s="1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18" t="s">
        <v>325</v>
      </c>
      <c r="C346" s="1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18" t="s">
        <v>326</v>
      </c>
      <c r="C347" s="15">
        <v>4</v>
      </c>
      <c r="D347" s="9">
        <v>0</v>
      </c>
      <c r="E347" s="9">
        <v>7</v>
      </c>
      <c r="F347" s="9">
        <v>10</v>
      </c>
      <c r="G347" s="10">
        <f t="shared" si="75"/>
        <v>1.9074868860276585E-3</v>
      </c>
      <c r="H347" s="10" t="str">
        <f t="shared" si="76"/>
        <v/>
      </c>
      <c r="I347" s="10">
        <f t="shared" si="77"/>
        <v>5.6910569105691061E-3</v>
      </c>
      <c r="J347" s="10">
        <f t="shared" si="78"/>
        <v>8.1632653061224497E-3</v>
      </c>
      <c r="K347" s="10">
        <f t="shared" si="81"/>
        <v>0.75</v>
      </c>
      <c r="L347" s="10">
        <f t="shared" si="82"/>
        <v>1</v>
      </c>
      <c r="M347" s="10">
        <f t="shared" si="79"/>
        <v>1.4306151645207439E-3</v>
      </c>
      <c r="N347" s="11" t="str">
        <f t="shared" si="80"/>
        <v/>
      </c>
    </row>
    <row r="348" spans="1:14" x14ac:dyDescent="0.2">
      <c r="A348" s="8"/>
      <c r="B348" s="18" t="s">
        <v>327</v>
      </c>
      <c r="C348" s="1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18" t="s">
        <v>328</v>
      </c>
      <c r="C349" s="1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2.5" customHeight="1" x14ac:dyDescent="0.2">
      <c r="A350" s="8"/>
      <c r="B350" s="18" t="s">
        <v>329</v>
      </c>
      <c r="C350" s="1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2.5" customHeight="1" x14ac:dyDescent="0.2">
      <c r="A351" s="8"/>
      <c r="B351" s="18" t="s">
        <v>330</v>
      </c>
      <c r="C351" s="1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18" t="s">
        <v>331</v>
      </c>
      <c r="C352" s="15">
        <v>6</v>
      </c>
      <c r="D352" s="9">
        <v>0</v>
      </c>
      <c r="E352" s="9">
        <v>54</v>
      </c>
      <c r="F352" s="9">
        <v>1</v>
      </c>
      <c r="G352" s="10">
        <f t="shared" si="83"/>
        <v>2.8612303290414878E-3</v>
      </c>
      <c r="H352" s="10" t="str">
        <f t="shared" si="84"/>
        <v/>
      </c>
      <c r="I352" s="10">
        <f t="shared" si="85"/>
        <v>4.3902439024390241E-2</v>
      </c>
      <c r="J352" s="10">
        <f t="shared" si="86"/>
        <v>8.1632653061224493E-4</v>
      </c>
      <c r="K352" s="10">
        <f t="shared" si="89"/>
        <v>8</v>
      </c>
      <c r="L352" s="10">
        <f t="shared" si="90"/>
        <v>1</v>
      </c>
      <c r="M352" s="10">
        <f t="shared" si="87"/>
        <v>2.2889842632331903E-2</v>
      </c>
      <c r="N352" s="11" t="str">
        <f t="shared" si="88"/>
        <v/>
      </c>
    </row>
    <row r="353" spans="1:14" ht="25.5" x14ac:dyDescent="0.2">
      <c r="A353" s="8"/>
      <c r="B353" s="18" t="s">
        <v>332</v>
      </c>
      <c r="C353" s="15">
        <v>1</v>
      </c>
      <c r="D353" s="9">
        <v>4</v>
      </c>
      <c r="E353" s="9">
        <v>0</v>
      </c>
      <c r="F353" s="9">
        <v>0</v>
      </c>
      <c r="G353" s="10">
        <f t="shared" si="83"/>
        <v>4.7687172150691462E-4</v>
      </c>
      <c r="H353" s="10">
        <f t="shared" si="84"/>
        <v>2.0345879959308239E-3</v>
      </c>
      <c r="I353" s="10" t="str">
        <f t="shared" si="85"/>
        <v/>
      </c>
      <c r="J353" s="10" t="str">
        <f t="shared" si="86"/>
        <v/>
      </c>
      <c r="K353" s="10">
        <f t="shared" si="89"/>
        <v>-1</v>
      </c>
      <c r="L353" s="10">
        <f t="shared" si="90"/>
        <v>-1</v>
      </c>
      <c r="M353" s="10">
        <f t="shared" si="87"/>
        <v>-4.7687172150691462E-4</v>
      </c>
      <c r="N353" s="11">
        <f t="shared" si="88"/>
        <v>-2.0345879959308239E-3</v>
      </c>
    </row>
    <row r="354" spans="1:14" ht="25.5" x14ac:dyDescent="0.2">
      <c r="A354" s="8"/>
      <c r="B354" s="18" t="s">
        <v>333</v>
      </c>
      <c r="C354" s="15">
        <v>0</v>
      </c>
      <c r="D354" s="9">
        <v>12</v>
      </c>
      <c r="E354" s="9">
        <v>0</v>
      </c>
      <c r="F354" s="9">
        <v>0</v>
      </c>
      <c r="G354" s="10" t="str">
        <f t="shared" si="83"/>
        <v/>
      </c>
      <c r="H354" s="10">
        <f t="shared" si="84"/>
        <v>6.1037639877924718E-3</v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>
        <f t="shared" si="90"/>
        <v>-1</v>
      </c>
      <c r="M354" s="10" t="str">
        <f t="shared" si="87"/>
        <v/>
      </c>
      <c r="N354" s="11">
        <f t="shared" si="88"/>
        <v>-6.1037639877924718E-3</v>
      </c>
    </row>
    <row r="355" spans="1:14" ht="25.5" x14ac:dyDescent="0.2">
      <c r="A355" s="8"/>
      <c r="B355" s="18" t="s">
        <v>334</v>
      </c>
      <c r="C355" s="15">
        <v>0</v>
      </c>
      <c r="D355" s="9">
        <v>2</v>
      </c>
      <c r="E355" s="9">
        <v>0</v>
      </c>
      <c r="F355" s="9">
        <v>2</v>
      </c>
      <c r="G355" s="10" t="str">
        <f t="shared" si="83"/>
        <v/>
      </c>
      <c r="H355" s="10">
        <f t="shared" si="84"/>
        <v>1.017293997965412E-3</v>
      </c>
      <c r="I355" s="10" t="str">
        <f t="shared" si="85"/>
        <v/>
      </c>
      <c r="J355" s="10">
        <f t="shared" si="86"/>
        <v>1.6326530612244899E-3</v>
      </c>
      <c r="K355" s="10" t="str">
        <f t="shared" si="89"/>
        <v xml:space="preserve"> </v>
      </c>
      <c r="L355" s="10">
        <f t="shared" si="90"/>
        <v>0</v>
      </c>
      <c r="M355" s="10" t="str">
        <f t="shared" si="87"/>
        <v/>
      </c>
      <c r="N355" s="11">
        <f t="shared" si="88"/>
        <v>0</v>
      </c>
    </row>
    <row r="356" spans="1:14" x14ac:dyDescent="0.2">
      <c r="A356" s="8"/>
      <c r="B356" s="18" t="s">
        <v>335</v>
      </c>
      <c r="C356" s="15">
        <v>0</v>
      </c>
      <c r="D356" s="9">
        <v>2</v>
      </c>
      <c r="E356" s="9">
        <v>0</v>
      </c>
      <c r="F356" s="9">
        <v>0</v>
      </c>
      <c r="G356" s="10" t="str">
        <f t="shared" si="83"/>
        <v/>
      </c>
      <c r="H356" s="10">
        <f t="shared" si="84"/>
        <v>1.017293997965412E-3</v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>
        <f t="shared" si="90"/>
        <v>-1</v>
      </c>
      <c r="M356" s="10" t="str">
        <f t="shared" si="87"/>
        <v/>
      </c>
      <c r="N356" s="11">
        <f t="shared" si="88"/>
        <v>-1.017293997965412E-3</v>
      </c>
    </row>
    <row r="357" spans="1:14" ht="25.5" x14ac:dyDescent="0.2">
      <c r="A357" s="8"/>
      <c r="B357" s="18" t="s">
        <v>336</v>
      </c>
      <c r="C357" s="15">
        <v>0</v>
      </c>
      <c r="D357" s="9">
        <v>0</v>
      </c>
      <c r="E357" s="9">
        <v>0</v>
      </c>
      <c r="F357" s="9">
        <v>1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>
        <f t="shared" si="86"/>
        <v>8.1632653061224493E-4</v>
      </c>
      <c r="K357" s="10" t="str">
        <f t="shared" si="89"/>
        <v xml:space="preserve"> </v>
      </c>
      <c r="L357" s="10">
        <f t="shared" si="90"/>
        <v>1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18" t="s">
        <v>337</v>
      </c>
      <c r="C358" s="1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18" t="s">
        <v>338</v>
      </c>
      <c r="C359" s="15">
        <v>1</v>
      </c>
      <c r="D359" s="9">
        <v>0</v>
      </c>
      <c r="E359" s="9">
        <v>0</v>
      </c>
      <c r="F359" s="9">
        <v>1</v>
      </c>
      <c r="G359" s="10">
        <f t="shared" si="83"/>
        <v>4.7687172150691462E-4</v>
      </c>
      <c r="H359" s="10" t="str">
        <f t="shared" si="84"/>
        <v/>
      </c>
      <c r="I359" s="10" t="str">
        <f t="shared" si="85"/>
        <v/>
      </c>
      <c r="J359" s="10">
        <f t="shared" si="86"/>
        <v>8.1632653061224493E-4</v>
      </c>
      <c r="K359" s="10">
        <f t="shared" si="89"/>
        <v>-1</v>
      </c>
      <c r="L359" s="10">
        <f t="shared" si="90"/>
        <v>1</v>
      </c>
      <c r="M359" s="10">
        <f t="shared" si="87"/>
        <v>-4.7687172150691462E-4</v>
      </c>
      <c r="N359" s="11" t="str">
        <f t="shared" si="88"/>
        <v/>
      </c>
    </row>
    <row r="360" spans="1:14" ht="25.5" x14ac:dyDescent="0.2">
      <c r="A360" s="8"/>
      <c r="B360" s="18" t="s">
        <v>339</v>
      </c>
      <c r="C360" s="15">
        <v>0</v>
      </c>
      <c r="D360" s="9">
        <v>0</v>
      </c>
      <c r="E360" s="9">
        <v>0</v>
      </c>
      <c r="F360" s="9">
        <v>2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>
        <f t="shared" si="86"/>
        <v>1.6326530612244899E-3</v>
      </c>
      <c r="K360" s="10" t="str">
        <f t="shared" si="89"/>
        <v xml:space="preserve"> </v>
      </c>
      <c r="L360" s="10">
        <f t="shared" si="90"/>
        <v>1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18" t="s">
        <v>340</v>
      </c>
      <c r="C361" s="15">
        <v>3</v>
      </c>
      <c r="D361" s="9">
        <v>1</v>
      </c>
      <c r="E361" s="9">
        <v>0</v>
      </c>
      <c r="F361" s="9">
        <v>1</v>
      </c>
      <c r="G361" s="10">
        <f t="shared" si="83"/>
        <v>1.4306151645207439E-3</v>
      </c>
      <c r="H361" s="10">
        <f t="shared" si="84"/>
        <v>5.0864699898270599E-4</v>
      </c>
      <c r="I361" s="10" t="str">
        <f t="shared" si="85"/>
        <v/>
      </c>
      <c r="J361" s="10">
        <f t="shared" si="86"/>
        <v>8.1632653061224493E-4</v>
      </c>
      <c r="K361" s="10">
        <f t="shared" si="89"/>
        <v>-1</v>
      </c>
      <c r="L361" s="10">
        <f t="shared" si="90"/>
        <v>0</v>
      </c>
      <c r="M361" s="10">
        <f t="shared" si="87"/>
        <v>-1.4306151645207439E-3</v>
      </c>
      <c r="N361" s="11">
        <f t="shared" si="88"/>
        <v>0</v>
      </c>
    </row>
    <row r="362" spans="1:14" x14ac:dyDescent="0.2">
      <c r="A362" s="8"/>
      <c r="B362" s="18" t="s">
        <v>341</v>
      </c>
      <c r="C362" s="1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19" t="s">
        <v>342</v>
      </c>
      <c r="C363" s="16">
        <v>0</v>
      </c>
      <c r="D363" s="12">
        <v>1</v>
      </c>
      <c r="E363" s="12">
        <v>0</v>
      </c>
      <c r="F363" s="12">
        <v>0</v>
      </c>
      <c r="G363" s="13" t="str">
        <f t="shared" si="83"/>
        <v/>
      </c>
      <c r="H363" s="13">
        <f t="shared" si="84"/>
        <v>5.0864699898270599E-4</v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>
        <f t="shared" si="90"/>
        <v>-1</v>
      </c>
      <c r="M363" s="13" t="str">
        <f t="shared" si="87"/>
        <v/>
      </c>
      <c r="N363" s="14">
        <f t="shared" si="88"/>
        <v>-5.0864699898270599E-4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6" t="s">
        <v>3</v>
      </c>
      <c r="C368" s="45" t="s">
        <v>16</v>
      </c>
      <c r="D368" s="46"/>
      <c r="E368" s="46"/>
      <c r="F368" s="40"/>
      <c r="G368" s="45" t="s">
        <v>5</v>
      </c>
      <c r="H368" s="46"/>
      <c r="I368" s="46"/>
      <c r="J368" s="46"/>
      <c r="K368" s="45" t="s">
        <v>17</v>
      </c>
      <c r="L368" s="42"/>
      <c r="M368" s="41" t="s">
        <v>7</v>
      </c>
      <c r="N368" s="42"/>
    </row>
    <row r="369" spans="1:14" ht="15.75" thickBot="1" x14ac:dyDescent="0.25">
      <c r="A369" s="7"/>
      <c r="B369" s="37"/>
      <c r="C369" s="39">
        <v>2022</v>
      </c>
      <c r="D369" s="40"/>
      <c r="E369" s="44">
        <v>2023</v>
      </c>
      <c r="F369" s="40"/>
      <c r="G369" s="39">
        <v>2022</v>
      </c>
      <c r="H369" s="40"/>
      <c r="I369" s="44">
        <v>2023</v>
      </c>
      <c r="J369" s="40"/>
      <c r="K369" s="47"/>
      <c r="L369" s="43"/>
      <c r="M369" s="31"/>
      <c r="N369" s="43"/>
    </row>
    <row r="370" spans="1:14" ht="15.75" thickBot="1" x14ac:dyDescent="0.25">
      <c r="A370" s="8"/>
      <c r="B370" s="38"/>
      <c r="C370" s="20" t="s">
        <v>8</v>
      </c>
      <c r="D370" s="20" t="s">
        <v>9</v>
      </c>
      <c r="E370" s="20" t="s">
        <v>8</v>
      </c>
      <c r="F370" s="20" t="s">
        <v>9</v>
      </c>
      <c r="G370" s="20" t="s">
        <v>8</v>
      </c>
      <c r="H370" s="20" t="s">
        <v>9</v>
      </c>
      <c r="I370" s="20" t="s">
        <v>8</v>
      </c>
      <c r="J370" s="20" t="s">
        <v>9</v>
      </c>
      <c r="K370" s="20" t="s">
        <v>8</v>
      </c>
      <c r="L370" s="20" t="s">
        <v>9</v>
      </c>
      <c r="M370" s="20" t="s">
        <v>8</v>
      </c>
      <c r="N370" s="20" t="s">
        <v>9</v>
      </c>
    </row>
    <row r="371" spans="1:14" ht="15.75" thickBot="1" x14ac:dyDescent="0.25">
      <c r="A371" s="8"/>
      <c r="B371" s="17" t="s">
        <v>13</v>
      </c>
      <c r="C371" s="21">
        <f>SUM(C372:C604)</f>
        <v>8644</v>
      </c>
      <c r="D371" s="21">
        <f>SUM(D372:D604)</f>
        <v>8117</v>
      </c>
      <c r="E371" s="21">
        <f>SUM(E372:E604)</f>
        <v>4984</v>
      </c>
      <c r="F371" s="21">
        <f>SUM(F372:F604)</f>
        <v>4997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-0.4234150856085146</v>
      </c>
      <c r="L371" s="22">
        <f>+IF(AND(D371=0,F371=0),"",IF(D371=0,1,IF(F371=0,-1,(F371-D371)/D371)))</f>
        <v>-0.38437846495010469</v>
      </c>
      <c r="M371" s="22">
        <f t="shared" ref="M371:M434" si="95">+IF(OR(AND(G371=""),(K371="")),"",G371*K371)</f>
        <v>-0.4234150856085146</v>
      </c>
      <c r="N371" s="23">
        <f t="shared" ref="N371:N434" si="96">+IF(OR(AND(H371=""),(L371="")),"",H371*L371)</f>
        <v>-0.38437846495010469</v>
      </c>
    </row>
    <row r="372" spans="1:14" x14ac:dyDescent="0.2">
      <c r="A372" s="8"/>
      <c r="B372" s="28" t="s">
        <v>343</v>
      </c>
      <c r="C372" s="27">
        <v>15</v>
      </c>
      <c r="D372" s="24">
        <v>0</v>
      </c>
      <c r="E372" s="24">
        <v>4</v>
      </c>
      <c r="F372" s="24">
        <v>1</v>
      </c>
      <c r="G372" s="25">
        <f t="shared" si="91"/>
        <v>1.7353077279037483E-3</v>
      </c>
      <c r="H372" s="25" t="str">
        <f t="shared" si="92"/>
        <v/>
      </c>
      <c r="I372" s="25">
        <f t="shared" si="93"/>
        <v>8.0256821829855537E-4</v>
      </c>
      <c r="J372" s="25">
        <f t="shared" si="94"/>
        <v>2.0012007204322593E-4</v>
      </c>
      <c r="K372" s="25">
        <f t="shared" ref="K372:K435" si="97">+IF(AND(C372=0,E372=0)," ",IF(C372=0,1,IF(E372=0,-1,(E372-C372)/C372)))</f>
        <v>-0.73333333333333328</v>
      </c>
      <c r="L372" s="25">
        <f t="shared" ref="L372:L435" si="98">+IF(AND(D372=0,F372=0)," ",IF(D372=0,1,IF(F372=0,-1,(F372-D372)/D372)))</f>
        <v>1</v>
      </c>
      <c r="M372" s="25">
        <f t="shared" si="95"/>
        <v>-1.2725590004627487E-3</v>
      </c>
      <c r="N372" s="26" t="str">
        <f t="shared" si="96"/>
        <v/>
      </c>
    </row>
    <row r="373" spans="1:14" x14ac:dyDescent="0.2">
      <c r="A373" s="8"/>
      <c r="B373" s="18" t="s">
        <v>344</v>
      </c>
      <c r="C373" s="15">
        <v>16</v>
      </c>
      <c r="D373" s="9">
        <v>2</v>
      </c>
      <c r="E373" s="9">
        <v>6</v>
      </c>
      <c r="F373" s="9">
        <v>1</v>
      </c>
      <c r="G373" s="10">
        <f t="shared" si="91"/>
        <v>1.8509949097639982E-3</v>
      </c>
      <c r="H373" s="10">
        <f t="shared" si="92"/>
        <v>2.4639645189109276E-4</v>
      </c>
      <c r="I373" s="10">
        <f t="shared" si="93"/>
        <v>1.203852327447833E-3</v>
      </c>
      <c r="J373" s="10">
        <f t="shared" si="94"/>
        <v>2.0012007204322593E-4</v>
      </c>
      <c r="K373" s="10">
        <f t="shared" si="97"/>
        <v>-0.625</v>
      </c>
      <c r="L373" s="10">
        <f t="shared" si="98"/>
        <v>-0.5</v>
      </c>
      <c r="M373" s="10">
        <f t="shared" si="95"/>
        <v>-1.1568718186024988E-3</v>
      </c>
      <c r="N373" s="11">
        <f t="shared" si="96"/>
        <v>-1.2319822594554638E-4</v>
      </c>
    </row>
    <row r="374" spans="1:14" x14ac:dyDescent="0.2">
      <c r="A374" s="8"/>
      <c r="B374" s="18" t="s">
        <v>345</v>
      </c>
      <c r="C374" s="15">
        <v>2</v>
      </c>
      <c r="D374" s="9">
        <v>2</v>
      </c>
      <c r="E374" s="9">
        <v>1</v>
      </c>
      <c r="F374" s="9">
        <v>1</v>
      </c>
      <c r="G374" s="10">
        <f t="shared" si="91"/>
        <v>2.3137436372049977E-4</v>
      </c>
      <c r="H374" s="10">
        <f t="shared" si="92"/>
        <v>2.4639645189109276E-4</v>
      </c>
      <c r="I374" s="10">
        <f t="shared" si="93"/>
        <v>2.0064205457463884E-4</v>
      </c>
      <c r="J374" s="10">
        <f t="shared" si="94"/>
        <v>2.0012007204322593E-4</v>
      </c>
      <c r="K374" s="10">
        <f t="shared" si="97"/>
        <v>-0.5</v>
      </c>
      <c r="L374" s="10">
        <f t="shared" si="98"/>
        <v>-0.5</v>
      </c>
      <c r="M374" s="10">
        <f t="shared" si="95"/>
        <v>-1.1568718186024989E-4</v>
      </c>
      <c r="N374" s="11">
        <f t="shared" si="96"/>
        <v>-1.2319822594554638E-4</v>
      </c>
    </row>
    <row r="375" spans="1:14" x14ac:dyDescent="0.2">
      <c r="A375" s="8"/>
      <c r="B375" s="18" t="s">
        <v>346</v>
      </c>
      <c r="C375" s="15">
        <v>2</v>
      </c>
      <c r="D375" s="9">
        <v>1</v>
      </c>
      <c r="E375" s="9">
        <v>0</v>
      </c>
      <c r="F375" s="9">
        <v>0</v>
      </c>
      <c r="G375" s="10">
        <f t="shared" si="91"/>
        <v>2.3137436372049977E-4</v>
      </c>
      <c r="H375" s="10">
        <f t="shared" si="92"/>
        <v>1.2319822594554638E-4</v>
      </c>
      <c r="I375" s="10" t="str">
        <f t="shared" si="93"/>
        <v/>
      </c>
      <c r="J375" s="10" t="str">
        <f t="shared" si="94"/>
        <v/>
      </c>
      <c r="K375" s="10">
        <f t="shared" si="97"/>
        <v>-1</v>
      </c>
      <c r="L375" s="10">
        <f t="shared" si="98"/>
        <v>-1</v>
      </c>
      <c r="M375" s="10">
        <f t="shared" si="95"/>
        <v>-2.3137436372049977E-4</v>
      </c>
      <c r="N375" s="11">
        <f t="shared" si="96"/>
        <v>-1.2319822594554638E-4</v>
      </c>
    </row>
    <row r="376" spans="1:14" x14ac:dyDescent="0.2">
      <c r="A376" s="8"/>
      <c r="B376" s="18" t="s">
        <v>347</v>
      </c>
      <c r="C376" s="15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18" t="s">
        <v>348</v>
      </c>
      <c r="C377" s="15">
        <v>38</v>
      </c>
      <c r="D377" s="9">
        <v>39</v>
      </c>
      <c r="E377" s="9">
        <v>58</v>
      </c>
      <c r="F377" s="9">
        <v>72</v>
      </c>
      <c r="G377" s="10">
        <f t="shared" si="91"/>
        <v>4.3961129106894958E-3</v>
      </c>
      <c r="H377" s="10">
        <f t="shared" si="92"/>
        <v>4.8047308118763093E-3</v>
      </c>
      <c r="I377" s="10">
        <f t="shared" si="93"/>
        <v>1.1637239165329053E-2</v>
      </c>
      <c r="J377" s="10">
        <f t="shared" si="94"/>
        <v>1.4408645187112268E-2</v>
      </c>
      <c r="K377" s="10">
        <f t="shared" si="97"/>
        <v>0.52631578947368418</v>
      </c>
      <c r="L377" s="10">
        <f t="shared" si="98"/>
        <v>0.84615384615384615</v>
      </c>
      <c r="M377" s="10">
        <f t="shared" si="95"/>
        <v>2.3137436372049976E-3</v>
      </c>
      <c r="N377" s="11">
        <f t="shared" si="96"/>
        <v>4.0655414562030309E-3</v>
      </c>
    </row>
    <row r="378" spans="1:14" x14ac:dyDescent="0.2">
      <c r="A378" s="8"/>
      <c r="B378" s="18" t="s">
        <v>349</v>
      </c>
      <c r="C378" s="15">
        <v>19</v>
      </c>
      <c r="D378" s="9">
        <v>4</v>
      </c>
      <c r="E378" s="9">
        <v>5</v>
      </c>
      <c r="F378" s="9">
        <v>5</v>
      </c>
      <c r="G378" s="10">
        <f t="shared" si="91"/>
        <v>2.1980564553447479E-3</v>
      </c>
      <c r="H378" s="10">
        <f t="shared" si="92"/>
        <v>4.9279290378218552E-4</v>
      </c>
      <c r="I378" s="10">
        <f t="shared" si="93"/>
        <v>1.0032102728731941E-3</v>
      </c>
      <c r="J378" s="10">
        <f t="shared" si="94"/>
        <v>1.0006003602161296E-3</v>
      </c>
      <c r="K378" s="10">
        <f t="shared" si="97"/>
        <v>-0.73684210526315785</v>
      </c>
      <c r="L378" s="10">
        <f t="shared" si="98"/>
        <v>0.25</v>
      </c>
      <c r="M378" s="10">
        <f t="shared" si="95"/>
        <v>-1.6196205460434984E-3</v>
      </c>
      <c r="N378" s="11">
        <f t="shared" si="96"/>
        <v>1.2319822594554638E-4</v>
      </c>
    </row>
    <row r="379" spans="1:14" x14ac:dyDescent="0.2">
      <c r="A379" s="8"/>
      <c r="B379" s="18" t="s">
        <v>350</v>
      </c>
      <c r="C379" s="15">
        <v>5</v>
      </c>
      <c r="D379" s="9">
        <v>7</v>
      </c>
      <c r="E379" s="9">
        <v>1</v>
      </c>
      <c r="F379" s="9">
        <v>2</v>
      </c>
      <c r="G379" s="10">
        <f t="shared" si="91"/>
        <v>5.784359093012494E-4</v>
      </c>
      <c r="H379" s="10">
        <f t="shared" si="92"/>
        <v>8.6238758161882466E-4</v>
      </c>
      <c r="I379" s="10">
        <f t="shared" si="93"/>
        <v>2.0064205457463884E-4</v>
      </c>
      <c r="J379" s="10">
        <f t="shared" si="94"/>
        <v>4.0024014408645187E-4</v>
      </c>
      <c r="K379" s="10">
        <f t="shared" si="97"/>
        <v>-0.8</v>
      </c>
      <c r="L379" s="10">
        <f t="shared" si="98"/>
        <v>-0.7142857142857143</v>
      </c>
      <c r="M379" s="10">
        <f t="shared" si="95"/>
        <v>-4.6274872744099955E-4</v>
      </c>
      <c r="N379" s="11">
        <f t="shared" si="96"/>
        <v>-6.159911297277319E-4</v>
      </c>
    </row>
    <row r="380" spans="1:14" x14ac:dyDescent="0.2">
      <c r="A380" s="8"/>
      <c r="B380" s="18" t="s">
        <v>351</v>
      </c>
      <c r="C380" s="15">
        <v>3</v>
      </c>
      <c r="D380" s="9">
        <v>9</v>
      </c>
      <c r="E380" s="9">
        <v>1</v>
      </c>
      <c r="F380" s="9">
        <v>2</v>
      </c>
      <c r="G380" s="10">
        <f t="shared" si="91"/>
        <v>3.4706154558074965E-4</v>
      </c>
      <c r="H380" s="10">
        <f t="shared" si="92"/>
        <v>1.1087840335099175E-3</v>
      </c>
      <c r="I380" s="10">
        <f t="shared" si="93"/>
        <v>2.0064205457463884E-4</v>
      </c>
      <c r="J380" s="10">
        <f t="shared" si="94"/>
        <v>4.0024014408645187E-4</v>
      </c>
      <c r="K380" s="10">
        <f t="shared" si="97"/>
        <v>-0.66666666666666663</v>
      </c>
      <c r="L380" s="10">
        <f t="shared" si="98"/>
        <v>-0.77777777777777779</v>
      </c>
      <c r="M380" s="10">
        <f t="shared" si="95"/>
        <v>-2.3137436372049975E-4</v>
      </c>
      <c r="N380" s="11">
        <f t="shared" si="96"/>
        <v>-8.6238758161882477E-4</v>
      </c>
    </row>
    <row r="381" spans="1:14" x14ac:dyDescent="0.2">
      <c r="A381" s="8"/>
      <c r="B381" s="18" t="s">
        <v>352</v>
      </c>
      <c r="C381" s="15">
        <v>0</v>
      </c>
      <c r="D381" s="9">
        <v>0</v>
      </c>
      <c r="E381" s="9">
        <v>6</v>
      </c>
      <c r="F381" s="9">
        <v>2</v>
      </c>
      <c r="G381" s="10" t="str">
        <f t="shared" si="91"/>
        <v/>
      </c>
      <c r="H381" s="10" t="str">
        <f t="shared" si="92"/>
        <v/>
      </c>
      <c r="I381" s="10">
        <f t="shared" si="93"/>
        <v>1.203852327447833E-3</v>
      </c>
      <c r="J381" s="10">
        <f t="shared" si="94"/>
        <v>4.0024014408645187E-4</v>
      </c>
      <c r="K381" s="10">
        <f t="shared" si="97"/>
        <v>1</v>
      </c>
      <c r="L381" s="10">
        <f t="shared" si="98"/>
        <v>1</v>
      </c>
      <c r="M381" s="10" t="str">
        <f t="shared" si="95"/>
        <v/>
      </c>
      <c r="N381" s="11" t="str">
        <f t="shared" si="96"/>
        <v/>
      </c>
    </row>
    <row r="382" spans="1:14" x14ac:dyDescent="0.2">
      <c r="A382" s="8"/>
      <c r="B382" s="18" t="s">
        <v>353</v>
      </c>
      <c r="C382" s="1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18" t="s">
        <v>354</v>
      </c>
      <c r="C383" s="15">
        <v>159</v>
      </c>
      <c r="D383" s="9">
        <v>123</v>
      </c>
      <c r="E383" s="9">
        <v>134</v>
      </c>
      <c r="F383" s="9">
        <v>106</v>
      </c>
      <c r="G383" s="10">
        <f t="shared" si="91"/>
        <v>1.8394261915779732E-2</v>
      </c>
      <c r="H383" s="10">
        <f t="shared" si="92"/>
        <v>1.5153381791302205E-2</v>
      </c>
      <c r="I383" s="10">
        <f t="shared" si="93"/>
        <v>2.6886035313001606E-2</v>
      </c>
      <c r="J383" s="10">
        <f t="shared" si="94"/>
        <v>2.1212727636581948E-2</v>
      </c>
      <c r="K383" s="10">
        <f t="shared" si="97"/>
        <v>-0.15723270440251572</v>
      </c>
      <c r="L383" s="10">
        <f t="shared" si="98"/>
        <v>-0.13821138211382114</v>
      </c>
      <c r="M383" s="10">
        <f t="shared" si="95"/>
        <v>-2.8921795465062469E-3</v>
      </c>
      <c r="N383" s="11">
        <f t="shared" si="96"/>
        <v>-2.0943698410742883E-3</v>
      </c>
    </row>
    <row r="384" spans="1:14" x14ac:dyDescent="0.2">
      <c r="A384" s="8"/>
      <c r="B384" s="18" t="s">
        <v>355</v>
      </c>
      <c r="C384" s="15">
        <v>21</v>
      </c>
      <c r="D384" s="9">
        <v>4</v>
      </c>
      <c r="E384" s="9">
        <v>17</v>
      </c>
      <c r="F384" s="9">
        <v>5</v>
      </c>
      <c r="G384" s="10">
        <f t="shared" si="91"/>
        <v>2.4294308190652477E-3</v>
      </c>
      <c r="H384" s="10">
        <f t="shared" si="92"/>
        <v>4.9279290378218552E-4</v>
      </c>
      <c r="I384" s="10">
        <f t="shared" si="93"/>
        <v>3.4109149277688606E-3</v>
      </c>
      <c r="J384" s="10">
        <f t="shared" si="94"/>
        <v>1.0006003602161296E-3</v>
      </c>
      <c r="K384" s="10">
        <f t="shared" si="97"/>
        <v>-0.19047619047619047</v>
      </c>
      <c r="L384" s="10">
        <f t="shared" si="98"/>
        <v>0.25</v>
      </c>
      <c r="M384" s="10">
        <f t="shared" si="95"/>
        <v>-4.6274872744099955E-4</v>
      </c>
      <c r="N384" s="11">
        <f t="shared" si="96"/>
        <v>1.2319822594554638E-4</v>
      </c>
    </row>
    <row r="385" spans="1:14" x14ac:dyDescent="0.2">
      <c r="A385" s="8"/>
      <c r="B385" s="18" t="s">
        <v>356</v>
      </c>
      <c r="C385" s="15">
        <v>0</v>
      </c>
      <c r="D385" s="9">
        <v>0</v>
      </c>
      <c r="E385" s="9">
        <v>1</v>
      </c>
      <c r="F385" s="9">
        <v>2</v>
      </c>
      <c r="G385" s="10" t="str">
        <f t="shared" si="91"/>
        <v/>
      </c>
      <c r="H385" s="10" t="str">
        <f t="shared" si="92"/>
        <v/>
      </c>
      <c r="I385" s="10">
        <f t="shared" si="93"/>
        <v>2.0064205457463884E-4</v>
      </c>
      <c r="J385" s="10">
        <f t="shared" si="94"/>
        <v>4.0024014408645187E-4</v>
      </c>
      <c r="K385" s="10">
        <f t="shared" si="97"/>
        <v>1</v>
      </c>
      <c r="L385" s="10">
        <f t="shared" si="98"/>
        <v>1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18" t="s">
        <v>357</v>
      </c>
      <c r="C386" s="15">
        <v>22</v>
      </c>
      <c r="D386" s="9">
        <v>30</v>
      </c>
      <c r="E386" s="9">
        <v>48</v>
      </c>
      <c r="F386" s="9">
        <v>53</v>
      </c>
      <c r="G386" s="10">
        <f t="shared" si="91"/>
        <v>2.5451180009254974E-3</v>
      </c>
      <c r="H386" s="10">
        <f t="shared" si="92"/>
        <v>3.6959467783663916E-3</v>
      </c>
      <c r="I386" s="10">
        <f t="shared" si="93"/>
        <v>9.630818619582664E-3</v>
      </c>
      <c r="J386" s="10">
        <f t="shared" si="94"/>
        <v>1.0606363818290974E-2</v>
      </c>
      <c r="K386" s="10">
        <f t="shared" si="97"/>
        <v>1.1818181818181819</v>
      </c>
      <c r="L386" s="10">
        <f t="shared" si="98"/>
        <v>0.76666666666666672</v>
      </c>
      <c r="M386" s="10">
        <f t="shared" si="95"/>
        <v>3.007866728366497E-3</v>
      </c>
      <c r="N386" s="11">
        <f t="shared" si="96"/>
        <v>2.8335591967475673E-3</v>
      </c>
    </row>
    <row r="387" spans="1:14" x14ac:dyDescent="0.2">
      <c r="A387" s="8"/>
      <c r="B387" s="18" t="s">
        <v>358</v>
      </c>
      <c r="C387" s="15">
        <v>78</v>
      </c>
      <c r="D387" s="9">
        <v>24</v>
      </c>
      <c r="E387" s="9">
        <v>34</v>
      </c>
      <c r="F387" s="9">
        <v>4</v>
      </c>
      <c r="G387" s="10">
        <f t="shared" si="91"/>
        <v>9.023600185099491E-3</v>
      </c>
      <c r="H387" s="10">
        <f t="shared" si="92"/>
        <v>2.9567574226931131E-3</v>
      </c>
      <c r="I387" s="10">
        <f t="shared" si="93"/>
        <v>6.8218298555377211E-3</v>
      </c>
      <c r="J387" s="10">
        <f t="shared" si="94"/>
        <v>8.0048028817290373E-4</v>
      </c>
      <c r="K387" s="10">
        <f t="shared" si="97"/>
        <v>-0.5641025641025641</v>
      </c>
      <c r="L387" s="10">
        <f t="shared" si="98"/>
        <v>-0.83333333333333337</v>
      </c>
      <c r="M387" s="10">
        <f t="shared" si="95"/>
        <v>-5.0902360018509948E-3</v>
      </c>
      <c r="N387" s="11">
        <f t="shared" si="96"/>
        <v>-2.4639645189109276E-3</v>
      </c>
    </row>
    <row r="388" spans="1:14" x14ac:dyDescent="0.2">
      <c r="A388" s="8"/>
      <c r="B388" s="18" t="s">
        <v>359</v>
      </c>
      <c r="C388" s="15">
        <v>2</v>
      </c>
      <c r="D388" s="9">
        <v>2</v>
      </c>
      <c r="E388" s="9">
        <v>1</v>
      </c>
      <c r="F388" s="9">
        <v>1</v>
      </c>
      <c r="G388" s="10">
        <f t="shared" si="91"/>
        <v>2.3137436372049977E-4</v>
      </c>
      <c r="H388" s="10">
        <f t="shared" si="92"/>
        <v>2.4639645189109276E-4</v>
      </c>
      <c r="I388" s="10">
        <f t="shared" si="93"/>
        <v>2.0064205457463884E-4</v>
      </c>
      <c r="J388" s="10">
        <f t="shared" si="94"/>
        <v>2.0012007204322593E-4</v>
      </c>
      <c r="K388" s="10">
        <f t="shared" si="97"/>
        <v>-0.5</v>
      </c>
      <c r="L388" s="10">
        <f t="shared" si="98"/>
        <v>-0.5</v>
      </c>
      <c r="M388" s="10">
        <f t="shared" si="95"/>
        <v>-1.1568718186024989E-4</v>
      </c>
      <c r="N388" s="11">
        <f t="shared" si="96"/>
        <v>-1.2319822594554638E-4</v>
      </c>
    </row>
    <row r="389" spans="1:14" x14ac:dyDescent="0.2">
      <c r="A389" s="8"/>
      <c r="B389" s="18" t="s">
        <v>360</v>
      </c>
      <c r="C389" s="15">
        <v>0</v>
      </c>
      <c r="D389" s="9">
        <v>1</v>
      </c>
      <c r="E389" s="9">
        <v>0</v>
      </c>
      <c r="F389" s="9">
        <v>0</v>
      </c>
      <c r="G389" s="10" t="str">
        <f t="shared" si="91"/>
        <v/>
      </c>
      <c r="H389" s="10">
        <f t="shared" si="92"/>
        <v>1.2319822594554638E-4</v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>
        <f t="shared" si="98"/>
        <v>-1</v>
      </c>
      <c r="M389" s="10" t="str">
        <f t="shared" si="95"/>
        <v/>
      </c>
      <c r="N389" s="11">
        <f t="shared" si="96"/>
        <v>-1.2319822594554638E-4</v>
      </c>
    </row>
    <row r="390" spans="1:14" x14ac:dyDescent="0.2">
      <c r="A390" s="8"/>
      <c r="B390" s="18" t="s">
        <v>361</v>
      </c>
      <c r="C390" s="1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18" t="s">
        <v>362</v>
      </c>
      <c r="C391" s="15">
        <v>3277</v>
      </c>
      <c r="D391" s="9">
        <v>2764</v>
      </c>
      <c r="E391" s="9">
        <v>742</v>
      </c>
      <c r="F391" s="9">
        <v>473</v>
      </c>
      <c r="G391" s="10">
        <f t="shared" si="91"/>
        <v>0.37910689495603889</v>
      </c>
      <c r="H391" s="10">
        <f t="shared" si="92"/>
        <v>0.34051989651349018</v>
      </c>
      <c r="I391" s="10">
        <f t="shared" si="93"/>
        <v>0.14887640449438203</v>
      </c>
      <c r="J391" s="10">
        <f t="shared" si="94"/>
        <v>9.4656794076445866E-2</v>
      </c>
      <c r="K391" s="10">
        <f t="shared" si="97"/>
        <v>-0.77357339029600247</v>
      </c>
      <c r="L391" s="10">
        <f t="shared" si="98"/>
        <v>-0.82887120115774238</v>
      </c>
      <c r="M391" s="10">
        <f t="shared" si="95"/>
        <v>-0.29326700601573347</v>
      </c>
      <c r="N391" s="11">
        <f t="shared" si="96"/>
        <v>-0.28224713564124676</v>
      </c>
    </row>
    <row r="392" spans="1:14" x14ac:dyDescent="0.2">
      <c r="A392" s="8"/>
      <c r="B392" s="18" t="s">
        <v>363</v>
      </c>
      <c r="C392" s="15">
        <v>1</v>
      </c>
      <c r="D392" s="9">
        <v>0</v>
      </c>
      <c r="E392" s="9">
        <v>0</v>
      </c>
      <c r="F392" s="9">
        <v>0</v>
      </c>
      <c r="G392" s="10">
        <f t="shared" si="91"/>
        <v>1.1568718186024989E-4</v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>
        <f t="shared" si="97"/>
        <v>-1</v>
      </c>
      <c r="L392" s="10" t="str">
        <f t="shared" si="98"/>
        <v xml:space="preserve"> </v>
      </c>
      <c r="M392" s="10">
        <f t="shared" si="95"/>
        <v>-1.1568718186024989E-4</v>
      </c>
      <c r="N392" s="11" t="str">
        <f t="shared" si="96"/>
        <v/>
      </c>
    </row>
    <row r="393" spans="1:14" x14ac:dyDescent="0.2">
      <c r="A393" s="8"/>
      <c r="B393" s="18" t="s">
        <v>364</v>
      </c>
      <c r="C393" s="1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18" t="s">
        <v>365</v>
      </c>
      <c r="C394" s="15">
        <v>1</v>
      </c>
      <c r="D394" s="9">
        <v>7</v>
      </c>
      <c r="E394" s="9">
        <v>0</v>
      </c>
      <c r="F394" s="9">
        <v>7</v>
      </c>
      <c r="G394" s="10">
        <f t="shared" si="91"/>
        <v>1.1568718186024989E-4</v>
      </c>
      <c r="H394" s="10">
        <f t="shared" si="92"/>
        <v>8.6238758161882466E-4</v>
      </c>
      <c r="I394" s="10" t="str">
        <f t="shared" si="93"/>
        <v/>
      </c>
      <c r="J394" s="10">
        <f t="shared" si="94"/>
        <v>1.4008405043025814E-3</v>
      </c>
      <c r="K394" s="10">
        <f t="shared" si="97"/>
        <v>-1</v>
      </c>
      <c r="L394" s="10">
        <f t="shared" si="98"/>
        <v>0</v>
      </c>
      <c r="M394" s="10">
        <f t="shared" si="95"/>
        <v>-1.1568718186024989E-4</v>
      </c>
      <c r="N394" s="11">
        <f t="shared" si="96"/>
        <v>0</v>
      </c>
    </row>
    <row r="395" spans="1:14" x14ac:dyDescent="0.2">
      <c r="A395" s="8"/>
      <c r="B395" s="18" t="s">
        <v>366</v>
      </c>
      <c r="C395" s="15">
        <v>70</v>
      </c>
      <c r="D395" s="9">
        <v>270</v>
      </c>
      <c r="E395" s="9">
        <v>14</v>
      </c>
      <c r="F395" s="9">
        <v>50</v>
      </c>
      <c r="G395" s="10">
        <f t="shared" si="91"/>
        <v>8.0981027302174918E-3</v>
      </c>
      <c r="H395" s="10">
        <f t="shared" si="92"/>
        <v>3.3263521005297524E-2</v>
      </c>
      <c r="I395" s="10">
        <f t="shared" si="93"/>
        <v>2.8089887640449437E-3</v>
      </c>
      <c r="J395" s="10">
        <f t="shared" si="94"/>
        <v>1.0006003602161296E-2</v>
      </c>
      <c r="K395" s="10">
        <f t="shared" si="97"/>
        <v>-0.8</v>
      </c>
      <c r="L395" s="10">
        <f t="shared" si="98"/>
        <v>-0.81481481481481477</v>
      </c>
      <c r="M395" s="10">
        <f t="shared" si="95"/>
        <v>-6.4784821841739936E-3</v>
      </c>
      <c r="N395" s="11">
        <f t="shared" si="96"/>
        <v>-2.7103609708020202E-2</v>
      </c>
    </row>
    <row r="396" spans="1:14" x14ac:dyDescent="0.2">
      <c r="A396" s="8"/>
      <c r="B396" s="18" t="s">
        <v>367</v>
      </c>
      <c r="C396" s="15">
        <v>37</v>
      </c>
      <c r="D396" s="9">
        <v>53</v>
      </c>
      <c r="E396" s="9">
        <v>5</v>
      </c>
      <c r="F396" s="9">
        <v>7</v>
      </c>
      <c r="G396" s="10">
        <f t="shared" si="91"/>
        <v>4.2804257288292461E-3</v>
      </c>
      <c r="H396" s="10">
        <f t="shared" si="92"/>
        <v>6.529505975113958E-3</v>
      </c>
      <c r="I396" s="10">
        <f t="shared" si="93"/>
        <v>1.0032102728731941E-3</v>
      </c>
      <c r="J396" s="10">
        <f t="shared" si="94"/>
        <v>1.4008405043025814E-3</v>
      </c>
      <c r="K396" s="10">
        <f t="shared" si="97"/>
        <v>-0.86486486486486491</v>
      </c>
      <c r="L396" s="10">
        <f t="shared" si="98"/>
        <v>-0.86792452830188682</v>
      </c>
      <c r="M396" s="10">
        <f t="shared" si="95"/>
        <v>-3.7019898195279968E-3</v>
      </c>
      <c r="N396" s="11">
        <f t="shared" si="96"/>
        <v>-5.6671183934951337E-3</v>
      </c>
    </row>
    <row r="397" spans="1:14" x14ac:dyDescent="0.2">
      <c r="A397" s="8"/>
      <c r="B397" s="18" t="s">
        <v>368</v>
      </c>
      <c r="C397" s="15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18" t="s">
        <v>369</v>
      </c>
      <c r="C398" s="15">
        <v>0</v>
      </c>
      <c r="D398" s="9">
        <v>3</v>
      </c>
      <c r="E398" s="9">
        <v>0</v>
      </c>
      <c r="F398" s="9">
        <v>1</v>
      </c>
      <c r="G398" s="10" t="str">
        <f t="shared" si="91"/>
        <v/>
      </c>
      <c r="H398" s="10">
        <f t="shared" si="92"/>
        <v>3.6959467783663914E-4</v>
      </c>
      <c r="I398" s="10" t="str">
        <f t="shared" si="93"/>
        <v/>
      </c>
      <c r="J398" s="10">
        <f t="shared" si="94"/>
        <v>2.0012007204322593E-4</v>
      </c>
      <c r="K398" s="10" t="str">
        <f t="shared" si="97"/>
        <v xml:space="preserve"> </v>
      </c>
      <c r="L398" s="10">
        <f t="shared" si="98"/>
        <v>-0.66666666666666663</v>
      </c>
      <c r="M398" s="10" t="str">
        <f t="shared" si="95"/>
        <v/>
      </c>
      <c r="N398" s="11">
        <f t="shared" si="96"/>
        <v>-2.4639645189109276E-4</v>
      </c>
    </row>
    <row r="399" spans="1:14" x14ac:dyDescent="0.2">
      <c r="A399" s="8"/>
      <c r="B399" s="18" t="s">
        <v>370</v>
      </c>
      <c r="C399" s="15">
        <v>4</v>
      </c>
      <c r="D399" s="9">
        <v>4</v>
      </c>
      <c r="E399" s="9">
        <v>0</v>
      </c>
      <c r="F399" s="9">
        <v>0</v>
      </c>
      <c r="G399" s="10">
        <f t="shared" si="91"/>
        <v>4.6274872744099955E-4</v>
      </c>
      <c r="H399" s="10">
        <f t="shared" si="92"/>
        <v>4.9279290378218552E-4</v>
      </c>
      <c r="I399" s="10" t="str">
        <f t="shared" si="93"/>
        <v/>
      </c>
      <c r="J399" s="10" t="str">
        <f t="shared" si="94"/>
        <v/>
      </c>
      <c r="K399" s="10">
        <f t="shared" si="97"/>
        <v>-1</v>
      </c>
      <c r="L399" s="10">
        <f t="shared" si="98"/>
        <v>-1</v>
      </c>
      <c r="M399" s="10">
        <f t="shared" si="95"/>
        <v>-4.6274872744099955E-4</v>
      </c>
      <c r="N399" s="11">
        <f t="shared" si="96"/>
        <v>-4.9279290378218552E-4</v>
      </c>
    </row>
    <row r="400" spans="1:14" x14ac:dyDescent="0.2">
      <c r="A400" s="8"/>
      <c r="B400" s="18" t="s">
        <v>371</v>
      </c>
      <c r="C400" s="15">
        <v>0</v>
      </c>
      <c r="D400" s="9">
        <v>1</v>
      </c>
      <c r="E400" s="9">
        <v>0</v>
      </c>
      <c r="F400" s="9">
        <v>0</v>
      </c>
      <c r="G400" s="10" t="str">
        <f t="shared" si="91"/>
        <v/>
      </c>
      <c r="H400" s="10">
        <f t="shared" si="92"/>
        <v>1.2319822594554638E-4</v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>
        <f t="shared" si="98"/>
        <v>-1</v>
      </c>
      <c r="M400" s="10" t="str">
        <f t="shared" si="95"/>
        <v/>
      </c>
      <c r="N400" s="11">
        <f t="shared" si="96"/>
        <v>-1.2319822594554638E-4</v>
      </c>
    </row>
    <row r="401" spans="1:14" x14ac:dyDescent="0.2">
      <c r="A401" s="8"/>
      <c r="B401" s="18" t="s">
        <v>372</v>
      </c>
      <c r="C401" s="15">
        <v>5</v>
      </c>
      <c r="D401" s="9">
        <v>17</v>
      </c>
      <c r="E401" s="9">
        <v>2</v>
      </c>
      <c r="F401" s="9">
        <v>1</v>
      </c>
      <c r="G401" s="10">
        <f t="shared" si="91"/>
        <v>5.784359093012494E-4</v>
      </c>
      <c r="H401" s="10">
        <f t="shared" si="92"/>
        <v>2.0943698410742883E-3</v>
      </c>
      <c r="I401" s="10">
        <f t="shared" si="93"/>
        <v>4.0128410914927769E-4</v>
      </c>
      <c r="J401" s="10">
        <f t="shared" si="94"/>
        <v>2.0012007204322593E-4</v>
      </c>
      <c r="K401" s="10">
        <f t="shared" si="97"/>
        <v>-0.6</v>
      </c>
      <c r="L401" s="10">
        <f t="shared" si="98"/>
        <v>-0.94117647058823528</v>
      </c>
      <c r="M401" s="10">
        <f t="shared" si="95"/>
        <v>-3.4706154558074965E-4</v>
      </c>
      <c r="N401" s="11">
        <f t="shared" si="96"/>
        <v>-1.9711716151287421E-3</v>
      </c>
    </row>
    <row r="402" spans="1:14" x14ac:dyDescent="0.2">
      <c r="A402" s="8"/>
      <c r="B402" s="18" t="s">
        <v>373</v>
      </c>
      <c r="C402" s="15">
        <v>44</v>
      </c>
      <c r="D402" s="9">
        <v>22</v>
      </c>
      <c r="E402" s="9">
        <v>8</v>
      </c>
      <c r="F402" s="9">
        <v>9</v>
      </c>
      <c r="G402" s="10">
        <f t="shared" si="91"/>
        <v>5.0902360018509948E-3</v>
      </c>
      <c r="H402" s="10">
        <f t="shared" si="92"/>
        <v>2.7103609708020206E-3</v>
      </c>
      <c r="I402" s="10">
        <f t="shared" si="93"/>
        <v>1.6051364365971107E-3</v>
      </c>
      <c r="J402" s="10">
        <f t="shared" si="94"/>
        <v>1.8010806483890335E-3</v>
      </c>
      <c r="K402" s="10">
        <f t="shared" si="97"/>
        <v>-0.81818181818181823</v>
      </c>
      <c r="L402" s="10">
        <f t="shared" si="98"/>
        <v>-0.59090909090909094</v>
      </c>
      <c r="M402" s="10">
        <f t="shared" si="95"/>
        <v>-4.1647385469689956E-3</v>
      </c>
      <c r="N402" s="11">
        <f t="shared" si="96"/>
        <v>-1.601576937292103E-3</v>
      </c>
    </row>
    <row r="403" spans="1:14" x14ac:dyDescent="0.2">
      <c r="A403" s="8"/>
      <c r="B403" s="18" t="s">
        <v>374</v>
      </c>
      <c r="C403" s="15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18" t="s">
        <v>375</v>
      </c>
      <c r="C404" s="15">
        <v>0</v>
      </c>
      <c r="D404" s="9">
        <v>4</v>
      </c>
      <c r="E404" s="9">
        <v>1</v>
      </c>
      <c r="F404" s="9">
        <v>14</v>
      </c>
      <c r="G404" s="10" t="str">
        <f t="shared" si="91"/>
        <v/>
      </c>
      <c r="H404" s="10">
        <f t="shared" si="92"/>
        <v>4.9279290378218552E-4</v>
      </c>
      <c r="I404" s="10">
        <f t="shared" si="93"/>
        <v>2.0064205457463884E-4</v>
      </c>
      <c r="J404" s="10">
        <f t="shared" si="94"/>
        <v>2.8016810086051629E-3</v>
      </c>
      <c r="K404" s="10">
        <f t="shared" si="97"/>
        <v>1</v>
      </c>
      <c r="L404" s="10">
        <f t="shared" si="98"/>
        <v>2.5</v>
      </c>
      <c r="M404" s="10" t="str">
        <f t="shared" si="95"/>
        <v/>
      </c>
      <c r="N404" s="11">
        <f t="shared" si="96"/>
        <v>1.2319822594554638E-3</v>
      </c>
    </row>
    <row r="405" spans="1:14" ht="25.5" x14ac:dyDescent="0.2">
      <c r="A405" s="8"/>
      <c r="B405" s="18" t="s">
        <v>376</v>
      </c>
      <c r="C405" s="15">
        <v>87</v>
      </c>
      <c r="D405" s="9">
        <v>112</v>
      </c>
      <c r="E405" s="9">
        <v>17</v>
      </c>
      <c r="F405" s="9">
        <v>20</v>
      </c>
      <c r="G405" s="10">
        <f t="shared" si="91"/>
        <v>1.0064784821841741E-2</v>
      </c>
      <c r="H405" s="10">
        <f t="shared" si="92"/>
        <v>1.3798201305901195E-2</v>
      </c>
      <c r="I405" s="10">
        <f t="shared" si="93"/>
        <v>3.4109149277688606E-3</v>
      </c>
      <c r="J405" s="10">
        <f t="shared" si="94"/>
        <v>4.0024014408645186E-3</v>
      </c>
      <c r="K405" s="10">
        <f t="shared" si="97"/>
        <v>-0.8045977011494253</v>
      </c>
      <c r="L405" s="10">
        <f t="shared" si="98"/>
        <v>-0.8214285714285714</v>
      </c>
      <c r="M405" s="10">
        <f t="shared" si="95"/>
        <v>-8.0981027302174935E-3</v>
      </c>
      <c r="N405" s="11">
        <f t="shared" si="96"/>
        <v>-1.1334236786990266E-2</v>
      </c>
    </row>
    <row r="406" spans="1:14" x14ac:dyDescent="0.2">
      <c r="A406" s="8"/>
      <c r="B406" s="18" t="s">
        <v>377</v>
      </c>
      <c r="C406" s="15">
        <v>82</v>
      </c>
      <c r="D406" s="9">
        <v>13</v>
      </c>
      <c r="E406" s="9">
        <v>97</v>
      </c>
      <c r="F406" s="9">
        <v>11</v>
      </c>
      <c r="G406" s="10">
        <f t="shared" si="91"/>
        <v>9.4863489125404897E-3</v>
      </c>
      <c r="H406" s="10">
        <f t="shared" si="92"/>
        <v>1.601576937292103E-3</v>
      </c>
      <c r="I406" s="10">
        <f t="shared" si="93"/>
        <v>1.9462279293739969E-2</v>
      </c>
      <c r="J406" s="10">
        <f t="shared" si="94"/>
        <v>2.2013207924754855E-3</v>
      </c>
      <c r="K406" s="10">
        <f t="shared" si="97"/>
        <v>0.18292682926829268</v>
      </c>
      <c r="L406" s="10">
        <f t="shared" si="98"/>
        <v>-0.15384615384615385</v>
      </c>
      <c r="M406" s="10">
        <f t="shared" si="95"/>
        <v>1.7353077279037481E-3</v>
      </c>
      <c r="N406" s="11">
        <f t="shared" si="96"/>
        <v>-2.4639645189109281E-4</v>
      </c>
    </row>
    <row r="407" spans="1:14" x14ac:dyDescent="0.2">
      <c r="A407" s="8"/>
      <c r="B407" s="18" t="s">
        <v>378</v>
      </c>
      <c r="C407" s="15">
        <v>15</v>
      </c>
      <c r="D407" s="9">
        <v>1</v>
      </c>
      <c r="E407" s="9">
        <v>3</v>
      </c>
      <c r="F407" s="9">
        <v>0</v>
      </c>
      <c r="G407" s="10">
        <f t="shared" si="91"/>
        <v>1.7353077279037483E-3</v>
      </c>
      <c r="H407" s="10">
        <f t="shared" si="92"/>
        <v>1.2319822594554638E-4</v>
      </c>
      <c r="I407" s="10">
        <f t="shared" si="93"/>
        <v>6.019261637239165E-4</v>
      </c>
      <c r="J407" s="10" t="str">
        <f t="shared" si="94"/>
        <v/>
      </c>
      <c r="K407" s="10">
        <f t="shared" si="97"/>
        <v>-0.8</v>
      </c>
      <c r="L407" s="10">
        <f t="shared" si="98"/>
        <v>-1</v>
      </c>
      <c r="M407" s="10">
        <f t="shared" si="95"/>
        <v>-1.3882461823229988E-3</v>
      </c>
      <c r="N407" s="11">
        <f t="shared" si="96"/>
        <v>-1.2319822594554638E-4</v>
      </c>
    </row>
    <row r="408" spans="1:14" x14ac:dyDescent="0.2">
      <c r="A408" s="8"/>
      <c r="B408" s="18" t="s">
        <v>379</v>
      </c>
      <c r="C408" s="15">
        <v>44</v>
      </c>
      <c r="D408" s="9">
        <v>10</v>
      </c>
      <c r="E408" s="9">
        <v>7</v>
      </c>
      <c r="F408" s="9">
        <v>1</v>
      </c>
      <c r="G408" s="10">
        <f t="shared" si="91"/>
        <v>5.0902360018509948E-3</v>
      </c>
      <c r="H408" s="10">
        <f t="shared" si="92"/>
        <v>1.2319822594554638E-3</v>
      </c>
      <c r="I408" s="10">
        <f t="shared" si="93"/>
        <v>1.4044943820224719E-3</v>
      </c>
      <c r="J408" s="10">
        <f t="shared" si="94"/>
        <v>2.0012007204322593E-4</v>
      </c>
      <c r="K408" s="10">
        <f t="shared" si="97"/>
        <v>-0.84090909090909094</v>
      </c>
      <c r="L408" s="10">
        <f t="shared" si="98"/>
        <v>-0.9</v>
      </c>
      <c r="M408" s="10">
        <f t="shared" si="95"/>
        <v>-4.2804257288292461E-3</v>
      </c>
      <c r="N408" s="11">
        <f t="shared" si="96"/>
        <v>-1.1087840335099175E-3</v>
      </c>
    </row>
    <row r="409" spans="1:14" x14ac:dyDescent="0.2">
      <c r="A409" s="8"/>
      <c r="B409" s="18" t="s">
        <v>380</v>
      </c>
      <c r="C409" s="15">
        <v>9</v>
      </c>
      <c r="D409" s="9">
        <v>0</v>
      </c>
      <c r="E409" s="9">
        <v>2</v>
      </c>
      <c r="F409" s="9">
        <v>4</v>
      </c>
      <c r="G409" s="10">
        <f t="shared" si="91"/>
        <v>1.0411846367422489E-3</v>
      </c>
      <c r="H409" s="10" t="str">
        <f t="shared" si="92"/>
        <v/>
      </c>
      <c r="I409" s="10">
        <f t="shared" si="93"/>
        <v>4.0128410914927769E-4</v>
      </c>
      <c r="J409" s="10">
        <f t="shared" si="94"/>
        <v>8.0048028817290373E-4</v>
      </c>
      <c r="K409" s="10">
        <f t="shared" si="97"/>
        <v>-0.77777777777777779</v>
      </c>
      <c r="L409" s="10">
        <f t="shared" si="98"/>
        <v>1</v>
      </c>
      <c r="M409" s="10">
        <f t="shared" si="95"/>
        <v>-8.098102730217492E-4</v>
      </c>
      <c r="N409" s="11" t="str">
        <f t="shared" si="96"/>
        <v/>
      </c>
    </row>
    <row r="410" spans="1:14" x14ac:dyDescent="0.2">
      <c r="A410" s="8"/>
      <c r="B410" s="18" t="s">
        <v>381</v>
      </c>
      <c r="C410" s="15">
        <v>78</v>
      </c>
      <c r="D410" s="9">
        <v>27</v>
      </c>
      <c r="E410" s="9">
        <v>14</v>
      </c>
      <c r="F410" s="9">
        <v>7</v>
      </c>
      <c r="G410" s="10">
        <f t="shared" si="91"/>
        <v>9.023600185099491E-3</v>
      </c>
      <c r="H410" s="10">
        <f t="shared" si="92"/>
        <v>3.3263521005297524E-3</v>
      </c>
      <c r="I410" s="10">
        <f t="shared" si="93"/>
        <v>2.8089887640449437E-3</v>
      </c>
      <c r="J410" s="10">
        <f t="shared" si="94"/>
        <v>1.4008405043025814E-3</v>
      </c>
      <c r="K410" s="10">
        <f t="shared" si="97"/>
        <v>-0.82051282051282048</v>
      </c>
      <c r="L410" s="10">
        <f t="shared" si="98"/>
        <v>-0.7407407407407407</v>
      </c>
      <c r="M410" s="10">
        <f t="shared" si="95"/>
        <v>-7.4039796390559919E-3</v>
      </c>
      <c r="N410" s="11">
        <f t="shared" si="96"/>
        <v>-2.4639645189109276E-3</v>
      </c>
    </row>
    <row r="411" spans="1:14" x14ac:dyDescent="0.2">
      <c r="A411" s="8"/>
      <c r="B411" s="18" t="s">
        <v>382</v>
      </c>
      <c r="C411" s="15">
        <v>0</v>
      </c>
      <c r="D411" s="9">
        <v>0</v>
      </c>
      <c r="E411" s="9">
        <v>0</v>
      </c>
      <c r="F411" s="9">
        <v>1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>
        <f t="shared" si="94"/>
        <v>2.0012007204322593E-4</v>
      </c>
      <c r="K411" s="10" t="str">
        <f t="shared" si="97"/>
        <v xml:space="preserve"> </v>
      </c>
      <c r="L411" s="10">
        <f t="shared" si="98"/>
        <v>1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18" t="s">
        <v>383</v>
      </c>
      <c r="C412" s="15">
        <v>0</v>
      </c>
      <c r="D412" s="9">
        <v>0</v>
      </c>
      <c r="E412" s="9">
        <v>1</v>
      </c>
      <c r="F412" s="9">
        <v>0</v>
      </c>
      <c r="G412" s="10" t="str">
        <f t="shared" si="91"/>
        <v/>
      </c>
      <c r="H412" s="10" t="str">
        <f t="shared" si="92"/>
        <v/>
      </c>
      <c r="I412" s="10">
        <f t="shared" si="93"/>
        <v>2.0064205457463884E-4</v>
      </c>
      <c r="J412" s="10" t="str">
        <f t="shared" si="94"/>
        <v/>
      </c>
      <c r="K412" s="10">
        <f t="shared" si="97"/>
        <v>1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18" t="s">
        <v>384</v>
      </c>
      <c r="C413" s="15">
        <v>56</v>
      </c>
      <c r="D413" s="9">
        <v>0</v>
      </c>
      <c r="E413" s="9">
        <v>19</v>
      </c>
      <c r="F413" s="9">
        <v>1</v>
      </c>
      <c r="G413" s="10">
        <f t="shared" si="91"/>
        <v>6.4784821841739936E-3</v>
      </c>
      <c r="H413" s="10" t="str">
        <f t="shared" si="92"/>
        <v/>
      </c>
      <c r="I413" s="10">
        <f t="shared" si="93"/>
        <v>3.8121990369181379E-3</v>
      </c>
      <c r="J413" s="10">
        <f t="shared" si="94"/>
        <v>2.0012007204322593E-4</v>
      </c>
      <c r="K413" s="10">
        <f t="shared" si="97"/>
        <v>-0.6607142857142857</v>
      </c>
      <c r="L413" s="10">
        <f t="shared" si="98"/>
        <v>1</v>
      </c>
      <c r="M413" s="10">
        <f t="shared" si="95"/>
        <v>-4.2804257288292452E-3</v>
      </c>
      <c r="N413" s="11" t="str">
        <f t="shared" si="96"/>
        <v/>
      </c>
    </row>
    <row r="414" spans="1:14" x14ac:dyDescent="0.2">
      <c r="A414" s="8"/>
      <c r="B414" s="18" t="s">
        <v>385</v>
      </c>
      <c r="C414" s="15">
        <v>0</v>
      </c>
      <c r="D414" s="9">
        <v>2</v>
      </c>
      <c r="E414" s="9">
        <v>0</v>
      </c>
      <c r="F414" s="9">
        <v>1</v>
      </c>
      <c r="G414" s="10" t="str">
        <f t="shared" si="91"/>
        <v/>
      </c>
      <c r="H414" s="10">
        <f t="shared" si="92"/>
        <v>2.4639645189109276E-4</v>
      </c>
      <c r="I414" s="10" t="str">
        <f t="shared" si="93"/>
        <v/>
      </c>
      <c r="J414" s="10">
        <f t="shared" si="94"/>
        <v>2.0012007204322593E-4</v>
      </c>
      <c r="K414" s="10" t="str">
        <f t="shared" si="97"/>
        <v xml:space="preserve"> </v>
      </c>
      <c r="L414" s="10">
        <f t="shared" si="98"/>
        <v>-0.5</v>
      </c>
      <c r="M414" s="10" t="str">
        <f t="shared" si="95"/>
        <v/>
      </c>
      <c r="N414" s="11">
        <f t="shared" si="96"/>
        <v>-1.2319822594554638E-4</v>
      </c>
    </row>
    <row r="415" spans="1:14" x14ac:dyDescent="0.2">
      <c r="A415" s="8"/>
      <c r="B415" s="18" t="s">
        <v>386</v>
      </c>
      <c r="C415" s="15">
        <v>4</v>
      </c>
      <c r="D415" s="9">
        <v>8</v>
      </c>
      <c r="E415" s="9">
        <v>0</v>
      </c>
      <c r="F415" s="9">
        <v>0</v>
      </c>
      <c r="G415" s="10">
        <f t="shared" si="91"/>
        <v>4.6274872744099955E-4</v>
      </c>
      <c r="H415" s="10">
        <f t="shared" si="92"/>
        <v>9.8558580756437104E-4</v>
      </c>
      <c r="I415" s="10" t="str">
        <f t="shared" si="93"/>
        <v/>
      </c>
      <c r="J415" s="10" t="str">
        <f t="shared" si="94"/>
        <v/>
      </c>
      <c r="K415" s="10">
        <f t="shared" si="97"/>
        <v>-1</v>
      </c>
      <c r="L415" s="10">
        <f t="shared" si="98"/>
        <v>-1</v>
      </c>
      <c r="M415" s="10">
        <f t="shared" si="95"/>
        <v>-4.6274872744099955E-4</v>
      </c>
      <c r="N415" s="11">
        <f t="shared" si="96"/>
        <v>-9.8558580756437104E-4</v>
      </c>
    </row>
    <row r="416" spans="1:14" x14ac:dyDescent="0.2">
      <c r="A416" s="8"/>
      <c r="B416" s="18" t="s">
        <v>387</v>
      </c>
      <c r="C416" s="15">
        <v>1</v>
      </c>
      <c r="D416" s="9">
        <v>6</v>
      </c>
      <c r="E416" s="9">
        <v>15</v>
      </c>
      <c r="F416" s="9">
        <v>2</v>
      </c>
      <c r="G416" s="10">
        <f t="shared" si="91"/>
        <v>1.1568718186024989E-4</v>
      </c>
      <c r="H416" s="10">
        <f t="shared" si="92"/>
        <v>7.3918935567327828E-4</v>
      </c>
      <c r="I416" s="10">
        <f t="shared" si="93"/>
        <v>3.0096308186195828E-3</v>
      </c>
      <c r="J416" s="10">
        <f t="shared" si="94"/>
        <v>4.0024014408645187E-4</v>
      </c>
      <c r="K416" s="10">
        <f t="shared" si="97"/>
        <v>14</v>
      </c>
      <c r="L416" s="10">
        <f t="shared" si="98"/>
        <v>-0.66666666666666663</v>
      </c>
      <c r="M416" s="10">
        <f t="shared" si="95"/>
        <v>1.6196205460434984E-3</v>
      </c>
      <c r="N416" s="11">
        <f t="shared" si="96"/>
        <v>-4.9279290378218552E-4</v>
      </c>
    </row>
    <row r="417" spans="1:14" x14ac:dyDescent="0.2">
      <c r="A417" s="8"/>
      <c r="B417" s="18" t="s">
        <v>388</v>
      </c>
      <c r="C417" s="1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/>
      <c r="B418" s="18" t="s">
        <v>389</v>
      </c>
      <c r="C418" s="1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18" t="s">
        <v>390</v>
      </c>
      <c r="C419" s="15">
        <v>3119</v>
      </c>
      <c r="D419" s="9">
        <v>2064</v>
      </c>
      <c r="E419" s="9">
        <v>3232</v>
      </c>
      <c r="F419" s="9">
        <v>2763</v>
      </c>
      <c r="G419" s="10">
        <f t="shared" si="91"/>
        <v>0.36082832022211941</v>
      </c>
      <c r="H419" s="10">
        <f t="shared" si="92"/>
        <v>0.25428113835160776</v>
      </c>
      <c r="I419" s="10">
        <f t="shared" si="93"/>
        <v>0.6484751203852327</v>
      </c>
      <c r="J419" s="10">
        <f t="shared" si="94"/>
        <v>0.55293175905543324</v>
      </c>
      <c r="K419" s="10">
        <f t="shared" si="97"/>
        <v>3.6229560756652776E-2</v>
      </c>
      <c r="L419" s="10">
        <f t="shared" si="98"/>
        <v>0.33866279069767441</v>
      </c>
      <c r="M419" s="10">
        <f t="shared" si="95"/>
        <v>1.3072651550208239E-2</v>
      </c>
      <c r="N419" s="11">
        <f t="shared" si="96"/>
        <v>8.6115559935936933E-2</v>
      </c>
    </row>
    <row r="420" spans="1:14" x14ac:dyDescent="0.2">
      <c r="A420" s="8"/>
      <c r="B420" s="18" t="s">
        <v>391</v>
      </c>
      <c r="C420" s="15">
        <v>0</v>
      </c>
      <c r="D420" s="9">
        <v>0</v>
      </c>
      <c r="E420" s="9">
        <v>1</v>
      </c>
      <c r="F420" s="9">
        <v>1</v>
      </c>
      <c r="G420" s="10" t="str">
        <f t="shared" si="91"/>
        <v/>
      </c>
      <c r="H420" s="10" t="str">
        <f t="shared" si="92"/>
        <v/>
      </c>
      <c r="I420" s="10">
        <f t="shared" si="93"/>
        <v>2.0064205457463884E-4</v>
      </c>
      <c r="J420" s="10">
        <f t="shared" si="94"/>
        <v>2.0012007204322593E-4</v>
      </c>
      <c r="K420" s="10">
        <f t="shared" si="97"/>
        <v>1</v>
      </c>
      <c r="L420" s="10">
        <f t="shared" si="98"/>
        <v>1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18" t="s">
        <v>392</v>
      </c>
      <c r="C421" s="15">
        <v>0</v>
      </c>
      <c r="D421" s="9">
        <v>0</v>
      </c>
      <c r="E421" s="9">
        <v>0</v>
      </c>
      <c r="F421" s="9">
        <v>1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>
        <f t="shared" si="94"/>
        <v>2.0012007204322593E-4</v>
      </c>
      <c r="K421" s="10" t="str">
        <f t="shared" si="97"/>
        <v xml:space="preserve"> </v>
      </c>
      <c r="L421" s="10">
        <f t="shared" si="98"/>
        <v>1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18" t="s">
        <v>393</v>
      </c>
      <c r="C422" s="15">
        <v>34</v>
      </c>
      <c r="D422" s="9">
        <v>9</v>
      </c>
      <c r="E422" s="9">
        <v>12</v>
      </c>
      <c r="F422" s="9">
        <v>6</v>
      </c>
      <c r="G422" s="10">
        <f t="shared" si="91"/>
        <v>3.9333641832484962E-3</v>
      </c>
      <c r="H422" s="10">
        <f t="shared" si="92"/>
        <v>1.1087840335099175E-3</v>
      </c>
      <c r="I422" s="10">
        <f t="shared" si="93"/>
        <v>2.407704654895666E-3</v>
      </c>
      <c r="J422" s="10">
        <f t="shared" si="94"/>
        <v>1.2007204322593557E-3</v>
      </c>
      <c r="K422" s="10">
        <f t="shared" si="97"/>
        <v>-0.6470588235294118</v>
      </c>
      <c r="L422" s="10">
        <f t="shared" si="98"/>
        <v>-0.33333333333333331</v>
      </c>
      <c r="M422" s="10">
        <f t="shared" si="95"/>
        <v>-2.5451180009254978E-3</v>
      </c>
      <c r="N422" s="11">
        <f t="shared" si="96"/>
        <v>-3.6959467783663914E-4</v>
      </c>
    </row>
    <row r="423" spans="1:14" x14ac:dyDescent="0.2">
      <c r="A423" s="8"/>
      <c r="B423" s="18" t="s">
        <v>394</v>
      </c>
      <c r="C423" s="15">
        <v>465</v>
      </c>
      <c r="D423" s="9">
        <v>220</v>
      </c>
      <c r="E423" s="9">
        <v>130</v>
      </c>
      <c r="F423" s="9">
        <v>80</v>
      </c>
      <c r="G423" s="10">
        <f t="shared" si="91"/>
        <v>5.3794539565016196E-2</v>
      </c>
      <c r="H423" s="10">
        <f t="shared" si="92"/>
        <v>2.7103609708020206E-2</v>
      </c>
      <c r="I423" s="10">
        <f t="shared" si="93"/>
        <v>2.608346709470305E-2</v>
      </c>
      <c r="J423" s="10">
        <f t="shared" si="94"/>
        <v>1.6009605763458074E-2</v>
      </c>
      <c r="K423" s="10">
        <f t="shared" si="97"/>
        <v>-0.72043010752688175</v>
      </c>
      <c r="L423" s="10">
        <f t="shared" si="98"/>
        <v>-0.63636363636363635</v>
      </c>
      <c r="M423" s="10">
        <f t="shared" si="95"/>
        <v>-3.8755205923183711E-2</v>
      </c>
      <c r="N423" s="11">
        <f t="shared" si="96"/>
        <v>-1.7247751632376494E-2</v>
      </c>
    </row>
    <row r="424" spans="1:14" x14ac:dyDescent="0.2">
      <c r="A424" s="8"/>
      <c r="B424" s="18" t="s">
        <v>395</v>
      </c>
      <c r="C424" s="15">
        <v>26</v>
      </c>
      <c r="D424" s="9">
        <v>8</v>
      </c>
      <c r="E424" s="9">
        <v>23</v>
      </c>
      <c r="F424" s="9">
        <v>8</v>
      </c>
      <c r="G424" s="10">
        <f t="shared" si="91"/>
        <v>3.007866728366497E-3</v>
      </c>
      <c r="H424" s="10">
        <f t="shared" si="92"/>
        <v>9.8558580756437104E-4</v>
      </c>
      <c r="I424" s="10">
        <f t="shared" si="93"/>
        <v>4.6147672552166938E-3</v>
      </c>
      <c r="J424" s="10">
        <f t="shared" si="94"/>
        <v>1.6009605763458075E-3</v>
      </c>
      <c r="K424" s="10">
        <f t="shared" si="97"/>
        <v>-0.11538461538461539</v>
      </c>
      <c r="L424" s="10">
        <f t="shared" si="98"/>
        <v>0</v>
      </c>
      <c r="M424" s="10">
        <f t="shared" si="95"/>
        <v>-3.4706154558074965E-4</v>
      </c>
      <c r="N424" s="11">
        <f t="shared" si="96"/>
        <v>0</v>
      </c>
    </row>
    <row r="425" spans="1:14" x14ac:dyDescent="0.2">
      <c r="A425" s="8"/>
      <c r="B425" s="18" t="s">
        <v>396</v>
      </c>
      <c r="C425" s="1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18" t="s">
        <v>397</v>
      </c>
      <c r="C426" s="15">
        <v>10</v>
      </c>
      <c r="D426" s="9">
        <v>2</v>
      </c>
      <c r="E426" s="9">
        <v>1</v>
      </c>
      <c r="F426" s="9">
        <v>0</v>
      </c>
      <c r="G426" s="10">
        <f t="shared" si="91"/>
        <v>1.1568718186024988E-3</v>
      </c>
      <c r="H426" s="10">
        <f t="shared" si="92"/>
        <v>2.4639645189109276E-4</v>
      </c>
      <c r="I426" s="10">
        <f t="shared" si="93"/>
        <v>2.0064205457463884E-4</v>
      </c>
      <c r="J426" s="10" t="str">
        <f t="shared" si="94"/>
        <v/>
      </c>
      <c r="K426" s="10">
        <f t="shared" si="97"/>
        <v>-0.9</v>
      </c>
      <c r="L426" s="10">
        <f t="shared" si="98"/>
        <v>-1</v>
      </c>
      <c r="M426" s="10">
        <f t="shared" si="95"/>
        <v>-1.0411846367422489E-3</v>
      </c>
      <c r="N426" s="11">
        <f t="shared" si="96"/>
        <v>-2.4639645189109276E-4</v>
      </c>
    </row>
    <row r="427" spans="1:14" ht="25.5" x14ac:dyDescent="0.2">
      <c r="A427" s="8"/>
      <c r="B427" s="18" t="s">
        <v>398</v>
      </c>
      <c r="C427" s="15">
        <v>6</v>
      </c>
      <c r="D427" s="9">
        <v>5</v>
      </c>
      <c r="E427" s="9">
        <v>11</v>
      </c>
      <c r="F427" s="9">
        <v>10</v>
      </c>
      <c r="G427" s="10">
        <f t="shared" si="91"/>
        <v>6.941230911614993E-4</v>
      </c>
      <c r="H427" s="10">
        <f t="shared" si="92"/>
        <v>6.159911297277319E-4</v>
      </c>
      <c r="I427" s="10">
        <f t="shared" si="93"/>
        <v>2.2070626003210273E-3</v>
      </c>
      <c r="J427" s="10">
        <f t="shared" si="94"/>
        <v>2.0012007204322593E-3</v>
      </c>
      <c r="K427" s="10">
        <f t="shared" si="97"/>
        <v>0.83333333333333337</v>
      </c>
      <c r="L427" s="10">
        <f t="shared" si="98"/>
        <v>1</v>
      </c>
      <c r="M427" s="10">
        <f t="shared" si="95"/>
        <v>5.784359093012494E-4</v>
      </c>
      <c r="N427" s="11">
        <f t="shared" si="96"/>
        <v>6.159911297277319E-4</v>
      </c>
    </row>
    <row r="428" spans="1:14" x14ac:dyDescent="0.2">
      <c r="A428" s="8"/>
      <c r="B428" s="18" t="s">
        <v>399</v>
      </c>
      <c r="C428" s="15">
        <v>32</v>
      </c>
      <c r="D428" s="9">
        <v>25</v>
      </c>
      <c r="E428" s="9">
        <v>20</v>
      </c>
      <c r="F428" s="9">
        <v>5</v>
      </c>
      <c r="G428" s="10">
        <f t="shared" si="91"/>
        <v>3.7019898195279964E-3</v>
      </c>
      <c r="H428" s="10">
        <f t="shared" si="92"/>
        <v>3.0799556486386598E-3</v>
      </c>
      <c r="I428" s="10">
        <f t="shared" si="93"/>
        <v>4.0128410914927765E-3</v>
      </c>
      <c r="J428" s="10">
        <f t="shared" si="94"/>
        <v>1.0006003602161296E-3</v>
      </c>
      <c r="K428" s="10">
        <f t="shared" si="97"/>
        <v>-0.375</v>
      </c>
      <c r="L428" s="10">
        <f t="shared" si="98"/>
        <v>-0.8</v>
      </c>
      <c r="M428" s="10">
        <f t="shared" si="95"/>
        <v>-1.3882461823229986E-3</v>
      </c>
      <c r="N428" s="11">
        <f t="shared" si="96"/>
        <v>-2.463964518910928E-3</v>
      </c>
    </row>
    <row r="429" spans="1:14" x14ac:dyDescent="0.2">
      <c r="A429" s="8"/>
      <c r="B429" s="18" t="s">
        <v>400</v>
      </c>
      <c r="C429" s="15">
        <v>14</v>
      </c>
      <c r="D429" s="9">
        <v>5</v>
      </c>
      <c r="E429" s="9">
        <v>0</v>
      </c>
      <c r="F429" s="9">
        <v>0</v>
      </c>
      <c r="G429" s="10">
        <f t="shared" si="91"/>
        <v>1.6196205460434984E-3</v>
      </c>
      <c r="H429" s="10">
        <f t="shared" si="92"/>
        <v>6.159911297277319E-4</v>
      </c>
      <c r="I429" s="10" t="str">
        <f t="shared" si="93"/>
        <v/>
      </c>
      <c r="J429" s="10" t="str">
        <f t="shared" si="94"/>
        <v/>
      </c>
      <c r="K429" s="10">
        <f t="shared" si="97"/>
        <v>-1</v>
      </c>
      <c r="L429" s="10">
        <f t="shared" si="98"/>
        <v>-1</v>
      </c>
      <c r="M429" s="10">
        <f t="shared" si="95"/>
        <v>-1.6196205460434984E-3</v>
      </c>
      <c r="N429" s="11">
        <f t="shared" si="96"/>
        <v>-6.159911297277319E-4</v>
      </c>
    </row>
    <row r="430" spans="1:14" x14ac:dyDescent="0.2">
      <c r="A430" s="8"/>
      <c r="B430" s="18" t="s">
        <v>401</v>
      </c>
      <c r="C430" s="15">
        <v>2</v>
      </c>
      <c r="D430" s="9">
        <v>2</v>
      </c>
      <c r="E430" s="9">
        <v>0</v>
      </c>
      <c r="F430" s="9">
        <v>1</v>
      </c>
      <c r="G430" s="10">
        <f t="shared" si="91"/>
        <v>2.3137436372049977E-4</v>
      </c>
      <c r="H430" s="10">
        <f t="shared" si="92"/>
        <v>2.4639645189109276E-4</v>
      </c>
      <c r="I430" s="10" t="str">
        <f t="shared" si="93"/>
        <v/>
      </c>
      <c r="J430" s="10">
        <f t="shared" si="94"/>
        <v>2.0012007204322593E-4</v>
      </c>
      <c r="K430" s="10">
        <f t="shared" si="97"/>
        <v>-1</v>
      </c>
      <c r="L430" s="10">
        <f t="shared" si="98"/>
        <v>-0.5</v>
      </c>
      <c r="M430" s="10">
        <f t="shared" si="95"/>
        <v>-2.3137436372049977E-4</v>
      </c>
      <c r="N430" s="11">
        <f t="shared" si="96"/>
        <v>-1.2319822594554638E-4</v>
      </c>
    </row>
    <row r="431" spans="1:14" x14ac:dyDescent="0.2">
      <c r="A431" s="8"/>
      <c r="B431" s="18" t="s">
        <v>402</v>
      </c>
      <c r="C431" s="1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18" t="s">
        <v>403</v>
      </c>
      <c r="C432" s="15">
        <v>0</v>
      </c>
      <c r="D432" s="9">
        <v>1</v>
      </c>
      <c r="E432" s="9">
        <v>1</v>
      </c>
      <c r="F432" s="9">
        <v>1</v>
      </c>
      <c r="G432" s="10" t="str">
        <f t="shared" si="91"/>
        <v/>
      </c>
      <c r="H432" s="10">
        <f t="shared" si="92"/>
        <v>1.2319822594554638E-4</v>
      </c>
      <c r="I432" s="10">
        <f t="shared" si="93"/>
        <v>2.0064205457463884E-4</v>
      </c>
      <c r="J432" s="10">
        <f t="shared" si="94"/>
        <v>2.0012007204322593E-4</v>
      </c>
      <c r="K432" s="10">
        <f t="shared" si="97"/>
        <v>1</v>
      </c>
      <c r="L432" s="10">
        <f t="shared" si="98"/>
        <v>0</v>
      </c>
      <c r="M432" s="10" t="str">
        <f t="shared" si="95"/>
        <v/>
      </c>
      <c r="N432" s="11">
        <f t="shared" si="96"/>
        <v>0</v>
      </c>
    </row>
    <row r="433" spans="1:14" ht="25.5" x14ac:dyDescent="0.2">
      <c r="A433" s="8"/>
      <c r="B433" s="18" t="s">
        <v>404</v>
      </c>
      <c r="C433" s="15">
        <v>3</v>
      </c>
      <c r="D433" s="9">
        <v>43</v>
      </c>
      <c r="E433" s="9">
        <v>0</v>
      </c>
      <c r="F433" s="9">
        <v>5</v>
      </c>
      <c r="G433" s="10">
        <f t="shared" si="91"/>
        <v>3.4706154558074965E-4</v>
      </c>
      <c r="H433" s="10">
        <f t="shared" si="92"/>
        <v>5.2975237156584944E-3</v>
      </c>
      <c r="I433" s="10" t="str">
        <f t="shared" si="93"/>
        <v/>
      </c>
      <c r="J433" s="10">
        <f t="shared" si="94"/>
        <v>1.0006003602161296E-3</v>
      </c>
      <c r="K433" s="10">
        <f t="shared" si="97"/>
        <v>-1</v>
      </c>
      <c r="L433" s="10">
        <f t="shared" si="98"/>
        <v>-0.88372093023255816</v>
      </c>
      <c r="M433" s="10">
        <f t="shared" si="95"/>
        <v>-3.4706154558074965E-4</v>
      </c>
      <c r="N433" s="11">
        <f t="shared" si="96"/>
        <v>-4.6815325859307626E-3</v>
      </c>
    </row>
    <row r="434" spans="1:14" x14ac:dyDescent="0.2">
      <c r="A434" s="8"/>
      <c r="B434" s="18" t="s">
        <v>405</v>
      </c>
      <c r="C434" s="15">
        <v>3</v>
      </c>
      <c r="D434" s="9">
        <v>20</v>
      </c>
      <c r="E434" s="9">
        <v>1</v>
      </c>
      <c r="F434" s="9">
        <v>0</v>
      </c>
      <c r="G434" s="10">
        <f t="shared" si="91"/>
        <v>3.4706154558074965E-4</v>
      </c>
      <c r="H434" s="10">
        <f t="shared" si="92"/>
        <v>2.4639645189109276E-3</v>
      </c>
      <c r="I434" s="10">
        <f t="shared" si="93"/>
        <v>2.0064205457463884E-4</v>
      </c>
      <c r="J434" s="10" t="str">
        <f t="shared" si="94"/>
        <v/>
      </c>
      <c r="K434" s="10">
        <f t="shared" si="97"/>
        <v>-0.66666666666666663</v>
      </c>
      <c r="L434" s="10">
        <f t="shared" si="98"/>
        <v>-1</v>
      </c>
      <c r="M434" s="10">
        <f t="shared" si="95"/>
        <v>-2.3137436372049975E-4</v>
      </c>
      <c r="N434" s="11">
        <f t="shared" si="96"/>
        <v>-2.4639645189109276E-3</v>
      </c>
    </row>
    <row r="435" spans="1:14" x14ac:dyDescent="0.2">
      <c r="A435" s="8"/>
      <c r="B435" s="18" t="s">
        <v>406</v>
      </c>
      <c r="C435" s="15">
        <v>5</v>
      </c>
      <c r="D435" s="9">
        <v>7</v>
      </c>
      <c r="E435" s="9">
        <v>14</v>
      </c>
      <c r="F435" s="9">
        <v>9</v>
      </c>
      <c r="G435" s="10">
        <f t="shared" ref="G435:G498" si="99">+IF(C435=0,"",C435/C$371)</f>
        <v>5.784359093012494E-4</v>
      </c>
      <c r="H435" s="10">
        <f t="shared" ref="H435:H498" si="100">+IF(D435=0,"",D435/D$371)</f>
        <v>8.6238758161882466E-4</v>
      </c>
      <c r="I435" s="10">
        <f t="shared" ref="I435:I498" si="101">+IF(E435=0,"",E435/E$371)</f>
        <v>2.8089887640449437E-3</v>
      </c>
      <c r="J435" s="10">
        <f t="shared" ref="J435:J498" si="102">+IF(F435=0,"",F435/F$371)</f>
        <v>1.8010806483890335E-3</v>
      </c>
      <c r="K435" s="10">
        <f t="shared" si="97"/>
        <v>1.8</v>
      </c>
      <c r="L435" s="10">
        <f t="shared" si="98"/>
        <v>0.2857142857142857</v>
      </c>
      <c r="M435" s="10">
        <f t="shared" ref="M435:M498" si="103">+IF(OR(AND(G435=""),(K435="")),"",G435*K435)</f>
        <v>1.0411846367422489E-3</v>
      </c>
      <c r="N435" s="11">
        <f t="shared" ref="N435:N498" si="104">+IF(OR(AND(H435=""),(L435="")),"",H435*L435)</f>
        <v>2.4639645189109276E-4</v>
      </c>
    </row>
    <row r="436" spans="1:14" x14ac:dyDescent="0.2">
      <c r="A436" s="8"/>
      <c r="B436" s="18" t="s">
        <v>407</v>
      </c>
      <c r="C436" s="15">
        <v>0</v>
      </c>
      <c r="D436" s="9">
        <v>0</v>
      </c>
      <c r="E436" s="9">
        <v>2</v>
      </c>
      <c r="F436" s="9">
        <v>1</v>
      </c>
      <c r="G436" s="10" t="str">
        <f t="shared" si="99"/>
        <v/>
      </c>
      <c r="H436" s="10" t="str">
        <f t="shared" si="100"/>
        <v/>
      </c>
      <c r="I436" s="10">
        <f t="shared" si="101"/>
        <v>4.0128410914927769E-4</v>
      </c>
      <c r="J436" s="10">
        <f t="shared" si="102"/>
        <v>2.0012007204322593E-4</v>
      </c>
      <c r="K436" s="10">
        <f t="shared" ref="K436:K499" si="105">+IF(AND(C436=0,E436=0)," ",IF(C436=0,1,IF(E436=0,-1,(E436-C436)/C436)))</f>
        <v>1</v>
      </c>
      <c r="L436" s="10">
        <f t="shared" ref="L436:L499" si="106">+IF(AND(D436=0,F436=0)," ",IF(D436=0,1,IF(F436=0,-1,(F436-D436)/D436)))</f>
        <v>1</v>
      </c>
      <c r="M436" s="10" t="str">
        <f t="shared" si="103"/>
        <v/>
      </c>
      <c r="N436" s="11" t="str">
        <f t="shared" si="104"/>
        <v/>
      </c>
    </row>
    <row r="437" spans="1:14" x14ac:dyDescent="0.2">
      <c r="A437" s="8"/>
      <c r="B437" s="18" t="s">
        <v>408</v>
      </c>
      <c r="C437" s="15">
        <v>15</v>
      </c>
      <c r="D437" s="9">
        <v>12</v>
      </c>
      <c r="E437" s="9">
        <v>21</v>
      </c>
      <c r="F437" s="9">
        <v>33</v>
      </c>
      <c r="G437" s="10">
        <f t="shared" si="99"/>
        <v>1.7353077279037483E-3</v>
      </c>
      <c r="H437" s="10">
        <f t="shared" si="100"/>
        <v>1.4783787113465566E-3</v>
      </c>
      <c r="I437" s="10">
        <f t="shared" si="101"/>
        <v>4.2134831460674156E-3</v>
      </c>
      <c r="J437" s="10">
        <f t="shared" si="102"/>
        <v>6.6039623774264561E-3</v>
      </c>
      <c r="K437" s="10">
        <f t="shared" si="105"/>
        <v>0.4</v>
      </c>
      <c r="L437" s="10">
        <f t="shared" si="106"/>
        <v>1.75</v>
      </c>
      <c r="M437" s="10">
        <f t="shared" si="103"/>
        <v>6.9412309116149941E-4</v>
      </c>
      <c r="N437" s="11">
        <f t="shared" si="104"/>
        <v>2.5871627448564739E-3</v>
      </c>
    </row>
    <row r="438" spans="1:14" x14ac:dyDescent="0.2">
      <c r="A438" s="8"/>
      <c r="B438" s="18" t="s">
        <v>409</v>
      </c>
      <c r="C438" s="15">
        <v>2</v>
      </c>
      <c r="D438" s="9">
        <v>4</v>
      </c>
      <c r="E438" s="9">
        <v>10</v>
      </c>
      <c r="F438" s="9">
        <v>6</v>
      </c>
      <c r="G438" s="10">
        <f t="shared" si="99"/>
        <v>2.3137436372049977E-4</v>
      </c>
      <c r="H438" s="10">
        <f t="shared" si="100"/>
        <v>4.9279290378218552E-4</v>
      </c>
      <c r="I438" s="10">
        <f t="shared" si="101"/>
        <v>2.0064205457463883E-3</v>
      </c>
      <c r="J438" s="10">
        <f t="shared" si="102"/>
        <v>1.2007204322593557E-3</v>
      </c>
      <c r="K438" s="10">
        <f t="shared" si="105"/>
        <v>4</v>
      </c>
      <c r="L438" s="10">
        <f t="shared" si="106"/>
        <v>0.5</v>
      </c>
      <c r="M438" s="10">
        <f t="shared" si="103"/>
        <v>9.254974548819991E-4</v>
      </c>
      <c r="N438" s="11">
        <f t="shared" si="104"/>
        <v>2.4639645189109276E-4</v>
      </c>
    </row>
    <row r="439" spans="1:14" x14ac:dyDescent="0.2">
      <c r="A439" s="8"/>
      <c r="B439" s="18" t="s">
        <v>410</v>
      </c>
      <c r="C439" s="1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18" t="s">
        <v>411</v>
      </c>
      <c r="C440" s="15">
        <v>1</v>
      </c>
      <c r="D440" s="9">
        <v>0</v>
      </c>
      <c r="E440" s="9">
        <v>0</v>
      </c>
      <c r="F440" s="9">
        <v>0</v>
      </c>
      <c r="G440" s="10">
        <f t="shared" si="99"/>
        <v>1.1568718186024989E-4</v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>
        <f t="shared" si="105"/>
        <v>-1</v>
      </c>
      <c r="L440" s="10" t="str">
        <f t="shared" si="106"/>
        <v xml:space="preserve"> </v>
      </c>
      <c r="M440" s="10">
        <f t="shared" si="103"/>
        <v>-1.1568718186024989E-4</v>
      </c>
      <c r="N440" s="11" t="str">
        <f t="shared" si="104"/>
        <v/>
      </c>
    </row>
    <row r="441" spans="1:14" x14ac:dyDescent="0.2">
      <c r="A441" s="8"/>
      <c r="B441" s="18" t="s">
        <v>412</v>
      </c>
      <c r="C441" s="1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18" t="s">
        <v>413</v>
      </c>
      <c r="C442" s="15">
        <v>0</v>
      </c>
      <c r="D442" s="9">
        <v>1</v>
      </c>
      <c r="E442" s="9">
        <v>1</v>
      </c>
      <c r="F442" s="9">
        <v>0</v>
      </c>
      <c r="G442" s="10" t="str">
        <f t="shared" si="99"/>
        <v/>
      </c>
      <c r="H442" s="10">
        <f t="shared" si="100"/>
        <v>1.2319822594554638E-4</v>
      </c>
      <c r="I442" s="10">
        <f t="shared" si="101"/>
        <v>2.0064205457463884E-4</v>
      </c>
      <c r="J442" s="10" t="str">
        <f t="shared" si="102"/>
        <v/>
      </c>
      <c r="K442" s="10">
        <f t="shared" si="105"/>
        <v>1</v>
      </c>
      <c r="L442" s="10">
        <f t="shared" si="106"/>
        <v>-1</v>
      </c>
      <c r="M442" s="10" t="str">
        <f t="shared" si="103"/>
        <v/>
      </c>
      <c r="N442" s="11">
        <f t="shared" si="104"/>
        <v>-1.2319822594554638E-4</v>
      </c>
    </row>
    <row r="443" spans="1:14" x14ac:dyDescent="0.2">
      <c r="A443" s="8"/>
      <c r="B443" s="18" t="s">
        <v>414</v>
      </c>
      <c r="C443" s="15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18" t="s">
        <v>415</v>
      </c>
      <c r="C444" s="1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18" t="s">
        <v>416</v>
      </c>
      <c r="C445" s="15">
        <v>0</v>
      </c>
      <c r="D445" s="9">
        <v>2</v>
      </c>
      <c r="E445" s="9">
        <v>0</v>
      </c>
      <c r="F445" s="9">
        <v>0</v>
      </c>
      <c r="G445" s="10" t="str">
        <f t="shared" si="99"/>
        <v/>
      </c>
      <c r="H445" s="10">
        <f t="shared" si="100"/>
        <v>2.4639645189109276E-4</v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>
        <f t="shared" si="106"/>
        <v>-1</v>
      </c>
      <c r="M445" s="10" t="str">
        <f t="shared" si="103"/>
        <v/>
      </c>
      <c r="N445" s="11">
        <f t="shared" si="104"/>
        <v>-2.4639645189109276E-4</v>
      </c>
    </row>
    <row r="446" spans="1:14" x14ac:dyDescent="0.2">
      <c r="A446" s="8"/>
      <c r="B446" s="18" t="s">
        <v>417</v>
      </c>
      <c r="C446" s="15">
        <v>11</v>
      </c>
      <c r="D446" s="9">
        <v>45</v>
      </c>
      <c r="E446" s="9">
        <v>34</v>
      </c>
      <c r="F446" s="9">
        <v>231</v>
      </c>
      <c r="G446" s="10">
        <f t="shared" si="99"/>
        <v>1.2725590004627487E-3</v>
      </c>
      <c r="H446" s="10">
        <f t="shared" si="100"/>
        <v>5.543920167549587E-3</v>
      </c>
      <c r="I446" s="10">
        <f t="shared" si="101"/>
        <v>6.8218298555377211E-3</v>
      </c>
      <c r="J446" s="10">
        <f t="shared" si="102"/>
        <v>4.6227736641985193E-2</v>
      </c>
      <c r="K446" s="10">
        <f t="shared" si="105"/>
        <v>2.0909090909090908</v>
      </c>
      <c r="L446" s="10">
        <f t="shared" si="106"/>
        <v>4.1333333333333337</v>
      </c>
      <c r="M446" s="10">
        <f t="shared" si="103"/>
        <v>2.6608051827857471E-3</v>
      </c>
      <c r="N446" s="11">
        <f t="shared" si="104"/>
        <v>2.2914870025871628E-2</v>
      </c>
    </row>
    <row r="447" spans="1:14" ht="24.75" customHeight="1" x14ac:dyDescent="0.2">
      <c r="A447" s="8"/>
      <c r="B447" s="18" t="s">
        <v>418</v>
      </c>
      <c r="C447" s="1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18" t="s">
        <v>419</v>
      </c>
      <c r="C448" s="15">
        <v>5</v>
      </c>
      <c r="D448" s="9">
        <v>0</v>
      </c>
      <c r="E448" s="9">
        <v>0</v>
      </c>
      <c r="F448" s="9">
        <v>0</v>
      </c>
      <c r="G448" s="10">
        <f t="shared" si="99"/>
        <v>5.784359093012494E-4</v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>
        <f t="shared" si="105"/>
        <v>-1</v>
      </c>
      <c r="L448" s="10" t="str">
        <f t="shared" si="106"/>
        <v xml:space="preserve"> </v>
      </c>
      <c r="M448" s="10">
        <f t="shared" si="103"/>
        <v>-5.784359093012494E-4</v>
      </c>
      <c r="N448" s="11" t="str">
        <f t="shared" si="104"/>
        <v/>
      </c>
    </row>
    <row r="449" spans="1:14" x14ac:dyDescent="0.2">
      <c r="A449" s="8"/>
      <c r="B449" s="18" t="s">
        <v>420</v>
      </c>
      <c r="C449" s="15">
        <v>6</v>
      </c>
      <c r="D449" s="9">
        <v>0</v>
      </c>
      <c r="E449" s="9">
        <v>1</v>
      </c>
      <c r="F449" s="9">
        <v>0</v>
      </c>
      <c r="G449" s="10">
        <f t="shared" si="99"/>
        <v>6.941230911614993E-4</v>
      </c>
      <c r="H449" s="10" t="str">
        <f t="shared" si="100"/>
        <v/>
      </c>
      <c r="I449" s="10">
        <f t="shared" si="101"/>
        <v>2.0064205457463884E-4</v>
      </c>
      <c r="J449" s="10" t="str">
        <f t="shared" si="102"/>
        <v/>
      </c>
      <c r="K449" s="10">
        <f t="shared" si="105"/>
        <v>-0.83333333333333337</v>
      </c>
      <c r="L449" s="10" t="str">
        <f t="shared" si="106"/>
        <v xml:space="preserve"> </v>
      </c>
      <c r="M449" s="10">
        <f t="shared" si="103"/>
        <v>-5.784359093012494E-4</v>
      </c>
      <c r="N449" s="11" t="str">
        <f t="shared" si="104"/>
        <v/>
      </c>
    </row>
    <row r="450" spans="1:14" x14ac:dyDescent="0.2">
      <c r="A450" s="8"/>
      <c r="B450" s="18" t="s">
        <v>421</v>
      </c>
      <c r="C450" s="15">
        <v>10</v>
      </c>
      <c r="D450" s="9">
        <v>0</v>
      </c>
      <c r="E450" s="9">
        <v>5</v>
      </c>
      <c r="F450" s="9">
        <v>0</v>
      </c>
      <c r="G450" s="10">
        <f t="shared" si="99"/>
        <v>1.1568718186024988E-3</v>
      </c>
      <c r="H450" s="10" t="str">
        <f t="shared" si="100"/>
        <v/>
      </c>
      <c r="I450" s="10">
        <f t="shared" si="101"/>
        <v>1.0032102728731941E-3</v>
      </c>
      <c r="J450" s="10" t="str">
        <f t="shared" si="102"/>
        <v/>
      </c>
      <c r="K450" s="10">
        <f t="shared" si="105"/>
        <v>-0.5</v>
      </c>
      <c r="L450" s="10" t="str">
        <f t="shared" si="106"/>
        <v xml:space="preserve"> </v>
      </c>
      <c r="M450" s="10">
        <f t="shared" si="103"/>
        <v>-5.784359093012494E-4</v>
      </c>
      <c r="N450" s="11" t="str">
        <f t="shared" si="104"/>
        <v/>
      </c>
    </row>
    <row r="451" spans="1:14" x14ac:dyDescent="0.2">
      <c r="A451" s="8"/>
      <c r="B451" s="18" t="s">
        <v>422</v>
      </c>
      <c r="C451" s="15">
        <v>1</v>
      </c>
      <c r="D451" s="9">
        <v>0</v>
      </c>
      <c r="E451" s="9">
        <v>1</v>
      </c>
      <c r="F451" s="9">
        <v>0</v>
      </c>
      <c r="G451" s="10">
        <f t="shared" si="99"/>
        <v>1.1568718186024989E-4</v>
      </c>
      <c r="H451" s="10" t="str">
        <f t="shared" si="100"/>
        <v/>
      </c>
      <c r="I451" s="10">
        <f t="shared" si="101"/>
        <v>2.0064205457463884E-4</v>
      </c>
      <c r="J451" s="10" t="str">
        <f t="shared" si="102"/>
        <v/>
      </c>
      <c r="K451" s="10">
        <f t="shared" si="105"/>
        <v>0</v>
      </c>
      <c r="L451" s="10" t="str">
        <f t="shared" si="106"/>
        <v xml:space="preserve"> </v>
      </c>
      <c r="M451" s="10">
        <f t="shared" si="103"/>
        <v>0</v>
      </c>
      <c r="N451" s="11" t="str">
        <f t="shared" si="104"/>
        <v/>
      </c>
    </row>
    <row r="452" spans="1:14" x14ac:dyDescent="0.2">
      <c r="A452" s="8"/>
      <c r="B452" s="18" t="s">
        <v>423</v>
      </c>
      <c r="C452" s="1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18" t="s">
        <v>424</v>
      </c>
      <c r="C453" s="1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18" t="s">
        <v>425</v>
      </c>
      <c r="C454" s="15">
        <v>5</v>
      </c>
      <c r="D454" s="9">
        <v>0</v>
      </c>
      <c r="E454" s="9">
        <v>3</v>
      </c>
      <c r="F454" s="9">
        <v>0</v>
      </c>
      <c r="G454" s="10">
        <f t="shared" si="99"/>
        <v>5.784359093012494E-4</v>
      </c>
      <c r="H454" s="10" t="str">
        <f t="shared" si="100"/>
        <v/>
      </c>
      <c r="I454" s="10">
        <f t="shared" si="101"/>
        <v>6.019261637239165E-4</v>
      </c>
      <c r="J454" s="10" t="str">
        <f t="shared" si="102"/>
        <v/>
      </c>
      <c r="K454" s="10">
        <f t="shared" si="105"/>
        <v>-0.4</v>
      </c>
      <c r="L454" s="10" t="str">
        <f t="shared" si="106"/>
        <v xml:space="preserve"> </v>
      </c>
      <c r="M454" s="10">
        <f t="shared" si="103"/>
        <v>-2.3137436372049977E-4</v>
      </c>
      <c r="N454" s="11" t="str">
        <f t="shared" si="104"/>
        <v/>
      </c>
    </row>
    <row r="455" spans="1:14" x14ac:dyDescent="0.2">
      <c r="A455" s="8"/>
      <c r="B455" s="18" t="s">
        <v>426</v>
      </c>
      <c r="C455" s="15">
        <v>6</v>
      </c>
      <c r="D455" s="9">
        <v>0</v>
      </c>
      <c r="E455" s="9">
        <v>4</v>
      </c>
      <c r="F455" s="9">
        <v>0</v>
      </c>
      <c r="G455" s="10">
        <f t="shared" si="99"/>
        <v>6.941230911614993E-4</v>
      </c>
      <c r="H455" s="10" t="str">
        <f t="shared" si="100"/>
        <v/>
      </c>
      <c r="I455" s="10">
        <f t="shared" si="101"/>
        <v>8.0256821829855537E-4</v>
      </c>
      <c r="J455" s="10" t="str">
        <f t="shared" si="102"/>
        <v/>
      </c>
      <c r="K455" s="10">
        <f t="shared" si="105"/>
        <v>-0.33333333333333331</v>
      </c>
      <c r="L455" s="10" t="str">
        <f t="shared" si="106"/>
        <v xml:space="preserve"> </v>
      </c>
      <c r="M455" s="10">
        <f t="shared" si="103"/>
        <v>-2.3137436372049975E-4</v>
      </c>
      <c r="N455" s="11" t="str">
        <f t="shared" si="104"/>
        <v/>
      </c>
    </row>
    <row r="456" spans="1:14" x14ac:dyDescent="0.2">
      <c r="A456" s="8"/>
      <c r="B456" s="18" t="s">
        <v>427</v>
      </c>
      <c r="C456" s="15">
        <v>2</v>
      </c>
      <c r="D456" s="9">
        <v>0</v>
      </c>
      <c r="E456" s="9">
        <v>1</v>
      </c>
      <c r="F456" s="9">
        <v>0</v>
      </c>
      <c r="G456" s="10">
        <f t="shared" si="99"/>
        <v>2.3137436372049977E-4</v>
      </c>
      <c r="H456" s="10" t="str">
        <f t="shared" si="100"/>
        <v/>
      </c>
      <c r="I456" s="10">
        <f t="shared" si="101"/>
        <v>2.0064205457463884E-4</v>
      </c>
      <c r="J456" s="10" t="str">
        <f t="shared" si="102"/>
        <v/>
      </c>
      <c r="K456" s="10">
        <f t="shared" si="105"/>
        <v>-0.5</v>
      </c>
      <c r="L456" s="10" t="str">
        <f t="shared" si="106"/>
        <v xml:space="preserve"> </v>
      </c>
      <c r="M456" s="10">
        <f t="shared" si="103"/>
        <v>-1.1568718186024989E-4</v>
      </c>
      <c r="N456" s="11" t="str">
        <f t="shared" si="104"/>
        <v/>
      </c>
    </row>
    <row r="457" spans="1:14" x14ac:dyDescent="0.2">
      <c r="A457" s="8"/>
      <c r="B457" s="18" t="s">
        <v>428</v>
      </c>
      <c r="C457" s="15">
        <v>0</v>
      </c>
      <c r="D457" s="9">
        <v>2</v>
      </c>
      <c r="E457" s="9">
        <v>0</v>
      </c>
      <c r="F457" s="9">
        <v>0</v>
      </c>
      <c r="G457" s="10" t="str">
        <f t="shared" si="99"/>
        <v/>
      </c>
      <c r="H457" s="10">
        <f t="shared" si="100"/>
        <v>2.4639645189109276E-4</v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>
        <f t="shared" si="106"/>
        <v>-1</v>
      </c>
      <c r="M457" s="10" t="str">
        <f t="shared" si="103"/>
        <v/>
      </c>
      <c r="N457" s="11">
        <f t="shared" si="104"/>
        <v>-2.4639645189109276E-4</v>
      </c>
    </row>
    <row r="458" spans="1:14" x14ac:dyDescent="0.2">
      <c r="A458" s="8"/>
      <c r="B458" s="18" t="s">
        <v>429</v>
      </c>
      <c r="C458" s="15">
        <v>0</v>
      </c>
      <c r="D458" s="9">
        <v>1</v>
      </c>
      <c r="E458" s="9">
        <v>0</v>
      </c>
      <c r="F458" s="9">
        <v>0</v>
      </c>
      <c r="G458" s="10" t="str">
        <f t="shared" si="99"/>
        <v/>
      </c>
      <c r="H458" s="10">
        <f t="shared" si="100"/>
        <v>1.2319822594554638E-4</v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>
        <f t="shared" si="106"/>
        <v>-1</v>
      </c>
      <c r="M458" s="10" t="str">
        <f t="shared" si="103"/>
        <v/>
      </c>
      <c r="N458" s="11">
        <f t="shared" si="104"/>
        <v>-1.2319822594554638E-4</v>
      </c>
    </row>
    <row r="459" spans="1:14" ht="22.5" customHeight="1" x14ac:dyDescent="0.2">
      <c r="A459" s="8"/>
      <c r="B459" s="18" t="s">
        <v>430</v>
      </c>
      <c r="C459" s="15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1" t="str">
        <f t="shared" si="104"/>
        <v/>
      </c>
    </row>
    <row r="460" spans="1:14" ht="25.5" x14ac:dyDescent="0.2">
      <c r="A460" s="8"/>
      <c r="B460" s="18" t="s">
        <v>431</v>
      </c>
      <c r="C460" s="15">
        <v>1</v>
      </c>
      <c r="D460" s="9">
        <v>12</v>
      </c>
      <c r="E460" s="9">
        <v>2</v>
      </c>
      <c r="F460" s="9">
        <v>4</v>
      </c>
      <c r="G460" s="10">
        <f t="shared" si="99"/>
        <v>1.1568718186024989E-4</v>
      </c>
      <c r="H460" s="10">
        <f t="shared" si="100"/>
        <v>1.4783787113465566E-3</v>
      </c>
      <c r="I460" s="10">
        <f t="shared" si="101"/>
        <v>4.0128410914927769E-4</v>
      </c>
      <c r="J460" s="10">
        <f t="shared" si="102"/>
        <v>8.0048028817290373E-4</v>
      </c>
      <c r="K460" s="10">
        <f t="shared" si="105"/>
        <v>1</v>
      </c>
      <c r="L460" s="10">
        <f t="shared" si="106"/>
        <v>-0.66666666666666663</v>
      </c>
      <c r="M460" s="10">
        <f t="shared" si="103"/>
        <v>1.1568718186024989E-4</v>
      </c>
      <c r="N460" s="11">
        <f t="shared" si="104"/>
        <v>-9.8558580756437104E-4</v>
      </c>
    </row>
    <row r="461" spans="1:14" x14ac:dyDescent="0.2">
      <c r="A461" s="8"/>
      <c r="B461" s="18" t="s">
        <v>432</v>
      </c>
      <c r="C461" s="1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18" t="s">
        <v>433</v>
      </c>
      <c r="C462" s="15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1" t="str">
        <f t="shared" si="104"/>
        <v/>
      </c>
    </row>
    <row r="463" spans="1:14" ht="25.5" x14ac:dyDescent="0.2">
      <c r="A463" s="8"/>
      <c r="B463" s="18" t="s">
        <v>434</v>
      </c>
      <c r="C463" s="1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18" t="s">
        <v>435</v>
      </c>
      <c r="C464" s="15">
        <v>0</v>
      </c>
      <c r="D464" s="9">
        <v>0</v>
      </c>
      <c r="E464" s="9">
        <v>0</v>
      </c>
      <c r="F464" s="9">
        <v>2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>
        <f t="shared" si="102"/>
        <v>4.0024014408645187E-4</v>
      </c>
      <c r="K464" s="10" t="str">
        <f t="shared" si="105"/>
        <v xml:space="preserve"> </v>
      </c>
      <c r="L464" s="10">
        <f t="shared" si="106"/>
        <v>1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18" t="s">
        <v>436</v>
      </c>
      <c r="C465" s="15">
        <v>0</v>
      </c>
      <c r="D465" s="9">
        <v>0</v>
      </c>
      <c r="E465" s="9">
        <v>1</v>
      </c>
      <c r="F465" s="9">
        <v>0</v>
      </c>
      <c r="G465" s="10" t="str">
        <f t="shared" si="99"/>
        <v/>
      </c>
      <c r="H465" s="10" t="str">
        <f t="shared" si="100"/>
        <v/>
      </c>
      <c r="I465" s="10">
        <f t="shared" si="101"/>
        <v>2.0064205457463884E-4</v>
      </c>
      <c r="J465" s="10" t="str">
        <f t="shared" si="102"/>
        <v/>
      </c>
      <c r="K465" s="10">
        <f t="shared" si="105"/>
        <v>1</v>
      </c>
      <c r="L465" s="10" t="str">
        <f t="shared" si="106"/>
        <v xml:space="preserve"> </v>
      </c>
      <c r="M465" s="10" t="str">
        <f t="shared" si="103"/>
        <v/>
      </c>
      <c r="N465" s="11" t="str">
        <f t="shared" si="104"/>
        <v/>
      </c>
    </row>
    <row r="466" spans="1:14" x14ac:dyDescent="0.2">
      <c r="A466" s="8"/>
      <c r="B466" s="18" t="s">
        <v>437</v>
      </c>
      <c r="C466" s="15">
        <v>0</v>
      </c>
      <c r="D466" s="9">
        <v>0</v>
      </c>
      <c r="E466" s="9">
        <v>1</v>
      </c>
      <c r="F466" s="9">
        <v>2</v>
      </c>
      <c r="G466" s="10" t="str">
        <f t="shared" si="99"/>
        <v/>
      </c>
      <c r="H466" s="10" t="str">
        <f t="shared" si="100"/>
        <v/>
      </c>
      <c r="I466" s="10">
        <f t="shared" si="101"/>
        <v>2.0064205457463884E-4</v>
      </c>
      <c r="J466" s="10">
        <f t="shared" si="102"/>
        <v>4.0024014408645187E-4</v>
      </c>
      <c r="K466" s="10">
        <f t="shared" si="105"/>
        <v>1</v>
      </c>
      <c r="L466" s="10">
        <f t="shared" si="106"/>
        <v>1</v>
      </c>
      <c r="M466" s="10" t="str">
        <f t="shared" si="103"/>
        <v/>
      </c>
      <c r="N466" s="11" t="str">
        <f t="shared" si="104"/>
        <v/>
      </c>
    </row>
    <row r="467" spans="1:14" x14ac:dyDescent="0.2">
      <c r="A467" s="8"/>
      <c r="B467" s="18" t="s">
        <v>438</v>
      </c>
      <c r="C467" s="15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1" t="str">
        <f t="shared" si="104"/>
        <v/>
      </c>
    </row>
    <row r="468" spans="1:14" x14ac:dyDescent="0.2">
      <c r="A468" s="8"/>
      <c r="B468" s="18" t="s">
        <v>439</v>
      </c>
      <c r="C468" s="15">
        <v>0</v>
      </c>
      <c r="D468" s="9">
        <v>0</v>
      </c>
      <c r="E468" s="9">
        <v>0</v>
      </c>
      <c r="F468" s="9">
        <v>1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>
        <f t="shared" si="102"/>
        <v>2.0012007204322593E-4</v>
      </c>
      <c r="K468" s="10" t="str">
        <f t="shared" si="105"/>
        <v xml:space="preserve"> </v>
      </c>
      <c r="L468" s="10">
        <f t="shared" si="106"/>
        <v>1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18" t="s">
        <v>440</v>
      </c>
      <c r="C469" s="15">
        <v>0</v>
      </c>
      <c r="D469" s="9">
        <v>2</v>
      </c>
      <c r="E469" s="9">
        <v>0</v>
      </c>
      <c r="F469" s="9">
        <v>0</v>
      </c>
      <c r="G469" s="10" t="str">
        <f t="shared" si="99"/>
        <v/>
      </c>
      <c r="H469" s="10">
        <f t="shared" si="100"/>
        <v>2.4639645189109276E-4</v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>
        <f t="shared" si="106"/>
        <v>-1</v>
      </c>
      <c r="M469" s="10" t="str">
        <f t="shared" si="103"/>
        <v/>
      </c>
      <c r="N469" s="11">
        <f t="shared" si="104"/>
        <v>-2.4639645189109276E-4</v>
      </c>
    </row>
    <row r="470" spans="1:14" x14ac:dyDescent="0.2">
      <c r="A470" s="8"/>
      <c r="B470" s="18" t="s">
        <v>441</v>
      </c>
      <c r="C470" s="15">
        <v>9</v>
      </c>
      <c r="D470" s="9">
        <v>13</v>
      </c>
      <c r="E470" s="9">
        <v>4</v>
      </c>
      <c r="F470" s="9">
        <v>37</v>
      </c>
      <c r="G470" s="10">
        <f t="shared" si="99"/>
        <v>1.0411846367422489E-3</v>
      </c>
      <c r="H470" s="10">
        <f t="shared" si="100"/>
        <v>1.601576937292103E-3</v>
      </c>
      <c r="I470" s="10">
        <f t="shared" si="101"/>
        <v>8.0256821829855537E-4</v>
      </c>
      <c r="J470" s="10">
        <f t="shared" si="102"/>
        <v>7.4044426655993593E-3</v>
      </c>
      <c r="K470" s="10">
        <f t="shared" si="105"/>
        <v>-0.55555555555555558</v>
      </c>
      <c r="L470" s="10">
        <f t="shared" si="106"/>
        <v>1.8461538461538463</v>
      </c>
      <c r="M470" s="10">
        <f t="shared" si="103"/>
        <v>-5.784359093012494E-4</v>
      </c>
      <c r="N470" s="11">
        <f t="shared" si="104"/>
        <v>2.9567574226931135E-3</v>
      </c>
    </row>
    <row r="471" spans="1:14" x14ac:dyDescent="0.2">
      <c r="A471" s="8"/>
      <c r="B471" s="18" t="s">
        <v>442</v>
      </c>
      <c r="C471" s="15">
        <v>0</v>
      </c>
      <c r="D471" s="9">
        <v>1</v>
      </c>
      <c r="E471" s="9">
        <v>1</v>
      </c>
      <c r="F471" s="9">
        <v>0</v>
      </c>
      <c r="G471" s="10" t="str">
        <f t="shared" si="99"/>
        <v/>
      </c>
      <c r="H471" s="10">
        <f t="shared" si="100"/>
        <v>1.2319822594554638E-4</v>
      </c>
      <c r="I471" s="10">
        <f t="shared" si="101"/>
        <v>2.0064205457463884E-4</v>
      </c>
      <c r="J471" s="10" t="str">
        <f t="shared" si="102"/>
        <v/>
      </c>
      <c r="K471" s="10">
        <f t="shared" si="105"/>
        <v>1</v>
      </c>
      <c r="L471" s="10">
        <f t="shared" si="106"/>
        <v>-1</v>
      </c>
      <c r="M471" s="10" t="str">
        <f t="shared" si="103"/>
        <v/>
      </c>
      <c r="N471" s="11">
        <f t="shared" si="104"/>
        <v>-1.2319822594554638E-4</v>
      </c>
    </row>
    <row r="472" spans="1:14" x14ac:dyDescent="0.2">
      <c r="A472" s="8"/>
      <c r="B472" s="18" t="s">
        <v>443</v>
      </c>
      <c r="C472" s="15">
        <v>1</v>
      </c>
      <c r="D472" s="9">
        <v>0</v>
      </c>
      <c r="E472" s="9">
        <v>0</v>
      </c>
      <c r="F472" s="9">
        <v>0</v>
      </c>
      <c r="G472" s="10">
        <f t="shared" si="99"/>
        <v>1.1568718186024989E-4</v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>
        <f t="shared" si="105"/>
        <v>-1</v>
      </c>
      <c r="L472" s="10" t="str">
        <f t="shared" si="106"/>
        <v xml:space="preserve"> </v>
      </c>
      <c r="M472" s="10">
        <f t="shared" si="103"/>
        <v>-1.1568718186024989E-4</v>
      </c>
      <c r="N472" s="11" t="str">
        <f t="shared" si="104"/>
        <v/>
      </c>
    </row>
    <row r="473" spans="1:14" x14ac:dyDescent="0.2">
      <c r="A473" s="8"/>
      <c r="B473" s="18" t="s">
        <v>444</v>
      </c>
      <c r="C473" s="15">
        <v>1</v>
      </c>
      <c r="D473" s="9">
        <v>2</v>
      </c>
      <c r="E473" s="9">
        <v>0</v>
      </c>
      <c r="F473" s="9">
        <v>6</v>
      </c>
      <c r="G473" s="10">
        <f t="shared" si="99"/>
        <v>1.1568718186024989E-4</v>
      </c>
      <c r="H473" s="10">
        <f t="shared" si="100"/>
        <v>2.4639645189109276E-4</v>
      </c>
      <c r="I473" s="10" t="str">
        <f t="shared" si="101"/>
        <v/>
      </c>
      <c r="J473" s="10">
        <f t="shared" si="102"/>
        <v>1.2007204322593557E-3</v>
      </c>
      <c r="K473" s="10">
        <f t="shared" si="105"/>
        <v>-1</v>
      </c>
      <c r="L473" s="10">
        <f t="shared" si="106"/>
        <v>2</v>
      </c>
      <c r="M473" s="10">
        <f t="shared" si="103"/>
        <v>-1.1568718186024989E-4</v>
      </c>
      <c r="N473" s="11">
        <f t="shared" si="104"/>
        <v>4.9279290378218552E-4</v>
      </c>
    </row>
    <row r="474" spans="1:14" x14ac:dyDescent="0.2">
      <c r="A474" s="8"/>
      <c r="B474" s="18" t="s">
        <v>445</v>
      </c>
      <c r="C474" s="1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18" t="s">
        <v>446</v>
      </c>
      <c r="C475" s="1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18" t="s">
        <v>447</v>
      </c>
      <c r="C476" s="1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18" t="s">
        <v>448</v>
      </c>
      <c r="C477" s="15">
        <v>0</v>
      </c>
      <c r="D477" s="9">
        <v>0</v>
      </c>
      <c r="E477" s="9">
        <v>0</v>
      </c>
      <c r="F477" s="9">
        <v>1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>
        <f t="shared" si="102"/>
        <v>2.0012007204322593E-4</v>
      </c>
      <c r="K477" s="10" t="str">
        <f t="shared" si="105"/>
        <v xml:space="preserve"> </v>
      </c>
      <c r="L477" s="10">
        <f t="shared" si="106"/>
        <v>1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18" t="s">
        <v>449</v>
      </c>
      <c r="C478" s="15">
        <v>3</v>
      </c>
      <c r="D478" s="9">
        <v>1</v>
      </c>
      <c r="E478" s="9">
        <v>0</v>
      </c>
      <c r="F478" s="9">
        <v>8</v>
      </c>
      <c r="G478" s="10">
        <f t="shared" si="99"/>
        <v>3.4706154558074965E-4</v>
      </c>
      <c r="H478" s="10">
        <f t="shared" si="100"/>
        <v>1.2319822594554638E-4</v>
      </c>
      <c r="I478" s="10" t="str">
        <f t="shared" si="101"/>
        <v/>
      </c>
      <c r="J478" s="10">
        <f t="shared" si="102"/>
        <v>1.6009605763458075E-3</v>
      </c>
      <c r="K478" s="10">
        <f t="shared" si="105"/>
        <v>-1</v>
      </c>
      <c r="L478" s="10">
        <f t="shared" si="106"/>
        <v>7</v>
      </c>
      <c r="M478" s="10">
        <f t="shared" si="103"/>
        <v>-3.4706154558074965E-4</v>
      </c>
      <c r="N478" s="11">
        <f t="shared" si="104"/>
        <v>8.6238758161882466E-4</v>
      </c>
    </row>
    <row r="479" spans="1:14" x14ac:dyDescent="0.2">
      <c r="A479" s="8"/>
      <c r="B479" s="18" t="s">
        <v>450</v>
      </c>
      <c r="C479" s="15">
        <v>30</v>
      </c>
      <c r="D479" s="9">
        <v>50</v>
      </c>
      <c r="E479" s="9">
        <v>0</v>
      </c>
      <c r="F479" s="9">
        <v>0</v>
      </c>
      <c r="G479" s="10">
        <f t="shared" si="99"/>
        <v>3.4706154558074966E-3</v>
      </c>
      <c r="H479" s="10">
        <f t="shared" si="100"/>
        <v>6.1599112972773196E-3</v>
      </c>
      <c r="I479" s="10" t="str">
        <f t="shared" si="101"/>
        <v/>
      </c>
      <c r="J479" s="10" t="str">
        <f t="shared" si="102"/>
        <v/>
      </c>
      <c r="K479" s="10">
        <f t="shared" si="105"/>
        <v>-1</v>
      </c>
      <c r="L479" s="10">
        <f t="shared" si="106"/>
        <v>-1</v>
      </c>
      <c r="M479" s="10">
        <f t="shared" si="103"/>
        <v>-3.4706154558074966E-3</v>
      </c>
      <c r="N479" s="11">
        <f t="shared" si="104"/>
        <v>-6.1599112972773196E-3</v>
      </c>
    </row>
    <row r="480" spans="1:14" x14ac:dyDescent="0.2">
      <c r="A480" s="8"/>
      <c r="B480" s="18" t="s">
        <v>451</v>
      </c>
      <c r="C480" s="15">
        <v>2</v>
      </c>
      <c r="D480" s="9">
        <v>13</v>
      </c>
      <c r="E480" s="9">
        <v>0</v>
      </c>
      <c r="F480" s="9">
        <v>0</v>
      </c>
      <c r="G480" s="10">
        <f t="shared" si="99"/>
        <v>2.3137436372049977E-4</v>
      </c>
      <c r="H480" s="10">
        <f t="shared" si="100"/>
        <v>1.601576937292103E-3</v>
      </c>
      <c r="I480" s="10" t="str">
        <f t="shared" si="101"/>
        <v/>
      </c>
      <c r="J480" s="10" t="str">
        <f t="shared" si="102"/>
        <v/>
      </c>
      <c r="K480" s="10">
        <f t="shared" si="105"/>
        <v>-1</v>
      </c>
      <c r="L480" s="10">
        <f t="shared" si="106"/>
        <v>-1</v>
      </c>
      <c r="M480" s="10">
        <f t="shared" si="103"/>
        <v>-2.3137436372049977E-4</v>
      </c>
      <c r="N480" s="11">
        <f t="shared" si="104"/>
        <v>-1.601576937292103E-3</v>
      </c>
    </row>
    <row r="481" spans="1:14" ht="24" customHeight="1" x14ac:dyDescent="0.2">
      <c r="A481" s="8"/>
      <c r="B481" s="18" t="s">
        <v>452</v>
      </c>
      <c r="C481" s="15">
        <v>2</v>
      </c>
      <c r="D481" s="9">
        <v>13</v>
      </c>
      <c r="E481" s="9">
        <v>1</v>
      </c>
      <c r="F481" s="9">
        <v>16</v>
      </c>
      <c r="G481" s="10">
        <f t="shared" si="99"/>
        <v>2.3137436372049977E-4</v>
      </c>
      <c r="H481" s="10">
        <f t="shared" si="100"/>
        <v>1.601576937292103E-3</v>
      </c>
      <c r="I481" s="10">
        <f t="shared" si="101"/>
        <v>2.0064205457463884E-4</v>
      </c>
      <c r="J481" s="10">
        <f t="shared" si="102"/>
        <v>3.2019211526916149E-3</v>
      </c>
      <c r="K481" s="10">
        <f t="shared" si="105"/>
        <v>-0.5</v>
      </c>
      <c r="L481" s="10">
        <f t="shared" si="106"/>
        <v>0.23076923076923078</v>
      </c>
      <c r="M481" s="10">
        <f t="shared" si="103"/>
        <v>-1.1568718186024989E-4</v>
      </c>
      <c r="N481" s="11">
        <f t="shared" si="104"/>
        <v>3.6959467783663919E-4</v>
      </c>
    </row>
    <row r="482" spans="1:14" x14ac:dyDescent="0.2">
      <c r="A482" s="8"/>
      <c r="B482" s="18" t="s">
        <v>453</v>
      </c>
      <c r="C482" s="15">
        <v>0</v>
      </c>
      <c r="D482" s="9">
        <v>1</v>
      </c>
      <c r="E482" s="9">
        <v>0</v>
      </c>
      <c r="F482" s="9">
        <v>0</v>
      </c>
      <c r="G482" s="10" t="str">
        <f t="shared" si="99"/>
        <v/>
      </c>
      <c r="H482" s="10">
        <f t="shared" si="100"/>
        <v>1.2319822594554638E-4</v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>
        <f t="shared" si="106"/>
        <v>-1</v>
      </c>
      <c r="M482" s="10" t="str">
        <f t="shared" si="103"/>
        <v/>
      </c>
      <c r="N482" s="11">
        <f t="shared" si="104"/>
        <v>-1.2319822594554638E-4</v>
      </c>
    </row>
    <row r="483" spans="1:14" x14ac:dyDescent="0.2">
      <c r="A483" s="8"/>
      <c r="B483" s="18" t="s">
        <v>454</v>
      </c>
      <c r="C483" s="15">
        <v>0</v>
      </c>
      <c r="D483" s="9">
        <v>5</v>
      </c>
      <c r="E483" s="9">
        <v>2</v>
      </c>
      <c r="F483" s="9">
        <v>24</v>
      </c>
      <c r="G483" s="10" t="str">
        <f t="shared" si="99"/>
        <v/>
      </c>
      <c r="H483" s="10">
        <f t="shared" si="100"/>
        <v>6.159911297277319E-4</v>
      </c>
      <c r="I483" s="10">
        <f t="shared" si="101"/>
        <v>4.0128410914927769E-4</v>
      </c>
      <c r="J483" s="10">
        <f t="shared" si="102"/>
        <v>4.8028817290374226E-3</v>
      </c>
      <c r="K483" s="10">
        <f t="shared" si="105"/>
        <v>1</v>
      </c>
      <c r="L483" s="10">
        <f t="shared" si="106"/>
        <v>3.8</v>
      </c>
      <c r="M483" s="10" t="str">
        <f t="shared" si="103"/>
        <v/>
      </c>
      <c r="N483" s="11">
        <f t="shared" si="104"/>
        <v>2.3407662929653809E-3</v>
      </c>
    </row>
    <row r="484" spans="1:14" x14ac:dyDescent="0.2">
      <c r="A484" s="8"/>
      <c r="B484" s="18" t="s">
        <v>455</v>
      </c>
      <c r="C484" s="15">
        <v>20</v>
      </c>
      <c r="D484" s="9">
        <v>110</v>
      </c>
      <c r="E484" s="9">
        <v>0</v>
      </c>
      <c r="F484" s="9">
        <v>28</v>
      </c>
      <c r="G484" s="10">
        <f t="shared" si="99"/>
        <v>2.3137436372049976E-3</v>
      </c>
      <c r="H484" s="10">
        <f t="shared" si="100"/>
        <v>1.3551804854010103E-2</v>
      </c>
      <c r="I484" s="10" t="str">
        <f t="shared" si="101"/>
        <v/>
      </c>
      <c r="J484" s="10">
        <f t="shared" si="102"/>
        <v>5.6033620172103258E-3</v>
      </c>
      <c r="K484" s="10">
        <f t="shared" si="105"/>
        <v>-1</v>
      </c>
      <c r="L484" s="10">
        <f t="shared" si="106"/>
        <v>-0.74545454545454548</v>
      </c>
      <c r="M484" s="10">
        <f t="shared" si="103"/>
        <v>-2.3137436372049976E-3</v>
      </c>
      <c r="N484" s="11">
        <f t="shared" si="104"/>
        <v>-1.0102254527534804E-2</v>
      </c>
    </row>
    <row r="485" spans="1:14" x14ac:dyDescent="0.2">
      <c r="A485" s="8"/>
      <c r="B485" s="18" t="s">
        <v>456</v>
      </c>
      <c r="C485" s="15">
        <v>0</v>
      </c>
      <c r="D485" s="9">
        <v>4</v>
      </c>
      <c r="E485" s="9">
        <v>0</v>
      </c>
      <c r="F485" s="9">
        <v>12</v>
      </c>
      <c r="G485" s="10" t="str">
        <f t="shared" si="99"/>
        <v/>
      </c>
      <c r="H485" s="10">
        <f t="shared" si="100"/>
        <v>4.9279290378218552E-4</v>
      </c>
      <c r="I485" s="10" t="str">
        <f t="shared" si="101"/>
        <v/>
      </c>
      <c r="J485" s="10">
        <f t="shared" si="102"/>
        <v>2.4014408645187113E-3</v>
      </c>
      <c r="K485" s="10" t="str">
        <f t="shared" si="105"/>
        <v xml:space="preserve"> </v>
      </c>
      <c r="L485" s="10">
        <f t="shared" si="106"/>
        <v>2</v>
      </c>
      <c r="M485" s="10" t="str">
        <f t="shared" si="103"/>
        <v/>
      </c>
      <c r="N485" s="11">
        <f t="shared" si="104"/>
        <v>9.8558580756437104E-4</v>
      </c>
    </row>
    <row r="486" spans="1:14" ht="25.5" x14ac:dyDescent="0.2">
      <c r="A486" s="8"/>
      <c r="B486" s="18" t="s">
        <v>457</v>
      </c>
      <c r="C486" s="15">
        <v>0</v>
      </c>
      <c r="D486" s="9">
        <v>14</v>
      </c>
      <c r="E486" s="9">
        <v>0</v>
      </c>
      <c r="F486" s="9">
        <v>10</v>
      </c>
      <c r="G486" s="10" t="str">
        <f t="shared" si="99"/>
        <v/>
      </c>
      <c r="H486" s="10">
        <f t="shared" si="100"/>
        <v>1.7247751632376493E-3</v>
      </c>
      <c r="I486" s="10" t="str">
        <f t="shared" si="101"/>
        <v/>
      </c>
      <c r="J486" s="10">
        <f t="shared" si="102"/>
        <v>2.0012007204322593E-3</v>
      </c>
      <c r="K486" s="10" t="str">
        <f t="shared" si="105"/>
        <v xml:space="preserve"> </v>
      </c>
      <c r="L486" s="10">
        <f t="shared" si="106"/>
        <v>-0.2857142857142857</v>
      </c>
      <c r="M486" s="10" t="str">
        <f t="shared" si="103"/>
        <v/>
      </c>
      <c r="N486" s="11">
        <f t="shared" si="104"/>
        <v>-4.9279290378218552E-4</v>
      </c>
    </row>
    <row r="487" spans="1:14" ht="25.5" x14ac:dyDescent="0.2">
      <c r="A487" s="8"/>
      <c r="B487" s="18" t="s">
        <v>458</v>
      </c>
      <c r="C487" s="15">
        <v>0</v>
      </c>
      <c r="D487" s="9">
        <v>3</v>
      </c>
      <c r="E487" s="9">
        <v>0</v>
      </c>
      <c r="F487" s="9">
        <v>1</v>
      </c>
      <c r="G487" s="10" t="str">
        <f t="shared" si="99"/>
        <v/>
      </c>
      <c r="H487" s="10">
        <f t="shared" si="100"/>
        <v>3.6959467783663914E-4</v>
      </c>
      <c r="I487" s="10" t="str">
        <f t="shared" si="101"/>
        <v/>
      </c>
      <c r="J487" s="10">
        <f t="shared" si="102"/>
        <v>2.0012007204322593E-4</v>
      </c>
      <c r="K487" s="10" t="str">
        <f t="shared" si="105"/>
        <v xml:space="preserve"> </v>
      </c>
      <c r="L487" s="10">
        <f t="shared" si="106"/>
        <v>-0.66666666666666663</v>
      </c>
      <c r="M487" s="10" t="str">
        <f t="shared" si="103"/>
        <v/>
      </c>
      <c r="N487" s="11">
        <f t="shared" si="104"/>
        <v>-2.4639645189109276E-4</v>
      </c>
    </row>
    <row r="488" spans="1:14" ht="25.5" x14ac:dyDescent="0.2">
      <c r="A488" s="8"/>
      <c r="B488" s="18" t="s">
        <v>459</v>
      </c>
      <c r="C488" s="1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18" t="s">
        <v>460</v>
      </c>
      <c r="C489" s="15">
        <v>0</v>
      </c>
      <c r="D489" s="9">
        <v>1</v>
      </c>
      <c r="E489" s="9">
        <v>0</v>
      </c>
      <c r="F489" s="9">
        <v>2</v>
      </c>
      <c r="G489" s="10" t="str">
        <f t="shared" si="99"/>
        <v/>
      </c>
      <c r="H489" s="10">
        <f t="shared" si="100"/>
        <v>1.2319822594554638E-4</v>
      </c>
      <c r="I489" s="10" t="str">
        <f t="shared" si="101"/>
        <v/>
      </c>
      <c r="J489" s="10">
        <f t="shared" si="102"/>
        <v>4.0024014408645187E-4</v>
      </c>
      <c r="K489" s="10" t="str">
        <f t="shared" si="105"/>
        <v xml:space="preserve"> </v>
      </c>
      <c r="L489" s="10">
        <f t="shared" si="106"/>
        <v>1</v>
      </c>
      <c r="M489" s="10" t="str">
        <f t="shared" si="103"/>
        <v/>
      </c>
      <c r="N489" s="11">
        <f t="shared" si="104"/>
        <v>1.2319822594554638E-4</v>
      </c>
    </row>
    <row r="490" spans="1:14" ht="25.5" x14ac:dyDescent="0.2">
      <c r="A490" s="8"/>
      <c r="B490" s="18" t="s">
        <v>461</v>
      </c>
      <c r="C490" s="1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18" t="s">
        <v>462</v>
      </c>
      <c r="C491" s="15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1" t="str">
        <f t="shared" si="104"/>
        <v/>
      </c>
    </row>
    <row r="492" spans="1:14" x14ac:dyDescent="0.2">
      <c r="A492" s="8"/>
      <c r="B492" s="18" t="s">
        <v>463</v>
      </c>
      <c r="C492" s="15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1" t="str">
        <f t="shared" si="104"/>
        <v/>
      </c>
    </row>
    <row r="493" spans="1:14" x14ac:dyDescent="0.2">
      <c r="A493" s="8"/>
      <c r="B493" s="18" t="s">
        <v>464</v>
      </c>
      <c r="C493" s="15">
        <v>3</v>
      </c>
      <c r="D493" s="9">
        <v>61</v>
      </c>
      <c r="E493" s="9">
        <v>3</v>
      </c>
      <c r="F493" s="9">
        <v>117</v>
      </c>
      <c r="G493" s="10">
        <f t="shared" si="99"/>
        <v>3.4706154558074965E-4</v>
      </c>
      <c r="H493" s="10">
        <f t="shared" si="100"/>
        <v>7.5150917826783291E-3</v>
      </c>
      <c r="I493" s="10">
        <f t="shared" si="101"/>
        <v>6.019261637239165E-4</v>
      </c>
      <c r="J493" s="10">
        <f t="shared" si="102"/>
        <v>2.3414048429057435E-2</v>
      </c>
      <c r="K493" s="10">
        <f t="shared" si="105"/>
        <v>0</v>
      </c>
      <c r="L493" s="10">
        <f t="shared" si="106"/>
        <v>0.91803278688524592</v>
      </c>
      <c r="M493" s="10">
        <f t="shared" si="103"/>
        <v>0</v>
      </c>
      <c r="N493" s="11">
        <f t="shared" si="104"/>
        <v>6.8991006529505973E-3</v>
      </c>
    </row>
    <row r="494" spans="1:14" x14ac:dyDescent="0.2">
      <c r="A494" s="8"/>
      <c r="B494" s="18" t="s">
        <v>465</v>
      </c>
      <c r="C494" s="15">
        <v>0</v>
      </c>
      <c r="D494" s="9">
        <v>15</v>
      </c>
      <c r="E494" s="9">
        <v>0</v>
      </c>
      <c r="F494" s="9">
        <v>2</v>
      </c>
      <c r="G494" s="10" t="str">
        <f t="shared" si="99"/>
        <v/>
      </c>
      <c r="H494" s="10">
        <f t="shared" si="100"/>
        <v>1.8479733891831958E-3</v>
      </c>
      <c r="I494" s="10" t="str">
        <f t="shared" si="101"/>
        <v/>
      </c>
      <c r="J494" s="10">
        <f t="shared" si="102"/>
        <v>4.0024014408645187E-4</v>
      </c>
      <c r="K494" s="10" t="str">
        <f t="shared" si="105"/>
        <v xml:space="preserve"> </v>
      </c>
      <c r="L494" s="10">
        <f t="shared" si="106"/>
        <v>-0.8666666666666667</v>
      </c>
      <c r="M494" s="10" t="str">
        <f t="shared" si="103"/>
        <v/>
      </c>
      <c r="N494" s="11">
        <f t="shared" si="104"/>
        <v>-1.601576937292103E-3</v>
      </c>
    </row>
    <row r="495" spans="1:14" x14ac:dyDescent="0.2">
      <c r="A495" s="8"/>
      <c r="B495" s="18" t="s">
        <v>466</v>
      </c>
      <c r="C495" s="15">
        <v>0</v>
      </c>
      <c r="D495" s="9">
        <v>0</v>
      </c>
      <c r="E495" s="9">
        <v>0</v>
      </c>
      <c r="F495" s="9">
        <v>2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>
        <f t="shared" si="102"/>
        <v>4.0024014408645187E-4</v>
      </c>
      <c r="K495" s="10" t="str">
        <f t="shared" si="105"/>
        <v xml:space="preserve"> </v>
      </c>
      <c r="L495" s="10">
        <f t="shared" si="106"/>
        <v>1</v>
      </c>
      <c r="M495" s="10" t="str">
        <f t="shared" si="103"/>
        <v/>
      </c>
      <c r="N495" s="11" t="str">
        <f t="shared" si="104"/>
        <v/>
      </c>
    </row>
    <row r="496" spans="1:14" x14ac:dyDescent="0.2">
      <c r="A496" s="8"/>
      <c r="B496" s="18" t="s">
        <v>467</v>
      </c>
      <c r="C496" s="15">
        <v>0</v>
      </c>
      <c r="D496" s="9">
        <v>0</v>
      </c>
      <c r="E496" s="9">
        <v>0</v>
      </c>
      <c r="F496" s="9">
        <v>1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>
        <f t="shared" si="102"/>
        <v>2.0012007204322593E-4</v>
      </c>
      <c r="K496" s="10" t="str">
        <f t="shared" si="105"/>
        <v xml:space="preserve"> </v>
      </c>
      <c r="L496" s="10">
        <f t="shared" si="106"/>
        <v>1</v>
      </c>
      <c r="M496" s="10" t="str">
        <f t="shared" si="103"/>
        <v/>
      </c>
      <c r="N496" s="11" t="str">
        <f t="shared" si="104"/>
        <v/>
      </c>
    </row>
    <row r="497" spans="1:14" x14ac:dyDescent="0.2">
      <c r="A497" s="8"/>
      <c r="B497" s="18" t="s">
        <v>468</v>
      </c>
      <c r="C497" s="15">
        <v>0</v>
      </c>
      <c r="D497" s="9">
        <v>5</v>
      </c>
      <c r="E497" s="9">
        <v>2</v>
      </c>
      <c r="F497" s="9">
        <v>13</v>
      </c>
      <c r="G497" s="10" t="str">
        <f t="shared" si="99"/>
        <v/>
      </c>
      <c r="H497" s="10">
        <f t="shared" si="100"/>
        <v>6.159911297277319E-4</v>
      </c>
      <c r="I497" s="10">
        <f t="shared" si="101"/>
        <v>4.0128410914927769E-4</v>
      </c>
      <c r="J497" s="10">
        <f t="shared" si="102"/>
        <v>2.6015609365619371E-3</v>
      </c>
      <c r="K497" s="10">
        <f t="shared" si="105"/>
        <v>1</v>
      </c>
      <c r="L497" s="10">
        <f t="shared" si="106"/>
        <v>1.6</v>
      </c>
      <c r="M497" s="10" t="str">
        <f t="shared" si="103"/>
        <v/>
      </c>
      <c r="N497" s="11">
        <f t="shared" si="104"/>
        <v>9.8558580756437104E-4</v>
      </c>
    </row>
    <row r="498" spans="1:14" x14ac:dyDescent="0.2">
      <c r="A498" s="8"/>
      <c r="B498" s="18" t="s">
        <v>469</v>
      </c>
      <c r="C498" s="15">
        <v>0</v>
      </c>
      <c r="D498" s="9">
        <v>9</v>
      </c>
      <c r="E498" s="9">
        <v>0</v>
      </c>
      <c r="F498" s="9">
        <v>1</v>
      </c>
      <c r="G498" s="10" t="str">
        <f t="shared" si="99"/>
        <v/>
      </c>
      <c r="H498" s="10">
        <f t="shared" si="100"/>
        <v>1.1087840335099175E-3</v>
      </c>
      <c r="I498" s="10" t="str">
        <f t="shared" si="101"/>
        <v/>
      </c>
      <c r="J498" s="10">
        <f t="shared" si="102"/>
        <v>2.0012007204322593E-4</v>
      </c>
      <c r="K498" s="10" t="str">
        <f t="shared" si="105"/>
        <v xml:space="preserve"> </v>
      </c>
      <c r="L498" s="10">
        <f t="shared" si="106"/>
        <v>-0.88888888888888884</v>
      </c>
      <c r="M498" s="10" t="str">
        <f t="shared" si="103"/>
        <v/>
      </c>
      <c r="N498" s="11">
        <f t="shared" si="104"/>
        <v>-9.8558580756437104E-4</v>
      </c>
    </row>
    <row r="499" spans="1:14" x14ac:dyDescent="0.2">
      <c r="A499" s="8"/>
      <c r="B499" s="18" t="s">
        <v>470</v>
      </c>
      <c r="C499" s="15">
        <v>2</v>
      </c>
      <c r="D499" s="9">
        <v>15</v>
      </c>
      <c r="E499" s="9">
        <v>0</v>
      </c>
      <c r="F499" s="9">
        <v>21</v>
      </c>
      <c r="G499" s="10">
        <f t="shared" ref="G499:G562" si="107">+IF(C499=0,"",C499/C$371)</f>
        <v>2.3137436372049977E-4</v>
      </c>
      <c r="H499" s="10">
        <f t="shared" ref="H499:H562" si="108">+IF(D499=0,"",D499/D$371)</f>
        <v>1.8479733891831958E-3</v>
      </c>
      <c r="I499" s="10" t="str">
        <f t="shared" ref="I499:I562" si="109">+IF(E499=0,"",E499/E$371)</f>
        <v/>
      </c>
      <c r="J499" s="10">
        <f t="shared" ref="J499:J562" si="110">+IF(F499=0,"",F499/F$371)</f>
        <v>4.2025215129077448E-3</v>
      </c>
      <c r="K499" s="10">
        <f t="shared" si="105"/>
        <v>-1</v>
      </c>
      <c r="L499" s="10">
        <f t="shared" si="106"/>
        <v>0.4</v>
      </c>
      <c r="M499" s="10">
        <f t="shared" ref="M499:M562" si="111">+IF(OR(AND(G499=""),(K499="")),"",G499*K499)</f>
        <v>-2.3137436372049977E-4</v>
      </c>
      <c r="N499" s="11">
        <f t="shared" ref="N499:N562" si="112">+IF(OR(AND(H499=""),(L499="")),"",H499*L499)</f>
        <v>7.3918935567327839E-4</v>
      </c>
    </row>
    <row r="500" spans="1:14" x14ac:dyDescent="0.2">
      <c r="A500" s="8"/>
      <c r="B500" s="18" t="s">
        <v>471</v>
      </c>
      <c r="C500" s="1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18" t="s">
        <v>472</v>
      </c>
      <c r="C501" s="15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18" t="s">
        <v>473</v>
      </c>
      <c r="C502" s="1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18" t="s">
        <v>474</v>
      </c>
      <c r="C503" s="15">
        <v>0</v>
      </c>
      <c r="D503" s="9">
        <v>2</v>
      </c>
      <c r="E503" s="9">
        <v>1</v>
      </c>
      <c r="F503" s="9">
        <v>0</v>
      </c>
      <c r="G503" s="10" t="str">
        <f t="shared" si="107"/>
        <v/>
      </c>
      <c r="H503" s="10">
        <f t="shared" si="108"/>
        <v>2.4639645189109276E-4</v>
      </c>
      <c r="I503" s="10">
        <f t="shared" si="109"/>
        <v>2.0064205457463884E-4</v>
      </c>
      <c r="J503" s="10" t="str">
        <f t="shared" si="110"/>
        <v/>
      </c>
      <c r="K503" s="10">
        <f t="shared" si="113"/>
        <v>1</v>
      </c>
      <c r="L503" s="10">
        <f t="shared" si="114"/>
        <v>-1</v>
      </c>
      <c r="M503" s="10" t="str">
        <f t="shared" si="111"/>
        <v/>
      </c>
      <c r="N503" s="11">
        <f t="shared" si="112"/>
        <v>-2.4639645189109276E-4</v>
      </c>
    </row>
    <row r="504" spans="1:14" x14ac:dyDescent="0.2">
      <c r="A504" s="8"/>
      <c r="B504" s="18" t="s">
        <v>475</v>
      </c>
      <c r="C504" s="15">
        <v>0</v>
      </c>
      <c r="D504" s="9">
        <v>2</v>
      </c>
      <c r="E504" s="9">
        <v>0</v>
      </c>
      <c r="F504" s="9">
        <v>2</v>
      </c>
      <c r="G504" s="10" t="str">
        <f t="shared" si="107"/>
        <v/>
      </c>
      <c r="H504" s="10">
        <f t="shared" si="108"/>
        <v>2.4639645189109276E-4</v>
      </c>
      <c r="I504" s="10" t="str">
        <f t="shared" si="109"/>
        <v/>
      </c>
      <c r="J504" s="10">
        <f t="shared" si="110"/>
        <v>4.0024014408645187E-4</v>
      </c>
      <c r="K504" s="10" t="str">
        <f t="shared" si="113"/>
        <v xml:space="preserve"> </v>
      </c>
      <c r="L504" s="10">
        <f t="shared" si="114"/>
        <v>0</v>
      </c>
      <c r="M504" s="10" t="str">
        <f t="shared" si="111"/>
        <v/>
      </c>
      <c r="N504" s="11">
        <f t="shared" si="112"/>
        <v>0</v>
      </c>
    </row>
    <row r="505" spans="1:14" x14ac:dyDescent="0.2">
      <c r="A505" s="8"/>
      <c r="B505" s="18" t="s">
        <v>476</v>
      </c>
      <c r="C505" s="15">
        <v>0</v>
      </c>
      <c r="D505" s="9">
        <v>0</v>
      </c>
      <c r="E505" s="9">
        <v>0</v>
      </c>
      <c r="F505" s="9">
        <v>1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>
        <f t="shared" si="110"/>
        <v>2.0012007204322593E-4</v>
      </c>
      <c r="K505" s="10" t="str">
        <f t="shared" si="113"/>
        <v xml:space="preserve"> </v>
      </c>
      <c r="L505" s="10">
        <f t="shared" si="114"/>
        <v>1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18" t="s">
        <v>477</v>
      </c>
      <c r="C506" s="15">
        <v>0</v>
      </c>
      <c r="D506" s="9">
        <v>5</v>
      </c>
      <c r="E506" s="9">
        <v>0</v>
      </c>
      <c r="F506" s="9">
        <v>0</v>
      </c>
      <c r="G506" s="10" t="str">
        <f t="shared" si="107"/>
        <v/>
      </c>
      <c r="H506" s="10">
        <f t="shared" si="108"/>
        <v>6.159911297277319E-4</v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>
        <f t="shared" si="114"/>
        <v>-1</v>
      </c>
      <c r="M506" s="10" t="str">
        <f t="shared" si="111"/>
        <v/>
      </c>
      <c r="N506" s="11">
        <f t="shared" si="112"/>
        <v>-6.159911297277319E-4</v>
      </c>
    </row>
    <row r="507" spans="1:14" x14ac:dyDescent="0.2">
      <c r="A507" s="8"/>
      <c r="B507" s="18" t="s">
        <v>478</v>
      </c>
      <c r="C507" s="15">
        <v>5</v>
      </c>
      <c r="D507" s="9">
        <v>84</v>
      </c>
      <c r="E507" s="9">
        <v>2</v>
      </c>
      <c r="F507" s="9">
        <v>121</v>
      </c>
      <c r="G507" s="10">
        <f t="shared" si="107"/>
        <v>5.784359093012494E-4</v>
      </c>
      <c r="H507" s="10">
        <f t="shared" si="108"/>
        <v>1.0348650979425895E-2</v>
      </c>
      <c r="I507" s="10">
        <f t="shared" si="109"/>
        <v>4.0128410914927769E-4</v>
      </c>
      <c r="J507" s="10">
        <f t="shared" si="110"/>
        <v>2.4214528717230337E-2</v>
      </c>
      <c r="K507" s="10">
        <f t="shared" si="113"/>
        <v>-0.6</v>
      </c>
      <c r="L507" s="10">
        <f t="shared" si="114"/>
        <v>0.44047619047619047</v>
      </c>
      <c r="M507" s="10">
        <f t="shared" si="111"/>
        <v>-3.4706154558074965E-4</v>
      </c>
      <c r="N507" s="11">
        <f t="shared" si="112"/>
        <v>4.5583343599852159E-3</v>
      </c>
    </row>
    <row r="508" spans="1:14" ht="25.5" x14ac:dyDescent="0.2">
      <c r="A508" s="8"/>
      <c r="B508" s="18" t="s">
        <v>479</v>
      </c>
      <c r="C508" s="15">
        <v>20</v>
      </c>
      <c r="D508" s="9">
        <v>46</v>
      </c>
      <c r="E508" s="9">
        <v>7</v>
      </c>
      <c r="F508" s="9">
        <v>0</v>
      </c>
      <c r="G508" s="10">
        <f t="shared" si="107"/>
        <v>2.3137436372049976E-3</v>
      </c>
      <c r="H508" s="10">
        <f t="shared" si="108"/>
        <v>5.6671183934951337E-3</v>
      </c>
      <c r="I508" s="10">
        <f t="shared" si="109"/>
        <v>1.4044943820224719E-3</v>
      </c>
      <c r="J508" s="10" t="str">
        <f t="shared" si="110"/>
        <v/>
      </c>
      <c r="K508" s="10">
        <f t="shared" si="113"/>
        <v>-0.65</v>
      </c>
      <c r="L508" s="10">
        <f t="shared" si="114"/>
        <v>-1</v>
      </c>
      <c r="M508" s="10">
        <f t="shared" si="111"/>
        <v>-1.5039333641832485E-3</v>
      </c>
      <c r="N508" s="11">
        <f t="shared" si="112"/>
        <v>-5.6671183934951337E-3</v>
      </c>
    </row>
    <row r="509" spans="1:14" x14ac:dyDescent="0.2">
      <c r="A509" s="8"/>
      <c r="B509" s="18" t="s">
        <v>480</v>
      </c>
      <c r="C509" s="15">
        <v>1</v>
      </c>
      <c r="D509" s="9">
        <v>13</v>
      </c>
      <c r="E509" s="9">
        <v>0</v>
      </c>
      <c r="F509" s="9">
        <v>4</v>
      </c>
      <c r="G509" s="10">
        <f t="shared" si="107"/>
        <v>1.1568718186024989E-4</v>
      </c>
      <c r="H509" s="10">
        <f t="shared" si="108"/>
        <v>1.601576937292103E-3</v>
      </c>
      <c r="I509" s="10" t="str">
        <f t="shared" si="109"/>
        <v/>
      </c>
      <c r="J509" s="10">
        <f t="shared" si="110"/>
        <v>8.0048028817290373E-4</v>
      </c>
      <c r="K509" s="10">
        <f t="shared" si="113"/>
        <v>-1</v>
      </c>
      <c r="L509" s="10">
        <f t="shared" si="114"/>
        <v>-0.69230769230769229</v>
      </c>
      <c r="M509" s="10">
        <f t="shared" si="111"/>
        <v>-1.1568718186024989E-4</v>
      </c>
      <c r="N509" s="11">
        <f t="shared" si="112"/>
        <v>-1.1087840335099175E-3</v>
      </c>
    </row>
    <row r="510" spans="1:14" x14ac:dyDescent="0.2">
      <c r="A510" s="8"/>
      <c r="B510" s="18" t="s">
        <v>481</v>
      </c>
      <c r="C510" s="15">
        <v>1</v>
      </c>
      <c r="D510" s="9">
        <v>38</v>
      </c>
      <c r="E510" s="9">
        <v>0</v>
      </c>
      <c r="F510" s="9">
        <v>5</v>
      </c>
      <c r="G510" s="10">
        <f t="shared" si="107"/>
        <v>1.1568718186024989E-4</v>
      </c>
      <c r="H510" s="10">
        <f t="shared" si="108"/>
        <v>4.6815325859307626E-3</v>
      </c>
      <c r="I510" s="10" t="str">
        <f t="shared" si="109"/>
        <v/>
      </c>
      <c r="J510" s="10">
        <f t="shared" si="110"/>
        <v>1.0006003602161296E-3</v>
      </c>
      <c r="K510" s="10">
        <f t="shared" si="113"/>
        <v>-1</v>
      </c>
      <c r="L510" s="10">
        <f t="shared" si="114"/>
        <v>-0.86842105263157898</v>
      </c>
      <c r="M510" s="10">
        <f t="shared" si="111"/>
        <v>-1.1568718186024989E-4</v>
      </c>
      <c r="N510" s="11">
        <f t="shared" si="112"/>
        <v>-4.0655414562030309E-3</v>
      </c>
    </row>
    <row r="511" spans="1:14" x14ac:dyDescent="0.2">
      <c r="A511" s="8"/>
      <c r="B511" s="18" t="s">
        <v>482</v>
      </c>
      <c r="C511" s="15">
        <v>0</v>
      </c>
      <c r="D511" s="9">
        <v>62</v>
      </c>
      <c r="E511" s="9">
        <v>0</v>
      </c>
      <c r="F511" s="9">
        <v>0</v>
      </c>
      <c r="G511" s="10" t="str">
        <f t="shared" si="107"/>
        <v/>
      </c>
      <c r="H511" s="10">
        <f t="shared" si="108"/>
        <v>7.6382900086238758E-3</v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>
        <f t="shared" si="114"/>
        <v>-1</v>
      </c>
      <c r="M511" s="10" t="str">
        <f t="shared" si="111"/>
        <v/>
      </c>
      <c r="N511" s="11">
        <f t="shared" si="112"/>
        <v>-7.6382900086238758E-3</v>
      </c>
    </row>
    <row r="512" spans="1:14" x14ac:dyDescent="0.2">
      <c r="A512" s="8"/>
      <c r="B512" s="18" t="s">
        <v>483</v>
      </c>
      <c r="C512" s="15">
        <v>23</v>
      </c>
      <c r="D512" s="9">
        <v>323</v>
      </c>
      <c r="E512" s="9">
        <v>0</v>
      </c>
      <c r="F512" s="9">
        <v>10</v>
      </c>
      <c r="G512" s="10">
        <f t="shared" si="107"/>
        <v>2.6608051827857475E-3</v>
      </c>
      <c r="H512" s="10">
        <f t="shared" si="108"/>
        <v>3.9793026980411483E-2</v>
      </c>
      <c r="I512" s="10" t="str">
        <f t="shared" si="109"/>
        <v/>
      </c>
      <c r="J512" s="10">
        <f t="shared" si="110"/>
        <v>2.0012007204322593E-3</v>
      </c>
      <c r="K512" s="10">
        <f t="shared" si="113"/>
        <v>-1</v>
      </c>
      <c r="L512" s="10">
        <f t="shared" si="114"/>
        <v>-0.96904024767801855</v>
      </c>
      <c r="M512" s="10">
        <f t="shared" si="111"/>
        <v>-2.6608051827857475E-3</v>
      </c>
      <c r="N512" s="11">
        <f t="shared" si="112"/>
        <v>-3.856104472095602E-2</v>
      </c>
    </row>
    <row r="513" spans="1:14" x14ac:dyDescent="0.2">
      <c r="A513" s="8"/>
      <c r="B513" s="18" t="s">
        <v>484</v>
      </c>
      <c r="C513" s="15">
        <v>6</v>
      </c>
      <c r="D513" s="9">
        <v>11</v>
      </c>
      <c r="E513" s="9">
        <v>0</v>
      </c>
      <c r="F513" s="9">
        <v>0</v>
      </c>
      <c r="G513" s="10">
        <f t="shared" si="107"/>
        <v>6.941230911614993E-4</v>
      </c>
      <c r="H513" s="10">
        <f t="shared" si="108"/>
        <v>1.3551804854010103E-3</v>
      </c>
      <c r="I513" s="10" t="str">
        <f t="shared" si="109"/>
        <v/>
      </c>
      <c r="J513" s="10" t="str">
        <f t="shared" si="110"/>
        <v/>
      </c>
      <c r="K513" s="10">
        <f t="shared" si="113"/>
        <v>-1</v>
      </c>
      <c r="L513" s="10">
        <f t="shared" si="114"/>
        <v>-1</v>
      </c>
      <c r="M513" s="10">
        <f t="shared" si="111"/>
        <v>-6.941230911614993E-4</v>
      </c>
      <c r="N513" s="11">
        <f t="shared" si="112"/>
        <v>-1.3551804854010103E-3</v>
      </c>
    </row>
    <row r="514" spans="1:14" x14ac:dyDescent="0.2">
      <c r="A514" s="8"/>
      <c r="B514" s="18" t="s">
        <v>485</v>
      </c>
      <c r="C514" s="15">
        <v>18</v>
      </c>
      <c r="D514" s="9">
        <v>73</v>
      </c>
      <c r="E514" s="9">
        <v>0</v>
      </c>
      <c r="F514" s="9">
        <v>1</v>
      </c>
      <c r="G514" s="10">
        <f t="shared" si="107"/>
        <v>2.0823692734844978E-3</v>
      </c>
      <c r="H514" s="10">
        <f t="shared" si="108"/>
        <v>8.9934704940248869E-3</v>
      </c>
      <c r="I514" s="10" t="str">
        <f t="shared" si="109"/>
        <v/>
      </c>
      <c r="J514" s="10">
        <f t="shared" si="110"/>
        <v>2.0012007204322593E-4</v>
      </c>
      <c r="K514" s="10">
        <f t="shared" si="113"/>
        <v>-1</v>
      </c>
      <c r="L514" s="10">
        <f t="shared" si="114"/>
        <v>-0.98630136986301364</v>
      </c>
      <c r="M514" s="10">
        <f t="shared" si="111"/>
        <v>-2.0823692734844978E-3</v>
      </c>
      <c r="N514" s="11">
        <f t="shared" si="112"/>
        <v>-8.8702722680793402E-3</v>
      </c>
    </row>
    <row r="515" spans="1:14" x14ac:dyDescent="0.2">
      <c r="A515" s="8"/>
      <c r="B515" s="18" t="s">
        <v>486</v>
      </c>
      <c r="C515" s="15">
        <v>0</v>
      </c>
      <c r="D515" s="9">
        <v>0</v>
      </c>
      <c r="E515" s="9">
        <v>0</v>
      </c>
      <c r="F515" s="9">
        <v>1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>
        <f t="shared" si="110"/>
        <v>2.0012007204322593E-4</v>
      </c>
      <c r="K515" s="10" t="str">
        <f t="shared" si="113"/>
        <v xml:space="preserve"> </v>
      </c>
      <c r="L515" s="10">
        <f t="shared" si="114"/>
        <v>1</v>
      </c>
      <c r="M515" s="10" t="str">
        <f t="shared" si="111"/>
        <v/>
      </c>
      <c r="N515" s="11" t="str">
        <f t="shared" si="112"/>
        <v/>
      </c>
    </row>
    <row r="516" spans="1:14" x14ac:dyDescent="0.2">
      <c r="A516" s="8"/>
      <c r="B516" s="18" t="s">
        <v>487</v>
      </c>
      <c r="C516" s="15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18" t="s">
        <v>488</v>
      </c>
      <c r="C517" s="15">
        <v>2</v>
      </c>
      <c r="D517" s="9">
        <v>22</v>
      </c>
      <c r="E517" s="9">
        <v>0</v>
      </c>
      <c r="F517" s="9">
        <v>9</v>
      </c>
      <c r="G517" s="10">
        <f t="shared" si="107"/>
        <v>2.3137436372049977E-4</v>
      </c>
      <c r="H517" s="10">
        <f t="shared" si="108"/>
        <v>2.7103609708020206E-3</v>
      </c>
      <c r="I517" s="10" t="str">
        <f t="shared" si="109"/>
        <v/>
      </c>
      <c r="J517" s="10">
        <f t="shared" si="110"/>
        <v>1.8010806483890335E-3</v>
      </c>
      <c r="K517" s="10">
        <f t="shared" si="113"/>
        <v>-1</v>
      </c>
      <c r="L517" s="10">
        <f t="shared" si="114"/>
        <v>-0.59090909090909094</v>
      </c>
      <c r="M517" s="10">
        <f t="shared" si="111"/>
        <v>-2.3137436372049977E-4</v>
      </c>
      <c r="N517" s="11">
        <f t="shared" si="112"/>
        <v>-1.601576937292103E-3</v>
      </c>
    </row>
    <row r="518" spans="1:14" x14ac:dyDescent="0.2">
      <c r="A518" s="8"/>
      <c r="B518" s="18" t="s">
        <v>489</v>
      </c>
      <c r="C518" s="15">
        <v>115</v>
      </c>
      <c r="D518" s="9">
        <v>222</v>
      </c>
      <c r="E518" s="9">
        <v>14</v>
      </c>
      <c r="F518" s="9">
        <v>56</v>
      </c>
      <c r="G518" s="10">
        <f t="shared" si="107"/>
        <v>1.3304025913928737E-2</v>
      </c>
      <c r="H518" s="10">
        <f t="shared" si="108"/>
        <v>2.7350006159911296E-2</v>
      </c>
      <c r="I518" s="10">
        <f t="shared" si="109"/>
        <v>2.8089887640449437E-3</v>
      </c>
      <c r="J518" s="10">
        <f t="shared" si="110"/>
        <v>1.1206724034420652E-2</v>
      </c>
      <c r="K518" s="10">
        <f t="shared" si="113"/>
        <v>-0.87826086956521743</v>
      </c>
      <c r="L518" s="10">
        <f t="shared" si="114"/>
        <v>-0.74774774774774777</v>
      </c>
      <c r="M518" s="10">
        <f t="shared" si="111"/>
        <v>-1.168440536788524E-2</v>
      </c>
      <c r="N518" s="11">
        <f t="shared" si="112"/>
        <v>-2.0450905506960698E-2</v>
      </c>
    </row>
    <row r="519" spans="1:14" ht="27" customHeight="1" x14ac:dyDescent="0.2">
      <c r="A519" s="8"/>
      <c r="B519" s="18" t="s">
        <v>490</v>
      </c>
      <c r="C519" s="15">
        <v>0</v>
      </c>
      <c r="D519" s="9">
        <v>1</v>
      </c>
      <c r="E519" s="9">
        <v>0</v>
      </c>
      <c r="F519" s="9">
        <v>0</v>
      </c>
      <c r="G519" s="10" t="str">
        <f t="shared" si="107"/>
        <v/>
      </c>
      <c r="H519" s="10">
        <f t="shared" si="108"/>
        <v>1.2319822594554638E-4</v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>
        <f t="shared" si="114"/>
        <v>-1</v>
      </c>
      <c r="M519" s="10" t="str">
        <f t="shared" si="111"/>
        <v/>
      </c>
      <c r="N519" s="11">
        <f t="shared" si="112"/>
        <v>-1.2319822594554638E-4</v>
      </c>
    </row>
    <row r="520" spans="1:14" ht="25.5" x14ac:dyDescent="0.2">
      <c r="A520" s="8"/>
      <c r="B520" s="18" t="s">
        <v>491</v>
      </c>
      <c r="C520" s="15">
        <v>1</v>
      </c>
      <c r="D520" s="9">
        <v>1</v>
      </c>
      <c r="E520" s="9">
        <v>0</v>
      </c>
      <c r="F520" s="9">
        <v>0</v>
      </c>
      <c r="G520" s="10">
        <f t="shared" si="107"/>
        <v>1.1568718186024989E-4</v>
      </c>
      <c r="H520" s="10">
        <f t="shared" si="108"/>
        <v>1.2319822594554638E-4</v>
      </c>
      <c r="I520" s="10" t="str">
        <f t="shared" si="109"/>
        <v/>
      </c>
      <c r="J520" s="10" t="str">
        <f t="shared" si="110"/>
        <v/>
      </c>
      <c r="K520" s="10">
        <f t="shared" si="113"/>
        <v>-1</v>
      </c>
      <c r="L520" s="10">
        <f t="shared" si="114"/>
        <v>-1</v>
      </c>
      <c r="M520" s="10">
        <f t="shared" si="111"/>
        <v>-1.1568718186024989E-4</v>
      </c>
      <c r="N520" s="11">
        <f t="shared" si="112"/>
        <v>-1.2319822594554638E-4</v>
      </c>
    </row>
    <row r="521" spans="1:14" ht="27" customHeight="1" x14ac:dyDescent="0.2">
      <c r="A521" s="8"/>
      <c r="B521" s="18" t="s">
        <v>492</v>
      </c>
      <c r="C521" s="1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18" t="s">
        <v>493</v>
      </c>
      <c r="C522" s="15">
        <v>0</v>
      </c>
      <c r="D522" s="9">
        <v>0</v>
      </c>
      <c r="E522" s="9">
        <v>1</v>
      </c>
      <c r="F522" s="9">
        <v>0</v>
      </c>
      <c r="G522" s="10" t="str">
        <f t="shared" si="107"/>
        <v/>
      </c>
      <c r="H522" s="10" t="str">
        <f t="shared" si="108"/>
        <v/>
      </c>
      <c r="I522" s="10">
        <f t="shared" si="109"/>
        <v>2.0064205457463884E-4</v>
      </c>
      <c r="J522" s="10" t="str">
        <f t="shared" si="110"/>
        <v/>
      </c>
      <c r="K522" s="10">
        <f t="shared" si="113"/>
        <v>1</v>
      </c>
      <c r="L522" s="10" t="str">
        <f t="shared" si="114"/>
        <v xml:space="preserve"> 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18" t="s">
        <v>494</v>
      </c>
      <c r="C523" s="15">
        <v>0</v>
      </c>
      <c r="D523" s="9">
        <v>3</v>
      </c>
      <c r="E523" s="9">
        <v>0</v>
      </c>
      <c r="F523" s="9">
        <v>2</v>
      </c>
      <c r="G523" s="10" t="str">
        <f t="shared" si="107"/>
        <v/>
      </c>
      <c r="H523" s="10">
        <f t="shared" si="108"/>
        <v>3.6959467783663914E-4</v>
      </c>
      <c r="I523" s="10" t="str">
        <f t="shared" si="109"/>
        <v/>
      </c>
      <c r="J523" s="10">
        <f t="shared" si="110"/>
        <v>4.0024014408645187E-4</v>
      </c>
      <c r="K523" s="10" t="str">
        <f t="shared" si="113"/>
        <v xml:space="preserve"> </v>
      </c>
      <c r="L523" s="10">
        <f t="shared" si="114"/>
        <v>-0.33333333333333331</v>
      </c>
      <c r="M523" s="10" t="str">
        <f t="shared" si="111"/>
        <v/>
      </c>
      <c r="N523" s="11">
        <f t="shared" si="112"/>
        <v>-1.2319822594554638E-4</v>
      </c>
    </row>
    <row r="524" spans="1:14" ht="25.5" x14ac:dyDescent="0.2">
      <c r="A524" s="8"/>
      <c r="B524" s="18" t="s">
        <v>495</v>
      </c>
      <c r="C524" s="15">
        <v>0</v>
      </c>
      <c r="D524" s="9">
        <v>0</v>
      </c>
      <c r="E524" s="9">
        <v>0</v>
      </c>
      <c r="F524" s="9">
        <v>1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>
        <f t="shared" si="110"/>
        <v>2.0012007204322593E-4</v>
      </c>
      <c r="K524" s="10" t="str">
        <f t="shared" si="113"/>
        <v xml:space="preserve"> </v>
      </c>
      <c r="L524" s="10">
        <f t="shared" si="114"/>
        <v>1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18" t="s">
        <v>496</v>
      </c>
      <c r="C525" s="15">
        <v>0</v>
      </c>
      <c r="D525" s="9">
        <v>2</v>
      </c>
      <c r="E525" s="9">
        <v>0</v>
      </c>
      <c r="F525" s="9">
        <v>2</v>
      </c>
      <c r="G525" s="10" t="str">
        <f t="shared" si="107"/>
        <v/>
      </c>
      <c r="H525" s="10">
        <f t="shared" si="108"/>
        <v>2.4639645189109276E-4</v>
      </c>
      <c r="I525" s="10" t="str">
        <f t="shared" si="109"/>
        <v/>
      </c>
      <c r="J525" s="10">
        <f t="shared" si="110"/>
        <v>4.0024014408645187E-4</v>
      </c>
      <c r="K525" s="10" t="str">
        <f t="shared" si="113"/>
        <v xml:space="preserve"> </v>
      </c>
      <c r="L525" s="10">
        <f t="shared" si="114"/>
        <v>0</v>
      </c>
      <c r="M525" s="10" t="str">
        <f t="shared" si="111"/>
        <v/>
      </c>
      <c r="N525" s="11">
        <f t="shared" si="112"/>
        <v>0</v>
      </c>
    </row>
    <row r="526" spans="1:14" ht="25.5" x14ac:dyDescent="0.2">
      <c r="A526" s="8"/>
      <c r="B526" s="18" t="s">
        <v>497</v>
      </c>
      <c r="C526" s="15">
        <v>1</v>
      </c>
      <c r="D526" s="9">
        <v>2</v>
      </c>
      <c r="E526" s="9">
        <v>0</v>
      </c>
      <c r="F526" s="9">
        <v>2</v>
      </c>
      <c r="G526" s="10">
        <f t="shared" si="107"/>
        <v>1.1568718186024989E-4</v>
      </c>
      <c r="H526" s="10">
        <f t="shared" si="108"/>
        <v>2.4639645189109276E-4</v>
      </c>
      <c r="I526" s="10" t="str">
        <f t="shared" si="109"/>
        <v/>
      </c>
      <c r="J526" s="10">
        <f t="shared" si="110"/>
        <v>4.0024014408645187E-4</v>
      </c>
      <c r="K526" s="10">
        <f t="shared" si="113"/>
        <v>-1</v>
      </c>
      <c r="L526" s="10">
        <f t="shared" si="114"/>
        <v>0</v>
      </c>
      <c r="M526" s="10">
        <f t="shared" si="111"/>
        <v>-1.1568718186024989E-4</v>
      </c>
      <c r="N526" s="11">
        <f t="shared" si="112"/>
        <v>0</v>
      </c>
    </row>
    <row r="527" spans="1:14" ht="25.5" x14ac:dyDescent="0.2">
      <c r="A527" s="8"/>
      <c r="B527" s="18" t="s">
        <v>498</v>
      </c>
      <c r="C527" s="1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18" t="s">
        <v>499</v>
      </c>
      <c r="C528" s="15">
        <v>1</v>
      </c>
      <c r="D528" s="9">
        <v>10</v>
      </c>
      <c r="E528" s="9">
        <v>0</v>
      </c>
      <c r="F528" s="9">
        <v>1</v>
      </c>
      <c r="G528" s="10">
        <f t="shared" si="107"/>
        <v>1.1568718186024989E-4</v>
      </c>
      <c r="H528" s="10">
        <f t="shared" si="108"/>
        <v>1.2319822594554638E-3</v>
      </c>
      <c r="I528" s="10" t="str">
        <f t="shared" si="109"/>
        <v/>
      </c>
      <c r="J528" s="10">
        <f t="shared" si="110"/>
        <v>2.0012007204322593E-4</v>
      </c>
      <c r="K528" s="10">
        <f t="shared" si="113"/>
        <v>-1</v>
      </c>
      <c r="L528" s="10">
        <f t="shared" si="114"/>
        <v>-0.9</v>
      </c>
      <c r="M528" s="10">
        <f t="shared" si="111"/>
        <v>-1.1568718186024989E-4</v>
      </c>
      <c r="N528" s="11">
        <f t="shared" si="112"/>
        <v>-1.1087840335099175E-3</v>
      </c>
    </row>
    <row r="529" spans="1:14" x14ac:dyDescent="0.2">
      <c r="A529" s="8"/>
      <c r="B529" s="18" t="s">
        <v>500</v>
      </c>
      <c r="C529" s="15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18" t="s">
        <v>501</v>
      </c>
      <c r="C530" s="15">
        <v>0</v>
      </c>
      <c r="D530" s="9">
        <v>1</v>
      </c>
      <c r="E530" s="9">
        <v>0</v>
      </c>
      <c r="F530" s="9">
        <v>3</v>
      </c>
      <c r="G530" s="10" t="str">
        <f t="shared" si="107"/>
        <v/>
      </c>
      <c r="H530" s="10">
        <f t="shared" si="108"/>
        <v>1.2319822594554638E-4</v>
      </c>
      <c r="I530" s="10" t="str">
        <f t="shared" si="109"/>
        <v/>
      </c>
      <c r="J530" s="10">
        <f t="shared" si="110"/>
        <v>6.0036021612967783E-4</v>
      </c>
      <c r="K530" s="10" t="str">
        <f t="shared" si="113"/>
        <v xml:space="preserve"> </v>
      </c>
      <c r="L530" s="10">
        <f t="shared" si="114"/>
        <v>2</v>
      </c>
      <c r="M530" s="10" t="str">
        <f t="shared" si="111"/>
        <v/>
      </c>
      <c r="N530" s="11">
        <f t="shared" si="112"/>
        <v>2.4639645189109276E-4</v>
      </c>
    </row>
    <row r="531" spans="1:14" ht="25.5" x14ac:dyDescent="0.2">
      <c r="A531" s="8"/>
      <c r="B531" s="18" t="s">
        <v>502</v>
      </c>
      <c r="C531" s="1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ht="23.25" customHeight="1" x14ac:dyDescent="0.2">
      <c r="A532" s="8"/>
      <c r="B532" s="18" t="s">
        <v>503</v>
      </c>
      <c r="C532" s="1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18" t="s">
        <v>504</v>
      </c>
      <c r="C533" s="1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18" t="s">
        <v>505</v>
      </c>
      <c r="C534" s="15">
        <v>0</v>
      </c>
      <c r="D534" s="9">
        <v>1</v>
      </c>
      <c r="E534" s="9">
        <v>0</v>
      </c>
      <c r="F534" s="9">
        <v>0</v>
      </c>
      <c r="G534" s="10" t="str">
        <f t="shared" si="107"/>
        <v/>
      </c>
      <c r="H534" s="10">
        <f t="shared" si="108"/>
        <v>1.2319822594554638E-4</v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>
        <f t="shared" si="114"/>
        <v>-1</v>
      </c>
      <c r="M534" s="10" t="str">
        <f t="shared" si="111"/>
        <v/>
      </c>
      <c r="N534" s="11">
        <f t="shared" si="112"/>
        <v>-1.2319822594554638E-4</v>
      </c>
    </row>
    <row r="535" spans="1:14" ht="25.5" x14ac:dyDescent="0.2">
      <c r="A535" s="8"/>
      <c r="B535" s="18" t="s">
        <v>506</v>
      </c>
      <c r="C535" s="15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18" t="s">
        <v>507</v>
      </c>
      <c r="C536" s="15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1" t="str">
        <f t="shared" si="112"/>
        <v/>
      </c>
    </row>
    <row r="537" spans="1:14" ht="25.5" x14ac:dyDescent="0.2">
      <c r="A537" s="8"/>
      <c r="B537" s="18" t="s">
        <v>508</v>
      </c>
      <c r="C537" s="15">
        <v>0</v>
      </c>
      <c r="D537" s="9">
        <v>0</v>
      </c>
      <c r="E537" s="9">
        <v>1</v>
      </c>
      <c r="F537" s="9">
        <v>1</v>
      </c>
      <c r="G537" s="10" t="str">
        <f t="shared" si="107"/>
        <v/>
      </c>
      <c r="H537" s="10" t="str">
        <f t="shared" si="108"/>
        <v/>
      </c>
      <c r="I537" s="10">
        <f t="shared" si="109"/>
        <v>2.0064205457463884E-4</v>
      </c>
      <c r="J537" s="10">
        <f t="shared" si="110"/>
        <v>2.0012007204322593E-4</v>
      </c>
      <c r="K537" s="10">
        <f t="shared" si="113"/>
        <v>1</v>
      </c>
      <c r="L537" s="10">
        <f t="shared" si="114"/>
        <v>1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18" t="s">
        <v>509</v>
      </c>
      <c r="C538" s="15">
        <v>75</v>
      </c>
      <c r="D538" s="9">
        <v>2</v>
      </c>
      <c r="E538" s="9">
        <v>0</v>
      </c>
      <c r="F538" s="9">
        <v>0</v>
      </c>
      <c r="G538" s="10">
        <f t="shared" si="107"/>
        <v>8.676538639518741E-3</v>
      </c>
      <c r="H538" s="10">
        <f t="shared" si="108"/>
        <v>2.4639645189109276E-4</v>
      </c>
      <c r="I538" s="10" t="str">
        <f t="shared" si="109"/>
        <v/>
      </c>
      <c r="J538" s="10" t="str">
        <f t="shared" si="110"/>
        <v/>
      </c>
      <c r="K538" s="10">
        <f t="shared" si="113"/>
        <v>-1</v>
      </c>
      <c r="L538" s="10">
        <f t="shared" si="114"/>
        <v>-1</v>
      </c>
      <c r="M538" s="10">
        <f t="shared" si="111"/>
        <v>-8.676538639518741E-3</v>
      </c>
      <c r="N538" s="11">
        <f t="shared" si="112"/>
        <v>-2.4639645189109276E-4</v>
      </c>
    </row>
    <row r="539" spans="1:14" x14ac:dyDescent="0.2">
      <c r="A539" s="8"/>
      <c r="B539" s="18" t="s">
        <v>510</v>
      </c>
      <c r="C539" s="15">
        <v>17</v>
      </c>
      <c r="D539" s="9">
        <v>3</v>
      </c>
      <c r="E539" s="9">
        <v>4</v>
      </c>
      <c r="F539" s="9">
        <v>1</v>
      </c>
      <c r="G539" s="10">
        <f t="shared" si="107"/>
        <v>1.9666820916242481E-3</v>
      </c>
      <c r="H539" s="10">
        <f t="shared" si="108"/>
        <v>3.6959467783663914E-4</v>
      </c>
      <c r="I539" s="10">
        <f t="shared" si="109"/>
        <v>8.0256821829855537E-4</v>
      </c>
      <c r="J539" s="10">
        <f t="shared" si="110"/>
        <v>2.0012007204322593E-4</v>
      </c>
      <c r="K539" s="10">
        <f t="shared" si="113"/>
        <v>-0.76470588235294112</v>
      </c>
      <c r="L539" s="10">
        <f t="shared" si="114"/>
        <v>-0.66666666666666663</v>
      </c>
      <c r="M539" s="10">
        <f t="shared" si="111"/>
        <v>-1.5039333641832485E-3</v>
      </c>
      <c r="N539" s="11">
        <f t="shared" si="112"/>
        <v>-2.4639645189109276E-4</v>
      </c>
    </row>
    <row r="540" spans="1:14" x14ac:dyDescent="0.2">
      <c r="A540" s="8"/>
      <c r="B540" s="18" t="s">
        <v>511</v>
      </c>
      <c r="C540" s="15">
        <v>25</v>
      </c>
      <c r="D540" s="9">
        <v>9</v>
      </c>
      <c r="E540" s="9">
        <v>9</v>
      </c>
      <c r="F540" s="9">
        <v>0</v>
      </c>
      <c r="G540" s="10">
        <f t="shared" si="107"/>
        <v>2.8921795465062473E-3</v>
      </c>
      <c r="H540" s="10">
        <f t="shared" si="108"/>
        <v>1.1087840335099175E-3</v>
      </c>
      <c r="I540" s="10">
        <f t="shared" si="109"/>
        <v>1.8057784911717496E-3</v>
      </c>
      <c r="J540" s="10" t="str">
        <f t="shared" si="110"/>
        <v/>
      </c>
      <c r="K540" s="10">
        <f t="shared" si="113"/>
        <v>-0.64</v>
      </c>
      <c r="L540" s="10">
        <f t="shared" si="114"/>
        <v>-1</v>
      </c>
      <c r="M540" s="10">
        <f t="shared" si="111"/>
        <v>-1.8509949097639984E-3</v>
      </c>
      <c r="N540" s="11">
        <f t="shared" si="112"/>
        <v>-1.1087840335099175E-3</v>
      </c>
    </row>
    <row r="541" spans="1:14" ht="38.25" x14ac:dyDescent="0.2">
      <c r="A541" s="8"/>
      <c r="B541" s="18" t="s">
        <v>512</v>
      </c>
      <c r="C541" s="15">
        <v>32</v>
      </c>
      <c r="D541" s="9">
        <v>3</v>
      </c>
      <c r="E541" s="9">
        <v>0</v>
      </c>
      <c r="F541" s="9">
        <v>0</v>
      </c>
      <c r="G541" s="10">
        <f t="shared" si="107"/>
        <v>3.7019898195279964E-3</v>
      </c>
      <c r="H541" s="10">
        <f t="shared" si="108"/>
        <v>3.6959467783663914E-4</v>
      </c>
      <c r="I541" s="10" t="str">
        <f t="shared" si="109"/>
        <v/>
      </c>
      <c r="J541" s="10" t="str">
        <f t="shared" si="110"/>
        <v/>
      </c>
      <c r="K541" s="10">
        <f t="shared" si="113"/>
        <v>-1</v>
      </c>
      <c r="L541" s="10">
        <f t="shared" si="114"/>
        <v>-1</v>
      </c>
      <c r="M541" s="10">
        <f t="shared" si="111"/>
        <v>-3.7019898195279964E-3</v>
      </c>
      <c r="N541" s="11">
        <f t="shared" si="112"/>
        <v>-3.6959467783663914E-4</v>
      </c>
    </row>
    <row r="542" spans="1:14" x14ac:dyDescent="0.2">
      <c r="A542" s="8"/>
      <c r="B542" s="18" t="s">
        <v>513</v>
      </c>
      <c r="C542" s="1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18" t="s">
        <v>514</v>
      </c>
      <c r="C543" s="15">
        <v>5</v>
      </c>
      <c r="D543" s="9">
        <v>1</v>
      </c>
      <c r="E543" s="9">
        <v>0</v>
      </c>
      <c r="F543" s="9">
        <v>0</v>
      </c>
      <c r="G543" s="10">
        <f t="shared" si="107"/>
        <v>5.784359093012494E-4</v>
      </c>
      <c r="H543" s="10">
        <f t="shared" si="108"/>
        <v>1.2319822594554638E-4</v>
      </c>
      <c r="I543" s="10" t="str">
        <f t="shared" si="109"/>
        <v/>
      </c>
      <c r="J543" s="10" t="str">
        <f t="shared" si="110"/>
        <v/>
      </c>
      <c r="K543" s="10">
        <f t="shared" si="113"/>
        <v>-1</v>
      </c>
      <c r="L543" s="10">
        <f t="shared" si="114"/>
        <v>-1</v>
      </c>
      <c r="M543" s="10">
        <f t="shared" si="111"/>
        <v>-5.784359093012494E-4</v>
      </c>
      <c r="N543" s="11">
        <f t="shared" si="112"/>
        <v>-1.2319822594554638E-4</v>
      </c>
    </row>
    <row r="544" spans="1:14" ht="25.5" x14ac:dyDescent="0.2">
      <c r="A544" s="8"/>
      <c r="B544" s="18" t="s">
        <v>515</v>
      </c>
      <c r="C544" s="15">
        <v>39</v>
      </c>
      <c r="D544" s="9">
        <v>34</v>
      </c>
      <c r="E544" s="9">
        <v>1</v>
      </c>
      <c r="F544" s="9">
        <v>6</v>
      </c>
      <c r="G544" s="10">
        <f t="shared" si="107"/>
        <v>4.5118000925497455E-3</v>
      </c>
      <c r="H544" s="10">
        <f t="shared" si="108"/>
        <v>4.1887396821485767E-3</v>
      </c>
      <c r="I544" s="10">
        <f t="shared" si="109"/>
        <v>2.0064205457463884E-4</v>
      </c>
      <c r="J544" s="10">
        <f t="shared" si="110"/>
        <v>1.2007204322593557E-3</v>
      </c>
      <c r="K544" s="10">
        <f t="shared" si="113"/>
        <v>-0.97435897435897434</v>
      </c>
      <c r="L544" s="10">
        <f t="shared" si="114"/>
        <v>-0.82352941176470584</v>
      </c>
      <c r="M544" s="10">
        <f t="shared" si="111"/>
        <v>-4.3961129106894958E-3</v>
      </c>
      <c r="N544" s="11">
        <f t="shared" si="112"/>
        <v>-3.4495503264752982E-3</v>
      </c>
    </row>
    <row r="545" spans="1:14" x14ac:dyDescent="0.2">
      <c r="A545" s="8"/>
      <c r="B545" s="18" t="s">
        <v>516</v>
      </c>
      <c r="C545" s="15">
        <v>7</v>
      </c>
      <c r="D545" s="9">
        <v>7</v>
      </c>
      <c r="E545" s="9">
        <v>0</v>
      </c>
      <c r="F545" s="9">
        <v>0</v>
      </c>
      <c r="G545" s="10">
        <f t="shared" si="107"/>
        <v>8.098102730217492E-4</v>
      </c>
      <c r="H545" s="10">
        <f t="shared" si="108"/>
        <v>8.6238758161882466E-4</v>
      </c>
      <c r="I545" s="10" t="str">
        <f t="shared" si="109"/>
        <v/>
      </c>
      <c r="J545" s="10" t="str">
        <f t="shared" si="110"/>
        <v/>
      </c>
      <c r="K545" s="10">
        <f t="shared" si="113"/>
        <v>-1</v>
      </c>
      <c r="L545" s="10">
        <f t="shared" si="114"/>
        <v>-1</v>
      </c>
      <c r="M545" s="10">
        <f t="shared" si="111"/>
        <v>-8.098102730217492E-4</v>
      </c>
      <c r="N545" s="11">
        <f t="shared" si="112"/>
        <v>-8.6238758161882466E-4</v>
      </c>
    </row>
    <row r="546" spans="1:14" ht="25.5" x14ac:dyDescent="0.2">
      <c r="A546" s="8"/>
      <c r="B546" s="18" t="s">
        <v>517</v>
      </c>
      <c r="C546" s="15">
        <v>12</v>
      </c>
      <c r="D546" s="9">
        <v>60</v>
      </c>
      <c r="E546" s="9">
        <v>1</v>
      </c>
      <c r="F546" s="9">
        <v>4</v>
      </c>
      <c r="G546" s="10">
        <f t="shared" si="107"/>
        <v>1.3882461823229986E-3</v>
      </c>
      <c r="H546" s="10">
        <f t="shared" si="108"/>
        <v>7.3918935567327832E-3</v>
      </c>
      <c r="I546" s="10">
        <f t="shared" si="109"/>
        <v>2.0064205457463884E-4</v>
      </c>
      <c r="J546" s="10">
        <f t="shared" si="110"/>
        <v>8.0048028817290373E-4</v>
      </c>
      <c r="K546" s="10">
        <f t="shared" si="113"/>
        <v>-0.91666666666666663</v>
      </c>
      <c r="L546" s="10">
        <f t="shared" si="114"/>
        <v>-0.93333333333333335</v>
      </c>
      <c r="M546" s="10">
        <f t="shared" si="111"/>
        <v>-1.2725590004627487E-3</v>
      </c>
      <c r="N546" s="11">
        <f t="shared" si="112"/>
        <v>-6.8991006529505981E-3</v>
      </c>
    </row>
    <row r="547" spans="1:14" ht="25.5" x14ac:dyDescent="0.2">
      <c r="A547" s="8"/>
      <c r="B547" s="18" t="s">
        <v>518</v>
      </c>
      <c r="C547" s="1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18" t="s">
        <v>519</v>
      </c>
      <c r="C548" s="15">
        <v>0</v>
      </c>
      <c r="D548" s="9">
        <v>0</v>
      </c>
      <c r="E548" s="9">
        <v>0</v>
      </c>
      <c r="F548" s="9">
        <v>3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>
        <f t="shared" si="110"/>
        <v>6.0036021612967783E-4</v>
      </c>
      <c r="K548" s="10" t="str">
        <f t="shared" si="113"/>
        <v xml:space="preserve"> </v>
      </c>
      <c r="L548" s="10">
        <f t="shared" si="114"/>
        <v>1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18" t="s">
        <v>520</v>
      </c>
      <c r="C549" s="15">
        <v>0</v>
      </c>
      <c r="D549" s="9">
        <v>1</v>
      </c>
      <c r="E549" s="9">
        <v>16</v>
      </c>
      <c r="F549" s="9">
        <v>13</v>
      </c>
      <c r="G549" s="10" t="str">
        <f t="shared" si="107"/>
        <v/>
      </c>
      <c r="H549" s="10">
        <f t="shared" si="108"/>
        <v>1.2319822594554638E-4</v>
      </c>
      <c r="I549" s="10">
        <f t="shared" si="109"/>
        <v>3.2102728731942215E-3</v>
      </c>
      <c r="J549" s="10">
        <f t="shared" si="110"/>
        <v>2.6015609365619371E-3</v>
      </c>
      <c r="K549" s="10">
        <f t="shared" si="113"/>
        <v>1</v>
      </c>
      <c r="L549" s="10">
        <f t="shared" si="114"/>
        <v>12</v>
      </c>
      <c r="M549" s="10" t="str">
        <f t="shared" si="111"/>
        <v/>
      </c>
      <c r="N549" s="11">
        <f t="shared" si="112"/>
        <v>1.4783787113465566E-3</v>
      </c>
    </row>
    <row r="550" spans="1:14" x14ac:dyDescent="0.2">
      <c r="A550" s="8"/>
      <c r="B550" s="18" t="s">
        <v>521</v>
      </c>
      <c r="C550" s="15">
        <v>0</v>
      </c>
      <c r="D550" s="9">
        <v>11</v>
      </c>
      <c r="E550" s="9">
        <v>0</v>
      </c>
      <c r="F550" s="9">
        <v>0</v>
      </c>
      <c r="G550" s="10" t="str">
        <f t="shared" si="107"/>
        <v/>
      </c>
      <c r="H550" s="10">
        <f t="shared" si="108"/>
        <v>1.3551804854010103E-3</v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>
        <f t="shared" si="114"/>
        <v>-1</v>
      </c>
      <c r="M550" s="10" t="str">
        <f t="shared" si="111"/>
        <v/>
      </c>
      <c r="N550" s="11">
        <f t="shared" si="112"/>
        <v>-1.3551804854010103E-3</v>
      </c>
    </row>
    <row r="551" spans="1:14" ht="25.5" x14ac:dyDescent="0.2">
      <c r="A551" s="8"/>
      <c r="B551" s="18" t="s">
        <v>522</v>
      </c>
      <c r="C551" s="15">
        <v>2</v>
      </c>
      <c r="D551" s="9">
        <v>18</v>
      </c>
      <c r="E551" s="9">
        <v>0</v>
      </c>
      <c r="F551" s="9">
        <v>1</v>
      </c>
      <c r="G551" s="10">
        <f t="shared" si="107"/>
        <v>2.3137436372049977E-4</v>
      </c>
      <c r="H551" s="10">
        <f t="shared" si="108"/>
        <v>2.2175680670198351E-3</v>
      </c>
      <c r="I551" s="10" t="str">
        <f t="shared" si="109"/>
        <v/>
      </c>
      <c r="J551" s="10">
        <f t="shared" si="110"/>
        <v>2.0012007204322593E-4</v>
      </c>
      <c r="K551" s="10">
        <f t="shared" si="113"/>
        <v>-1</v>
      </c>
      <c r="L551" s="10">
        <f t="shared" si="114"/>
        <v>-0.94444444444444442</v>
      </c>
      <c r="M551" s="10">
        <f t="shared" si="111"/>
        <v>-2.3137436372049977E-4</v>
      </c>
      <c r="N551" s="11">
        <f t="shared" si="112"/>
        <v>-2.0943698410742888E-3</v>
      </c>
    </row>
    <row r="552" spans="1:14" ht="25.5" x14ac:dyDescent="0.2">
      <c r="A552" s="8"/>
      <c r="B552" s="18" t="s">
        <v>523</v>
      </c>
      <c r="C552" s="15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18" t="s">
        <v>524</v>
      </c>
      <c r="C553" s="15">
        <v>4</v>
      </c>
      <c r="D553" s="9">
        <v>24</v>
      </c>
      <c r="E553" s="9">
        <v>0</v>
      </c>
      <c r="F553" s="9">
        <v>0</v>
      </c>
      <c r="G553" s="10">
        <f t="shared" si="107"/>
        <v>4.6274872744099955E-4</v>
      </c>
      <c r="H553" s="10">
        <f t="shared" si="108"/>
        <v>2.9567574226931131E-3</v>
      </c>
      <c r="I553" s="10" t="str">
        <f t="shared" si="109"/>
        <v/>
      </c>
      <c r="J553" s="10" t="str">
        <f t="shared" si="110"/>
        <v/>
      </c>
      <c r="K553" s="10">
        <f t="shared" si="113"/>
        <v>-1</v>
      </c>
      <c r="L553" s="10">
        <f t="shared" si="114"/>
        <v>-1</v>
      </c>
      <c r="M553" s="10">
        <f t="shared" si="111"/>
        <v>-4.6274872744099955E-4</v>
      </c>
      <c r="N553" s="11">
        <f t="shared" si="112"/>
        <v>-2.9567574226931131E-3</v>
      </c>
    </row>
    <row r="554" spans="1:14" ht="25.5" x14ac:dyDescent="0.2">
      <c r="A554" s="8"/>
      <c r="B554" s="18" t="s">
        <v>525</v>
      </c>
      <c r="C554" s="15">
        <v>0</v>
      </c>
      <c r="D554" s="9">
        <v>0</v>
      </c>
      <c r="E554" s="9">
        <v>0</v>
      </c>
      <c r="F554" s="9">
        <v>2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>
        <f t="shared" si="110"/>
        <v>4.0024014408645187E-4</v>
      </c>
      <c r="K554" s="10" t="str">
        <f t="shared" si="113"/>
        <v xml:space="preserve"> </v>
      </c>
      <c r="L554" s="10">
        <f t="shared" si="114"/>
        <v>1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18" t="s">
        <v>526</v>
      </c>
      <c r="C555" s="15">
        <v>0</v>
      </c>
      <c r="D555" s="9">
        <v>1</v>
      </c>
      <c r="E555" s="9">
        <v>0</v>
      </c>
      <c r="F555" s="9">
        <v>0</v>
      </c>
      <c r="G555" s="10" t="str">
        <f t="shared" si="107"/>
        <v/>
      </c>
      <c r="H555" s="10">
        <f t="shared" si="108"/>
        <v>1.2319822594554638E-4</v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>
        <f t="shared" si="114"/>
        <v>-1</v>
      </c>
      <c r="M555" s="10" t="str">
        <f t="shared" si="111"/>
        <v/>
      </c>
      <c r="N555" s="11">
        <f t="shared" si="112"/>
        <v>-1.2319822594554638E-4</v>
      </c>
    </row>
    <row r="556" spans="1:14" x14ac:dyDescent="0.2">
      <c r="A556" s="8"/>
      <c r="B556" s="18" t="s">
        <v>527</v>
      </c>
      <c r="C556" s="15">
        <v>0</v>
      </c>
      <c r="D556" s="9">
        <v>3</v>
      </c>
      <c r="E556" s="9">
        <v>0</v>
      </c>
      <c r="F556" s="9">
        <v>0</v>
      </c>
      <c r="G556" s="10" t="str">
        <f t="shared" si="107"/>
        <v/>
      </c>
      <c r="H556" s="10">
        <f t="shared" si="108"/>
        <v>3.6959467783663914E-4</v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>
        <f t="shared" si="114"/>
        <v>-1</v>
      </c>
      <c r="M556" s="10" t="str">
        <f t="shared" si="111"/>
        <v/>
      </c>
      <c r="N556" s="11">
        <f t="shared" si="112"/>
        <v>-3.6959467783663914E-4</v>
      </c>
    </row>
    <row r="557" spans="1:14" ht="25.5" x14ac:dyDescent="0.2">
      <c r="A557" s="8"/>
      <c r="B557" s="18" t="s">
        <v>528</v>
      </c>
      <c r="C557" s="15">
        <v>5</v>
      </c>
      <c r="D557" s="9">
        <v>15</v>
      </c>
      <c r="E557" s="9">
        <v>0</v>
      </c>
      <c r="F557" s="9">
        <v>1</v>
      </c>
      <c r="G557" s="10">
        <f t="shared" si="107"/>
        <v>5.784359093012494E-4</v>
      </c>
      <c r="H557" s="10">
        <f t="shared" si="108"/>
        <v>1.8479733891831958E-3</v>
      </c>
      <c r="I557" s="10" t="str">
        <f t="shared" si="109"/>
        <v/>
      </c>
      <c r="J557" s="10">
        <f t="shared" si="110"/>
        <v>2.0012007204322593E-4</v>
      </c>
      <c r="K557" s="10">
        <f t="shared" si="113"/>
        <v>-1</v>
      </c>
      <c r="L557" s="10">
        <f t="shared" si="114"/>
        <v>-0.93333333333333335</v>
      </c>
      <c r="M557" s="10">
        <f t="shared" si="111"/>
        <v>-5.784359093012494E-4</v>
      </c>
      <c r="N557" s="11">
        <f t="shared" si="112"/>
        <v>-1.7247751632376495E-3</v>
      </c>
    </row>
    <row r="558" spans="1:14" x14ac:dyDescent="0.2">
      <c r="A558" s="8"/>
      <c r="B558" s="18" t="s">
        <v>529</v>
      </c>
      <c r="C558" s="15">
        <v>0</v>
      </c>
      <c r="D558" s="9">
        <v>4</v>
      </c>
      <c r="E558" s="9">
        <v>0</v>
      </c>
      <c r="F558" s="9">
        <v>0</v>
      </c>
      <c r="G558" s="10" t="str">
        <f t="shared" si="107"/>
        <v/>
      </c>
      <c r="H558" s="10">
        <f t="shared" si="108"/>
        <v>4.9279290378218552E-4</v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>
        <f t="shared" si="114"/>
        <v>-1</v>
      </c>
      <c r="M558" s="10" t="str">
        <f t="shared" si="111"/>
        <v/>
      </c>
      <c r="N558" s="11">
        <f t="shared" si="112"/>
        <v>-4.9279290378218552E-4</v>
      </c>
    </row>
    <row r="559" spans="1:14" ht="30" customHeight="1" x14ac:dyDescent="0.2">
      <c r="A559" s="8"/>
      <c r="B559" s="18" t="s">
        <v>530</v>
      </c>
      <c r="C559" s="15">
        <v>0</v>
      </c>
      <c r="D559" s="9">
        <v>4</v>
      </c>
      <c r="E559" s="9">
        <v>0</v>
      </c>
      <c r="F559" s="9">
        <v>2</v>
      </c>
      <c r="G559" s="10" t="str">
        <f t="shared" si="107"/>
        <v/>
      </c>
      <c r="H559" s="10">
        <f t="shared" si="108"/>
        <v>4.9279290378218552E-4</v>
      </c>
      <c r="I559" s="10" t="str">
        <f t="shared" si="109"/>
        <v/>
      </c>
      <c r="J559" s="10">
        <f t="shared" si="110"/>
        <v>4.0024014408645187E-4</v>
      </c>
      <c r="K559" s="10" t="str">
        <f t="shared" si="113"/>
        <v xml:space="preserve"> </v>
      </c>
      <c r="L559" s="10">
        <f t="shared" si="114"/>
        <v>-0.5</v>
      </c>
      <c r="M559" s="10" t="str">
        <f t="shared" si="111"/>
        <v/>
      </c>
      <c r="N559" s="11">
        <f t="shared" si="112"/>
        <v>-2.4639645189109276E-4</v>
      </c>
    </row>
    <row r="560" spans="1:14" ht="25.5" x14ac:dyDescent="0.2">
      <c r="A560" s="8"/>
      <c r="B560" s="18" t="s">
        <v>531</v>
      </c>
      <c r="C560" s="15">
        <v>0</v>
      </c>
      <c r="D560" s="9">
        <v>1</v>
      </c>
      <c r="E560" s="9">
        <v>0</v>
      </c>
      <c r="F560" s="9">
        <v>0</v>
      </c>
      <c r="G560" s="10" t="str">
        <f t="shared" si="107"/>
        <v/>
      </c>
      <c r="H560" s="10">
        <f t="shared" si="108"/>
        <v>1.2319822594554638E-4</v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>
        <f t="shared" si="114"/>
        <v>-1</v>
      </c>
      <c r="M560" s="10" t="str">
        <f t="shared" si="111"/>
        <v/>
      </c>
      <c r="N560" s="11">
        <f t="shared" si="112"/>
        <v>-1.2319822594554638E-4</v>
      </c>
    </row>
    <row r="561" spans="1:14" x14ac:dyDescent="0.2">
      <c r="A561" s="8"/>
      <c r="B561" s="18" t="s">
        <v>532</v>
      </c>
      <c r="C561" s="15">
        <v>1</v>
      </c>
      <c r="D561" s="9">
        <v>3</v>
      </c>
      <c r="E561" s="9">
        <v>0</v>
      </c>
      <c r="F561" s="9">
        <v>5</v>
      </c>
      <c r="G561" s="10">
        <f t="shared" si="107"/>
        <v>1.1568718186024989E-4</v>
      </c>
      <c r="H561" s="10">
        <f t="shared" si="108"/>
        <v>3.6959467783663914E-4</v>
      </c>
      <c r="I561" s="10" t="str">
        <f t="shared" si="109"/>
        <v/>
      </c>
      <c r="J561" s="10">
        <f t="shared" si="110"/>
        <v>1.0006003602161296E-3</v>
      </c>
      <c r="K561" s="10">
        <f t="shared" si="113"/>
        <v>-1</v>
      </c>
      <c r="L561" s="10">
        <f t="shared" si="114"/>
        <v>0.66666666666666663</v>
      </c>
      <c r="M561" s="10">
        <f t="shared" si="111"/>
        <v>-1.1568718186024989E-4</v>
      </c>
      <c r="N561" s="11">
        <f t="shared" si="112"/>
        <v>2.4639645189109276E-4</v>
      </c>
    </row>
    <row r="562" spans="1:14" x14ac:dyDescent="0.2">
      <c r="A562" s="8"/>
      <c r="B562" s="18" t="s">
        <v>533</v>
      </c>
      <c r="C562" s="1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18" t="s">
        <v>534</v>
      </c>
      <c r="C563" s="15">
        <v>6</v>
      </c>
      <c r="D563" s="9">
        <v>21</v>
      </c>
      <c r="E563" s="9">
        <v>4</v>
      </c>
      <c r="F563" s="9">
        <v>6</v>
      </c>
      <c r="G563" s="10">
        <f t="shared" ref="G563:G604" si="115">+IF(C563=0,"",C563/C$371)</f>
        <v>6.941230911614993E-4</v>
      </c>
      <c r="H563" s="10">
        <f t="shared" ref="H563:H604" si="116">+IF(D563=0,"",D563/D$371)</f>
        <v>2.5871627448564739E-3</v>
      </c>
      <c r="I563" s="10">
        <f t="shared" ref="I563:I604" si="117">+IF(E563=0,"",E563/E$371)</f>
        <v>8.0256821829855537E-4</v>
      </c>
      <c r="J563" s="10">
        <f t="shared" ref="J563:J604" si="118">+IF(F563=0,"",F563/F$371)</f>
        <v>1.2007204322593557E-3</v>
      </c>
      <c r="K563" s="10">
        <f t="shared" si="113"/>
        <v>-0.33333333333333331</v>
      </c>
      <c r="L563" s="10">
        <f t="shared" si="114"/>
        <v>-0.7142857142857143</v>
      </c>
      <c r="M563" s="10">
        <f t="shared" ref="M563:M604" si="119">+IF(OR(AND(G563=""),(K563="")),"",G563*K563)</f>
        <v>-2.3137436372049975E-4</v>
      </c>
      <c r="N563" s="11">
        <f t="shared" ref="N563:N604" si="120">+IF(OR(AND(H563=""),(L563="")),"",H563*L563)</f>
        <v>-1.8479733891831956E-3</v>
      </c>
    </row>
    <row r="564" spans="1:14" x14ac:dyDescent="0.2">
      <c r="A564" s="8"/>
      <c r="B564" s="18" t="s">
        <v>535</v>
      </c>
      <c r="C564" s="15">
        <v>80</v>
      </c>
      <c r="D564" s="9">
        <v>148</v>
      </c>
      <c r="E564" s="9">
        <v>78</v>
      </c>
      <c r="F564" s="9">
        <v>107</v>
      </c>
      <c r="G564" s="10">
        <f t="shared" si="115"/>
        <v>9.2549745488199903E-3</v>
      </c>
      <c r="H564" s="10">
        <f t="shared" si="116"/>
        <v>1.8233337439940864E-2</v>
      </c>
      <c r="I564" s="10">
        <f t="shared" si="117"/>
        <v>1.5650080256821831E-2</v>
      </c>
      <c r="J564" s="10">
        <f t="shared" si="118"/>
        <v>2.1412847708625175E-2</v>
      </c>
      <c r="K564" s="10">
        <f t="shared" ref="K564:K604" si="121">+IF(AND(C564=0,E564=0)," ",IF(C564=0,1,IF(E564=0,-1,(E564-C564)/C564)))</f>
        <v>-2.5000000000000001E-2</v>
      </c>
      <c r="L564" s="10">
        <f t="shared" ref="L564:L604" si="122">+IF(AND(D564=0,F564=0)," ",IF(D564=0,1,IF(F564=0,-1,(F564-D564)/D564)))</f>
        <v>-0.27702702702702703</v>
      </c>
      <c r="M564" s="10">
        <f t="shared" si="119"/>
        <v>-2.3137436372049977E-4</v>
      </c>
      <c r="N564" s="11">
        <f t="shared" si="120"/>
        <v>-5.0511272637674019E-3</v>
      </c>
    </row>
    <row r="565" spans="1:14" ht="25.5" x14ac:dyDescent="0.2">
      <c r="A565" s="8"/>
      <c r="B565" s="18" t="s">
        <v>536</v>
      </c>
      <c r="C565" s="15">
        <v>0</v>
      </c>
      <c r="D565" s="9">
        <v>9</v>
      </c>
      <c r="E565" s="9">
        <v>0</v>
      </c>
      <c r="F565" s="9">
        <v>0</v>
      </c>
      <c r="G565" s="10" t="str">
        <f t="shared" si="115"/>
        <v/>
      </c>
      <c r="H565" s="10">
        <f t="shared" si="116"/>
        <v>1.1087840335099175E-3</v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>
        <f t="shared" si="122"/>
        <v>-1</v>
      </c>
      <c r="M565" s="10" t="str">
        <f t="shared" si="119"/>
        <v/>
      </c>
      <c r="N565" s="11">
        <f t="shared" si="120"/>
        <v>-1.1087840335099175E-3</v>
      </c>
    </row>
    <row r="566" spans="1:14" x14ac:dyDescent="0.2">
      <c r="A566" s="8"/>
      <c r="B566" s="18" t="s">
        <v>537</v>
      </c>
      <c r="C566" s="15">
        <v>0</v>
      </c>
      <c r="D566" s="9">
        <v>3</v>
      </c>
      <c r="E566" s="9">
        <v>0</v>
      </c>
      <c r="F566" s="9">
        <v>0</v>
      </c>
      <c r="G566" s="10" t="str">
        <f t="shared" si="115"/>
        <v/>
      </c>
      <c r="H566" s="10">
        <f t="shared" si="116"/>
        <v>3.6959467783663914E-4</v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>
        <f t="shared" si="122"/>
        <v>-1</v>
      </c>
      <c r="M566" s="10" t="str">
        <f t="shared" si="119"/>
        <v/>
      </c>
      <c r="N566" s="11">
        <f t="shared" si="120"/>
        <v>-3.6959467783663914E-4</v>
      </c>
    </row>
    <row r="567" spans="1:14" x14ac:dyDescent="0.2">
      <c r="A567" s="8"/>
      <c r="B567" s="18" t="s">
        <v>538</v>
      </c>
      <c r="C567" s="15">
        <v>55</v>
      </c>
      <c r="D567" s="9">
        <v>162</v>
      </c>
      <c r="E567" s="9">
        <v>10</v>
      </c>
      <c r="F567" s="9">
        <v>28</v>
      </c>
      <c r="G567" s="10">
        <f t="shared" si="115"/>
        <v>6.3627950023137439E-3</v>
      </c>
      <c r="H567" s="10">
        <f t="shared" si="116"/>
        <v>1.9958112603178514E-2</v>
      </c>
      <c r="I567" s="10">
        <f t="shared" si="117"/>
        <v>2.0064205457463883E-3</v>
      </c>
      <c r="J567" s="10">
        <f t="shared" si="118"/>
        <v>5.6033620172103258E-3</v>
      </c>
      <c r="K567" s="10">
        <f t="shared" si="121"/>
        <v>-0.81818181818181823</v>
      </c>
      <c r="L567" s="10">
        <f t="shared" si="122"/>
        <v>-0.8271604938271605</v>
      </c>
      <c r="M567" s="10">
        <f t="shared" si="119"/>
        <v>-5.2059231837112453E-3</v>
      </c>
      <c r="N567" s="11">
        <f t="shared" si="120"/>
        <v>-1.6508562276703217E-2</v>
      </c>
    </row>
    <row r="568" spans="1:14" x14ac:dyDescent="0.2">
      <c r="A568" s="8"/>
      <c r="B568" s="18" t="s">
        <v>539</v>
      </c>
      <c r="C568" s="15">
        <v>0</v>
      </c>
      <c r="D568" s="9">
        <v>23</v>
      </c>
      <c r="E568" s="9">
        <v>0</v>
      </c>
      <c r="F568" s="9">
        <v>11</v>
      </c>
      <c r="G568" s="10" t="str">
        <f t="shared" si="115"/>
        <v/>
      </c>
      <c r="H568" s="10">
        <f t="shared" si="116"/>
        <v>2.8335591967475668E-3</v>
      </c>
      <c r="I568" s="10" t="str">
        <f t="shared" si="117"/>
        <v/>
      </c>
      <c r="J568" s="10">
        <f t="shared" si="118"/>
        <v>2.2013207924754855E-3</v>
      </c>
      <c r="K568" s="10" t="str">
        <f t="shared" si="121"/>
        <v xml:space="preserve"> </v>
      </c>
      <c r="L568" s="10">
        <f t="shared" si="122"/>
        <v>-0.52173913043478259</v>
      </c>
      <c r="M568" s="10" t="str">
        <f t="shared" si="119"/>
        <v/>
      </c>
      <c r="N568" s="11">
        <f t="shared" si="120"/>
        <v>-1.4783787113465566E-3</v>
      </c>
    </row>
    <row r="569" spans="1:14" x14ac:dyDescent="0.2">
      <c r="A569" s="8"/>
      <c r="B569" s="18" t="s">
        <v>540</v>
      </c>
      <c r="C569" s="1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18" t="s">
        <v>541</v>
      </c>
      <c r="C570" s="15">
        <v>0</v>
      </c>
      <c r="D570" s="9">
        <v>1</v>
      </c>
      <c r="E570" s="9">
        <v>0</v>
      </c>
      <c r="F570" s="9">
        <v>0</v>
      </c>
      <c r="G570" s="10" t="str">
        <f t="shared" si="115"/>
        <v/>
      </c>
      <c r="H570" s="10">
        <f t="shared" si="116"/>
        <v>1.2319822594554638E-4</v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>
        <f t="shared" si="122"/>
        <v>-1</v>
      </c>
      <c r="M570" s="10" t="str">
        <f t="shared" si="119"/>
        <v/>
      </c>
      <c r="N570" s="11">
        <f t="shared" si="120"/>
        <v>-1.2319822594554638E-4</v>
      </c>
    </row>
    <row r="571" spans="1:14" x14ac:dyDescent="0.2">
      <c r="A571" s="8"/>
      <c r="B571" s="18" t="s">
        <v>542</v>
      </c>
      <c r="C571" s="15">
        <v>5</v>
      </c>
      <c r="D571" s="9">
        <v>1</v>
      </c>
      <c r="E571" s="9">
        <v>2</v>
      </c>
      <c r="F571" s="9">
        <v>0</v>
      </c>
      <c r="G571" s="10">
        <f t="shared" si="115"/>
        <v>5.784359093012494E-4</v>
      </c>
      <c r="H571" s="10">
        <f t="shared" si="116"/>
        <v>1.2319822594554638E-4</v>
      </c>
      <c r="I571" s="10">
        <f t="shared" si="117"/>
        <v>4.0128410914927769E-4</v>
      </c>
      <c r="J571" s="10" t="str">
        <f t="shared" si="118"/>
        <v/>
      </c>
      <c r="K571" s="10">
        <f t="shared" si="121"/>
        <v>-0.6</v>
      </c>
      <c r="L571" s="10">
        <f t="shared" si="122"/>
        <v>-1</v>
      </c>
      <c r="M571" s="10">
        <f t="shared" si="119"/>
        <v>-3.4706154558074965E-4</v>
      </c>
      <c r="N571" s="11">
        <f t="shared" si="120"/>
        <v>-1.2319822594554638E-4</v>
      </c>
    </row>
    <row r="572" spans="1:14" x14ac:dyDescent="0.2">
      <c r="A572" s="8"/>
      <c r="B572" s="18" t="s">
        <v>543</v>
      </c>
      <c r="C572" s="15">
        <v>0</v>
      </c>
      <c r="D572" s="9">
        <v>1</v>
      </c>
      <c r="E572" s="9">
        <v>0</v>
      </c>
      <c r="F572" s="9">
        <v>0</v>
      </c>
      <c r="G572" s="10" t="str">
        <f t="shared" si="115"/>
        <v/>
      </c>
      <c r="H572" s="10">
        <f t="shared" si="116"/>
        <v>1.2319822594554638E-4</v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>
        <f t="shared" si="122"/>
        <v>-1</v>
      </c>
      <c r="M572" s="10" t="str">
        <f t="shared" si="119"/>
        <v/>
      </c>
      <c r="N572" s="11">
        <f t="shared" si="120"/>
        <v>-1.2319822594554638E-4</v>
      </c>
    </row>
    <row r="573" spans="1:14" x14ac:dyDescent="0.2">
      <c r="A573" s="8"/>
      <c r="B573" s="18" t="s">
        <v>544</v>
      </c>
      <c r="C573" s="15">
        <v>3</v>
      </c>
      <c r="D573" s="9">
        <v>0</v>
      </c>
      <c r="E573" s="9">
        <v>0</v>
      </c>
      <c r="F573" s="9">
        <v>1</v>
      </c>
      <c r="G573" s="10">
        <f t="shared" si="115"/>
        <v>3.4706154558074965E-4</v>
      </c>
      <c r="H573" s="10" t="str">
        <f t="shared" si="116"/>
        <v/>
      </c>
      <c r="I573" s="10" t="str">
        <f t="shared" si="117"/>
        <v/>
      </c>
      <c r="J573" s="10">
        <f t="shared" si="118"/>
        <v>2.0012007204322593E-4</v>
      </c>
      <c r="K573" s="10">
        <f t="shared" si="121"/>
        <v>-1</v>
      </c>
      <c r="L573" s="10">
        <f t="shared" si="122"/>
        <v>1</v>
      </c>
      <c r="M573" s="10">
        <f t="shared" si="119"/>
        <v>-3.4706154558074965E-4</v>
      </c>
      <c r="N573" s="11" t="str">
        <f t="shared" si="120"/>
        <v/>
      </c>
    </row>
    <row r="574" spans="1:14" x14ac:dyDescent="0.2">
      <c r="A574" s="8"/>
      <c r="B574" s="18" t="s">
        <v>545</v>
      </c>
      <c r="C574" s="15">
        <v>0</v>
      </c>
      <c r="D574" s="9">
        <v>2</v>
      </c>
      <c r="E574" s="9">
        <v>0</v>
      </c>
      <c r="F574" s="9">
        <v>0</v>
      </c>
      <c r="G574" s="10" t="str">
        <f t="shared" si="115"/>
        <v/>
      </c>
      <c r="H574" s="10">
        <f t="shared" si="116"/>
        <v>2.4639645189109276E-4</v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>
        <f t="shared" si="122"/>
        <v>-1</v>
      </c>
      <c r="M574" s="10" t="str">
        <f t="shared" si="119"/>
        <v/>
      </c>
      <c r="N574" s="11">
        <f t="shared" si="120"/>
        <v>-2.4639645189109276E-4</v>
      </c>
    </row>
    <row r="575" spans="1:14" x14ac:dyDescent="0.2">
      <c r="A575" s="8"/>
      <c r="B575" s="18" t="s">
        <v>546</v>
      </c>
      <c r="C575" s="15">
        <v>0</v>
      </c>
      <c r="D575" s="9">
        <v>0</v>
      </c>
      <c r="E575" s="9">
        <v>6</v>
      </c>
      <c r="F575" s="9">
        <v>2</v>
      </c>
      <c r="G575" s="10" t="str">
        <f t="shared" si="115"/>
        <v/>
      </c>
      <c r="H575" s="10" t="str">
        <f t="shared" si="116"/>
        <v/>
      </c>
      <c r="I575" s="10">
        <f t="shared" si="117"/>
        <v>1.203852327447833E-3</v>
      </c>
      <c r="J575" s="10">
        <f t="shared" si="118"/>
        <v>4.0024014408645187E-4</v>
      </c>
      <c r="K575" s="10">
        <f t="shared" si="121"/>
        <v>1</v>
      </c>
      <c r="L575" s="10">
        <f t="shared" si="122"/>
        <v>1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18" t="s">
        <v>547</v>
      </c>
      <c r="C576" s="1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18" t="s">
        <v>548</v>
      </c>
      <c r="C577" s="15">
        <v>0</v>
      </c>
      <c r="D577" s="9">
        <v>2</v>
      </c>
      <c r="E577" s="9">
        <v>0</v>
      </c>
      <c r="F577" s="9">
        <v>2</v>
      </c>
      <c r="G577" s="10" t="str">
        <f t="shared" si="115"/>
        <v/>
      </c>
      <c r="H577" s="10">
        <f t="shared" si="116"/>
        <v>2.4639645189109276E-4</v>
      </c>
      <c r="I577" s="10" t="str">
        <f t="shared" si="117"/>
        <v/>
      </c>
      <c r="J577" s="10">
        <f t="shared" si="118"/>
        <v>4.0024014408645187E-4</v>
      </c>
      <c r="K577" s="10" t="str">
        <f t="shared" si="121"/>
        <v xml:space="preserve"> </v>
      </c>
      <c r="L577" s="10">
        <f t="shared" si="122"/>
        <v>0</v>
      </c>
      <c r="M577" s="10" t="str">
        <f t="shared" si="119"/>
        <v/>
      </c>
      <c r="N577" s="11">
        <f t="shared" si="120"/>
        <v>0</v>
      </c>
    </row>
    <row r="578" spans="1:14" ht="25.5" x14ac:dyDescent="0.2">
      <c r="A578" s="8"/>
      <c r="B578" s="18" t="s">
        <v>549</v>
      </c>
      <c r="C578" s="15">
        <v>1</v>
      </c>
      <c r="D578" s="9">
        <v>6</v>
      </c>
      <c r="E578" s="9">
        <v>2</v>
      </c>
      <c r="F578" s="9">
        <v>31</v>
      </c>
      <c r="G578" s="10">
        <f t="shared" si="115"/>
        <v>1.1568718186024989E-4</v>
      </c>
      <c r="H578" s="10">
        <f t="shared" si="116"/>
        <v>7.3918935567327828E-4</v>
      </c>
      <c r="I578" s="10">
        <f t="shared" si="117"/>
        <v>4.0128410914927769E-4</v>
      </c>
      <c r="J578" s="10">
        <f t="shared" si="118"/>
        <v>6.2037222333400036E-3</v>
      </c>
      <c r="K578" s="10">
        <f t="shared" si="121"/>
        <v>1</v>
      </c>
      <c r="L578" s="10">
        <f t="shared" si="122"/>
        <v>4.166666666666667</v>
      </c>
      <c r="M578" s="10">
        <f t="shared" si="119"/>
        <v>1.1568718186024989E-4</v>
      </c>
      <c r="N578" s="11">
        <f t="shared" si="120"/>
        <v>3.0799556486386598E-3</v>
      </c>
    </row>
    <row r="579" spans="1:14" x14ac:dyDescent="0.2">
      <c r="A579" s="8"/>
      <c r="B579" s="18" t="s">
        <v>550</v>
      </c>
      <c r="C579" s="1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18" t="s">
        <v>551</v>
      </c>
      <c r="C580" s="15">
        <v>0</v>
      </c>
      <c r="D580" s="9">
        <v>0</v>
      </c>
      <c r="E580" s="9">
        <v>0</v>
      </c>
      <c r="F580" s="9">
        <v>2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>
        <f t="shared" si="118"/>
        <v>4.0024014408645187E-4</v>
      </c>
      <c r="K580" s="10" t="str">
        <f t="shared" si="121"/>
        <v xml:space="preserve"> </v>
      </c>
      <c r="L580" s="10">
        <f t="shared" si="122"/>
        <v>1</v>
      </c>
      <c r="M580" s="10" t="str">
        <f t="shared" si="119"/>
        <v/>
      </c>
      <c r="N580" s="11" t="str">
        <f t="shared" si="120"/>
        <v/>
      </c>
    </row>
    <row r="581" spans="1:14" ht="25.5" x14ac:dyDescent="0.2">
      <c r="A581" s="8"/>
      <c r="B581" s="18" t="s">
        <v>552</v>
      </c>
      <c r="C581" s="15">
        <v>0</v>
      </c>
      <c r="D581" s="9">
        <v>1</v>
      </c>
      <c r="E581" s="9">
        <v>0</v>
      </c>
      <c r="F581" s="9">
        <v>0</v>
      </c>
      <c r="G581" s="10" t="str">
        <f t="shared" si="115"/>
        <v/>
      </c>
      <c r="H581" s="10">
        <f t="shared" si="116"/>
        <v>1.2319822594554638E-4</v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>
        <f t="shared" si="122"/>
        <v>-1</v>
      </c>
      <c r="M581" s="10" t="str">
        <f t="shared" si="119"/>
        <v/>
      </c>
      <c r="N581" s="11">
        <f t="shared" si="120"/>
        <v>-1.2319822594554638E-4</v>
      </c>
    </row>
    <row r="582" spans="1:14" x14ac:dyDescent="0.2">
      <c r="A582" s="8"/>
      <c r="B582" s="18" t="s">
        <v>553</v>
      </c>
      <c r="C582" s="1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18" t="s">
        <v>554</v>
      </c>
      <c r="C583" s="15">
        <v>2</v>
      </c>
      <c r="D583" s="9">
        <v>31</v>
      </c>
      <c r="E583" s="9">
        <v>0</v>
      </c>
      <c r="F583" s="9">
        <v>4</v>
      </c>
      <c r="G583" s="10">
        <f t="shared" si="115"/>
        <v>2.3137436372049977E-4</v>
      </c>
      <c r="H583" s="10">
        <f t="shared" si="116"/>
        <v>3.8191450043119379E-3</v>
      </c>
      <c r="I583" s="10" t="str">
        <f t="shared" si="117"/>
        <v/>
      </c>
      <c r="J583" s="10">
        <f t="shared" si="118"/>
        <v>8.0048028817290373E-4</v>
      </c>
      <c r="K583" s="10">
        <f t="shared" si="121"/>
        <v>-1</v>
      </c>
      <c r="L583" s="10">
        <f t="shared" si="122"/>
        <v>-0.87096774193548387</v>
      </c>
      <c r="M583" s="10">
        <f t="shared" si="119"/>
        <v>-2.3137436372049977E-4</v>
      </c>
      <c r="N583" s="11">
        <f t="shared" si="120"/>
        <v>-3.3263521005297524E-3</v>
      </c>
    </row>
    <row r="584" spans="1:14" ht="25.5" x14ac:dyDescent="0.2">
      <c r="A584" s="8"/>
      <c r="B584" s="18" t="s">
        <v>555</v>
      </c>
      <c r="C584" s="1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18" t="s">
        <v>556</v>
      </c>
      <c r="C585" s="15">
        <v>0</v>
      </c>
      <c r="D585" s="9">
        <v>1</v>
      </c>
      <c r="E585" s="9">
        <v>0</v>
      </c>
      <c r="F585" s="9">
        <v>1</v>
      </c>
      <c r="G585" s="10" t="str">
        <f t="shared" si="115"/>
        <v/>
      </c>
      <c r="H585" s="10">
        <f t="shared" si="116"/>
        <v>1.2319822594554638E-4</v>
      </c>
      <c r="I585" s="10" t="str">
        <f t="shared" si="117"/>
        <v/>
      </c>
      <c r="J585" s="10">
        <f t="shared" si="118"/>
        <v>2.0012007204322593E-4</v>
      </c>
      <c r="K585" s="10" t="str">
        <f t="shared" si="121"/>
        <v xml:space="preserve"> </v>
      </c>
      <c r="L585" s="10">
        <f t="shared" si="122"/>
        <v>0</v>
      </c>
      <c r="M585" s="10" t="str">
        <f t="shared" si="119"/>
        <v/>
      </c>
      <c r="N585" s="11">
        <f t="shared" si="120"/>
        <v>0</v>
      </c>
    </row>
    <row r="586" spans="1:14" x14ac:dyDescent="0.2">
      <c r="A586" s="8"/>
      <c r="B586" s="18" t="s">
        <v>557</v>
      </c>
      <c r="C586" s="15">
        <v>0</v>
      </c>
      <c r="D586" s="9">
        <v>0</v>
      </c>
      <c r="E586" s="9">
        <v>1</v>
      </c>
      <c r="F586" s="9">
        <v>2</v>
      </c>
      <c r="G586" s="10" t="str">
        <f t="shared" si="115"/>
        <v/>
      </c>
      <c r="H586" s="10" t="str">
        <f t="shared" si="116"/>
        <v/>
      </c>
      <c r="I586" s="10">
        <f t="shared" si="117"/>
        <v>2.0064205457463884E-4</v>
      </c>
      <c r="J586" s="10">
        <f t="shared" si="118"/>
        <v>4.0024014408645187E-4</v>
      </c>
      <c r="K586" s="10">
        <f t="shared" si="121"/>
        <v>1</v>
      </c>
      <c r="L586" s="10">
        <f t="shared" si="122"/>
        <v>1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18" t="s">
        <v>558</v>
      </c>
      <c r="C587" s="1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18" t="s">
        <v>559</v>
      </c>
      <c r="C588" s="15">
        <v>0</v>
      </c>
      <c r="D588" s="9">
        <v>18</v>
      </c>
      <c r="E588" s="9">
        <v>0</v>
      </c>
      <c r="F588" s="9">
        <v>5</v>
      </c>
      <c r="G588" s="10" t="str">
        <f t="shared" si="115"/>
        <v/>
      </c>
      <c r="H588" s="10">
        <f t="shared" si="116"/>
        <v>2.2175680670198351E-3</v>
      </c>
      <c r="I588" s="10" t="str">
        <f t="shared" si="117"/>
        <v/>
      </c>
      <c r="J588" s="10">
        <f t="shared" si="118"/>
        <v>1.0006003602161296E-3</v>
      </c>
      <c r="K588" s="10" t="str">
        <f t="shared" si="121"/>
        <v xml:space="preserve"> </v>
      </c>
      <c r="L588" s="10">
        <f t="shared" si="122"/>
        <v>-0.72222222222222221</v>
      </c>
      <c r="M588" s="10" t="str">
        <f t="shared" si="119"/>
        <v/>
      </c>
      <c r="N588" s="11">
        <f t="shared" si="120"/>
        <v>-1.601576937292103E-3</v>
      </c>
    </row>
    <row r="589" spans="1:14" ht="25.5" x14ac:dyDescent="0.2">
      <c r="A589" s="8"/>
      <c r="B589" s="18" t="s">
        <v>560</v>
      </c>
      <c r="C589" s="15">
        <v>0</v>
      </c>
      <c r="D589" s="9">
        <v>17</v>
      </c>
      <c r="E589" s="9">
        <v>4</v>
      </c>
      <c r="F589" s="9">
        <v>49</v>
      </c>
      <c r="G589" s="10" t="str">
        <f t="shared" si="115"/>
        <v/>
      </c>
      <c r="H589" s="10">
        <f t="shared" si="116"/>
        <v>2.0943698410742883E-3</v>
      </c>
      <c r="I589" s="10">
        <f t="shared" si="117"/>
        <v>8.0256821829855537E-4</v>
      </c>
      <c r="J589" s="10">
        <f t="shared" si="118"/>
        <v>9.8058835301180706E-3</v>
      </c>
      <c r="K589" s="10">
        <f t="shared" si="121"/>
        <v>1</v>
      </c>
      <c r="L589" s="10">
        <f t="shared" si="122"/>
        <v>1.8823529411764706</v>
      </c>
      <c r="M589" s="10" t="str">
        <f t="shared" si="119"/>
        <v/>
      </c>
      <c r="N589" s="11">
        <f t="shared" si="120"/>
        <v>3.9423432302574841E-3</v>
      </c>
    </row>
    <row r="590" spans="1:14" x14ac:dyDescent="0.2">
      <c r="A590" s="8"/>
      <c r="B590" s="18" t="s">
        <v>561</v>
      </c>
      <c r="C590" s="15">
        <v>2</v>
      </c>
      <c r="D590" s="9">
        <v>31</v>
      </c>
      <c r="E590" s="9">
        <v>1</v>
      </c>
      <c r="F590" s="9">
        <v>72</v>
      </c>
      <c r="G590" s="10">
        <f t="shared" si="115"/>
        <v>2.3137436372049977E-4</v>
      </c>
      <c r="H590" s="10">
        <f t="shared" si="116"/>
        <v>3.8191450043119379E-3</v>
      </c>
      <c r="I590" s="10">
        <f t="shared" si="117"/>
        <v>2.0064205457463884E-4</v>
      </c>
      <c r="J590" s="10">
        <f t="shared" si="118"/>
        <v>1.4408645187112268E-2</v>
      </c>
      <c r="K590" s="10">
        <f t="shared" si="121"/>
        <v>-0.5</v>
      </c>
      <c r="L590" s="10">
        <f t="shared" si="122"/>
        <v>1.3225806451612903</v>
      </c>
      <c r="M590" s="10">
        <f t="shared" si="119"/>
        <v>-1.1568718186024989E-4</v>
      </c>
      <c r="N590" s="11">
        <f t="shared" si="120"/>
        <v>5.0511272637674019E-3</v>
      </c>
    </row>
    <row r="591" spans="1:14" x14ac:dyDescent="0.2">
      <c r="A591" s="8"/>
      <c r="B591" s="18" t="s">
        <v>562</v>
      </c>
      <c r="C591" s="15">
        <v>0</v>
      </c>
      <c r="D591" s="9">
        <v>2</v>
      </c>
      <c r="E591" s="9">
        <v>0</v>
      </c>
      <c r="F591" s="9">
        <v>2</v>
      </c>
      <c r="G591" s="10" t="str">
        <f t="shared" si="115"/>
        <v/>
      </c>
      <c r="H591" s="10">
        <f t="shared" si="116"/>
        <v>2.4639645189109276E-4</v>
      </c>
      <c r="I591" s="10" t="str">
        <f t="shared" si="117"/>
        <v/>
      </c>
      <c r="J591" s="10">
        <f t="shared" si="118"/>
        <v>4.0024014408645187E-4</v>
      </c>
      <c r="K591" s="10" t="str">
        <f t="shared" si="121"/>
        <v xml:space="preserve"> </v>
      </c>
      <c r="L591" s="10">
        <f t="shared" si="122"/>
        <v>0</v>
      </c>
      <c r="M591" s="10" t="str">
        <f t="shared" si="119"/>
        <v/>
      </c>
      <c r="N591" s="11">
        <f t="shared" si="120"/>
        <v>0</v>
      </c>
    </row>
    <row r="592" spans="1:14" x14ac:dyDescent="0.2">
      <c r="A592" s="8"/>
      <c r="B592" s="18" t="s">
        <v>563</v>
      </c>
      <c r="C592" s="1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18" t="s">
        <v>564</v>
      </c>
      <c r="C593" s="1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18" t="s">
        <v>565</v>
      </c>
      <c r="C594" s="15">
        <v>0</v>
      </c>
      <c r="D594" s="9">
        <v>0</v>
      </c>
      <c r="E594" s="9">
        <v>0</v>
      </c>
      <c r="F594" s="9">
        <v>1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>
        <f t="shared" si="118"/>
        <v>2.0012007204322593E-4</v>
      </c>
      <c r="K594" s="10" t="str">
        <f t="shared" si="121"/>
        <v xml:space="preserve"> </v>
      </c>
      <c r="L594" s="10">
        <f t="shared" si="122"/>
        <v>1</v>
      </c>
      <c r="M594" s="10" t="str">
        <f t="shared" si="119"/>
        <v/>
      </c>
      <c r="N594" s="11" t="str">
        <f t="shared" si="120"/>
        <v/>
      </c>
    </row>
    <row r="595" spans="1:14" x14ac:dyDescent="0.2">
      <c r="A595" s="8"/>
      <c r="B595" s="18" t="s">
        <v>566</v>
      </c>
      <c r="C595" s="15">
        <v>2</v>
      </c>
      <c r="D595" s="9">
        <v>0</v>
      </c>
      <c r="E595" s="9">
        <v>0</v>
      </c>
      <c r="F595" s="9">
        <v>2</v>
      </c>
      <c r="G595" s="10">
        <f t="shared" si="115"/>
        <v>2.3137436372049977E-4</v>
      </c>
      <c r="H595" s="10" t="str">
        <f t="shared" si="116"/>
        <v/>
      </c>
      <c r="I595" s="10" t="str">
        <f t="shared" si="117"/>
        <v/>
      </c>
      <c r="J595" s="10">
        <f t="shared" si="118"/>
        <v>4.0024014408645187E-4</v>
      </c>
      <c r="K595" s="10">
        <f t="shared" si="121"/>
        <v>-1</v>
      </c>
      <c r="L595" s="10">
        <f t="shared" si="122"/>
        <v>1</v>
      </c>
      <c r="M595" s="10">
        <f t="shared" si="119"/>
        <v>-2.3137436372049977E-4</v>
      </c>
      <c r="N595" s="11" t="str">
        <f t="shared" si="120"/>
        <v/>
      </c>
    </row>
    <row r="596" spans="1:14" x14ac:dyDescent="0.2">
      <c r="A596" s="8"/>
      <c r="B596" s="18" t="s">
        <v>567</v>
      </c>
      <c r="C596" s="15">
        <v>0</v>
      </c>
      <c r="D596" s="9">
        <v>2</v>
      </c>
      <c r="E596" s="9">
        <v>0</v>
      </c>
      <c r="F596" s="9">
        <v>4</v>
      </c>
      <c r="G596" s="10" t="str">
        <f t="shared" si="115"/>
        <v/>
      </c>
      <c r="H596" s="10">
        <f t="shared" si="116"/>
        <v>2.4639645189109276E-4</v>
      </c>
      <c r="I596" s="10" t="str">
        <f t="shared" si="117"/>
        <v/>
      </c>
      <c r="J596" s="10">
        <f t="shared" si="118"/>
        <v>8.0048028817290373E-4</v>
      </c>
      <c r="K596" s="10" t="str">
        <f t="shared" si="121"/>
        <v xml:space="preserve"> </v>
      </c>
      <c r="L596" s="10">
        <f t="shared" si="122"/>
        <v>1</v>
      </c>
      <c r="M596" s="10" t="str">
        <f t="shared" si="119"/>
        <v/>
      </c>
      <c r="N596" s="11">
        <f t="shared" si="120"/>
        <v>2.4639645189109276E-4</v>
      </c>
    </row>
    <row r="597" spans="1:14" x14ac:dyDescent="0.2">
      <c r="A597" s="8"/>
      <c r="B597" s="18" t="s">
        <v>568</v>
      </c>
      <c r="C597" s="15">
        <v>4</v>
      </c>
      <c r="D597" s="9">
        <v>100</v>
      </c>
      <c r="E597" s="9">
        <v>7</v>
      </c>
      <c r="F597" s="9">
        <v>55</v>
      </c>
      <c r="G597" s="10">
        <f t="shared" si="115"/>
        <v>4.6274872744099955E-4</v>
      </c>
      <c r="H597" s="10">
        <f t="shared" si="116"/>
        <v>1.2319822594554639E-2</v>
      </c>
      <c r="I597" s="10">
        <f t="shared" si="117"/>
        <v>1.4044943820224719E-3</v>
      </c>
      <c r="J597" s="10">
        <f t="shared" si="118"/>
        <v>1.1006603962377426E-2</v>
      </c>
      <c r="K597" s="10">
        <f t="shared" si="121"/>
        <v>0.75</v>
      </c>
      <c r="L597" s="10">
        <f t="shared" si="122"/>
        <v>-0.45</v>
      </c>
      <c r="M597" s="10">
        <f t="shared" si="119"/>
        <v>3.4706154558074965E-4</v>
      </c>
      <c r="N597" s="11">
        <f t="shared" si="120"/>
        <v>-5.5439201675495878E-3</v>
      </c>
    </row>
    <row r="598" spans="1:14" x14ac:dyDescent="0.2">
      <c r="A598" s="8"/>
      <c r="B598" s="18" t="s">
        <v>569</v>
      </c>
      <c r="C598" s="15">
        <v>0</v>
      </c>
      <c r="D598" s="9">
        <v>1</v>
      </c>
      <c r="E598" s="9">
        <v>1</v>
      </c>
      <c r="F598" s="9">
        <v>0</v>
      </c>
      <c r="G598" s="10" t="str">
        <f t="shared" si="115"/>
        <v/>
      </c>
      <c r="H598" s="10">
        <f t="shared" si="116"/>
        <v>1.2319822594554638E-4</v>
      </c>
      <c r="I598" s="10">
        <f t="shared" si="117"/>
        <v>2.0064205457463884E-4</v>
      </c>
      <c r="J598" s="10" t="str">
        <f t="shared" si="118"/>
        <v/>
      </c>
      <c r="K598" s="10">
        <f t="shared" si="121"/>
        <v>1</v>
      </c>
      <c r="L598" s="10">
        <f t="shared" si="122"/>
        <v>-1</v>
      </c>
      <c r="M598" s="10" t="str">
        <f t="shared" si="119"/>
        <v/>
      </c>
      <c r="N598" s="11">
        <f t="shared" si="120"/>
        <v>-1.2319822594554638E-4</v>
      </c>
    </row>
    <row r="599" spans="1:14" ht="25.5" x14ac:dyDescent="0.2">
      <c r="A599" s="8"/>
      <c r="B599" s="18" t="s">
        <v>570</v>
      </c>
      <c r="C599" s="15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18" t="s">
        <v>571</v>
      </c>
      <c r="C600" s="15">
        <v>1</v>
      </c>
      <c r="D600" s="9">
        <v>5</v>
      </c>
      <c r="E600" s="9">
        <v>1</v>
      </c>
      <c r="F600" s="9">
        <v>11</v>
      </c>
      <c r="G600" s="10">
        <f t="shared" si="115"/>
        <v>1.1568718186024989E-4</v>
      </c>
      <c r="H600" s="10">
        <f t="shared" si="116"/>
        <v>6.159911297277319E-4</v>
      </c>
      <c r="I600" s="10">
        <f t="shared" si="117"/>
        <v>2.0064205457463884E-4</v>
      </c>
      <c r="J600" s="10">
        <f t="shared" si="118"/>
        <v>2.2013207924754855E-3</v>
      </c>
      <c r="K600" s="10">
        <f t="shared" si="121"/>
        <v>0</v>
      </c>
      <c r="L600" s="10">
        <f t="shared" si="122"/>
        <v>1.2</v>
      </c>
      <c r="M600" s="10">
        <f t="shared" si="119"/>
        <v>0</v>
      </c>
      <c r="N600" s="11">
        <f t="shared" si="120"/>
        <v>7.3918935567327828E-4</v>
      </c>
    </row>
    <row r="601" spans="1:14" x14ac:dyDescent="0.2">
      <c r="A601" s="8"/>
      <c r="B601" s="18" t="s">
        <v>572</v>
      </c>
      <c r="C601" s="1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18" t="s">
        <v>573</v>
      </c>
      <c r="C602" s="15">
        <v>0</v>
      </c>
      <c r="D602" s="9">
        <v>1</v>
      </c>
      <c r="E602" s="9">
        <v>0</v>
      </c>
      <c r="F602" s="9">
        <v>0</v>
      </c>
      <c r="G602" s="10" t="str">
        <f t="shared" si="115"/>
        <v/>
      </c>
      <c r="H602" s="10">
        <f t="shared" si="116"/>
        <v>1.2319822594554638E-4</v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>
        <f t="shared" si="122"/>
        <v>-1</v>
      </c>
      <c r="M602" s="10" t="str">
        <f t="shared" si="119"/>
        <v/>
      </c>
      <c r="N602" s="11">
        <f t="shared" si="120"/>
        <v>-1.2319822594554638E-4</v>
      </c>
    </row>
    <row r="603" spans="1:14" ht="25.5" x14ac:dyDescent="0.2">
      <c r="A603" s="8"/>
      <c r="B603" s="18" t="s">
        <v>574</v>
      </c>
      <c r="C603" s="1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19" t="s">
        <v>575</v>
      </c>
      <c r="C604" s="16">
        <v>11</v>
      </c>
      <c r="D604" s="12">
        <v>0</v>
      </c>
      <c r="E604" s="12">
        <v>0</v>
      </c>
      <c r="F604" s="12">
        <v>0</v>
      </c>
      <c r="G604" s="13">
        <f t="shared" si="115"/>
        <v>1.2725590004627487E-3</v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>
        <f t="shared" si="121"/>
        <v>-1</v>
      </c>
      <c r="L604" s="13" t="str">
        <f t="shared" si="122"/>
        <v xml:space="preserve"> </v>
      </c>
      <c r="M604" s="13">
        <f t="shared" si="119"/>
        <v>-1.2725590004627487E-3</v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6" t="s">
        <v>3</v>
      </c>
      <c r="C609" s="45" t="s">
        <v>16</v>
      </c>
      <c r="D609" s="46"/>
      <c r="E609" s="46"/>
      <c r="F609" s="40"/>
      <c r="G609" s="45" t="s">
        <v>5</v>
      </c>
      <c r="H609" s="46"/>
      <c r="I609" s="46"/>
      <c r="J609" s="46"/>
      <c r="K609" s="45" t="s">
        <v>17</v>
      </c>
      <c r="L609" s="42"/>
      <c r="M609" s="41" t="s">
        <v>7</v>
      </c>
      <c r="N609" s="42"/>
    </row>
    <row r="610" spans="1:14" ht="15.75" thickBot="1" x14ac:dyDescent="0.25">
      <c r="A610" s="7"/>
      <c r="B610" s="37"/>
      <c r="C610" s="39">
        <v>2022</v>
      </c>
      <c r="D610" s="40"/>
      <c r="E610" s="44">
        <v>2023</v>
      </c>
      <c r="F610" s="40"/>
      <c r="G610" s="39">
        <v>2022</v>
      </c>
      <c r="H610" s="40"/>
      <c r="I610" s="44">
        <v>2023</v>
      </c>
      <c r="J610" s="40"/>
      <c r="K610" s="47"/>
      <c r="L610" s="43"/>
      <c r="M610" s="31"/>
      <c r="N610" s="43"/>
    </row>
    <row r="611" spans="1:14" ht="15.75" thickBot="1" x14ac:dyDescent="0.25">
      <c r="A611" s="8"/>
      <c r="B611" s="38"/>
      <c r="C611" s="20" t="s">
        <v>8</v>
      </c>
      <c r="D611" s="20" t="s">
        <v>9</v>
      </c>
      <c r="E611" s="20" t="s">
        <v>8</v>
      </c>
      <c r="F611" s="20" t="s">
        <v>9</v>
      </c>
      <c r="G611" s="20" t="s">
        <v>8</v>
      </c>
      <c r="H611" s="20" t="s">
        <v>9</v>
      </c>
      <c r="I611" s="20" t="s">
        <v>8</v>
      </c>
      <c r="J611" s="20" t="s">
        <v>9</v>
      </c>
      <c r="K611" s="20" t="s">
        <v>8</v>
      </c>
      <c r="L611" s="20" t="s">
        <v>9</v>
      </c>
      <c r="M611" s="20" t="s">
        <v>8</v>
      </c>
      <c r="N611" s="20" t="s">
        <v>9</v>
      </c>
    </row>
    <row r="612" spans="1:14" ht="15.75" thickBot="1" x14ac:dyDescent="0.25">
      <c r="A612" s="8"/>
      <c r="B612" s="17" t="s">
        <v>14</v>
      </c>
      <c r="C612" s="21">
        <f>SUM(C613:C640)</f>
        <v>1183</v>
      </c>
      <c r="D612" s="21">
        <f>SUM(D613:D640)</f>
        <v>1000</v>
      </c>
      <c r="E612" s="21">
        <f>SUM(E613:E640)</f>
        <v>408</v>
      </c>
      <c r="F612" s="21">
        <f>SUM(F613:F640)</f>
        <v>434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-0.65511411665257824</v>
      </c>
      <c r="L612" s="22">
        <f>+IF(AND(D612=0,F612=0),"",IF(D612=0,1,IF(F612=0,-1,(F612-D612)/D612)))</f>
        <v>-0.56599999999999995</v>
      </c>
      <c r="M612" s="22">
        <f t="shared" ref="M612:M640" si="127">+IF(OR(AND(G612=""),(K612="")),"",G612*K612)</f>
        <v>-0.65511411665257824</v>
      </c>
      <c r="N612" s="23">
        <f t="shared" ref="N612:N640" si="128">+IF(OR(AND(H612=""),(L612="")),"",H612*L612)</f>
        <v>-0.56599999999999995</v>
      </c>
    </row>
    <row r="613" spans="1:14" x14ac:dyDescent="0.2">
      <c r="A613" s="8"/>
      <c r="B613" s="28" t="s">
        <v>576</v>
      </c>
      <c r="C613" s="27">
        <v>0</v>
      </c>
      <c r="D613" s="24">
        <v>1</v>
      </c>
      <c r="E613" s="24">
        <v>0</v>
      </c>
      <c r="F613" s="24">
        <v>1</v>
      </c>
      <c r="G613" s="25" t="str">
        <f t="shared" si="123"/>
        <v/>
      </c>
      <c r="H613" s="25">
        <f t="shared" si="124"/>
        <v>1E-3</v>
      </c>
      <c r="I613" s="25" t="str">
        <f t="shared" si="125"/>
        <v/>
      </c>
      <c r="J613" s="25">
        <f t="shared" si="126"/>
        <v>2.304147465437788E-3</v>
      </c>
      <c r="K613" s="25" t="str">
        <f t="shared" ref="K613:K640" si="129">+IF(AND(C613=0,E613=0)," ",IF(C613=0,1,IF(E613=0,-1,(E613-C613)/C613)))</f>
        <v xml:space="preserve"> </v>
      </c>
      <c r="L613" s="25">
        <f t="shared" ref="L613:L640" si="130">+IF(AND(D613=0,F613=0)," ",IF(D613=0,1,IF(F613=0,-1,(F613-D613)/D613)))</f>
        <v>0</v>
      </c>
      <c r="M613" s="25" t="str">
        <f t="shared" si="127"/>
        <v/>
      </c>
      <c r="N613" s="26">
        <f t="shared" si="128"/>
        <v>0</v>
      </c>
    </row>
    <row r="614" spans="1:14" x14ac:dyDescent="0.2">
      <c r="A614" s="8"/>
      <c r="B614" s="18" t="s">
        <v>577</v>
      </c>
      <c r="C614" s="15">
        <v>3</v>
      </c>
      <c r="D614" s="9">
        <v>10</v>
      </c>
      <c r="E614" s="9">
        <v>0</v>
      </c>
      <c r="F614" s="9">
        <v>1</v>
      </c>
      <c r="G614" s="10">
        <f t="shared" si="123"/>
        <v>2.5359256128486898E-3</v>
      </c>
      <c r="H614" s="10">
        <f t="shared" si="124"/>
        <v>0.01</v>
      </c>
      <c r="I614" s="10" t="str">
        <f t="shared" si="125"/>
        <v/>
      </c>
      <c r="J614" s="10">
        <f t="shared" si="126"/>
        <v>2.304147465437788E-3</v>
      </c>
      <c r="K614" s="10">
        <f t="shared" si="129"/>
        <v>-1</v>
      </c>
      <c r="L614" s="10">
        <f t="shared" si="130"/>
        <v>-0.9</v>
      </c>
      <c r="M614" s="10">
        <f t="shared" si="127"/>
        <v>-2.5359256128486898E-3</v>
      </c>
      <c r="N614" s="11">
        <f t="shared" si="128"/>
        <v>-9.0000000000000011E-3</v>
      </c>
    </row>
    <row r="615" spans="1:14" ht="25.5" x14ac:dyDescent="0.2">
      <c r="A615" s="8"/>
      <c r="B615" s="18" t="s">
        <v>578</v>
      </c>
      <c r="C615" s="15">
        <v>298</v>
      </c>
      <c r="D615" s="9">
        <v>168</v>
      </c>
      <c r="E615" s="9">
        <v>108</v>
      </c>
      <c r="F615" s="9">
        <v>42</v>
      </c>
      <c r="G615" s="10">
        <f t="shared" si="123"/>
        <v>0.25190194420963652</v>
      </c>
      <c r="H615" s="10">
        <f t="shared" si="124"/>
        <v>0.16800000000000001</v>
      </c>
      <c r="I615" s="10">
        <f t="shared" si="125"/>
        <v>0.26470588235294118</v>
      </c>
      <c r="J615" s="10">
        <f t="shared" si="126"/>
        <v>9.6774193548387094E-2</v>
      </c>
      <c r="K615" s="10">
        <f t="shared" si="129"/>
        <v>-0.63758389261744963</v>
      </c>
      <c r="L615" s="10">
        <f t="shared" si="130"/>
        <v>-0.75</v>
      </c>
      <c r="M615" s="10">
        <f t="shared" si="127"/>
        <v>-0.16060862214708369</v>
      </c>
      <c r="N615" s="11">
        <f t="shared" si="128"/>
        <v>-0.126</v>
      </c>
    </row>
    <row r="616" spans="1:14" x14ac:dyDescent="0.2">
      <c r="A616" s="8"/>
      <c r="B616" s="18" t="s">
        <v>579</v>
      </c>
      <c r="C616" s="15">
        <v>469</v>
      </c>
      <c r="D616" s="9">
        <v>92</v>
      </c>
      <c r="E616" s="9">
        <v>79</v>
      </c>
      <c r="F616" s="9">
        <v>35</v>
      </c>
      <c r="G616" s="10">
        <f t="shared" si="123"/>
        <v>0.39644970414201186</v>
      </c>
      <c r="H616" s="10">
        <f t="shared" si="124"/>
        <v>9.1999999999999998E-2</v>
      </c>
      <c r="I616" s="10">
        <f t="shared" si="125"/>
        <v>0.19362745098039216</v>
      </c>
      <c r="J616" s="10">
        <f t="shared" si="126"/>
        <v>8.0645161290322578E-2</v>
      </c>
      <c r="K616" s="10">
        <f t="shared" si="129"/>
        <v>-0.83155650319829422</v>
      </c>
      <c r="L616" s="10">
        <f t="shared" si="130"/>
        <v>-0.61956521739130432</v>
      </c>
      <c r="M616" s="10">
        <f t="shared" si="127"/>
        <v>-0.32967032967032966</v>
      </c>
      <c r="N616" s="11">
        <f t="shared" si="128"/>
        <v>-5.6999999999999995E-2</v>
      </c>
    </row>
    <row r="617" spans="1:14" x14ac:dyDescent="0.2">
      <c r="A617" s="8"/>
      <c r="B617" s="18" t="s">
        <v>580</v>
      </c>
      <c r="C617" s="15">
        <v>14</v>
      </c>
      <c r="D617" s="9">
        <v>7</v>
      </c>
      <c r="E617" s="9">
        <v>66</v>
      </c>
      <c r="F617" s="9">
        <v>47</v>
      </c>
      <c r="G617" s="10">
        <f t="shared" si="123"/>
        <v>1.1834319526627219E-2</v>
      </c>
      <c r="H617" s="10">
        <f t="shared" si="124"/>
        <v>7.0000000000000001E-3</v>
      </c>
      <c r="I617" s="10">
        <f t="shared" si="125"/>
        <v>0.16176470588235295</v>
      </c>
      <c r="J617" s="10">
        <f t="shared" si="126"/>
        <v>0.10829493087557604</v>
      </c>
      <c r="K617" s="10">
        <f t="shared" si="129"/>
        <v>3.7142857142857144</v>
      </c>
      <c r="L617" s="10">
        <f t="shared" si="130"/>
        <v>5.7142857142857144</v>
      </c>
      <c r="M617" s="10">
        <f t="shared" si="127"/>
        <v>4.3956043956043959E-2</v>
      </c>
      <c r="N617" s="11">
        <f t="shared" si="128"/>
        <v>0.04</v>
      </c>
    </row>
    <row r="618" spans="1:14" x14ac:dyDescent="0.2">
      <c r="A618" s="8"/>
      <c r="B618" s="18" t="s">
        <v>581</v>
      </c>
      <c r="C618" s="15">
        <v>0</v>
      </c>
      <c r="D618" s="9">
        <v>0</v>
      </c>
      <c r="E618" s="9">
        <v>0</v>
      </c>
      <c r="F618" s="9">
        <v>1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>
        <f t="shared" si="126"/>
        <v>2.304147465437788E-3</v>
      </c>
      <c r="K618" s="10" t="str">
        <f t="shared" si="129"/>
        <v xml:space="preserve"> </v>
      </c>
      <c r="L618" s="10">
        <f t="shared" si="130"/>
        <v>1</v>
      </c>
      <c r="M618" s="10" t="str">
        <f t="shared" si="127"/>
        <v/>
      </c>
      <c r="N618" s="11" t="str">
        <f t="shared" si="128"/>
        <v/>
      </c>
    </row>
    <row r="619" spans="1:14" x14ac:dyDescent="0.2">
      <c r="A619" s="8"/>
      <c r="B619" s="18" t="s">
        <v>582</v>
      </c>
      <c r="C619" s="15">
        <v>0</v>
      </c>
      <c r="D619" s="9">
        <v>17</v>
      </c>
      <c r="E619" s="9">
        <v>0</v>
      </c>
      <c r="F619" s="9">
        <v>0</v>
      </c>
      <c r="G619" s="10" t="str">
        <f t="shared" si="123"/>
        <v/>
      </c>
      <c r="H619" s="10">
        <f t="shared" si="124"/>
        <v>1.7000000000000001E-2</v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>
        <f t="shared" si="130"/>
        <v>-1</v>
      </c>
      <c r="M619" s="10" t="str">
        <f t="shared" si="127"/>
        <v/>
      </c>
      <c r="N619" s="11">
        <f t="shared" si="128"/>
        <v>-1.7000000000000001E-2</v>
      </c>
    </row>
    <row r="620" spans="1:14" x14ac:dyDescent="0.2">
      <c r="A620" s="8"/>
      <c r="B620" s="18" t="s">
        <v>583</v>
      </c>
      <c r="C620" s="15">
        <v>1</v>
      </c>
      <c r="D620" s="9">
        <v>4</v>
      </c>
      <c r="E620" s="9">
        <v>0</v>
      </c>
      <c r="F620" s="9">
        <v>1</v>
      </c>
      <c r="G620" s="10">
        <f t="shared" si="123"/>
        <v>8.4530853761622987E-4</v>
      </c>
      <c r="H620" s="10">
        <f t="shared" si="124"/>
        <v>4.0000000000000001E-3</v>
      </c>
      <c r="I620" s="10" t="str">
        <f t="shared" si="125"/>
        <v/>
      </c>
      <c r="J620" s="10">
        <f t="shared" si="126"/>
        <v>2.304147465437788E-3</v>
      </c>
      <c r="K620" s="10">
        <f t="shared" si="129"/>
        <v>-1</v>
      </c>
      <c r="L620" s="10">
        <f t="shared" si="130"/>
        <v>-0.75</v>
      </c>
      <c r="M620" s="10">
        <f t="shared" si="127"/>
        <v>-8.4530853761622987E-4</v>
      </c>
      <c r="N620" s="11">
        <f t="shared" si="128"/>
        <v>-3.0000000000000001E-3</v>
      </c>
    </row>
    <row r="621" spans="1:14" x14ac:dyDescent="0.2">
      <c r="A621" s="8"/>
      <c r="B621" s="18" t="s">
        <v>584</v>
      </c>
      <c r="C621" s="15">
        <v>0</v>
      </c>
      <c r="D621" s="9">
        <v>1</v>
      </c>
      <c r="E621" s="9">
        <v>1</v>
      </c>
      <c r="F621" s="9">
        <v>2</v>
      </c>
      <c r="G621" s="10" t="str">
        <f t="shared" si="123"/>
        <v/>
      </c>
      <c r="H621" s="10">
        <f t="shared" si="124"/>
        <v>1E-3</v>
      </c>
      <c r="I621" s="10">
        <f t="shared" si="125"/>
        <v>2.4509803921568627E-3</v>
      </c>
      <c r="J621" s="10">
        <f t="shared" si="126"/>
        <v>4.608294930875576E-3</v>
      </c>
      <c r="K621" s="10">
        <f t="shared" si="129"/>
        <v>1</v>
      </c>
      <c r="L621" s="10">
        <f t="shared" si="130"/>
        <v>1</v>
      </c>
      <c r="M621" s="10" t="str">
        <f t="shared" si="127"/>
        <v/>
      </c>
      <c r="N621" s="11">
        <f t="shared" si="128"/>
        <v>1E-3</v>
      </c>
    </row>
    <row r="622" spans="1:14" ht="28.5" customHeight="1" x14ac:dyDescent="0.2">
      <c r="A622" s="8"/>
      <c r="B622" s="18" t="s">
        <v>585</v>
      </c>
      <c r="C622" s="15">
        <v>0</v>
      </c>
      <c r="D622" s="9">
        <v>3</v>
      </c>
      <c r="E622" s="9">
        <v>1</v>
      </c>
      <c r="F622" s="9">
        <v>0</v>
      </c>
      <c r="G622" s="10" t="str">
        <f t="shared" si="123"/>
        <v/>
      </c>
      <c r="H622" s="10">
        <f t="shared" si="124"/>
        <v>3.0000000000000001E-3</v>
      </c>
      <c r="I622" s="10">
        <f t="shared" si="125"/>
        <v>2.4509803921568627E-3</v>
      </c>
      <c r="J622" s="10" t="str">
        <f t="shared" si="126"/>
        <v/>
      </c>
      <c r="K622" s="10">
        <f t="shared" si="129"/>
        <v>1</v>
      </c>
      <c r="L622" s="10">
        <f t="shared" si="130"/>
        <v>-1</v>
      </c>
      <c r="M622" s="10" t="str">
        <f t="shared" si="127"/>
        <v/>
      </c>
      <c r="N622" s="11">
        <f t="shared" si="128"/>
        <v>-3.0000000000000001E-3</v>
      </c>
    </row>
    <row r="623" spans="1:14" x14ac:dyDescent="0.2">
      <c r="A623" s="8"/>
      <c r="B623" s="18" t="s">
        <v>586</v>
      </c>
      <c r="C623" s="15">
        <v>4</v>
      </c>
      <c r="D623" s="9">
        <v>0</v>
      </c>
      <c r="E623" s="9">
        <v>18</v>
      </c>
      <c r="F623" s="9">
        <v>2</v>
      </c>
      <c r="G623" s="10">
        <f t="shared" si="123"/>
        <v>3.3812341504649195E-3</v>
      </c>
      <c r="H623" s="10" t="str">
        <f t="shared" si="124"/>
        <v/>
      </c>
      <c r="I623" s="10">
        <f t="shared" si="125"/>
        <v>4.4117647058823532E-2</v>
      </c>
      <c r="J623" s="10">
        <f t="shared" si="126"/>
        <v>4.608294930875576E-3</v>
      </c>
      <c r="K623" s="10">
        <f t="shared" si="129"/>
        <v>3.5</v>
      </c>
      <c r="L623" s="10">
        <f t="shared" si="130"/>
        <v>1</v>
      </c>
      <c r="M623" s="10">
        <f t="shared" si="127"/>
        <v>1.1834319526627219E-2</v>
      </c>
      <c r="N623" s="11" t="str">
        <f t="shared" si="128"/>
        <v/>
      </c>
    </row>
    <row r="624" spans="1:14" x14ac:dyDescent="0.2">
      <c r="A624" s="8"/>
      <c r="B624" s="18" t="s">
        <v>587</v>
      </c>
      <c r="C624" s="1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18" t="s">
        <v>588</v>
      </c>
      <c r="C625" s="15">
        <v>0</v>
      </c>
      <c r="D625" s="9">
        <v>1</v>
      </c>
      <c r="E625" s="9">
        <v>0</v>
      </c>
      <c r="F625" s="9">
        <v>0</v>
      </c>
      <c r="G625" s="10" t="str">
        <f t="shared" si="123"/>
        <v/>
      </c>
      <c r="H625" s="10">
        <f t="shared" si="124"/>
        <v>1E-3</v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>
        <f t="shared" si="130"/>
        <v>-1</v>
      </c>
      <c r="M625" s="10" t="str">
        <f t="shared" si="127"/>
        <v/>
      </c>
      <c r="N625" s="11">
        <f t="shared" si="128"/>
        <v>-1E-3</v>
      </c>
    </row>
    <row r="626" spans="1:14" x14ac:dyDescent="0.2">
      <c r="A626" s="8"/>
      <c r="B626" s="18" t="s">
        <v>589</v>
      </c>
      <c r="C626" s="15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18" t="s">
        <v>590</v>
      </c>
      <c r="C627" s="15">
        <v>1</v>
      </c>
      <c r="D627" s="9">
        <v>22</v>
      </c>
      <c r="E627" s="9">
        <v>71</v>
      </c>
      <c r="F627" s="9">
        <v>46</v>
      </c>
      <c r="G627" s="10">
        <f t="shared" si="123"/>
        <v>8.4530853761622987E-4</v>
      </c>
      <c r="H627" s="10">
        <f t="shared" si="124"/>
        <v>2.1999999999999999E-2</v>
      </c>
      <c r="I627" s="10">
        <f t="shared" si="125"/>
        <v>0.17401960784313725</v>
      </c>
      <c r="J627" s="10">
        <f t="shared" si="126"/>
        <v>0.10599078341013825</v>
      </c>
      <c r="K627" s="10">
        <f t="shared" si="129"/>
        <v>70</v>
      </c>
      <c r="L627" s="10">
        <f t="shared" si="130"/>
        <v>1.0909090909090908</v>
      </c>
      <c r="M627" s="10">
        <f t="shared" si="127"/>
        <v>5.9171597633136092E-2</v>
      </c>
      <c r="N627" s="11">
        <f t="shared" si="128"/>
        <v>2.3999999999999997E-2</v>
      </c>
    </row>
    <row r="628" spans="1:14" x14ac:dyDescent="0.2">
      <c r="A628" s="8"/>
      <c r="B628" s="18" t="s">
        <v>591</v>
      </c>
      <c r="C628" s="15">
        <v>3</v>
      </c>
      <c r="D628" s="9">
        <v>14</v>
      </c>
      <c r="E628" s="9">
        <v>4</v>
      </c>
      <c r="F628" s="9">
        <v>18</v>
      </c>
      <c r="G628" s="10">
        <f t="shared" si="123"/>
        <v>2.5359256128486898E-3</v>
      </c>
      <c r="H628" s="10">
        <f t="shared" si="124"/>
        <v>1.4E-2</v>
      </c>
      <c r="I628" s="10">
        <f t="shared" si="125"/>
        <v>9.8039215686274508E-3</v>
      </c>
      <c r="J628" s="10">
        <f t="shared" si="126"/>
        <v>4.1474654377880185E-2</v>
      </c>
      <c r="K628" s="10">
        <f t="shared" si="129"/>
        <v>0.33333333333333331</v>
      </c>
      <c r="L628" s="10">
        <f t="shared" si="130"/>
        <v>0.2857142857142857</v>
      </c>
      <c r="M628" s="10">
        <f t="shared" si="127"/>
        <v>8.4530853761622987E-4</v>
      </c>
      <c r="N628" s="11">
        <f t="shared" si="128"/>
        <v>4.0000000000000001E-3</v>
      </c>
    </row>
    <row r="629" spans="1:14" x14ac:dyDescent="0.2">
      <c r="A629" s="8"/>
      <c r="B629" s="18" t="s">
        <v>592</v>
      </c>
      <c r="C629" s="15">
        <v>0</v>
      </c>
      <c r="D629" s="9">
        <v>10</v>
      </c>
      <c r="E629" s="9">
        <v>8</v>
      </c>
      <c r="F629" s="9">
        <v>11</v>
      </c>
      <c r="G629" s="10" t="str">
        <f t="shared" si="123"/>
        <v/>
      </c>
      <c r="H629" s="10">
        <f t="shared" si="124"/>
        <v>0.01</v>
      </c>
      <c r="I629" s="10">
        <f t="shared" si="125"/>
        <v>1.9607843137254902E-2</v>
      </c>
      <c r="J629" s="10">
        <f t="shared" si="126"/>
        <v>2.5345622119815669E-2</v>
      </c>
      <c r="K629" s="10">
        <f t="shared" si="129"/>
        <v>1</v>
      </c>
      <c r="L629" s="10">
        <f t="shared" si="130"/>
        <v>0.1</v>
      </c>
      <c r="M629" s="10" t="str">
        <f t="shared" si="127"/>
        <v/>
      </c>
      <c r="N629" s="11">
        <f t="shared" si="128"/>
        <v>1E-3</v>
      </c>
    </row>
    <row r="630" spans="1:14" x14ac:dyDescent="0.2">
      <c r="A630" s="8"/>
      <c r="B630" s="18" t="s">
        <v>593</v>
      </c>
      <c r="C630" s="15">
        <v>32</v>
      </c>
      <c r="D630" s="9">
        <v>200</v>
      </c>
      <c r="E630" s="9">
        <v>12</v>
      </c>
      <c r="F630" s="9">
        <v>123</v>
      </c>
      <c r="G630" s="10">
        <f t="shared" si="123"/>
        <v>2.7049873203719356E-2</v>
      </c>
      <c r="H630" s="10">
        <f t="shared" si="124"/>
        <v>0.2</v>
      </c>
      <c r="I630" s="10">
        <f t="shared" si="125"/>
        <v>2.9411764705882353E-2</v>
      </c>
      <c r="J630" s="10">
        <f t="shared" si="126"/>
        <v>0.28341013824884792</v>
      </c>
      <c r="K630" s="10">
        <f t="shared" si="129"/>
        <v>-0.625</v>
      </c>
      <c r="L630" s="10">
        <f t="shared" si="130"/>
        <v>-0.38500000000000001</v>
      </c>
      <c r="M630" s="10">
        <f t="shared" si="127"/>
        <v>-1.6906170752324597E-2</v>
      </c>
      <c r="N630" s="11">
        <f t="shared" si="128"/>
        <v>-7.7000000000000013E-2</v>
      </c>
    </row>
    <row r="631" spans="1:14" x14ac:dyDescent="0.2">
      <c r="A631" s="8"/>
      <c r="B631" s="18" t="s">
        <v>594</v>
      </c>
      <c r="C631" s="15">
        <v>13</v>
      </c>
      <c r="D631" s="9">
        <v>50</v>
      </c>
      <c r="E631" s="9">
        <v>3</v>
      </c>
      <c r="F631" s="9">
        <v>11</v>
      </c>
      <c r="G631" s="10">
        <f t="shared" si="123"/>
        <v>1.098901098901099E-2</v>
      </c>
      <c r="H631" s="10">
        <f t="shared" si="124"/>
        <v>0.05</v>
      </c>
      <c r="I631" s="10">
        <f t="shared" si="125"/>
        <v>7.3529411764705881E-3</v>
      </c>
      <c r="J631" s="10">
        <f t="shared" si="126"/>
        <v>2.5345622119815669E-2</v>
      </c>
      <c r="K631" s="10">
        <f t="shared" si="129"/>
        <v>-0.76923076923076927</v>
      </c>
      <c r="L631" s="10">
        <f t="shared" si="130"/>
        <v>-0.78</v>
      </c>
      <c r="M631" s="10">
        <f t="shared" si="127"/>
        <v>-8.4530853761623E-3</v>
      </c>
      <c r="N631" s="11">
        <f t="shared" si="128"/>
        <v>-3.9000000000000007E-2</v>
      </c>
    </row>
    <row r="632" spans="1:14" x14ac:dyDescent="0.2">
      <c r="A632" s="8"/>
      <c r="B632" s="18" t="s">
        <v>595</v>
      </c>
      <c r="C632" s="15">
        <v>0</v>
      </c>
      <c r="D632" s="9">
        <v>5</v>
      </c>
      <c r="E632" s="9">
        <v>0</v>
      </c>
      <c r="F632" s="9">
        <v>1</v>
      </c>
      <c r="G632" s="10" t="str">
        <f t="shared" si="123"/>
        <v/>
      </c>
      <c r="H632" s="10">
        <f t="shared" si="124"/>
        <v>5.0000000000000001E-3</v>
      </c>
      <c r="I632" s="10" t="str">
        <f t="shared" si="125"/>
        <v/>
      </c>
      <c r="J632" s="10">
        <f t="shared" si="126"/>
        <v>2.304147465437788E-3</v>
      </c>
      <c r="K632" s="10" t="str">
        <f t="shared" si="129"/>
        <v xml:space="preserve"> </v>
      </c>
      <c r="L632" s="10">
        <f t="shared" si="130"/>
        <v>-0.8</v>
      </c>
      <c r="M632" s="10" t="str">
        <f t="shared" si="127"/>
        <v/>
      </c>
      <c r="N632" s="11">
        <f t="shared" si="128"/>
        <v>-4.0000000000000001E-3</v>
      </c>
    </row>
    <row r="633" spans="1:14" x14ac:dyDescent="0.2">
      <c r="A633" s="8"/>
      <c r="B633" s="18" t="s">
        <v>596</v>
      </c>
      <c r="C633" s="15">
        <v>0</v>
      </c>
      <c r="D633" s="9">
        <v>14</v>
      </c>
      <c r="E633" s="9">
        <v>0</v>
      </c>
      <c r="F633" s="9">
        <v>5</v>
      </c>
      <c r="G633" s="10" t="str">
        <f t="shared" si="123"/>
        <v/>
      </c>
      <c r="H633" s="10">
        <f t="shared" si="124"/>
        <v>1.4E-2</v>
      </c>
      <c r="I633" s="10" t="str">
        <f t="shared" si="125"/>
        <v/>
      </c>
      <c r="J633" s="10">
        <f t="shared" si="126"/>
        <v>1.1520737327188941E-2</v>
      </c>
      <c r="K633" s="10" t="str">
        <f t="shared" si="129"/>
        <v xml:space="preserve"> </v>
      </c>
      <c r="L633" s="10">
        <f t="shared" si="130"/>
        <v>-0.6428571428571429</v>
      </c>
      <c r="M633" s="10" t="str">
        <f t="shared" si="127"/>
        <v/>
      </c>
      <c r="N633" s="11">
        <f t="shared" si="128"/>
        <v>-9.0000000000000011E-3</v>
      </c>
    </row>
    <row r="634" spans="1:14" ht="25.5" x14ac:dyDescent="0.2">
      <c r="A634" s="8"/>
      <c r="B634" s="18" t="s">
        <v>597</v>
      </c>
      <c r="C634" s="15">
        <v>0</v>
      </c>
      <c r="D634" s="9">
        <v>0</v>
      </c>
      <c r="E634" s="9">
        <v>0</v>
      </c>
      <c r="F634" s="9">
        <v>15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>
        <f t="shared" si="126"/>
        <v>3.4562211981566823E-2</v>
      </c>
      <c r="K634" s="10" t="str">
        <f t="shared" si="129"/>
        <v xml:space="preserve"> </v>
      </c>
      <c r="L634" s="10">
        <f t="shared" si="130"/>
        <v>1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18" t="s">
        <v>598</v>
      </c>
      <c r="C635" s="15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18" t="s">
        <v>599</v>
      </c>
      <c r="C636" s="15">
        <v>0</v>
      </c>
      <c r="D636" s="9">
        <v>7</v>
      </c>
      <c r="E636" s="9">
        <v>0</v>
      </c>
      <c r="F636" s="9">
        <v>9</v>
      </c>
      <c r="G636" s="10" t="str">
        <f t="shared" si="123"/>
        <v/>
      </c>
      <c r="H636" s="10">
        <f t="shared" si="124"/>
        <v>7.0000000000000001E-3</v>
      </c>
      <c r="I636" s="10" t="str">
        <f t="shared" si="125"/>
        <v/>
      </c>
      <c r="J636" s="10">
        <f t="shared" si="126"/>
        <v>2.0737327188940093E-2</v>
      </c>
      <c r="K636" s="10" t="str">
        <f t="shared" si="129"/>
        <v xml:space="preserve"> </v>
      </c>
      <c r="L636" s="10">
        <f t="shared" si="130"/>
        <v>0.2857142857142857</v>
      </c>
      <c r="M636" s="10" t="str">
        <f t="shared" si="127"/>
        <v/>
      </c>
      <c r="N636" s="11">
        <f t="shared" si="128"/>
        <v>2E-3</v>
      </c>
    </row>
    <row r="637" spans="1:14" x14ac:dyDescent="0.2">
      <c r="A637" s="8"/>
      <c r="B637" s="18" t="s">
        <v>600</v>
      </c>
      <c r="C637" s="15">
        <v>1</v>
      </c>
      <c r="D637" s="9">
        <v>0</v>
      </c>
      <c r="E637" s="9">
        <v>0</v>
      </c>
      <c r="F637" s="9">
        <v>1</v>
      </c>
      <c r="G637" s="10">
        <f t="shared" si="123"/>
        <v>8.4530853761622987E-4</v>
      </c>
      <c r="H637" s="10" t="str">
        <f t="shared" si="124"/>
        <v/>
      </c>
      <c r="I637" s="10" t="str">
        <f t="shared" si="125"/>
        <v/>
      </c>
      <c r="J637" s="10">
        <f t="shared" si="126"/>
        <v>2.304147465437788E-3</v>
      </c>
      <c r="K637" s="10">
        <f t="shared" si="129"/>
        <v>-1</v>
      </c>
      <c r="L637" s="10">
        <f t="shared" si="130"/>
        <v>1</v>
      </c>
      <c r="M637" s="10">
        <f t="shared" si="127"/>
        <v>-8.4530853761622987E-4</v>
      </c>
      <c r="N637" s="11" t="str">
        <f t="shared" si="128"/>
        <v/>
      </c>
    </row>
    <row r="638" spans="1:14" ht="25.5" x14ac:dyDescent="0.2">
      <c r="A638" s="8"/>
      <c r="B638" s="18" t="s">
        <v>601</v>
      </c>
      <c r="C638" s="15">
        <v>210</v>
      </c>
      <c r="D638" s="9">
        <v>153</v>
      </c>
      <c r="E638" s="9">
        <v>15</v>
      </c>
      <c r="F638" s="9">
        <v>3</v>
      </c>
      <c r="G638" s="10">
        <f t="shared" si="123"/>
        <v>0.17751479289940827</v>
      </c>
      <c r="H638" s="10">
        <f t="shared" si="124"/>
        <v>0.153</v>
      </c>
      <c r="I638" s="10">
        <f t="shared" si="125"/>
        <v>3.6764705882352942E-2</v>
      </c>
      <c r="J638" s="10">
        <f t="shared" si="126"/>
        <v>6.9124423963133645E-3</v>
      </c>
      <c r="K638" s="10">
        <f t="shared" si="129"/>
        <v>-0.9285714285714286</v>
      </c>
      <c r="L638" s="10">
        <f t="shared" si="130"/>
        <v>-0.98039215686274506</v>
      </c>
      <c r="M638" s="10">
        <f t="shared" si="127"/>
        <v>-0.16483516483516483</v>
      </c>
      <c r="N638" s="11">
        <f t="shared" si="128"/>
        <v>-0.15</v>
      </c>
    </row>
    <row r="639" spans="1:14" ht="25.5" x14ac:dyDescent="0.2">
      <c r="A639" s="8"/>
      <c r="B639" s="18" t="s">
        <v>602</v>
      </c>
      <c r="C639" s="15">
        <v>29</v>
      </c>
      <c r="D639" s="9">
        <v>24</v>
      </c>
      <c r="E639" s="9">
        <v>3</v>
      </c>
      <c r="F639" s="9">
        <v>1</v>
      </c>
      <c r="G639" s="10">
        <f t="shared" si="123"/>
        <v>2.4513947590870666E-2</v>
      </c>
      <c r="H639" s="10">
        <f t="shared" si="124"/>
        <v>2.4E-2</v>
      </c>
      <c r="I639" s="10">
        <f t="shared" si="125"/>
        <v>7.3529411764705881E-3</v>
      </c>
      <c r="J639" s="10">
        <f t="shared" si="126"/>
        <v>2.304147465437788E-3</v>
      </c>
      <c r="K639" s="10">
        <f t="shared" si="129"/>
        <v>-0.89655172413793105</v>
      </c>
      <c r="L639" s="10">
        <f t="shared" si="130"/>
        <v>-0.95833333333333337</v>
      </c>
      <c r="M639" s="10">
        <f t="shared" si="127"/>
        <v>-2.1978021978021976E-2</v>
      </c>
      <c r="N639" s="11">
        <f t="shared" si="128"/>
        <v>-2.3000000000000003E-2</v>
      </c>
    </row>
    <row r="640" spans="1:14" ht="26.25" thickBot="1" x14ac:dyDescent="0.25">
      <c r="A640" s="8"/>
      <c r="B640" s="19" t="s">
        <v>603</v>
      </c>
      <c r="C640" s="16">
        <v>105</v>
      </c>
      <c r="D640" s="12">
        <v>197</v>
      </c>
      <c r="E640" s="12">
        <v>19</v>
      </c>
      <c r="F640" s="12">
        <v>58</v>
      </c>
      <c r="G640" s="13">
        <f t="shared" si="123"/>
        <v>8.8757396449704137E-2</v>
      </c>
      <c r="H640" s="13">
        <f t="shared" si="124"/>
        <v>0.19700000000000001</v>
      </c>
      <c r="I640" s="13">
        <f t="shared" si="125"/>
        <v>4.6568627450980393E-2</v>
      </c>
      <c r="J640" s="13">
        <f t="shared" si="126"/>
        <v>0.13364055299539171</v>
      </c>
      <c r="K640" s="13">
        <f t="shared" si="129"/>
        <v>-0.81904761904761902</v>
      </c>
      <c r="L640" s="13">
        <f t="shared" si="130"/>
        <v>-0.70558375634517767</v>
      </c>
      <c r="M640" s="13">
        <f t="shared" si="127"/>
        <v>-7.2696534234995766E-2</v>
      </c>
      <c r="N640" s="14">
        <f t="shared" si="128"/>
        <v>-0.13900000000000001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x14ac:dyDescent="0.25">
      <c r="B4" s="2"/>
      <c r="D4" s="2"/>
      <c r="E4" s="33" t="s">
        <v>612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3</v>
      </c>
      <c r="C6" s="45" t="s">
        <v>4</v>
      </c>
      <c r="D6" s="46"/>
      <c r="E6" s="46"/>
      <c r="F6" s="40"/>
      <c r="G6" s="45" t="s">
        <v>5</v>
      </c>
      <c r="H6" s="46"/>
      <c r="I6" s="46"/>
      <c r="J6" s="46"/>
      <c r="K6" s="45" t="s">
        <v>6</v>
      </c>
      <c r="L6" s="42"/>
      <c r="M6" s="41" t="s">
        <v>7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4">
        <v>2023</v>
      </c>
      <c r="F7" s="40"/>
      <c r="G7" s="39">
        <v>2022</v>
      </c>
      <c r="H7" s="40"/>
      <c r="I7" s="44">
        <v>2023</v>
      </c>
      <c r="J7" s="40"/>
      <c r="K7" s="47"/>
      <c r="L7" s="43"/>
      <c r="M7" s="31"/>
      <c r="N7" s="43"/>
    </row>
    <row r="8" spans="1:14" ht="20.100000000000001" customHeight="1" thickBot="1" x14ac:dyDescent="0.25">
      <c r="A8" s="7"/>
      <c r="B8" s="38"/>
      <c r="C8" s="20" t="s">
        <v>8</v>
      </c>
      <c r="D8" s="20" t="s">
        <v>9</v>
      </c>
      <c r="E8" s="20" t="s">
        <v>8</v>
      </c>
      <c r="F8" s="20" t="s">
        <v>9</v>
      </c>
      <c r="G8" s="20" t="s">
        <v>8</v>
      </c>
      <c r="H8" s="20" t="s">
        <v>9</v>
      </c>
      <c r="I8" s="20" t="s">
        <v>8</v>
      </c>
      <c r="J8" s="20" t="s">
        <v>9</v>
      </c>
      <c r="K8" s="20" t="s">
        <v>8</v>
      </c>
      <c r="L8" s="20" t="s">
        <v>9</v>
      </c>
      <c r="M8" s="20" t="s">
        <v>8</v>
      </c>
      <c r="N8" s="20" t="s">
        <v>9</v>
      </c>
    </row>
    <row r="9" spans="1:14" ht="15.75" customHeight="1" thickBot="1" x14ac:dyDescent="0.25">
      <c r="A9" s="7"/>
      <c r="B9" s="17" t="s">
        <v>613</v>
      </c>
      <c r="C9" s="21">
        <f>+C22+C81+C188+C371+C612</f>
        <v>40992</v>
      </c>
      <c r="D9" s="21">
        <f>+D22+D81+D188+D371+D612</f>
        <v>34926</v>
      </c>
      <c r="E9" s="21">
        <f>+E22+E81+E188+E371+E612</f>
        <v>17859</v>
      </c>
      <c r="F9" s="21">
        <f>+F22+F81+F188+F371+F612</f>
        <v>16824</v>
      </c>
      <c r="G9" s="22">
        <f>SUM(G10:G14)</f>
        <v>1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-0.56432962529274</v>
      </c>
      <c r="L9" s="22">
        <f t="shared" si="0"/>
        <v>-0.518295825459543</v>
      </c>
      <c r="M9" s="22">
        <f t="shared" ref="M9:N14" si="1">+IF(OR(AND(G9=""),(K9="")),"",G9*K9)</f>
        <v>-0.56432962529274</v>
      </c>
      <c r="N9" s="23">
        <f t="shared" si="1"/>
        <v>-0.518295825459543</v>
      </c>
    </row>
    <row r="10" spans="1:14" x14ac:dyDescent="0.2">
      <c r="A10" s="8"/>
      <c r="B10" s="18" t="s">
        <v>10</v>
      </c>
      <c r="C10" s="15">
        <f>+C22</f>
        <v>746</v>
      </c>
      <c r="D10" s="9">
        <f>+D22</f>
        <v>531</v>
      </c>
      <c r="E10" s="9">
        <f>+E22</f>
        <v>315</v>
      </c>
      <c r="F10" s="9">
        <f>+F22</f>
        <v>324</v>
      </c>
      <c r="G10" s="10">
        <f t="shared" ref="G10:J14" si="2">+C10/C$9</f>
        <v>1.8198672911787665E-2</v>
      </c>
      <c r="H10" s="10">
        <f t="shared" si="2"/>
        <v>1.5203573269197732E-2</v>
      </c>
      <c r="I10" s="10">
        <f t="shared" si="2"/>
        <v>1.7638165630774399E-2</v>
      </c>
      <c r="J10" s="10">
        <f t="shared" si="2"/>
        <v>1.9258202567760341E-2</v>
      </c>
      <c r="K10" s="10">
        <f t="shared" si="0"/>
        <v>-0.57774798927613946</v>
      </c>
      <c r="L10" s="10">
        <f t="shared" si="0"/>
        <v>-0.38983050847457629</v>
      </c>
      <c r="M10" s="10">
        <f t="shared" si="1"/>
        <v>-1.051424668227947E-2</v>
      </c>
      <c r="N10" s="11">
        <f t="shared" si="1"/>
        <v>-5.9268166981618275E-3</v>
      </c>
    </row>
    <row r="11" spans="1:14" x14ac:dyDescent="0.2">
      <c r="A11" s="8"/>
      <c r="B11" s="18" t="s">
        <v>11</v>
      </c>
      <c r="C11" s="15">
        <f>+C81</f>
        <v>1417</v>
      </c>
      <c r="D11" s="9">
        <f>+D81</f>
        <v>1556</v>
      </c>
      <c r="E11" s="9">
        <f>+E81</f>
        <v>2986</v>
      </c>
      <c r="F11" s="9">
        <f>+F81</f>
        <v>3192</v>
      </c>
      <c r="G11" s="10">
        <f t="shared" si="2"/>
        <v>3.4567720530835282E-2</v>
      </c>
      <c r="H11" s="10">
        <f t="shared" si="2"/>
        <v>4.4551337112752679E-2</v>
      </c>
      <c r="I11" s="10">
        <f t="shared" si="2"/>
        <v>0.16719861134442018</v>
      </c>
      <c r="J11" s="10">
        <f t="shared" si="2"/>
        <v>0.18972895863052783</v>
      </c>
      <c r="K11" s="10">
        <f t="shared" si="0"/>
        <v>1.1072688779110798</v>
      </c>
      <c r="L11" s="10">
        <f t="shared" si="0"/>
        <v>1.051413881748072</v>
      </c>
      <c r="M11" s="10">
        <f t="shared" si="1"/>
        <v>3.8275761124121774E-2</v>
      </c>
      <c r="N11" s="11">
        <f t="shared" si="1"/>
        <v>4.6841894290786237E-2</v>
      </c>
    </row>
    <row r="12" spans="1:14" ht="25.5" x14ac:dyDescent="0.2">
      <c r="A12" s="8"/>
      <c r="B12" s="18" t="s">
        <v>12</v>
      </c>
      <c r="C12" s="15">
        <f>+C188</f>
        <v>1837</v>
      </c>
      <c r="D12" s="9">
        <f>+D188</f>
        <v>1951</v>
      </c>
      <c r="E12" s="9">
        <f>+E188</f>
        <v>2567</v>
      </c>
      <c r="F12" s="9">
        <f>+F188</f>
        <v>2449</v>
      </c>
      <c r="G12" s="10">
        <f t="shared" si="2"/>
        <v>4.4813622170179548E-2</v>
      </c>
      <c r="H12" s="10">
        <f t="shared" si="2"/>
        <v>5.5860963179293364E-2</v>
      </c>
      <c r="I12" s="10">
        <f t="shared" si="2"/>
        <v>0.14373705134665996</v>
      </c>
      <c r="J12" s="10">
        <f t="shared" si="2"/>
        <v>0.14556585829766999</v>
      </c>
      <c r="K12" s="10">
        <f t="shared" si="0"/>
        <v>0.3973870440936309</v>
      </c>
      <c r="L12" s="10">
        <f t="shared" si="0"/>
        <v>0.25525371604305486</v>
      </c>
      <c r="M12" s="10">
        <f t="shared" si="1"/>
        <v>1.7808352849336455E-2</v>
      </c>
      <c r="N12" s="11">
        <f t="shared" si="1"/>
        <v>1.4258718433258891E-2</v>
      </c>
    </row>
    <row r="13" spans="1:14" x14ac:dyDescent="0.2">
      <c r="A13" s="8"/>
      <c r="B13" s="18" t="s">
        <v>13</v>
      </c>
      <c r="C13" s="15">
        <f>+C371</f>
        <v>28312</v>
      </c>
      <c r="D13" s="9">
        <f>+D371</f>
        <v>25365</v>
      </c>
      <c r="E13" s="9">
        <f>+E371</f>
        <v>10490</v>
      </c>
      <c r="F13" s="9">
        <f>+F371</f>
        <v>9581</v>
      </c>
      <c r="G13" s="10">
        <f t="shared" si="2"/>
        <v>0.69067135050741613</v>
      </c>
      <c r="H13" s="10">
        <f t="shared" si="2"/>
        <v>0.72624978526026451</v>
      </c>
      <c r="I13" s="10">
        <f t="shared" si="2"/>
        <v>0.58737891259309027</v>
      </c>
      <c r="J13" s="10">
        <f t="shared" si="2"/>
        <v>0.56948407037565385</v>
      </c>
      <c r="K13" s="10">
        <f t="shared" si="0"/>
        <v>-0.62948573043232547</v>
      </c>
      <c r="L13" s="10">
        <f t="shared" si="0"/>
        <v>-0.62227478809383008</v>
      </c>
      <c r="M13" s="10">
        <f t="shared" si="1"/>
        <v>-0.43476775956284153</v>
      </c>
      <c r="N13" s="11">
        <f t="shared" si="1"/>
        <v>-0.45192693122602068</v>
      </c>
    </row>
    <row r="14" spans="1:14" ht="15.75" thickBot="1" x14ac:dyDescent="0.25">
      <c r="A14" s="8"/>
      <c r="B14" s="19" t="s">
        <v>14</v>
      </c>
      <c r="C14" s="16">
        <f>+C612</f>
        <v>8680</v>
      </c>
      <c r="D14" s="12">
        <f>+D612</f>
        <v>5523</v>
      </c>
      <c r="E14" s="12">
        <f>+E612</f>
        <v>1501</v>
      </c>
      <c r="F14" s="12">
        <f>+F612</f>
        <v>1278</v>
      </c>
      <c r="G14" s="13">
        <f t="shared" si="2"/>
        <v>0.21174863387978143</v>
      </c>
      <c r="H14" s="13">
        <f t="shared" si="2"/>
        <v>0.15813434117849168</v>
      </c>
      <c r="I14" s="13">
        <f t="shared" si="2"/>
        <v>8.4047259085055157E-2</v>
      </c>
      <c r="J14" s="13">
        <f t="shared" si="2"/>
        <v>7.5962910128388017E-2</v>
      </c>
      <c r="K14" s="13">
        <f t="shared" si="0"/>
        <v>-0.82707373271889406</v>
      </c>
      <c r="L14" s="13">
        <f t="shared" si="0"/>
        <v>-0.7686040195545899</v>
      </c>
      <c r="M14" s="13">
        <f t="shared" si="1"/>
        <v>-0.17513173302107732</v>
      </c>
      <c r="N14" s="14">
        <f t="shared" si="1"/>
        <v>-0.1215426902594056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6" t="s">
        <v>3</v>
      </c>
      <c r="C19" s="45" t="s">
        <v>16</v>
      </c>
      <c r="D19" s="46"/>
      <c r="E19" s="46"/>
      <c r="F19" s="40"/>
      <c r="G19" s="45" t="s">
        <v>5</v>
      </c>
      <c r="H19" s="46"/>
      <c r="I19" s="46"/>
      <c r="J19" s="46"/>
      <c r="K19" s="45" t="s">
        <v>17</v>
      </c>
      <c r="L19" s="42"/>
      <c r="M19" s="41" t="s">
        <v>7</v>
      </c>
      <c r="N19" s="42"/>
    </row>
    <row r="20" spans="1:14" ht="15.75" thickBot="1" x14ac:dyDescent="0.25">
      <c r="A20" s="7"/>
      <c r="B20" s="37"/>
      <c r="C20" s="39">
        <v>2022</v>
      </c>
      <c r="D20" s="40"/>
      <c r="E20" s="44">
        <v>2023</v>
      </c>
      <c r="F20" s="40"/>
      <c r="G20" s="39">
        <v>2022</v>
      </c>
      <c r="H20" s="40"/>
      <c r="I20" s="44">
        <v>2023</v>
      </c>
      <c r="J20" s="40"/>
      <c r="K20" s="47"/>
      <c r="L20" s="43"/>
      <c r="M20" s="31"/>
      <c r="N20" s="43"/>
    </row>
    <row r="21" spans="1:14" ht="15.75" thickBot="1" x14ac:dyDescent="0.25">
      <c r="A21" s="8"/>
      <c r="B21" s="38"/>
      <c r="C21" s="20" t="s">
        <v>8</v>
      </c>
      <c r="D21" s="20" t="s">
        <v>9</v>
      </c>
      <c r="E21" s="20" t="s">
        <v>8</v>
      </c>
      <c r="F21" s="20" t="s">
        <v>9</v>
      </c>
      <c r="G21" s="20" t="s">
        <v>8</v>
      </c>
      <c r="H21" s="20" t="s">
        <v>9</v>
      </c>
      <c r="I21" s="20" t="s">
        <v>8</v>
      </c>
      <c r="J21" s="20" t="s">
        <v>9</v>
      </c>
      <c r="K21" s="20" t="s">
        <v>8</v>
      </c>
      <c r="L21" s="20" t="s">
        <v>9</v>
      </c>
      <c r="M21" s="20" t="s">
        <v>8</v>
      </c>
      <c r="N21" s="20" t="s">
        <v>9</v>
      </c>
    </row>
    <row r="22" spans="1:14" ht="15.75" thickBot="1" x14ac:dyDescent="0.25">
      <c r="A22" s="8"/>
      <c r="B22" s="17" t="s">
        <v>10</v>
      </c>
      <c r="C22" s="21">
        <f>SUM(C23:C73)</f>
        <v>746</v>
      </c>
      <c r="D22" s="21">
        <f>SUM(D23:D73)</f>
        <v>531</v>
      </c>
      <c r="E22" s="21">
        <f>SUM(E23:E73)</f>
        <v>315</v>
      </c>
      <c r="F22" s="21">
        <f>SUM(F23:F73)</f>
        <v>324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-0.57774798927613946</v>
      </c>
      <c r="L22" s="22">
        <f>+IF(AND(D22=0,F22=0),"",IF(D22=0,1,IF(F22=0,-1,(F22-D22)/D22)))</f>
        <v>-0.38983050847457629</v>
      </c>
      <c r="M22" s="22">
        <f t="shared" ref="M22:M53" si="7">+IF(OR(AND(G22=""),(K22="")),"",G22*K22)</f>
        <v>-0.57774798927613946</v>
      </c>
      <c r="N22" s="23">
        <f t="shared" ref="N22:N53" si="8">+IF(OR(AND(H22=""),(L22="")),"",H22*L22)</f>
        <v>-0.38983050847457629</v>
      </c>
    </row>
    <row r="23" spans="1:14" x14ac:dyDescent="0.2">
      <c r="A23" s="8"/>
      <c r="B23" s="28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8"/>
      <c r="B24" s="18" t="s">
        <v>19</v>
      </c>
      <c r="C24" s="15">
        <v>6</v>
      </c>
      <c r="D24" s="9">
        <v>1</v>
      </c>
      <c r="E24" s="9">
        <v>3</v>
      </c>
      <c r="F24" s="9">
        <v>3</v>
      </c>
      <c r="G24" s="10">
        <f t="shared" si="3"/>
        <v>8.0428954423592495E-3</v>
      </c>
      <c r="H24" s="10">
        <f t="shared" si="4"/>
        <v>1.8832391713747645E-3</v>
      </c>
      <c r="I24" s="10">
        <f t="shared" si="5"/>
        <v>9.5238095238095247E-3</v>
      </c>
      <c r="J24" s="10">
        <f t="shared" si="6"/>
        <v>9.2592592592592587E-3</v>
      </c>
      <c r="K24" s="10">
        <f t="shared" si="9"/>
        <v>-0.5</v>
      </c>
      <c r="L24" s="10">
        <f t="shared" si="10"/>
        <v>2</v>
      </c>
      <c r="M24" s="10">
        <f t="shared" si="7"/>
        <v>-4.0214477211796247E-3</v>
      </c>
      <c r="N24" s="11">
        <f t="shared" si="8"/>
        <v>3.766478342749529E-3</v>
      </c>
    </row>
    <row r="25" spans="1:14" ht="38.25" x14ac:dyDescent="0.2">
      <c r="A25" s="8"/>
      <c r="B25" s="18" t="s">
        <v>20</v>
      </c>
      <c r="C25" s="15">
        <v>2</v>
      </c>
      <c r="D25" s="9">
        <v>1</v>
      </c>
      <c r="E25" s="9">
        <v>3</v>
      </c>
      <c r="F25" s="9">
        <v>1</v>
      </c>
      <c r="G25" s="10">
        <f t="shared" si="3"/>
        <v>2.6809651474530832E-3</v>
      </c>
      <c r="H25" s="10">
        <f t="shared" si="4"/>
        <v>1.8832391713747645E-3</v>
      </c>
      <c r="I25" s="10">
        <f t="shared" si="5"/>
        <v>9.5238095238095247E-3</v>
      </c>
      <c r="J25" s="10">
        <f t="shared" si="6"/>
        <v>3.0864197530864196E-3</v>
      </c>
      <c r="K25" s="10">
        <f t="shared" si="9"/>
        <v>0.5</v>
      </c>
      <c r="L25" s="10">
        <f t="shared" si="10"/>
        <v>0</v>
      </c>
      <c r="M25" s="10">
        <f t="shared" si="7"/>
        <v>1.3404825737265416E-3</v>
      </c>
      <c r="N25" s="11">
        <f t="shared" si="8"/>
        <v>0</v>
      </c>
    </row>
    <row r="26" spans="1:14" ht="38.25" x14ac:dyDescent="0.2">
      <c r="A26" s="8"/>
      <c r="B26" s="18" t="s">
        <v>21</v>
      </c>
      <c r="C26" s="15">
        <v>1</v>
      </c>
      <c r="D26" s="9">
        <v>2</v>
      </c>
      <c r="E26" s="9">
        <v>1</v>
      </c>
      <c r="F26" s="9">
        <v>1</v>
      </c>
      <c r="G26" s="10">
        <f t="shared" si="3"/>
        <v>1.3404825737265416E-3</v>
      </c>
      <c r="H26" s="10">
        <f t="shared" si="4"/>
        <v>3.766478342749529E-3</v>
      </c>
      <c r="I26" s="10">
        <f t="shared" si="5"/>
        <v>3.1746031746031746E-3</v>
      </c>
      <c r="J26" s="10">
        <f t="shared" si="6"/>
        <v>3.0864197530864196E-3</v>
      </c>
      <c r="K26" s="10">
        <f t="shared" si="9"/>
        <v>0</v>
      </c>
      <c r="L26" s="10">
        <f t="shared" si="10"/>
        <v>-0.5</v>
      </c>
      <c r="M26" s="10">
        <f t="shared" si="7"/>
        <v>0</v>
      </c>
      <c r="N26" s="11">
        <f t="shared" si="8"/>
        <v>-1.8832391713747645E-3</v>
      </c>
    </row>
    <row r="27" spans="1:14" ht="25.5" x14ac:dyDescent="0.2">
      <c r="A27" s="8"/>
      <c r="B27" s="18" t="s">
        <v>22</v>
      </c>
      <c r="C27" s="15">
        <v>1</v>
      </c>
      <c r="D27" s="9">
        <v>1</v>
      </c>
      <c r="E27" s="9">
        <v>1</v>
      </c>
      <c r="F27" s="9">
        <v>2</v>
      </c>
      <c r="G27" s="10">
        <f t="shared" si="3"/>
        <v>1.3404825737265416E-3</v>
      </c>
      <c r="H27" s="10">
        <f t="shared" si="4"/>
        <v>1.8832391713747645E-3</v>
      </c>
      <c r="I27" s="10">
        <f t="shared" si="5"/>
        <v>3.1746031746031746E-3</v>
      </c>
      <c r="J27" s="10">
        <f t="shared" si="6"/>
        <v>6.1728395061728392E-3</v>
      </c>
      <c r="K27" s="10">
        <f t="shared" si="9"/>
        <v>0</v>
      </c>
      <c r="L27" s="10">
        <f t="shared" si="10"/>
        <v>1</v>
      </c>
      <c r="M27" s="10">
        <f t="shared" si="7"/>
        <v>0</v>
      </c>
      <c r="N27" s="11">
        <f t="shared" si="8"/>
        <v>1.8832391713747645E-3</v>
      </c>
    </row>
    <row r="28" spans="1:14" ht="25.5" x14ac:dyDescent="0.2">
      <c r="A28" s="8"/>
      <c r="B28" s="18" t="s">
        <v>23</v>
      </c>
      <c r="C28" s="15">
        <v>1</v>
      </c>
      <c r="D28" s="9">
        <v>1</v>
      </c>
      <c r="E28" s="9">
        <v>1</v>
      </c>
      <c r="F28" s="9">
        <v>3</v>
      </c>
      <c r="G28" s="10">
        <f t="shared" si="3"/>
        <v>1.3404825737265416E-3</v>
      </c>
      <c r="H28" s="10">
        <f t="shared" si="4"/>
        <v>1.8832391713747645E-3</v>
      </c>
      <c r="I28" s="10">
        <f t="shared" si="5"/>
        <v>3.1746031746031746E-3</v>
      </c>
      <c r="J28" s="10">
        <f t="shared" si="6"/>
        <v>9.2592592592592587E-3</v>
      </c>
      <c r="K28" s="10">
        <f t="shared" si="9"/>
        <v>0</v>
      </c>
      <c r="L28" s="10">
        <f t="shared" si="10"/>
        <v>2</v>
      </c>
      <c r="M28" s="10">
        <f t="shared" si="7"/>
        <v>0</v>
      </c>
      <c r="N28" s="11">
        <f t="shared" si="8"/>
        <v>3.766478342749529E-3</v>
      </c>
    </row>
    <row r="29" spans="1:14" ht="25.5" x14ac:dyDescent="0.2">
      <c r="A29" s="8"/>
      <c r="B29" s="18" t="s">
        <v>24</v>
      </c>
      <c r="C29" s="15">
        <v>181</v>
      </c>
      <c r="D29" s="9">
        <v>102</v>
      </c>
      <c r="E29" s="9">
        <v>0</v>
      </c>
      <c r="F29" s="9">
        <v>1</v>
      </c>
      <c r="G29" s="10">
        <f t="shared" si="3"/>
        <v>0.24262734584450402</v>
      </c>
      <c r="H29" s="10">
        <f t="shared" si="4"/>
        <v>0.19209039548022599</v>
      </c>
      <c r="I29" s="10" t="str">
        <f t="shared" si="5"/>
        <v/>
      </c>
      <c r="J29" s="10">
        <f t="shared" si="6"/>
        <v>3.0864197530864196E-3</v>
      </c>
      <c r="K29" s="10">
        <f t="shared" si="9"/>
        <v>-1</v>
      </c>
      <c r="L29" s="10">
        <f t="shared" si="10"/>
        <v>-0.99019607843137258</v>
      </c>
      <c r="M29" s="10">
        <f t="shared" si="7"/>
        <v>-0.24262734584450402</v>
      </c>
      <c r="N29" s="11">
        <f t="shared" si="8"/>
        <v>-0.19020715630885124</v>
      </c>
    </row>
    <row r="30" spans="1:14" x14ac:dyDescent="0.2">
      <c r="A30" s="8"/>
      <c r="B30" s="18" t="s">
        <v>25</v>
      </c>
      <c r="C30" s="15">
        <v>6</v>
      </c>
      <c r="D30" s="9">
        <v>1</v>
      </c>
      <c r="E30" s="9">
        <v>4</v>
      </c>
      <c r="F30" s="9">
        <v>3</v>
      </c>
      <c r="G30" s="10">
        <f t="shared" si="3"/>
        <v>8.0428954423592495E-3</v>
      </c>
      <c r="H30" s="10">
        <f t="shared" si="4"/>
        <v>1.8832391713747645E-3</v>
      </c>
      <c r="I30" s="10">
        <f t="shared" si="5"/>
        <v>1.2698412698412698E-2</v>
      </c>
      <c r="J30" s="10">
        <f t="shared" si="6"/>
        <v>9.2592592592592587E-3</v>
      </c>
      <c r="K30" s="10">
        <f t="shared" si="9"/>
        <v>-0.33333333333333331</v>
      </c>
      <c r="L30" s="10">
        <f t="shared" si="10"/>
        <v>2</v>
      </c>
      <c r="M30" s="10">
        <f t="shared" si="7"/>
        <v>-2.6809651474530832E-3</v>
      </c>
      <c r="N30" s="11">
        <f t="shared" si="8"/>
        <v>3.766478342749529E-3</v>
      </c>
    </row>
    <row r="31" spans="1:14" x14ac:dyDescent="0.2">
      <c r="A31" s="8"/>
      <c r="B31" s="18" t="s">
        <v>26</v>
      </c>
      <c r="C31" s="15">
        <v>5</v>
      </c>
      <c r="D31" s="9">
        <v>0</v>
      </c>
      <c r="E31" s="9">
        <v>1</v>
      </c>
      <c r="F31" s="9">
        <v>1</v>
      </c>
      <c r="G31" s="10">
        <f t="shared" si="3"/>
        <v>6.7024128686327079E-3</v>
      </c>
      <c r="H31" s="10" t="str">
        <f t="shared" si="4"/>
        <v/>
      </c>
      <c r="I31" s="10">
        <f t="shared" si="5"/>
        <v>3.1746031746031746E-3</v>
      </c>
      <c r="J31" s="10">
        <f t="shared" si="6"/>
        <v>3.0864197530864196E-3</v>
      </c>
      <c r="K31" s="10">
        <f t="shared" si="9"/>
        <v>-0.8</v>
      </c>
      <c r="L31" s="10">
        <f t="shared" si="10"/>
        <v>1</v>
      </c>
      <c r="M31" s="10">
        <f t="shared" si="7"/>
        <v>-5.3619302949061663E-3</v>
      </c>
      <c r="N31" s="11" t="str">
        <f t="shared" si="8"/>
        <v/>
      </c>
    </row>
    <row r="32" spans="1:14" x14ac:dyDescent="0.2">
      <c r="A32" s="8"/>
      <c r="B32" s="18" t="s">
        <v>27</v>
      </c>
      <c r="C32" s="15">
        <v>3</v>
      </c>
      <c r="D32" s="9">
        <v>4</v>
      </c>
      <c r="E32" s="9">
        <v>0</v>
      </c>
      <c r="F32" s="9">
        <v>0</v>
      </c>
      <c r="G32" s="10">
        <f t="shared" si="3"/>
        <v>4.0214477211796247E-3</v>
      </c>
      <c r="H32" s="10">
        <f t="shared" si="4"/>
        <v>7.5329566854990581E-3</v>
      </c>
      <c r="I32" s="10" t="str">
        <f t="shared" si="5"/>
        <v/>
      </c>
      <c r="J32" s="10" t="str">
        <f t="shared" si="6"/>
        <v/>
      </c>
      <c r="K32" s="10">
        <f t="shared" si="9"/>
        <v>-1</v>
      </c>
      <c r="L32" s="10">
        <f t="shared" si="10"/>
        <v>-1</v>
      </c>
      <c r="M32" s="10">
        <f t="shared" si="7"/>
        <v>-4.0214477211796247E-3</v>
      </c>
      <c r="N32" s="11">
        <f t="shared" si="8"/>
        <v>-7.5329566854990581E-3</v>
      </c>
    </row>
    <row r="33" spans="1:14" x14ac:dyDescent="0.2">
      <c r="A33" s="8"/>
      <c r="B33" s="18" t="s">
        <v>28</v>
      </c>
      <c r="C33" s="15">
        <v>11</v>
      </c>
      <c r="D33" s="9">
        <v>8</v>
      </c>
      <c r="E33" s="9">
        <v>9</v>
      </c>
      <c r="F33" s="9">
        <v>18</v>
      </c>
      <c r="G33" s="10">
        <f t="shared" si="3"/>
        <v>1.4745308310991957E-2</v>
      </c>
      <c r="H33" s="10">
        <f t="shared" si="4"/>
        <v>1.5065913370998116E-2</v>
      </c>
      <c r="I33" s="10">
        <f t="shared" si="5"/>
        <v>2.8571428571428571E-2</v>
      </c>
      <c r="J33" s="10">
        <f t="shared" si="6"/>
        <v>5.5555555555555552E-2</v>
      </c>
      <c r="K33" s="10">
        <f t="shared" si="9"/>
        <v>-0.18181818181818182</v>
      </c>
      <c r="L33" s="10">
        <f t="shared" si="10"/>
        <v>1.25</v>
      </c>
      <c r="M33" s="10">
        <f t="shared" si="7"/>
        <v>-2.6809651474530832E-3</v>
      </c>
      <c r="N33" s="11">
        <f t="shared" si="8"/>
        <v>1.8832391713747645E-2</v>
      </c>
    </row>
    <row r="34" spans="1:14" ht="25.5" x14ac:dyDescent="0.2">
      <c r="A34" s="8"/>
      <c r="B34" s="18" t="s">
        <v>29</v>
      </c>
      <c r="C34" s="15">
        <v>1</v>
      </c>
      <c r="D34" s="9">
        <v>1</v>
      </c>
      <c r="E34" s="9">
        <v>0</v>
      </c>
      <c r="F34" s="9">
        <v>1</v>
      </c>
      <c r="G34" s="10">
        <f t="shared" si="3"/>
        <v>1.3404825737265416E-3</v>
      </c>
      <c r="H34" s="10">
        <f t="shared" si="4"/>
        <v>1.8832391713747645E-3</v>
      </c>
      <c r="I34" s="10" t="str">
        <f t="shared" si="5"/>
        <v/>
      </c>
      <c r="J34" s="10">
        <f t="shared" si="6"/>
        <v>3.0864197530864196E-3</v>
      </c>
      <c r="K34" s="10">
        <f t="shared" si="9"/>
        <v>-1</v>
      </c>
      <c r="L34" s="10">
        <f t="shared" si="10"/>
        <v>0</v>
      </c>
      <c r="M34" s="10">
        <f t="shared" si="7"/>
        <v>-1.3404825737265416E-3</v>
      </c>
      <c r="N34" s="11">
        <f t="shared" si="8"/>
        <v>0</v>
      </c>
    </row>
    <row r="35" spans="1:14" x14ac:dyDescent="0.2">
      <c r="A35" s="8"/>
      <c r="B35" s="18" t="s">
        <v>30</v>
      </c>
      <c r="C35" s="15">
        <v>5</v>
      </c>
      <c r="D35" s="9">
        <v>5</v>
      </c>
      <c r="E35" s="9">
        <v>1</v>
      </c>
      <c r="F35" s="9">
        <v>1</v>
      </c>
      <c r="G35" s="10">
        <f t="shared" si="3"/>
        <v>6.7024128686327079E-3</v>
      </c>
      <c r="H35" s="10">
        <f t="shared" si="4"/>
        <v>9.4161958568738224E-3</v>
      </c>
      <c r="I35" s="10">
        <f t="shared" si="5"/>
        <v>3.1746031746031746E-3</v>
      </c>
      <c r="J35" s="10">
        <f t="shared" si="6"/>
        <v>3.0864197530864196E-3</v>
      </c>
      <c r="K35" s="10">
        <f t="shared" si="9"/>
        <v>-0.8</v>
      </c>
      <c r="L35" s="10">
        <f t="shared" si="10"/>
        <v>-0.8</v>
      </c>
      <c r="M35" s="10">
        <f t="shared" si="7"/>
        <v>-5.3619302949061663E-3</v>
      </c>
      <c r="N35" s="11">
        <f t="shared" si="8"/>
        <v>-7.5329566854990581E-3</v>
      </c>
    </row>
    <row r="36" spans="1:14" x14ac:dyDescent="0.2">
      <c r="A36" s="8"/>
      <c r="B36" s="18" t="s">
        <v>31</v>
      </c>
      <c r="C36" s="15">
        <v>1</v>
      </c>
      <c r="D36" s="9">
        <v>2</v>
      </c>
      <c r="E36" s="9">
        <v>0</v>
      </c>
      <c r="F36" s="9">
        <v>2</v>
      </c>
      <c r="G36" s="10">
        <f t="shared" si="3"/>
        <v>1.3404825737265416E-3</v>
      </c>
      <c r="H36" s="10">
        <f t="shared" si="4"/>
        <v>3.766478342749529E-3</v>
      </c>
      <c r="I36" s="10" t="str">
        <f t="shared" si="5"/>
        <v/>
      </c>
      <c r="J36" s="10">
        <f t="shared" si="6"/>
        <v>6.1728395061728392E-3</v>
      </c>
      <c r="K36" s="10">
        <f t="shared" si="9"/>
        <v>-1</v>
      </c>
      <c r="L36" s="10">
        <f t="shared" si="10"/>
        <v>0</v>
      </c>
      <c r="M36" s="10">
        <f t="shared" si="7"/>
        <v>-1.3404825737265416E-3</v>
      </c>
      <c r="N36" s="11">
        <f t="shared" si="8"/>
        <v>0</v>
      </c>
    </row>
    <row r="37" spans="1:14" x14ac:dyDescent="0.2">
      <c r="A37" s="8"/>
      <c r="B37" s="18" t="s">
        <v>32</v>
      </c>
      <c r="C37" s="15">
        <v>1</v>
      </c>
      <c r="D37" s="9">
        <v>0</v>
      </c>
      <c r="E37" s="9">
        <v>0</v>
      </c>
      <c r="F37" s="9">
        <v>0</v>
      </c>
      <c r="G37" s="10">
        <f t="shared" si="3"/>
        <v>1.3404825737265416E-3</v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>
        <f t="shared" si="9"/>
        <v>-1</v>
      </c>
      <c r="L37" s="10" t="str">
        <f t="shared" si="10"/>
        <v xml:space="preserve"> </v>
      </c>
      <c r="M37" s="10">
        <f t="shared" si="7"/>
        <v>-1.3404825737265416E-3</v>
      </c>
      <c r="N37" s="11" t="str">
        <f t="shared" si="8"/>
        <v/>
      </c>
    </row>
    <row r="38" spans="1:14" x14ac:dyDescent="0.2">
      <c r="A38" s="8"/>
      <c r="B38" s="18" t="s">
        <v>33</v>
      </c>
      <c r="C38" s="1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18" t="s">
        <v>34</v>
      </c>
      <c r="C39" s="15">
        <v>1</v>
      </c>
      <c r="D39" s="9">
        <v>4</v>
      </c>
      <c r="E39" s="9">
        <v>3</v>
      </c>
      <c r="F39" s="9">
        <v>7</v>
      </c>
      <c r="G39" s="10">
        <f t="shared" si="3"/>
        <v>1.3404825737265416E-3</v>
      </c>
      <c r="H39" s="10">
        <f t="shared" si="4"/>
        <v>7.5329566854990581E-3</v>
      </c>
      <c r="I39" s="10">
        <f t="shared" si="5"/>
        <v>9.5238095238095247E-3</v>
      </c>
      <c r="J39" s="10">
        <f t="shared" si="6"/>
        <v>2.1604938271604937E-2</v>
      </c>
      <c r="K39" s="10">
        <f t="shared" si="9"/>
        <v>2</v>
      </c>
      <c r="L39" s="10">
        <f t="shared" si="10"/>
        <v>0.75</v>
      </c>
      <c r="M39" s="10">
        <f t="shared" si="7"/>
        <v>2.6809651474530832E-3</v>
      </c>
      <c r="N39" s="11">
        <f t="shared" si="8"/>
        <v>5.6497175141242938E-3</v>
      </c>
    </row>
    <row r="40" spans="1:14" ht="25.5" x14ac:dyDescent="0.2">
      <c r="A40" s="8"/>
      <c r="B40" s="18" t="s">
        <v>35</v>
      </c>
      <c r="C40" s="15">
        <v>0</v>
      </c>
      <c r="D40" s="9">
        <v>1</v>
      </c>
      <c r="E40" s="9">
        <v>1</v>
      </c>
      <c r="F40" s="9">
        <v>0</v>
      </c>
      <c r="G40" s="10" t="str">
        <f t="shared" si="3"/>
        <v/>
      </c>
      <c r="H40" s="10">
        <f t="shared" si="4"/>
        <v>1.8832391713747645E-3</v>
      </c>
      <c r="I40" s="10">
        <f t="shared" si="5"/>
        <v>3.1746031746031746E-3</v>
      </c>
      <c r="J40" s="10" t="str">
        <f t="shared" si="6"/>
        <v/>
      </c>
      <c r="K40" s="10">
        <f t="shared" si="9"/>
        <v>1</v>
      </c>
      <c r="L40" s="10">
        <f t="shared" si="10"/>
        <v>-1</v>
      </c>
      <c r="M40" s="10" t="str">
        <f t="shared" si="7"/>
        <v/>
      </c>
      <c r="N40" s="11">
        <f t="shared" si="8"/>
        <v>-1.8832391713747645E-3</v>
      </c>
    </row>
    <row r="41" spans="1:14" ht="25.5" x14ac:dyDescent="0.2">
      <c r="A41" s="8"/>
      <c r="B41" s="18" t="s">
        <v>36</v>
      </c>
      <c r="C41" s="15">
        <v>1</v>
      </c>
      <c r="D41" s="9">
        <v>3</v>
      </c>
      <c r="E41" s="9">
        <v>1</v>
      </c>
      <c r="F41" s="9">
        <v>1</v>
      </c>
      <c r="G41" s="10">
        <f t="shared" si="3"/>
        <v>1.3404825737265416E-3</v>
      </c>
      <c r="H41" s="10">
        <f t="shared" si="4"/>
        <v>5.6497175141242938E-3</v>
      </c>
      <c r="I41" s="10">
        <f t="shared" si="5"/>
        <v>3.1746031746031746E-3</v>
      </c>
      <c r="J41" s="10">
        <f t="shared" si="6"/>
        <v>3.0864197530864196E-3</v>
      </c>
      <c r="K41" s="10">
        <f t="shared" si="9"/>
        <v>0</v>
      </c>
      <c r="L41" s="10">
        <f t="shared" si="10"/>
        <v>-0.66666666666666663</v>
      </c>
      <c r="M41" s="10">
        <f t="shared" si="7"/>
        <v>0</v>
      </c>
      <c r="N41" s="11">
        <f t="shared" si="8"/>
        <v>-3.766478342749529E-3</v>
      </c>
    </row>
    <row r="42" spans="1:14" x14ac:dyDescent="0.2">
      <c r="A42" s="8"/>
      <c r="B42" s="18" t="s">
        <v>37</v>
      </c>
      <c r="C42" s="15">
        <v>1</v>
      </c>
      <c r="D42" s="9">
        <v>4</v>
      </c>
      <c r="E42" s="9">
        <v>5</v>
      </c>
      <c r="F42" s="9">
        <v>5</v>
      </c>
      <c r="G42" s="10">
        <f t="shared" si="3"/>
        <v>1.3404825737265416E-3</v>
      </c>
      <c r="H42" s="10">
        <f t="shared" si="4"/>
        <v>7.5329566854990581E-3</v>
      </c>
      <c r="I42" s="10">
        <f t="shared" si="5"/>
        <v>1.5873015873015872E-2</v>
      </c>
      <c r="J42" s="10">
        <f t="shared" si="6"/>
        <v>1.5432098765432098E-2</v>
      </c>
      <c r="K42" s="10">
        <f t="shared" si="9"/>
        <v>4</v>
      </c>
      <c r="L42" s="10">
        <f t="shared" si="10"/>
        <v>0.25</v>
      </c>
      <c r="M42" s="10">
        <f t="shared" si="7"/>
        <v>5.3619302949061663E-3</v>
      </c>
      <c r="N42" s="11">
        <f t="shared" si="8"/>
        <v>1.8832391713747645E-3</v>
      </c>
    </row>
    <row r="43" spans="1:14" ht="26.25" customHeight="1" x14ac:dyDescent="0.2">
      <c r="A43" s="8"/>
      <c r="B43" s="18" t="s">
        <v>38</v>
      </c>
      <c r="C43" s="1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18" t="s">
        <v>39</v>
      </c>
      <c r="C44" s="15">
        <v>3</v>
      </c>
      <c r="D44" s="9">
        <v>1</v>
      </c>
      <c r="E44" s="9">
        <v>1</v>
      </c>
      <c r="F44" s="9">
        <v>2</v>
      </c>
      <c r="G44" s="10">
        <f t="shared" si="3"/>
        <v>4.0214477211796247E-3</v>
      </c>
      <c r="H44" s="10">
        <f t="shared" si="4"/>
        <v>1.8832391713747645E-3</v>
      </c>
      <c r="I44" s="10">
        <f t="shared" si="5"/>
        <v>3.1746031746031746E-3</v>
      </c>
      <c r="J44" s="10">
        <f t="shared" si="6"/>
        <v>6.1728395061728392E-3</v>
      </c>
      <c r="K44" s="10">
        <f t="shared" si="9"/>
        <v>-0.66666666666666663</v>
      </c>
      <c r="L44" s="10">
        <f t="shared" si="10"/>
        <v>1</v>
      </c>
      <c r="M44" s="10">
        <f t="shared" si="7"/>
        <v>-2.6809651474530832E-3</v>
      </c>
      <c r="N44" s="11">
        <f t="shared" si="8"/>
        <v>1.8832391713747645E-3</v>
      </c>
    </row>
    <row r="45" spans="1:14" x14ac:dyDescent="0.2">
      <c r="A45" s="8"/>
      <c r="B45" s="18" t="s">
        <v>40</v>
      </c>
      <c r="C45" s="1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18" t="s">
        <v>41</v>
      </c>
      <c r="C46" s="15">
        <v>0</v>
      </c>
      <c r="D46" s="9">
        <v>0</v>
      </c>
      <c r="E46" s="9">
        <v>0</v>
      </c>
      <c r="F46" s="9">
        <v>1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>
        <f t="shared" si="6"/>
        <v>3.0864197530864196E-3</v>
      </c>
      <c r="K46" s="10" t="str">
        <f t="shared" si="9"/>
        <v xml:space="preserve"> </v>
      </c>
      <c r="L46" s="10">
        <f t="shared" si="10"/>
        <v>1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18" t="s">
        <v>42</v>
      </c>
      <c r="C47" s="15">
        <v>1</v>
      </c>
      <c r="D47" s="9">
        <v>1</v>
      </c>
      <c r="E47" s="9">
        <v>4</v>
      </c>
      <c r="F47" s="9">
        <v>5</v>
      </c>
      <c r="G47" s="10">
        <f t="shared" si="3"/>
        <v>1.3404825737265416E-3</v>
      </c>
      <c r="H47" s="10">
        <f t="shared" si="4"/>
        <v>1.8832391713747645E-3</v>
      </c>
      <c r="I47" s="10">
        <f t="shared" si="5"/>
        <v>1.2698412698412698E-2</v>
      </c>
      <c r="J47" s="10">
        <f t="shared" si="6"/>
        <v>1.5432098765432098E-2</v>
      </c>
      <c r="K47" s="10">
        <f t="shared" si="9"/>
        <v>3</v>
      </c>
      <c r="L47" s="10">
        <f t="shared" si="10"/>
        <v>4</v>
      </c>
      <c r="M47" s="10">
        <f t="shared" si="7"/>
        <v>4.0214477211796247E-3</v>
      </c>
      <c r="N47" s="11">
        <f t="shared" si="8"/>
        <v>7.5329566854990581E-3</v>
      </c>
    </row>
    <row r="48" spans="1:14" ht="25.5" x14ac:dyDescent="0.2">
      <c r="A48" s="8"/>
      <c r="B48" s="18" t="s">
        <v>43</v>
      </c>
      <c r="C48" s="15">
        <v>0</v>
      </c>
      <c r="D48" s="9">
        <v>2</v>
      </c>
      <c r="E48" s="9">
        <v>2</v>
      </c>
      <c r="F48" s="9">
        <v>1</v>
      </c>
      <c r="G48" s="10" t="str">
        <f t="shared" si="3"/>
        <v/>
      </c>
      <c r="H48" s="10">
        <f t="shared" si="4"/>
        <v>3.766478342749529E-3</v>
      </c>
      <c r="I48" s="10">
        <f t="shared" si="5"/>
        <v>6.3492063492063492E-3</v>
      </c>
      <c r="J48" s="10">
        <f t="shared" si="6"/>
        <v>3.0864197530864196E-3</v>
      </c>
      <c r="K48" s="10">
        <f t="shared" si="9"/>
        <v>1</v>
      </c>
      <c r="L48" s="10">
        <f t="shared" si="10"/>
        <v>-0.5</v>
      </c>
      <c r="M48" s="10" t="str">
        <f t="shared" si="7"/>
        <v/>
      </c>
      <c r="N48" s="11">
        <f t="shared" si="8"/>
        <v>-1.8832391713747645E-3</v>
      </c>
    </row>
    <row r="49" spans="1:14" ht="25.5" x14ac:dyDescent="0.2">
      <c r="A49" s="8"/>
      <c r="B49" s="18" t="s">
        <v>44</v>
      </c>
      <c r="C49" s="1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18" t="s">
        <v>45</v>
      </c>
      <c r="C50" s="15">
        <v>5</v>
      </c>
      <c r="D50" s="9">
        <v>1</v>
      </c>
      <c r="E50" s="9">
        <v>1</v>
      </c>
      <c r="F50" s="9">
        <v>0</v>
      </c>
      <c r="G50" s="10">
        <f t="shared" si="3"/>
        <v>6.7024128686327079E-3</v>
      </c>
      <c r="H50" s="10">
        <f t="shared" si="4"/>
        <v>1.8832391713747645E-3</v>
      </c>
      <c r="I50" s="10">
        <f t="shared" si="5"/>
        <v>3.1746031746031746E-3</v>
      </c>
      <c r="J50" s="10" t="str">
        <f t="shared" si="6"/>
        <v/>
      </c>
      <c r="K50" s="10">
        <f t="shared" si="9"/>
        <v>-0.8</v>
      </c>
      <c r="L50" s="10">
        <f t="shared" si="10"/>
        <v>-1</v>
      </c>
      <c r="M50" s="10">
        <f t="shared" si="7"/>
        <v>-5.3619302949061663E-3</v>
      </c>
      <c r="N50" s="11">
        <f t="shared" si="8"/>
        <v>-1.8832391713747645E-3</v>
      </c>
    </row>
    <row r="51" spans="1:14" ht="25.5" x14ac:dyDescent="0.2">
      <c r="A51" s="8"/>
      <c r="B51" s="18" t="s">
        <v>46</v>
      </c>
      <c r="C51" s="15">
        <v>3</v>
      </c>
      <c r="D51" s="9">
        <v>2</v>
      </c>
      <c r="E51" s="9">
        <v>1</v>
      </c>
      <c r="F51" s="9">
        <v>2</v>
      </c>
      <c r="G51" s="10">
        <f t="shared" si="3"/>
        <v>4.0214477211796247E-3</v>
      </c>
      <c r="H51" s="10">
        <f t="shared" si="4"/>
        <v>3.766478342749529E-3</v>
      </c>
      <c r="I51" s="10">
        <f t="shared" si="5"/>
        <v>3.1746031746031746E-3</v>
      </c>
      <c r="J51" s="10">
        <f t="shared" si="6"/>
        <v>6.1728395061728392E-3</v>
      </c>
      <c r="K51" s="10">
        <f t="shared" si="9"/>
        <v>-0.66666666666666663</v>
      </c>
      <c r="L51" s="10">
        <f t="shared" si="10"/>
        <v>0</v>
      </c>
      <c r="M51" s="10">
        <f t="shared" si="7"/>
        <v>-2.6809651474530832E-3</v>
      </c>
      <c r="N51" s="11">
        <f t="shared" si="8"/>
        <v>0</v>
      </c>
    </row>
    <row r="52" spans="1:14" ht="25.5" x14ac:dyDescent="0.2">
      <c r="A52" s="8"/>
      <c r="B52" s="18" t="s">
        <v>47</v>
      </c>
      <c r="C52" s="15">
        <v>3</v>
      </c>
      <c r="D52" s="9">
        <v>7</v>
      </c>
      <c r="E52" s="9">
        <v>6</v>
      </c>
      <c r="F52" s="9">
        <v>2</v>
      </c>
      <c r="G52" s="10">
        <f t="shared" si="3"/>
        <v>4.0214477211796247E-3</v>
      </c>
      <c r="H52" s="10">
        <f t="shared" si="4"/>
        <v>1.3182674199623353E-2</v>
      </c>
      <c r="I52" s="10">
        <f t="shared" si="5"/>
        <v>1.9047619047619049E-2</v>
      </c>
      <c r="J52" s="10">
        <f t="shared" si="6"/>
        <v>6.1728395061728392E-3</v>
      </c>
      <c r="K52" s="10">
        <f t="shared" si="9"/>
        <v>1</v>
      </c>
      <c r="L52" s="10">
        <f t="shared" si="10"/>
        <v>-0.7142857142857143</v>
      </c>
      <c r="M52" s="10">
        <f t="shared" si="7"/>
        <v>4.0214477211796247E-3</v>
      </c>
      <c r="N52" s="11">
        <f t="shared" si="8"/>
        <v>-9.4161958568738241E-3</v>
      </c>
    </row>
    <row r="53" spans="1:14" x14ac:dyDescent="0.2">
      <c r="A53" s="8"/>
      <c r="B53" s="18" t="s">
        <v>48</v>
      </c>
      <c r="C53" s="15">
        <v>13</v>
      </c>
      <c r="D53" s="9">
        <v>4</v>
      </c>
      <c r="E53" s="9">
        <v>9</v>
      </c>
      <c r="F53" s="9">
        <v>10</v>
      </c>
      <c r="G53" s="10">
        <f t="shared" si="3"/>
        <v>1.7426273458445041E-2</v>
      </c>
      <c r="H53" s="10">
        <f t="shared" si="4"/>
        <v>7.5329566854990581E-3</v>
      </c>
      <c r="I53" s="10">
        <f t="shared" si="5"/>
        <v>2.8571428571428571E-2</v>
      </c>
      <c r="J53" s="10">
        <f t="shared" si="6"/>
        <v>3.0864197530864196E-2</v>
      </c>
      <c r="K53" s="10">
        <f t="shared" si="9"/>
        <v>-0.30769230769230771</v>
      </c>
      <c r="L53" s="10">
        <f t="shared" si="10"/>
        <v>1.5</v>
      </c>
      <c r="M53" s="10">
        <f t="shared" si="7"/>
        <v>-5.3619302949061672E-3</v>
      </c>
      <c r="N53" s="11">
        <f t="shared" si="8"/>
        <v>1.1299435028248588E-2</v>
      </c>
    </row>
    <row r="54" spans="1:14" x14ac:dyDescent="0.2">
      <c r="A54" s="8"/>
      <c r="B54" s="18" t="s">
        <v>49</v>
      </c>
      <c r="C54" s="15">
        <v>2</v>
      </c>
      <c r="D54" s="9">
        <v>1</v>
      </c>
      <c r="E54" s="9">
        <v>4</v>
      </c>
      <c r="F54" s="9">
        <v>0</v>
      </c>
      <c r="G54" s="10">
        <f t="shared" ref="G54:G73" si="11">+IF(C54=0,"",C54/C$22)</f>
        <v>2.6809651474530832E-3</v>
      </c>
      <c r="H54" s="10">
        <f t="shared" ref="H54:H73" si="12">+IF(D54=0,"",D54/D$22)</f>
        <v>1.8832391713747645E-3</v>
      </c>
      <c r="I54" s="10">
        <f t="shared" ref="I54:I73" si="13">+IF(E54=0,"",E54/E$22)</f>
        <v>1.2698412698412698E-2</v>
      </c>
      <c r="J54" s="10" t="str">
        <f t="shared" ref="J54:J73" si="14">+IF(F54=0,"",F54/F$22)</f>
        <v/>
      </c>
      <c r="K54" s="10">
        <f t="shared" si="9"/>
        <v>1</v>
      </c>
      <c r="L54" s="10">
        <f t="shared" si="10"/>
        <v>-1</v>
      </c>
      <c r="M54" s="10">
        <f t="shared" ref="M54:M73" si="15">+IF(OR(AND(G54=""),(K54="")),"",G54*K54)</f>
        <v>2.6809651474530832E-3</v>
      </c>
      <c r="N54" s="11">
        <f t="shared" ref="N54:N73" si="16">+IF(OR(AND(H54=""),(L54="")),"",H54*L54)</f>
        <v>-1.8832391713747645E-3</v>
      </c>
    </row>
    <row r="55" spans="1:14" x14ac:dyDescent="0.2">
      <c r="A55" s="8"/>
      <c r="B55" s="18" t="s">
        <v>50</v>
      </c>
      <c r="C55" s="15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18" t="s">
        <v>51</v>
      </c>
      <c r="C56" s="15">
        <v>0</v>
      </c>
      <c r="D56" s="9">
        <v>0</v>
      </c>
      <c r="E56" s="9">
        <v>0</v>
      </c>
      <c r="F56" s="9">
        <v>2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>
        <f t="shared" si="14"/>
        <v>6.1728395061728392E-3</v>
      </c>
      <c r="K56" s="10" t="str">
        <f t="shared" si="17"/>
        <v xml:space="preserve"> </v>
      </c>
      <c r="L56" s="10">
        <f t="shared" si="18"/>
        <v>1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18" t="s">
        <v>52</v>
      </c>
      <c r="C57" s="15">
        <v>9</v>
      </c>
      <c r="D57" s="9">
        <v>8</v>
      </c>
      <c r="E57" s="9">
        <v>4</v>
      </c>
      <c r="F57" s="9">
        <v>1</v>
      </c>
      <c r="G57" s="10">
        <f t="shared" si="11"/>
        <v>1.2064343163538873E-2</v>
      </c>
      <c r="H57" s="10">
        <f t="shared" si="12"/>
        <v>1.5065913370998116E-2</v>
      </c>
      <c r="I57" s="10">
        <f t="shared" si="13"/>
        <v>1.2698412698412698E-2</v>
      </c>
      <c r="J57" s="10">
        <f t="shared" si="14"/>
        <v>3.0864197530864196E-3</v>
      </c>
      <c r="K57" s="10">
        <f t="shared" si="17"/>
        <v>-0.55555555555555558</v>
      </c>
      <c r="L57" s="10">
        <f t="shared" si="18"/>
        <v>-0.875</v>
      </c>
      <c r="M57" s="10">
        <f t="shared" si="15"/>
        <v>-6.7024128686327079E-3</v>
      </c>
      <c r="N57" s="11">
        <f t="shared" si="16"/>
        <v>-1.3182674199623351E-2</v>
      </c>
    </row>
    <row r="58" spans="1:14" x14ac:dyDescent="0.2">
      <c r="A58" s="8"/>
      <c r="B58" s="18" t="s">
        <v>53</v>
      </c>
      <c r="C58" s="15">
        <v>2</v>
      </c>
      <c r="D58" s="9">
        <v>5</v>
      </c>
      <c r="E58" s="9">
        <v>5</v>
      </c>
      <c r="F58" s="9">
        <v>12</v>
      </c>
      <c r="G58" s="10">
        <f t="shared" si="11"/>
        <v>2.6809651474530832E-3</v>
      </c>
      <c r="H58" s="10">
        <f t="shared" si="12"/>
        <v>9.4161958568738224E-3</v>
      </c>
      <c r="I58" s="10">
        <f t="shared" si="13"/>
        <v>1.5873015873015872E-2</v>
      </c>
      <c r="J58" s="10">
        <f t="shared" si="14"/>
        <v>3.7037037037037035E-2</v>
      </c>
      <c r="K58" s="10">
        <f t="shared" si="17"/>
        <v>1.5</v>
      </c>
      <c r="L58" s="10">
        <f t="shared" si="18"/>
        <v>1.4</v>
      </c>
      <c r="M58" s="10">
        <f t="shared" si="15"/>
        <v>4.0214477211796247E-3</v>
      </c>
      <c r="N58" s="11">
        <f t="shared" si="16"/>
        <v>1.3182674199623351E-2</v>
      </c>
    </row>
    <row r="59" spans="1:14" x14ac:dyDescent="0.2">
      <c r="A59" s="8"/>
      <c r="B59" s="18" t="s">
        <v>54</v>
      </c>
      <c r="C59" s="15">
        <v>0</v>
      </c>
      <c r="D59" s="9">
        <v>0</v>
      </c>
      <c r="E59" s="9">
        <v>2</v>
      </c>
      <c r="F59" s="9">
        <v>3</v>
      </c>
      <c r="G59" s="10" t="str">
        <f t="shared" si="11"/>
        <v/>
      </c>
      <c r="H59" s="10" t="str">
        <f t="shared" si="12"/>
        <v/>
      </c>
      <c r="I59" s="10">
        <f t="shared" si="13"/>
        <v>6.3492063492063492E-3</v>
      </c>
      <c r="J59" s="10">
        <f t="shared" si="14"/>
        <v>9.2592592592592587E-3</v>
      </c>
      <c r="K59" s="10">
        <f t="shared" si="17"/>
        <v>1</v>
      </c>
      <c r="L59" s="10">
        <f t="shared" si="18"/>
        <v>1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18" t="s">
        <v>55</v>
      </c>
      <c r="C60" s="1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18" t="s">
        <v>56</v>
      </c>
      <c r="C61" s="15">
        <v>0</v>
      </c>
      <c r="D61" s="9">
        <v>0</v>
      </c>
      <c r="E61" s="9">
        <v>1</v>
      </c>
      <c r="F61" s="9">
        <v>1</v>
      </c>
      <c r="G61" s="10" t="str">
        <f t="shared" si="11"/>
        <v/>
      </c>
      <c r="H61" s="10" t="str">
        <f t="shared" si="12"/>
        <v/>
      </c>
      <c r="I61" s="10">
        <f t="shared" si="13"/>
        <v>3.1746031746031746E-3</v>
      </c>
      <c r="J61" s="10">
        <f t="shared" si="14"/>
        <v>3.0864197530864196E-3</v>
      </c>
      <c r="K61" s="10">
        <f t="shared" si="17"/>
        <v>1</v>
      </c>
      <c r="L61" s="10">
        <f t="shared" si="18"/>
        <v>1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18" t="s">
        <v>57</v>
      </c>
      <c r="C62" s="15">
        <v>14</v>
      </c>
      <c r="D62" s="9">
        <v>5</v>
      </c>
      <c r="E62" s="9">
        <v>21</v>
      </c>
      <c r="F62" s="9">
        <v>1</v>
      </c>
      <c r="G62" s="10">
        <f t="shared" si="11"/>
        <v>1.876675603217158E-2</v>
      </c>
      <c r="H62" s="10">
        <f t="shared" si="12"/>
        <v>9.4161958568738224E-3</v>
      </c>
      <c r="I62" s="10">
        <f t="shared" si="13"/>
        <v>6.6666666666666666E-2</v>
      </c>
      <c r="J62" s="10">
        <f t="shared" si="14"/>
        <v>3.0864197530864196E-3</v>
      </c>
      <c r="K62" s="10">
        <f t="shared" si="17"/>
        <v>0.5</v>
      </c>
      <c r="L62" s="10">
        <f t="shared" si="18"/>
        <v>-0.8</v>
      </c>
      <c r="M62" s="10">
        <f t="shared" si="15"/>
        <v>9.3833780160857902E-3</v>
      </c>
      <c r="N62" s="11">
        <f t="shared" si="16"/>
        <v>-7.5329566854990581E-3</v>
      </c>
    </row>
    <row r="63" spans="1:14" ht="25.5" x14ac:dyDescent="0.2">
      <c r="A63" s="8"/>
      <c r="B63" s="18" t="s">
        <v>58</v>
      </c>
      <c r="C63" s="15">
        <v>0</v>
      </c>
      <c r="D63" s="9">
        <v>2</v>
      </c>
      <c r="E63" s="9">
        <v>0</v>
      </c>
      <c r="F63" s="9">
        <v>2</v>
      </c>
      <c r="G63" s="10" t="str">
        <f t="shared" si="11"/>
        <v/>
      </c>
      <c r="H63" s="10">
        <f t="shared" si="12"/>
        <v>3.766478342749529E-3</v>
      </c>
      <c r="I63" s="10" t="str">
        <f t="shared" si="13"/>
        <v/>
      </c>
      <c r="J63" s="10">
        <f t="shared" si="14"/>
        <v>6.1728395061728392E-3</v>
      </c>
      <c r="K63" s="10" t="str">
        <f t="shared" si="17"/>
        <v xml:space="preserve"> </v>
      </c>
      <c r="L63" s="10">
        <f t="shared" si="18"/>
        <v>0</v>
      </c>
      <c r="M63" s="10" t="str">
        <f t="shared" si="15"/>
        <v/>
      </c>
      <c r="N63" s="11">
        <f t="shared" si="16"/>
        <v>0</v>
      </c>
    </row>
    <row r="64" spans="1:14" ht="25.5" x14ac:dyDescent="0.2">
      <c r="A64" s="8"/>
      <c r="B64" s="18" t="s">
        <v>59</v>
      </c>
      <c r="C64" s="15">
        <v>0</v>
      </c>
      <c r="D64" s="9">
        <v>1</v>
      </c>
      <c r="E64" s="9">
        <v>0</v>
      </c>
      <c r="F64" s="9">
        <v>0</v>
      </c>
      <c r="G64" s="10" t="str">
        <f t="shared" si="11"/>
        <v/>
      </c>
      <c r="H64" s="10">
        <f t="shared" si="12"/>
        <v>1.8832391713747645E-3</v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>
        <f t="shared" si="18"/>
        <v>-1</v>
      </c>
      <c r="M64" s="10" t="str">
        <f t="shared" si="15"/>
        <v/>
      </c>
      <c r="N64" s="11">
        <f t="shared" si="16"/>
        <v>-1.8832391713747645E-3</v>
      </c>
    </row>
    <row r="65" spans="1:14" x14ac:dyDescent="0.2">
      <c r="A65" s="8"/>
      <c r="B65" s="18" t="s">
        <v>60</v>
      </c>
      <c r="C65" s="15">
        <v>0</v>
      </c>
      <c r="D65" s="9">
        <v>2</v>
      </c>
      <c r="E65" s="9">
        <v>1</v>
      </c>
      <c r="F65" s="9">
        <v>2</v>
      </c>
      <c r="G65" s="10" t="str">
        <f t="shared" si="11"/>
        <v/>
      </c>
      <c r="H65" s="10">
        <f t="shared" si="12"/>
        <v>3.766478342749529E-3</v>
      </c>
      <c r="I65" s="10">
        <f t="shared" si="13"/>
        <v>3.1746031746031746E-3</v>
      </c>
      <c r="J65" s="10">
        <f t="shared" si="14"/>
        <v>6.1728395061728392E-3</v>
      </c>
      <c r="K65" s="10">
        <f t="shared" si="17"/>
        <v>1</v>
      </c>
      <c r="L65" s="10">
        <f t="shared" si="18"/>
        <v>0</v>
      </c>
      <c r="M65" s="10" t="str">
        <f t="shared" si="15"/>
        <v/>
      </c>
      <c r="N65" s="11">
        <f t="shared" si="16"/>
        <v>0</v>
      </c>
    </row>
    <row r="66" spans="1:14" x14ac:dyDescent="0.2">
      <c r="A66" s="8"/>
      <c r="B66" s="18" t="s">
        <v>61</v>
      </c>
      <c r="C66" s="15">
        <v>1</v>
      </c>
      <c r="D66" s="9">
        <v>0</v>
      </c>
      <c r="E66" s="9">
        <v>0</v>
      </c>
      <c r="F66" s="9">
        <v>2</v>
      </c>
      <c r="G66" s="10">
        <f t="shared" si="11"/>
        <v>1.3404825737265416E-3</v>
      </c>
      <c r="H66" s="10" t="str">
        <f t="shared" si="12"/>
        <v/>
      </c>
      <c r="I66" s="10" t="str">
        <f t="shared" si="13"/>
        <v/>
      </c>
      <c r="J66" s="10">
        <f t="shared" si="14"/>
        <v>6.1728395061728392E-3</v>
      </c>
      <c r="K66" s="10">
        <f t="shared" si="17"/>
        <v>-1</v>
      </c>
      <c r="L66" s="10">
        <f t="shared" si="18"/>
        <v>1</v>
      </c>
      <c r="M66" s="10">
        <f t="shared" si="15"/>
        <v>-1.3404825737265416E-3</v>
      </c>
      <c r="N66" s="11" t="str">
        <f t="shared" si="16"/>
        <v/>
      </c>
    </row>
    <row r="67" spans="1:14" x14ac:dyDescent="0.2">
      <c r="A67" s="8"/>
      <c r="B67" s="18" t="s">
        <v>62</v>
      </c>
      <c r="C67" s="15">
        <v>14</v>
      </c>
      <c r="D67" s="9">
        <v>44</v>
      </c>
      <c r="E67" s="9">
        <v>211</v>
      </c>
      <c r="F67" s="9">
        <v>215</v>
      </c>
      <c r="G67" s="10">
        <f t="shared" si="11"/>
        <v>1.876675603217158E-2</v>
      </c>
      <c r="H67" s="10">
        <f t="shared" si="12"/>
        <v>8.2862523540489647E-2</v>
      </c>
      <c r="I67" s="10">
        <f t="shared" si="13"/>
        <v>0.66984126984126979</v>
      </c>
      <c r="J67" s="10">
        <f t="shared" si="14"/>
        <v>0.6635802469135802</v>
      </c>
      <c r="K67" s="10">
        <f t="shared" si="17"/>
        <v>14.071428571428571</v>
      </c>
      <c r="L67" s="10">
        <f t="shared" si="18"/>
        <v>3.8863636363636362</v>
      </c>
      <c r="M67" s="10">
        <f t="shared" si="15"/>
        <v>0.26407506702412864</v>
      </c>
      <c r="N67" s="11">
        <f t="shared" si="16"/>
        <v>0.32203389830508478</v>
      </c>
    </row>
    <row r="68" spans="1:14" x14ac:dyDescent="0.2">
      <c r="A68" s="8"/>
      <c r="B68" s="18" t="s">
        <v>63</v>
      </c>
      <c r="C68" s="15">
        <v>4</v>
      </c>
      <c r="D68" s="9">
        <v>3</v>
      </c>
      <c r="E68" s="9">
        <v>2</v>
      </c>
      <c r="F68" s="9">
        <v>2</v>
      </c>
      <c r="G68" s="10">
        <f t="shared" si="11"/>
        <v>5.3619302949061663E-3</v>
      </c>
      <c r="H68" s="10">
        <f t="shared" si="12"/>
        <v>5.6497175141242938E-3</v>
      </c>
      <c r="I68" s="10">
        <f t="shared" si="13"/>
        <v>6.3492063492063492E-3</v>
      </c>
      <c r="J68" s="10">
        <f t="shared" si="14"/>
        <v>6.1728395061728392E-3</v>
      </c>
      <c r="K68" s="10">
        <f t="shared" si="17"/>
        <v>-0.5</v>
      </c>
      <c r="L68" s="10">
        <f t="shared" si="18"/>
        <v>-0.33333333333333331</v>
      </c>
      <c r="M68" s="10">
        <f t="shared" si="15"/>
        <v>-2.6809651474530832E-3</v>
      </c>
      <c r="N68" s="11">
        <f t="shared" si="16"/>
        <v>-1.8832391713747645E-3</v>
      </c>
    </row>
    <row r="69" spans="1:14" x14ac:dyDescent="0.2">
      <c r="A69" s="8"/>
      <c r="B69" s="18" t="s">
        <v>64</v>
      </c>
      <c r="C69" s="1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18" t="s">
        <v>65</v>
      </c>
      <c r="C70" s="15">
        <v>441</v>
      </c>
      <c r="D70" s="9">
        <v>293</v>
      </c>
      <c r="E70" s="9">
        <v>1</v>
      </c>
      <c r="F70" s="9">
        <v>2</v>
      </c>
      <c r="G70" s="10">
        <f t="shared" si="11"/>
        <v>0.59115281501340478</v>
      </c>
      <c r="H70" s="10">
        <f t="shared" si="12"/>
        <v>0.55178907721280601</v>
      </c>
      <c r="I70" s="10">
        <f t="shared" si="13"/>
        <v>3.1746031746031746E-3</v>
      </c>
      <c r="J70" s="10">
        <f t="shared" si="14"/>
        <v>6.1728395061728392E-3</v>
      </c>
      <c r="K70" s="10">
        <f t="shared" si="17"/>
        <v>-0.99773242630385484</v>
      </c>
      <c r="L70" s="10">
        <f t="shared" si="18"/>
        <v>-0.99317406143344711</v>
      </c>
      <c r="M70" s="10">
        <f t="shared" si="15"/>
        <v>-0.58981233243967823</v>
      </c>
      <c r="N70" s="11">
        <f t="shared" si="16"/>
        <v>-0.54802259887005644</v>
      </c>
    </row>
    <row r="71" spans="1:14" x14ac:dyDescent="0.2">
      <c r="A71" s="8"/>
      <c r="B71" s="18" t="s">
        <v>66</v>
      </c>
      <c r="C71" s="15">
        <v>0</v>
      </c>
      <c r="D71" s="9">
        <v>2</v>
      </c>
      <c r="E71" s="9">
        <v>1</v>
      </c>
      <c r="F71" s="9">
        <v>3</v>
      </c>
      <c r="G71" s="10" t="str">
        <f t="shared" si="11"/>
        <v/>
      </c>
      <c r="H71" s="10">
        <f t="shared" si="12"/>
        <v>3.766478342749529E-3</v>
      </c>
      <c r="I71" s="10">
        <f t="shared" si="13"/>
        <v>3.1746031746031746E-3</v>
      </c>
      <c r="J71" s="10">
        <f t="shared" si="14"/>
        <v>9.2592592592592587E-3</v>
      </c>
      <c r="K71" s="10">
        <f t="shared" si="17"/>
        <v>1</v>
      </c>
      <c r="L71" s="10">
        <f t="shared" si="18"/>
        <v>0.5</v>
      </c>
      <c r="M71" s="10" t="str">
        <f t="shared" si="15"/>
        <v/>
      </c>
      <c r="N71" s="11">
        <f t="shared" si="16"/>
        <v>1.8832391713747645E-3</v>
      </c>
    </row>
    <row r="72" spans="1:14" x14ac:dyDescent="0.2">
      <c r="A72" s="8"/>
      <c r="B72" s="18" t="s">
        <v>67</v>
      </c>
      <c r="C72" s="15">
        <v>3</v>
      </c>
      <c r="D72" s="9">
        <v>3</v>
      </c>
      <c r="E72" s="9">
        <v>3</v>
      </c>
      <c r="F72" s="9">
        <v>3</v>
      </c>
      <c r="G72" s="10">
        <f t="shared" si="11"/>
        <v>4.0214477211796247E-3</v>
      </c>
      <c r="H72" s="10">
        <f t="shared" si="12"/>
        <v>5.6497175141242938E-3</v>
      </c>
      <c r="I72" s="10">
        <f t="shared" si="13"/>
        <v>9.5238095238095247E-3</v>
      </c>
      <c r="J72" s="10">
        <f t="shared" si="14"/>
        <v>9.2592592592592587E-3</v>
      </c>
      <c r="K72" s="10">
        <f t="shared" si="17"/>
        <v>0</v>
      </c>
      <c r="L72" s="10">
        <f t="shared" si="18"/>
        <v>0</v>
      </c>
      <c r="M72" s="10">
        <f t="shared" si="15"/>
        <v>0</v>
      </c>
      <c r="N72" s="11">
        <f t="shared" si="16"/>
        <v>0</v>
      </c>
    </row>
    <row r="73" spans="1:14" ht="15.75" thickBot="1" x14ac:dyDescent="0.25">
      <c r="A73" s="8"/>
      <c r="B73" s="19" t="s">
        <v>68</v>
      </c>
      <c r="C73" s="16">
        <v>0</v>
      </c>
      <c r="D73" s="12">
        <v>3</v>
      </c>
      <c r="E73" s="12">
        <v>1</v>
      </c>
      <c r="F73" s="12">
        <v>0</v>
      </c>
      <c r="G73" s="13" t="str">
        <f t="shared" si="11"/>
        <v/>
      </c>
      <c r="H73" s="13">
        <f t="shared" si="12"/>
        <v>5.6497175141242938E-3</v>
      </c>
      <c r="I73" s="13">
        <f t="shared" si="13"/>
        <v>3.1746031746031746E-3</v>
      </c>
      <c r="J73" s="13" t="str">
        <f t="shared" si="14"/>
        <v/>
      </c>
      <c r="K73" s="13">
        <f t="shared" si="17"/>
        <v>1</v>
      </c>
      <c r="L73" s="13">
        <f t="shared" si="18"/>
        <v>-1</v>
      </c>
      <c r="M73" s="13" t="str">
        <f t="shared" si="15"/>
        <v/>
      </c>
      <c r="N73" s="14">
        <f t="shared" si="16"/>
        <v>-5.6497175141242938E-3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6" t="s">
        <v>3</v>
      </c>
      <c r="C78" s="45" t="s">
        <v>16</v>
      </c>
      <c r="D78" s="46"/>
      <c r="E78" s="46"/>
      <c r="F78" s="40"/>
      <c r="G78" s="45" t="s">
        <v>5</v>
      </c>
      <c r="H78" s="46"/>
      <c r="I78" s="46"/>
      <c r="J78" s="46"/>
      <c r="K78" s="45" t="s">
        <v>17</v>
      </c>
      <c r="L78" s="42"/>
      <c r="M78" s="41" t="s">
        <v>7</v>
      </c>
      <c r="N78" s="42"/>
    </row>
    <row r="79" spans="1:14" ht="15.75" thickBot="1" x14ac:dyDescent="0.25">
      <c r="A79" s="7"/>
      <c r="B79" s="37"/>
      <c r="C79" s="39">
        <v>2022</v>
      </c>
      <c r="D79" s="40"/>
      <c r="E79" s="44">
        <v>2023</v>
      </c>
      <c r="F79" s="40"/>
      <c r="G79" s="39">
        <v>2022</v>
      </c>
      <c r="H79" s="40"/>
      <c r="I79" s="44">
        <v>2023</v>
      </c>
      <c r="J79" s="40"/>
      <c r="K79" s="47"/>
      <c r="L79" s="43"/>
      <c r="M79" s="31"/>
      <c r="N79" s="43"/>
    </row>
    <row r="80" spans="1:14" ht="15.75" thickBot="1" x14ac:dyDescent="0.25">
      <c r="A80" s="8"/>
      <c r="B80" s="38"/>
      <c r="C80" s="20" t="s">
        <v>8</v>
      </c>
      <c r="D80" s="20" t="s">
        <v>9</v>
      </c>
      <c r="E80" s="20" t="s">
        <v>8</v>
      </c>
      <c r="F80" s="20" t="s">
        <v>9</v>
      </c>
      <c r="G80" s="20" t="s">
        <v>8</v>
      </c>
      <c r="H80" s="20" t="s">
        <v>9</v>
      </c>
      <c r="I80" s="20" t="s">
        <v>8</v>
      </c>
      <c r="J80" s="20" t="s">
        <v>9</v>
      </c>
      <c r="K80" s="20" t="s">
        <v>8</v>
      </c>
      <c r="L80" s="20" t="s">
        <v>9</v>
      </c>
      <c r="M80" s="20" t="s">
        <v>8</v>
      </c>
      <c r="N80" s="20" t="s">
        <v>9</v>
      </c>
    </row>
    <row r="81" spans="1:14" ht="15.75" thickBot="1" x14ac:dyDescent="0.25">
      <c r="A81" s="8"/>
      <c r="B81" s="17" t="s">
        <v>11</v>
      </c>
      <c r="C81" s="21">
        <f>SUM(C82:C180)</f>
        <v>1417</v>
      </c>
      <c r="D81" s="21">
        <f>SUM(D82:D180)</f>
        <v>1556</v>
      </c>
      <c r="E81" s="21">
        <f>SUM(E82:E180)</f>
        <v>2986</v>
      </c>
      <c r="F81" s="21">
        <f>SUM(F82:F180)</f>
        <v>3192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1.1072688779110798</v>
      </c>
      <c r="L81" s="22">
        <f>+IF(AND(D81=0,F81=0),"",IF(D81=0,1,IF(F81=0,-1,(F81-D81)/D81)))</f>
        <v>1.051413881748072</v>
      </c>
      <c r="M81" s="22">
        <f t="shared" ref="M81:M112" si="23">+IF(OR(AND(G81=""),(K81="")),"",G81*K81)</f>
        <v>1.1072688779110798</v>
      </c>
      <c r="N81" s="23">
        <f t="shared" ref="N81:N112" si="24">+IF(OR(AND(H81=""),(L81="")),"",H81*L81)</f>
        <v>1.051413881748072</v>
      </c>
    </row>
    <row r="82" spans="1:14" x14ac:dyDescent="0.2">
      <c r="A82" s="8"/>
      <c r="B82" s="28" t="s">
        <v>69</v>
      </c>
      <c r="C82" s="27">
        <v>33</v>
      </c>
      <c r="D82" s="24">
        <v>34</v>
      </c>
      <c r="E82" s="24">
        <v>126</v>
      </c>
      <c r="F82" s="24">
        <v>84</v>
      </c>
      <c r="G82" s="25">
        <f t="shared" si="19"/>
        <v>2.3288637967537051E-2</v>
      </c>
      <c r="H82" s="25">
        <f t="shared" si="20"/>
        <v>2.1850899742930592E-2</v>
      </c>
      <c r="I82" s="25">
        <f t="shared" si="21"/>
        <v>4.219691895512391E-2</v>
      </c>
      <c r="J82" s="25">
        <f t="shared" si="22"/>
        <v>2.6315789473684209E-2</v>
      </c>
      <c r="K82" s="25">
        <f t="shared" ref="K82:K113" si="25">+IF(AND(C82=0,E82=0)," ",IF(C82=0,1,IF(E82=0,-1,(E82-C82)/C82)))</f>
        <v>2.8181818181818183</v>
      </c>
      <c r="L82" s="25">
        <f t="shared" ref="L82:L113" si="26">+IF(AND(D82=0,F82=0)," ",IF(D82=0,1,IF(F82=0,-1,(F82-D82)/D82)))</f>
        <v>1.4705882352941178</v>
      </c>
      <c r="M82" s="25">
        <f t="shared" si="23"/>
        <v>6.563161609033169E-2</v>
      </c>
      <c r="N82" s="26">
        <f t="shared" si="24"/>
        <v>3.2133676092544992E-2</v>
      </c>
    </row>
    <row r="83" spans="1:14" ht="24" customHeight="1" x14ac:dyDescent="0.2">
      <c r="A83" s="8"/>
      <c r="B83" s="18" t="s">
        <v>70</v>
      </c>
      <c r="C83" s="15">
        <v>19</v>
      </c>
      <c r="D83" s="9">
        <v>13</v>
      </c>
      <c r="E83" s="9">
        <v>39</v>
      </c>
      <c r="F83" s="9">
        <v>35</v>
      </c>
      <c r="G83" s="10">
        <f t="shared" si="19"/>
        <v>1.3408609738884969E-2</v>
      </c>
      <c r="H83" s="10">
        <f t="shared" si="20"/>
        <v>8.3547557840616959E-3</v>
      </c>
      <c r="I83" s="10">
        <f t="shared" si="21"/>
        <v>1.3060951105157401E-2</v>
      </c>
      <c r="J83" s="10">
        <f t="shared" si="22"/>
        <v>1.0964912280701754E-2</v>
      </c>
      <c r="K83" s="10">
        <f t="shared" si="25"/>
        <v>1.0526315789473684</v>
      </c>
      <c r="L83" s="10">
        <f t="shared" si="26"/>
        <v>1.6923076923076923</v>
      </c>
      <c r="M83" s="10">
        <f t="shared" si="23"/>
        <v>1.4114326040931546E-2</v>
      </c>
      <c r="N83" s="11">
        <f t="shared" si="24"/>
        <v>1.4138817480719794E-2</v>
      </c>
    </row>
    <row r="84" spans="1:14" x14ac:dyDescent="0.2">
      <c r="A84" s="8"/>
      <c r="B84" s="18" t="s">
        <v>71</v>
      </c>
      <c r="C84" s="15">
        <v>1</v>
      </c>
      <c r="D84" s="9">
        <v>5</v>
      </c>
      <c r="E84" s="9">
        <v>18</v>
      </c>
      <c r="F84" s="9">
        <v>13</v>
      </c>
      <c r="G84" s="10">
        <f t="shared" si="19"/>
        <v>7.0571630204657732E-4</v>
      </c>
      <c r="H84" s="10">
        <f t="shared" si="20"/>
        <v>3.2133676092544988E-3</v>
      </c>
      <c r="I84" s="10">
        <f t="shared" si="21"/>
        <v>6.0281312793034163E-3</v>
      </c>
      <c r="J84" s="10">
        <f t="shared" si="22"/>
        <v>4.0726817042606514E-3</v>
      </c>
      <c r="K84" s="10">
        <f t="shared" si="25"/>
        <v>17</v>
      </c>
      <c r="L84" s="10">
        <f t="shared" si="26"/>
        <v>1.6</v>
      </c>
      <c r="M84" s="10">
        <f t="shared" si="23"/>
        <v>1.1997177134791814E-2</v>
      </c>
      <c r="N84" s="11">
        <f t="shared" si="24"/>
        <v>5.1413881748071984E-3</v>
      </c>
    </row>
    <row r="85" spans="1:14" x14ac:dyDescent="0.2">
      <c r="A85" s="8"/>
      <c r="B85" s="18" t="s">
        <v>72</v>
      </c>
      <c r="C85" s="15">
        <v>127</v>
      </c>
      <c r="D85" s="9">
        <v>53</v>
      </c>
      <c r="E85" s="9">
        <v>121</v>
      </c>
      <c r="F85" s="9">
        <v>47</v>
      </c>
      <c r="G85" s="10">
        <f t="shared" si="19"/>
        <v>8.9625970359915319E-2</v>
      </c>
      <c r="H85" s="10">
        <f t="shared" si="20"/>
        <v>3.4061696658097683E-2</v>
      </c>
      <c r="I85" s="10">
        <f t="shared" si="21"/>
        <v>4.0522438044206299E-2</v>
      </c>
      <c r="J85" s="10">
        <f t="shared" si="22"/>
        <v>1.4724310776942355E-2</v>
      </c>
      <c r="K85" s="10">
        <f t="shared" si="25"/>
        <v>-4.7244094488188976E-2</v>
      </c>
      <c r="L85" s="10">
        <f t="shared" si="26"/>
        <v>-0.11320754716981132</v>
      </c>
      <c r="M85" s="10">
        <f t="shared" si="23"/>
        <v>-4.2342978122794639E-3</v>
      </c>
      <c r="N85" s="11">
        <f t="shared" si="24"/>
        <v>-3.856041131105398E-3</v>
      </c>
    </row>
    <row r="86" spans="1:14" ht="25.5" x14ac:dyDescent="0.2">
      <c r="A86" s="8"/>
      <c r="B86" s="18" t="s">
        <v>73</v>
      </c>
      <c r="C86" s="15">
        <v>159</v>
      </c>
      <c r="D86" s="9">
        <v>140</v>
      </c>
      <c r="E86" s="9">
        <v>161</v>
      </c>
      <c r="F86" s="9">
        <v>101</v>
      </c>
      <c r="G86" s="10">
        <f t="shared" si="19"/>
        <v>0.11220889202540579</v>
      </c>
      <c r="H86" s="10">
        <f t="shared" si="20"/>
        <v>8.9974293059125965E-2</v>
      </c>
      <c r="I86" s="10">
        <f t="shared" si="21"/>
        <v>5.3918285331547224E-2</v>
      </c>
      <c r="J86" s="10">
        <f t="shared" si="22"/>
        <v>3.1641604010025061E-2</v>
      </c>
      <c r="K86" s="10">
        <f t="shared" si="25"/>
        <v>1.2578616352201259E-2</v>
      </c>
      <c r="L86" s="10">
        <f t="shared" si="26"/>
        <v>-0.27857142857142858</v>
      </c>
      <c r="M86" s="10">
        <f t="shared" si="23"/>
        <v>1.4114326040931546E-3</v>
      </c>
      <c r="N86" s="11">
        <f t="shared" si="24"/>
        <v>-2.5064267352185091E-2</v>
      </c>
    </row>
    <row r="87" spans="1:14" x14ac:dyDescent="0.2">
      <c r="A87" s="8"/>
      <c r="B87" s="18" t="s">
        <v>74</v>
      </c>
      <c r="C87" s="15">
        <v>0</v>
      </c>
      <c r="D87" s="9">
        <v>0</v>
      </c>
      <c r="E87" s="9">
        <v>0</v>
      </c>
      <c r="F87" s="9">
        <v>1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>
        <f t="shared" si="22"/>
        <v>3.1328320802005011E-4</v>
      </c>
      <c r="K87" s="10" t="str">
        <f t="shared" si="25"/>
        <v xml:space="preserve"> </v>
      </c>
      <c r="L87" s="10">
        <f t="shared" si="26"/>
        <v>1</v>
      </c>
      <c r="M87" s="10" t="str">
        <f t="shared" si="23"/>
        <v/>
      </c>
      <c r="N87" s="11" t="str">
        <f t="shared" si="24"/>
        <v/>
      </c>
    </row>
    <row r="88" spans="1:14" x14ac:dyDescent="0.2">
      <c r="A88" s="8"/>
      <c r="B88" s="18" t="s">
        <v>75</v>
      </c>
      <c r="C88" s="15">
        <v>19</v>
      </c>
      <c r="D88" s="9">
        <v>8</v>
      </c>
      <c r="E88" s="9">
        <v>7</v>
      </c>
      <c r="F88" s="9">
        <v>8</v>
      </c>
      <c r="G88" s="10">
        <f t="shared" si="19"/>
        <v>1.3408609738884969E-2</v>
      </c>
      <c r="H88" s="10">
        <f t="shared" si="20"/>
        <v>5.1413881748071976E-3</v>
      </c>
      <c r="I88" s="10">
        <f t="shared" si="21"/>
        <v>2.3442732752846618E-3</v>
      </c>
      <c r="J88" s="10">
        <f t="shared" si="22"/>
        <v>2.5062656641604009E-3</v>
      </c>
      <c r="K88" s="10">
        <f t="shared" si="25"/>
        <v>-0.63157894736842102</v>
      </c>
      <c r="L88" s="10">
        <f t="shared" si="26"/>
        <v>0</v>
      </c>
      <c r="M88" s="10">
        <f t="shared" si="23"/>
        <v>-8.4685956245589278E-3</v>
      </c>
      <c r="N88" s="11">
        <f t="shared" si="24"/>
        <v>0</v>
      </c>
    </row>
    <row r="89" spans="1:14" ht="24" customHeight="1" x14ac:dyDescent="0.2">
      <c r="A89" s="8"/>
      <c r="B89" s="18" t="s">
        <v>76</v>
      </c>
      <c r="C89" s="15">
        <v>0</v>
      </c>
      <c r="D89" s="9">
        <v>0</v>
      </c>
      <c r="E89" s="9">
        <v>4</v>
      </c>
      <c r="F89" s="9">
        <v>4</v>
      </c>
      <c r="G89" s="10" t="str">
        <f t="shared" si="19"/>
        <v/>
      </c>
      <c r="H89" s="10" t="str">
        <f t="shared" si="20"/>
        <v/>
      </c>
      <c r="I89" s="10">
        <f t="shared" si="21"/>
        <v>1.3395847287340924E-3</v>
      </c>
      <c r="J89" s="10">
        <f t="shared" si="22"/>
        <v>1.2531328320802004E-3</v>
      </c>
      <c r="K89" s="10">
        <f t="shared" si="25"/>
        <v>1</v>
      </c>
      <c r="L89" s="10">
        <f t="shared" si="26"/>
        <v>1</v>
      </c>
      <c r="M89" s="10" t="str">
        <f t="shared" si="23"/>
        <v/>
      </c>
      <c r="N89" s="11" t="str">
        <f t="shared" si="24"/>
        <v/>
      </c>
    </row>
    <row r="90" spans="1:14" ht="24" customHeight="1" x14ac:dyDescent="0.2">
      <c r="A90" s="8"/>
      <c r="B90" s="18" t="s">
        <v>77</v>
      </c>
      <c r="C90" s="15">
        <v>0</v>
      </c>
      <c r="D90" s="9">
        <v>0</v>
      </c>
      <c r="E90" s="9">
        <v>0</v>
      </c>
      <c r="F90" s="9">
        <v>1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>
        <f t="shared" si="22"/>
        <v>3.1328320802005011E-4</v>
      </c>
      <c r="K90" s="10" t="str">
        <f t="shared" si="25"/>
        <v xml:space="preserve"> </v>
      </c>
      <c r="L90" s="10">
        <f t="shared" si="26"/>
        <v>1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18" t="s">
        <v>78</v>
      </c>
      <c r="C91" s="15">
        <v>1</v>
      </c>
      <c r="D91" s="9">
        <v>3</v>
      </c>
      <c r="E91" s="9">
        <v>4</v>
      </c>
      <c r="F91" s="9">
        <v>4</v>
      </c>
      <c r="G91" s="10">
        <f t="shared" si="19"/>
        <v>7.0571630204657732E-4</v>
      </c>
      <c r="H91" s="10">
        <f t="shared" si="20"/>
        <v>1.9280205655526992E-3</v>
      </c>
      <c r="I91" s="10">
        <f t="shared" si="21"/>
        <v>1.3395847287340924E-3</v>
      </c>
      <c r="J91" s="10">
        <f t="shared" si="22"/>
        <v>1.2531328320802004E-3</v>
      </c>
      <c r="K91" s="10">
        <f t="shared" si="25"/>
        <v>3</v>
      </c>
      <c r="L91" s="10">
        <f t="shared" si="26"/>
        <v>0.33333333333333331</v>
      </c>
      <c r="M91" s="10">
        <f t="shared" si="23"/>
        <v>2.1171489061397319E-3</v>
      </c>
      <c r="N91" s="11">
        <f t="shared" si="24"/>
        <v>6.426735218508997E-4</v>
      </c>
    </row>
    <row r="92" spans="1:14" x14ac:dyDescent="0.2">
      <c r="A92" s="8"/>
      <c r="B92" s="18" t="s">
        <v>79</v>
      </c>
      <c r="C92" s="15">
        <v>2</v>
      </c>
      <c r="D92" s="9">
        <v>3</v>
      </c>
      <c r="E92" s="9">
        <v>8</v>
      </c>
      <c r="F92" s="9">
        <v>11</v>
      </c>
      <c r="G92" s="10">
        <f t="shared" si="19"/>
        <v>1.4114326040931546E-3</v>
      </c>
      <c r="H92" s="10">
        <f t="shared" si="20"/>
        <v>1.9280205655526992E-3</v>
      </c>
      <c r="I92" s="10">
        <f t="shared" si="21"/>
        <v>2.6791694574681848E-3</v>
      </c>
      <c r="J92" s="10">
        <f t="shared" si="22"/>
        <v>3.4461152882205512E-3</v>
      </c>
      <c r="K92" s="10">
        <f t="shared" si="25"/>
        <v>3</v>
      </c>
      <c r="L92" s="10">
        <f t="shared" si="26"/>
        <v>2.6666666666666665</v>
      </c>
      <c r="M92" s="10">
        <f t="shared" si="23"/>
        <v>4.2342978122794639E-3</v>
      </c>
      <c r="N92" s="11">
        <f t="shared" si="24"/>
        <v>5.1413881748071976E-3</v>
      </c>
    </row>
    <row r="93" spans="1:14" x14ac:dyDescent="0.2">
      <c r="A93" s="8"/>
      <c r="B93" s="18" t="s">
        <v>80</v>
      </c>
      <c r="C93" s="15">
        <v>0</v>
      </c>
      <c r="D93" s="9">
        <v>10</v>
      </c>
      <c r="E93" s="9">
        <v>2</v>
      </c>
      <c r="F93" s="9">
        <v>4</v>
      </c>
      <c r="G93" s="10" t="str">
        <f t="shared" si="19"/>
        <v/>
      </c>
      <c r="H93" s="10">
        <f t="shared" si="20"/>
        <v>6.4267352185089976E-3</v>
      </c>
      <c r="I93" s="10">
        <f t="shared" si="21"/>
        <v>6.6979236436704619E-4</v>
      </c>
      <c r="J93" s="10">
        <f t="shared" si="22"/>
        <v>1.2531328320802004E-3</v>
      </c>
      <c r="K93" s="10">
        <f t="shared" si="25"/>
        <v>1</v>
      </c>
      <c r="L93" s="10">
        <f t="shared" si="26"/>
        <v>-0.6</v>
      </c>
      <c r="M93" s="10" t="str">
        <f t="shared" si="23"/>
        <v/>
      </c>
      <c r="N93" s="11">
        <f t="shared" si="24"/>
        <v>-3.8560411311053984E-3</v>
      </c>
    </row>
    <row r="94" spans="1:14" x14ac:dyDescent="0.2">
      <c r="A94" s="8"/>
      <c r="B94" s="18" t="s">
        <v>81</v>
      </c>
      <c r="C94" s="1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/>
      <c r="B95" s="18" t="s">
        <v>82</v>
      </c>
      <c r="C95" s="1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/>
      <c r="B96" s="18" t="s">
        <v>83</v>
      </c>
      <c r="C96" s="15">
        <v>0</v>
      </c>
      <c r="D96" s="9">
        <v>1</v>
      </c>
      <c r="E96" s="9">
        <v>3</v>
      </c>
      <c r="F96" s="9">
        <v>12</v>
      </c>
      <c r="G96" s="10" t="str">
        <f t="shared" si="19"/>
        <v/>
      </c>
      <c r="H96" s="10">
        <f t="shared" si="20"/>
        <v>6.426735218508997E-4</v>
      </c>
      <c r="I96" s="10">
        <f t="shared" si="21"/>
        <v>1.0046885465505692E-3</v>
      </c>
      <c r="J96" s="10">
        <f t="shared" si="22"/>
        <v>3.7593984962406013E-3</v>
      </c>
      <c r="K96" s="10">
        <f t="shared" si="25"/>
        <v>1</v>
      </c>
      <c r="L96" s="10">
        <f t="shared" si="26"/>
        <v>11</v>
      </c>
      <c r="M96" s="10" t="str">
        <f t="shared" si="23"/>
        <v/>
      </c>
      <c r="N96" s="11">
        <f t="shared" si="24"/>
        <v>7.0694087403598968E-3</v>
      </c>
    </row>
    <row r="97" spans="1:14" x14ac:dyDescent="0.2">
      <c r="A97" s="8"/>
      <c r="B97" s="18" t="s">
        <v>84</v>
      </c>
      <c r="C97" s="15">
        <v>15</v>
      </c>
      <c r="D97" s="9">
        <v>9</v>
      </c>
      <c r="E97" s="9">
        <v>37</v>
      </c>
      <c r="F97" s="9">
        <v>25</v>
      </c>
      <c r="G97" s="10">
        <f t="shared" si="19"/>
        <v>1.058574453069866E-2</v>
      </c>
      <c r="H97" s="10">
        <f t="shared" si="20"/>
        <v>5.7840616966580976E-3</v>
      </c>
      <c r="I97" s="10">
        <f t="shared" si="21"/>
        <v>1.2391158740790355E-2</v>
      </c>
      <c r="J97" s="10">
        <f t="shared" si="22"/>
        <v>7.8320802005012527E-3</v>
      </c>
      <c r="K97" s="10">
        <f t="shared" si="25"/>
        <v>1.4666666666666666</v>
      </c>
      <c r="L97" s="10">
        <f t="shared" si="26"/>
        <v>1.7777777777777777</v>
      </c>
      <c r="M97" s="10">
        <f t="shared" si="23"/>
        <v>1.5525758645024699E-2</v>
      </c>
      <c r="N97" s="11">
        <f t="shared" si="24"/>
        <v>1.0282776349614395E-2</v>
      </c>
    </row>
    <row r="98" spans="1:14" x14ac:dyDescent="0.2">
      <c r="A98" s="8"/>
      <c r="B98" s="18" t="s">
        <v>85</v>
      </c>
      <c r="C98" s="15">
        <v>2</v>
      </c>
      <c r="D98" s="9">
        <v>3</v>
      </c>
      <c r="E98" s="9">
        <v>5</v>
      </c>
      <c r="F98" s="9">
        <v>4</v>
      </c>
      <c r="G98" s="10">
        <f t="shared" si="19"/>
        <v>1.4114326040931546E-3</v>
      </c>
      <c r="H98" s="10">
        <f t="shared" si="20"/>
        <v>1.9280205655526992E-3</v>
      </c>
      <c r="I98" s="10">
        <f t="shared" si="21"/>
        <v>1.6744809109176155E-3</v>
      </c>
      <c r="J98" s="10">
        <f t="shared" si="22"/>
        <v>1.2531328320802004E-3</v>
      </c>
      <c r="K98" s="10">
        <f t="shared" si="25"/>
        <v>1.5</v>
      </c>
      <c r="L98" s="10">
        <f t="shared" si="26"/>
        <v>0.33333333333333331</v>
      </c>
      <c r="M98" s="10">
        <f t="shared" si="23"/>
        <v>2.1171489061397319E-3</v>
      </c>
      <c r="N98" s="11">
        <f t="shared" si="24"/>
        <v>6.426735218508997E-4</v>
      </c>
    </row>
    <row r="99" spans="1:14" x14ac:dyDescent="0.2">
      <c r="A99" s="8"/>
      <c r="B99" s="18" t="s">
        <v>86</v>
      </c>
      <c r="C99" s="15">
        <v>3</v>
      </c>
      <c r="D99" s="9">
        <v>15</v>
      </c>
      <c r="E99" s="9">
        <v>20</v>
      </c>
      <c r="F99" s="9">
        <v>28</v>
      </c>
      <c r="G99" s="10">
        <f t="shared" si="19"/>
        <v>2.1171489061397319E-3</v>
      </c>
      <c r="H99" s="10">
        <f t="shared" si="20"/>
        <v>9.640102827763496E-3</v>
      </c>
      <c r="I99" s="10">
        <f t="shared" si="21"/>
        <v>6.6979236436704621E-3</v>
      </c>
      <c r="J99" s="10">
        <f t="shared" si="22"/>
        <v>8.771929824561403E-3</v>
      </c>
      <c r="K99" s="10">
        <f t="shared" si="25"/>
        <v>5.666666666666667</v>
      </c>
      <c r="L99" s="10">
        <f t="shared" si="26"/>
        <v>0.8666666666666667</v>
      </c>
      <c r="M99" s="10">
        <f t="shared" si="23"/>
        <v>1.1997177134791814E-2</v>
      </c>
      <c r="N99" s="11">
        <f t="shared" si="24"/>
        <v>8.3547557840616959E-3</v>
      </c>
    </row>
    <row r="100" spans="1:14" x14ac:dyDescent="0.2">
      <c r="A100" s="8"/>
      <c r="B100" s="18" t="s">
        <v>87</v>
      </c>
      <c r="C100" s="15">
        <v>34</v>
      </c>
      <c r="D100" s="9">
        <v>27</v>
      </c>
      <c r="E100" s="9">
        <v>40</v>
      </c>
      <c r="F100" s="9">
        <v>30</v>
      </c>
      <c r="G100" s="10">
        <f t="shared" si="19"/>
        <v>2.3994354269583629E-2</v>
      </c>
      <c r="H100" s="10">
        <f t="shared" si="20"/>
        <v>1.7352185089974295E-2</v>
      </c>
      <c r="I100" s="10">
        <f t="shared" si="21"/>
        <v>1.3395847287340924E-2</v>
      </c>
      <c r="J100" s="10">
        <f t="shared" si="22"/>
        <v>9.3984962406015032E-3</v>
      </c>
      <c r="K100" s="10">
        <f t="shared" si="25"/>
        <v>0.17647058823529413</v>
      </c>
      <c r="L100" s="10">
        <f t="shared" si="26"/>
        <v>0.1111111111111111</v>
      </c>
      <c r="M100" s="10">
        <f t="shared" si="23"/>
        <v>4.2342978122794639E-3</v>
      </c>
      <c r="N100" s="11">
        <f t="shared" si="24"/>
        <v>1.9280205655526992E-3</v>
      </c>
    </row>
    <row r="101" spans="1:14" x14ac:dyDescent="0.2">
      <c r="A101" s="8"/>
      <c r="B101" s="18" t="s">
        <v>88</v>
      </c>
      <c r="C101" s="15">
        <v>13</v>
      </c>
      <c r="D101" s="9">
        <v>7</v>
      </c>
      <c r="E101" s="9">
        <v>2</v>
      </c>
      <c r="F101" s="9">
        <v>15</v>
      </c>
      <c r="G101" s="10">
        <f t="shared" si="19"/>
        <v>9.1743119266055051E-3</v>
      </c>
      <c r="H101" s="10">
        <f t="shared" si="20"/>
        <v>4.4987146529562984E-3</v>
      </c>
      <c r="I101" s="10">
        <f t="shared" si="21"/>
        <v>6.6979236436704619E-4</v>
      </c>
      <c r="J101" s="10">
        <f t="shared" si="22"/>
        <v>4.6992481203007516E-3</v>
      </c>
      <c r="K101" s="10">
        <f t="shared" si="25"/>
        <v>-0.84615384615384615</v>
      </c>
      <c r="L101" s="10">
        <f t="shared" si="26"/>
        <v>1.1428571428571428</v>
      </c>
      <c r="M101" s="10">
        <f t="shared" si="23"/>
        <v>-7.7628793225123505E-3</v>
      </c>
      <c r="N101" s="11">
        <f t="shared" si="24"/>
        <v>5.1413881748071976E-3</v>
      </c>
    </row>
    <row r="102" spans="1:14" x14ac:dyDescent="0.2">
      <c r="A102" s="8"/>
      <c r="B102" s="18" t="s">
        <v>89</v>
      </c>
      <c r="C102" s="15">
        <v>0</v>
      </c>
      <c r="D102" s="9">
        <v>0</v>
      </c>
      <c r="E102" s="9">
        <v>0</v>
      </c>
      <c r="F102" s="9">
        <v>4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>
        <f t="shared" si="22"/>
        <v>1.2531328320802004E-3</v>
      </c>
      <c r="K102" s="10" t="str">
        <f t="shared" si="25"/>
        <v xml:space="preserve"> </v>
      </c>
      <c r="L102" s="10">
        <f t="shared" si="26"/>
        <v>1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18" t="s">
        <v>90</v>
      </c>
      <c r="C103" s="15">
        <v>23</v>
      </c>
      <c r="D103" s="9">
        <v>55</v>
      </c>
      <c r="E103" s="9">
        <v>22</v>
      </c>
      <c r="F103" s="9">
        <v>64</v>
      </c>
      <c r="G103" s="10">
        <f t="shared" si="19"/>
        <v>1.6231474947071278E-2</v>
      </c>
      <c r="H103" s="10">
        <f t="shared" si="20"/>
        <v>3.5347043701799488E-2</v>
      </c>
      <c r="I103" s="10">
        <f t="shared" si="21"/>
        <v>7.367716008037508E-3</v>
      </c>
      <c r="J103" s="10">
        <f t="shared" si="22"/>
        <v>2.0050125313283207E-2</v>
      </c>
      <c r="K103" s="10">
        <f t="shared" si="25"/>
        <v>-4.3478260869565216E-2</v>
      </c>
      <c r="L103" s="10">
        <f t="shared" si="26"/>
        <v>0.16363636363636364</v>
      </c>
      <c r="M103" s="10">
        <f t="shared" si="23"/>
        <v>-7.0571630204657732E-4</v>
      </c>
      <c r="N103" s="11">
        <f t="shared" si="24"/>
        <v>5.7840616966580985E-3</v>
      </c>
    </row>
    <row r="104" spans="1:14" x14ac:dyDescent="0.2">
      <c r="A104" s="8"/>
      <c r="B104" s="18" t="s">
        <v>91</v>
      </c>
      <c r="C104" s="15">
        <v>2</v>
      </c>
      <c r="D104" s="9">
        <v>39</v>
      </c>
      <c r="E104" s="9">
        <v>2</v>
      </c>
      <c r="F104" s="9">
        <v>38</v>
      </c>
      <c r="G104" s="10">
        <f t="shared" si="19"/>
        <v>1.4114326040931546E-3</v>
      </c>
      <c r="H104" s="10">
        <f t="shared" si="20"/>
        <v>2.5064267352185091E-2</v>
      </c>
      <c r="I104" s="10">
        <f t="shared" si="21"/>
        <v>6.6979236436704619E-4</v>
      </c>
      <c r="J104" s="10">
        <f t="shared" si="22"/>
        <v>1.1904761904761904E-2</v>
      </c>
      <c r="K104" s="10">
        <f t="shared" si="25"/>
        <v>0</v>
      </c>
      <c r="L104" s="10">
        <f t="shared" si="26"/>
        <v>-2.564102564102564E-2</v>
      </c>
      <c r="M104" s="10">
        <f t="shared" si="23"/>
        <v>0</v>
      </c>
      <c r="N104" s="11">
        <f t="shared" si="24"/>
        <v>-6.426735218508998E-4</v>
      </c>
    </row>
    <row r="105" spans="1:14" x14ac:dyDescent="0.2">
      <c r="A105" s="8"/>
      <c r="B105" s="18" t="s">
        <v>92</v>
      </c>
      <c r="C105" s="15">
        <v>2</v>
      </c>
      <c r="D105" s="9">
        <v>34</v>
      </c>
      <c r="E105" s="9">
        <v>5</v>
      </c>
      <c r="F105" s="9">
        <v>21</v>
      </c>
      <c r="G105" s="10">
        <f t="shared" si="19"/>
        <v>1.4114326040931546E-3</v>
      </c>
      <c r="H105" s="10">
        <f t="shared" si="20"/>
        <v>2.1850899742930592E-2</v>
      </c>
      <c r="I105" s="10">
        <f t="shared" si="21"/>
        <v>1.6744809109176155E-3</v>
      </c>
      <c r="J105" s="10">
        <f t="shared" si="22"/>
        <v>6.5789473684210523E-3</v>
      </c>
      <c r="K105" s="10">
        <f t="shared" si="25"/>
        <v>1.5</v>
      </c>
      <c r="L105" s="10">
        <f t="shared" si="26"/>
        <v>-0.38235294117647056</v>
      </c>
      <c r="M105" s="10">
        <f t="shared" si="23"/>
        <v>2.1171489061397319E-3</v>
      </c>
      <c r="N105" s="11">
        <f t="shared" si="24"/>
        <v>-8.3547557840616959E-3</v>
      </c>
    </row>
    <row r="106" spans="1:14" x14ac:dyDescent="0.2">
      <c r="A106" s="8"/>
      <c r="B106" s="18" t="s">
        <v>93</v>
      </c>
      <c r="C106" s="15">
        <v>10</v>
      </c>
      <c r="D106" s="9">
        <v>19</v>
      </c>
      <c r="E106" s="9">
        <v>9</v>
      </c>
      <c r="F106" s="9">
        <v>23</v>
      </c>
      <c r="G106" s="10">
        <f t="shared" si="19"/>
        <v>7.0571630204657732E-3</v>
      </c>
      <c r="H106" s="10">
        <f t="shared" si="20"/>
        <v>1.2210796915167094E-2</v>
      </c>
      <c r="I106" s="10">
        <f t="shared" si="21"/>
        <v>3.0140656396517081E-3</v>
      </c>
      <c r="J106" s="10">
        <f t="shared" si="22"/>
        <v>7.2055137844611525E-3</v>
      </c>
      <c r="K106" s="10">
        <f t="shared" si="25"/>
        <v>-0.1</v>
      </c>
      <c r="L106" s="10">
        <f t="shared" si="26"/>
        <v>0.21052631578947367</v>
      </c>
      <c r="M106" s="10">
        <f t="shared" si="23"/>
        <v>-7.0571630204657732E-4</v>
      </c>
      <c r="N106" s="11">
        <f t="shared" si="24"/>
        <v>2.5706940874035988E-3</v>
      </c>
    </row>
    <row r="107" spans="1:14" x14ac:dyDescent="0.2">
      <c r="A107" s="8"/>
      <c r="B107" s="18" t="s">
        <v>94</v>
      </c>
      <c r="C107" s="15">
        <v>7</v>
      </c>
      <c r="D107" s="9">
        <v>7</v>
      </c>
      <c r="E107" s="9">
        <v>13</v>
      </c>
      <c r="F107" s="9">
        <v>13</v>
      </c>
      <c r="G107" s="10">
        <f t="shared" si="19"/>
        <v>4.9400141143260412E-3</v>
      </c>
      <c r="H107" s="10">
        <f t="shared" si="20"/>
        <v>4.4987146529562984E-3</v>
      </c>
      <c r="I107" s="10">
        <f t="shared" si="21"/>
        <v>4.3536503683858007E-3</v>
      </c>
      <c r="J107" s="10">
        <f t="shared" si="22"/>
        <v>4.0726817042606514E-3</v>
      </c>
      <c r="K107" s="10">
        <f t="shared" si="25"/>
        <v>0.8571428571428571</v>
      </c>
      <c r="L107" s="10">
        <f t="shared" si="26"/>
        <v>0.8571428571428571</v>
      </c>
      <c r="M107" s="10">
        <f t="shared" si="23"/>
        <v>4.2342978122794639E-3</v>
      </c>
      <c r="N107" s="11">
        <f t="shared" si="24"/>
        <v>3.8560411311053984E-3</v>
      </c>
    </row>
    <row r="108" spans="1:14" x14ac:dyDescent="0.2">
      <c r="A108" s="8"/>
      <c r="B108" s="18" t="s">
        <v>95</v>
      </c>
      <c r="C108" s="15">
        <v>6</v>
      </c>
      <c r="D108" s="9">
        <v>37</v>
      </c>
      <c r="E108" s="9">
        <v>5</v>
      </c>
      <c r="F108" s="9">
        <v>50</v>
      </c>
      <c r="G108" s="10">
        <f t="shared" si="19"/>
        <v>4.2342978122794639E-3</v>
      </c>
      <c r="H108" s="10">
        <f t="shared" si="20"/>
        <v>2.377892030848329E-2</v>
      </c>
      <c r="I108" s="10">
        <f t="shared" si="21"/>
        <v>1.6744809109176155E-3</v>
      </c>
      <c r="J108" s="10">
        <f t="shared" si="22"/>
        <v>1.5664160401002505E-2</v>
      </c>
      <c r="K108" s="10">
        <f t="shared" si="25"/>
        <v>-0.16666666666666666</v>
      </c>
      <c r="L108" s="10">
        <f t="shared" si="26"/>
        <v>0.35135135135135137</v>
      </c>
      <c r="M108" s="10">
        <f t="shared" si="23"/>
        <v>-7.0571630204657732E-4</v>
      </c>
      <c r="N108" s="11">
        <f t="shared" si="24"/>
        <v>8.3547557840616959E-3</v>
      </c>
    </row>
    <row r="109" spans="1:14" x14ac:dyDescent="0.2">
      <c r="A109" s="8"/>
      <c r="B109" s="18" t="s">
        <v>96</v>
      </c>
      <c r="C109" s="15">
        <v>5</v>
      </c>
      <c r="D109" s="9">
        <v>15</v>
      </c>
      <c r="E109" s="9">
        <v>3</v>
      </c>
      <c r="F109" s="9">
        <v>13</v>
      </c>
      <c r="G109" s="10">
        <f t="shared" si="19"/>
        <v>3.5285815102328866E-3</v>
      </c>
      <c r="H109" s="10">
        <f t="shared" si="20"/>
        <v>9.640102827763496E-3</v>
      </c>
      <c r="I109" s="10">
        <f t="shared" si="21"/>
        <v>1.0046885465505692E-3</v>
      </c>
      <c r="J109" s="10">
        <f t="shared" si="22"/>
        <v>4.0726817042606514E-3</v>
      </c>
      <c r="K109" s="10">
        <f t="shared" si="25"/>
        <v>-0.4</v>
      </c>
      <c r="L109" s="10">
        <f t="shared" si="26"/>
        <v>-0.13333333333333333</v>
      </c>
      <c r="M109" s="10">
        <f t="shared" si="23"/>
        <v>-1.4114326040931546E-3</v>
      </c>
      <c r="N109" s="11">
        <f t="shared" si="24"/>
        <v>-1.2853470437017994E-3</v>
      </c>
    </row>
    <row r="110" spans="1:14" x14ac:dyDescent="0.2">
      <c r="A110" s="8"/>
      <c r="B110" s="18" t="s">
        <v>97</v>
      </c>
      <c r="C110" s="1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18" t="s">
        <v>98</v>
      </c>
      <c r="C111" s="15">
        <v>43</v>
      </c>
      <c r="D111" s="9">
        <v>55</v>
      </c>
      <c r="E111" s="9">
        <v>51</v>
      </c>
      <c r="F111" s="9">
        <v>59</v>
      </c>
      <c r="G111" s="10">
        <f t="shared" si="19"/>
        <v>3.0345800988002825E-2</v>
      </c>
      <c r="H111" s="10">
        <f t="shared" si="20"/>
        <v>3.5347043701799488E-2</v>
      </c>
      <c r="I111" s="10">
        <f t="shared" si="21"/>
        <v>1.707970529135968E-2</v>
      </c>
      <c r="J111" s="10">
        <f t="shared" si="22"/>
        <v>1.8483709273182956E-2</v>
      </c>
      <c r="K111" s="10">
        <f t="shared" si="25"/>
        <v>0.18604651162790697</v>
      </c>
      <c r="L111" s="10">
        <f t="shared" si="26"/>
        <v>7.2727272727272724E-2</v>
      </c>
      <c r="M111" s="10">
        <f t="shared" si="23"/>
        <v>5.6457304163726185E-3</v>
      </c>
      <c r="N111" s="11">
        <f t="shared" si="24"/>
        <v>2.5706940874035992E-3</v>
      </c>
    </row>
    <row r="112" spans="1:14" x14ac:dyDescent="0.2">
      <c r="A112" s="8"/>
      <c r="B112" s="18" t="s">
        <v>99</v>
      </c>
      <c r="C112" s="1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18" t="s">
        <v>100</v>
      </c>
      <c r="C113" s="15">
        <v>0</v>
      </c>
      <c r="D113" s="9">
        <v>2</v>
      </c>
      <c r="E113" s="9">
        <v>0</v>
      </c>
      <c r="F113" s="9">
        <v>0</v>
      </c>
      <c r="G113" s="10" t="str">
        <f t="shared" ref="G113:G144" si="27">+IF(C113=0,"",C113/C$81)</f>
        <v/>
      </c>
      <c r="H113" s="10">
        <f t="shared" ref="H113:H144" si="28">+IF(D113=0,"",D113/D$81)</f>
        <v>1.2853470437017994E-3</v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>
        <f t="shared" si="26"/>
        <v>-1</v>
      </c>
      <c r="M113" s="10" t="str">
        <f t="shared" ref="M113:M144" si="31">+IF(OR(AND(G113=""),(K113="")),"",G113*K113)</f>
        <v/>
      </c>
      <c r="N113" s="11">
        <f t="shared" ref="N113:N144" si="32">+IF(OR(AND(H113=""),(L113="")),"",H113*L113)</f>
        <v>-1.2853470437017994E-3</v>
      </c>
    </row>
    <row r="114" spans="1:14" x14ac:dyDescent="0.2">
      <c r="A114" s="8"/>
      <c r="B114" s="18" t="s">
        <v>101</v>
      </c>
      <c r="C114" s="15">
        <v>2</v>
      </c>
      <c r="D114" s="9">
        <v>11</v>
      </c>
      <c r="E114" s="9">
        <v>1</v>
      </c>
      <c r="F114" s="9">
        <v>7</v>
      </c>
      <c r="G114" s="10">
        <f t="shared" si="27"/>
        <v>1.4114326040931546E-3</v>
      </c>
      <c r="H114" s="10">
        <f t="shared" si="28"/>
        <v>7.0694087403598968E-3</v>
      </c>
      <c r="I114" s="10">
        <f t="shared" si="29"/>
        <v>3.348961821835231E-4</v>
      </c>
      <c r="J114" s="10">
        <f t="shared" si="30"/>
        <v>2.1929824561403508E-3</v>
      </c>
      <c r="K114" s="10">
        <f t="shared" ref="K114:K145" si="33">+IF(AND(C114=0,E114=0)," ",IF(C114=0,1,IF(E114=0,-1,(E114-C114)/C114)))</f>
        <v>-0.5</v>
      </c>
      <c r="L114" s="10">
        <f t="shared" ref="L114:L145" si="34">+IF(AND(D114=0,F114=0)," ",IF(D114=0,1,IF(F114=0,-1,(F114-D114)/D114)))</f>
        <v>-0.36363636363636365</v>
      </c>
      <c r="M114" s="10">
        <f t="shared" si="31"/>
        <v>-7.0571630204657732E-4</v>
      </c>
      <c r="N114" s="11">
        <f t="shared" si="32"/>
        <v>-2.5706940874035988E-3</v>
      </c>
    </row>
    <row r="115" spans="1:14" x14ac:dyDescent="0.2">
      <c r="A115" s="8"/>
      <c r="B115" s="18" t="s">
        <v>102</v>
      </c>
      <c r="C115" s="15">
        <v>25</v>
      </c>
      <c r="D115" s="9">
        <v>63</v>
      </c>
      <c r="E115" s="9">
        <v>67</v>
      </c>
      <c r="F115" s="9">
        <v>194</v>
      </c>
      <c r="G115" s="10">
        <f t="shared" si="27"/>
        <v>1.7642907551164433E-2</v>
      </c>
      <c r="H115" s="10">
        <f t="shared" si="28"/>
        <v>4.0488431876606681E-2</v>
      </c>
      <c r="I115" s="10">
        <f t="shared" si="29"/>
        <v>2.2438044206296047E-2</v>
      </c>
      <c r="J115" s="10">
        <f t="shared" si="30"/>
        <v>6.0776942355889721E-2</v>
      </c>
      <c r="K115" s="10">
        <f t="shared" si="33"/>
        <v>1.68</v>
      </c>
      <c r="L115" s="10">
        <f t="shared" si="34"/>
        <v>2.0793650793650795</v>
      </c>
      <c r="M115" s="10">
        <f t="shared" si="31"/>
        <v>2.9640084685956247E-2</v>
      </c>
      <c r="N115" s="11">
        <f t="shared" si="32"/>
        <v>8.4190231362467866E-2</v>
      </c>
    </row>
    <row r="116" spans="1:14" x14ac:dyDescent="0.2">
      <c r="A116" s="8"/>
      <c r="B116" s="18" t="s">
        <v>103</v>
      </c>
      <c r="C116" s="15">
        <v>21</v>
      </c>
      <c r="D116" s="9">
        <v>13</v>
      </c>
      <c r="E116" s="9">
        <v>50</v>
      </c>
      <c r="F116" s="9">
        <v>28</v>
      </c>
      <c r="G116" s="10">
        <f t="shared" si="27"/>
        <v>1.4820042342978124E-2</v>
      </c>
      <c r="H116" s="10">
        <f t="shared" si="28"/>
        <v>8.3547557840616959E-3</v>
      </c>
      <c r="I116" s="10">
        <f t="shared" si="29"/>
        <v>1.6744809109176157E-2</v>
      </c>
      <c r="J116" s="10">
        <f t="shared" si="30"/>
        <v>8.771929824561403E-3</v>
      </c>
      <c r="K116" s="10">
        <f t="shared" si="33"/>
        <v>1.3809523809523809</v>
      </c>
      <c r="L116" s="10">
        <f t="shared" si="34"/>
        <v>1.1538461538461537</v>
      </c>
      <c r="M116" s="10">
        <f t="shared" si="31"/>
        <v>2.0465772759350742E-2</v>
      </c>
      <c r="N116" s="11">
        <f t="shared" si="32"/>
        <v>9.6401028277634943E-3</v>
      </c>
    </row>
    <row r="117" spans="1:14" x14ac:dyDescent="0.2">
      <c r="A117" s="8"/>
      <c r="B117" s="18" t="s">
        <v>104</v>
      </c>
      <c r="C117" s="15">
        <v>0</v>
      </c>
      <c r="D117" s="9">
        <v>4</v>
      </c>
      <c r="E117" s="9">
        <v>0</v>
      </c>
      <c r="F117" s="9">
        <v>4</v>
      </c>
      <c r="G117" s="10" t="str">
        <f t="shared" si="27"/>
        <v/>
      </c>
      <c r="H117" s="10">
        <f t="shared" si="28"/>
        <v>2.5706940874035988E-3</v>
      </c>
      <c r="I117" s="10" t="str">
        <f t="shared" si="29"/>
        <v/>
      </c>
      <c r="J117" s="10">
        <f t="shared" si="30"/>
        <v>1.2531328320802004E-3</v>
      </c>
      <c r="K117" s="10" t="str">
        <f t="shared" si="33"/>
        <v xml:space="preserve"> </v>
      </c>
      <c r="L117" s="10">
        <f t="shared" si="34"/>
        <v>0</v>
      </c>
      <c r="M117" s="10" t="str">
        <f t="shared" si="31"/>
        <v/>
      </c>
      <c r="N117" s="11">
        <f t="shared" si="32"/>
        <v>0</v>
      </c>
    </row>
    <row r="118" spans="1:14" x14ac:dyDescent="0.2">
      <c r="A118" s="8"/>
      <c r="B118" s="18" t="s">
        <v>105</v>
      </c>
      <c r="C118" s="15">
        <v>30</v>
      </c>
      <c r="D118" s="9">
        <v>63</v>
      </c>
      <c r="E118" s="9">
        <v>37</v>
      </c>
      <c r="F118" s="9">
        <v>50</v>
      </c>
      <c r="G118" s="10">
        <f t="shared" si="27"/>
        <v>2.1171489061397319E-2</v>
      </c>
      <c r="H118" s="10">
        <f t="shared" si="28"/>
        <v>4.0488431876606681E-2</v>
      </c>
      <c r="I118" s="10">
        <f t="shared" si="29"/>
        <v>1.2391158740790355E-2</v>
      </c>
      <c r="J118" s="10">
        <f t="shared" si="30"/>
        <v>1.5664160401002505E-2</v>
      </c>
      <c r="K118" s="10">
        <f t="shared" si="33"/>
        <v>0.23333333333333334</v>
      </c>
      <c r="L118" s="10">
        <f t="shared" si="34"/>
        <v>-0.20634920634920634</v>
      </c>
      <c r="M118" s="10">
        <f t="shared" si="31"/>
        <v>4.9400141143260412E-3</v>
      </c>
      <c r="N118" s="11">
        <f t="shared" si="32"/>
        <v>-8.3547557840616959E-3</v>
      </c>
    </row>
    <row r="119" spans="1:14" x14ac:dyDescent="0.2">
      <c r="A119" s="8"/>
      <c r="B119" s="18" t="s">
        <v>106</v>
      </c>
      <c r="C119" s="15">
        <v>0</v>
      </c>
      <c r="D119" s="9">
        <v>2</v>
      </c>
      <c r="E119" s="9">
        <v>2</v>
      </c>
      <c r="F119" s="9">
        <v>4</v>
      </c>
      <c r="G119" s="10" t="str">
        <f t="shared" si="27"/>
        <v/>
      </c>
      <c r="H119" s="10">
        <f t="shared" si="28"/>
        <v>1.2853470437017994E-3</v>
      </c>
      <c r="I119" s="10">
        <f t="shared" si="29"/>
        <v>6.6979236436704619E-4</v>
      </c>
      <c r="J119" s="10">
        <f t="shared" si="30"/>
        <v>1.2531328320802004E-3</v>
      </c>
      <c r="K119" s="10">
        <f t="shared" si="33"/>
        <v>1</v>
      </c>
      <c r="L119" s="10">
        <f t="shared" si="34"/>
        <v>1</v>
      </c>
      <c r="M119" s="10" t="str">
        <f t="shared" si="31"/>
        <v/>
      </c>
      <c r="N119" s="11">
        <f t="shared" si="32"/>
        <v>1.2853470437017994E-3</v>
      </c>
    </row>
    <row r="120" spans="1:14" x14ac:dyDescent="0.2">
      <c r="A120" s="8"/>
      <c r="B120" s="18" t="s">
        <v>107</v>
      </c>
      <c r="C120" s="15">
        <v>0</v>
      </c>
      <c r="D120" s="9">
        <v>10</v>
      </c>
      <c r="E120" s="9">
        <v>4</v>
      </c>
      <c r="F120" s="9">
        <v>7</v>
      </c>
      <c r="G120" s="10" t="str">
        <f t="shared" si="27"/>
        <v/>
      </c>
      <c r="H120" s="10">
        <f t="shared" si="28"/>
        <v>6.4267352185089976E-3</v>
      </c>
      <c r="I120" s="10">
        <f t="shared" si="29"/>
        <v>1.3395847287340924E-3</v>
      </c>
      <c r="J120" s="10">
        <f t="shared" si="30"/>
        <v>2.1929824561403508E-3</v>
      </c>
      <c r="K120" s="10">
        <f t="shared" si="33"/>
        <v>1</v>
      </c>
      <c r="L120" s="10">
        <f t="shared" si="34"/>
        <v>-0.3</v>
      </c>
      <c r="M120" s="10" t="str">
        <f t="shared" si="31"/>
        <v/>
      </c>
      <c r="N120" s="11">
        <f t="shared" si="32"/>
        <v>-1.9280205655526992E-3</v>
      </c>
    </row>
    <row r="121" spans="1:14" x14ac:dyDescent="0.2">
      <c r="A121" s="8"/>
      <c r="B121" s="18" t="s">
        <v>108</v>
      </c>
      <c r="C121" s="15">
        <v>5</v>
      </c>
      <c r="D121" s="9">
        <v>6</v>
      </c>
      <c r="E121" s="9">
        <v>7</v>
      </c>
      <c r="F121" s="9">
        <v>6</v>
      </c>
      <c r="G121" s="10">
        <f t="shared" si="27"/>
        <v>3.5285815102328866E-3</v>
      </c>
      <c r="H121" s="10">
        <f t="shared" si="28"/>
        <v>3.8560411311053984E-3</v>
      </c>
      <c r="I121" s="10">
        <f t="shared" si="29"/>
        <v>2.3442732752846618E-3</v>
      </c>
      <c r="J121" s="10">
        <f t="shared" si="30"/>
        <v>1.8796992481203006E-3</v>
      </c>
      <c r="K121" s="10">
        <f t="shared" si="33"/>
        <v>0.4</v>
      </c>
      <c r="L121" s="10">
        <f t="shared" si="34"/>
        <v>0</v>
      </c>
      <c r="M121" s="10">
        <f t="shared" si="31"/>
        <v>1.4114326040931546E-3</v>
      </c>
      <c r="N121" s="11">
        <f t="shared" si="32"/>
        <v>0</v>
      </c>
    </row>
    <row r="122" spans="1:14" x14ac:dyDescent="0.2">
      <c r="A122" s="8"/>
      <c r="B122" s="18" t="s">
        <v>109</v>
      </c>
      <c r="C122" s="15">
        <v>6</v>
      </c>
      <c r="D122" s="9">
        <v>4</v>
      </c>
      <c r="E122" s="9">
        <v>4</v>
      </c>
      <c r="F122" s="9">
        <v>2</v>
      </c>
      <c r="G122" s="10">
        <f t="shared" si="27"/>
        <v>4.2342978122794639E-3</v>
      </c>
      <c r="H122" s="10">
        <f t="shared" si="28"/>
        <v>2.5706940874035988E-3</v>
      </c>
      <c r="I122" s="10">
        <f t="shared" si="29"/>
        <v>1.3395847287340924E-3</v>
      </c>
      <c r="J122" s="10">
        <f t="shared" si="30"/>
        <v>6.2656641604010022E-4</v>
      </c>
      <c r="K122" s="10">
        <f t="shared" si="33"/>
        <v>-0.33333333333333331</v>
      </c>
      <c r="L122" s="10">
        <f t="shared" si="34"/>
        <v>-0.5</v>
      </c>
      <c r="M122" s="10">
        <f t="shared" si="31"/>
        <v>-1.4114326040931546E-3</v>
      </c>
      <c r="N122" s="11">
        <f t="shared" si="32"/>
        <v>-1.2853470437017994E-3</v>
      </c>
    </row>
    <row r="123" spans="1:14" x14ac:dyDescent="0.2">
      <c r="A123" s="8"/>
      <c r="B123" s="18" t="s">
        <v>110</v>
      </c>
      <c r="C123" s="15">
        <v>50</v>
      </c>
      <c r="D123" s="9">
        <v>117</v>
      </c>
      <c r="E123" s="9">
        <v>163</v>
      </c>
      <c r="F123" s="9">
        <v>351</v>
      </c>
      <c r="G123" s="10">
        <f t="shared" si="27"/>
        <v>3.5285815102328866E-2</v>
      </c>
      <c r="H123" s="10">
        <f t="shared" si="28"/>
        <v>7.5192802056555264E-2</v>
      </c>
      <c r="I123" s="10">
        <f t="shared" si="29"/>
        <v>5.4588077695914269E-2</v>
      </c>
      <c r="J123" s="10">
        <f t="shared" si="30"/>
        <v>0.10996240601503759</v>
      </c>
      <c r="K123" s="10">
        <f t="shared" si="33"/>
        <v>2.2599999999999998</v>
      </c>
      <c r="L123" s="10">
        <f t="shared" si="34"/>
        <v>2</v>
      </c>
      <c r="M123" s="10">
        <f t="shared" si="31"/>
        <v>7.9745942131263223E-2</v>
      </c>
      <c r="N123" s="11">
        <f t="shared" si="32"/>
        <v>0.15038560411311053</v>
      </c>
    </row>
    <row r="124" spans="1:14" ht="25.5" x14ac:dyDescent="0.2">
      <c r="A124" s="8"/>
      <c r="B124" s="18" t="s">
        <v>111</v>
      </c>
      <c r="C124" s="15">
        <v>51</v>
      </c>
      <c r="D124" s="9">
        <v>104</v>
      </c>
      <c r="E124" s="9">
        <v>129</v>
      </c>
      <c r="F124" s="9">
        <v>223</v>
      </c>
      <c r="G124" s="10">
        <f t="shared" si="27"/>
        <v>3.5991531404375443E-2</v>
      </c>
      <c r="H124" s="10">
        <f t="shared" si="28"/>
        <v>6.6838046272493568E-2</v>
      </c>
      <c r="I124" s="10">
        <f t="shared" si="29"/>
        <v>4.3201607501674483E-2</v>
      </c>
      <c r="J124" s="10">
        <f t="shared" si="30"/>
        <v>6.9862155388471181E-2</v>
      </c>
      <c r="K124" s="10">
        <f t="shared" si="33"/>
        <v>1.5294117647058822</v>
      </c>
      <c r="L124" s="10">
        <f t="shared" si="34"/>
        <v>1.1442307692307692</v>
      </c>
      <c r="M124" s="10">
        <f t="shared" si="31"/>
        <v>5.5045871559633024E-2</v>
      </c>
      <c r="N124" s="11">
        <f t="shared" si="32"/>
        <v>7.6478149100257062E-2</v>
      </c>
    </row>
    <row r="125" spans="1:14" ht="25.5" x14ac:dyDescent="0.2">
      <c r="A125" s="8"/>
      <c r="B125" s="18" t="s">
        <v>112</v>
      </c>
      <c r="C125" s="15">
        <v>33</v>
      </c>
      <c r="D125" s="9">
        <v>123</v>
      </c>
      <c r="E125" s="9">
        <v>619</v>
      </c>
      <c r="F125" s="9">
        <v>854</v>
      </c>
      <c r="G125" s="10">
        <f t="shared" si="27"/>
        <v>2.3288637967537051E-2</v>
      </c>
      <c r="H125" s="10">
        <f t="shared" si="28"/>
        <v>7.9048843187660672E-2</v>
      </c>
      <c r="I125" s="10">
        <f t="shared" si="29"/>
        <v>0.2073007367716008</v>
      </c>
      <c r="J125" s="10">
        <f t="shared" si="30"/>
        <v>0.26754385964912281</v>
      </c>
      <c r="K125" s="10">
        <f t="shared" si="33"/>
        <v>17.757575757575758</v>
      </c>
      <c r="L125" s="10">
        <f t="shared" si="34"/>
        <v>5.9430894308943092</v>
      </c>
      <c r="M125" s="10">
        <f t="shared" si="31"/>
        <v>0.41354975299929431</v>
      </c>
      <c r="N125" s="11">
        <f t="shared" si="32"/>
        <v>0.46979434447300777</v>
      </c>
    </row>
    <row r="126" spans="1:14" x14ac:dyDescent="0.2">
      <c r="A126" s="8"/>
      <c r="B126" s="18" t="s">
        <v>113</v>
      </c>
      <c r="C126" s="15">
        <v>7</v>
      </c>
      <c r="D126" s="9">
        <v>3</v>
      </c>
      <c r="E126" s="9">
        <v>22</v>
      </c>
      <c r="F126" s="9">
        <v>7</v>
      </c>
      <c r="G126" s="10">
        <f t="shared" si="27"/>
        <v>4.9400141143260412E-3</v>
      </c>
      <c r="H126" s="10">
        <f t="shared" si="28"/>
        <v>1.9280205655526992E-3</v>
      </c>
      <c r="I126" s="10">
        <f t="shared" si="29"/>
        <v>7.367716008037508E-3</v>
      </c>
      <c r="J126" s="10">
        <f t="shared" si="30"/>
        <v>2.1929824561403508E-3</v>
      </c>
      <c r="K126" s="10">
        <f t="shared" si="33"/>
        <v>2.1428571428571428</v>
      </c>
      <c r="L126" s="10">
        <f t="shared" si="34"/>
        <v>1.3333333333333333</v>
      </c>
      <c r="M126" s="10">
        <f t="shared" si="31"/>
        <v>1.058574453069866E-2</v>
      </c>
      <c r="N126" s="11">
        <f t="shared" si="32"/>
        <v>2.5706940874035988E-3</v>
      </c>
    </row>
    <row r="127" spans="1:14" x14ac:dyDescent="0.2">
      <c r="A127" s="8"/>
      <c r="B127" s="18" t="s">
        <v>114</v>
      </c>
      <c r="C127" s="15">
        <v>16</v>
      </c>
      <c r="D127" s="9">
        <v>9</v>
      </c>
      <c r="E127" s="9">
        <v>21</v>
      </c>
      <c r="F127" s="9">
        <v>20</v>
      </c>
      <c r="G127" s="10">
        <f t="shared" si="27"/>
        <v>1.1291460832745237E-2</v>
      </c>
      <c r="H127" s="10">
        <f t="shared" si="28"/>
        <v>5.7840616966580976E-3</v>
      </c>
      <c r="I127" s="10">
        <f t="shared" si="29"/>
        <v>7.0328198258539851E-3</v>
      </c>
      <c r="J127" s="10">
        <f t="shared" si="30"/>
        <v>6.2656641604010022E-3</v>
      </c>
      <c r="K127" s="10">
        <f t="shared" si="33"/>
        <v>0.3125</v>
      </c>
      <c r="L127" s="10">
        <f t="shared" si="34"/>
        <v>1.2222222222222223</v>
      </c>
      <c r="M127" s="10">
        <f t="shared" si="31"/>
        <v>3.5285815102328866E-3</v>
      </c>
      <c r="N127" s="11">
        <f t="shared" si="32"/>
        <v>7.0694087403598976E-3</v>
      </c>
    </row>
    <row r="128" spans="1:14" x14ac:dyDescent="0.2">
      <c r="A128" s="8"/>
      <c r="B128" s="18" t="s">
        <v>115</v>
      </c>
      <c r="C128" s="15">
        <v>3</v>
      </c>
      <c r="D128" s="9">
        <v>1</v>
      </c>
      <c r="E128" s="9">
        <v>6</v>
      </c>
      <c r="F128" s="9">
        <v>2</v>
      </c>
      <c r="G128" s="10">
        <f t="shared" si="27"/>
        <v>2.1171489061397319E-3</v>
      </c>
      <c r="H128" s="10">
        <f t="shared" si="28"/>
        <v>6.426735218508997E-4</v>
      </c>
      <c r="I128" s="10">
        <f t="shared" si="29"/>
        <v>2.0093770931011385E-3</v>
      </c>
      <c r="J128" s="10">
        <f t="shared" si="30"/>
        <v>6.2656641604010022E-4</v>
      </c>
      <c r="K128" s="10">
        <f t="shared" si="33"/>
        <v>1</v>
      </c>
      <c r="L128" s="10">
        <f t="shared" si="34"/>
        <v>1</v>
      </c>
      <c r="M128" s="10">
        <f t="shared" si="31"/>
        <v>2.1171489061397319E-3</v>
      </c>
      <c r="N128" s="11">
        <f t="shared" si="32"/>
        <v>6.426735218508997E-4</v>
      </c>
    </row>
    <row r="129" spans="1:14" x14ac:dyDescent="0.2">
      <c r="A129" s="8"/>
      <c r="B129" s="18" t="s">
        <v>116</v>
      </c>
      <c r="C129" s="15">
        <v>6</v>
      </c>
      <c r="D129" s="9">
        <v>2</v>
      </c>
      <c r="E129" s="9">
        <v>17</v>
      </c>
      <c r="F129" s="9">
        <v>5</v>
      </c>
      <c r="G129" s="10">
        <f t="shared" si="27"/>
        <v>4.2342978122794639E-3</v>
      </c>
      <c r="H129" s="10">
        <f t="shared" si="28"/>
        <v>1.2853470437017994E-3</v>
      </c>
      <c r="I129" s="10">
        <f t="shared" si="29"/>
        <v>5.6932350971198925E-3</v>
      </c>
      <c r="J129" s="10">
        <f t="shared" si="30"/>
        <v>1.5664160401002505E-3</v>
      </c>
      <c r="K129" s="10">
        <f t="shared" si="33"/>
        <v>1.8333333333333333</v>
      </c>
      <c r="L129" s="10">
        <f t="shared" si="34"/>
        <v>1.5</v>
      </c>
      <c r="M129" s="10">
        <f t="shared" si="31"/>
        <v>7.7628793225123505E-3</v>
      </c>
      <c r="N129" s="11">
        <f t="shared" si="32"/>
        <v>1.9280205655526992E-3</v>
      </c>
    </row>
    <row r="130" spans="1:14" x14ac:dyDescent="0.2">
      <c r="A130" s="8"/>
      <c r="B130" s="18" t="s">
        <v>117</v>
      </c>
      <c r="C130" s="15">
        <v>0</v>
      </c>
      <c r="D130" s="9">
        <v>0</v>
      </c>
      <c r="E130" s="9">
        <v>2</v>
      </c>
      <c r="F130" s="9">
        <v>1</v>
      </c>
      <c r="G130" s="10" t="str">
        <f t="shared" si="27"/>
        <v/>
      </c>
      <c r="H130" s="10" t="str">
        <f t="shared" si="28"/>
        <v/>
      </c>
      <c r="I130" s="10">
        <f t="shared" si="29"/>
        <v>6.6979236436704619E-4</v>
      </c>
      <c r="J130" s="10">
        <f t="shared" si="30"/>
        <v>3.1328320802005011E-4</v>
      </c>
      <c r="K130" s="10">
        <f t="shared" si="33"/>
        <v>1</v>
      </c>
      <c r="L130" s="10">
        <f t="shared" si="34"/>
        <v>1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18" t="s">
        <v>118</v>
      </c>
      <c r="C131" s="1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18" t="s">
        <v>119</v>
      </c>
      <c r="C132" s="15">
        <v>3</v>
      </c>
      <c r="D132" s="9">
        <v>2</v>
      </c>
      <c r="E132" s="9">
        <v>2</v>
      </c>
      <c r="F132" s="9">
        <v>3</v>
      </c>
      <c r="G132" s="10">
        <f t="shared" si="27"/>
        <v>2.1171489061397319E-3</v>
      </c>
      <c r="H132" s="10">
        <f t="shared" si="28"/>
        <v>1.2853470437017994E-3</v>
      </c>
      <c r="I132" s="10">
        <f t="shared" si="29"/>
        <v>6.6979236436704619E-4</v>
      </c>
      <c r="J132" s="10">
        <f t="shared" si="30"/>
        <v>9.3984962406015032E-4</v>
      </c>
      <c r="K132" s="10">
        <f t="shared" si="33"/>
        <v>-0.33333333333333331</v>
      </c>
      <c r="L132" s="10">
        <f t="shared" si="34"/>
        <v>0.5</v>
      </c>
      <c r="M132" s="10">
        <f t="shared" si="31"/>
        <v>-7.0571630204657732E-4</v>
      </c>
      <c r="N132" s="11">
        <f t="shared" si="32"/>
        <v>6.426735218508997E-4</v>
      </c>
    </row>
    <row r="133" spans="1:14" x14ac:dyDescent="0.2">
      <c r="A133" s="8"/>
      <c r="B133" s="18" t="s">
        <v>120</v>
      </c>
      <c r="C133" s="15">
        <v>1</v>
      </c>
      <c r="D133" s="9">
        <v>2</v>
      </c>
      <c r="E133" s="9">
        <v>9</v>
      </c>
      <c r="F133" s="9">
        <v>4</v>
      </c>
      <c r="G133" s="10">
        <f t="shared" si="27"/>
        <v>7.0571630204657732E-4</v>
      </c>
      <c r="H133" s="10">
        <f t="shared" si="28"/>
        <v>1.2853470437017994E-3</v>
      </c>
      <c r="I133" s="10">
        <f t="shared" si="29"/>
        <v>3.0140656396517081E-3</v>
      </c>
      <c r="J133" s="10">
        <f t="shared" si="30"/>
        <v>1.2531328320802004E-3</v>
      </c>
      <c r="K133" s="10">
        <f t="shared" si="33"/>
        <v>8</v>
      </c>
      <c r="L133" s="10">
        <f t="shared" si="34"/>
        <v>1</v>
      </c>
      <c r="M133" s="10">
        <f t="shared" si="31"/>
        <v>5.6457304163726185E-3</v>
      </c>
      <c r="N133" s="11">
        <f t="shared" si="32"/>
        <v>1.2853470437017994E-3</v>
      </c>
    </row>
    <row r="134" spans="1:14" x14ac:dyDescent="0.2">
      <c r="A134" s="8"/>
      <c r="B134" s="18" t="s">
        <v>121</v>
      </c>
      <c r="C134" s="15">
        <v>0</v>
      </c>
      <c r="D134" s="9">
        <v>1</v>
      </c>
      <c r="E134" s="9">
        <v>3</v>
      </c>
      <c r="F134" s="9">
        <v>0</v>
      </c>
      <c r="G134" s="10" t="str">
        <f t="shared" si="27"/>
        <v/>
      </c>
      <c r="H134" s="10">
        <f t="shared" si="28"/>
        <v>6.426735218508997E-4</v>
      </c>
      <c r="I134" s="10">
        <f t="shared" si="29"/>
        <v>1.0046885465505692E-3</v>
      </c>
      <c r="J134" s="10" t="str">
        <f t="shared" si="30"/>
        <v/>
      </c>
      <c r="K134" s="10">
        <f t="shared" si="33"/>
        <v>1</v>
      </c>
      <c r="L134" s="10">
        <f t="shared" si="34"/>
        <v>-1</v>
      </c>
      <c r="M134" s="10" t="str">
        <f t="shared" si="31"/>
        <v/>
      </c>
      <c r="N134" s="11">
        <f t="shared" si="32"/>
        <v>-6.426735218508997E-4</v>
      </c>
    </row>
    <row r="135" spans="1:14" x14ac:dyDescent="0.2">
      <c r="A135" s="8"/>
      <c r="B135" s="18" t="s">
        <v>122</v>
      </c>
      <c r="C135" s="15">
        <v>12</v>
      </c>
      <c r="D135" s="9">
        <v>2</v>
      </c>
      <c r="E135" s="9">
        <v>20</v>
      </c>
      <c r="F135" s="9">
        <v>6</v>
      </c>
      <c r="G135" s="10">
        <f t="shared" si="27"/>
        <v>8.4685956245589278E-3</v>
      </c>
      <c r="H135" s="10">
        <f t="shared" si="28"/>
        <v>1.2853470437017994E-3</v>
      </c>
      <c r="I135" s="10">
        <f t="shared" si="29"/>
        <v>6.6979236436704621E-3</v>
      </c>
      <c r="J135" s="10">
        <f t="shared" si="30"/>
        <v>1.8796992481203006E-3</v>
      </c>
      <c r="K135" s="10">
        <f t="shared" si="33"/>
        <v>0.66666666666666663</v>
      </c>
      <c r="L135" s="10">
        <f t="shared" si="34"/>
        <v>2</v>
      </c>
      <c r="M135" s="10">
        <f t="shared" si="31"/>
        <v>5.6457304163726185E-3</v>
      </c>
      <c r="N135" s="11">
        <f t="shared" si="32"/>
        <v>2.5706940874035988E-3</v>
      </c>
    </row>
    <row r="136" spans="1:14" x14ac:dyDescent="0.2">
      <c r="A136" s="8"/>
      <c r="B136" s="18" t="s">
        <v>123</v>
      </c>
      <c r="C136" s="15">
        <v>1</v>
      </c>
      <c r="D136" s="9">
        <v>0</v>
      </c>
      <c r="E136" s="9">
        <v>20</v>
      </c>
      <c r="F136" s="9">
        <v>4</v>
      </c>
      <c r="G136" s="10">
        <f t="shared" si="27"/>
        <v>7.0571630204657732E-4</v>
      </c>
      <c r="H136" s="10" t="str">
        <f t="shared" si="28"/>
        <v/>
      </c>
      <c r="I136" s="10">
        <f t="shared" si="29"/>
        <v>6.6979236436704621E-3</v>
      </c>
      <c r="J136" s="10">
        <f t="shared" si="30"/>
        <v>1.2531328320802004E-3</v>
      </c>
      <c r="K136" s="10">
        <f t="shared" si="33"/>
        <v>19</v>
      </c>
      <c r="L136" s="10">
        <f t="shared" si="34"/>
        <v>1</v>
      </c>
      <c r="M136" s="10">
        <f t="shared" si="31"/>
        <v>1.3408609738884969E-2</v>
      </c>
      <c r="N136" s="11" t="str">
        <f t="shared" si="32"/>
        <v/>
      </c>
    </row>
    <row r="137" spans="1:14" x14ac:dyDescent="0.2">
      <c r="A137" s="8"/>
      <c r="B137" s="18" t="s">
        <v>124</v>
      </c>
      <c r="C137" s="15">
        <v>52</v>
      </c>
      <c r="D137" s="9">
        <v>17</v>
      </c>
      <c r="E137" s="9">
        <v>61</v>
      </c>
      <c r="F137" s="9">
        <v>19</v>
      </c>
      <c r="G137" s="10">
        <f t="shared" si="27"/>
        <v>3.669724770642202E-2</v>
      </c>
      <c r="H137" s="10">
        <f t="shared" si="28"/>
        <v>1.0925449871465296E-2</v>
      </c>
      <c r="I137" s="10">
        <f t="shared" si="29"/>
        <v>2.0428667113194909E-2</v>
      </c>
      <c r="J137" s="10">
        <f t="shared" si="30"/>
        <v>5.9523809523809521E-3</v>
      </c>
      <c r="K137" s="10">
        <f t="shared" si="33"/>
        <v>0.17307692307692307</v>
      </c>
      <c r="L137" s="10">
        <f t="shared" si="34"/>
        <v>0.11764705882352941</v>
      </c>
      <c r="M137" s="10">
        <f t="shared" si="31"/>
        <v>6.3514467184191958E-3</v>
      </c>
      <c r="N137" s="11">
        <f t="shared" si="32"/>
        <v>1.2853470437017996E-3</v>
      </c>
    </row>
    <row r="138" spans="1:14" x14ac:dyDescent="0.2">
      <c r="A138" s="8"/>
      <c r="B138" s="18" t="s">
        <v>125</v>
      </c>
      <c r="C138" s="15">
        <v>2</v>
      </c>
      <c r="D138" s="9">
        <v>0</v>
      </c>
      <c r="E138" s="9">
        <v>7</v>
      </c>
      <c r="F138" s="9">
        <v>2</v>
      </c>
      <c r="G138" s="10">
        <f t="shared" si="27"/>
        <v>1.4114326040931546E-3</v>
      </c>
      <c r="H138" s="10" t="str">
        <f t="shared" si="28"/>
        <v/>
      </c>
      <c r="I138" s="10">
        <f t="shared" si="29"/>
        <v>2.3442732752846618E-3</v>
      </c>
      <c r="J138" s="10">
        <f t="shared" si="30"/>
        <v>6.2656641604010022E-4</v>
      </c>
      <c r="K138" s="10">
        <f t="shared" si="33"/>
        <v>2.5</v>
      </c>
      <c r="L138" s="10">
        <f t="shared" si="34"/>
        <v>1</v>
      </c>
      <c r="M138" s="10">
        <f t="shared" si="31"/>
        <v>3.5285815102328866E-3</v>
      </c>
      <c r="N138" s="11" t="str">
        <f t="shared" si="32"/>
        <v/>
      </c>
    </row>
    <row r="139" spans="1:14" x14ac:dyDescent="0.2">
      <c r="A139" s="8"/>
      <c r="B139" s="18" t="s">
        <v>126</v>
      </c>
      <c r="C139" s="15">
        <v>80</v>
      </c>
      <c r="D139" s="9">
        <v>24</v>
      </c>
      <c r="E139" s="9">
        <v>169</v>
      </c>
      <c r="F139" s="9">
        <v>45</v>
      </c>
      <c r="G139" s="10">
        <f t="shared" si="27"/>
        <v>5.6457304163726185E-2</v>
      </c>
      <c r="H139" s="10">
        <f t="shared" si="28"/>
        <v>1.5424164524421594E-2</v>
      </c>
      <c r="I139" s="10">
        <f t="shared" si="29"/>
        <v>5.6597454789015407E-2</v>
      </c>
      <c r="J139" s="10">
        <f t="shared" si="30"/>
        <v>1.4097744360902255E-2</v>
      </c>
      <c r="K139" s="10">
        <f t="shared" si="33"/>
        <v>1.1125</v>
      </c>
      <c r="L139" s="10">
        <f t="shared" si="34"/>
        <v>0.875</v>
      </c>
      <c r="M139" s="10">
        <f t="shared" si="31"/>
        <v>6.2808750882145381E-2</v>
      </c>
      <c r="N139" s="11">
        <f t="shared" si="32"/>
        <v>1.3496143958868894E-2</v>
      </c>
    </row>
    <row r="140" spans="1:14" x14ac:dyDescent="0.2">
      <c r="A140" s="8"/>
      <c r="B140" s="18" t="s">
        <v>127</v>
      </c>
      <c r="C140" s="1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18" t="s">
        <v>128</v>
      </c>
      <c r="C141" s="15">
        <v>66</v>
      </c>
      <c r="D141" s="9">
        <v>42</v>
      </c>
      <c r="E141" s="9">
        <v>105</v>
      </c>
      <c r="F141" s="9">
        <v>78</v>
      </c>
      <c r="G141" s="10">
        <f t="shared" si="27"/>
        <v>4.6577275935074103E-2</v>
      </c>
      <c r="H141" s="10">
        <f t="shared" si="28"/>
        <v>2.6992287917737789E-2</v>
      </c>
      <c r="I141" s="10">
        <f t="shared" si="29"/>
        <v>3.5164099129269925E-2</v>
      </c>
      <c r="J141" s="10">
        <f t="shared" si="30"/>
        <v>2.4436090225563908E-2</v>
      </c>
      <c r="K141" s="10">
        <f t="shared" si="33"/>
        <v>0.59090909090909094</v>
      </c>
      <c r="L141" s="10">
        <f t="shared" si="34"/>
        <v>0.8571428571428571</v>
      </c>
      <c r="M141" s="10">
        <f t="shared" si="31"/>
        <v>2.7522935779816515E-2</v>
      </c>
      <c r="N141" s="11">
        <f t="shared" si="32"/>
        <v>2.313624678663239E-2</v>
      </c>
    </row>
    <row r="142" spans="1:14" x14ac:dyDescent="0.2">
      <c r="A142" s="8"/>
      <c r="B142" s="18" t="s">
        <v>129</v>
      </c>
      <c r="C142" s="15">
        <v>32</v>
      </c>
      <c r="D142" s="9">
        <v>23</v>
      </c>
      <c r="E142" s="9">
        <v>42</v>
      </c>
      <c r="F142" s="9">
        <v>32</v>
      </c>
      <c r="G142" s="10">
        <f t="shared" si="27"/>
        <v>2.2582921665490474E-2</v>
      </c>
      <c r="H142" s="10">
        <f t="shared" si="28"/>
        <v>1.4781491002570694E-2</v>
      </c>
      <c r="I142" s="10">
        <f t="shared" si="29"/>
        <v>1.406563965170797E-2</v>
      </c>
      <c r="J142" s="10">
        <f t="shared" si="30"/>
        <v>1.0025062656641603E-2</v>
      </c>
      <c r="K142" s="10">
        <f t="shared" si="33"/>
        <v>0.3125</v>
      </c>
      <c r="L142" s="10">
        <f t="shared" si="34"/>
        <v>0.39130434782608697</v>
      </c>
      <c r="M142" s="10">
        <f t="shared" si="31"/>
        <v>7.0571630204657732E-3</v>
      </c>
      <c r="N142" s="11">
        <f t="shared" si="32"/>
        <v>5.7840616966580985E-3</v>
      </c>
    </row>
    <row r="143" spans="1:14" x14ac:dyDescent="0.2">
      <c r="A143" s="8"/>
      <c r="B143" s="18" t="s">
        <v>130</v>
      </c>
      <c r="C143" s="15">
        <v>0</v>
      </c>
      <c r="D143" s="9">
        <v>2</v>
      </c>
      <c r="E143" s="9">
        <v>1</v>
      </c>
      <c r="F143" s="9">
        <v>0</v>
      </c>
      <c r="G143" s="10" t="str">
        <f t="shared" si="27"/>
        <v/>
      </c>
      <c r="H143" s="10">
        <f t="shared" si="28"/>
        <v>1.2853470437017994E-3</v>
      </c>
      <c r="I143" s="10">
        <f t="shared" si="29"/>
        <v>3.348961821835231E-4</v>
      </c>
      <c r="J143" s="10" t="str">
        <f t="shared" si="30"/>
        <v/>
      </c>
      <c r="K143" s="10">
        <f t="shared" si="33"/>
        <v>1</v>
      </c>
      <c r="L143" s="10">
        <f t="shared" si="34"/>
        <v>-1</v>
      </c>
      <c r="M143" s="10" t="str">
        <f t="shared" si="31"/>
        <v/>
      </c>
      <c r="N143" s="11">
        <f t="shared" si="32"/>
        <v>-1.2853470437017994E-3</v>
      </c>
    </row>
    <row r="144" spans="1:14" ht="25.5" x14ac:dyDescent="0.2">
      <c r="A144" s="8"/>
      <c r="B144" s="18" t="s">
        <v>131</v>
      </c>
      <c r="C144" s="15">
        <v>41</v>
      </c>
      <c r="D144" s="9">
        <v>48</v>
      </c>
      <c r="E144" s="9">
        <v>50</v>
      </c>
      <c r="F144" s="9">
        <v>41</v>
      </c>
      <c r="G144" s="10">
        <f t="shared" si="27"/>
        <v>2.893436838390967E-2</v>
      </c>
      <c r="H144" s="10">
        <f t="shared" si="28"/>
        <v>3.0848329048843187E-2</v>
      </c>
      <c r="I144" s="10">
        <f t="shared" si="29"/>
        <v>1.6744809109176157E-2</v>
      </c>
      <c r="J144" s="10">
        <f t="shared" si="30"/>
        <v>1.2844611528822054E-2</v>
      </c>
      <c r="K144" s="10">
        <f t="shared" si="33"/>
        <v>0.21951219512195122</v>
      </c>
      <c r="L144" s="10">
        <f t="shared" si="34"/>
        <v>-0.14583333333333334</v>
      </c>
      <c r="M144" s="10">
        <f t="shared" si="31"/>
        <v>6.3514467184191958E-3</v>
      </c>
      <c r="N144" s="11">
        <f t="shared" si="32"/>
        <v>-4.4987146529562984E-3</v>
      </c>
    </row>
    <row r="145" spans="1:14" ht="23.25" customHeight="1" x14ac:dyDescent="0.2">
      <c r="A145" s="8"/>
      <c r="B145" s="18" t="s">
        <v>132</v>
      </c>
      <c r="C145" s="15">
        <v>28</v>
      </c>
      <c r="D145" s="9">
        <v>22</v>
      </c>
      <c r="E145" s="9">
        <v>58</v>
      </c>
      <c r="F145" s="9">
        <v>42</v>
      </c>
      <c r="G145" s="10">
        <f t="shared" ref="G145:G180" si="35">+IF(C145=0,"",C145/C$81)</f>
        <v>1.9760056457304165E-2</v>
      </c>
      <c r="H145" s="10">
        <f t="shared" ref="H145:H180" si="36">+IF(D145=0,"",D145/D$81)</f>
        <v>1.4138817480719794E-2</v>
      </c>
      <c r="I145" s="10">
        <f t="shared" ref="I145:I180" si="37">+IF(E145=0,"",E145/E$81)</f>
        <v>1.9423978566644341E-2</v>
      </c>
      <c r="J145" s="10">
        <f t="shared" ref="J145:J180" si="38">+IF(F145=0,"",F145/F$81)</f>
        <v>1.3157894736842105E-2</v>
      </c>
      <c r="K145" s="10">
        <f t="shared" si="33"/>
        <v>1.0714285714285714</v>
      </c>
      <c r="L145" s="10">
        <f t="shared" si="34"/>
        <v>0.90909090909090906</v>
      </c>
      <c r="M145" s="10">
        <f t="shared" ref="M145:M180" si="39">+IF(OR(AND(G145=""),(K145="")),"",G145*K145)</f>
        <v>2.1171489061397319E-2</v>
      </c>
      <c r="N145" s="11">
        <f t="shared" ref="N145:N180" si="40">+IF(OR(AND(H145=""),(L145="")),"",H145*L145)</f>
        <v>1.2853470437017993E-2</v>
      </c>
    </row>
    <row r="146" spans="1:14" x14ac:dyDescent="0.2">
      <c r="A146" s="8"/>
      <c r="B146" s="18" t="s">
        <v>133</v>
      </c>
      <c r="C146" s="15">
        <v>17</v>
      </c>
      <c r="D146" s="9">
        <v>12</v>
      </c>
      <c r="E146" s="9">
        <v>60</v>
      </c>
      <c r="F146" s="9">
        <v>28</v>
      </c>
      <c r="G146" s="10">
        <f t="shared" si="35"/>
        <v>1.1997177134791814E-2</v>
      </c>
      <c r="H146" s="10">
        <f t="shared" si="36"/>
        <v>7.7120822622107968E-3</v>
      </c>
      <c r="I146" s="10">
        <f t="shared" si="37"/>
        <v>2.0093770931011386E-2</v>
      </c>
      <c r="J146" s="10">
        <f t="shared" si="38"/>
        <v>8.771929824561403E-3</v>
      </c>
      <c r="K146" s="10">
        <f t="shared" ref="K146:K180" si="41">+IF(AND(C146=0,E146=0)," ",IF(C146=0,1,IF(E146=0,-1,(E146-C146)/C146)))</f>
        <v>2.5294117647058822</v>
      </c>
      <c r="L146" s="10">
        <f t="shared" ref="L146:L180" si="42">+IF(AND(D146=0,F146=0)," ",IF(D146=0,1,IF(F146=0,-1,(F146-D146)/D146)))</f>
        <v>1.3333333333333333</v>
      </c>
      <c r="M146" s="10">
        <f t="shared" si="39"/>
        <v>3.0345800988002825E-2</v>
      </c>
      <c r="N146" s="11">
        <f t="shared" si="40"/>
        <v>1.0282776349614395E-2</v>
      </c>
    </row>
    <row r="147" spans="1:14" x14ac:dyDescent="0.2">
      <c r="A147" s="8"/>
      <c r="B147" s="18" t="s">
        <v>134</v>
      </c>
      <c r="C147" s="15">
        <v>17</v>
      </c>
      <c r="D147" s="9">
        <v>1</v>
      </c>
      <c r="E147" s="9">
        <v>90</v>
      </c>
      <c r="F147" s="9">
        <v>5</v>
      </c>
      <c r="G147" s="10">
        <f t="shared" si="35"/>
        <v>1.1997177134791814E-2</v>
      </c>
      <c r="H147" s="10">
        <f t="shared" si="36"/>
        <v>6.426735218508997E-4</v>
      </c>
      <c r="I147" s="10">
        <f t="shared" si="37"/>
        <v>3.0140656396517081E-2</v>
      </c>
      <c r="J147" s="10">
        <f t="shared" si="38"/>
        <v>1.5664160401002505E-3</v>
      </c>
      <c r="K147" s="10">
        <f t="shared" si="41"/>
        <v>4.2941176470588234</v>
      </c>
      <c r="L147" s="10">
        <f t="shared" si="42"/>
        <v>4</v>
      </c>
      <c r="M147" s="10">
        <f t="shared" si="39"/>
        <v>5.1517290049400144E-2</v>
      </c>
      <c r="N147" s="11">
        <f t="shared" si="40"/>
        <v>2.5706940874035988E-3</v>
      </c>
    </row>
    <row r="148" spans="1:14" x14ac:dyDescent="0.2">
      <c r="A148" s="8"/>
      <c r="B148" s="18" t="s">
        <v>135</v>
      </c>
      <c r="C148" s="15">
        <v>1</v>
      </c>
      <c r="D148" s="9">
        <v>4</v>
      </c>
      <c r="E148" s="9">
        <v>1</v>
      </c>
      <c r="F148" s="9">
        <v>3</v>
      </c>
      <c r="G148" s="10">
        <f t="shared" si="35"/>
        <v>7.0571630204657732E-4</v>
      </c>
      <c r="H148" s="10">
        <f t="shared" si="36"/>
        <v>2.5706940874035988E-3</v>
      </c>
      <c r="I148" s="10">
        <f t="shared" si="37"/>
        <v>3.348961821835231E-4</v>
      </c>
      <c r="J148" s="10">
        <f t="shared" si="38"/>
        <v>9.3984962406015032E-4</v>
      </c>
      <c r="K148" s="10">
        <f t="shared" si="41"/>
        <v>0</v>
      </c>
      <c r="L148" s="10">
        <f t="shared" si="42"/>
        <v>-0.25</v>
      </c>
      <c r="M148" s="10">
        <f t="shared" si="39"/>
        <v>0</v>
      </c>
      <c r="N148" s="11">
        <f t="shared" si="40"/>
        <v>-6.426735218508997E-4</v>
      </c>
    </row>
    <row r="149" spans="1:14" x14ac:dyDescent="0.2">
      <c r="A149" s="8"/>
      <c r="B149" s="18" t="s">
        <v>136</v>
      </c>
      <c r="C149" s="15">
        <v>5</v>
      </c>
      <c r="D149" s="9">
        <v>4</v>
      </c>
      <c r="E149" s="9">
        <v>8</v>
      </c>
      <c r="F149" s="9">
        <v>1</v>
      </c>
      <c r="G149" s="10">
        <f t="shared" si="35"/>
        <v>3.5285815102328866E-3</v>
      </c>
      <c r="H149" s="10">
        <f t="shared" si="36"/>
        <v>2.5706940874035988E-3</v>
      </c>
      <c r="I149" s="10">
        <f t="shared" si="37"/>
        <v>2.6791694574681848E-3</v>
      </c>
      <c r="J149" s="10">
        <f t="shared" si="38"/>
        <v>3.1328320802005011E-4</v>
      </c>
      <c r="K149" s="10">
        <f t="shared" si="41"/>
        <v>0.6</v>
      </c>
      <c r="L149" s="10">
        <f t="shared" si="42"/>
        <v>-0.75</v>
      </c>
      <c r="M149" s="10">
        <f t="shared" si="39"/>
        <v>2.1171489061397319E-3</v>
      </c>
      <c r="N149" s="11">
        <f t="shared" si="40"/>
        <v>-1.9280205655526992E-3</v>
      </c>
    </row>
    <row r="150" spans="1:14" x14ac:dyDescent="0.2">
      <c r="A150" s="8"/>
      <c r="B150" s="18" t="s">
        <v>137</v>
      </c>
      <c r="C150" s="15">
        <v>7</v>
      </c>
      <c r="D150" s="9">
        <v>2</v>
      </c>
      <c r="E150" s="9">
        <v>7</v>
      </c>
      <c r="F150" s="9">
        <v>2</v>
      </c>
      <c r="G150" s="10">
        <f t="shared" si="35"/>
        <v>4.9400141143260412E-3</v>
      </c>
      <c r="H150" s="10">
        <f t="shared" si="36"/>
        <v>1.2853470437017994E-3</v>
      </c>
      <c r="I150" s="10">
        <f t="shared" si="37"/>
        <v>2.3442732752846618E-3</v>
      </c>
      <c r="J150" s="10">
        <f t="shared" si="38"/>
        <v>6.2656641604010022E-4</v>
      </c>
      <c r="K150" s="10">
        <f t="shared" si="41"/>
        <v>0</v>
      </c>
      <c r="L150" s="10">
        <f t="shared" si="42"/>
        <v>0</v>
      </c>
      <c r="M150" s="10">
        <f t="shared" si="39"/>
        <v>0</v>
      </c>
      <c r="N150" s="11">
        <f t="shared" si="40"/>
        <v>0</v>
      </c>
    </row>
    <row r="151" spans="1:14" x14ac:dyDescent="0.2">
      <c r="A151" s="8"/>
      <c r="B151" s="18" t="s">
        <v>138</v>
      </c>
      <c r="C151" s="1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18" t="s">
        <v>139</v>
      </c>
      <c r="C152" s="15">
        <v>3</v>
      </c>
      <c r="D152" s="9">
        <v>1</v>
      </c>
      <c r="E152" s="9">
        <v>13</v>
      </c>
      <c r="F152" s="9">
        <v>13</v>
      </c>
      <c r="G152" s="10">
        <f t="shared" si="35"/>
        <v>2.1171489061397319E-3</v>
      </c>
      <c r="H152" s="10">
        <f t="shared" si="36"/>
        <v>6.426735218508997E-4</v>
      </c>
      <c r="I152" s="10">
        <f t="shared" si="37"/>
        <v>4.3536503683858007E-3</v>
      </c>
      <c r="J152" s="10">
        <f t="shared" si="38"/>
        <v>4.0726817042606514E-3</v>
      </c>
      <c r="K152" s="10">
        <f t="shared" si="41"/>
        <v>3.3333333333333335</v>
      </c>
      <c r="L152" s="10">
        <f t="shared" si="42"/>
        <v>12</v>
      </c>
      <c r="M152" s="10">
        <f t="shared" si="39"/>
        <v>7.0571630204657732E-3</v>
      </c>
      <c r="N152" s="11">
        <f t="shared" si="40"/>
        <v>7.7120822622107968E-3</v>
      </c>
    </row>
    <row r="153" spans="1:14" x14ac:dyDescent="0.2">
      <c r="A153" s="8"/>
      <c r="B153" s="18" t="s">
        <v>140</v>
      </c>
      <c r="C153" s="15">
        <v>5</v>
      </c>
      <c r="D153" s="9">
        <v>4</v>
      </c>
      <c r="E153" s="9">
        <v>13</v>
      </c>
      <c r="F153" s="9">
        <v>16</v>
      </c>
      <c r="G153" s="10">
        <f t="shared" si="35"/>
        <v>3.5285815102328866E-3</v>
      </c>
      <c r="H153" s="10">
        <f t="shared" si="36"/>
        <v>2.5706940874035988E-3</v>
      </c>
      <c r="I153" s="10">
        <f t="shared" si="37"/>
        <v>4.3536503683858007E-3</v>
      </c>
      <c r="J153" s="10">
        <f t="shared" si="38"/>
        <v>5.0125313283208017E-3</v>
      </c>
      <c r="K153" s="10">
        <f t="shared" si="41"/>
        <v>1.6</v>
      </c>
      <c r="L153" s="10">
        <f t="shared" si="42"/>
        <v>3</v>
      </c>
      <c r="M153" s="10">
        <f t="shared" si="39"/>
        <v>5.6457304163726185E-3</v>
      </c>
      <c r="N153" s="11">
        <f t="shared" si="40"/>
        <v>7.7120822622107968E-3</v>
      </c>
    </row>
    <row r="154" spans="1:14" ht="25.5" x14ac:dyDescent="0.2">
      <c r="A154" s="8"/>
      <c r="B154" s="18" t="s">
        <v>141</v>
      </c>
      <c r="C154" s="15">
        <v>20</v>
      </c>
      <c r="D154" s="9">
        <v>18</v>
      </c>
      <c r="E154" s="9">
        <v>43</v>
      </c>
      <c r="F154" s="9">
        <v>33</v>
      </c>
      <c r="G154" s="10">
        <f t="shared" si="35"/>
        <v>1.4114326040931546E-2</v>
      </c>
      <c r="H154" s="10">
        <f t="shared" si="36"/>
        <v>1.1568123393316195E-2</v>
      </c>
      <c r="I154" s="10">
        <f t="shared" si="37"/>
        <v>1.4400535833891493E-2</v>
      </c>
      <c r="J154" s="10">
        <f t="shared" si="38"/>
        <v>1.0338345864661654E-2</v>
      </c>
      <c r="K154" s="10">
        <f t="shared" si="41"/>
        <v>1.1499999999999999</v>
      </c>
      <c r="L154" s="10">
        <f t="shared" si="42"/>
        <v>0.83333333333333337</v>
      </c>
      <c r="M154" s="10">
        <f t="shared" si="39"/>
        <v>1.6231474947071278E-2</v>
      </c>
      <c r="N154" s="11">
        <f t="shared" si="40"/>
        <v>9.640102827763496E-3</v>
      </c>
    </row>
    <row r="155" spans="1:14" ht="25.5" x14ac:dyDescent="0.2">
      <c r="A155" s="8"/>
      <c r="B155" s="18" t="s">
        <v>142</v>
      </c>
      <c r="C155" s="15">
        <v>39</v>
      </c>
      <c r="D155" s="9">
        <v>22</v>
      </c>
      <c r="E155" s="9">
        <v>54</v>
      </c>
      <c r="F155" s="9">
        <v>23</v>
      </c>
      <c r="G155" s="10">
        <f t="shared" si="35"/>
        <v>2.7522935779816515E-2</v>
      </c>
      <c r="H155" s="10">
        <f t="shared" si="36"/>
        <v>1.4138817480719794E-2</v>
      </c>
      <c r="I155" s="10">
        <f t="shared" si="37"/>
        <v>1.8084393837910249E-2</v>
      </c>
      <c r="J155" s="10">
        <f t="shared" si="38"/>
        <v>7.2055137844611525E-3</v>
      </c>
      <c r="K155" s="10">
        <f t="shared" si="41"/>
        <v>0.38461538461538464</v>
      </c>
      <c r="L155" s="10">
        <f t="shared" si="42"/>
        <v>4.5454545454545456E-2</v>
      </c>
      <c r="M155" s="10">
        <f t="shared" si="39"/>
        <v>1.058574453069866E-2</v>
      </c>
      <c r="N155" s="11">
        <f t="shared" si="40"/>
        <v>6.426735218508997E-4</v>
      </c>
    </row>
    <row r="156" spans="1:14" ht="25.5" x14ac:dyDescent="0.2">
      <c r="A156" s="8"/>
      <c r="B156" s="18" t="s">
        <v>143</v>
      </c>
      <c r="C156" s="15">
        <v>5</v>
      </c>
      <c r="D156" s="9">
        <v>2</v>
      </c>
      <c r="E156" s="9">
        <v>28</v>
      </c>
      <c r="F156" s="9">
        <v>29</v>
      </c>
      <c r="G156" s="10">
        <f t="shared" si="35"/>
        <v>3.5285815102328866E-3</v>
      </c>
      <c r="H156" s="10">
        <f t="shared" si="36"/>
        <v>1.2853470437017994E-3</v>
      </c>
      <c r="I156" s="10">
        <f t="shared" si="37"/>
        <v>9.3770931011386473E-3</v>
      </c>
      <c r="J156" s="10">
        <f t="shared" si="38"/>
        <v>9.0852130325814531E-3</v>
      </c>
      <c r="K156" s="10">
        <f t="shared" si="41"/>
        <v>4.5999999999999996</v>
      </c>
      <c r="L156" s="10">
        <f t="shared" si="42"/>
        <v>13.5</v>
      </c>
      <c r="M156" s="10">
        <f t="shared" si="39"/>
        <v>1.6231474947071278E-2</v>
      </c>
      <c r="N156" s="11">
        <f t="shared" si="40"/>
        <v>1.7352185089974291E-2</v>
      </c>
    </row>
    <row r="157" spans="1:14" ht="25.5" x14ac:dyDescent="0.2">
      <c r="A157" s="8"/>
      <c r="B157" s="18" t="s">
        <v>144</v>
      </c>
      <c r="C157" s="15">
        <v>14</v>
      </c>
      <c r="D157" s="9">
        <v>2</v>
      </c>
      <c r="E157" s="9">
        <v>2</v>
      </c>
      <c r="F157" s="9">
        <v>4</v>
      </c>
      <c r="G157" s="10">
        <f t="shared" si="35"/>
        <v>9.8800282286520824E-3</v>
      </c>
      <c r="H157" s="10">
        <f t="shared" si="36"/>
        <v>1.2853470437017994E-3</v>
      </c>
      <c r="I157" s="10">
        <f t="shared" si="37"/>
        <v>6.6979236436704619E-4</v>
      </c>
      <c r="J157" s="10">
        <f t="shared" si="38"/>
        <v>1.2531328320802004E-3</v>
      </c>
      <c r="K157" s="10">
        <f t="shared" si="41"/>
        <v>-0.8571428571428571</v>
      </c>
      <c r="L157" s="10">
        <f t="shared" si="42"/>
        <v>1</v>
      </c>
      <c r="M157" s="10">
        <f t="shared" si="39"/>
        <v>-8.4685956245589278E-3</v>
      </c>
      <c r="N157" s="11">
        <f t="shared" si="40"/>
        <v>1.2853470437017994E-3</v>
      </c>
    </row>
    <row r="158" spans="1:14" ht="25.5" x14ac:dyDescent="0.2">
      <c r="A158" s="8"/>
      <c r="B158" s="18" t="s">
        <v>145</v>
      </c>
      <c r="C158" s="15">
        <v>4</v>
      </c>
      <c r="D158" s="9">
        <v>2</v>
      </c>
      <c r="E158" s="9">
        <v>2</v>
      </c>
      <c r="F158" s="9">
        <v>2</v>
      </c>
      <c r="G158" s="10">
        <f t="shared" si="35"/>
        <v>2.8228652081863093E-3</v>
      </c>
      <c r="H158" s="10">
        <f t="shared" si="36"/>
        <v>1.2853470437017994E-3</v>
      </c>
      <c r="I158" s="10">
        <f t="shared" si="37"/>
        <v>6.6979236436704619E-4</v>
      </c>
      <c r="J158" s="10">
        <f t="shared" si="38"/>
        <v>6.2656641604010022E-4</v>
      </c>
      <c r="K158" s="10">
        <f t="shared" si="41"/>
        <v>-0.5</v>
      </c>
      <c r="L158" s="10">
        <f t="shared" si="42"/>
        <v>0</v>
      </c>
      <c r="M158" s="10">
        <f t="shared" si="39"/>
        <v>-1.4114326040931546E-3</v>
      </c>
      <c r="N158" s="11">
        <f t="shared" si="40"/>
        <v>0</v>
      </c>
    </row>
    <row r="159" spans="1:14" x14ac:dyDescent="0.2">
      <c r="A159" s="8"/>
      <c r="B159" s="18" t="s">
        <v>146</v>
      </c>
      <c r="C159" s="15">
        <v>2</v>
      </c>
      <c r="D159" s="9">
        <v>1</v>
      </c>
      <c r="E159" s="9">
        <v>2</v>
      </c>
      <c r="F159" s="9">
        <v>3</v>
      </c>
      <c r="G159" s="10">
        <f t="shared" si="35"/>
        <v>1.4114326040931546E-3</v>
      </c>
      <c r="H159" s="10">
        <f t="shared" si="36"/>
        <v>6.426735218508997E-4</v>
      </c>
      <c r="I159" s="10">
        <f t="shared" si="37"/>
        <v>6.6979236436704619E-4</v>
      </c>
      <c r="J159" s="10">
        <f t="shared" si="38"/>
        <v>9.3984962406015032E-4</v>
      </c>
      <c r="K159" s="10">
        <f t="shared" si="41"/>
        <v>0</v>
      </c>
      <c r="L159" s="10">
        <f t="shared" si="42"/>
        <v>2</v>
      </c>
      <c r="M159" s="10">
        <f t="shared" si="39"/>
        <v>0</v>
      </c>
      <c r="N159" s="11">
        <f t="shared" si="40"/>
        <v>1.2853470437017994E-3</v>
      </c>
    </row>
    <row r="160" spans="1:14" x14ac:dyDescent="0.2">
      <c r="A160" s="8"/>
      <c r="B160" s="18" t="s">
        <v>147</v>
      </c>
      <c r="C160" s="15">
        <v>0</v>
      </c>
      <c r="D160" s="9">
        <v>2</v>
      </c>
      <c r="E160" s="9">
        <v>3</v>
      </c>
      <c r="F160" s="9">
        <v>0</v>
      </c>
      <c r="G160" s="10" t="str">
        <f t="shared" si="35"/>
        <v/>
      </c>
      <c r="H160" s="10">
        <f t="shared" si="36"/>
        <v>1.2853470437017994E-3</v>
      </c>
      <c r="I160" s="10">
        <f t="shared" si="37"/>
        <v>1.0046885465505692E-3</v>
      </c>
      <c r="J160" s="10" t="str">
        <f t="shared" si="38"/>
        <v/>
      </c>
      <c r="K160" s="10">
        <f t="shared" si="41"/>
        <v>1</v>
      </c>
      <c r="L160" s="10">
        <f t="shared" si="42"/>
        <v>-1</v>
      </c>
      <c r="M160" s="10" t="str">
        <f t="shared" si="39"/>
        <v/>
      </c>
      <c r="N160" s="11">
        <f t="shared" si="40"/>
        <v>-1.2853470437017994E-3</v>
      </c>
    </row>
    <row r="161" spans="1:14" x14ac:dyDescent="0.2">
      <c r="A161" s="8"/>
      <c r="B161" s="18" t="s">
        <v>148</v>
      </c>
      <c r="C161" s="15">
        <v>1</v>
      </c>
      <c r="D161" s="9">
        <v>2</v>
      </c>
      <c r="E161" s="9">
        <v>4</v>
      </c>
      <c r="F161" s="9">
        <v>2</v>
      </c>
      <c r="G161" s="10">
        <f t="shared" si="35"/>
        <v>7.0571630204657732E-4</v>
      </c>
      <c r="H161" s="10">
        <f t="shared" si="36"/>
        <v>1.2853470437017994E-3</v>
      </c>
      <c r="I161" s="10">
        <f t="shared" si="37"/>
        <v>1.3395847287340924E-3</v>
      </c>
      <c r="J161" s="10">
        <f t="shared" si="38"/>
        <v>6.2656641604010022E-4</v>
      </c>
      <c r="K161" s="10">
        <f t="shared" si="41"/>
        <v>3</v>
      </c>
      <c r="L161" s="10">
        <f t="shared" si="42"/>
        <v>0</v>
      </c>
      <c r="M161" s="10">
        <f t="shared" si="39"/>
        <v>2.1171489061397319E-3</v>
      </c>
      <c r="N161" s="11">
        <f t="shared" si="40"/>
        <v>0</v>
      </c>
    </row>
    <row r="162" spans="1:14" x14ac:dyDescent="0.2">
      <c r="A162" s="8"/>
      <c r="B162" s="18" t="s">
        <v>149</v>
      </c>
      <c r="C162" s="15">
        <v>0</v>
      </c>
      <c r="D162" s="9">
        <v>0</v>
      </c>
      <c r="E162" s="9">
        <v>0</v>
      </c>
      <c r="F162" s="9">
        <v>1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>
        <f t="shared" si="38"/>
        <v>3.1328320802005011E-4</v>
      </c>
      <c r="K162" s="10" t="str">
        <f t="shared" si="41"/>
        <v xml:space="preserve"> </v>
      </c>
      <c r="L162" s="10">
        <f t="shared" si="42"/>
        <v>1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18" t="s">
        <v>150</v>
      </c>
      <c r="C163" s="15">
        <v>0</v>
      </c>
      <c r="D163" s="9">
        <v>0</v>
      </c>
      <c r="E163" s="9">
        <v>0</v>
      </c>
      <c r="F163" s="9">
        <v>1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>
        <f t="shared" si="38"/>
        <v>3.1328320802005011E-4</v>
      </c>
      <c r="K163" s="10" t="str">
        <f t="shared" si="41"/>
        <v xml:space="preserve"> </v>
      </c>
      <c r="L163" s="10">
        <f t="shared" si="42"/>
        <v>1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18" t="s">
        <v>151</v>
      </c>
      <c r="C164" s="15">
        <v>1</v>
      </c>
      <c r="D164" s="9">
        <v>2</v>
      </c>
      <c r="E164" s="9">
        <v>2</v>
      </c>
      <c r="F164" s="9">
        <v>1</v>
      </c>
      <c r="G164" s="10">
        <f t="shared" si="35"/>
        <v>7.0571630204657732E-4</v>
      </c>
      <c r="H164" s="10">
        <f t="shared" si="36"/>
        <v>1.2853470437017994E-3</v>
      </c>
      <c r="I164" s="10">
        <f t="shared" si="37"/>
        <v>6.6979236436704619E-4</v>
      </c>
      <c r="J164" s="10">
        <f t="shared" si="38"/>
        <v>3.1328320802005011E-4</v>
      </c>
      <c r="K164" s="10">
        <f t="shared" si="41"/>
        <v>1</v>
      </c>
      <c r="L164" s="10">
        <f t="shared" si="42"/>
        <v>-0.5</v>
      </c>
      <c r="M164" s="10">
        <f t="shared" si="39"/>
        <v>7.0571630204657732E-4</v>
      </c>
      <c r="N164" s="11">
        <f t="shared" si="40"/>
        <v>-6.426735218508997E-4</v>
      </c>
    </row>
    <row r="165" spans="1:14" x14ac:dyDescent="0.2">
      <c r="A165" s="8"/>
      <c r="B165" s="18" t="s">
        <v>152</v>
      </c>
      <c r="C165" s="15">
        <v>1</v>
      </c>
      <c r="D165" s="9">
        <v>8</v>
      </c>
      <c r="E165" s="9">
        <v>3</v>
      </c>
      <c r="F165" s="9">
        <v>3</v>
      </c>
      <c r="G165" s="10">
        <f t="shared" si="35"/>
        <v>7.0571630204657732E-4</v>
      </c>
      <c r="H165" s="10">
        <f t="shared" si="36"/>
        <v>5.1413881748071976E-3</v>
      </c>
      <c r="I165" s="10">
        <f t="shared" si="37"/>
        <v>1.0046885465505692E-3</v>
      </c>
      <c r="J165" s="10">
        <f t="shared" si="38"/>
        <v>9.3984962406015032E-4</v>
      </c>
      <c r="K165" s="10">
        <f t="shared" si="41"/>
        <v>2</v>
      </c>
      <c r="L165" s="10">
        <f t="shared" si="42"/>
        <v>-0.625</v>
      </c>
      <c r="M165" s="10">
        <f t="shared" si="39"/>
        <v>1.4114326040931546E-3</v>
      </c>
      <c r="N165" s="11">
        <f t="shared" si="40"/>
        <v>-3.2133676092544984E-3</v>
      </c>
    </row>
    <row r="166" spans="1:14" x14ac:dyDescent="0.2">
      <c r="A166" s="8"/>
      <c r="B166" s="18" t="s">
        <v>153</v>
      </c>
      <c r="C166" s="15">
        <v>18</v>
      </c>
      <c r="D166" s="9">
        <v>18</v>
      </c>
      <c r="E166" s="9">
        <v>28</v>
      </c>
      <c r="F166" s="9">
        <v>29</v>
      </c>
      <c r="G166" s="10">
        <f t="shared" si="35"/>
        <v>1.2702893436838392E-2</v>
      </c>
      <c r="H166" s="10">
        <f t="shared" si="36"/>
        <v>1.1568123393316195E-2</v>
      </c>
      <c r="I166" s="10">
        <f t="shared" si="37"/>
        <v>9.3770931011386473E-3</v>
      </c>
      <c r="J166" s="10">
        <f t="shared" si="38"/>
        <v>9.0852130325814531E-3</v>
      </c>
      <c r="K166" s="10">
        <f t="shared" si="41"/>
        <v>0.55555555555555558</v>
      </c>
      <c r="L166" s="10">
        <f t="shared" si="42"/>
        <v>0.61111111111111116</v>
      </c>
      <c r="M166" s="10">
        <f t="shared" si="39"/>
        <v>7.0571630204657732E-3</v>
      </c>
      <c r="N166" s="11">
        <f t="shared" si="40"/>
        <v>7.0694087403598976E-3</v>
      </c>
    </row>
    <row r="167" spans="1:14" x14ac:dyDescent="0.2">
      <c r="A167" s="8"/>
      <c r="B167" s="18" t="s">
        <v>154</v>
      </c>
      <c r="C167" s="15">
        <v>3</v>
      </c>
      <c r="D167" s="9">
        <v>0</v>
      </c>
      <c r="E167" s="9">
        <v>0</v>
      </c>
      <c r="F167" s="9">
        <v>1</v>
      </c>
      <c r="G167" s="10">
        <f t="shared" si="35"/>
        <v>2.1171489061397319E-3</v>
      </c>
      <c r="H167" s="10" t="str">
        <f t="shared" si="36"/>
        <v/>
      </c>
      <c r="I167" s="10" t="str">
        <f t="shared" si="37"/>
        <v/>
      </c>
      <c r="J167" s="10">
        <f t="shared" si="38"/>
        <v>3.1328320802005011E-4</v>
      </c>
      <c r="K167" s="10">
        <f t="shared" si="41"/>
        <v>-1</v>
      </c>
      <c r="L167" s="10">
        <f t="shared" si="42"/>
        <v>1</v>
      </c>
      <c r="M167" s="10">
        <f t="shared" si="39"/>
        <v>-2.1171489061397319E-3</v>
      </c>
      <c r="N167" s="11" t="str">
        <f t="shared" si="40"/>
        <v/>
      </c>
    </row>
    <row r="168" spans="1:14" ht="25.5" x14ac:dyDescent="0.2">
      <c r="A168" s="8"/>
      <c r="B168" s="18" t="s">
        <v>155</v>
      </c>
      <c r="C168" s="15">
        <v>14</v>
      </c>
      <c r="D168" s="9">
        <v>2</v>
      </c>
      <c r="E168" s="9">
        <v>7</v>
      </c>
      <c r="F168" s="9">
        <v>5</v>
      </c>
      <c r="G168" s="10">
        <f t="shared" si="35"/>
        <v>9.8800282286520824E-3</v>
      </c>
      <c r="H168" s="10">
        <f t="shared" si="36"/>
        <v>1.2853470437017994E-3</v>
      </c>
      <c r="I168" s="10">
        <f t="shared" si="37"/>
        <v>2.3442732752846618E-3</v>
      </c>
      <c r="J168" s="10">
        <f t="shared" si="38"/>
        <v>1.5664160401002505E-3</v>
      </c>
      <c r="K168" s="10">
        <f t="shared" si="41"/>
        <v>-0.5</v>
      </c>
      <c r="L168" s="10">
        <f t="shared" si="42"/>
        <v>1.5</v>
      </c>
      <c r="M168" s="10">
        <f t="shared" si="39"/>
        <v>-4.9400141143260412E-3</v>
      </c>
      <c r="N168" s="11">
        <f t="shared" si="40"/>
        <v>1.9280205655526992E-3</v>
      </c>
    </row>
    <row r="169" spans="1:14" x14ac:dyDescent="0.2">
      <c r="A169" s="8"/>
      <c r="B169" s="18" t="s">
        <v>156</v>
      </c>
      <c r="C169" s="15">
        <v>5</v>
      </c>
      <c r="D169" s="9">
        <v>2</v>
      </c>
      <c r="E169" s="9">
        <v>5</v>
      </c>
      <c r="F169" s="9">
        <v>5</v>
      </c>
      <c r="G169" s="10">
        <f t="shared" si="35"/>
        <v>3.5285815102328866E-3</v>
      </c>
      <c r="H169" s="10">
        <f t="shared" si="36"/>
        <v>1.2853470437017994E-3</v>
      </c>
      <c r="I169" s="10">
        <f t="shared" si="37"/>
        <v>1.6744809109176155E-3</v>
      </c>
      <c r="J169" s="10">
        <f t="shared" si="38"/>
        <v>1.5664160401002505E-3</v>
      </c>
      <c r="K169" s="10">
        <f t="shared" si="41"/>
        <v>0</v>
      </c>
      <c r="L169" s="10">
        <f t="shared" si="42"/>
        <v>1.5</v>
      </c>
      <c r="M169" s="10">
        <f t="shared" si="39"/>
        <v>0</v>
      </c>
      <c r="N169" s="11">
        <f t="shared" si="40"/>
        <v>1.9280205655526992E-3</v>
      </c>
    </row>
    <row r="170" spans="1:14" ht="25.5" x14ac:dyDescent="0.2">
      <c r="A170" s="8"/>
      <c r="B170" s="18" t="s">
        <v>157</v>
      </c>
      <c r="C170" s="15">
        <v>15</v>
      </c>
      <c r="D170" s="9">
        <v>29</v>
      </c>
      <c r="E170" s="9">
        <v>37</v>
      </c>
      <c r="F170" s="9">
        <v>62</v>
      </c>
      <c r="G170" s="10">
        <f t="shared" si="35"/>
        <v>1.058574453069866E-2</v>
      </c>
      <c r="H170" s="10">
        <f t="shared" si="36"/>
        <v>1.8637532133676093E-2</v>
      </c>
      <c r="I170" s="10">
        <f t="shared" si="37"/>
        <v>1.2391158740790355E-2</v>
      </c>
      <c r="J170" s="10">
        <f t="shared" si="38"/>
        <v>1.9423558897243107E-2</v>
      </c>
      <c r="K170" s="10">
        <f t="shared" si="41"/>
        <v>1.4666666666666666</v>
      </c>
      <c r="L170" s="10">
        <f t="shared" si="42"/>
        <v>1.1379310344827587</v>
      </c>
      <c r="M170" s="10">
        <f t="shared" si="39"/>
        <v>1.5525758645024699E-2</v>
      </c>
      <c r="N170" s="11">
        <f t="shared" si="40"/>
        <v>2.1208226221079693E-2</v>
      </c>
    </row>
    <row r="171" spans="1:14" x14ac:dyDescent="0.2">
      <c r="A171" s="8"/>
      <c r="B171" s="18" t="s">
        <v>158</v>
      </c>
      <c r="C171" s="15">
        <v>4</v>
      </c>
      <c r="D171" s="9">
        <v>5</v>
      </c>
      <c r="E171" s="9">
        <v>7</v>
      </c>
      <c r="F171" s="9">
        <v>22</v>
      </c>
      <c r="G171" s="10">
        <f t="shared" si="35"/>
        <v>2.8228652081863093E-3</v>
      </c>
      <c r="H171" s="10">
        <f t="shared" si="36"/>
        <v>3.2133676092544988E-3</v>
      </c>
      <c r="I171" s="10">
        <f t="shared" si="37"/>
        <v>2.3442732752846618E-3</v>
      </c>
      <c r="J171" s="10">
        <f t="shared" si="38"/>
        <v>6.8922305764411024E-3</v>
      </c>
      <c r="K171" s="10">
        <f t="shared" si="41"/>
        <v>0.75</v>
      </c>
      <c r="L171" s="10">
        <f t="shared" si="42"/>
        <v>3.4</v>
      </c>
      <c r="M171" s="10">
        <f t="shared" si="39"/>
        <v>2.1171489061397319E-3</v>
      </c>
      <c r="N171" s="11">
        <f t="shared" si="40"/>
        <v>1.0925449871465296E-2</v>
      </c>
    </row>
    <row r="172" spans="1:14" x14ac:dyDescent="0.2">
      <c r="A172" s="8"/>
      <c r="B172" s="18" t="s">
        <v>159</v>
      </c>
      <c r="C172" s="15">
        <v>4</v>
      </c>
      <c r="D172" s="9">
        <v>2</v>
      </c>
      <c r="E172" s="9">
        <v>13</v>
      </c>
      <c r="F172" s="9">
        <v>7</v>
      </c>
      <c r="G172" s="10">
        <f t="shared" si="35"/>
        <v>2.8228652081863093E-3</v>
      </c>
      <c r="H172" s="10">
        <f t="shared" si="36"/>
        <v>1.2853470437017994E-3</v>
      </c>
      <c r="I172" s="10">
        <f t="shared" si="37"/>
        <v>4.3536503683858007E-3</v>
      </c>
      <c r="J172" s="10">
        <f t="shared" si="38"/>
        <v>2.1929824561403508E-3</v>
      </c>
      <c r="K172" s="10">
        <f t="shared" si="41"/>
        <v>2.25</v>
      </c>
      <c r="L172" s="10">
        <f t="shared" si="42"/>
        <v>2.5</v>
      </c>
      <c r="M172" s="10">
        <f t="shared" si="39"/>
        <v>6.3514467184191958E-3</v>
      </c>
      <c r="N172" s="11">
        <f t="shared" si="40"/>
        <v>3.2133676092544984E-3</v>
      </c>
    </row>
    <row r="173" spans="1:14" x14ac:dyDescent="0.2">
      <c r="A173" s="8"/>
      <c r="B173" s="18" t="s">
        <v>160</v>
      </c>
      <c r="C173" s="15">
        <v>5</v>
      </c>
      <c r="D173" s="9">
        <v>8</v>
      </c>
      <c r="E173" s="9">
        <v>6</v>
      </c>
      <c r="F173" s="9">
        <v>2</v>
      </c>
      <c r="G173" s="10">
        <f t="shared" si="35"/>
        <v>3.5285815102328866E-3</v>
      </c>
      <c r="H173" s="10">
        <f t="shared" si="36"/>
        <v>5.1413881748071976E-3</v>
      </c>
      <c r="I173" s="10">
        <f t="shared" si="37"/>
        <v>2.0093770931011385E-3</v>
      </c>
      <c r="J173" s="10">
        <f t="shared" si="38"/>
        <v>6.2656641604010022E-4</v>
      </c>
      <c r="K173" s="10">
        <f t="shared" si="41"/>
        <v>0.2</v>
      </c>
      <c r="L173" s="10">
        <f t="shared" si="42"/>
        <v>-0.75</v>
      </c>
      <c r="M173" s="10">
        <f t="shared" si="39"/>
        <v>7.0571630204657732E-4</v>
      </c>
      <c r="N173" s="11">
        <f t="shared" si="40"/>
        <v>-3.8560411311053984E-3</v>
      </c>
    </row>
    <row r="174" spans="1:14" x14ac:dyDescent="0.2">
      <c r="A174" s="8"/>
      <c r="B174" s="18" t="s">
        <v>161</v>
      </c>
      <c r="C174" s="15">
        <v>4</v>
      </c>
      <c r="D174" s="9">
        <v>3</v>
      </c>
      <c r="E174" s="9">
        <v>2</v>
      </c>
      <c r="F174" s="9">
        <v>2</v>
      </c>
      <c r="G174" s="10">
        <f t="shared" si="35"/>
        <v>2.8228652081863093E-3</v>
      </c>
      <c r="H174" s="10">
        <f t="shared" si="36"/>
        <v>1.9280205655526992E-3</v>
      </c>
      <c r="I174" s="10">
        <f t="shared" si="37"/>
        <v>6.6979236436704619E-4</v>
      </c>
      <c r="J174" s="10">
        <f t="shared" si="38"/>
        <v>6.2656641604010022E-4</v>
      </c>
      <c r="K174" s="10">
        <f t="shared" si="41"/>
        <v>-0.5</v>
      </c>
      <c r="L174" s="10">
        <f t="shared" si="42"/>
        <v>-0.33333333333333331</v>
      </c>
      <c r="M174" s="10">
        <f t="shared" si="39"/>
        <v>-1.4114326040931546E-3</v>
      </c>
      <c r="N174" s="11">
        <f t="shared" si="40"/>
        <v>-6.426735218508997E-4</v>
      </c>
    </row>
    <row r="175" spans="1:14" x14ac:dyDescent="0.2">
      <c r="A175" s="8"/>
      <c r="B175" s="18" t="s">
        <v>162</v>
      </c>
      <c r="C175" s="15">
        <v>0</v>
      </c>
      <c r="D175" s="9">
        <v>0</v>
      </c>
      <c r="E175" s="9">
        <v>2</v>
      </c>
      <c r="F175" s="9">
        <v>3</v>
      </c>
      <c r="G175" s="10" t="str">
        <f t="shared" si="35"/>
        <v/>
      </c>
      <c r="H175" s="10" t="str">
        <f t="shared" si="36"/>
        <v/>
      </c>
      <c r="I175" s="10">
        <f t="shared" si="37"/>
        <v>6.6979236436704619E-4</v>
      </c>
      <c r="J175" s="10">
        <f t="shared" si="38"/>
        <v>9.3984962406015032E-4</v>
      </c>
      <c r="K175" s="10">
        <f t="shared" si="41"/>
        <v>1</v>
      </c>
      <c r="L175" s="10">
        <f t="shared" si="42"/>
        <v>1</v>
      </c>
      <c r="M175" s="10" t="str">
        <f t="shared" si="39"/>
        <v/>
      </c>
      <c r="N175" s="11" t="str">
        <f t="shared" si="40"/>
        <v/>
      </c>
    </row>
    <row r="176" spans="1:14" x14ac:dyDescent="0.2">
      <c r="A176" s="8"/>
      <c r="B176" s="18" t="s">
        <v>163</v>
      </c>
      <c r="C176" s="15">
        <v>0</v>
      </c>
      <c r="D176" s="9">
        <v>2</v>
      </c>
      <c r="E176" s="9">
        <v>3</v>
      </c>
      <c r="F176" s="9">
        <v>5</v>
      </c>
      <c r="G176" s="10" t="str">
        <f t="shared" si="35"/>
        <v/>
      </c>
      <c r="H176" s="10">
        <f t="shared" si="36"/>
        <v>1.2853470437017994E-3</v>
      </c>
      <c r="I176" s="10">
        <f t="shared" si="37"/>
        <v>1.0046885465505692E-3</v>
      </c>
      <c r="J176" s="10">
        <f t="shared" si="38"/>
        <v>1.5664160401002505E-3</v>
      </c>
      <c r="K176" s="10">
        <f t="shared" si="41"/>
        <v>1</v>
      </c>
      <c r="L176" s="10">
        <f t="shared" si="42"/>
        <v>1.5</v>
      </c>
      <c r="M176" s="10" t="str">
        <f t="shared" si="39"/>
        <v/>
      </c>
      <c r="N176" s="11">
        <f t="shared" si="40"/>
        <v>1.9280205655526992E-3</v>
      </c>
    </row>
    <row r="177" spans="1:14" x14ac:dyDescent="0.2">
      <c r="A177" s="8"/>
      <c r="B177" s="18" t="s">
        <v>164</v>
      </c>
      <c r="C177" s="15">
        <v>102</v>
      </c>
      <c r="D177" s="9">
        <v>80</v>
      </c>
      <c r="E177" s="9">
        <v>136</v>
      </c>
      <c r="F177" s="9">
        <v>126</v>
      </c>
      <c r="G177" s="10">
        <f t="shared" si="35"/>
        <v>7.1983062808750886E-2</v>
      </c>
      <c r="H177" s="10">
        <f t="shared" si="36"/>
        <v>5.1413881748071981E-2</v>
      </c>
      <c r="I177" s="10">
        <f t="shared" si="37"/>
        <v>4.554588077695914E-2</v>
      </c>
      <c r="J177" s="10">
        <f t="shared" si="38"/>
        <v>3.9473684210526314E-2</v>
      </c>
      <c r="K177" s="10">
        <f t="shared" si="41"/>
        <v>0.33333333333333331</v>
      </c>
      <c r="L177" s="10">
        <f t="shared" si="42"/>
        <v>0.57499999999999996</v>
      </c>
      <c r="M177" s="10">
        <f t="shared" si="39"/>
        <v>2.3994354269583629E-2</v>
      </c>
      <c r="N177" s="11">
        <f t="shared" si="40"/>
        <v>2.9562982005141385E-2</v>
      </c>
    </row>
    <row r="178" spans="1:14" ht="25.5" x14ac:dyDescent="0.2">
      <c r="A178" s="8"/>
      <c r="B178" s="18" t="s">
        <v>165</v>
      </c>
      <c r="C178" s="15">
        <v>0</v>
      </c>
      <c r="D178" s="9">
        <v>1</v>
      </c>
      <c r="E178" s="9">
        <v>0</v>
      </c>
      <c r="F178" s="9">
        <v>0</v>
      </c>
      <c r="G178" s="10" t="str">
        <f t="shared" si="35"/>
        <v/>
      </c>
      <c r="H178" s="10">
        <f t="shared" si="36"/>
        <v>6.426735218508997E-4</v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>
        <f t="shared" si="42"/>
        <v>-1</v>
      </c>
      <c r="M178" s="10" t="str">
        <f t="shared" si="39"/>
        <v/>
      </c>
      <c r="N178" s="11">
        <f t="shared" si="40"/>
        <v>-6.426735218508997E-4</v>
      </c>
    </row>
    <row r="179" spans="1:14" ht="25.5" x14ac:dyDescent="0.2">
      <c r="A179" s="8"/>
      <c r="B179" s="18" t="s">
        <v>166</v>
      </c>
      <c r="C179" s="15">
        <v>2</v>
      </c>
      <c r="D179" s="9">
        <v>1</v>
      </c>
      <c r="E179" s="9">
        <v>0</v>
      </c>
      <c r="F179" s="9">
        <v>0</v>
      </c>
      <c r="G179" s="10">
        <f t="shared" si="35"/>
        <v>1.4114326040931546E-3</v>
      </c>
      <c r="H179" s="10">
        <f t="shared" si="36"/>
        <v>6.426735218508997E-4</v>
      </c>
      <c r="I179" s="10" t="str">
        <f t="shared" si="37"/>
        <v/>
      </c>
      <c r="J179" s="10" t="str">
        <f t="shared" si="38"/>
        <v/>
      </c>
      <c r="K179" s="10">
        <f t="shared" si="41"/>
        <v>-1</v>
      </c>
      <c r="L179" s="10">
        <f t="shared" si="42"/>
        <v>-1</v>
      </c>
      <c r="M179" s="10">
        <f t="shared" si="39"/>
        <v>-1.4114326040931546E-3</v>
      </c>
      <c r="N179" s="11">
        <f t="shared" si="40"/>
        <v>-6.426735218508997E-4</v>
      </c>
    </row>
    <row r="180" spans="1:14" ht="15.75" thickBot="1" x14ac:dyDescent="0.25">
      <c r="A180" s="8"/>
      <c r="B180" s="19" t="s">
        <v>167</v>
      </c>
      <c r="C180" s="16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6" t="s">
        <v>3</v>
      </c>
      <c r="C185" s="45" t="s">
        <v>16</v>
      </c>
      <c r="D185" s="46"/>
      <c r="E185" s="46"/>
      <c r="F185" s="40"/>
      <c r="G185" s="45" t="s">
        <v>5</v>
      </c>
      <c r="H185" s="46"/>
      <c r="I185" s="46"/>
      <c r="J185" s="46"/>
      <c r="K185" s="45" t="s">
        <v>17</v>
      </c>
      <c r="L185" s="42"/>
      <c r="M185" s="41" t="s">
        <v>7</v>
      </c>
      <c r="N185" s="42"/>
    </row>
    <row r="186" spans="1:14" ht="15.75" thickBot="1" x14ac:dyDescent="0.25">
      <c r="A186" s="7"/>
      <c r="B186" s="37"/>
      <c r="C186" s="39">
        <v>2022</v>
      </c>
      <c r="D186" s="40"/>
      <c r="E186" s="44">
        <v>2023</v>
      </c>
      <c r="F186" s="40"/>
      <c r="G186" s="39">
        <v>2022</v>
      </c>
      <c r="H186" s="40"/>
      <c r="I186" s="44">
        <v>2023</v>
      </c>
      <c r="J186" s="40"/>
      <c r="K186" s="47"/>
      <c r="L186" s="43"/>
      <c r="M186" s="31"/>
      <c r="N186" s="43"/>
    </row>
    <row r="187" spans="1:14" ht="15.75" thickBot="1" x14ac:dyDescent="0.25">
      <c r="A187" s="8"/>
      <c r="B187" s="38"/>
      <c r="C187" s="20" t="s">
        <v>8</v>
      </c>
      <c r="D187" s="20" t="s">
        <v>9</v>
      </c>
      <c r="E187" s="20" t="s">
        <v>8</v>
      </c>
      <c r="F187" s="20" t="s">
        <v>9</v>
      </c>
      <c r="G187" s="20" t="s">
        <v>8</v>
      </c>
      <c r="H187" s="20" t="s">
        <v>9</v>
      </c>
      <c r="I187" s="20" t="s">
        <v>8</v>
      </c>
      <c r="J187" s="20" t="s">
        <v>9</v>
      </c>
      <c r="K187" s="20" t="s">
        <v>8</v>
      </c>
      <c r="L187" s="20" t="s">
        <v>9</v>
      </c>
      <c r="M187" s="20" t="s">
        <v>8</v>
      </c>
      <c r="N187" s="20" t="s">
        <v>9</v>
      </c>
    </row>
    <row r="188" spans="1:14" ht="26.25" thickBot="1" x14ac:dyDescent="0.25">
      <c r="A188" s="8"/>
      <c r="B188" s="17" t="s">
        <v>12</v>
      </c>
      <c r="C188" s="21">
        <f>SUM(C189:C363)</f>
        <v>1837</v>
      </c>
      <c r="D188" s="21">
        <f>SUM(D189:D363)</f>
        <v>1951</v>
      </c>
      <c r="E188" s="21">
        <f>SUM(E189:E363)</f>
        <v>2567</v>
      </c>
      <c r="F188" s="21">
        <f>SUM(F189:F363)</f>
        <v>2449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0.3973870440936309</v>
      </c>
      <c r="L188" s="22">
        <f>+IF(AND(D188=0,F188=0),"",IF(D188=0,1,IF(F188=0,-1,(F188-D188)/D188)))</f>
        <v>0.25525371604305486</v>
      </c>
      <c r="M188" s="22">
        <f t="shared" ref="M188:M219" si="47">+IF(OR(AND(G188=""),(K188="")),"",G188*K188)</f>
        <v>0.3973870440936309</v>
      </c>
      <c r="N188" s="23">
        <f t="shared" ref="N188:N219" si="48">+IF(OR(AND(H188=""),(L188="")),"",H188*L188)</f>
        <v>0.25525371604305486</v>
      </c>
    </row>
    <row r="189" spans="1:14" ht="27.75" customHeight="1" x14ac:dyDescent="0.2">
      <c r="A189" s="8"/>
      <c r="B189" s="28" t="s">
        <v>168</v>
      </c>
      <c r="C189" s="27">
        <v>11</v>
      </c>
      <c r="D189" s="24">
        <v>10</v>
      </c>
      <c r="E189" s="24">
        <v>1</v>
      </c>
      <c r="F189" s="24">
        <v>9</v>
      </c>
      <c r="G189" s="25">
        <f t="shared" si="43"/>
        <v>5.9880239520958087E-3</v>
      </c>
      <c r="H189" s="25">
        <f t="shared" si="44"/>
        <v>5.1255766273705788E-3</v>
      </c>
      <c r="I189" s="25">
        <f t="shared" si="45"/>
        <v>3.8955979742890534E-4</v>
      </c>
      <c r="J189" s="25">
        <f t="shared" si="46"/>
        <v>3.6749693752552064E-3</v>
      </c>
      <c r="K189" s="25">
        <f t="shared" ref="K189:K220" si="49">+IF(AND(C189=0,E189=0)," ",IF(C189=0,1,IF(E189=0,-1,(E189-C189)/C189)))</f>
        <v>-0.90909090909090906</v>
      </c>
      <c r="L189" s="25">
        <f t="shared" ref="L189:L220" si="50">+IF(AND(D189=0,F189=0)," ",IF(D189=0,1,IF(F189=0,-1,(F189-D189)/D189)))</f>
        <v>-0.1</v>
      </c>
      <c r="M189" s="25">
        <f t="shared" si="47"/>
        <v>-5.4436581382689168E-3</v>
      </c>
      <c r="N189" s="26">
        <f t="shared" si="48"/>
        <v>-5.1255766273705791E-4</v>
      </c>
    </row>
    <row r="190" spans="1:14" x14ac:dyDescent="0.2">
      <c r="A190" s="8"/>
      <c r="B190" s="18" t="s">
        <v>169</v>
      </c>
      <c r="C190" s="15">
        <v>1</v>
      </c>
      <c r="D190" s="9">
        <v>0</v>
      </c>
      <c r="E190" s="9">
        <v>5</v>
      </c>
      <c r="F190" s="9">
        <v>1</v>
      </c>
      <c r="G190" s="10">
        <f t="shared" si="43"/>
        <v>5.4436581382689172E-4</v>
      </c>
      <c r="H190" s="10" t="str">
        <f t="shared" si="44"/>
        <v/>
      </c>
      <c r="I190" s="10">
        <f t="shared" si="45"/>
        <v>1.9477989871445266E-3</v>
      </c>
      <c r="J190" s="10">
        <f t="shared" si="46"/>
        <v>4.0832993058391182E-4</v>
      </c>
      <c r="K190" s="10">
        <f t="shared" si="49"/>
        <v>4</v>
      </c>
      <c r="L190" s="10">
        <f t="shared" si="50"/>
        <v>1</v>
      </c>
      <c r="M190" s="10">
        <f t="shared" si="47"/>
        <v>2.1774632553075669E-3</v>
      </c>
      <c r="N190" s="11" t="str">
        <f t="shared" si="48"/>
        <v/>
      </c>
    </row>
    <row r="191" spans="1:14" ht="38.25" x14ac:dyDescent="0.2">
      <c r="A191" s="8"/>
      <c r="B191" s="18" t="s">
        <v>170</v>
      </c>
      <c r="C191" s="15">
        <v>1</v>
      </c>
      <c r="D191" s="9">
        <v>6</v>
      </c>
      <c r="E191" s="9">
        <v>5</v>
      </c>
      <c r="F191" s="9">
        <v>8</v>
      </c>
      <c r="G191" s="10">
        <f t="shared" si="43"/>
        <v>5.4436581382689172E-4</v>
      </c>
      <c r="H191" s="10">
        <f t="shared" si="44"/>
        <v>3.0753459764223477E-3</v>
      </c>
      <c r="I191" s="10">
        <f t="shared" si="45"/>
        <v>1.9477989871445266E-3</v>
      </c>
      <c r="J191" s="10">
        <f t="shared" si="46"/>
        <v>3.2666394446712946E-3</v>
      </c>
      <c r="K191" s="10">
        <f t="shared" si="49"/>
        <v>4</v>
      </c>
      <c r="L191" s="10">
        <f t="shared" si="50"/>
        <v>0.33333333333333331</v>
      </c>
      <c r="M191" s="10">
        <f t="shared" si="47"/>
        <v>2.1774632553075669E-3</v>
      </c>
      <c r="N191" s="11">
        <f t="shared" si="48"/>
        <v>1.0251153254741158E-3</v>
      </c>
    </row>
    <row r="192" spans="1:14" ht="24.75" customHeight="1" x14ac:dyDescent="0.2">
      <c r="A192" s="8"/>
      <c r="B192" s="18" t="s">
        <v>171</v>
      </c>
      <c r="C192" s="15">
        <v>0</v>
      </c>
      <c r="D192" s="9">
        <v>0</v>
      </c>
      <c r="E192" s="9">
        <v>0</v>
      </c>
      <c r="F192" s="9">
        <v>1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>
        <f t="shared" si="46"/>
        <v>4.0832993058391182E-4</v>
      </c>
      <c r="K192" s="10" t="str">
        <f t="shared" si="49"/>
        <v xml:space="preserve"> </v>
      </c>
      <c r="L192" s="10">
        <f t="shared" si="50"/>
        <v>1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18" t="s">
        <v>172</v>
      </c>
      <c r="C193" s="15">
        <v>11</v>
      </c>
      <c r="D193" s="9">
        <v>23</v>
      </c>
      <c r="E193" s="9">
        <v>16</v>
      </c>
      <c r="F193" s="9">
        <v>32</v>
      </c>
      <c r="G193" s="10">
        <f t="shared" si="43"/>
        <v>5.9880239520958087E-3</v>
      </c>
      <c r="H193" s="10">
        <f t="shared" si="44"/>
        <v>1.1788826242952332E-2</v>
      </c>
      <c r="I193" s="10">
        <f t="shared" si="45"/>
        <v>6.2329567588624854E-3</v>
      </c>
      <c r="J193" s="10">
        <f t="shared" si="46"/>
        <v>1.3066557778685178E-2</v>
      </c>
      <c r="K193" s="10">
        <f t="shared" si="49"/>
        <v>0.45454545454545453</v>
      </c>
      <c r="L193" s="10">
        <f t="shared" si="50"/>
        <v>0.39130434782608697</v>
      </c>
      <c r="M193" s="10">
        <f t="shared" si="47"/>
        <v>2.7218290691344584E-3</v>
      </c>
      <c r="N193" s="11">
        <f t="shared" si="48"/>
        <v>4.6130189646335215E-3</v>
      </c>
    </row>
    <row r="194" spans="1:14" ht="25.5" x14ac:dyDescent="0.2">
      <c r="A194" s="8"/>
      <c r="B194" s="18" t="s">
        <v>173</v>
      </c>
      <c r="C194" s="15">
        <v>2</v>
      </c>
      <c r="D194" s="9">
        <v>7</v>
      </c>
      <c r="E194" s="9">
        <v>5</v>
      </c>
      <c r="F194" s="9">
        <v>4</v>
      </c>
      <c r="G194" s="10">
        <f t="shared" si="43"/>
        <v>1.0887316276537834E-3</v>
      </c>
      <c r="H194" s="10">
        <f t="shared" si="44"/>
        <v>3.5879036391594054E-3</v>
      </c>
      <c r="I194" s="10">
        <f t="shared" si="45"/>
        <v>1.9477989871445266E-3</v>
      </c>
      <c r="J194" s="10">
        <f t="shared" si="46"/>
        <v>1.6333197223356473E-3</v>
      </c>
      <c r="K194" s="10">
        <f t="shared" si="49"/>
        <v>1.5</v>
      </c>
      <c r="L194" s="10">
        <f t="shared" si="50"/>
        <v>-0.42857142857142855</v>
      </c>
      <c r="M194" s="10">
        <f t="shared" si="47"/>
        <v>1.6330974414806752E-3</v>
      </c>
      <c r="N194" s="11">
        <f t="shared" si="48"/>
        <v>-1.5376729882111736E-3</v>
      </c>
    </row>
    <row r="195" spans="1:14" x14ac:dyDescent="0.2">
      <c r="A195" s="8"/>
      <c r="B195" s="18" t="s">
        <v>174</v>
      </c>
      <c r="C195" s="15">
        <v>325</v>
      </c>
      <c r="D195" s="9">
        <v>229</v>
      </c>
      <c r="E195" s="9">
        <v>489</v>
      </c>
      <c r="F195" s="9">
        <v>279</v>
      </c>
      <c r="G195" s="10">
        <f t="shared" si="43"/>
        <v>0.17691888949373979</v>
      </c>
      <c r="H195" s="10">
        <f t="shared" si="44"/>
        <v>0.11737570476678626</v>
      </c>
      <c r="I195" s="10">
        <f t="shared" si="45"/>
        <v>0.19049474094273472</v>
      </c>
      <c r="J195" s="10">
        <f t="shared" si="46"/>
        <v>0.11392405063291139</v>
      </c>
      <c r="K195" s="10">
        <f t="shared" si="49"/>
        <v>0.50461538461538458</v>
      </c>
      <c r="L195" s="10">
        <f t="shared" si="50"/>
        <v>0.2183406113537118</v>
      </c>
      <c r="M195" s="10">
        <f t="shared" si="47"/>
        <v>8.9275993467610226E-2</v>
      </c>
      <c r="N195" s="11">
        <f t="shared" si="48"/>
        <v>2.5627883136852894E-2</v>
      </c>
    </row>
    <row r="196" spans="1:14" x14ac:dyDescent="0.2">
      <c r="A196" s="8"/>
      <c r="B196" s="18" t="s">
        <v>175</v>
      </c>
      <c r="C196" s="15">
        <v>7</v>
      </c>
      <c r="D196" s="9">
        <v>4</v>
      </c>
      <c r="E196" s="9">
        <v>9</v>
      </c>
      <c r="F196" s="9">
        <v>5</v>
      </c>
      <c r="G196" s="10">
        <f t="shared" si="43"/>
        <v>3.8105606967882419E-3</v>
      </c>
      <c r="H196" s="10">
        <f t="shared" si="44"/>
        <v>2.0502306509482316E-3</v>
      </c>
      <c r="I196" s="10">
        <f t="shared" si="45"/>
        <v>3.506038176860148E-3</v>
      </c>
      <c r="J196" s="10">
        <f t="shared" si="46"/>
        <v>2.0416496529195591E-3</v>
      </c>
      <c r="K196" s="10">
        <f t="shared" si="49"/>
        <v>0.2857142857142857</v>
      </c>
      <c r="L196" s="10">
        <f t="shared" si="50"/>
        <v>0.25</v>
      </c>
      <c r="M196" s="10">
        <f t="shared" si="47"/>
        <v>1.0887316276537832E-3</v>
      </c>
      <c r="N196" s="11">
        <f t="shared" si="48"/>
        <v>5.1255766273705791E-4</v>
      </c>
    </row>
    <row r="197" spans="1:14" x14ac:dyDescent="0.2">
      <c r="A197" s="8"/>
      <c r="B197" s="18" t="s">
        <v>176</v>
      </c>
      <c r="C197" s="15">
        <v>99</v>
      </c>
      <c r="D197" s="9">
        <v>28</v>
      </c>
      <c r="E197" s="9">
        <v>117</v>
      </c>
      <c r="F197" s="9">
        <v>53</v>
      </c>
      <c r="G197" s="10">
        <f t="shared" si="43"/>
        <v>5.3892215568862277E-2</v>
      </c>
      <c r="H197" s="10">
        <f t="shared" si="44"/>
        <v>1.4351614556637622E-2</v>
      </c>
      <c r="I197" s="10">
        <f t="shared" si="45"/>
        <v>4.5578496299181925E-2</v>
      </c>
      <c r="J197" s="10">
        <f t="shared" si="46"/>
        <v>2.1641486320947326E-2</v>
      </c>
      <c r="K197" s="10">
        <f t="shared" si="49"/>
        <v>0.18181818181818182</v>
      </c>
      <c r="L197" s="10">
        <f t="shared" si="50"/>
        <v>0.8928571428571429</v>
      </c>
      <c r="M197" s="10">
        <f t="shared" si="47"/>
        <v>9.7985846488840515E-3</v>
      </c>
      <c r="N197" s="11">
        <f t="shared" si="48"/>
        <v>1.2813941568426449E-2</v>
      </c>
    </row>
    <row r="198" spans="1:14" x14ac:dyDescent="0.2">
      <c r="A198" s="8"/>
      <c r="B198" s="18" t="s">
        <v>177</v>
      </c>
      <c r="C198" s="15">
        <v>3</v>
      </c>
      <c r="D198" s="9">
        <v>2</v>
      </c>
      <c r="E198" s="9">
        <v>1</v>
      </c>
      <c r="F198" s="9">
        <v>3</v>
      </c>
      <c r="G198" s="10">
        <f t="shared" si="43"/>
        <v>1.633097441480675E-3</v>
      </c>
      <c r="H198" s="10">
        <f t="shared" si="44"/>
        <v>1.0251153254741158E-3</v>
      </c>
      <c r="I198" s="10">
        <f t="shared" si="45"/>
        <v>3.8955979742890534E-4</v>
      </c>
      <c r="J198" s="10">
        <f t="shared" si="46"/>
        <v>1.2249897917517355E-3</v>
      </c>
      <c r="K198" s="10">
        <f t="shared" si="49"/>
        <v>-0.66666666666666663</v>
      </c>
      <c r="L198" s="10">
        <f t="shared" si="50"/>
        <v>0.5</v>
      </c>
      <c r="M198" s="10">
        <f t="shared" si="47"/>
        <v>-1.0887316276537832E-3</v>
      </c>
      <c r="N198" s="11">
        <f t="shared" si="48"/>
        <v>5.1255766273705791E-4</v>
      </c>
    </row>
    <row r="199" spans="1:14" x14ac:dyDescent="0.2">
      <c r="A199" s="8"/>
      <c r="B199" s="18" t="s">
        <v>178</v>
      </c>
      <c r="C199" s="15">
        <v>0</v>
      </c>
      <c r="D199" s="9">
        <v>1</v>
      </c>
      <c r="E199" s="9">
        <v>0</v>
      </c>
      <c r="F199" s="9">
        <v>0</v>
      </c>
      <c r="G199" s="10" t="str">
        <f t="shared" si="43"/>
        <v/>
      </c>
      <c r="H199" s="10">
        <f t="shared" si="44"/>
        <v>5.1255766273705791E-4</v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>
        <f t="shared" si="50"/>
        <v>-1</v>
      </c>
      <c r="M199" s="10" t="str">
        <f t="shared" si="47"/>
        <v/>
      </c>
      <c r="N199" s="11">
        <f t="shared" si="48"/>
        <v>-5.1255766273705791E-4</v>
      </c>
    </row>
    <row r="200" spans="1:14" ht="25.5" x14ac:dyDescent="0.2">
      <c r="A200" s="8"/>
      <c r="B200" s="18" t="s">
        <v>179</v>
      </c>
      <c r="C200" s="15">
        <v>0</v>
      </c>
      <c r="D200" s="9">
        <v>1</v>
      </c>
      <c r="E200" s="9">
        <v>0</v>
      </c>
      <c r="F200" s="9">
        <v>0</v>
      </c>
      <c r="G200" s="10" t="str">
        <f t="shared" si="43"/>
        <v/>
      </c>
      <c r="H200" s="10">
        <f t="shared" si="44"/>
        <v>5.1255766273705791E-4</v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>
        <f t="shared" si="50"/>
        <v>-1</v>
      </c>
      <c r="M200" s="10" t="str">
        <f t="shared" si="47"/>
        <v/>
      </c>
      <c r="N200" s="11">
        <f t="shared" si="48"/>
        <v>-5.1255766273705791E-4</v>
      </c>
    </row>
    <row r="201" spans="1:14" x14ac:dyDescent="0.2">
      <c r="A201" s="8"/>
      <c r="B201" s="18" t="s">
        <v>180</v>
      </c>
      <c r="C201" s="15">
        <v>15</v>
      </c>
      <c r="D201" s="9">
        <v>22</v>
      </c>
      <c r="E201" s="9">
        <v>80</v>
      </c>
      <c r="F201" s="9">
        <v>75</v>
      </c>
      <c r="G201" s="10">
        <f t="shared" si="43"/>
        <v>8.1654872074033748E-3</v>
      </c>
      <c r="H201" s="10">
        <f t="shared" si="44"/>
        <v>1.1276268580215274E-2</v>
      </c>
      <c r="I201" s="10">
        <f t="shared" si="45"/>
        <v>3.1164783794312426E-2</v>
      </c>
      <c r="J201" s="10">
        <f t="shared" si="46"/>
        <v>3.0624744793793384E-2</v>
      </c>
      <c r="K201" s="10">
        <f t="shared" si="49"/>
        <v>4.333333333333333</v>
      </c>
      <c r="L201" s="10">
        <f t="shared" si="50"/>
        <v>2.4090909090909092</v>
      </c>
      <c r="M201" s="10">
        <f t="shared" si="47"/>
        <v>3.5383777898747956E-2</v>
      </c>
      <c r="N201" s="11">
        <f t="shared" si="48"/>
        <v>2.7165556125064071E-2</v>
      </c>
    </row>
    <row r="202" spans="1:14" x14ac:dyDescent="0.2">
      <c r="A202" s="8"/>
      <c r="B202" s="18" t="s">
        <v>181</v>
      </c>
      <c r="C202" s="15">
        <v>24</v>
      </c>
      <c r="D202" s="9">
        <v>15</v>
      </c>
      <c r="E202" s="9">
        <v>24</v>
      </c>
      <c r="F202" s="9">
        <v>17</v>
      </c>
      <c r="G202" s="10">
        <f t="shared" si="43"/>
        <v>1.30647795318454E-2</v>
      </c>
      <c r="H202" s="10">
        <f t="shared" si="44"/>
        <v>7.6883649410558691E-3</v>
      </c>
      <c r="I202" s="10">
        <f t="shared" si="45"/>
        <v>9.3494351382937286E-3</v>
      </c>
      <c r="J202" s="10">
        <f t="shared" si="46"/>
        <v>6.941608819926501E-3</v>
      </c>
      <c r="K202" s="10">
        <f t="shared" si="49"/>
        <v>0</v>
      </c>
      <c r="L202" s="10">
        <f t="shared" si="50"/>
        <v>0.13333333333333333</v>
      </c>
      <c r="M202" s="10">
        <f t="shared" si="47"/>
        <v>0</v>
      </c>
      <c r="N202" s="11">
        <f t="shared" si="48"/>
        <v>1.0251153254741158E-3</v>
      </c>
    </row>
    <row r="203" spans="1:14" x14ac:dyDescent="0.2">
      <c r="A203" s="8"/>
      <c r="B203" s="18" t="s">
        <v>182</v>
      </c>
      <c r="C203" s="15">
        <v>72</v>
      </c>
      <c r="D203" s="9">
        <v>58</v>
      </c>
      <c r="E203" s="9">
        <v>254</v>
      </c>
      <c r="F203" s="9">
        <v>177</v>
      </c>
      <c r="G203" s="10">
        <f t="shared" si="43"/>
        <v>3.9194338595536199E-2</v>
      </c>
      <c r="H203" s="10">
        <f t="shared" si="44"/>
        <v>2.972834443874936E-2</v>
      </c>
      <c r="I203" s="10">
        <f t="shared" si="45"/>
        <v>9.8948188546941956E-2</v>
      </c>
      <c r="J203" s="10">
        <f t="shared" si="46"/>
        <v>7.2274397713352395E-2</v>
      </c>
      <c r="K203" s="10">
        <f t="shared" si="49"/>
        <v>2.5277777777777777</v>
      </c>
      <c r="L203" s="10">
        <f t="shared" si="50"/>
        <v>2.0517241379310347</v>
      </c>
      <c r="M203" s="10">
        <f t="shared" si="47"/>
        <v>9.9074578116494283E-2</v>
      </c>
      <c r="N203" s="11">
        <f t="shared" si="48"/>
        <v>6.0994361865709903E-2</v>
      </c>
    </row>
    <row r="204" spans="1:14" ht="25.5" x14ac:dyDescent="0.2">
      <c r="A204" s="8"/>
      <c r="B204" s="18" t="s">
        <v>183</v>
      </c>
      <c r="C204" s="15">
        <v>43</v>
      </c>
      <c r="D204" s="9">
        <v>31</v>
      </c>
      <c r="E204" s="9">
        <v>149</v>
      </c>
      <c r="F204" s="9">
        <v>95</v>
      </c>
      <c r="G204" s="10">
        <f t="shared" si="43"/>
        <v>2.3407729994556342E-2</v>
      </c>
      <c r="H204" s="10">
        <f t="shared" si="44"/>
        <v>1.5889287544848796E-2</v>
      </c>
      <c r="I204" s="10">
        <f t="shared" si="45"/>
        <v>5.8044409816906894E-2</v>
      </c>
      <c r="J204" s="10">
        <f t="shared" si="46"/>
        <v>3.8791343405471621E-2</v>
      </c>
      <c r="K204" s="10">
        <f t="shared" si="49"/>
        <v>2.4651162790697674</v>
      </c>
      <c r="L204" s="10">
        <f t="shared" si="50"/>
        <v>2.064516129032258</v>
      </c>
      <c r="M204" s="10">
        <f t="shared" si="47"/>
        <v>5.770277626565052E-2</v>
      </c>
      <c r="N204" s="11">
        <f t="shared" si="48"/>
        <v>3.2803690415171706E-2</v>
      </c>
    </row>
    <row r="205" spans="1:14" ht="25.5" x14ac:dyDescent="0.2">
      <c r="A205" s="8"/>
      <c r="B205" s="18" t="s">
        <v>184</v>
      </c>
      <c r="C205" s="15">
        <v>7</v>
      </c>
      <c r="D205" s="9">
        <v>8</v>
      </c>
      <c r="E205" s="9">
        <v>11</v>
      </c>
      <c r="F205" s="9">
        <v>4</v>
      </c>
      <c r="G205" s="10">
        <f t="shared" si="43"/>
        <v>3.8105606967882419E-3</v>
      </c>
      <c r="H205" s="10">
        <f t="shared" si="44"/>
        <v>4.1004613018964632E-3</v>
      </c>
      <c r="I205" s="10">
        <f t="shared" si="45"/>
        <v>4.285157771717959E-3</v>
      </c>
      <c r="J205" s="10">
        <f t="shared" si="46"/>
        <v>1.6333197223356473E-3</v>
      </c>
      <c r="K205" s="10">
        <f t="shared" si="49"/>
        <v>0.5714285714285714</v>
      </c>
      <c r="L205" s="10">
        <f t="shared" si="50"/>
        <v>-0.5</v>
      </c>
      <c r="M205" s="10">
        <f t="shared" si="47"/>
        <v>2.1774632553075665E-3</v>
      </c>
      <c r="N205" s="11">
        <f t="shared" si="48"/>
        <v>-2.0502306509482316E-3</v>
      </c>
    </row>
    <row r="206" spans="1:14" x14ac:dyDescent="0.2">
      <c r="A206" s="8"/>
      <c r="B206" s="18" t="s">
        <v>185</v>
      </c>
      <c r="C206" s="15">
        <v>4</v>
      </c>
      <c r="D206" s="9">
        <v>4</v>
      </c>
      <c r="E206" s="9">
        <v>0</v>
      </c>
      <c r="F206" s="9">
        <v>2</v>
      </c>
      <c r="G206" s="10">
        <f t="shared" si="43"/>
        <v>2.1774632553075669E-3</v>
      </c>
      <c r="H206" s="10">
        <f t="shared" si="44"/>
        <v>2.0502306509482316E-3</v>
      </c>
      <c r="I206" s="10" t="str">
        <f t="shared" si="45"/>
        <v/>
      </c>
      <c r="J206" s="10">
        <f t="shared" si="46"/>
        <v>8.1665986116782364E-4</v>
      </c>
      <c r="K206" s="10">
        <f t="shared" si="49"/>
        <v>-1</v>
      </c>
      <c r="L206" s="10">
        <f t="shared" si="50"/>
        <v>-0.5</v>
      </c>
      <c r="M206" s="10">
        <f t="shared" si="47"/>
        <v>-2.1774632553075669E-3</v>
      </c>
      <c r="N206" s="11">
        <f t="shared" si="48"/>
        <v>-1.0251153254741158E-3</v>
      </c>
    </row>
    <row r="207" spans="1:14" x14ac:dyDescent="0.2">
      <c r="A207" s="8"/>
      <c r="B207" s="18" t="s">
        <v>186</v>
      </c>
      <c r="C207" s="15">
        <v>2</v>
      </c>
      <c r="D207" s="9">
        <v>8</v>
      </c>
      <c r="E207" s="9">
        <v>4</v>
      </c>
      <c r="F207" s="9">
        <v>7</v>
      </c>
      <c r="G207" s="10">
        <f t="shared" si="43"/>
        <v>1.0887316276537834E-3</v>
      </c>
      <c r="H207" s="10">
        <f t="shared" si="44"/>
        <v>4.1004613018964632E-3</v>
      </c>
      <c r="I207" s="10">
        <f t="shared" si="45"/>
        <v>1.5582391897156214E-3</v>
      </c>
      <c r="J207" s="10">
        <f t="shared" si="46"/>
        <v>2.8583095140873828E-3</v>
      </c>
      <c r="K207" s="10">
        <f t="shared" si="49"/>
        <v>1</v>
      </c>
      <c r="L207" s="10">
        <f t="shared" si="50"/>
        <v>-0.125</v>
      </c>
      <c r="M207" s="10">
        <f t="shared" si="47"/>
        <v>1.0887316276537834E-3</v>
      </c>
      <c r="N207" s="11">
        <f t="shared" si="48"/>
        <v>-5.1255766273705791E-4</v>
      </c>
    </row>
    <row r="208" spans="1:14" x14ac:dyDescent="0.2">
      <c r="A208" s="8"/>
      <c r="B208" s="18" t="s">
        <v>187</v>
      </c>
      <c r="C208" s="15">
        <v>10</v>
      </c>
      <c r="D208" s="9">
        <v>3</v>
      </c>
      <c r="E208" s="9">
        <v>1</v>
      </c>
      <c r="F208" s="9">
        <v>0</v>
      </c>
      <c r="G208" s="10">
        <f t="shared" si="43"/>
        <v>5.4436581382689168E-3</v>
      </c>
      <c r="H208" s="10">
        <f t="shared" si="44"/>
        <v>1.5376729882111738E-3</v>
      </c>
      <c r="I208" s="10">
        <f t="shared" si="45"/>
        <v>3.8955979742890534E-4</v>
      </c>
      <c r="J208" s="10" t="str">
        <f t="shared" si="46"/>
        <v/>
      </c>
      <c r="K208" s="10">
        <f t="shared" si="49"/>
        <v>-0.9</v>
      </c>
      <c r="L208" s="10">
        <f t="shared" si="50"/>
        <v>-1</v>
      </c>
      <c r="M208" s="10">
        <f t="shared" si="47"/>
        <v>-4.8992923244420249E-3</v>
      </c>
      <c r="N208" s="11">
        <f t="shared" si="48"/>
        <v>-1.5376729882111738E-3</v>
      </c>
    </row>
    <row r="209" spans="1:14" ht="25.5" x14ac:dyDescent="0.2">
      <c r="A209" s="8"/>
      <c r="B209" s="18" t="s">
        <v>188</v>
      </c>
      <c r="C209" s="15">
        <v>69</v>
      </c>
      <c r="D209" s="9">
        <v>56</v>
      </c>
      <c r="E209" s="9">
        <v>48</v>
      </c>
      <c r="F209" s="9">
        <v>33</v>
      </c>
      <c r="G209" s="10">
        <f t="shared" si="43"/>
        <v>3.7561241154055527E-2</v>
      </c>
      <c r="H209" s="10">
        <f t="shared" si="44"/>
        <v>2.8703229113275244E-2</v>
      </c>
      <c r="I209" s="10">
        <f t="shared" si="45"/>
        <v>1.8698870276587457E-2</v>
      </c>
      <c r="J209" s="10">
        <f t="shared" si="46"/>
        <v>1.3474887709269089E-2</v>
      </c>
      <c r="K209" s="10">
        <f t="shared" si="49"/>
        <v>-0.30434782608695654</v>
      </c>
      <c r="L209" s="10">
        <f t="shared" si="50"/>
        <v>-0.4107142857142857</v>
      </c>
      <c r="M209" s="10">
        <f t="shared" si="47"/>
        <v>-1.1431682090364726E-2</v>
      </c>
      <c r="N209" s="11">
        <f t="shared" si="48"/>
        <v>-1.1788826242952332E-2</v>
      </c>
    </row>
    <row r="210" spans="1:14" x14ac:dyDescent="0.2">
      <c r="A210" s="8"/>
      <c r="B210" s="18" t="s">
        <v>189</v>
      </c>
      <c r="C210" s="15">
        <v>28</v>
      </c>
      <c r="D210" s="9">
        <v>16</v>
      </c>
      <c r="E210" s="9">
        <v>25</v>
      </c>
      <c r="F210" s="9">
        <v>21</v>
      </c>
      <c r="G210" s="10">
        <f t="shared" si="43"/>
        <v>1.5242242787152967E-2</v>
      </c>
      <c r="H210" s="10">
        <f t="shared" si="44"/>
        <v>8.2009226037929265E-3</v>
      </c>
      <c r="I210" s="10">
        <f t="shared" si="45"/>
        <v>9.7389949357226339E-3</v>
      </c>
      <c r="J210" s="10">
        <f t="shared" si="46"/>
        <v>8.5749285422621474E-3</v>
      </c>
      <c r="K210" s="10">
        <f t="shared" si="49"/>
        <v>-0.10714285714285714</v>
      </c>
      <c r="L210" s="10">
        <f t="shared" si="50"/>
        <v>0.3125</v>
      </c>
      <c r="M210" s="10">
        <f t="shared" si="47"/>
        <v>-1.633097441480675E-3</v>
      </c>
      <c r="N210" s="11">
        <f t="shared" si="48"/>
        <v>2.5627883136852894E-3</v>
      </c>
    </row>
    <row r="211" spans="1:14" x14ac:dyDescent="0.2">
      <c r="A211" s="8"/>
      <c r="B211" s="18" t="s">
        <v>190</v>
      </c>
      <c r="C211" s="15">
        <v>0</v>
      </c>
      <c r="D211" s="9">
        <v>1</v>
      </c>
      <c r="E211" s="9">
        <v>3</v>
      </c>
      <c r="F211" s="9">
        <v>2</v>
      </c>
      <c r="G211" s="10" t="str">
        <f t="shared" si="43"/>
        <v/>
      </c>
      <c r="H211" s="10">
        <f t="shared" si="44"/>
        <v>5.1255766273705791E-4</v>
      </c>
      <c r="I211" s="10">
        <f t="shared" si="45"/>
        <v>1.1686793922867161E-3</v>
      </c>
      <c r="J211" s="10">
        <f t="shared" si="46"/>
        <v>8.1665986116782364E-4</v>
      </c>
      <c r="K211" s="10">
        <f t="shared" si="49"/>
        <v>1</v>
      </c>
      <c r="L211" s="10">
        <f t="shared" si="50"/>
        <v>1</v>
      </c>
      <c r="M211" s="10" t="str">
        <f t="shared" si="47"/>
        <v/>
      </c>
      <c r="N211" s="11">
        <f t="shared" si="48"/>
        <v>5.1255766273705791E-4</v>
      </c>
    </row>
    <row r="212" spans="1:14" x14ac:dyDescent="0.2">
      <c r="A212" s="8"/>
      <c r="B212" s="18" t="s">
        <v>191</v>
      </c>
      <c r="C212" s="1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18" t="s">
        <v>192</v>
      </c>
      <c r="C213" s="15">
        <v>2</v>
      </c>
      <c r="D213" s="9">
        <v>3</v>
      </c>
      <c r="E213" s="9">
        <v>1</v>
      </c>
      <c r="F213" s="9">
        <v>7</v>
      </c>
      <c r="G213" s="10">
        <f t="shared" si="43"/>
        <v>1.0887316276537834E-3</v>
      </c>
      <c r="H213" s="10">
        <f t="shared" si="44"/>
        <v>1.5376729882111738E-3</v>
      </c>
      <c r="I213" s="10">
        <f t="shared" si="45"/>
        <v>3.8955979742890534E-4</v>
      </c>
      <c r="J213" s="10">
        <f t="shared" si="46"/>
        <v>2.8583095140873828E-3</v>
      </c>
      <c r="K213" s="10">
        <f t="shared" si="49"/>
        <v>-0.5</v>
      </c>
      <c r="L213" s="10">
        <f t="shared" si="50"/>
        <v>1.3333333333333333</v>
      </c>
      <c r="M213" s="10">
        <f t="shared" si="47"/>
        <v>-5.4436581382689172E-4</v>
      </c>
      <c r="N213" s="11">
        <f t="shared" si="48"/>
        <v>2.0502306509482316E-3</v>
      </c>
    </row>
    <row r="214" spans="1:14" x14ac:dyDescent="0.2">
      <c r="A214" s="8"/>
      <c r="B214" s="18" t="s">
        <v>193</v>
      </c>
      <c r="C214" s="15">
        <v>1</v>
      </c>
      <c r="D214" s="9">
        <v>0</v>
      </c>
      <c r="E214" s="9">
        <v>6</v>
      </c>
      <c r="F214" s="9">
        <v>2</v>
      </c>
      <c r="G214" s="10">
        <f t="shared" si="43"/>
        <v>5.4436581382689172E-4</v>
      </c>
      <c r="H214" s="10" t="str">
        <f t="shared" si="44"/>
        <v/>
      </c>
      <c r="I214" s="10">
        <f t="shared" si="45"/>
        <v>2.3373587845734321E-3</v>
      </c>
      <c r="J214" s="10">
        <f t="shared" si="46"/>
        <v>8.1665986116782364E-4</v>
      </c>
      <c r="K214" s="10">
        <f t="shared" si="49"/>
        <v>5</v>
      </c>
      <c r="L214" s="10">
        <f t="shared" si="50"/>
        <v>1</v>
      </c>
      <c r="M214" s="10">
        <f t="shared" si="47"/>
        <v>2.7218290691344588E-3</v>
      </c>
      <c r="N214" s="11" t="str">
        <f t="shared" si="48"/>
        <v/>
      </c>
    </row>
    <row r="215" spans="1:14" x14ac:dyDescent="0.2">
      <c r="A215" s="8"/>
      <c r="B215" s="18" t="s">
        <v>194</v>
      </c>
      <c r="C215" s="15">
        <v>4</v>
      </c>
      <c r="D215" s="9">
        <v>1</v>
      </c>
      <c r="E215" s="9">
        <v>11</v>
      </c>
      <c r="F215" s="9">
        <v>13</v>
      </c>
      <c r="G215" s="10">
        <f t="shared" si="43"/>
        <v>2.1774632553075669E-3</v>
      </c>
      <c r="H215" s="10">
        <f t="shared" si="44"/>
        <v>5.1255766273705791E-4</v>
      </c>
      <c r="I215" s="10">
        <f t="shared" si="45"/>
        <v>4.285157771717959E-3</v>
      </c>
      <c r="J215" s="10">
        <f t="shared" si="46"/>
        <v>5.3082890975908537E-3</v>
      </c>
      <c r="K215" s="10">
        <f t="shared" si="49"/>
        <v>1.75</v>
      </c>
      <c r="L215" s="10">
        <f t="shared" si="50"/>
        <v>12</v>
      </c>
      <c r="M215" s="10">
        <f t="shared" si="47"/>
        <v>3.8105606967882419E-3</v>
      </c>
      <c r="N215" s="11">
        <f t="shared" si="48"/>
        <v>6.1506919528446953E-3</v>
      </c>
    </row>
    <row r="216" spans="1:14" ht="27" customHeight="1" x14ac:dyDescent="0.2">
      <c r="A216" s="8"/>
      <c r="B216" s="18" t="s">
        <v>195</v>
      </c>
      <c r="C216" s="15">
        <v>17</v>
      </c>
      <c r="D216" s="9">
        <v>11</v>
      </c>
      <c r="E216" s="9">
        <v>18</v>
      </c>
      <c r="F216" s="9">
        <v>6</v>
      </c>
      <c r="G216" s="10">
        <f t="shared" si="43"/>
        <v>9.2542188350571587E-3</v>
      </c>
      <c r="H216" s="10">
        <f t="shared" si="44"/>
        <v>5.6381342901076371E-3</v>
      </c>
      <c r="I216" s="10">
        <f t="shared" si="45"/>
        <v>7.012076353720296E-3</v>
      </c>
      <c r="J216" s="10">
        <f t="shared" si="46"/>
        <v>2.4499795835034709E-3</v>
      </c>
      <c r="K216" s="10">
        <f t="shared" si="49"/>
        <v>5.8823529411764705E-2</v>
      </c>
      <c r="L216" s="10">
        <f t="shared" si="50"/>
        <v>-0.45454545454545453</v>
      </c>
      <c r="M216" s="10">
        <f t="shared" si="47"/>
        <v>5.4436581382689172E-4</v>
      </c>
      <c r="N216" s="11">
        <f t="shared" si="48"/>
        <v>-2.5627883136852894E-3</v>
      </c>
    </row>
    <row r="217" spans="1:14" x14ac:dyDescent="0.2">
      <c r="A217" s="8"/>
      <c r="B217" s="18" t="s">
        <v>196</v>
      </c>
      <c r="C217" s="1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18" t="s">
        <v>197</v>
      </c>
      <c r="C218" s="15">
        <v>23</v>
      </c>
      <c r="D218" s="9">
        <v>34</v>
      </c>
      <c r="E218" s="9">
        <v>16</v>
      </c>
      <c r="F218" s="9">
        <v>46</v>
      </c>
      <c r="G218" s="10">
        <f t="shared" si="43"/>
        <v>1.2520413718018509E-2</v>
      </c>
      <c r="H218" s="10">
        <f t="shared" si="44"/>
        <v>1.7426960533059969E-2</v>
      </c>
      <c r="I218" s="10">
        <f t="shared" si="45"/>
        <v>6.2329567588624854E-3</v>
      </c>
      <c r="J218" s="10">
        <f t="shared" si="46"/>
        <v>1.8783176806859942E-2</v>
      </c>
      <c r="K218" s="10">
        <f t="shared" si="49"/>
        <v>-0.30434782608695654</v>
      </c>
      <c r="L218" s="10">
        <f t="shared" si="50"/>
        <v>0.35294117647058826</v>
      </c>
      <c r="M218" s="10">
        <f t="shared" si="47"/>
        <v>-3.8105606967882419E-3</v>
      </c>
      <c r="N218" s="11">
        <f t="shared" si="48"/>
        <v>6.1506919528446953E-3</v>
      </c>
    </row>
    <row r="219" spans="1:14" x14ac:dyDescent="0.2">
      <c r="A219" s="8"/>
      <c r="B219" s="18" t="s">
        <v>198</v>
      </c>
      <c r="C219" s="15">
        <v>0</v>
      </c>
      <c r="D219" s="9">
        <v>49</v>
      </c>
      <c r="E219" s="9">
        <v>8</v>
      </c>
      <c r="F219" s="9">
        <v>62</v>
      </c>
      <c r="G219" s="10" t="str">
        <f t="shared" si="43"/>
        <v/>
      </c>
      <c r="H219" s="10">
        <f t="shared" si="44"/>
        <v>2.5115325474115838E-2</v>
      </c>
      <c r="I219" s="10">
        <f t="shared" si="45"/>
        <v>3.1164783794312427E-3</v>
      </c>
      <c r="J219" s="10">
        <f t="shared" si="46"/>
        <v>2.5316455696202531E-2</v>
      </c>
      <c r="K219" s="10">
        <f t="shared" si="49"/>
        <v>1</v>
      </c>
      <c r="L219" s="10">
        <f t="shared" si="50"/>
        <v>0.26530612244897961</v>
      </c>
      <c r="M219" s="10" t="str">
        <f t="shared" si="47"/>
        <v/>
      </c>
      <c r="N219" s="11">
        <f t="shared" si="48"/>
        <v>6.6632496155817535E-3</v>
      </c>
    </row>
    <row r="220" spans="1:14" x14ac:dyDescent="0.2">
      <c r="A220" s="8"/>
      <c r="B220" s="18" t="s">
        <v>199</v>
      </c>
      <c r="C220" s="15">
        <v>52</v>
      </c>
      <c r="D220" s="9">
        <v>59</v>
      </c>
      <c r="E220" s="9">
        <v>60</v>
      </c>
      <c r="F220" s="9">
        <v>89</v>
      </c>
      <c r="G220" s="10">
        <f t="shared" ref="G220:G251" si="51">+IF(C220=0,"",C220/C$188)</f>
        <v>2.8307022318998367E-2</v>
      </c>
      <c r="H220" s="10">
        <f t="shared" ref="H220:H251" si="52">+IF(D220=0,"",D220/D$188)</f>
        <v>3.0240902101486417E-2</v>
      </c>
      <c r="I220" s="10">
        <f t="shared" ref="I220:I251" si="53">+IF(E220=0,"",E220/E$188)</f>
        <v>2.3373587845734321E-2</v>
      </c>
      <c r="J220" s="10">
        <f t="shared" ref="J220:J251" si="54">+IF(F220=0,"",F220/F$188)</f>
        <v>3.6341363821968148E-2</v>
      </c>
      <c r="K220" s="10">
        <f t="shared" si="49"/>
        <v>0.15384615384615385</v>
      </c>
      <c r="L220" s="10">
        <f t="shared" si="50"/>
        <v>0.50847457627118642</v>
      </c>
      <c r="M220" s="10">
        <f t="shared" ref="M220:M251" si="55">+IF(OR(AND(G220=""),(K220="")),"",G220*K220)</f>
        <v>4.3549265106151338E-3</v>
      </c>
      <c r="N220" s="11">
        <f t="shared" ref="N220:N251" si="56">+IF(OR(AND(H220=""),(L220="")),"",H220*L220)</f>
        <v>1.5376729882111737E-2</v>
      </c>
    </row>
    <row r="221" spans="1:14" x14ac:dyDescent="0.2">
      <c r="A221" s="8"/>
      <c r="B221" s="18" t="s">
        <v>200</v>
      </c>
      <c r="C221" s="15">
        <v>2</v>
      </c>
      <c r="D221" s="9">
        <v>34</v>
      </c>
      <c r="E221" s="9">
        <v>12</v>
      </c>
      <c r="F221" s="9">
        <v>51</v>
      </c>
      <c r="G221" s="10">
        <f t="shared" si="51"/>
        <v>1.0887316276537834E-3</v>
      </c>
      <c r="H221" s="10">
        <f t="shared" si="52"/>
        <v>1.7426960533059969E-2</v>
      </c>
      <c r="I221" s="10">
        <f t="shared" si="53"/>
        <v>4.6747175691468643E-3</v>
      </c>
      <c r="J221" s="10">
        <f t="shared" si="54"/>
        <v>2.08248264597795E-2</v>
      </c>
      <c r="K221" s="10">
        <f t="shared" ref="K221:K252" si="57">+IF(AND(C221=0,E221=0)," ",IF(C221=0,1,IF(E221=0,-1,(E221-C221)/C221)))</f>
        <v>5</v>
      </c>
      <c r="L221" s="10">
        <f t="shared" ref="L221:L252" si="58">+IF(AND(D221=0,F221=0)," ",IF(D221=0,1,IF(F221=0,-1,(F221-D221)/D221)))</f>
        <v>0.5</v>
      </c>
      <c r="M221" s="10">
        <f t="shared" si="55"/>
        <v>5.4436581382689177E-3</v>
      </c>
      <c r="N221" s="11">
        <f t="shared" si="56"/>
        <v>8.7134802665299847E-3</v>
      </c>
    </row>
    <row r="222" spans="1:14" x14ac:dyDescent="0.2">
      <c r="A222" s="8"/>
      <c r="B222" s="18" t="s">
        <v>201</v>
      </c>
      <c r="C222" s="15">
        <v>5</v>
      </c>
      <c r="D222" s="9">
        <v>14</v>
      </c>
      <c r="E222" s="9">
        <v>3</v>
      </c>
      <c r="F222" s="9">
        <v>15</v>
      </c>
      <c r="G222" s="10">
        <f t="shared" si="51"/>
        <v>2.7218290691344584E-3</v>
      </c>
      <c r="H222" s="10">
        <f t="shared" si="52"/>
        <v>7.1758072783188109E-3</v>
      </c>
      <c r="I222" s="10">
        <f t="shared" si="53"/>
        <v>1.1686793922867161E-3</v>
      </c>
      <c r="J222" s="10">
        <f t="shared" si="54"/>
        <v>6.1249489587586773E-3</v>
      </c>
      <c r="K222" s="10">
        <f t="shared" si="57"/>
        <v>-0.4</v>
      </c>
      <c r="L222" s="10">
        <f t="shared" si="58"/>
        <v>7.1428571428571425E-2</v>
      </c>
      <c r="M222" s="10">
        <f t="shared" si="55"/>
        <v>-1.0887316276537834E-3</v>
      </c>
      <c r="N222" s="11">
        <f t="shared" si="56"/>
        <v>5.1255766273705791E-4</v>
      </c>
    </row>
    <row r="223" spans="1:14" x14ac:dyDescent="0.2">
      <c r="A223" s="8"/>
      <c r="B223" s="18" t="s">
        <v>202</v>
      </c>
      <c r="C223" s="15">
        <v>0</v>
      </c>
      <c r="D223" s="9">
        <v>2</v>
      </c>
      <c r="E223" s="9">
        <v>0</v>
      </c>
      <c r="F223" s="9">
        <v>3</v>
      </c>
      <c r="G223" s="10" t="str">
        <f t="shared" si="51"/>
        <v/>
      </c>
      <c r="H223" s="10">
        <f t="shared" si="52"/>
        <v>1.0251153254741158E-3</v>
      </c>
      <c r="I223" s="10" t="str">
        <f t="shared" si="53"/>
        <v/>
      </c>
      <c r="J223" s="10">
        <f t="shared" si="54"/>
        <v>1.2249897917517355E-3</v>
      </c>
      <c r="K223" s="10" t="str">
        <f t="shared" si="57"/>
        <v xml:space="preserve"> </v>
      </c>
      <c r="L223" s="10">
        <f t="shared" si="58"/>
        <v>0.5</v>
      </c>
      <c r="M223" s="10" t="str">
        <f t="shared" si="55"/>
        <v/>
      </c>
      <c r="N223" s="11">
        <f t="shared" si="56"/>
        <v>5.1255766273705791E-4</v>
      </c>
    </row>
    <row r="224" spans="1:14" x14ac:dyDescent="0.2">
      <c r="A224" s="8"/>
      <c r="B224" s="18" t="s">
        <v>203</v>
      </c>
      <c r="C224" s="15">
        <v>0</v>
      </c>
      <c r="D224" s="9">
        <v>0</v>
      </c>
      <c r="E224" s="9">
        <v>0</v>
      </c>
      <c r="F224" s="9">
        <v>12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>
        <f t="shared" si="54"/>
        <v>4.8999591670069419E-3</v>
      </c>
      <c r="K224" s="10" t="str">
        <f t="shared" si="57"/>
        <v xml:space="preserve"> </v>
      </c>
      <c r="L224" s="10">
        <f t="shared" si="58"/>
        <v>1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18" t="s">
        <v>204</v>
      </c>
      <c r="C225" s="15">
        <v>0</v>
      </c>
      <c r="D225" s="9">
        <v>6</v>
      </c>
      <c r="E225" s="9">
        <v>2</v>
      </c>
      <c r="F225" s="9">
        <v>8</v>
      </c>
      <c r="G225" s="10" t="str">
        <f t="shared" si="51"/>
        <v/>
      </c>
      <c r="H225" s="10">
        <f t="shared" si="52"/>
        <v>3.0753459764223477E-3</v>
      </c>
      <c r="I225" s="10">
        <f t="shared" si="53"/>
        <v>7.7911959485781068E-4</v>
      </c>
      <c r="J225" s="10">
        <f t="shared" si="54"/>
        <v>3.2666394446712946E-3</v>
      </c>
      <c r="K225" s="10">
        <f t="shared" si="57"/>
        <v>1</v>
      </c>
      <c r="L225" s="10">
        <f t="shared" si="58"/>
        <v>0.33333333333333331</v>
      </c>
      <c r="M225" s="10" t="str">
        <f t="shared" si="55"/>
        <v/>
      </c>
      <c r="N225" s="11">
        <f t="shared" si="56"/>
        <v>1.0251153254741158E-3</v>
      </c>
    </row>
    <row r="226" spans="1:14" x14ac:dyDescent="0.2">
      <c r="A226" s="8"/>
      <c r="B226" s="18" t="s">
        <v>205</v>
      </c>
      <c r="C226" s="15">
        <v>30</v>
      </c>
      <c r="D226" s="9">
        <v>54</v>
      </c>
      <c r="E226" s="9">
        <v>71</v>
      </c>
      <c r="F226" s="9">
        <v>91</v>
      </c>
      <c r="G226" s="10">
        <f t="shared" si="51"/>
        <v>1.633097441480675E-2</v>
      </c>
      <c r="H226" s="10">
        <f t="shared" si="52"/>
        <v>2.7678113787801127E-2</v>
      </c>
      <c r="I226" s="10">
        <f t="shared" si="53"/>
        <v>2.7658745617452279E-2</v>
      </c>
      <c r="J226" s="10">
        <f t="shared" si="54"/>
        <v>3.7158023683135977E-2</v>
      </c>
      <c r="K226" s="10">
        <f t="shared" si="57"/>
        <v>1.3666666666666667</v>
      </c>
      <c r="L226" s="10">
        <f t="shared" si="58"/>
        <v>0.68518518518518523</v>
      </c>
      <c r="M226" s="10">
        <f t="shared" si="55"/>
        <v>2.2318998366902557E-2</v>
      </c>
      <c r="N226" s="11">
        <f t="shared" si="56"/>
        <v>1.8964633521271142E-2</v>
      </c>
    </row>
    <row r="227" spans="1:14" x14ac:dyDescent="0.2">
      <c r="A227" s="8"/>
      <c r="B227" s="18" t="s">
        <v>206</v>
      </c>
      <c r="C227" s="15">
        <v>4</v>
      </c>
      <c r="D227" s="9">
        <v>12</v>
      </c>
      <c r="E227" s="9">
        <v>4</v>
      </c>
      <c r="F227" s="9">
        <v>5</v>
      </c>
      <c r="G227" s="10">
        <f t="shared" si="51"/>
        <v>2.1774632553075669E-3</v>
      </c>
      <c r="H227" s="10">
        <f t="shared" si="52"/>
        <v>6.1506919528446953E-3</v>
      </c>
      <c r="I227" s="10">
        <f t="shared" si="53"/>
        <v>1.5582391897156214E-3</v>
      </c>
      <c r="J227" s="10">
        <f t="shared" si="54"/>
        <v>2.0416496529195591E-3</v>
      </c>
      <c r="K227" s="10">
        <f t="shared" si="57"/>
        <v>0</v>
      </c>
      <c r="L227" s="10">
        <f t="shared" si="58"/>
        <v>-0.58333333333333337</v>
      </c>
      <c r="M227" s="10">
        <f t="shared" si="55"/>
        <v>0</v>
      </c>
      <c r="N227" s="11">
        <f t="shared" si="56"/>
        <v>-3.5879036391594059E-3</v>
      </c>
    </row>
    <row r="228" spans="1:14" x14ac:dyDescent="0.2">
      <c r="A228" s="8"/>
      <c r="B228" s="18" t="s">
        <v>207</v>
      </c>
      <c r="C228" s="15">
        <v>0</v>
      </c>
      <c r="D228" s="9">
        <v>0</v>
      </c>
      <c r="E228" s="9">
        <v>3</v>
      </c>
      <c r="F228" s="9">
        <v>1</v>
      </c>
      <c r="G228" s="10" t="str">
        <f t="shared" si="51"/>
        <v/>
      </c>
      <c r="H228" s="10" t="str">
        <f t="shared" si="52"/>
        <v/>
      </c>
      <c r="I228" s="10">
        <f t="shared" si="53"/>
        <v>1.1686793922867161E-3</v>
      </c>
      <c r="J228" s="10">
        <f t="shared" si="54"/>
        <v>4.0832993058391182E-4</v>
      </c>
      <c r="K228" s="10">
        <f t="shared" si="57"/>
        <v>1</v>
      </c>
      <c r="L228" s="10">
        <f t="shared" si="58"/>
        <v>1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18" t="s">
        <v>208</v>
      </c>
      <c r="C229" s="1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18" t="s">
        <v>209</v>
      </c>
      <c r="C230" s="15">
        <v>39</v>
      </c>
      <c r="D230" s="9">
        <v>41</v>
      </c>
      <c r="E230" s="9">
        <v>29</v>
      </c>
      <c r="F230" s="9">
        <v>10</v>
      </c>
      <c r="G230" s="10">
        <f t="shared" si="51"/>
        <v>2.1230266739248774E-2</v>
      </c>
      <c r="H230" s="10">
        <f t="shared" si="52"/>
        <v>2.1014864172219375E-2</v>
      </c>
      <c r="I230" s="10">
        <f t="shared" si="53"/>
        <v>1.1297234125438255E-2</v>
      </c>
      <c r="J230" s="10">
        <f t="shared" si="54"/>
        <v>4.0832993058391182E-3</v>
      </c>
      <c r="K230" s="10">
        <f t="shared" si="57"/>
        <v>-0.25641025641025639</v>
      </c>
      <c r="L230" s="10">
        <f t="shared" si="58"/>
        <v>-0.75609756097560976</v>
      </c>
      <c r="M230" s="10">
        <f t="shared" si="55"/>
        <v>-5.4436581382689159E-3</v>
      </c>
      <c r="N230" s="11">
        <f t="shared" si="56"/>
        <v>-1.5889287544848796E-2</v>
      </c>
    </row>
    <row r="231" spans="1:14" x14ac:dyDescent="0.2">
      <c r="A231" s="8"/>
      <c r="B231" s="18" t="s">
        <v>210</v>
      </c>
      <c r="C231" s="15">
        <v>1</v>
      </c>
      <c r="D231" s="9">
        <v>2</v>
      </c>
      <c r="E231" s="9">
        <v>1</v>
      </c>
      <c r="F231" s="9">
        <v>7</v>
      </c>
      <c r="G231" s="10">
        <f t="shared" si="51"/>
        <v>5.4436581382689172E-4</v>
      </c>
      <c r="H231" s="10">
        <f t="shared" si="52"/>
        <v>1.0251153254741158E-3</v>
      </c>
      <c r="I231" s="10">
        <f t="shared" si="53"/>
        <v>3.8955979742890534E-4</v>
      </c>
      <c r="J231" s="10">
        <f t="shared" si="54"/>
        <v>2.8583095140873828E-3</v>
      </c>
      <c r="K231" s="10">
        <f t="shared" si="57"/>
        <v>0</v>
      </c>
      <c r="L231" s="10">
        <f t="shared" si="58"/>
        <v>2.5</v>
      </c>
      <c r="M231" s="10">
        <f t="shared" si="55"/>
        <v>0</v>
      </c>
      <c r="N231" s="11">
        <f t="shared" si="56"/>
        <v>2.5627883136852894E-3</v>
      </c>
    </row>
    <row r="232" spans="1:14" ht="25.5" x14ac:dyDescent="0.2">
      <c r="A232" s="8"/>
      <c r="B232" s="18" t="s">
        <v>211</v>
      </c>
      <c r="C232" s="1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18" t="s">
        <v>212</v>
      </c>
      <c r="C233" s="15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18" t="s">
        <v>213</v>
      </c>
      <c r="C234" s="15">
        <v>1</v>
      </c>
      <c r="D234" s="9">
        <v>0</v>
      </c>
      <c r="E234" s="9">
        <v>0</v>
      </c>
      <c r="F234" s="9">
        <v>0</v>
      </c>
      <c r="G234" s="10">
        <f t="shared" si="51"/>
        <v>5.4436581382689172E-4</v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>
        <f t="shared" si="57"/>
        <v>-1</v>
      </c>
      <c r="L234" s="10" t="str">
        <f t="shared" si="58"/>
        <v xml:space="preserve"> </v>
      </c>
      <c r="M234" s="10">
        <f t="shared" si="55"/>
        <v>-5.4436581382689172E-4</v>
      </c>
      <c r="N234" s="11" t="str">
        <f t="shared" si="56"/>
        <v/>
      </c>
    </row>
    <row r="235" spans="1:14" x14ac:dyDescent="0.2">
      <c r="A235" s="8"/>
      <c r="B235" s="18" t="s">
        <v>214</v>
      </c>
      <c r="C235" s="15">
        <v>39</v>
      </c>
      <c r="D235" s="9">
        <v>29</v>
      </c>
      <c r="E235" s="9">
        <v>14</v>
      </c>
      <c r="F235" s="9">
        <v>24</v>
      </c>
      <c r="G235" s="10">
        <f t="shared" si="51"/>
        <v>2.1230266739248774E-2</v>
      </c>
      <c r="H235" s="10">
        <f t="shared" si="52"/>
        <v>1.486417221937468E-2</v>
      </c>
      <c r="I235" s="10">
        <f t="shared" si="53"/>
        <v>5.4538371640046749E-3</v>
      </c>
      <c r="J235" s="10">
        <f t="shared" si="54"/>
        <v>9.7999183340138837E-3</v>
      </c>
      <c r="K235" s="10">
        <f t="shared" si="57"/>
        <v>-0.64102564102564108</v>
      </c>
      <c r="L235" s="10">
        <f t="shared" si="58"/>
        <v>-0.17241379310344829</v>
      </c>
      <c r="M235" s="10">
        <f t="shared" si="55"/>
        <v>-1.3609145345672292E-2</v>
      </c>
      <c r="N235" s="11">
        <f t="shared" si="56"/>
        <v>-2.5627883136852899E-3</v>
      </c>
    </row>
    <row r="236" spans="1:14" x14ac:dyDescent="0.2">
      <c r="A236" s="8"/>
      <c r="B236" s="18" t="s">
        <v>215</v>
      </c>
      <c r="C236" s="15">
        <v>1</v>
      </c>
      <c r="D236" s="9">
        <v>6</v>
      </c>
      <c r="E236" s="9">
        <v>2</v>
      </c>
      <c r="F236" s="9">
        <v>11</v>
      </c>
      <c r="G236" s="10">
        <f t="shared" si="51"/>
        <v>5.4436581382689172E-4</v>
      </c>
      <c r="H236" s="10">
        <f t="shared" si="52"/>
        <v>3.0753459764223477E-3</v>
      </c>
      <c r="I236" s="10">
        <f t="shared" si="53"/>
        <v>7.7911959485781068E-4</v>
      </c>
      <c r="J236" s="10">
        <f t="shared" si="54"/>
        <v>4.49162923642303E-3</v>
      </c>
      <c r="K236" s="10">
        <f t="shared" si="57"/>
        <v>1</v>
      </c>
      <c r="L236" s="10">
        <f t="shared" si="58"/>
        <v>0.83333333333333337</v>
      </c>
      <c r="M236" s="10">
        <f t="shared" si="55"/>
        <v>5.4436581382689172E-4</v>
      </c>
      <c r="N236" s="11">
        <f t="shared" si="56"/>
        <v>2.5627883136852899E-3</v>
      </c>
    </row>
    <row r="237" spans="1:14" x14ac:dyDescent="0.2">
      <c r="A237" s="8"/>
      <c r="B237" s="18" t="s">
        <v>216</v>
      </c>
      <c r="C237" s="1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18" t="s">
        <v>217</v>
      </c>
      <c r="C238" s="15">
        <v>0</v>
      </c>
      <c r="D238" s="9">
        <v>1</v>
      </c>
      <c r="E238" s="9">
        <v>0</v>
      </c>
      <c r="F238" s="9">
        <v>0</v>
      </c>
      <c r="G238" s="10" t="str">
        <f t="shared" si="51"/>
        <v/>
      </c>
      <c r="H238" s="10">
        <f t="shared" si="52"/>
        <v>5.1255766273705791E-4</v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>
        <f t="shared" si="58"/>
        <v>-1</v>
      </c>
      <c r="M238" s="10" t="str">
        <f t="shared" si="55"/>
        <v/>
      </c>
      <c r="N238" s="11">
        <f t="shared" si="56"/>
        <v>-5.1255766273705791E-4</v>
      </c>
    </row>
    <row r="239" spans="1:14" x14ac:dyDescent="0.2">
      <c r="A239" s="8"/>
      <c r="B239" s="18" t="s">
        <v>218</v>
      </c>
      <c r="C239" s="15">
        <v>1</v>
      </c>
      <c r="D239" s="9">
        <v>0</v>
      </c>
      <c r="E239" s="9">
        <v>1</v>
      </c>
      <c r="F239" s="9">
        <v>0</v>
      </c>
      <c r="G239" s="10">
        <f t="shared" si="51"/>
        <v>5.4436581382689172E-4</v>
      </c>
      <c r="H239" s="10" t="str">
        <f t="shared" si="52"/>
        <v/>
      </c>
      <c r="I239" s="10">
        <f t="shared" si="53"/>
        <v>3.8955979742890534E-4</v>
      </c>
      <c r="J239" s="10" t="str">
        <f t="shared" si="54"/>
        <v/>
      </c>
      <c r="K239" s="10">
        <f t="shared" si="57"/>
        <v>0</v>
      </c>
      <c r="L239" s="10" t="str">
        <f t="shared" si="58"/>
        <v xml:space="preserve"> </v>
      </c>
      <c r="M239" s="10">
        <f t="shared" si="55"/>
        <v>0</v>
      </c>
      <c r="N239" s="11" t="str">
        <f t="shared" si="56"/>
        <v/>
      </c>
    </row>
    <row r="240" spans="1:14" x14ac:dyDescent="0.2">
      <c r="A240" s="8"/>
      <c r="B240" s="18" t="s">
        <v>219</v>
      </c>
      <c r="C240" s="15">
        <v>0</v>
      </c>
      <c r="D240" s="9">
        <v>1</v>
      </c>
      <c r="E240" s="9">
        <v>0</v>
      </c>
      <c r="F240" s="9">
        <v>0</v>
      </c>
      <c r="G240" s="10" t="str">
        <f t="shared" si="51"/>
        <v/>
      </c>
      <c r="H240" s="10">
        <f t="shared" si="52"/>
        <v>5.1255766273705791E-4</v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>
        <f t="shared" si="58"/>
        <v>-1</v>
      </c>
      <c r="M240" s="10" t="str">
        <f t="shared" si="55"/>
        <v/>
      </c>
      <c r="N240" s="11">
        <f t="shared" si="56"/>
        <v>-5.1255766273705791E-4</v>
      </c>
    </row>
    <row r="241" spans="1:14" x14ac:dyDescent="0.2">
      <c r="A241" s="8"/>
      <c r="B241" s="18" t="s">
        <v>220</v>
      </c>
      <c r="C241" s="15">
        <v>0</v>
      </c>
      <c r="D241" s="9">
        <v>1</v>
      </c>
      <c r="E241" s="9">
        <v>0</v>
      </c>
      <c r="F241" s="9">
        <v>1</v>
      </c>
      <c r="G241" s="10" t="str">
        <f t="shared" si="51"/>
        <v/>
      </c>
      <c r="H241" s="10">
        <f t="shared" si="52"/>
        <v>5.1255766273705791E-4</v>
      </c>
      <c r="I241" s="10" t="str">
        <f t="shared" si="53"/>
        <v/>
      </c>
      <c r="J241" s="10">
        <f t="shared" si="54"/>
        <v>4.0832993058391182E-4</v>
      </c>
      <c r="K241" s="10" t="str">
        <f t="shared" si="57"/>
        <v xml:space="preserve"> </v>
      </c>
      <c r="L241" s="10">
        <f t="shared" si="58"/>
        <v>0</v>
      </c>
      <c r="M241" s="10" t="str">
        <f t="shared" si="55"/>
        <v/>
      </c>
      <c r="N241" s="11">
        <f t="shared" si="56"/>
        <v>0</v>
      </c>
    </row>
    <row r="242" spans="1:14" x14ac:dyDescent="0.2">
      <c r="A242" s="8"/>
      <c r="B242" s="18" t="s">
        <v>221</v>
      </c>
      <c r="C242" s="15">
        <v>54</v>
      </c>
      <c r="D242" s="9">
        <v>160</v>
      </c>
      <c r="E242" s="9">
        <v>273</v>
      </c>
      <c r="F242" s="9">
        <v>410</v>
      </c>
      <c r="G242" s="10">
        <f t="shared" si="51"/>
        <v>2.9395753946652149E-2</v>
      </c>
      <c r="H242" s="10">
        <f t="shared" si="52"/>
        <v>8.2009226037929261E-2</v>
      </c>
      <c r="I242" s="10">
        <f t="shared" si="53"/>
        <v>0.10634982469809116</v>
      </c>
      <c r="J242" s="10">
        <f t="shared" si="54"/>
        <v>0.16741527153940383</v>
      </c>
      <c r="K242" s="10">
        <f t="shared" si="57"/>
        <v>4.0555555555555554</v>
      </c>
      <c r="L242" s="10">
        <f t="shared" si="58"/>
        <v>1.5625</v>
      </c>
      <c r="M242" s="10">
        <f t="shared" si="55"/>
        <v>0.11921611322808927</v>
      </c>
      <c r="N242" s="11">
        <f t="shared" si="56"/>
        <v>0.12813941568426446</v>
      </c>
    </row>
    <row r="243" spans="1:14" x14ac:dyDescent="0.2">
      <c r="A243" s="8"/>
      <c r="B243" s="18" t="s">
        <v>222</v>
      </c>
      <c r="C243" s="15">
        <v>4</v>
      </c>
      <c r="D243" s="9">
        <v>0</v>
      </c>
      <c r="E243" s="9">
        <v>14</v>
      </c>
      <c r="F243" s="9">
        <v>11</v>
      </c>
      <c r="G243" s="10">
        <f t="shared" si="51"/>
        <v>2.1774632553075669E-3</v>
      </c>
      <c r="H243" s="10" t="str">
        <f t="shared" si="52"/>
        <v/>
      </c>
      <c r="I243" s="10">
        <f t="shared" si="53"/>
        <v>5.4538371640046749E-3</v>
      </c>
      <c r="J243" s="10">
        <f t="shared" si="54"/>
        <v>4.49162923642303E-3</v>
      </c>
      <c r="K243" s="10">
        <f t="shared" si="57"/>
        <v>2.5</v>
      </c>
      <c r="L243" s="10">
        <f t="shared" si="58"/>
        <v>1</v>
      </c>
      <c r="M243" s="10">
        <f t="shared" si="55"/>
        <v>5.4436581382689177E-3</v>
      </c>
      <c r="N243" s="11" t="str">
        <f t="shared" si="56"/>
        <v/>
      </c>
    </row>
    <row r="244" spans="1:14" x14ac:dyDescent="0.2">
      <c r="A244" s="8"/>
      <c r="B244" s="18" t="s">
        <v>223</v>
      </c>
      <c r="C244" s="15">
        <v>1</v>
      </c>
      <c r="D244" s="9">
        <v>0</v>
      </c>
      <c r="E244" s="9">
        <v>1</v>
      </c>
      <c r="F244" s="9">
        <v>0</v>
      </c>
      <c r="G244" s="10">
        <f t="shared" si="51"/>
        <v>5.4436581382689172E-4</v>
      </c>
      <c r="H244" s="10" t="str">
        <f t="shared" si="52"/>
        <v/>
      </c>
      <c r="I244" s="10">
        <f t="shared" si="53"/>
        <v>3.8955979742890534E-4</v>
      </c>
      <c r="J244" s="10" t="str">
        <f t="shared" si="54"/>
        <v/>
      </c>
      <c r="K244" s="10">
        <f t="shared" si="57"/>
        <v>0</v>
      </c>
      <c r="L244" s="10" t="str">
        <f t="shared" si="58"/>
        <v xml:space="preserve"> </v>
      </c>
      <c r="M244" s="10">
        <f t="shared" si="55"/>
        <v>0</v>
      </c>
      <c r="N244" s="11" t="str">
        <f t="shared" si="56"/>
        <v/>
      </c>
    </row>
    <row r="245" spans="1:14" x14ac:dyDescent="0.2">
      <c r="A245" s="8"/>
      <c r="B245" s="18" t="s">
        <v>224</v>
      </c>
      <c r="C245" s="15">
        <v>0</v>
      </c>
      <c r="D245" s="9">
        <v>1</v>
      </c>
      <c r="E245" s="9">
        <v>2</v>
      </c>
      <c r="F245" s="9">
        <v>3</v>
      </c>
      <c r="G245" s="10" t="str">
        <f t="shared" si="51"/>
        <v/>
      </c>
      <c r="H245" s="10">
        <f t="shared" si="52"/>
        <v>5.1255766273705791E-4</v>
      </c>
      <c r="I245" s="10">
        <f t="shared" si="53"/>
        <v>7.7911959485781068E-4</v>
      </c>
      <c r="J245" s="10">
        <f t="shared" si="54"/>
        <v>1.2249897917517355E-3</v>
      </c>
      <c r="K245" s="10">
        <f t="shared" si="57"/>
        <v>1</v>
      </c>
      <c r="L245" s="10">
        <f t="shared" si="58"/>
        <v>2</v>
      </c>
      <c r="M245" s="10" t="str">
        <f t="shared" si="55"/>
        <v/>
      </c>
      <c r="N245" s="11">
        <f t="shared" si="56"/>
        <v>1.0251153254741158E-3</v>
      </c>
    </row>
    <row r="246" spans="1:14" x14ac:dyDescent="0.2">
      <c r="A246" s="8"/>
      <c r="B246" s="18" t="s">
        <v>225</v>
      </c>
      <c r="C246" s="15">
        <v>0</v>
      </c>
      <c r="D246" s="9">
        <v>0</v>
      </c>
      <c r="E246" s="9">
        <v>5</v>
      </c>
      <c r="F246" s="9">
        <v>2</v>
      </c>
      <c r="G246" s="10" t="str">
        <f t="shared" si="51"/>
        <v/>
      </c>
      <c r="H246" s="10" t="str">
        <f t="shared" si="52"/>
        <v/>
      </c>
      <c r="I246" s="10">
        <f t="shared" si="53"/>
        <v>1.9477989871445266E-3</v>
      </c>
      <c r="J246" s="10">
        <f t="shared" si="54"/>
        <v>8.1665986116782364E-4</v>
      </c>
      <c r="K246" s="10">
        <f t="shared" si="57"/>
        <v>1</v>
      </c>
      <c r="L246" s="10">
        <f t="shared" si="58"/>
        <v>1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18" t="s">
        <v>226</v>
      </c>
      <c r="C247" s="15">
        <v>1</v>
      </c>
      <c r="D247" s="9">
        <v>0</v>
      </c>
      <c r="E247" s="9">
        <v>0</v>
      </c>
      <c r="F247" s="9">
        <v>0</v>
      </c>
      <c r="G247" s="10">
        <f t="shared" si="51"/>
        <v>5.4436581382689172E-4</v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>
        <f t="shared" si="57"/>
        <v>-1</v>
      </c>
      <c r="L247" s="10" t="str">
        <f t="shared" si="58"/>
        <v xml:space="preserve"> </v>
      </c>
      <c r="M247" s="10">
        <f t="shared" si="55"/>
        <v>-5.4436581382689172E-4</v>
      </c>
      <c r="N247" s="11" t="str">
        <f t="shared" si="56"/>
        <v/>
      </c>
    </row>
    <row r="248" spans="1:14" x14ac:dyDescent="0.2">
      <c r="A248" s="8"/>
      <c r="B248" s="18" t="s">
        <v>227</v>
      </c>
      <c r="C248" s="15">
        <v>13</v>
      </c>
      <c r="D248" s="9">
        <v>6</v>
      </c>
      <c r="E248" s="9">
        <v>16</v>
      </c>
      <c r="F248" s="9">
        <v>2</v>
      </c>
      <c r="G248" s="10">
        <f t="shared" si="51"/>
        <v>7.0767555797495918E-3</v>
      </c>
      <c r="H248" s="10">
        <f t="shared" si="52"/>
        <v>3.0753459764223477E-3</v>
      </c>
      <c r="I248" s="10">
        <f t="shared" si="53"/>
        <v>6.2329567588624854E-3</v>
      </c>
      <c r="J248" s="10">
        <f t="shared" si="54"/>
        <v>8.1665986116782364E-4</v>
      </c>
      <c r="K248" s="10">
        <f t="shared" si="57"/>
        <v>0.23076923076923078</v>
      </c>
      <c r="L248" s="10">
        <f t="shared" si="58"/>
        <v>-0.66666666666666663</v>
      </c>
      <c r="M248" s="10">
        <f t="shared" si="55"/>
        <v>1.6330974414806752E-3</v>
      </c>
      <c r="N248" s="11">
        <f t="shared" si="56"/>
        <v>-2.0502306509482316E-3</v>
      </c>
    </row>
    <row r="249" spans="1:14" x14ac:dyDescent="0.2">
      <c r="A249" s="8"/>
      <c r="B249" s="18" t="s">
        <v>228</v>
      </c>
      <c r="C249" s="15">
        <v>0</v>
      </c>
      <c r="D249" s="9">
        <v>0</v>
      </c>
      <c r="E249" s="9">
        <v>1</v>
      </c>
      <c r="F249" s="9">
        <v>0</v>
      </c>
      <c r="G249" s="10" t="str">
        <f t="shared" si="51"/>
        <v/>
      </c>
      <c r="H249" s="10" t="str">
        <f t="shared" si="52"/>
        <v/>
      </c>
      <c r="I249" s="10">
        <f t="shared" si="53"/>
        <v>3.8955979742890534E-4</v>
      </c>
      <c r="J249" s="10" t="str">
        <f t="shared" si="54"/>
        <v/>
      </c>
      <c r="K249" s="10">
        <f t="shared" si="57"/>
        <v>1</v>
      </c>
      <c r="L249" s="10" t="str">
        <f t="shared" si="58"/>
        <v xml:space="preserve"> </v>
      </c>
      <c r="M249" s="10" t="str">
        <f t="shared" si="55"/>
        <v/>
      </c>
      <c r="N249" s="11" t="str">
        <f t="shared" si="56"/>
        <v/>
      </c>
    </row>
    <row r="250" spans="1:14" x14ac:dyDescent="0.2">
      <c r="A250" s="8"/>
      <c r="B250" s="18" t="s">
        <v>229</v>
      </c>
      <c r="C250" s="15">
        <v>0</v>
      </c>
      <c r="D250" s="9">
        <v>1</v>
      </c>
      <c r="E250" s="9">
        <v>0</v>
      </c>
      <c r="F250" s="9">
        <v>0</v>
      </c>
      <c r="G250" s="10" t="str">
        <f t="shared" si="51"/>
        <v/>
      </c>
      <c r="H250" s="10">
        <f t="shared" si="52"/>
        <v>5.1255766273705791E-4</v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>
        <f t="shared" si="58"/>
        <v>-1</v>
      </c>
      <c r="M250" s="10" t="str">
        <f t="shared" si="55"/>
        <v/>
      </c>
      <c r="N250" s="11">
        <f t="shared" si="56"/>
        <v>-5.1255766273705791E-4</v>
      </c>
    </row>
    <row r="251" spans="1:14" x14ac:dyDescent="0.2">
      <c r="A251" s="8"/>
      <c r="B251" s="18" t="s">
        <v>230</v>
      </c>
      <c r="C251" s="15">
        <v>0</v>
      </c>
      <c r="D251" s="9">
        <v>2</v>
      </c>
      <c r="E251" s="9">
        <v>1</v>
      </c>
      <c r="F251" s="9">
        <v>0</v>
      </c>
      <c r="G251" s="10" t="str">
        <f t="shared" si="51"/>
        <v/>
      </c>
      <c r="H251" s="10">
        <f t="shared" si="52"/>
        <v>1.0251153254741158E-3</v>
      </c>
      <c r="I251" s="10">
        <f t="shared" si="53"/>
        <v>3.8955979742890534E-4</v>
      </c>
      <c r="J251" s="10" t="str">
        <f t="shared" si="54"/>
        <v/>
      </c>
      <c r="K251" s="10">
        <f t="shared" si="57"/>
        <v>1</v>
      </c>
      <c r="L251" s="10">
        <f t="shared" si="58"/>
        <v>-1</v>
      </c>
      <c r="M251" s="10" t="str">
        <f t="shared" si="55"/>
        <v/>
      </c>
      <c r="N251" s="11">
        <f t="shared" si="56"/>
        <v>-1.0251153254741158E-3</v>
      </c>
    </row>
    <row r="252" spans="1:14" ht="25.5" x14ac:dyDescent="0.2">
      <c r="A252" s="8"/>
      <c r="B252" s="18" t="s">
        <v>231</v>
      </c>
      <c r="C252" s="15">
        <v>6</v>
      </c>
      <c r="D252" s="9">
        <v>5</v>
      </c>
      <c r="E252" s="9">
        <v>3</v>
      </c>
      <c r="F252" s="9">
        <v>0</v>
      </c>
      <c r="G252" s="10">
        <f t="shared" ref="G252:G283" si="59">+IF(C252=0,"",C252/C$188)</f>
        <v>3.2661948829613499E-3</v>
      </c>
      <c r="H252" s="10">
        <f t="shared" ref="H252:H283" si="60">+IF(D252=0,"",D252/D$188)</f>
        <v>2.5627883136852894E-3</v>
      </c>
      <c r="I252" s="10">
        <f t="shared" ref="I252:I283" si="61">+IF(E252=0,"",E252/E$188)</f>
        <v>1.1686793922867161E-3</v>
      </c>
      <c r="J252" s="10" t="str">
        <f t="shared" ref="J252:J283" si="62">+IF(F252=0,"",F252/F$188)</f>
        <v/>
      </c>
      <c r="K252" s="10">
        <f t="shared" si="57"/>
        <v>-0.5</v>
      </c>
      <c r="L252" s="10">
        <f t="shared" si="58"/>
        <v>-1</v>
      </c>
      <c r="M252" s="10">
        <f t="shared" ref="M252:M283" si="63">+IF(OR(AND(G252=""),(K252="")),"",G252*K252)</f>
        <v>-1.633097441480675E-3</v>
      </c>
      <c r="N252" s="11">
        <f t="shared" ref="N252:N283" si="64">+IF(OR(AND(H252=""),(L252="")),"",H252*L252)</f>
        <v>-2.5627883136852894E-3</v>
      </c>
    </row>
    <row r="253" spans="1:14" ht="25.5" x14ac:dyDescent="0.2">
      <c r="A253" s="8"/>
      <c r="B253" s="18" t="s">
        <v>232</v>
      </c>
      <c r="C253" s="15">
        <v>0</v>
      </c>
      <c r="D253" s="9">
        <v>0</v>
      </c>
      <c r="E253" s="9">
        <v>1</v>
      </c>
      <c r="F253" s="9">
        <v>1</v>
      </c>
      <c r="G253" s="10" t="str">
        <f t="shared" si="59"/>
        <v/>
      </c>
      <c r="H253" s="10" t="str">
        <f t="shared" si="60"/>
        <v/>
      </c>
      <c r="I253" s="10">
        <f t="shared" si="61"/>
        <v>3.8955979742890534E-4</v>
      </c>
      <c r="J253" s="10">
        <f t="shared" si="62"/>
        <v>4.0832993058391182E-4</v>
      </c>
      <c r="K253" s="10">
        <f t="shared" ref="K253:K284" si="65">+IF(AND(C253=0,E253=0)," ",IF(C253=0,1,IF(E253=0,-1,(E253-C253)/C253)))</f>
        <v>1</v>
      </c>
      <c r="L253" s="10">
        <f t="shared" ref="L253:L284" si="66">+IF(AND(D253=0,F253=0)," ",IF(D253=0,1,IF(F253=0,-1,(F253-D253)/D253)))</f>
        <v>1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18" t="s">
        <v>233</v>
      </c>
      <c r="C254" s="15">
        <v>0</v>
      </c>
      <c r="D254" s="9">
        <v>1</v>
      </c>
      <c r="E254" s="9">
        <v>0</v>
      </c>
      <c r="F254" s="9">
        <v>1</v>
      </c>
      <c r="G254" s="10" t="str">
        <f t="shared" si="59"/>
        <v/>
      </c>
      <c r="H254" s="10">
        <f t="shared" si="60"/>
        <v>5.1255766273705791E-4</v>
      </c>
      <c r="I254" s="10" t="str">
        <f t="shared" si="61"/>
        <v/>
      </c>
      <c r="J254" s="10">
        <f t="shared" si="62"/>
        <v>4.0832993058391182E-4</v>
      </c>
      <c r="K254" s="10" t="str">
        <f t="shared" si="65"/>
        <v xml:space="preserve"> </v>
      </c>
      <c r="L254" s="10">
        <f t="shared" si="66"/>
        <v>0</v>
      </c>
      <c r="M254" s="10" t="str">
        <f t="shared" si="63"/>
        <v/>
      </c>
      <c r="N254" s="11">
        <f t="shared" si="64"/>
        <v>0</v>
      </c>
    </row>
    <row r="255" spans="1:14" x14ac:dyDescent="0.2">
      <c r="A255" s="8"/>
      <c r="B255" s="18" t="s">
        <v>234</v>
      </c>
      <c r="C255" s="15">
        <v>32</v>
      </c>
      <c r="D255" s="9">
        <v>6</v>
      </c>
      <c r="E255" s="9">
        <v>51</v>
      </c>
      <c r="F255" s="9">
        <v>12</v>
      </c>
      <c r="G255" s="10">
        <f t="shared" si="59"/>
        <v>1.7419706042460535E-2</v>
      </c>
      <c r="H255" s="10">
        <f t="shared" si="60"/>
        <v>3.0753459764223477E-3</v>
      </c>
      <c r="I255" s="10">
        <f t="shared" si="61"/>
        <v>1.9867549668874173E-2</v>
      </c>
      <c r="J255" s="10">
        <f t="shared" si="62"/>
        <v>4.8999591670069419E-3</v>
      </c>
      <c r="K255" s="10">
        <f t="shared" si="65"/>
        <v>0.59375</v>
      </c>
      <c r="L255" s="10">
        <f t="shared" si="66"/>
        <v>1</v>
      </c>
      <c r="M255" s="10">
        <f t="shared" si="63"/>
        <v>1.0342950462710943E-2</v>
      </c>
      <c r="N255" s="11">
        <f t="shared" si="64"/>
        <v>3.0753459764223477E-3</v>
      </c>
    </row>
    <row r="256" spans="1:14" x14ac:dyDescent="0.2">
      <c r="A256" s="8"/>
      <c r="B256" s="18" t="s">
        <v>235</v>
      </c>
      <c r="C256" s="15">
        <v>0</v>
      </c>
      <c r="D256" s="9">
        <v>1</v>
      </c>
      <c r="E256" s="9">
        <v>0</v>
      </c>
      <c r="F256" s="9">
        <v>1</v>
      </c>
      <c r="G256" s="10" t="str">
        <f t="shared" si="59"/>
        <v/>
      </c>
      <c r="H256" s="10">
        <f t="shared" si="60"/>
        <v>5.1255766273705791E-4</v>
      </c>
      <c r="I256" s="10" t="str">
        <f t="shared" si="61"/>
        <v/>
      </c>
      <c r="J256" s="10">
        <f t="shared" si="62"/>
        <v>4.0832993058391182E-4</v>
      </c>
      <c r="K256" s="10" t="str">
        <f t="shared" si="65"/>
        <v xml:space="preserve"> </v>
      </c>
      <c r="L256" s="10">
        <f t="shared" si="66"/>
        <v>0</v>
      </c>
      <c r="M256" s="10" t="str">
        <f t="shared" si="63"/>
        <v/>
      </c>
      <c r="N256" s="11">
        <f t="shared" si="64"/>
        <v>0</v>
      </c>
    </row>
    <row r="257" spans="1:14" ht="25.5" x14ac:dyDescent="0.2">
      <c r="A257" s="8"/>
      <c r="B257" s="18" t="s">
        <v>236</v>
      </c>
      <c r="C257" s="15">
        <v>0</v>
      </c>
      <c r="D257" s="9">
        <v>0</v>
      </c>
      <c r="E257" s="9">
        <v>1</v>
      </c>
      <c r="F257" s="9">
        <v>0</v>
      </c>
      <c r="G257" s="10" t="str">
        <f t="shared" si="59"/>
        <v/>
      </c>
      <c r="H257" s="10" t="str">
        <f t="shared" si="60"/>
        <v/>
      </c>
      <c r="I257" s="10">
        <f t="shared" si="61"/>
        <v>3.8955979742890534E-4</v>
      </c>
      <c r="J257" s="10" t="str">
        <f t="shared" si="62"/>
        <v/>
      </c>
      <c r="K257" s="10">
        <f t="shared" si="65"/>
        <v>1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18" t="s">
        <v>237</v>
      </c>
      <c r="C258" s="15">
        <v>11</v>
      </c>
      <c r="D258" s="9">
        <v>8</v>
      </c>
      <c r="E258" s="9">
        <v>8</v>
      </c>
      <c r="F258" s="9">
        <v>17</v>
      </c>
      <c r="G258" s="10">
        <f t="shared" si="59"/>
        <v>5.9880239520958087E-3</v>
      </c>
      <c r="H258" s="10">
        <f t="shared" si="60"/>
        <v>4.1004613018964632E-3</v>
      </c>
      <c r="I258" s="10">
        <f t="shared" si="61"/>
        <v>3.1164783794312427E-3</v>
      </c>
      <c r="J258" s="10">
        <f t="shared" si="62"/>
        <v>6.941608819926501E-3</v>
      </c>
      <c r="K258" s="10">
        <f t="shared" si="65"/>
        <v>-0.27272727272727271</v>
      </c>
      <c r="L258" s="10">
        <f t="shared" si="66"/>
        <v>1.125</v>
      </c>
      <c r="M258" s="10">
        <f t="shared" si="63"/>
        <v>-1.633097441480675E-3</v>
      </c>
      <c r="N258" s="11">
        <f t="shared" si="64"/>
        <v>4.6130189646335215E-3</v>
      </c>
    </row>
    <row r="259" spans="1:14" x14ac:dyDescent="0.2">
      <c r="A259" s="8"/>
      <c r="B259" s="18" t="s">
        <v>238</v>
      </c>
      <c r="C259" s="15">
        <v>1</v>
      </c>
      <c r="D259" s="9">
        <v>0</v>
      </c>
      <c r="E259" s="9">
        <v>0</v>
      </c>
      <c r="F259" s="9">
        <v>0</v>
      </c>
      <c r="G259" s="10">
        <f t="shared" si="59"/>
        <v>5.4436581382689172E-4</v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>
        <f t="shared" si="65"/>
        <v>-1</v>
      </c>
      <c r="L259" s="10" t="str">
        <f t="shared" si="66"/>
        <v xml:space="preserve"> </v>
      </c>
      <c r="M259" s="10">
        <f t="shared" si="63"/>
        <v>-5.4436581382689172E-4</v>
      </c>
      <c r="N259" s="11" t="str">
        <f t="shared" si="64"/>
        <v/>
      </c>
    </row>
    <row r="260" spans="1:14" x14ac:dyDescent="0.2">
      <c r="A260" s="8"/>
      <c r="B260" s="18" t="s">
        <v>239</v>
      </c>
      <c r="C260" s="15">
        <v>15</v>
      </c>
      <c r="D260" s="9">
        <v>9</v>
      </c>
      <c r="E260" s="9">
        <v>29</v>
      </c>
      <c r="F260" s="9">
        <v>14</v>
      </c>
      <c r="G260" s="10">
        <f t="shared" si="59"/>
        <v>8.1654872074033748E-3</v>
      </c>
      <c r="H260" s="10">
        <f t="shared" si="60"/>
        <v>4.6130189646335215E-3</v>
      </c>
      <c r="I260" s="10">
        <f t="shared" si="61"/>
        <v>1.1297234125438255E-2</v>
      </c>
      <c r="J260" s="10">
        <f t="shared" si="62"/>
        <v>5.7166190281747655E-3</v>
      </c>
      <c r="K260" s="10">
        <f t="shared" si="65"/>
        <v>0.93333333333333335</v>
      </c>
      <c r="L260" s="10">
        <f t="shared" si="66"/>
        <v>0.55555555555555558</v>
      </c>
      <c r="M260" s="10">
        <f t="shared" si="63"/>
        <v>7.6211213935764828E-3</v>
      </c>
      <c r="N260" s="11">
        <f t="shared" si="64"/>
        <v>2.5627883136852899E-3</v>
      </c>
    </row>
    <row r="261" spans="1:14" x14ac:dyDescent="0.2">
      <c r="A261" s="8"/>
      <c r="B261" s="18" t="s">
        <v>240</v>
      </c>
      <c r="C261" s="15">
        <v>13</v>
      </c>
      <c r="D261" s="9">
        <v>21</v>
      </c>
      <c r="E261" s="9">
        <v>21</v>
      </c>
      <c r="F261" s="9">
        <v>12</v>
      </c>
      <c r="G261" s="10">
        <f t="shared" si="59"/>
        <v>7.0767555797495918E-3</v>
      </c>
      <c r="H261" s="10">
        <f t="shared" si="60"/>
        <v>1.0763710917478216E-2</v>
      </c>
      <c r="I261" s="10">
        <f t="shared" si="61"/>
        <v>8.1807557460070127E-3</v>
      </c>
      <c r="J261" s="10">
        <f t="shared" si="62"/>
        <v>4.8999591670069419E-3</v>
      </c>
      <c r="K261" s="10">
        <f t="shared" si="65"/>
        <v>0.61538461538461542</v>
      </c>
      <c r="L261" s="10">
        <f t="shared" si="66"/>
        <v>-0.42857142857142855</v>
      </c>
      <c r="M261" s="10">
        <f t="shared" si="63"/>
        <v>4.3549265106151338E-3</v>
      </c>
      <c r="N261" s="11">
        <f t="shared" si="64"/>
        <v>-4.6130189646335206E-3</v>
      </c>
    </row>
    <row r="262" spans="1:14" ht="25.5" x14ac:dyDescent="0.2">
      <c r="A262" s="8"/>
      <c r="B262" s="18" t="s">
        <v>241</v>
      </c>
      <c r="C262" s="1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18" t="s">
        <v>242</v>
      </c>
      <c r="C263" s="15">
        <v>2</v>
      </c>
      <c r="D263" s="9">
        <v>1</v>
      </c>
      <c r="E263" s="9">
        <v>2</v>
      </c>
      <c r="F263" s="9">
        <v>0</v>
      </c>
      <c r="G263" s="10">
        <f t="shared" si="59"/>
        <v>1.0887316276537834E-3</v>
      </c>
      <c r="H263" s="10">
        <f t="shared" si="60"/>
        <v>5.1255766273705791E-4</v>
      </c>
      <c r="I263" s="10">
        <f t="shared" si="61"/>
        <v>7.7911959485781068E-4</v>
      </c>
      <c r="J263" s="10" t="str">
        <f t="shared" si="62"/>
        <v/>
      </c>
      <c r="K263" s="10">
        <f t="shared" si="65"/>
        <v>0</v>
      </c>
      <c r="L263" s="10">
        <f t="shared" si="66"/>
        <v>-1</v>
      </c>
      <c r="M263" s="10">
        <f t="shared" si="63"/>
        <v>0</v>
      </c>
      <c r="N263" s="11">
        <f t="shared" si="64"/>
        <v>-5.1255766273705791E-4</v>
      </c>
    </row>
    <row r="264" spans="1:14" ht="25.5" x14ac:dyDescent="0.2">
      <c r="A264" s="8"/>
      <c r="B264" s="18" t="s">
        <v>243</v>
      </c>
      <c r="C264" s="15">
        <v>27</v>
      </c>
      <c r="D264" s="9">
        <v>19</v>
      </c>
      <c r="E264" s="9">
        <v>1</v>
      </c>
      <c r="F264" s="9">
        <v>3</v>
      </c>
      <c r="G264" s="10">
        <f t="shared" si="59"/>
        <v>1.4697876973326075E-2</v>
      </c>
      <c r="H264" s="10">
        <f t="shared" si="60"/>
        <v>9.7385955920041012E-3</v>
      </c>
      <c r="I264" s="10">
        <f t="shared" si="61"/>
        <v>3.8955979742890534E-4</v>
      </c>
      <c r="J264" s="10">
        <f t="shared" si="62"/>
        <v>1.2249897917517355E-3</v>
      </c>
      <c r="K264" s="10">
        <f t="shared" si="65"/>
        <v>-0.96296296296296291</v>
      </c>
      <c r="L264" s="10">
        <f t="shared" si="66"/>
        <v>-0.84210526315789469</v>
      </c>
      <c r="M264" s="10">
        <f t="shared" si="63"/>
        <v>-1.4153511159499182E-2</v>
      </c>
      <c r="N264" s="11">
        <f t="shared" si="64"/>
        <v>-8.2009226037929265E-3</v>
      </c>
    </row>
    <row r="265" spans="1:14" x14ac:dyDescent="0.2">
      <c r="A265" s="8"/>
      <c r="B265" s="18" t="s">
        <v>244</v>
      </c>
      <c r="C265" s="15">
        <v>9</v>
      </c>
      <c r="D265" s="9">
        <v>6</v>
      </c>
      <c r="E265" s="9">
        <v>11</v>
      </c>
      <c r="F265" s="9">
        <v>15</v>
      </c>
      <c r="G265" s="10">
        <f t="shared" si="59"/>
        <v>4.8992923244420249E-3</v>
      </c>
      <c r="H265" s="10">
        <f t="shared" si="60"/>
        <v>3.0753459764223477E-3</v>
      </c>
      <c r="I265" s="10">
        <f t="shared" si="61"/>
        <v>4.285157771717959E-3</v>
      </c>
      <c r="J265" s="10">
        <f t="shared" si="62"/>
        <v>6.1249489587586773E-3</v>
      </c>
      <c r="K265" s="10">
        <f t="shared" si="65"/>
        <v>0.22222222222222221</v>
      </c>
      <c r="L265" s="10">
        <f t="shared" si="66"/>
        <v>1.5</v>
      </c>
      <c r="M265" s="10">
        <f t="shared" si="63"/>
        <v>1.0887316276537832E-3</v>
      </c>
      <c r="N265" s="11">
        <f t="shared" si="64"/>
        <v>4.6130189646335215E-3</v>
      </c>
    </row>
    <row r="266" spans="1:14" x14ac:dyDescent="0.2">
      <c r="A266" s="8"/>
      <c r="B266" s="18" t="s">
        <v>245</v>
      </c>
      <c r="C266" s="15">
        <v>6</v>
      </c>
      <c r="D266" s="9">
        <v>10</v>
      </c>
      <c r="E266" s="9">
        <v>1</v>
      </c>
      <c r="F266" s="9">
        <v>5</v>
      </c>
      <c r="G266" s="10">
        <f t="shared" si="59"/>
        <v>3.2661948829613499E-3</v>
      </c>
      <c r="H266" s="10">
        <f t="shared" si="60"/>
        <v>5.1255766273705788E-3</v>
      </c>
      <c r="I266" s="10">
        <f t="shared" si="61"/>
        <v>3.8955979742890534E-4</v>
      </c>
      <c r="J266" s="10">
        <f t="shared" si="62"/>
        <v>2.0416496529195591E-3</v>
      </c>
      <c r="K266" s="10">
        <f t="shared" si="65"/>
        <v>-0.83333333333333337</v>
      </c>
      <c r="L266" s="10">
        <f t="shared" si="66"/>
        <v>-0.5</v>
      </c>
      <c r="M266" s="10">
        <f t="shared" si="63"/>
        <v>-2.7218290691344584E-3</v>
      </c>
      <c r="N266" s="11">
        <f t="shared" si="64"/>
        <v>-2.5627883136852894E-3</v>
      </c>
    </row>
    <row r="267" spans="1:14" x14ac:dyDescent="0.2">
      <c r="A267" s="8"/>
      <c r="B267" s="18" t="s">
        <v>246</v>
      </c>
      <c r="C267" s="15">
        <v>10</v>
      </c>
      <c r="D267" s="9">
        <v>9</v>
      </c>
      <c r="E267" s="9">
        <v>14</v>
      </c>
      <c r="F267" s="9">
        <v>14</v>
      </c>
      <c r="G267" s="10">
        <f t="shared" si="59"/>
        <v>5.4436581382689168E-3</v>
      </c>
      <c r="H267" s="10">
        <f t="shared" si="60"/>
        <v>4.6130189646335215E-3</v>
      </c>
      <c r="I267" s="10">
        <f t="shared" si="61"/>
        <v>5.4538371640046749E-3</v>
      </c>
      <c r="J267" s="10">
        <f t="shared" si="62"/>
        <v>5.7166190281747655E-3</v>
      </c>
      <c r="K267" s="10">
        <f t="shared" si="65"/>
        <v>0.4</v>
      </c>
      <c r="L267" s="10">
        <f t="shared" si="66"/>
        <v>0.55555555555555558</v>
      </c>
      <c r="M267" s="10">
        <f t="shared" si="63"/>
        <v>2.1774632553075669E-3</v>
      </c>
      <c r="N267" s="11">
        <f t="shared" si="64"/>
        <v>2.5627883136852899E-3</v>
      </c>
    </row>
    <row r="268" spans="1:14" x14ac:dyDescent="0.2">
      <c r="A268" s="8"/>
      <c r="B268" s="18" t="s">
        <v>247</v>
      </c>
      <c r="C268" s="15">
        <v>0</v>
      </c>
      <c r="D268" s="9">
        <v>0</v>
      </c>
      <c r="E268" s="9">
        <v>1</v>
      </c>
      <c r="F268" s="9">
        <v>2</v>
      </c>
      <c r="G268" s="10" t="str">
        <f t="shared" si="59"/>
        <v/>
      </c>
      <c r="H268" s="10" t="str">
        <f t="shared" si="60"/>
        <v/>
      </c>
      <c r="I268" s="10">
        <f t="shared" si="61"/>
        <v>3.8955979742890534E-4</v>
      </c>
      <c r="J268" s="10">
        <f t="shared" si="62"/>
        <v>8.1665986116782364E-4</v>
      </c>
      <c r="K268" s="10">
        <f t="shared" si="65"/>
        <v>1</v>
      </c>
      <c r="L268" s="10">
        <f t="shared" si="66"/>
        <v>1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18" t="s">
        <v>248</v>
      </c>
      <c r="C269" s="15">
        <v>0</v>
      </c>
      <c r="D269" s="9">
        <v>1</v>
      </c>
      <c r="E269" s="9">
        <v>3</v>
      </c>
      <c r="F269" s="9">
        <v>0</v>
      </c>
      <c r="G269" s="10" t="str">
        <f t="shared" si="59"/>
        <v/>
      </c>
      <c r="H269" s="10">
        <f t="shared" si="60"/>
        <v>5.1255766273705791E-4</v>
      </c>
      <c r="I269" s="10">
        <f t="shared" si="61"/>
        <v>1.1686793922867161E-3</v>
      </c>
      <c r="J269" s="10" t="str">
        <f t="shared" si="62"/>
        <v/>
      </c>
      <c r="K269" s="10">
        <f t="shared" si="65"/>
        <v>1</v>
      </c>
      <c r="L269" s="10">
        <f t="shared" si="66"/>
        <v>-1</v>
      </c>
      <c r="M269" s="10" t="str">
        <f t="shared" si="63"/>
        <v/>
      </c>
      <c r="N269" s="11">
        <f t="shared" si="64"/>
        <v>-5.1255766273705791E-4</v>
      </c>
    </row>
    <row r="270" spans="1:14" ht="25.5" x14ac:dyDescent="0.2">
      <c r="A270" s="8"/>
      <c r="B270" s="18" t="s">
        <v>249</v>
      </c>
      <c r="C270" s="15">
        <v>24</v>
      </c>
      <c r="D270" s="9">
        <v>30</v>
      </c>
      <c r="E270" s="9">
        <v>46</v>
      </c>
      <c r="F270" s="9">
        <v>45</v>
      </c>
      <c r="G270" s="10">
        <f t="shared" si="59"/>
        <v>1.30647795318454E-2</v>
      </c>
      <c r="H270" s="10">
        <f t="shared" si="60"/>
        <v>1.5376729882111738E-2</v>
      </c>
      <c r="I270" s="10">
        <f t="shared" si="61"/>
        <v>1.7919750681729647E-2</v>
      </c>
      <c r="J270" s="10">
        <f t="shared" si="62"/>
        <v>1.8374846876276031E-2</v>
      </c>
      <c r="K270" s="10">
        <f t="shared" si="65"/>
        <v>0.91666666666666663</v>
      </c>
      <c r="L270" s="10">
        <f t="shared" si="66"/>
        <v>0.5</v>
      </c>
      <c r="M270" s="10">
        <f t="shared" si="63"/>
        <v>1.1976047904191616E-2</v>
      </c>
      <c r="N270" s="11">
        <f t="shared" si="64"/>
        <v>7.6883649410558691E-3</v>
      </c>
    </row>
    <row r="271" spans="1:14" x14ac:dyDescent="0.2">
      <c r="A271" s="8"/>
      <c r="B271" s="18" t="s">
        <v>250</v>
      </c>
      <c r="C271" s="15">
        <v>1</v>
      </c>
      <c r="D271" s="9">
        <v>8</v>
      </c>
      <c r="E271" s="9">
        <v>2</v>
      </c>
      <c r="F271" s="9">
        <v>2</v>
      </c>
      <c r="G271" s="10">
        <f t="shared" si="59"/>
        <v>5.4436581382689172E-4</v>
      </c>
      <c r="H271" s="10">
        <f t="shared" si="60"/>
        <v>4.1004613018964632E-3</v>
      </c>
      <c r="I271" s="10">
        <f t="shared" si="61"/>
        <v>7.7911959485781068E-4</v>
      </c>
      <c r="J271" s="10">
        <f t="shared" si="62"/>
        <v>8.1665986116782364E-4</v>
      </c>
      <c r="K271" s="10">
        <f t="shared" si="65"/>
        <v>1</v>
      </c>
      <c r="L271" s="10">
        <f t="shared" si="66"/>
        <v>-0.75</v>
      </c>
      <c r="M271" s="10">
        <f t="shared" si="63"/>
        <v>5.4436581382689172E-4</v>
      </c>
      <c r="N271" s="11">
        <f t="shared" si="64"/>
        <v>-3.0753459764223477E-3</v>
      </c>
    </row>
    <row r="272" spans="1:14" ht="25.5" x14ac:dyDescent="0.2">
      <c r="A272" s="8"/>
      <c r="B272" s="18" t="s">
        <v>251</v>
      </c>
      <c r="C272" s="15">
        <v>0</v>
      </c>
      <c r="D272" s="9">
        <v>1</v>
      </c>
      <c r="E272" s="9">
        <v>1</v>
      </c>
      <c r="F272" s="9">
        <v>3</v>
      </c>
      <c r="G272" s="10" t="str">
        <f t="shared" si="59"/>
        <v/>
      </c>
      <c r="H272" s="10">
        <f t="shared" si="60"/>
        <v>5.1255766273705791E-4</v>
      </c>
      <c r="I272" s="10">
        <f t="shared" si="61"/>
        <v>3.8955979742890534E-4</v>
      </c>
      <c r="J272" s="10">
        <f t="shared" si="62"/>
        <v>1.2249897917517355E-3</v>
      </c>
      <c r="K272" s="10">
        <f t="shared" si="65"/>
        <v>1</v>
      </c>
      <c r="L272" s="10">
        <f t="shared" si="66"/>
        <v>2</v>
      </c>
      <c r="M272" s="10" t="str">
        <f t="shared" si="63"/>
        <v/>
      </c>
      <c r="N272" s="11">
        <f t="shared" si="64"/>
        <v>1.0251153254741158E-3</v>
      </c>
    </row>
    <row r="273" spans="1:14" x14ac:dyDescent="0.2">
      <c r="A273" s="8"/>
      <c r="B273" s="18" t="s">
        <v>252</v>
      </c>
      <c r="C273" s="15">
        <v>0</v>
      </c>
      <c r="D273" s="9">
        <v>0</v>
      </c>
      <c r="E273" s="9">
        <v>0</v>
      </c>
      <c r="F273" s="9">
        <v>2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>
        <f t="shared" si="62"/>
        <v>8.1665986116782364E-4</v>
      </c>
      <c r="K273" s="10" t="str">
        <f t="shared" si="65"/>
        <v xml:space="preserve"> </v>
      </c>
      <c r="L273" s="10">
        <f t="shared" si="66"/>
        <v>1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18" t="s">
        <v>253</v>
      </c>
      <c r="C274" s="15">
        <v>6</v>
      </c>
      <c r="D274" s="9">
        <v>3</v>
      </c>
      <c r="E274" s="9">
        <v>1</v>
      </c>
      <c r="F274" s="9">
        <v>0</v>
      </c>
      <c r="G274" s="10">
        <f t="shared" si="59"/>
        <v>3.2661948829613499E-3</v>
      </c>
      <c r="H274" s="10">
        <f t="shared" si="60"/>
        <v>1.5376729882111738E-3</v>
      </c>
      <c r="I274" s="10">
        <f t="shared" si="61"/>
        <v>3.8955979742890534E-4</v>
      </c>
      <c r="J274" s="10" t="str">
        <f t="shared" si="62"/>
        <v/>
      </c>
      <c r="K274" s="10">
        <f t="shared" si="65"/>
        <v>-0.83333333333333337</v>
      </c>
      <c r="L274" s="10">
        <f t="shared" si="66"/>
        <v>-1</v>
      </c>
      <c r="M274" s="10">
        <f t="shared" si="63"/>
        <v>-2.7218290691344584E-3</v>
      </c>
      <c r="N274" s="11">
        <f t="shared" si="64"/>
        <v>-1.5376729882111738E-3</v>
      </c>
    </row>
    <row r="275" spans="1:14" x14ac:dyDescent="0.2">
      <c r="A275" s="8"/>
      <c r="B275" s="18" t="s">
        <v>254</v>
      </c>
      <c r="C275" s="15">
        <v>1</v>
      </c>
      <c r="D275" s="9">
        <v>2</v>
      </c>
      <c r="E275" s="9">
        <v>5</v>
      </c>
      <c r="F275" s="9">
        <v>5</v>
      </c>
      <c r="G275" s="10">
        <f t="shared" si="59"/>
        <v>5.4436581382689172E-4</v>
      </c>
      <c r="H275" s="10">
        <f t="shared" si="60"/>
        <v>1.0251153254741158E-3</v>
      </c>
      <c r="I275" s="10">
        <f t="shared" si="61"/>
        <v>1.9477989871445266E-3</v>
      </c>
      <c r="J275" s="10">
        <f t="shared" si="62"/>
        <v>2.0416496529195591E-3</v>
      </c>
      <c r="K275" s="10">
        <f t="shared" si="65"/>
        <v>4</v>
      </c>
      <c r="L275" s="10">
        <f t="shared" si="66"/>
        <v>1.5</v>
      </c>
      <c r="M275" s="10">
        <f t="shared" si="63"/>
        <v>2.1774632553075669E-3</v>
      </c>
      <c r="N275" s="11">
        <f t="shared" si="64"/>
        <v>1.5376729882111738E-3</v>
      </c>
    </row>
    <row r="276" spans="1:14" ht="25.5" x14ac:dyDescent="0.2">
      <c r="A276" s="8"/>
      <c r="B276" s="18" t="s">
        <v>255</v>
      </c>
      <c r="C276" s="15">
        <v>25</v>
      </c>
      <c r="D276" s="9">
        <v>3</v>
      </c>
      <c r="E276" s="9">
        <v>25</v>
      </c>
      <c r="F276" s="9">
        <v>11</v>
      </c>
      <c r="G276" s="10">
        <f t="shared" si="59"/>
        <v>1.3609145345672292E-2</v>
      </c>
      <c r="H276" s="10">
        <f t="shared" si="60"/>
        <v>1.5376729882111738E-3</v>
      </c>
      <c r="I276" s="10">
        <f t="shared" si="61"/>
        <v>9.7389949357226339E-3</v>
      </c>
      <c r="J276" s="10">
        <f t="shared" si="62"/>
        <v>4.49162923642303E-3</v>
      </c>
      <c r="K276" s="10">
        <f t="shared" si="65"/>
        <v>0</v>
      </c>
      <c r="L276" s="10">
        <f t="shared" si="66"/>
        <v>2.6666666666666665</v>
      </c>
      <c r="M276" s="10">
        <f t="shared" si="63"/>
        <v>0</v>
      </c>
      <c r="N276" s="11">
        <f t="shared" si="64"/>
        <v>4.1004613018964632E-3</v>
      </c>
    </row>
    <row r="277" spans="1:14" x14ac:dyDescent="0.2">
      <c r="A277" s="8"/>
      <c r="B277" s="18" t="s">
        <v>256</v>
      </c>
      <c r="C277" s="15">
        <v>8</v>
      </c>
      <c r="D277" s="9">
        <v>3</v>
      </c>
      <c r="E277" s="9">
        <v>7</v>
      </c>
      <c r="F277" s="9">
        <v>0</v>
      </c>
      <c r="G277" s="10">
        <f t="shared" si="59"/>
        <v>4.3549265106151338E-3</v>
      </c>
      <c r="H277" s="10">
        <f t="shared" si="60"/>
        <v>1.5376729882111738E-3</v>
      </c>
      <c r="I277" s="10">
        <f t="shared" si="61"/>
        <v>2.7269185820023374E-3</v>
      </c>
      <c r="J277" s="10" t="str">
        <f t="shared" si="62"/>
        <v/>
      </c>
      <c r="K277" s="10">
        <f t="shared" si="65"/>
        <v>-0.125</v>
      </c>
      <c r="L277" s="10">
        <f t="shared" si="66"/>
        <v>-1</v>
      </c>
      <c r="M277" s="10">
        <f t="shared" si="63"/>
        <v>-5.4436581382689172E-4</v>
      </c>
      <c r="N277" s="11">
        <f t="shared" si="64"/>
        <v>-1.5376729882111738E-3</v>
      </c>
    </row>
    <row r="278" spans="1:14" x14ac:dyDescent="0.2">
      <c r="A278" s="8"/>
      <c r="B278" s="18" t="s">
        <v>257</v>
      </c>
      <c r="C278" s="15">
        <v>2</v>
      </c>
      <c r="D278" s="9">
        <v>1</v>
      </c>
      <c r="E278" s="9">
        <v>2</v>
      </c>
      <c r="F278" s="9">
        <v>1</v>
      </c>
      <c r="G278" s="10">
        <f t="shared" si="59"/>
        <v>1.0887316276537834E-3</v>
      </c>
      <c r="H278" s="10">
        <f t="shared" si="60"/>
        <v>5.1255766273705791E-4</v>
      </c>
      <c r="I278" s="10">
        <f t="shared" si="61"/>
        <v>7.7911959485781068E-4</v>
      </c>
      <c r="J278" s="10">
        <f t="shared" si="62"/>
        <v>4.0832993058391182E-4</v>
      </c>
      <c r="K278" s="10">
        <f t="shared" si="65"/>
        <v>0</v>
      </c>
      <c r="L278" s="10">
        <f t="shared" si="66"/>
        <v>0</v>
      </c>
      <c r="M278" s="10">
        <f t="shared" si="63"/>
        <v>0</v>
      </c>
      <c r="N278" s="11">
        <f t="shared" si="64"/>
        <v>0</v>
      </c>
    </row>
    <row r="279" spans="1:14" x14ac:dyDescent="0.2">
      <c r="A279" s="8"/>
      <c r="B279" s="18" t="s">
        <v>258</v>
      </c>
      <c r="C279" s="15">
        <v>11</v>
      </c>
      <c r="D279" s="9">
        <v>24</v>
      </c>
      <c r="E279" s="9">
        <v>11</v>
      </c>
      <c r="F279" s="9">
        <v>7</v>
      </c>
      <c r="G279" s="10">
        <f t="shared" si="59"/>
        <v>5.9880239520958087E-3</v>
      </c>
      <c r="H279" s="10">
        <f t="shared" si="60"/>
        <v>1.2301383905689391E-2</v>
      </c>
      <c r="I279" s="10">
        <f t="shared" si="61"/>
        <v>4.285157771717959E-3</v>
      </c>
      <c r="J279" s="10">
        <f t="shared" si="62"/>
        <v>2.8583095140873828E-3</v>
      </c>
      <c r="K279" s="10">
        <f t="shared" si="65"/>
        <v>0</v>
      </c>
      <c r="L279" s="10">
        <f t="shared" si="66"/>
        <v>-0.70833333333333337</v>
      </c>
      <c r="M279" s="10">
        <f t="shared" si="63"/>
        <v>0</v>
      </c>
      <c r="N279" s="11">
        <f t="shared" si="64"/>
        <v>-8.7134802665299847E-3</v>
      </c>
    </row>
    <row r="280" spans="1:14" x14ac:dyDescent="0.2">
      <c r="A280" s="8"/>
      <c r="B280" s="18" t="s">
        <v>259</v>
      </c>
      <c r="C280" s="15">
        <v>2</v>
      </c>
      <c r="D280" s="9">
        <v>5</v>
      </c>
      <c r="E280" s="9">
        <v>2</v>
      </c>
      <c r="F280" s="9">
        <v>10</v>
      </c>
      <c r="G280" s="10">
        <f t="shared" si="59"/>
        <v>1.0887316276537834E-3</v>
      </c>
      <c r="H280" s="10">
        <f t="shared" si="60"/>
        <v>2.5627883136852894E-3</v>
      </c>
      <c r="I280" s="10">
        <f t="shared" si="61"/>
        <v>7.7911959485781068E-4</v>
      </c>
      <c r="J280" s="10">
        <f t="shared" si="62"/>
        <v>4.0832993058391182E-3</v>
      </c>
      <c r="K280" s="10">
        <f t="shared" si="65"/>
        <v>0</v>
      </c>
      <c r="L280" s="10">
        <f t="shared" si="66"/>
        <v>1</v>
      </c>
      <c r="M280" s="10">
        <f t="shared" si="63"/>
        <v>0</v>
      </c>
      <c r="N280" s="11">
        <f t="shared" si="64"/>
        <v>2.5627883136852894E-3</v>
      </c>
    </row>
    <row r="281" spans="1:14" x14ac:dyDescent="0.2">
      <c r="A281" s="8"/>
      <c r="B281" s="18" t="s">
        <v>260</v>
      </c>
      <c r="C281" s="15">
        <v>48</v>
      </c>
      <c r="D281" s="9">
        <v>127</v>
      </c>
      <c r="E281" s="9">
        <v>37</v>
      </c>
      <c r="F281" s="9">
        <v>73</v>
      </c>
      <c r="G281" s="10">
        <f t="shared" si="59"/>
        <v>2.6129559063690799E-2</v>
      </c>
      <c r="H281" s="10">
        <f t="shared" si="60"/>
        <v>6.5094823167606355E-2</v>
      </c>
      <c r="I281" s="10">
        <f t="shared" si="61"/>
        <v>1.4413712504869497E-2</v>
      </c>
      <c r="J281" s="10">
        <f t="shared" si="62"/>
        <v>2.9808084932625562E-2</v>
      </c>
      <c r="K281" s="10">
        <f t="shared" si="65"/>
        <v>-0.22916666666666666</v>
      </c>
      <c r="L281" s="10">
        <f t="shared" si="66"/>
        <v>-0.42519685039370081</v>
      </c>
      <c r="M281" s="10">
        <f t="shared" si="63"/>
        <v>-5.9880239520958079E-3</v>
      </c>
      <c r="N281" s="11">
        <f t="shared" si="64"/>
        <v>-2.7678113787801131E-2</v>
      </c>
    </row>
    <row r="282" spans="1:14" x14ac:dyDescent="0.2">
      <c r="A282" s="8"/>
      <c r="B282" s="18" t="s">
        <v>261</v>
      </c>
      <c r="C282" s="1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18" t="s">
        <v>262</v>
      </c>
      <c r="C283" s="15">
        <v>2</v>
      </c>
      <c r="D283" s="9">
        <v>2</v>
      </c>
      <c r="E283" s="9">
        <v>0</v>
      </c>
      <c r="F283" s="9">
        <v>0</v>
      </c>
      <c r="G283" s="10">
        <f t="shared" si="59"/>
        <v>1.0887316276537834E-3</v>
      </c>
      <c r="H283" s="10">
        <f t="shared" si="60"/>
        <v>1.0251153254741158E-3</v>
      </c>
      <c r="I283" s="10" t="str">
        <f t="shared" si="61"/>
        <v/>
      </c>
      <c r="J283" s="10" t="str">
        <f t="shared" si="62"/>
        <v/>
      </c>
      <c r="K283" s="10">
        <f t="shared" si="65"/>
        <v>-1</v>
      </c>
      <c r="L283" s="10">
        <f t="shared" si="66"/>
        <v>-1</v>
      </c>
      <c r="M283" s="10">
        <f t="shared" si="63"/>
        <v>-1.0887316276537834E-3</v>
      </c>
      <c r="N283" s="11">
        <f t="shared" si="64"/>
        <v>-1.0251153254741158E-3</v>
      </c>
    </row>
    <row r="284" spans="1:14" x14ac:dyDescent="0.2">
      <c r="A284" s="8"/>
      <c r="B284" s="18" t="s">
        <v>263</v>
      </c>
      <c r="C284" s="15">
        <v>6</v>
      </c>
      <c r="D284" s="9">
        <v>5</v>
      </c>
      <c r="E284" s="9">
        <v>3</v>
      </c>
      <c r="F284" s="9">
        <v>2</v>
      </c>
      <c r="G284" s="10">
        <f t="shared" ref="G284:G315" si="67">+IF(C284=0,"",C284/C$188)</f>
        <v>3.2661948829613499E-3</v>
      </c>
      <c r="H284" s="10">
        <f t="shared" ref="H284:H315" si="68">+IF(D284=0,"",D284/D$188)</f>
        <v>2.5627883136852894E-3</v>
      </c>
      <c r="I284" s="10">
        <f t="shared" ref="I284:I315" si="69">+IF(E284=0,"",E284/E$188)</f>
        <v>1.1686793922867161E-3</v>
      </c>
      <c r="J284" s="10">
        <f t="shared" ref="J284:J315" si="70">+IF(F284=0,"",F284/F$188)</f>
        <v>8.1665986116782364E-4</v>
      </c>
      <c r="K284" s="10">
        <f t="shared" si="65"/>
        <v>-0.5</v>
      </c>
      <c r="L284" s="10">
        <f t="shared" si="66"/>
        <v>-0.6</v>
      </c>
      <c r="M284" s="10">
        <f t="shared" ref="M284:M315" si="71">+IF(OR(AND(G284=""),(K284="")),"",G284*K284)</f>
        <v>-1.633097441480675E-3</v>
      </c>
      <c r="N284" s="11">
        <f t="shared" ref="N284:N315" si="72">+IF(OR(AND(H284=""),(L284="")),"",H284*L284)</f>
        <v>-1.5376729882111736E-3</v>
      </c>
    </row>
    <row r="285" spans="1:14" ht="24.75" customHeight="1" x14ac:dyDescent="0.2">
      <c r="A285" s="8"/>
      <c r="B285" s="18" t="s">
        <v>264</v>
      </c>
      <c r="C285" s="15">
        <v>5</v>
      </c>
      <c r="D285" s="9">
        <v>7</v>
      </c>
      <c r="E285" s="9">
        <v>2</v>
      </c>
      <c r="F285" s="9">
        <v>1</v>
      </c>
      <c r="G285" s="10">
        <f t="shared" si="67"/>
        <v>2.7218290691344584E-3</v>
      </c>
      <c r="H285" s="10">
        <f t="shared" si="68"/>
        <v>3.5879036391594054E-3</v>
      </c>
      <c r="I285" s="10">
        <f t="shared" si="69"/>
        <v>7.7911959485781068E-4</v>
      </c>
      <c r="J285" s="10">
        <f t="shared" si="70"/>
        <v>4.0832993058391182E-4</v>
      </c>
      <c r="K285" s="10">
        <f t="shared" ref="K285:K316" si="73">+IF(AND(C285=0,E285=0)," ",IF(C285=0,1,IF(E285=0,-1,(E285-C285)/C285)))</f>
        <v>-0.6</v>
      </c>
      <c r="L285" s="10">
        <f t="shared" ref="L285:L316" si="74">+IF(AND(D285=0,F285=0)," ",IF(D285=0,1,IF(F285=0,-1,(F285-D285)/D285)))</f>
        <v>-0.8571428571428571</v>
      </c>
      <c r="M285" s="10">
        <f t="shared" si="71"/>
        <v>-1.633097441480675E-3</v>
      </c>
      <c r="N285" s="11">
        <f t="shared" si="72"/>
        <v>-3.0753459764223472E-3</v>
      </c>
    </row>
    <row r="286" spans="1:14" x14ac:dyDescent="0.2">
      <c r="A286" s="8"/>
      <c r="B286" s="18" t="s">
        <v>265</v>
      </c>
      <c r="C286" s="15">
        <v>1</v>
      </c>
      <c r="D286" s="9">
        <v>0</v>
      </c>
      <c r="E286" s="9">
        <v>4</v>
      </c>
      <c r="F286" s="9">
        <v>0</v>
      </c>
      <c r="G286" s="10">
        <f t="shared" si="67"/>
        <v>5.4436581382689172E-4</v>
      </c>
      <c r="H286" s="10" t="str">
        <f t="shared" si="68"/>
        <v/>
      </c>
      <c r="I286" s="10">
        <f t="shared" si="69"/>
        <v>1.5582391897156214E-3</v>
      </c>
      <c r="J286" s="10" t="str">
        <f t="shared" si="70"/>
        <v/>
      </c>
      <c r="K286" s="10">
        <f t="shared" si="73"/>
        <v>3</v>
      </c>
      <c r="L286" s="10" t="str">
        <f t="shared" si="74"/>
        <v xml:space="preserve"> </v>
      </c>
      <c r="M286" s="10">
        <f t="shared" si="71"/>
        <v>1.6330974414806752E-3</v>
      </c>
      <c r="N286" s="11" t="str">
        <f t="shared" si="72"/>
        <v/>
      </c>
    </row>
    <row r="287" spans="1:14" x14ac:dyDescent="0.2">
      <c r="A287" s="8"/>
      <c r="B287" s="18" t="s">
        <v>266</v>
      </c>
      <c r="C287" s="15">
        <v>2</v>
      </c>
      <c r="D287" s="9">
        <v>0</v>
      </c>
      <c r="E287" s="9">
        <v>1</v>
      </c>
      <c r="F287" s="9">
        <v>3</v>
      </c>
      <c r="G287" s="10">
        <f t="shared" si="67"/>
        <v>1.0887316276537834E-3</v>
      </c>
      <c r="H287" s="10" t="str">
        <f t="shared" si="68"/>
        <v/>
      </c>
      <c r="I287" s="10">
        <f t="shared" si="69"/>
        <v>3.8955979742890534E-4</v>
      </c>
      <c r="J287" s="10">
        <f t="shared" si="70"/>
        <v>1.2249897917517355E-3</v>
      </c>
      <c r="K287" s="10">
        <f t="shared" si="73"/>
        <v>-0.5</v>
      </c>
      <c r="L287" s="10">
        <f t="shared" si="74"/>
        <v>1</v>
      </c>
      <c r="M287" s="10">
        <f t="shared" si="71"/>
        <v>-5.4436581382689172E-4</v>
      </c>
      <c r="N287" s="11" t="str">
        <f t="shared" si="72"/>
        <v/>
      </c>
    </row>
    <row r="288" spans="1:14" x14ac:dyDescent="0.2">
      <c r="A288" s="8"/>
      <c r="B288" s="18" t="s">
        <v>267</v>
      </c>
      <c r="C288" s="15">
        <v>3</v>
      </c>
      <c r="D288" s="9">
        <v>2</v>
      </c>
      <c r="E288" s="9">
        <v>12</v>
      </c>
      <c r="F288" s="9">
        <v>0</v>
      </c>
      <c r="G288" s="10">
        <f t="shared" si="67"/>
        <v>1.633097441480675E-3</v>
      </c>
      <c r="H288" s="10">
        <f t="shared" si="68"/>
        <v>1.0251153254741158E-3</v>
      </c>
      <c r="I288" s="10">
        <f t="shared" si="69"/>
        <v>4.6747175691468643E-3</v>
      </c>
      <c r="J288" s="10" t="str">
        <f t="shared" si="70"/>
        <v/>
      </c>
      <c r="K288" s="10">
        <f t="shared" si="73"/>
        <v>3</v>
      </c>
      <c r="L288" s="10">
        <f t="shared" si="74"/>
        <v>-1</v>
      </c>
      <c r="M288" s="10">
        <f t="shared" si="71"/>
        <v>4.8992923244420249E-3</v>
      </c>
      <c r="N288" s="11">
        <f t="shared" si="72"/>
        <v>-1.0251153254741158E-3</v>
      </c>
    </row>
    <row r="289" spans="1:14" x14ac:dyDescent="0.2">
      <c r="A289" s="8"/>
      <c r="B289" s="18" t="s">
        <v>268</v>
      </c>
      <c r="C289" s="15">
        <v>0</v>
      </c>
      <c r="D289" s="9">
        <v>0</v>
      </c>
      <c r="E289" s="9">
        <v>0</v>
      </c>
      <c r="F289" s="9">
        <v>1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>
        <f t="shared" si="70"/>
        <v>4.0832993058391182E-4</v>
      </c>
      <c r="K289" s="10" t="str">
        <f t="shared" si="73"/>
        <v xml:space="preserve"> </v>
      </c>
      <c r="L289" s="10">
        <f t="shared" si="74"/>
        <v>1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18" t="s">
        <v>269</v>
      </c>
      <c r="C290" s="15">
        <v>0</v>
      </c>
      <c r="D290" s="9">
        <v>0</v>
      </c>
      <c r="E290" s="9">
        <v>0</v>
      </c>
      <c r="F290" s="9">
        <v>1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>
        <f t="shared" si="70"/>
        <v>4.0832993058391182E-4</v>
      </c>
      <c r="K290" s="10" t="str">
        <f t="shared" si="73"/>
        <v xml:space="preserve"> </v>
      </c>
      <c r="L290" s="10">
        <f t="shared" si="74"/>
        <v>1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18" t="s">
        <v>270</v>
      </c>
      <c r="C291" s="15">
        <v>1</v>
      </c>
      <c r="D291" s="9">
        <v>0</v>
      </c>
      <c r="E291" s="9">
        <v>0</v>
      </c>
      <c r="F291" s="9">
        <v>0</v>
      </c>
      <c r="G291" s="10">
        <f t="shared" si="67"/>
        <v>5.4436581382689172E-4</v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>
        <f t="shared" si="73"/>
        <v>-1</v>
      </c>
      <c r="L291" s="10" t="str">
        <f t="shared" si="74"/>
        <v xml:space="preserve"> </v>
      </c>
      <c r="M291" s="10">
        <f t="shared" si="71"/>
        <v>-5.4436581382689172E-4</v>
      </c>
      <c r="N291" s="11" t="str">
        <f t="shared" si="72"/>
        <v/>
      </c>
    </row>
    <row r="292" spans="1:14" x14ac:dyDescent="0.2">
      <c r="A292" s="8"/>
      <c r="B292" s="18" t="s">
        <v>271</v>
      </c>
      <c r="C292" s="15">
        <v>3</v>
      </c>
      <c r="D292" s="9">
        <v>7</v>
      </c>
      <c r="E292" s="9">
        <v>4</v>
      </c>
      <c r="F292" s="9">
        <v>6</v>
      </c>
      <c r="G292" s="10">
        <f t="shared" si="67"/>
        <v>1.633097441480675E-3</v>
      </c>
      <c r="H292" s="10">
        <f t="shared" si="68"/>
        <v>3.5879036391594054E-3</v>
      </c>
      <c r="I292" s="10">
        <f t="shared" si="69"/>
        <v>1.5582391897156214E-3</v>
      </c>
      <c r="J292" s="10">
        <f t="shared" si="70"/>
        <v>2.4499795835034709E-3</v>
      </c>
      <c r="K292" s="10">
        <f t="shared" si="73"/>
        <v>0.33333333333333331</v>
      </c>
      <c r="L292" s="10">
        <f t="shared" si="74"/>
        <v>-0.14285714285714285</v>
      </c>
      <c r="M292" s="10">
        <f t="shared" si="71"/>
        <v>5.4436581382689162E-4</v>
      </c>
      <c r="N292" s="11">
        <f t="shared" si="72"/>
        <v>-5.1255766273705791E-4</v>
      </c>
    </row>
    <row r="293" spans="1:14" ht="25.5" x14ac:dyDescent="0.2">
      <c r="A293" s="8"/>
      <c r="B293" s="18" t="s">
        <v>272</v>
      </c>
      <c r="C293" s="15">
        <v>61</v>
      </c>
      <c r="D293" s="9">
        <v>50</v>
      </c>
      <c r="E293" s="9">
        <v>33</v>
      </c>
      <c r="F293" s="9">
        <v>28</v>
      </c>
      <c r="G293" s="10">
        <f t="shared" si="67"/>
        <v>3.3206314643440392E-2</v>
      </c>
      <c r="H293" s="10">
        <f t="shared" si="68"/>
        <v>2.5627883136852898E-2</v>
      </c>
      <c r="I293" s="10">
        <f t="shared" si="69"/>
        <v>1.2855473315153876E-2</v>
      </c>
      <c r="J293" s="10">
        <f t="shared" si="70"/>
        <v>1.1433238056349531E-2</v>
      </c>
      <c r="K293" s="10">
        <f t="shared" si="73"/>
        <v>-0.45901639344262296</v>
      </c>
      <c r="L293" s="10">
        <f t="shared" si="74"/>
        <v>-0.44</v>
      </c>
      <c r="M293" s="10">
        <f t="shared" si="71"/>
        <v>-1.5242242787152967E-2</v>
      </c>
      <c r="N293" s="11">
        <f t="shared" si="72"/>
        <v>-1.1276268580215276E-2</v>
      </c>
    </row>
    <row r="294" spans="1:14" x14ac:dyDescent="0.2">
      <c r="A294" s="8"/>
      <c r="B294" s="18" t="s">
        <v>273</v>
      </c>
      <c r="C294" s="15">
        <v>7</v>
      </c>
      <c r="D294" s="9">
        <v>4</v>
      </c>
      <c r="E294" s="9">
        <v>9</v>
      </c>
      <c r="F294" s="9">
        <v>11</v>
      </c>
      <c r="G294" s="10">
        <f t="shared" si="67"/>
        <v>3.8105606967882419E-3</v>
      </c>
      <c r="H294" s="10">
        <f t="shared" si="68"/>
        <v>2.0502306509482316E-3</v>
      </c>
      <c r="I294" s="10">
        <f t="shared" si="69"/>
        <v>3.506038176860148E-3</v>
      </c>
      <c r="J294" s="10">
        <f t="shared" si="70"/>
        <v>4.49162923642303E-3</v>
      </c>
      <c r="K294" s="10">
        <f t="shared" si="73"/>
        <v>0.2857142857142857</v>
      </c>
      <c r="L294" s="10">
        <f t="shared" si="74"/>
        <v>1.75</v>
      </c>
      <c r="M294" s="10">
        <f t="shared" si="71"/>
        <v>1.0887316276537832E-3</v>
      </c>
      <c r="N294" s="11">
        <f t="shared" si="72"/>
        <v>3.5879036391594054E-3</v>
      </c>
    </row>
    <row r="295" spans="1:14" x14ac:dyDescent="0.2">
      <c r="A295" s="8"/>
      <c r="B295" s="18" t="s">
        <v>274</v>
      </c>
      <c r="C295" s="15">
        <v>1</v>
      </c>
      <c r="D295" s="9">
        <v>1</v>
      </c>
      <c r="E295" s="9">
        <v>0</v>
      </c>
      <c r="F295" s="9">
        <v>1</v>
      </c>
      <c r="G295" s="10">
        <f t="shared" si="67"/>
        <v>5.4436581382689172E-4</v>
      </c>
      <c r="H295" s="10">
        <f t="shared" si="68"/>
        <v>5.1255766273705791E-4</v>
      </c>
      <c r="I295" s="10" t="str">
        <f t="shared" si="69"/>
        <v/>
      </c>
      <c r="J295" s="10">
        <f t="shared" si="70"/>
        <v>4.0832993058391182E-4</v>
      </c>
      <c r="K295" s="10">
        <f t="shared" si="73"/>
        <v>-1</v>
      </c>
      <c r="L295" s="10">
        <f t="shared" si="74"/>
        <v>0</v>
      </c>
      <c r="M295" s="10">
        <f t="shared" si="71"/>
        <v>-5.4436581382689172E-4</v>
      </c>
      <c r="N295" s="11">
        <f t="shared" si="72"/>
        <v>0</v>
      </c>
    </row>
    <row r="296" spans="1:14" x14ac:dyDescent="0.2">
      <c r="A296" s="8"/>
      <c r="B296" s="18" t="s">
        <v>275</v>
      </c>
      <c r="C296" s="1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18" t="s">
        <v>276</v>
      </c>
      <c r="C297" s="15">
        <v>7</v>
      </c>
      <c r="D297" s="9">
        <v>5</v>
      </c>
      <c r="E297" s="9">
        <v>0</v>
      </c>
      <c r="F297" s="9">
        <v>1</v>
      </c>
      <c r="G297" s="10">
        <f t="shared" si="67"/>
        <v>3.8105606967882419E-3</v>
      </c>
      <c r="H297" s="10">
        <f t="shared" si="68"/>
        <v>2.5627883136852894E-3</v>
      </c>
      <c r="I297" s="10" t="str">
        <f t="shared" si="69"/>
        <v/>
      </c>
      <c r="J297" s="10">
        <f t="shared" si="70"/>
        <v>4.0832993058391182E-4</v>
      </c>
      <c r="K297" s="10">
        <f t="shared" si="73"/>
        <v>-1</v>
      </c>
      <c r="L297" s="10">
        <f t="shared" si="74"/>
        <v>-0.8</v>
      </c>
      <c r="M297" s="10">
        <f t="shared" si="71"/>
        <v>-3.8105606967882419E-3</v>
      </c>
      <c r="N297" s="11">
        <f t="shared" si="72"/>
        <v>-2.0502306509482316E-3</v>
      </c>
    </row>
    <row r="298" spans="1:14" x14ac:dyDescent="0.2">
      <c r="A298" s="8"/>
      <c r="B298" s="18" t="s">
        <v>277</v>
      </c>
      <c r="C298" s="15">
        <v>1</v>
      </c>
      <c r="D298" s="9">
        <v>2</v>
      </c>
      <c r="E298" s="9">
        <v>0</v>
      </c>
      <c r="F298" s="9">
        <v>2</v>
      </c>
      <c r="G298" s="10">
        <f t="shared" si="67"/>
        <v>5.4436581382689172E-4</v>
      </c>
      <c r="H298" s="10">
        <f t="shared" si="68"/>
        <v>1.0251153254741158E-3</v>
      </c>
      <c r="I298" s="10" t="str">
        <f t="shared" si="69"/>
        <v/>
      </c>
      <c r="J298" s="10">
        <f t="shared" si="70"/>
        <v>8.1665986116782364E-4</v>
      </c>
      <c r="K298" s="10">
        <f t="shared" si="73"/>
        <v>-1</v>
      </c>
      <c r="L298" s="10">
        <f t="shared" si="74"/>
        <v>0</v>
      </c>
      <c r="M298" s="10">
        <f t="shared" si="71"/>
        <v>-5.4436581382689172E-4</v>
      </c>
      <c r="N298" s="11">
        <f t="shared" si="72"/>
        <v>0</v>
      </c>
    </row>
    <row r="299" spans="1:14" x14ac:dyDescent="0.2">
      <c r="A299" s="8"/>
      <c r="B299" s="18" t="s">
        <v>278</v>
      </c>
      <c r="C299" s="15">
        <v>2</v>
      </c>
      <c r="D299" s="9">
        <v>7</v>
      </c>
      <c r="E299" s="9">
        <v>1</v>
      </c>
      <c r="F299" s="9">
        <v>4</v>
      </c>
      <c r="G299" s="10">
        <f t="shared" si="67"/>
        <v>1.0887316276537834E-3</v>
      </c>
      <c r="H299" s="10">
        <f t="shared" si="68"/>
        <v>3.5879036391594054E-3</v>
      </c>
      <c r="I299" s="10">
        <f t="shared" si="69"/>
        <v>3.8955979742890534E-4</v>
      </c>
      <c r="J299" s="10">
        <f t="shared" si="70"/>
        <v>1.6333197223356473E-3</v>
      </c>
      <c r="K299" s="10">
        <f t="shared" si="73"/>
        <v>-0.5</v>
      </c>
      <c r="L299" s="10">
        <f t="shared" si="74"/>
        <v>-0.42857142857142855</v>
      </c>
      <c r="M299" s="10">
        <f t="shared" si="71"/>
        <v>-5.4436581382689172E-4</v>
      </c>
      <c r="N299" s="11">
        <f t="shared" si="72"/>
        <v>-1.5376729882111736E-3</v>
      </c>
    </row>
    <row r="300" spans="1:14" x14ac:dyDescent="0.2">
      <c r="A300" s="8"/>
      <c r="B300" s="18" t="s">
        <v>279</v>
      </c>
      <c r="C300" s="15">
        <v>2</v>
      </c>
      <c r="D300" s="9">
        <v>16</v>
      </c>
      <c r="E300" s="9">
        <v>3</v>
      </c>
      <c r="F300" s="9">
        <v>10</v>
      </c>
      <c r="G300" s="10">
        <f t="shared" si="67"/>
        <v>1.0887316276537834E-3</v>
      </c>
      <c r="H300" s="10">
        <f t="shared" si="68"/>
        <v>8.2009226037929265E-3</v>
      </c>
      <c r="I300" s="10">
        <f t="shared" si="69"/>
        <v>1.1686793922867161E-3</v>
      </c>
      <c r="J300" s="10">
        <f t="shared" si="70"/>
        <v>4.0832993058391182E-3</v>
      </c>
      <c r="K300" s="10">
        <f t="shared" si="73"/>
        <v>0.5</v>
      </c>
      <c r="L300" s="10">
        <f t="shared" si="74"/>
        <v>-0.375</v>
      </c>
      <c r="M300" s="10">
        <f t="shared" si="71"/>
        <v>5.4436581382689172E-4</v>
      </c>
      <c r="N300" s="11">
        <f t="shared" si="72"/>
        <v>-3.0753459764223477E-3</v>
      </c>
    </row>
    <row r="301" spans="1:14" x14ac:dyDescent="0.2">
      <c r="A301" s="8"/>
      <c r="B301" s="18" t="s">
        <v>280</v>
      </c>
      <c r="C301" s="15">
        <v>0</v>
      </c>
      <c r="D301" s="9">
        <v>1</v>
      </c>
      <c r="E301" s="9">
        <v>0</v>
      </c>
      <c r="F301" s="9">
        <v>0</v>
      </c>
      <c r="G301" s="10" t="str">
        <f t="shared" si="67"/>
        <v/>
      </c>
      <c r="H301" s="10">
        <f t="shared" si="68"/>
        <v>5.1255766273705791E-4</v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>
        <f t="shared" si="74"/>
        <v>-1</v>
      </c>
      <c r="M301" s="10" t="str">
        <f t="shared" si="71"/>
        <v/>
      </c>
      <c r="N301" s="11">
        <f t="shared" si="72"/>
        <v>-5.1255766273705791E-4</v>
      </c>
    </row>
    <row r="302" spans="1:14" x14ac:dyDescent="0.2">
      <c r="A302" s="8"/>
      <c r="B302" s="18" t="s">
        <v>281</v>
      </c>
      <c r="C302" s="1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/>
      <c r="B303" s="18" t="s">
        <v>282</v>
      </c>
      <c r="C303" s="15">
        <v>0</v>
      </c>
      <c r="D303" s="9">
        <v>0</v>
      </c>
      <c r="E303" s="9">
        <v>0</v>
      </c>
      <c r="F303" s="9">
        <v>1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>
        <f t="shared" si="70"/>
        <v>4.0832993058391182E-4</v>
      </c>
      <c r="K303" s="10" t="str">
        <f t="shared" si="73"/>
        <v xml:space="preserve"> </v>
      </c>
      <c r="L303" s="10">
        <f t="shared" si="74"/>
        <v>1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18" t="s">
        <v>283</v>
      </c>
      <c r="C304" s="15">
        <v>12</v>
      </c>
      <c r="D304" s="9">
        <v>8</v>
      </c>
      <c r="E304" s="9">
        <v>6</v>
      </c>
      <c r="F304" s="9">
        <v>4</v>
      </c>
      <c r="G304" s="10">
        <f t="shared" si="67"/>
        <v>6.5323897659226998E-3</v>
      </c>
      <c r="H304" s="10">
        <f t="shared" si="68"/>
        <v>4.1004613018964632E-3</v>
      </c>
      <c r="I304" s="10">
        <f t="shared" si="69"/>
        <v>2.3373587845734321E-3</v>
      </c>
      <c r="J304" s="10">
        <f t="shared" si="70"/>
        <v>1.6333197223356473E-3</v>
      </c>
      <c r="K304" s="10">
        <f t="shared" si="73"/>
        <v>-0.5</v>
      </c>
      <c r="L304" s="10">
        <f t="shared" si="74"/>
        <v>-0.5</v>
      </c>
      <c r="M304" s="10">
        <f t="shared" si="71"/>
        <v>-3.2661948829613499E-3</v>
      </c>
      <c r="N304" s="11">
        <f t="shared" si="72"/>
        <v>-2.0502306509482316E-3</v>
      </c>
    </row>
    <row r="305" spans="1:14" x14ac:dyDescent="0.2">
      <c r="A305" s="8"/>
      <c r="B305" s="18" t="s">
        <v>284</v>
      </c>
      <c r="C305" s="15">
        <v>1</v>
      </c>
      <c r="D305" s="9">
        <v>1</v>
      </c>
      <c r="E305" s="9">
        <v>0</v>
      </c>
      <c r="F305" s="9">
        <v>0</v>
      </c>
      <c r="G305" s="10">
        <f t="shared" si="67"/>
        <v>5.4436581382689172E-4</v>
      </c>
      <c r="H305" s="10">
        <f t="shared" si="68"/>
        <v>5.1255766273705791E-4</v>
      </c>
      <c r="I305" s="10" t="str">
        <f t="shared" si="69"/>
        <v/>
      </c>
      <c r="J305" s="10" t="str">
        <f t="shared" si="70"/>
        <v/>
      </c>
      <c r="K305" s="10">
        <f t="shared" si="73"/>
        <v>-1</v>
      </c>
      <c r="L305" s="10">
        <f t="shared" si="74"/>
        <v>-1</v>
      </c>
      <c r="M305" s="10">
        <f t="shared" si="71"/>
        <v>-5.4436581382689172E-4</v>
      </c>
      <c r="N305" s="11">
        <f t="shared" si="72"/>
        <v>-5.1255766273705791E-4</v>
      </c>
    </row>
    <row r="306" spans="1:14" x14ac:dyDescent="0.2">
      <c r="A306" s="8"/>
      <c r="B306" s="18" t="s">
        <v>285</v>
      </c>
      <c r="C306" s="15">
        <v>266</v>
      </c>
      <c r="D306" s="9">
        <v>208</v>
      </c>
      <c r="E306" s="9">
        <v>44</v>
      </c>
      <c r="F306" s="9">
        <v>37</v>
      </c>
      <c r="G306" s="10">
        <f t="shared" si="67"/>
        <v>0.1448013064779532</v>
      </c>
      <c r="H306" s="10">
        <f t="shared" si="68"/>
        <v>0.10661199384930804</v>
      </c>
      <c r="I306" s="10">
        <f t="shared" si="69"/>
        <v>1.7140631086871836E-2</v>
      </c>
      <c r="J306" s="10">
        <f t="shared" si="70"/>
        <v>1.5108207431604737E-2</v>
      </c>
      <c r="K306" s="10">
        <f t="shared" si="73"/>
        <v>-0.83458646616541354</v>
      </c>
      <c r="L306" s="10">
        <f t="shared" si="74"/>
        <v>-0.82211538461538458</v>
      </c>
      <c r="M306" s="10">
        <f t="shared" si="71"/>
        <v>-0.12084921066956997</v>
      </c>
      <c r="N306" s="11">
        <f t="shared" si="72"/>
        <v>-8.7647360328036897E-2</v>
      </c>
    </row>
    <row r="307" spans="1:14" x14ac:dyDescent="0.2">
      <c r="A307" s="8"/>
      <c r="B307" s="18" t="s">
        <v>286</v>
      </c>
      <c r="C307" s="15">
        <v>46</v>
      </c>
      <c r="D307" s="9">
        <v>34</v>
      </c>
      <c r="E307" s="9">
        <v>109</v>
      </c>
      <c r="F307" s="9">
        <v>101</v>
      </c>
      <c r="G307" s="10">
        <f t="shared" si="67"/>
        <v>2.5040827436037017E-2</v>
      </c>
      <c r="H307" s="10">
        <f t="shared" si="68"/>
        <v>1.7426960533059969E-2</v>
      </c>
      <c r="I307" s="10">
        <f t="shared" si="69"/>
        <v>4.2462017919750683E-2</v>
      </c>
      <c r="J307" s="10">
        <f t="shared" si="70"/>
        <v>4.1241322988975093E-2</v>
      </c>
      <c r="K307" s="10">
        <f t="shared" si="73"/>
        <v>1.3695652173913044</v>
      </c>
      <c r="L307" s="10">
        <f t="shared" si="74"/>
        <v>1.9705882352941178</v>
      </c>
      <c r="M307" s="10">
        <f t="shared" si="71"/>
        <v>3.4295046271094178E-2</v>
      </c>
      <c r="N307" s="11">
        <f t="shared" si="72"/>
        <v>3.4341363403382882E-2</v>
      </c>
    </row>
    <row r="308" spans="1:14" x14ac:dyDescent="0.2">
      <c r="A308" s="8"/>
      <c r="B308" s="18" t="s">
        <v>287</v>
      </c>
      <c r="C308" s="15">
        <v>2</v>
      </c>
      <c r="D308" s="9">
        <v>3</v>
      </c>
      <c r="E308" s="9">
        <v>4</v>
      </c>
      <c r="F308" s="9">
        <v>3</v>
      </c>
      <c r="G308" s="10">
        <f t="shared" si="67"/>
        <v>1.0887316276537834E-3</v>
      </c>
      <c r="H308" s="10">
        <f t="shared" si="68"/>
        <v>1.5376729882111738E-3</v>
      </c>
      <c r="I308" s="10">
        <f t="shared" si="69"/>
        <v>1.5582391897156214E-3</v>
      </c>
      <c r="J308" s="10">
        <f t="shared" si="70"/>
        <v>1.2249897917517355E-3</v>
      </c>
      <c r="K308" s="10">
        <f t="shared" si="73"/>
        <v>1</v>
      </c>
      <c r="L308" s="10">
        <f t="shared" si="74"/>
        <v>0</v>
      </c>
      <c r="M308" s="10">
        <f t="shared" si="71"/>
        <v>1.0887316276537834E-3</v>
      </c>
      <c r="N308" s="11">
        <f t="shared" si="72"/>
        <v>0</v>
      </c>
    </row>
    <row r="309" spans="1:14" x14ac:dyDescent="0.2">
      <c r="A309" s="8"/>
      <c r="B309" s="18" t="s">
        <v>288</v>
      </c>
      <c r="C309" s="15">
        <v>9</v>
      </c>
      <c r="D309" s="9">
        <v>12</v>
      </c>
      <c r="E309" s="9">
        <v>64</v>
      </c>
      <c r="F309" s="9">
        <v>35</v>
      </c>
      <c r="G309" s="10">
        <f t="shared" si="67"/>
        <v>4.8992923244420249E-3</v>
      </c>
      <c r="H309" s="10">
        <f t="shared" si="68"/>
        <v>6.1506919528446953E-3</v>
      </c>
      <c r="I309" s="10">
        <f t="shared" si="69"/>
        <v>2.4931827035449942E-2</v>
      </c>
      <c r="J309" s="10">
        <f t="shared" si="70"/>
        <v>1.4291547570436913E-2</v>
      </c>
      <c r="K309" s="10">
        <f t="shared" si="73"/>
        <v>6.1111111111111107</v>
      </c>
      <c r="L309" s="10">
        <f t="shared" si="74"/>
        <v>1.9166666666666667</v>
      </c>
      <c r="M309" s="10">
        <f t="shared" si="71"/>
        <v>2.9940119760479039E-2</v>
      </c>
      <c r="N309" s="11">
        <f t="shared" si="72"/>
        <v>1.1788826242952332E-2</v>
      </c>
    </row>
    <row r="310" spans="1:14" x14ac:dyDescent="0.2">
      <c r="A310" s="8"/>
      <c r="B310" s="18" t="s">
        <v>289</v>
      </c>
      <c r="C310" s="15">
        <v>7</v>
      </c>
      <c r="D310" s="9">
        <v>16</v>
      </c>
      <c r="E310" s="9">
        <v>7</v>
      </c>
      <c r="F310" s="9">
        <v>6</v>
      </c>
      <c r="G310" s="10">
        <f t="shared" si="67"/>
        <v>3.8105606967882419E-3</v>
      </c>
      <c r="H310" s="10">
        <f t="shared" si="68"/>
        <v>8.2009226037929265E-3</v>
      </c>
      <c r="I310" s="10">
        <f t="shared" si="69"/>
        <v>2.7269185820023374E-3</v>
      </c>
      <c r="J310" s="10">
        <f t="shared" si="70"/>
        <v>2.4499795835034709E-3</v>
      </c>
      <c r="K310" s="10">
        <f t="shared" si="73"/>
        <v>0</v>
      </c>
      <c r="L310" s="10">
        <f t="shared" si="74"/>
        <v>-0.625</v>
      </c>
      <c r="M310" s="10">
        <f t="shared" si="71"/>
        <v>0</v>
      </c>
      <c r="N310" s="11">
        <f t="shared" si="72"/>
        <v>-5.1255766273705788E-3</v>
      </c>
    </row>
    <row r="311" spans="1:14" ht="25.5" x14ac:dyDescent="0.2">
      <c r="A311" s="8"/>
      <c r="B311" s="18" t="s">
        <v>290</v>
      </c>
      <c r="C311" s="15">
        <v>13</v>
      </c>
      <c r="D311" s="9">
        <v>3</v>
      </c>
      <c r="E311" s="9">
        <v>22</v>
      </c>
      <c r="F311" s="9">
        <v>11</v>
      </c>
      <c r="G311" s="10">
        <f t="shared" si="67"/>
        <v>7.0767555797495918E-3</v>
      </c>
      <c r="H311" s="10">
        <f t="shared" si="68"/>
        <v>1.5376729882111738E-3</v>
      </c>
      <c r="I311" s="10">
        <f t="shared" si="69"/>
        <v>8.570315543435918E-3</v>
      </c>
      <c r="J311" s="10">
        <f t="shared" si="70"/>
        <v>4.49162923642303E-3</v>
      </c>
      <c r="K311" s="10">
        <f t="shared" si="73"/>
        <v>0.69230769230769229</v>
      </c>
      <c r="L311" s="10">
        <f t="shared" si="74"/>
        <v>2.6666666666666665</v>
      </c>
      <c r="M311" s="10">
        <f t="shared" si="71"/>
        <v>4.8992923244420249E-3</v>
      </c>
      <c r="N311" s="11">
        <f t="shared" si="72"/>
        <v>4.1004613018964632E-3</v>
      </c>
    </row>
    <row r="312" spans="1:14" x14ac:dyDescent="0.2">
      <c r="A312" s="8"/>
      <c r="B312" s="18" t="s">
        <v>291</v>
      </c>
      <c r="C312" s="15">
        <v>15</v>
      </c>
      <c r="D312" s="9">
        <v>27</v>
      </c>
      <c r="E312" s="9">
        <v>11</v>
      </c>
      <c r="F312" s="9">
        <v>22</v>
      </c>
      <c r="G312" s="10">
        <f t="shared" si="67"/>
        <v>8.1654872074033748E-3</v>
      </c>
      <c r="H312" s="10">
        <f t="shared" si="68"/>
        <v>1.3839056893900564E-2</v>
      </c>
      <c r="I312" s="10">
        <f t="shared" si="69"/>
        <v>4.285157771717959E-3</v>
      </c>
      <c r="J312" s="10">
        <f t="shared" si="70"/>
        <v>8.9832584728460601E-3</v>
      </c>
      <c r="K312" s="10">
        <f t="shared" si="73"/>
        <v>-0.26666666666666666</v>
      </c>
      <c r="L312" s="10">
        <f t="shared" si="74"/>
        <v>-0.18518518518518517</v>
      </c>
      <c r="M312" s="10">
        <f t="shared" si="71"/>
        <v>-2.1774632553075665E-3</v>
      </c>
      <c r="N312" s="11">
        <f t="shared" si="72"/>
        <v>-2.5627883136852894E-3</v>
      </c>
    </row>
    <row r="313" spans="1:14" x14ac:dyDescent="0.2">
      <c r="A313" s="8"/>
      <c r="B313" s="18" t="s">
        <v>292</v>
      </c>
      <c r="C313" s="15">
        <v>10</v>
      </c>
      <c r="D313" s="9">
        <v>6</v>
      </c>
      <c r="E313" s="9">
        <v>39</v>
      </c>
      <c r="F313" s="9">
        <v>10</v>
      </c>
      <c r="G313" s="10">
        <f t="shared" si="67"/>
        <v>5.4436581382689168E-3</v>
      </c>
      <c r="H313" s="10">
        <f t="shared" si="68"/>
        <v>3.0753459764223477E-3</v>
      </c>
      <c r="I313" s="10">
        <f t="shared" si="69"/>
        <v>1.5192832099727308E-2</v>
      </c>
      <c r="J313" s="10">
        <f t="shared" si="70"/>
        <v>4.0832993058391182E-3</v>
      </c>
      <c r="K313" s="10">
        <f t="shared" si="73"/>
        <v>2.9</v>
      </c>
      <c r="L313" s="10">
        <f t="shared" si="74"/>
        <v>0.66666666666666663</v>
      </c>
      <c r="M313" s="10">
        <f t="shared" si="71"/>
        <v>1.5786608600979857E-2</v>
      </c>
      <c r="N313" s="11">
        <f t="shared" si="72"/>
        <v>2.0502306509482316E-3</v>
      </c>
    </row>
    <row r="314" spans="1:14" x14ac:dyDescent="0.2">
      <c r="A314" s="8"/>
      <c r="B314" s="18" t="s">
        <v>293</v>
      </c>
      <c r="C314" s="15">
        <v>0</v>
      </c>
      <c r="D314" s="9">
        <v>0</v>
      </c>
      <c r="E314" s="9">
        <v>1</v>
      </c>
      <c r="F314" s="9">
        <v>0</v>
      </c>
      <c r="G314" s="10" t="str">
        <f t="shared" si="67"/>
        <v/>
      </c>
      <c r="H314" s="10" t="str">
        <f t="shared" si="68"/>
        <v/>
      </c>
      <c r="I314" s="10">
        <f t="shared" si="69"/>
        <v>3.8955979742890534E-4</v>
      </c>
      <c r="J314" s="10" t="str">
        <f t="shared" si="70"/>
        <v/>
      </c>
      <c r="K314" s="10">
        <f t="shared" si="73"/>
        <v>1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18" t="s">
        <v>294</v>
      </c>
      <c r="C315" s="15">
        <v>5</v>
      </c>
      <c r="D315" s="9">
        <v>5</v>
      </c>
      <c r="E315" s="9">
        <v>4</v>
      </c>
      <c r="F315" s="9">
        <v>11</v>
      </c>
      <c r="G315" s="10">
        <f t="shared" si="67"/>
        <v>2.7218290691344584E-3</v>
      </c>
      <c r="H315" s="10">
        <f t="shared" si="68"/>
        <v>2.5627883136852894E-3</v>
      </c>
      <c r="I315" s="10">
        <f t="shared" si="69"/>
        <v>1.5582391897156214E-3</v>
      </c>
      <c r="J315" s="10">
        <f t="shared" si="70"/>
        <v>4.49162923642303E-3</v>
      </c>
      <c r="K315" s="10">
        <f t="shared" si="73"/>
        <v>-0.2</v>
      </c>
      <c r="L315" s="10">
        <f t="shared" si="74"/>
        <v>1.2</v>
      </c>
      <c r="M315" s="10">
        <f t="shared" si="71"/>
        <v>-5.4436581382689172E-4</v>
      </c>
      <c r="N315" s="11">
        <f t="shared" si="72"/>
        <v>3.0753459764223472E-3</v>
      </c>
    </row>
    <row r="316" spans="1:14" ht="23.25" customHeight="1" x14ac:dyDescent="0.2">
      <c r="A316" s="8"/>
      <c r="B316" s="18" t="s">
        <v>295</v>
      </c>
      <c r="C316" s="15">
        <v>0</v>
      </c>
      <c r="D316" s="9">
        <v>0</v>
      </c>
      <c r="E316" s="9">
        <v>0</v>
      </c>
      <c r="F316" s="9">
        <v>2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>
        <f t="shared" ref="J316:J347" si="78">+IF(F316=0,"",F316/F$188)</f>
        <v>8.1665986116782364E-4</v>
      </c>
      <c r="K316" s="10" t="str">
        <f t="shared" si="73"/>
        <v xml:space="preserve"> </v>
      </c>
      <c r="L316" s="10">
        <f t="shared" si="74"/>
        <v>1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18" t="s">
        <v>296</v>
      </c>
      <c r="C317" s="1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18" t="s">
        <v>297</v>
      </c>
      <c r="C318" s="15">
        <v>11</v>
      </c>
      <c r="D318" s="9">
        <v>4</v>
      </c>
      <c r="E318" s="9">
        <v>3</v>
      </c>
      <c r="F318" s="9">
        <v>10</v>
      </c>
      <c r="G318" s="10">
        <f t="shared" si="75"/>
        <v>5.9880239520958087E-3</v>
      </c>
      <c r="H318" s="10">
        <f t="shared" si="76"/>
        <v>2.0502306509482316E-3</v>
      </c>
      <c r="I318" s="10">
        <f t="shared" si="77"/>
        <v>1.1686793922867161E-3</v>
      </c>
      <c r="J318" s="10">
        <f t="shared" si="78"/>
        <v>4.0832993058391182E-3</v>
      </c>
      <c r="K318" s="10">
        <f t="shared" si="81"/>
        <v>-0.72727272727272729</v>
      </c>
      <c r="L318" s="10">
        <f t="shared" si="82"/>
        <v>1.5</v>
      </c>
      <c r="M318" s="10">
        <f t="shared" si="79"/>
        <v>-4.3549265106151338E-3</v>
      </c>
      <c r="N318" s="11">
        <f t="shared" si="80"/>
        <v>3.0753459764223477E-3</v>
      </c>
    </row>
    <row r="319" spans="1:14" x14ac:dyDescent="0.2">
      <c r="A319" s="8"/>
      <c r="B319" s="18" t="s">
        <v>298</v>
      </c>
      <c r="C319" s="15">
        <v>0</v>
      </c>
      <c r="D319" s="9">
        <v>0</v>
      </c>
      <c r="E319" s="9">
        <v>1</v>
      </c>
      <c r="F319" s="9">
        <v>2</v>
      </c>
      <c r="G319" s="10" t="str">
        <f t="shared" si="75"/>
        <v/>
      </c>
      <c r="H319" s="10" t="str">
        <f t="shared" si="76"/>
        <v/>
      </c>
      <c r="I319" s="10">
        <f t="shared" si="77"/>
        <v>3.8955979742890534E-4</v>
      </c>
      <c r="J319" s="10">
        <f t="shared" si="78"/>
        <v>8.1665986116782364E-4</v>
      </c>
      <c r="K319" s="10">
        <f t="shared" si="81"/>
        <v>1</v>
      </c>
      <c r="L319" s="10">
        <f t="shared" si="82"/>
        <v>1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18" t="s">
        <v>299</v>
      </c>
      <c r="C320" s="15">
        <v>0</v>
      </c>
      <c r="D320" s="9">
        <v>2</v>
      </c>
      <c r="E320" s="9">
        <v>0</v>
      </c>
      <c r="F320" s="9">
        <v>1</v>
      </c>
      <c r="G320" s="10" t="str">
        <f t="shared" si="75"/>
        <v/>
      </c>
      <c r="H320" s="10">
        <f t="shared" si="76"/>
        <v>1.0251153254741158E-3</v>
      </c>
      <c r="I320" s="10" t="str">
        <f t="shared" si="77"/>
        <v/>
      </c>
      <c r="J320" s="10">
        <f t="shared" si="78"/>
        <v>4.0832993058391182E-4</v>
      </c>
      <c r="K320" s="10" t="str">
        <f t="shared" si="81"/>
        <v xml:space="preserve"> </v>
      </c>
      <c r="L320" s="10">
        <f t="shared" si="82"/>
        <v>-0.5</v>
      </c>
      <c r="M320" s="10" t="str">
        <f t="shared" si="79"/>
        <v/>
      </c>
      <c r="N320" s="11">
        <f t="shared" si="80"/>
        <v>-5.1255766273705791E-4</v>
      </c>
    </row>
    <row r="321" spans="1:14" ht="25.5" x14ac:dyDescent="0.2">
      <c r="A321" s="8"/>
      <c r="B321" s="18" t="s">
        <v>300</v>
      </c>
      <c r="C321" s="15">
        <v>0</v>
      </c>
      <c r="D321" s="9">
        <v>3</v>
      </c>
      <c r="E321" s="9">
        <v>1</v>
      </c>
      <c r="F321" s="9">
        <v>1</v>
      </c>
      <c r="G321" s="10" t="str">
        <f t="shared" si="75"/>
        <v/>
      </c>
      <c r="H321" s="10">
        <f t="shared" si="76"/>
        <v>1.5376729882111738E-3</v>
      </c>
      <c r="I321" s="10">
        <f t="shared" si="77"/>
        <v>3.8955979742890534E-4</v>
      </c>
      <c r="J321" s="10">
        <f t="shared" si="78"/>
        <v>4.0832993058391182E-4</v>
      </c>
      <c r="K321" s="10">
        <f t="shared" si="81"/>
        <v>1</v>
      </c>
      <c r="L321" s="10">
        <f t="shared" si="82"/>
        <v>-0.66666666666666663</v>
      </c>
      <c r="M321" s="10" t="str">
        <f t="shared" si="79"/>
        <v/>
      </c>
      <c r="N321" s="11">
        <f t="shared" si="80"/>
        <v>-1.0251153254741158E-3</v>
      </c>
    </row>
    <row r="322" spans="1:14" x14ac:dyDescent="0.2">
      <c r="A322" s="8"/>
      <c r="B322" s="18" t="s">
        <v>301</v>
      </c>
      <c r="C322" s="15">
        <v>0</v>
      </c>
      <c r="D322" s="9">
        <v>1</v>
      </c>
      <c r="E322" s="9">
        <v>0</v>
      </c>
      <c r="F322" s="9">
        <v>3</v>
      </c>
      <c r="G322" s="10" t="str">
        <f t="shared" si="75"/>
        <v/>
      </c>
      <c r="H322" s="10">
        <f t="shared" si="76"/>
        <v>5.1255766273705791E-4</v>
      </c>
      <c r="I322" s="10" t="str">
        <f t="shared" si="77"/>
        <v/>
      </c>
      <c r="J322" s="10">
        <f t="shared" si="78"/>
        <v>1.2249897917517355E-3</v>
      </c>
      <c r="K322" s="10" t="str">
        <f t="shared" si="81"/>
        <v xml:space="preserve"> </v>
      </c>
      <c r="L322" s="10">
        <f t="shared" si="82"/>
        <v>2</v>
      </c>
      <c r="M322" s="10" t="str">
        <f t="shared" si="79"/>
        <v/>
      </c>
      <c r="N322" s="11">
        <f t="shared" si="80"/>
        <v>1.0251153254741158E-3</v>
      </c>
    </row>
    <row r="323" spans="1:14" ht="25.5" x14ac:dyDescent="0.2">
      <c r="A323" s="8"/>
      <c r="B323" s="18" t="s">
        <v>302</v>
      </c>
      <c r="C323" s="1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18" t="s">
        <v>303</v>
      </c>
      <c r="C324" s="15">
        <v>3</v>
      </c>
      <c r="D324" s="9">
        <v>11</v>
      </c>
      <c r="E324" s="9">
        <v>10</v>
      </c>
      <c r="F324" s="9">
        <v>6</v>
      </c>
      <c r="G324" s="10">
        <f t="shared" si="75"/>
        <v>1.633097441480675E-3</v>
      </c>
      <c r="H324" s="10">
        <f t="shared" si="76"/>
        <v>5.6381342901076371E-3</v>
      </c>
      <c r="I324" s="10">
        <f t="shared" si="77"/>
        <v>3.8955979742890533E-3</v>
      </c>
      <c r="J324" s="10">
        <f t="shared" si="78"/>
        <v>2.4499795835034709E-3</v>
      </c>
      <c r="K324" s="10">
        <f t="shared" si="81"/>
        <v>2.3333333333333335</v>
      </c>
      <c r="L324" s="10">
        <f t="shared" si="82"/>
        <v>-0.45454545454545453</v>
      </c>
      <c r="M324" s="10">
        <f t="shared" si="79"/>
        <v>3.8105606967882419E-3</v>
      </c>
      <c r="N324" s="11">
        <f t="shared" si="80"/>
        <v>-2.5627883136852894E-3</v>
      </c>
    </row>
    <row r="325" spans="1:14" x14ac:dyDescent="0.2">
      <c r="A325" s="8"/>
      <c r="B325" s="18" t="s">
        <v>304</v>
      </c>
      <c r="C325" s="15">
        <v>1</v>
      </c>
      <c r="D325" s="9">
        <v>1</v>
      </c>
      <c r="E325" s="9">
        <v>2</v>
      </c>
      <c r="F325" s="9">
        <v>1</v>
      </c>
      <c r="G325" s="10">
        <f t="shared" si="75"/>
        <v>5.4436581382689172E-4</v>
      </c>
      <c r="H325" s="10">
        <f t="shared" si="76"/>
        <v>5.1255766273705791E-4</v>
      </c>
      <c r="I325" s="10">
        <f t="shared" si="77"/>
        <v>7.7911959485781068E-4</v>
      </c>
      <c r="J325" s="10">
        <f t="shared" si="78"/>
        <v>4.0832993058391182E-4</v>
      </c>
      <c r="K325" s="10">
        <f t="shared" si="81"/>
        <v>1</v>
      </c>
      <c r="L325" s="10">
        <f t="shared" si="82"/>
        <v>0</v>
      </c>
      <c r="M325" s="10">
        <f t="shared" si="79"/>
        <v>5.4436581382689172E-4</v>
      </c>
      <c r="N325" s="11">
        <f t="shared" si="80"/>
        <v>0</v>
      </c>
    </row>
    <row r="326" spans="1:14" x14ac:dyDescent="0.2">
      <c r="A326" s="8"/>
      <c r="B326" s="18" t="s">
        <v>305</v>
      </c>
      <c r="C326" s="1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18" t="s">
        <v>306</v>
      </c>
      <c r="C327" s="15">
        <v>14</v>
      </c>
      <c r="D327" s="9">
        <v>35</v>
      </c>
      <c r="E327" s="9">
        <v>12</v>
      </c>
      <c r="F327" s="9">
        <v>39</v>
      </c>
      <c r="G327" s="10">
        <f t="shared" si="75"/>
        <v>7.6211213935764837E-3</v>
      </c>
      <c r="H327" s="10">
        <f t="shared" si="76"/>
        <v>1.7939518195797026E-2</v>
      </c>
      <c r="I327" s="10">
        <f t="shared" si="77"/>
        <v>4.6747175691468643E-3</v>
      </c>
      <c r="J327" s="10">
        <f t="shared" si="78"/>
        <v>1.5924867292772562E-2</v>
      </c>
      <c r="K327" s="10">
        <f t="shared" si="81"/>
        <v>-0.14285714285714285</v>
      </c>
      <c r="L327" s="10">
        <f t="shared" si="82"/>
        <v>0.11428571428571428</v>
      </c>
      <c r="M327" s="10">
        <f t="shared" si="79"/>
        <v>-1.0887316276537832E-3</v>
      </c>
      <c r="N327" s="11">
        <f t="shared" si="80"/>
        <v>2.0502306509482316E-3</v>
      </c>
    </row>
    <row r="328" spans="1:14" x14ac:dyDescent="0.2">
      <c r="A328" s="8"/>
      <c r="B328" s="18" t="s">
        <v>307</v>
      </c>
      <c r="C328" s="15">
        <v>0</v>
      </c>
      <c r="D328" s="9">
        <v>0</v>
      </c>
      <c r="E328" s="9">
        <v>1</v>
      </c>
      <c r="F328" s="9">
        <v>0</v>
      </c>
      <c r="G328" s="10" t="str">
        <f t="shared" si="75"/>
        <v/>
      </c>
      <c r="H328" s="10" t="str">
        <f t="shared" si="76"/>
        <v/>
      </c>
      <c r="I328" s="10">
        <f t="shared" si="77"/>
        <v>3.8955979742890534E-4</v>
      </c>
      <c r="J328" s="10" t="str">
        <f t="shared" si="78"/>
        <v/>
      </c>
      <c r="K328" s="10">
        <f t="shared" si="81"/>
        <v>1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18" t="s">
        <v>308</v>
      </c>
      <c r="C329" s="15">
        <v>0</v>
      </c>
      <c r="D329" s="9">
        <v>2</v>
      </c>
      <c r="E329" s="9">
        <v>2</v>
      </c>
      <c r="F329" s="9">
        <v>3</v>
      </c>
      <c r="G329" s="10" t="str">
        <f t="shared" si="75"/>
        <v/>
      </c>
      <c r="H329" s="10">
        <f t="shared" si="76"/>
        <v>1.0251153254741158E-3</v>
      </c>
      <c r="I329" s="10">
        <f t="shared" si="77"/>
        <v>7.7911959485781068E-4</v>
      </c>
      <c r="J329" s="10">
        <f t="shared" si="78"/>
        <v>1.2249897917517355E-3</v>
      </c>
      <c r="K329" s="10">
        <f t="shared" si="81"/>
        <v>1</v>
      </c>
      <c r="L329" s="10">
        <f t="shared" si="82"/>
        <v>0.5</v>
      </c>
      <c r="M329" s="10" t="str">
        <f t="shared" si="79"/>
        <v/>
      </c>
      <c r="N329" s="11">
        <f t="shared" si="80"/>
        <v>5.1255766273705791E-4</v>
      </c>
    </row>
    <row r="330" spans="1:14" x14ac:dyDescent="0.2">
      <c r="A330" s="8"/>
      <c r="B330" s="18" t="s">
        <v>309</v>
      </c>
      <c r="C330" s="15">
        <v>0</v>
      </c>
      <c r="D330" s="9">
        <v>0</v>
      </c>
      <c r="E330" s="9">
        <v>0</v>
      </c>
      <c r="F330" s="9">
        <v>1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>
        <f t="shared" si="78"/>
        <v>4.0832993058391182E-4</v>
      </c>
      <c r="K330" s="10" t="str">
        <f t="shared" si="81"/>
        <v xml:space="preserve"> </v>
      </c>
      <c r="L330" s="10">
        <f t="shared" si="82"/>
        <v>1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18" t="s">
        <v>310</v>
      </c>
      <c r="C331" s="1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18" t="s">
        <v>311</v>
      </c>
      <c r="C332" s="15">
        <v>0</v>
      </c>
      <c r="D332" s="9">
        <v>2</v>
      </c>
      <c r="E332" s="9">
        <v>0</v>
      </c>
      <c r="F332" s="9">
        <v>4</v>
      </c>
      <c r="G332" s="10" t="str">
        <f t="shared" si="75"/>
        <v/>
      </c>
      <c r="H332" s="10">
        <f t="shared" si="76"/>
        <v>1.0251153254741158E-3</v>
      </c>
      <c r="I332" s="10" t="str">
        <f t="shared" si="77"/>
        <v/>
      </c>
      <c r="J332" s="10">
        <f t="shared" si="78"/>
        <v>1.6333197223356473E-3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11">
        <f t="shared" si="80"/>
        <v>1.0251153254741158E-3</v>
      </c>
    </row>
    <row r="333" spans="1:14" x14ac:dyDescent="0.2">
      <c r="A333" s="8"/>
      <c r="B333" s="18" t="s">
        <v>312</v>
      </c>
      <c r="C333" s="15">
        <v>0</v>
      </c>
      <c r="D333" s="9">
        <v>0</v>
      </c>
      <c r="E333" s="9">
        <v>0</v>
      </c>
      <c r="F333" s="9">
        <v>1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>
        <f t="shared" si="78"/>
        <v>4.0832993058391182E-4</v>
      </c>
      <c r="K333" s="10" t="str">
        <f t="shared" si="81"/>
        <v xml:space="preserve"> </v>
      </c>
      <c r="L333" s="10">
        <f t="shared" si="82"/>
        <v>1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18" t="s">
        <v>313</v>
      </c>
      <c r="C334" s="15">
        <v>0</v>
      </c>
      <c r="D334" s="9">
        <v>1</v>
      </c>
      <c r="E334" s="9">
        <v>0</v>
      </c>
      <c r="F334" s="9">
        <v>0</v>
      </c>
      <c r="G334" s="10" t="str">
        <f t="shared" si="75"/>
        <v/>
      </c>
      <c r="H334" s="10">
        <f t="shared" si="76"/>
        <v>5.1255766273705791E-4</v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>
        <f t="shared" si="82"/>
        <v>-1</v>
      </c>
      <c r="M334" s="10" t="str">
        <f t="shared" si="79"/>
        <v/>
      </c>
      <c r="N334" s="11">
        <f t="shared" si="80"/>
        <v>-5.1255766273705791E-4</v>
      </c>
    </row>
    <row r="335" spans="1:14" x14ac:dyDescent="0.2">
      <c r="A335" s="8"/>
      <c r="B335" s="18" t="s">
        <v>314</v>
      </c>
      <c r="C335" s="15">
        <v>0</v>
      </c>
      <c r="D335" s="9">
        <v>1</v>
      </c>
      <c r="E335" s="9">
        <v>0</v>
      </c>
      <c r="F335" s="9">
        <v>0</v>
      </c>
      <c r="G335" s="10" t="str">
        <f t="shared" si="75"/>
        <v/>
      </c>
      <c r="H335" s="10">
        <f t="shared" si="76"/>
        <v>5.1255766273705791E-4</v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>
        <f t="shared" si="82"/>
        <v>-1</v>
      </c>
      <c r="M335" s="10" t="str">
        <f t="shared" si="79"/>
        <v/>
      </c>
      <c r="N335" s="11">
        <f t="shared" si="80"/>
        <v>-5.1255766273705791E-4</v>
      </c>
    </row>
    <row r="336" spans="1:14" x14ac:dyDescent="0.2">
      <c r="A336" s="8"/>
      <c r="B336" s="18" t="s">
        <v>315</v>
      </c>
      <c r="C336" s="15">
        <v>1</v>
      </c>
      <c r="D336" s="9">
        <v>13</v>
      </c>
      <c r="E336" s="9">
        <v>2</v>
      </c>
      <c r="F336" s="9">
        <v>6</v>
      </c>
      <c r="G336" s="10">
        <f t="shared" si="75"/>
        <v>5.4436581382689172E-4</v>
      </c>
      <c r="H336" s="10">
        <f t="shared" si="76"/>
        <v>6.6632496155817527E-3</v>
      </c>
      <c r="I336" s="10">
        <f t="shared" si="77"/>
        <v>7.7911959485781068E-4</v>
      </c>
      <c r="J336" s="10">
        <f t="shared" si="78"/>
        <v>2.4499795835034709E-3</v>
      </c>
      <c r="K336" s="10">
        <f t="shared" si="81"/>
        <v>1</v>
      </c>
      <c r="L336" s="10">
        <f t="shared" si="82"/>
        <v>-0.53846153846153844</v>
      </c>
      <c r="M336" s="10">
        <f t="shared" si="79"/>
        <v>5.4436581382689172E-4</v>
      </c>
      <c r="N336" s="11">
        <f t="shared" si="80"/>
        <v>-3.587903639159405E-3</v>
      </c>
    </row>
    <row r="337" spans="1:14" x14ac:dyDescent="0.2">
      <c r="A337" s="8"/>
      <c r="B337" s="18" t="s">
        <v>316</v>
      </c>
      <c r="C337" s="1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18" t="s">
        <v>317</v>
      </c>
      <c r="C338" s="15">
        <v>4</v>
      </c>
      <c r="D338" s="9">
        <v>20</v>
      </c>
      <c r="E338" s="9">
        <v>5</v>
      </c>
      <c r="F338" s="9">
        <v>26</v>
      </c>
      <c r="G338" s="10">
        <f t="shared" si="75"/>
        <v>2.1774632553075669E-3</v>
      </c>
      <c r="H338" s="10">
        <f t="shared" si="76"/>
        <v>1.0251153254741158E-2</v>
      </c>
      <c r="I338" s="10">
        <f t="shared" si="77"/>
        <v>1.9477989871445266E-3</v>
      </c>
      <c r="J338" s="10">
        <f t="shared" si="78"/>
        <v>1.0616578195181707E-2</v>
      </c>
      <c r="K338" s="10">
        <f t="shared" si="81"/>
        <v>0.25</v>
      </c>
      <c r="L338" s="10">
        <f t="shared" si="82"/>
        <v>0.3</v>
      </c>
      <c r="M338" s="10">
        <f t="shared" si="79"/>
        <v>5.4436581382689172E-4</v>
      </c>
      <c r="N338" s="11">
        <f t="shared" si="80"/>
        <v>3.0753459764223472E-3</v>
      </c>
    </row>
    <row r="339" spans="1:14" ht="26.25" customHeight="1" x14ac:dyDescent="0.2">
      <c r="A339" s="8"/>
      <c r="B339" s="18" t="s">
        <v>318</v>
      </c>
      <c r="C339" s="1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18" t="s">
        <v>319</v>
      </c>
      <c r="C340" s="15">
        <v>1</v>
      </c>
      <c r="D340" s="9">
        <v>4</v>
      </c>
      <c r="E340" s="9">
        <v>4</v>
      </c>
      <c r="F340" s="9">
        <v>6</v>
      </c>
      <c r="G340" s="10">
        <f t="shared" si="75"/>
        <v>5.4436581382689172E-4</v>
      </c>
      <c r="H340" s="10">
        <f t="shared" si="76"/>
        <v>2.0502306509482316E-3</v>
      </c>
      <c r="I340" s="10">
        <f t="shared" si="77"/>
        <v>1.5582391897156214E-3</v>
      </c>
      <c r="J340" s="10">
        <f t="shared" si="78"/>
        <v>2.4499795835034709E-3</v>
      </c>
      <c r="K340" s="10">
        <f t="shared" si="81"/>
        <v>3</v>
      </c>
      <c r="L340" s="10">
        <f t="shared" si="82"/>
        <v>0.5</v>
      </c>
      <c r="M340" s="10">
        <f t="shared" si="79"/>
        <v>1.6330974414806752E-3</v>
      </c>
      <c r="N340" s="11">
        <f t="shared" si="80"/>
        <v>1.0251153254741158E-3</v>
      </c>
    </row>
    <row r="341" spans="1:14" ht="24" customHeight="1" x14ac:dyDescent="0.2">
      <c r="A341" s="8"/>
      <c r="B341" s="18" t="s">
        <v>320</v>
      </c>
      <c r="C341" s="15">
        <v>0</v>
      </c>
      <c r="D341" s="9">
        <v>0</v>
      </c>
      <c r="E341" s="9">
        <v>0</v>
      </c>
      <c r="F341" s="9">
        <v>2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>
        <f t="shared" si="78"/>
        <v>8.1665986116782364E-4</v>
      </c>
      <c r="K341" s="10" t="str">
        <f t="shared" si="81"/>
        <v xml:space="preserve"> </v>
      </c>
      <c r="L341" s="10">
        <f t="shared" si="82"/>
        <v>1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18" t="s">
        <v>321</v>
      </c>
      <c r="C342" s="15">
        <v>0</v>
      </c>
      <c r="D342" s="9">
        <v>1</v>
      </c>
      <c r="E342" s="9">
        <v>0</v>
      </c>
      <c r="F342" s="9">
        <v>0</v>
      </c>
      <c r="G342" s="10" t="str">
        <f t="shared" si="75"/>
        <v/>
      </c>
      <c r="H342" s="10">
        <f t="shared" si="76"/>
        <v>5.1255766273705791E-4</v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>
        <f t="shared" si="82"/>
        <v>-1</v>
      </c>
      <c r="M342" s="10" t="str">
        <f t="shared" si="79"/>
        <v/>
      </c>
      <c r="N342" s="11">
        <f t="shared" si="80"/>
        <v>-5.1255766273705791E-4</v>
      </c>
    </row>
    <row r="343" spans="1:14" ht="25.5" x14ac:dyDescent="0.2">
      <c r="A343" s="8"/>
      <c r="B343" s="18" t="s">
        <v>322</v>
      </c>
      <c r="C343" s="15">
        <v>3</v>
      </c>
      <c r="D343" s="9">
        <v>2</v>
      </c>
      <c r="E343" s="9">
        <v>0</v>
      </c>
      <c r="F343" s="9">
        <v>0</v>
      </c>
      <c r="G343" s="10">
        <f t="shared" si="75"/>
        <v>1.633097441480675E-3</v>
      </c>
      <c r="H343" s="10">
        <f t="shared" si="76"/>
        <v>1.0251153254741158E-3</v>
      </c>
      <c r="I343" s="10" t="str">
        <f t="shared" si="77"/>
        <v/>
      </c>
      <c r="J343" s="10" t="str">
        <f t="shared" si="78"/>
        <v/>
      </c>
      <c r="K343" s="10">
        <f t="shared" si="81"/>
        <v>-1</v>
      </c>
      <c r="L343" s="10">
        <f t="shared" si="82"/>
        <v>-1</v>
      </c>
      <c r="M343" s="10">
        <f t="shared" si="79"/>
        <v>-1.633097441480675E-3</v>
      </c>
      <c r="N343" s="11">
        <f t="shared" si="80"/>
        <v>-1.0251153254741158E-3</v>
      </c>
    </row>
    <row r="344" spans="1:14" ht="25.5" x14ac:dyDescent="0.2">
      <c r="A344" s="8"/>
      <c r="B344" s="18" t="s">
        <v>323</v>
      </c>
      <c r="C344" s="15">
        <v>0</v>
      </c>
      <c r="D344" s="9">
        <v>0</v>
      </c>
      <c r="E344" s="9">
        <v>1</v>
      </c>
      <c r="F344" s="9">
        <v>1</v>
      </c>
      <c r="G344" s="10" t="str">
        <f t="shared" si="75"/>
        <v/>
      </c>
      <c r="H344" s="10" t="str">
        <f t="shared" si="76"/>
        <v/>
      </c>
      <c r="I344" s="10">
        <f t="shared" si="77"/>
        <v>3.8955979742890534E-4</v>
      </c>
      <c r="J344" s="10">
        <f t="shared" si="78"/>
        <v>4.0832993058391182E-4</v>
      </c>
      <c r="K344" s="10">
        <f t="shared" si="81"/>
        <v>1</v>
      </c>
      <c r="L344" s="10">
        <f t="shared" si="82"/>
        <v>1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18" t="s">
        <v>324</v>
      </c>
      <c r="C345" s="1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18" t="s">
        <v>325</v>
      </c>
      <c r="C346" s="15">
        <v>0</v>
      </c>
      <c r="D346" s="9">
        <v>1</v>
      </c>
      <c r="E346" s="9">
        <v>0</v>
      </c>
      <c r="F346" s="9">
        <v>1</v>
      </c>
      <c r="G346" s="10" t="str">
        <f t="shared" si="75"/>
        <v/>
      </c>
      <c r="H346" s="10">
        <f t="shared" si="76"/>
        <v>5.1255766273705791E-4</v>
      </c>
      <c r="I346" s="10" t="str">
        <f t="shared" si="77"/>
        <v/>
      </c>
      <c r="J346" s="10">
        <f t="shared" si="78"/>
        <v>4.0832993058391182E-4</v>
      </c>
      <c r="K346" s="10" t="str">
        <f t="shared" si="81"/>
        <v xml:space="preserve"> </v>
      </c>
      <c r="L346" s="10">
        <f t="shared" si="82"/>
        <v>0</v>
      </c>
      <c r="M346" s="10" t="str">
        <f t="shared" si="79"/>
        <v/>
      </c>
      <c r="N346" s="11">
        <f t="shared" si="80"/>
        <v>0</v>
      </c>
    </row>
    <row r="347" spans="1:14" ht="25.5" x14ac:dyDescent="0.2">
      <c r="A347" s="8"/>
      <c r="B347" s="18" t="s">
        <v>326</v>
      </c>
      <c r="C347" s="15">
        <v>5</v>
      </c>
      <c r="D347" s="9">
        <v>12</v>
      </c>
      <c r="E347" s="9">
        <v>12</v>
      </c>
      <c r="F347" s="9">
        <v>11</v>
      </c>
      <c r="G347" s="10">
        <f t="shared" si="75"/>
        <v>2.7218290691344584E-3</v>
      </c>
      <c r="H347" s="10">
        <f t="shared" si="76"/>
        <v>6.1506919528446953E-3</v>
      </c>
      <c r="I347" s="10">
        <f t="shared" si="77"/>
        <v>4.6747175691468643E-3</v>
      </c>
      <c r="J347" s="10">
        <f t="shared" si="78"/>
        <v>4.49162923642303E-3</v>
      </c>
      <c r="K347" s="10">
        <f t="shared" si="81"/>
        <v>1.4</v>
      </c>
      <c r="L347" s="10">
        <f t="shared" si="82"/>
        <v>-8.3333333333333329E-2</v>
      </c>
      <c r="M347" s="10">
        <f t="shared" si="79"/>
        <v>3.8105606967882414E-3</v>
      </c>
      <c r="N347" s="11">
        <f t="shared" si="80"/>
        <v>-5.1255766273705791E-4</v>
      </c>
    </row>
    <row r="348" spans="1:14" x14ac:dyDescent="0.2">
      <c r="A348" s="8"/>
      <c r="B348" s="18" t="s">
        <v>327</v>
      </c>
      <c r="C348" s="15">
        <v>1</v>
      </c>
      <c r="D348" s="9">
        <v>3</v>
      </c>
      <c r="E348" s="9">
        <v>0</v>
      </c>
      <c r="F348" s="9">
        <v>3</v>
      </c>
      <c r="G348" s="10">
        <f t="shared" ref="G348:G363" si="83">+IF(C348=0,"",C348/C$188)</f>
        <v>5.4436581382689172E-4</v>
      </c>
      <c r="H348" s="10">
        <f t="shared" ref="H348:H363" si="84">+IF(D348=0,"",D348/D$188)</f>
        <v>1.5376729882111738E-3</v>
      </c>
      <c r="I348" s="10" t="str">
        <f t="shared" ref="I348:I363" si="85">+IF(E348=0,"",E348/E$188)</f>
        <v/>
      </c>
      <c r="J348" s="10">
        <f t="shared" ref="J348:J363" si="86">+IF(F348=0,"",F348/F$188)</f>
        <v>1.2249897917517355E-3</v>
      </c>
      <c r="K348" s="10">
        <f t="shared" si="81"/>
        <v>-1</v>
      </c>
      <c r="L348" s="10">
        <f t="shared" si="82"/>
        <v>0</v>
      </c>
      <c r="M348" s="10">
        <f t="shared" ref="M348:M363" si="87">+IF(OR(AND(G348=""),(K348="")),"",G348*K348)</f>
        <v>-5.4436581382689172E-4</v>
      </c>
      <c r="N348" s="11">
        <f t="shared" ref="N348:N363" si="88">+IF(OR(AND(H348=""),(L348="")),"",H348*L348)</f>
        <v>0</v>
      </c>
    </row>
    <row r="349" spans="1:14" ht="25.5" x14ac:dyDescent="0.2">
      <c r="A349" s="8"/>
      <c r="B349" s="18" t="s">
        <v>328</v>
      </c>
      <c r="C349" s="1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2.5" customHeight="1" x14ac:dyDescent="0.2">
      <c r="A350" s="8"/>
      <c r="B350" s="18" t="s">
        <v>329</v>
      </c>
      <c r="C350" s="1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2.5" customHeight="1" x14ac:dyDescent="0.2">
      <c r="A351" s="8"/>
      <c r="B351" s="18" t="s">
        <v>330</v>
      </c>
      <c r="C351" s="15">
        <v>0</v>
      </c>
      <c r="D351" s="9">
        <v>0</v>
      </c>
      <c r="E351" s="9">
        <v>0</v>
      </c>
      <c r="F351" s="9">
        <v>2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>
        <f t="shared" si="86"/>
        <v>8.1665986116782364E-4</v>
      </c>
      <c r="K351" s="10" t="str">
        <f t="shared" si="89"/>
        <v xml:space="preserve"> </v>
      </c>
      <c r="L351" s="10">
        <f t="shared" si="90"/>
        <v>1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18" t="s">
        <v>331</v>
      </c>
      <c r="C352" s="15">
        <v>1</v>
      </c>
      <c r="D352" s="9">
        <v>0</v>
      </c>
      <c r="E352" s="9">
        <v>0</v>
      </c>
      <c r="F352" s="9">
        <v>1</v>
      </c>
      <c r="G352" s="10">
        <f t="shared" si="83"/>
        <v>5.4436581382689172E-4</v>
      </c>
      <c r="H352" s="10" t="str">
        <f t="shared" si="84"/>
        <v/>
      </c>
      <c r="I352" s="10" t="str">
        <f t="shared" si="85"/>
        <v/>
      </c>
      <c r="J352" s="10">
        <f t="shared" si="86"/>
        <v>4.0832993058391182E-4</v>
      </c>
      <c r="K352" s="10">
        <f t="shared" si="89"/>
        <v>-1</v>
      </c>
      <c r="L352" s="10">
        <f t="shared" si="90"/>
        <v>1</v>
      </c>
      <c r="M352" s="10">
        <f t="shared" si="87"/>
        <v>-5.4436581382689172E-4</v>
      </c>
      <c r="N352" s="11" t="str">
        <f t="shared" si="88"/>
        <v/>
      </c>
    </row>
    <row r="353" spans="1:14" ht="25.5" x14ac:dyDescent="0.2">
      <c r="A353" s="8"/>
      <c r="B353" s="18" t="s">
        <v>332</v>
      </c>
      <c r="C353" s="15">
        <v>2</v>
      </c>
      <c r="D353" s="9">
        <v>4</v>
      </c>
      <c r="E353" s="9">
        <v>0</v>
      </c>
      <c r="F353" s="9">
        <v>1</v>
      </c>
      <c r="G353" s="10">
        <f t="shared" si="83"/>
        <v>1.0887316276537834E-3</v>
      </c>
      <c r="H353" s="10">
        <f t="shared" si="84"/>
        <v>2.0502306509482316E-3</v>
      </c>
      <c r="I353" s="10" t="str">
        <f t="shared" si="85"/>
        <v/>
      </c>
      <c r="J353" s="10">
        <f t="shared" si="86"/>
        <v>4.0832993058391182E-4</v>
      </c>
      <c r="K353" s="10">
        <f t="shared" si="89"/>
        <v>-1</v>
      </c>
      <c r="L353" s="10">
        <f t="shared" si="90"/>
        <v>-0.75</v>
      </c>
      <c r="M353" s="10">
        <f t="shared" si="87"/>
        <v>-1.0887316276537834E-3</v>
      </c>
      <c r="N353" s="11">
        <f t="shared" si="88"/>
        <v>-1.5376729882111738E-3</v>
      </c>
    </row>
    <row r="354" spans="1:14" ht="25.5" x14ac:dyDescent="0.2">
      <c r="A354" s="8"/>
      <c r="B354" s="18" t="s">
        <v>333</v>
      </c>
      <c r="C354" s="15">
        <v>0</v>
      </c>
      <c r="D354" s="9">
        <v>1</v>
      </c>
      <c r="E354" s="9">
        <v>0</v>
      </c>
      <c r="F354" s="9">
        <v>3</v>
      </c>
      <c r="G354" s="10" t="str">
        <f t="shared" si="83"/>
        <v/>
      </c>
      <c r="H354" s="10">
        <f t="shared" si="84"/>
        <v>5.1255766273705791E-4</v>
      </c>
      <c r="I354" s="10" t="str">
        <f t="shared" si="85"/>
        <v/>
      </c>
      <c r="J354" s="10">
        <f t="shared" si="86"/>
        <v>1.2249897917517355E-3</v>
      </c>
      <c r="K354" s="10" t="str">
        <f t="shared" si="89"/>
        <v xml:space="preserve"> </v>
      </c>
      <c r="L354" s="10">
        <f t="shared" si="90"/>
        <v>2</v>
      </c>
      <c r="M354" s="10" t="str">
        <f t="shared" si="87"/>
        <v/>
      </c>
      <c r="N354" s="11">
        <f t="shared" si="88"/>
        <v>1.0251153254741158E-3</v>
      </c>
    </row>
    <row r="355" spans="1:14" ht="25.5" x14ac:dyDescent="0.2">
      <c r="A355" s="8"/>
      <c r="B355" s="18" t="s">
        <v>334</v>
      </c>
      <c r="C355" s="15">
        <v>0</v>
      </c>
      <c r="D355" s="9">
        <v>0</v>
      </c>
      <c r="E355" s="9">
        <v>1</v>
      </c>
      <c r="F355" s="9">
        <v>2</v>
      </c>
      <c r="G355" s="10" t="str">
        <f t="shared" si="83"/>
        <v/>
      </c>
      <c r="H355" s="10" t="str">
        <f t="shared" si="84"/>
        <v/>
      </c>
      <c r="I355" s="10">
        <f t="shared" si="85"/>
        <v>3.8955979742890534E-4</v>
      </c>
      <c r="J355" s="10">
        <f t="shared" si="86"/>
        <v>8.1665986116782364E-4</v>
      </c>
      <c r="K355" s="10">
        <f t="shared" si="89"/>
        <v>1</v>
      </c>
      <c r="L355" s="10">
        <f t="shared" si="90"/>
        <v>1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18" t="s">
        <v>335</v>
      </c>
      <c r="C356" s="15">
        <v>0</v>
      </c>
      <c r="D356" s="9">
        <v>2</v>
      </c>
      <c r="E356" s="9">
        <v>1</v>
      </c>
      <c r="F356" s="9">
        <v>0</v>
      </c>
      <c r="G356" s="10" t="str">
        <f t="shared" si="83"/>
        <v/>
      </c>
      <c r="H356" s="10">
        <f t="shared" si="84"/>
        <v>1.0251153254741158E-3</v>
      </c>
      <c r="I356" s="10">
        <f t="shared" si="85"/>
        <v>3.8955979742890534E-4</v>
      </c>
      <c r="J356" s="10" t="str">
        <f t="shared" si="86"/>
        <v/>
      </c>
      <c r="K356" s="10">
        <f t="shared" si="89"/>
        <v>1</v>
      </c>
      <c r="L356" s="10">
        <f t="shared" si="90"/>
        <v>-1</v>
      </c>
      <c r="M356" s="10" t="str">
        <f t="shared" si="87"/>
        <v/>
      </c>
      <c r="N356" s="11">
        <f t="shared" si="88"/>
        <v>-1.0251153254741158E-3</v>
      </c>
    </row>
    <row r="357" spans="1:14" ht="25.5" x14ac:dyDescent="0.2">
      <c r="A357" s="8"/>
      <c r="B357" s="18" t="s">
        <v>336</v>
      </c>
      <c r="C357" s="1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18" t="s">
        <v>337</v>
      </c>
      <c r="C358" s="15">
        <v>2</v>
      </c>
      <c r="D358" s="9">
        <v>1</v>
      </c>
      <c r="E358" s="9">
        <v>0</v>
      </c>
      <c r="F358" s="9">
        <v>0</v>
      </c>
      <c r="G358" s="10">
        <f t="shared" si="83"/>
        <v>1.0887316276537834E-3</v>
      </c>
      <c r="H358" s="10">
        <f t="shared" si="84"/>
        <v>5.1255766273705791E-4</v>
      </c>
      <c r="I358" s="10" t="str">
        <f t="shared" si="85"/>
        <v/>
      </c>
      <c r="J358" s="10" t="str">
        <f t="shared" si="86"/>
        <v/>
      </c>
      <c r="K358" s="10">
        <f t="shared" si="89"/>
        <v>-1</v>
      </c>
      <c r="L358" s="10">
        <f t="shared" si="90"/>
        <v>-1</v>
      </c>
      <c r="M358" s="10">
        <f t="shared" si="87"/>
        <v>-1.0887316276537834E-3</v>
      </c>
      <c r="N358" s="11">
        <f t="shared" si="88"/>
        <v>-5.1255766273705791E-4</v>
      </c>
    </row>
    <row r="359" spans="1:14" ht="25.5" x14ac:dyDescent="0.2">
      <c r="A359" s="8"/>
      <c r="B359" s="18" t="s">
        <v>338</v>
      </c>
      <c r="C359" s="15">
        <v>1</v>
      </c>
      <c r="D359" s="9">
        <v>0</v>
      </c>
      <c r="E359" s="9">
        <v>3</v>
      </c>
      <c r="F359" s="9">
        <v>1</v>
      </c>
      <c r="G359" s="10">
        <f t="shared" si="83"/>
        <v>5.4436581382689172E-4</v>
      </c>
      <c r="H359" s="10" t="str">
        <f t="shared" si="84"/>
        <v/>
      </c>
      <c r="I359" s="10">
        <f t="shared" si="85"/>
        <v>1.1686793922867161E-3</v>
      </c>
      <c r="J359" s="10">
        <f t="shared" si="86"/>
        <v>4.0832993058391182E-4</v>
      </c>
      <c r="K359" s="10">
        <f t="shared" si="89"/>
        <v>2</v>
      </c>
      <c r="L359" s="10">
        <f t="shared" si="90"/>
        <v>1</v>
      </c>
      <c r="M359" s="10">
        <f t="shared" si="87"/>
        <v>1.0887316276537834E-3</v>
      </c>
      <c r="N359" s="11" t="str">
        <f t="shared" si="88"/>
        <v/>
      </c>
    </row>
    <row r="360" spans="1:14" ht="25.5" x14ac:dyDescent="0.2">
      <c r="A360" s="8"/>
      <c r="B360" s="18" t="s">
        <v>339</v>
      </c>
      <c r="C360" s="15">
        <v>0</v>
      </c>
      <c r="D360" s="9">
        <v>1</v>
      </c>
      <c r="E360" s="9">
        <v>0</v>
      </c>
      <c r="F360" s="9">
        <v>0</v>
      </c>
      <c r="G360" s="10" t="str">
        <f t="shared" si="83"/>
        <v/>
      </c>
      <c r="H360" s="10">
        <f t="shared" si="84"/>
        <v>5.1255766273705791E-4</v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>
        <f t="shared" si="90"/>
        <v>-1</v>
      </c>
      <c r="M360" s="10" t="str">
        <f t="shared" si="87"/>
        <v/>
      </c>
      <c r="N360" s="11">
        <f t="shared" si="88"/>
        <v>-5.1255766273705791E-4</v>
      </c>
    </row>
    <row r="361" spans="1:14" x14ac:dyDescent="0.2">
      <c r="A361" s="8"/>
      <c r="B361" s="18" t="s">
        <v>340</v>
      </c>
      <c r="C361" s="15">
        <v>5</v>
      </c>
      <c r="D361" s="9">
        <v>20</v>
      </c>
      <c r="E361" s="9">
        <v>12</v>
      </c>
      <c r="F361" s="9">
        <v>17</v>
      </c>
      <c r="G361" s="10">
        <f t="shared" si="83"/>
        <v>2.7218290691344584E-3</v>
      </c>
      <c r="H361" s="10">
        <f t="shared" si="84"/>
        <v>1.0251153254741158E-2</v>
      </c>
      <c r="I361" s="10">
        <f t="shared" si="85"/>
        <v>4.6747175691468643E-3</v>
      </c>
      <c r="J361" s="10">
        <f t="shared" si="86"/>
        <v>6.941608819926501E-3</v>
      </c>
      <c r="K361" s="10">
        <f t="shared" si="89"/>
        <v>1.4</v>
      </c>
      <c r="L361" s="10">
        <f t="shared" si="90"/>
        <v>-0.15</v>
      </c>
      <c r="M361" s="10">
        <f t="shared" si="87"/>
        <v>3.8105606967882414E-3</v>
      </c>
      <c r="N361" s="11">
        <f t="shared" si="88"/>
        <v>-1.5376729882111736E-3</v>
      </c>
    </row>
    <row r="362" spans="1:14" x14ac:dyDescent="0.2">
      <c r="A362" s="8"/>
      <c r="B362" s="18" t="s">
        <v>341</v>
      </c>
      <c r="C362" s="15">
        <v>0</v>
      </c>
      <c r="D362" s="9">
        <v>2</v>
      </c>
      <c r="E362" s="9">
        <v>0</v>
      </c>
      <c r="F362" s="9">
        <v>0</v>
      </c>
      <c r="G362" s="10" t="str">
        <f t="shared" si="83"/>
        <v/>
      </c>
      <c r="H362" s="10">
        <f t="shared" si="84"/>
        <v>1.0251153254741158E-3</v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>
        <f t="shared" si="90"/>
        <v>-1</v>
      </c>
      <c r="M362" s="10" t="str">
        <f t="shared" si="87"/>
        <v/>
      </c>
      <c r="N362" s="11">
        <f t="shared" si="88"/>
        <v>-1.0251153254741158E-3</v>
      </c>
    </row>
    <row r="363" spans="1:14" ht="26.25" thickBot="1" x14ac:dyDescent="0.25">
      <c r="A363" s="8"/>
      <c r="B363" s="19" t="s">
        <v>342</v>
      </c>
      <c r="C363" s="16">
        <v>3</v>
      </c>
      <c r="D363" s="12">
        <v>2</v>
      </c>
      <c r="E363" s="12">
        <v>3</v>
      </c>
      <c r="F363" s="12">
        <v>4</v>
      </c>
      <c r="G363" s="13">
        <f t="shared" si="83"/>
        <v>1.633097441480675E-3</v>
      </c>
      <c r="H363" s="13">
        <f t="shared" si="84"/>
        <v>1.0251153254741158E-3</v>
      </c>
      <c r="I363" s="13">
        <f t="shared" si="85"/>
        <v>1.1686793922867161E-3</v>
      </c>
      <c r="J363" s="13">
        <f t="shared" si="86"/>
        <v>1.6333197223356473E-3</v>
      </c>
      <c r="K363" s="13">
        <f t="shared" si="89"/>
        <v>0</v>
      </c>
      <c r="L363" s="13">
        <f t="shared" si="90"/>
        <v>1</v>
      </c>
      <c r="M363" s="13">
        <f t="shared" si="87"/>
        <v>0</v>
      </c>
      <c r="N363" s="14">
        <f t="shared" si="88"/>
        <v>1.0251153254741158E-3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6" t="s">
        <v>3</v>
      </c>
      <c r="C368" s="45" t="s">
        <v>16</v>
      </c>
      <c r="D368" s="46"/>
      <c r="E368" s="46"/>
      <c r="F368" s="40"/>
      <c r="G368" s="45" t="s">
        <v>5</v>
      </c>
      <c r="H368" s="46"/>
      <c r="I368" s="46"/>
      <c r="J368" s="46"/>
      <c r="K368" s="45" t="s">
        <v>17</v>
      </c>
      <c r="L368" s="42"/>
      <c r="M368" s="41" t="s">
        <v>7</v>
      </c>
      <c r="N368" s="42"/>
    </row>
    <row r="369" spans="1:14" ht="15.75" thickBot="1" x14ac:dyDescent="0.25">
      <c r="A369" s="7"/>
      <c r="B369" s="37"/>
      <c r="C369" s="39">
        <v>2022</v>
      </c>
      <c r="D369" s="40"/>
      <c r="E369" s="44">
        <v>2023</v>
      </c>
      <c r="F369" s="40"/>
      <c r="G369" s="39">
        <v>2022</v>
      </c>
      <c r="H369" s="40"/>
      <c r="I369" s="44">
        <v>2023</v>
      </c>
      <c r="J369" s="40"/>
      <c r="K369" s="47"/>
      <c r="L369" s="43"/>
      <c r="M369" s="31"/>
      <c r="N369" s="43"/>
    </row>
    <row r="370" spans="1:14" ht="15.75" thickBot="1" x14ac:dyDescent="0.25">
      <c r="A370" s="8"/>
      <c r="B370" s="38"/>
      <c r="C370" s="20" t="s">
        <v>8</v>
      </c>
      <c r="D370" s="20" t="s">
        <v>9</v>
      </c>
      <c r="E370" s="20" t="s">
        <v>8</v>
      </c>
      <c r="F370" s="20" t="s">
        <v>9</v>
      </c>
      <c r="G370" s="20" t="s">
        <v>8</v>
      </c>
      <c r="H370" s="20" t="s">
        <v>9</v>
      </c>
      <c r="I370" s="20" t="s">
        <v>8</v>
      </c>
      <c r="J370" s="20" t="s">
        <v>9</v>
      </c>
      <c r="K370" s="20" t="s">
        <v>8</v>
      </c>
      <c r="L370" s="20" t="s">
        <v>9</v>
      </c>
      <c r="M370" s="20" t="s">
        <v>8</v>
      </c>
      <c r="N370" s="20" t="s">
        <v>9</v>
      </c>
    </row>
    <row r="371" spans="1:14" ht="15.75" thickBot="1" x14ac:dyDescent="0.25">
      <c r="A371" s="8"/>
      <c r="B371" s="17" t="s">
        <v>13</v>
      </c>
      <c r="C371" s="21">
        <f>SUM(C372:C604)</f>
        <v>28312</v>
      </c>
      <c r="D371" s="21">
        <f>SUM(D372:D604)</f>
        <v>25365</v>
      </c>
      <c r="E371" s="21">
        <f>SUM(E372:E604)</f>
        <v>10490</v>
      </c>
      <c r="F371" s="21">
        <f>SUM(F372:F604)</f>
        <v>9581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-0.62948573043232547</v>
      </c>
      <c r="L371" s="22">
        <f>+IF(AND(D371=0,F371=0),"",IF(D371=0,1,IF(F371=0,-1,(F371-D371)/D371)))</f>
        <v>-0.62227478809383008</v>
      </c>
      <c r="M371" s="22">
        <f t="shared" ref="M371:M434" si="95">+IF(OR(AND(G371=""),(K371="")),"",G371*K371)</f>
        <v>-0.62948573043232547</v>
      </c>
      <c r="N371" s="23">
        <f t="shared" ref="N371:N434" si="96">+IF(OR(AND(H371=""),(L371="")),"",H371*L371)</f>
        <v>-0.62227478809383008</v>
      </c>
    </row>
    <row r="372" spans="1:14" x14ac:dyDescent="0.2">
      <c r="A372" s="8"/>
      <c r="B372" s="28" t="s">
        <v>343</v>
      </c>
      <c r="C372" s="27">
        <v>35</v>
      </c>
      <c r="D372" s="24">
        <v>9</v>
      </c>
      <c r="E372" s="24">
        <v>34</v>
      </c>
      <c r="F372" s="24">
        <v>8</v>
      </c>
      <c r="G372" s="25">
        <f t="shared" si="91"/>
        <v>1.2362249222944335E-3</v>
      </c>
      <c r="H372" s="25">
        <f t="shared" si="92"/>
        <v>3.5481963335304555E-4</v>
      </c>
      <c r="I372" s="25">
        <f t="shared" si="93"/>
        <v>3.2411820781696856E-3</v>
      </c>
      <c r="J372" s="25">
        <f t="shared" si="94"/>
        <v>8.349859096127753E-4</v>
      </c>
      <c r="K372" s="25">
        <f t="shared" ref="K372:K435" si="97">+IF(AND(C372=0,E372=0)," ",IF(C372=0,1,IF(E372=0,-1,(E372-C372)/C372)))</f>
        <v>-2.8571428571428571E-2</v>
      </c>
      <c r="L372" s="25">
        <f t="shared" ref="L372:L435" si="98">+IF(AND(D372=0,F372=0)," ",IF(D372=0,1,IF(F372=0,-1,(F372-D372)/D372)))</f>
        <v>-0.1111111111111111</v>
      </c>
      <c r="M372" s="25">
        <f t="shared" si="95"/>
        <v>-3.5320712065555242E-5</v>
      </c>
      <c r="N372" s="26">
        <f t="shared" si="96"/>
        <v>-3.9424403705893951E-5</v>
      </c>
    </row>
    <row r="373" spans="1:14" x14ac:dyDescent="0.2">
      <c r="A373" s="8"/>
      <c r="B373" s="18" t="s">
        <v>344</v>
      </c>
      <c r="C373" s="15">
        <v>31</v>
      </c>
      <c r="D373" s="9">
        <v>19</v>
      </c>
      <c r="E373" s="9">
        <v>34</v>
      </c>
      <c r="F373" s="9">
        <v>9</v>
      </c>
      <c r="G373" s="10">
        <f t="shared" si="91"/>
        <v>1.0949420740322124E-3</v>
      </c>
      <c r="H373" s="10">
        <f t="shared" si="92"/>
        <v>7.4906367041198505E-4</v>
      </c>
      <c r="I373" s="10">
        <f t="shared" si="93"/>
        <v>3.2411820781696856E-3</v>
      </c>
      <c r="J373" s="10">
        <f t="shared" si="94"/>
        <v>9.3935914831437225E-4</v>
      </c>
      <c r="K373" s="10">
        <f t="shared" si="97"/>
        <v>9.6774193548387094E-2</v>
      </c>
      <c r="L373" s="10">
        <f t="shared" si="98"/>
        <v>-0.52631578947368418</v>
      </c>
      <c r="M373" s="10">
        <f t="shared" si="95"/>
        <v>1.0596213619666572E-4</v>
      </c>
      <c r="N373" s="11">
        <f t="shared" si="96"/>
        <v>-3.942440370589395E-4</v>
      </c>
    </row>
    <row r="374" spans="1:14" x14ac:dyDescent="0.2">
      <c r="A374" s="8"/>
      <c r="B374" s="18" t="s">
        <v>345</v>
      </c>
      <c r="C374" s="15">
        <v>5</v>
      </c>
      <c r="D374" s="9">
        <v>13</v>
      </c>
      <c r="E374" s="9">
        <v>10</v>
      </c>
      <c r="F374" s="9">
        <v>5</v>
      </c>
      <c r="G374" s="10">
        <f t="shared" si="91"/>
        <v>1.7660356032777621E-4</v>
      </c>
      <c r="H374" s="10">
        <f t="shared" si="92"/>
        <v>5.1251724817662127E-4</v>
      </c>
      <c r="I374" s="10">
        <f t="shared" si="93"/>
        <v>9.5328884652049568E-4</v>
      </c>
      <c r="J374" s="10">
        <f t="shared" si="94"/>
        <v>5.2186619350798455E-4</v>
      </c>
      <c r="K374" s="10">
        <f t="shared" si="97"/>
        <v>1</v>
      </c>
      <c r="L374" s="10">
        <f t="shared" si="98"/>
        <v>-0.61538461538461542</v>
      </c>
      <c r="M374" s="10">
        <f t="shared" si="95"/>
        <v>1.7660356032777621E-4</v>
      </c>
      <c r="N374" s="11">
        <f t="shared" si="96"/>
        <v>-3.1539522964715155E-4</v>
      </c>
    </row>
    <row r="375" spans="1:14" x14ac:dyDescent="0.2">
      <c r="A375" s="8"/>
      <c r="B375" s="18" t="s">
        <v>346</v>
      </c>
      <c r="C375" s="15">
        <v>0</v>
      </c>
      <c r="D375" s="9">
        <v>0</v>
      </c>
      <c r="E375" s="9">
        <v>1</v>
      </c>
      <c r="F375" s="9">
        <v>0</v>
      </c>
      <c r="G375" s="10" t="str">
        <f t="shared" si="91"/>
        <v/>
      </c>
      <c r="H375" s="10" t="str">
        <f t="shared" si="92"/>
        <v/>
      </c>
      <c r="I375" s="10">
        <f t="shared" si="93"/>
        <v>9.5328884652049565E-5</v>
      </c>
      <c r="J375" s="10" t="str">
        <f t="shared" si="94"/>
        <v/>
      </c>
      <c r="K375" s="10">
        <f t="shared" si="97"/>
        <v>1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18" t="s">
        <v>347</v>
      </c>
      <c r="C376" s="15">
        <v>1</v>
      </c>
      <c r="D376" s="9">
        <v>1</v>
      </c>
      <c r="E376" s="9">
        <v>1</v>
      </c>
      <c r="F376" s="9">
        <v>3</v>
      </c>
      <c r="G376" s="10">
        <f t="shared" si="91"/>
        <v>3.5320712065555242E-5</v>
      </c>
      <c r="H376" s="10">
        <f t="shared" si="92"/>
        <v>3.9424403705893951E-5</v>
      </c>
      <c r="I376" s="10">
        <f t="shared" si="93"/>
        <v>9.5328884652049565E-5</v>
      </c>
      <c r="J376" s="10">
        <f t="shared" si="94"/>
        <v>3.1311971610479075E-4</v>
      </c>
      <c r="K376" s="10">
        <f t="shared" si="97"/>
        <v>0</v>
      </c>
      <c r="L376" s="10">
        <f t="shared" si="98"/>
        <v>2</v>
      </c>
      <c r="M376" s="10">
        <f t="shared" si="95"/>
        <v>0</v>
      </c>
      <c r="N376" s="11">
        <f t="shared" si="96"/>
        <v>7.8848807411787902E-5</v>
      </c>
    </row>
    <row r="377" spans="1:14" x14ac:dyDescent="0.2">
      <c r="A377" s="8"/>
      <c r="B377" s="18" t="s">
        <v>348</v>
      </c>
      <c r="C377" s="15">
        <v>105</v>
      </c>
      <c r="D377" s="9">
        <v>103</v>
      </c>
      <c r="E377" s="9">
        <v>467</v>
      </c>
      <c r="F377" s="9">
        <v>339</v>
      </c>
      <c r="G377" s="10">
        <f t="shared" si="91"/>
        <v>3.7086747668833003E-3</v>
      </c>
      <c r="H377" s="10">
        <f t="shared" si="92"/>
        <v>4.0607135817070763E-3</v>
      </c>
      <c r="I377" s="10">
        <f t="shared" si="93"/>
        <v>4.4518589132507148E-2</v>
      </c>
      <c r="J377" s="10">
        <f t="shared" si="94"/>
        <v>3.5382527919841353E-2</v>
      </c>
      <c r="K377" s="10">
        <f t="shared" si="97"/>
        <v>3.4476190476190478</v>
      </c>
      <c r="L377" s="10">
        <f t="shared" si="98"/>
        <v>2.29126213592233</v>
      </c>
      <c r="M377" s="10">
        <f t="shared" si="95"/>
        <v>1.2786097767730998E-2</v>
      </c>
      <c r="N377" s="11">
        <f t="shared" si="96"/>
        <v>9.3041592745909708E-3</v>
      </c>
    </row>
    <row r="378" spans="1:14" x14ac:dyDescent="0.2">
      <c r="A378" s="8"/>
      <c r="B378" s="18" t="s">
        <v>349</v>
      </c>
      <c r="C378" s="15">
        <v>27</v>
      </c>
      <c r="D378" s="9">
        <v>22</v>
      </c>
      <c r="E378" s="9">
        <v>14</v>
      </c>
      <c r="F378" s="9">
        <v>4</v>
      </c>
      <c r="G378" s="10">
        <f t="shared" si="91"/>
        <v>9.536592257699915E-4</v>
      </c>
      <c r="H378" s="10">
        <f t="shared" si="92"/>
        <v>8.6733688152966688E-4</v>
      </c>
      <c r="I378" s="10">
        <f t="shared" si="93"/>
        <v>1.334604385128694E-3</v>
      </c>
      <c r="J378" s="10">
        <f t="shared" si="94"/>
        <v>4.1749295480638765E-4</v>
      </c>
      <c r="K378" s="10">
        <f t="shared" si="97"/>
        <v>-0.48148148148148145</v>
      </c>
      <c r="L378" s="10">
        <f t="shared" si="98"/>
        <v>-0.81818181818181823</v>
      </c>
      <c r="M378" s="10">
        <f t="shared" si="95"/>
        <v>-4.5916925685221809E-4</v>
      </c>
      <c r="N378" s="11">
        <f t="shared" si="96"/>
        <v>-7.096392667060911E-4</v>
      </c>
    </row>
    <row r="379" spans="1:14" x14ac:dyDescent="0.2">
      <c r="A379" s="8"/>
      <c r="B379" s="18" t="s">
        <v>350</v>
      </c>
      <c r="C379" s="15">
        <v>47</v>
      </c>
      <c r="D379" s="9">
        <v>31</v>
      </c>
      <c r="E379" s="9">
        <v>31</v>
      </c>
      <c r="F379" s="9">
        <v>14</v>
      </c>
      <c r="G379" s="10">
        <f t="shared" si="91"/>
        <v>1.6600734670810964E-3</v>
      </c>
      <c r="H379" s="10">
        <f t="shared" si="92"/>
        <v>1.2221565148827125E-3</v>
      </c>
      <c r="I379" s="10">
        <f t="shared" si="93"/>
        <v>2.9551954242135366E-3</v>
      </c>
      <c r="J379" s="10">
        <f t="shared" si="94"/>
        <v>1.4612253418223567E-3</v>
      </c>
      <c r="K379" s="10">
        <f t="shared" si="97"/>
        <v>-0.34042553191489361</v>
      </c>
      <c r="L379" s="10">
        <f t="shared" si="98"/>
        <v>-0.54838709677419351</v>
      </c>
      <c r="M379" s="10">
        <f t="shared" si="95"/>
        <v>-5.6513139304888388E-4</v>
      </c>
      <c r="N379" s="11">
        <f t="shared" si="96"/>
        <v>-6.7021486300019716E-4</v>
      </c>
    </row>
    <row r="380" spans="1:14" x14ac:dyDescent="0.2">
      <c r="A380" s="8"/>
      <c r="B380" s="18" t="s">
        <v>351</v>
      </c>
      <c r="C380" s="15">
        <v>15</v>
      </c>
      <c r="D380" s="9">
        <v>18</v>
      </c>
      <c r="E380" s="9">
        <v>1</v>
      </c>
      <c r="F380" s="9">
        <v>2</v>
      </c>
      <c r="G380" s="10">
        <f t="shared" si="91"/>
        <v>5.2981068098332867E-4</v>
      </c>
      <c r="H380" s="10">
        <f t="shared" si="92"/>
        <v>7.096392667060911E-4</v>
      </c>
      <c r="I380" s="10">
        <f t="shared" si="93"/>
        <v>9.5328884652049565E-5</v>
      </c>
      <c r="J380" s="10">
        <f t="shared" si="94"/>
        <v>2.0874647740319382E-4</v>
      </c>
      <c r="K380" s="10">
        <f t="shared" si="97"/>
        <v>-0.93333333333333335</v>
      </c>
      <c r="L380" s="10">
        <f t="shared" si="98"/>
        <v>-0.88888888888888884</v>
      </c>
      <c r="M380" s="10">
        <f t="shared" si="95"/>
        <v>-4.9448996891777346E-4</v>
      </c>
      <c r="N380" s="11">
        <f t="shared" si="96"/>
        <v>-6.3079045929430322E-4</v>
      </c>
    </row>
    <row r="381" spans="1:14" x14ac:dyDescent="0.2">
      <c r="A381" s="8"/>
      <c r="B381" s="18" t="s">
        <v>352</v>
      </c>
      <c r="C381" s="15">
        <v>12</v>
      </c>
      <c r="D381" s="9">
        <v>9</v>
      </c>
      <c r="E381" s="9">
        <v>4</v>
      </c>
      <c r="F381" s="9">
        <v>0</v>
      </c>
      <c r="G381" s="10">
        <f t="shared" si="91"/>
        <v>4.2384854478666288E-4</v>
      </c>
      <c r="H381" s="10">
        <f t="shared" si="92"/>
        <v>3.5481963335304555E-4</v>
      </c>
      <c r="I381" s="10">
        <f t="shared" si="93"/>
        <v>3.8131553860819826E-4</v>
      </c>
      <c r="J381" s="10" t="str">
        <f t="shared" si="94"/>
        <v/>
      </c>
      <c r="K381" s="10">
        <f t="shared" si="97"/>
        <v>-0.66666666666666663</v>
      </c>
      <c r="L381" s="10">
        <f t="shared" si="98"/>
        <v>-1</v>
      </c>
      <c r="M381" s="10">
        <f t="shared" si="95"/>
        <v>-2.8256569652444189E-4</v>
      </c>
      <c r="N381" s="11">
        <f t="shared" si="96"/>
        <v>-3.5481963335304555E-4</v>
      </c>
    </row>
    <row r="382" spans="1:14" x14ac:dyDescent="0.2">
      <c r="A382" s="8"/>
      <c r="B382" s="18" t="s">
        <v>353</v>
      </c>
      <c r="C382" s="15">
        <v>0</v>
      </c>
      <c r="D382" s="9">
        <v>11</v>
      </c>
      <c r="E382" s="9">
        <v>0</v>
      </c>
      <c r="F382" s="9">
        <v>2</v>
      </c>
      <c r="G382" s="10" t="str">
        <f t="shared" si="91"/>
        <v/>
      </c>
      <c r="H382" s="10">
        <f t="shared" si="92"/>
        <v>4.3366844076483344E-4</v>
      </c>
      <c r="I382" s="10" t="str">
        <f t="shared" si="93"/>
        <v/>
      </c>
      <c r="J382" s="10">
        <f t="shared" si="94"/>
        <v>2.0874647740319382E-4</v>
      </c>
      <c r="K382" s="10" t="str">
        <f t="shared" si="97"/>
        <v xml:space="preserve"> </v>
      </c>
      <c r="L382" s="10">
        <f t="shared" si="98"/>
        <v>-0.81818181818181823</v>
      </c>
      <c r="M382" s="10" t="str">
        <f t="shared" si="95"/>
        <v/>
      </c>
      <c r="N382" s="11">
        <f t="shared" si="96"/>
        <v>-3.5481963335304555E-4</v>
      </c>
    </row>
    <row r="383" spans="1:14" x14ac:dyDescent="0.2">
      <c r="A383" s="8"/>
      <c r="B383" s="18" t="s">
        <v>354</v>
      </c>
      <c r="C383" s="15">
        <v>1618</v>
      </c>
      <c r="D383" s="9">
        <v>1480</v>
      </c>
      <c r="E383" s="9">
        <v>942</v>
      </c>
      <c r="F383" s="9">
        <v>556</v>
      </c>
      <c r="G383" s="10">
        <f t="shared" si="91"/>
        <v>5.7148912122068379E-2</v>
      </c>
      <c r="H383" s="10">
        <f t="shared" si="92"/>
        <v>5.8348117484723044E-2</v>
      </c>
      <c r="I383" s="10">
        <f t="shared" si="93"/>
        <v>8.9799809342230696E-2</v>
      </c>
      <c r="J383" s="10">
        <f t="shared" si="94"/>
        <v>5.8031520718087884E-2</v>
      </c>
      <c r="K383" s="10">
        <f t="shared" si="97"/>
        <v>-0.4177997527812114</v>
      </c>
      <c r="L383" s="10">
        <f t="shared" si="98"/>
        <v>-0.62432432432432428</v>
      </c>
      <c r="M383" s="10">
        <f t="shared" si="95"/>
        <v>-2.3876801356315345E-2</v>
      </c>
      <c r="N383" s="11">
        <f t="shared" si="96"/>
        <v>-3.6428149024246008E-2</v>
      </c>
    </row>
    <row r="384" spans="1:14" x14ac:dyDescent="0.2">
      <c r="A384" s="8"/>
      <c r="B384" s="18" t="s">
        <v>355</v>
      </c>
      <c r="C384" s="15">
        <v>116</v>
      </c>
      <c r="D384" s="9">
        <v>40</v>
      </c>
      <c r="E384" s="9">
        <v>238</v>
      </c>
      <c r="F384" s="9">
        <v>111</v>
      </c>
      <c r="G384" s="10">
        <f t="shared" si="91"/>
        <v>4.0972025996044081E-3</v>
      </c>
      <c r="H384" s="10">
        <f t="shared" si="92"/>
        <v>1.576976148235758E-3</v>
      </c>
      <c r="I384" s="10">
        <f t="shared" si="93"/>
        <v>2.2688274547187796E-2</v>
      </c>
      <c r="J384" s="10">
        <f t="shared" si="94"/>
        <v>1.1585429495877257E-2</v>
      </c>
      <c r="K384" s="10">
        <f t="shared" si="97"/>
        <v>1.0517241379310345</v>
      </c>
      <c r="L384" s="10">
        <f t="shared" si="98"/>
        <v>1.7749999999999999</v>
      </c>
      <c r="M384" s="10">
        <f t="shared" si="95"/>
        <v>4.3091268719977396E-3</v>
      </c>
      <c r="N384" s="11">
        <f t="shared" si="96"/>
        <v>2.7991326631184705E-3</v>
      </c>
    </row>
    <row r="385" spans="1:14" x14ac:dyDescent="0.2">
      <c r="A385" s="8"/>
      <c r="B385" s="18" t="s">
        <v>356</v>
      </c>
      <c r="C385" s="15">
        <v>1</v>
      </c>
      <c r="D385" s="9">
        <v>0</v>
      </c>
      <c r="E385" s="9">
        <v>0</v>
      </c>
      <c r="F385" s="9">
        <v>0</v>
      </c>
      <c r="G385" s="10">
        <f t="shared" si="91"/>
        <v>3.5320712065555242E-5</v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>
        <f t="shared" si="97"/>
        <v>-1</v>
      </c>
      <c r="L385" s="10" t="str">
        <f t="shared" si="98"/>
        <v xml:space="preserve"> </v>
      </c>
      <c r="M385" s="10">
        <f t="shared" si="95"/>
        <v>-3.5320712065555242E-5</v>
      </c>
      <c r="N385" s="11" t="str">
        <f t="shared" si="96"/>
        <v/>
      </c>
    </row>
    <row r="386" spans="1:14" x14ac:dyDescent="0.2">
      <c r="A386" s="8"/>
      <c r="B386" s="18" t="s">
        <v>357</v>
      </c>
      <c r="C386" s="15">
        <v>49</v>
      </c>
      <c r="D386" s="9">
        <v>30</v>
      </c>
      <c r="E386" s="9">
        <v>28</v>
      </c>
      <c r="F386" s="9">
        <v>36</v>
      </c>
      <c r="G386" s="10">
        <f t="shared" si="91"/>
        <v>1.7307148912122068E-3</v>
      </c>
      <c r="H386" s="10">
        <f t="shared" si="92"/>
        <v>1.1827321111768185E-3</v>
      </c>
      <c r="I386" s="10">
        <f t="shared" si="93"/>
        <v>2.669208770257388E-3</v>
      </c>
      <c r="J386" s="10">
        <f t="shared" si="94"/>
        <v>3.757436593257489E-3</v>
      </c>
      <c r="K386" s="10">
        <f t="shared" si="97"/>
        <v>-0.42857142857142855</v>
      </c>
      <c r="L386" s="10">
        <f t="shared" si="98"/>
        <v>0.2</v>
      </c>
      <c r="M386" s="10">
        <f t="shared" si="95"/>
        <v>-7.4173495337666003E-4</v>
      </c>
      <c r="N386" s="11">
        <f t="shared" si="96"/>
        <v>2.3654642223536372E-4</v>
      </c>
    </row>
    <row r="387" spans="1:14" x14ac:dyDescent="0.2">
      <c r="A387" s="8"/>
      <c r="B387" s="18" t="s">
        <v>358</v>
      </c>
      <c r="C387" s="15">
        <v>103</v>
      </c>
      <c r="D387" s="9">
        <v>46</v>
      </c>
      <c r="E387" s="9">
        <v>53</v>
      </c>
      <c r="F387" s="9">
        <v>16</v>
      </c>
      <c r="G387" s="10">
        <f t="shared" si="91"/>
        <v>3.6380333427521901E-3</v>
      </c>
      <c r="H387" s="10">
        <f t="shared" si="92"/>
        <v>1.8135225704711217E-3</v>
      </c>
      <c r="I387" s="10">
        <f t="shared" si="93"/>
        <v>5.052430886558627E-3</v>
      </c>
      <c r="J387" s="10">
        <f t="shared" si="94"/>
        <v>1.6699718192255506E-3</v>
      </c>
      <c r="K387" s="10">
        <f t="shared" si="97"/>
        <v>-0.4854368932038835</v>
      </c>
      <c r="L387" s="10">
        <f t="shared" si="98"/>
        <v>-0.65217391304347827</v>
      </c>
      <c r="M387" s="10">
        <f t="shared" si="95"/>
        <v>-1.7660356032777622E-3</v>
      </c>
      <c r="N387" s="11">
        <f t="shared" si="96"/>
        <v>-1.1827321111768185E-3</v>
      </c>
    </row>
    <row r="388" spans="1:14" x14ac:dyDescent="0.2">
      <c r="A388" s="8"/>
      <c r="B388" s="18" t="s">
        <v>359</v>
      </c>
      <c r="C388" s="15">
        <v>23</v>
      </c>
      <c r="D388" s="9">
        <v>13</v>
      </c>
      <c r="E388" s="9">
        <v>104</v>
      </c>
      <c r="F388" s="9">
        <v>88</v>
      </c>
      <c r="G388" s="10">
        <f t="shared" si="91"/>
        <v>8.1237637750777056E-4</v>
      </c>
      <c r="H388" s="10">
        <f t="shared" si="92"/>
        <v>5.1251724817662127E-4</v>
      </c>
      <c r="I388" s="10">
        <f t="shared" si="93"/>
        <v>9.9142040038131558E-3</v>
      </c>
      <c r="J388" s="10">
        <f t="shared" si="94"/>
        <v>9.1848450057405284E-3</v>
      </c>
      <c r="K388" s="10">
        <f t="shared" si="97"/>
        <v>3.5217391304347827</v>
      </c>
      <c r="L388" s="10">
        <f t="shared" si="98"/>
        <v>5.7692307692307692</v>
      </c>
      <c r="M388" s="10">
        <f t="shared" si="95"/>
        <v>2.8609776773099748E-3</v>
      </c>
      <c r="N388" s="11">
        <f t="shared" si="96"/>
        <v>2.9568302779420458E-3</v>
      </c>
    </row>
    <row r="389" spans="1:14" x14ac:dyDescent="0.2">
      <c r="A389" s="8"/>
      <c r="B389" s="18" t="s">
        <v>360</v>
      </c>
      <c r="C389" s="15">
        <v>7</v>
      </c>
      <c r="D389" s="9">
        <v>11</v>
      </c>
      <c r="E389" s="9">
        <v>7</v>
      </c>
      <c r="F389" s="9">
        <v>1</v>
      </c>
      <c r="G389" s="10">
        <f t="shared" si="91"/>
        <v>2.4724498445888668E-4</v>
      </c>
      <c r="H389" s="10">
        <f t="shared" si="92"/>
        <v>4.3366844076483344E-4</v>
      </c>
      <c r="I389" s="10">
        <f t="shared" si="93"/>
        <v>6.67302192564347E-4</v>
      </c>
      <c r="J389" s="10">
        <f t="shared" si="94"/>
        <v>1.0437323870159691E-4</v>
      </c>
      <c r="K389" s="10">
        <f t="shared" si="97"/>
        <v>0</v>
      </c>
      <c r="L389" s="10">
        <f t="shared" si="98"/>
        <v>-0.90909090909090906</v>
      </c>
      <c r="M389" s="10">
        <f t="shared" si="95"/>
        <v>0</v>
      </c>
      <c r="N389" s="11">
        <f t="shared" si="96"/>
        <v>-3.942440370589395E-4</v>
      </c>
    </row>
    <row r="390" spans="1:14" x14ac:dyDescent="0.2">
      <c r="A390" s="8"/>
      <c r="B390" s="18" t="s">
        <v>361</v>
      </c>
      <c r="C390" s="15">
        <v>6</v>
      </c>
      <c r="D390" s="9">
        <v>5</v>
      </c>
      <c r="E390" s="9">
        <v>0</v>
      </c>
      <c r="F390" s="9">
        <v>0</v>
      </c>
      <c r="G390" s="10">
        <f t="shared" si="91"/>
        <v>2.1192427239333144E-4</v>
      </c>
      <c r="H390" s="10">
        <f t="shared" si="92"/>
        <v>1.9712201852946975E-4</v>
      </c>
      <c r="I390" s="10" t="str">
        <f t="shared" si="93"/>
        <v/>
      </c>
      <c r="J390" s="10" t="str">
        <f t="shared" si="94"/>
        <v/>
      </c>
      <c r="K390" s="10">
        <f t="shared" si="97"/>
        <v>-1</v>
      </c>
      <c r="L390" s="10">
        <f t="shared" si="98"/>
        <v>-1</v>
      </c>
      <c r="M390" s="10">
        <f t="shared" si="95"/>
        <v>-2.1192427239333144E-4</v>
      </c>
      <c r="N390" s="11">
        <f t="shared" si="96"/>
        <v>-1.9712201852946975E-4</v>
      </c>
    </row>
    <row r="391" spans="1:14" x14ac:dyDescent="0.2">
      <c r="A391" s="8"/>
      <c r="B391" s="18" t="s">
        <v>362</v>
      </c>
      <c r="C391" s="15">
        <v>14563</v>
      </c>
      <c r="D391" s="9">
        <v>13344</v>
      </c>
      <c r="E391" s="9">
        <v>5490</v>
      </c>
      <c r="F391" s="9">
        <v>5160</v>
      </c>
      <c r="G391" s="10">
        <f t="shared" si="91"/>
        <v>0.51437552981068102</v>
      </c>
      <c r="H391" s="10">
        <f t="shared" si="92"/>
        <v>0.52607924305144882</v>
      </c>
      <c r="I391" s="10">
        <f t="shared" si="93"/>
        <v>0.52335557673975219</v>
      </c>
      <c r="J391" s="10">
        <f t="shared" si="94"/>
        <v>0.53856591170024004</v>
      </c>
      <c r="K391" s="10">
        <f t="shared" si="97"/>
        <v>-0.62301723545972676</v>
      </c>
      <c r="L391" s="10">
        <f t="shared" si="98"/>
        <v>-0.61330935251798557</v>
      </c>
      <c r="M391" s="10">
        <f t="shared" si="95"/>
        <v>-0.32046482057078274</v>
      </c>
      <c r="N391" s="11">
        <f t="shared" si="96"/>
        <v>-0.32264931992903606</v>
      </c>
    </row>
    <row r="392" spans="1:14" x14ac:dyDescent="0.2">
      <c r="A392" s="8"/>
      <c r="B392" s="18" t="s">
        <v>363</v>
      </c>
      <c r="C392" s="15">
        <v>4</v>
      </c>
      <c r="D392" s="9">
        <v>4</v>
      </c>
      <c r="E392" s="9">
        <v>5</v>
      </c>
      <c r="F392" s="9">
        <v>0</v>
      </c>
      <c r="G392" s="10">
        <f t="shared" si="91"/>
        <v>1.4128284826222097E-4</v>
      </c>
      <c r="H392" s="10">
        <f t="shared" si="92"/>
        <v>1.576976148235758E-4</v>
      </c>
      <c r="I392" s="10">
        <f t="shared" si="93"/>
        <v>4.7664442326024784E-4</v>
      </c>
      <c r="J392" s="10" t="str">
        <f t="shared" si="94"/>
        <v/>
      </c>
      <c r="K392" s="10">
        <f t="shared" si="97"/>
        <v>0.25</v>
      </c>
      <c r="L392" s="10">
        <f t="shared" si="98"/>
        <v>-1</v>
      </c>
      <c r="M392" s="10">
        <f t="shared" si="95"/>
        <v>3.5320712065555242E-5</v>
      </c>
      <c r="N392" s="11">
        <f t="shared" si="96"/>
        <v>-1.576976148235758E-4</v>
      </c>
    </row>
    <row r="393" spans="1:14" x14ac:dyDescent="0.2">
      <c r="A393" s="8"/>
      <c r="B393" s="18" t="s">
        <v>364</v>
      </c>
      <c r="C393" s="15">
        <v>3</v>
      </c>
      <c r="D393" s="9">
        <v>1</v>
      </c>
      <c r="E393" s="9">
        <v>0</v>
      </c>
      <c r="F393" s="9">
        <v>0</v>
      </c>
      <c r="G393" s="10">
        <f t="shared" si="91"/>
        <v>1.0596213619666572E-4</v>
      </c>
      <c r="H393" s="10">
        <f t="shared" si="92"/>
        <v>3.9424403705893951E-5</v>
      </c>
      <c r="I393" s="10" t="str">
        <f t="shared" si="93"/>
        <v/>
      </c>
      <c r="J393" s="10" t="str">
        <f t="shared" si="94"/>
        <v/>
      </c>
      <c r="K393" s="10">
        <f t="shared" si="97"/>
        <v>-1</v>
      </c>
      <c r="L393" s="10">
        <f t="shared" si="98"/>
        <v>-1</v>
      </c>
      <c r="M393" s="10">
        <f t="shared" si="95"/>
        <v>-1.0596213619666572E-4</v>
      </c>
      <c r="N393" s="11">
        <f t="shared" si="96"/>
        <v>-3.9424403705893951E-5</v>
      </c>
    </row>
    <row r="394" spans="1:14" x14ac:dyDescent="0.2">
      <c r="A394" s="8"/>
      <c r="B394" s="18" t="s">
        <v>365</v>
      </c>
      <c r="C394" s="15">
        <v>3</v>
      </c>
      <c r="D394" s="9">
        <v>27</v>
      </c>
      <c r="E394" s="9">
        <v>0</v>
      </c>
      <c r="F394" s="9">
        <v>12</v>
      </c>
      <c r="G394" s="10">
        <f t="shared" si="91"/>
        <v>1.0596213619666572E-4</v>
      </c>
      <c r="H394" s="10">
        <f t="shared" si="92"/>
        <v>1.0644589000591367E-3</v>
      </c>
      <c r="I394" s="10" t="str">
        <f t="shared" si="93"/>
        <v/>
      </c>
      <c r="J394" s="10">
        <f t="shared" si="94"/>
        <v>1.252478864419163E-3</v>
      </c>
      <c r="K394" s="10">
        <f t="shared" si="97"/>
        <v>-1</v>
      </c>
      <c r="L394" s="10">
        <f t="shared" si="98"/>
        <v>-0.55555555555555558</v>
      </c>
      <c r="M394" s="10">
        <f t="shared" si="95"/>
        <v>-1.0596213619666572E-4</v>
      </c>
      <c r="N394" s="11">
        <f t="shared" si="96"/>
        <v>-5.9136605558840927E-4</v>
      </c>
    </row>
    <row r="395" spans="1:14" x14ac:dyDescent="0.2">
      <c r="A395" s="8"/>
      <c r="B395" s="18" t="s">
        <v>366</v>
      </c>
      <c r="C395" s="15">
        <v>754</v>
      </c>
      <c r="D395" s="9">
        <v>999</v>
      </c>
      <c r="E395" s="9">
        <v>224</v>
      </c>
      <c r="F395" s="9">
        <v>387</v>
      </c>
      <c r="G395" s="10">
        <f t="shared" si="91"/>
        <v>2.6631816897428651E-2</v>
      </c>
      <c r="H395" s="10">
        <f t="shared" si="92"/>
        <v>3.9384979302188053E-2</v>
      </c>
      <c r="I395" s="10">
        <f t="shared" si="93"/>
        <v>2.1353670162059104E-2</v>
      </c>
      <c r="J395" s="10">
        <f t="shared" si="94"/>
        <v>4.0392443377518003E-2</v>
      </c>
      <c r="K395" s="10">
        <f t="shared" si="97"/>
        <v>-0.70291777188328908</v>
      </c>
      <c r="L395" s="10">
        <f t="shared" si="98"/>
        <v>-0.61261261261261257</v>
      </c>
      <c r="M395" s="10">
        <f t="shared" si="95"/>
        <v>-1.8719977394744278E-2</v>
      </c>
      <c r="N395" s="11">
        <f t="shared" si="96"/>
        <v>-2.4127735068007094E-2</v>
      </c>
    </row>
    <row r="396" spans="1:14" x14ac:dyDescent="0.2">
      <c r="A396" s="8"/>
      <c r="B396" s="18" t="s">
        <v>367</v>
      </c>
      <c r="C396" s="15">
        <v>14</v>
      </c>
      <c r="D396" s="9">
        <v>11</v>
      </c>
      <c r="E396" s="9">
        <v>13</v>
      </c>
      <c r="F396" s="9">
        <v>3</v>
      </c>
      <c r="G396" s="10">
        <f t="shared" si="91"/>
        <v>4.9448996891777335E-4</v>
      </c>
      <c r="H396" s="10">
        <f t="shared" si="92"/>
        <v>4.3366844076483344E-4</v>
      </c>
      <c r="I396" s="10">
        <f t="shared" si="93"/>
        <v>1.2392755004766445E-3</v>
      </c>
      <c r="J396" s="10">
        <f t="shared" si="94"/>
        <v>3.1311971610479075E-4</v>
      </c>
      <c r="K396" s="10">
        <f t="shared" si="97"/>
        <v>-7.1428571428571425E-2</v>
      </c>
      <c r="L396" s="10">
        <f t="shared" si="98"/>
        <v>-0.72727272727272729</v>
      </c>
      <c r="M396" s="10">
        <f t="shared" si="95"/>
        <v>-3.5320712065555236E-5</v>
      </c>
      <c r="N396" s="11">
        <f t="shared" si="96"/>
        <v>-3.1539522964715161E-4</v>
      </c>
    </row>
    <row r="397" spans="1:14" x14ac:dyDescent="0.2">
      <c r="A397" s="8"/>
      <c r="B397" s="18" t="s">
        <v>368</v>
      </c>
      <c r="C397" s="15">
        <v>0</v>
      </c>
      <c r="D397" s="9">
        <v>0</v>
      </c>
      <c r="E397" s="9">
        <v>0</v>
      </c>
      <c r="F397" s="9">
        <v>1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>
        <f t="shared" si="94"/>
        <v>1.0437323870159691E-4</v>
      </c>
      <c r="K397" s="10" t="str">
        <f t="shared" si="97"/>
        <v xml:space="preserve"> </v>
      </c>
      <c r="L397" s="10">
        <f t="shared" si="98"/>
        <v>1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18" t="s">
        <v>369</v>
      </c>
      <c r="C398" s="15">
        <v>2</v>
      </c>
      <c r="D398" s="9">
        <v>8</v>
      </c>
      <c r="E398" s="9">
        <v>3</v>
      </c>
      <c r="F398" s="9">
        <v>6</v>
      </c>
      <c r="G398" s="10">
        <f t="shared" si="91"/>
        <v>7.0641424131110485E-5</v>
      </c>
      <c r="H398" s="10">
        <f t="shared" si="92"/>
        <v>3.1539522964715161E-4</v>
      </c>
      <c r="I398" s="10">
        <f t="shared" si="93"/>
        <v>2.8598665395614874E-4</v>
      </c>
      <c r="J398" s="10">
        <f t="shared" si="94"/>
        <v>6.262394322095815E-4</v>
      </c>
      <c r="K398" s="10">
        <f t="shared" si="97"/>
        <v>0.5</v>
      </c>
      <c r="L398" s="10">
        <f t="shared" si="98"/>
        <v>-0.25</v>
      </c>
      <c r="M398" s="10">
        <f t="shared" si="95"/>
        <v>3.5320712065555242E-5</v>
      </c>
      <c r="N398" s="11">
        <f t="shared" si="96"/>
        <v>-7.8848807411787902E-5</v>
      </c>
    </row>
    <row r="399" spans="1:14" x14ac:dyDescent="0.2">
      <c r="A399" s="8"/>
      <c r="B399" s="18" t="s">
        <v>370</v>
      </c>
      <c r="C399" s="1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18" t="s">
        <v>371</v>
      </c>
      <c r="C400" s="15">
        <v>3</v>
      </c>
      <c r="D400" s="9">
        <v>1</v>
      </c>
      <c r="E400" s="9">
        <v>1</v>
      </c>
      <c r="F400" s="9">
        <v>2</v>
      </c>
      <c r="G400" s="10">
        <f t="shared" si="91"/>
        <v>1.0596213619666572E-4</v>
      </c>
      <c r="H400" s="10">
        <f t="shared" si="92"/>
        <v>3.9424403705893951E-5</v>
      </c>
      <c r="I400" s="10">
        <f t="shared" si="93"/>
        <v>9.5328884652049565E-5</v>
      </c>
      <c r="J400" s="10">
        <f t="shared" si="94"/>
        <v>2.0874647740319382E-4</v>
      </c>
      <c r="K400" s="10">
        <f t="shared" si="97"/>
        <v>-0.66666666666666663</v>
      </c>
      <c r="L400" s="10">
        <f t="shared" si="98"/>
        <v>1</v>
      </c>
      <c r="M400" s="10">
        <f t="shared" si="95"/>
        <v>-7.0641424131110471E-5</v>
      </c>
      <c r="N400" s="11">
        <f t="shared" si="96"/>
        <v>3.9424403705893951E-5</v>
      </c>
    </row>
    <row r="401" spans="1:14" x14ac:dyDescent="0.2">
      <c r="A401" s="8"/>
      <c r="B401" s="18" t="s">
        <v>372</v>
      </c>
      <c r="C401" s="15">
        <v>17</v>
      </c>
      <c r="D401" s="9">
        <v>18</v>
      </c>
      <c r="E401" s="9">
        <v>13</v>
      </c>
      <c r="F401" s="9">
        <v>6</v>
      </c>
      <c r="G401" s="10">
        <f t="shared" si="91"/>
        <v>6.0045210511443909E-4</v>
      </c>
      <c r="H401" s="10">
        <f t="shared" si="92"/>
        <v>7.096392667060911E-4</v>
      </c>
      <c r="I401" s="10">
        <f t="shared" si="93"/>
        <v>1.2392755004766445E-3</v>
      </c>
      <c r="J401" s="10">
        <f t="shared" si="94"/>
        <v>6.262394322095815E-4</v>
      </c>
      <c r="K401" s="10">
        <f t="shared" si="97"/>
        <v>-0.23529411764705882</v>
      </c>
      <c r="L401" s="10">
        <f t="shared" si="98"/>
        <v>-0.66666666666666663</v>
      </c>
      <c r="M401" s="10">
        <f t="shared" si="95"/>
        <v>-1.4128284826222097E-4</v>
      </c>
      <c r="N401" s="11">
        <f t="shared" si="96"/>
        <v>-4.7309284447072738E-4</v>
      </c>
    </row>
    <row r="402" spans="1:14" x14ac:dyDescent="0.2">
      <c r="A402" s="8"/>
      <c r="B402" s="18" t="s">
        <v>373</v>
      </c>
      <c r="C402" s="15">
        <v>23</v>
      </c>
      <c r="D402" s="9">
        <v>14</v>
      </c>
      <c r="E402" s="9">
        <v>13</v>
      </c>
      <c r="F402" s="9">
        <v>9</v>
      </c>
      <c r="G402" s="10">
        <f t="shared" si="91"/>
        <v>8.1237637750777056E-4</v>
      </c>
      <c r="H402" s="10">
        <f t="shared" si="92"/>
        <v>5.5194165188251533E-4</v>
      </c>
      <c r="I402" s="10">
        <f t="shared" si="93"/>
        <v>1.2392755004766445E-3</v>
      </c>
      <c r="J402" s="10">
        <f t="shared" si="94"/>
        <v>9.3935914831437225E-4</v>
      </c>
      <c r="K402" s="10">
        <f t="shared" si="97"/>
        <v>-0.43478260869565216</v>
      </c>
      <c r="L402" s="10">
        <f t="shared" si="98"/>
        <v>-0.35714285714285715</v>
      </c>
      <c r="M402" s="10">
        <f t="shared" si="95"/>
        <v>-3.5320712065555241E-4</v>
      </c>
      <c r="N402" s="11">
        <f t="shared" si="96"/>
        <v>-1.9712201852946978E-4</v>
      </c>
    </row>
    <row r="403" spans="1:14" x14ac:dyDescent="0.2">
      <c r="A403" s="8"/>
      <c r="B403" s="18" t="s">
        <v>374</v>
      </c>
      <c r="C403" s="15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18" t="s">
        <v>375</v>
      </c>
      <c r="C404" s="15">
        <v>6</v>
      </c>
      <c r="D404" s="9">
        <v>25</v>
      </c>
      <c r="E404" s="9">
        <v>27</v>
      </c>
      <c r="F404" s="9">
        <v>67</v>
      </c>
      <c r="G404" s="10">
        <f t="shared" si="91"/>
        <v>2.1192427239333144E-4</v>
      </c>
      <c r="H404" s="10">
        <f t="shared" si="92"/>
        <v>9.8561009264734861E-4</v>
      </c>
      <c r="I404" s="10">
        <f t="shared" si="93"/>
        <v>2.5738798856053385E-3</v>
      </c>
      <c r="J404" s="10">
        <f t="shared" si="94"/>
        <v>6.993006993006993E-3</v>
      </c>
      <c r="K404" s="10">
        <f t="shared" si="97"/>
        <v>3.5</v>
      </c>
      <c r="L404" s="10">
        <f t="shared" si="98"/>
        <v>1.68</v>
      </c>
      <c r="M404" s="10">
        <f t="shared" si="95"/>
        <v>7.4173495337666003E-4</v>
      </c>
      <c r="N404" s="11">
        <f t="shared" si="96"/>
        <v>1.6558249556475457E-3</v>
      </c>
    </row>
    <row r="405" spans="1:14" ht="25.5" x14ac:dyDescent="0.2">
      <c r="A405" s="8"/>
      <c r="B405" s="18" t="s">
        <v>376</v>
      </c>
      <c r="C405" s="15">
        <v>30</v>
      </c>
      <c r="D405" s="9">
        <v>52</v>
      </c>
      <c r="E405" s="9">
        <v>44</v>
      </c>
      <c r="F405" s="9">
        <v>57</v>
      </c>
      <c r="G405" s="10">
        <f t="shared" si="91"/>
        <v>1.0596213619666573E-3</v>
      </c>
      <c r="H405" s="10">
        <f t="shared" si="92"/>
        <v>2.0500689927064851E-3</v>
      </c>
      <c r="I405" s="10">
        <f t="shared" si="93"/>
        <v>4.1944709246901808E-3</v>
      </c>
      <c r="J405" s="10">
        <f t="shared" si="94"/>
        <v>5.9492746059910239E-3</v>
      </c>
      <c r="K405" s="10">
        <f t="shared" si="97"/>
        <v>0.46666666666666667</v>
      </c>
      <c r="L405" s="10">
        <f t="shared" si="98"/>
        <v>9.6153846153846159E-2</v>
      </c>
      <c r="M405" s="10">
        <f t="shared" si="95"/>
        <v>4.9448996891777346E-4</v>
      </c>
      <c r="N405" s="11">
        <f t="shared" si="96"/>
        <v>1.9712201852946972E-4</v>
      </c>
    </row>
    <row r="406" spans="1:14" x14ac:dyDescent="0.2">
      <c r="A406" s="8"/>
      <c r="B406" s="18" t="s">
        <v>377</v>
      </c>
      <c r="C406" s="15">
        <v>197</v>
      </c>
      <c r="D406" s="9">
        <v>55</v>
      </c>
      <c r="E406" s="9">
        <v>196</v>
      </c>
      <c r="F406" s="9">
        <v>42</v>
      </c>
      <c r="G406" s="10">
        <f t="shared" si="91"/>
        <v>6.9581802769143825E-3</v>
      </c>
      <c r="H406" s="10">
        <f t="shared" si="92"/>
        <v>2.1683422038241674E-3</v>
      </c>
      <c r="I406" s="10">
        <f t="shared" si="93"/>
        <v>1.8684461391801716E-2</v>
      </c>
      <c r="J406" s="10">
        <f t="shared" si="94"/>
        <v>4.3836760254670698E-3</v>
      </c>
      <c r="K406" s="10">
        <f t="shared" si="97"/>
        <v>-5.076142131979695E-3</v>
      </c>
      <c r="L406" s="10">
        <f t="shared" si="98"/>
        <v>-0.23636363636363636</v>
      </c>
      <c r="M406" s="10">
        <f t="shared" si="95"/>
        <v>-3.5320712065555236E-5</v>
      </c>
      <c r="N406" s="11">
        <f t="shared" si="96"/>
        <v>-5.1251724817662138E-4</v>
      </c>
    </row>
    <row r="407" spans="1:14" x14ac:dyDescent="0.2">
      <c r="A407" s="8"/>
      <c r="B407" s="18" t="s">
        <v>378</v>
      </c>
      <c r="C407" s="15">
        <v>25</v>
      </c>
      <c r="D407" s="9">
        <v>8</v>
      </c>
      <c r="E407" s="9">
        <v>13</v>
      </c>
      <c r="F407" s="9">
        <v>5</v>
      </c>
      <c r="G407" s="10">
        <f t="shared" si="91"/>
        <v>8.8301780163888108E-4</v>
      </c>
      <c r="H407" s="10">
        <f t="shared" si="92"/>
        <v>3.1539522964715161E-4</v>
      </c>
      <c r="I407" s="10">
        <f t="shared" si="93"/>
        <v>1.2392755004766445E-3</v>
      </c>
      <c r="J407" s="10">
        <f t="shared" si="94"/>
        <v>5.2186619350798455E-4</v>
      </c>
      <c r="K407" s="10">
        <f t="shared" si="97"/>
        <v>-0.48</v>
      </c>
      <c r="L407" s="10">
        <f t="shared" si="98"/>
        <v>-0.375</v>
      </c>
      <c r="M407" s="10">
        <f t="shared" si="95"/>
        <v>-4.2384854478666288E-4</v>
      </c>
      <c r="N407" s="11">
        <f t="shared" si="96"/>
        <v>-1.1827321111768186E-4</v>
      </c>
    </row>
    <row r="408" spans="1:14" x14ac:dyDescent="0.2">
      <c r="A408" s="8"/>
      <c r="B408" s="18" t="s">
        <v>379</v>
      </c>
      <c r="C408" s="15">
        <v>10</v>
      </c>
      <c r="D408" s="9">
        <v>2</v>
      </c>
      <c r="E408" s="9">
        <v>6</v>
      </c>
      <c r="F408" s="9">
        <v>1</v>
      </c>
      <c r="G408" s="10">
        <f t="shared" si="91"/>
        <v>3.5320712065555241E-4</v>
      </c>
      <c r="H408" s="10">
        <f t="shared" si="92"/>
        <v>7.8848807411787902E-5</v>
      </c>
      <c r="I408" s="10">
        <f t="shared" si="93"/>
        <v>5.7197330791229747E-4</v>
      </c>
      <c r="J408" s="10">
        <f t="shared" si="94"/>
        <v>1.0437323870159691E-4</v>
      </c>
      <c r="K408" s="10">
        <f t="shared" si="97"/>
        <v>-0.4</v>
      </c>
      <c r="L408" s="10">
        <f t="shared" si="98"/>
        <v>-0.5</v>
      </c>
      <c r="M408" s="10">
        <f t="shared" si="95"/>
        <v>-1.4128284826222097E-4</v>
      </c>
      <c r="N408" s="11">
        <f t="shared" si="96"/>
        <v>-3.9424403705893951E-5</v>
      </c>
    </row>
    <row r="409" spans="1:14" x14ac:dyDescent="0.2">
      <c r="A409" s="8"/>
      <c r="B409" s="18" t="s">
        <v>380</v>
      </c>
      <c r="C409" s="15">
        <v>7</v>
      </c>
      <c r="D409" s="9">
        <v>3</v>
      </c>
      <c r="E409" s="9">
        <v>13</v>
      </c>
      <c r="F409" s="9">
        <v>5</v>
      </c>
      <c r="G409" s="10">
        <f t="shared" si="91"/>
        <v>2.4724498445888668E-4</v>
      </c>
      <c r="H409" s="10">
        <f t="shared" si="92"/>
        <v>1.1827321111768185E-4</v>
      </c>
      <c r="I409" s="10">
        <f t="shared" si="93"/>
        <v>1.2392755004766445E-3</v>
      </c>
      <c r="J409" s="10">
        <f t="shared" si="94"/>
        <v>5.2186619350798455E-4</v>
      </c>
      <c r="K409" s="10">
        <f t="shared" si="97"/>
        <v>0.8571428571428571</v>
      </c>
      <c r="L409" s="10">
        <f t="shared" si="98"/>
        <v>0.66666666666666663</v>
      </c>
      <c r="M409" s="10">
        <f t="shared" si="95"/>
        <v>2.1192427239333141E-4</v>
      </c>
      <c r="N409" s="11">
        <f t="shared" si="96"/>
        <v>7.8848807411787888E-5</v>
      </c>
    </row>
    <row r="410" spans="1:14" x14ac:dyDescent="0.2">
      <c r="A410" s="8"/>
      <c r="B410" s="18" t="s">
        <v>381</v>
      </c>
      <c r="C410" s="15">
        <v>44</v>
      </c>
      <c r="D410" s="9">
        <v>26</v>
      </c>
      <c r="E410" s="9">
        <v>30</v>
      </c>
      <c r="F410" s="9">
        <v>13</v>
      </c>
      <c r="G410" s="10">
        <f t="shared" si="91"/>
        <v>1.5541113308844307E-3</v>
      </c>
      <c r="H410" s="10">
        <f t="shared" si="92"/>
        <v>1.0250344963532425E-3</v>
      </c>
      <c r="I410" s="10">
        <f t="shared" si="93"/>
        <v>2.859866539561487E-3</v>
      </c>
      <c r="J410" s="10">
        <f t="shared" si="94"/>
        <v>1.3568521031207597E-3</v>
      </c>
      <c r="K410" s="10">
        <f t="shared" si="97"/>
        <v>-0.31818181818181818</v>
      </c>
      <c r="L410" s="10">
        <f t="shared" si="98"/>
        <v>-0.5</v>
      </c>
      <c r="M410" s="10">
        <f t="shared" si="95"/>
        <v>-4.9448996891777335E-4</v>
      </c>
      <c r="N410" s="11">
        <f t="shared" si="96"/>
        <v>-5.1251724817662127E-4</v>
      </c>
    </row>
    <row r="411" spans="1:14" x14ac:dyDescent="0.2">
      <c r="A411" s="8"/>
      <c r="B411" s="18" t="s">
        <v>382</v>
      </c>
      <c r="C411" s="15">
        <v>1</v>
      </c>
      <c r="D411" s="9">
        <v>0</v>
      </c>
      <c r="E411" s="9">
        <v>0</v>
      </c>
      <c r="F411" s="9">
        <v>2</v>
      </c>
      <c r="G411" s="10">
        <f t="shared" si="91"/>
        <v>3.5320712065555242E-5</v>
      </c>
      <c r="H411" s="10" t="str">
        <f t="shared" si="92"/>
        <v/>
      </c>
      <c r="I411" s="10" t="str">
        <f t="shared" si="93"/>
        <v/>
      </c>
      <c r="J411" s="10">
        <f t="shared" si="94"/>
        <v>2.0874647740319382E-4</v>
      </c>
      <c r="K411" s="10">
        <f t="shared" si="97"/>
        <v>-1</v>
      </c>
      <c r="L411" s="10">
        <f t="shared" si="98"/>
        <v>1</v>
      </c>
      <c r="M411" s="10">
        <f t="shared" si="95"/>
        <v>-3.5320712065555242E-5</v>
      </c>
      <c r="N411" s="11" t="str">
        <f t="shared" si="96"/>
        <v/>
      </c>
    </row>
    <row r="412" spans="1:14" x14ac:dyDescent="0.2">
      <c r="A412" s="8"/>
      <c r="B412" s="18" t="s">
        <v>383</v>
      </c>
      <c r="C412" s="1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18" t="s">
        <v>384</v>
      </c>
      <c r="C413" s="15">
        <v>61</v>
      </c>
      <c r="D413" s="9">
        <v>12</v>
      </c>
      <c r="E413" s="9">
        <v>76</v>
      </c>
      <c r="F413" s="9">
        <v>5</v>
      </c>
      <c r="G413" s="10">
        <f t="shared" si="91"/>
        <v>2.1545634359988698E-3</v>
      </c>
      <c r="H413" s="10">
        <f t="shared" si="92"/>
        <v>4.7309284447072738E-4</v>
      </c>
      <c r="I413" s="10">
        <f t="shared" si="93"/>
        <v>7.2449952335557673E-3</v>
      </c>
      <c r="J413" s="10">
        <f t="shared" si="94"/>
        <v>5.2186619350798455E-4</v>
      </c>
      <c r="K413" s="10">
        <f t="shared" si="97"/>
        <v>0.24590163934426229</v>
      </c>
      <c r="L413" s="10">
        <f t="shared" si="98"/>
        <v>-0.58333333333333337</v>
      </c>
      <c r="M413" s="10">
        <f t="shared" si="95"/>
        <v>5.2981068098332867E-4</v>
      </c>
      <c r="N413" s="11">
        <f t="shared" si="96"/>
        <v>-2.7597082594125766E-4</v>
      </c>
    </row>
    <row r="414" spans="1:14" x14ac:dyDescent="0.2">
      <c r="A414" s="8"/>
      <c r="B414" s="18" t="s">
        <v>385</v>
      </c>
      <c r="C414" s="15">
        <v>1</v>
      </c>
      <c r="D414" s="9">
        <v>6</v>
      </c>
      <c r="E414" s="9">
        <v>3</v>
      </c>
      <c r="F414" s="9">
        <v>2</v>
      </c>
      <c r="G414" s="10">
        <f t="shared" si="91"/>
        <v>3.5320712065555242E-5</v>
      </c>
      <c r="H414" s="10">
        <f t="shared" si="92"/>
        <v>2.3654642223536369E-4</v>
      </c>
      <c r="I414" s="10">
        <f t="shared" si="93"/>
        <v>2.8598665395614874E-4</v>
      </c>
      <c r="J414" s="10">
        <f t="shared" si="94"/>
        <v>2.0874647740319382E-4</v>
      </c>
      <c r="K414" s="10">
        <f t="shared" si="97"/>
        <v>2</v>
      </c>
      <c r="L414" s="10">
        <f t="shared" si="98"/>
        <v>-0.66666666666666663</v>
      </c>
      <c r="M414" s="10">
        <f t="shared" si="95"/>
        <v>7.0641424131110485E-5</v>
      </c>
      <c r="N414" s="11">
        <f t="shared" si="96"/>
        <v>-1.5769761482357578E-4</v>
      </c>
    </row>
    <row r="415" spans="1:14" x14ac:dyDescent="0.2">
      <c r="A415" s="8"/>
      <c r="B415" s="18" t="s">
        <v>386</v>
      </c>
      <c r="C415" s="15">
        <v>2</v>
      </c>
      <c r="D415" s="9">
        <v>2</v>
      </c>
      <c r="E415" s="9">
        <v>1</v>
      </c>
      <c r="F415" s="9">
        <v>5</v>
      </c>
      <c r="G415" s="10">
        <f t="shared" si="91"/>
        <v>7.0641424131110485E-5</v>
      </c>
      <c r="H415" s="10">
        <f t="shared" si="92"/>
        <v>7.8848807411787902E-5</v>
      </c>
      <c r="I415" s="10">
        <f t="shared" si="93"/>
        <v>9.5328884652049565E-5</v>
      </c>
      <c r="J415" s="10">
        <f t="shared" si="94"/>
        <v>5.2186619350798455E-4</v>
      </c>
      <c r="K415" s="10">
        <f t="shared" si="97"/>
        <v>-0.5</v>
      </c>
      <c r="L415" s="10">
        <f t="shared" si="98"/>
        <v>1.5</v>
      </c>
      <c r="M415" s="10">
        <f t="shared" si="95"/>
        <v>-3.5320712065555242E-5</v>
      </c>
      <c r="N415" s="11">
        <f t="shared" si="96"/>
        <v>1.1827321111768186E-4</v>
      </c>
    </row>
    <row r="416" spans="1:14" x14ac:dyDescent="0.2">
      <c r="A416" s="8"/>
      <c r="B416" s="18" t="s">
        <v>387</v>
      </c>
      <c r="C416" s="15">
        <v>14</v>
      </c>
      <c r="D416" s="9">
        <v>17</v>
      </c>
      <c r="E416" s="9">
        <v>0</v>
      </c>
      <c r="F416" s="9">
        <v>4</v>
      </c>
      <c r="G416" s="10">
        <f t="shared" si="91"/>
        <v>4.9448996891777335E-4</v>
      </c>
      <c r="H416" s="10">
        <f t="shared" si="92"/>
        <v>6.7021486300019716E-4</v>
      </c>
      <c r="I416" s="10" t="str">
        <f t="shared" si="93"/>
        <v/>
      </c>
      <c r="J416" s="10">
        <f t="shared" si="94"/>
        <v>4.1749295480638765E-4</v>
      </c>
      <c r="K416" s="10">
        <f t="shared" si="97"/>
        <v>-1</v>
      </c>
      <c r="L416" s="10">
        <f t="shared" si="98"/>
        <v>-0.76470588235294112</v>
      </c>
      <c r="M416" s="10">
        <f t="shared" si="95"/>
        <v>-4.9448996891777335E-4</v>
      </c>
      <c r="N416" s="11">
        <f t="shared" si="96"/>
        <v>-5.1251724817662127E-4</v>
      </c>
    </row>
    <row r="417" spans="1:14" x14ac:dyDescent="0.2">
      <c r="A417" s="8"/>
      <c r="B417" s="18" t="s">
        <v>388</v>
      </c>
      <c r="C417" s="15">
        <v>0</v>
      </c>
      <c r="D417" s="9">
        <v>0</v>
      </c>
      <c r="E417" s="9">
        <v>11</v>
      </c>
      <c r="F417" s="9">
        <v>3</v>
      </c>
      <c r="G417" s="10" t="str">
        <f t="shared" si="91"/>
        <v/>
      </c>
      <c r="H417" s="10" t="str">
        <f t="shared" si="92"/>
        <v/>
      </c>
      <c r="I417" s="10">
        <f t="shared" si="93"/>
        <v>1.0486177311725452E-3</v>
      </c>
      <c r="J417" s="10">
        <f t="shared" si="94"/>
        <v>3.1311971610479075E-4</v>
      </c>
      <c r="K417" s="10">
        <f t="shared" si="97"/>
        <v>1</v>
      </c>
      <c r="L417" s="10">
        <f t="shared" si="98"/>
        <v>1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/>
      <c r="B418" s="18" t="s">
        <v>389</v>
      </c>
      <c r="C418" s="1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18" t="s">
        <v>390</v>
      </c>
      <c r="C419" s="15">
        <v>2434</v>
      </c>
      <c r="D419" s="9">
        <v>2032</v>
      </c>
      <c r="E419" s="9">
        <v>1010</v>
      </c>
      <c r="F419" s="9">
        <v>733</v>
      </c>
      <c r="G419" s="10">
        <f t="shared" si="91"/>
        <v>8.5970613167561452E-2</v>
      </c>
      <c r="H419" s="10">
        <f t="shared" si="92"/>
        <v>8.0110388330376509E-2</v>
      </c>
      <c r="I419" s="10">
        <f t="shared" si="93"/>
        <v>9.6282173498570073E-2</v>
      </c>
      <c r="J419" s="10">
        <f t="shared" si="94"/>
        <v>7.6505583968270535E-2</v>
      </c>
      <c r="K419" s="10">
        <f t="shared" si="97"/>
        <v>-0.58504519309778147</v>
      </c>
      <c r="L419" s="10">
        <f t="shared" si="98"/>
        <v>-0.63927165354330706</v>
      </c>
      <c r="M419" s="10">
        <f t="shared" si="95"/>
        <v>-5.0296693981350664E-2</v>
      </c>
      <c r="N419" s="11">
        <f t="shared" si="96"/>
        <v>-5.121230041395624E-2</v>
      </c>
    </row>
    <row r="420" spans="1:14" x14ac:dyDescent="0.2">
      <c r="A420" s="8"/>
      <c r="B420" s="18" t="s">
        <v>391</v>
      </c>
      <c r="C420" s="15">
        <v>7</v>
      </c>
      <c r="D420" s="9">
        <v>17</v>
      </c>
      <c r="E420" s="9">
        <v>85</v>
      </c>
      <c r="F420" s="9">
        <v>67</v>
      </c>
      <c r="G420" s="10">
        <f t="shared" si="91"/>
        <v>2.4724498445888668E-4</v>
      </c>
      <c r="H420" s="10">
        <f t="shared" si="92"/>
        <v>6.7021486300019716E-4</v>
      </c>
      <c r="I420" s="10">
        <f t="shared" si="93"/>
        <v>8.1029551954242135E-3</v>
      </c>
      <c r="J420" s="10">
        <f t="shared" si="94"/>
        <v>6.993006993006993E-3</v>
      </c>
      <c r="K420" s="10">
        <f t="shared" si="97"/>
        <v>11.142857142857142</v>
      </c>
      <c r="L420" s="10">
        <f t="shared" si="98"/>
        <v>2.9411764705882355</v>
      </c>
      <c r="M420" s="10">
        <f t="shared" si="95"/>
        <v>2.7550155411133087E-3</v>
      </c>
      <c r="N420" s="11">
        <f t="shared" si="96"/>
        <v>1.9712201852946976E-3</v>
      </c>
    </row>
    <row r="421" spans="1:14" x14ac:dyDescent="0.2">
      <c r="A421" s="8"/>
      <c r="B421" s="18" t="s">
        <v>392</v>
      </c>
      <c r="C421" s="15">
        <v>2</v>
      </c>
      <c r="D421" s="9">
        <v>2</v>
      </c>
      <c r="E421" s="9">
        <v>6</v>
      </c>
      <c r="F421" s="9">
        <v>5</v>
      </c>
      <c r="G421" s="10">
        <f t="shared" si="91"/>
        <v>7.0641424131110485E-5</v>
      </c>
      <c r="H421" s="10">
        <f t="shared" si="92"/>
        <v>7.8848807411787902E-5</v>
      </c>
      <c r="I421" s="10">
        <f t="shared" si="93"/>
        <v>5.7197330791229747E-4</v>
      </c>
      <c r="J421" s="10">
        <f t="shared" si="94"/>
        <v>5.2186619350798455E-4</v>
      </c>
      <c r="K421" s="10">
        <f t="shared" si="97"/>
        <v>2</v>
      </c>
      <c r="L421" s="10">
        <f t="shared" si="98"/>
        <v>1.5</v>
      </c>
      <c r="M421" s="10">
        <f t="shared" si="95"/>
        <v>1.4128284826222097E-4</v>
      </c>
      <c r="N421" s="11">
        <f t="shared" si="96"/>
        <v>1.1827321111768186E-4</v>
      </c>
    </row>
    <row r="422" spans="1:14" x14ac:dyDescent="0.2">
      <c r="A422" s="8"/>
      <c r="B422" s="18" t="s">
        <v>393</v>
      </c>
      <c r="C422" s="15">
        <v>49</v>
      </c>
      <c r="D422" s="9">
        <v>36</v>
      </c>
      <c r="E422" s="9">
        <v>39</v>
      </c>
      <c r="F422" s="9">
        <v>38</v>
      </c>
      <c r="G422" s="10">
        <f t="shared" si="91"/>
        <v>1.7307148912122068E-3</v>
      </c>
      <c r="H422" s="10">
        <f t="shared" si="92"/>
        <v>1.4192785334121822E-3</v>
      </c>
      <c r="I422" s="10">
        <f t="shared" si="93"/>
        <v>3.7178265014299332E-3</v>
      </c>
      <c r="J422" s="10">
        <f t="shared" si="94"/>
        <v>3.9661830706606829E-3</v>
      </c>
      <c r="K422" s="10">
        <f t="shared" si="97"/>
        <v>-0.20408163265306123</v>
      </c>
      <c r="L422" s="10">
        <f t="shared" si="98"/>
        <v>5.5555555555555552E-2</v>
      </c>
      <c r="M422" s="10">
        <f t="shared" si="95"/>
        <v>-3.5320712065555241E-4</v>
      </c>
      <c r="N422" s="11">
        <f t="shared" si="96"/>
        <v>7.8848807411787902E-5</v>
      </c>
    </row>
    <row r="423" spans="1:14" x14ac:dyDescent="0.2">
      <c r="A423" s="8"/>
      <c r="B423" s="18" t="s">
        <v>394</v>
      </c>
      <c r="C423" s="15">
        <v>195</v>
      </c>
      <c r="D423" s="9">
        <v>146</v>
      </c>
      <c r="E423" s="9">
        <v>286</v>
      </c>
      <c r="F423" s="9">
        <v>214</v>
      </c>
      <c r="G423" s="10">
        <f t="shared" si="91"/>
        <v>6.8875388527832723E-3</v>
      </c>
      <c r="H423" s="10">
        <f t="shared" si="92"/>
        <v>5.7559629410605167E-3</v>
      </c>
      <c r="I423" s="10">
        <f t="shared" si="93"/>
        <v>2.7264061010486177E-2</v>
      </c>
      <c r="J423" s="10">
        <f t="shared" si="94"/>
        <v>2.233587308214174E-2</v>
      </c>
      <c r="K423" s="10">
        <f t="shared" si="97"/>
        <v>0.46666666666666667</v>
      </c>
      <c r="L423" s="10">
        <f t="shared" si="98"/>
        <v>0.46575342465753422</v>
      </c>
      <c r="M423" s="10">
        <f t="shared" si="95"/>
        <v>3.2141847979655271E-3</v>
      </c>
      <c r="N423" s="11">
        <f t="shared" si="96"/>
        <v>2.6808594520007886E-3</v>
      </c>
    </row>
    <row r="424" spans="1:14" x14ac:dyDescent="0.2">
      <c r="A424" s="8"/>
      <c r="B424" s="18" t="s">
        <v>395</v>
      </c>
      <c r="C424" s="15">
        <v>80</v>
      </c>
      <c r="D424" s="9">
        <v>41</v>
      </c>
      <c r="E424" s="9">
        <v>81</v>
      </c>
      <c r="F424" s="9">
        <v>43</v>
      </c>
      <c r="G424" s="10">
        <f t="shared" si="91"/>
        <v>2.8256569652444193E-3</v>
      </c>
      <c r="H424" s="10">
        <f t="shared" si="92"/>
        <v>1.6164005519416519E-3</v>
      </c>
      <c r="I424" s="10">
        <f t="shared" si="93"/>
        <v>7.7216396568160154E-3</v>
      </c>
      <c r="J424" s="10">
        <f t="shared" si="94"/>
        <v>4.488049264168667E-3</v>
      </c>
      <c r="K424" s="10">
        <f t="shared" si="97"/>
        <v>1.2500000000000001E-2</v>
      </c>
      <c r="L424" s="10">
        <f t="shared" si="98"/>
        <v>4.878048780487805E-2</v>
      </c>
      <c r="M424" s="10">
        <f t="shared" si="95"/>
        <v>3.5320712065555242E-5</v>
      </c>
      <c r="N424" s="11">
        <f t="shared" si="96"/>
        <v>7.8848807411787902E-5</v>
      </c>
    </row>
    <row r="425" spans="1:14" x14ac:dyDescent="0.2">
      <c r="A425" s="8"/>
      <c r="B425" s="18" t="s">
        <v>396</v>
      </c>
      <c r="C425" s="15">
        <v>1</v>
      </c>
      <c r="D425" s="9">
        <v>0</v>
      </c>
      <c r="E425" s="9">
        <v>1</v>
      </c>
      <c r="F425" s="9">
        <v>2</v>
      </c>
      <c r="G425" s="10">
        <f t="shared" si="91"/>
        <v>3.5320712065555242E-5</v>
      </c>
      <c r="H425" s="10" t="str">
        <f t="shared" si="92"/>
        <v/>
      </c>
      <c r="I425" s="10">
        <f t="shared" si="93"/>
        <v>9.5328884652049565E-5</v>
      </c>
      <c r="J425" s="10">
        <f t="shared" si="94"/>
        <v>2.0874647740319382E-4</v>
      </c>
      <c r="K425" s="10">
        <f t="shared" si="97"/>
        <v>0</v>
      </c>
      <c r="L425" s="10">
        <f t="shared" si="98"/>
        <v>1</v>
      </c>
      <c r="M425" s="10">
        <f t="shared" si="95"/>
        <v>0</v>
      </c>
      <c r="N425" s="11" t="str">
        <f t="shared" si="96"/>
        <v/>
      </c>
    </row>
    <row r="426" spans="1:14" x14ac:dyDescent="0.2">
      <c r="A426" s="8"/>
      <c r="B426" s="18" t="s">
        <v>397</v>
      </c>
      <c r="C426" s="15">
        <v>16</v>
      </c>
      <c r="D426" s="9">
        <v>13</v>
      </c>
      <c r="E426" s="9">
        <v>18</v>
      </c>
      <c r="F426" s="9">
        <v>12</v>
      </c>
      <c r="G426" s="10">
        <f t="shared" si="91"/>
        <v>5.6513139304888388E-4</v>
      </c>
      <c r="H426" s="10">
        <f t="shared" si="92"/>
        <v>5.1251724817662127E-4</v>
      </c>
      <c r="I426" s="10">
        <f t="shared" si="93"/>
        <v>1.7159199237368923E-3</v>
      </c>
      <c r="J426" s="10">
        <f t="shared" si="94"/>
        <v>1.252478864419163E-3</v>
      </c>
      <c r="K426" s="10">
        <f t="shared" si="97"/>
        <v>0.125</v>
      </c>
      <c r="L426" s="10">
        <f t="shared" si="98"/>
        <v>-7.6923076923076927E-2</v>
      </c>
      <c r="M426" s="10">
        <f t="shared" si="95"/>
        <v>7.0641424131110485E-5</v>
      </c>
      <c r="N426" s="11">
        <f t="shared" si="96"/>
        <v>-3.9424403705893944E-5</v>
      </c>
    </row>
    <row r="427" spans="1:14" ht="25.5" x14ac:dyDescent="0.2">
      <c r="A427" s="8"/>
      <c r="B427" s="18" t="s">
        <v>398</v>
      </c>
      <c r="C427" s="15">
        <v>101</v>
      </c>
      <c r="D427" s="9">
        <v>83</v>
      </c>
      <c r="E427" s="9">
        <v>11</v>
      </c>
      <c r="F427" s="9">
        <v>6</v>
      </c>
      <c r="G427" s="10">
        <f t="shared" si="91"/>
        <v>3.5673919186210794E-3</v>
      </c>
      <c r="H427" s="10">
        <f t="shared" si="92"/>
        <v>3.2722255075891978E-3</v>
      </c>
      <c r="I427" s="10">
        <f t="shared" si="93"/>
        <v>1.0486177311725452E-3</v>
      </c>
      <c r="J427" s="10">
        <f t="shared" si="94"/>
        <v>6.262394322095815E-4</v>
      </c>
      <c r="K427" s="10">
        <f t="shared" si="97"/>
        <v>-0.8910891089108911</v>
      </c>
      <c r="L427" s="10">
        <f t="shared" si="98"/>
        <v>-0.92771084337349397</v>
      </c>
      <c r="M427" s="10">
        <f t="shared" si="95"/>
        <v>-3.178864085899972E-3</v>
      </c>
      <c r="N427" s="11">
        <f t="shared" si="96"/>
        <v>-3.0356790853538341E-3</v>
      </c>
    </row>
    <row r="428" spans="1:14" x14ac:dyDescent="0.2">
      <c r="A428" s="8"/>
      <c r="B428" s="18" t="s">
        <v>399</v>
      </c>
      <c r="C428" s="15">
        <v>27</v>
      </c>
      <c r="D428" s="9">
        <v>4</v>
      </c>
      <c r="E428" s="9">
        <v>3</v>
      </c>
      <c r="F428" s="9">
        <v>1</v>
      </c>
      <c r="G428" s="10">
        <f t="shared" si="91"/>
        <v>9.536592257699915E-4</v>
      </c>
      <c r="H428" s="10">
        <f t="shared" si="92"/>
        <v>1.576976148235758E-4</v>
      </c>
      <c r="I428" s="10">
        <f t="shared" si="93"/>
        <v>2.8598665395614874E-4</v>
      </c>
      <c r="J428" s="10">
        <f t="shared" si="94"/>
        <v>1.0437323870159691E-4</v>
      </c>
      <c r="K428" s="10">
        <f t="shared" si="97"/>
        <v>-0.88888888888888884</v>
      </c>
      <c r="L428" s="10">
        <f t="shared" si="98"/>
        <v>-0.75</v>
      </c>
      <c r="M428" s="10">
        <f t="shared" si="95"/>
        <v>-8.4769708957332577E-4</v>
      </c>
      <c r="N428" s="11">
        <f t="shared" si="96"/>
        <v>-1.1827321111768186E-4</v>
      </c>
    </row>
    <row r="429" spans="1:14" x14ac:dyDescent="0.2">
      <c r="A429" s="8"/>
      <c r="B429" s="18" t="s">
        <v>400</v>
      </c>
      <c r="C429" s="15">
        <v>10</v>
      </c>
      <c r="D429" s="9">
        <v>6</v>
      </c>
      <c r="E429" s="9">
        <v>40</v>
      </c>
      <c r="F429" s="9">
        <v>16</v>
      </c>
      <c r="G429" s="10">
        <f t="shared" si="91"/>
        <v>3.5320712065555241E-4</v>
      </c>
      <c r="H429" s="10">
        <f t="shared" si="92"/>
        <v>2.3654642223536369E-4</v>
      </c>
      <c r="I429" s="10">
        <f t="shared" si="93"/>
        <v>3.8131553860819827E-3</v>
      </c>
      <c r="J429" s="10">
        <f t="shared" si="94"/>
        <v>1.6699718192255506E-3</v>
      </c>
      <c r="K429" s="10">
        <f t="shared" si="97"/>
        <v>3</v>
      </c>
      <c r="L429" s="10">
        <f t="shared" si="98"/>
        <v>1.6666666666666667</v>
      </c>
      <c r="M429" s="10">
        <f t="shared" si="95"/>
        <v>1.0596213619666573E-3</v>
      </c>
      <c r="N429" s="11">
        <f t="shared" si="96"/>
        <v>3.942440370589395E-4</v>
      </c>
    </row>
    <row r="430" spans="1:14" x14ac:dyDescent="0.2">
      <c r="A430" s="8"/>
      <c r="B430" s="18" t="s">
        <v>401</v>
      </c>
      <c r="C430" s="15">
        <v>8</v>
      </c>
      <c r="D430" s="9">
        <v>6</v>
      </c>
      <c r="E430" s="9">
        <v>4</v>
      </c>
      <c r="F430" s="9">
        <v>6</v>
      </c>
      <c r="G430" s="10">
        <f t="shared" si="91"/>
        <v>2.8256569652444194E-4</v>
      </c>
      <c r="H430" s="10">
        <f t="shared" si="92"/>
        <v>2.3654642223536369E-4</v>
      </c>
      <c r="I430" s="10">
        <f t="shared" si="93"/>
        <v>3.8131553860819826E-4</v>
      </c>
      <c r="J430" s="10">
        <f t="shared" si="94"/>
        <v>6.262394322095815E-4</v>
      </c>
      <c r="K430" s="10">
        <f t="shared" si="97"/>
        <v>-0.5</v>
      </c>
      <c r="L430" s="10">
        <f t="shared" si="98"/>
        <v>0</v>
      </c>
      <c r="M430" s="10">
        <f t="shared" si="95"/>
        <v>-1.4128284826222097E-4</v>
      </c>
      <c r="N430" s="11">
        <f t="shared" si="96"/>
        <v>0</v>
      </c>
    </row>
    <row r="431" spans="1:14" x14ac:dyDescent="0.2">
      <c r="A431" s="8"/>
      <c r="B431" s="18" t="s">
        <v>402</v>
      </c>
      <c r="C431" s="15">
        <v>0</v>
      </c>
      <c r="D431" s="9">
        <v>1</v>
      </c>
      <c r="E431" s="9">
        <v>0</v>
      </c>
      <c r="F431" s="9">
        <v>0</v>
      </c>
      <c r="G431" s="10" t="str">
        <f t="shared" si="91"/>
        <v/>
      </c>
      <c r="H431" s="10">
        <f t="shared" si="92"/>
        <v>3.9424403705893951E-5</v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>
        <f t="shared" si="98"/>
        <v>-1</v>
      </c>
      <c r="M431" s="10" t="str">
        <f t="shared" si="95"/>
        <v/>
      </c>
      <c r="N431" s="11">
        <f t="shared" si="96"/>
        <v>-3.9424403705893951E-5</v>
      </c>
    </row>
    <row r="432" spans="1:14" ht="25.5" x14ac:dyDescent="0.2">
      <c r="A432" s="8"/>
      <c r="B432" s="18" t="s">
        <v>403</v>
      </c>
      <c r="C432" s="15">
        <v>30</v>
      </c>
      <c r="D432" s="9">
        <v>23</v>
      </c>
      <c r="E432" s="9">
        <v>2</v>
      </c>
      <c r="F432" s="9">
        <v>4</v>
      </c>
      <c r="G432" s="10">
        <f t="shared" si="91"/>
        <v>1.0596213619666573E-3</v>
      </c>
      <c r="H432" s="10">
        <f t="shared" si="92"/>
        <v>9.0676128523556083E-4</v>
      </c>
      <c r="I432" s="10">
        <f t="shared" si="93"/>
        <v>1.9065776930409913E-4</v>
      </c>
      <c r="J432" s="10">
        <f t="shared" si="94"/>
        <v>4.1749295480638765E-4</v>
      </c>
      <c r="K432" s="10">
        <f t="shared" si="97"/>
        <v>-0.93333333333333335</v>
      </c>
      <c r="L432" s="10">
        <f t="shared" si="98"/>
        <v>-0.82608695652173914</v>
      </c>
      <c r="M432" s="10">
        <f t="shared" si="95"/>
        <v>-9.8897993783554692E-4</v>
      </c>
      <c r="N432" s="11">
        <f t="shared" si="96"/>
        <v>-7.4906367041198505E-4</v>
      </c>
    </row>
    <row r="433" spans="1:14" ht="25.5" x14ac:dyDescent="0.2">
      <c r="A433" s="8"/>
      <c r="B433" s="18" t="s">
        <v>404</v>
      </c>
      <c r="C433" s="15">
        <v>2</v>
      </c>
      <c r="D433" s="9">
        <v>2</v>
      </c>
      <c r="E433" s="9">
        <v>1</v>
      </c>
      <c r="F433" s="9">
        <v>5</v>
      </c>
      <c r="G433" s="10">
        <f t="shared" si="91"/>
        <v>7.0641424131110485E-5</v>
      </c>
      <c r="H433" s="10">
        <f t="shared" si="92"/>
        <v>7.8848807411787902E-5</v>
      </c>
      <c r="I433" s="10">
        <f t="shared" si="93"/>
        <v>9.5328884652049565E-5</v>
      </c>
      <c r="J433" s="10">
        <f t="shared" si="94"/>
        <v>5.2186619350798455E-4</v>
      </c>
      <c r="K433" s="10">
        <f t="shared" si="97"/>
        <v>-0.5</v>
      </c>
      <c r="L433" s="10">
        <f t="shared" si="98"/>
        <v>1.5</v>
      </c>
      <c r="M433" s="10">
        <f t="shared" si="95"/>
        <v>-3.5320712065555242E-5</v>
      </c>
      <c r="N433" s="11">
        <f t="shared" si="96"/>
        <v>1.1827321111768186E-4</v>
      </c>
    </row>
    <row r="434" spans="1:14" x14ac:dyDescent="0.2">
      <c r="A434" s="8"/>
      <c r="B434" s="18" t="s">
        <v>405</v>
      </c>
      <c r="C434" s="15">
        <v>9</v>
      </c>
      <c r="D434" s="9">
        <v>19</v>
      </c>
      <c r="E434" s="9">
        <v>11</v>
      </c>
      <c r="F434" s="9">
        <v>22</v>
      </c>
      <c r="G434" s="10">
        <f t="shared" si="91"/>
        <v>3.1788640858999715E-4</v>
      </c>
      <c r="H434" s="10">
        <f t="shared" si="92"/>
        <v>7.4906367041198505E-4</v>
      </c>
      <c r="I434" s="10">
        <f t="shared" si="93"/>
        <v>1.0486177311725452E-3</v>
      </c>
      <c r="J434" s="10">
        <f t="shared" si="94"/>
        <v>2.2962112514351321E-3</v>
      </c>
      <c r="K434" s="10">
        <f t="shared" si="97"/>
        <v>0.22222222222222221</v>
      </c>
      <c r="L434" s="10">
        <f t="shared" si="98"/>
        <v>0.15789473684210525</v>
      </c>
      <c r="M434" s="10">
        <f t="shared" si="95"/>
        <v>7.0641424131110471E-5</v>
      </c>
      <c r="N434" s="11">
        <f t="shared" si="96"/>
        <v>1.1827321111768185E-4</v>
      </c>
    </row>
    <row r="435" spans="1:14" x14ac:dyDescent="0.2">
      <c r="A435" s="8"/>
      <c r="B435" s="18" t="s">
        <v>406</v>
      </c>
      <c r="C435" s="15">
        <v>64</v>
      </c>
      <c r="D435" s="9">
        <v>82</v>
      </c>
      <c r="E435" s="9">
        <v>72</v>
      </c>
      <c r="F435" s="9">
        <v>52</v>
      </c>
      <c r="G435" s="10">
        <f t="shared" ref="G435:G498" si="99">+IF(C435=0,"",C435/C$371)</f>
        <v>2.2605255721955355E-3</v>
      </c>
      <c r="H435" s="10">
        <f t="shared" ref="H435:H498" si="100">+IF(D435=0,"",D435/D$371)</f>
        <v>3.2328011038833039E-3</v>
      </c>
      <c r="I435" s="10">
        <f t="shared" ref="I435:I498" si="101">+IF(E435=0,"",E435/E$371)</f>
        <v>6.8636796949475692E-3</v>
      </c>
      <c r="J435" s="10">
        <f t="shared" ref="J435:J498" si="102">+IF(F435=0,"",F435/F$371)</f>
        <v>5.4274084124830389E-3</v>
      </c>
      <c r="K435" s="10">
        <f t="shared" si="97"/>
        <v>0.125</v>
      </c>
      <c r="L435" s="10">
        <f t="shared" si="98"/>
        <v>-0.36585365853658536</v>
      </c>
      <c r="M435" s="10">
        <f t="shared" ref="M435:M498" si="103">+IF(OR(AND(G435=""),(K435="")),"",G435*K435)</f>
        <v>2.8256569652444194E-4</v>
      </c>
      <c r="N435" s="11">
        <f t="shared" ref="N435:N498" si="104">+IF(OR(AND(H435=""),(L435="")),"",H435*L435)</f>
        <v>-1.1827321111768185E-3</v>
      </c>
    </row>
    <row r="436" spans="1:14" x14ac:dyDescent="0.2">
      <c r="A436" s="8"/>
      <c r="B436" s="18" t="s">
        <v>407</v>
      </c>
      <c r="C436" s="15">
        <v>7</v>
      </c>
      <c r="D436" s="9">
        <v>16</v>
      </c>
      <c r="E436" s="9">
        <v>1</v>
      </c>
      <c r="F436" s="9">
        <v>5</v>
      </c>
      <c r="G436" s="10">
        <f t="shared" si="99"/>
        <v>2.4724498445888668E-4</v>
      </c>
      <c r="H436" s="10">
        <f t="shared" si="100"/>
        <v>6.3079045929430322E-4</v>
      </c>
      <c r="I436" s="10">
        <f t="shared" si="101"/>
        <v>9.5328884652049565E-5</v>
      </c>
      <c r="J436" s="10">
        <f t="shared" si="102"/>
        <v>5.2186619350798455E-4</v>
      </c>
      <c r="K436" s="10">
        <f t="shared" ref="K436:K499" si="105">+IF(AND(C436=0,E436=0)," ",IF(C436=0,1,IF(E436=0,-1,(E436-C436)/C436)))</f>
        <v>-0.8571428571428571</v>
      </c>
      <c r="L436" s="10">
        <f t="shared" ref="L436:L499" si="106">+IF(AND(D436=0,F436=0)," ",IF(D436=0,1,IF(F436=0,-1,(F436-D436)/D436)))</f>
        <v>-0.6875</v>
      </c>
      <c r="M436" s="10">
        <f t="shared" si="103"/>
        <v>-2.1192427239333141E-4</v>
      </c>
      <c r="N436" s="11">
        <f t="shared" si="104"/>
        <v>-4.3366844076483344E-4</v>
      </c>
    </row>
    <row r="437" spans="1:14" x14ac:dyDescent="0.2">
      <c r="A437" s="8"/>
      <c r="B437" s="18" t="s">
        <v>408</v>
      </c>
      <c r="C437" s="15">
        <v>7</v>
      </c>
      <c r="D437" s="9">
        <v>12</v>
      </c>
      <c r="E437" s="9">
        <v>17</v>
      </c>
      <c r="F437" s="9">
        <v>24</v>
      </c>
      <c r="G437" s="10">
        <f t="shared" si="99"/>
        <v>2.4724498445888668E-4</v>
      </c>
      <c r="H437" s="10">
        <f t="shared" si="100"/>
        <v>4.7309284447072738E-4</v>
      </c>
      <c r="I437" s="10">
        <f t="shared" si="101"/>
        <v>1.6205910390848428E-3</v>
      </c>
      <c r="J437" s="10">
        <f t="shared" si="102"/>
        <v>2.504957728838326E-3</v>
      </c>
      <c r="K437" s="10">
        <f t="shared" si="105"/>
        <v>1.4285714285714286</v>
      </c>
      <c r="L437" s="10">
        <f t="shared" si="106"/>
        <v>1</v>
      </c>
      <c r="M437" s="10">
        <f t="shared" si="103"/>
        <v>3.5320712065555241E-4</v>
      </c>
      <c r="N437" s="11">
        <f t="shared" si="104"/>
        <v>4.7309284447072738E-4</v>
      </c>
    </row>
    <row r="438" spans="1:14" x14ac:dyDescent="0.2">
      <c r="A438" s="8"/>
      <c r="B438" s="18" t="s">
        <v>409</v>
      </c>
      <c r="C438" s="15">
        <v>2</v>
      </c>
      <c r="D438" s="9">
        <v>13</v>
      </c>
      <c r="E438" s="9">
        <v>3</v>
      </c>
      <c r="F438" s="9">
        <v>2</v>
      </c>
      <c r="G438" s="10">
        <f t="shared" si="99"/>
        <v>7.0641424131110485E-5</v>
      </c>
      <c r="H438" s="10">
        <f t="shared" si="100"/>
        <v>5.1251724817662127E-4</v>
      </c>
      <c r="I438" s="10">
        <f t="shared" si="101"/>
        <v>2.8598665395614874E-4</v>
      </c>
      <c r="J438" s="10">
        <f t="shared" si="102"/>
        <v>2.0874647740319382E-4</v>
      </c>
      <c r="K438" s="10">
        <f t="shared" si="105"/>
        <v>0.5</v>
      </c>
      <c r="L438" s="10">
        <f t="shared" si="106"/>
        <v>-0.84615384615384615</v>
      </c>
      <c r="M438" s="10">
        <f t="shared" si="103"/>
        <v>3.5320712065555242E-5</v>
      </c>
      <c r="N438" s="11">
        <f t="shared" si="104"/>
        <v>-4.3366844076483339E-4</v>
      </c>
    </row>
    <row r="439" spans="1:14" x14ac:dyDescent="0.2">
      <c r="A439" s="8"/>
      <c r="B439" s="18" t="s">
        <v>410</v>
      </c>
      <c r="C439" s="1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18" t="s">
        <v>411</v>
      </c>
      <c r="C440" s="15">
        <v>0</v>
      </c>
      <c r="D440" s="9">
        <v>0</v>
      </c>
      <c r="E440" s="9">
        <v>0</v>
      </c>
      <c r="F440" s="9">
        <v>1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>
        <f t="shared" si="102"/>
        <v>1.0437323870159691E-4</v>
      </c>
      <c r="K440" s="10" t="str">
        <f t="shared" si="105"/>
        <v xml:space="preserve"> </v>
      </c>
      <c r="L440" s="10">
        <f t="shared" si="106"/>
        <v>1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18" t="s">
        <v>412</v>
      </c>
      <c r="C441" s="1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18" t="s">
        <v>413</v>
      </c>
      <c r="C442" s="15">
        <v>46</v>
      </c>
      <c r="D442" s="9">
        <v>31</v>
      </c>
      <c r="E442" s="9">
        <v>6</v>
      </c>
      <c r="F442" s="9">
        <v>11</v>
      </c>
      <c r="G442" s="10">
        <f t="shared" si="99"/>
        <v>1.6247527550155411E-3</v>
      </c>
      <c r="H442" s="10">
        <f t="shared" si="100"/>
        <v>1.2221565148827125E-3</v>
      </c>
      <c r="I442" s="10">
        <f t="shared" si="101"/>
        <v>5.7197330791229747E-4</v>
      </c>
      <c r="J442" s="10">
        <f t="shared" si="102"/>
        <v>1.148105625717566E-3</v>
      </c>
      <c r="K442" s="10">
        <f t="shared" si="105"/>
        <v>-0.86956521739130432</v>
      </c>
      <c r="L442" s="10">
        <f t="shared" si="106"/>
        <v>-0.64516129032258063</v>
      </c>
      <c r="M442" s="10">
        <f t="shared" si="103"/>
        <v>-1.4128284826222096E-3</v>
      </c>
      <c r="N442" s="11">
        <f t="shared" si="104"/>
        <v>-7.8848807411787899E-4</v>
      </c>
    </row>
    <row r="443" spans="1:14" x14ac:dyDescent="0.2">
      <c r="A443" s="8"/>
      <c r="B443" s="18" t="s">
        <v>414</v>
      </c>
      <c r="C443" s="15">
        <v>0</v>
      </c>
      <c r="D443" s="9">
        <v>0</v>
      </c>
      <c r="E443" s="9">
        <v>1</v>
      </c>
      <c r="F443" s="9">
        <v>3</v>
      </c>
      <c r="G443" s="10" t="str">
        <f t="shared" si="99"/>
        <v/>
      </c>
      <c r="H443" s="10" t="str">
        <f t="shared" si="100"/>
        <v/>
      </c>
      <c r="I443" s="10">
        <f t="shared" si="101"/>
        <v>9.5328884652049565E-5</v>
      </c>
      <c r="J443" s="10">
        <f t="shared" si="102"/>
        <v>3.1311971610479075E-4</v>
      </c>
      <c r="K443" s="10">
        <f t="shared" si="105"/>
        <v>1</v>
      </c>
      <c r="L443" s="10">
        <f t="shared" si="106"/>
        <v>1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18" t="s">
        <v>415</v>
      </c>
      <c r="C444" s="15">
        <v>0</v>
      </c>
      <c r="D444" s="9">
        <v>2</v>
      </c>
      <c r="E444" s="9">
        <v>0</v>
      </c>
      <c r="F444" s="9">
        <v>0</v>
      </c>
      <c r="G444" s="10" t="str">
        <f t="shared" si="99"/>
        <v/>
      </c>
      <c r="H444" s="10">
        <f t="shared" si="100"/>
        <v>7.8848807411787902E-5</v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>
        <f t="shared" si="106"/>
        <v>-1</v>
      </c>
      <c r="M444" s="10" t="str">
        <f t="shared" si="103"/>
        <v/>
      </c>
      <c r="N444" s="11">
        <f t="shared" si="104"/>
        <v>-7.8848807411787902E-5</v>
      </c>
    </row>
    <row r="445" spans="1:14" x14ac:dyDescent="0.2">
      <c r="A445" s="8"/>
      <c r="B445" s="18" t="s">
        <v>416</v>
      </c>
      <c r="C445" s="15">
        <v>0</v>
      </c>
      <c r="D445" s="9">
        <v>39</v>
      </c>
      <c r="E445" s="9">
        <v>2</v>
      </c>
      <c r="F445" s="9">
        <v>6</v>
      </c>
      <c r="G445" s="10" t="str">
        <f t="shared" si="99"/>
        <v/>
      </c>
      <c r="H445" s="10">
        <f t="shared" si="100"/>
        <v>1.537551744529864E-3</v>
      </c>
      <c r="I445" s="10">
        <f t="shared" si="101"/>
        <v>1.9065776930409913E-4</v>
      </c>
      <c r="J445" s="10">
        <f t="shared" si="102"/>
        <v>6.262394322095815E-4</v>
      </c>
      <c r="K445" s="10">
        <f t="shared" si="105"/>
        <v>1</v>
      </c>
      <c r="L445" s="10">
        <f t="shared" si="106"/>
        <v>-0.84615384615384615</v>
      </c>
      <c r="M445" s="10" t="str">
        <f t="shared" si="103"/>
        <v/>
      </c>
      <c r="N445" s="11">
        <f t="shared" si="104"/>
        <v>-1.3010053222945004E-3</v>
      </c>
    </row>
    <row r="446" spans="1:14" x14ac:dyDescent="0.2">
      <c r="A446" s="8"/>
      <c r="B446" s="18" t="s">
        <v>417</v>
      </c>
      <c r="C446" s="15">
        <v>73</v>
      </c>
      <c r="D446" s="9">
        <v>231</v>
      </c>
      <c r="E446" s="9">
        <v>40</v>
      </c>
      <c r="F446" s="9">
        <v>84</v>
      </c>
      <c r="G446" s="10">
        <f t="shared" si="99"/>
        <v>2.5784119807855327E-3</v>
      </c>
      <c r="H446" s="10">
        <f t="shared" si="100"/>
        <v>9.107037256061502E-3</v>
      </c>
      <c r="I446" s="10">
        <f t="shared" si="101"/>
        <v>3.8131553860819827E-3</v>
      </c>
      <c r="J446" s="10">
        <f t="shared" si="102"/>
        <v>8.7673520509341397E-3</v>
      </c>
      <c r="K446" s="10">
        <f t="shared" si="105"/>
        <v>-0.45205479452054792</v>
      </c>
      <c r="L446" s="10">
        <f t="shared" si="106"/>
        <v>-0.63636363636363635</v>
      </c>
      <c r="M446" s="10">
        <f t="shared" si="103"/>
        <v>-1.1655834981633229E-3</v>
      </c>
      <c r="N446" s="11">
        <f t="shared" si="104"/>
        <v>-5.7953873447664107E-3</v>
      </c>
    </row>
    <row r="447" spans="1:14" ht="24.75" customHeight="1" x14ac:dyDescent="0.2">
      <c r="A447" s="8"/>
      <c r="B447" s="18" t="s">
        <v>418</v>
      </c>
      <c r="C447" s="15">
        <v>1</v>
      </c>
      <c r="D447" s="9">
        <v>2</v>
      </c>
      <c r="E447" s="9">
        <v>0</v>
      </c>
      <c r="F447" s="9">
        <v>2</v>
      </c>
      <c r="G447" s="10">
        <f t="shared" si="99"/>
        <v>3.5320712065555242E-5</v>
      </c>
      <c r="H447" s="10">
        <f t="shared" si="100"/>
        <v>7.8848807411787902E-5</v>
      </c>
      <c r="I447" s="10" t="str">
        <f t="shared" si="101"/>
        <v/>
      </c>
      <c r="J447" s="10">
        <f t="shared" si="102"/>
        <v>2.0874647740319382E-4</v>
      </c>
      <c r="K447" s="10">
        <f t="shared" si="105"/>
        <v>-1</v>
      </c>
      <c r="L447" s="10">
        <f t="shared" si="106"/>
        <v>0</v>
      </c>
      <c r="M447" s="10">
        <f t="shared" si="103"/>
        <v>-3.5320712065555242E-5</v>
      </c>
      <c r="N447" s="11">
        <f t="shared" si="104"/>
        <v>0</v>
      </c>
    </row>
    <row r="448" spans="1:14" x14ac:dyDescent="0.2">
      <c r="A448" s="8"/>
      <c r="B448" s="18" t="s">
        <v>419</v>
      </c>
      <c r="C448" s="15">
        <v>7</v>
      </c>
      <c r="D448" s="9">
        <v>2</v>
      </c>
      <c r="E448" s="9">
        <v>8</v>
      </c>
      <c r="F448" s="9">
        <v>1</v>
      </c>
      <c r="G448" s="10">
        <f t="shared" si="99"/>
        <v>2.4724498445888668E-4</v>
      </c>
      <c r="H448" s="10">
        <f t="shared" si="100"/>
        <v>7.8848807411787902E-5</v>
      </c>
      <c r="I448" s="10">
        <f t="shared" si="101"/>
        <v>7.6263107721639652E-4</v>
      </c>
      <c r="J448" s="10">
        <f t="shared" si="102"/>
        <v>1.0437323870159691E-4</v>
      </c>
      <c r="K448" s="10">
        <f t="shared" si="105"/>
        <v>0.14285714285714285</v>
      </c>
      <c r="L448" s="10">
        <f t="shared" si="106"/>
        <v>-0.5</v>
      </c>
      <c r="M448" s="10">
        <f t="shared" si="103"/>
        <v>3.5320712065555236E-5</v>
      </c>
      <c r="N448" s="11">
        <f t="shared" si="104"/>
        <v>-3.9424403705893951E-5</v>
      </c>
    </row>
    <row r="449" spans="1:14" x14ac:dyDescent="0.2">
      <c r="A449" s="8"/>
      <c r="B449" s="18" t="s">
        <v>420</v>
      </c>
      <c r="C449" s="15">
        <v>20</v>
      </c>
      <c r="D449" s="9">
        <v>2</v>
      </c>
      <c r="E449" s="9">
        <v>23</v>
      </c>
      <c r="F449" s="9">
        <v>3</v>
      </c>
      <c r="G449" s="10">
        <f t="shared" si="99"/>
        <v>7.0641424131110482E-4</v>
      </c>
      <c r="H449" s="10">
        <f t="shared" si="100"/>
        <v>7.8848807411787902E-5</v>
      </c>
      <c r="I449" s="10">
        <f t="shared" si="101"/>
        <v>2.1925643469971399E-3</v>
      </c>
      <c r="J449" s="10">
        <f t="shared" si="102"/>
        <v>3.1311971610479075E-4</v>
      </c>
      <c r="K449" s="10">
        <f t="shared" si="105"/>
        <v>0.15</v>
      </c>
      <c r="L449" s="10">
        <f t="shared" si="106"/>
        <v>0.5</v>
      </c>
      <c r="M449" s="10">
        <f t="shared" si="103"/>
        <v>1.0596213619666572E-4</v>
      </c>
      <c r="N449" s="11">
        <f t="shared" si="104"/>
        <v>3.9424403705893951E-5</v>
      </c>
    </row>
    <row r="450" spans="1:14" x14ac:dyDescent="0.2">
      <c r="A450" s="8"/>
      <c r="B450" s="18" t="s">
        <v>421</v>
      </c>
      <c r="C450" s="15">
        <v>29</v>
      </c>
      <c r="D450" s="9">
        <v>15</v>
      </c>
      <c r="E450" s="9">
        <v>34</v>
      </c>
      <c r="F450" s="9">
        <v>23</v>
      </c>
      <c r="G450" s="10">
        <f t="shared" si="99"/>
        <v>1.024300649901102E-3</v>
      </c>
      <c r="H450" s="10">
        <f t="shared" si="100"/>
        <v>5.9136605558840927E-4</v>
      </c>
      <c r="I450" s="10">
        <f t="shared" si="101"/>
        <v>3.2411820781696856E-3</v>
      </c>
      <c r="J450" s="10">
        <f t="shared" si="102"/>
        <v>2.4005844901367288E-3</v>
      </c>
      <c r="K450" s="10">
        <f t="shared" si="105"/>
        <v>0.17241379310344829</v>
      </c>
      <c r="L450" s="10">
        <f t="shared" si="106"/>
        <v>0.53333333333333333</v>
      </c>
      <c r="M450" s="10">
        <f t="shared" si="103"/>
        <v>1.7660356032777623E-4</v>
      </c>
      <c r="N450" s="11">
        <f t="shared" si="104"/>
        <v>3.1539522964715161E-4</v>
      </c>
    </row>
    <row r="451" spans="1:14" x14ac:dyDescent="0.2">
      <c r="A451" s="8"/>
      <c r="B451" s="18" t="s">
        <v>422</v>
      </c>
      <c r="C451" s="15">
        <v>20</v>
      </c>
      <c r="D451" s="9">
        <v>11</v>
      </c>
      <c r="E451" s="9">
        <v>28</v>
      </c>
      <c r="F451" s="9">
        <v>8</v>
      </c>
      <c r="G451" s="10">
        <f t="shared" si="99"/>
        <v>7.0641424131110482E-4</v>
      </c>
      <c r="H451" s="10">
        <f t="shared" si="100"/>
        <v>4.3366844076483344E-4</v>
      </c>
      <c r="I451" s="10">
        <f t="shared" si="101"/>
        <v>2.669208770257388E-3</v>
      </c>
      <c r="J451" s="10">
        <f t="shared" si="102"/>
        <v>8.349859096127753E-4</v>
      </c>
      <c r="K451" s="10">
        <f t="shared" si="105"/>
        <v>0.4</v>
      </c>
      <c r="L451" s="10">
        <f t="shared" si="106"/>
        <v>-0.27272727272727271</v>
      </c>
      <c r="M451" s="10">
        <f t="shared" si="103"/>
        <v>2.8256569652444194E-4</v>
      </c>
      <c r="N451" s="11">
        <f t="shared" si="104"/>
        <v>-1.1827321111768183E-4</v>
      </c>
    </row>
    <row r="452" spans="1:14" x14ac:dyDescent="0.2">
      <c r="A452" s="8"/>
      <c r="B452" s="18" t="s">
        <v>423</v>
      </c>
      <c r="C452" s="15">
        <v>0</v>
      </c>
      <c r="D452" s="9">
        <v>3</v>
      </c>
      <c r="E452" s="9">
        <v>0</v>
      </c>
      <c r="F452" s="9">
        <v>0</v>
      </c>
      <c r="G452" s="10" t="str">
        <f t="shared" si="99"/>
        <v/>
      </c>
      <c r="H452" s="10">
        <f t="shared" si="100"/>
        <v>1.1827321111768185E-4</v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>
        <f t="shared" si="106"/>
        <v>-1</v>
      </c>
      <c r="M452" s="10" t="str">
        <f t="shared" si="103"/>
        <v/>
      </c>
      <c r="N452" s="11">
        <f t="shared" si="104"/>
        <v>-1.1827321111768185E-4</v>
      </c>
    </row>
    <row r="453" spans="1:14" x14ac:dyDescent="0.2">
      <c r="A453" s="8"/>
      <c r="B453" s="18" t="s">
        <v>424</v>
      </c>
      <c r="C453" s="1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18" t="s">
        <v>425</v>
      </c>
      <c r="C454" s="15">
        <v>12</v>
      </c>
      <c r="D454" s="9">
        <v>0</v>
      </c>
      <c r="E454" s="9">
        <v>9</v>
      </c>
      <c r="F454" s="9">
        <v>0</v>
      </c>
      <c r="G454" s="10">
        <f t="shared" si="99"/>
        <v>4.2384854478666288E-4</v>
      </c>
      <c r="H454" s="10" t="str">
        <f t="shared" si="100"/>
        <v/>
      </c>
      <c r="I454" s="10">
        <f t="shared" si="101"/>
        <v>8.5795996186844616E-4</v>
      </c>
      <c r="J454" s="10" t="str">
        <f t="shared" si="102"/>
        <v/>
      </c>
      <c r="K454" s="10">
        <f t="shared" si="105"/>
        <v>-0.25</v>
      </c>
      <c r="L454" s="10" t="str">
        <f t="shared" si="106"/>
        <v xml:space="preserve"> </v>
      </c>
      <c r="M454" s="10">
        <f t="shared" si="103"/>
        <v>-1.0596213619666572E-4</v>
      </c>
      <c r="N454" s="11" t="str">
        <f t="shared" si="104"/>
        <v/>
      </c>
    </row>
    <row r="455" spans="1:14" x14ac:dyDescent="0.2">
      <c r="A455" s="8"/>
      <c r="B455" s="18" t="s">
        <v>426</v>
      </c>
      <c r="C455" s="15">
        <v>18</v>
      </c>
      <c r="D455" s="9">
        <v>2</v>
      </c>
      <c r="E455" s="9">
        <v>26</v>
      </c>
      <c r="F455" s="9">
        <v>1</v>
      </c>
      <c r="G455" s="10">
        <f t="shared" si="99"/>
        <v>6.357728171799943E-4</v>
      </c>
      <c r="H455" s="10">
        <f t="shared" si="100"/>
        <v>7.8848807411787902E-5</v>
      </c>
      <c r="I455" s="10">
        <f t="shared" si="101"/>
        <v>2.4785510009532889E-3</v>
      </c>
      <c r="J455" s="10">
        <f t="shared" si="102"/>
        <v>1.0437323870159691E-4</v>
      </c>
      <c r="K455" s="10">
        <f t="shared" si="105"/>
        <v>0.44444444444444442</v>
      </c>
      <c r="L455" s="10">
        <f t="shared" si="106"/>
        <v>-0.5</v>
      </c>
      <c r="M455" s="10">
        <f t="shared" si="103"/>
        <v>2.8256569652444189E-4</v>
      </c>
      <c r="N455" s="11">
        <f t="shared" si="104"/>
        <v>-3.9424403705893951E-5</v>
      </c>
    </row>
    <row r="456" spans="1:14" x14ac:dyDescent="0.2">
      <c r="A456" s="8"/>
      <c r="B456" s="18" t="s">
        <v>427</v>
      </c>
      <c r="C456" s="15">
        <v>3</v>
      </c>
      <c r="D456" s="9">
        <v>0</v>
      </c>
      <c r="E456" s="9">
        <v>2</v>
      </c>
      <c r="F456" s="9">
        <v>0</v>
      </c>
      <c r="G456" s="10">
        <f t="shared" si="99"/>
        <v>1.0596213619666572E-4</v>
      </c>
      <c r="H456" s="10" t="str">
        <f t="shared" si="100"/>
        <v/>
      </c>
      <c r="I456" s="10">
        <f t="shared" si="101"/>
        <v>1.9065776930409913E-4</v>
      </c>
      <c r="J456" s="10" t="str">
        <f t="shared" si="102"/>
        <v/>
      </c>
      <c r="K456" s="10">
        <f t="shared" si="105"/>
        <v>-0.33333333333333331</v>
      </c>
      <c r="L456" s="10" t="str">
        <f t="shared" si="106"/>
        <v xml:space="preserve"> </v>
      </c>
      <c r="M456" s="10">
        <f t="shared" si="103"/>
        <v>-3.5320712065555236E-5</v>
      </c>
      <c r="N456" s="11" t="str">
        <f t="shared" si="104"/>
        <v/>
      </c>
    </row>
    <row r="457" spans="1:14" x14ac:dyDescent="0.2">
      <c r="A457" s="8"/>
      <c r="B457" s="18" t="s">
        <v>428</v>
      </c>
      <c r="C457" s="15">
        <v>2</v>
      </c>
      <c r="D457" s="9">
        <v>4</v>
      </c>
      <c r="E457" s="9">
        <v>1</v>
      </c>
      <c r="F457" s="9">
        <v>7</v>
      </c>
      <c r="G457" s="10">
        <f t="shared" si="99"/>
        <v>7.0641424131110485E-5</v>
      </c>
      <c r="H457" s="10">
        <f t="shared" si="100"/>
        <v>1.576976148235758E-4</v>
      </c>
      <c r="I457" s="10">
        <f t="shared" si="101"/>
        <v>9.5328884652049565E-5</v>
      </c>
      <c r="J457" s="10">
        <f t="shared" si="102"/>
        <v>7.3061267091117834E-4</v>
      </c>
      <c r="K457" s="10">
        <f t="shared" si="105"/>
        <v>-0.5</v>
      </c>
      <c r="L457" s="10">
        <f t="shared" si="106"/>
        <v>0.75</v>
      </c>
      <c r="M457" s="10">
        <f t="shared" si="103"/>
        <v>-3.5320712065555242E-5</v>
      </c>
      <c r="N457" s="11">
        <f t="shared" si="104"/>
        <v>1.1827321111768186E-4</v>
      </c>
    </row>
    <row r="458" spans="1:14" x14ac:dyDescent="0.2">
      <c r="A458" s="8"/>
      <c r="B458" s="18" t="s">
        <v>429</v>
      </c>
      <c r="C458" s="15">
        <v>0</v>
      </c>
      <c r="D458" s="9">
        <v>6</v>
      </c>
      <c r="E458" s="9">
        <v>0</v>
      </c>
      <c r="F458" s="9">
        <v>2</v>
      </c>
      <c r="G458" s="10" t="str">
        <f t="shared" si="99"/>
        <v/>
      </c>
      <c r="H458" s="10">
        <f t="shared" si="100"/>
        <v>2.3654642223536369E-4</v>
      </c>
      <c r="I458" s="10" t="str">
        <f t="shared" si="101"/>
        <v/>
      </c>
      <c r="J458" s="10">
        <f t="shared" si="102"/>
        <v>2.0874647740319382E-4</v>
      </c>
      <c r="K458" s="10" t="str">
        <f t="shared" si="105"/>
        <v xml:space="preserve"> </v>
      </c>
      <c r="L458" s="10">
        <f t="shared" si="106"/>
        <v>-0.66666666666666663</v>
      </c>
      <c r="M458" s="10" t="str">
        <f t="shared" si="103"/>
        <v/>
      </c>
      <c r="N458" s="11">
        <f t="shared" si="104"/>
        <v>-1.5769761482357578E-4</v>
      </c>
    </row>
    <row r="459" spans="1:14" ht="22.5" customHeight="1" x14ac:dyDescent="0.2">
      <c r="A459" s="8"/>
      <c r="B459" s="18" t="s">
        <v>430</v>
      </c>
      <c r="C459" s="15">
        <v>2</v>
      </c>
      <c r="D459" s="9">
        <v>2</v>
      </c>
      <c r="E459" s="9">
        <v>0</v>
      </c>
      <c r="F459" s="9">
        <v>0</v>
      </c>
      <c r="G459" s="10">
        <f t="shared" si="99"/>
        <v>7.0641424131110485E-5</v>
      </c>
      <c r="H459" s="10">
        <f t="shared" si="100"/>
        <v>7.8848807411787902E-5</v>
      </c>
      <c r="I459" s="10" t="str">
        <f t="shared" si="101"/>
        <v/>
      </c>
      <c r="J459" s="10" t="str">
        <f t="shared" si="102"/>
        <v/>
      </c>
      <c r="K459" s="10">
        <f t="shared" si="105"/>
        <v>-1</v>
      </c>
      <c r="L459" s="10">
        <f t="shared" si="106"/>
        <v>-1</v>
      </c>
      <c r="M459" s="10">
        <f t="shared" si="103"/>
        <v>-7.0641424131110485E-5</v>
      </c>
      <c r="N459" s="11">
        <f t="shared" si="104"/>
        <v>-7.8848807411787902E-5</v>
      </c>
    </row>
    <row r="460" spans="1:14" ht="25.5" x14ac:dyDescent="0.2">
      <c r="A460" s="8"/>
      <c r="B460" s="18" t="s">
        <v>431</v>
      </c>
      <c r="C460" s="15">
        <v>0</v>
      </c>
      <c r="D460" s="9">
        <v>15</v>
      </c>
      <c r="E460" s="9">
        <v>0</v>
      </c>
      <c r="F460" s="9">
        <v>9</v>
      </c>
      <c r="G460" s="10" t="str">
        <f t="shared" si="99"/>
        <v/>
      </c>
      <c r="H460" s="10">
        <f t="shared" si="100"/>
        <v>5.9136605558840927E-4</v>
      </c>
      <c r="I460" s="10" t="str">
        <f t="shared" si="101"/>
        <v/>
      </c>
      <c r="J460" s="10">
        <f t="shared" si="102"/>
        <v>9.3935914831437225E-4</v>
      </c>
      <c r="K460" s="10" t="str">
        <f t="shared" si="105"/>
        <v xml:space="preserve"> </v>
      </c>
      <c r="L460" s="10">
        <f t="shared" si="106"/>
        <v>-0.4</v>
      </c>
      <c r="M460" s="10" t="str">
        <f t="shared" si="103"/>
        <v/>
      </c>
      <c r="N460" s="11">
        <f t="shared" si="104"/>
        <v>-2.3654642223536372E-4</v>
      </c>
    </row>
    <row r="461" spans="1:14" x14ac:dyDescent="0.2">
      <c r="A461" s="8"/>
      <c r="B461" s="18" t="s">
        <v>432</v>
      </c>
      <c r="C461" s="15">
        <v>0</v>
      </c>
      <c r="D461" s="9">
        <v>1</v>
      </c>
      <c r="E461" s="9">
        <v>0</v>
      </c>
      <c r="F461" s="9">
        <v>0</v>
      </c>
      <c r="G461" s="10" t="str">
        <f t="shared" si="99"/>
        <v/>
      </c>
      <c r="H461" s="10">
        <f t="shared" si="100"/>
        <v>3.9424403705893951E-5</v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>
        <f t="shared" si="106"/>
        <v>-1</v>
      </c>
      <c r="M461" s="10" t="str">
        <f t="shared" si="103"/>
        <v/>
      </c>
      <c r="N461" s="11">
        <f t="shared" si="104"/>
        <v>-3.9424403705893951E-5</v>
      </c>
    </row>
    <row r="462" spans="1:14" ht="25.5" x14ac:dyDescent="0.2">
      <c r="A462" s="8"/>
      <c r="B462" s="18" t="s">
        <v>433</v>
      </c>
      <c r="C462" s="15">
        <v>1</v>
      </c>
      <c r="D462" s="9">
        <v>3</v>
      </c>
      <c r="E462" s="9">
        <v>1</v>
      </c>
      <c r="F462" s="9">
        <v>6</v>
      </c>
      <c r="G462" s="10">
        <f t="shared" si="99"/>
        <v>3.5320712065555242E-5</v>
      </c>
      <c r="H462" s="10">
        <f t="shared" si="100"/>
        <v>1.1827321111768185E-4</v>
      </c>
      <c r="I462" s="10">
        <f t="shared" si="101"/>
        <v>9.5328884652049565E-5</v>
      </c>
      <c r="J462" s="10">
        <f t="shared" si="102"/>
        <v>6.262394322095815E-4</v>
      </c>
      <c r="K462" s="10">
        <f t="shared" si="105"/>
        <v>0</v>
      </c>
      <c r="L462" s="10">
        <f t="shared" si="106"/>
        <v>1</v>
      </c>
      <c r="M462" s="10">
        <f t="shared" si="103"/>
        <v>0</v>
      </c>
      <c r="N462" s="11">
        <f t="shared" si="104"/>
        <v>1.1827321111768185E-4</v>
      </c>
    </row>
    <row r="463" spans="1:14" ht="25.5" x14ac:dyDescent="0.2">
      <c r="A463" s="8"/>
      <c r="B463" s="18" t="s">
        <v>434</v>
      </c>
      <c r="C463" s="1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18" t="s">
        <v>435</v>
      </c>
      <c r="C464" s="15">
        <v>0</v>
      </c>
      <c r="D464" s="9">
        <v>2</v>
      </c>
      <c r="E464" s="9">
        <v>0</v>
      </c>
      <c r="F464" s="9">
        <v>2</v>
      </c>
      <c r="G464" s="10" t="str">
        <f t="shared" si="99"/>
        <v/>
      </c>
      <c r="H464" s="10">
        <f t="shared" si="100"/>
        <v>7.8848807411787902E-5</v>
      </c>
      <c r="I464" s="10" t="str">
        <f t="shared" si="101"/>
        <v/>
      </c>
      <c r="J464" s="10">
        <f t="shared" si="102"/>
        <v>2.0874647740319382E-4</v>
      </c>
      <c r="K464" s="10" t="str">
        <f t="shared" si="105"/>
        <v xml:space="preserve"> </v>
      </c>
      <c r="L464" s="10">
        <f t="shared" si="106"/>
        <v>0</v>
      </c>
      <c r="M464" s="10" t="str">
        <f t="shared" si="103"/>
        <v/>
      </c>
      <c r="N464" s="11">
        <f t="shared" si="104"/>
        <v>0</v>
      </c>
    </row>
    <row r="465" spans="1:14" x14ac:dyDescent="0.2">
      <c r="A465" s="8"/>
      <c r="B465" s="18" t="s">
        <v>436</v>
      </c>
      <c r="C465" s="15">
        <v>0</v>
      </c>
      <c r="D465" s="9">
        <v>2</v>
      </c>
      <c r="E465" s="9">
        <v>0</v>
      </c>
      <c r="F465" s="9">
        <v>1</v>
      </c>
      <c r="G465" s="10" t="str">
        <f t="shared" si="99"/>
        <v/>
      </c>
      <c r="H465" s="10">
        <f t="shared" si="100"/>
        <v>7.8848807411787902E-5</v>
      </c>
      <c r="I465" s="10" t="str">
        <f t="shared" si="101"/>
        <v/>
      </c>
      <c r="J465" s="10">
        <f t="shared" si="102"/>
        <v>1.0437323870159691E-4</v>
      </c>
      <c r="K465" s="10" t="str">
        <f t="shared" si="105"/>
        <v xml:space="preserve"> </v>
      </c>
      <c r="L465" s="10">
        <f t="shared" si="106"/>
        <v>-0.5</v>
      </c>
      <c r="M465" s="10" t="str">
        <f t="shared" si="103"/>
        <v/>
      </c>
      <c r="N465" s="11">
        <f t="shared" si="104"/>
        <v>-3.9424403705893951E-5</v>
      </c>
    </row>
    <row r="466" spans="1:14" x14ac:dyDescent="0.2">
      <c r="A466" s="8"/>
      <c r="B466" s="18" t="s">
        <v>437</v>
      </c>
      <c r="C466" s="15">
        <v>3</v>
      </c>
      <c r="D466" s="9">
        <v>1</v>
      </c>
      <c r="E466" s="9">
        <v>2</v>
      </c>
      <c r="F466" s="9">
        <v>1</v>
      </c>
      <c r="G466" s="10">
        <f t="shared" si="99"/>
        <v>1.0596213619666572E-4</v>
      </c>
      <c r="H466" s="10">
        <f t="shared" si="100"/>
        <v>3.9424403705893951E-5</v>
      </c>
      <c r="I466" s="10">
        <f t="shared" si="101"/>
        <v>1.9065776930409913E-4</v>
      </c>
      <c r="J466" s="10">
        <f t="shared" si="102"/>
        <v>1.0437323870159691E-4</v>
      </c>
      <c r="K466" s="10">
        <f t="shared" si="105"/>
        <v>-0.33333333333333331</v>
      </c>
      <c r="L466" s="10">
        <f t="shared" si="106"/>
        <v>0</v>
      </c>
      <c r="M466" s="10">
        <f t="shared" si="103"/>
        <v>-3.5320712065555236E-5</v>
      </c>
      <c r="N466" s="11">
        <f t="shared" si="104"/>
        <v>0</v>
      </c>
    </row>
    <row r="467" spans="1:14" x14ac:dyDescent="0.2">
      <c r="A467" s="8"/>
      <c r="B467" s="18" t="s">
        <v>438</v>
      </c>
      <c r="C467" s="15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1" t="str">
        <f t="shared" si="104"/>
        <v/>
      </c>
    </row>
    <row r="468" spans="1:14" x14ac:dyDescent="0.2">
      <c r="A468" s="8"/>
      <c r="B468" s="18" t="s">
        <v>439</v>
      </c>
      <c r="C468" s="1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18" t="s">
        <v>440</v>
      </c>
      <c r="C469" s="15">
        <v>1</v>
      </c>
      <c r="D469" s="9">
        <v>1</v>
      </c>
      <c r="E469" s="9">
        <v>3</v>
      </c>
      <c r="F469" s="9">
        <v>2</v>
      </c>
      <c r="G469" s="10">
        <f t="shared" si="99"/>
        <v>3.5320712065555242E-5</v>
      </c>
      <c r="H469" s="10">
        <f t="shared" si="100"/>
        <v>3.9424403705893951E-5</v>
      </c>
      <c r="I469" s="10">
        <f t="shared" si="101"/>
        <v>2.8598665395614874E-4</v>
      </c>
      <c r="J469" s="10">
        <f t="shared" si="102"/>
        <v>2.0874647740319382E-4</v>
      </c>
      <c r="K469" s="10">
        <f t="shared" si="105"/>
        <v>2</v>
      </c>
      <c r="L469" s="10">
        <f t="shared" si="106"/>
        <v>1</v>
      </c>
      <c r="M469" s="10">
        <f t="shared" si="103"/>
        <v>7.0641424131110485E-5</v>
      </c>
      <c r="N469" s="11">
        <f t="shared" si="104"/>
        <v>3.9424403705893951E-5</v>
      </c>
    </row>
    <row r="470" spans="1:14" x14ac:dyDescent="0.2">
      <c r="A470" s="8"/>
      <c r="B470" s="18" t="s">
        <v>441</v>
      </c>
      <c r="C470" s="15">
        <v>43</v>
      </c>
      <c r="D470" s="9">
        <v>52</v>
      </c>
      <c r="E470" s="9">
        <v>12</v>
      </c>
      <c r="F470" s="9">
        <v>19</v>
      </c>
      <c r="G470" s="10">
        <f t="shared" si="99"/>
        <v>1.5187906188188754E-3</v>
      </c>
      <c r="H470" s="10">
        <f t="shared" si="100"/>
        <v>2.0500689927064851E-3</v>
      </c>
      <c r="I470" s="10">
        <f t="shared" si="101"/>
        <v>1.1439466158245949E-3</v>
      </c>
      <c r="J470" s="10">
        <f t="shared" si="102"/>
        <v>1.9830915353303414E-3</v>
      </c>
      <c r="K470" s="10">
        <f t="shared" si="105"/>
        <v>-0.72093023255813948</v>
      </c>
      <c r="L470" s="10">
        <f t="shared" si="106"/>
        <v>-0.63461538461538458</v>
      </c>
      <c r="M470" s="10">
        <f t="shared" si="103"/>
        <v>-1.0949420740322124E-3</v>
      </c>
      <c r="N470" s="11">
        <f t="shared" si="104"/>
        <v>-1.3010053222945002E-3</v>
      </c>
    </row>
    <row r="471" spans="1:14" x14ac:dyDescent="0.2">
      <c r="A471" s="8"/>
      <c r="B471" s="18" t="s">
        <v>442</v>
      </c>
      <c r="C471" s="15">
        <v>0</v>
      </c>
      <c r="D471" s="9">
        <v>10</v>
      </c>
      <c r="E471" s="9">
        <v>2</v>
      </c>
      <c r="F471" s="9">
        <v>0</v>
      </c>
      <c r="G471" s="10" t="str">
        <f t="shared" si="99"/>
        <v/>
      </c>
      <c r="H471" s="10">
        <f t="shared" si="100"/>
        <v>3.942440370589395E-4</v>
      </c>
      <c r="I471" s="10">
        <f t="shared" si="101"/>
        <v>1.9065776930409913E-4</v>
      </c>
      <c r="J471" s="10" t="str">
        <f t="shared" si="102"/>
        <v/>
      </c>
      <c r="K471" s="10">
        <f t="shared" si="105"/>
        <v>1</v>
      </c>
      <c r="L471" s="10">
        <f t="shared" si="106"/>
        <v>-1</v>
      </c>
      <c r="M471" s="10" t="str">
        <f t="shared" si="103"/>
        <v/>
      </c>
      <c r="N471" s="11">
        <f t="shared" si="104"/>
        <v>-3.942440370589395E-4</v>
      </c>
    </row>
    <row r="472" spans="1:14" x14ac:dyDescent="0.2">
      <c r="A472" s="8"/>
      <c r="B472" s="18" t="s">
        <v>443</v>
      </c>
      <c r="C472" s="15">
        <v>6</v>
      </c>
      <c r="D472" s="9">
        <v>1</v>
      </c>
      <c r="E472" s="9">
        <v>2</v>
      </c>
      <c r="F472" s="9">
        <v>1</v>
      </c>
      <c r="G472" s="10">
        <f t="shared" si="99"/>
        <v>2.1192427239333144E-4</v>
      </c>
      <c r="H472" s="10">
        <f t="shared" si="100"/>
        <v>3.9424403705893951E-5</v>
      </c>
      <c r="I472" s="10">
        <f t="shared" si="101"/>
        <v>1.9065776930409913E-4</v>
      </c>
      <c r="J472" s="10">
        <f t="shared" si="102"/>
        <v>1.0437323870159691E-4</v>
      </c>
      <c r="K472" s="10">
        <f t="shared" si="105"/>
        <v>-0.66666666666666663</v>
      </c>
      <c r="L472" s="10">
        <f t="shared" si="106"/>
        <v>0</v>
      </c>
      <c r="M472" s="10">
        <f t="shared" si="103"/>
        <v>-1.4128284826222094E-4</v>
      </c>
      <c r="N472" s="11">
        <f t="shared" si="104"/>
        <v>0</v>
      </c>
    </row>
    <row r="473" spans="1:14" x14ac:dyDescent="0.2">
      <c r="A473" s="8"/>
      <c r="B473" s="18" t="s">
        <v>444</v>
      </c>
      <c r="C473" s="15">
        <v>0</v>
      </c>
      <c r="D473" s="9">
        <v>2</v>
      </c>
      <c r="E473" s="9">
        <v>1</v>
      </c>
      <c r="F473" s="9">
        <v>2</v>
      </c>
      <c r="G473" s="10" t="str">
        <f t="shared" si="99"/>
        <v/>
      </c>
      <c r="H473" s="10">
        <f t="shared" si="100"/>
        <v>7.8848807411787902E-5</v>
      </c>
      <c r="I473" s="10">
        <f t="shared" si="101"/>
        <v>9.5328884652049565E-5</v>
      </c>
      <c r="J473" s="10">
        <f t="shared" si="102"/>
        <v>2.0874647740319382E-4</v>
      </c>
      <c r="K473" s="10">
        <f t="shared" si="105"/>
        <v>1</v>
      </c>
      <c r="L473" s="10">
        <f t="shared" si="106"/>
        <v>0</v>
      </c>
      <c r="M473" s="10" t="str">
        <f t="shared" si="103"/>
        <v/>
      </c>
      <c r="N473" s="11">
        <f t="shared" si="104"/>
        <v>0</v>
      </c>
    </row>
    <row r="474" spans="1:14" x14ac:dyDescent="0.2">
      <c r="A474" s="8"/>
      <c r="B474" s="18" t="s">
        <v>445</v>
      </c>
      <c r="C474" s="15">
        <v>1</v>
      </c>
      <c r="D474" s="9">
        <v>2</v>
      </c>
      <c r="E474" s="9">
        <v>2</v>
      </c>
      <c r="F474" s="9">
        <v>0</v>
      </c>
      <c r="G474" s="10">
        <f t="shared" si="99"/>
        <v>3.5320712065555242E-5</v>
      </c>
      <c r="H474" s="10">
        <f t="shared" si="100"/>
        <v>7.8848807411787902E-5</v>
      </c>
      <c r="I474" s="10">
        <f t="shared" si="101"/>
        <v>1.9065776930409913E-4</v>
      </c>
      <c r="J474" s="10" t="str">
        <f t="shared" si="102"/>
        <v/>
      </c>
      <c r="K474" s="10">
        <f t="shared" si="105"/>
        <v>1</v>
      </c>
      <c r="L474" s="10">
        <f t="shared" si="106"/>
        <v>-1</v>
      </c>
      <c r="M474" s="10">
        <f t="shared" si="103"/>
        <v>3.5320712065555242E-5</v>
      </c>
      <c r="N474" s="11">
        <f t="shared" si="104"/>
        <v>-7.8848807411787902E-5</v>
      </c>
    </row>
    <row r="475" spans="1:14" x14ac:dyDescent="0.2">
      <c r="A475" s="8"/>
      <c r="B475" s="18" t="s">
        <v>446</v>
      </c>
      <c r="C475" s="1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18" t="s">
        <v>447</v>
      </c>
      <c r="C476" s="15">
        <v>0</v>
      </c>
      <c r="D476" s="9">
        <v>0</v>
      </c>
      <c r="E476" s="9">
        <v>1</v>
      </c>
      <c r="F476" s="9">
        <v>0</v>
      </c>
      <c r="G476" s="10" t="str">
        <f t="shared" si="99"/>
        <v/>
      </c>
      <c r="H476" s="10" t="str">
        <f t="shared" si="100"/>
        <v/>
      </c>
      <c r="I476" s="10">
        <f t="shared" si="101"/>
        <v>9.5328884652049565E-5</v>
      </c>
      <c r="J476" s="10" t="str">
        <f t="shared" si="102"/>
        <v/>
      </c>
      <c r="K476" s="10">
        <f t="shared" si="105"/>
        <v>1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18" t="s">
        <v>448</v>
      </c>
      <c r="C477" s="15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18" t="s">
        <v>449</v>
      </c>
      <c r="C478" s="15">
        <v>3</v>
      </c>
      <c r="D478" s="9">
        <v>7</v>
      </c>
      <c r="E478" s="9">
        <v>2</v>
      </c>
      <c r="F478" s="9">
        <v>3</v>
      </c>
      <c r="G478" s="10">
        <f t="shared" si="99"/>
        <v>1.0596213619666572E-4</v>
      </c>
      <c r="H478" s="10">
        <f t="shared" si="100"/>
        <v>2.7597082594125766E-4</v>
      </c>
      <c r="I478" s="10">
        <f t="shared" si="101"/>
        <v>1.9065776930409913E-4</v>
      </c>
      <c r="J478" s="10">
        <f t="shared" si="102"/>
        <v>3.1311971610479075E-4</v>
      </c>
      <c r="K478" s="10">
        <f t="shared" si="105"/>
        <v>-0.33333333333333331</v>
      </c>
      <c r="L478" s="10">
        <f t="shared" si="106"/>
        <v>-0.5714285714285714</v>
      </c>
      <c r="M478" s="10">
        <f t="shared" si="103"/>
        <v>-3.5320712065555236E-5</v>
      </c>
      <c r="N478" s="11">
        <f t="shared" si="104"/>
        <v>-1.576976148235758E-4</v>
      </c>
    </row>
    <row r="479" spans="1:14" x14ac:dyDescent="0.2">
      <c r="A479" s="8"/>
      <c r="B479" s="18" t="s">
        <v>450</v>
      </c>
      <c r="C479" s="15">
        <v>0</v>
      </c>
      <c r="D479" s="9">
        <v>1</v>
      </c>
      <c r="E479" s="9">
        <v>0</v>
      </c>
      <c r="F479" s="9">
        <v>0</v>
      </c>
      <c r="G479" s="10" t="str">
        <f t="shared" si="99"/>
        <v/>
      </c>
      <c r="H479" s="10">
        <f t="shared" si="100"/>
        <v>3.9424403705893951E-5</v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>
        <f t="shared" si="106"/>
        <v>-1</v>
      </c>
      <c r="M479" s="10" t="str">
        <f t="shared" si="103"/>
        <v/>
      </c>
      <c r="N479" s="11">
        <f t="shared" si="104"/>
        <v>-3.9424403705893951E-5</v>
      </c>
    </row>
    <row r="480" spans="1:14" x14ac:dyDescent="0.2">
      <c r="A480" s="8"/>
      <c r="B480" s="18" t="s">
        <v>451</v>
      </c>
      <c r="C480" s="15">
        <v>1</v>
      </c>
      <c r="D480" s="9">
        <v>1</v>
      </c>
      <c r="E480" s="9">
        <v>0</v>
      </c>
      <c r="F480" s="9">
        <v>1</v>
      </c>
      <c r="G480" s="10">
        <f t="shared" si="99"/>
        <v>3.5320712065555242E-5</v>
      </c>
      <c r="H480" s="10">
        <f t="shared" si="100"/>
        <v>3.9424403705893951E-5</v>
      </c>
      <c r="I480" s="10" t="str">
        <f t="shared" si="101"/>
        <v/>
      </c>
      <c r="J480" s="10">
        <f t="shared" si="102"/>
        <v>1.0437323870159691E-4</v>
      </c>
      <c r="K480" s="10">
        <f t="shared" si="105"/>
        <v>-1</v>
      </c>
      <c r="L480" s="10">
        <f t="shared" si="106"/>
        <v>0</v>
      </c>
      <c r="M480" s="10">
        <f t="shared" si="103"/>
        <v>-3.5320712065555242E-5</v>
      </c>
      <c r="N480" s="11">
        <f t="shared" si="104"/>
        <v>0</v>
      </c>
    </row>
    <row r="481" spans="1:14" ht="24" customHeight="1" x14ac:dyDescent="0.2">
      <c r="A481" s="8"/>
      <c r="B481" s="18" t="s">
        <v>452</v>
      </c>
      <c r="C481" s="15">
        <v>8</v>
      </c>
      <c r="D481" s="9">
        <v>25</v>
      </c>
      <c r="E481" s="9">
        <v>20</v>
      </c>
      <c r="F481" s="9">
        <v>34</v>
      </c>
      <c r="G481" s="10">
        <f t="shared" si="99"/>
        <v>2.8256569652444194E-4</v>
      </c>
      <c r="H481" s="10">
        <f t="shared" si="100"/>
        <v>9.8561009264734861E-4</v>
      </c>
      <c r="I481" s="10">
        <f t="shared" si="101"/>
        <v>1.9065776930409914E-3</v>
      </c>
      <c r="J481" s="10">
        <f t="shared" si="102"/>
        <v>3.5486901158542951E-3</v>
      </c>
      <c r="K481" s="10">
        <f t="shared" si="105"/>
        <v>1.5</v>
      </c>
      <c r="L481" s="10">
        <f t="shared" si="106"/>
        <v>0.36</v>
      </c>
      <c r="M481" s="10">
        <f t="shared" si="103"/>
        <v>4.2384854478666294E-4</v>
      </c>
      <c r="N481" s="11">
        <f t="shared" si="104"/>
        <v>3.548196333530455E-4</v>
      </c>
    </row>
    <row r="482" spans="1:14" x14ac:dyDescent="0.2">
      <c r="A482" s="8"/>
      <c r="B482" s="18" t="s">
        <v>453</v>
      </c>
      <c r="C482" s="15">
        <v>0</v>
      </c>
      <c r="D482" s="9">
        <v>3</v>
      </c>
      <c r="E482" s="9">
        <v>0</v>
      </c>
      <c r="F482" s="9">
        <v>0</v>
      </c>
      <c r="G482" s="10" t="str">
        <f t="shared" si="99"/>
        <v/>
      </c>
      <c r="H482" s="10">
        <f t="shared" si="100"/>
        <v>1.1827321111768185E-4</v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>
        <f t="shared" si="106"/>
        <v>-1</v>
      </c>
      <c r="M482" s="10" t="str">
        <f t="shared" si="103"/>
        <v/>
      </c>
      <c r="N482" s="11">
        <f t="shared" si="104"/>
        <v>-1.1827321111768185E-4</v>
      </c>
    </row>
    <row r="483" spans="1:14" x14ac:dyDescent="0.2">
      <c r="A483" s="8"/>
      <c r="B483" s="18" t="s">
        <v>454</v>
      </c>
      <c r="C483" s="15">
        <v>2</v>
      </c>
      <c r="D483" s="9">
        <v>39</v>
      </c>
      <c r="E483" s="9">
        <v>2</v>
      </c>
      <c r="F483" s="9">
        <v>19</v>
      </c>
      <c r="G483" s="10">
        <f t="shared" si="99"/>
        <v>7.0641424131110485E-5</v>
      </c>
      <c r="H483" s="10">
        <f t="shared" si="100"/>
        <v>1.537551744529864E-3</v>
      </c>
      <c r="I483" s="10">
        <f t="shared" si="101"/>
        <v>1.9065776930409913E-4</v>
      </c>
      <c r="J483" s="10">
        <f t="shared" si="102"/>
        <v>1.9830915353303414E-3</v>
      </c>
      <c r="K483" s="10">
        <f t="shared" si="105"/>
        <v>0</v>
      </c>
      <c r="L483" s="10">
        <f t="shared" si="106"/>
        <v>-0.51282051282051277</v>
      </c>
      <c r="M483" s="10">
        <f t="shared" si="103"/>
        <v>0</v>
      </c>
      <c r="N483" s="11">
        <f t="shared" si="104"/>
        <v>-7.8848807411787888E-4</v>
      </c>
    </row>
    <row r="484" spans="1:14" x14ac:dyDescent="0.2">
      <c r="A484" s="8"/>
      <c r="B484" s="18" t="s">
        <v>455</v>
      </c>
      <c r="C484" s="15">
        <v>0</v>
      </c>
      <c r="D484" s="9">
        <v>13</v>
      </c>
      <c r="E484" s="9">
        <v>2</v>
      </c>
      <c r="F484" s="9">
        <v>11</v>
      </c>
      <c r="G484" s="10" t="str">
        <f t="shared" si="99"/>
        <v/>
      </c>
      <c r="H484" s="10">
        <f t="shared" si="100"/>
        <v>5.1251724817662127E-4</v>
      </c>
      <c r="I484" s="10">
        <f t="shared" si="101"/>
        <v>1.9065776930409913E-4</v>
      </c>
      <c r="J484" s="10">
        <f t="shared" si="102"/>
        <v>1.148105625717566E-3</v>
      </c>
      <c r="K484" s="10">
        <f t="shared" si="105"/>
        <v>1</v>
      </c>
      <c r="L484" s="10">
        <f t="shared" si="106"/>
        <v>-0.15384615384615385</v>
      </c>
      <c r="M484" s="10" t="str">
        <f t="shared" si="103"/>
        <v/>
      </c>
      <c r="N484" s="11">
        <f t="shared" si="104"/>
        <v>-7.8848807411787888E-5</v>
      </c>
    </row>
    <row r="485" spans="1:14" x14ac:dyDescent="0.2">
      <c r="A485" s="8"/>
      <c r="B485" s="18" t="s">
        <v>456</v>
      </c>
      <c r="C485" s="15">
        <v>1</v>
      </c>
      <c r="D485" s="9">
        <v>4</v>
      </c>
      <c r="E485" s="9">
        <v>14</v>
      </c>
      <c r="F485" s="9">
        <v>27</v>
      </c>
      <c r="G485" s="10">
        <f t="shared" si="99"/>
        <v>3.5320712065555242E-5</v>
      </c>
      <c r="H485" s="10">
        <f t="shared" si="100"/>
        <v>1.576976148235758E-4</v>
      </c>
      <c r="I485" s="10">
        <f t="shared" si="101"/>
        <v>1.334604385128694E-3</v>
      </c>
      <c r="J485" s="10">
        <f t="shared" si="102"/>
        <v>2.8180774449431166E-3</v>
      </c>
      <c r="K485" s="10">
        <f t="shared" si="105"/>
        <v>13</v>
      </c>
      <c r="L485" s="10">
        <f t="shared" si="106"/>
        <v>5.75</v>
      </c>
      <c r="M485" s="10">
        <f t="shared" si="103"/>
        <v>4.5916925685221815E-4</v>
      </c>
      <c r="N485" s="11">
        <f t="shared" si="104"/>
        <v>9.0676128523556083E-4</v>
      </c>
    </row>
    <row r="486" spans="1:14" ht="25.5" x14ac:dyDescent="0.2">
      <c r="A486" s="8"/>
      <c r="B486" s="18" t="s">
        <v>457</v>
      </c>
      <c r="C486" s="15">
        <v>1</v>
      </c>
      <c r="D486" s="9">
        <v>2</v>
      </c>
      <c r="E486" s="9">
        <v>0</v>
      </c>
      <c r="F486" s="9">
        <v>34</v>
      </c>
      <c r="G486" s="10">
        <f t="shared" si="99"/>
        <v>3.5320712065555242E-5</v>
      </c>
      <c r="H486" s="10">
        <f t="shared" si="100"/>
        <v>7.8848807411787902E-5</v>
      </c>
      <c r="I486" s="10" t="str">
        <f t="shared" si="101"/>
        <v/>
      </c>
      <c r="J486" s="10">
        <f t="shared" si="102"/>
        <v>3.5486901158542951E-3</v>
      </c>
      <c r="K486" s="10">
        <f t="shared" si="105"/>
        <v>-1</v>
      </c>
      <c r="L486" s="10">
        <f t="shared" si="106"/>
        <v>16</v>
      </c>
      <c r="M486" s="10">
        <f t="shared" si="103"/>
        <v>-3.5320712065555242E-5</v>
      </c>
      <c r="N486" s="11">
        <f t="shared" si="104"/>
        <v>1.2615809185886064E-3</v>
      </c>
    </row>
    <row r="487" spans="1:14" ht="25.5" x14ac:dyDescent="0.2">
      <c r="A487" s="8"/>
      <c r="B487" s="18" t="s">
        <v>458</v>
      </c>
      <c r="C487" s="15">
        <v>7</v>
      </c>
      <c r="D487" s="9">
        <v>12</v>
      </c>
      <c r="E487" s="9">
        <v>1</v>
      </c>
      <c r="F487" s="9">
        <v>19</v>
      </c>
      <c r="G487" s="10">
        <f t="shared" si="99"/>
        <v>2.4724498445888668E-4</v>
      </c>
      <c r="H487" s="10">
        <f t="shared" si="100"/>
        <v>4.7309284447072738E-4</v>
      </c>
      <c r="I487" s="10">
        <f t="shared" si="101"/>
        <v>9.5328884652049565E-5</v>
      </c>
      <c r="J487" s="10">
        <f t="shared" si="102"/>
        <v>1.9830915353303414E-3</v>
      </c>
      <c r="K487" s="10">
        <f t="shared" si="105"/>
        <v>-0.8571428571428571</v>
      </c>
      <c r="L487" s="10">
        <f t="shared" si="106"/>
        <v>0.58333333333333337</v>
      </c>
      <c r="M487" s="10">
        <f t="shared" si="103"/>
        <v>-2.1192427239333141E-4</v>
      </c>
      <c r="N487" s="11">
        <f t="shared" si="104"/>
        <v>2.7597082594125766E-4</v>
      </c>
    </row>
    <row r="488" spans="1:14" ht="25.5" x14ac:dyDescent="0.2">
      <c r="A488" s="8"/>
      <c r="B488" s="18" t="s">
        <v>459</v>
      </c>
      <c r="C488" s="15">
        <v>0</v>
      </c>
      <c r="D488" s="9">
        <v>0</v>
      </c>
      <c r="E488" s="9">
        <v>0</v>
      </c>
      <c r="F488" s="9">
        <v>1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>
        <f t="shared" si="102"/>
        <v>1.0437323870159691E-4</v>
      </c>
      <c r="K488" s="10" t="str">
        <f t="shared" si="105"/>
        <v xml:space="preserve"> </v>
      </c>
      <c r="L488" s="10">
        <f t="shared" si="106"/>
        <v>1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18" t="s">
        <v>460</v>
      </c>
      <c r="C489" s="15">
        <v>1</v>
      </c>
      <c r="D489" s="9">
        <v>3</v>
      </c>
      <c r="E489" s="9">
        <v>0</v>
      </c>
      <c r="F489" s="9">
        <v>22</v>
      </c>
      <c r="G489" s="10">
        <f t="shared" si="99"/>
        <v>3.5320712065555242E-5</v>
      </c>
      <c r="H489" s="10">
        <f t="shared" si="100"/>
        <v>1.1827321111768185E-4</v>
      </c>
      <c r="I489" s="10" t="str">
        <f t="shared" si="101"/>
        <v/>
      </c>
      <c r="J489" s="10">
        <f t="shared" si="102"/>
        <v>2.2962112514351321E-3</v>
      </c>
      <c r="K489" s="10">
        <f t="shared" si="105"/>
        <v>-1</v>
      </c>
      <c r="L489" s="10">
        <f t="shared" si="106"/>
        <v>6.333333333333333</v>
      </c>
      <c r="M489" s="10">
        <f t="shared" si="103"/>
        <v>-3.5320712065555242E-5</v>
      </c>
      <c r="N489" s="11">
        <f t="shared" si="104"/>
        <v>7.4906367041198494E-4</v>
      </c>
    </row>
    <row r="490" spans="1:14" ht="25.5" x14ac:dyDescent="0.2">
      <c r="A490" s="8"/>
      <c r="B490" s="18" t="s">
        <v>461</v>
      </c>
      <c r="C490" s="15">
        <v>0</v>
      </c>
      <c r="D490" s="9">
        <v>0</v>
      </c>
      <c r="E490" s="9">
        <v>0</v>
      </c>
      <c r="F490" s="9">
        <v>1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>
        <f t="shared" si="102"/>
        <v>1.0437323870159691E-4</v>
      </c>
      <c r="K490" s="10" t="str">
        <f t="shared" si="105"/>
        <v xml:space="preserve"> </v>
      </c>
      <c r="L490" s="10">
        <f t="shared" si="106"/>
        <v>1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18" t="s">
        <v>462</v>
      </c>
      <c r="C491" s="15">
        <v>2</v>
      </c>
      <c r="D491" s="9">
        <v>2</v>
      </c>
      <c r="E491" s="9">
        <v>1</v>
      </c>
      <c r="F491" s="9">
        <v>9</v>
      </c>
      <c r="G491" s="10">
        <f t="shared" si="99"/>
        <v>7.0641424131110485E-5</v>
      </c>
      <c r="H491" s="10">
        <f t="shared" si="100"/>
        <v>7.8848807411787902E-5</v>
      </c>
      <c r="I491" s="10">
        <f t="shared" si="101"/>
        <v>9.5328884652049565E-5</v>
      </c>
      <c r="J491" s="10">
        <f t="shared" si="102"/>
        <v>9.3935914831437225E-4</v>
      </c>
      <c r="K491" s="10">
        <f t="shared" si="105"/>
        <v>-0.5</v>
      </c>
      <c r="L491" s="10">
        <f t="shared" si="106"/>
        <v>3.5</v>
      </c>
      <c r="M491" s="10">
        <f t="shared" si="103"/>
        <v>-3.5320712065555242E-5</v>
      </c>
      <c r="N491" s="11">
        <f t="shared" si="104"/>
        <v>2.7597082594125766E-4</v>
      </c>
    </row>
    <row r="492" spans="1:14" x14ac:dyDescent="0.2">
      <c r="A492" s="8"/>
      <c r="B492" s="18" t="s">
        <v>463</v>
      </c>
      <c r="C492" s="15">
        <v>0</v>
      </c>
      <c r="D492" s="9">
        <v>1</v>
      </c>
      <c r="E492" s="9">
        <v>0</v>
      </c>
      <c r="F492" s="9">
        <v>1</v>
      </c>
      <c r="G492" s="10" t="str">
        <f t="shared" si="99"/>
        <v/>
      </c>
      <c r="H492" s="10">
        <f t="shared" si="100"/>
        <v>3.9424403705893951E-5</v>
      </c>
      <c r="I492" s="10" t="str">
        <f t="shared" si="101"/>
        <v/>
      </c>
      <c r="J492" s="10">
        <f t="shared" si="102"/>
        <v>1.0437323870159691E-4</v>
      </c>
      <c r="K492" s="10" t="str">
        <f t="shared" si="105"/>
        <v xml:space="preserve"> </v>
      </c>
      <c r="L492" s="10">
        <f t="shared" si="106"/>
        <v>0</v>
      </c>
      <c r="M492" s="10" t="str">
        <f t="shared" si="103"/>
        <v/>
      </c>
      <c r="N492" s="11">
        <f t="shared" si="104"/>
        <v>0</v>
      </c>
    </row>
    <row r="493" spans="1:14" x14ac:dyDescent="0.2">
      <c r="A493" s="8"/>
      <c r="B493" s="18" t="s">
        <v>464</v>
      </c>
      <c r="C493" s="15">
        <v>5</v>
      </c>
      <c r="D493" s="9">
        <v>26</v>
      </c>
      <c r="E493" s="9">
        <v>2</v>
      </c>
      <c r="F493" s="9">
        <v>42</v>
      </c>
      <c r="G493" s="10">
        <f t="shared" si="99"/>
        <v>1.7660356032777621E-4</v>
      </c>
      <c r="H493" s="10">
        <f t="shared" si="100"/>
        <v>1.0250344963532425E-3</v>
      </c>
      <c r="I493" s="10">
        <f t="shared" si="101"/>
        <v>1.9065776930409913E-4</v>
      </c>
      <c r="J493" s="10">
        <f t="shared" si="102"/>
        <v>4.3836760254670698E-3</v>
      </c>
      <c r="K493" s="10">
        <f t="shared" si="105"/>
        <v>-0.6</v>
      </c>
      <c r="L493" s="10">
        <f t="shared" si="106"/>
        <v>0.61538461538461542</v>
      </c>
      <c r="M493" s="10">
        <f t="shared" si="103"/>
        <v>-1.0596213619666572E-4</v>
      </c>
      <c r="N493" s="11">
        <f t="shared" si="104"/>
        <v>6.3079045929430311E-4</v>
      </c>
    </row>
    <row r="494" spans="1:14" x14ac:dyDescent="0.2">
      <c r="A494" s="8"/>
      <c r="B494" s="18" t="s">
        <v>465</v>
      </c>
      <c r="C494" s="15">
        <v>0</v>
      </c>
      <c r="D494" s="9">
        <v>1</v>
      </c>
      <c r="E494" s="9">
        <v>0</v>
      </c>
      <c r="F494" s="9">
        <v>5</v>
      </c>
      <c r="G494" s="10" t="str">
        <f t="shared" si="99"/>
        <v/>
      </c>
      <c r="H494" s="10">
        <f t="shared" si="100"/>
        <v>3.9424403705893951E-5</v>
      </c>
      <c r="I494" s="10" t="str">
        <f t="shared" si="101"/>
        <v/>
      </c>
      <c r="J494" s="10">
        <f t="shared" si="102"/>
        <v>5.2186619350798455E-4</v>
      </c>
      <c r="K494" s="10" t="str">
        <f t="shared" si="105"/>
        <v xml:space="preserve"> </v>
      </c>
      <c r="L494" s="10">
        <f t="shared" si="106"/>
        <v>4</v>
      </c>
      <c r="M494" s="10" t="str">
        <f t="shared" si="103"/>
        <v/>
      </c>
      <c r="N494" s="11">
        <f t="shared" si="104"/>
        <v>1.576976148235758E-4</v>
      </c>
    </row>
    <row r="495" spans="1:14" x14ac:dyDescent="0.2">
      <c r="A495" s="8"/>
      <c r="B495" s="18" t="s">
        <v>466</v>
      </c>
      <c r="C495" s="15">
        <v>0</v>
      </c>
      <c r="D495" s="9">
        <v>0</v>
      </c>
      <c r="E495" s="9">
        <v>0</v>
      </c>
      <c r="F495" s="9">
        <v>2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>
        <f t="shared" si="102"/>
        <v>2.0874647740319382E-4</v>
      </c>
      <c r="K495" s="10" t="str">
        <f t="shared" si="105"/>
        <v xml:space="preserve"> </v>
      </c>
      <c r="L495" s="10">
        <f t="shared" si="106"/>
        <v>1</v>
      </c>
      <c r="M495" s="10" t="str">
        <f t="shared" si="103"/>
        <v/>
      </c>
      <c r="N495" s="11" t="str">
        <f t="shared" si="104"/>
        <v/>
      </c>
    </row>
    <row r="496" spans="1:14" x14ac:dyDescent="0.2">
      <c r="A496" s="8"/>
      <c r="B496" s="18" t="s">
        <v>467</v>
      </c>
      <c r="C496" s="15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1" t="str">
        <f t="shared" si="104"/>
        <v/>
      </c>
    </row>
    <row r="497" spans="1:14" x14ac:dyDescent="0.2">
      <c r="A497" s="8"/>
      <c r="B497" s="18" t="s">
        <v>468</v>
      </c>
      <c r="C497" s="15">
        <v>1</v>
      </c>
      <c r="D497" s="9">
        <v>22</v>
      </c>
      <c r="E497" s="9">
        <v>1</v>
      </c>
      <c r="F497" s="9">
        <v>28</v>
      </c>
      <c r="G497" s="10">
        <f t="shared" si="99"/>
        <v>3.5320712065555242E-5</v>
      </c>
      <c r="H497" s="10">
        <f t="shared" si="100"/>
        <v>8.6733688152966688E-4</v>
      </c>
      <c r="I497" s="10">
        <f t="shared" si="101"/>
        <v>9.5328884652049565E-5</v>
      </c>
      <c r="J497" s="10">
        <f t="shared" si="102"/>
        <v>2.9224506836447134E-3</v>
      </c>
      <c r="K497" s="10">
        <f t="shared" si="105"/>
        <v>0</v>
      </c>
      <c r="L497" s="10">
        <f t="shared" si="106"/>
        <v>0.27272727272727271</v>
      </c>
      <c r="M497" s="10">
        <f t="shared" si="103"/>
        <v>0</v>
      </c>
      <c r="N497" s="11">
        <f t="shared" si="104"/>
        <v>2.3654642223536367E-4</v>
      </c>
    </row>
    <row r="498" spans="1:14" x14ac:dyDescent="0.2">
      <c r="A498" s="8"/>
      <c r="B498" s="18" t="s">
        <v>469</v>
      </c>
      <c r="C498" s="15">
        <v>0</v>
      </c>
      <c r="D498" s="9">
        <v>7</v>
      </c>
      <c r="E498" s="9">
        <v>3</v>
      </c>
      <c r="F498" s="9">
        <v>10</v>
      </c>
      <c r="G498" s="10" t="str">
        <f t="shared" si="99"/>
        <v/>
      </c>
      <c r="H498" s="10">
        <f t="shared" si="100"/>
        <v>2.7597082594125766E-4</v>
      </c>
      <c r="I498" s="10">
        <f t="shared" si="101"/>
        <v>2.8598665395614874E-4</v>
      </c>
      <c r="J498" s="10">
        <f t="shared" si="102"/>
        <v>1.0437323870159691E-3</v>
      </c>
      <c r="K498" s="10">
        <f t="shared" si="105"/>
        <v>1</v>
      </c>
      <c r="L498" s="10">
        <f t="shared" si="106"/>
        <v>0.42857142857142855</v>
      </c>
      <c r="M498" s="10" t="str">
        <f t="shared" si="103"/>
        <v/>
      </c>
      <c r="N498" s="11">
        <f t="shared" si="104"/>
        <v>1.1827321111768185E-4</v>
      </c>
    </row>
    <row r="499" spans="1:14" x14ac:dyDescent="0.2">
      <c r="A499" s="8"/>
      <c r="B499" s="18" t="s">
        <v>470</v>
      </c>
      <c r="C499" s="15">
        <v>2</v>
      </c>
      <c r="D499" s="9">
        <v>56</v>
      </c>
      <c r="E499" s="9">
        <v>1</v>
      </c>
      <c r="F499" s="9">
        <v>38</v>
      </c>
      <c r="G499" s="10">
        <f t="shared" ref="G499:G562" si="107">+IF(C499=0,"",C499/C$371)</f>
        <v>7.0641424131110485E-5</v>
      </c>
      <c r="H499" s="10">
        <f t="shared" ref="H499:H562" si="108">+IF(D499=0,"",D499/D$371)</f>
        <v>2.2077666075300613E-3</v>
      </c>
      <c r="I499" s="10">
        <f t="shared" ref="I499:I562" si="109">+IF(E499=0,"",E499/E$371)</f>
        <v>9.5328884652049565E-5</v>
      </c>
      <c r="J499" s="10">
        <f t="shared" ref="J499:J562" si="110">+IF(F499=0,"",F499/F$371)</f>
        <v>3.9661830706606829E-3</v>
      </c>
      <c r="K499" s="10">
        <f t="shared" si="105"/>
        <v>-0.5</v>
      </c>
      <c r="L499" s="10">
        <f t="shared" si="106"/>
        <v>-0.32142857142857145</v>
      </c>
      <c r="M499" s="10">
        <f t="shared" ref="M499:M562" si="111">+IF(OR(AND(G499=""),(K499="")),"",G499*K499)</f>
        <v>-3.5320712065555242E-5</v>
      </c>
      <c r="N499" s="11">
        <f t="shared" ref="N499:N562" si="112">+IF(OR(AND(H499=""),(L499="")),"",H499*L499)</f>
        <v>-7.0963926670609121E-4</v>
      </c>
    </row>
    <row r="500" spans="1:14" x14ac:dyDescent="0.2">
      <c r="A500" s="8"/>
      <c r="B500" s="18" t="s">
        <v>471</v>
      </c>
      <c r="C500" s="1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18" t="s">
        <v>472</v>
      </c>
      <c r="C501" s="15">
        <v>0</v>
      </c>
      <c r="D501" s="9">
        <v>1</v>
      </c>
      <c r="E501" s="9">
        <v>0</v>
      </c>
      <c r="F501" s="9">
        <v>1</v>
      </c>
      <c r="G501" s="10" t="str">
        <f t="shared" si="107"/>
        <v/>
      </c>
      <c r="H501" s="10">
        <f t="shared" si="108"/>
        <v>3.9424403705893951E-5</v>
      </c>
      <c r="I501" s="10" t="str">
        <f t="shared" si="109"/>
        <v/>
      </c>
      <c r="J501" s="10">
        <f t="shared" si="110"/>
        <v>1.0437323870159691E-4</v>
      </c>
      <c r="K501" s="10" t="str">
        <f t="shared" si="113"/>
        <v xml:space="preserve"> </v>
      </c>
      <c r="L501" s="10">
        <f t="shared" si="114"/>
        <v>0</v>
      </c>
      <c r="M501" s="10" t="str">
        <f t="shared" si="111"/>
        <v/>
      </c>
      <c r="N501" s="11">
        <f t="shared" si="112"/>
        <v>0</v>
      </c>
    </row>
    <row r="502" spans="1:14" x14ac:dyDescent="0.2">
      <c r="A502" s="8"/>
      <c r="B502" s="18" t="s">
        <v>473</v>
      </c>
      <c r="C502" s="1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18" t="s">
        <v>474</v>
      </c>
      <c r="C503" s="15">
        <v>2</v>
      </c>
      <c r="D503" s="9">
        <v>0</v>
      </c>
      <c r="E503" s="9">
        <v>0</v>
      </c>
      <c r="F503" s="9">
        <v>1</v>
      </c>
      <c r="G503" s="10">
        <f t="shared" si="107"/>
        <v>7.0641424131110485E-5</v>
      </c>
      <c r="H503" s="10" t="str">
        <f t="shared" si="108"/>
        <v/>
      </c>
      <c r="I503" s="10" t="str">
        <f t="shared" si="109"/>
        <v/>
      </c>
      <c r="J503" s="10">
        <f t="shared" si="110"/>
        <v>1.0437323870159691E-4</v>
      </c>
      <c r="K503" s="10">
        <f t="shared" si="113"/>
        <v>-1</v>
      </c>
      <c r="L503" s="10">
        <f t="shared" si="114"/>
        <v>1</v>
      </c>
      <c r="M503" s="10">
        <f t="shared" si="111"/>
        <v>-7.0641424131110485E-5</v>
      </c>
      <c r="N503" s="11" t="str">
        <f t="shared" si="112"/>
        <v/>
      </c>
    </row>
    <row r="504" spans="1:14" x14ac:dyDescent="0.2">
      <c r="A504" s="8"/>
      <c r="B504" s="18" t="s">
        <v>475</v>
      </c>
      <c r="C504" s="15">
        <v>0</v>
      </c>
      <c r="D504" s="9">
        <v>10</v>
      </c>
      <c r="E504" s="9">
        <v>1</v>
      </c>
      <c r="F504" s="9">
        <v>12</v>
      </c>
      <c r="G504" s="10" t="str">
        <f t="shared" si="107"/>
        <v/>
      </c>
      <c r="H504" s="10">
        <f t="shared" si="108"/>
        <v>3.942440370589395E-4</v>
      </c>
      <c r="I504" s="10">
        <f t="shared" si="109"/>
        <v>9.5328884652049565E-5</v>
      </c>
      <c r="J504" s="10">
        <f t="shared" si="110"/>
        <v>1.252478864419163E-3</v>
      </c>
      <c r="K504" s="10">
        <f t="shared" si="113"/>
        <v>1</v>
      </c>
      <c r="L504" s="10">
        <f t="shared" si="114"/>
        <v>0.2</v>
      </c>
      <c r="M504" s="10" t="str">
        <f t="shared" si="111"/>
        <v/>
      </c>
      <c r="N504" s="11">
        <f t="shared" si="112"/>
        <v>7.8848807411787902E-5</v>
      </c>
    </row>
    <row r="505" spans="1:14" x14ac:dyDescent="0.2">
      <c r="A505" s="8"/>
      <c r="B505" s="18" t="s">
        <v>476</v>
      </c>
      <c r="C505" s="15">
        <v>0</v>
      </c>
      <c r="D505" s="9">
        <v>3</v>
      </c>
      <c r="E505" s="9">
        <v>0</v>
      </c>
      <c r="F505" s="9">
        <v>0</v>
      </c>
      <c r="G505" s="10" t="str">
        <f t="shared" si="107"/>
        <v/>
      </c>
      <c r="H505" s="10">
        <f t="shared" si="108"/>
        <v>1.1827321111768185E-4</v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>
        <f t="shared" si="114"/>
        <v>-1</v>
      </c>
      <c r="M505" s="10" t="str">
        <f t="shared" si="111"/>
        <v/>
      </c>
      <c r="N505" s="11">
        <f t="shared" si="112"/>
        <v>-1.1827321111768185E-4</v>
      </c>
    </row>
    <row r="506" spans="1:14" x14ac:dyDescent="0.2">
      <c r="A506" s="8"/>
      <c r="B506" s="18" t="s">
        <v>477</v>
      </c>
      <c r="C506" s="15">
        <v>0</v>
      </c>
      <c r="D506" s="9">
        <v>24</v>
      </c>
      <c r="E506" s="9">
        <v>0</v>
      </c>
      <c r="F506" s="9">
        <v>0</v>
      </c>
      <c r="G506" s="10" t="str">
        <f t="shared" si="107"/>
        <v/>
      </c>
      <c r="H506" s="10">
        <f t="shared" si="108"/>
        <v>9.4618568894145477E-4</v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>
        <f t="shared" si="114"/>
        <v>-1</v>
      </c>
      <c r="M506" s="10" t="str">
        <f t="shared" si="111"/>
        <v/>
      </c>
      <c r="N506" s="11">
        <f t="shared" si="112"/>
        <v>-9.4618568894145477E-4</v>
      </c>
    </row>
    <row r="507" spans="1:14" x14ac:dyDescent="0.2">
      <c r="A507" s="8"/>
      <c r="B507" s="18" t="s">
        <v>478</v>
      </c>
      <c r="C507" s="15">
        <v>6</v>
      </c>
      <c r="D507" s="9">
        <v>46</v>
      </c>
      <c r="E507" s="9">
        <v>6</v>
      </c>
      <c r="F507" s="9">
        <v>33</v>
      </c>
      <c r="G507" s="10">
        <f t="shared" si="107"/>
        <v>2.1192427239333144E-4</v>
      </c>
      <c r="H507" s="10">
        <f t="shared" si="108"/>
        <v>1.8135225704711217E-3</v>
      </c>
      <c r="I507" s="10">
        <f t="shared" si="109"/>
        <v>5.7197330791229747E-4</v>
      </c>
      <c r="J507" s="10">
        <f t="shared" si="110"/>
        <v>3.4443168771526979E-3</v>
      </c>
      <c r="K507" s="10">
        <f t="shared" si="113"/>
        <v>0</v>
      </c>
      <c r="L507" s="10">
        <f t="shared" si="114"/>
        <v>-0.28260869565217389</v>
      </c>
      <c r="M507" s="10">
        <f t="shared" si="111"/>
        <v>0</v>
      </c>
      <c r="N507" s="11">
        <f t="shared" si="112"/>
        <v>-5.1251724817662127E-4</v>
      </c>
    </row>
    <row r="508" spans="1:14" ht="25.5" x14ac:dyDescent="0.2">
      <c r="A508" s="8"/>
      <c r="B508" s="18" t="s">
        <v>479</v>
      </c>
      <c r="C508" s="15">
        <v>5</v>
      </c>
      <c r="D508" s="9">
        <v>3</v>
      </c>
      <c r="E508" s="9">
        <v>7</v>
      </c>
      <c r="F508" s="9">
        <v>5</v>
      </c>
      <c r="G508" s="10">
        <f t="shared" si="107"/>
        <v>1.7660356032777621E-4</v>
      </c>
      <c r="H508" s="10">
        <f t="shared" si="108"/>
        <v>1.1827321111768185E-4</v>
      </c>
      <c r="I508" s="10">
        <f t="shared" si="109"/>
        <v>6.67302192564347E-4</v>
      </c>
      <c r="J508" s="10">
        <f t="shared" si="110"/>
        <v>5.2186619350798455E-4</v>
      </c>
      <c r="K508" s="10">
        <f t="shared" si="113"/>
        <v>0.4</v>
      </c>
      <c r="L508" s="10">
        <f t="shared" si="114"/>
        <v>0.66666666666666663</v>
      </c>
      <c r="M508" s="10">
        <f t="shared" si="111"/>
        <v>7.0641424131110485E-5</v>
      </c>
      <c r="N508" s="11">
        <f t="shared" si="112"/>
        <v>7.8848807411787888E-5</v>
      </c>
    </row>
    <row r="509" spans="1:14" x14ac:dyDescent="0.2">
      <c r="A509" s="8"/>
      <c r="B509" s="18" t="s">
        <v>480</v>
      </c>
      <c r="C509" s="15">
        <v>0</v>
      </c>
      <c r="D509" s="9">
        <v>6</v>
      </c>
      <c r="E509" s="9">
        <v>0</v>
      </c>
      <c r="F509" s="9">
        <v>7</v>
      </c>
      <c r="G509" s="10" t="str">
        <f t="shared" si="107"/>
        <v/>
      </c>
      <c r="H509" s="10">
        <f t="shared" si="108"/>
        <v>2.3654642223536369E-4</v>
      </c>
      <c r="I509" s="10" t="str">
        <f t="shared" si="109"/>
        <v/>
      </c>
      <c r="J509" s="10">
        <f t="shared" si="110"/>
        <v>7.3061267091117834E-4</v>
      </c>
      <c r="K509" s="10" t="str">
        <f t="shared" si="113"/>
        <v xml:space="preserve"> </v>
      </c>
      <c r="L509" s="10">
        <f t="shared" si="114"/>
        <v>0.16666666666666666</v>
      </c>
      <c r="M509" s="10" t="str">
        <f t="shared" si="111"/>
        <v/>
      </c>
      <c r="N509" s="11">
        <f t="shared" si="112"/>
        <v>3.9424403705893944E-5</v>
      </c>
    </row>
    <row r="510" spans="1:14" x14ac:dyDescent="0.2">
      <c r="A510" s="8"/>
      <c r="B510" s="18" t="s">
        <v>481</v>
      </c>
      <c r="C510" s="15">
        <v>0</v>
      </c>
      <c r="D510" s="9">
        <v>9</v>
      </c>
      <c r="E510" s="9">
        <v>0</v>
      </c>
      <c r="F510" s="9">
        <v>14</v>
      </c>
      <c r="G510" s="10" t="str">
        <f t="shared" si="107"/>
        <v/>
      </c>
      <c r="H510" s="10">
        <f t="shared" si="108"/>
        <v>3.5481963335304555E-4</v>
      </c>
      <c r="I510" s="10" t="str">
        <f t="shared" si="109"/>
        <v/>
      </c>
      <c r="J510" s="10">
        <f t="shared" si="110"/>
        <v>1.4612253418223567E-3</v>
      </c>
      <c r="K510" s="10" t="str">
        <f t="shared" si="113"/>
        <v xml:space="preserve"> </v>
      </c>
      <c r="L510" s="10">
        <f t="shared" si="114"/>
        <v>0.55555555555555558</v>
      </c>
      <c r="M510" s="10" t="str">
        <f t="shared" si="111"/>
        <v/>
      </c>
      <c r="N510" s="11">
        <f t="shared" si="112"/>
        <v>1.9712201852946975E-4</v>
      </c>
    </row>
    <row r="511" spans="1:14" x14ac:dyDescent="0.2">
      <c r="A511" s="8"/>
      <c r="B511" s="18" t="s">
        <v>482</v>
      </c>
      <c r="C511" s="15">
        <v>0</v>
      </c>
      <c r="D511" s="9">
        <v>4</v>
      </c>
      <c r="E511" s="9">
        <v>0</v>
      </c>
      <c r="F511" s="9">
        <v>1</v>
      </c>
      <c r="G511" s="10" t="str">
        <f t="shared" si="107"/>
        <v/>
      </c>
      <c r="H511" s="10">
        <f t="shared" si="108"/>
        <v>1.576976148235758E-4</v>
      </c>
      <c r="I511" s="10" t="str">
        <f t="shared" si="109"/>
        <v/>
      </c>
      <c r="J511" s="10">
        <f t="shared" si="110"/>
        <v>1.0437323870159691E-4</v>
      </c>
      <c r="K511" s="10" t="str">
        <f t="shared" si="113"/>
        <v xml:space="preserve"> </v>
      </c>
      <c r="L511" s="10">
        <f t="shared" si="114"/>
        <v>-0.75</v>
      </c>
      <c r="M511" s="10" t="str">
        <f t="shared" si="111"/>
        <v/>
      </c>
      <c r="N511" s="11">
        <f t="shared" si="112"/>
        <v>-1.1827321111768186E-4</v>
      </c>
    </row>
    <row r="512" spans="1:14" x14ac:dyDescent="0.2">
      <c r="A512" s="8"/>
      <c r="B512" s="18" t="s">
        <v>483</v>
      </c>
      <c r="C512" s="15">
        <v>9</v>
      </c>
      <c r="D512" s="9">
        <v>118</v>
      </c>
      <c r="E512" s="9">
        <v>4</v>
      </c>
      <c r="F512" s="9">
        <v>67</v>
      </c>
      <c r="G512" s="10">
        <f t="shared" si="107"/>
        <v>3.1788640858999715E-4</v>
      </c>
      <c r="H512" s="10">
        <f t="shared" si="108"/>
        <v>4.6520796372954863E-3</v>
      </c>
      <c r="I512" s="10">
        <f t="shared" si="109"/>
        <v>3.8131553860819826E-4</v>
      </c>
      <c r="J512" s="10">
        <f t="shared" si="110"/>
        <v>6.993006993006993E-3</v>
      </c>
      <c r="K512" s="10">
        <f t="shared" si="113"/>
        <v>-0.55555555555555558</v>
      </c>
      <c r="L512" s="10">
        <f t="shared" si="114"/>
        <v>-0.43220338983050849</v>
      </c>
      <c r="M512" s="10">
        <f t="shared" si="111"/>
        <v>-1.7660356032777621E-4</v>
      </c>
      <c r="N512" s="11">
        <f t="shared" si="112"/>
        <v>-2.0106445890005916E-3</v>
      </c>
    </row>
    <row r="513" spans="1:14" x14ac:dyDescent="0.2">
      <c r="A513" s="8"/>
      <c r="B513" s="18" t="s">
        <v>484</v>
      </c>
      <c r="C513" s="15">
        <v>0</v>
      </c>
      <c r="D513" s="9">
        <v>4</v>
      </c>
      <c r="E513" s="9">
        <v>0</v>
      </c>
      <c r="F513" s="9">
        <v>2</v>
      </c>
      <c r="G513" s="10" t="str">
        <f t="shared" si="107"/>
        <v/>
      </c>
      <c r="H513" s="10">
        <f t="shared" si="108"/>
        <v>1.576976148235758E-4</v>
      </c>
      <c r="I513" s="10" t="str">
        <f t="shared" si="109"/>
        <v/>
      </c>
      <c r="J513" s="10">
        <f t="shared" si="110"/>
        <v>2.0874647740319382E-4</v>
      </c>
      <c r="K513" s="10" t="str">
        <f t="shared" si="113"/>
        <v xml:space="preserve"> </v>
      </c>
      <c r="L513" s="10">
        <f t="shared" si="114"/>
        <v>-0.5</v>
      </c>
      <c r="M513" s="10" t="str">
        <f t="shared" si="111"/>
        <v/>
      </c>
      <c r="N513" s="11">
        <f t="shared" si="112"/>
        <v>-7.8848807411787902E-5</v>
      </c>
    </row>
    <row r="514" spans="1:14" x14ac:dyDescent="0.2">
      <c r="A514" s="8"/>
      <c r="B514" s="18" t="s">
        <v>485</v>
      </c>
      <c r="C514" s="15">
        <v>1</v>
      </c>
      <c r="D514" s="9">
        <v>30</v>
      </c>
      <c r="E514" s="9">
        <v>9</v>
      </c>
      <c r="F514" s="9">
        <v>32</v>
      </c>
      <c r="G514" s="10">
        <f t="shared" si="107"/>
        <v>3.5320712065555242E-5</v>
      </c>
      <c r="H514" s="10">
        <f t="shared" si="108"/>
        <v>1.1827321111768185E-3</v>
      </c>
      <c r="I514" s="10">
        <f t="shared" si="109"/>
        <v>8.5795996186844616E-4</v>
      </c>
      <c r="J514" s="10">
        <f t="shared" si="110"/>
        <v>3.3399436384511012E-3</v>
      </c>
      <c r="K514" s="10">
        <f t="shared" si="113"/>
        <v>8</v>
      </c>
      <c r="L514" s="10">
        <f t="shared" si="114"/>
        <v>6.6666666666666666E-2</v>
      </c>
      <c r="M514" s="10">
        <f t="shared" si="111"/>
        <v>2.8256569652444194E-4</v>
      </c>
      <c r="N514" s="11">
        <f t="shared" si="112"/>
        <v>7.8848807411787902E-5</v>
      </c>
    </row>
    <row r="515" spans="1:14" x14ac:dyDescent="0.2">
      <c r="A515" s="8"/>
      <c r="B515" s="18" t="s">
        <v>486</v>
      </c>
      <c r="C515" s="15">
        <v>0</v>
      </c>
      <c r="D515" s="9">
        <v>5</v>
      </c>
      <c r="E515" s="9">
        <v>0</v>
      </c>
      <c r="F515" s="9">
        <v>3</v>
      </c>
      <c r="G515" s="10" t="str">
        <f t="shared" si="107"/>
        <v/>
      </c>
      <c r="H515" s="10">
        <f t="shared" si="108"/>
        <v>1.9712201852946975E-4</v>
      </c>
      <c r="I515" s="10" t="str">
        <f t="shared" si="109"/>
        <v/>
      </c>
      <c r="J515" s="10">
        <f t="shared" si="110"/>
        <v>3.1311971610479075E-4</v>
      </c>
      <c r="K515" s="10" t="str">
        <f t="shared" si="113"/>
        <v xml:space="preserve"> </v>
      </c>
      <c r="L515" s="10">
        <f t="shared" si="114"/>
        <v>-0.4</v>
      </c>
      <c r="M515" s="10" t="str">
        <f t="shared" si="111"/>
        <v/>
      </c>
      <c r="N515" s="11">
        <f t="shared" si="112"/>
        <v>-7.8848807411787902E-5</v>
      </c>
    </row>
    <row r="516" spans="1:14" x14ac:dyDescent="0.2">
      <c r="A516" s="8"/>
      <c r="B516" s="18" t="s">
        <v>487</v>
      </c>
      <c r="C516" s="15">
        <v>0</v>
      </c>
      <c r="D516" s="9">
        <v>1</v>
      </c>
      <c r="E516" s="9">
        <v>0</v>
      </c>
      <c r="F516" s="9">
        <v>0</v>
      </c>
      <c r="G516" s="10" t="str">
        <f t="shared" si="107"/>
        <v/>
      </c>
      <c r="H516" s="10">
        <f t="shared" si="108"/>
        <v>3.9424403705893951E-5</v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>
        <f t="shared" si="114"/>
        <v>-1</v>
      </c>
      <c r="M516" s="10" t="str">
        <f t="shared" si="111"/>
        <v/>
      </c>
      <c r="N516" s="11">
        <f t="shared" si="112"/>
        <v>-3.9424403705893951E-5</v>
      </c>
    </row>
    <row r="517" spans="1:14" x14ac:dyDescent="0.2">
      <c r="A517" s="8"/>
      <c r="B517" s="18" t="s">
        <v>488</v>
      </c>
      <c r="C517" s="15">
        <v>3</v>
      </c>
      <c r="D517" s="9">
        <v>15</v>
      </c>
      <c r="E517" s="9">
        <v>2</v>
      </c>
      <c r="F517" s="9">
        <v>13</v>
      </c>
      <c r="G517" s="10">
        <f t="shared" si="107"/>
        <v>1.0596213619666572E-4</v>
      </c>
      <c r="H517" s="10">
        <f t="shared" si="108"/>
        <v>5.9136605558840927E-4</v>
      </c>
      <c r="I517" s="10">
        <f t="shared" si="109"/>
        <v>1.9065776930409913E-4</v>
      </c>
      <c r="J517" s="10">
        <f t="shared" si="110"/>
        <v>1.3568521031207597E-3</v>
      </c>
      <c r="K517" s="10">
        <f t="shared" si="113"/>
        <v>-0.33333333333333331</v>
      </c>
      <c r="L517" s="10">
        <f t="shared" si="114"/>
        <v>-0.13333333333333333</v>
      </c>
      <c r="M517" s="10">
        <f t="shared" si="111"/>
        <v>-3.5320712065555236E-5</v>
      </c>
      <c r="N517" s="11">
        <f t="shared" si="112"/>
        <v>-7.8848807411787902E-5</v>
      </c>
    </row>
    <row r="518" spans="1:14" x14ac:dyDescent="0.2">
      <c r="A518" s="8"/>
      <c r="B518" s="18" t="s">
        <v>489</v>
      </c>
      <c r="C518" s="15">
        <v>6</v>
      </c>
      <c r="D518" s="9">
        <v>46</v>
      </c>
      <c r="E518" s="9">
        <v>10</v>
      </c>
      <c r="F518" s="9">
        <v>18</v>
      </c>
      <c r="G518" s="10">
        <f t="shared" si="107"/>
        <v>2.1192427239333144E-4</v>
      </c>
      <c r="H518" s="10">
        <f t="shared" si="108"/>
        <v>1.8135225704711217E-3</v>
      </c>
      <c r="I518" s="10">
        <f t="shared" si="109"/>
        <v>9.5328884652049568E-4</v>
      </c>
      <c r="J518" s="10">
        <f t="shared" si="110"/>
        <v>1.8787182966287445E-3</v>
      </c>
      <c r="K518" s="10">
        <f t="shared" si="113"/>
        <v>0.66666666666666663</v>
      </c>
      <c r="L518" s="10">
        <f t="shared" si="114"/>
        <v>-0.60869565217391308</v>
      </c>
      <c r="M518" s="10">
        <f t="shared" si="111"/>
        <v>1.4128284826222094E-4</v>
      </c>
      <c r="N518" s="11">
        <f t="shared" si="112"/>
        <v>-1.1038833037650307E-3</v>
      </c>
    </row>
    <row r="519" spans="1:14" ht="27" customHeight="1" x14ac:dyDescent="0.2">
      <c r="A519" s="8"/>
      <c r="B519" s="18" t="s">
        <v>490</v>
      </c>
      <c r="C519" s="15">
        <v>0</v>
      </c>
      <c r="D519" s="9">
        <v>1</v>
      </c>
      <c r="E519" s="9">
        <v>0</v>
      </c>
      <c r="F519" s="9">
        <v>0</v>
      </c>
      <c r="G519" s="10" t="str">
        <f t="shared" si="107"/>
        <v/>
      </c>
      <c r="H519" s="10">
        <f t="shared" si="108"/>
        <v>3.9424403705893951E-5</v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>
        <f t="shared" si="114"/>
        <v>-1</v>
      </c>
      <c r="M519" s="10" t="str">
        <f t="shared" si="111"/>
        <v/>
      </c>
      <c r="N519" s="11">
        <f t="shared" si="112"/>
        <v>-3.9424403705893951E-5</v>
      </c>
    </row>
    <row r="520" spans="1:14" ht="25.5" x14ac:dyDescent="0.2">
      <c r="A520" s="8"/>
      <c r="B520" s="18" t="s">
        <v>491</v>
      </c>
      <c r="C520" s="15">
        <v>0</v>
      </c>
      <c r="D520" s="9">
        <v>1</v>
      </c>
      <c r="E520" s="9">
        <v>0</v>
      </c>
      <c r="F520" s="9">
        <v>5</v>
      </c>
      <c r="G520" s="10" t="str">
        <f t="shared" si="107"/>
        <v/>
      </c>
      <c r="H520" s="10">
        <f t="shared" si="108"/>
        <v>3.9424403705893951E-5</v>
      </c>
      <c r="I520" s="10" t="str">
        <f t="shared" si="109"/>
        <v/>
      </c>
      <c r="J520" s="10">
        <f t="shared" si="110"/>
        <v>5.2186619350798455E-4</v>
      </c>
      <c r="K520" s="10" t="str">
        <f t="shared" si="113"/>
        <v xml:space="preserve"> </v>
      </c>
      <c r="L520" s="10">
        <f t="shared" si="114"/>
        <v>4</v>
      </c>
      <c r="M520" s="10" t="str">
        <f t="shared" si="111"/>
        <v/>
      </c>
      <c r="N520" s="11">
        <f t="shared" si="112"/>
        <v>1.576976148235758E-4</v>
      </c>
    </row>
    <row r="521" spans="1:14" ht="27" customHeight="1" x14ac:dyDescent="0.2">
      <c r="A521" s="8"/>
      <c r="B521" s="18" t="s">
        <v>492</v>
      </c>
      <c r="C521" s="1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18" t="s">
        <v>493</v>
      </c>
      <c r="C522" s="15">
        <v>3</v>
      </c>
      <c r="D522" s="9">
        <v>2</v>
      </c>
      <c r="E522" s="9">
        <v>1</v>
      </c>
      <c r="F522" s="9">
        <v>1</v>
      </c>
      <c r="G522" s="10">
        <f t="shared" si="107"/>
        <v>1.0596213619666572E-4</v>
      </c>
      <c r="H522" s="10">
        <f t="shared" si="108"/>
        <v>7.8848807411787902E-5</v>
      </c>
      <c r="I522" s="10">
        <f t="shared" si="109"/>
        <v>9.5328884652049565E-5</v>
      </c>
      <c r="J522" s="10">
        <f t="shared" si="110"/>
        <v>1.0437323870159691E-4</v>
      </c>
      <c r="K522" s="10">
        <f t="shared" si="113"/>
        <v>-0.66666666666666663</v>
      </c>
      <c r="L522" s="10">
        <f t="shared" si="114"/>
        <v>-0.5</v>
      </c>
      <c r="M522" s="10">
        <f t="shared" si="111"/>
        <v>-7.0641424131110471E-5</v>
      </c>
      <c r="N522" s="11">
        <f t="shared" si="112"/>
        <v>-3.9424403705893951E-5</v>
      </c>
    </row>
    <row r="523" spans="1:14" x14ac:dyDescent="0.2">
      <c r="A523" s="8"/>
      <c r="B523" s="18" t="s">
        <v>494</v>
      </c>
      <c r="C523" s="15">
        <v>1</v>
      </c>
      <c r="D523" s="9">
        <v>3</v>
      </c>
      <c r="E523" s="9">
        <v>1</v>
      </c>
      <c r="F523" s="9">
        <v>0</v>
      </c>
      <c r="G523" s="10">
        <f t="shared" si="107"/>
        <v>3.5320712065555242E-5</v>
      </c>
      <c r="H523" s="10">
        <f t="shared" si="108"/>
        <v>1.1827321111768185E-4</v>
      </c>
      <c r="I523" s="10">
        <f t="shared" si="109"/>
        <v>9.5328884652049565E-5</v>
      </c>
      <c r="J523" s="10" t="str">
        <f t="shared" si="110"/>
        <v/>
      </c>
      <c r="K523" s="10">
        <f t="shared" si="113"/>
        <v>0</v>
      </c>
      <c r="L523" s="10">
        <f t="shared" si="114"/>
        <v>-1</v>
      </c>
      <c r="M523" s="10">
        <f t="shared" si="111"/>
        <v>0</v>
      </c>
      <c r="N523" s="11">
        <f t="shared" si="112"/>
        <v>-1.1827321111768185E-4</v>
      </c>
    </row>
    <row r="524" spans="1:14" ht="25.5" x14ac:dyDescent="0.2">
      <c r="A524" s="8"/>
      <c r="B524" s="18" t="s">
        <v>495</v>
      </c>
      <c r="C524" s="1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18" t="s">
        <v>496</v>
      </c>
      <c r="C525" s="15">
        <v>0</v>
      </c>
      <c r="D525" s="9">
        <v>2</v>
      </c>
      <c r="E525" s="9">
        <v>1</v>
      </c>
      <c r="F525" s="9">
        <v>1</v>
      </c>
      <c r="G525" s="10" t="str">
        <f t="shared" si="107"/>
        <v/>
      </c>
      <c r="H525" s="10">
        <f t="shared" si="108"/>
        <v>7.8848807411787902E-5</v>
      </c>
      <c r="I525" s="10">
        <f t="shared" si="109"/>
        <v>9.5328884652049565E-5</v>
      </c>
      <c r="J525" s="10">
        <f t="shared" si="110"/>
        <v>1.0437323870159691E-4</v>
      </c>
      <c r="K525" s="10">
        <f t="shared" si="113"/>
        <v>1</v>
      </c>
      <c r="L525" s="10">
        <f t="shared" si="114"/>
        <v>-0.5</v>
      </c>
      <c r="M525" s="10" t="str">
        <f t="shared" si="111"/>
        <v/>
      </c>
      <c r="N525" s="11">
        <f t="shared" si="112"/>
        <v>-3.9424403705893951E-5</v>
      </c>
    </row>
    <row r="526" spans="1:14" ht="25.5" x14ac:dyDescent="0.2">
      <c r="A526" s="8"/>
      <c r="B526" s="18" t="s">
        <v>497</v>
      </c>
      <c r="C526" s="15">
        <v>2</v>
      </c>
      <c r="D526" s="9">
        <v>2</v>
      </c>
      <c r="E526" s="9">
        <v>3</v>
      </c>
      <c r="F526" s="9">
        <v>9</v>
      </c>
      <c r="G526" s="10">
        <f t="shared" si="107"/>
        <v>7.0641424131110485E-5</v>
      </c>
      <c r="H526" s="10">
        <f t="shared" si="108"/>
        <v>7.8848807411787902E-5</v>
      </c>
      <c r="I526" s="10">
        <f t="shared" si="109"/>
        <v>2.8598665395614874E-4</v>
      </c>
      <c r="J526" s="10">
        <f t="shared" si="110"/>
        <v>9.3935914831437225E-4</v>
      </c>
      <c r="K526" s="10">
        <f t="shared" si="113"/>
        <v>0.5</v>
      </c>
      <c r="L526" s="10">
        <f t="shared" si="114"/>
        <v>3.5</v>
      </c>
      <c r="M526" s="10">
        <f t="shared" si="111"/>
        <v>3.5320712065555242E-5</v>
      </c>
      <c r="N526" s="11">
        <f t="shared" si="112"/>
        <v>2.7597082594125766E-4</v>
      </c>
    </row>
    <row r="527" spans="1:14" ht="25.5" x14ac:dyDescent="0.2">
      <c r="A527" s="8"/>
      <c r="B527" s="18" t="s">
        <v>498</v>
      </c>
      <c r="C527" s="15">
        <v>1</v>
      </c>
      <c r="D527" s="9">
        <v>3</v>
      </c>
      <c r="E527" s="9">
        <v>0</v>
      </c>
      <c r="F527" s="9">
        <v>0</v>
      </c>
      <c r="G527" s="10">
        <f t="shared" si="107"/>
        <v>3.5320712065555242E-5</v>
      </c>
      <c r="H527" s="10">
        <f t="shared" si="108"/>
        <v>1.1827321111768185E-4</v>
      </c>
      <c r="I527" s="10" t="str">
        <f t="shared" si="109"/>
        <v/>
      </c>
      <c r="J527" s="10" t="str">
        <f t="shared" si="110"/>
        <v/>
      </c>
      <c r="K527" s="10">
        <f t="shared" si="113"/>
        <v>-1</v>
      </c>
      <c r="L527" s="10">
        <f t="shared" si="114"/>
        <v>-1</v>
      </c>
      <c r="M527" s="10">
        <f t="shared" si="111"/>
        <v>-3.5320712065555242E-5</v>
      </c>
      <c r="N527" s="11">
        <f t="shared" si="112"/>
        <v>-1.1827321111768185E-4</v>
      </c>
    </row>
    <row r="528" spans="1:14" x14ac:dyDescent="0.2">
      <c r="A528" s="8"/>
      <c r="B528" s="18" t="s">
        <v>499</v>
      </c>
      <c r="C528" s="15">
        <v>0</v>
      </c>
      <c r="D528" s="9">
        <v>2</v>
      </c>
      <c r="E528" s="9">
        <v>1</v>
      </c>
      <c r="F528" s="9">
        <v>1</v>
      </c>
      <c r="G528" s="10" t="str">
        <f t="shared" si="107"/>
        <v/>
      </c>
      <c r="H528" s="10">
        <f t="shared" si="108"/>
        <v>7.8848807411787902E-5</v>
      </c>
      <c r="I528" s="10">
        <f t="shared" si="109"/>
        <v>9.5328884652049565E-5</v>
      </c>
      <c r="J528" s="10">
        <f t="shared" si="110"/>
        <v>1.0437323870159691E-4</v>
      </c>
      <c r="K528" s="10">
        <f t="shared" si="113"/>
        <v>1</v>
      </c>
      <c r="L528" s="10">
        <f t="shared" si="114"/>
        <v>-0.5</v>
      </c>
      <c r="M528" s="10" t="str">
        <f t="shared" si="111"/>
        <v/>
      </c>
      <c r="N528" s="11">
        <f t="shared" si="112"/>
        <v>-3.9424403705893951E-5</v>
      </c>
    </row>
    <row r="529" spans="1:14" x14ac:dyDescent="0.2">
      <c r="A529" s="8"/>
      <c r="B529" s="18" t="s">
        <v>500</v>
      </c>
      <c r="C529" s="15">
        <v>0</v>
      </c>
      <c r="D529" s="9">
        <v>0</v>
      </c>
      <c r="E529" s="9">
        <v>5</v>
      </c>
      <c r="F529" s="9">
        <v>2</v>
      </c>
      <c r="G529" s="10" t="str">
        <f t="shared" si="107"/>
        <v/>
      </c>
      <c r="H529" s="10" t="str">
        <f t="shared" si="108"/>
        <v/>
      </c>
      <c r="I529" s="10">
        <f t="shared" si="109"/>
        <v>4.7664442326024784E-4</v>
      </c>
      <c r="J529" s="10">
        <f t="shared" si="110"/>
        <v>2.0874647740319382E-4</v>
      </c>
      <c r="K529" s="10">
        <f t="shared" si="113"/>
        <v>1</v>
      </c>
      <c r="L529" s="10">
        <f t="shared" si="114"/>
        <v>1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18" t="s">
        <v>501</v>
      </c>
      <c r="C530" s="15">
        <v>0</v>
      </c>
      <c r="D530" s="9">
        <v>0</v>
      </c>
      <c r="E530" s="9">
        <v>0</v>
      </c>
      <c r="F530" s="9">
        <v>1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>
        <f t="shared" si="110"/>
        <v>1.0437323870159691E-4</v>
      </c>
      <c r="K530" s="10" t="str">
        <f t="shared" si="113"/>
        <v xml:space="preserve"> </v>
      </c>
      <c r="L530" s="10">
        <f t="shared" si="114"/>
        <v>1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18" t="s">
        <v>502</v>
      </c>
      <c r="C531" s="1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ht="23.25" customHeight="1" x14ac:dyDescent="0.2">
      <c r="A532" s="8"/>
      <c r="B532" s="18" t="s">
        <v>503</v>
      </c>
      <c r="C532" s="1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18" t="s">
        <v>504</v>
      </c>
      <c r="C533" s="1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18" t="s">
        <v>505</v>
      </c>
      <c r="C534" s="1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18" t="s">
        <v>506</v>
      </c>
      <c r="C535" s="15">
        <v>4</v>
      </c>
      <c r="D535" s="9">
        <v>4</v>
      </c>
      <c r="E535" s="9">
        <v>5</v>
      </c>
      <c r="F535" s="9">
        <v>5</v>
      </c>
      <c r="G535" s="10">
        <f t="shared" si="107"/>
        <v>1.4128284826222097E-4</v>
      </c>
      <c r="H535" s="10">
        <f t="shared" si="108"/>
        <v>1.576976148235758E-4</v>
      </c>
      <c r="I535" s="10">
        <f t="shared" si="109"/>
        <v>4.7664442326024784E-4</v>
      </c>
      <c r="J535" s="10">
        <f t="shared" si="110"/>
        <v>5.2186619350798455E-4</v>
      </c>
      <c r="K535" s="10">
        <f t="shared" si="113"/>
        <v>0.25</v>
      </c>
      <c r="L535" s="10">
        <f t="shared" si="114"/>
        <v>0.25</v>
      </c>
      <c r="M535" s="10">
        <f t="shared" si="111"/>
        <v>3.5320712065555242E-5</v>
      </c>
      <c r="N535" s="11">
        <f t="shared" si="112"/>
        <v>3.9424403705893951E-5</v>
      </c>
    </row>
    <row r="536" spans="1:14" x14ac:dyDescent="0.2">
      <c r="A536" s="8"/>
      <c r="B536" s="18" t="s">
        <v>507</v>
      </c>
      <c r="C536" s="15">
        <v>2</v>
      </c>
      <c r="D536" s="9">
        <v>3</v>
      </c>
      <c r="E536" s="9">
        <v>0</v>
      </c>
      <c r="F536" s="9">
        <v>1</v>
      </c>
      <c r="G536" s="10">
        <f t="shared" si="107"/>
        <v>7.0641424131110485E-5</v>
      </c>
      <c r="H536" s="10">
        <f t="shared" si="108"/>
        <v>1.1827321111768185E-4</v>
      </c>
      <c r="I536" s="10" t="str">
        <f t="shared" si="109"/>
        <v/>
      </c>
      <c r="J536" s="10">
        <f t="shared" si="110"/>
        <v>1.0437323870159691E-4</v>
      </c>
      <c r="K536" s="10">
        <f t="shared" si="113"/>
        <v>-1</v>
      </c>
      <c r="L536" s="10">
        <f t="shared" si="114"/>
        <v>-0.66666666666666663</v>
      </c>
      <c r="M536" s="10">
        <f t="shared" si="111"/>
        <v>-7.0641424131110485E-5</v>
      </c>
      <c r="N536" s="11">
        <f t="shared" si="112"/>
        <v>-7.8848807411787888E-5</v>
      </c>
    </row>
    <row r="537" spans="1:14" ht="25.5" x14ac:dyDescent="0.2">
      <c r="A537" s="8"/>
      <c r="B537" s="18" t="s">
        <v>508</v>
      </c>
      <c r="C537" s="15">
        <v>5</v>
      </c>
      <c r="D537" s="9">
        <v>0</v>
      </c>
      <c r="E537" s="9">
        <v>1</v>
      </c>
      <c r="F537" s="9">
        <v>8</v>
      </c>
      <c r="G537" s="10">
        <f t="shared" si="107"/>
        <v>1.7660356032777621E-4</v>
      </c>
      <c r="H537" s="10" t="str">
        <f t="shared" si="108"/>
        <v/>
      </c>
      <c r="I537" s="10">
        <f t="shared" si="109"/>
        <v>9.5328884652049565E-5</v>
      </c>
      <c r="J537" s="10">
        <f t="shared" si="110"/>
        <v>8.349859096127753E-4</v>
      </c>
      <c r="K537" s="10">
        <f t="shared" si="113"/>
        <v>-0.8</v>
      </c>
      <c r="L537" s="10">
        <f t="shared" si="114"/>
        <v>1</v>
      </c>
      <c r="M537" s="10">
        <f t="shared" si="111"/>
        <v>-1.4128284826222097E-4</v>
      </c>
      <c r="N537" s="11" t="str">
        <f t="shared" si="112"/>
        <v/>
      </c>
    </row>
    <row r="538" spans="1:14" x14ac:dyDescent="0.2">
      <c r="A538" s="8"/>
      <c r="B538" s="18" t="s">
        <v>509</v>
      </c>
      <c r="C538" s="15">
        <v>6</v>
      </c>
      <c r="D538" s="9">
        <v>6</v>
      </c>
      <c r="E538" s="9">
        <v>4</v>
      </c>
      <c r="F538" s="9">
        <v>1</v>
      </c>
      <c r="G538" s="10">
        <f t="shared" si="107"/>
        <v>2.1192427239333144E-4</v>
      </c>
      <c r="H538" s="10">
        <f t="shared" si="108"/>
        <v>2.3654642223536369E-4</v>
      </c>
      <c r="I538" s="10">
        <f t="shared" si="109"/>
        <v>3.8131553860819826E-4</v>
      </c>
      <c r="J538" s="10">
        <f t="shared" si="110"/>
        <v>1.0437323870159691E-4</v>
      </c>
      <c r="K538" s="10">
        <f t="shared" si="113"/>
        <v>-0.33333333333333331</v>
      </c>
      <c r="L538" s="10">
        <f t="shared" si="114"/>
        <v>-0.83333333333333337</v>
      </c>
      <c r="M538" s="10">
        <f t="shared" si="111"/>
        <v>-7.0641424131110471E-5</v>
      </c>
      <c r="N538" s="11">
        <f t="shared" si="112"/>
        <v>-1.9712201852946975E-4</v>
      </c>
    </row>
    <row r="539" spans="1:14" x14ac:dyDescent="0.2">
      <c r="A539" s="8"/>
      <c r="B539" s="18" t="s">
        <v>510</v>
      </c>
      <c r="C539" s="15">
        <v>22</v>
      </c>
      <c r="D539" s="9">
        <v>13</v>
      </c>
      <c r="E539" s="9">
        <v>39</v>
      </c>
      <c r="F539" s="9">
        <v>8</v>
      </c>
      <c r="G539" s="10">
        <f t="shared" si="107"/>
        <v>7.7705566544221535E-4</v>
      </c>
      <c r="H539" s="10">
        <f t="shared" si="108"/>
        <v>5.1251724817662127E-4</v>
      </c>
      <c r="I539" s="10">
        <f t="shared" si="109"/>
        <v>3.7178265014299332E-3</v>
      </c>
      <c r="J539" s="10">
        <f t="shared" si="110"/>
        <v>8.349859096127753E-4</v>
      </c>
      <c r="K539" s="10">
        <f t="shared" si="113"/>
        <v>0.77272727272727271</v>
      </c>
      <c r="L539" s="10">
        <f t="shared" si="114"/>
        <v>-0.38461538461538464</v>
      </c>
      <c r="M539" s="10">
        <f t="shared" si="111"/>
        <v>6.0045210511443909E-4</v>
      </c>
      <c r="N539" s="11">
        <f t="shared" si="112"/>
        <v>-1.9712201852946972E-4</v>
      </c>
    </row>
    <row r="540" spans="1:14" x14ac:dyDescent="0.2">
      <c r="A540" s="8"/>
      <c r="B540" s="18" t="s">
        <v>511</v>
      </c>
      <c r="C540" s="15">
        <v>31</v>
      </c>
      <c r="D540" s="9">
        <v>13</v>
      </c>
      <c r="E540" s="9">
        <v>30</v>
      </c>
      <c r="F540" s="9">
        <v>14</v>
      </c>
      <c r="G540" s="10">
        <f t="shared" si="107"/>
        <v>1.0949420740322124E-3</v>
      </c>
      <c r="H540" s="10">
        <f t="shared" si="108"/>
        <v>5.1251724817662127E-4</v>
      </c>
      <c r="I540" s="10">
        <f t="shared" si="109"/>
        <v>2.859866539561487E-3</v>
      </c>
      <c r="J540" s="10">
        <f t="shared" si="110"/>
        <v>1.4612253418223567E-3</v>
      </c>
      <c r="K540" s="10">
        <f t="shared" si="113"/>
        <v>-3.2258064516129031E-2</v>
      </c>
      <c r="L540" s="10">
        <f t="shared" si="114"/>
        <v>7.6923076923076927E-2</v>
      </c>
      <c r="M540" s="10">
        <f t="shared" si="111"/>
        <v>-3.5320712065555242E-5</v>
      </c>
      <c r="N540" s="11">
        <f t="shared" si="112"/>
        <v>3.9424403705893944E-5</v>
      </c>
    </row>
    <row r="541" spans="1:14" ht="38.25" x14ac:dyDescent="0.2">
      <c r="A541" s="8"/>
      <c r="B541" s="18" t="s">
        <v>512</v>
      </c>
      <c r="C541" s="15">
        <v>5</v>
      </c>
      <c r="D541" s="9">
        <v>5</v>
      </c>
      <c r="E541" s="9">
        <v>4</v>
      </c>
      <c r="F541" s="9">
        <v>3</v>
      </c>
      <c r="G541" s="10">
        <f t="shared" si="107"/>
        <v>1.7660356032777621E-4</v>
      </c>
      <c r="H541" s="10">
        <f t="shared" si="108"/>
        <v>1.9712201852946975E-4</v>
      </c>
      <c r="I541" s="10">
        <f t="shared" si="109"/>
        <v>3.8131553860819826E-4</v>
      </c>
      <c r="J541" s="10">
        <f t="shared" si="110"/>
        <v>3.1311971610479075E-4</v>
      </c>
      <c r="K541" s="10">
        <f t="shared" si="113"/>
        <v>-0.2</v>
      </c>
      <c r="L541" s="10">
        <f t="shared" si="114"/>
        <v>-0.4</v>
      </c>
      <c r="M541" s="10">
        <f t="shared" si="111"/>
        <v>-3.5320712065555242E-5</v>
      </c>
      <c r="N541" s="11">
        <f t="shared" si="112"/>
        <v>-7.8848807411787902E-5</v>
      </c>
    </row>
    <row r="542" spans="1:14" x14ac:dyDescent="0.2">
      <c r="A542" s="8"/>
      <c r="B542" s="18" t="s">
        <v>513</v>
      </c>
      <c r="C542" s="15">
        <v>0</v>
      </c>
      <c r="D542" s="9">
        <v>2</v>
      </c>
      <c r="E542" s="9">
        <v>0</v>
      </c>
      <c r="F542" s="9">
        <v>0</v>
      </c>
      <c r="G542" s="10" t="str">
        <f t="shared" si="107"/>
        <v/>
      </c>
      <c r="H542" s="10">
        <f t="shared" si="108"/>
        <v>7.8848807411787902E-5</v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>
        <f t="shared" si="114"/>
        <v>-1</v>
      </c>
      <c r="M542" s="10" t="str">
        <f t="shared" si="111"/>
        <v/>
      </c>
      <c r="N542" s="11">
        <f t="shared" si="112"/>
        <v>-7.8848807411787902E-5</v>
      </c>
    </row>
    <row r="543" spans="1:14" ht="25.5" x14ac:dyDescent="0.2">
      <c r="A543" s="8"/>
      <c r="B543" s="18" t="s">
        <v>514</v>
      </c>
      <c r="C543" s="15">
        <v>5</v>
      </c>
      <c r="D543" s="9">
        <v>2</v>
      </c>
      <c r="E543" s="9">
        <v>3</v>
      </c>
      <c r="F543" s="9">
        <v>1</v>
      </c>
      <c r="G543" s="10">
        <f t="shared" si="107"/>
        <v>1.7660356032777621E-4</v>
      </c>
      <c r="H543" s="10">
        <f t="shared" si="108"/>
        <v>7.8848807411787902E-5</v>
      </c>
      <c r="I543" s="10">
        <f t="shared" si="109"/>
        <v>2.8598665395614874E-4</v>
      </c>
      <c r="J543" s="10">
        <f t="shared" si="110"/>
        <v>1.0437323870159691E-4</v>
      </c>
      <c r="K543" s="10">
        <f t="shared" si="113"/>
        <v>-0.4</v>
      </c>
      <c r="L543" s="10">
        <f t="shared" si="114"/>
        <v>-0.5</v>
      </c>
      <c r="M543" s="10">
        <f t="shared" si="111"/>
        <v>-7.0641424131110485E-5</v>
      </c>
      <c r="N543" s="11">
        <f t="shared" si="112"/>
        <v>-3.9424403705893951E-5</v>
      </c>
    </row>
    <row r="544" spans="1:14" ht="25.5" x14ac:dyDescent="0.2">
      <c r="A544" s="8"/>
      <c r="B544" s="18" t="s">
        <v>515</v>
      </c>
      <c r="C544" s="15">
        <v>33</v>
      </c>
      <c r="D544" s="9">
        <v>11</v>
      </c>
      <c r="E544" s="9">
        <v>19</v>
      </c>
      <c r="F544" s="9">
        <v>7</v>
      </c>
      <c r="G544" s="10">
        <f t="shared" si="107"/>
        <v>1.1655834981633231E-3</v>
      </c>
      <c r="H544" s="10">
        <f t="shared" si="108"/>
        <v>4.3366844076483344E-4</v>
      </c>
      <c r="I544" s="10">
        <f t="shared" si="109"/>
        <v>1.8112488083889418E-3</v>
      </c>
      <c r="J544" s="10">
        <f t="shared" si="110"/>
        <v>7.3061267091117834E-4</v>
      </c>
      <c r="K544" s="10">
        <f t="shared" si="113"/>
        <v>-0.42424242424242425</v>
      </c>
      <c r="L544" s="10">
        <f t="shared" si="114"/>
        <v>-0.36363636363636365</v>
      </c>
      <c r="M544" s="10">
        <f t="shared" si="111"/>
        <v>-4.9448996891777346E-4</v>
      </c>
      <c r="N544" s="11">
        <f t="shared" si="112"/>
        <v>-1.576976148235758E-4</v>
      </c>
    </row>
    <row r="545" spans="1:14" x14ac:dyDescent="0.2">
      <c r="A545" s="8"/>
      <c r="B545" s="18" t="s">
        <v>516</v>
      </c>
      <c r="C545" s="15">
        <v>0</v>
      </c>
      <c r="D545" s="9">
        <v>1</v>
      </c>
      <c r="E545" s="9">
        <v>0</v>
      </c>
      <c r="F545" s="9">
        <v>1</v>
      </c>
      <c r="G545" s="10" t="str">
        <f t="shared" si="107"/>
        <v/>
      </c>
      <c r="H545" s="10">
        <f t="shared" si="108"/>
        <v>3.9424403705893951E-5</v>
      </c>
      <c r="I545" s="10" t="str">
        <f t="shared" si="109"/>
        <v/>
      </c>
      <c r="J545" s="10">
        <f t="shared" si="110"/>
        <v>1.0437323870159691E-4</v>
      </c>
      <c r="K545" s="10" t="str">
        <f t="shared" si="113"/>
        <v xml:space="preserve"> </v>
      </c>
      <c r="L545" s="10">
        <f t="shared" si="114"/>
        <v>0</v>
      </c>
      <c r="M545" s="10" t="str">
        <f t="shared" si="111"/>
        <v/>
      </c>
      <c r="N545" s="11">
        <f t="shared" si="112"/>
        <v>0</v>
      </c>
    </row>
    <row r="546" spans="1:14" ht="25.5" x14ac:dyDescent="0.2">
      <c r="A546" s="8"/>
      <c r="B546" s="18" t="s">
        <v>517</v>
      </c>
      <c r="C546" s="15">
        <v>2</v>
      </c>
      <c r="D546" s="9">
        <v>11</v>
      </c>
      <c r="E546" s="9">
        <v>5</v>
      </c>
      <c r="F546" s="9">
        <v>4</v>
      </c>
      <c r="G546" s="10">
        <f t="shared" si="107"/>
        <v>7.0641424131110485E-5</v>
      </c>
      <c r="H546" s="10">
        <f t="shared" si="108"/>
        <v>4.3366844076483344E-4</v>
      </c>
      <c r="I546" s="10">
        <f t="shared" si="109"/>
        <v>4.7664442326024784E-4</v>
      </c>
      <c r="J546" s="10">
        <f t="shared" si="110"/>
        <v>4.1749295480638765E-4</v>
      </c>
      <c r="K546" s="10">
        <f t="shared" si="113"/>
        <v>1.5</v>
      </c>
      <c r="L546" s="10">
        <f t="shared" si="114"/>
        <v>-0.63636363636363635</v>
      </c>
      <c r="M546" s="10">
        <f t="shared" si="111"/>
        <v>1.0596213619666573E-4</v>
      </c>
      <c r="N546" s="11">
        <f t="shared" si="112"/>
        <v>-2.7597082594125766E-4</v>
      </c>
    </row>
    <row r="547" spans="1:14" ht="25.5" x14ac:dyDescent="0.2">
      <c r="A547" s="8"/>
      <c r="B547" s="18" t="s">
        <v>518</v>
      </c>
      <c r="C547" s="15">
        <v>3</v>
      </c>
      <c r="D547" s="9">
        <v>1</v>
      </c>
      <c r="E547" s="9">
        <v>0</v>
      </c>
      <c r="F547" s="9">
        <v>0</v>
      </c>
      <c r="G547" s="10">
        <f t="shared" si="107"/>
        <v>1.0596213619666572E-4</v>
      </c>
      <c r="H547" s="10">
        <f t="shared" si="108"/>
        <v>3.9424403705893951E-5</v>
      </c>
      <c r="I547" s="10" t="str">
        <f t="shared" si="109"/>
        <v/>
      </c>
      <c r="J547" s="10" t="str">
        <f t="shared" si="110"/>
        <v/>
      </c>
      <c r="K547" s="10">
        <f t="shared" si="113"/>
        <v>-1</v>
      </c>
      <c r="L547" s="10">
        <f t="shared" si="114"/>
        <v>-1</v>
      </c>
      <c r="M547" s="10">
        <f t="shared" si="111"/>
        <v>-1.0596213619666572E-4</v>
      </c>
      <c r="N547" s="11">
        <f t="shared" si="112"/>
        <v>-3.9424403705893951E-5</v>
      </c>
    </row>
    <row r="548" spans="1:14" x14ac:dyDescent="0.2">
      <c r="A548" s="8"/>
      <c r="B548" s="18" t="s">
        <v>519</v>
      </c>
      <c r="C548" s="15">
        <v>1</v>
      </c>
      <c r="D548" s="9">
        <v>0</v>
      </c>
      <c r="E548" s="9">
        <v>3</v>
      </c>
      <c r="F548" s="9">
        <v>1</v>
      </c>
      <c r="G548" s="10">
        <f t="shared" si="107"/>
        <v>3.5320712065555242E-5</v>
      </c>
      <c r="H548" s="10" t="str">
        <f t="shared" si="108"/>
        <v/>
      </c>
      <c r="I548" s="10">
        <f t="shared" si="109"/>
        <v>2.8598665395614874E-4</v>
      </c>
      <c r="J548" s="10">
        <f t="shared" si="110"/>
        <v>1.0437323870159691E-4</v>
      </c>
      <c r="K548" s="10">
        <f t="shared" si="113"/>
        <v>2</v>
      </c>
      <c r="L548" s="10">
        <f t="shared" si="114"/>
        <v>1</v>
      </c>
      <c r="M548" s="10">
        <f t="shared" si="111"/>
        <v>7.0641424131110485E-5</v>
      </c>
      <c r="N548" s="11" t="str">
        <f t="shared" si="112"/>
        <v/>
      </c>
    </row>
    <row r="549" spans="1:14" x14ac:dyDescent="0.2">
      <c r="A549" s="8"/>
      <c r="B549" s="18" t="s">
        <v>520</v>
      </c>
      <c r="C549" s="15">
        <v>1</v>
      </c>
      <c r="D549" s="9">
        <v>8</v>
      </c>
      <c r="E549" s="9">
        <v>2</v>
      </c>
      <c r="F549" s="9">
        <v>2</v>
      </c>
      <c r="G549" s="10">
        <f t="shared" si="107"/>
        <v>3.5320712065555242E-5</v>
      </c>
      <c r="H549" s="10">
        <f t="shared" si="108"/>
        <v>3.1539522964715161E-4</v>
      </c>
      <c r="I549" s="10">
        <f t="shared" si="109"/>
        <v>1.9065776930409913E-4</v>
      </c>
      <c r="J549" s="10">
        <f t="shared" si="110"/>
        <v>2.0874647740319382E-4</v>
      </c>
      <c r="K549" s="10">
        <f t="shared" si="113"/>
        <v>1</v>
      </c>
      <c r="L549" s="10">
        <f t="shared" si="114"/>
        <v>-0.75</v>
      </c>
      <c r="M549" s="10">
        <f t="shared" si="111"/>
        <v>3.5320712065555242E-5</v>
      </c>
      <c r="N549" s="11">
        <f t="shared" si="112"/>
        <v>-2.3654642223536372E-4</v>
      </c>
    </row>
    <row r="550" spans="1:14" x14ac:dyDescent="0.2">
      <c r="A550" s="8"/>
      <c r="B550" s="18" t="s">
        <v>521</v>
      </c>
      <c r="C550" s="15">
        <v>0</v>
      </c>
      <c r="D550" s="9">
        <v>3</v>
      </c>
      <c r="E550" s="9">
        <v>0</v>
      </c>
      <c r="F550" s="9">
        <v>1</v>
      </c>
      <c r="G550" s="10" t="str">
        <f t="shared" si="107"/>
        <v/>
      </c>
      <c r="H550" s="10">
        <f t="shared" si="108"/>
        <v>1.1827321111768185E-4</v>
      </c>
      <c r="I550" s="10" t="str">
        <f t="shared" si="109"/>
        <v/>
      </c>
      <c r="J550" s="10">
        <f t="shared" si="110"/>
        <v>1.0437323870159691E-4</v>
      </c>
      <c r="K550" s="10" t="str">
        <f t="shared" si="113"/>
        <v xml:space="preserve"> </v>
      </c>
      <c r="L550" s="10">
        <f t="shared" si="114"/>
        <v>-0.66666666666666663</v>
      </c>
      <c r="M550" s="10" t="str">
        <f t="shared" si="111"/>
        <v/>
      </c>
      <c r="N550" s="11">
        <f t="shared" si="112"/>
        <v>-7.8848807411787888E-5</v>
      </c>
    </row>
    <row r="551" spans="1:14" ht="25.5" x14ac:dyDescent="0.2">
      <c r="A551" s="8"/>
      <c r="B551" s="18" t="s">
        <v>522</v>
      </c>
      <c r="C551" s="15">
        <v>0</v>
      </c>
      <c r="D551" s="9">
        <v>9</v>
      </c>
      <c r="E551" s="9">
        <v>0</v>
      </c>
      <c r="F551" s="9">
        <v>2</v>
      </c>
      <c r="G551" s="10" t="str">
        <f t="shared" si="107"/>
        <v/>
      </c>
      <c r="H551" s="10">
        <f t="shared" si="108"/>
        <v>3.5481963335304555E-4</v>
      </c>
      <c r="I551" s="10" t="str">
        <f t="shared" si="109"/>
        <v/>
      </c>
      <c r="J551" s="10">
        <f t="shared" si="110"/>
        <v>2.0874647740319382E-4</v>
      </c>
      <c r="K551" s="10" t="str">
        <f t="shared" si="113"/>
        <v xml:space="preserve"> </v>
      </c>
      <c r="L551" s="10">
        <f t="shared" si="114"/>
        <v>-0.77777777777777779</v>
      </c>
      <c r="M551" s="10" t="str">
        <f t="shared" si="111"/>
        <v/>
      </c>
      <c r="N551" s="11">
        <f t="shared" si="112"/>
        <v>-2.7597082594125766E-4</v>
      </c>
    </row>
    <row r="552" spans="1:14" ht="25.5" x14ac:dyDescent="0.2">
      <c r="A552" s="8"/>
      <c r="B552" s="18" t="s">
        <v>523</v>
      </c>
      <c r="C552" s="15">
        <v>0</v>
      </c>
      <c r="D552" s="9">
        <v>3</v>
      </c>
      <c r="E552" s="9">
        <v>0</v>
      </c>
      <c r="F552" s="9">
        <v>0</v>
      </c>
      <c r="G552" s="10" t="str">
        <f t="shared" si="107"/>
        <v/>
      </c>
      <c r="H552" s="10">
        <f t="shared" si="108"/>
        <v>1.1827321111768185E-4</v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>
        <f t="shared" si="114"/>
        <v>-1</v>
      </c>
      <c r="M552" s="10" t="str">
        <f t="shared" si="111"/>
        <v/>
      </c>
      <c r="N552" s="11">
        <f t="shared" si="112"/>
        <v>-1.1827321111768185E-4</v>
      </c>
    </row>
    <row r="553" spans="1:14" ht="25.5" x14ac:dyDescent="0.2">
      <c r="A553" s="8"/>
      <c r="B553" s="18" t="s">
        <v>524</v>
      </c>
      <c r="C553" s="15">
        <v>2</v>
      </c>
      <c r="D553" s="9">
        <v>12</v>
      </c>
      <c r="E553" s="9">
        <v>0</v>
      </c>
      <c r="F553" s="9">
        <v>3</v>
      </c>
      <c r="G553" s="10">
        <f t="shared" si="107"/>
        <v>7.0641424131110485E-5</v>
      </c>
      <c r="H553" s="10">
        <f t="shared" si="108"/>
        <v>4.7309284447072738E-4</v>
      </c>
      <c r="I553" s="10" t="str">
        <f t="shared" si="109"/>
        <v/>
      </c>
      <c r="J553" s="10">
        <f t="shared" si="110"/>
        <v>3.1311971610479075E-4</v>
      </c>
      <c r="K553" s="10">
        <f t="shared" si="113"/>
        <v>-1</v>
      </c>
      <c r="L553" s="10">
        <f t="shared" si="114"/>
        <v>-0.75</v>
      </c>
      <c r="M553" s="10">
        <f t="shared" si="111"/>
        <v>-7.0641424131110485E-5</v>
      </c>
      <c r="N553" s="11">
        <f t="shared" si="112"/>
        <v>-3.5481963335304555E-4</v>
      </c>
    </row>
    <row r="554" spans="1:14" ht="25.5" x14ac:dyDescent="0.2">
      <c r="A554" s="8"/>
      <c r="B554" s="18" t="s">
        <v>525</v>
      </c>
      <c r="C554" s="1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18" t="s">
        <v>526</v>
      </c>
      <c r="C555" s="1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18" t="s">
        <v>527</v>
      </c>
      <c r="C556" s="15">
        <v>0</v>
      </c>
      <c r="D556" s="9">
        <v>0</v>
      </c>
      <c r="E556" s="9">
        <v>0</v>
      </c>
      <c r="F556" s="9">
        <v>1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>
        <f t="shared" si="110"/>
        <v>1.0437323870159691E-4</v>
      </c>
      <c r="K556" s="10" t="str">
        <f t="shared" si="113"/>
        <v xml:space="preserve"> </v>
      </c>
      <c r="L556" s="10">
        <f t="shared" si="114"/>
        <v>1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18" t="s">
        <v>528</v>
      </c>
      <c r="C557" s="15">
        <v>0</v>
      </c>
      <c r="D557" s="9">
        <v>1</v>
      </c>
      <c r="E557" s="9">
        <v>3</v>
      </c>
      <c r="F557" s="9">
        <v>4</v>
      </c>
      <c r="G557" s="10" t="str">
        <f t="shared" si="107"/>
        <v/>
      </c>
      <c r="H557" s="10">
        <f t="shared" si="108"/>
        <v>3.9424403705893951E-5</v>
      </c>
      <c r="I557" s="10">
        <f t="shared" si="109"/>
        <v>2.8598665395614874E-4</v>
      </c>
      <c r="J557" s="10">
        <f t="shared" si="110"/>
        <v>4.1749295480638765E-4</v>
      </c>
      <c r="K557" s="10">
        <f t="shared" si="113"/>
        <v>1</v>
      </c>
      <c r="L557" s="10">
        <f t="shared" si="114"/>
        <v>3</v>
      </c>
      <c r="M557" s="10" t="str">
        <f t="shared" si="111"/>
        <v/>
      </c>
      <c r="N557" s="11">
        <f t="shared" si="112"/>
        <v>1.1827321111768186E-4</v>
      </c>
    </row>
    <row r="558" spans="1:14" x14ac:dyDescent="0.2">
      <c r="A558" s="8"/>
      <c r="B558" s="18" t="s">
        <v>529</v>
      </c>
      <c r="C558" s="15">
        <v>4</v>
      </c>
      <c r="D558" s="9">
        <v>2</v>
      </c>
      <c r="E558" s="9">
        <v>0</v>
      </c>
      <c r="F558" s="9">
        <v>3</v>
      </c>
      <c r="G558" s="10">
        <f t="shared" si="107"/>
        <v>1.4128284826222097E-4</v>
      </c>
      <c r="H558" s="10">
        <f t="shared" si="108"/>
        <v>7.8848807411787902E-5</v>
      </c>
      <c r="I558" s="10" t="str">
        <f t="shared" si="109"/>
        <v/>
      </c>
      <c r="J558" s="10">
        <f t="shared" si="110"/>
        <v>3.1311971610479075E-4</v>
      </c>
      <c r="K558" s="10">
        <f t="shared" si="113"/>
        <v>-1</v>
      </c>
      <c r="L558" s="10">
        <f t="shared" si="114"/>
        <v>0.5</v>
      </c>
      <c r="M558" s="10">
        <f t="shared" si="111"/>
        <v>-1.4128284826222097E-4</v>
      </c>
      <c r="N558" s="11">
        <f t="shared" si="112"/>
        <v>3.9424403705893951E-5</v>
      </c>
    </row>
    <row r="559" spans="1:14" ht="30" customHeight="1" x14ac:dyDescent="0.2">
      <c r="A559" s="8"/>
      <c r="B559" s="18" t="s">
        <v>530</v>
      </c>
      <c r="C559" s="15">
        <v>2</v>
      </c>
      <c r="D559" s="9">
        <v>5</v>
      </c>
      <c r="E559" s="9">
        <v>2</v>
      </c>
      <c r="F559" s="9">
        <v>1</v>
      </c>
      <c r="G559" s="10">
        <f t="shared" si="107"/>
        <v>7.0641424131110485E-5</v>
      </c>
      <c r="H559" s="10">
        <f t="shared" si="108"/>
        <v>1.9712201852946975E-4</v>
      </c>
      <c r="I559" s="10">
        <f t="shared" si="109"/>
        <v>1.9065776930409913E-4</v>
      </c>
      <c r="J559" s="10">
        <f t="shared" si="110"/>
        <v>1.0437323870159691E-4</v>
      </c>
      <c r="K559" s="10">
        <f t="shared" si="113"/>
        <v>0</v>
      </c>
      <c r="L559" s="10">
        <f t="shared" si="114"/>
        <v>-0.8</v>
      </c>
      <c r="M559" s="10">
        <f t="shared" si="111"/>
        <v>0</v>
      </c>
      <c r="N559" s="11">
        <f t="shared" si="112"/>
        <v>-1.576976148235758E-4</v>
      </c>
    </row>
    <row r="560" spans="1:14" ht="25.5" x14ac:dyDescent="0.2">
      <c r="A560" s="8"/>
      <c r="B560" s="18" t="s">
        <v>531</v>
      </c>
      <c r="C560" s="1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18" t="s">
        <v>532</v>
      </c>
      <c r="C561" s="15">
        <v>0</v>
      </c>
      <c r="D561" s="9">
        <v>6</v>
      </c>
      <c r="E561" s="9">
        <v>2</v>
      </c>
      <c r="F561" s="9">
        <v>21</v>
      </c>
      <c r="G561" s="10" t="str">
        <f t="shared" si="107"/>
        <v/>
      </c>
      <c r="H561" s="10">
        <f t="shared" si="108"/>
        <v>2.3654642223536369E-4</v>
      </c>
      <c r="I561" s="10">
        <f t="shared" si="109"/>
        <v>1.9065776930409913E-4</v>
      </c>
      <c r="J561" s="10">
        <f t="shared" si="110"/>
        <v>2.1918380127335349E-3</v>
      </c>
      <c r="K561" s="10">
        <f t="shared" si="113"/>
        <v>1</v>
      </c>
      <c r="L561" s="10">
        <f t="shared" si="114"/>
        <v>2.5</v>
      </c>
      <c r="M561" s="10" t="str">
        <f t="shared" si="111"/>
        <v/>
      </c>
      <c r="N561" s="11">
        <f t="shared" si="112"/>
        <v>5.9136605558840927E-4</v>
      </c>
    </row>
    <row r="562" spans="1:14" x14ac:dyDescent="0.2">
      <c r="A562" s="8"/>
      <c r="B562" s="18" t="s">
        <v>533</v>
      </c>
      <c r="C562" s="1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18" t="s">
        <v>534</v>
      </c>
      <c r="C563" s="15">
        <v>91</v>
      </c>
      <c r="D563" s="9">
        <v>78</v>
      </c>
      <c r="E563" s="9">
        <v>44</v>
      </c>
      <c r="F563" s="9">
        <v>32</v>
      </c>
      <c r="G563" s="10">
        <f t="shared" ref="G563:G604" si="115">+IF(C563=0,"",C563/C$371)</f>
        <v>3.2141847979655271E-3</v>
      </c>
      <c r="H563" s="10">
        <f t="shared" ref="H563:H604" si="116">+IF(D563=0,"",D563/D$371)</f>
        <v>3.0751034890597281E-3</v>
      </c>
      <c r="I563" s="10">
        <f t="shared" ref="I563:I604" si="117">+IF(E563=0,"",E563/E$371)</f>
        <v>4.1944709246901808E-3</v>
      </c>
      <c r="J563" s="10">
        <f t="shared" ref="J563:J604" si="118">+IF(F563=0,"",F563/F$371)</f>
        <v>3.3399436384511012E-3</v>
      </c>
      <c r="K563" s="10">
        <f t="shared" si="113"/>
        <v>-0.51648351648351654</v>
      </c>
      <c r="L563" s="10">
        <f t="shared" si="114"/>
        <v>-0.58974358974358976</v>
      </c>
      <c r="M563" s="10">
        <f t="shared" ref="M563:M604" si="119">+IF(OR(AND(G563=""),(K563="")),"",G563*K563)</f>
        <v>-1.6600734670810966E-3</v>
      </c>
      <c r="N563" s="11">
        <f t="shared" ref="N563:N604" si="120">+IF(OR(AND(H563=""),(L563="")),"",H563*L563)</f>
        <v>-1.8135225704711217E-3</v>
      </c>
    </row>
    <row r="564" spans="1:14" x14ac:dyDescent="0.2">
      <c r="A564" s="8"/>
      <c r="B564" s="18" t="s">
        <v>535</v>
      </c>
      <c r="C564" s="15">
        <v>6608</v>
      </c>
      <c r="D564" s="9">
        <v>4535</v>
      </c>
      <c r="E564" s="9">
        <v>108</v>
      </c>
      <c r="F564" s="9">
        <v>143</v>
      </c>
      <c r="G564" s="10">
        <f t="shared" si="115"/>
        <v>0.23339926532918903</v>
      </c>
      <c r="H564" s="10">
        <f t="shared" si="116"/>
        <v>0.17878967080622907</v>
      </c>
      <c r="I564" s="10">
        <f t="shared" si="117"/>
        <v>1.0295519542421354E-2</v>
      </c>
      <c r="J564" s="10">
        <f t="shared" si="118"/>
        <v>1.4925373134328358E-2</v>
      </c>
      <c r="K564" s="10">
        <f t="shared" ref="K564:K604" si="121">+IF(AND(C564=0,E564=0)," ",IF(C564=0,1,IF(E564=0,-1,(E564-C564)/C564)))</f>
        <v>-0.98365617433414043</v>
      </c>
      <c r="L564" s="10">
        <f t="shared" ref="L564:L604" si="122">+IF(AND(D564=0,F564=0)," ",IF(D564=0,1,IF(F564=0,-1,(F564-D564)/D564)))</f>
        <v>-0.96846747519294374</v>
      </c>
      <c r="M564" s="10">
        <f t="shared" si="119"/>
        <v>-0.22958462842610908</v>
      </c>
      <c r="N564" s="11">
        <f t="shared" si="120"/>
        <v>-0.17315198107628624</v>
      </c>
    </row>
    <row r="565" spans="1:14" ht="25.5" x14ac:dyDescent="0.2">
      <c r="A565" s="8"/>
      <c r="B565" s="18" t="s">
        <v>536</v>
      </c>
      <c r="C565" s="15">
        <v>0</v>
      </c>
      <c r="D565" s="9">
        <v>1</v>
      </c>
      <c r="E565" s="9">
        <v>1</v>
      </c>
      <c r="F565" s="9">
        <v>0</v>
      </c>
      <c r="G565" s="10" t="str">
        <f t="shared" si="115"/>
        <v/>
      </c>
      <c r="H565" s="10">
        <f t="shared" si="116"/>
        <v>3.9424403705893951E-5</v>
      </c>
      <c r="I565" s="10">
        <f t="shared" si="117"/>
        <v>9.5328884652049565E-5</v>
      </c>
      <c r="J565" s="10" t="str">
        <f t="shared" si="118"/>
        <v/>
      </c>
      <c r="K565" s="10">
        <f t="shared" si="121"/>
        <v>1</v>
      </c>
      <c r="L565" s="10">
        <f t="shared" si="122"/>
        <v>-1</v>
      </c>
      <c r="M565" s="10" t="str">
        <f t="shared" si="119"/>
        <v/>
      </c>
      <c r="N565" s="11">
        <f t="shared" si="120"/>
        <v>-3.9424403705893951E-5</v>
      </c>
    </row>
    <row r="566" spans="1:14" x14ac:dyDescent="0.2">
      <c r="A566" s="8"/>
      <c r="B566" s="18" t="s">
        <v>537</v>
      </c>
      <c r="C566" s="15">
        <v>0</v>
      </c>
      <c r="D566" s="9">
        <v>2</v>
      </c>
      <c r="E566" s="9">
        <v>0</v>
      </c>
      <c r="F566" s="9">
        <v>1</v>
      </c>
      <c r="G566" s="10" t="str">
        <f t="shared" si="115"/>
        <v/>
      </c>
      <c r="H566" s="10">
        <f t="shared" si="116"/>
        <v>7.8848807411787902E-5</v>
      </c>
      <c r="I566" s="10" t="str">
        <f t="shared" si="117"/>
        <v/>
      </c>
      <c r="J566" s="10">
        <f t="shared" si="118"/>
        <v>1.0437323870159691E-4</v>
      </c>
      <c r="K566" s="10" t="str">
        <f t="shared" si="121"/>
        <v xml:space="preserve"> </v>
      </c>
      <c r="L566" s="10">
        <f t="shared" si="122"/>
        <v>-0.5</v>
      </c>
      <c r="M566" s="10" t="str">
        <f t="shared" si="119"/>
        <v/>
      </c>
      <c r="N566" s="11">
        <f t="shared" si="120"/>
        <v>-3.9424403705893951E-5</v>
      </c>
    </row>
    <row r="567" spans="1:14" x14ac:dyDescent="0.2">
      <c r="A567" s="8"/>
      <c r="B567" s="18" t="s">
        <v>538</v>
      </c>
      <c r="C567" s="15">
        <v>13</v>
      </c>
      <c r="D567" s="9">
        <v>36</v>
      </c>
      <c r="E567" s="9">
        <v>9</v>
      </c>
      <c r="F567" s="9">
        <v>46</v>
      </c>
      <c r="G567" s="10">
        <f t="shared" si="115"/>
        <v>4.5916925685221815E-4</v>
      </c>
      <c r="H567" s="10">
        <f t="shared" si="116"/>
        <v>1.4192785334121822E-3</v>
      </c>
      <c r="I567" s="10">
        <f t="shared" si="117"/>
        <v>8.5795996186844616E-4</v>
      </c>
      <c r="J567" s="10">
        <f t="shared" si="118"/>
        <v>4.8011689802734576E-3</v>
      </c>
      <c r="K567" s="10">
        <f t="shared" si="121"/>
        <v>-0.30769230769230771</v>
      </c>
      <c r="L567" s="10">
        <f t="shared" si="122"/>
        <v>0.27777777777777779</v>
      </c>
      <c r="M567" s="10">
        <f t="shared" si="119"/>
        <v>-1.4128284826222097E-4</v>
      </c>
      <c r="N567" s="11">
        <f t="shared" si="120"/>
        <v>3.942440370589395E-4</v>
      </c>
    </row>
    <row r="568" spans="1:14" x14ac:dyDescent="0.2">
      <c r="A568" s="8"/>
      <c r="B568" s="18" t="s">
        <v>539</v>
      </c>
      <c r="C568" s="15">
        <v>9</v>
      </c>
      <c r="D568" s="9">
        <v>31</v>
      </c>
      <c r="E568" s="9">
        <v>9</v>
      </c>
      <c r="F568" s="9">
        <v>36</v>
      </c>
      <c r="G568" s="10">
        <f t="shared" si="115"/>
        <v>3.1788640858999715E-4</v>
      </c>
      <c r="H568" s="10">
        <f t="shared" si="116"/>
        <v>1.2221565148827125E-3</v>
      </c>
      <c r="I568" s="10">
        <f t="shared" si="117"/>
        <v>8.5795996186844616E-4</v>
      </c>
      <c r="J568" s="10">
        <f t="shared" si="118"/>
        <v>3.757436593257489E-3</v>
      </c>
      <c r="K568" s="10">
        <f t="shared" si="121"/>
        <v>0</v>
      </c>
      <c r="L568" s="10">
        <f t="shared" si="122"/>
        <v>0.16129032258064516</v>
      </c>
      <c r="M568" s="10">
        <f t="shared" si="119"/>
        <v>0</v>
      </c>
      <c r="N568" s="11">
        <f t="shared" si="120"/>
        <v>1.9712201852946975E-4</v>
      </c>
    </row>
    <row r="569" spans="1:14" x14ac:dyDescent="0.2">
      <c r="A569" s="8"/>
      <c r="B569" s="18" t="s">
        <v>540</v>
      </c>
      <c r="C569" s="15">
        <v>1</v>
      </c>
      <c r="D569" s="9">
        <v>1</v>
      </c>
      <c r="E569" s="9">
        <v>2</v>
      </c>
      <c r="F569" s="9">
        <v>2</v>
      </c>
      <c r="G569" s="10">
        <f t="shared" si="115"/>
        <v>3.5320712065555242E-5</v>
      </c>
      <c r="H569" s="10">
        <f t="shared" si="116"/>
        <v>3.9424403705893951E-5</v>
      </c>
      <c r="I569" s="10">
        <f t="shared" si="117"/>
        <v>1.9065776930409913E-4</v>
      </c>
      <c r="J569" s="10">
        <f t="shared" si="118"/>
        <v>2.0874647740319382E-4</v>
      </c>
      <c r="K569" s="10">
        <f t="shared" si="121"/>
        <v>1</v>
      </c>
      <c r="L569" s="10">
        <f t="shared" si="122"/>
        <v>1</v>
      </c>
      <c r="M569" s="10">
        <f t="shared" si="119"/>
        <v>3.5320712065555242E-5</v>
      </c>
      <c r="N569" s="11">
        <f t="shared" si="120"/>
        <v>3.9424403705893951E-5</v>
      </c>
    </row>
    <row r="570" spans="1:14" x14ac:dyDescent="0.2">
      <c r="A570" s="8"/>
      <c r="B570" s="18" t="s">
        <v>541</v>
      </c>
      <c r="C570" s="15">
        <v>1</v>
      </c>
      <c r="D570" s="9">
        <v>1</v>
      </c>
      <c r="E570" s="9">
        <v>0</v>
      </c>
      <c r="F570" s="9">
        <v>2</v>
      </c>
      <c r="G570" s="10">
        <f t="shared" si="115"/>
        <v>3.5320712065555242E-5</v>
      </c>
      <c r="H570" s="10">
        <f t="shared" si="116"/>
        <v>3.9424403705893951E-5</v>
      </c>
      <c r="I570" s="10" t="str">
        <f t="shared" si="117"/>
        <v/>
      </c>
      <c r="J570" s="10">
        <f t="shared" si="118"/>
        <v>2.0874647740319382E-4</v>
      </c>
      <c r="K570" s="10">
        <f t="shared" si="121"/>
        <v>-1</v>
      </c>
      <c r="L570" s="10">
        <f t="shared" si="122"/>
        <v>1</v>
      </c>
      <c r="M570" s="10">
        <f t="shared" si="119"/>
        <v>-3.5320712065555242E-5</v>
      </c>
      <c r="N570" s="11">
        <f t="shared" si="120"/>
        <v>3.9424403705893951E-5</v>
      </c>
    </row>
    <row r="571" spans="1:14" x14ac:dyDescent="0.2">
      <c r="A571" s="8"/>
      <c r="B571" s="18" t="s">
        <v>542</v>
      </c>
      <c r="C571" s="15">
        <v>3</v>
      </c>
      <c r="D571" s="9">
        <v>4</v>
      </c>
      <c r="E571" s="9">
        <v>1</v>
      </c>
      <c r="F571" s="9">
        <v>1</v>
      </c>
      <c r="G571" s="10">
        <f t="shared" si="115"/>
        <v>1.0596213619666572E-4</v>
      </c>
      <c r="H571" s="10">
        <f t="shared" si="116"/>
        <v>1.576976148235758E-4</v>
      </c>
      <c r="I571" s="10">
        <f t="shared" si="117"/>
        <v>9.5328884652049565E-5</v>
      </c>
      <c r="J571" s="10">
        <f t="shared" si="118"/>
        <v>1.0437323870159691E-4</v>
      </c>
      <c r="K571" s="10">
        <f t="shared" si="121"/>
        <v>-0.66666666666666663</v>
      </c>
      <c r="L571" s="10">
        <f t="shared" si="122"/>
        <v>-0.75</v>
      </c>
      <c r="M571" s="10">
        <f t="shared" si="119"/>
        <v>-7.0641424131110471E-5</v>
      </c>
      <c r="N571" s="11">
        <f t="shared" si="120"/>
        <v>-1.1827321111768186E-4</v>
      </c>
    </row>
    <row r="572" spans="1:14" x14ac:dyDescent="0.2">
      <c r="A572" s="8"/>
      <c r="B572" s="18" t="s">
        <v>543</v>
      </c>
      <c r="C572" s="15">
        <v>1</v>
      </c>
      <c r="D572" s="9">
        <v>0</v>
      </c>
      <c r="E572" s="9">
        <v>3</v>
      </c>
      <c r="F572" s="9">
        <v>0</v>
      </c>
      <c r="G572" s="10">
        <f t="shared" si="115"/>
        <v>3.5320712065555242E-5</v>
      </c>
      <c r="H572" s="10" t="str">
        <f t="shared" si="116"/>
        <v/>
      </c>
      <c r="I572" s="10">
        <f t="shared" si="117"/>
        <v>2.8598665395614874E-4</v>
      </c>
      <c r="J572" s="10" t="str">
        <f t="shared" si="118"/>
        <v/>
      </c>
      <c r="K572" s="10">
        <f t="shared" si="121"/>
        <v>2</v>
      </c>
      <c r="L572" s="10" t="str">
        <f t="shared" si="122"/>
        <v xml:space="preserve"> </v>
      </c>
      <c r="M572" s="10">
        <f t="shared" si="119"/>
        <v>7.0641424131110485E-5</v>
      </c>
      <c r="N572" s="11" t="str">
        <f t="shared" si="120"/>
        <v/>
      </c>
    </row>
    <row r="573" spans="1:14" x14ac:dyDescent="0.2">
      <c r="A573" s="8"/>
      <c r="B573" s="18" t="s">
        <v>544</v>
      </c>
      <c r="C573" s="15">
        <v>2</v>
      </c>
      <c r="D573" s="9">
        <v>1</v>
      </c>
      <c r="E573" s="9">
        <v>1</v>
      </c>
      <c r="F573" s="9">
        <v>4</v>
      </c>
      <c r="G573" s="10">
        <f t="shared" si="115"/>
        <v>7.0641424131110485E-5</v>
      </c>
      <c r="H573" s="10">
        <f t="shared" si="116"/>
        <v>3.9424403705893951E-5</v>
      </c>
      <c r="I573" s="10">
        <f t="shared" si="117"/>
        <v>9.5328884652049565E-5</v>
      </c>
      <c r="J573" s="10">
        <f t="shared" si="118"/>
        <v>4.1749295480638765E-4</v>
      </c>
      <c r="K573" s="10">
        <f t="shared" si="121"/>
        <v>-0.5</v>
      </c>
      <c r="L573" s="10">
        <f t="shared" si="122"/>
        <v>3</v>
      </c>
      <c r="M573" s="10">
        <f t="shared" si="119"/>
        <v>-3.5320712065555242E-5</v>
      </c>
      <c r="N573" s="11">
        <f t="shared" si="120"/>
        <v>1.1827321111768186E-4</v>
      </c>
    </row>
    <row r="574" spans="1:14" x14ac:dyDescent="0.2">
      <c r="A574" s="8"/>
      <c r="B574" s="18" t="s">
        <v>545</v>
      </c>
      <c r="C574" s="15">
        <v>0</v>
      </c>
      <c r="D574" s="9">
        <v>0</v>
      </c>
      <c r="E574" s="9">
        <v>2</v>
      </c>
      <c r="F574" s="9">
        <v>0</v>
      </c>
      <c r="G574" s="10" t="str">
        <f t="shared" si="115"/>
        <v/>
      </c>
      <c r="H574" s="10" t="str">
        <f t="shared" si="116"/>
        <v/>
      </c>
      <c r="I574" s="10">
        <f t="shared" si="117"/>
        <v>1.9065776930409913E-4</v>
      </c>
      <c r="J574" s="10" t="str">
        <f t="shared" si="118"/>
        <v/>
      </c>
      <c r="K574" s="10">
        <f t="shared" si="121"/>
        <v>1</v>
      </c>
      <c r="L574" s="10" t="str">
        <f t="shared" si="122"/>
        <v xml:space="preserve"> 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18" t="s">
        <v>546</v>
      </c>
      <c r="C575" s="15">
        <v>0</v>
      </c>
      <c r="D575" s="9">
        <v>0</v>
      </c>
      <c r="E575" s="9">
        <v>0</v>
      </c>
      <c r="F575" s="9">
        <v>1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>
        <f t="shared" si="118"/>
        <v>1.0437323870159691E-4</v>
      </c>
      <c r="K575" s="10" t="str">
        <f t="shared" si="121"/>
        <v xml:space="preserve"> </v>
      </c>
      <c r="L575" s="10">
        <f t="shared" si="122"/>
        <v>1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18" t="s">
        <v>547</v>
      </c>
      <c r="C576" s="15">
        <v>0</v>
      </c>
      <c r="D576" s="9">
        <v>1</v>
      </c>
      <c r="E576" s="9">
        <v>0</v>
      </c>
      <c r="F576" s="9">
        <v>0</v>
      </c>
      <c r="G576" s="10" t="str">
        <f t="shared" si="115"/>
        <v/>
      </c>
      <c r="H576" s="10">
        <f t="shared" si="116"/>
        <v>3.9424403705893951E-5</v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>
        <f t="shared" si="122"/>
        <v>-1</v>
      </c>
      <c r="M576" s="10" t="str">
        <f t="shared" si="119"/>
        <v/>
      </c>
      <c r="N576" s="11">
        <f t="shared" si="120"/>
        <v>-3.9424403705893951E-5</v>
      </c>
    </row>
    <row r="577" spans="1:14" ht="25.5" x14ac:dyDescent="0.2">
      <c r="A577" s="8"/>
      <c r="B577" s="18" t="s">
        <v>548</v>
      </c>
      <c r="C577" s="15">
        <v>23</v>
      </c>
      <c r="D577" s="9">
        <v>17</v>
      </c>
      <c r="E577" s="9">
        <v>18</v>
      </c>
      <c r="F577" s="9">
        <v>32</v>
      </c>
      <c r="G577" s="10">
        <f t="shared" si="115"/>
        <v>8.1237637750777056E-4</v>
      </c>
      <c r="H577" s="10">
        <f t="shared" si="116"/>
        <v>6.7021486300019716E-4</v>
      </c>
      <c r="I577" s="10">
        <f t="shared" si="117"/>
        <v>1.7159199237368923E-3</v>
      </c>
      <c r="J577" s="10">
        <f t="shared" si="118"/>
        <v>3.3399436384511012E-3</v>
      </c>
      <c r="K577" s="10">
        <f t="shared" si="121"/>
        <v>-0.21739130434782608</v>
      </c>
      <c r="L577" s="10">
        <f t="shared" si="122"/>
        <v>0.88235294117647056</v>
      </c>
      <c r="M577" s="10">
        <f t="shared" si="119"/>
        <v>-1.7660356032777621E-4</v>
      </c>
      <c r="N577" s="11">
        <f t="shared" si="120"/>
        <v>5.9136605558840927E-4</v>
      </c>
    </row>
    <row r="578" spans="1:14" ht="25.5" x14ac:dyDescent="0.2">
      <c r="A578" s="8"/>
      <c r="B578" s="18" t="s">
        <v>549</v>
      </c>
      <c r="C578" s="15">
        <v>0</v>
      </c>
      <c r="D578" s="9">
        <v>0</v>
      </c>
      <c r="E578" s="9">
        <v>0</v>
      </c>
      <c r="F578" s="9">
        <v>4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>
        <f t="shared" si="118"/>
        <v>4.1749295480638765E-4</v>
      </c>
      <c r="K578" s="10" t="str">
        <f t="shared" si="121"/>
        <v xml:space="preserve"> </v>
      </c>
      <c r="L578" s="10">
        <f t="shared" si="122"/>
        <v>1</v>
      </c>
      <c r="M578" s="10" t="str">
        <f t="shared" si="119"/>
        <v/>
      </c>
      <c r="N578" s="11" t="str">
        <f t="shared" si="120"/>
        <v/>
      </c>
    </row>
    <row r="579" spans="1:14" x14ac:dyDescent="0.2">
      <c r="A579" s="8"/>
      <c r="B579" s="18" t="s">
        <v>550</v>
      </c>
      <c r="C579" s="1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18" t="s">
        <v>551</v>
      </c>
      <c r="C580" s="15">
        <v>0</v>
      </c>
      <c r="D580" s="9">
        <v>4</v>
      </c>
      <c r="E580" s="9">
        <v>0</v>
      </c>
      <c r="F580" s="9">
        <v>1</v>
      </c>
      <c r="G580" s="10" t="str">
        <f t="shared" si="115"/>
        <v/>
      </c>
      <c r="H580" s="10">
        <f t="shared" si="116"/>
        <v>1.576976148235758E-4</v>
      </c>
      <c r="I580" s="10" t="str">
        <f t="shared" si="117"/>
        <v/>
      </c>
      <c r="J580" s="10">
        <f t="shared" si="118"/>
        <v>1.0437323870159691E-4</v>
      </c>
      <c r="K580" s="10" t="str">
        <f t="shared" si="121"/>
        <v xml:space="preserve"> </v>
      </c>
      <c r="L580" s="10">
        <f t="shared" si="122"/>
        <v>-0.75</v>
      </c>
      <c r="M580" s="10" t="str">
        <f t="shared" si="119"/>
        <v/>
      </c>
      <c r="N580" s="11">
        <f t="shared" si="120"/>
        <v>-1.1827321111768186E-4</v>
      </c>
    </row>
    <row r="581" spans="1:14" ht="25.5" x14ac:dyDescent="0.2">
      <c r="A581" s="8"/>
      <c r="B581" s="18" t="s">
        <v>552</v>
      </c>
      <c r="C581" s="15">
        <v>0</v>
      </c>
      <c r="D581" s="9">
        <v>0</v>
      </c>
      <c r="E581" s="9">
        <v>0</v>
      </c>
      <c r="F581" s="9">
        <v>1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>
        <f t="shared" si="118"/>
        <v>1.0437323870159691E-4</v>
      </c>
      <c r="K581" s="10" t="str">
        <f t="shared" si="121"/>
        <v xml:space="preserve"> </v>
      </c>
      <c r="L581" s="10">
        <f t="shared" si="122"/>
        <v>1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18" t="s">
        <v>553</v>
      </c>
      <c r="C582" s="1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18" t="s">
        <v>554</v>
      </c>
      <c r="C583" s="15">
        <v>0</v>
      </c>
      <c r="D583" s="9">
        <v>5</v>
      </c>
      <c r="E583" s="9">
        <v>0</v>
      </c>
      <c r="F583" s="9">
        <v>4</v>
      </c>
      <c r="G583" s="10" t="str">
        <f t="shared" si="115"/>
        <v/>
      </c>
      <c r="H583" s="10">
        <f t="shared" si="116"/>
        <v>1.9712201852946975E-4</v>
      </c>
      <c r="I583" s="10" t="str">
        <f t="shared" si="117"/>
        <v/>
      </c>
      <c r="J583" s="10">
        <f t="shared" si="118"/>
        <v>4.1749295480638765E-4</v>
      </c>
      <c r="K583" s="10" t="str">
        <f t="shared" si="121"/>
        <v xml:space="preserve"> </v>
      </c>
      <c r="L583" s="10">
        <f t="shared" si="122"/>
        <v>-0.2</v>
      </c>
      <c r="M583" s="10" t="str">
        <f t="shared" si="119"/>
        <v/>
      </c>
      <c r="N583" s="11">
        <f t="shared" si="120"/>
        <v>-3.9424403705893951E-5</v>
      </c>
    </row>
    <row r="584" spans="1:14" ht="25.5" x14ac:dyDescent="0.2">
      <c r="A584" s="8"/>
      <c r="B584" s="18" t="s">
        <v>555</v>
      </c>
      <c r="C584" s="15">
        <v>3</v>
      </c>
      <c r="D584" s="9">
        <v>0</v>
      </c>
      <c r="E584" s="9">
        <v>0</v>
      </c>
      <c r="F584" s="9">
        <v>4</v>
      </c>
      <c r="G584" s="10">
        <f t="shared" si="115"/>
        <v>1.0596213619666572E-4</v>
      </c>
      <c r="H584" s="10" t="str">
        <f t="shared" si="116"/>
        <v/>
      </c>
      <c r="I584" s="10" t="str">
        <f t="shared" si="117"/>
        <v/>
      </c>
      <c r="J584" s="10">
        <f t="shared" si="118"/>
        <v>4.1749295480638765E-4</v>
      </c>
      <c r="K584" s="10">
        <f t="shared" si="121"/>
        <v>-1</v>
      </c>
      <c r="L584" s="10">
        <f t="shared" si="122"/>
        <v>1</v>
      </c>
      <c r="M584" s="10">
        <f t="shared" si="119"/>
        <v>-1.0596213619666572E-4</v>
      </c>
      <c r="N584" s="11" t="str">
        <f t="shared" si="120"/>
        <v/>
      </c>
    </row>
    <row r="585" spans="1:14" x14ac:dyDescent="0.2">
      <c r="A585" s="8"/>
      <c r="B585" s="18" t="s">
        <v>556</v>
      </c>
      <c r="C585" s="15">
        <v>1</v>
      </c>
      <c r="D585" s="9">
        <v>1</v>
      </c>
      <c r="E585" s="9">
        <v>0</v>
      </c>
      <c r="F585" s="9">
        <v>0</v>
      </c>
      <c r="G585" s="10">
        <f t="shared" si="115"/>
        <v>3.5320712065555242E-5</v>
      </c>
      <c r="H585" s="10">
        <f t="shared" si="116"/>
        <v>3.9424403705893951E-5</v>
      </c>
      <c r="I585" s="10" t="str">
        <f t="shared" si="117"/>
        <v/>
      </c>
      <c r="J585" s="10" t="str">
        <f t="shared" si="118"/>
        <v/>
      </c>
      <c r="K585" s="10">
        <f t="shared" si="121"/>
        <v>-1</v>
      </c>
      <c r="L585" s="10">
        <f t="shared" si="122"/>
        <v>-1</v>
      </c>
      <c r="M585" s="10">
        <f t="shared" si="119"/>
        <v>-3.5320712065555242E-5</v>
      </c>
      <c r="N585" s="11">
        <f t="shared" si="120"/>
        <v>-3.9424403705893951E-5</v>
      </c>
    </row>
    <row r="586" spans="1:14" x14ac:dyDescent="0.2">
      <c r="A586" s="8"/>
      <c r="B586" s="18" t="s">
        <v>557</v>
      </c>
      <c r="C586" s="15">
        <v>0</v>
      </c>
      <c r="D586" s="9">
        <v>1</v>
      </c>
      <c r="E586" s="9">
        <v>0</v>
      </c>
      <c r="F586" s="9">
        <v>1</v>
      </c>
      <c r="G586" s="10" t="str">
        <f t="shared" si="115"/>
        <v/>
      </c>
      <c r="H586" s="10">
        <f t="shared" si="116"/>
        <v>3.9424403705893951E-5</v>
      </c>
      <c r="I586" s="10" t="str">
        <f t="shared" si="117"/>
        <v/>
      </c>
      <c r="J586" s="10">
        <f t="shared" si="118"/>
        <v>1.0437323870159691E-4</v>
      </c>
      <c r="K586" s="10" t="str">
        <f t="shared" si="121"/>
        <v xml:space="preserve"> </v>
      </c>
      <c r="L586" s="10">
        <f t="shared" si="122"/>
        <v>0</v>
      </c>
      <c r="M586" s="10" t="str">
        <f t="shared" si="119"/>
        <v/>
      </c>
      <c r="N586" s="11">
        <f t="shared" si="120"/>
        <v>0</v>
      </c>
    </row>
    <row r="587" spans="1:14" x14ac:dyDescent="0.2">
      <c r="A587" s="8"/>
      <c r="B587" s="18" t="s">
        <v>558</v>
      </c>
      <c r="C587" s="1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18" t="s">
        <v>559</v>
      </c>
      <c r="C588" s="15">
        <v>0</v>
      </c>
      <c r="D588" s="9">
        <v>119</v>
      </c>
      <c r="E588" s="9">
        <v>1</v>
      </c>
      <c r="F588" s="9">
        <v>23</v>
      </c>
      <c r="G588" s="10" t="str">
        <f t="shared" si="115"/>
        <v/>
      </c>
      <c r="H588" s="10">
        <f t="shared" si="116"/>
        <v>4.6915040410013802E-3</v>
      </c>
      <c r="I588" s="10">
        <f t="shared" si="117"/>
        <v>9.5328884652049565E-5</v>
      </c>
      <c r="J588" s="10">
        <f t="shared" si="118"/>
        <v>2.4005844901367288E-3</v>
      </c>
      <c r="K588" s="10">
        <f t="shared" si="121"/>
        <v>1</v>
      </c>
      <c r="L588" s="10">
        <f t="shared" si="122"/>
        <v>-0.80672268907563027</v>
      </c>
      <c r="M588" s="10" t="str">
        <f t="shared" si="119"/>
        <v/>
      </c>
      <c r="N588" s="11">
        <f t="shared" si="120"/>
        <v>-3.7847427557658195E-3</v>
      </c>
    </row>
    <row r="589" spans="1:14" ht="25.5" x14ac:dyDescent="0.2">
      <c r="A589" s="8"/>
      <c r="B589" s="18" t="s">
        <v>560</v>
      </c>
      <c r="C589" s="15">
        <v>0</v>
      </c>
      <c r="D589" s="9">
        <v>104</v>
      </c>
      <c r="E589" s="9">
        <v>2</v>
      </c>
      <c r="F589" s="9">
        <v>44</v>
      </c>
      <c r="G589" s="10" t="str">
        <f t="shared" si="115"/>
        <v/>
      </c>
      <c r="H589" s="10">
        <f t="shared" si="116"/>
        <v>4.1001379854129702E-3</v>
      </c>
      <c r="I589" s="10">
        <f t="shared" si="117"/>
        <v>1.9065776930409913E-4</v>
      </c>
      <c r="J589" s="10">
        <f t="shared" si="118"/>
        <v>4.5924225028702642E-3</v>
      </c>
      <c r="K589" s="10">
        <f t="shared" si="121"/>
        <v>1</v>
      </c>
      <c r="L589" s="10">
        <f t="shared" si="122"/>
        <v>-0.57692307692307687</v>
      </c>
      <c r="M589" s="10" t="str">
        <f t="shared" si="119"/>
        <v/>
      </c>
      <c r="N589" s="11">
        <f t="shared" si="120"/>
        <v>-2.3654642223536367E-3</v>
      </c>
    </row>
    <row r="590" spans="1:14" x14ac:dyDescent="0.2">
      <c r="A590" s="8"/>
      <c r="B590" s="18" t="s">
        <v>561</v>
      </c>
      <c r="C590" s="15">
        <v>3</v>
      </c>
      <c r="D590" s="9">
        <v>89</v>
      </c>
      <c r="E590" s="9">
        <v>3</v>
      </c>
      <c r="F590" s="9">
        <v>81</v>
      </c>
      <c r="G590" s="10">
        <f t="shared" si="115"/>
        <v>1.0596213619666572E-4</v>
      </c>
      <c r="H590" s="10">
        <f t="shared" si="116"/>
        <v>3.5087719298245615E-3</v>
      </c>
      <c r="I590" s="10">
        <f t="shared" si="117"/>
        <v>2.8598665395614874E-4</v>
      </c>
      <c r="J590" s="10">
        <f t="shared" si="118"/>
        <v>8.454232334829349E-3</v>
      </c>
      <c r="K590" s="10">
        <f t="shared" si="121"/>
        <v>0</v>
      </c>
      <c r="L590" s="10">
        <f t="shared" si="122"/>
        <v>-8.98876404494382E-2</v>
      </c>
      <c r="M590" s="10">
        <f t="shared" si="119"/>
        <v>0</v>
      </c>
      <c r="N590" s="11">
        <f t="shared" si="120"/>
        <v>-3.1539522964715161E-4</v>
      </c>
    </row>
    <row r="591" spans="1:14" x14ac:dyDescent="0.2">
      <c r="A591" s="8"/>
      <c r="B591" s="18" t="s">
        <v>562</v>
      </c>
      <c r="C591" s="15">
        <v>1</v>
      </c>
      <c r="D591" s="9">
        <v>14</v>
      </c>
      <c r="E591" s="9">
        <v>1</v>
      </c>
      <c r="F591" s="9">
        <v>8</v>
      </c>
      <c r="G591" s="10">
        <f t="shared" si="115"/>
        <v>3.5320712065555242E-5</v>
      </c>
      <c r="H591" s="10">
        <f t="shared" si="116"/>
        <v>5.5194165188251533E-4</v>
      </c>
      <c r="I591" s="10">
        <f t="shared" si="117"/>
        <v>9.5328884652049565E-5</v>
      </c>
      <c r="J591" s="10">
        <f t="shared" si="118"/>
        <v>8.349859096127753E-4</v>
      </c>
      <c r="K591" s="10">
        <f t="shared" si="121"/>
        <v>0</v>
      </c>
      <c r="L591" s="10">
        <f t="shared" si="122"/>
        <v>-0.42857142857142855</v>
      </c>
      <c r="M591" s="10">
        <f t="shared" si="119"/>
        <v>0</v>
      </c>
      <c r="N591" s="11">
        <f t="shared" si="120"/>
        <v>-2.3654642223536369E-4</v>
      </c>
    </row>
    <row r="592" spans="1:14" x14ac:dyDescent="0.2">
      <c r="A592" s="8"/>
      <c r="B592" s="18" t="s">
        <v>563</v>
      </c>
      <c r="C592" s="15">
        <v>0</v>
      </c>
      <c r="D592" s="9">
        <v>0</v>
      </c>
      <c r="E592" s="9">
        <v>0</v>
      </c>
      <c r="F592" s="9">
        <v>1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>
        <f t="shared" si="118"/>
        <v>1.0437323870159691E-4</v>
      </c>
      <c r="K592" s="10" t="str">
        <f t="shared" si="121"/>
        <v xml:space="preserve"> </v>
      </c>
      <c r="L592" s="10">
        <f t="shared" si="122"/>
        <v>1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18" t="s">
        <v>564</v>
      </c>
      <c r="C593" s="15">
        <v>1</v>
      </c>
      <c r="D593" s="9">
        <v>1</v>
      </c>
      <c r="E593" s="9">
        <v>0</v>
      </c>
      <c r="F593" s="9">
        <v>0</v>
      </c>
      <c r="G593" s="10">
        <f t="shared" si="115"/>
        <v>3.5320712065555242E-5</v>
      </c>
      <c r="H593" s="10">
        <f t="shared" si="116"/>
        <v>3.9424403705893951E-5</v>
      </c>
      <c r="I593" s="10" t="str">
        <f t="shared" si="117"/>
        <v/>
      </c>
      <c r="J593" s="10" t="str">
        <f t="shared" si="118"/>
        <v/>
      </c>
      <c r="K593" s="10">
        <f t="shared" si="121"/>
        <v>-1</v>
      </c>
      <c r="L593" s="10">
        <f t="shared" si="122"/>
        <v>-1</v>
      </c>
      <c r="M593" s="10">
        <f t="shared" si="119"/>
        <v>-3.5320712065555242E-5</v>
      </c>
      <c r="N593" s="11">
        <f t="shared" si="120"/>
        <v>-3.9424403705893951E-5</v>
      </c>
    </row>
    <row r="594" spans="1:14" x14ac:dyDescent="0.2">
      <c r="A594" s="8"/>
      <c r="B594" s="18" t="s">
        <v>565</v>
      </c>
      <c r="C594" s="15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1" t="str">
        <f t="shared" si="120"/>
        <v/>
      </c>
    </row>
    <row r="595" spans="1:14" x14ac:dyDescent="0.2">
      <c r="A595" s="8"/>
      <c r="B595" s="18" t="s">
        <v>566</v>
      </c>
      <c r="C595" s="15">
        <v>17</v>
      </c>
      <c r="D595" s="9">
        <v>52</v>
      </c>
      <c r="E595" s="9">
        <v>9</v>
      </c>
      <c r="F595" s="9">
        <v>15</v>
      </c>
      <c r="G595" s="10">
        <f t="shared" si="115"/>
        <v>6.0045210511443909E-4</v>
      </c>
      <c r="H595" s="10">
        <f t="shared" si="116"/>
        <v>2.0500689927064851E-3</v>
      </c>
      <c r="I595" s="10">
        <f t="shared" si="117"/>
        <v>8.5795996186844616E-4</v>
      </c>
      <c r="J595" s="10">
        <f t="shared" si="118"/>
        <v>1.5655985805239536E-3</v>
      </c>
      <c r="K595" s="10">
        <f t="shared" si="121"/>
        <v>-0.47058823529411764</v>
      </c>
      <c r="L595" s="10">
        <f t="shared" si="122"/>
        <v>-0.71153846153846156</v>
      </c>
      <c r="M595" s="10">
        <f t="shared" si="119"/>
        <v>-2.8256569652444194E-4</v>
      </c>
      <c r="N595" s="11">
        <f t="shared" si="120"/>
        <v>-1.4587029371180759E-3</v>
      </c>
    </row>
    <row r="596" spans="1:14" x14ac:dyDescent="0.2">
      <c r="A596" s="8"/>
      <c r="B596" s="18" t="s">
        <v>567</v>
      </c>
      <c r="C596" s="15">
        <v>1</v>
      </c>
      <c r="D596" s="9">
        <v>1</v>
      </c>
      <c r="E596" s="9">
        <v>0</v>
      </c>
      <c r="F596" s="9">
        <v>0</v>
      </c>
      <c r="G596" s="10">
        <f t="shared" si="115"/>
        <v>3.5320712065555242E-5</v>
      </c>
      <c r="H596" s="10">
        <f t="shared" si="116"/>
        <v>3.9424403705893951E-5</v>
      </c>
      <c r="I596" s="10" t="str">
        <f t="shared" si="117"/>
        <v/>
      </c>
      <c r="J596" s="10" t="str">
        <f t="shared" si="118"/>
        <v/>
      </c>
      <c r="K596" s="10">
        <f t="shared" si="121"/>
        <v>-1</v>
      </c>
      <c r="L596" s="10">
        <f t="shared" si="122"/>
        <v>-1</v>
      </c>
      <c r="M596" s="10">
        <f t="shared" si="119"/>
        <v>-3.5320712065555242E-5</v>
      </c>
      <c r="N596" s="11">
        <f t="shared" si="120"/>
        <v>-3.9424403705893951E-5</v>
      </c>
    </row>
    <row r="597" spans="1:14" x14ac:dyDescent="0.2">
      <c r="A597" s="8"/>
      <c r="B597" s="18" t="s">
        <v>568</v>
      </c>
      <c r="C597" s="15">
        <v>1</v>
      </c>
      <c r="D597" s="9">
        <v>69</v>
      </c>
      <c r="E597" s="9">
        <v>5</v>
      </c>
      <c r="F597" s="9">
        <v>18</v>
      </c>
      <c r="G597" s="10">
        <f t="shared" si="115"/>
        <v>3.5320712065555242E-5</v>
      </c>
      <c r="H597" s="10">
        <f t="shared" si="116"/>
        <v>2.7202838557066826E-3</v>
      </c>
      <c r="I597" s="10">
        <f t="shared" si="117"/>
        <v>4.7664442326024784E-4</v>
      </c>
      <c r="J597" s="10">
        <f t="shared" si="118"/>
        <v>1.8787182966287445E-3</v>
      </c>
      <c r="K597" s="10">
        <f t="shared" si="121"/>
        <v>4</v>
      </c>
      <c r="L597" s="10">
        <f t="shared" si="122"/>
        <v>-0.73913043478260865</v>
      </c>
      <c r="M597" s="10">
        <f t="shared" si="119"/>
        <v>1.4128284826222097E-4</v>
      </c>
      <c r="N597" s="11">
        <f t="shared" si="120"/>
        <v>-2.0106445890005912E-3</v>
      </c>
    </row>
    <row r="598" spans="1:14" x14ac:dyDescent="0.2">
      <c r="A598" s="8"/>
      <c r="B598" s="18" t="s">
        <v>569</v>
      </c>
      <c r="C598" s="15">
        <v>3</v>
      </c>
      <c r="D598" s="9">
        <v>2</v>
      </c>
      <c r="E598" s="9">
        <v>0</v>
      </c>
      <c r="F598" s="9">
        <v>2</v>
      </c>
      <c r="G598" s="10">
        <f t="shared" si="115"/>
        <v>1.0596213619666572E-4</v>
      </c>
      <c r="H598" s="10">
        <f t="shared" si="116"/>
        <v>7.8848807411787902E-5</v>
      </c>
      <c r="I598" s="10" t="str">
        <f t="shared" si="117"/>
        <v/>
      </c>
      <c r="J598" s="10">
        <f t="shared" si="118"/>
        <v>2.0874647740319382E-4</v>
      </c>
      <c r="K598" s="10">
        <f t="shared" si="121"/>
        <v>-1</v>
      </c>
      <c r="L598" s="10">
        <f t="shared" si="122"/>
        <v>0</v>
      </c>
      <c r="M598" s="10">
        <f t="shared" si="119"/>
        <v>-1.0596213619666572E-4</v>
      </c>
      <c r="N598" s="11">
        <f t="shared" si="120"/>
        <v>0</v>
      </c>
    </row>
    <row r="599" spans="1:14" ht="25.5" x14ac:dyDescent="0.2">
      <c r="A599" s="8"/>
      <c r="B599" s="18" t="s">
        <v>570</v>
      </c>
      <c r="C599" s="15">
        <v>1</v>
      </c>
      <c r="D599" s="9">
        <v>11</v>
      </c>
      <c r="E599" s="9">
        <v>1</v>
      </c>
      <c r="F599" s="9">
        <v>0</v>
      </c>
      <c r="G599" s="10">
        <f t="shared" si="115"/>
        <v>3.5320712065555242E-5</v>
      </c>
      <c r="H599" s="10">
        <f t="shared" si="116"/>
        <v>4.3366844076483344E-4</v>
      </c>
      <c r="I599" s="10">
        <f t="shared" si="117"/>
        <v>9.5328884652049565E-5</v>
      </c>
      <c r="J599" s="10" t="str">
        <f t="shared" si="118"/>
        <v/>
      </c>
      <c r="K599" s="10">
        <f t="shared" si="121"/>
        <v>0</v>
      </c>
      <c r="L599" s="10">
        <f t="shared" si="122"/>
        <v>-1</v>
      </c>
      <c r="M599" s="10">
        <f t="shared" si="119"/>
        <v>0</v>
      </c>
      <c r="N599" s="11">
        <f t="shared" si="120"/>
        <v>-4.3366844076483344E-4</v>
      </c>
    </row>
    <row r="600" spans="1:14" x14ac:dyDescent="0.2">
      <c r="A600" s="8"/>
      <c r="B600" s="18" t="s">
        <v>571</v>
      </c>
      <c r="C600" s="15">
        <v>1</v>
      </c>
      <c r="D600" s="9">
        <v>1</v>
      </c>
      <c r="E600" s="9">
        <v>0</v>
      </c>
      <c r="F600" s="9">
        <v>1</v>
      </c>
      <c r="G600" s="10">
        <f t="shared" si="115"/>
        <v>3.5320712065555242E-5</v>
      </c>
      <c r="H600" s="10">
        <f t="shared" si="116"/>
        <v>3.9424403705893951E-5</v>
      </c>
      <c r="I600" s="10" t="str">
        <f t="shared" si="117"/>
        <v/>
      </c>
      <c r="J600" s="10">
        <f t="shared" si="118"/>
        <v>1.0437323870159691E-4</v>
      </c>
      <c r="K600" s="10">
        <f t="shared" si="121"/>
        <v>-1</v>
      </c>
      <c r="L600" s="10">
        <f t="shared" si="122"/>
        <v>0</v>
      </c>
      <c r="M600" s="10">
        <f t="shared" si="119"/>
        <v>-3.5320712065555242E-5</v>
      </c>
      <c r="N600" s="11">
        <f t="shared" si="120"/>
        <v>0</v>
      </c>
    </row>
    <row r="601" spans="1:14" x14ac:dyDescent="0.2">
      <c r="A601" s="8"/>
      <c r="B601" s="18" t="s">
        <v>572</v>
      </c>
      <c r="C601" s="1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18" t="s">
        <v>573</v>
      </c>
      <c r="C602" s="15">
        <v>0</v>
      </c>
      <c r="D602" s="9">
        <v>2</v>
      </c>
      <c r="E602" s="9">
        <v>0</v>
      </c>
      <c r="F602" s="9">
        <v>2</v>
      </c>
      <c r="G602" s="10" t="str">
        <f t="shared" si="115"/>
        <v/>
      </c>
      <c r="H602" s="10">
        <f t="shared" si="116"/>
        <v>7.8848807411787902E-5</v>
      </c>
      <c r="I602" s="10" t="str">
        <f t="shared" si="117"/>
        <v/>
      </c>
      <c r="J602" s="10">
        <f t="shared" si="118"/>
        <v>2.0874647740319382E-4</v>
      </c>
      <c r="K602" s="10" t="str">
        <f t="shared" si="121"/>
        <v xml:space="preserve"> </v>
      </c>
      <c r="L602" s="10">
        <f t="shared" si="122"/>
        <v>0</v>
      </c>
      <c r="M602" s="10" t="str">
        <f t="shared" si="119"/>
        <v/>
      </c>
      <c r="N602" s="11">
        <f t="shared" si="120"/>
        <v>0</v>
      </c>
    </row>
    <row r="603" spans="1:14" ht="25.5" x14ac:dyDescent="0.2">
      <c r="A603" s="8"/>
      <c r="B603" s="18" t="s">
        <v>574</v>
      </c>
      <c r="C603" s="15">
        <v>1</v>
      </c>
      <c r="D603" s="9">
        <v>0</v>
      </c>
      <c r="E603" s="9">
        <v>0</v>
      </c>
      <c r="F603" s="9">
        <v>0</v>
      </c>
      <c r="G603" s="10">
        <f t="shared" si="115"/>
        <v>3.5320712065555242E-5</v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>
        <f t="shared" si="121"/>
        <v>-1</v>
      </c>
      <c r="L603" s="10" t="str">
        <f t="shared" si="122"/>
        <v xml:space="preserve"> </v>
      </c>
      <c r="M603" s="10">
        <f t="shared" si="119"/>
        <v>-3.5320712065555242E-5</v>
      </c>
      <c r="N603" s="11" t="str">
        <f t="shared" si="120"/>
        <v/>
      </c>
    </row>
    <row r="604" spans="1:14" ht="26.25" thickBot="1" x14ac:dyDescent="0.25">
      <c r="A604" s="8"/>
      <c r="B604" s="19" t="s">
        <v>575</v>
      </c>
      <c r="C604" s="16">
        <v>1</v>
      </c>
      <c r="D604" s="12">
        <v>0</v>
      </c>
      <c r="E604" s="12">
        <v>0</v>
      </c>
      <c r="F604" s="12">
        <v>0</v>
      </c>
      <c r="G604" s="13">
        <f t="shared" si="115"/>
        <v>3.5320712065555242E-5</v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>
        <f t="shared" si="121"/>
        <v>-1</v>
      </c>
      <c r="L604" s="13" t="str">
        <f t="shared" si="122"/>
        <v xml:space="preserve"> </v>
      </c>
      <c r="M604" s="13">
        <f t="shared" si="119"/>
        <v>-3.5320712065555242E-5</v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6" t="s">
        <v>3</v>
      </c>
      <c r="C609" s="45" t="s">
        <v>16</v>
      </c>
      <c r="D609" s="46"/>
      <c r="E609" s="46"/>
      <c r="F609" s="40"/>
      <c r="G609" s="45" t="s">
        <v>5</v>
      </c>
      <c r="H609" s="46"/>
      <c r="I609" s="46"/>
      <c r="J609" s="46"/>
      <c r="K609" s="45" t="s">
        <v>17</v>
      </c>
      <c r="L609" s="42"/>
      <c r="M609" s="41" t="s">
        <v>7</v>
      </c>
      <c r="N609" s="42"/>
    </row>
    <row r="610" spans="1:14" ht="15.75" thickBot="1" x14ac:dyDescent="0.25">
      <c r="A610" s="7"/>
      <c r="B610" s="37"/>
      <c r="C610" s="39">
        <v>2022</v>
      </c>
      <c r="D610" s="40"/>
      <c r="E610" s="44">
        <v>2023</v>
      </c>
      <c r="F610" s="40"/>
      <c r="G610" s="39">
        <v>2022</v>
      </c>
      <c r="H610" s="40"/>
      <c r="I610" s="44">
        <v>2023</v>
      </c>
      <c r="J610" s="40"/>
      <c r="K610" s="47"/>
      <c r="L610" s="43"/>
      <c r="M610" s="31"/>
      <c r="N610" s="43"/>
    </row>
    <row r="611" spans="1:14" ht="15.75" thickBot="1" x14ac:dyDescent="0.25">
      <c r="A611" s="8"/>
      <c r="B611" s="38"/>
      <c r="C611" s="20" t="s">
        <v>8</v>
      </c>
      <c r="D611" s="20" t="s">
        <v>9</v>
      </c>
      <c r="E611" s="20" t="s">
        <v>8</v>
      </c>
      <c r="F611" s="20" t="s">
        <v>9</v>
      </c>
      <c r="G611" s="20" t="s">
        <v>8</v>
      </c>
      <c r="H611" s="20" t="s">
        <v>9</v>
      </c>
      <c r="I611" s="20" t="s">
        <v>8</v>
      </c>
      <c r="J611" s="20" t="s">
        <v>9</v>
      </c>
      <c r="K611" s="20" t="s">
        <v>8</v>
      </c>
      <c r="L611" s="20" t="s">
        <v>9</v>
      </c>
      <c r="M611" s="20" t="s">
        <v>8</v>
      </c>
      <c r="N611" s="20" t="s">
        <v>9</v>
      </c>
    </row>
    <row r="612" spans="1:14" ht="15.75" thickBot="1" x14ac:dyDescent="0.25">
      <c r="A612" s="8"/>
      <c r="B612" s="17" t="s">
        <v>14</v>
      </c>
      <c r="C612" s="21">
        <f>SUM(C613:C640)</f>
        <v>8680</v>
      </c>
      <c r="D612" s="21">
        <f>SUM(D613:D640)</f>
        <v>5523</v>
      </c>
      <c r="E612" s="21">
        <f>SUM(E613:E640)</f>
        <v>1501</v>
      </c>
      <c r="F612" s="21">
        <f>SUM(F613:F640)</f>
        <v>1278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-0.82707373271889406</v>
      </c>
      <c r="L612" s="22">
        <f>+IF(AND(D612=0,F612=0),"",IF(D612=0,1,IF(F612=0,-1,(F612-D612)/D612)))</f>
        <v>-0.7686040195545899</v>
      </c>
      <c r="M612" s="22">
        <f t="shared" ref="M612:M640" si="127">+IF(OR(AND(G612=""),(K612="")),"",G612*K612)</f>
        <v>-0.82707373271889406</v>
      </c>
      <c r="N612" s="23">
        <f t="shared" ref="N612:N640" si="128">+IF(OR(AND(H612=""),(L612="")),"",H612*L612)</f>
        <v>-0.7686040195545899</v>
      </c>
    </row>
    <row r="613" spans="1:14" x14ac:dyDescent="0.2">
      <c r="A613" s="8"/>
      <c r="B613" s="28" t="s">
        <v>576</v>
      </c>
      <c r="C613" s="27">
        <v>3</v>
      </c>
      <c r="D613" s="24">
        <v>8</v>
      </c>
      <c r="E613" s="24">
        <v>1</v>
      </c>
      <c r="F613" s="24">
        <v>4</v>
      </c>
      <c r="G613" s="25">
        <f t="shared" si="123"/>
        <v>3.456221198156682E-4</v>
      </c>
      <c r="H613" s="25">
        <f t="shared" si="124"/>
        <v>1.4484881405033496E-3</v>
      </c>
      <c r="I613" s="25">
        <f t="shared" si="125"/>
        <v>6.6622251832111927E-4</v>
      </c>
      <c r="J613" s="25">
        <f t="shared" si="126"/>
        <v>3.1298904538341159E-3</v>
      </c>
      <c r="K613" s="25">
        <f t="shared" ref="K613:K640" si="129">+IF(AND(C613=0,E613=0)," ",IF(C613=0,1,IF(E613=0,-1,(E613-C613)/C613)))</f>
        <v>-0.66666666666666663</v>
      </c>
      <c r="L613" s="25">
        <f t="shared" ref="L613:L640" si="130">+IF(AND(D613=0,F613=0)," ",IF(D613=0,1,IF(F613=0,-1,(F613-D613)/D613)))</f>
        <v>-0.5</v>
      </c>
      <c r="M613" s="25">
        <f t="shared" si="127"/>
        <v>-2.304147465437788E-4</v>
      </c>
      <c r="N613" s="26">
        <f t="shared" si="128"/>
        <v>-7.2424407025167478E-4</v>
      </c>
    </row>
    <row r="614" spans="1:14" x14ac:dyDescent="0.2">
      <c r="A614" s="8"/>
      <c r="B614" s="18" t="s">
        <v>577</v>
      </c>
      <c r="C614" s="15">
        <v>25</v>
      </c>
      <c r="D614" s="9">
        <v>41</v>
      </c>
      <c r="E614" s="9">
        <v>13</v>
      </c>
      <c r="F614" s="9">
        <v>25</v>
      </c>
      <c r="G614" s="10">
        <f t="shared" si="123"/>
        <v>2.8801843317972351E-3</v>
      </c>
      <c r="H614" s="10">
        <f t="shared" si="124"/>
        <v>7.4235017200796668E-3</v>
      </c>
      <c r="I614" s="10">
        <f t="shared" si="125"/>
        <v>8.6608927381745509E-3</v>
      </c>
      <c r="J614" s="10">
        <f t="shared" si="126"/>
        <v>1.9561815336463225E-2</v>
      </c>
      <c r="K614" s="10">
        <f t="shared" si="129"/>
        <v>-0.48</v>
      </c>
      <c r="L614" s="10">
        <f t="shared" si="130"/>
        <v>-0.3902439024390244</v>
      </c>
      <c r="M614" s="10">
        <f t="shared" si="127"/>
        <v>-1.3824884792626728E-3</v>
      </c>
      <c r="N614" s="11">
        <f t="shared" si="128"/>
        <v>-2.8969762810066991E-3</v>
      </c>
    </row>
    <row r="615" spans="1:14" ht="25.5" x14ac:dyDescent="0.2">
      <c r="A615" s="8"/>
      <c r="B615" s="18" t="s">
        <v>578</v>
      </c>
      <c r="C615" s="15">
        <v>226</v>
      </c>
      <c r="D615" s="9">
        <v>193</v>
      </c>
      <c r="E615" s="9">
        <v>161</v>
      </c>
      <c r="F615" s="9">
        <v>123</v>
      </c>
      <c r="G615" s="10">
        <f t="shared" si="123"/>
        <v>2.6036866359447006E-2</v>
      </c>
      <c r="H615" s="10">
        <f t="shared" si="124"/>
        <v>3.4944776389643308E-2</v>
      </c>
      <c r="I615" s="10">
        <f t="shared" si="125"/>
        <v>0.1072618254497002</v>
      </c>
      <c r="J615" s="10">
        <f t="shared" si="126"/>
        <v>9.6244131455399062E-2</v>
      </c>
      <c r="K615" s="10">
        <f t="shared" si="129"/>
        <v>-0.28761061946902655</v>
      </c>
      <c r="L615" s="10">
        <f t="shared" si="130"/>
        <v>-0.36269430051813473</v>
      </c>
      <c r="M615" s="10">
        <f t="shared" si="127"/>
        <v>-7.4884792626728116E-3</v>
      </c>
      <c r="N615" s="11">
        <f t="shared" si="128"/>
        <v>-1.2674271229404309E-2</v>
      </c>
    </row>
    <row r="616" spans="1:14" x14ac:dyDescent="0.2">
      <c r="A616" s="8"/>
      <c r="B616" s="18" t="s">
        <v>579</v>
      </c>
      <c r="C616" s="15">
        <v>5875</v>
      </c>
      <c r="D616" s="9">
        <v>3575</v>
      </c>
      <c r="E616" s="9">
        <v>540</v>
      </c>
      <c r="F616" s="9">
        <v>114</v>
      </c>
      <c r="G616" s="10">
        <f t="shared" si="123"/>
        <v>0.6768433179723502</v>
      </c>
      <c r="H616" s="10">
        <f t="shared" si="124"/>
        <v>0.64729313778743436</v>
      </c>
      <c r="I616" s="10">
        <f t="shared" si="125"/>
        <v>0.35976015989340437</v>
      </c>
      <c r="J616" s="10">
        <f t="shared" si="126"/>
        <v>8.9201877934272297E-2</v>
      </c>
      <c r="K616" s="10">
        <f t="shared" si="129"/>
        <v>-0.90808510638297868</v>
      </c>
      <c r="L616" s="10">
        <f t="shared" si="130"/>
        <v>-0.96811188811188809</v>
      </c>
      <c r="M616" s="10">
        <f t="shared" si="127"/>
        <v>-0.61463133640552992</v>
      </c>
      <c r="N616" s="11">
        <f t="shared" si="128"/>
        <v>-0.62665218178526161</v>
      </c>
    </row>
    <row r="617" spans="1:14" x14ac:dyDescent="0.2">
      <c r="A617" s="8"/>
      <c r="B617" s="18" t="s">
        <v>580</v>
      </c>
      <c r="C617" s="15">
        <v>2224</v>
      </c>
      <c r="D617" s="9">
        <v>936</v>
      </c>
      <c r="E617" s="9">
        <v>491</v>
      </c>
      <c r="F617" s="9">
        <v>373</v>
      </c>
      <c r="G617" s="10">
        <f t="shared" si="123"/>
        <v>0.25622119815668204</v>
      </c>
      <c r="H617" s="10">
        <f t="shared" si="124"/>
        <v>0.1694731124388919</v>
      </c>
      <c r="I617" s="10">
        <f t="shared" si="125"/>
        <v>0.32711525649566953</v>
      </c>
      <c r="J617" s="10">
        <f t="shared" si="126"/>
        <v>0.29186228482003129</v>
      </c>
      <c r="K617" s="10">
        <f t="shared" si="129"/>
        <v>-0.77922661870503596</v>
      </c>
      <c r="L617" s="10">
        <f t="shared" si="130"/>
        <v>-0.60149572649572647</v>
      </c>
      <c r="M617" s="10">
        <f t="shared" si="127"/>
        <v>-0.19965437788018434</v>
      </c>
      <c r="N617" s="11">
        <f t="shared" si="128"/>
        <v>-0.10193735288792323</v>
      </c>
    </row>
    <row r="618" spans="1:14" x14ac:dyDescent="0.2">
      <c r="A618" s="8"/>
      <c r="B618" s="18" t="s">
        <v>581</v>
      </c>
      <c r="C618" s="15">
        <v>2</v>
      </c>
      <c r="D618" s="9">
        <v>1</v>
      </c>
      <c r="E618" s="9">
        <v>3</v>
      </c>
      <c r="F618" s="9">
        <v>10</v>
      </c>
      <c r="G618" s="10">
        <f t="shared" si="123"/>
        <v>2.304147465437788E-4</v>
      </c>
      <c r="H618" s="10">
        <f t="shared" si="124"/>
        <v>1.810610175629187E-4</v>
      </c>
      <c r="I618" s="10">
        <f t="shared" si="125"/>
        <v>1.9986675549633578E-3</v>
      </c>
      <c r="J618" s="10">
        <f t="shared" si="126"/>
        <v>7.8247261345852897E-3</v>
      </c>
      <c r="K618" s="10">
        <f t="shared" si="129"/>
        <v>0.5</v>
      </c>
      <c r="L618" s="10">
        <f t="shared" si="130"/>
        <v>9</v>
      </c>
      <c r="M618" s="10">
        <f t="shared" si="127"/>
        <v>1.152073732718894E-4</v>
      </c>
      <c r="N618" s="11">
        <f t="shared" si="128"/>
        <v>1.6295491580662683E-3</v>
      </c>
    </row>
    <row r="619" spans="1:14" x14ac:dyDescent="0.2">
      <c r="A619" s="8"/>
      <c r="B619" s="18" t="s">
        <v>582</v>
      </c>
      <c r="C619" s="15">
        <v>0</v>
      </c>
      <c r="D619" s="9">
        <v>3</v>
      </c>
      <c r="E619" s="9">
        <v>0</v>
      </c>
      <c r="F619" s="9">
        <v>0</v>
      </c>
      <c r="G619" s="10" t="str">
        <f t="shared" si="123"/>
        <v/>
      </c>
      <c r="H619" s="10">
        <f t="shared" si="124"/>
        <v>5.4318305268875606E-4</v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>
        <f t="shared" si="130"/>
        <v>-1</v>
      </c>
      <c r="M619" s="10" t="str">
        <f t="shared" si="127"/>
        <v/>
      </c>
      <c r="N619" s="11">
        <f t="shared" si="128"/>
        <v>-5.4318305268875606E-4</v>
      </c>
    </row>
    <row r="620" spans="1:14" x14ac:dyDescent="0.2">
      <c r="A620" s="8"/>
      <c r="B620" s="18" t="s">
        <v>583</v>
      </c>
      <c r="C620" s="15">
        <v>7</v>
      </c>
      <c r="D620" s="9">
        <v>9</v>
      </c>
      <c r="E620" s="9">
        <v>24</v>
      </c>
      <c r="F620" s="9">
        <v>16</v>
      </c>
      <c r="G620" s="10">
        <f t="shared" si="123"/>
        <v>8.0645161290322581E-4</v>
      </c>
      <c r="H620" s="10">
        <f t="shared" si="124"/>
        <v>1.6295491580662683E-3</v>
      </c>
      <c r="I620" s="10">
        <f t="shared" si="125"/>
        <v>1.5989340439706862E-2</v>
      </c>
      <c r="J620" s="10">
        <f t="shared" si="126"/>
        <v>1.2519561815336464E-2</v>
      </c>
      <c r="K620" s="10">
        <f t="shared" si="129"/>
        <v>2.4285714285714284</v>
      </c>
      <c r="L620" s="10">
        <f t="shared" si="130"/>
        <v>0.77777777777777779</v>
      </c>
      <c r="M620" s="10">
        <f t="shared" si="127"/>
        <v>1.9585253456221195E-3</v>
      </c>
      <c r="N620" s="11">
        <f t="shared" si="128"/>
        <v>1.2674271229404308E-3</v>
      </c>
    </row>
    <row r="621" spans="1:14" x14ac:dyDescent="0.2">
      <c r="A621" s="8"/>
      <c r="B621" s="18" t="s">
        <v>584</v>
      </c>
      <c r="C621" s="15">
        <v>3</v>
      </c>
      <c r="D621" s="9">
        <v>4</v>
      </c>
      <c r="E621" s="9">
        <v>3</v>
      </c>
      <c r="F621" s="9">
        <v>2</v>
      </c>
      <c r="G621" s="10">
        <f t="shared" si="123"/>
        <v>3.456221198156682E-4</v>
      </c>
      <c r="H621" s="10">
        <f t="shared" si="124"/>
        <v>7.2424407025167478E-4</v>
      </c>
      <c r="I621" s="10">
        <f t="shared" si="125"/>
        <v>1.9986675549633578E-3</v>
      </c>
      <c r="J621" s="10">
        <f t="shared" si="126"/>
        <v>1.5649452269170579E-3</v>
      </c>
      <c r="K621" s="10">
        <f t="shared" si="129"/>
        <v>0</v>
      </c>
      <c r="L621" s="10">
        <f t="shared" si="130"/>
        <v>-0.5</v>
      </c>
      <c r="M621" s="10">
        <f t="shared" si="127"/>
        <v>0</v>
      </c>
      <c r="N621" s="11">
        <f t="shared" si="128"/>
        <v>-3.6212203512583739E-4</v>
      </c>
    </row>
    <row r="622" spans="1:14" ht="28.5" customHeight="1" x14ac:dyDescent="0.2">
      <c r="A622" s="8"/>
      <c r="B622" s="18" t="s">
        <v>585</v>
      </c>
      <c r="C622" s="15">
        <v>7</v>
      </c>
      <c r="D622" s="9">
        <v>11</v>
      </c>
      <c r="E622" s="9">
        <v>6</v>
      </c>
      <c r="F622" s="9">
        <v>10</v>
      </c>
      <c r="G622" s="10">
        <f t="shared" si="123"/>
        <v>8.0645161290322581E-4</v>
      </c>
      <c r="H622" s="10">
        <f t="shared" si="124"/>
        <v>1.991671193192106E-3</v>
      </c>
      <c r="I622" s="10">
        <f t="shared" si="125"/>
        <v>3.9973351099267156E-3</v>
      </c>
      <c r="J622" s="10">
        <f t="shared" si="126"/>
        <v>7.8247261345852897E-3</v>
      </c>
      <c r="K622" s="10">
        <f t="shared" si="129"/>
        <v>-0.14285714285714285</v>
      </c>
      <c r="L622" s="10">
        <f t="shared" si="130"/>
        <v>-9.0909090909090912E-2</v>
      </c>
      <c r="M622" s="10">
        <f t="shared" si="127"/>
        <v>-1.152073732718894E-4</v>
      </c>
      <c r="N622" s="11">
        <f t="shared" si="128"/>
        <v>-1.8106101756291872E-4</v>
      </c>
    </row>
    <row r="623" spans="1:14" x14ac:dyDescent="0.2">
      <c r="A623" s="8"/>
      <c r="B623" s="18" t="s">
        <v>586</v>
      </c>
      <c r="C623" s="15">
        <v>29</v>
      </c>
      <c r="D623" s="9">
        <v>12</v>
      </c>
      <c r="E623" s="9">
        <v>32</v>
      </c>
      <c r="F623" s="9">
        <v>12</v>
      </c>
      <c r="G623" s="10">
        <f t="shared" si="123"/>
        <v>3.3410138248847927E-3</v>
      </c>
      <c r="H623" s="10">
        <f t="shared" si="124"/>
        <v>2.1727322107550242E-3</v>
      </c>
      <c r="I623" s="10">
        <f t="shared" si="125"/>
        <v>2.1319120586275817E-2</v>
      </c>
      <c r="J623" s="10">
        <f t="shared" si="126"/>
        <v>9.3896713615023476E-3</v>
      </c>
      <c r="K623" s="10">
        <f t="shared" si="129"/>
        <v>0.10344827586206896</v>
      </c>
      <c r="L623" s="10">
        <f t="shared" si="130"/>
        <v>0</v>
      </c>
      <c r="M623" s="10">
        <f t="shared" si="127"/>
        <v>3.456221198156682E-4</v>
      </c>
      <c r="N623" s="11">
        <f t="shared" si="128"/>
        <v>0</v>
      </c>
    </row>
    <row r="624" spans="1:14" x14ac:dyDescent="0.2">
      <c r="A624" s="8"/>
      <c r="B624" s="18" t="s">
        <v>587</v>
      </c>
      <c r="C624" s="1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18" t="s">
        <v>588</v>
      </c>
      <c r="C625" s="15">
        <v>0</v>
      </c>
      <c r="D625" s="9">
        <v>0</v>
      </c>
      <c r="E625" s="9">
        <v>1</v>
      </c>
      <c r="F625" s="9">
        <v>0</v>
      </c>
      <c r="G625" s="10" t="str">
        <f t="shared" si="123"/>
        <v/>
      </c>
      <c r="H625" s="10" t="str">
        <f t="shared" si="124"/>
        <v/>
      </c>
      <c r="I625" s="10">
        <f t="shared" si="125"/>
        <v>6.6622251832111927E-4</v>
      </c>
      <c r="J625" s="10" t="str">
        <f t="shared" si="126"/>
        <v/>
      </c>
      <c r="K625" s="10">
        <f t="shared" si="129"/>
        <v>1</v>
      </c>
      <c r="L625" s="10" t="str">
        <f t="shared" si="130"/>
        <v xml:space="preserve"> </v>
      </c>
      <c r="M625" s="10" t="str">
        <f t="shared" si="127"/>
        <v/>
      </c>
      <c r="N625" s="11" t="str">
        <f t="shared" si="128"/>
        <v/>
      </c>
    </row>
    <row r="626" spans="1:14" x14ac:dyDescent="0.2">
      <c r="A626" s="8"/>
      <c r="B626" s="18" t="s">
        <v>589</v>
      </c>
      <c r="C626" s="15">
        <v>0</v>
      </c>
      <c r="D626" s="9">
        <v>0</v>
      </c>
      <c r="E626" s="9">
        <v>0</v>
      </c>
      <c r="F626" s="9">
        <v>2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>
        <f t="shared" si="126"/>
        <v>1.5649452269170579E-3</v>
      </c>
      <c r="K626" s="10" t="str">
        <f t="shared" si="129"/>
        <v xml:space="preserve"> </v>
      </c>
      <c r="L626" s="10">
        <f t="shared" si="130"/>
        <v>1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18" t="s">
        <v>590</v>
      </c>
      <c r="C627" s="15">
        <v>6</v>
      </c>
      <c r="D627" s="9">
        <v>15</v>
      </c>
      <c r="E627" s="9">
        <v>4</v>
      </c>
      <c r="F627" s="9">
        <v>6</v>
      </c>
      <c r="G627" s="10">
        <f t="shared" si="123"/>
        <v>6.912442396313364E-4</v>
      </c>
      <c r="H627" s="10">
        <f t="shared" si="124"/>
        <v>2.7159152634437804E-3</v>
      </c>
      <c r="I627" s="10">
        <f t="shared" si="125"/>
        <v>2.6648900732844771E-3</v>
      </c>
      <c r="J627" s="10">
        <f t="shared" si="126"/>
        <v>4.6948356807511738E-3</v>
      </c>
      <c r="K627" s="10">
        <f t="shared" si="129"/>
        <v>-0.33333333333333331</v>
      </c>
      <c r="L627" s="10">
        <f t="shared" si="130"/>
        <v>-0.6</v>
      </c>
      <c r="M627" s="10">
        <f t="shared" si="127"/>
        <v>-2.304147465437788E-4</v>
      </c>
      <c r="N627" s="11">
        <f t="shared" si="128"/>
        <v>-1.6295491580662683E-3</v>
      </c>
    </row>
    <row r="628" spans="1:14" x14ac:dyDescent="0.2">
      <c r="A628" s="8"/>
      <c r="B628" s="18" t="s">
        <v>591</v>
      </c>
      <c r="C628" s="15">
        <v>2</v>
      </c>
      <c r="D628" s="9">
        <v>3</v>
      </c>
      <c r="E628" s="9">
        <v>13</v>
      </c>
      <c r="F628" s="9">
        <v>26</v>
      </c>
      <c r="G628" s="10">
        <f t="shared" si="123"/>
        <v>2.304147465437788E-4</v>
      </c>
      <c r="H628" s="10">
        <f t="shared" si="124"/>
        <v>5.4318305268875606E-4</v>
      </c>
      <c r="I628" s="10">
        <f t="shared" si="125"/>
        <v>8.6608927381745509E-3</v>
      </c>
      <c r="J628" s="10">
        <f t="shared" si="126"/>
        <v>2.0344287949921751E-2</v>
      </c>
      <c r="K628" s="10">
        <f t="shared" si="129"/>
        <v>5.5</v>
      </c>
      <c r="L628" s="10">
        <f t="shared" si="130"/>
        <v>7.666666666666667</v>
      </c>
      <c r="M628" s="10">
        <f t="shared" si="127"/>
        <v>1.2672811059907833E-3</v>
      </c>
      <c r="N628" s="11">
        <f t="shared" si="128"/>
        <v>4.1644034039471298E-3</v>
      </c>
    </row>
    <row r="629" spans="1:14" x14ac:dyDescent="0.2">
      <c r="A629" s="8"/>
      <c r="B629" s="18" t="s">
        <v>592</v>
      </c>
      <c r="C629" s="15">
        <v>1</v>
      </c>
      <c r="D629" s="9">
        <v>7</v>
      </c>
      <c r="E629" s="9">
        <v>1</v>
      </c>
      <c r="F629" s="9">
        <v>10</v>
      </c>
      <c r="G629" s="10">
        <f t="shared" si="123"/>
        <v>1.152073732718894E-4</v>
      </c>
      <c r="H629" s="10">
        <f t="shared" si="124"/>
        <v>1.2674271229404308E-3</v>
      </c>
      <c r="I629" s="10">
        <f t="shared" si="125"/>
        <v>6.6622251832111927E-4</v>
      </c>
      <c r="J629" s="10">
        <f t="shared" si="126"/>
        <v>7.8247261345852897E-3</v>
      </c>
      <c r="K629" s="10">
        <f t="shared" si="129"/>
        <v>0</v>
      </c>
      <c r="L629" s="10">
        <f t="shared" si="130"/>
        <v>0.42857142857142855</v>
      </c>
      <c r="M629" s="10">
        <f t="shared" si="127"/>
        <v>0</v>
      </c>
      <c r="N629" s="11">
        <f t="shared" si="128"/>
        <v>5.4318305268875606E-4</v>
      </c>
    </row>
    <row r="630" spans="1:14" x14ac:dyDescent="0.2">
      <c r="A630" s="8"/>
      <c r="B630" s="18" t="s">
        <v>593</v>
      </c>
      <c r="C630" s="15">
        <v>9</v>
      </c>
      <c r="D630" s="9">
        <v>128</v>
      </c>
      <c r="E630" s="9">
        <v>29</v>
      </c>
      <c r="F630" s="9">
        <v>199</v>
      </c>
      <c r="G630" s="10">
        <f t="shared" si="123"/>
        <v>1.0368663594470047E-3</v>
      </c>
      <c r="H630" s="10">
        <f t="shared" si="124"/>
        <v>2.3175810248053593E-2</v>
      </c>
      <c r="I630" s="10">
        <f t="shared" si="125"/>
        <v>1.9320453031312457E-2</v>
      </c>
      <c r="J630" s="10">
        <f t="shared" si="126"/>
        <v>0.15571205007824726</v>
      </c>
      <c r="K630" s="10">
        <f t="shared" si="129"/>
        <v>2.2222222222222223</v>
      </c>
      <c r="L630" s="10">
        <f t="shared" si="130"/>
        <v>0.5546875</v>
      </c>
      <c r="M630" s="10">
        <f t="shared" si="127"/>
        <v>2.3041474654377885E-3</v>
      </c>
      <c r="N630" s="11">
        <f t="shared" si="128"/>
        <v>1.2855332246967227E-2</v>
      </c>
    </row>
    <row r="631" spans="1:14" x14ac:dyDescent="0.2">
      <c r="A631" s="8"/>
      <c r="B631" s="18" t="s">
        <v>594</v>
      </c>
      <c r="C631" s="15">
        <v>93</v>
      </c>
      <c r="D631" s="9">
        <v>227</v>
      </c>
      <c r="E631" s="9">
        <v>41</v>
      </c>
      <c r="F631" s="9">
        <v>118</v>
      </c>
      <c r="G631" s="10">
        <f t="shared" si="123"/>
        <v>1.0714285714285714E-2</v>
      </c>
      <c r="H631" s="10">
        <f t="shared" si="124"/>
        <v>4.1100850986782546E-2</v>
      </c>
      <c r="I631" s="10">
        <f t="shared" si="125"/>
        <v>2.731512325116589E-2</v>
      </c>
      <c r="J631" s="10">
        <f t="shared" si="126"/>
        <v>9.2331768388106417E-2</v>
      </c>
      <c r="K631" s="10">
        <f t="shared" si="129"/>
        <v>-0.55913978494623651</v>
      </c>
      <c r="L631" s="10">
        <f t="shared" si="130"/>
        <v>-0.48017621145374451</v>
      </c>
      <c r="M631" s="10">
        <f t="shared" si="127"/>
        <v>-5.9907834101382484E-3</v>
      </c>
      <c r="N631" s="11">
        <f t="shared" si="128"/>
        <v>-1.9735650914358138E-2</v>
      </c>
    </row>
    <row r="632" spans="1:14" x14ac:dyDescent="0.2">
      <c r="A632" s="8"/>
      <c r="B632" s="18" t="s">
        <v>595</v>
      </c>
      <c r="C632" s="15">
        <v>7</v>
      </c>
      <c r="D632" s="9">
        <v>8</v>
      </c>
      <c r="E632" s="9">
        <v>3</v>
      </c>
      <c r="F632" s="9">
        <v>13</v>
      </c>
      <c r="G632" s="10">
        <f t="shared" si="123"/>
        <v>8.0645161290322581E-4</v>
      </c>
      <c r="H632" s="10">
        <f t="shared" si="124"/>
        <v>1.4484881405033496E-3</v>
      </c>
      <c r="I632" s="10">
        <f t="shared" si="125"/>
        <v>1.9986675549633578E-3</v>
      </c>
      <c r="J632" s="10">
        <f t="shared" si="126"/>
        <v>1.0172143974960876E-2</v>
      </c>
      <c r="K632" s="10">
        <f t="shared" si="129"/>
        <v>-0.5714285714285714</v>
      </c>
      <c r="L632" s="10">
        <f t="shared" si="130"/>
        <v>0.625</v>
      </c>
      <c r="M632" s="10">
        <f t="shared" si="127"/>
        <v>-4.608294930875576E-4</v>
      </c>
      <c r="N632" s="11">
        <f t="shared" si="128"/>
        <v>9.0530508781459351E-4</v>
      </c>
    </row>
    <row r="633" spans="1:14" x14ac:dyDescent="0.2">
      <c r="A633" s="8"/>
      <c r="B633" s="18" t="s">
        <v>596</v>
      </c>
      <c r="C633" s="15">
        <v>38</v>
      </c>
      <c r="D633" s="9">
        <v>56</v>
      </c>
      <c r="E633" s="9">
        <v>0</v>
      </c>
      <c r="F633" s="9">
        <v>17</v>
      </c>
      <c r="G633" s="10">
        <f t="shared" si="123"/>
        <v>4.377880184331797E-3</v>
      </c>
      <c r="H633" s="10">
        <f t="shared" si="124"/>
        <v>1.0139416983523447E-2</v>
      </c>
      <c r="I633" s="10" t="str">
        <f t="shared" si="125"/>
        <v/>
      </c>
      <c r="J633" s="10">
        <f t="shared" si="126"/>
        <v>1.3302034428794992E-2</v>
      </c>
      <c r="K633" s="10">
        <f t="shared" si="129"/>
        <v>-1</v>
      </c>
      <c r="L633" s="10">
        <f t="shared" si="130"/>
        <v>-0.6964285714285714</v>
      </c>
      <c r="M633" s="10">
        <f t="shared" si="127"/>
        <v>-4.377880184331797E-3</v>
      </c>
      <c r="N633" s="11">
        <f t="shared" si="128"/>
        <v>-7.0613796849538285E-3</v>
      </c>
    </row>
    <row r="634" spans="1:14" ht="25.5" x14ac:dyDescent="0.2">
      <c r="A634" s="8"/>
      <c r="B634" s="18" t="s">
        <v>597</v>
      </c>
      <c r="C634" s="15">
        <v>0</v>
      </c>
      <c r="D634" s="9">
        <v>0</v>
      </c>
      <c r="E634" s="9">
        <v>9</v>
      </c>
      <c r="F634" s="9">
        <v>19</v>
      </c>
      <c r="G634" s="10" t="str">
        <f t="shared" si="123"/>
        <v/>
      </c>
      <c r="H634" s="10" t="str">
        <f t="shared" si="124"/>
        <v/>
      </c>
      <c r="I634" s="10">
        <f t="shared" si="125"/>
        <v>5.996002664890073E-3</v>
      </c>
      <c r="J634" s="10">
        <f t="shared" si="126"/>
        <v>1.486697965571205E-2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18" t="s">
        <v>598</v>
      </c>
      <c r="C635" s="15">
        <v>0</v>
      </c>
      <c r="D635" s="9">
        <v>1</v>
      </c>
      <c r="E635" s="9">
        <v>2</v>
      </c>
      <c r="F635" s="9">
        <v>1</v>
      </c>
      <c r="G635" s="10" t="str">
        <f t="shared" si="123"/>
        <v/>
      </c>
      <c r="H635" s="10">
        <f t="shared" si="124"/>
        <v>1.810610175629187E-4</v>
      </c>
      <c r="I635" s="10">
        <f t="shared" si="125"/>
        <v>1.3324450366422385E-3</v>
      </c>
      <c r="J635" s="10">
        <f t="shared" si="126"/>
        <v>7.8247261345852897E-4</v>
      </c>
      <c r="K635" s="10">
        <f t="shared" si="129"/>
        <v>1</v>
      </c>
      <c r="L635" s="10">
        <f t="shared" si="130"/>
        <v>0</v>
      </c>
      <c r="M635" s="10" t="str">
        <f t="shared" si="127"/>
        <v/>
      </c>
      <c r="N635" s="11">
        <f t="shared" si="128"/>
        <v>0</v>
      </c>
    </row>
    <row r="636" spans="1:14" x14ac:dyDescent="0.2">
      <c r="A636" s="8"/>
      <c r="B636" s="18" t="s">
        <v>599</v>
      </c>
      <c r="C636" s="15">
        <v>5</v>
      </c>
      <c r="D636" s="9">
        <v>20</v>
      </c>
      <c r="E636" s="9">
        <v>2</v>
      </c>
      <c r="F636" s="9">
        <v>29</v>
      </c>
      <c r="G636" s="10">
        <f t="shared" si="123"/>
        <v>5.76036866359447E-4</v>
      </c>
      <c r="H636" s="10">
        <f t="shared" si="124"/>
        <v>3.621220351258374E-3</v>
      </c>
      <c r="I636" s="10">
        <f t="shared" si="125"/>
        <v>1.3324450366422385E-3</v>
      </c>
      <c r="J636" s="10">
        <f t="shared" si="126"/>
        <v>2.2691705790297341E-2</v>
      </c>
      <c r="K636" s="10">
        <f t="shared" si="129"/>
        <v>-0.6</v>
      </c>
      <c r="L636" s="10">
        <f t="shared" si="130"/>
        <v>0.45</v>
      </c>
      <c r="M636" s="10">
        <f t="shared" si="127"/>
        <v>-3.456221198156682E-4</v>
      </c>
      <c r="N636" s="11">
        <f t="shared" si="128"/>
        <v>1.6295491580662683E-3</v>
      </c>
    </row>
    <row r="637" spans="1:14" x14ac:dyDescent="0.2">
      <c r="A637" s="8"/>
      <c r="B637" s="18" t="s">
        <v>600</v>
      </c>
      <c r="C637" s="15">
        <v>1</v>
      </c>
      <c r="D637" s="9">
        <v>1</v>
      </c>
      <c r="E637" s="9">
        <v>2</v>
      </c>
      <c r="F637" s="9">
        <v>3</v>
      </c>
      <c r="G637" s="10">
        <f t="shared" si="123"/>
        <v>1.152073732718894E-4</v>
      </c>
      <c r="H637" s="10">
        <f t="shared" si="124"/>
        <v>1.810610175629187E-4</v>
      </c>
      <c r="I637" s="10">
        <f t="shared" si="125"/>
        <v>1.3324450366422385E-3</v>
      </c>
      <c r="J637" s="10">
        <f t="shared" si="126"/>
        <v>2.3474178403755869E-3</v>
      </c>
      <c r="K637" s="10">
        <f t="shared" si="129"/>
        <v>1</v>
      </c>
      <c r="L637" s="10">
        <f t="shared" si="130"/>
        <v>2</v>
      </c>
      <c r="M637" s="10">
        <f t="shared" si="127"/>
        <v>1.152073732718894E-4</v>
      </c>
      <c r="N637" s="11">
        <f t="shared" si="128"/>
        <v>3.6212203512583739E-4</v>
      </c>
    </row>
    <row r="638" spans="1:14" ht="25.5" x14ac:dyDescent="0.2">
      <c r="A638" s="8"/>
      <c r="B638" s="18" t="s">
        <v>601</v>
      </c>
      <c r="C638" s="15">
        <v>10</v>
      </c>
      <c r="D638" s="9">
        <v>9</v>
      </c>
      <c r="E638" s="9">
        <v>5</v>
      </c>
      <c r="F638" s="9">
        <v>5</v>
      </c>
      <c r="G638" s="10">
        <f t="shared" si="123"/>
        <v>1.152073732718894E-3</v>
      </c>
      <c r="H638" s="10">
        <f t="shared" si="124"/>
        <v>1.6295491580662683E-3</v>
      </c>
      <c r="I638" s="10">
        <f t="shared" si="125"/>
        <v>3.3311125916055963E-3</v>
      </c>
      <c r="J638" s="10">
        <f t="shared" si="126"/>
        <v>3.9123630672926448E-3</v>
      </c>
      <c r="K638" s="10">
        <f t="shared" si="129"/>
        <v>-0.5</v>
      </c>
      <c r="L638" s="10">
        <f t="shared" si="130"/>
        <v>-0.44444444444444442</v>
      </c>
      <c r="M638" s="10">
        <f t="shared" si="127"/>
        <v>-5.76036866359447E-4</v>
      </c>
      <c r="N638" s="11">
        <f t="shared" si="128"/>
        <v>-7.2424407025167478E-4</v>
      </c>
    </row>
    <row r="639" spans="1:14" ht="25.5" x14ac:dyDescent="0.2">
      <c r="A639" s="8"/>
      <c r="B639" s="18" t="s">
        <v>602</v>
      </c>
      <c r="C639" s="15">
        <v>14</v>
      </c>
      <c r="D639" s="9">
        <v>21</v>
      </c>
      <c r="E639" s="9">
        <v>14</v>
      </c>
      <c r="F639" s="9">
        <v>17</v>
      </c>
      <c r="G639" s="10">
        <f t="shared" si="123"/>
        <v>1.6129032258064516E-3</v>
      </c>
      <c r="H639" s="10">
        <f t="shared" si="124"/>
        <v>3.8022813688212928E-3</v>
      </c>
      <c r="I639" s="10">
        <f t="shared" si="125"/>
        <v>9.3271152564956689E-3</v>
      </c>
      <c r="J639" s="10">
        <f t="shared" si="126"/>
        <v>1.3302034428794992E-2</v>
      </c>
      <c r="K639" s="10">
        <f t="shared" si="129"/>
        <v>0</v>
      </c>
      <c r="L639" s="10">
        <f t="shared" si="130"/>
        <v>-0.19047619047619047</v>
      </c>
      <c r="M639" s="10">
        <f t="shared" si="127"/>
        <v>0</v>
      </c>
      <c r="N639" s="11">
        <f t="shared" si="128"/>
        <v>-7.2424407025167478E-4</v>
      </c>
    </row>
    <row r="640" spans="1:14" ht="26.25" thickBot="1" x14ac:dyDescent="0.25">
      <c r="A640" s="8"/>
      <c r="B640" s="19" t="s">
        <v>603</v>
      </c>
      <c r="C640" s="16">
        <v>93</v>
      </c>
      <c r="D640" s="12">
        <v>234</v>
      </c>
      <c r="E640" s="12">
        <v>101</v>
      </c>
      <c r="F640" s="12">
        <v>124</v>
      </c>
      <c r="G640" s="13">
        <f t="shared" si="123"/>
        <v>1.0714285714285714E-2</v>
      </c>
      <c r="H640" s="13">
        <f t="shared" si="124"/>
        <v>4.2368278109722976E-2</v>
      </c>
      <c r="I640" s="13">
        <f t="shared" si="125"/>
        <v>6.7288474350433045E-2</v>
      </c>
      <c r="J640" s="13">
        <f t="shared" si="126"/>
        <v>9.7026604068857589E-2</v>
      </c>
      <c r="K640" s="13">
        <f t="shared" si="129"/>
        <v>8.6021505376344093E-2</v>
      </c>
      <c r="L640" s="13">
        <f t="shared" si="130"/>
        <v>-0.47008547008547008</v>
      </c>
      <c r="M640" s="13">
        <f t="shared" si="127"/>
        <v>9.2165898617511531E-4</v>
      </c>
      <c r="N640" s="14">
        <f t="shared" si="128"/>
        <v>-1.9916711931921058E-2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x14ac:dyDescent="0.25">
      <c r="B4" s="2"/>
      <c r="D4" s="2"/>
      <c r="E4" s="33" t="s">
        <v>614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3</v>
      </c>
      <c r="C6" s="45" t="s">
        <v>4</v>
      </c>
      <c r="D6" s="46"/>
      <c r="E6" s="46"/>
      <c r="F6" s="40"/>
      <c r="G6" s="45" t="s">
        <v>5</v>
      </c>
      <c r="H6" s="46"/>
      <c r="I6" s="46"/>
      <c r="J6" s="46"/>
      <c r="K6" s="45" t="s">
        <v>6</v>
      </c>
      <c r="L6" s="42"/>
      <c r="M6" s="41" t="s">
        <v>7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4">
        <v>2023</v>
      </c>
      <c r="F7" s="40"/>
      <c r="G7" s="39">
        <v>2022</v>
      </c>
      <c r="H7" s="40"/>
      <c r="I7" s="44">
        <v>2023</v>
      </c>
      <c r="J7" s="40"/>
      <c r="K7" s="47"/>
      <c r="L7" s="43"/>
      <c r="M7" s="31"/>
      <c r="N7" s="43"/>
    </row>
    <row r="8" spans="1:14" ht="20.100000000000001" customHeight="1" thickBot="1" x14ac:dyDescent="0.25">
      <c r="A8" s="7"/>
      <c r="B8" s="38"/>
      <c r="C8" s="20" t="s">
        <v>8</v>
      </c>
      <c r="D8" s="20" t="s">
        <v>9</v>
      </c>
      <c r="E8" s="20" t="s">
        <v>8</v>
      </c>
      <c r="F8" s="20" t="s">
        <v>9</v>
      </c>
      <c r="G8" s="20" t="s">
        <v>8</v>
      </c>
      <c r="H8" s="20" t="s">
        <v>9</v>
      </c>
      <c r="I8" s="20" t="s">
        <v>8</v>
      </c>
      <c r="J8" s="20" t="s">
        <v>9</v>
      </c>
      <c r="K8" s="20" t="s">
        <v>8</v>
      </c>
      <c r="L8" s="20" t="s">
        <v>9</v>
      </c>
      <c r="M8" s="20" t="s">
        <v>8</v>
      </c>
      <c r="N8" s="20" t="s">
        <v>9</v>
      </c>
    </row>
    <row r="9" spans="1:14" ht="15.75" customHeight="1" thickBot="1" x14ac:dyDescent="0.25">
      <c r="A9" s="7"/>
      <c r="B9" s="17" t="s">
        <v>615</v>
      </c>
      <c r="C9" s="21">
        <f>+C22+C81+C188+C371+C612</f>
        <v>5969</v>
      </c>
      <c r="D9" s="21">
        <f>+D22+D81+D188+D371+D612</f>
        <v>5356</v>
      </c>
      <c r="E9" s="21">
        <f>+E22+E81+E188+E371+E612</f>
        <v>4907</v>
      </c>
      <c r="F9" s="21">
        <f>+F22+F81+F188+F371+F612</f>
        <v>4244</v>
      </c>
      <c r="G9" s="22">
        <f>SUM(G10:G14)</f>
        <v>1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-0.17791924945552018</v>
      </c>
      <c r="L9" s="22">
        <f t="shared" si="0"/>
        <v>-0.20761762509335324</v>
      </c>
      <c r="M9" s="22">
        <f t="shared" ref="M9:N14" si="1">+IF(OR(AND(G9=""),(K9="")),"",G9*K9)</f>
        <v>-0.17791924945552018</v>
      </c>
      <c r="N9" s="23">
        <f t="shared" si="1"/>
        <v>-0.20761762509335324</v>
      </c>
    </row>
    <row r="10" spans="1:14" x14ac:dyDescent="0.2">
      <c r="A10" s="8"/>
      <c r="B10" s="18" t="s">
        <v>10</v>
      </c>
      <c r="C10" s="15">
        <f>+C22</f>
        <v>119</v>
      </c>
      <c r="D10" s="9">
        <f>+D22</f>
        <v>101</v>
      </c>
      <c r="E10" s="9">
        <f>+E22</f>
        <v>38</v>
      </c>
      <c r="F10" s="9">
        <f>+F22</f>
        <v>29</v>
      </c>
      <c r="G10" s="10">
        <f t="shared" ref="G10:J14" si="2">+C10/C$9</f>
        <v>1.9936337745015915E-2</v>
      </c>
      <c r="H10" s="10">
        <f t="shared" si="2"/>
        <v>1.8857356235997012E-2</v>
      </c>
      <c r="I10" s="10">
        <f t="shared" si="2"/>
        <v>7.7440391277766455E-3</v>
      </c>
      <c r="J10" s="10">
        <f t="shared" si="2"/>
        <v>6.8331762488218666E-3</v>
      </c>
      <c r="K10" s="10">
        <f t="shared" si="0"/>
        <v>-0.68067226890756305</v>
      </c>
      <c r="L10" s="10">
        <f t="shared" si="0"/>
        <v>-0.71287128712871284</v>
      </c>
      <c r="M10" s="10">
        <f t="shared" si="1"/>
        <v>-1.3570112246607473E-2</v>
      </c>
      <c r="N10" s="11">
        <f t="shared" si="1"/>
        <v>-1.344286781179985E-2</v>
      </c>
    </row>
    <row r="11" spans="1:14" x14ac:dyDescent="0.2">
      <c r="A11" s="8"/>
      <c r="B11" s="18" t="s">
        <v>11</v>
      </c>
      <c r="C11" s="15">
        <f>+C81</f>
        <v>346</v>
      </c>
      <c r="D11" s="9">
        <f>+D81</f>
        <v>300</v>
      </c>
      <c r="E11" s="9">
        <f>+E81</f>
        <v>302</v>
      </c>
      <c r="F11" s="9">
        <f>+F81</f>
        <v>215</v>
      </c>
      <c r="G11" s="10">
        <f t="shared" si="2"/>
        <v>5.7966158485508464E-2</v>
      </c>
      <c r="H11" s="10">
        <f t="shared" si="2"/>
        <v>5.6011949215832711E-2</v>
      </c>
      <c r="I11" s="10">
        <f t="shared" si="2"/>
        <v>6.1544732015488081E-2</v>
      </c>
      <c r="J11" s="10">
        <f t="shared" si="2"/>
        <v>5.0659754948162113E-2</v>
      </c>
      <c r="K11" s="10">
        <f t="shared" si="0"/>
        <v>-0.12716763005780346</v>
      </c>
      <c r="L11" s="10">
        <f t="shared" si="0"/>
        <v>-0.28333333333333333</v>
      </c>
      <c r="M11" s="10">
        <f t="shared" si="1"/>
        <v>-7.3714189981571449E-3</v>
      </c>
      <c r="N11" s="11">
        <f t="shared" si="1"/>
        <v>-1.5870052277819267E-2</v>
      </c>
    </row>
    <row r="12" spans="1:14" ht="25.5" x14ac:dyDescent="0.2">
      <c r="A12" s="8"/>
      <c r="B12" s="18" t="s">
        <v>12</v>
      </c>
      <c r="C12" s="15">
        <f>+C188</f>
        <v>1406</v>
      </c>
      <c r="D12" s="9">
        <f>+D188</f>
        <v>1055</v>
      </c>
      <c r="E12" s="9">
        <f>+E188</f>
        <v>1187</v>
      </c>
      <c r="F12" s="9">
        <f>+F188</f>
        <v>1003</v>
      </c>
      <c r="G12" s="10">
        <f t="shared" si="2"/>
        <v>0.23555034344111242</v>
      </c>
      <c r="H12" s="10">
        <f t="shared" si="2"/>
        <v>0.19697535474234504</v>
      </c>
      <c r="I12" s="10">
        <f t="shared" si="2"/>
        <v>0.24189932749133891</v>
      </c>
      <c r="J12" s="10">
        <f t="shared" si="2"/>
        <v>0.23633364750235628</v>
      </c>
      <c r="K12" s="10">
        <f t="shared" si="0"/>
        <v>-0.15576102418207682</v>
      </c>
      <c r="L12" s="10">
        <f t="shared" si="0"/>
        <v>-4.9289099526066353E-2</v>
      </c>
      <c r="M12" s="10">
        <f t="shared" si="1"/>
        <v>-3.668956274082761E-2</v>
      </c>
      <c r="N12" s="11">
        <f t="shared" si="1"/>
        <v>-9.7087378640776708E-3</v>
      </c>
    </row>
    <row r="13" spans="1:14" x14ac:dyDescent="0.2">
      <c r="A13" s="8"/>
      <c r="B13" s="18" t="s">
        <v>13</v>
      </c>
      <c r="C13" s="15">
        <f>+C371</f>
        <v>3331</v>
      </c>
      <c r="D13" s="9">
        <f>+D371</f>
        <v>2939</v>
      </c>
      <c r="E13" s="9">
        <f>+E371</f>
        <v>2353</v>
      </c>
      <c r="F13" s="9">
        <f>+F371</f>
        <v>2000</v>
      </c>
      <c r="G13" s="10">
        <f t="shared" si="2"/>
        <v>0.55804992461048752</v>
      </c>
      <c r="H13" s="10">
        <f t="shared" si="2"/>
        <v>0.5487303958177745</v>
      </c>
      <c r="I13" s="10">
        <f t="shared" si="2"/>
        <v>0.47951905441206438</v>
      </c>
      <c r="J13" s="10">
        <f t="shared" si="2"/>
        <v>0.47125353440150802</v>
      </c>
      <c r="K13" s="10">
        <f t="shared" si="0"/>
        <v>-0.29360552386670669</v>
      </c>
      <c r="L13" s="10">
        <f t="shared" si="0"/>
        <v>-0.31949642735624362</v>
      </c>
      <c r="M13" s="10">
        <f t="shared" si="1"/>
        <v>-0.16384654045903835</v>
      </c>
      <c r="N13" s="11">
        <f t="shared" si="1"/>
        <v>-0.1753174010455564</v>
      </c>
    </row>
    <row r="14" spans="1:14" ht="15.75" thickBot="1" x14ac:dyDescent="0.25">
      <c r="A14" s="8"/>
      <c r="B14" s="19" t="s">
        <v>14</v>
      </c>
      <c r="C14" s="16">
        <f>+C612</f>
        <v>767</v>
      </c>
      <c r="D14" s="12">
        <f>+D612</f>
        <v>961</v>
      </c>
      <c r="E14" s="12">
        <f>+E612</f>
        <v>1027</v>
      </c>
      <c r="F14" s="12">
        <f>+F612</f>
        <v>997</v>
      </c>
      <c r="G14" s="13">
        <f t="shared" si="2"/>
        <v>0.12849723571787569</v>
      </c>
      <c r="H14" s="13">
        <f t="shared" si="2"/>
        <v>0.17942494398805078</v>
      </c>
      <c r="I14" s="13">
        <f t="shared" si="2"/>
        <v>0.20929284695333197</v>
      </c>
      <c r="J14" s="13">
        <f t="shared" si="2"/>
        <v>0.23491988689915175</v>
      </c>
      <c r="K14" s="13">
        <f t="shared" si="0"/>
        <v>0.33898305084745761</v>
      </c>
      <c r="L14" s="13">
        <f t="shared" si="0"/>
        <v>3.7460978147762745E-2</v>
      </c>
      <c r="M14" s="13">
        <f t="shared" si="1"/>
        <v>4.3558384989110403E-2</v>
      </c>
      <c r="N14" s="14">
        <f t="shared" si="1"/>
        <v>6.7214339058999251E-3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6" t="s">
        <v>3</v>
      </c>
      <c r="C19" s="45" t="s">
        <v>16</v>
      </c>
      <c r="D19" s="46"/>
      <c r="E19" s="46"/>
      <c r="F19" s="40"/>
      <c r="G19" s="45" t="s">
        <v>5</v>
      </c>
      <c r="H19" s="46"/>
      <c r="I19" s="46"/>
      <c r="J19" s="46"/>
      <c r="K19" s="45" t="s">
        <v>17</v>
      </c>
      <c r="L19" s="42"/>
      <c r="M19" s="41" t="s">
        <v>7</v>
      </c>
      <c r="N19" s="42"/>
    </row>
    <row r="20" spans="1:14" ht="15.75" thickBot="1" x14ac:dyDescent="0.25">
      <c r="A20" s="7"/>
      <c r="B20" s="37"/>
      <c r="C20" s="39">
        <v>2022</v>
      </c>
      <c r="D20" s="40"/>
      <c r="E20" s="44">
        <v>2023</v>
      </c>
      <c r="F20" s="40"/>
      <c r="G20" s="39">
        <v>2022</v>
      </c>
      <c r="H20" s="40"/>
      <c r="I20" s="44">
        <v>2023</v>
      </c>
      <c r="J20" s="40"/>
      <c r="K20" s="47"/>
      <c r="L20" s="43"/>
      <c r="M20" s="31"/>
      <c r="N20" s="43"/>
    </row>
    <row r="21" spans="1:14" ht="15.75" thickBot="1" x14ac:dyDescent="0.25">
      <c r="A21" s="8"/>
      <c r="B21" s="38"/>
      <c r="C21" s="20" t="s">
        <v>8</v>
      </c>
      <c r="D21" s="20" t="s">
        <v>9</v>
      </c>
      <c r="E21" s="20" t="s">
        <v>8</v>
      </c>
      <c r="F21" s="20" t="s">
        <v>9</v>
      </c>
      <c r="G21" s="20" t="s">
        <v>8</v>
      </c>
      <c r="H21" s="20" t="s">
        <v>9</v>
      </c>
      <c r="I21" s="20" t="s">
        <v>8</v>
      </c>
      <c r="J21" s="20" t="s">
        <v>9</v>
      </c>
      <c r="K21" s="20" t="s">
        <v>8</v>
      </c>
      <c r="L21" s="20" t="s">
        <v>9</v>
      </c>
      <c r="M21" s="20" t="s">
        <v>8</v>
      </c>
      <c r="N21" s="20" t="s">
        <v>9</v>
      </c>
    </row>
    <row r="22" spans="1:14" ht="15.75" thickBot="1" x14ac:dyDescent="0.25">
      <c r="A22" s="8"/>
      <c r="B22" s="17" t="s">
        <v>10</v>
      </c>
      <c r="C22" s="21">
        <f>SUM(C23:C73)</f>
        <v>119</v>
      </c>
      <c r="D22" s="21">
        <f>SUM(D23:D73)</f>
        <v>101</v>
      </c>
      <c r="E22" s="21">
        <f>SUM(E23:E73)</f>
        <v>38</v>
      </c>
      <c r="F22" s="21">
        <f>SUM(F23:F73)</f>
        <v>29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-0.68067226890756305</v>
      </c>
      <c r="L22" s="22">
        <f>+IF(AND(D22=0,F22=0),"",IF(D22=0,1,IF(F22=0,-1,(F22-D22)/D22)))</f>
        <v>-0.71287128712871284</v>
      </c>
      <c r="M22" s="22">
        <f t="shared" ref="M22:M53" si="7">+IF(OR(AND(G22=""),(K22="")),"",G22*K22)</f>
        <v>-0.68067226890756305</v>
      </c>
      <c r="N22" s="23">
        <f t="shared" ref="N22:N53" si="8">+IF(OR(AND(H22=""),(L22="")),"",H22*L22)</f>
        <v>-0.71287128712871284</v>
      </c>
    </row>
    <row r="23" spans="1:14" x14ac:dyDescent="0.2">
      <c r="A23" s="8"/>
      <c r="B23" s="28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8"/>
      <c r="B24" s="18" t="s">
        <v>19</v>
      </c>
      <c r="C24" s="15">
        <v>2</v>
      </c>
      <c r="D24" s="9">
        <v>6</v>
      </c>
      <c r="E24" s="9">
        <v>3</v>
      </c>
      <c r="F24" s="9">
        <v>2</v>
      </c>
      <c r="G24" s="10">
        <f t="shared" si="3"/>
        <v>1.680672268907563E-2</v>
      </c>
      <c r="H24" s="10">
        <f t="shared" si="4"/>
        <v>5.9405940594059403E-2</v>
      </c>
      <c r="I24" s="10">
        <f t="shared" si="5"/>
        <v>7.8947368421052627E-2</v>
      </c>
      <c r="J24" s="10">
        <f t="shared" si="6"/>
        <v>6.8965517241379309E-2</v>
      </c>
      <c r="K24" s="10">
        <f t="shared" si="9"/>
        <v>0.5</v>
      </c>
      <c r="L24" s="10">
        <f t="shared" si="10"/>
        <v>-0.66666666666666663</v>
      </c>
      <c r="M24" s="10">
        <f t="shared" si="7"/>
        <v>8.4033613445378148E-3</v>
      </c>
      <c r="N24" s="11">
        <f t="shared" si="8"/>
        <v>-3.9603960396039598E-2</v>
      </c>
    </row>
    <row r="25" spans="1:14" ht="38.25" x14ac:dyDescent="0.2">
      <c r="A25" s="8"/>
      <c r="B25" s="18" t="s">
        <v>20</v>
      </c>
      <c r="C25" s="15">
        <v>0</v>
      </c>
      <c r="D25" s="9">
        <v>0</v>
      </c>
      <c r="E25" s="9">
        <v>2</v>
      </c>
      <c r="F25" s="9">
        <v>1</v>
      </c>
      <c r="G25" s="10" t="str">
        <f t="shared" si="3"/>
        <v/>
      </c>
      <c r="H25" s="10" t="str">
        <f t="shared" si="4"/>
        <v/>
      </c>
      <c r="I25" s="10">
        <f t="shared" si="5"/>
        <v>5.2631578947368418E-2</v>
      </c>
      <c r="J25" s="10">
        <f t="shared" si="6"/>
        <v>3.4482758620689655E-2</v>
      </c>
      <c r="K25" s="10">
        <f t="shared" si="9"/>
        <v>1</v>
      </c>
      <c r="L25" s="10">
        <f t="shared" si="10"/>
        <v>1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18" t="s">
        <v>21</v>
      </c>
      <c r="C26" s="15">
        <v>0</v>
      </c>
      <c r="D26" s="9">
        <v>0</v>
      </c>
      <c r="E26" s="9">
        <v>2</v>
      </c>
      <c r="F26" s="9">
        <v>0</v>
      </c>
      <c r="G26" s="10" t="str">
        <f t="shared" si="3"/>
        <v/>
      </c>
      <c r="H26" s="10" t="str">
        <f t="shared" si="4"/>
        <v/>
      </c>
      <c r="I26" s="10">
        <f t="shared" si="5"/>
        <v>5.2631578947368418E-2</v>
      </c>
      <c r="J26" s="10" t="str">
        <f t="shared" si="6"/>
        <v/>
      </c>
      <c r="K26" s="10">
        <f t="shared" si="9"/>
        <v>1</v>
      </c>
      <c r="L26" s="10" t="str">
        <f t="shared" si="10"/>
        <v xml:space="preserve"> </v>
      </c>
      <c r="M26" s="10" t="str">
        <f t="shared" si="7"/>
        <v/>
      </c>
      <c r="N26" s="11" t="str">
        <f t="shared" si="8"/>
        <v/>
      </c>
    </row>
    <row r="27" spans="1:14" ht="25.5" x14ac:dyDescent="0.2">
      <c r="A27" s="8"/>
      <c r="B27" s="18" t="s">
        <v>22</v>
      </c>
      <c r="C27" s="15">
        <v>2</v>
      </c>
      <c r="D27" s="9">
        <v>1</v>
      </c>
      <c r="E27" s="9">
        <v>1</v>
      </c>
      <c r="F27" s="9">
        <v>0</v>
      </c>
      <c r="G27" s="10">
        <f t="shared" si="3"/>
        <v>1.680672268907563E-2</v>
      </c>
      <c r="H27" s="10">
        <f t="shared" si="4"/>
        <v>9.9009900990099011E-3</v>
      </c>
      <c r="I27" s="10">
        <f t="shared" si="5"/>
        <v>2.6315789473684209E-2</v>
      </c>
      <c r="J27" s="10" t="str">
        <f t="shared" si="6"/>
        <v/>
      </c>
      <c r="K27" s="10">
        <f t="shared" si="9"/>
        <v>-0.5</v>
      </c>
      <c r="L27" s="10">
        <f t="shared" si="10"/>
        <v>-1</v>
      </c>
      <c r="M27" s="10">
        <f t="shared" si="7"/>
        <v>-8.4033613445378148E-3</v>
      </c>
      <c r="N27" s="11">
        <f t="shared" si="8"/>
        <v>-9.9009900990099011E-3</v>
      </c>
    </row>
    <row r="28" spans="1:14" ht="25.5" x14ac:dyDescent="0.2">
      <c r="A28" s="8"/>
      <c r="B28" s="18" t="s">
        <v>23</v>
      </c>
      <c r="C28" s="15">
        <v>7</v>
      </c>
      <c r="D28" s="9">
        <v>2</v>
      </c>
      <c r="E28" s="9">
        <v>0</v>
      </c>
      <c r="F28" s="9">
        <v>0</v>
      </c>
      <c r="G28" s="10">
        <f t="shared" si="3"/>
        <v>5.8823529411764705E-2</v>
      </c>
      <c r="H28" s="10">
        <f t="shared" si="4"/>
        <v>1.9801980198019802E-2</v>
      </c>
      <c r="I28" s="10" t="str">
        <f t="shared" si="5"/>
        <v/>
      </c>
      <c r="J28" s="10" t="str">
        <f t="shared" si="6"/>
        <v/>
      </c>
      <c r="K28" s="10">
        <f t="shared" si="9"/>
        <v>-1</v>
      </c>
      <c r="L28" s="10">
        <f t="shared" si="10"/>
        <v>-1</v>
      </c>
      <c r="M28" s="10">
        <f t="shared" si="7"/>
        <v>-5.8823529411764705E-2</v>
      </c>
      <c r="N28" s="11">
        <f t="shared" si="8"/>
        <v>-1.9801980198019802E-2</v>
      </c>
    </row>
    <row r="29" spans="1:14" ht="25.5" x14ac:dyDescent="0.2">
      <c r="A29" s="8"/>
      <c r="B29" s="18" t="s">
        <v>24</v>
      </c>
      <c r="C29" s="15">
        <v>0</v>
      </c>
      <c r="D29" s="9">
        <v>0</v>
      </c>
      <c r="E29" s="9">
        <v>0</v>
      </c>
      <c r="F29" s="9">
        <v>1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>
        <f t="shared" si="6"/>
        <v>3.4482758620689655E-2</v>
      </c>
      <c r="K29" s="10" t="str">
        <f t="shared" si="9"/>
        <v xml:space="preserve"> </v>
      </c>
      <c r="L29" s="10">
        <f t="shared" si="10"/>
        <v>1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18" t="s">
        <v>25</v>
      </c>
      <c r="C30" s="15">
        <v>1</v>
      </c>
      <c r="D30" s="9">
        <v>2</v>
      </c>
      <c r="E30" s="9">
        <v>1</v>
      </c>
      <c r="F30" s="9">
        <v>0</v>
      </c>
      <c r="G30" s="10">
        <f t="shared" si="3"/>
        <v>8.4033613445378148E-3</v>
      </c>
      <c r="H30" s="10">
        <f t="shared" si="4"/>
        <v>1.9801980198019802E-2</v>
      </c>
      <c r="I30" s="10">
        <f t="shared" si="5"/>
        <v>2.6315789473684209E-2</v>
      </c>
      <c r="J30" s="10" t="str">
        <f t="shared" si="6"/>
        <v/>
      </c>
      <c r="K30" s="10">
        <f t="shared" si="9"/>
        <v>0</v>
      </c>
      <c r="L30" s="10">
        <f t="shared" si="10"/>
        <v>-1</v>
      </c>
      <c r="M30" s="10">
        <f t="shared" si="7"/>
        <v>0</v>
      </c>
      <c r="N30" s="11">
        <f t="shared" si="8"/>
        <v>-1.9801980198019802E-2</v>
      </c>
    </row>
    <row r="31" spans="1:14" x14ac:dyDescent="0.2">
      <c r="A31" s="8"/>
      <c r="B31" s="18" t="s">
        <v>26</v>
      </c>
      <c r="C31" s="15">
        <v>0</v>
      </c>
      <c r="D31" s="9">
        <v>2</v>
      </c>
      <c r="E31" s="9">
        <v>2</v>
      </c>
      <c r="F31" s="9">
        <v>0</v>
      </c>
      <c r="G31" s="10" t="str">
        <f t="shared" si="3"/>
        <v/>
      </c>
      <c r="H31" s="10">
        <f t="shared" si="4"/>
        <v>1.9801980198019802E-2</v>
      </c>
      <c r="I31" s="10">
        <f t="shared" si="5"/>
        <v>5.2631578947368418E-2</v>
      </c>
      <c r="J31" s="10" t="str">
        <f t="shared" si="6"/>
        <v/>
      </c>
      <c r="K31" s="10">
        <f t="shared" si="9"/>
        <v>1</v>
      </c>
      <c r="L31" s="10">
        <f t="shared" si="10"/>
        <v>-1</v>
      </c>
      <c r="M31" s="10" t="str">
        <f t="shared" si="7"/>
        <v/>
      </c>
      <c r="N31" s="11">
        <f t="shared" si="8"/>
        <v>-1.9801980198019802E-2</v>
      </c>
    </row>
    <row r="32" spans="1:14" x14ac:dyDescent="0.2">
      <c r="A32" s="8"/>
      <c r="B32" s="18" t="s">
        <v>27</v>
      </c>
      <c r="C32" s="15">
        <v>5</v>
      </c>
      <c r="D32" s="9">
        <v>2</v>
      </c>
      <c r="E32" s="9">
        <v>0</v>
      </c>
      <c r="F32" s="9">
        <v>0</v>
      </c>
      <c r="G32" s="10">
        <f t="shared" si="3"/>
        <v>4.2016806722689079E-2</v>
      </c>
      <c r="H32" s="10">
        <f t="shared" si="4"/>
        <v>1.9801980198019802E-2</v>
      </c>
      <c r="I32" s="10" t="str">
        <f t="shared" si="5"/>
        <v/>
      </c>
      <c r="J32" s="10" t="str">
        <f t="shared" si="6"/>
        <v/>
      </c>
      <c r="K32" s="10">
        <f t="shared" si="9"/>
        <v>-1</v>
      </c>
      <c r="L32" s="10">
        <f t="shared" si="10"/>
        <v>-1</v>
      </c>
      <c r="M32" s="10">
        <f t="shared" si="7"/>
        <v>-4.2016806722689079E-2</v>
      </c>
      <c r="N32" s="11">
        <f t="shared" si="8"/>
        <v>-1.9801980198019802E-2</v>
      </c>
    </row>
    <row r="33" spans="1:14" x14ac:dyDescent="0.2">
      <c r="A33" s="8"/>
      <c r="B33" s="18" t="s">
        <v>28</v>
      </c>
      <c r="C33" s="15">
        <v>15</v>
      </c>
      <c r="D33" s="9">
        <v>10</v>
      </c>
      <c r="E33" s="9">
        <v>3</v>
      </c>
      <c r="F33" s="9">
        <v>3</v>
      </c>
      <c r="G33" s="10">
        <f t="shared" si="3"/>
        <v>0.12605042016806722</v>
      </c>
      <c r="H33" s="10">
        <f t="shared" si="4"/>
        <v>9.9009900990099015E-2</v>
      </c>
      <c r="I33" s="10">
        <f t="shared" si="5"/>
        <v>7.8947368421052627E-2</v>
      </c>
      <c r="J33" s="10">
        <f t="shared" si="6"/>
        <v>0.10344827586206896</v>
      </c>
      <c r="K33" s="10">
        <f t="shared" si="9"/>
        <v>-0.8</v>
      </c>
      <c r="L33" s="10">
        <f t="shared" si="10"/>
        <v>-0.7</v>
      </c>
      <c r="M33" s="10">
        <f t="shared" si="7"/>
        <v>-0.10084033613445378</v>
      </c>
      <c r="N33" s="11">
        <f t="shared" si="8"/>
        <v>-6.9306930693069299E-2</v>
      </c>
    </row>
    <row r="34" spans="1:14" ht="25.5" x14ac:dyDescent="0.2">
      <c r="A34" s="8"/>
      <c r="B34" s="18" t="s">
        <v>29</v>
      </c>
      <c r="C34" s="15">
        <v>1</v>
      </c>
      <c r="D34" s="9">
        <v>1</v>
      </c>
      <c r="E34" s="9">
        <v>0</v>
      </c>
      <c r="F34" s="9">
        <v>0</v>
      </c>
      <c r="G34" s="10">
        <f t="shared" si="3"/>
        <v>8.4033613445378148E-3</v>
      </c>
      <c r="H34" s="10">
        <f t="shared" si="4"/>
        <v>9.9009900990099011E-3</v>
      </c>
      <c r="I34" s="10" t="str">
        <f t="shared" si="5"/>
        <v/>
      </c>
      <c r="J34" s="10" t="str">
        <f t="shared" si="6"/>
        <v/>
      </c>
      <c r="K34" s="10">
        <f t="shared" si="9"/>
        <v>-1</v>
      </c>
      <c r="L34" s="10">
        <f t="shared" si="10"/>
        <v>-1</v>
      </c>
      <c r="M34" s="10">
        <f t="shared" si="7"/>
        <v>-8.4033613445378148E-3</v>
      </c>
      <c r="N34" s="11">
        <f t="shared" si="8"/>
        <v>-9.9009900990099011E-3</v>
      </c>
    </row>
    <row r="35" spans="1:14" x14ac:dyDescent="0.2">
      <c r="A35" s="8"/>
      <c r="B35" s="18" t="s">
        <v>30</v>
      </c>
      <c r="C35" s="15">
        <v>2</v>
      </c>
      <c r="D35" s="9">
        <v>8</v>
      </c>
      <c r="E35" s="9">
        <v>0</v>
      </c>
      <c r="F35" s="9">
        <v>0</v>
      </c>
      <c r="G35" s="10">
        <f t="shared" si="3"/>
        <v>1.680672268907563E-2</v>
      </c>
      <c r="H35" s="10">
        <f t="shared" si="4"/>
        <v>7.9207920792079209E-2</v>
      </c>
      <c r="I35" s="10" t="str">
        <f t="shared" si="5"/>
        <v/>
      </c>
      <c r="J35" s="10" t="str">
        <f t="shared" si="6"/>
        <v/>
      </c>
      <c r="K35" s="10">
        <f t="shared" si="9"/>
        <v>-1</v>
      </c>
      <c r="L35" s="10">
        <f t="shared" si="10"/>
        <v>-1</v>
      </c>
      <c r="M35" s="10">
        <f t="shared" si="7"/>
        <v>-1.680672268907563E-2</v>
      </c>
      <c r="N35" s="11">
        <f t="shared" si="8"/>
        <v>-7.9207920792079209E-2</v>
      </c>
    </row>
    <row r="36" spans="1:14" x14ac:dyDescent="0.2">
      <c r="A36" s="8"/>
      <c r="B36" s="18" t="s">
        <v>31</v>
      </c>
      <c r="C36" s="15">
        <v>1</v>
      </c>
      <c r="D36" s="9">
        <v>1</v>
      </c>
      <c r="E36" s="9">
        <v>0</v>
      </c>
      <c r="F36" s="9">
        <v>0</v>
      </c>
      <c r="G36" s="10">
        <f t="shared" si="3"/>
        <v>8.4033613445378148E-3</v>
      </c>
      <c r="H36" s="10">
        <f t="shared" si="4"/>
        <v>9.9009900990099011E-3</v>
      </c>
      <c r="I36" s="10" t="str">
        <f t="shared" si="5"/>
        <v/>
      </c>
      <c r="J36" s="10" t="str">
        <f t="shared" si="6"/>
        <v/>
      </c>
      <c r="K36" s="10">
        <f t="shared" si="9"/>
        <v>-1</v>
      </c>
      <c r="L36" s="10">
        <f t="shared" si="10"/>
        <v>-1</v>
      </c>
      <c r="M36" s="10">
        <f t="shared" si="7"/>
        <v>-8.4033613445378148E-3</v>
      </c>
      <c r="N36" s="11">
        <f t="shared" si="8"/>
        <v>-9.9009900990099011E-3</v>
      </c>
    </row>
    <row r="37" spans="1:14" x14ac:dyDescent="0.2">
      <c r="A37" s="8"/>
      <c r="B37" s="18" t="s">
        <v>32</v>
      </c>
      <c r="C37" s="15">
        <v>0</v>
      </c>
      <c r="D37" s="9">
        <v>2</v>
      </c>
      <c r="E37" s="9">
        <v>0</v>
      </c>
      <c r="F37" s="9">
        <v>0</v>
      </c>
      <c r="G37" s="10" t="str">
        <f t="shared" si="3"/>
        <v/>
      </c>
      <c r="H37" s="10">
        <f t="shared" si="4"/>
        <v>1.9801980198019802E-2</v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>
        <f t="shared" si="10"/>
        <v>-1</v>
      </c>
      <c r="M37" s="10" t="str">
        <f t="shared" si="7"/>
        <v/>
      </c>
      <c r="N37" s="11">
        <f t="shared" si="8"/>
        <v>-1.9801980198019802E-2</v>
      </c>
    </row>
    <row r="38" spans="1:14" x14ac:dyDescent="0.2">
      <c r="A38" s="8"/>
      <c r="B38" s="18" t="s">
        <v>33</v>
      </c>
      <c r="C38" s="1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18" t="s">
        <v>34</v>
      </c>
      <c r="C39" s="15">
        <v>4</v>
      </c>
      <c r="D39" s="9">
        <v>3</v>
      </c>
      <c r="E39" s="9">
        <v>2</v>
      </c>
      <c r="F39" s="9">
        <v>2</v>
      </c>
      <c r="G39" s="10">
        <f t="shared" si="3"/>
        <v>3.3613445378151259E-2</v>
      </c>
      <c r="H39" s="10">
        <f t="shared" si="4"/>
        <v>2.9702970297029702E-2</v>
      </c>
      <c r="I39" s="10">
        <f t="shared" si="5"/>
        <v>5.2631578947368418E-2</v>
      </c>
      <c r="J39" s="10">
        <f t="shared" si="6"/>
        <v>6.8965517241379309E-2</v>
      </c>
      <c r="K39" s="10">
        <f t="shared" si="9"/>
        <v>-0.5</v>
      </c>
      <c r="L39" s="10">
        <f t="shared" si="10"/>
        <v>-0.33333333333333331</v>
      </c>
      <c r="M39" s="10">
        <f t="shared" si="7"/>
        <v>-1.680672268907563E-2</v>
      </c>
      <c r="N39" s="11">
        <f t="shared" si="8"/>
        <v>-9.9009900990098994E-3</v>
      </c>
    </row>
    <row r="40" spans="1:14" ht="25.5" x14ac:dyDescent="0.2">
      <c r="A40" s="8"/>
      <c r="B40" s="18" t="s">
        <v>35</v>
      </c>
      <c r="C40" s="1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18" t="s">
        <v>36</v>
      </c>
      <c r="C41" s="15">
        <v>1</v>
      </c>
      <c r="D41" s="9">
        <v>1</v>
      </c>
      <c r="E41" s="9">
        <v>0</v>
      </c>
      <c r="F41" s="9">
        <v>0</v>
      </c>
      <c r="G41" s="10">
        <f t="shared" si="3"/>
        <v>8.4033613445378148E-3</v>
      </c>
      <c r="H41" s="10">
        <f t="shared" si="4"/>
        <v>9.9009900990099011E-3</v>
      </c>
      <c r="I41" s="10" t="str">
        <f t="shared" si="5"/>
        <v/>
      </c>
      <c r="J41" s="10" t="str">
        <f t="shared" si="6"/>
        <v/>
      </c>
      <c r="K41" s="10">
        <f t="shared" si="9"/>
        <v>-1</v>
      </c>
      <c r="L41" s="10">
        <f t="shared" si="10"/>
        <v>-1</v>
      </c>
      <c r="M41" s="10">
        <f t="shared" si="7"/>
        <v>-8.4033613445378148E-3</v>
      </c>
      <c r="N41" s="11">
        <f t="shared" si="8"/>
        <v>-9.9009900990099011E-3</v>
      </c>
    </row>
    <row r="42" spans="1:14" x14ac:dyDescent="0.2">
      <c r="A42" s="8"/>
      <c r="B42" s="18" t="s">
        <v>37</v>
      </c>
      <c r="C42" s="15">
        <v>2</v>
      </c>
      <c r="D42" s="9">
        <v>3</v>
      </c>
      <c r="E42" s="9">
        <v>0</v>
      </c>
      <c r="F42" s="9">
        <v>0</v>
      </c>
      <c r="G42" s="10">
        <f t="shared" si="3"/>
        <v>1.680672268907563E-2</v>
      </c>
      <c r="H42" s="10">
        <f t="shared" si="4"/>
        <v>2.9702970297029702E-2</v>
      </c>
      <c r="I42" s="10" t="str">
        <f t="shared" si="5"/>
        <v/>
      </c>
      <c r="J42" s="10" t="str">
        <f t="shared" si="6"/>
        <v/>
      </c>
      <c r="K42" s="10">
        <f t="shared" si="9"/>
        <v>-1</v>
      </c>
      <c r="L42" s="10">
        <f t="shared" si="10"/>
        <v>-1</v>
      </c>
      <c r="M42" s="10">
        <f t="shared" si="7"/>
        <v>-1.680672268907563E-2</v>
      </c>
      <c r="N42" s="11">
        <f t="shared" si="8"/>
        <v>-2.9702970297029702E-2</v>
      </c>
    </row>
    <row r="43" spans="1:14" ht="26.25" customHeight="1" x14ac:dyDescent="0.2">
      <c r="A43" s="8"/>
      <c r="B43" s="18" t="s">
        <v>38</v>
      </c>
      <c r="C43" s="1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18" t="s">
        <v>39</v>
      </c>
      <c r="C44" s="1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18" t="s">
        <v>40</v>
      </c>
      <c r="C45" s="1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18" t="s">
        <v>41</v>
      </c>
      <c r="C46" s="1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18" t="s">
        <v>42</v>
      </c>
      <c r="C47" s="15">
        <v>3</v>
      </c>
      <c r="D47" s="9">
        <v>4</v>
      </c>
      <c r="E47" s="9">
        <v>1</v>
      </c>
      <c r="F47" s="9">
        <v>1</v>
      </c>
      <c r="G47" s="10">
        <f t="shared" si="3"/>
        <v>2.5210084033613446E-2</v>
      </c>
      <c r="H47" s="10">
        <f t="shared" si="4"/>
        <v>3.9603960396039604E-2</v>
      </c>
      <c r="I47" s="10">
        <f t="shared" si="5"/>
        <v>2.6315789473684209E-2</v>
      </c>
      <c r="J47" s="10">
        <f t="shared" si="6"/>
        <v>3.4482758620689655E-2</v>
      </c>
      <c r="K47" s="10">
        <f t="shared" si="9"/>
        <v>-0.66666666666666663</v>
      </c>
      <c r="L47" s="10">
        <f t="shared" si="10"/>
        <v>-0.75</v>
      </c>
      <c r="M47" s="10">
        <f t="shared" si="7"/>
        <v>-1.680672268907563E-2</v>
      </c>
      <c r="N47" s="11">
        <f t="shared" si="8"/>
        <v>-2.9702970297029702E-2</v>
      </c>
    </row>
    <row r="48" spans="1:14" ht="25.5" x14ac:dyDescent="0.2">
      <c r="A48" s="8"/>
      <c r="B48" s="18" t="s">
        <v>43</v>
      </c>
      <c r="C48" s="15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1" t="str">
        <f t="shared" si="8"/>
        <v/>
      </c>
    </row>
    <row r="49" spans="1:14" ht="25.5" x14ac:dyDescent="0.2">
      <c r="A49" s="8"/>
      <c r="B49" s="18" t="s">
        <v>44</v>
      </c>
      <c r="C49" s="1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18" t="s">
        <v>45</v>
      </c>
      <c r="C50" s="15">
        <v>1</v>
      </c>
      <c r="D50" s="9">
        <v>1</v>
      </c>
      <c r="E50" s="9">
        <v>1</v>
      </c>
      <c r="F50" s="9">
        <v>1</v>
      </c>
      <c r="G50" s="10">
        <f t="shared" si="3"/>
        <v>8.4033613445378148E-3</v>
      </c>
      <c r="H50" s="10">
        <f t="shared" si="4"/>
        <v>9.9009900990099011E-3</v>
      </c>
      <c r="I50" s="10">
        <f t="shared" si="5"/>
        <v>2.6315789473684209E-2</v>
      </c>
      <c r="J50" s="10">
        <f t="shared" si="6"/>
        <v>3.4482758620689655E-2</v>
      </c>
      <c r="K50" s="10">
        <f t="shared" si="9"/>
        <v>0</v>
      </c>
      <c r="L50" s="10">
        <f t="shared" si="10"/>
        <v>0</v>
      </c>
      <c r="M50" s="10">
        <f t="shared" si="7"/>
        <v>0</v>
      </c>
      <c r="N50" s="11">
        <f t="shared" si="8"/>
        <v>0</v>
      </c>
    </row>
    <row r="51" spans="1:14" ht="25.5" x14ac:dyDescent="0.2">
      <c r="A51" s="8"/>
      <c r="B51" s="18" t="s">
        <v>46</v>
      </c>
      <c r="C51" s="15">
        <v>0</v>
      </c>
      <c r="D51" s="9">
        <v>1</v>
      </c>
      <c r="E51" s="9">
        <v>0</v>
      </c>
      <c r="F51" s="9">
        <v>0</v>
      </c>
      <c r="G51" s="10" t="str">
        <f t="shared" si="3"/>
        <v/>
      </c>
      <c r="H51" s="10">
        <f t="shared" si="4"/>
        <v>9.9009900990099011E-3</v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>
        <f t="shared" si="10"/>
        <v>-1</v>
      </c>
      <c r="M51" s="10" t="str">
        <f t="shared" si="7"/>
        <v/>
      </c>
      <c r="N51" s="11">
        <f t="shared" si="8"/>
        <v>-9.9009900990099011E-3</v>
      </c>
    </row>
    <row r="52" spans="1:14" ht="25.5" x14ac:dyDescent="0.2">
      <c r="A52" s="8"/>
      <c r="B52" s="18" t="s">
        <v>47</v>
      </c>
      <c r="C52" s="15">
        <v>5</v>
      </c>
      <c r="D52" s="9">
        <v>8</v>
      </c>
      <c r="E52" s="9">
        <v>0</v>
      </c>
      <c r="F52" s="9">
        <v>0</v>
      </c>
      <c r="G52" s="10">
        <f t="shared" si="3"/>
        <v>4.2016806722689079E-2</v>
      </c>
      <c r="H52" s="10">
        <f t="shared" si="4"/>
        <v>7.9207920792079209E-2</v>
      </c>
      <c r="I52" s="10" t="str">
        <f t="shared" si="5"/>
        <v/>
      </c>
      <c r="J52" s="10" t="str">
        <f t="shared" si="6"/>
        <v/>
      </c>
      <c r="K52" s="10">
        <f t="shared" si="9"/>
        <v>-1</v>
      </c>
      <c r="L52" s="10">
        <f t="shared" si="10"/>
        <v>-1</v>
      </c>
      <c r="M52" s="10">
        <f t="shared" si="7"/>
        <v>-4.2016806722689079E-2</v>
      </c>
      <c r="N52" s="11">
        <f t="shared" si="8"/>
        <v>-7.9207920792079209E-2</v>
      </c>
    </row>
    <row r="53" spans="1:14" x14ac:dyDescent="0.2">
      <c r="A53" s="8"/>
      <c r="B53" s="18" t="s">
        <v>48</v>
      </c>
      <c r="C53" s="15">
        <v>8</v>
      </c>
      <c r="D53" s="9">
        <v>3</v>
      </c>
      <c r="E53" s="9">
        <v>5</v>
      </c>
      <c r="F53" s="9">
        <v>1</v>
      </c>
      <c r="G53" s="10">
        <f t="shared" si="3"/>
        <v>6.7226890756302518E-2</v>
      </c>
      <c r="H53" s="10">
        <f t="shared" si="4"/>
        <v>2.9702970297029702E-2</v>
      </c>
      <c r="I53" s="10">
        <f t="shared" si="5"/>
        <v>0.13157894736842105</v>
      </c>
      <c r="J53" s="10">
        <f t="shared" si="6"/>
        <v>3.4482758620689655E-2</v>
      </c>
      <c r="K53" s="10">
        <f t="shared" si="9"/>
        <v>-0.375</v>
      </c>
      <c r="L53" s="10">
        <f t="shared" si="10"/>
        <v>-0.66666666666666663</v>
      </c>
      <c r="M53" s="10">
        <f t="shared" si="7"/>
        <v>-2.5210084033613446E-2</v>
      </c>
      <c r="N53" s="11">
        <f t="shared" si="8"/>
        <v>-1.9801980198019799E-2</v>
      </c>
    </row>
    <row r="54" spans="1:14" x14ac:dyDescent="0.2">
      <c r="A54" s="8"/>
      <c r="B54" s="18" t="s">
        <v>49</v>
      </c>
      <c r="C54" s="15">
        <v>1</v>
      </c>
      <c r="D54" s="9">
        <v>2</v>
      </c>
      <c r="E54" s="9">
        <v>0</v>
      </c>
      <c r="F54" s="9">
        <v>1</v>
      </c>
      <c r="G54" s="10">
        <f t="shared" ref="G54:G73" si="11">+IF(C54=0,"",C54/C$22)</f>
        <v>8.4033613445378148E-3</v>
      </c>
      <c r="H54" s="10">
        <f t="shared" ref="H54:H73" si="12">+IF(D54=0,"",D54/D$22)</f>
        <v>1.9801980198019802E-2</v>
      </c>
      <c r="I54" s="10" t="str">
        <f t="shared" ref="I54:I73" si="13">+IF(E54=0,"",E54/E$22)</f>
        <v/>
      </c>
      <c r="J54" s="10">
        <f t="shared" ref="J54:J73" si="14">+IF(F54=0,"",F54/F$22)</f>
        <v>3.4482758620689655E-2</v>
      </c>
      <c r="K54" s="10">
        <f t="shared" si="9"/>
        <v>-1</v>
      </c>
      <c r="L54" s="10">
        <f t="shared" si="10"/>
        <v>-0.5</v>
      </c>
      <c r="M54" s="10">
        <f t="shared" ref="M54:M73" si="15">+IF(OR(AND(G54=""),(K54="")),"",G54*K54)</f>
        <v>-8.4033613445378148E-3</v>
      </c>
      <c r="N54" s="11">
        <f t="shared" ref="N54:N73" si="16">+IF(OR(AND(H54=""),(L54="")),"",H54*L54)</f>
        <v>-9.9009900990099011E-3</v>
      </c>
    </row>
    <row r="55" spans="1:14" x14ac:dyDescent="0.2">
      <c r="A55" s="8"/>
      <c r="B55" s="18" t="s">
        <v>50</v>
      </c>
      <c r="C55" s="15">
        <v>7</v>
      </c>
      <c r="D55" s="9">
        <v>4</v>
      </c>
      <c r="E55" s="9">
        <v>0</v>
      </c>
      <c r="F55" s="9">
        <v>0</v>
      </c>
      <c r="G55" s="10">
        <f t="shared" si="11"/>
        <v>5.8823529411764705E-2</v>
      </c>
      <c r="H55" s="10">
        <f t="shared" si="12"/>
        <v>3.9603960396039604E-2</v>
      </c>
      <c r="I55" s="10" t="str">
        <f t="shared" si="13"/>
        <v/>
      </c>
      <c r="J55" s="10" t="str">
        <f t="shared" si="14"/>
        <v/>
      </c>
      <c r="K55" s="10">
        <f t="shared" ref="K55:K73" si="17">+IF(AND(C55=0,E55=0)," ",IF(C55=0,1,IF(E55=0,-1,(E55-C55)/C55)))</f>
        <v>-1</v>
      </c>
      <c r="L55" s="10">
        <f t="shared" ref="L55:L73" si="18">+IF(AND(D55=0,F55=0)," ",IF(D55=0,1,IF(F55=0,-1,(F55-D55)/D55)))</f>
        <v>-1</v>
      </c>
      <c r="M55" s="10">
        <f t="shared" si="15"/>
        <v>-5.8823529411764705E-2</v>
      </c>
      <c r="N55" s="11">
        <f t="shared" si="16"/>
        <v>-3.9603960396039604E-2</v>
      </c>
    </row>
    <row r="56" spans="1:14" x14ac:dyDescent="0.2">
      <c r="A56" s="8"/>
      <c r="B56" s="18" t="s">
        <v>51</v>
      </c>
      <c r="C56" s="15">
        <v>1</v>
      </c>
      <c r="D56" s="9">
        <v>1</v>
      </c>
      <c r="E56" s="9">
        <v>0</v>
      </c>
      <c r="F56" s="9">
        <v>2</v>
      </c>
      <c r="G56" s="10">
        <f t="shared" si="11"/>
        <v>8.4033613445378148E-3</v>
      </c>
      <c r="H56" s="10">
        <f t="shared" si="12"/>
        <v>9.9009900990099011E-3</v>
      </c>
      <c r="I56" s="10" t="str">
        <f t="shared" si="13"/>
        <v/>
      </c>
      <c r="J56" s="10">
        <f t="shared" si="14"/>
        <v>6.8965517241379309E-2</v>
      </c>
      <c r="K56" s="10">
        <f t="shared" si="17"/>
        <v>-1</v>
      </c>
      <c r="L56" s="10">
        <f t="shared" si="18"/>
        <v>1</v>
      </c>
      <c r="M56" s="10">
        <f t="shared" si="15"/>
        <v>-8.4033613445378148E-3</v>
      </c>
      <c r="N56" s="11">
        <f t="shared" si="16"/>
        <v>9.9009900990099011E-3</v>
      </c>
    </row>
    <row r="57" spans="1:14" x14ac:dyDescent="0.2">
      <c r="A57" s="8"/>
      <c r="B57" s="18" t="s">
        <v>52</v>
      </c>
      <c r="C57" s="15">
        <v>2</v>
      </c>
      <c r="D57" s="9">
        <v>1</v>
      </c>
      <c r="E57" s="9">
        <v>1</v>
      </c>
      <c r="F57" s="9">
        <v>2</v>
      </c>
      <c r="G57" s="10">
        <f t="shared" si="11"/>
        <v>1.680672268907563E-2</v>
      </c>
      <c r="H57" s="10">
        <f t="shared" si="12"/>
        <v>9.9009900990099011E-3</v>
      </c>
      <c r="I57" s="10">
        <f t="shared" si="13"/>
        <v>2.6315789473684209E-2</v>
      </c>
      <c r="J57" s="10">
        <f t="shared" si="14"/>
        <v>6.8965517241379309E-2</v>
      </c>
      <c r="K57" s="10">
        <f t="shared" si="17"/>
        <v>-0.5</v>
      </c>
      <c r="L57" s="10">
        <f t="shared" si="18"/>
        <v>1</v>
      </c>
      <c r="M57" s="10">
        <f t="shared" si="15"/>
        <v>-8.4033613445378148E-3</v>
      </c>
      <c r="N57" s="11">
        <f t="shared" si="16"/>
        <v>9.9009900990099011E-3</v>
      </c>
    </row>
    <row r="58" spans="1:14" x14ac:dyDescent="0.2">
      <c r="A58" s="8"/>
      <c r="B58" s="18" t="s">
        <v>53</v>
      </c>
      <c r="C58" s="15">
        <v>1</v>
      </c>
      <c r="D58" s="9">
        <v>3</v>
      </c>
      <c r="E58" s="9">
        <v>0</v>
      </c>
      <c r="F58" s="9">
        <v>0</v>
      </c>
      <c r="G58" s="10">
        <f t="shared" si="11"/>
        <v>8.4033613445378148E-3</v>
      </c>
      <c r="H58" s="10">
        <f t="shared" si="12"/>
        <v>2.9702970297029702E-2</v>
      </c>
      <c r="I58" s="10" t="str">
        <f t="shared" si="13"/>
        <v/>
      </c>
      <c r="J58" s="10" t="str">
        <f t="shared" si="14"/>
        <v/>
      </c>
      <c r="K58" s="10">
        <f t="shared" si="17"/>
        <v>-1</v>
      </c>
      <c r="L58" s="10">
        <f t="shared" si="18"/>
        <v>-1</v>
      </c>
      <c r="M58" s="10">
        <f t="shared" si="15"/>
        <v>-8.4033613445378148E-3</v>
      </c>
      <c r="N58" s="11">
        <f t="shared" si="16"/>
        <v>-2.9702970297029702E-2</v>
      </c>
    </row>
    <row r="59" spans="1:14" x14ac:dyDescent="0.2">
      <c r="A59" s="8"/>
      <c r="B59" s="18" t="s">
        <v>54</v>
      </c>
      <c r="C59" s="1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18" t="s">
        <v>55</v>
      </c>
      <c r="C60" s="1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18" t="s">
        <v>56</v>
      </c>
      <c r="C61" s="15">
        <v>0</v>
      </c>
      <c r="D61" s="9">
        <v>0</v>
      </c>
      <c r="E61" s="9">
        <v>1</v>
      </c>
      <c r="F61" s="9">
        <v>0</v>
      </c>
      <c r="G61" s="10" t="str">
        <f t="shared" si="11"/>
        <v/>
      </c>
      <c r="H61" s="10" t="str">
        <f t="shared" si="12"/>
        <v/>
      </c>
      <c r="I61" s="10">
        <f t="shared" si="13"/>
        <v>2.6315789473684209E-2</v>
      </c>
      <c r="J61" s="10" t="str">
        <f t="shared" si="14"/>
        <v/>
      </c>
      <c r="K61" s="10">
        <f t="shared" si="17"/>
        <v>1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18" t="s">
        <v>57</v>
      </c>
      <c r="C62" s="15">
        <v>6</v>
      </c>
      <c r="D62" s="9">
        <v>1</v>
      </c>
      <c r="E62" s="9">
        <v>3</v>
      </c>
      <c r="F62" s="9">
        <v>0</v>
      </c>
      <c r="G62" s="10">
        <f t="shared" si="11"/>
        <v>5.0420168067226892E-2</v>
      </c>
      <c r="H62" s="10">
        <f t="shared" si="12"/>
        <v>9.9009900990099011E-3</v>
      </c>
      <c r="I62" s="10">
        <f t="shared" si="13"/>
        <v>7.8947368421052627E-2</v>
      </c>
      <c r="J62" s="10" t="str">
        <f t="shared" si="14"/>
        <v/>
      </c>
      <c r="K62" s="10">
        <f t="shared" si="17"/>
        <v>-0.5</v>
      </c>
      <c r="L62" s="10">
        <f t="shared" si="18"/>
        <v>-1</v>
      </c>
      <c r="M62" s="10">
        <f t="shared" si="15"/>
        <v>-2.5210084033613446E-2</v>
      </c>
      <c r="N62" s="11">
        <f t="shared" si="16"/>
        <v>-9.9009900990099011E-3</v>
      </c>
    </row>
    <row r="63" spans="1:14" ht="25.5" x14ac:dyDescent="0.2">
      <c r="A63" s="8"/>
      <c r="B63" s="18" t="s">
        <v>58</v>
      </c>
      <c r="C63" s="1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18" t="s">
        <v>59</v>
      </c>
      <c r="C64" s="15">
        <v>15</v>
      </c>
      <c r="D64" s="9">
        <v>8</v>
      </c>
      <c r="E64" s="9">
        <v>2</v>
      </c>
      <c r="F64" s="9">
        <v>1</v>
      </c>
      <c r="G64" s="10">
        <f t="shared" si="11"/>
        <v>0.12605042016806722</v>
      </c>
      <c r="H64" s="10">
        <f t="shared" si="12"/>
        <v>7.9207920792079209E-2</v>
      </c>
      <c r="I64" s="10">
        <f t="shared" si="13"/>
        <v>5.2631578947368418E-2</v>
      </c>
      <c r="J64" s="10">
        <f t="shared" si="14"/>
        <v>3.4482758620689655E-2</v>
      </c>
      <c r="K64" s="10">
        <f t="shared" si="17"/>
        <v>-0.8666666666666667</v>
      </c>
      <c r="L64" s="10">
        <f t="shared" si="18"/>
        <v>-0.875</v>
      </c>
      <c r="M64" s="10">
        <f t="shared" si="15"/>
        <v>-0.1092436974789916</v>
      </c>
      <c r="N64" s="11">
        <f t="shared" si="16"/>
        <v>-6.9306930693069313E-2</v>
      </c>
    </row>
    <row r="65" spans="1:14" x14ac:dyDescent="0.2">
      <c r="A65" s="8"/>
      <c r="B65" s="18" t="s">
        <v>60</v>
      </c>
      <c r="C65" s="15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11" t="str">
        <f t="shared" si="16"/>
        <v/>
      </c>
    </row>
    <row r="66" spans="1:14" x14ac:dyDescent="0.2">
      <c r="A66" s="8"/>
      <c r="B66" s="18" t="s">
        <v>61</v>
      </c>
      <c r="C66" s="15">
        <v>1</v>
      </c>
      <c r="D66" s="9">
        <v>3</v>
      </c>
      <c r="E66" s="9">
        <v>0</v>
      </c>
      <c r="F66" s="9">
        <v>2</v>
      </c>
      <c r="G66" s="10">
        <f t="shared" si="11"/>
        <v>8.4033613445378148E-3</v>
      </c>
      <c r="H66" s="10">
        <f t="shared" si="12"/>
        <v>2.9702970297029702E-2</v>
      </c>
      <c r="I66" s="10" t="str">
        <f t="shared" si="13"/>
        <v/>
      </c>
      <c r="J66" s="10">
        <f t="shared" si="14"/>
        <v>6.8965517241379309E-2</v>
      </c>
      <c r="K66" s="10">
        <f t="shared" si="17"/>
        <v>-1</v>
      </c>
      <c r="L66" s="10">
        <f t="shared" si="18"/>
        <v>-0.33333333333333331</v>
      </c>
      <c r="M66" s="10">
        <f t="shared" si="15"/>
        <v>-8.4033613445378148E-3</v>
      </c>
      <c r="N66" s="11">
        <f t="shared" si="16"/>
        <v>-9.9009900990098994E-3</v>
      </c>
    </row>
    <row r="67" spans="1:14" x14ac:dyDescent="0.2">
      <c r="A67" s="8"/>
      <c r="B67" s="18" t="s">
        <v>62</v>
      </c>
      <c r="C67" s="15">
        <v>17</v>
      </c>
      <c r="D67" s="9">
        <v>7</v>
      </c>
      <c r="E67" s="9">
        <v>8</v>
      </c>
      <c r="F67" s="9">
        <v>7</v>
      </c>
      <c r="G67" s="10">
        <f t="shared" si="11"/>
        <v>0.14285714285714285</v>
      </c>
      <c r="H67" s="10">
        <f t="shared" si="12"/>
        <v>6.9306930693069313E-2</v>
      </c>
      <c r="I67" s="10">
        <f t="shared" si="13"/>
        <v>0.21052631578947367</v>
      </c>
      <c r="J67" s="10">
        <f t="shared" si="14"/>
        <v>0.2413793103448276</v>
      </c>
      <c r="K67" s="10">
        <f t="shared" si="17"/>
        <v>-0.52941176470588236</v>
      </c>
      <c r="L67" s="10">
        <f t="shared" si="18"/>
        <v>0</v>
      </c>
      <c r="M67" s="10">
        <f t="shared" si="15"/>
        <v>-7.5630252100840331E-2</v>
      </c>
      <c r="N67" s="11">
        <f t="shared" si="16"/>
        <v>0</v>
      </c>
    </row>
    <row r="68" spans="1:14" x14ac:dyDescent="0.2">
      <c r="A68" s="8"/>
      <c r="B68" s="18" t="s">
        <v>63</v>
      </c>
      <c r="C68" s="15">
        <v>2</v>
      </c>
      <c r="D68" s="9">
        <v>1</v>
      </c>
      <c r="E68" s="9">
        <v>0</v>
      </c>
      <c r="F68" s="9">
        <v>0</v>
      </c>
      <c r="G68" s="10">
        <f t="shared" si="11"/>
        <v>1.680672268907563E-2</v>
      </c>
      <c r="H68" s="10">
        <f t="shared" si="12"/>
        <v>9.9009900990099011E-3</v>
      </c>
      <c r="I68" s="10" t="str">
        <f t="shared" si="13"/>
        <v/>
      </c>
      <c r="J68" s="10" t="str">
        <f t="shared" si="14"/>
        <v/>
      </c>
      <c r="K68" s="10">
        <f t="shared" si="17"/>
        <v>-1</v>
      </c>
      <c r="L68" s="10">
        <f t="shared" si="18"/>
        <v>-1</v>
      </c>
      <c r="M68" s="10">
        <f t="shared" si="15"/>
        <v>-1.680672268907563E-2</v>
      </c>
      <c r="N68" s="11">
        <f t="shared" si="16"/>
        <v>-9.9009900990099011E-3</v>
      </c>
    </row>
    <row r="69" spans="1:14" x14ac:dyDescent="0.2">
      <c r="A69" s="8"/>
      <c r="B69" s="18" t="s">
        <v>64</v>
      </c>
      <c r="C69" s="15">
        <v>0</v>
      </c>
      <c r="D69" s="9">
        <v>1</v>
      </c>
      <c r="E69" s="9">
        <v>0</v>
      </c>
      <c r="F69" s="9">
        <v>1</v>
      </c>
      <c r="G69" s="10" t="str">
        <f t="shared" si="11"/>
        <v/>
      </c>
      <c r="H69" s="10">
        <f t="shared" si="12"/>
        <v>9.9009900990099011E-3</v>
      </c>
      <c r="I69" s="10" t="str">
        <f t="shared" si="13"/>
        <v/>
      </c>
      <c r="J69" s="10">
        <f t="shared" si="14"/>
        <v>3.4482758620689655E-2</v>
      </c>
      <c r="K69" s="10" t="str">
        <f t="shared" si="17"/>
        <v xml:space="preserve"> </v>
      </c>
      <c r="L69" s="10">
        <f t="shared" si="18"/>
        <v>0</v>
      </c>
      <c r="M69" s="10" t="str">
        <f t="shared" si="15"/>
        <v/>
      </c>
      <c r="N69" s="11">
        <f t="shared" si="16"/>
        <v>0</v>
      </c>
    </row>
    <row r="70" spans="1:14" x14ac:dyDescent="0.2">
      <c r="A70" s="8"/>
      <c r="B70" s="18" t="s">
        <v>65</v>
      </c>
      <c r="C70" s="15">
        <v>2</v>
      </c>
      <c r="D70" s="9">
        <v>3</v>
      </c>
      <c r="E70" s="9">
        <v>0</v>
      </c>
      <c r="F70" s="9">
        <v>0</v>
      </c>
      <c r="G70" s="10">
        <f t="shared" si="11"/>
        <v>1.680672268907563E-2</v>
      </c>
      <c r="H70" s="10">
        <f t="shared" si="12"/>
        <v>2.9702970297029702E-2</v>
      </c>
      <c r="I70" s="10" t="str">
        <f t="shared" si="13"/>
        <v/>
      </c>
      <c r="J70" s="10" t="str">
        <f t="shared" si="14"/>
        <v/>
      </c>
      <c r="K70" s="10">
        <f t="shared" si="17"/>
        <v>-1</v>
      </c>
      <c r="L70" s="10">
        <f t="shared" si="18"/>
        <v>-1</v>
      </c>
      <c r="M70" s="10">
        <f t="shared" si="15"/>
        <v>-1.680672268907563E-2</v>
      </c>
      <c r="N70" s="11">
        <f t="shared" si="16"/>
        <v>-2.9702970297029702E-2</v>
      </c>
    </row>
    <row r="71" spans="1:14" x14ac:dyDescent="0.2">
      <c r="A71" s="8"/>
      <c r="B71" s="18" t="s">
        <v>66</v>
      </c>
      <c r="C71" s="15">
        <v>1</v>
      </c>
      <c r="D71" s="9">
        <v>1</v>
      </c>
      <c r="E71" s="9">
        <v>0</v>
      </c>
      <c r="F71" s="9">
        <v>1</v>
      </c>
      <c r="G71" s="10">
        <f t="shared" si="11"/>
        <v>8.4033613445378148E-3</v>
      </c>
      <c r="H71" s="10">
        <f t="shared" si="12"/>
        <v>9.9009900990099011E-3</v>
      </c>
      <c r="I71" s="10" t="str">
        <f t="shared" si="13"/>
        <v/>
      </c>
      <c r="J71" s="10">
        <f t="shared" si="14"/>
        <v>3.4482758620689655E-2</v>
      </c>
      <c r="K71" s="10">
        <f t="shared" si="17"/>
        <v>-1</v>
      </c>
      <c r="L71" s="10">
        <f t="shared" si="18"/>
        <v>0</v>
      </c>
      <c r="M71" s="10">
        <f t="shared" si="15"/>
        <v>-8.4033613445378148E-3</v>
      </c>
      <c r="N71" s="11">
        <f t="shared" si="16"/>
        <v>0</v>
      </c>
    </row>
    <row r="72" spans="1:14" x14ac:dyDescent="0.2">
      <c r="A72" s="8"/>
      <c r="B72" s="18" t="s">
        <v>67</v>
      </c>
      <c r="C72" s="15">
        <v>1</v>
      </c>
      <c r="D72" s="9">
        <v>3</v>
      </c>
      <c r="E72" s="9">
        <v>0</v>
      </c>
      <c r="F72" s="9">
        <v>0</v>
      </c>
      <c r="G72" s="10">
        <f t="shared" si="11"/>
        <v>8.4033613445378148E-3</v>
      </c>
      <c r="H72" s="10">
        <f t="shared" si="12"/>
        <v>2.9702970297029702E-2</v>
      </c>
      <c r="I72" s="10" t="str">
        <f t="shared" si="13"/>
        <v/>
      </c>
      <c r="J72" s="10" t="str">
        <f t="shared" si="14"/>
        <v/>
      </c>
      <c r="K72" s="10">
        <f t="shared" si="17"/>
        <v>-1</v>
      </c>
      <c r="L72" s="10">
        <f t="shared" si="18"/>
        <v>-1</v>
      </c>
      <c r="M72" s="10">
        <f t="shared" si="15"/>
        <v>-8.4033613445378148E-3</v>
      </c>
      <c r="N72" s="11">
        <f t="shared" si="16"/>
        <v>-2.9702970297029702E-2</v>
      </c>
    </row>
    <row r="73" spans="1:14" ht="15.75" thickBot="1" x14ac:dyDescent="0.25">
      <c r="A73" s="8"/>
      <c r="B73" s="19" t="s">
        <v>68</v>
      </c>
      <c r="C73" s="16">
        <v>2</v>
      </c>
      <c r="D73" s="12">
        <v>1</v>
      </c>
      <c r="E73" s="12">
        <v>0</v>
      </c>
      <c r="F73" s="12">
        <v>0</v>
      </c>
      <c r="G73" s="13">
        <f t="shared" si="11"/>
        <v>1.680672268907563E-2</v>
      </c>
      <c r="H73" s="13">
        <f t="shared" si="12"/>
        <v>9.9009900990099011E-3</v>
      </c>
      <c r="I73" s="13" t="str">
        <f t="shared" si="13"/>
        <v/>
      </c>
      <c r="J73" s="13" t="str">
        <f t="shared" si="14"/>
        <v/>
      </c>
      <c r="K73" s="13">
        <f t="shared" si="17"/>
        <v>-1</v>
      </c>
      <c r="L73" s="13">
        <f t="shared" si="18"/>
        <v>-1</v>
      </c>
      <c r="M73" s="13">
        <f t="shared" si="15"/>
        <v>-1.680672268907563E-2</v>
      </c>
      <c r="N73" s="14">
        <f t="shared" si="16"/>
        <v>-9.9009900990099011E-3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6" t="s">
        <v>3</v>
      </c>
      <c r="C78" s="45" t="s">
        <v>16</v>
      </c>
      <c r="D78" s="46"/>
      <c r="E78" s="46"/>
      <c r="F78" s="40"/>
      <c r="G78" s="45" t="s">
        <v>5</v>
      </c>
      <c r="H78" s="46"/>
      <c r="I78" s="46"/>
      <c r="J78" s="46"/>
      <c r="K78" s="45" t="s">
        <v>17</v>
      </c>
      <c r="L78" s="42"/>
      <c r="M78" s="41" t="s">
        <v>7</v>
      </c>
      <c r="N78" s="42"/>
    </row>
    <row r="79" spans="1:14" ht="15.75" thickBot="1" x14ac:dyDescent="0.25">
      <c r="A79" s="7"/>
      <c r="B79" s="37"/>
      <c r="C79" s="39">
        <v>2022</v>
      </c>
      <c r="D79" s="40"/>
      <c r="E79" s="44">
        <v>2023</v>
      </c>
      <c r="F79" s="40"/>
      <c r="G79" s="39">
        <v>2022</v>
      </c>
      <c r="H79" s="40"/>
      <c r="I79" s="44">
        <v>2023</v>
      </c>
      <c r="J79" s="40"/>
      <c r="K79" s="47"/>
      <c r="L79" s="43"/>
      <c r="M79" s="31"/>
      <c r="N79" s="43"/>
    </row>
    <row r="80" spans="1:14" ht="15.75" thickBot="1" x14ac:dyDescent="0.25">
      <c r="A80" s="8"/>
      <c r="B80" s="38"/>
      <c r="C80" s="20" t="s">
        <v>8</v>
      </c>
      <c r="D80" s="20" t="s">
        <v>9</v>
      </c>
      <c r="E80" s="20" t="s">
        <v>8</v>
      </c>
      <c r="F80" s="20" t="s">
        <v>9</v>
      </c>
      <c r="G80" s="20" t="s">
        <v>8</v>
      </c>
      <c r="H80" s="20" t="s">
        <v>9</v>
      </c>
      <c r="I80" s="20" t="s">
        <v>8</v>
      </c>
      <c r="J80" s="20" t="s">
        <v>9</v>
      </c>
      <c r="K80" s="20" t="s">
        <v>8</v>
      </c>
      <c r="L80" s="20" t="s">
        <v>9</v>
      </c>
      <c r="M80" s="20" t="s">
        <v>8</v>
      </c>
      <c r="N80" s="20" t="s">
        <v>9</v>
      </c>
    </row>
    <row r="81" spans="1:14" ht="15.75" thickBot="1" x14ac:dyDescent="0.25">
      <c r="A81" s="8"/>
      <c r="B81" s="17" t="s">
        <v>11</v>
      </c>
      <c r="C81" s="21">
        <f>SUM(C82:C180)</f>
        <v>346</v>
      </c>
      <c r="D81" s="21">
        <f>SUM(D82:D180)</f>
        <v>300</v>
      </c>
      <c r="E81" s="21">
        <f>SUM(E82:E180)</f>
        <v>302</v>
      </c>
      <c r="F81" s="21">
        <f>SUM(F82:F180)</f>
        <v>215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-0.12716763005780346</v>
      </c>
      <c r="L81" s="22">
        <f>+IF(AND(D81=0,F81=0),"",IF(D81=0,1,IF(F81=0,-1,(F81-D81)/D81)))</f>
        <v>-0.28333333333333333</v>
      </c>
      <c r="M81" s="22">
        <f t="shared" ref="M81:M112" si="23">+IF(OR(AND(G81=""),(K81="")),"",G81*K81)</f>
        <v>-0.12716763005780346</v>
      </c>
      <c r="N81" s="23">
        <f t="shared" ref="N81:N112" si="24">+IF(OR(AND(H81=""),(L81="")),"",H81*L81)</f>
        <v>-0.28333333333333333</v>
      </c>
    </row>
    <row r="82" spans="1:14" x14ac:dyDescent="0.2">
      <c r="A82" s="8"/>
      <c r="B82" s="28" t="s">
        <v>69</v>
      </c>
      <c r="C82" s="27">
        <v>6</v>
      </c>
      <c r="D82" s="24">
        <v>12</v>
      </c>
      <c r="E82" s="24">
        <v>14</v>
      </c>
      <c r="F82" s="24">
        <v>4</v>
      </c>
      <c r="G82" s="25">
        <f t="shared" si="19"/>
        <v>1.7341040462427744E-2</v>
      </c>
      <c r="H82" s="25">
        <f t="shared" si="20"/>
        <v>0.04</v>
      </c>
      <c r="I82" s="25">
        <f t="shared" si="21"/>
        <v>4.6357615894039736E-2</v>
      </c>
      <c r="J82" s="25">
        <f t="shared" si="22"/>
        <v>1.8604651162790697E-2</v>
      </c>
      <c r="K82" s="25">
        <f t="shared" ref="K82:K113" si="25">+IF(AND(C82=0,E82=0)," ",IF(C82=0,1,IF(E82=0,-1,(E82-C82)/C82)))</f>
        <v>1.3333333333333333</v>
      </c>
      <c r="L82" s="25">
        <f t="shared" ref="L82:L113" si="26">+IF(AND(D82=0,F82=0)," ",IF(D82=0,1,IF(F82=0,-1,(F82-D82)/D82)))</f>
        <v>-0.66666666666666663</v>
      </c>
      <c r="M82" s="25">
        <f t="shared" si="23"/>
        <v>2.312138728323699E-2</v>
      </c>
      <c r="N82" s="26">
        <f t="shared" si="24"/>
        <v>-2.6666666666666665E-2</v>
      </c>
    </row>
    <row r="83" spans="1:14" ht="24" customHeight="1" x14ac:dyDescent="0.2">
      <c r="A83" s="8"/>
      <c r="B83" s="18" t="s">
        <v>70</v>
      </c>
      <c r="C83" s="15">
        <v>1</v>
      </c>
      <c r="D83" s="9">
        <v>4</v>
      </c>
      <c r="E83" s="9">
        <v>6</v>
      </c>
      <c r="F83" s="9">
        <v>2</v>
      </c>
      <c r="G83" s="10">
        <f t="shared" si="19"/>
        <v>2.8901734104046241E-3</v>
      </c>
      <c r="H83" s="10">
        <f t="shared" si="20"/>
        <v>1.3333333333333334E-2</v>
      </c>
      <c r="I83" s="10">
        <f t="shared" si="21"/>
        <v>1.9867549668874173E-2</v>
      </c>
      <c r="J83" s="10">
        <f t="shared" si="22"/>
        <v>9.3023255813953487E-3</v>
      </c>
      <c r="K83" s="10">
        <f t="shared" si="25"/>
        <v>5</v>
      </c>
      <c r="L83" s="10">
        <f t="shared" si="26"/>
        <v>-0.5</v>
      </c>
      <c r="M83" s="10">
        <f t="shared" si="23"/>
        <v>1.4450867052023121E-2</v>
      </c>
      <c r="N83" s="11">
        <f t="shared" si="24"/>
        <v>-6.6666666666666671E-3</v>
      </c>
    </row>
    <row r="84" spans="1:14" x14ac:dyDescent="0.2">
      <c r="A84" s="8"/>
      <c r="B84" s="18" t="s">
        <v>71</v>
      </c>
      <c r="C84" s="15">
        <v>0</v>
      </c>
      <c r="D84" s="9">
        <v>0</v>
      </c>
      <c r="E84" s="9">
        <v>3</v>
      </c>
      <c r="F84" s="9">
        <v>0</v>
      </c>
      <c r="G84" s="10" t="str">
        <f t="shared" si="19"/>
        <v/>
      </c>
      <c r="H84" s="10" t="str">
        <f t="shared" si="20"/>
        <v/>
      </c>
      <c r="I84" s="10">
        <f t="shared" si="21"/>
        <v>9.9337748344370865E-3</v>
      </c>
      <c r="J84" s="10" t="str">
        <f t="shared" si="22"/>
        <v/>
      </c>
      <c r="K84" s="10">
        <f t="shared" si="25"/>
        <v>1</v>
      </c>
      <c r="L84" s="10" t="str">
        <f t="shared" si="26"/>
        <v xml:space="preserve"> </v>
      </c>
      <c r="M84" s="10" t="str">
        <f t="shared" si="23"/>
        <v/>
      </c>
      <c r="N84" s="11" t="str">
        <f t="shared" si="24"/>
        <v/>
      </c>
    </row>
    <row r="85" spans="1:14" x14ac:dyDescent="0.2">
      <c r="A85" s="8"/>
      <c r="B85" s="18" t="s">
        <v>72</v>
      </c>
      <c r="C85" s="15">
        <v>15</v>
      </c>
      <c r="D85" s="9">
        <v>9</v>
      </c>
      <c r="E85" s="9">
        <v>15</v>
      </c>
      <c r="F85" s="9">
        <v>7</v>
      </c>
      <c r="G85" s="10">
        <f t="shared" si="19"/>
        <v>4.3352601156069363E-2</v>
      </c>
      <c r="H85" s="10">
        <f t="shared" si="20"/>
        <v>0.03</v>
      </c>
      <c r="I85" s="10">
        <f t="shared" si="21"/>
        <v>4.9668874172185427E-2</v>
      </c>
      <c r="J85" s="10">
        <f t="shared" si="22"/>
        <v>3.255813953488372E-2</v>
      </c>
      <c r="K85" s="10">
        <f t="shared" si="25"/>
        <v>0</v>
      </c>
      <c r="L85" s="10">
        <f t="shared" si="26"/>
        <v>-0.22222222222222221</v>
      </c>
      <c r="M85" s="10">
        <f t="shared" si="23"/>
        <v>0</v>
      </c>
      <c r="N85" s="11">
        <f t="shared" si="24"/>
        <v>-6.6666666666666662E-3</v>
      </c>
    </row>
    <row r="86" spans="1:14" ht="25.5" x14ac:dyDescent="0.2">
      <c r="A86" s="8"/>
      <c r="B86" s="18" t="s">
        <v>73</v>
      </c>
      <c r="C86" s="15">
        <v>9</v>
      </c>
      <c r="D86" s="9">
        <v>8</v>
      </c>
      <c r="E86" s="9">
        <v>23</v>
      </c>
      <c r="F86" s="9">
        <v>17</v>
      </c>
      <c r="G86" s="10">
        <f t="shared" si="19"/>
        <v>2.6011560693641619E-2</v>
      </c>
      <c r="H86" s="10">
        <f t="shared" si="20"/>
        <v>2.6666666666666668E-2</v>
      </c>
      <c r="I86" s="10">
        <f t="shared" si="21"/>
        <v>7.6158940397350994E-2</v>
      </c>
      <c r="J86" s="10">
        <f t="shared" si="22"/>
        <v>7.9069767441860464E-2</v>
      </c>
      <c r="K86" s="10">
        <f t="shared" si="25"/>
        <v>1.5555555555555556</v>
      </c>
      <c r="L86" s="10">
        <f t="shared" si="26"/>
        <v>1.125</v>
      </c>
      <c r="M86" s="10">
        <f t="shared" si="23"/>
        <v>4.046242774566474E-2</v>
      </c>
      <c r="N86" s="11">
        <f t="shared" si="24"/>
        <v>3.0000000000000002E-2</v>
      </c>
    </row>
    <row r="87" spans="1:14" x14ac:dyDescent="0.2">
      <c r="A87" s="8"/>
      <c r="B87" s="18" t="s">
        <v>74</v>
      </c>
      <c r="C87" s="15">
        <v>0</v>
      </c>
      <c r="D87" s="9">
        <v>1</v>
      </c>
      <c r="E87" s="9">
        <v>0</v>
      </c>
      <c r="F87" s="9">
        <v>0</v>
      </c>
      <c r="G87" s="10" t="str">
        <f t="shared" si="19"/>
        <v/>
      </c>
      <c r="H87" s="10">
        <f t="shared" si="20"/>
        <v>3.3333333333333335E-3</v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>
        <f t="shared" si="26"/>
        <v>-1</v>
      </c>
      <c r="M87" s="10" t="str">
        <f t="shared" si="23"/>
        <v/>
      </c>
      <c r="N87" s="11">
        <f t="shared" si="24"/>
        <v>-3.3333333333333335E-3</v>
      </c>
    </row>
    <row r="88" spans="1:14" x14ac:dyDescent="0.2">
      <c r="A88" s="8"/>
      <c r="B88" s="18" t="s">
        <v>75</v>
      </c>
      <c r="C88" s="15">
        <v>3</v>
      </c>
      <c r="D88" s="9">
        <v>5</v>
      </c>
      <c r="E88" s="9">
        <v>2</v>
      </c>
      <c r="F88" s="9">
        <v>3</v>
      </c>
      <c r="G88" s="10">
        <f t="shared" si="19"/>
        <v>8.670520231213872E-3</v>
      </c>
      <c r="H88" s="10">
        <f t="shared" si="20"/>
        <v>1.6666666666666666E-2</v>
      </c>
      <c r="I88" s="10">
        <f t="shared" si="21"/>
        <v>6.6225165562913907E-3</v>
      </c>
      <c r="J88" s="10">
        <f t="shared" si="22"/>
        <v>1.3953488372093023E-2</v>
      </c>
      <c r="K88" s="10">
        <f t="shared" si="25"/>
        <v>-0.33333333333333331</v>
      </c>
      <c r="L88" s="10">
        <f t="shared" si="26"/>
        <v>-0.4</v>
      </c>
      <c r="M88" s="10">
        <f t="shared" si="23"/>
        <v>-2.8901734104046237E-3</v>
      </c>
      <c r="N88" s="11">
        <f t="shared" si="24"/>
        <v>-6.6666666666666671E-3</v>
      </c>
    </row>
    <row r="89" spans="1:14" ht="24" customHeight="1" x14ac:dyDescent="0.2">
      <c r="A89" s="8"/>
      <c r="B89" s="18" t="s">
        <v>76</v>
      </c>
      <c r="C89" s="15">
        <v>0</v>
      </c>
      <c r="D89" s="9">
        <v>0</v>
      </c>
      <c r="E89" s="9">
        <v>1</v>
      </c>
      <c r="F89" s="9">
        <v>0</v>
      </c>
      <c r="G89" s="10" t="str">
        <f t="shared" si="19"/>
        <v/>
      </c>
      <c r="H89" s="10" t="str">
        <f t="shared" si="20"/>
        <v/>
      </c>
      <c r="I89" s="10">
        <f t="shared" si="21"/>
        <v>3.3112582781456954E-3</v>
      </c>
      <c r="J89" s="10" t="str">
        <f t="shared" si="22"/>
        <v/>
      </c>
      <c r="K89" s="10">
        <f t="shared" si="25"/>
        <v>1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4" customHeight="1" x14ac:dyDescent="0.2">
      <c r="A90" s="8"/>
      <c r="B90" s="18" t="s">
        <v>77</v>
      </c>
      <c r="C90" s="15">
        <v>7</v>
      </c>
      <c r="D90" s="9">
        <v>6</v>
      </c>
      <c r="E90" s="9">
        <v>3</v>
      </c>
      <c r="F90" s="9">
        <v>2</v>
      </c>
      <c r="G90" s="10">
        <f t="shared" si="19"/>
        <v>2.023121387283237E-2</v>
      </c>
      <c r="H90" s="10">
        <f t="shared" si="20"/>
        <v>0.02</v>
      </c>
      <c r="I90" s="10">
        <f t="shared" si="21"/>
        <v>9.9337748344370865E-3</v>
      </c>
      <c r="J90" s="10">
        <f t="shared" si="22"/>
        <v>9.3023255813953487E-3</v>
      </c>
      <c r="K90" s="10">
        <f t="shared" si="25"/>
        <v>-0.5714285714285714</v>
      </c>
      <c r="L90" s="10">
        <f t="shared" si="26"/>
        <v>-0.66666666666666663</v>
      </c>
      <c r="M90" s="10">
        <f t="shared" si="23"/>
        <v>-1.1560693641618497E-2</v>
      </c>
      <c r="N90" s="11">
        <f t="shared" si="24"/>
        <v>-1.3333333333333332E-2</v>
      </c>
    </row>
    <row r="91" spans="1:14" x14ac:dyDescent="0.2">
      <c r="A91" s="8"/>
      <c r="B91" s="18" t="s">
        <v>78</v>
      </c>
      <c r="C91" s="15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18" t="s">
        <v>79</v>
      </c>
      <c r="C92" s="15">
        <v>5</v>
      </c>
      <c r="D92" s="9">
        <v>2</v>
      </c>
      <c r="E92" s="9">
        <v>1</v>
      </c>
      <c r="F92" s="9">
        <v>1</v>
      </c>
      <c r="G92" s="10">
        <f t="shared" si="19"/>
        <v>1.4450867052023121E-2</v>
      </c>
      <c r="H92" s="10">
        <f t="shared" si="20"/>
        <v>6.6666666666666671E-3</v>
      </c>
      <c r="I92" s="10">
        <f t="shared" si="21"/>
        <v>3.3112582781456954E-3</v>
      </c>
      <c r="J92" s="10">
        <f t="shared" si="22"/>
        <v>4.6511627906976744E-3</v>
      </c>
      <c r="K92" s="10">
        <f t="shared" si="25"/>
        <v>-0.8</v>
      </c>
      <c r="L92" s="10">
        <f t="shared" si="26"/>
        <v>-0.5</v>
      </c>
      <c r="M92" s="10">
        <f t="shared" si="23"/>
        <v>-1.1560693641618498E-2</v>
      </c>
      <c r="N92" s="11">
        <f t="shared" si="24"/>
        <v>-3.3333333333333335E-3</v>
      </c>
    </row>
    <row r="93" spans="1:14" x14ac:dyDescent="0.2">
      <c r="A93" s="8"/>
      <c r="B93" s="18" t="s">
        <v>80</v>
      </c>
      <c r="C93" s="15">
        <v>0</v>
      </c>
      <c r="D93" s="9">
        <v>0</v>
      </c>
      <c r="E93" s="9">
        <v>0</v>
      </c>
      <c r="F93" s="9">
        <v>1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>
        <f t="shared" si="22"/>
        <v>4.6511627906976744E-3</v>
      </c>
      <c r="K93" s="10" t="str">
        <f t="shared" si="25"/>
        <v xml:space="preserve"> </v>
      </c>
      <c r="L93" s="10">
        <f t="shared" si="26"/>
        <v>1</v>
      </c>
      <c r="M93" s="10" t="str">
        <f t="shared" si="23"/>
        <v/>
      </c>
      <c r="N93" s="11" t="str">
        <f t="shared" si="24"/>
        <v/>
      </c>
    </row>
    <row r="94" spans="1:14" x14ac:dyDescent="0.2">
      <c r="A94" s="8"/>
      <c r="B94" s="18" t="s">
        <v>81</v>
      </c>
      <c r="C94" s="1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/>
      <c r="B95" s="18" t="s">
        <v>82</v>
      </c>
      <c r="C95" s="1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/>
      <c r="B96" s="18" t="s">
        <v>83</v>
      </c>
      <c r="C96" s="1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18" t="s">
        <v>84</v>
      </c>
      <c r="C97" s="15">
        <v>7</v>
      </c>
      <c r="D97" s="9">
        <v>2</v>
      </c>
      <c r="E97" s="9">
        <v>1</v>
      </c>
      <c r="F97" s="9">
        <v>1</v>
      </c>
      <c r="G97" s="10">
        <f t="shared" si="19"/>
        <v>2.023121387283237E-2</v>
      </c>
      <c r="H97" s="10">
        <f t="shared" si="20"/>
        <v>6.6666666666666671E-3</v>
      </c>
      <c r="I97" s="10">
        <f t="shared" si="21"/>
        <v>3.3112582781456954E-3</v>
      </c>
      <c r="J97" s="10">
        <f t="shared" si="22"/>
        <v>4.6511627906976744E-3</v>
      </c>
      <c r="K97" s="10">
        <f t="shared" si="25"/>
        <v>-0.8571428571428571</v>
      </c>
      <c r="L97" s="10">
        <f t="shared" si="26"/>
        <v>-0.5</v>
      </c>
      <c r="M97" s="10">
        <f t="shared" si="23"/>
        <v>-1.7341040462427744E-2</v>
      </c>
      <c r="N97" s="11">
        <f t="shared" si="24"/>
        <v>-3.3333333333333335E-3</v>
      </c>
    </row>
    <row r="98" spans="1:14" x14ac:dyDescent="0.2">
      <c r="A98" s="8"/>
      <c r="B98" s="18" t="s">
        <v>85</v>
      </c>
      <c r="C98" s="15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1" t="str">
        <f t="shared" si="24"/>
        <v/>
      </c>
    </row>
    <row r="99" spans="1:14" x14ac:dyDescent="0.2">
      <c r="A99" s="8"/>
      <c r="B99" s="18" t="s">
        <v>86</v>
      </c>
      <c r="C99" s="15">
        <v>3</v>
      </c>
      <c r="D99" s="9">
        <v>4</v>
      </c>
      <c r="E99" s="9">
        <v>2</v>
      </c>
      <c r="F99" s="9">
        <v>2</v>
      </c>
      <c r="G99" s="10">
        <f t="shared" si="19"/>
        <v>8.670520231213872E-3</v>
      </c>
      <c r="H99" s="10">
        <f t="shared" si="20"/>
        <v>1.3333333333333334E-2</v>
      </c>
      <c r="I99" s="10">
        <f t="shared" si="21"/>
        <v>6.6225165562913907E-3</v>
      </c>
      <c r="J99" s="10">
        <f t="shared" si="22"/>
        <v>9.3023255813953487E-3</v>
      </c>
      <c r="K99" s="10">
        <f t="shared" si="25"/>
        <v>-0.33333333333333331</v>
      </c>
      <c r="L99" s="10">
        <f t="shared" si="26"/>
        <v>-0.5</v>
      </c>
      <c r="M99" s="10">
        <f t="shared" si="23"/>
        <v>-2.8901734104046237E-3</v>
      </c>
      <c r="N99" s="11">
        <f t="shared" si="24"/>
        <v>-6.6666666666666671E-3</v>
      </c>
    </row>
    <row r="100" spans="1:14" x14ac:dyDescent="0.2">
      <c r="A100" s="8"/>
      <c r="B100" s="18" t="s">
        <v>87</v>
      </c>
      <c r="C100" s="15">
        <v>39</v>
      </c>
      <c r="D100" s="9">
        <v>36</v>
      </c>
      <c r="E100" s="9">
        <v>5</v>
      </c>
      <c r="F100" s="9">
        <v>8</v>
      </c>
      <c r="G100" s="10">
        <f t="shared" si="19"/>
        <v>0.11271676300578035</v>
      </c>
      <c r="H100" s="10">
        <f t="shared" si="20"/>
        <v>0.12</v>
      </c>
      <c r="I100" s="10">
        <f t="shared" si="21"/>
        <v>1.6556291390728478E-2</v>
      </c>
      <c r="J100" s="10">
        <f t="shared" si="22"/>
        <v>3.7209302325581395E-2</v>
      </c>
      <c r="K100" s="10">
        <f t="shared" si="25"/>
        <v>-0.87179487179487181</v>
      </c>
      <c r="L100" s="10">
        <f t="shared" si="26"/>
        <v>-0.77777777777777779</v>
      </c>
      <c r="M100" s="10">
        <f t="shared" si="23"/>
        <v>-9.8265895953757232E-2</v>
      </c>
      <c r="N100" s="11">
        <f t="shared" si="24"/>
        <v>-9.3333333333333338E-2</v>
      </c>
    </row>
    <row r="101" spans="1:14" x14ac:dyDescent="0.2">
      <c r="A101" s="8"/>
      <c r="B101" s="18" t="s">
        <v>88</v>
      </c>
      <c r="C101" s="15">
        <v>46</v>
      </c>
      <c r="D101" s="9">
        <v>43</v>
      </c>
      <c r="E101" s="9">
        <v>19</v>
      </c>
      <c r="F101" s="9">
        <v>15</v>
      </c>
      <c r="G101" s="10">
        <f t="shared" si="19"/>
        <v>0.13294797687861271</v>
      </c>
      <c r="H101" s="10">
        <f t="shared" si="20"/>
        <v>0.14333333333333334</v>
      </c>
      <c r="I101" s="10">
        <f t="shared" si="21"/>
        <v>6.2913907284768214E-2</v>
      </c>
      <c r="J101" s="10">
        <f t="shared" si="22"/>
        <v>6.9767441860465115E-2</v>
      </c>
      <c r="K101" s="10">
        <f t="shared" si="25"/>
        <v>-0.58695652173913049</v>
      </c>
      <c r="L101" s="10">
        <f t="shared" si="26"/>
        <v>-0.65116279069767447</v>
      </c>
      <c r="M101" s="10">
        <f t="shared" si="23"/>
        <v>-7.8034682080924858E-2</v>
      </c>
      <c r="N101" s="11">
        <f t="shared" si="24"/>
        <v>-9.3333333333333351E-2</v>
      </c>
    </row>
    <row r="102" spans="1:14" x14ac:dyDescent="0.2">
      <c r="A102" s="8"/>
      <c r="B102" s="18" t="s">
        <v>89</v>
      </c>
      <c r="C102" s="15">
        <v>0</v>
      </c>
      <c r="D102" s="9">
        <v>0</v>
      </c>
      <c r="E102" s="9">
        <v>1</v>
      </c>
      <c r="F102" s="9">
        <v>0</v>
      </c>
      <c r="G102" s="10" t="str">
        <f t="shared" si="19"/>
        <v/>
      </c>
      <c r="H102" s="10" t="str">
        <f t="shared" si="20"/>
        <v/>
      </c>
      <c r="I102" s="10">
        <f t="shared" si="21"/>
        <v>3.3112582781456954E-3</v>
      </c>
      <c r="J102" s="10" t="str">
        <f t="shared" si="22"/>
        <v/>
      </c>
      <c r="K102" s="10">
        <f t="shared" si="25"/>
        <v>1</v>
      </c>
      <c r="L102" s="10" t="str">
        <f t="shared" si="26"/>
        <v xml:space="preserve"> 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18" t="s">
        <v>90</v>
      </c>
      <c r="C103" s="15">
        <v>6</v>
      </c>
      <c r="D103" s="9">
        <v>15</v>
      </c>
      <c r="E103" s="9">
        <v>6</v>
      </c>
      <c r="F103" s="9">
        <v>8</v>
      </c>
      <c r="G103" s="10">
        <f t="shared" si="19"/>
        <v>1.7341040462427744E-2</v>
      </c>
      <c r="H103" s="10">
        <f t="shared" si="20"/>
        <v>0.05</v>
      </c>
      <c r="I103" s="10">
        <f t="shared" si="21"/>
        <v>1.9867549668874173E-2</v>
      </c>
      <c r="J103" s="10">
        <f t="shared" si="22"/>
        <v>3.7209302325581395E-2</v>
      </c>
      <c r="K103" s="10">
        <f t="shared" si="25"/>
        <v>0</v>
      </c>
      <c r="L103" s="10">
        <f t="shared" si="26"/>
        <v>-0.46666666666666667</v>
      </c>
      <c r="M103" s="10">
        <f t="shared" si="23"/>
        <v>0</v>
      </c>
      <c r="N103" s="11">
        <f t="shared" si="24"/>
        <v>-2.3333333333333334E-2</v>
      </c>
    </row>
    <row r="104" spans="1:14" x14ac:dyDescent="0.2">
      <c r="A104" s="8"/>
      <c r="B104" s="18" t="s">
        <v>91</v>
      </c>
      <c r="C104" s="15">
        <v>0</v>
      </c>
      <c r="D104" s="9">
        <v>6</v>
      </c>
      <c r="E104" s="9">
        <v>0</v>
      </c>
      <c r="F104" s="9">
        <v>3</v>
      </c>
      <c r="G104" s="10" t="str">
        <f t="shared" si="19"/>
        <v/>
      </c>
      <c r="H104" s="10">
        <f t="shared" si="20"/>
        <v>0.02</v>
      </c>
      <c r="I104" s="10" t="str">
        <f t="shared" si="21"/>
        <v/>
      </c>
      <c r="J104" s="10">
        <f t="shared" si="22"/>
        <v>1.3953488372093023E-2</v>
      </c>
      <c r="K104" s="10" t="str">
        <f t="shared" si="25"/>
        <v xml:space="preserve"> </v>
      </c>
      <c r="L104" s="10">
        <f t="shared" si="26"/>
        <v>-0.5</v>
      </c>
      <c r="M104" s="10" t="str">
        <f t="shared" si="23"/>
        <v/>
      </c>
      <c r="N104" s="11">
        <f t="shared" si="24"/>
        <v>-0.01</v>
      </c>
    </row>
    <row r="105" spans="1:14" x14ac:dyDescent="0.2">
      <c r="A105" s="8"/>
      <c r="B105" s="18" t="s">
        <v>92</v>
      </c>
      <c r="C105" s="15">
        <v>0</v>
      </c>
      <c r="D105" s="9">
        <v>2</v>
      </c>
      <c r="E105" s="9">
        <v>2</v>
      </c>
      <c r="F105" s="9">
        <v>2</v>
      </c>
      <c r="G105" s="10" t="str">
        <f t="shared" si="19"/>
        <v/>
      </c>
      <c r="H105" s="10">
        <f t="shared" si="20"/>
        <v>6.6666666666666671E-3</v>
      </c>
      <c r="I105" s="10">
        <f t="shared" si="21"/>
        <v>6.6225165562913907E-3</v>
      </c>
      <c r="J105" s="10">
        <f t="shared" si="22"/>
        <v>9.3023255813953487E-3</v>
      </c>
      <c r="K105" s="10">
        <f t="shared" si="25"/>
        <v>1</v>
      </c>
      <c r="L105" s="10">
        <f t="shared" si="26"/>
        <v>0</v>
      </c>
      <c r="M105" s="10" t="str">
        <f t="shared" si="23"/>
        <v/>
      </c>
      <c r="N105" s="11">
        <f t="shared" si="24"/>
        <v>0</v>
      </c>
    </row>
    <row r="106" spans="1:14" x14ac:dyDescent="0.2">
      <c r="A106" s="8"/>
      <c r="B106" s="18" t="s">
        <v>93</v>
      </c>
      <c r="C106" s="15">
        <v>1</v>
      </c>
      <c r="D106" s="9">
        <v>0</v>
      </c>
      <c r="E106" s="9">
        <v>0</v>
      </c>
      <c r="F106" s="9">
        <v>3</v>
      </c>
      <c r="G106" s="10">
        <f t="shared" si="19"/>
        <v>2.8901734104046241E-3</v>
      </c>
      <c r="H106" s="10" t="str">
        <f t="shared" si="20"/>
        <v/>
      </c>
      <c r="I106" s="10" t="str">
        <f t="shared" si="21"/>
        <v/>
      </c>
      <c r="J106" s="10">
        <f t="shared" si="22"/>
        <v>1.3953488372093023E-2</v>
      </c>
      <c r="K106" s="10">
        <f t="shared" si="25"/>
        <v>-1</v>
      </c>
      <c r="L106" s="10">
        <f t="shared" si="26"/>
        <v>1</v>
      </c>
      <c r="M106" s="10">
        <f t="shared" si="23"/>
        <v>-2.8901734104046241E-3</v>
      </c>
      <c r="N106" s="11" t="str">
        <f t="shared" si="24"/>
        <v/>
      </c>
    </row>
    <row r="107" spans="1:14" x14ac:dyDescent="0.2">
      <c r="A107" s="8"/>
      <c r="B107" s="18" t="s">
        <v>94</v>
      </c>
      <c r="C107" s="15">
        <v>4</v>
      </c>
      <c r="D107" s="9">
        <v>3</v>
      </c>
      <c r="E107" s="9">
        <v>2</v>
      </c>
      <c r="F107" s="9">
        <v>4</v>
      </c>
      <c r="G107" s="10">
        <f t="shared" si="19"/>
        <v>1.1560693641618497E-2</v>
      </c>
      <c r="H107" s="10">
        <f t="shared" si="20"/>
        <v>0.01</v>
      </c>
      <c r="I107" s="10">
        <f t="shared" si="21"/>
        <v>6.6225165562913907E-3</v>
      </c>
      <c r="J107" s="10">
        <f t="shared" si="22"/>
        <v>1.8604651162790697E-2</v>
      </c>
      <c r="K107" s="10">
        <f t="shared" si="25"/>
        <v>-0.5</v>
      </c>
      <c r="L107" s="10">
        <f t="shared" si="26"/>
        <v>0.33333333333333331</v>
      </c>
      <c r="M107" s="10">
        <f t="shared" si="23"/>
        <v>-5.7803468208092483E-3</v>
      </c>
      <c r="N107" s="11">
        <f t="shared" si="24"/>
        <v>3.3333333333333331E-3</v>
      </c>
    </row>
    <row r="108" spans="1:14" x14ac:dyDescent="0.2">
      <c r="A108" s="8"/>
      <c r="B108" s="18" t="s">
        <v>95</v>
      </c>
      <c r="C108" s="15">
        <v>1</v>
      </c>
      <c r="D108" s="9">
        <v>10</v>
      </c>
      <c r="E108" s="9">
        <v>0</v>
      </c>
      <c r="F108" s="9">
        <v>4</v>
      </c>
      <c r="G108" s="10">
        <f t="shared" si="19"/>
        <v>2.8901734104046241E-3</v>
      </c>
      <c r="H108" s="10">
        <f t="shared" si="20"/>
        <v>3.3333333333333333E-2</v>
      </c>
      <c r="I108" s="10" t="str">
        <f t="shared" si="21"/>
        <v/>
      </c>
      <c r="J108" s="10">
        <f t="shared" si="22"/>
        <v>1.8604651162790697E-2</v>
      </c>
      <c r="K108" s="10">
        <f t="shared" si="25"/>
        <v>-1</v>
      </c>
      <c r="L108" s="10">
        <f t="shared" si="26"/>
        <v>-0.6</v>
      </c>
      <c r="M108" s="10">
        <f t="shared" si="23"/>
        <v>-2.8901734104046241E-3</v>
      </c>
      <c r="N108" s="11">
        <f t="shared" si="24"/>
        <v>-0.02</v>
      </c>
    </row>
    <row r="109" spans="1:14" x14ac:dyDescent="0.2">
      <c r="A109" s="8"/>
      <c r="B109" s="18" t="s">
        <v>96</v>
      </c>
      <c r="C109" s="15">
        <v>3</v>
      </c>
      <c r="D109" s="9">
        <v>4</v>
      </c>
      <c r="E109" s="9">
        <v>1</v>
      </c>
      <c r="F109" s="9">
        <v>1</v>
      </c>
      <c r="G109" s="10">
        <f t="shared" si="19"/>
        <v>8.670520231213872E-3</v>
      </c>
      <c r="H109" s="10">
        <f t="shared" si="20"/>
        <v>1.3333333333333334E-2</v>
      </c>
      <c r="I109" s="10">
        <f t="shared" si="21"/>
        <v>3.3112582781456954E-3</v>
      </c>
      <c r="J109" s="10">
        <f t="shared" si="22"/>
        <v>4.6511627906976744E-3</v>
      </c>
      <c r="K109" s="10">
        <f t="shared" si="25"/>
        <v>-0.66666666666666663</v>
      </c>
      <c r="L109" s="10">
        <f t="shared" si="26"/>
        <v>-0.75</v>
      </c>
      <c r="M109" s="10">
        <f t="shared" si="23"/>
        <v>-5.7803468208092474E-3</v>
      </c>
      <c r="N109" s="11">
        <f t="shared" si="24"/>
        <v>-0.01</v>
      </c>
    </row>
    <row r="110" spans="1:14" x14ac:dyDescent="0.2">
      <c r="A110" s="8"/>
      <c r="B110" s="18" t="s">
        <v>97</v>
      </c>
      <c r="C110" s="15">
        <v>0</v>
      </c>
      <c r="D110" s="9">
        <v>2</v>
      </c>
      <c r="E110" s="9">
        <v>0</v>
      </c>
      <c r="F110" s="9">
        <v>0</v>
      </c>
      <c r="G110" s="10" t="str">
        <f t="shared" si="19"/>
        <v/>
      </c>
      <c r="H110" s="10">
        <f t="shared" si="20"/>
        <v>6.6666666666666671E-3</v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>
        <f t="shared" si="26"/>
        <v>-1</v>
      </c>
      <c r="M110" s="10" t="str">
        <f t="shared" si="23"/>
        <v/>
      </c>
      <c r="N110" s="11">
        <f t="shared" si="24"/>
        <v>-6.6666666666666671E-3</v>
      </c>
    </row>
    <row r="111" spans="1:14" x14ac:dyDescent="0.2">
      <c r="A111" s="8"/>
      <c r="B111" s="18" t="s">
        <v>98</v>
      </c>
      <c r="C111" s="15">
        <v>5</v>
      </c>
      <c r="D111" s="9">
        <v>9</v>
      </c>
      <c r="E111" s="9">
        <v>4</v>
      </c>
      <c r="F111" s="9">
        <v>12</v>
      </c>
      <c r="G111" s="10">
        <f t="shared" si="19"/>
        <v>1.4450867052023121E-2</v>
      </c>
      <c r="H111" s="10">
        <f t="shared" si="20"/>
        <v>0.03</v>
      </c>
      <c r="I111" s="10">
        <f t="shared" si="21"/>
        <v>1.3245033112582781E-2</v>
      </c>
      <c r="J111" s="10">
        <f t="shared" si="22"/>
        <v>5.5813953488372092E-2</v>
      </c>
      <c r="K111" s="10">
        <f t="shared" si="25"/>
        <v>-0.2</v>
      </c>
      <c r="L111" s="10">
        <f t="shared" si="26"/>
        <v>0.33333333333333331</v>
      </c>
      <c r="M111" s="10">
        <f t="shared" si="23"/>
        <v>-2.8901734104046246E-3</v>
      </c>
      <c r="N111" s="11">
        <f t="shared" si="24"/>
        <v>9.9999999999999985E-3</v>
      </c>
    </row>
    <row r="112" spans="1:14" x14ac:dyDescent="0.2">
      <c r="A112" s="8"/>
      <c r="B112" s="18" t="s">
        <v>99</v>
      </c>
      <c r="C112" s="15">
        <v>0</v>
      </c>
      <c r="D112" s="9">
        <v>1</v>
      </c>
      <c r="E112" s="9">
        <v>0</v>
      </c>
      <c r="F112" s="9">
        <v>1</v>
      </c>
      <c r="G112" s="10" t="str">
        <f t="shared" si="19"/>
        <v/>
      </c>
      <c r="H112" s="10">
        <f t="shared" si="20"/>
        <v>3.3333333333333335E-3</v>
      </c>
      <c r="I112" s="10" t="str">
        <f t="shared" si="21"/>
        <v/>
      </c>
      <c r="J112" s="10">
        <f t="shared" si="22"/>
        <v>4.6511627906976744E-3</v>
      </c>
      <c r="K112" s="10" t="str">
        <f t="shared" si="25"/>
        <v xml:space="preserve"> </v>
      </c>
      <c r="L112" s="10">
        <f t="shared" si="26"/>
        <v>0</v>
      </c>
      <c r="M112" s="10" t="str">
        <f t="shared" si="23"/>
        <v/>
      </c>
      <c r="N112" s="11">
        <f t="shared" si="24"/>
        <v>0</v>
      </c>
    </row>
    <row r="113" spans="1:14" x14ac:dyDescent="0.2">
      <c r="A113" s="8"/>
      <c r="B113" s="18" t="s">
        <v>100</v>
      </c>
      <c r="C113" s="1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18" t="s">
        <v>101</v>
      </c>
      <c r="C114" s="15">
        <v>0</v>
      </c>
      <c r="D114" s="9">
        <v>2</v>
      </c>
      <c r="E114" s="9">
        <v>1</v>
      </c>
      <c r="F114" s="9">
        <v>1</v>
      </c>
      <c r="G114" s="10" t="str">
        <f t="shared" si="27"/>
        <v/>
      </c>
      <c r="H114" s="10">
        <f t="shared" si="28"/>
        <v>6.6666666666666671E-3</v>
      </c>
      <c r="I114" s="10">
        <f t="shared" si="29"/>
        <v>3.3112582781456954E-3</v>
      </c>
      <c r="J114" s="10">
        <f t="shared" si="30"/>
        <v>4.6511627906976744E-3</v>
      </c>
      <c r="K114" s="10">
        <f t="shared" ref="K114:K145" si="33">+IF(AND(C114=0,E114=0)," ",IF(C114=0,1,IF(E114=0,-1,(E114-C114)/C114)))</f>
        <v>1</v>
      </c>
      <c r="L114" s="10">
        <f t="shared" ref="L114:L145" si="34">+IF(AND(D114=0,F114=0)," ",IF(D114=0,1,IF(F114=0,-1,(F114-D114)/D114)))</f>
        <v>-0.5</v>
      </c>
      <c r="M114" s="10" t="str">
        <f t="shared" si="31"/>
        <v/>
      </c>
      <c r="N114" s="11">
        <f t="shared" si="32"/>
        <v>-3.3333333333333335E-3</v>
      </c>
    </row>
    <row r="115" spans="1:14" x14ac:dyDescent="0.2">
      <c r="A115" s="8"/>
      <c r="B115" s="18" t="s">
        <v>102</v>
      </c>
      <c r="C115" s="15">
        <v>1</v>
      </c>
      <c r="D115" s="9">
        <v>10</v>
      </c>
      <c r="E115" s="9">
        <v>5</v>
      </c>
      <c r="F115" s="9">
        <v>2</v>
      </c>
      <c r="G115" s="10">
        <f t="shared" si="27"/>
        <v>2.8901734104046241E-3</v>
      </c>
      <c r="H115" s="10">
        <f t="shared" si="28"/>
        <v>3.3333333333333333E-2</v>
      </c>
      <c r="I115" s="10">
        <f t="shared" si="29"/>
        <v>1.6556291390728478E-2</v>
      </c>
      <c r="J115" s="10">
        <f t="shared" si="30"/>
        <v>9.3023255813953487E-3</v>
      </c>
      <c r="K115" s="10">
        <f t="shared" si="33"/>
        <v>4</v>
      </c>
      <c r="L115" s="10">
        <f t="shared" si="34"/>
        <v>-0.8</v>
      </c>
      <c r="M115" s="10">
        <f t="shared" si="31"/>
        <v>1.1560693641618497E-2</v>
      </c>
      <c r="N115" s="11">
        <f t="shared" si="32"/>
        <v>-2.6666666666666668E-2</v>
      </c>
    </row>
    <row r="116" spans="1:14" x14ac:dyDescent="0.2">
      <c r="A116" s="8"/>
      <c r="B116" s="18" t="s">
        <v>103</v>
      </c>
      <c r="C116" s="15">
        <v>4</v>
      </c>
      <c r="D116" s="9">
        <v>5</v>
      </c>
      <c r="E116" s="9">
        <v>4</v>
      </c>
      <c r="F116" s="9">
        <v>2</v>
      </c>
      <c r="G116" s="10">
        <f t="shared" si="27"/>
        <v>1.1560693641618497E-2</v>
      </c>
      <c r="H116" s="10">
        <f t="shared" si="28"/>
        <v>1.6666666666666666E-2</v>
      </c>
      <c r="I116" s="10">
        <f t="shared" si="29"/>
        <v>1.3245033112582781E-2</v>
      </c>
      <c r="J116" s="10">
        <f t="shared" si="30"/>
        <v>9.3023255813953487E-3</v>
      </c>
      <c r="K116" s="10">
        <f t="shared" si="33"/>
        <v>0</v>
      </c>
      <c r="L116" s="10">
        <f t="shared" si="34"/>
        <v>-0.6</v>
      </c>
      <c r="M116" s="10">
        <f t="shared" si="31"/>
        <v>0</v>
      </c>
      <c r="N116" s="11">
        <f t="shared" si="32"/>
        <v>-0.01</v>
      </c>
    </row>
    <row r="117" spans="1:14" x14ac:dyDescent="0.2">
      <c r="A117" s="8"/>
      <c r="B117" s="18" t="s">
        <v>104</v>
      </c>
      <c r="C117" s="1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18" t="s">
        <v>105</v>
      </c>
      <c r="C118" s="15">
        <v>1</v>
      </c>
      <c r="D118" s="9">
        <v>4</v>
      </c>
      <c r="E118" s="9">
        <v>0</v>
      </c>
      <c r="F118" s="9">
        <v>3</v>
      </c>
      <c r="G118" s="10">
        <f t="shared" si="27"/>
        <v>2.8901734104046241E-3</v>
      </c>
      <c r="H118" s="10">
        <f t="shared" si="28"/>
        <v>1.3333333333333334E-2</v>
      </c>
      <c r="I118" s="10" t="str">
        <f t="shared" si="29"/>
        <v/>
      </c>
      <c r="J118" s="10">
        <f t="shared" si="30"/>
        <v>1.3953488372093023E-2</v>
      </c>
      <c r="K118" s="10">
        <f t="shared" si="33"/>
        <v>-1</v>
      </c>
      <c r="L118" s="10">
        <f t="shared" si="34"/>
        <v>-0.25</v>
      </c>
      <c r="M118" s="10">
        <f t="shared" si="31"/>
        <v>-2.8901734104046241E-3</v>
      </c>
      <c r="N118" s="11">
        <f t="shared" si="32"/>
        <v>-3.3333333333333335E-3</v>
      </c>
    </row>
    <row r="119" spans="1:14" x14ac:dyDescent="0.2">
      <c r="A119" s="8"/>
      <c r="B119" s="18" t="s">
        <v>106</v>
      </c>
      <c r="C119" s="15">
        <v>0</v>
      </c>
      <c r="D119" s="9">
        <v>1</v>
      </c>
      <c r="E119" s="9">
        <v>0</v>
      </c>
      <c r="F119" s="9">
        <v>0</v>
      </c>
      <c r="G119" s="10" t="str">
        <f t="shared" si="27"/>
        <v/>
      </c>
      <c r="H119" s="10">
        <f t="shared" si="28"/>
        <v>3.3333333333333335E-3</v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>
        <f t="shared" si="34"/>
        <v>-1</v>
      </c>
      <c r="M119" s="10" t="str">
        <f t="shared" si="31"/>
        <v/>
      </c>
      <c r="N119" s="11">
        <f t="shared" si="32"/>
        <v>-3.3333333333333335E-3</v>
      </c>
    </row>
    <row r="120" spans="1:14" x14ac:dyDescent="0.2">
      <c r="A120" s="8"/>
      <c r="B120" s="18" t="s">
        <v>107</v>
      </c>
      <c r="C120" s="15">
        <v>0</v>
      </c>
      <c r="D120" s="9">
        <v>0</v>
      </c>
      <c r="E120" s="9">
        <v>0</v>
      </c>
      <c r="F120" s="9">
        <v>1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>
        <f t="shared" si="30"/>
        <v>4.6511627906976744E-3</v>
      </c>
      <c r="K120" s="10" t="str">
        <f t="shared" si="33"/>
        <v xml:space="preserve"> </v>
      </c>
      <c r="L120" s="10">
        <f t="shared" si="34"/>
        <v>1</v>
      </c>
      <c r="M120" s="10" t="str">
        <f t="shared" si="31"/>
        <v/>
      </c>
      <c r="N120" s="11" t="str">
        <f t="shared" si="32"/>
        <v/>
      </c>
    </row>
    <row r="121" spans="1:14" x14ac:dyDescent="0.2">
      <c r="A121" s="8"/>
      <c r="B121" s="18" t="s">
        <v>108</v>
      </c>
      <c r="C121" s="15">
        <v>2</v>
      </c>
      <c r="D121" s="9">
        <v>0</v>
      </c>
      <c r="E121" s="9">
        <v>0</v>
      </c>
      <c r="F121" s="9">
        <v>1</v>
      </c>
      <c r="G121" s="10">
        <f t="shared" si="27"/>
        <v>5.7803468208092483E-3</v>
      </c>
      <c r="H121" s="10" t="str">
        <f t="shared" si="28"/>
        <v/>
      </c>
      <c r="I121" s="10" t="str">
        <f t="shared" si="29"/>
        <v/>
      </c>
      <c r="J121" s="10">
        <f t="shared" si="30"/>
        <v>4.6511627906976744E-3</v>
      </c>
      <c r="K121" s="10">
        <f t="shared" si="33"/>
        <v>-1</v>
      </c>
      <c r="L121" s="10">
        <f t="shared" si="34"/>
        <v>1</v>
      </c>
      <c r="M121" s="10">
        <f t="shared" si="31"/>
        <v>-5.7803468208092483E-3</v>
      </c>
      <c r="N121" s="11" t="str">
        <f t="shared" si="32"/>
        <v/>
      </c>
    </row>
    <row r="122" spans="1:14" x14ac:dyDescent="0.2">
      <c r="A122" s="8"/>
      <c r="B122" s="18" t="s">
        <v>109</v>
      </c>
      <c r="C122" s="15">
        <v>0</v>
      </c>
      <c r="D122" s="9">
        <v>0</v>
      </c>
      <c r="E122" s="9">
        <v>0</v>
      </c>
      <c r="F122" s="9">
        <v>1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>
        <f t="shared" si="30"/>
        <v>4.6511627906976744E-3</v>
      </c>
      <c r="K122" s="10" t="str">
        <f t="shared" si="33"/>
        <v xml:space="preserve"> </v>
      </c>
      <c r="L122" s="10">
        <f t="shared" si="34"/>
        <v>1</v>
      </c>
      <c r="M122" s="10" t="str">
        <f t="shared" si="31"/>
        <v/>
      </c>
      <c r="N122" s="11" t="str">
        <f t="shared" si="32"/>
        <v/>
      </c>
    </row>
    <row r="123" spans="1:14" x14ac:dyDescent="0.2">
      <c r="A123" s="8"/>
      <c r="B123" s="18" t="s">
        <v>110</v>
      </c>
      <c r="C123" s="15">
        <v>10</v>
      </c>
      <c r="D123" s="9">
        <v>10</v>
      </c>
      <c r="E123" s="9">
        <v>4</v>
      </c>
      <c r="F123" s="9">
        <v>23</v>
      </c>
      <c r="G123" s="10">
        <f t="shared" si="27"/>
        <v>2.8901734104046242E-2</v>
      </c>
      <c r="H123" s="10">
        <f t="shared" si="28"/>
        <v>3.3333333333333333E-2</v>
      </c>
      <c r="I123" s="10">
        <f t="shared" si="29"/>
        <v>1.3245033112582781E-2</v>
      </c>
      <c r="J123" s="10">
        <f t="shared" si="30"/>
        <v>0.10697674418604651</v>
      </c>
      <c r="K123" s="10">
        <f t="shared" si="33"/>
        <v>-0.6</v>
      </c>
      <c r="L123" s="10">
        <f t="shared" si="34"/>
        <v>1.3</v>
      </c>
      <c r="M123" s="10">
        <f t="shared" si="31"/>
        <v>-1.7341040462427744E-2</v>
      </c>
      <c r="N123" s="11">
        <f t="shared" si="32"/>
        <v>4.3333333333333335E-2</v>
      </c>
    </row>
    <row r="124" spans="1:14" ht="25.5" x14ac:dyDescent="0.2">
      <c r="A124" s="8"/>
      <c r="B124" s="18" t="s">
        <v>111</v>
      </c>
      <c r="C124" s="15">
        <v>27</v>
      </c>
      <c r="D124" s="9">
        <v>36</v>
      </c>
      <c r="E124" s="9">
        <v>6</v>
      </c>
      <c r="F124" s="9">
        <v>4</v>
      </c>
      <c r="G124" s="10">
        <f t="shared" si="27"/>
        <v>7.8034682080924858E-2</v>
      </c>
      <c r="H124" s="10">
        <f t="shared" si="28"/>
        <v>0.12</v>
      </c>
      <c r="I124" s="10">
        <f t="shared" si="29"/>
        <v>1.9867549668874173E-2</v>
      </c>
      <c r="J124" s="10">
        <f t="shared" si="30"/>
        <v>1.8604651162790697E-2</v>
      </c>
      <c r="K124" s="10">
        <f t="shared" si="33"/>
        <v>-0.77777777777777779</v>
      </c>
      <c r="L124" s="10">
        <f t="shared" si="34"/>
        <v>-0.88888888888888884</v>
      </c>
      <c r="M124" s="10">
        <f t="shared" si="31"/>
        <v>-6.0693641618497114E-2</v>
      </c>
      <c r="N124" s="11">
        <f t="shared" si="32"/>
        <v>-0.10666666666666666</v>
      </c>
    </row>
    <row r="125" spans="1:14" ht="25.5" x14ac:dyDescent="0.2">
      <c r="A125" s="8"/>
      <c r="B125" s="18" t="s">
        <v>112</v>
      </c>
      <c r="C125" s="15">
        <v>0</v>
      </c>
      <c r="D125" s="9">
        <v>2</v>
      </c>
      <c r="E125" s="9">
        <v>3</v>
      </c>
      <c r="F125" s="9">
        <v>2</v>
      </c>
      <c r="G125" s="10" t="str">
        <f t="shared" si="27"/>
        <v/>
      </c>
      <c r="H125" s="10">
        <f t="shared" si="28"/>
        <v>6.6666666666666671E-3</v>
      </c>
      <c r="I125" s="10">
        <f t="shared" si="29"/>
        <v>9.9337748344370865E-3</v>
      </c>
      <c r="J125" s="10">
        <f t="shared" si="30"/>
        <v>9.3023255813953487E-3</v>
      </c>
      <c r="K125" s="10">
        <f t="shared" si="33"/>
        <v>1</v>
      </c>
      <c r="L125" s="10">
        <f t="shared" si="34"/>
        <v>0</v>
      </c>
      <c r="M125" s="10" t="str">
        <f t="shared" si="31"/>
        <v/>
      </c>
      <c r="N125" s="11">
        <f t="shared" si="32"/>
        <v>0</v>
      </c>
    </row>
    <row r="126" spans="1:14" x14ac:dyDescent="0.2">
      <c r="A126" s="8"/>
      <c r="B126" s="18" t="s">
        <v>113</v>
      </c>
      <c r="C126" s="15">
        <v>0</v>
      </c>
      <c r="D126" s="9">
        <v>0</v>
      </c>
      <c r="E126" s="9">
        <v>1</v>
      </c>
      <c r="F126" s="9">
        <v>0</v>
      </c>
      <c r="G126" s="10" t="str">
        <f t="shared" si="27"/>
        <v/>
      </c>
      <c r="H126" s="10" t="str">
        <f t="shared" si="28"/>
        <v/>
      </c>
      <c r="I126" s="10">
        <f t="shared" si="29"/>
        <v>3.3112582781456954E-3</v>
      </c>
      <c r="J126" s="10" t="str">
        <f t="shared" si="30"/>
        <v/>
      </c>
      <c r="K126" s="10">
        <f t="shared" si="33"/>
        <v>1</v>
      </c>
      <c r="L126" s="10" t="str">
        <f t="shared" si="34"/>
        <v xml:space="preserve"> </v>
      </c>
      <c r="M126" s="10" t="str">
        <f t="shared" si="31"/>
        <v/>
      </c>
      <c r="N126" s="11" t="str">
        <f t="shared" si="32"/>
        <v/>
      </c>
    </row>
    <row r="127" spans="1:14" x14ac:dyDescent="0.2">
      <c r="A127" s="8"/>
      <c r="B127" s="18" t="s">
        <v>114</v>
      </c>
      <c r="C127" s="15">
        <v>8</v>
      </c>
      <c r="D127" s="9">
        <v>1</v>
      </c>
      <c r="E127" s="9">
        <v>1</v>
      </c>
      <c r="F127" s="9">
        <v>2</v>
      </c>
      <c r="G127" s="10">
        <f t="shared" si="27"/>
        <v>2.3121387283236993E-2</v>
      </c>
      <c r="H127" s="10">
        <f t="shared" si="28"/>
        <v>3.3333333333333335E-3</v>
      </c>
      <c r="I127" s="10">
        <f t="shared" si="29"/>
        <v>3.3112582781456954E-3</v>
      </c>
      <c r="J127" s="10">
        <f t="shared" si="30"/>
        <v>9.3023255813953487E-3</v>
      </c>
      <c r="K127" s="10">
        <f t="shared" si="33"/>
        <v>-0.875</v>
      </c>
      <c r="L127" s="10">
        <f t="shared" si="34"/>
        <v>1</v>
      </c>
      <c r="M127" s="10">
        <f t="shared" si="31"/>
        <v>-2.023121387283237E-2</v>
      </c>
      <c r="N127" s="11">
        <f t="shared" si="32"/>
        <v>3.3333333333333335E-3</v>
      </c>
    </row>
    <row r="128" spans="1:14" x14ac:dyDescent="0.2">
      <c r="A128" s="8"/>
      <c r="B128" s="18" t="s">
        <v>115</v>
      </c>
      <c r="C128" s="15">
        <v>2</v>
      </c>
      <c r="D128" s="9">
        <v>0</v>
      </c>
      <c r="E128" s="9">
        <v>5</v>
      </c>
      <c r="F128" s="9">
        <v>1</v>
      </c>
      <c r="G128" s="10">
        <f t="shared" si="27"/>
        <v>5.7803468208092483E-3</v>
      </c>
      <c r="H128" s="10" t="str">
        <f t="shared" si="28"/>
        <v/>
      </c>
      <c r="I128" s="10">
        <f t="shared" si="29"/>
        <v>1.6556291390728478E-2</v>
      </c>
      <c r="J128" s="10">
        <f t="shared" si="30"/>
        <v>4.6511627906976744E-3</v>
      </c>
      <c r="K128" s="10">
        <f t="shared" si="33"/>
        <v>1.5</v>
      </c>
      <c r="L128" s="10">
        <f t="shared" si="34"/>
        <v>1</v>
      </c>
      <c r="M128" s="10">
        <f t="shared" si="31"/>
        <v>8.670520231213872E-3</v>
      </c>
      <c r="N128" s="11" t="str">
        <f t="shared" si="32"/>
        <v/>
      </c>
    </row>
    <row r="129" spans="1:14" x14ac:dyDescent="0.2">
      <c r="A129" s="8"/>
      <c r="B129" s="18" t="s">
        <v>116</v>
      </c>
      <c r="C129" s="15">
        <v>0</v>
      </c>
      <c r="D129" s="9">
        <v>0</v>
      </c>
      <c r="E129" s="9">
        <v>1</v>
      </c>
      <c r="F129" s="9">
        <v>1</v>
      </c>
      <c r="G129" s="10" t="str">
        <f t="shared" si="27"/>
        <v/>
      </c>
      <c r="H129" s="10" t="str">
        <f t="shared" si="28"/>
        <v/>
      </c>
      <c r="I129" s="10">
        <f t="shared" si="29"/>
        <v>3.3112582781456954E-3</v>
      </c>
      <c r="J129" s="10">
        <f t="shared" si="30"/>
        <v>4.6511627906976744E-3</v>
      </c>
      <c r="K129" s="10">
        <f t="shared" si="33"/>
        <v>1</v>
      </c>
      <c r="L129" s="10">
        <f t="shared" si="34"/>
        <v>1</v>
      </c>
      <c r="M129" s="10" t="str">
        <f t="shared" si="31"/>
        <v/>
      </c>
      <c r="N129" s="11" t="str">
        <f t="shared" si="32"/>
        <v/>
      </c>
    </row>
    <row r="130" spans="1:14" x14ac:dyDescent="0.2">
      <c r="A130" s="8"/>
      <c r="B130" s="18" t="s">
        <v>117</v>
      </c>
      <c r="C130" s="15">
        <v>0</v>
      </c>
      <c r="D130" s="9">
        <v>0</v>
      </c>
      <c r="E130" s="9">
        <v>1</v>
      </c>
      <c r="F130" s="9">
        <v>0</v>
      </c>
      <c r="G130" s="10" t="str">
        <f t="shared" si="27"/>
        <v/>
      </c>
      <c r="H130" s="10" t="str">
        <f t="shared" si="28"/>
        <v/>
      </c>
      <c r="I130" s="10">
        <f t="shared" si="29"/>
        <v>3.3112582781456954E-3</v>
      </c>
      <c r="J130" s="10" t="str">
        <f t="shared" si="30"/>
        <v/>
      </c>
      <c r="K130" s="10">
        <f t="shared" si="33"/>
        <v>1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18" t="s">
        <v>118</v>
      </c>
      <c r="C131" s="1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18" t="s">
        <v>119</v>
      </c>
      <c r="C132" s="15">
        <v>1</v>
      </c>
      <c r="D132" s="9">
        <v>0</v>
      </c>
      <c r="E132" s="9">
        <v>1</v>
      </c>
      <c r="F132" s="9">
        <v>0</v>
      </c>
      <c r="G132" s="10">
        <f t="shared" si="27"/>
        <v>2.8901734104046241E-3</v>
      </c>
      <c r="H132" s="10" t="str">
        <f t="shared" si="28"/>
        <v/>
      </c>
      <c r="I132" s="10">
        <f t="shared" si="29"/>
        <v>3.3112582781456954E-3</v>
      </c>
      <c r="J132" s="10" t="str">
        <f t="shared" si="30"/>
        <v/>
      </c>
      <c r="K132" s="10">
        <f t="shared" si="33"/>
        <v>0</v>
      </c>
      <c r="L132" s="10" t="str">
        <f t="shared" si="34"/>
        <v xml:space="preserve"> </v>
      </c>
      <c r="M132" s="10">
        <f t="shared" si="31"/>
        <v>0</v>
      </c>
      <c r="N132" s="11" t="str">
        <f t="shared" si="32"/>
        <v/>
      </c>
    </row>
    <row r="133" spans="1:14" x14ac:dyDescent="0.2">
      <c r="A133" s="8"/>
      <c r="B133" s="18" t="s">
        <v>120</v>
      </c>
      <c r="C133" s="15">
        <v>0</v>
      </c>
      <c r="D133" s="9">
        <v>0</v>
      </c>
      <c r="E133" s="9">
        <v>0</v>
      </c>
      <c r="F133" s="9">
        <v>0</v>
      </c>
      <c r="G133" s="10" t="str">
        <f t="shared" si="27"/>
        <v/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 t="str">
        <f t="shared" si="33"/>
        <v xml:space="preserve"> </v>
      </c>
      <c r="L133" s="10" t="str">
        <f t="shared" si="34"/>
        <v xml:space="preserve"> </v>
      </c>
      <c r="M133" s="10" t="str">
        <f t="shared" si="31"/>
        <v/>
      </c>
      <c r="N133" s="11" t="str">
        <f t="shared" si="32"/>
        <v/>
      </c>
    </row>
    <row r="134" spans="1:14" x14ac:dyDescent="0.2">
      <c r="A134" s="8"/>
      <c r="B134" s="18" t="s">
        <v>121</v>
      </c>
      <c r="C134" s="15">
        <v>1</v>
      </c>
      <c r="D134" s="9">
        <v>1</v>
      </c>
      <c r="E134" s="9">
        <v>1</v>
      </c>
      <c r="F134" s="9">
        <v>0</v>
      </c>
      <c r="G134" s="10">
        <f t="shared" si="27"/>
        <v>2.8901734104046241E-3</v>
      </c>
      <c r="H134" s="10">
        <f t="shared" si="28"/>
        <v>3.3333333333333335E-3</v>
      </c>
      <c r="I134" s="10">
        <f t="shared" si="29"/>
        <v>3.3112582781456954E-3</v>
      </c>
      <c r="J134" s="10" t="str">
        <f t="shared" si="30"/>
        <v/>
      </c>
      <c r="K134" s="10">
        <f t="shared" si="33"/>
        <v>0</v>
      </c>
      <c r="L134" s="10">
        <f t="shared" si="34"/>
        <v>-1</v>
      </c>
      <c r="M134" s="10">
        <f t="shared" si="31"/>
        <v>0</v>
      </c>
      <c r="N134" s="11">
        <f t="shared" si="32"/>
        <v>-3.3333333333333335E-3</v>
      </c>
    </row>
    <row r="135" spans="1:14" x14ac:dyDescent="0.2">
      <c r="A135" s="8"/>
      <c r="B135" s="18" t="s">
        <v>122</v>
      </c>
      <c r="C135" s="15">
        <v>2</v>
      </c>
      <c r="D135" s="9">
        <v>0</v>
      </c>
      <c r="E135" s="9">
        <v>5</v>
      </c>
      <c r="F135" s="9">
        <v>0</v>
      </c>
      <c r="G135" s="10">
        <f t="shared" si="27"/>
        <v>5.7803468208092483E-3</v>
      </c>
      <c r="H135" s="10" t="str">
        <f t="shared" si="28"/>
        <v/>
      </c>
      <c r="I135" s="10">
        <f t="shared" si="29"/>
        <v>1.6556291390728478E-2</v>
      </c>
      <c r="J135" s="10" t="str">
        <f t="shared" si="30"/>
        <v/>
      </c>
      <c r="K135" s="10">
        <f t="shared" si="33"/>
        <v>1.5</v>
      </c>
      <c r="L135" s="10" t="str">
        <f t="shared" si="34"/>
        <v xml:space="preserve"> </v>
      </c>
      <c r="M135" s="10">
        <f t="shared" si="31"/>
        <v>8.670520231213872E-3</v>
      </c>
      <c r="N135" s="11" t="str">
        <f t="shared" si="32"/>
        <v/>
      </c>
    </row>
    <row r="136" spans="1:14" x14ac:dyDescent="0.2">
      <c r="A136" s="8"/>
      <c r="B136" s="18" t="s">
        <v>123</v>
      </c>
      <c r="C136" s="15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18" t="s">
        <v>124</v>
      </c>
      <c r="C137" s="15">
        <v>12</v>
      </c>
      <c r="D137" s="9">
        <v>2</v>
      </c>
      <c r="E137" s="9">
        <v>11</v>
      </c>
      <c r="F137" s="9">
        <v>3</v>
      </c>
      <c r="G137" s="10">
        <f t="shared" si="27"/>
        <v>3.4682080924855488E-2</v>
      </c>
      <c r="H137" s="10">
        <f t="shared" si="28"/>
        <v>6.6666666666666671E-3</v>
      </c>
      <c r="I137" s="10">
        <f t="shared" si="29"/>
        <v>3.6423841059602648E-2</v>
      </c>
      <c r="J137" s="10">
        <f t="shared" si="30"/>
        <v>1.3953488372093023E-2</v>
      </c>
      <c r="K137" s="10">
        <f t="shared" si="33"/>
        <v>-8.3333333333333329E-2</v>
      </c>
      <c r="L137" s="10">
        <f t="shared" si="34"/>
        <v>0.5</v>
      </c>
      <c r="M137" s="10">
        <f t="shared" si="31"/>
        <v>-2.8901734104046237E-3</v>
      </c>
      <c r="N137" s="11">
        <f t="shared" si="32"/>
        <v>3.3333333333333335E-3</v>
      </c>
    </row>
    <row r="138" spans="1:14" x14ac:dyDescent="0.2">
      <c r="A138" s="8"/>
      <c r="B138" s="18" t="s">
        <v>125</v>
      </c>
      <c r="C138" s="15">
        <v>0</v>
      </c>
      <c r="D138" s="9">
        <v>0</v>
      </c>
      <c r="E138" s="9">
        <v>3</v>
      </c>
      <c r="F138" s="9">
        <v>0</v>
      </c>
      <c r="G138" s="10" t="str">
        <f t="shared" si="27"/>
        <v/>
      </c>
      <c r="H138" s="10" t="str">
        <f t="shared" si="28"/>
        <v/>
      </c>
      <c r="I138" s="10">
        <f t="shared" si="29"/>
        <v>9.9337748344370865E-3</v>
      </c>
      <c r="J138" s="10" t="str">
        <f t="shared" si="30"/>
        <v/>
      </c>
      <c r="K138" s="10">
        <f t="shared" si="33"/>
        <v>1</v>
      </c>
      <c r="L138" s="10" t="str">
        <f t="shared" si="34"/>
        <v xml:space="preserve"> </v>
      </c>
      <c r="M138" s="10" t="str">
        <f t="shared" si="31"/>
        <v/>
      </c>
      <c r="N138" s="11" t="str">
        <f t="shared" si="32"/>
        <v/>
      </c>
    </row>
    <row r="139" spans="1:14" x14ac:dyDescent="0.2">
      <c r="A139" s="8"/>
      <c r="B139" s="18" t="s">
        <v>126</v>
      </c>
      <c r="C139" s="15">
        <v>18</v>
      </c>
      <c r="D139" s="9">
        <v>1</v>
      </c>
      <c r="E139" s="9">
        <v>17</v>
      </c>
      <c r="F139" s="9">
        <v>5</v>
      </c>
      <c r="G139" s="10">
        <f t="shared" si="27"/>
        <v>5.2023121387283239E-2</v>
      </c>
      <c r="H139" s="10">
        <f t="shared" si="28"/>
        <v>3.3333333333333335E-3</v>
      </c>
      <c r="I139" s="10">
        <f t="shared" si="29"/>
        <v>5.6291390728476824E-2</v>
      </c>
      <c r="J139" s="10">
        <f t="shared" si="30"/>
        <v>2.3255813953488372E-2</v>
      </c>
      <c r="K139" s="10">
        <f t="shared" si="33"/>
        <v>-5.5555555555555552E-2</v>
      </c>
      <c r="L139" s="10">
        <f t="shared" si="34"/>
        <v>4</v>
      </c>
      <c r="M139" s="10">
        <f t="shared" si="31"/>
        <v>-2.8901734104046241E-3</v>
      </c>
      <c r="N139" s="11">
        <f t="shared" si="32"/>
        <v>1.3333333333333334E-2</v>
      </c>
    </row>
    <row r="140" spans="1:14" x14ac:dyDescent="0.2">
      <c r="A140" s="8"/>
      <c r="B140" s="18" t="s">
        <v>127</v>
      </c>
      <c r="C140" s="1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18" t="s">
        <v>128</v>
      </c>
      <c r="C141" s="15">
        <v>12</v>
      </c>
      <c r="D141" s="9">
        <v>8</v>
      </c>
      <c r="E141" s="9">
        <v>22</v>
      </c>
      <c r="F141" s="9">
        <v>8</v>
      </c>
      <c r="G141" s="10">
        <f t="shared" si="27"/>
        <v>3.4682080924855488E-2</v>
      </c>
      <c r="H141" s="10">
        <f t="shared" si="28"/>
        <v>2.6666666666666668E-2</v>
      </c>
      <c r="I141" s="10">
        <f t="shared" si="29"/>
        <v>7.2847682119205295E-2</v>
      </c>
      <c r="J141" s="10">
        <f t="shared" si="30"/>
        <v>3.7209302325581395E-2</v>
      </c>
      <c r="K141" s="10">
        <f t="shared" si="33"/>
        <v>0.83333333333333337</v>
      </c>
      <c r="L141" s="10">
        <f t="shared" si="34"/>
        <v>0</v>
      </c>
      <c r="M141" s="10">
        <f t="shared" si="31"/>
        <v>2.8901734104046242E-2</v>
      </c>
      <c r="N141" s="11">
        <f t="shared" si="32"/>
        <v>0</v>
      </c>
    </row>
    <row r="142" spans="1:14" x14ac:dyDescent="0.2">
      <c r="A142" s="8"/>
      <c r="B142" s="18" t="s">
        <v>129</v>
      </c>
      <c r="C142" s="15">
        <v>9</v>
      </c>
      <c r="D142" s="9">
        <v>2</v>
      </c>
      <c r="E142" s="9">
        <v>15</v>
      </c>
      <c r="F142" s="9">
        <v>5</v>
      </c>
      <c r="G142" s="10">
        <f t="shared" si="27"/>
        <v>2.6011560693641619E-2</v>
      </c>
      <c r="H142" s="10">
        <f t="shared" si="28"/>
        <v>6.6666666666666671E-3</v>
      </c>
      <c r="I142" s="10">
        <f t="shared" si="29"/>
        <v>4.9668874172185427E-2</v>
      </c>
      <c r="J142" s="10">
        <f t="shared" si="30"/>
        <v>2.3255813953488372E-2</v>
      </c>
      <c r="K142" s="10">
        <f t="shared" si="33"/>
        <v>0.66666666666666663</v>
      </c>
      <c r="L142" s="10">
        <f t="shared" si="34"/>
        <v>1.5</v>
      </c>
      <c r="M142" s="10">
        <f t="shared" si="31"/>
        <v>1.7341040462427744E-2</v>
      </c>
      <c r="N142" s="11">
        <f t="shared" si="32"/>
        <v>0.01</v>
      </c>
    </row>
    <row r="143" spans="1:14" x14ac:dyDescent="0.2">
      <c r="A143" s="8"/>
      <c r="B143" s="18" t="s">
        <v>130</v>
      </c>
      <c r="C143" s="15">
        <v>0</v>
      </c>
      <c r="D143" s="9">
        <v>0</v>
      </c>
      <c r="E143" s="9">
        <v>2</v>
      </c>
      <c r="F143" s="9">
        <v>0</v>
      </c>
      <c r="G143" s="10" t="str">
        <f t="shared" si="27"/>
        <v/>
      </c>
      <c r="H143" s="10" t="str">
        <f t="shared" si="28"/>
        <v/>
      </c>
      <c r="I143" s="10">
        <f t="shared" si="29"/>
        <v>6.6225165562913907E-3</v>
      </c>
      <c r="J143" s="10" t="str">
        <f t="shared" si="30"/>
        <v/>
      </c>
      <c r="K143" s="10">
        <f t="shared" si="33"/>
        <v>1</v>
      </c>
      <c r="L143" s="10" t="str">
        <f t="shared" si="34"/>
        <v xml:space="preserve"> 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18" t="s">
        <v>131</v>
      </c>
      <c r="C144" s="15">
        <v>23</v>
      </c>
      <c r="D144" s="9">
        <v>8</v>
      </c>
      <c r="E144" s="9">
        <v>18</v>
      </c>
      <c r="F144" s="9">
        <v>6</v>
      </c>
      <c r="G144" s="10">
        <f t="shared" si="27"/>
        <v>6.6473988439306353E-2</v>
      </c>
      <c r="H144" s="10">
        <f t="shared" si="28"/>
        <v>2.6666666666666668E-2</v>
      </c>
      <c r="I144" s="10">
        <f t="shared" si="29"/>
        <v>5.9602649006622516E-2</v>
      </c>
      <c r="J144" s="10">
        <f t="shared" si="30"/>
        <v>2.7906976744186046E-2</v>
      </c>
      <c r="K144" s="10">
        <f t="shared" si="33"/>
        <v>-0.21739130434782608</v>
      </c>
      <c r="L144" s="10">
        <f t="shared" si="34"/>
        <v>-0.25</v>
      </c>
      <c r="M144" s="10">
        <f t="shared" si="31"/>
        <v>-1.4450867052023119E-2</v>
      </c>
      <c r="N144" s="11">
        <f t="shared" si="32"/>
        <v>-6.6666666666666671E-3</v>
      </c>
    </row>
    <row r="145" spans="1:14" ht="23.25" customHeight="1" x14ac:dyDescent="0.2">
      <c r="A145" s="8"/>
      <c r="B145" s="18" t="s">
        <v>132</v>
      </c>
      <c r="C145" s="15">
        <v>11</v>
      </c>
      <c r="D145" s="9">
        <v>4</v>
      </c>
      <c r="E145" s="9">
        <v>14</v>
      </c>
      <c r="F145" s="9">
        <v>11</v>
      </c>
      <c r="G145" s="10">
        <f t="shared" ref="G145:G180" si="35">+IF(C145=0,"",C145/C$81)</f>
        <v>3.1791907514450865E-2</v>
      </c>
      <c r="H145" s="10">
        <f t="shared" ref="H145:H180" si="36">+IF(D145=0,"",D145/D$81)</f>
        <v>1.3333333333333334E-2</v>
      </c>
      <c r="I145" s="10">
        <f t="shared" ref="I145:I180" si="37">+IF(E145=0,"",E145/E$81)</f>
        <v>4.6357615894039736E-2</v>
      </c>
      <c r="J145" s="10">
        <f t="shared" ref="J145:J180" si="38">+IF(F145=0,"",F145/F$81)</f>
        <v>5.1162790697674418E-2</v>
      </c>
      <c r="K145" s="10">
        <f t="shared" si="33"/>
        <v>0.27272727272727271</v>
      </c>
      <c r="L145" s="10">
        <f t="shared" si="34"/>
        <v>1.75</v>
      </c>
      <c r="M145" s="10">
        <f t="shared" ref="M145:M180" si="39">+IF(OR(AND(G145=""),(K145="")),"",G145*K145)</f>
        <v>8.670520231213872E-3</v>
      </c>
      <c r="N145" s="11">
        <f t="shared" ref="N145:N180" si="40">+IF(OR(AND(H145=""),(L145="")),"",H145*L145)</f>
        <v>2.3333333333333334E-2</v>
      </c>
    </row>
    <row r="146" spans="1:14" x14ac:dyDescent="0.2">
      <c r="A146" s="8"/>
      <c r="B146" s="18" t="s">
        <v>133</v>
      </c>
      <c r="C146" s="15">
        <v>9</v>
      </c>
      <c r="D146" s="9">
        <v>4</v>
      </c>
      <c r="E146" s="9">
        <v>18</v>
      </c>
      <c r="F146" s="9">
        <v>7</v>
      </c>
      <c r="G146" s="10">
        <f t="shared" si="35"/>
        <v>2.6011560693641619E-2</v>
      </c>
      <c r="H146" s="10">
        <f t="shared" si="36"/>
        <v>1.3333333333333334E-2</v>
      </c>
      <c r="I146" s="10">
        <f t="shared" si="37"/>
        <v>5.9602649006622516E-2</v>
      </c>
      <c r="J146" s="10">
        <f t="shared" si="38"/>
        <v>3.255813953488372E-2</v>
      </c>
      <c r="K146" s="10">
        <f t="shared" ref="K146:K180" si="41">+IF(AND(C146=0,E146=0)," ",IF(C146=0,1,IF(E146=0,-1,(E146-C146)/C146)))</f>
        <v>1</v>
      </c>
      <c r="L146" s="10">
        <f t="shared" ref="L146:L180" si="42">+IF(AND(D146=0,F146=0)," ",IF(D146=0,1,IF(F146=0,-1,(F146-D146)/D146)))</f>
        <v>0.75</v>
      </c>
      <c r="M146" s="10">
        <f t="shared" si="39"/>
        <v>2.6011560693641619E-2</v>
      </c>
      <c r="N146" s="11">
        <f t="shared" si="40"/>
        <v>0.01</v>
      </c>
    </row>
    <row r="147" spans="1:14" x14ac:dyDescent="0.2">
      <c r="A147" s="8"/>
      <c r="B147" s="18" t="s">
        <v>134</v>
      </c>
      <c r="C147" s="15">
        <v>4</v>
      </c>
      <c r="D147" s="9">
        <v>0</v>
      </c>
      <c r="E147" s="9">
        <v>10</v>
      </c>
      <c r="F147" s="9">
        <v>0</v>
      </c>
      <c r="G147" s="10">
        <f t="shared" si="35"/>
        <v>1.1560693641618497E-2</v>
      </c>
      <c r="H147" s="10" t="str">
        <f t="shared" si="36"/>
        <v/>
      </c>
      <c r="I147" s="10">
        <f t="shared" si="37"/>
        <v>3.3112582781456956E-2</v>
      </c>
      <c r="J147" s="10" t="str">
        <f t="shared" si="38"/>
        <v/>
      </c>
      <c r="K147" s="10">
        <f t="shared" si="41"/>
        <v>1.5</v>
      </c>
      <c r="L147" s="10" t="str">
        <f t="shared" si="42"/>
        <v xml:space="preserve"> </v>
      </c>
      <c r="M147" s="10">
        <f t="shared" si="39"/>
        <v>1.7341040462427744E-2</v>
      </c>
      <c r="N147" s="11" t="str">
        <f t="shared" si="40"/>
        <v/>
      </c>
    </row>
    <row r="148" spans="1:14" x14ac:dyDescent="0.2">
      <c r="A148" s="8"/>
      <c r="B148" s="18" t="s">
        <v>135</v>
      </c>
      <c r="C148" s="15">
        <v>0</v>
      </c>
      <c r="D148" s="9">
        <v>0</v>
      </c>
      <c r="E148" s="9">
        <v>0</v>
      </c>
      <c r="F148" s="9">
        <v>2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>
        <f t="shared" si="38"/>
        <v>9.3023255813953487E-3</v>
      </c>
      <c r="K148" s="10" t="str">
        <f t="shared" si="41"/>
        <v xml:space="preserve"> </v>
      </c>
      <c r="L148" s="10">
        <f t="shared" si="42"/>
        <v>1</v>
      </c>
      <c r="M148" s="10" t="str">
        <f t="shared" si="39"/>
        <v/>
      </c>
      <c r="N148" s="11" t="str">
        <f t="shared" si="40"/>
        <v/>
      </c>
    </row>
    <row r="149" spans="1:14" x14ac:dyDescent="0.2">
      <c r="A149" s="8"/>
      <c r="B149" s="18" t="s">
        <v>136</v>
      </c>
      <c r="C149" s="15">
        <v>2</v>
      </c>
      <c r="D149" s="9">
        <v>0</v>
      </c>
      <c r="E149" s="9">
        <v>1</v>
      </c>
      <c r="F149" s="9">
        <v>3</v>
      </c>
      <c r="G149" s="10">
        <f t="shared" si="35"/>
        <v>5.7803468208092483E-3</v>
      </c>
      <c r="H149" s="10" t="str">
        <f t="shared" si="36"/>
        <v/>
      </c>
      <c r="I149" s="10">
        <f t="shared" si="37"/>
        <v>3.3112582781456954E-3</v>
      </c>
      <c r="J149" s="10">
        <f t="shared" si="38"/>
        <v>1.3953488372093023E-2</v>
      </c>
      <c r="K149" s="10">
        <f t="shared" si="41"/>
        <v>-0.5</v>
      </c>
      <c r="L149" s="10">
        <f t="shared" si="42"/>
        <v>1</v>
      </c>
      <c r="M149" s="10">
        <f t="shared" si="39"/>
        <v>-2.8901734104046241E-3</v>
      </c>
      <c r="N149" s="11" t="str">
        <f t="shared" si="40"/>
        <v/>
      </c>
    </row>
    <row r="150" spans="1:14" x14ac:dyDescent="0.2">
      <c r="A150" s="8"/>
      <c r="B150" s="18" t="s">
        <v>137</v>
      </c>
      <c r="C150" s="15">
        <v>2</v>
      </c>
      <c r="D150" s="9">
        <v>0</v>
      </c>
      <c r="E150" s="9">
        <v>3</v>
      </c>
      <c r="F150" s="9">
        <v>1</v>
      </c>
      <c r="G150" s="10">
        <f t="shared" si="35"/>
        <v>5.7803468208092483E-3</v>
      </c>
      <c r="H150" s="10" t="str">
        <f t="shared" si="36"/>
        <v/>
      </c>
      <c r="I150" s="10">
        <f t="shared" si="37"/>
        <v>9.9337748344370865E-3</v>
      </c>
      <c r="J150" s="10">
        <f t="shared" si="38"/>
        <v>4.6511627906976744E-3</v>
      </c>
      <c r="K150" s="10">
        <f t="shared" si="41"/>
        <v>0.5</v>
      </c>
      <c r="L150" s="10">
        <f t="shared" si="42"/>
        <v>1</v>
      </c>
      <c r="M150" s="10">
        <f t="shared" si="39"/>
        <v>2.8901734104046241E-3</v>
      </c>
      <c r="N150" s="11" t="str">
        <f t="shared" si="40"/>
        <v/>
      </c>
    </row>
    <row r="151" spans="1:14" x14ac:dyDescent="0.2">
      <c r="A151" s="8"/>
      <c r="B151" s="18" t="s">
        <v>138</v>
      </c>
      <c r="C151" s="1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18" t="s">
        <v>139</v>
      </c>
      <c r="C152" s="15">
        <v>0</v>
      </c>
      <c r="D152" s="9">
        <v>0</v>
      </c>
      <c r="E152" s="9">
        <v>1</v>
      </c>
      <c r="F152" s="9">
        <v>0</v>
      </c>
      <c r="G152" s="10" t="str">
        <f t="shared" si="35"/>
        <v/>
      </c>
      <c r="H152" s="10" t="str">
        <f t="shared" si="36"/>
        <v/>
      </c>
      <c r="I152" s="10">
        <f t="shared" si="37"/>
        <v>3.3112582781456954E-3</v>
      </c>
      <c r="J152" s="10" t="str">
        <f t="shared" si="38"/>
        <v/>
      </c>
      <c r="K152" s="10">
        <f t="shared" si="41"/>
        <v>1</v>
      </c>
      <c r="L152" s="10" t="str">
        <f t="shared" si="42"/>
        <v xml:space="preserve"> </v>
      </c>
      <c r="M152" s="10" t="str">
        <f t="shared" si="39"/>
        <v/>
      </c>
      <c r="N152" s="11" t="str">
        <f t="shared" si="40"/>
        <v/>
      </c>
    </row>
    <row r="153" spans="1:14" x14ac:dyDescent="0.2">
      <c r="A153" s="8"/>
      <c r="B153" s="18" t="s">
        <v>140</v>
      </c>
      <c r="C153" s="15">
        <v>1</v>
      </c>
      <c r="D153" s="9">
        <v>0</v>
      </c>
      <c r="E153" s="9">
        <v>3</v>
      </c>
      <c r="F153" s="9">
        <v>0</v>
      </c>
      <c r="G153" s="10">
        <f t="shared" si="35"/>
        <v>2.8901734104046241E-3</v>
      </c>
      <c r="H153" s="10" t="str">
        <f t="shared" si="36"/>
        <v/>
      </c>
      <c r="I153" s="10">
        <f t="shared" si="37"/>
        <v>9.9337748344370865E-3</v>
      </c>
      <c r="J153" s="10" t="str">
        <f t="shared" si="38"/>
        <v/>
      </c>
      <c r="K153" s="10">
        <f t="shared" si="41"/>
        <v>2</v>
      </c>
      <c r="L153" s="10" t="str">
        <f t="shared" si="42"/>
        <v xml:space="preserve"> </v>
      </c>
      <c r="M153" s="10">
        <f t="shared" si="39"/>
        <v>5.7803468208092483E-3</v>
      </c>
      <c r="N153" s="11" t="str">
        <f t="shared" si="40"/>
        <v/>
      </c>
    </row>
    <row r="154" spans="1:14" ht="25.5" x14ac:dyDescent="0.2">
      <c r="A154" s="8"/>
      <c r="B154" s="18" t="s">
        <v>141</v>
      </c>
      <c r="C154" s="15">
        <v>1</v>
      </c>
      <c r="D154" s="9">
        <v>1</v>
      </c>
      <c r="E154" s="9">
        <v>4</v>
      </c>
      <c r="F154" s="9">
        <v>4</v>
      </c>
      <c r="G154" s="10">
        <f t="shared" si="35"/>
        <v>2.8901734104046241E-3</v>
      </c>
      <c r="H154" s="10">
        <f t="shared" si="36"/>
        <v>3.3333333333333335E-3</v>
      </c>
      <c r="I154" s="10">
        <f t="shared" si="37"/>
        <v>1.3245033112582781E-2</v>
      </c>
      <c r="J154" s="10">
        <f t="shared" si="38"/>
        <v>1.8604651162790697E-2</v>
      </c>
      <c r="K154" s="10">
        <f t="shared" si="41"/>
        <v>3</v>
      </c>
      <c r="L154" s="10">
        <f t="shared" si="42"/>
        <v>3</v>
      </c>
      <c r="M154" s="10">
        <f t="shared" si="39"/>
        <v>8.670520231213872E-3</v>
      </c>
      <c r="N154" s="11">
        <f t="shared" si="40"/>
        <v>0.01</v>
      </c>
    </row>
    <row r="155" spans="1:14" ht="25.5" x14ac:dyDescent="0.2">
      <c r="A155" s="8"/>
      <c r="B155" s="18" t="s">
        <v>142</v>
      </c>
      <c r="C155" s="15">
        <v>4</v>
      </c>
      <c r="D155" s="9">
        <v>0</v>
      </c>
      <c r="E155" s="9">
        <v>4</v>
      </c>
      <c r="F155" s="9">
        <v>2</v>
      </c>
      <c r="G155" s="10">
        <f t="shared" si="35"/>
        <v>1.1560693641618497E-2</v>
      </c>
      <c r="H155" s="10" t="str">
        <f t="shared" si="36"/>
        <v/>
      </c>
      <c r="I155" s="10">
        <f t="shared" si="37"/>
        <v>1.3245033112582781E-2</v>
      </c>
      <c r="J155" s="10">
        <f t="shared" si="38"/>
        <v>9.3023255813953487E-3</v>
      </c>
      <c r="K155" s="10">
        <f t="shared" si="41"/>
        <v>0</v>
      </c>
      <c r="L155" s="10">
        <f t="shared" si="42"/>
        <v>1</v>
      </c>
      <c r="M155" s="10">
        <f t="shared" si="39"/>
        <v>0</v>
      </c>
      <c r="N155" s="11" t="str">
        <f t="shared" si="40"/>
        <v/>
      </c>
    </row>
    <row r="156" spans="1:14" ht="25.5" x14ac:dyDescent="0.2">
      <c r="A156" s="8"/>
      <c r="B156" s="18" t="s">
        <v>143</v>
      </c>
      <c r="C156" s="15">
        <v>2</v>
      </c>
      <c r="D156" s="9">
        <v>0</v>
      </c>
      <c r="E156" s="9">
        <v>1</v>
      </c>
      <c r="F156" s="9">
        <v>0</v>
      </c>
      <c r="G156" s="10">
        <f t="shared" si="35"/>
        <v>5.7803468208092483E-3</v>
      </c>
      <c r="H156" s="10" t="str">
        <f t="shared" si="36"/>
        <v/>
      </c>
      <c r="I156" s="10">
        <f t="shared" si="37"/>
        <v>3.3112582781456954E-3</v>
      </c>
      <c r="J156" s="10" t="str">
        <f t="shared" si="38"/>
        <v/>
      </c>
      <c r="K156" s="10">
        <f t="shared" si="41"/>
        <v>-0.5</v>
      </c>
      <c r="L156" s="10" t="str">
        <f t="shared" si="42"/>
        <v xml:space="preserve"> </v>
      </c>
      <c r="M156" s="10">
        <f t="shared" si="39"/>
        <v>-2.8901734104046241E-3</v>
      </c>
      <c r="N156" s="11" t="str">
        <f t="shared" si="40"/>
        <v/>
      </c>
    </row>
    <row r="157" spans="1:14" ht="25.5" x14ac:dyDescent="0.2">
      <c r="A157" s="8"/>
      <c r="B157" s="18" t="s">
        <v>144</v>
      </c>
      <c r="C157" s="15">
        <v>1</v>
      </c>
      <c r="D157" s="9">
        <v>0</v>
      </c>
      <c r="E157" s="9">
        <v>0</v>
      </c>
      <c r="F157" s="9">
        <v>0</v>
      </c>
      <c r="G157" s="10">
        <f t="shared" si="35"/>
        <v>2.8901734104046241E-3</v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>
        <f t="shared" si="41"/>
        <v>-1</v>
      </c>
      <c r="L157" s="10" t="str">
        <f t="shared" si="42"/>
        <v xml:space="preserve"> </v>
      </c>
      <c r="M157" s="10">
        <f t="shared" si="39"/>
        <v>-2.8901734104046241E-3</v>
      </c>
      <c r="N157" s="11" t="str">
        <f t="shared" si="40"/>
        <v/>
      </c>
    </row>
    <row r="158" spans="1:14" ht="25.5" x14ac:dyDescent="0.2">
      <c r="A158" s="8"/>
      <c r="B158" s="18" t="s">
        <v>145</v>
      </c>
      <c r="C158" s="15">
        <v>0</v>
      </c>
      <c r="D158" s="9">
        <v>0</v>
      </c>
      <c r="E158" s="9">
        <v>2</v>
      </c>
      <c r="F158" s="9">
        <v>0</v>
      </c>
      <c r="G158" s="10" t="str">
        <f t="shared" si="35"/>
        <v/>
      </c>
      <c r="H158" s="10" t="str">
        <f t="shared" si="36"/>
        <v/>
      </c>
      <c r="I158" s="10">
        <f t="shared" si="37"/>
        <v>6.6225165562913907E-3</v>
      </c>
      <c r="J158" s="10" t="str">
        <f t="shared" si="38"/>
        <v/>
      </c>
      <c r="K158" s="10">
        <f t="shared" si="41"/>
        <v>1</v>
      </c>
      <c r="L158" s="10" t="str">
        <f t="shared" si="42"/>
        <v xml:space="preserve"> 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18" t="s">
        <v>146</v>
      </c>
      <c r="C159" s="15">
        <v>1</v>
      </c>
      <c r="D159" s="9">
        <v>1</v>
      </c>
      <c r="E159" s="9">
        <v>0</v>
      </c>
      <c r="F159" s="9">
        <v>0</v>
      </c>
      <c r="G159" s="10">
        <f t="shared" si="35"/>
        <v>2.8901734104046241E-3</v>
      </c>
      <c r="H159" s="10">
        <f t="shared" si="36"/>
        <v>3.3333333333333335E-3</v>
      </c>
      <c r="I159" s="10" t="str">
        <f t="shared" si="37"/>
        <v/>
      </c>
      <c r="J159" s="10" t="str">
        <f t="shared" si="38"/>
        <v/>
      </c>
      <c r="K159" s="10">
        <f t="shared" si="41"/>
        <v>-1</v>
      </c>
      <c r="L159" s="10">
        <f t="shared" si="42"/>
        <v>-1</v>
      </c>
      <c r="M159" s="10">
        <f t="shared" si="39"/>
        <v>-2.8901734104046241E-3</v>
      </c>
      <c r="N159" s="11">
        <f t="shared" si="40"/>
        <v>-3.3333333333333335E-3</v>
      </c>
    </row>
    <row r="160" spans="1:14" x14ac:dyDescent="0.2">
      <c r="A160" s="8"/>
      <c r="B160" s="18" t="s">
        <v>147</v>
      </c>
      <c r="C160" s="1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18" t="s">
        <v>148</v>
      </c>
      <c r="C161" s="15">
        <v>3</v>
      </c>
      <c r="D161" s="9">
        <v>7</v>
      </c>
      <c r="E161" s="9">
        <v>0</v>
      </c>
      <c r="F161" s="9">
        <v>0</v>
      </c>
      <c r="G161" s="10">
        <f t="shared" si="35"/>
        <v>8.670520231213872E-3</v>
      </c>
      <c r="H161" s="10">
        <f t="shared" si="36"/>
        <v>2.3333333333333334E-2</v>
      </c>
      <c r="I161" s="10" t="str">
        <f t="shared" si="37"/>
        <v/>
      </c>
      <c r="J161" s="10" t="str">
        <f t="shared" si="38"/>
        <v/>
      </c>
      <c r="K161" s="10">
        <f t="shared" si="41"/>
        <v>-1</v>
      </c>
      <c r="L161" s="10">
        <f t="shared" si="42"/>
        <v>-1</v>
      </c>
      <c r="M161" s="10">
        <f t="shared" si="39"/>
        <v>-8.670520231213872E-3</v>
      </c>
      <c r="N161" s="11">
        <f t="shared" si="40"/>
        <v>-2.3333333333333334E-2</v>
      </c>
    </row>
    <row r="162" spans="1:14" x14ac:dyDescent="0.2">
      <c r="A162" s="8"/>
      <c r="B162" s="18" t="s">
        <v>149</v>
      </c>
      <c r="C162" s="1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18" t="s">
        <v>150</v>
      </c>
      <c r="C163" s="1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18" t="s">
        <v>151</v>
      </c>
      <c r="C164" s="1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18" t="s">
        <v>152</v>
      </c>
      <c r="C165" s="15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1" t="str">
        <f t="shared" si="40"/>
        <v/>
      </c>
    </row>
    <row r="166" spans="1:14" x14ac:dyDescent="0.2">
      <c r="A166" s="8"/>
      <c r="B166" s="18" t="s">
        <v>153</v>
      </c>
      <c r="C166" s="15">
        <v>3</v>
      </c>
      <c r="D166" s="9">
        <v>0</v>
      </c>
      <c r="E166" s="9">
        <v>0</v>
      </c>
      <c r="F166" s="9">
        <v>2</v>
      </c>
      <c r="G166" s="10">
        <f t="shared" si="35"/>
        <v>8.670520231213872E-3</v>
      </c>
      <c r="H166" s="10" t="str">
        <f t="shared" si="36"/>
        <v/>
      </c>
      <c r="I166" s="10" t="str">
        <f t="shared" si="37"/>
        <v/>
      </c>
      <c r="J166" s="10">
        <f t="shared" si="38"/>
        <v>9.3023255813953487E-3</v>
      </c>
      <c r="K166" s="10">
        <f t="shared" si="41"/>
        <v>-1</v>
      </c>
      <c r="L166" s="10">
        <f t="shared" si="42"/>
        <v>1</v>
      </c>
      <c r="M166" s="10">
        <f t="shared" si="39"/>
        <v>-8.670520231213872E-3</v>
      </c>
      <c r="N166" s="11" t="str">
        <f t="shared" si="40"/>
        <v/>
      </c>
    </row>
    <row r="167" spans="1:14" x14ac:dyDescent="0.2">
      <c r="A167" s="8"/>
      <c r="B167" s="18" t="s">
        <v>154</v>
      </c>
      <c r="C167" s="15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18" t="s">
        <v>155</v>
      </c>
      <c r="C168" s="15">
        <v>1</v>
      </c>
      <c r="D168" s="9">
        <v>1</v>
      </c>
      <c r="E168" s="9">
        <v>0</v>
      </c>
      <c r="F168" s="9">
        <v>0</v>
      </c>
      <c r="G168" s="10">
        <f t="shared" si="35"/>
        <v>2.8901734104046241E-3</v>
      </c>
      <c r="H168" s="10">
        <f t="shared" si="36"/>
        <v>3.3333333333333335E-3</v>
      </c>
      <c r="I168" s="10" t="str">
        <f t="shared" si="37"/>
        <v/>
      </c>
      <c r="J168" s="10" t="str">
        <f t="shared" si="38"/>
        <v/>
      </c>
      <c r="K168" s="10">
        <f t="shared" si="41"/>
        <v>-1</v>
      </c>
      <c r="L168" s="10">
        <f t="shared" si="42"/>
        <v>-1</v>
      </c>
      <c r="M168" s="10">
        <f t="shared" si="39"/>
        <v>-2.8901734104046241E-3</v>
      </c>
      <c r="N168" s="11">
        <f t="shared" si="40"/>
        <v>-3.3333333333333335E-3</v>
      </c>
    </row>
    <row r="169" spans="1:14" x14ac:dyDescent="0.2">
      <c r="A169" s="8"/>
      <c r="B169" s="18" t="s">
        <v>156</v>
      </c>
      <c r="C169" s="15">
        <v>0</v>
      </c>
      <c r="D169" s="9">
        <v>0</v>
      </c>
      <c r="E169" s="9">
        <v>0</v>
      </c>
      <c r="F169" s="9">
        <v>1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>
        <f t="shared" si="38"/>
        <v>4.6511627906976744E-3</v>
      </c>
      <c r="K169" s="10" t="str">
        <f t="shared" si="41"/>
        <v xml:space="preserve"> </v>
      </c>
      <c r="L169" s="10">
        <f t="shared" si="42"/>
        <v>1</v>
      </c>
      <c r="M169" s="10" t="str">
        <f t="shared" si="39"/>
        <v/>
      </c>
      <c r="N169" s="11" t="str">
        <f t="shared" si="40"/>
        <v/>
      </c>
    </row>
    <row r="170" spans="1:14" ht="25.5" x14ac:dyDescent="0.2">
      <c r="A170" s="8"/>
      <c r="B170" s="18" t="s">
        <v>157</v>
      </c>
      <c r="C170" s="15">
        <v>0</v>
      </c>
      <c r="D170" s="9">
        <v>0</v>
      </c>
      <c r="E170" s="9">
        <v>0</v>
      </c>
      <c r="F170" s="9">
        <v>3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>
        <f t="shared" si="38"/>
        <v>1.3953488372093023E-2</v>
      </c>
      <c r="K170" s="10" t="str">
        <f t="shared" si="41"/>
        <v xml:space="preserve"> </v>
      </c>
      <c r="L170" s="10">
        <f t="shared" si="42"/>
        <v>1</v>
      </c>
      <c r="M170" s="10" t="str">
        <f t="shared" si="39"/>
        <v/>
      </c>
      <c r="N170" s="11" t="str">
        <f t="shared" si="40"/>
        <v/>
      </c>
    </row>
    <row r="171" spans="1:14" x14ac:dyDescent="0.2">
      <c r="A171" s="8"/>
      <c r="B171" s="18" t="s">
        <v>158</v>
      </c>
      <c r="C171" s="15">
        <v>0</v>
      </c>
      <c r="D171" s="9">
        <v>0</v>
      </c>
      <c r="E171" s="9">
        <v>1</v>
      </c>
      <c r="F171" s="9">
        <v>0</v>
      </c>
      <c r="G171" s="10" t="str">
        <f t="shared" si="35"/>
        <v/>
      </c>
      <c r="H171" s="10" t="str">
        <f t="shared" si="36"/>
        <v/>
      </c>
      <c r="I171" s="10">
        <f t="shared" si="37"/>
        <v>3.3112582781456954E-3</v>
      </c>
      <c r="J171" s="10" t="str">
        <f t="shared" si="38"/>
        <v/>
      </c>
      <c r="K171" s="10">
        <f t="shared" si="41"/>
        <v>1</v>
      </c>
      <c r="L171" s="10" t="str">
        <f t="shared" si="42"/>
        <v xml:space="preserve"> </v>
      </c>
      <c r="M171" s="10" t="str">
        <f t="shared" si="39"/>
        <v/>
      </c>
      <c r="N171" s="11" t="str">
        <f t="shared" si="40"/>
        <v/>
      </c>
    </row>
    <row r="172" spans="1:14" x14ac:dyDescent="0.2">
      <c r="A172" s="8"/>
      <c r="B172" s="18" t="s">
        <v>159</v>
      </c>
      <c r="C172" s="15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18" t="s">
        <v>160</v>
      </c>
      <c r="C173" s="1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18" t="s">
        <v>161</v>
      </c>
      <c r="C174" s="15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18" t="s">
        <v>162</v>
      </c>
      <c r="C175" s="15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1" t="str">
        <f t="shared" si="40"/>
        <v/>
      </c>
    </row>
    <row r="176" spans="1:14" x14ac:dyDescent="0.2">
      <c r="A176" s="8"/>
      <c r="B176" s="18" t="s">
        <v>163</v>
      </c>
      <c r="C176" s="1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18" t="s">
        <v>164</v>
      </c>
      <c r="C177" s="15">
        <v>2</v>
      </c>
      <c r="D177" s="9">
        <v>1</v>
      </c>
      <c r="E177" s="9">
        <v>2</v>
      </c>
      <c r="F177" s="9">
        <v>5</v>
      </c>
      <c r="G177" s="10">
        <f t="shared" si="35"/>
        <v>5.7803468208092483E-3</v>
      </c>
      <c r="H177" s="10">
        <f t="shared" si="36"/>
        <v>3.3333333333333335E-3</v>
      </c>
      <c r="I177" s="10">
        <f t="shared" si="37"/>
        <v>6.6225165562913907E-3</v>
      </c>
      <c r="J177" s="10">
        <f t="shared" si="38"/>
        <v>2.3255813953488372E-2</v>
      </c>
      <c r="K177" s="10">
        <f t="shared" si="41"/>
        <v>0</v>
      </c>
      <c r="L177" s="10">
        <f t="shared" si="42"/>
        <v>4</v>
      </c>
      <c r="M177" s="10">
        <f t="shared" si="39"/>
        <v>0</v>
      </c>
      <c r="N177" s="11">
        <f t="shared" si="40"/>
        <v>1.3333333333333334E-2</v>
      </c>
    </row>
    <row r="178" spans="1:14" ht="25.5" x14ac:dyDescent="0.2">
      <c r="A178" s="8"/>
      <c r="B178" s="18" t="s">
        <v>165</v>
      </c>
      <c r="C178" s="15">
        <v>5</v>
      </c>
      <c r="D178" s="9">
        <v>4</v>
      </c>
      <c r="E178" s="9">
        <v>0</v>
      </c>
      <c r="F178" s="9">
        <v>2</v>
      </c>
      <c r="G178" s="10">
        <f t="shared" si="35"/>
        <v>1.4450867052023121E-2</v>
      </c>
      <c r="H178" s="10">
        <f t="shared" si="36"/>
        <v>1.3333333333333334E-2</v>
      </c>
      <c r="I178" s="10" t="str">
        <f t="shared" si="37"/>
        <v/>
      </c>
      <c r="J178" s="10">
        <f t="shared" si="38"/>
        <v>9.3023255813953487E-3</v>
      </c>
      <c r="K178" s="10">
        <f t="shared" si="41"/>
        <v>-1</v>
      </c>
      <c r="L178" s="10">
        <f t="shared" si="42"/>
        <v>-0.5</v>
      </c>
      <c r="M178" s="10">
        <f t="shared" si="39"/>
        <v>-1.4450867052023121E-2</v>
      </c>
      <c r="N178" s="11">
        <f t="shared" si="40"/>
        <v>-6.6666666666666671E-3</v>
      </c>
    </row>
    <row r="179" spans="1:14" ht="25.5" x14ac:dyDescent="0.2">
      <c r="A179" s="8"/>
      <c r="B179" s="18" t="s">
        <v>166</v>
      </c>
      <c r="C179" s="1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19" t="s">
        <v>167</v>
      </c>
      <c r="C180" s="16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6" t="s">
        <v>3</v>
      </c>
      <c r="C185" s="45" t="s">
        <v>16</v>
      </c>
      <c r="D185" s="46"/>
      <c r="E185" s="46"/>
      <c r="F185" s="40"/>
      <c r="G185" s="45" t="s">
        <v>5</v>
      </c>
      <c r="H185" s="46"/>
      <c r="I185" s="46"/>
      <c r="J185" s="46"/>
      <c r="K185" s="45" t="s">
        <v>17</v>
      </c>
      <c r="L185" s="42"/>
      <c r="M185" s="41" t="s">
        <v>7</v>
      </c>
      <c r="N185" s="42"/>
    </row>
    <row r="186" spans="1:14" ht="15.75" thickBot="1" x14ac:dyDescent="0.25">
      <c r="A186" s="7"/>
      <c r="B186" s="37"/>
      <c r="C186" s="39">
        <v>2022</v>
      </c>
      <c r="D186" s="40"/>
      <c r="E186" s="44">
        <v>2023</v>
      </c>
      <c r="F186" s="40"/>
      <c r="G186" s="39">
        <v>2022</v>
      </c>
      <c r="H186" s="40"/>
      <c r="I186" s="44">
        <v>2023</v>
      </c>
      <c r="J186" s="40"/>
      <c r="K186" s="47"/>
      <c r="L186" s="43"/>
      <c r="M186" s="31"/>
      <c r="N186" s="43"/>
    </row>
    <row r="187" spans="1:14" ht="15.75" thickBot="1" x14ac:dyDescent="0.25">
      <c r="A187" s="8"/>
      <c r="B187" s="38"/>
      <c r="C187" s="20" t="s">
        <v>8</v>
      </c>
      <c r="D187" s="20" t="s">
        <v>9</v>
      </c>
      <c r="E187" s="20" t="s">
        <v>8</v>
      </c>
      <c r="F187" s="20" t="s">
        <v>9</v>
      </c>
      <c r="G187" s="20" t="s">
        <v>8</v>
      </c>
      <c r="H187" s="20" t="s">
        <v>9</v>
      </c>
      <c r="I187" s="20" t="s">
        <v>8</v>
      </c>
      <c r="J187" s="20" t="s">
        <v>9</v>
      </c>
      <c r="K187" s="20" t="s">
        <v>8</v>
      </c>
      <c r="L187" s="20" t="s">
        <v>9</v>
      </c>
      <c r="M187" s="20" t="s">
        <v>8</v>
      </c>
      <c r="N187" s="20" t="s">
        <v>9</v>
      </c>
    </row>
    <row r="188" spans="1:14" ht="26.25" thickBot="1" x14ac:dyDescent="0.25">
      <c r="A188" s="8"/>
      <c r="B188" s="17" t="s">
        <v>12</v>
      </c>
      <c r="C188" s="21">
        <f>SUM(C189:C363)</f>
        <v>1406</v>
      </c>
      <c r="D188" s="21">
        <f>SUM(D189:D363)</f>
        <v>1055</v>
      </c>
      <c r="E188" s="21">
        <f>SUM(E189:E363)</f>
        <v>1187</v>
      </c>
      <c r="F188" s="21">
        <f>SUM(F189:F363)</f>
        <v>1003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-0.15576102418207682</v>
      </c>
      <c r="L188" s="22">
        <f>+IF(AND(D188=0,F188=0),"",IF(D188=0,1,IF(F188=0,-1,(F188-D188)/D188)))</f>
        <v>-4.9289099526066353E-2</v>
      </c>
      <c r="M188" s="22">
        <f t="shared" ref="M188:M219" si="47">+IF(OR(AND(G188=""),(K188="")),"",G188*K188)</f>
        <v>-0.15576102418207682</v>
      </c>
      <c r="N188" s="23">
        <f t="shared" ref="N188:N219" si="48">+IF(OR(AND(H188=""),(L188="")),"",H188*L188)</f>
        <v>-4.9289099526066353E-2</v>
      </c>
    </row>
    <row r="189" spans="1:14" ht="27.75" customHeight="1" x14ac:dyDescent="0.2">
      <c r="A189" s="8"/>
      <c r="B189" s="28" t="s">
        <v>168</v>
      </c>
      <c r="C189" s="27">
        <v>7</v>
      </c>
      <c r="D189" s="24">
        <v>3</v>
      </c>
      <c r="E189" s="24">
        <v>2</v>
      </c>
      <c r="F189" s="24">
        <v>0</v>
      </c>
      <c r="G189" s="25">
        <f t="shared" si="43"/>
        <v>4.9786628733997154E-3</v>
      </c>
      <c r="H189" s="25">
        <f t="shared" si="44"/>
        <v>2.843601895734597E-3</v>
      </c>
      <c r="I189" s="25">
        <f t="shared" si="45"/>
        <v>1.6849199663016006E-3</v>
      </c>
      <c r="J189" s="25" t="str">
        <f t="shared" si="46"/>
        <v/>
      </c>
      <c r="K189" s="25">
        <f t="shared" ref="K189:K220" si="49">+IF(AND(C189=0,E189=0)," ",IF(C189=0,1,IF(E189=0,-1,(E189-C189)/C189)))</f>
        <v>-0.7142857142857143</v>
      </c>
      <c r="L189" s="25">
        <f t="shared" ref="L189:L220" si="50">+IF(AND(D189=0,F189=0)," ",IF(D189=0,1,IF(F189=0,-1,(F189-D189)/D189)))</f>
        <v>-1</v>
      </c>
      <c r="M189" s="25">
        <f t="shared" si="47"/>
        <v>-3.5561877667140826E-3</v>
      </c>
      <c r="N189" s="26">
        <f t="shared" si="48"/>
        <v>-2.843601895734597E-3</v>
      </c>
    </row>
    <row r="190" spans="1:14" x14ac:dyDescent="0.2">
      <c r="A190" s="8"/>
      <c r="B190" s="18" t="s">
        <v>169</v>
      </c>
      <c r="C190" s="15">
        <v>7</v>
      </c>
      <c r="D190" s="9">
        <v>4</v>
      </c>
      <c r="E190" s="9">
        <v>1</v>
      </c>
      <c r="F190" s="9">
        <v>0</v>
      </c>
      <c r="G190" s="10">
        <f t="shared" si="43"/>
        <v>4.9786628733997154E-3</v>
      </c>
      <c r="H190" s="10">
        <f t="shared" si="44"/>
        <v>3.7914691943127963E-3</v>
      </c>
      <c r="I190" s="10">
        <f t="shared" si="45"/>
        <v>8.4245998315080029E-4</v>
      </c>
      <c r="J190" s="10" t="str">
        <f t="shared" si="46"/>
        <v/>
      </c>
      <c r="K190" s="10">
        <f t="shared" si="49"/>
        <v>-0.8571428571428571</v>
      </c>
      <c r="L190" s="10">
        <f t="shared" si="50"/>
        <v>-1</v>
      </c>
      <c r="M190" s="10">
        <f t="shared" si="47"/>
        <v>-4.2674253200568986E-3</v>
      </c>
      <c r="N190" s="11">
        <f t="shared" si="48"/>
        <v>-3.7914691943127963E-3</v>
      </c>
    </row>
    <row r="191" spans="1:14" ht="38.25" x14ac:dyDescent="0.2">
      <c r="A191" s="8"/>
      <c r="B191" s="18" t="s">
        <v>170</v>
      </c>
      <c r="C191" s="15">
        <v>0</v>
      </c>
      <c r="D191" s="9">
        <v>0</v>
      </c>
      <c r="E191" s="9">
        <v>2</v>
      </c>
      <c r="F191" s="9">
        <v>1</v>
      </c>
      <c r="G191" s="10" t="str">
        <f t="shared" si="43"/>
        <v/>
      </c>
      <c r="H191" s="10" t="str">
        <f t="shared" si="44"/>
        <v/>
      </c>
      <c r="I191" s="10">
        <f t="shared" si="45"/>
        <v>1.6849199663016006E-3</v>
      </c>
      <c r="J191" s="10">
        <f t="shared" si="46"/>
        <v>9.9700897308075765E-4</v>
      </c>
      <c r="K191" s="10">
        <f t="shared" si="49"/>
        <v>1</v>
      </c>
      <c r="L191" s="10">
        <f t="shared" si="50"/>
        <v>1</v>
      </c>
      <c r="M191" s="10" t="str">
        <f t="shared" si="47"/>
        <v/>
      </c>
      <c r="N191" s="11" t="str">
        <f t="shared" si="48"/>
        <v/>
      </c>
    </row>
    <row r="192" spans="1:14" ht="24.75" customHeight="1" x14ac:dyDescent="0.2">
      <c r="A192" s="8"/>
      <c r="B192" s="18" t="s">
        <v>171</v>
      </c>
      <c r="C192" s="1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18" t="s">
        <v>172</v>
      </c>
      <c r="C193" s="15">
        <v>16</v>
      </c>
      <c r="D193" s="9">
        <v>24</v>
      </c>
      <c r="E193" s="9">
        <v>2</v>
      </c>
      <c r="F193" s="9">
        <v>1</v>
      </c>
      <c r="G193" s="10">
        <f t="shared" si="43"/>
        <v>1.1379800853485065E-2</v>
      </c>
      <c r="H193" s="10">
        <f t="shared" si="44"/>
        <v>2.2748815165876776E-2</v>
      </c>
      <c r="I193" s="10">
        <f t="shared" si="45"/>
        <v>1.6849199663016006E-3</v>
      </c>
      <c r="J193" s="10">
        <f t="shared" si="46"/>
        <v>9.9700897308075765E-4</v>
      </c>
      <c r="K193" s="10">
        <f t="shared" si="49"/>
        <v>-0.875</v>
      </c>
      <c r="L193" s="10">
        <f t="shared" si="50"/>
        <v>-0.95833333333333337</v>
      </c>
      <c r="M193" s="10">
        <f t="shared" si="47"/>
        <v>-9.9573257467994308E-3</v>
      </c>
      <c r="N193" s="11">
        <f t="shared" si="48"/>
        <v>-2.1800947867298578E-2</v>
      </c>
    </row>
    <row r="194" spans="1:14" ht="25.5" x14ac:dyDescent="0.2">
      <c r="A194" s="8"/>
      <c r="B194" s="18" t="s">
        <v>173</v>
      </c>
      <c r="C194" s="15">
        <v>1</v>
      </c>
      <c r="D194" s="9">
        <v>5</v>
      </c>
      <c r="E194" s="9">
        <v>5</v>
      </c>
      <c r="F194" s="9">
        <v>1</v>
      </c>
      <c r="G194" s="10">
        <f t="shared" si="43"/>
        <v>7.1123755334281653E-4</v>
      </c>
      <c r="H194" s="10">
        <f t="shared" si="44"/>
        <v>4.7393364928909956E-3</v>
      </c>
      <c r="I194" s="10">
        <f t="shared" si="45"/>
        <v>4.2122999157540014E-3</v>
      </c>
      <c r="J194" s="10">
        <f t="shared" si="46"/>
        <v>9.9700897308075765E-4</v>
      </c>
      <c r="K194" s="10">
        <f t="shared" si="49"/>
        <v>4</v>
      </c>
      <c r="L194" s="10">
        <f t="shared" si="50"/>
        <v>-0.8</v>
      </c>
      <c r="M194" s="10">
        <f t="shared" si="47"/>
        <v>2.8449502133712661E-3</v>
      </c>
      <c r="N194" s="11">
        <f t="shared" si="48"/>
        <v>-3.7914691943127968E-3</v>
      </c>
    </row>
    <row r="195" spans="1:14" x14ac:dyDescent="0.2">
      <c r="A195" s="8"/>
      <c r="B195" s="18" t="s">
        <v>174</v>
      </c>
      <c r="C195" s="15">
        <v>383</v>
      </c>
      <c r="D195" s="9">
        <v>212</v>
      </c>
      <c r="E195" s="9">
        <v>70</v>
      </c>
      <c r="F195" s="9">
        <v>26</v>
      </c>
      <c r="G195" s="10">
        <f t="shared" si="43"/>
        <v>0.27240398293029872</v>
      </c>
      <c r="H195" s="10">
        <f t="shared" si="44"/>
        <v>0.20094786729857819</v>
      </c>
      <c r="I195" s="10">
        <f t="shared" si="45"/>
        <v>5.8972198820556022E-2</v>
      </c>
      <c r="J195" s="10">
        <f t="shared" si="46"/>
        <v>2.5922233300099701E-2</v>
      </c>
      <c r="K195" s="10">
        <f t="shared" si="49"/>
        <v>-0.81723237597911225</v>
      </c>
      <c r="L195" s="10">
        <f t="shared" si="50"/>
        <v>-0.87735849056603776</v>
      </c>
      <c r="M195" s="10">
        <f t="shared" si="47"/>
        <v>-0.22261735419630155</v>
      </c>
      <c r="N195" s="11">
        <f t="shared" si="48"/>
        <v>-0.17630331753554501</v>
      </c>
    </row>
    <row r="196" spans="1:14" x14ac:dyDescent="0.2">
      <c r="A196" s="8"/>
      <c r="B196" s="18" t="s">
        <v>175</v>
      </c>
      <c r="C196" s="15">
        <v>2</v>
      </c>
      <c r="D196" s="9">
        <v>0</v>
      </c>
      <c r="E196" s="9">
        <v>0</v>
      </c>
      <c r="F196" s="9">
        <v>0</v>
      </c>
      <c r="G196" s="10">
        <f t="shared" si="43"/>
        <v>1.4224751066856331E-3</v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>
        <f t="shared" si="49"/>
        <v>-1</v>
      </c>
      <c r="L196" s="10" t="str">
        <f t="shared" si="50"/>
        <v xml:space="preserve"> </v>
      </c>
      <c r="M196" s="10">
        <f t="shared" si="47"/>
        <v>-1.4224751066856331E-3</v>
      </c>
      <c r="N196" s="11" t="str">
        <f t="shared" si="48"/>
        <v/>
      </c>
    </row>
    <row r="197" spans="1:14" x14ac:dyDescent="0.2">
      <c r="A197" s="8"/>
      <c r="B197" s="18" t="s">
        <v>176</v>
      </c>
      <c r="C197" s="15">
        <v>7</v>
      </c>
      <c r="D197" s="9">
        <v>2</v>
      </c>
      <c r="E197" s="9">
        <v>12</v>
      </c>
      <c r="F197" s="9">
        <v>4</v>
      </c>
      <c r="G197" s="10">
        <f t="shared" si="43"/>
        <v>4.9786628733997154E-3</v>
      </c>
      <c r="H197" s="10">
        <f t="shared" si="44"/>
        <v>1.8957345971563982E-3</v>
      </c>
      <c r="I197" s="10">
        <f t="shared" si="45"/>
        <v>1.0109519797809604E-2</v>
      </c>
      <c r="J197" s="10">
        <f t="shared" si="46"/>
        <v>3.9880358923230306E-3</v>
      </c>
      <c r="K197" s="10">
        <f t="shared" si="49"/>
        <v>0.7142857142857143</v>
      </c>
      <c r="L197" s="10">
        <f t="shared" si="50"/>
        <v>1</v>
      </c>
      <c r="M197" s="10">
        <f t="shared" si="47"/>
        <v>3.5561877667140826E-3</v>
      </c>
      <c r="N197" s="11">
        <f t="shared" si="48"/>
        <v>1.8957345971563982E-3</v>
      </c>
    </row>
    <row r="198" spans="1:14" x14ac:dyDescent="0.2">
      <c r="A198" s="8"/>
      <c r="B198" s="18" t="s">
        <v>177</v>
      </c>
      <c r="C198" s="15">
        <v>1</v>
      </c>
      <c r="D198" s="9">
        <v>0</v>
      </c>
      <c r="E198" s="9">
        <v>7</v>
      </c>
      <c r="F198" s="9">
        <v>1</v>
      </c>
      <c r="G198" s="10">
        <f t="shared" si="43"/>
        <v>7.1123755334281653E-4</v>
      </c>
      <c r="H198" s="10" t="str">
        <f t="shared" si="44"/>
        <v/>
      </c>
      <c r="I198" s="10">
        <f t="shared" si="45"/>
        <v>5.8972198820556026E-3</v>
      </c>
      <c r="J198" s="10">
        <f t="shared" si="46"/>
        <v>9.9700897308075765E-4</v>
      </c>
      <c r="K198" s="10">
        <f t="shared" si="49"/>
        <v>6</v>
      </c>
      <c r="L198" s="10">
        <f t="shared" si="50"/>
        <v>1</v>
      </c>
      <c r="M198" s="10">
        <f t="shared" si="47"/>
        <v>4.2674253200568994E-3</v>
      </c>
      <c r="N198" s="11" t="str">
        <f t="shared" si="48"/>
        <v/>
      </c>
    </row>
    <row r="199" spans="1:14" x14ac:dyDescent="0.2">
      <c r="A199" s="8"/>
      <c r="B199" s="18" t="s">
        <v>178</v>
      </c>
      <c r="C199" s="15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18" t="s">
        <v>179</v>
      </c>
      <c r="C200" s="1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18" t="s">
        <v>180</v>
      </c>
      <c r="C201" s="15">
        <v>10</v>
      </c>
      <c r="D201" s="9">
        <v>6</v>
      </c>
      <c r="E201" s="9">
        <v>5</v>
      </c>
      <c r="F201" s="9">
        <v>1</v>
      </c>
      <c r="G201" s="10">
        <f t="shared" si="43"/>
        <v>7.1123755334281651E-3</v>
      </c>
      <c r="H201" s="10">
        <f t="shared" si="44"/>
        <v>5.6872037914691941E-3</v>
      </c>
      <c r="I201" s="10">
        <f t="shared" si="45"/>
        <v>4.2122999157540014E-3</v>
      </c>
      <c r="J201" s="10">
        <f t="shared" si="46"/>
        <v>9.9700897308075765E-4</v>
      </c>
      <c r="K201" s="10">
        <f t="shared" si="49"/>
        <v>-0.5</v>
      </c>
      <c r="L201" s="10">
        <f t="shared" si="50"/>
        <v>-0.83333333333333337</v>
      </c>
      <c r="M201" s="10">
        <f t="shared" si="47"/>
        <v>-3.5561877667140826E-3</v>
      </c>
      <c r="N201" s="11">
        <f t="shared" si="48"/>
        <v>-4.7393364928909956E-3</v>
      </c>
    </row>
    <row r="202" spans="1:14" x14ac:dyDescent="0.2">
      <c r="A202" s="8"/>
      <c r="B202" s="18" t="s">
        <v>181</v>
      </c>
      <c r="C202" s="15">
        <v>9</v>
      </c>
      <c r="D202" s="9">
        <v>8</v>
      </c>
      <c r="E202" s="9">
        <v>7</v>
      </c>
      <c r="F202" s="9">
        <v>4</v>
      </c>
      <c r="G202" s="10">
        <f t="shared" si="43"/>
        <v>6.4011379800853483E-3</v>
      </c>
      <c r="H202" s="10">
        <f t="shared" si="44"/>
        <v>7.5829383886255926E-3</v>
      </c>
      <c r="I202" s="10">
        <f t="shared" si="45"/>
        <v>5.8972198820556026E-3</v>
      </c>
      <c r="J202" s="10">
        <f t="shared" si="46"/>
        <v>3.9880358923230306E-3</v>
      </c>
      <c r="K202" s="10">
        <f t="shared" si="49"/>
        <v>-0.22222222222222221</v>
      </c>
      <c r="L202" s="10">
        <f t="shared" si="50"/>
        <v>-0.5</v>
      </c>
      <c r="M202" s="10">
        <f t="shared" si="47"/>
        <v>-1.4224751066856329E-3</v>
      </c>
      <c r="N202" s="11">
        <f t="shared" si="48"/>
        <v>-3.7914691943127963E-3</v>
      </c>
    </row>
    <row r="203" spans="1:14" x14ac:dyDescent="0.2">
      <c r="A203" s="8"/>
      <c r="B203" s="18" t="s">
        <v>182</v>
      </c>
      <c r="C203" s="15">
        <v>4</v>
      </c>
      <c r="D203" s="9">
        <v>4</v>
      </c>
      <c r="E203" s="9">
        <v>6</v>
      </c>
      <c r="F203" s="9">
        <v>5</v>
      </c>
      <c r="G203" s="10">
        <f t="shared" si="43"/>
        <v>2.8449502133712661E-3</v>
      </c>
      <c r="H203" s="10">
        <f t="shared" si="44"/>
        <v>3.7914691943127963E-3</v>
      </c>
      <c r="I203" s="10">
        <f t="shared" si="45"/>
        <v>5.054759898904802E-3</v>
      </c>
      <c r="J203" s="10">
        <f t="shared" si="46"/>
        <v>4.9850448654037887E-3</v>
      </c>
      <c r="K203" s="10">
        <f t="shared" si="49"/>
        <v>0.5</v>
      </c>
      <c r="L203" s="10">
        <f t="shared" si="50"/>
        <v>0.25</v>
      </c>
      <c r="M203" s="10">
        <f t="shared" si="47"/>
        <v>1.4224751066856331E-3</v>
      </c>
      <c r="N203" s="11">
        <f t="shared" si="48"/>
        <v>9.4786729857819908E-4</v>
      </c>
    </row>
    <row r="204" spans="1:14" ht="25.5" x14ac:dyDescent="0.2">
      <c r="A204" s="8"/>
      <c r="B204" s="18" t="s">
        <v>183</v>
      </c>
      <c r="C204" s="15">
        <v>5</v>
      </c>
      <c r="D204" s="9">
        <v>7</v>
      </c>
      <c r="E204" s="9">
        <v>1</v>
      </c>
      <c r="F204" s="9">
        <v>3</v>
      </c>
      <c r="G204" s="10">
        <f t="shared" si="43"/>
        <v>3.5561877667140826E-3</v>
      </c>
      <c r="H204" s="10">
        <f t="shared" si="44"/>
        <v>6.6350710900473934E-3</v>
      </c>
      <c r="I204" s="10">
        <f t="shared" si="45"/>
        <v>8.4245998315080029E-4</v>
      </c>
      <c r="J204" s="10">
        <f t="shared" si="46"/>
        <v>2.9910269192422734E-3</v>
      </c>
      <c r="K204" s="10">
        <f t="shared" si="49"/>
        <v>-0.8</v>
      </c>
      <c r="L204" s="10">
        <f t="shared" si="50"/>
        <v>-0.5714285714285714</v>
      </c>
      <c r="M204" s="10">
        <f t="shared" si="47"/>
        <v>-2.8449502133712661E-3</v>
      </c>
      <c r="N204" s="11">
        <f t="shared" si="48"/>
        <v>-3.7914691943127959E-3</v>
      </c>
    </row>
    <row r="205" spans="1:14" ht="25.5" x14ac:dyDescent="0.2">
      <c r="A205" s="8"/>
      <c r="B205" s="18" t="s">
        <v>184</v>
      </c>
      <c r="C205" s="15">
        <v>0</v>
      </c>
      <c r="D205" s="9">
        <v>1</v>
      </c>
      <c r="E205" s="9">
        <v>1</v>
      </c>
      <c r="F205" s="9">
        <v>0</v>
      </c>
      <c r="G205" s="10" t="str">
        <f t="shared" si="43"/>
        <v/>
      </c>
      <c r="H205" s="10">
        <f t="shared" si="44"/>
        <v>9.4786729857819908E-4</v>
      </c>
      <c r="I205" s="10">
        <f t="shared" si="45"/>
        <v>8.4245998315080029E-4</v>
      </c>
      <c r="J205" s="10" t="str">
        <f t="shared" si="46"/>
        <v/>
      </c>
      <c r="K205" s="10">
        <f t="shared" si="49"/>
        <v>1</v>
      </c>
      <c r="L205" s="10">
        <f t="shared" si="50"/>
        <v>-1</v>
      </c>
      <c r="M205" s="10" t="str">
        <f t="shared" si="47"/>
        <v/>
      </c>
      <c r="N205" s="11">
        <f t="shared" si="48"/>
        <v>-9.4786729857819908E-4</v>
      </c>
    </row>
    <row r="206" spans="1:14" x14ac:dyDescent="0.2">
      <c r="A206" s="8"/>
      <c r="B206" s="18" t="s">
        <v>185</v>
      </c>
      <c r="C206" s="15">
        <v>22</v>
      </c>
      <c r="D206" s="9">
        <v>4</v>
      </c>
      <c r="E206" s="9">
        <v>4</v>
      </c>
      <c r="F206" s="9">
        <v>4</v>
      </c>
      <c r="G206" s="10">
        <f t="shared" si="43"/>
        <v>1.5647226173541962E-2</v>
      </c>
      <c r="H206" s="10">
        <f t="shared" si="44"/>
        <v>3.7914691943127963E-3</v>
      </c>
      <c r="I206" s="10">
        <f t="shared" si="45"/>
        <v>3.3698399326032012E-3</v>
      </c>
      <c r="J206" s="10">
        <f t="shared" si="46"/>
        <v>3.9880358923230306E-3</v>
      </c>
      <c r="K206" s="10">
        <f t="shared" si="49"/>
        <v>-0.81818181818181823</v>
      </c>
      <c r="L206" s="10">
        <f t="shared" si="50"/>
        <v>0</v>
      </c>
      <c r="M206" s="10">
        <f t="shared" si="47"/>
        <v>-1.2802275960170697E-2</v>
      </c>
      <c r="N206" s="11">
        <f t="shared" si="48"/>
        <v>0</v>
      </c>
    </row>
    <row r="207" spans="1:14" x14ac:dyDescent="0.2">
      <c r="A207" s="8"/>
      <c r="B207" s="18" t="s">
        <v>186</v>
      </c>
      <c r="C207" s="15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11" t="str">
        <f t="shared" si="48"/>
        <v/>
      </c>
    </row>
    <row r="208" spans="1:14" x14ac:dyDescent="0.2">
      <c r="A208" s="8"/>
      <c r="B208" s="18" t="s">
        <v>187</v>
      </c>
      <c r="C208" s="15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18" t="s">
        <v>188</v>
      </c>
      <c r="C209" s="15">
        <v>68</v>
      </c>
      <c r="D209" s="9">
        <v>47</v>
      </c>
      <c r="E209" s="9">
        <v>14</v>
      </c>
      <c r="F209" s="9">
        <v>6</v>
      </c>
      <c r="G209" s="10">
        <f t="shared" si="43"/>
        <v>4.8364153627311522E-2</v>
      </c>
      <c r="H209" s="10">
        <f t="shared" si="44"/>
        <v>4.4549763033175357E-2</v>
      </c>
      <c r="I209" s="10">
        <f t="shared" si="45"/>
        <v>1.1794439764111205E-2</v>
      </c>
      <c r="J209" s="10">
        <f t="shared" si="46"/>
        <v>5.9820538384845467E-3</v>
      </c>
      <c r="K209" s="10">
        <f t="shared" si="49"/>
        <v>-0.79411764705882348</v>
      </c>
      <c r="L209" s="10">
        <f t="shared" si="50"/>
        <v>-0.87234042553191493</v>
      </c>
      <c r="M209" s="10">
        <f t="shared" si="47"/>
        <v>-3.8406827880512091E-2</v>
      </c>
      <c r="N209" s="11">
        <f t="shared" si="48"/>
        <v>-3.8862559241706167E-2</v>
      </c>
    </row>
    <row r="210" spans="1:14" x14ac:dyDescent="0.2">
      <c r="A210" s="8"/>
      <c r="B210" s="18" t="s">
        <v>189</v>
      </c>
      <c r="C210" s="15">
        <v>6</v>
      </c>
      <c r="D210" s="9">
        <v>5</v>
      </c>
      <c r="E210" s="9">
        <v>5</v>
      </c>
      <c r="F210" s="9">
        <v>6</v>
      </c>
      <c r="G210" s="10">
        <f t="shared" si="43"/>
        <v>4.2674253200568994E-3</v>
      </c>
      <c r="H210" s="10">
        <f t="shared" si="44"/>
        <v>4.7393364928909956E-3</v>
      </c>
      <c r="I210" s="10">
        <f t="shared" si="45"/>
        <v>4.2122999157540014E-3</v>
      </c>
      <c r="J210" s="10">
        <f t="shared" si="46"/>
        <v>5.9820538384845467E-3</v>
      </c>
      <c r="K210" s="10">
        <f t="shared" si="49"/>
        <v>-0.16666666666666666</v>
      </c>
      <c r="L210" s="10">
        <f t="shared" si="50"/>
        <v>0.2</v>
      </c>
      <c r="M210" s="10">
        <f t="shared" si="47"/>
        <v>-7.1123755334281653E-4</v>
      </c>
      <c r="N210" s="11">
        <f t="shared" si="48"/>
        <v>9.4786729857819919E-4</v>
      </c>
    </row>
    <row r="211" spans="1:14" x14ac:dyDescent="0.2">
      <c r="A211" s="8"/>
      <c r="B211" s="18" t="s">
        <v>190</v>
      </c>
      <c r="C211" s="15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18" t="s">
        <v>191</v>
      </c>
      <c r="C212" s="1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18" t="s">
        <v>192</v>
      </c>
      <c r="C213" s="15">
        <v>1</v>
      </c>
      <c r="D213" s="9">
        <v>3</v>
      </c>
      <c r="E213" s="9">
        <v>1</v>
      </c>
      <c r="F213" s="9">
        <v>0</v>
      </c>
      <c r="G213" s="10">
        <f t="shared" si="43"/>
        <v>7.1123755334281653E-4</v>
      </c>
      <c r="H213" s="10">
        <f t="shared" si="44"/>
        <v>2.843601895734597E-3</v>
      </c>
      <c r="I213" s="10">
        <f t="shared" si="45"/>
        <v>8.4245998315080029E-4</v>
      </c>
      <c r="J213" s="10" t="str">
        <f t="shared" si="46"/>
        <v/>
      </c>
      <c r="K213" s="10">
        <f t="shared" si="49"/>
        <v>0</v>
      </c>
      <c r="L213" s="10">
        <f t="shared" si="50"/>
        <v>-1</v>
      </c>
      <c r="M213" s="10">
        <f t="shared" si="47"/>
        <v>0</v>
      </c>
      <c r="N213" s="11">
        <f t="shared" si="48"/>
        <v>-2.843601895734597E-3</v>
      </c>
    </row>
    <row r="214" spans="1:14" x14ac:dyDescent="0.2">
      <c r="A214" s="8"/>
      <c r="B214" s="18" t="s">
        <v>193</v>
      </c>
      <c r="C214" s="15">
        <v>1</v>
      </c>
      <c r="D214" s="9">
        <v>1</v>
      </c>
      <c r="E214" s="9">
        <v>2</v>
      </c>
      <c r="F214" s="9">
        <v>0</v>
      </c>
      <c r="G214" s="10">
        <f t="shared" si="43"/>
        <v>7.1123755334281653E-4</v>
      </c>
      <c r="H214" s="10">
        <f t="shared" si="44"/>
        <v>9.4786729857819908E-4</v>
      </c>
      <c r="I214" s="10">
        <f t="shared" si="45"/>
        <v>1.6849199663016006E-3</v>
      </c>
      <c r="J214" s="10" t="str">
        <f t="shared" si="46"/>
        <v/>
      </c>
      <c r="K214" s="10">
        <f t="shared" si="49"/>
        <v>1</v>
      </c>
      <c r="L214" s="10">
        <f t="shared" si="50"/>
        <v>-1</v>
      </c>
      <c r="M214" s="10">
        <f t="shared" si="47"/>
        <v>7.1123755334281653E-4</v>
      </c>
      <c r="N214" s="11">
        <f t="shared" si="48"/>
        <v>-9.4786729857819908E-4</v>
      </c>
    </row>
    <row r="215" spans="1:14" x14ac:dyDescent="0.2">
      <c r="A215" s="8"/>
      <c r="B215" s="18" t="s">
        <v>194</v>
      </c>
      <c r="C215" s="15">
        <v>49</v>
      </c>
      <c r="D215" s="9">
        <v>32</v>
      </c>
      <c r="E215" s="9">
        <v>35</v>
      </c>
      <c r="F215" s="9">
        <v>26</v>
      </c>
      <c r="G215" s="10">
        <f t="shared" si="43"/>
        <v>3.4850640113798008E-2</v>
      </c>
      <c r="H215" s="10">
        <f t="shared" si="44"/>
        <v>3.0331753554502371E-2</v>
      </c>
      <c r="I215" s="10">
        <f t="shared" si="45"/>
        <v>2.9486099410278011E-2</v>
      </c>
      <c r="J215" s="10">
        <f t="shared" si="46"/>
        <v>2.5922233300099701E-2</v>
      </c>
      <c r="K215" s="10">
        <f t="shared" si="49"/>
        <v>-0.2857142857142857</v>
      </c>
      <c r="L215" s="10">
        <f t="shared" si="50"/>
        <v>-0.1875</v>
      </c>
      <c r="M215" s="10">
        <f t="shared" si="47"/>
        <v>-9.9573257467994308E-3</v>
      </c>
      <c r="N215" s="11">
        <f t="shared" si="48"/>
        <v>-5.6872037914691941E-3</v>
      </c>
    </row>
    <row r="216" spans="1:14" ht="27" customHeight="1" x14ac:dyDescent="0.2">
      <c r="A216" s="8"/>
      <c r="B216" s="18" t="s">
        <v>195</v>
      </c>
      <c r="C216" s="15">
        <v>135</v>
      </c>
      <c r="D216" s="9">
        <v>75</v>
      </c>
      <c r="E216" s="9">
        <v>0</v>
      </c>
      <c r="F216" s="9">
        <v>1</v>
      </c>
      <c r="G216" s="10">
        <f t="shared" si="43"/>
        <v>9.6017069701280225E-2</v>
      </c>
      <c r="H216" s="10">
        <f t="shared" si="44"/>
        <v>7.1090047393364927E-2</v>
      </c>
      <c r="I216" s="10" t="str">
        <f t="shared" si="45"/>
        <v/>
      </c>
      <c r="J216" s="10">
        <f t="shared" si="46"/>
        <v>9.9700897308075765E-4</v>
      </c>
      <c r="K216" s="10">
        <f t="shared" si="49"/>
        <v>-1</v>
      </c>
      <c r="L216" s="10">
        <f t="shared" si="50"/>
        <v>-0.98666666666666669</v>
      </c>
      <c r="M216" s="10">
        <f t="shared" si="47"/>
        <v>-9.6017069701280225E-2</v>
      </c>
      <c r="N216" s="11">
        <f t="shared" si="48"/>
        <v>-7.0142180094786732E-2</v>
      </c>
    </row>
    <row r="217" spans="1:14" x14ac:dyDescent="0.2">
      <c r="A217" s="8"/>
      <c r="B217" s="18" t="s">
        <v>196</v>
      </c>
      <c r="C217" s="1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18" t="s">
        <v>197</v>
      </c>
      <c r="C218" s="15">
        <v>8</v>
      </c>
      <c r="D218" s="9">
        <v>10</v>
      </c>
      <c r="E218" s="9">
        <v>8</v>
      </c>
      <c r="F218" s="9">
        <v>13</v>
      </c>
      <c r="G218" s="10">
        <f t="shared" si="43"/>
        <v>5.6899004267425323E-3</v>
      </c>
      <c r="H218" s="10">
        <f t="shared" si="44"/>
        <v>9.4786729857819912E-3</v>
      </c>
      <c r="I218" s="10">
        <f t="shared" si="45"/>
        <v>6.7396798652064023E-3</v>
      </c>
      <c r="J218" s="10">
        <f t="shared" si="46"/>
        <v>1.2961116650049851E-2</v>
      </c>
      <c r="K218" s="10">
        <f t="shared" si="49"/>
        <v>0</v>
      </c>
      <c r="L218" s="10">
        <f t="shared" si="50"/>
        <v>0.3</v>
      </c>
      <c r="M218" s="10">
        <f t="shared" si="47"/>
        <v>0</v>
      </c>
      <c r="N218" s="11">
        <f t="shared" si="48"/>
        <v>2.8436018957345975E-3</v>
      </c>
    </row>
    <row r="219" spans="1:14" x14ac:dyDescent="0.2">
      <c r="A219" s="8"/>
      <c r="B219" s="18" t="s">
        <v>198</v>
      </c>
      <c r="C219" s="15">
        <v>0</v>
      </c>
      <c r="D219" s="9">
        <v>13</v>
      </c>
      <c r="E219" s="9">
        <v>1</v>
      </c>
      <c r="F219" s="9">
        <v>20</v>
      </c>
      <c r="G219" s="10" t="str">
        <f t="shared" si="43"/>
        <v/>
      </c>
      <c r="H219" s="10">
        <f t="shared" si="44"/>
        <v>1.2322274881516588E-2</v>
      </c>
      <c r="I219" s="10">
        <f t="shared" si="45"/>
        <v>8.4245998315080029E-4</v>
      </c>
      <c r="J219" s="10">
        <f t="shared" si="46"/>
        <v>1.9940179461615155E-2</v>
      </c>
      <c r="K219" s="10">
        <f t="shared" si="49"/>
        <v>1</v>
      </c>
      <c r="L219" s="10">
        <f t="shared" si="50"/>
        <v>0.53846153846153844</v>
      </c>
      <c r="M219" s="10" t="str">
        <f t="shared" si="47"/>
        <v/>
      </c>
      <c r="N219" s="11">
        <f t="shared" si="48"/>
        <v>6.6350710900473934E-3</v>
      </c>
    </row>
    <row r="220" spans="1:14" x14ac:dyDescent="0.2">
      <c r="A220" s="8"/>
      <c r="B220" s="18" t="s">
        <v>199</v>
      </c>
      <c r="C220" s="15">
        <v>59</v>
      </c>
      <c r="D220" s="9">
        <v>56</v>
      </c>
      <c r="E220" s="9">
        <v>161</v>
      </c>
      <c r="F220" s="9">
        <v>131</v>
      </c>
      <c r="G220" s="10">
        <f t="shared" ref="G220:G251" si="51">+IF(C220=0,"",C220/C$188)</f>
        <v>4.1963015647226175E-2</v>
      </c>
      <c r="H220" s="10">
        <f t="shared" ref="H220:H251" si="52">+IF(D220=0,"",D220/D$188)</f>
        <v>5.3080568720379147E-2</v>
      </c>
      <c r="I220" s="10">
        <f t="shared" ref="I220:I251" si="53">+IF(E220=0,"",E220/E$188)</f>
        <v>0.13563605728727884</v>
      </c>
      <c r="J220" s="10">
        <f t="shared" ref="J220:J251" si="54">+IF(F220=0,"",F220/F$188)</f>
        <v>0.13060817547357925</v>
      </c>
      <c r="K220" s="10">
        <f t="shared" si="49"/>
        <v>1.728813559322034</v>
      </c>
      <c r="L220" s="10">
        <f t="shared" si="50"/>
        <v>1.3392857142857142</v>
      </c>
      <c r="M220" s="10">
        <f t="shared" ref="M220:M251" si="55">+IF(OR(AND(G220=""),(K220="")),"",G220*K220)</f>
        <v>7.2546230440967294E-2</v>
      </c>
      <c r="N220" s="11">
        <f t="shared" ref="N220:N251" si="56">+IF(OR(AND(H220=""),(L220="")),"",H220*L220)</f>
        <v>7.1090047393364927E-2</v>
      </c>
    </row>
    <row r="221" spans="1:14" x14ac:dyDescent="0.2">
      <c r="A221" s="8"/>
      <c r="B221" s="18" t="s">
        <v>200</v>
      </c>
      <c r="C221" s="15">
        <v>0</v>
      </c>
      <c r="D221" s="9">
        <v>12</v>
      </c>
      <c r="E221" s="9">
        <v>4</v>
      </c>
      <c r="F221" s="9">
        <v>12</v>
      </c>
      <c r="G221" s="10" t="str">
        <f t="shared" si="51"/>
        <v/>
      </c>
      <c r="H221" s="10">
        <f t="shared" si="52"/>
        <v>1.1374407582938388E-2</v>
      </c>
      <c r="I221" s="10">
        <f t="shared" si="53"/>
        <v>3.3698399326032012E-3</v>
      </c>
      <c r="J221" s="10">
        <f t="shared" si="54"/>
        <v>1.1964107676969093E-2</v>
      </c>
      <c r="K221" s="10">
        <f t="shared" ref="K221:K252" si="57">+IF(AND(C221=0,E221=0)," ",IF(C221=0,1,IF(E221=0,-1,(E221-C221)/C221)))</f>
        <v>1</v>
      </c>
      <c r="L221" s="10">
        <f t="shared" ref="L221:L252" si="58">+IF(AND(D221=0,F221=0)," ",IF(D221=0,1,IF(F221=0,-1,(F221-D221)/D221)))</f>
        <v>0</v>
      </c>
      <c r="M221" s="10" t="str">
        <f t="shared" si="55"/>
        <v/>
      </c>
      <c r="N221" s="11">
        <f t="shared" si="56"/>
        <v>0</v>
      </c>
    </row>
    <row r="222" spans="1:14" x14ac:dyDescent="0.2">
      <c r="A222" s="8"/>
      <c r="B222" s="18" t="s">
        <v>201</v>
      </c>
      <c r="C222" s="15">
        <v>0</v>
      </c>
      <c r="D222" s="9">
        <v>2</v>
      </c>
      <c r="E222" s="9">
        <v>1</v>
      </c>
      <c r="F222" s="9">
        <v>3</v>
      </c>
      <c r="G222" s="10" t="str">
        <f t="shared" si="51"/>
        <v/>
      </c>
      <c r="H222" s="10">
        <f t="shared" si="52"/>
        <v>1.8957345971563982E-3</v>
      </c>
      <c r="I222" s="10">
        <f t="shared" si="53"/>
        <v>8.4245998315080029E-4</v>
      </c>
      <c r="J222" s="10">
        <f t="shared" si="54"/>
        <v>2.9910269192422734E-3</v>
      </c>
      <c r="K222" s="10">
        <f t="shared" si="57"/>
        <v>1</v>
      </c>
      <c r="L222" s="10">
        <f t="shared" si="58"/>
        <v>0.5</v>
      </c>
      <c r="M222" s="10" t="str">
        <f t="shared" si="55"/>
        <v/>
      </c>
      <c r="N222" s="11">
        <f t="shared" si="56"/>
        <v>9.4786729857819908E-4</v>
      </c>
    </row>
    <row r="223" spans="1:14" x14ac:dyDescent="0.2">
      <c r="A223" s="8"/>
      <c r="B223" s="18" t="s">
        <v>202</v>
      </c>
      <c r="C223" s="15">
        <v>0</v>
      </c>
      <c r="D223" s="9">
        <v>3</v>
      </c>
      <c r="E223" s="9">
        <v>0</v>
      </c>
      <c r="F223" s="9">
        <v>3</v>
      </c>
      <c r="G223" s="10" t="str">
        <f t="shared" si="51"/>
        <v/>
      </c>
      <c r="H223" s="10">
        <f t="shared" si="52"/>
        <v>2.843601895734597E-3</v>
      </c>
      <c r="I223" s="10" t="str">
        <f t="shared" si="53"/>
        <v/>
      </c>
      <c r="J223" s="10">
        <f t="shared" si="54"/>
        <v>2.9910269192422734E-3</v>
      </c>
      <c r="K223" s="10" t="str">
        <f t="shared" si="57"/>
        <v xml:space="preserve"> </v>
      </c>
      <c r="L223" s="10">
        <f t="shared" si="58"/>
        <v>0</v>
      </c>
      <c r="M223" s="10" t="str">
        <f t="shared" si="55"/>
        <v/>
      </c>
      <c r="N223" s="11">
        <f t="shared" si="56"/>
        <v>0</v>
      </c>
    </row>
    <row r="224" spans="1:14" x14ac:dyDescent="0.2">
      <c r="A224" s="8"/>
      <c r="B224" s="18" t="s">
        <v>203</v>
      </c>
      <c r="C224" s="15">
        <v>0</v>
      </c>
      <c r="D224" s="9">
        <v>0</v>
      </c>
      <c r="E224" s="9">
        <v>1</v>
      </c>
      <c r="F224" s="9">
        <v>0</v>
      </c>
      <c r="G224" s="10" t="str">
        <f t="shared" si="51"/>
        <v/>
      </c>
      <c r="H224" s="10" t="str">
        <f t="shared" si="52"/>
        <v/>
      </c>
      <c r="I224" s="10">
        <f t="shared" si="53"/>
        <v>8.4245998315080029E-4</v>
      </c>
      <c r="J224" s="10" t="str">
        <f t="shared" si="54"/>
        <v/>
      </c>
      <c r="K224" s="10">
        <f t="shared" si="57"/>
        <v>1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18" t="s">
        <v>204</v>
      </c>
      <c r="C225" s="15">
        <v>0</v>
      </c>
      <c r="D225" s="9">
        <v>4</v>
      </c>
      <c r="E225" s="9">
        <v>0</v>
      </c>
      <c r="F225" s="9">
        <v>3</v>
      </c>
      <c r="G225" s="10" t="str">
        <f t="shared" si="51"/>
        <v/>
      </c>
      <c r="H225" s="10">
        <f t="shared" si="52"/>
        <v>3.7914691943127963E-3</v>
      </c>
      <c r="I225" s="10" t="str">
        <f t="shared" si="53"/>
        <v/>
      </c>
      <c r="J225" s="10">
        <f t="shared" si="54"/>
        <v>2.9910269192422734E-3</v>
      </c>
      <c r="K225" s="10" t="str">
        <f t="shared" si="57"/>
        <v xml:space="preserve"> </v>
      </c>
      <c r="L225" s="10">
        <f t="shared" si="58"/>
        <v>-0.25</v>
      </c>
      <c r="M225" s="10" t="str">
        <f t="shared" si="55"/>
        <v/>
      </c>
      <c r="N225" s="11">
        <f t="shared" si="56"/>
        <v>-9.4786729857819908E-4</v>
      </c>
    </row>
    <row r="226" spans="1:14" x14ac:dyDescent="0.2">
      <c r="A226" s="8"/>
      <c r="B226" s="18" t="s">
        <v>205</v>
      </c>
      <c r="C226" s="15">
        <v>1</v>
      </c>
      <c r="D226" s="9">
        <v>4</v>
      </c>
      <c r="E226" s="9">
        <v>1</v>
      </c>
      <c r="F226" s="9">
        <v>3</v>
      </c>
      <c r="G226" s="10">
        <f t="shared" si="51"/>
        <v>7.1123755334281653E-4</v>
      </c>
      <c r="H226" s="10">
        <f t="shared" si="52"/>
        <v>3.7914691943127963E-3</v>
      </c>
      <c r="I226" s="10">
        <f t="shared" si="53"/>
        <v>8.4245998315080029E-4</v>
      </c>
      <c r="J226" s="10">
        <f t="shared" si="54"/>
        <v>2.9910269192422734E-3</v>
      </c>
      <c r="K226" s="10">
        <f t="shared" si="57"/>
        <v>0</v>
      </c>
      <c r="L226" s="10">
        <f t="shared" si="58"/>
        <v>-0.25</v>
      </c>
      <c r="M226" s="10">
        <f t="shared" si="55"/>
        <v>0</v>
      </c>
      <c r="N226" s="11">
        <f t="shared" si="56"/>
        <v>-9.4786729857819908E-4</v>
      </c>
    </row>
    <row r="227" spans="1:14" x14ac:dyDescent="0.2">
      <c r="A227" s="8"/>
      <c r="B227" s="18" t="s">
        <v>206</v>
      </c>
      <c r="C227" s="15">
        <v>0</v>
      </c>
      <c r="D227" s="9">
        <v>1</v>
      </c>
      <c r="E227" s="9">
        <v>4</v>
      </c>
      <c r="F227" s="9">
        <v>2</v>
      </c>
      <c r="G227" s="10" t="str">
        <f t="shared" si="51"/>
        <v/>
      </c>
      <c r="H227" s="10">
        <f t="shared" si="52"/>
        <v>9.4786729857819908E-4</v>
      </c>
      <c r="I227" s="10">
        <f t="shared" si="53"/>
        <v>3.3698399326032012E-3</v>
      </c>
      <c r="J227" s="10">
        <f t="shared" si="54"/>
        <v>1.9940179461615153E-3</v>
      </c>
      <c r="K227" s="10">
        <f t="shared" si="57"/>
        <v>1</v>
      </c>
      <c r="L227" s="10">
        <f t="shared" si="58"/>
        <v>1</v>
      </c>
      <c r="M227" s="10" t="str">
        <f t="shared" si="55"/>
        <v/>
      </c>
      <c r="N227" s="11">
        <f t="shared" si="56"/>
        <v>9.4786729857819908E-4</v>
      </c>
    </row>
    <row r="228" spans="1:14" x14ac:dyDescent="0.2">
      <c r="A228" s="8"/>
      <c r="B228" s="18" t="s">
        <v>207</v>
      </c>
      <c r="C228" s="1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18" t="s">
        <v>208</v>
      </c>
      <c r="C229" s="15">
        <v>1</v>
      </c>
      <c r="D229" s="9">
        <v>0</v>
      </c>
      <c r="E229" s="9">
        <v>0</v>
      </c>
      <c r="F229" s="9">
        <v>0</v>
      </c>
      <c r="G229" s="10">
        <f t="shared" si="51"/>
        <v>7.1123755334281653E-4</v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>
        <f t="shared" si="57"/>
        <v>-1</v>
      </c>
      <c r="L229" s="10" t="str">
        <f t="shared" si="58"/>
        <v xml:space="preserve"> </v>
      </c>
      <c r="M229" s="10">
        <f t="shared" si="55"/>
        <v>-7.1123755334281653E-4</v>
      </c>
      <c r="N229" s="11" t="str">
        <f t="shared" si="56"/>
        <v/>
      </c>
    </row>
    <row r="230" spans="1:14" ht="25.5" x14ac:dyDescent="0.2">
      <c r="A230" s="8"/>
      <c r="B230" s="18" t="s">
        <v>209</v>
      </c>
      <c r="C230" s="15">
        <v>7</v>
      </c>
      <c r="D230" s="9">
        <v>2</v>
      </c>
      <c r="E230" s="9">
        <v>8</v>
      </c>
      <c r="F230" s="9">
        <v>2</v>
      </c>
      <c r="G230" s="10">
        <f t="shared" si="51"/>
        <v>4.9786628733997154E-3</v>
      </c>
      <c r="H230" s="10">
        <f t="shared" si="52"/>
        <v>1.8957345971563982E-3</v>
      </c>
      <c r="I230" s="10">
        <f t="shared" si="53"/>
        <v>6.7396798652064023E-3</v>
      </c>
      <c r="J230" s="10">
        <f t="shared" si="54"/>
        <v>1.9940179461615153E-3</v>
      </c>
      <c r="K230" s="10">
        <f t="shared" si="57"/>
        <v>0.14285714285714285</v>
      </c>
      <c r="L230" s="10">
        <f t="shared" si="58"/>
        <v>0</v>
      </c>
      <c r="M230" s="10">
        <f t="shared" si="55"/>
        <v>7.1123755334281643E-4</v>
      </c>
      <c r="N230" s="11">
        <f t="shared" si="56"/>
        <v>0</v>
      </c>
    </row>
    <row r="231" spans="1:14" x14ac:dyDescent="0.2">
      <c r="A231" s="8"/>
      <c r="B231" s="18" t="s">
        <v>210</v>
      </c>
      <c r="C231" s="15">
        <v>0</v>
      </c>
      <c r="D231" s="9">
        <v>0</v>
      </c>
      <c r="E231" s="9">
        <v>0</v>
      </c>
      <c r="F231" s="9">
        <v>1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>
        <f t="shared" si="54"/>
        <v>9.9700897308075765E-4</v>
      </c>
      <c r="K231" s="10" t="str">
        <f t="shared" si="57"/>
        <v xml:space="preserve"> </v>
      </c>
      <c r="L231" s="10">
        <f t="shared" si="58"/>
        <v>1</v>
      </c>
      <c r="M231" s="10" t="str">
        <f t="shared" si="55"/>
        <v/>
      </c>
      <c r="N231" s="11" t="str">
        <f t="shared" si="56"/>
        <v/>
      </c>
    </row>
    <row r="232" spans="1:14" ht="25.5" x14ac:dyDescent="0.2">
      <c r="A232" s="8"/>
      <c r="B232" s="18" t="s">
        <v>211</v>
      </c>
      <c r="C232" s="15">
        <v>0</v>
      </c>
      <c r="D232" s="9">
        <v>1</v>
      </c>
      <c r="E232" s="9">
        <v>0</v>
      </c>
      <c r="F232" s="9">
        <v>0</v>
      </c>
      <c r="G232" s="10" t="str">
        <f t="shared" si="51"/>
        <v/>
      </c>
      <c r="H232" s="10">
        <f t="shared" si="52"/>
        <v>9.4786729857819908E-4</v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>
        <f t="shared" si="58"/>
        <v>-1</v>
      </c>
      <c r="M232" s="10" t="str">
        <f t="shared" si="55"/>
        <v/>
      </c>
      <c r="N232" s="11">
        <f t="shared" si="56"/>
        <v>-9.4786729857819908E-4</v>
      </c>
    </row>
    <row r="233" spans="1:14" ht="25.5" x14ac:dyDescent="0.2">
      <c r="A233" s="8"/>
      <c r="B233" s="18" t="s">
        <v>212</v>
      </c>
      <c r="C233" s="15">
        <v>3</v>
      </c>
      <c r="D233" s="9">
        <v>1</v>
      </c>
      <c r="E233" s="9">
        <v>1</v>
      </c>
      <c r="F233" s="9">
        <v>1</v>
      </c>
      <c r="G233" s="10">
        <f t="shared" si="51"/>
        <v>2.1337126600284497E-3</v>
      </c>
      <c r="H233" s="10">
        <f t="shared" si="52"/>
        <v>9.4786729857819908E-4</v>
      </c>
      <c r="I233" s="10">
        <f t="shared" si="53"/>
        <v>8.4245998315080029E-4</v>
      </c>
      <c r="J233" s="10">
        <f t="shared" si="54"/>
        <v>9.9700897308075765E-4</v>
      </c>
      <c r="K233" s="10">
        <f t="shared" si="57"/>
        <v>-0.66666666666666663</v>
      </c>
      <c r="L233" s="10">
        <f t="shared" si="58"/>
        <v>0</v>
      </c>
      <c r="M233" s="10">
        <f t="shared" si="55"/>
        <v>-1.4224751066856331E-3</v>
      </c>
      <c r="N233" s="11">
        <f t="shared" si="56"/>
        <v>0</v>
      </c>
    </row>
    <row r="234" spans="1:14" x14ac:dyDescent="0.2">
      <c r="A234" s="8"/>
      <c r="B234" s="18" t="s">
        <v>213</v>
      </c>
      <c r="C234" s="1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18" t="s">
        <v>214</v>
      </c>
      <c r="C235" s="15">
        <v>31</v>
      </c>
      <c r="D235" s="9">
        <v>23</v>
      </c>
      <c r="E235" s="9">
        <v>10</v>
      </c>
      <c r="F235" s="9">
        <v>5</v>
      </c>
      <c r="G235" s="10">
        <f t="shared" si="51"/>
        <v>2.2048364153627313E-2</v>
      </c>
      <c r="H235" s="10">
        <f t="shared" si="52"/>
        <v>2.1800947867298578E-2</v>
      </c>
      <c r="I235" s="10">
        <f t="shared" si="53"/>
        <v>8.4245998315080027E-3</v>
      </c>
      <c r="J235" s="10">
        <f t="shared" si="54"/>
        <v>4.9850448654037887E-3</v>
      </c>
      <c r="K235" s="10">
        <f t="shared" si="57"/>
        <v>-0.67741935483870963</v>
      </c>
      <c r="L235" s="10">
        <f t="shared" si="58"/>
        <v>-0.78260869565217395</v>
      </c>
      <c r="M235" s="10">
        <f t="shared" si="55"/>
        <v>-1.4935988620199146E-2</v>
      </c>
      <c r="N235" s="11">
        <f t="shared" si="56"/>
        <v>-1.7061611374407582E-2</v>
      </c>
    </row>
    <row r="236" spans="1:14" x14ac:dyDescent="0.2">
      <c r="A236" s="8"/>
      <c r="B236" s="18" t="s">
        <v>215</v>
      </c>
      <c r="C236" s="1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18" t="s">
        <v>216</v>
      </c>
      <c r="C237" s="15">
        <v>0</v>
      </c>
      <c r="D237" s="9">
        <v>1</v>
      </c>
      <c r="E237" s="9">
        <v>0</v>
      </c>
      <c r="F237" s="9">
        <v>0</v>
      </c>
      <c r="G237" s="10" t="str">
        <f t="shared" si="51"/>
        <v/>
      </c>
      <c r="H237" s="10">
        <f t="shared" si="52"/>
        <v>9.4786729857819908E-4</v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>
        <f t="shared" si="58"/>
        <v>-1</v>
      </c>
      <c r="M237" s="10" t="str">
        <f t="shared" si="55"/>
        <v/>
      </c>
      <c r="N237" s="11">
        <f t="shared" si="56"/>
        <v>-9.4786729857819908E-4</v>
      </c>
    </row>
    <row r="238" spans="1:14" x14ac:dyDescent="0.2">
      <c r="A238" s="8"/>
      <c r="B238" s="18" t="s">
        <v>217</v>
      </c>
      <c r="C238" s="15">
        <v>2</v>
      </c>
      <c r="D238" s="9">
        <v>5</v>
      </c>
      <c r="E238" s="9">
        <v>0</v>
      </c>
      <c r="F238" s="9">
        <v>2</v>
      </c>
      <c r="G238" s="10">
        <f t="shared" si="51"/>
        <v>1.4224751066856331E-3</v>
      </c>
      <c r="H238" s="10">
        <f t="shared" si="52"/>
        <v>4.7393364928909956E-3</v>
      </c>
      <c r="I238" s="10" t="str">
        <f t="shared" si="53"/>
        <v/>
      </c>
      <c r="J238" s="10">
        <f t="shared" si="54"/>
        <v>1.9940179461615153E-3</v>
      </c>
      <c r="K238" s="10">
        <f t="shared" si="57"/>
        <v>-1</v>
      </c>
      <c r="L238" s="10">
        <f t="shared" si="58"/>
        <v>-0.6</v>
      </c>
      <c r="M238" s="10">
        <f t="shared" si="55"/>
        <v>-1.4224751066856331E-3</v>
      </c>
      <c r="N238" s="11">
        <f t="shared" si="56"/>
        <v>-2.8436018957345975E-3</v>
      </c>
    </row>
    <row r="239" spans="1:14" x14ac:dyDescent="0.2">
      <c r="A239" s="8"/>
      <c r="B239" s="18" t="s">
        <v>218</v>
      </c>
      <c r="C239" s="15">
        <v>1</v>
      </c>
      <c r="D239" s="9">
        <v>0</v>
      </c>
      <c r="E239" s="9">
        <v>0</v>
      </c>
      <c r="F239" s="9">
        <v>1</v>
      </c>
      <c r="G239" s="10">
        <f t="shared" si="51"/>
        <v>7.1123755334281653E-4</v>
      </c>
      <c r="H239" s="10" t="str">
        <f t="shared" si="52"/>
        <v/>
      </c>
      <c r="I239" s="10" t="str">
        <f t="shared" si="53"/>
        <v/>
      </c>
      <c r="J239" s="10">
        <f t="shared" si="54"/>
        <v>9.9700897308075765E-4</v>
      </c>
      <c r="K239" s="10">
        <f t="shared" si="57"/>
        <v>-1</v>
      </c>
      <c r="L239" s="10">
        <f t="shared" si="58"/>
        <v>1</v>
      </c>
      <c r="M239" s="10">
        <f t="shared" si="55"/>
        <v>-7.1123755334281653E-4</v>
      </c>
      <c r="N239" s="11" t="str">
        <f t="shared" si="56"/>
        <v/>
      </c>
    </row>
    <row r="240" spans="1:14" x14ac:dyDescent="0.2">
      <c r="A240" s="8"/>
      <c r="B240" s="18" t="s">
        <v>219</v>
      </c>
      <c r="C240" s="1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18" t="s">
        <v>220</v>
      </c>
      <c r="C241" s="1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18" t="s">
        <v>221</v>
      </c>
      <c r="C242" s="15">
        <v>37</v>
      </c>
      <c r="D242" s="9">
        <v>41</v>
      </c>
      <c r="E242" s="9">
        <v>63</v>
      </c>
      <c r="F242" s="9">
        <v>68</v>
      </c>
      <c r="G242" s="10">
        <f t="shared" si="51"/>
        <v>2.6315789473684209E-2</v>
      </c>
      <c r="H242" s="10">
        <f t="shared" si="52"/>
        <v>3.886255924170616E-2</v>
      </c>
      <c r="I242" s="10">
        <f t="shared" si="53"/>
        <v>5.3074978938500418E-2</v>
      </c>
      <c r="J242" s="10">
        <f t="shared" si="54"/>
        <v>6.7796610169491525E-2</v>
      </c>
      <c r="K242" s="10">
        <f t="shared" si="57"/>
        <v>0.70270270270270274</v>
      </c>
      <c r="L242" s="10">
        <f t="shared" si="58"/>
        <v>0.65853658536585369</v>
      </c>
      <c r="M242" s="10">
        <f t="shared" si="55"/>
        <v>1.849217638691323E-2</v>
      </c>
      <c r="N242" s="11">
        <f t="shared" si="56"/>
        <v>2.5592417061611375E-2</v>
      </c>
    </row>
    <row r="243" spans="1:14" x14ac:dyDescent="0.2">
      <c r="A243" s="8"/>
      <c r="B243" s="18" t="s">
        <v>222</v>
      </c>
      <c r="C243" s="15">
        <v>1</v>
      </c>
      <c r="D243" s="9">
        <v>0</v>
      </c>
      <c r="E243" s="9">
        <v>0</v>
      </c>
      <c r="F243" s="9">
        <v>0</v>
      </c>
      <c r="G243" s="10">
        <f t="shared" si="51"/>
        <v>7.1123755334281653E-4</v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>
        <f t="shared" si="57"/>
        <v>-1</v>
      </c>
      <c r="L243" s="10" t="str">
        <f t="shared" si="58"/>
        <v xml:space="preserve"> </v>
      </c>
      <c r="M243" s="10">
        <f t="shared" si="55"/>
        <v>-7.1123755334281653E-4</v>
      </c>
      <c r="N243" s="11" t="str">
        <f t="shared" si="56"/>
        <v/>
      </c>
    </row>
    <row r="244" spans="1:14" x14ac:dyDescent="0.2">
      <c r="A244" s="8"/>
      <c r="B244" s="18" t="s">
        <v>223</v>
      </c>
      <c r="C244" s="15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18" t="s">
        <v>224</v>
      </c>
      <c r="C245" s="15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1" t="str">
        <f t="shared" si="56"/>
        <v/>
      </c>
    </row>
    <row r="246" spans="1:14" x14ac:dyDescent="0.2">
      <c r="A246" s="8"/>
      <c r="B246" s="18" t="s">
        <v>225</v>
      </c>
      <c r="C246" s="1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18" t="s">
        <v>226</v>
      </c>
      <c r="C247" s="1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18" t="s">
        <v>227</v>
      </c>
      <c r="C248" s="15">
        <v>9</v>
      </c>
      <c r="D248" s="9">
        <v>3</v>
      </c>
      <c r="E248" s="9">
        <v>5</v>
      </c>
      <c r="F248" s="9">
        <v>0</v>
      </c>
      <c r="G248" s="10">
        <f t="shared" si="51"/>
        <v>6.4011379800853483E-3</v>
      </c>
      <c r="H248" s="10">
        <f t="shared" si="52"/>
        <v>2.843601895734597E-3</v>
      </c>
      <c r="I248" s="10">
        <f t="shared" si="53"/>
        <v>4.2122999157540014E-3</v>
      </c>
      <c r="J248" s="10" t="str">
        <f t="shared" si="54"/>
        <v/>
      </c>
      <c r="K248" s="10">
        <f t="shared" si="57"/>
        <v>-0.44444444444444442</v>
      </c>
      <c r="L248" s="10">
        <f t="shared" si="58"/>
        <v>-1</v>
      </c>
      <c r="M248" s="10">
        <f t="shared" si="55"/>
        <v>-2.8449502133712657E-3</v>
      </c>
      <c r="N248" s="11">
        <f t="shared" si="56"/>
        <v>-2.843601895734597E-3</v>
      </c>
    </row>
    <row r="249" spans="1:14" x14ac:dyDescent="0.2">
      <c r="A249" s="8"/>
      <c r="B249" s="18" t="s">
        <v>228</v>
      </c>
      <c r="C249" s="15">
        <v>0</v>
      </c>
      <c r="D249" s="9">
        <v>0</v>
      </c>
      <c r="E249" s="9">
        <v>1</v>
      </c>
      <c r="F249" s="9">
        <v>0</v>
      </c>
      <c r="G249" s="10" t="str">
        <f t="shared" si="51"/>
        <v/>
      </c>
      <c r="H249" s="10" t="str">
        <f t="shared" si="52"/>
        <v/>
      </c>
      <c r="I249" s="10">
        <f t="shared" si="53"/>
        <v>8.4245998315080029E-4</v>
      </c>
      <c r="J249" s="10" t="str">
        <f t="shared" si="54"/>
        <v/>
      </c>
      <c r="K249" s="10">
        <f t="shared" si="57"/>
        <v>1</v>
      </c>
      <c r="L249" s="10" t="str">
        <f t="shared" si="58"/>
        <v xml:space="preserve"> </v>
      </c>
      <c r="M249" s="10" t="str">
        <f t="shared" si="55"/>
        <v/>
      </c>
      <c r="N249" s="11" t="str">
        <f t="shared" si="56"/>
        <v/>
      </c>
    </row>
    <row r="250" spans="1:14" x14ac:dyDescent="0.2">
      <c r="A250" s="8"/>
      <c r="B250" s="18" t="s">
        <v>229</v>
      </c>
      <c r="C250" s="15">
        <v>0</v>
      </c>
      <c r="D250" s="9">
        <v>0</v>
      </c>
      <c r="E250" s="9">
        <v>0</v>
      </c>
      <c r="F250" s="9">
        <v>1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>
        <f t="shared" si="54"/>
        <v>9.9700897308075765E-4</v>
      </c>
      <c r="K250" s="10" t="str">
        <f t="shared" si="57"/>
        <v xml:space="preserve"> </v>
      </c>
      <c r="L250" s="10">
        <f t="shared" si="58"/>
        <v>1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18" t="s">
        <v>230</v>
      </c>
      <c r="C251" s="1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18" t="s">
        <v>231</v>
      </c>
      <c r="C252" s="15">
        <v>1</v>
      </c>
      <c r="D252" s="9">
        <v>1</v>
      </c>
      <c r="E252" s="9">
        <v>1</v>
      </c>
      <c r="F252" s="9">
        <v>0</v>
      </c>
      <c r="G252" s="10">
        <f t="shared" ref="G252:G283" si="59">+IF(C252=0,"",C252/C$188)</f>
        <v>7.1123755334281653E-4</v>
      </c>
      <c r="H252" s="10">
        <f t="shared" ref="H252:H283" si="60">+IF(D252=0,"",D252/D$188)</f>
        <v>9.4786729857819908E-4</v>
      </c>
      <c r="I252" s="10">
        <f t="shared" ref="I252:I283" si="61">+IF(E252=0,"",E252/E$188)</f>
        <v>8.4245998315080029E-4</v>
      </c>
      <c r="J252" s="10" t="str">
        <f t="shared" ref="J252:J283" si="62">+IF(F252=0,"",F252/F$188)</f>
        <v/>
      </c>
      <c r="K252" s="10">
        <f t="shared" si="57"/>
        <v>0</v>
      </c>
      <c r="L252" s="10">
        <f t="shared" si="58"/>
        <v>-1</v>
      </c>
      <c r="M252" s="10">
        <f t="shared" ref="M252:M283" si="63">+IF(OR(AND(G252=""),(K252="")),"",G252*K252)</f>
        <v>0</v>
      </c>
      <c r="N252" s="11">
        <f t="shared" ref="N252:N283" si="64">+IF(OR(AND(H252=""),(L252="")),"",H252*L252)</f>
        <v>-9.4786729857819908E-4</v>
      </c>
    </row>
    <row r="253" spans="1:14" ht="25.5" x14ac:dyDescent="0.2">
      <c r="A253" s="8"/>
      <c r="B253" s="18" t="s">
        <v>232</v>
      </c>
      <c r="C253" s="15">
        <v>2</v>
      </c>
      <c r="D253" s="9">
        <v>1</v>
      </c>
      <c r="E253" s="9">
        <v>251</v>
      </c>
      <c r="F253" s="9">
        <v>183</v>
      </c>
      <c r="G253" s="10">
        <f t="shared" si="59"/>
        <v>1.4224751066856331E-3</v>
      </c>
      <c r="H253" s="10">
        <f t="shared" si="60"/>
        <v>9.4786729857819908E-4</v>
      </c>
      <c r="I253" s="10">
        <f t="shared" si="61"/>
        <v>0.21145745577085087</v>
      </c>
      <c r="J253" s="10">
        <f t="shared" si="62"/>
        <v>0.18245264207377868</v>
      </c>
      <c r="K253" s="10">
        <f t="shared" ref="K253:K284" si="65">+IF(AND(C253=0,E253=0)," ",IF(C253=0,1,IF(E253=0,-1,(E253-C253)/C253)))</f>
        <v>124.5</v>
      </c>
      <c r="L253" s="10">
        <f t="shared" ref="L253:L284" si="66">+IF(AND(D253=0,F253=0)," ",IF(D253=0,1,IF(F253=0,-1,(F253-D253)/D253)))</f>
        <v>182</v>
      </c>
      <c r="M253" s="10">
        <f t="shared" si="63"/>
        <v>0.17709815078236132</v>
      </c>
      <c r="N253" s="11">
        <f t="shared" si="64"/>
        <v>0.17251184834123223</v>
      </c>
    </row>
    <row r="254" spans="1:14" x14ac:dyDescent="0.2">
      <c r="A254" s="8"/>
      <c r="B254" s="18" t="s">
        <v>233</v>
      </c>
      <c r="C254" s="15">
        <v>0</v>
      </c>
      <c r="D254" s="9">
        <v>0</v>
      </c>
      <c r="E254" s="9">
        <v>0</v>
      </c>
      <c r="F254" s="9">
        <v>1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>
        <f t="shared" si="62"/>
        <v>9.9700897308075765E-4</v>
      </c>
      <c r="K254" s="10" t="str">
        <f t="shared" si="65"/>
        <v xml:space="preserve"> </v>
      </c>
      <c r="L254" s="10">
        <f t="shared" si="66"/>
        <v>1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18" t="s">
        <v>234</v>
      </c>
      <c r="C255" s="15">
        <v>39</v>
      </c>
      <c r="D255" s="9">
        <v>4</v>
      </c>
      <c r="E255" s="9">
        <v>12</v>
      </c>
      <c r="F255" s="9">
        <v>0</v>
      </c>
      <c r="G255" s="10">
        <f t="shared" si="59"/>
        <v>2.7738264580369845E-2</v>
      </c>
      <c r="H255" s="10">
        <f t="shared" si="60"/>
        <v>3.7914691943127963E-3</v>
      </c>
      <c r="I255" s="10">
        <f t="shared" si="61"/>
        <v>1.0109519797809604E-2</v>
      </c>
      <c r="J255" s="10" t="str">
        <f t="shared" si="62"/>
        <v/>
      </c>
      <c r="K255" s="10">
        <f t="shared" si="65"/>
        <v>-0.69230769230769229</v>
      </c>
      <c r="L255" s="10">
        <f t="shared" si="66"/>
        <v>-1</v>
      </c>
      <c r="M255" s="10">
        <f t="shared" si="63"/>
        <v>-1.9203413940256046E-2</v>
      </c>
      <c r="N255" s="11">
        <f t="shared" si="64"/>
        <v>-3.7914691943127963E-3</v>
      </c>
    </row>
    <row r="256" spans="1:14" x14ac:dyDescent="0.2">
      <c r="A256" s="8"/>
      <c r="B256" s="18" t="s">
        <v>235</v>
      </c>
      <c r="C256" s="15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1" t="str">
        <f t="shared" si="64"/>
        <v/>
      </c>
    </row>
    <row r="257" spans="1:14" ht="25.5" x14ac:dyDescent="0.2">
      <c r="A257" s="8"/>
      <c r="B257" s="18" t="s">
        <v>236</v>
      </c>
      <c r="C257" s="1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18" t="s">
        <v>237</v>
      </c>
      <c r="C258" s="15">
        <v>3</v>
      </c>
      <c r="D258" s="9">
        <v>0</v>
      </c>
      <c r="E258" s="9">
        <v>1</v>
      </c>
      <c r="F258" s="9">
        <v>3</v>
      </c>
      <c r="G258" s="10">
        <f t="shared" si="59"/>
        <v>2.1337126600284497E-3</v>
      </c>
      <c r="H258" s="10" t="str">
        <f t="shared" si="60"/>
        <v/>
      </c>
      <c r="I258" s="10">
        <f t="shared" si="61"/>
        <v>8.4245998315080029E-4</v>
      </c>
      <c r="J258" s="10">
        <f t="shared" si="62"/>
        <v>2.9910269192422734E-3</v>
      </c>
      <c r="K258" s="10">
        <f t="shared" si="65"/>
        <v>-0.66666666666666663</v>
      </c>
      <c r="L258" s="10">
        <f t="shared" si="66"/>
        <v>1</v>
      </c>
      <c r="M258" s="10">
        <f t="shared" si="63"/>
        <v>-1.4224751066856331E-3</v>
      </c>
      <c r="N258" s="11" t="str">
        <f t="shared" si="64"/>
        <v/>
      </c>
    </row>
    <row r="259" spans="1:14" x14ac:dyDescent="0.2">
      <c r="A259" s="8"/>
      <c r="B259" s="18" t="s">
        <v>238</v>
      </c>
      <c r="C259" s="1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18" t="s">
        <v>239</v>
      </c>
      <c r="C260" s="15">
        <v>0</v>
      </c>
      <c r="D260" s="9">
        <v>0</v>
      </c>
      <c r="E260" s="9">
        <v>1</v>
      </c>
      <c r="F260" s="9">
        <v>0</v>
      </c>
      <c r="G260" s="10" t="str">
        <f t="shared" si="59"/>
        <v/>
      </c>
      <c r="H260" s="10" t="str">
        <f t="shared" si="60"/>
        <v/>
      </c>
      <c r="I260" s="10">
        <f t="shared" si="61"/>
        <v>8.4245998315080029E-4</v>
      </c>
      <c r="J260" s="10" t="str">
        <f t="shared" si="62"/>
        <v/>
      </c>
      <c r="K260" s="10">
        <f t="shared" si="65"/>
        <v>1</v>
      </c>
      <c r="L260" s="10" t="str">
        <f t="shared" si="66"/>
        <v xml:space="preserve"> </v>
      </c>
      <c r="M260" s="10" t="str">
        <f t="shared" si="63"/>
        <v/>
      </c>
      <c r="N260" s="11" t="str">
        <f t="shared" si="64"/>
        <v/>
      </c>
    </row>
    <row r="261" spans="1:14" x14ac:dyDescent="0.2">
      <c r="A261" s="8"/>
      <c r="B261" s="18" t="s">
        <v>240</v>
      </c>
      <c r="C261" s="15">
        <v>4</v>
      </c>
      <c r="D261" s="9">
        <v>3</v>
      </c>
      <c r="E261" s="9">
        <v>5</v>
      </c>
      <c r="F261" s="9">
        <v>2</v>
      </c>
      <c r="G261" s="10">
        <f t="shared" si="59"/>
        <v>2.8449502133712661E-3</v>
      </c>
      <c r="H261" s="10">
        <f t="shared" si="60"/>
        <v>2.843601895734597E-3</v>
      </c>
      <c r="I261" s="10">
        <f t="shared" si="61"/>
        <v>4.2122999157540014E-3</v>
      </c>
      <c r="J261" s="10">
        <f t="shared" si="62"/>
        <v>1.9940179461615153E-3</v>
      </c>
      <c r="K261" s="10">
        <f t="shared" si="65"/>
        <v>0.25</v>
      </c>
      <c r="L261" s="10">
        <f t="shared" si="66"/>
        <v>-0.33333333333333331</v>
      </c>
      <c r="M261" s="10">
        <f t="shared" si="63"/>
        <v>7.1123755334281653E-4</v>
      </c>
      <c r="N261" s="11">
        <f t="shared" si="64"/>
        <v>-9.4786729857819897E-4</v>
      </c>
    </row>
    <row r="262" spans="1:14" ht="25.5" x14ac:dyDescent="0.2">
      <c r="A262" s="8"/>
      <c r="B262" s="18" t="s">
        <v>241</v>
      </c>
      <c r="C262" s="1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18" t="s">
        <v>242</v>
      </c>
      <c r="C263" s="15">
        <v>0</v>
      </c>
      <c r="D263" s="9">
        <v>1</v>
      </c>
      <c r="E263" s="9">
        <v>0</v>
      </c>
      <c r="F263" s="9">
        <v>0</v>
      </c>
      <c r="G263" s="10" t="str">
        <f t="shared" si="59"/>
        <v/>
      </c>
      <c r="H263" s="10">
        <f t="shared" si="60"/>
        <v>9.4786729857819908E-4</v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>
        <f t="shared" si="66"/>
        <v>-1</v>
      </c>
      <c r="M263" s="10" t="str">
        <f t="shared" si="63"/>
        <v/>
      </c>
      <c r="N263" s="11">
        <f t="shared" si="64"/>
        <v>-9.4786729857819908E-4</v>
      </c>
    </row>
    <row r="264" spans="1:14" ht="25.5" x14ac:dyDescent="0.2">
      <c r="A264" s="8"/>
      <c r="B264" s="18" t="s">
        <v>243</v>
      </c>
      <c r="C264" s="1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18" t="s">
        <v>244</v>
      </c>
      <c r="C265" s="15">
        <v>0</v>
      </c>
      <c r="D265" s="9">
        <v>2</v>
      </c>
      <c r="E265" s="9">
        <v>0</v>
      </c>
      <c r="F265" s="9">
        <v>2</v>
      </c>
      <c r="G265" s="10" t="str">
        <f t="shared" si="59"/>
        <v/>
      </c>
      <c r="H265" s="10">
        <f t="shared" si="60"/>
        <v>1.8957345971563982E-3</v>
      </c>
      <c r="I265" s="10" t="str">
        <f t="shared" si="61"/>
        <v/>
      </c>
      <c r="J265" s="10">
        <f t="shared" si="62"/>
        <v>1.9940179461615153E-3</v>
      </c>
      <c r="K265" s="10" t="str">
        <f t="shared" si="65"/>
        <v xml:space="preserve"> </v>
      </c>
      <c r="L265" s="10">
        <f t="shared" si="66"/>
        <v>0</v>
      </c>
      <c r="M265" s="10" t="str">
        <f t="shared" si="63"/>
        <v/>
      </c>
      <c r="N265" s="11">
        <f t="shared" si="64"/>
        <v>0</v>
      </c>
    </row>
    <row r="266" spans="1:14" x14ac:dyDescent="0.2">
      <c r="A266" s="8"/>
      <c r="B266" s="18" t="s">
        <v>245</v>
      </c>
      <c r="C266" s="15">
        <v>1</v>
      </c>
      <c r="D266" s="9">
        <v>1</v>
      </c>
      <c r="E266" s="9">
        <v>11</v>
      </c>
      <c r="F266" s="9">
        <v>1</v>
      </c>
      <c r="G266" s="10">
        <f t="shared" si="59"/>
        <v>7.1123755334281653E-4</v>
      </c>
      <c r="H266" s="10">
        <f t="shared" si="60"/>
        <v>9.4786729857819908E-4</v>
      </c>
      <c r="I266" s="10">
        <f t="shared" si="61"/>
        <v>9.2670598146588033E-3</v>
      </c>
      <c r="J266" s="10">
        <f t="shared" si="62"/>
        <v>9.9700897308075765E-4</v>
      </c>
      <c r="K266" s="10">
        <f t="shared" si="65"/>
        <v>10</v>
      </c>
      <c r="L266" s="10">
        <f t="shared" si="66"/>
        <v>0</v>
      </c>
      <c r="M266" s="10">
        <f t="shared" si="63"/>
        <v>7.1123755334281651E-3</v>
      </c>
      <c r="N266" s="11">
        <f t="shared" si="64"/>
        <v>0</v>
      </c>
    </row>
    <row r="267" spans="1:14" x14ac:dyDescent="0.2">
      <c r="A267" s="8"/>
      <c r="B267" s="18" t="s">
        <v>246</v>
      </c>
      <c r="C267" s="15">
        <v>0</v>
      </c>
      <c r="D267" s="9">
        <v>0</v>
      </c>
      <c r="E267" s="9">
        <v>1</v>
      </c>
      <c r="F267" s="9">
        <v>0</v>
      </c>
      <c r="G267" s="10" t="str">
        <f t="shared" si="59"/>
        <v/>
      </c>
      <c r="H267" s="10" t="str">
        <f t="shared" si="60"/>
        <v/>
      </c>
      <c r="I267" s="10">
        <f t="shared" si="61"/>
        <v>8.4245998315080029E-4</v>
      </c>
      <c r="J267" s="10" t="str">
        <f t="shared" si="62"/>
        <v/>
      </c>
      <c r="K267" s="10">
        <f t="shared" si="65"/>
        <v>1</v>
      </c>
      <c r="L267" s="10" t="str">
        <f t="shared" si="66"/>
        <v xml:space="preserve"> </v>
      </c>
      <c r="M267" s="10" t="str">
        <f t="shared" si="63"/>
        <v/>
      </c>
      <c r="N267" s="11" t="str">
        <f t="shared" si="64"/>
        <v/>
      </c>
    </row>
    <row r="268" spans="1:14" x14ac:dyDescent="0.2">
      <c r="A268" s="8"/>
      <c r="B268" s="18" t="s">
        <v>247</v>
      </c>
      <c r="C268" s="15">
        <v>0</v>
      </c>
      <c r="D268" s="9">
        <v>0</v>
      </c>
      <c r="E268" s="9">
        <v>0</v>
      </c>
      <c r="F268" s="9">
        <v>1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>
        <f t="shared" si="62"/>
        <v>9.9700897308075765E-4</v>
      </c>
      <c r="K268" s="10" t="str">
        <f t="shared" si="65"/>
        <v xml:space="preserve"> </v>
      </c>
      <c r="L268" s="10">
        <f t="shared" si="66"/>
        <v>1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18" t="s">
        <v>248</v>
      </c>
      <c r="C269" s="15">
        <v>0</v>
      </c>
      <c r="D269" s="9">
        <v>1</v>
      </c>
      <c r="E269" s="9">
        <v>0</v>
      </c>
      <c r="F269" s="9">
        <v>0</v>
      </c>
      <c r="G269" s="10" t="str">
        <f t="shared" si="59"/>
        <v/>
      </c>
      <c r="H269" s="10">
        <f t="shared" si="60"/>
        <v>9.4786729857819908E-4</v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>
        <f t="shared" si="66"/>
        <v>-1</v>
      </c>
      <c r="M269" s="10" t="str">
        <f t="shared" si="63"/>
        <v/>
      </c>
      <c r="N269" s="11">
        <f t="shared" si="64"/>
        <v>-9.4786729857819908E-4</v>
      </c>
    </row>
    <row r="270" spans="1:14" ht="25.5" x14ac:dyDescent="0.2">
      <c r="A270" s="8"/>
      <c r="B270" s="18" t="s">
        <v>249</v>
      </c>
      <c r="C270" s="15">
        <v>3</v>
      </c>
      <c r="D270" s="9">
        <v>0</v>
      </c>
      <c r="E270" s="9">
        <v>3</v>
      </c>
      <c r="F270" s="9">
        <v>3</v>
      </c>
      <c r="G270" s="10">
        <f t="shared" si="59"/>
        <v>2.1337126600284497E-3</v>
      </c>
      <c r="H270" s="10" t="str">
        <f t="shared" si="60"/>
        <v/>
      </c>
      <c r="I270" s="10">
        <f t="shared" si="61"/>
        <v>2.527379949452401E-3</v>
      </c>
      <c r="J270" s="10">
        <f t="shared" si="62"/>
        <v>2.9910269192422734E-3</v>
      </c>
      <c r="K270" s="10">
        <f t="shared" si="65"/>
        <v>0</v>
      </c>
      <c r="L270" s="10">
        <f t="shared" si="66"/>
        <v>1</v>
      </c>
      <c r="M270" s="10">
        <f t="shared" si="63"/>
        <v>0</v>
      </c>
      <c r="N270" s="11" t="str">
        <f t="shared" si="64"/>
        <v/>
      </c>
    </row>
    <row r="271" spans="1:14" x14ac:dyDescent="0.2">
      <c r="A271" s="8"/>
      <c r="B271" s="18" t="s">
        <v>250</v>
      </c>
      <c r="C271" s="15">
        <v>2</v>
      </c>
      <c r="D271" s="9">
        <v>1</v>
      </c>
      <c r="E271" s="9">
        <v>0</v>
      </c>
      <c r="F271" s="9">
        <v>2</v>
      </c>
      <c r="G271" s="10">
        <f t="shared" si="59"/>
        <v>1.4224751066856331E-3</v>
      </c>
      <c r="H271" s="10">
        <f t="shared" si="60"/>
        <v>9.4786729857819908E-4</v>
      </c>
      <c r="I271" s="10" t="str">
        <f t="shared" si="61"/>
        <v/>
      </c>
      <c r="J271" s="10">
        <f t="shared" si="62"/>
        <v>1.9940179461615153E-3</v>
      </c>
      <c r="K271" s="10">
        <f t="shared" si="65"/>
        <v>-1</v>
      </c>
      <c r="L271" s="10">
        <f t="shared" si="66"/>
        <v>1</v>
      </c>
      <c r="M271" s="10">
        <f t="shared" si="63"/>
        <v>-1.4224751066856331E-3</v>
      </c>
      <c r="N271" s="11">
        <f t="shared" si="64"/>
        <v>9.4786729857819908E-4</v>
      </c>
    </row>
    <row r="272" spans="1:14" ht="25.5" x14ac:dyDescent="0.2">
      <c r="A272" s="8"/>
      <c r="B272" s="18" t="s">
        <v>251</v>
      </c>
      <c r="C272" s="15">
        <v>1</v>
      </c>
      <c r="D272" s="9">
        <v>0</v>
      </c>
      <c r="E272" s="9">
        <v>0</v>
      </c>
      <c r="F272" s="9">
        <v>0</v>
      </c>
      <c r="G272" s="10">
        <f t="shared" si="59"/>
        <v>7.1123755334281653E-4</v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>
        <f t="shared" si="65"/>
        <v>-1</v>
      </c>
      <c r="L272" s="10" t="str">
        <f t="shared" si="66"/>
        <v xml:space="preserve"> </v>
      </c>
      <c r="M272" s="10">
        <f t="shared" si="63"/>
        <v>-7.1123755334281653E-4</v>
      </c>
      <c r="N272" s="11" t="str">
        <f t="shared" si="64"/>
        <v/>
      </c>
    </row>
    <row r="273" spans="1:14" x14ac:dyDescent="0.2">
      <c r="A273" s="8"/>
      <c r="B273" s="18" t="s">
        <v>252</v>
      </c>
      <c r="C273" s="1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18" t="s">
        <v>253</v>
      </c>
      <c r="C274" s="1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18" t="s">
        <v>254</v>
      </c>
      <c r="C275" s="15">
        <v>0</v>
      </c>
      <c r="D275" s="9">
        <v>0</v>
      </c>
      <c r="E275" s="9">
        <v>0</v>
      </c>
      <c r="F275" s="9">
        <v>1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>
        <f t="shared" si="62"/>
        <v>9.9700897308075765E-4</v>
      </c>
      <c r="K275" s="10" t="str">
        <f t="shared" si="65"/>
        <v xml:space="preserve"> </v>
      </c>
      <c r="L275" s="10">
        <f t="shared" si="66"/>
        <v>1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18" t="s">
        <v>255</v>
      </c>
      <c r="C276" s="15">
        <v>0</v>
      </c>
      <c r="D276" s="9">
        <v>0</v>
      </c>
      <c r="E276" s="9">
        <v>0</v>
      </c>
      <c r="F276" s="9">
        <v>1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>
        <f t="shared" si="62"/>
        <v>9.9700897308075765E-4</v>
      </c>
      <c r="K276" s="10" t="str">
        <f t="shared" si="65"/>
        <v xml:space="preserve"> </v>
      </c>
      <c r="L276" s="10">
        <f t="shared" si="66"/>
        <v>1</v>
      </c>
      <c r="M276" s="10" t="str">
        <f t="shared" si="63"/>
        <v/>
      </c>
      <c r="N276" s="11" t="str">
        <f t="shared" si="64"/>
        <v/>
      </c>
    </row>
    <row r="277" spans="1:14" x14ac:dyDescent="0.2">
      <c r="A277" s="8"/>
      <c r="B277" s="18" t="s">
        <v>256</v>
      </c>
      <c r="C277" s="15">
        <v>1</v>
      </c>
      <c r="D277" s="9">
        <v>0</v>
      </c>
      <c r="E277" s="9">
        <v>0</v>
      </c>
      <c r="F277" s="9">
        <v>0</v>
      </c>
      <c r="G277" s="10">
        <f t="shared" si="59"/>
        <v>7.1123755334281653E-4</v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>
        <f t="shared" si="65"/>
        <v>-1</v>
      </c>
      <c r="L277" s="10" t="str">
        <f t="shared" si="66"/>
        <v xml:space="preserve"> </v>
      </c>
      <c r="M277" s="10">
        <f t="shared" si="63"/>
        <v>-7.1123755334281653E-4</v>
      </c>
      <c r="N277" s="11" t="str">
        <f t="shared" si="64"/>
        <v/>
      </c>
    </row>
    <row r="278" spans="1:14" x14ac:dyDescent="0.2">
      <c r="A278" s="8"/>
      <c r="B278" s="18" t="s">
        <v>257</v>
      </c>
      <c r="C278" s="1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18" t="s">
        <v>258</v>
      </c>
      <c r="C279" s="15">
        <v>0</v>
      </c>
      <c r="D279" s="9">
        <v>0</v>
      </c>
      <c r="E279" s="9">
        <v>0</v>
      </c>
      <c r="F279" s="9">
        <v>1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>
        <f t="shared" si="62"/>
        <v>9.9700897308075765E-4</v>
      </c>
      <c r="K279" s="10" t="str">
        <f t="shared" si="65"/>
        <v xml:space="preserve"> </v>
      </c>
      <c r="L279" s="10">
        <f t="shared" si="66"/>
        <v>1</v>
      </c>
      <c r="M279" s="10" t="str">
        <f t="shared" si="63"/>
        <v/>
      </c>
      <c r="N279" s="11" t="str">
        <f t="shared" si="64"/>
        <v/>
      </c>
    </row>
    <row r="280" spans="1:14" x14ac:dyDescent="0.2">
      <c r="A280" s="8"/>
      <c r="B280" s="18" t="s">
        <v>259</v>
      </c>
      <c r="C280" s="15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18" t="s">
        <v>260</v>
      </c>
      <c r="C281" s="15">
        <v>1</v>
      </c>
      <c r="D281" s="9">
        <v>4</v>
      </c>
      <c r="E281" s="9">
        <v>1</v>
      </c>
      <c r="F281" s="9">
        <v>6</v>
      </c>
      <c r="G281" s="10">
        <f t="shared" si="59"/>
        <v>7.1123755334281653E-4</v>
      </c>
      <c r="H281" s="10">
        <f t="shared" si="60"/>
        <v>3.7914691943127963E-3</v>
      </c>
      <c r="I281" s="10">
        <f t="shared" si="61"/>
        <v>8.4245998315080029E-4</v>
      </c>
      <c r="J281" s="10">
        <f t="shared" si="62"/>
        <v>5.9820538384845467E-3</v>
      </c>
      <c r="K281" s="10">
        <f t="shared" si="65"/>
        <v>0</v>
      </c>
      <c r="L281" s="10">
        <f t="shared" si="66"/>
        <v>0.5</v>
      </c>
      <c r="M281" s="10">
        <f t="shared" si="63"/>
        <v>0</v>
      </c>
      <c r="N281" s="11">
        <f t="shared" si="64"/>
        <v>1.8957345971563982E-3</v>
      </c>
    </row>
    <row r="282" spans="1:14" x14ac:dyDescent="0.2">
      <c r="A282" s="8"/>
      <c r="B282" s="18" t="s">
        <v>261</v>
      </c>
      <c r="C282" s="1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18" t="s">
        <v>262</v>
      </c>
      <c r="C283" s="15">
        <v>1</v>
      </c>
      <c r="D283" s="9">
        <v>0</v>
      </c>
      <c r="E283" s="9">
        <v>8</v>
      </c>
      <c r="F283" s="9">
        <v>0</v>
      </c>
      <c r="G283" s="10">
        <f t="shared" si="59"/>
        <v>7.1123755334281653E-4</v>
      </c>
      <c r="H283" s="10" t="str">
        <f t="shared" si="60"/>
        <v/>
      </c>
      <c r="I283" s="10">
        <f t="shared" si="61"/>
        <v>6.7396798652064023E-3</v>
      </c>
      <c r="J283" s="10" t="str">
        <f t="shared" si="62"/>
        <v/>
      </c>
      <c r="K283" s="10">
        <f t="shared" si="65"/>
        <v>7</v>
      </c>
      <c r="L283" s="10" t="str">
        <f t="shared" si="66"/>
        <v xml:space="preserve"> </v>
      </c>
      <c r="M283" s="10">
        <f t="shared" si="63"/>
        <v>4.9786628733997154E-3</v>
      </c>
      <c r="N283" s="11" t="str">
        <f t="shared" si="64"/>
        <v/>
      </c>
    </row>
    <row r="284" spans="1:14" x14ac:dyDescent="0.2">
      <c r="A284" s="8"/>
      <c r="B284" s="18" t="s">
        <v>263</v>
      </c>
      <c r="C284" s="15">
        <v>7</v>
      </c>
      <c r="D284" s="9">
        <v>5</v>
      </c>
      <c r="E284" s="9">
        <v>3</v>
      </c>
      <c r="F284" s="9">
        <v>0</v>
      </c>
      <c r="G284" s="10">
        <f t="shared" ref="G284:G315" si="67">+IF(C284=0,"",C284/C$188)</f>
        <v>4.9786628733997154E-3</v>
      </c>
      <c r="H284" s="10">
        <f t="shared" ref="H284:H315" si="68">+IF(D284=0,"",D284/D$188)</f>
        <v>4.7393364928909956E-3</v>
      </c>
      <c r="I284" s="10">
        <f t="shared" ref="I284:I315" si="69">+IF(E284=0,"",E284/E$188)</f>
        <v>2.527379949452401E-3</v>
      </c>
      <c r="J284" s="10" t="str">
        <f t="shared" ref="J284:J315" si="70">+IF(F284=0,"",F284/F$188)</f>
        <v/>
      </c>
      <c r="K284" s="10">
        <f t="shared" si="65"/>
        <v>-0.5714285714285714</v>
      </c>
      <c r="L284" s="10">
        <f t="shared" si="66"/>
        <v>-1</v>
      </c>
      <c r="M284" s="10">
        <f t="shared" ref="M284:M315" si="71">+IF(OR(AND(G284=""),(K284="")),"",G284*K284)</f>
        <v>-2.8449502133712657E-3</v>
      </c>
      <c r="N284" s="11">
        <f t="shared" ref="N284:N315" si="72">+IF(OR(AND(H284=""),(L284="")),"",H284*L284)</f>
        <v>-4.7393364928909956E-3</v>
      </c>
    </row>
    <row r="285" spans="1:14" ht="24.75" customHeight="1" x14ac:dyDescent="0.2">
      <c r="A285" s="8"/>
      <c r="B285" s="18" t="s">
        <v>264</v>
      </c>
      <c r="C285" s="15">
        <v>4</v>
      </c>
      <c r="D285" s="9">
        <v>0</v>
      </c>
      <c r="E285" s="9">
        <v>2</v>
      </c>
      <c r="F285" s="9">
        <v>2</v>
      </c>
      <c r="G285" s="10">
        <f t="shared" si="67"/>
        <v>2.8449502133712661E-3</v>
      </c>
      <c r="H285" s="10" t="str">
        <f t="shared" si="68"/>
        <v/>
      </c>
      <c r="I285" s="10">
        <f t="shared" si="69"/>
        <v>1.6849199663016006E-3</v>
      </c>
      <c r="J285" s="10">
        <f t="shared" si="70"/>
        <v>1.9940179461615153E-3</v>
      </c>
      <c r="K285" s="10">
        <f t="shared" ref="K285:K316" si="73">+IF(AND(C285=0,E285=0)," ",IF(C285=0,1,IF(E285=0,-1,(E285-C285)/C285)))</f>
        <v>-0.5</v>
      </c>
      <c r="L285" s="10">
        <f t="shared" ref="L285:L316" si="74">+IF(AND(D285=0,F285=0)," ",IF(D285=0,1,IF(F285=0,-1,(F285-D285)/D285)))</f>
        <v>1</v>
      </c>
      <c r="M285" s="10">
        <f t="shared" si="71"/>
        <v>-1.4224751066856331E-3</v>
      </c>
      <c r="N285" s="11" t="str">
        <f t="shared" si="72"/>
        <v/>
      </c>
    </row>
    <row r="286" spans="1:14" x14ac:dyDescent="0.2">
      <c r="A286" s="8"/>
      <c r="B286" s="18" t="s">
        <v>265</v>
      </c>
      <c r="C286" s="15">
        <v>0</v>
      </c>
      <c r="D286" s="9">
        <v>0</v>
      </c>
      <c r="E286" s="9">
        <v>0</v>
      </c>
      <c r="F286" s="9">
        <v>2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>
        <f t="shared" si="70"/>
        <v>1.9940179461615153E-3</v>
      </c>
      <c r="K286" s="10" t="str">
        <f t="shared" si="73"/>
        <v xml:space="preserve"> </v>
      </c>
      <c r="L286" s="10">
        <f t="shared" si="74"/>
        <v>1</v>
      </c>
      <c r="M286" s="10" t="str">
        <f t="shared" si="71"/>
        <v/>
      </c>
      <c r="N286" s="11" t="str">
        <f t="shared" si="72"/>
        <v/>
      </c>
    </row>
    <row r="287" spans="1:14" x14ac:dyDescent="0.2">
      <c r="A287" s="8"/>
      <c r="B287" s="18" t="s">
        <v>266</v>
      </c>
      <c r="C287" s="15">
        <v>0</v>
      </c>
      <c r="D287" s="9">
        <v>0</v>
      </c>
      <c r="E287" s="9">
        <v>0</v>
      </c>
      <c r="F287" s="9">
        <v>11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>
        <f t="shared" si="70"/>
        <v>1.0967098703888335E-2</v>
      </c>
      <c r="K287" s="10" t="str">
        <f t="shared" si="73"/>
        <v xml:space="preserve"> </v>
      </c>
      <c r="L287" s="10">
        <f t="shared" si="74"/>
        <v>1</v>
      </c>
      <c r="M287" s="10" t="str">
        <f t="shared" si="71"/>
        <v/>
      </c>
      <c r="N287" s="11" t="str">
        <f t="shared" si="72"/>
        <v/>
      </c>
    </row>
    <row r="288" spans="1:14" x14ac:dyDescent="0.2">
      <c r="A288" s="8"/>
      <c r="B288" s="18" t="s">
        <v>267</v>
      </c>
      <c r="C288" s="15">
        <v>4</v>
      </c>
      <c r="D288" s="9">
        <v>1</v>
      </c>
      <c r="E288" s="9">
        <v>12</v>
      </c>
      <c r="F288" s="9">
        <v>2</v>
      </c>
      <c r="G288" s="10">
        <f t="shared" si="67"/>
        <v>2.8449502133712661E-3</v>
      </c>
      <c r="H288" s="10">
        <f t="shared" si="68"/>
        <v>9.4786729857819908E-4</v>
      </c>
      <c r="I288" s="10">
        <f t="shared" si="69"/>
        <v>1.0109519797809604E-2</v>
      </c>
      <c r="J288" s="10">
        <f t="shared" si="70"/>
        <v>1.9940179461615153E-3</v>
      </c>
      <c r="K288" s="10">
        <f t="shared" si="73"/>
        <v>2</v>
      </c>
      <c r="L288" s="10">
        <f t="shared" si="74"/>
        <v>1</v>
      </c>
      <c r="M288" s="10">
        <f t="shared" si="71"/>
        <v>5.6899004267425323E-3</v>
      </c>
      <c r="N288" s="11">
        <f t="shared" si="72"/>
        <v>9.4786729857819908E-4</v>
      </c>
    </row>
    <row r="289" spans="1:14" x14ac:dyDescent="0.2">
      <c r="A289" s="8"/>
      <c r="B289" s="18" t="s">
        <v>268</v>
      </c>
      <c r="C289" s="1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18" t="s">
        <v>269</v>
      </c>
      <c r="C290" s="15">
        <v>0</v>
      </c>
      <c r="D290" s="9">
        <v>0</v>
      </c>
      <c r="E290" s="9">
        <v>0</v>
      </c>
      <c r="F290" s="9">
        <v>1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>
        <f t="shared" si="70"/>
        <v>9.9700897308075765E-4</v>
      </c>
      <c r="K290" s="10" t="str">
        <f t="shared" si="73"/>
        <v xml:space="preserve"> </v>
      </c>
      <c r="L290" s="10">
        <f t="shared" si="74"/>
        <v>1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18" t="s">
        <v>270</v>
      </c>
      <c r="C291" s="15">
        <v>0</v>
      </c>
      <c r="D291" s="9">
        <v>0</v>
      </c>
      <c r="E291" s="9">
        <v>2</v>
      </c>
      <c r="F291" s="9">
        <v>0</v>
      </c>
      <c r="G291" s="10" t="str">
        <f t="shared" si="67"/>
        <v/>
      </c>
      <c r="H291" s="10" t="str">
        <f t="shared" si="68"/>
        <v/>
      </c>
      <c r="I291" s="10">
        <f t="shared" si="69"/>
        <v>1.6849199663016006E-3</v>
      </c>
      <c r="J291" s="10" t="str">
        <f t="shared" si="70"/>
        <v/>
      </c>
      <c r="K291" s="10">
        <f t="shared" si="73"/>
        <v>1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18" t="s">
        <v>271</v>
      </c>
      <c r="C292" s="15">
        <v>0</v>
      </c>
      <c r="D292" s="9">
        <v>0</v>
      </c>
      <c r="E292" s="9">
        <v>2</v>
      </c>
      <c r="F292" s="9">
        <v>0</v>
      </c>
      <c r="G292" s="10" t="str">
        <f t="shared" si="67"/>
        <v/>
      </c>
      <c r="H292" s="10" t="str">
        <f t="shared" si="68"/>
        <v/>
      </c>
      <c r="I292" s="10">
        <f t="shared" si="69"/>
        <v>1.6849199663016006E-3</v>
      </c>
      <c r="J292" s="10" t="str">
        <f t="shared" si="70"/>
        <v/>
      </c>
      <c r="K292" s="10">
        <f t="shared" si="73"/>
        <v>1</v>
      </c>
      <c r="L292" s="10" t="str">
        <f t="shared" si="74"/>
        <v xml:space="preserve"> </v>
      </c>
      <c r="M292" s="10" t="str">
        <f t="shared" si="71"/>
        <v/>
      </c>
      <c r="N292" s="11" t="str">
        <f t="shared" si="72"/>
        <v/>
      </c>
    </row>
    <row r="293" spans="1:14" ht="25.5" x14ac:dyDescent="0.2">
      <c r="A293" s="8"/>
      <c r="B293" s="18" t="s">
        <v>272</v>
      </c>
      <c r="C293" s="15">
        <v>6</v>
      </c>
      <c r="D293" s="9">
        <v>9</v>
      </c>
      <c r="E293" s="9">
        <v>31</v>
      </c>
      <c r="F293" s="9">
        <v>8</v>
      </c>
      <c r="G293" s="10">
        <f t="shared" si="67"/>
        <v>4.2674253200568994E-3</v>
      </c>
      <c r="H293" s="10">
        <f t="shared" si="68"/>
        <v>8.5308056872037911E-3</v>
      </c>
      <c r="I293" s="10">
        <f t="shared" si="69"/>
        <v>2.6116259477674809E-2</v>
      </c>
      <c r="J293" s="10">
        <f t="shared" si="70"/>
        <v>7.9760717846460612E-3</v>
      </c>
      <c r="K293" s="10">
        <f t="shared" si="73"/>
        <v>4.166666666666667</v>
      </c>
      <c r="L293" s="10">
        <f t="shared" si="74"/>
        <v>-0.1111111111111111</v>
      </c>
      <c r="M293" s="10">
        <f t="shared" si="71"/>
        <v>1.7780938833570417E-2</v>
      </c>
      <c r="N293" s="11">
        <f t="shared" si="72"/>
        <v>-9.4786729857819897E-4</v>
      </c>
    </row>
    <row r="294" spans="1:14" x14ac:dyDescent="0.2">
      <c r="A294" s="8"/>
      <c r="B294" s="18" t="s">
        <v>273</v>
      </c>
      <c r="C294" s="15">
        <v>2</v>
      </c>
      <c r="D294" s="9">
        <v>1</v>
      </c>
      <c r="E294" s="9">
        <v>5</v>
      </c>
      <c r="F294" s="9">
        <v>5</v>
      </c>
      <c r="G294" s="10">
        <f t="shared" si="67"/>
        <v>1.4224751066856331E-3</v>
      </c>
      <c r="H294" s="10">
        <f t="shared" si="68"/>
        <v>9.4786729857819908E-4</v>
      </c>
      <c r="I294" s="10">
        <f t="shared" si="69"/>
        <v>4.2122999157540014E-3</v>
      </c>
      <c r="J294" s="10">
        <f t="shared" si="70"/>
        <v>4.9850448654037887E-3</v>
      </c>
      <c r="K294" s="10">
        <f t="shared" si="73"/>
        <v>1.5</v>
      </c>
      <c r="L294" s="10">
        <f t="shared" si="74"/>
        <v>4</v>
      </c>
      <c r="M294" s="10">
        <f t="shared" si="71"/>
        <v>2.1337126600284497E-3</v>
      </c>
      <c r="N294" s="11">
        <f t="shared" si="72"/>
        <v>3.7914691943127963E-3</v>
      </c>
    </row>
    <row r="295" spans="1:14" x14ac:dyDescent="0.2">
      <c r="A295" s="8"/>
      <c r="B295" s="18" t="s">
        <v>274</v>
      </c>
      <c r="C295" s="15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1" t="str">
        <f t="shared" si="72"/>
        <v/>
      </c>
    </row>
    <row r="296" spans="1:14" x14ac:dyDescent="0.2">
      <c r="A296" s="8"/>
      <c r="B296" s="18" t="s">
        <v>275</v>
      </c>
      <c r="C296" s="1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18" t="s">
        <v>276</v>
      </c>
      <c r="C297" s="15">
        <v>1</v>
      </c>
      <c r="D297" s="9">
        <v>0</v>
      </c>
      <c r="E297" s="9">
        <v>3</v>
      </c>
      <c r="F297" s="9">
        <v>1</v>
      </c>
      <c r="G297" s="10">
        <f t="shared" si="67"/>
        <v>7.1123755334281653E-4</v>
      </c>
      <c r="H297" s="10" t="str">
        <f t="shared" si="68"/>
        <v/>
      </c>
      <c r="I297" s="10">
        <f t="shared" si="69"/>
        <v>2.527379949452401E-3</v>
      </c>
      <c r="J297" s="10">
        <f t="shared" si="70"/>
        <v>9.9700897308075765E-4</v>
      </c>
      <c r="K297" s="10">
        <f t="shared" si="73"/>
        <v>2</v>
      </c>
      <c r="L297" s="10">
        <f t="shared" si="74"/>
        <v>1</v>
      </c>
      <c r="M297" s="10">
        <f t="shared" si="71"/>
        <v>1.4224751066856331E-3</v>
      </c>
      <c r="N297" s="11" t="str">
        <f t="shared" si="72"/>
        <v/>
      </c>
    </row>
    <row r="298" spans="1:14" x14ac:dyDescent="0.2">
      <c r="A298" s="8"/>
      <c r="B298" s="18" t="s">
        <v>277</v>
      </c>
      <c r="C298" s="15">
        <v>1</v>
      </c>
      <c r="D298" s="9">
        <v>2</v>
      </c>
      <c r="E298" s="9">
        <v>0</v>
      </c>
      <c r="F298" s="9">
        <v>1</v>
      </c>
      <c r="G298" s="10">
        <f t="shared" si="67"/>
        <v>7.1123755334281653E-4</v>
      </c>
      <c r="H298" s="10">
        <f t="shared" si="68"/>
        <v>1.8957345971563982E-3</v>
      </c>
      <c r="I298" s="10" t="str">
        <f t="shared" si="69"/>
        <v/>
      </c>
      <c r="J298" s="10">
        <f t="shared" si="70"/>
        <v>9.9700897308075765E-4</v>
      </c>
      <c r="K298" s="10">
        <f t="shared" si="73"/>
        <v>-1</v>
      </c>
      <c r="L298" s="10">
        <f t="shared" si="74"/>
        <v>-0.5</v>
      </c>
      <c r="M298" s="10">
        <f t="shared" si="71"/>
        <v>-7.1123755334281653E-4</v>
      </c>
      <c r="N298" s="11">
        <f t="shared" si="72"/>
        <v>-9.4786729857819908E-4</v>
      </c>
    </row>
    <row r="299" spans="1:14" x14ac:dyDescent="0.2">
      <c r="A299" s="8"/>
      <c r="B299" s="18" t="s">
        <v>278</v>
      </c>
      <c r="C299" s="15">
        <v>2</v>
      </c>
      <c r="D299" s="9">
        <v>0</v>
      </c>
      <c r="E299" s="9">
        <v>0</v>
      </c>
      <c r="F299" s="9">
        <v>1</v>
      </c>
      <c r="G299" s="10">
        <f t="shared" si="67"/>
        <v>1.4224751066856331E-3</v>
      </c>
      <c r="H299" s="10" t="str">
        <f t="shared" si="68"/>
        <v/>
      </c>
      <c r="I299" s="10" t="str">
        <f t="shared" si="69"/>
        <v/>
      </c>
      <c r="J299" s="10">
        <f t="shared" si="70"/>
        <v>9.9700897308075765E-4</v>
      </c>
      <c r="K299" s="10">
        <f t="shared" si="73"/>
        <v>-1</v>
      </c>
      <c r="L299" s="10">
        <f t="shared" si="74"/>
        <v>1</v>
      </c>
      <c r="M299" s="10">
        <f t="shared" si="71"/>
        <v>-1.4224751066856331E-3</v>
      </c>
      <c r="N299" s="11" t="str">
        <f t="shared" si="72"/>
        <v/>
      </c>
    </row>
    <row r="300" spans="1:14" x14ac:dyDescent="0.2">
      <c r="A300" s="8"/>
      <c r="B300" s="18" t="s">
        <v>279</v>
      </c>
      <c r="C300" s="15">
        <v>3</v>
      </c>
      <c r="D300" s="9">
        <v>2</v>
      </c>
      <c r="E300" s="9">
        <v>2</v>
      </c>
      <c r="F300" s="9">
        <v>1</v>
      </c>
      <c r="G300" s="10">
        <f t="shared" si="67"/>
        <v>2.1337126600284497E-3</v>
      </c>
      <c r="H300" s="10">
        <f t="shared" si="68"/>
        <v>1.8957345971563982E-3</v>
      </c>
      <c r="I300" s="10">
        <f t="shared" si="69"/>
        <v>1.6849199663016006E-3</v>
      </c>
      <c r="J300" s="10">
        <f t="shared" si="70"/>
        <v>9.9700897308075765E-4</v>
      </c>
      <c r="K300" s="10">
        <f t="shared" si="73"/>
        <v>-0.33333333333333331</v>
      </c>
      <c r="L300" s="10">
        <f t="shared" si="74"/>
        <v>-0.5</v>
      </c>
      <c r="M300" s="10">
        <f t="shared" si="71"/>
        <v>-7.1123755334281653E-4</v>
      </c>
      <c r="N300" s="11">
        <f t="shared" si="72"/>
        <v>-9.4786729857819908E-4</v>
      </c>
    </row>
    <row r="301" spans="1:14" x14ac:dyDescent="0.2">
      <c r="A301" s="8"/>
      <c r="B301" s="18" t="s">
        <v>280</v>
      </c>
      <c r="C301" s="15">
        <v>3</v>
      </c>
      <c r="D301" s="9">
        <v>2</v>
      </c>
      <c r="E301" s="9">
        <v>0</v>
      </c>
      <c r="F301" s="9">
        <v>0</v>
      </c>
      <c r="G301" s="10">
        <f t="shared" si="67"/>
        <v>2.1337126600284497E-3</v>
      </c>
      <c r="H301" s="10">
        <f t="shared" si="68"/>
        <v>1.8957345971563982E-3</v>
      </c>
      <c r="I301" s="10" t="str">
        <f t="shared" si="69"/>
        <v/>
      </c>
      <c r="J301" s="10" t="str">
        <f t="shared" si="70"/>
        <v/>
      </c>
      <c r="K301" s="10">
        <f t="shared" si="73"/>
        <v>-1</v>
      </c>
      <c r="L301" s="10">
        <f t="shared" si="74"/>
        <v>-1</v>
      </c>
      <c r="M301" s="10">
        <f t="shared" si="71"/>
        <v>-2.1337126600284497E-3</v>
      </c>
      <c r="N301" s="11">
        <f t="shared" si="72"/>
        <v>-1.8957345971563982E-3</v>
      </c>
    </row>
    <row r="302" spans="1:14" x14ac:dyDescent="0.2">
      <c r="A302" s="8"/>
      <c r="B302" s="18" t="s">
        <v>281</v>
      </c>
      <c r="C302" s="1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/>
      <c r="B303" s="18" t="s">
        <v>282</v>
      </c>
      <c r="C303" s="1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18" t="s">
        <v>283</v>
      </c>
      <c r="C304" s="15">
        <v>88</v>
      </c>
      <c r="D304" s="9">
        <v>62</v>
      </c>
      <c r="E304" s="9">
        <v>0</v>
      </c>
      <c r="F304" s="9">
        <v>0</v>
      </c>
      <c r="G304" s="10">
        <f t="shared" si="67"/>
        <v>6.2588904694167849E-2</v>
      </c>
      <c r="H304" s="10">
        <f t="shared" si="68"/>
        <v>5.8767772511848344E-2</v>
      </c>
      <c r="I304" s="10" t="str">
        <f t="shared" si="69"/>
        <v/>
      </c>
      <c r="J304" s="10" t="str">
        <f t="shared" si="70"/>
        <v/>
      </c>
      <c r="K304" s="10">
        <f t="shared" si="73"/>
        <v>-1</v>
      </c>
      <c r="L304" s="10">
        <f t="shared" si="74"/>
        <v>-1</v>
      </c>
      <c r="M304" s="10">
        <f t="shared" si="71"/>
        <v>-6.2588904694167849E-2</v>
      </c>
      <c r="N304" s="11">
        <f t="shared" si="72"/>
        <v>-5.8767772511848344E-2</v>
      </c>
    </row>
    <row r="305" spans="1:14" x14ac:dyDescent="0.2">
      <c r="A305" s="8"/>
      <c r="B305" s="18" t="s">
        <v>284</v>
      </c>
      <c r="C305" s="15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1" t="str">
        <f t="shared" si="72"/>
        <v/>
      </c>
    </row>
    <row r="306" spans="1:14" x14ac:dyDescent="0.2">
      <c r="A306" s="8"/>
      <c r="B306" s="18" t="s">
        <v>285</v>
      </c>
      <c r="C306" s="15">
        <v>120</v>
      </c>
      <c r="D306" s="9">
        <v>129</v>
      </c>
      <c r="E306" s="9">
        <v>16</v>
      </c>
      <c r="F306" s="9">
        <v>2</v>
      </c>
      <c r="G306" s="10">
        <f t="shared" si="67"/>
        <v>8.5348506401137975E-2</v>
      </c>
      <c r="H306" s="10">
        <f t="shared" si="68"/>
        <v>0.12227488151658768</v>
      </c>
      <c r="I306" s="10">
        <f t="shared" si="69"/>
        <v>1.3479359730412805E-2</v>
      </c>
      <c r="J306" s="10">
        <f t="shared" si="70"/>
        <v>1.9940179461615153E-3</v>
      </c>
      <c r="K306" s="10">
        <f t="shared" si="73"/>
        <v>-0.8666666666666667</v>
      </c>
      <c r="L306" s="10">
        <f t="shared" si="74"/>
        <v>-0.98449612403100772</v>
      </c>
      <c r="M306" s="10">
        <f t="shared" si="71"/>
        <v>-7.3968705547652919E-2</v>
      </c>
      <c r="N306" s="11">
        <f t="shared" si="72"/>
        <v>-0.12037914691943127</v>
      </c>
    </row>
    <row r="307" spans="1:14" x14ac:dyDescent="0.2">
      <c r="A307" s="8"/>
      <c r="B307" s="18" t="s">
        <v>286</v>
      </c>
      <c r="C307" s="15">
        <v>5</v>
      </c>
      <c r="D307" s="9">
        <v>1</v>
      </c>
      <c r="E307" s="9">
        <v>13</v>
      </c>
      <c r="F307" s="9">
        <v>7</v>
      </c>
      <c r="G307" s="10">
        <f t="shared" si="67"/>
        <v>3.5561877667140826E-3</v>
      </c>
      <c r="H307" s="10">
        <f t="shared" si="68"/>
        <v>9.4786729857819908E-4</v>
      </c>
      <c r="I307" s="10">
        <f t="shared" si="69"/>
        <v>1.0951979780960405E-2</v>
      </c>
      <c r="J307" s="10">
        <f t="shared" si="70"/>
        <v>6.979062811565304E-3</v>
      </c>
      <c r="K307" s="10">
        <f t="shared" si="73"/>
        <v>1.6</v>
      </c>
      <c r="L307" s="10">
        <f t="shared" si="74"/>
        <v>6</v>
      </c>
      <c r="M307" s="10">
        <f t="shared" si="71"/>
        <v>5.6899004267425323E-3</v>
      </c>
      <c r="N307" s="11">
        <f t="shared" si="72"/>
        <v>5.6872037914691941E-3</v>
      </c>
    </row>
    <row r="308" spans="1:14" x14ac:dyDescent="0.2">
      <c r="A308" s="8"/>
      <c r="B308" s="18" t="s">
        <v>287</v>
      </c>
      <c r="C308" s="15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1" t="str">
        <f t="shared" si="72"/>
        <v/>
      </c>
    </row>
    <row r="309" spans="1:14" x14ac:dyDescent="0.2">
      <c r="A309" s="8"/>
      <c r="B309" s="18" t="s">
        <v>288</v>
      </c>
      <c r="C309" s="15">
        <v>1</v>
      </c>
      <c r="D309" s="9">
        <v>1</v>
      </c>
      <c r="E309" s="9">
        <v>0</v>
      </c>
      <c r="F309" s="9">
        <v>0</v>
      </c>
      <c r="G309" s="10">
        <f t="shared" si="67"/>
        <v>7.1123755334281653E-4</v>
      </c>
      <c r="H309" s="10">
        <f t="shared" si="68"/>
        <v>9.4786729857819908E-4</v>
      </c>
      <c r="I309" s="10" t="str">
        <f t="shared" si="69"/>
        <v/>
      </c>
      <c r="J309" s="10" t="str">
        <f t="shared" si="70"/>
        <v/>
      </c>
      <c r="K309" s="10">
        <f t="shared" si="73"/>
        <v>-1</v>
      </c>
      <c r="L309" s="10">
        <f t="shared" si="74"/>
        <v>-1</v>
      </c>
      <c r="M309" s="10">
        <f t="shared" si="71"/>
        <v>-7.1123755334281653E-4</v>
      </c>
      <c r="N309" s="11">
        <f t="shared" si="72"/>
        <v>-9.4786729857819908E-4</v>
      </c>
    </row>
    <row r="310" spans="1:14" x14ac:dyDescent="0.2">
      <c r="A310" s="8"/>
      <c r="B310" s="18" t="s">
        <v>289</v>
      </c>
      <c r="C310" s="15">
        <v>49</v>
      </c>
      <c r="D310" s="9">
        <v>52</v>
      </c>
      <c r="E310" s="9">
        <v>0</v>
      </c>
      <c r="F310" s="9">
        <v>0</v>
      </c>
      <c r="G310" s="10">
        <f t="shared" si="67"/>
        <v>3.4850640113798008E-2</v>
      </c>
      <c r="H310" s="10">
        <f t="shared" si="68"/>
        <v>4.9289099526066353E-2</v>
      </c>
      <c r="I310" s="10" t="str">
        <f t="shared" si="69"/>
        <v/>
      </c>
      <c r="J310" s="10" t="str">
        <f t="shared" si="70"/>
        <v/>
      </c>
      <c r="K310" s="10">
        <f t="shared" si="73"/>
        <v>-1</v>
      </c>
      <c r="L310" s="10">
        <f t="shared" si="74"/>
        <v>-1</v>
      </c>
      <c r="M310" s="10">
        <f t="shared" si="71"/>
        <v>-3.4850640113798008E-2</v>
      </c>
      <c r="N310" s="11">
        <f t="shared" si="72"/>
        <v>-4.9289099526066353E-2</v>
      </c>
    </row>
    <row r="311" spans="1:14" ht="25.5" x14ac:dyDescent="0.2">
      <c r="A311" s="8"/>
      <c r="B311" s="18" t="s">
        <v>290</v>
      </c>
      <c r="C311" s="15">
        <v>27</v>
      </c>
      <c r="D311" s="9">
        <v>5</v>
      </c>
      <c r="E311" s="9">
        <v>1</v>
      </c>
      <c r="F311" s="9">
        <v>1</v>
      </c>
      <c r="G311" s="10">
        <f t="shared" si="67"/>
        <v>1.9203413940256046E-2</v>
      </c>
      <c r="H311" s="10">
        <f t="shared" si="68"/>
        <v>4.7393364928909956E-3</v>
      </c>
      <c r="I311" s="10">
        <f t="shared" si="69"/>
        <v>8.4245998315080029E-4</v>
      </c>
      <c r="J311" s="10">
        <f t="shared" si="70"/>
        <v>9.9700897308075765E-4</v>
      </c>
      <c r="K311" s="10">
        <f t="shared" si="73"/>
        <v>-0.96296296296296291</v>
      </c>
      <c r="L311" s="10">
        <f t="shared" si="74"/>
        <v>-0.8</v>
      </c>
      <c r="M311" s="10">
        <f t="shared" si="71"/>
        <v>-1.849217638691323E-2</v>
      </c>
      <c r="N311" s="11">
        <f t="shared" si="72"/>
        <v>-3.7914691943127968E-3</v>
      </c>
    </row>
    <row r="312" spans="1:14" x14ac:dyDescent="0.2">
      <c r="A312" s="8"/>
      <c r="B312" s="18" t="s">
        <v>291</v>
      </c>
      <c r="C312" s="15">
        <v>2</v>
      </c>
      <c r="D312" s="9">
        <v>9</v>
      </c>
      <c r="E312" s="9">
        <v>11</v>
      </c>
      <c r="F312" s="9">
        <v>2</v>
      </c>
      <c r="G312" s="10">
        <f t="shared" si="67"/>
        <v>1.4224751066856331E-3</v>
      </c>
      <c r="H312" s="10">
        <f t="shared" si="68"/>
        <v>8.5308056872037911E-3</v>
      </c>
      <c r="I312" s="10">
        <f t="shared" si="69"/>
        <v>9.2670598146588033E-3</v>
      </c>
      <c r="J312" s="10">
        <f t="shared" si="70"/>
        <v>1.9940179461615153E-3</v>
      </c>
      <c r="K312" s="10">
        <f t="shared" si="73"/>
        <v>4.5</v>
      </c>
      <c r="L312" s="10">
        <f t="shared" si="74"/>
        <v>-0.77777777777777779</v>
      </c>
      <c r="M312" s="10">
        <f t="shared" si="71"/>
        <v>6.4011379800853491E-3</v>
      </c>
      <c r="N312" s="11">
        <f t="shared" si="72"/>
        <v>-6.6350710900473934E-3</v>
      </c>
    </row>
    <row r="313" spans="1:14" x14ac:dyDescent="0.2">
      <c r="A313" s="8"/>
      <c r="B313" s="18" t="s">
        <v>292</v>
      </c>
      <c r="C313" s="1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18" t="s">
        <v>293</v>
      </c>
      <c r="C314" s="1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18" t="s">
        <v>294</v>
      </c>
      <c r="C315" s="15">
        <v>0</v>
      </c>
      <c r="D315" s="9">
        <v>0</v>
      </c>
      <c r="E315" s="9">
        <v>3</v>
      </c>
      <c r="F315" s="9">
        <v>0</v>
      </c>
      <c r="G315" s="10" t="str">
        <f t="shared" si="67"/>
        <v/>
      </c>
      <c r="H315" s="10" t="str">
        <f t="shared" si="68"/>
        <v/>
      </c>
      <c r="I315" s="10">
        <f t="shared" si="69"/>
        <v>2.527379949452401E-3</v>
      </c>
      <c r="J315" s="10" t="str">
        <f t="shared" si="70"/>
        <v/>
      </c>
      <c r="K315" s="10">
        <f t="shared" si="73"/>
        <v>1</v>
      </c>
      <c r="L315" s="10" t="str">
        <f t="shared" si="74"/>
        <v xml:space="preserve"> </v>
      </c>
      <c r="M315" s="10" t="str">
        <f t="shared" si="71"/>
        <v/>
      </c>
      <c r="N315" s="11" t="str">
        <f t="shared" si="72"/>
        <v/>
      </c>
    </row>
    <row r="316" spans="1:14" ht="23.25" customHeight="1" x14ac:dyDescent="0.2">
      <c r="A316" s="8"/>
      <c r="B316" s="18" t="s">
        <v>295</v>
      </c>
      <c r="C316" s="15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18" t="s">
        <v>296</v>
      </c>
      <c r="C317" s="1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18" t="s">
        <v>297</v>
      </c>
      <c r="C318" s="15">
        <v>7</v>
      </c>
      <c r="D318" s="9">
        <v>6</v>
      </c>
      <c r="E318" s="9">
        <v>1</v>
      </c>
      <c r="F318" s="9">
        <v>4</v>
      </c>
      <c r="G318" s="10">
        <f t="shared" si="75"/>
        <v>4.9786628733997154E-3</v>
      </c>
      <c r="H318" s="10">
        <f t="shared" si="76"/>
        <v>5.6872037914691941E-3</v>
      </c>
      <c r="I318" s="10">
        <f t="shared" si="77"/>
        <v>8.4245998315080029E-4</v>
      </c>
      <c r="J318" s="10">
        <f t="shared" si="78"/>
        <v>3.9880358923230306E-3</v>
      </c>
      <c r="K318" s="10">
        <f t="shared" si="81"/>
        <v>-0.8571428571428571</v>
      </c>
      <c r="L318" s="10">
        <f t="shared" si="82"/>
        <v>-0.33333333333333331</v>
      </c>
      <c r="M318" s="10">
        <f t="shared" si="79"/>
        <v>-4.2674253200568986E-3</v>
      </c>
      <c r="N318" s="11">
        <f t="shared" si="80"/>
        <v>-1.8957345971563979E-3</v>
      </c>
    </row>
    <row r="319" spans="1:14" x14ac:dyDescent="0.2">
      <c r="A319" s="8"/>
      <c r="B319" s="18" t="s">
        <v>298</v>
      </c>
      <c r="C319" s="1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18" t="s">
        <v>299</v>
      </c>
      <c r="C320" s="15">
        <v>0</v>
      </c>
      <c r="D320" s="9">
        <v>1</v>
      </c>
      <c r="E320" s="9">
        <v>0</v>
      </c>
      <c r="F320" s="9">
        <v>0</v>
      </c>
      <c r="G320" s="10" t="str">
        <f t="shared" si="75"/>
        <v/>
      </c>
      <c r="H320" s="10">
        <f t="shared" si="76"/>
        <v>9.4786729857819908E-4</v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>
        <f t="shared" si="82"/>
        <v>-1</v>
      </c>
      <c r="M320" s="10" t="str">
        <f t="shared" si="79"/>
        <v/>
      </c>
      <c r="N320" s="11">
        <f t="shared" si="80"/>
        <v>-9.4786729857819908E-4</v>
      </c>
    </row>
    <row r="321" spans="1:14" ht="25.5" x14ac:dyDescent="0.2">
      <c r="A321" s="8"/>
      <c r="B321" s="18" t="s">
        <v>300</v>
      </c>
      <c r="C321" s="15">
        <v>1</v>
      </c>
      <c r="D321" s="9">
        <v>3</v>
      </c>
      <c r="E321" s="9">
        <v>1</v>
      </c>
      <c r="F321" s="9">
        <v>2</v>
      </c>
      <c r="G321" s="10">
        <f t="shared" si="75"/>
        <v>7.1123755334281653E-4</v>
      </c>
      <c r="H321" s="10">
        <f t="shared" si="76"/>
        <v>2.843601895734597E-3</v>
      </c>
      <c r="I321" s="10">
        <f t="shared" si="77"/>
        <v>8.4245998315080029E-4</v>
      </c>
      <c r="J321" s="10">
        <f t="shared" si="78"/>
        <v>1.9940179461615153E-3</v>
      </c>
      <c r="K321" s="10">
        <f t="shared" si="81"/>
        <v>0</v>
      </c>
      <c r="L321" s="10">
        <f t="shared" si="82"/>
        <v>-0.33333333333333331</v>
      </c>
      <c r="M321" s="10">
        <f t="shared" si="79"/>
        <v>0</v>
      </c>
      <c r="N321" s="11">
        <f t="shared" si="80"/>
        <v>-9.4786729857819897E-4</v>
      </c>
    </row>
    <row r="322" spans="1:14" x14ac:dyDescent="0.2">
      <c r="A322" s="8"/>
      <c r="B322" s="18" t="s">
        <v>301</v>
      </c>
      <c r="C322" s="15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18" t="s">
        <v>302</v>
      </c>
      <c r="C323" s="15">
        <v>0</v>
      </c>
      <c r="D323" s="9">
        <v>1</v>
      </c>
      <c r="E323" s="9">
        <v>0</v>
      </c>
      <c r="F323" s="9">
        <v>0</v>
      </c>
      <c r="G323" s="10" t="str">
        <f t="shared" si="75"/>
        <v/>
      </c>
      <c r="H323" s="10">
        <f t="shared" si="76"/>
        <v>9.4786729857819908E-4</v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>
        <f t="shared" si="82"/>
        <v>-1</v>
      </c>
      <c r="M323" s="10" t="str">
        <f t="shared" si="79"/>
        <v/>
      </c>
      <c r="N323" s="11">
        <f t="shared" si="80"/>
        <v>-9.4786729857819908E-4</v>
      </c>
    </row>
    <row r="324" spans="1:14" x14ac:dyDescent="0.2">
      <c r="A324" s="8"/>
      <c r="B324" s="18" t="s">
        <v>303</v>
      </c>
      <c r="C324" s="15">
        <v>16</v>
      </c>
      <c r="D324" s="9">
        <v>23</v>
      </c>
      <c r="E324" s="9">
        <v>15</v>
      </c>
      <c r="F324" s="9">
        <v>4</v>
      </c>
      <c r="G324" s="10">
        <f t="shared" si="75"/>
        <v>1.1379800853485065E-2</v>
      </c>
      <c r="H324" s="10">
        <f t="shared" si="76"/>
        <v>2.1800947867298578E-2</v>
      </c>
      <c r="I324" s="10">
        <f t="shared" si="77"/>
        <v>1.2636899747262006E-2</v>
      </c>
      <c r="J324" s="10">
        <f t="shared" si="78"/>
        <v>3.9880358923230306E-3</v>
      </c>
      <c r="K324" s="10">
        <f t="shared" si="81"/>
        <v>-6.25E-2</v>
      </c>
      <c r="L324" s="10">
        <f t="shared" si="82"/>
        <v>-0.82608695652173914</v>
      </c>
      <c r="M324" s="10">
        <f t="shared" si="79"/>
        <v>-7.1123755334281653E-4</v>
      </c>
      <c r="N324" s="11">
        <f t="shared" si="80"/>
        <v>-1.8009478672985781E-2</v>
      </c>
    </row>
    <row r="325" spans="1:14" x14ac:dyDescent="0.2">
      <c r="A325" s="8"/>
      <c r="B325" s="18" t="s">
        <v>304</v>
      </c>
      <c r="C325" s="15">
        <v>1</v>
      </c>
      <c r="D325" s="9">
        <v>0</v>
      </c>
      <c r="E325" s="9">
        <v>0</v>
      </c>
      <c r="F325" s="9">
        <v>0</v>
      </c>
      <c r="G325" s="10">
        <f t="shared" si="75"/>
        <v>7.1123755334281653E-4</v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>
        <f t="shared" si="81"/>
        <v>-1</v>
      </c>
      <c r="L325" s="10" t="str">
        <f t="shared" si="82"/>
        <v xml:space="preserve"> </v>
      </c>
      <c r="M325" s="10">
        <f t="shared" si="79"/>
        <v>-7.1123755334281653E-4</v>
      </c>
      <c r="N325" s="11" t="str">
        <f t="shared" si="80"/>
        <v/>
      </c>
    </row>
    <row r="326" spans="1:14" x14ac:dyDescent="0.2">
      <c r="A326" s="8"/>
      <c r="B326" s="18" t="s">
        <v>305</v>
      </c>
      <c r="C326" s="1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18" t="s">
        <v>306</v>
      </c>
      <c r="C327" s="15">
        <v>72</v>
      </c>
      <c r="D327" s="9">
        <v>64</v>
      </c>
      <c r="E327" s="9">
        <v>295</v>
      </c>
      <c r="F327" s="9">
        <v>347</v>
      </c>
      <c r="G327" s="10">
        <f t="shared" si="75"/>
        <v>5.1209103840682786E-2</v>
      </c>
      <c r="H327" s="10">
        <f t="shared" si="76"/>
        <v>6.0663507109004741E-2</v>
      </c>
      <c r="I327" s="10">
        <f t="shared" si="77"/>
        <v>0.2485256950294861</v>
      </c>
      <c r="J327" s="10">
        <f t="shared" si="78"/>
        <v>0.34596211365902291</v>
      </c>
      <c r="K327" s="10">
        <f t="shared" si="81"/>
        <v>3.0972222222222223</v>
      </c>
      <c r="L327" s="10">
        <f t="shared" si="82"/>
        <v>4.421875</v>
      </c>
      <c r="M327" s="10">
        <f t="shared" si="79"/>
        <v>0.15860597439544807</v>
      </c>
      <c r="N327" s="11">
        <f t="shared" si="80"/>
        <v>0.26824644549763033</v>
      </c>
    </row>
    <row r="328" spans="1:14" x14ac:dyDescent="0.2">
      <c r="A328" s="8"/>
      <c r="B328" s="18" t="s">
        <v>307</v>
      </c>
      <c r="C328" s="15">
        <v>0</v>
      </c>
      <c r="D328" s="9">
        <v>1</v>
      </c>
      <c r="E328" s="9">
        <v>0</v>
      </c>
      <c r="F328" s="9">
        <v>0</v>
      </c>
      <c r="G328" s="10" t="str">
        <f t="shared" si="75"/>
        <v/>
      </c>
      <c r="H328" s="10">
        <f t="shared" si="76"/>
        <v>9.4786729857819908E-4</v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>
        <f t="shared" si="82"/>
        <v>-1</v>
      </c>
      <c r="M328" s="10" t="str">
        <f t="shared" si="79"/>
        <v/>
      </c>
      <c r="N328" s="11">
        <f t="shared" si="80"/>
        <v>-9.4786729857819908E-4</v>
      </c>
    </row>
    <row r="329" spans="1:14" x14ac:dyDescent="0.2">
      <c r="A329" s="8"/>
      <c r="B329" s="18" t="s">
        <v>308</v>
      </c>
      <c r="C329" s="15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18" t="s">
        <v>309</v>
      </c>
      <c r="C330" s="1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18" t="s">
        <v>310</v>
      </c>
      <c r="C331" s="1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18" t="s">
        <v>311</v>
      </c>
      <c r="C332" s="15">
        <v>0</v>
      </c>
      <c r="D332" s="9">
        <v>2</v>
      </c>
      <c r="E332" s="9">
        <v>0</v>
      </c>
      <c r="F332" s="9">
        <v>1</v>
      </c>
      <c r="G332" s="10" t="str">
        <f t="shared" si="75"/>
        <v/>
      </c>
      <c r="H332" s="10">
        <f t="shared" si="76"/>
        <v>1.8957345971563982E-3</v>
      </c>
      <c r="I332" s="10" t="str">
        <f t="shared" si="77"/>
        <v/>
      </c>
      <c r="J332" s="10">
        <f t="shared" si="78"/>
        <v>9.9700897308075765E-4</v>
      </c>
      <c r="K332" s="10" t="str">
        <f t="shared" si="81"/>
        <v xml:space="preserve"> </v>
      </c>
      <c r="L332" s="10">
        <f t="shared" si="82"/>
        <v>-0.5</v>
      </c>
      <c r="M332" s="10" t="str">
        <f t="shared" si="79"/>
        <v/>
      </c>
      <c r="N332" s="11">
        <f t="shared" si="80"/>
        <v>-9.4786729857819908E-4</v>
      </c>
    </row>
    <row r="333" spans="1:14" x14ac:dyDescent="0.2">
      <c r="A333" s="8"/>
      <c r="B333" s="18" t="s">
        <v>312</v>
      </c>
      <c r="C333" s="15">
        <v>0</v>
      </c>
      <c r="D333" s="9">
        <v>1</v>
      </c>
      <c r="E333" s="9">
        <v>0</v>
      </c>
      <c r="F333" s="9">
        <v>2</v>
      </c>
      <c r="G333" s="10" t="str">
        <f t="shared" si="75"/>
        <v/>
      </c>
      <c r="H333" s="10">
        <f t="shared" si="76"/>
        <v>9.4786729857819908E-4</v>
      </c>
      <c r="I333" s="10" t="str">
        <f t="shared" si="77"/>
        <v/>
      </c>
      <c r="J333" s="10">
        <f t="shared" si="78"/>
        <v>1.9940179461615153E-3</v>
      </c>
      <c r="K333" s="10" t="str">
        <f t="shared" si="81"/>
        <v xml:space="preserve"> </v>
      </c>
      <c r="L333" s="10">
        <f t="shared" si="82"/>
        <v>1</v>
      </c>
      <c r="M333" s="10" t="str">
        <f t="shared" si="79"/>
        <v/>
      </c>
      <c r="N333" s="11">
        <f t="shared" si="80"/>
        <v>9.4786729857819908E-4</v>
      </c>
    </row>
    <row r="334" spans="1:14" ht="25.5" x14ac:dyDescent="0.2">
      <c r="A334" s="8"/>
      <c r="B334" s="18" t="s">
        <v>313</v>
      </c>
      <c r="C334" s="1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18" t="s">
        <v>314</v>
      </c>
      <c r="C335" s="1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18" t="s">
        <v>315</v>
      </c>
      <c r="C336" s="15">
        <v>0</v>
      </c>
      <c r="D336" s="9">
        <v>1</v>
      </c>
      <c r="E336" s="9">
        <v>0</v>
      </c>
      <c r="F336" s="9">
        <v>4</v>
      </c>
      <c r="G336" s="10" t="str">
        <f t="shared" si="75"/>
        <v/>
      </c>
      <c r="H336" s="10">
        <f t="shared" si="76"/>
        <v>9.4786729857819908E-4</v>
      </c>
      <c r="I336" s="10" t="str">
        <f t="shared" si="77"/>
        <v/>
      </c>
      <c r="J336" s="10">
        <f t="shared" si="78"/>
        <v>3.9880358923230306E-3</v>
      </c>
      <c r="K336" s="10" t="str">
        <f t="shared" si="81"/>
        <v xml:space="preserve"> </v>
      </c>
      <c r="L336" s="10">
        <f t="shared" si="82"/>
        <v>3</v>
      </c>
      <c r="M336" s="10" t="str">
        <f t="shared" si="79"/>
        <v/>
      </c>
      <c r="N336" s="11">
        <f t="shared" si="80"/>
        <v>2.843601895734597E-3</v>
      </c>
    </row>
    <row r="337" spans="1:14" x14ac:dyDescent="0.2">
      <c r="A337" s="8"/>
      <c r="B337" s="18" t="s">
        <v>316</v>
      </c>
      <c r="C337" s="1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18" t="s">
        <v>317</v>
      </c>
      <c r="C338" s="15">
        <v>3</v>
      </c>
      <c r="D338" s="9">
        <v>9</v>
      </c>
      <c r="E338" s="9">
        <v>0</v>
      </c>
      <c r="F338" s="9">
        <v>9</v>
      </c>
      <c r="G338" s="10">
        <f t="shared" si="75"/>
        <v>2.1337126600284497E-3</v>
      </c>
      <c r="H338" s="10">
        <f t="shared" si="76"/>
        <v>8.5308056872037911E-3</v>
      </c>
      <c r="I338" s="10" t="str">
        <f t="shared" si="77"/>
        <v/>
      </c>
      <c r="J338" s="10">
        <f t="shared" si="78"/>
        <v>8.9730807577268201E-3</v>
      </c>
      <c r="K338" s="10">
        <f t="shared" si="81"/>
        <v>-1</v>
      </c>
      <c r="L338" s="10">
        <f t="shared" si="82"/>
        <v>0</v>
      </c>
      <c r="M338" s="10">
        <f t="shared" si="79"/>
        <v>-2.1337126600284497E-3</v>
      </c>
      <c r="N338" s="11">
        <f t="shared" si="80"/>
        <v>0</v>
      </c>
    </row>
    <row r="339" spans="1:14" ht="26.25" customHeight="1" x14ac:dyDescent="0.2">
      <c r="A339" s="8"/>
      <c r="B339" s="18" t="s">
        <v>318</v>
      </c>
      <c r="C339" s="1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18" t="s">
        <v>319</v>
      </c>
      <c r="C340" s="15">
        <v>0</v>
      </c>
      <c r="D340" s="9">
        <v>1</v>
      </c>
      <c r="E340" s="9">
        <v>0</v>
      </c>
      <c r="F340" s="9">
        <v>1</v>
      </c>
      <c r="G340" s="10" t="str">
        <f t="shared" si="75"/>
        <v/>
      </c>
      <c r="H340" s="10">
        <f t="shared" si="76"/>
        <v>9.4786729857819908E-4</v>
      </c>
      <c r="I340" s="10" t="str">
        <f t="shared" si="77"/>
        <v/>
      </c>
      <c r="J340" s="10">
        <f t="shared" si="78"/>
        <v>9.9700897308075765E-4</v>
      </c>
      <c r="K340" s="10" t="str">
        <f t="shared" si="81"/>
        <v xml:space="preserve"> </v>
      </c>
      <c r="L340" s="10">
        <f t="shared" si="82"/>
        <v>0</v>
      </c>
      <c r="M340" s="10" t="str">
        <f t="shared" si="79"/>
        <v/>
      </c>
      <c r="N340" s="11">
        <f t="shared" si="80"/>
        <v>0</v>
      </c>
    </row>
    <row r="341" spans="1:14" ht="24" customHeight="1" x14ac:dyDescent="0.2">
      <c r="A341" s="8"/>
      <c r="B341" s="18" t="s">
        <v>320</v>
      </c>
      <c r="C341" s="15">
        <v>0</v>
      </c>
      <c r="D341" s="9">
        <v>0</v>
      </c>
      <c r="E341" s="9">
        <v>0</v>
      </c>
      <c r="F341" s="9">
        <v>1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>
        <f t="shared" si="78"/>
        <v>9.9700897308075765E-4</v>
      </c>
      <c r="K341" s="10" t="str">
        <f t="shared" si="81"/>
        <v xml:space="preserve"> </v>
      </c>
      <c r="L341" s="10">
        <f t="shared" si="82"/>
        <v>1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18" t="s">
        <v>321</v>
      </c>
      <c r="C342" s="1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18" t="s">
        <v>322</v>
      </c>
      <c r="C343" s="15">
        <v>15</v>
      </c>
      <c r="D343" s="9">
        <v>8</v>
      </c>
      <c r="E343" s="9">
        <v>2</v>
      </c>
      <c r="F343" s="9">
        <v>3</v>
      </c>
      <c r="G343" s="10">
        <f t="shared" si="75"/>
        <v>1.0668563300142247E-2</v>
      </c>
      <c r="H343" s="10">
        <f t="shared" si="76"/>
        <v>7.5829383886255926E-3</v>
      </c>
      <c r="I343" s="10">
        <f t="shared" si="77"/>
        <v>1.6849199663016006E-3</v>
      </c>
      <c r="J343" s="10">
        <f t="shared" si="78"/>
        <v>2.9910269192422734E-3</v>
      </c>
      <c r="K343" s="10">
        <f t="shared" si="81"/>
        <v>-0.8666666666666667</v>
      </c>
      <c r="L343" s="10">
        <f t="shared" si="82"/>
        <v>-0.625</v>
      </c>
      <c r="M343" s="10">
        <f t="shared" si="79"/>
        <v>-9.2460881934566148E-3</v>
      </c>
      <c r="N343" s="11">
        <f t="shared" si="80"/>
        <v>-4.7393364928909956E-3</v>
      </c>
    </row>
    <row r="344" spans="1:14" ht="25.5" x14ac:dyDescent="0.2">
      <c r="A344" s="8"/>
      <c r="B344" s="18" t="s">
        <v>323</v>
      </c>
      <c r="C344" s="15">
        <v>0</v>
      </c>
      <c r="D344" s="9">
        <v>2</v>
      </c>
      <c r="E344" s="9">
        <v>0</v>
      </c>
      <c r="F344" s="9">
        <v>0</v>
      </c>
      <c r="G344" s="10" t="str">
        <f t="shared" si="75"/>
        <v/>
      </c>
      <c r="H344" s="10">
        <f t="shared" si="76"/>
        <v>1.8957345971563982E-3</v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>
        <f t="shared" si="82"/>
        <v>-1</v>
      </c>
      <c r="M344" s="10" t="str">
        <f t="shared" si="79"/>
        <v/>
      </c>
      <c r="N344" s="11">
        <f t="shared" si="80"/>
        <v>-1.8957345971563982E-3</v>
      </c>
    </row>
    <row r="345" spans="1:14" ht="25.5" x14ac:dyDescent="0.2">
      <c r="A345" s="8"/>
      <c r="B345" s="18" t="s">
        <v>324</v>
      </c>
      <c r="C345" s="1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18" t="s">
        <v>325</v>
      </c>
      <c r="C346" s="1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18" t="s">
        <v>326</v>
      </c>
      <c r="C347" s="15">
        <v>10</v>
      </c>
      <c r="D347" s="9">
        <v>3</v>
      </c>
      <c r="E347" s="9">
        <v>20</v>
      </c>
      <c r="F347" s="9">
        <v>8</v>
      </c>
      <c r="G347" s="10">
        <f t="shared" si="75"/>
        <v>7.1123755334281651E-3</v>
      </c>
      <c r="H347" s="10">
        <f t="shared" si="76"/>
        <v>2.843601895734597E-3</v>
      </c>
      <c r="I347" s="10">
        <f t="shared" si="77"/>
        <v>1.6849199663016005E-2</v>
      </c>
      <c r="J347" s="10">
        <f t="shared" si="78"/>
        <v>7.9760717846460612E-3</v>
      </c>
      <c r="K347" s="10">
        <f t="shared" si="81"/>
        <v>1</v>
      </c>
      <c r="L347" s="10">
        <f t="shared" si="82"/>
        <v>1.6666666666666667</v>
      </c>
      <c r="M347" s="10">
        <f t="shared" si="79"/>
        <v>7.1123755334281651E-3</v>
      </c>
      <c r="N347" s="11">
        <f t="shared" si="80"/>
        <v>4.7393364928909956E-3</v>
      </c>
    </row>
    <row r="348" spans="1:14" x14ac:dyDescent="0.2">
      <c r="A348" s="8"/>
      <c r="B348" s="18" t="s">
        <v>327</v>
      </c>
      <c r="C348" s="1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18" t="s">
        <v>328</v>
      </c>
      <c r="C349" s="1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2.5" customHeight="1" x14ac:dyDescent="0.2">
      <c r="A350" s="8"/>
      <c r="B350" s="18" t="s">
        <v>329</v>
      </c>
      <c r="C350" s="1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2.5" customHeight="1" x14ac:dyDescent="0.2">
      <c r="A351" s="8"/>
      <c r="B351" s="18" t="s">
        <v>330</v>
      </c>
      <c r="C351" s="1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18" t="s">
        <v>331</v>
      </c>
      <c r="C352" s="15">
        <v>0</v>
      </c>
      <c r="D352" s="9">
        <v>1</v>
      </c>
      <c r="E352" s="9">
        <v>0</v>
      </c>
      <c r="F352" s="9">
        <v>0</v>
      </c>
      <c r="G352" s="10" t="str">
        <f t="shared" si="83"/>
        <v/>
      </c>
      <c r="H352" s="10">
        <f t="shared" si="84"/>
        <v>9.4786729857819908E-4</v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>
        <f t="shared" si="90"/>
        <v>-1</v>
      </c>
      <c r="M352" s="10" t="str">
        <f t="shared" si="87"/>
        <v/>
      </c>
      <c r="N352" s="11">
        <f t="shared" si="88"/>
        <v>-9.4786729857819908E-4</v>
      </c>
    </row>
    <row r="353" spans="1:14" ht="25.5" x14ac:dyDescent="0.2">
      <c r="A353" s="8"/>
      <c r="B353" s="18" t="s">
        <v>332</v>
      </c>
      <c r="C353" s="15">
        <v>0</v>
      </c>
      <c r="D353" s="9">
        <v>1</v>
      </c>
      <c r="E353" s="9">
        <v>0</v>
      </c>
      <c r="F353" s="9">
        <v>0</v>
      </c>
      <c r="G353" s="10" t="str">
        <f t="shared" si="83"/>
        <v/>
      </c>
      <c r="H353" s="10">
        <f t="shared" si="84"/>
        <v>9.4786729857819908E-4</v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>
        <f t="shared" si="90"/>
        <v>-1</v>
      </c>
      <c r="M353" s="10" t="str">
        <f t="shared" si="87"/>
        <v/>
      </c>
      <c r="N353" s="11">
        <f t="shared" si="88"/>
        <v>-9.4786729857819908E-4</v>
      </c>
    </row>
    <row r="354" spans="1:14" ht="25.5" x14ac:dyDescent="0.2">
      <c r="A354" s="8"/>
      <c r="B354" s="18" t="s">
        <v>333</v>
      </c>
      <c r="C354" s="15">
        <v>0</v>
      </c>
      <c r="D354" s="9">
        <v>1</v>
      </c>
      <c r="E354" s="9">
        <v>0</v>
      </c>
      <c r="F354" s="9">
        <v>1</v>
      </c>
      <c r="G354" s="10" t="str">
        <f t="shared" si="83"/>
        <v/>
      </c>
      <c r="H354" s="10">
        <f t="shared" si="84"/>
        <v>9.4786729857819908E-4</v>
      </c>
      <c r="I354" s="10" t="str">
        <f t="shared" si="85"/>
        <v/>
      </c>
      <c r="J354" s="10">
        <f t="shared" si="86"/>
        <v>9.9700897308075765E-4</v>
      </c>
      <c r="K354" s="10" t="str">
        <f t="shared" si="89"/>
        <v xml:space="preserve"> </v>
      </c>
      <c r="L354" s="10">
        <f t="shared" si="90"/>
        <v>0</v>
      </c>
      <c r="M354" s="10" t="str">
        <f t="shared" si="87"/>
        <v/>
      </c>
      <c r="N354" s="11">
        <f t="shared" si="88"/>
        <v>0</v>
      </c>
    </row>
    <row r="355" spans="1:14" ht="25.5" x14ac:dyDescent="0.2">
      <c r="A355" s="8"/>
      <c r="B355" s="18" t="s">
        <v>334</v>
      </c>
      <c r="C355" s="15">
        <v>0</v>
      </c>
      <c r="D355" s="9">
        <v>0</v>
      </c>
      <c r="E355" s="9">
        <v>0</v>
      </c>
      <c r="F355" s="9">
        <v>1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>
        <f t="shared" si="86"/>
        <v>9.9700897308075765E-4</v>
      </c>
      <c r="K355" s="10" t="str">
        <f t="shared" si="89"/>
        <v xml:space="preserve"> </v>
      </c>
      <c r="L355" s="10">
        <f t="shared" si="90"/>
        <v>1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18" t="s">
        <v>335</v>
      </c>
      <c r="C356" s="1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18" t="s">
        <v>336</v>
      </c>
      <c r="C357" s="1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18" t="s">
        <v>337</v>
      </c>
      <c r="C358" s="15">
        <v>1</v>
      </c>
      <c r="D358" s="9">
        <v>1</v>
      </c>
      <c r="E358" s="9">
        <v>1</v>
      </c>
      <c r="F358" s="9">
        <v>0</v>
      </c>
      <c r="G358" s="10">
        <f t="shared" si="83"/>
        <v>7.1123755334281653E-4</v>
      </c>
      <c r="H358" s="10">
        <f t="shared" si="84"/>
        <v>9.4786729857819908E-4</v>
      </c>
      <c r="I358" s="10">
        <f t="shared" si="85"/>
        <v>8.4245998315080029E-4</v>
      </c>
      <c r="J358" s="10" t="str">
        <f t="shared" si="86"/>
        <v/>
      </c>
      <c r="K358" s="10">
        <f t="shared" si="89"/>
        <v>0</v>
      </c>
      <c r="L358" s="10">
        <f t="shared" si="90"/>
        <v>-1</v>
      </c>
      <c r="M358" s="10">
        <f t="shared" si="87"/>
        <v>0</v>
      </c>
      <c r="N358" s="11">
        <f t="shared" si="88"/>
        <v>-9.4786729857819908E-4</v>
      </c>
    </row>
    <row r="359" spans="1:14" ht="25.5" x14ac:dyDescent="0.2">
      <c r="A359" s="8"/>
      <c r="B359" s="18" t="s">
        <v>338</v>
      </c>
      <c r="C359" s="15">
        <v>1</v>
      </c>
      <c r="D359" s="9">
        <v>0</v>
      </c>
      <c r="E359" s="9">
        <v>0</v>
      </c>
      <c r="F359" s="9">
        <v>0</v>
      </c>
      <c r="G359" s="10">
        <f t="shared" si="83"/>
        <v>7.1123755334281653E-4</v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>
        <f t="shared" si="89"/>
        <v>-1</v>
      </c>
      <c r="L359" s="10" t="str">
        <f t="shared" si="90"/>
        <v xml:space="preserve"> </v>
      </c>
      <c r="M359" s="10">
        <f t="shared" si="87"/>
        <v>-7.1123755334281653E-4</v>
      </c>
      <c r="N359" s="11" t="str">
        <f t="shared" si="88"/>
        <v/>
      </c>
    </row>
    <row r="360" spans="1:14" ht="25.5" x14ac:dyDescent="0.2">
      <c r="A360" s="8"/>
      <c r="B360" s="18" t="s">
        <v>339</v>
      </c>
      <c r="C360" s="15">
        <v>1</v>
      </c>
      <c r="D360" s="9">
        <v>0</v>
      </c>
      <c r="E360" s="9">
        <v>0</v>
      </c>
      <c r="F360" s="9">
        <v>0</v>
      </c>
      <c r="G360" s="10">
        <f t="shared" si="83"/>
        <v>7.1123755334281653E-4</v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>
        <f t="shared" si="89"/>
        <v>-1</v>
      </c>
      <c r="L360" s="10" t="str">
        <f t="shared" si="90"/>
        <v xml:space="preserve"> </v>
      </c>
      <c r="M360" s="10">
        <f t="shared" si="87"/>
        <v>-7.1123755334281653E-4</v>
      </c>
      <c r="N360" s="11" t="str">
        <f t="shared" si="88"/>
        <v/>
      </c>
    </row>
    <row r="361" spans="1:14" x14ac:dyDescent="0.2">
      <c r="A361" s="8"/>
      <c r="B361" s="18" t="s">
        <v>340</v>
      </c>
      <c r="C361" s="15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18" t="s">
        <v>341</v>
      </c>
      <c r="C362" s="1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19" t="s">
        <v>342</v>
      </c>
      <c r="C363" s="16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6" t="s">
        <v>3</v>
      </c>
      <c r="C368" s="45" t="s">
        <v>16</v>
      </c>
      <c r="D368" s="46"/>
      <c r="E368" s="46"/>
      <c r="F368" s="40"/>
      <c r="G368" s="45" t="s">
        <v>5</v>
      </c>
      <c r="H368" s="46"/>
      <c r="I368" s="46"/>
      <c r="J368" s="46"/>
      <c r="K368" s="45" t="s">
        <v>17</v>
      </c>
      <c r="L368" s="42"/>
      <c r="M368" s="41" t="s">
        <v>7</v>
      </c>
      <c r="N368" s="42"/>
    </row>
    <row r="369" spans="1:14" ht="15.75" thickBot="1" x14ac:dyDescent="0.25">
      <c r="A369" s="7"/>
      <c r="B369" s="37"/>
      <c r="C369" s="39">
        <v>2022</v>
      </c>
      <c r="D369" s="40"/>
      <c r="E369" s="44">
        <v>2023</v>
      </c>
      <c r="F369" s="40"/>
      <c r="G369" s="39">
        <v>2022</v>
      </c>
      <c r="H369" s="40"/>
      <c r="I369" s="44">
        <v>2023</v>
      </c>
      <c r="J369" s="40"/>
      <c r="K369" s="47"/>
      <c r="L369" s="43"/>
      <c r="M369" s="31"/>
      <c r="N369" s="43"/>
    </row>
    <row r="370" spans="1:14" ht="15.75" thickBot="1" x14ac:dyDescent="0.25">
      <c r="A370" s="8"/>
      <c r="B370" s="38"/>
      <c r="C370" s="20" t="s">
        <v>8</v>
      </c>
      <c r="D370" s="20" t="s">
        <v>9</v>
      </c>
      <c r="E370" s="20" t="s">
        <v>8</v>
      </c>
      <c r="F370" s="20" t="s">
        <v>9</v>
      </c>
      <c r="G370" s="20" t="s">
        <v>8</v>
      </c>
      <c r="H370" s="20" t="s">
        <v>9</v>
      </c>
      <c r="I370" s="20" t="s">
        <v>8</v>
      </c>
      <c r="J370" s="20" t="s">
        <v>9</v>
      </c>
      <c r="K370" s="20" t="s">
        <v>8</v>
      </c>
      <c r="L370" s="20" t="s">
        <v>9</v>
      </c>
      <c r="M370" s="20" t="s">
        <v>8</v>
      </c>
      <c r="N370" s="20" t="s">
        <v>9</v>
      </c>
    </row>
    <row r="371" spans="1:14" ht="15.75" thickBot="1" x14ac:dyDescent="0.25">
      <c r="A371" s="8"/>
      <c r="B371" s="17" t="s">
        <v>13</v>
      </c>
      <c r="C371" s="21">
        <f>SUM(C372:C604)</f>
        <v>3331</v>
      </c>
      <c r="D371" s="21">
        <f>SUM(D372:D604)</f>
        <v>2939</v>
      </c>
      <c r="E371" s="21">
        <f>SUM(E372:E604)</f>
        <v>2353</v>
      </c>
      <c r="F371" s="21">
        <f>SUM(F372:F604)</f>
        <v>2000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-0.29360552386670669</v>
      </c>
      <c r="L371" s="22">
        <f>+IF(AND(D371=0,F371=0),"",IF(D371=0,1,IF(F371=0,-1,(F371-D371)/D371)))</f>
        <v>-0.31949642735624362</v>
      </c>
      <c r="M371" s="22">
        <f t="shared" ref="M371:M434" si="95">+IF(OR(AND(G371=""),(K371="")),"",G371*K371)</f>
        <v>-0.29360552386670669</v>
      </c>
      <c r="N371" s="23">
        <f t="shared" ref="N371:N434" si="96">+IF(OR(AND(H371=""),(L371="")),"",H371*L371)</f>
        <v>-0.31949642735624362</v>
      </c>
    </row>
    <row r="372" spans="1:14" x14ac:dyDescent="0.2">
      <c r="A372" s="8"/>
      <c r="B372" s="28" t="s">
        <v>343</v>
      </c>
      <c r="C372" s="27">
        <v>9</v>
      </c>
      <c r="D372" s="24">
        <v>0</v>
      </c>
      <c r="E372" s="24">
        <v>14</v>
      </c>
      <c r="F372" s="24">
        <v>1</v>
      </c>
      <c r="G372" s="25">
        <f t="shared" si="91"/>
        <v>2.7018913239267488E-3</v>
      </c>
      <c r="H372" s="25" t="str">
        <f t="shared" si="92"/>
        <v/>
      </c>
      <c r="I372" s="25">
        <f t="shared" si="93"/>
        <v>5.9498512537186571E-3</v>
      </c>
      <c r="J372" s="25">
        <f t="shared" si="94"/>
        <v>5.0000000000000001E-4</v>
      </c>
      <c r="K372" s="25">
        <f t="shared" ref="K372:K435" si="97">+IF(AND(C372=0,E372=0)," ",IF(C372=0,1,IF(E372=0,-1,(E372-C372)/C372)))</f>
        <v>0.55555555555555558</v>
      </c>
      <c r="L372" s="25">
        <f t="shared" ref="L372:L435" si="98">+IF(AND(D372=0,F372=0)," ",IF(D372=0,1,IF(F372=0,-1,(F372-D372)/D372)))</f>
        <v>1</v>
      </c>
      <c r="M372" s="25">
        <f t="shared" si="95"/>
        <v>1.5010507355148605E-3</v>
      </c>
      <c r="N372" s="26" t="str">
        <f t="shared" si="96"/>
        <v/>
      </c>
    </row>
    <row r="373" spans="1:14" x14ac:dyDescent="0.2">
      <c r="A373" s="8"/>
      <c r="B373" s="18" t="s">
        <v>344</v>
      </c>
      <c r="C373" s="15">
        <v>6</v>
      </c>
      <c r="D373" s="9">
        <v>4</v>
      </c>
      <c r="E373" s="9">
        <v>13</v>
      </c>
      <c r="F373" s="9">
        <v>1</v>
      </c>
      <c r="G373" s="10">
        <f t="shared" si="91"/>
        <v>1.8012608826178324E-3</v>
      </c>
      <c r="H373" s="10">
        <f t="shared" si="92"/>
        <v>1.3610071452875127E-3</v>
      </c>
      <c r="I373" s="10">
        <f t="shared" si="93"/>
        <v>5.5248618784530384E-3</v>
      </c>
      <c r="J373" s="10">
        <f t="shared" si="94"/>
        <v>5.0000000000000001E-4</v>
      </c>
      <c r="K373" s="10">
        <f t="shared" si="97"/>
        <v>1.1666666666666667</v>
      </c>
      <c r="L373" s="10">
        <f t="shared" si="98"/>
        <v>-0.75</v>
      </c>
      <c r="M373" s="10">
        <f t="shared" si="95"/>
        <v>2.1014710297208045E-3</v>
      </c>
      <c r="N373" s="11">
        <f t="shared" si="96"/>
        <v>-1.0207553589656345E-3</v>
      </c>
    </row>
    <row r="374" spans="1:14" x14ac:dyDescent="0.2">
      <c r="A374" s="8"/>
      <c r="B374" s="18" t="s">
        <v>345</v>
      </c>
      <c r="C374" s="15">
        <v>3</v>
      </c>
      <c r="D374" s="9">
        <v>0</v>
      </c>
      <c r="E374" s="9">
        <v>2</v>
      </c>
      <c r="F374" s="9">
        <v>1</v>
      </c>
      <c r="G374" s="10">
        <f t="shared" si="91"/>
        <v>9.006304413089162E-4</v>
      </c>
      <c r="H374" s="10" t="str">
        <f t="shared" si="92"/>
        <v/>
      </c>
      <c r="I374" s="10">
        <f t="shared" si="93"/>
        <v>8.499787505312367E-4</v>
      </c>
      <c r="J374" s="10">
        <f t="shared" si="94"/>
        <v>5.0000000000000001E-4</v>
      </c>
      <c r="K374" s="10">
        <f t="shared" si="97"/>
        <v>-0.33333333333333331</v>
      </c>
      <c r="L374" s="10">
        <f t="shared" si="98"/>
        <v>1</v>
      </c>
      <c r="M374" s="10">
        <f t="shared" si="95"/>
        <v>-3.0021014710297203E-4</v>
      </c>
      <c r="N374" s="11" t="str">
        <f t="shared" si="96"/>
        <v/>
      </c>
    </row>
    <row r="375" spans="1:14" x14ac:dyDescent="0.2">
      <c r="A375" s="8"/>
      <c r="B375" s="18" t="s">
        <v>346</v>
      </c>
      <c r="C375" s="1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18" t="s">
        <v>347</v>
      </c>
      <c r="C376" s="15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18" t="s">
        <v>348</v>
      </c>
      <c r="C377" s="15">
        <v>23</v>
      </c>
      <c r="D377" s="9">
        <v>24</v>
      </c>
      <c r="E377" s="9">
        <v>33</v>
      </c>
      <c r="F377" s="9">
        <v>41</v>
      </c>
      <c r="G377" s="10">
        <f t="shared" si="91"/>
        <v>6.9048333833683579E-3</v>
      </c>
      <c r="H377" s="10">
        <f t="shared" si="92"/>
        <v>8.1660428717250759E-3</v>
      </c>
      <c r="I377" s="10">
        <f t="shared" si="93"/>
        <v>1.4024649383765405E-2</v>
      </c>
      <c r="J377" s="10">
        <f t="shared" si="94"/>
        <v>2.0500000000000001E-2</v>
      </c>
      <c r="K377" s="10">
        <f t="shared" si="97"/>
        <v>0.43478260869565216</v>
      </c>
      <c r="L377" s="10">
        <f t="shared" si="98"/>
        <v>0.70833333333333337</v>
      </c>
      <c r="M377" s="10">
        <f t="shared" si="95"/>
        <v>3.0021014710297209E-3</v>
      </c>
      <c r="N377" s="11">
        <f t="shared" si="96"/>
        <v>5.7842803674719289E-3</v>
      </c>
    </row>
    <row r="378" spans="1:14" x14ac:dyDescent="0.2">
      <c r="A378" s="8"/>
      <c r="B378" s="18" t="s">
        <v>349</v>
      </c>
      <c r="C378" s="15">
        <v>13</v>
      </c>
      <c r="D378" s="9">
        <v>2</v>
      </c>
      <c r="E378" s="9">
        <v>8</v>
      </c>
      <c r="F378" s="9">
        <v>3</v>
      </c>
      <c r="G378" s="10">
        <f t="shared" si="91"/>
        <v>3.9027319123386369E-3</v>
      </c>
      <c r="H378" s="10">
        <f t="shared" si="92"/>
        <v>6.8050357264375636E-4</v>
      </c>
      <c r="I378" s="10">
        <f t="shared" si="93"/>
        <v>3.3999150021249468E-3</v>
      </c>
      <c r="J378" s="10">
        <f t="shared" si="94"/>
        <v>1.5E-3</v>
      </c>
      <c r="K378" s="10">
        <f t="shared" si="97"/>
        <v>-0.38461538461538464</v>
      </c>
      <c r="L378" s="10">
        <f t="shared" si="98"/>
        <v>0.5</v>
      </c>
      <c r="M378" s="10">
        <f t="shared" si="95"/>
        <v>-1.5010507355148605E-3</v>
      </c>
      <c r="N378" s="11">
        <f t="shared" si="96"/>
        <v>3.4025178632187818E-4</v>
      </c>
    </row>
    <row r="379" spans="1:14" x14ac:dyDescent="0.2">
      <c r="A379" s="8"/>
      <c r="B379" s="18" t="s">
        <v>350</v>
      </c>
      <c r="C379" s="15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11" t="str">
        <f t="shared" si="96"/>
        <v/>
      </c>
    </row>
    <row r="380" spans="1:14" x14ac:dyDescent="0.2">
      <c r="A380" s="8"/>
      <c r="B380" s="18" t="s">
        <v>351</v>
      </c>
      <c r="C380" s="15">
        <v>3</v>
      </c>
      <c r="D380" s="9">
        <v>1</v>
      </c>
      <c r="E380" s="9">
        <v>1</v>
      </c>
      <c r="F380" s="9">
        <v>1</v>
      </c>
      <c r="G380" s="10">
        <f t="shared" si="91"/>
        <v>9.006304413089162E-4</v>
      </c>
      <c r="H380" s="10">
        <f t="shared" si="92"/>
        <v>3.4025178632187818E-4</v>
      </c>
      <c r="I380" s="10">
        <f t="shared" si="93"/>
        <v>4.2498937526561835E-4</v>
      </c>
      <c r="J380" s="10">
        <f t="shared" si="94"/>
        <v>5.0000000000000001E-4</v>
      </c>
      <c r="K380" s="10">
        <f t="shared" si="97"/>
        <v>-0.66666666666666663</v>
      </c>
      <c r="L380" s="10">
        <f t="shared" si="98"/>
        <v>0</v>
      </c>
      <c r="M380" s="10">
        <f t="shared" si="95"/>
        <v>-6.0042029420594406E-4</v>
      </c>
      <c r="N380" s="11">
        <f t="shared" si="96"/>
        <v>0</v>
      </c>
    </row>
    <row r="381" spans="1:14" x14ac:dyDescent="0.2">
      <c r="A381" s="8"/>
      <c r="B381" s="18" t="s">
        <v>352</v>
      </c>
      <c r="C381" s="15">
        <v>1</v>
      </c>
      <c r="D381" s="9">
        <v>0</v>
      </c>
      <c r="E381" s="9">
        <v>0</v>
      </c>
      <c r="F381" s="9">
        <v>0</v>
      </c>
      <c r="G381" s="10">
        <f t="shared" si="91"/>
        <v>3.0021014710297208E-4</v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>
        <f t="shared" si="97"/>
        <v>-1</v>
      </c>
      <c r="L381" s="10" t="str">
        <f t="shared" si="98"/>
        <v xml:space="preserve"> </v>
      </c>
      <c r="M381" s="10">
        <f t="shared" si="95"/>
        <v>-3.0021014710297208E-4</v>
      </c>
      <c r="N381" s="11" t="str">
        <f t="shared" si="96"/>
        <v/>
      </c>
    </row>
    <row r="382" spans="1:14" x14ac:dyDescent="0.2">
      <c r="A382" s="8"/>
      <c r="B382" s="18" t="s">
        <v>353</v>
      </c>
      <c r="C382" s="1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18" t="s">
        <v>354</v>
      </c>
      <c r="C383" s="15">
        <v>359</v>
      </c>
      <c r="D383" s="9">
        <v>261</v>
      </c>
      <c r="E383" s="9">
        <v>518</v>
      </c>
      <c r="F383" s="9">
        <v>385</v>
      </c>
      <c r="G383" s="10">
        <f t="shared" si="91"/>
        <v>0.10777544280996698</v>
      </c>
      <c r="H383" s="10">
        <f t="shared" si="92"/>
        <v>8.8805716230010212E-2</v>
      </c>
      <c r="I383" s="10">
        <f t="shared" si="93"/>
        <v>0.22014449638759032</v>
      </c>
      <c r="J383" s="10">
        <f t="shared" si="94"/>
        <v>0.1925</v>
      </c>
      <c r="K383" s="10">
        <f t="shared" si="97"/>
        <v>0.44289693593314761</v>
      </c>
      <c r="L383" s="10">
        <f t="shared" si="98"/>
        <v>0.47509578544061304</v>
      </c>
      <c r="M383" s="10">
        <f t="shared" si="95"/>
        <v>4.7733413389372557E-2</v>
      </c>
      <c r="N383" s="11">
        <f t="shared" si="96"/>
        <v>4.2191221503912898E-2</v>
      </c>
    </row>
    <row r="384" spans="1:14" x14ac:dyDescent="0.2">
      <c r="A384" s="8"/>
      <c r="B384" s="18" t="s">
        <v>355</v>
      </c>
      <c r="C384" s="15">
        <v>7</v>
      </c>
      <c r="D384" s="9">
        <v>3</v>
      </c>
      <c r="E384" s="9">
        <v>32</v>
      </c>
      <c r="F384" s="9">
        <v>9</v>
      </c>
      <c r="G384" s="10">
        <f t="shared" si="91"/>
        <v>2.1014710297208045E-3</v>
      </c>
      <c r="H384" s="10">
        <f t="shared" si="92"/>
        <v>1.0207553589656345E-3</v>
      </c>
      <c r="I384" s="10">
        <f t="shared" si="93"/>
        <v>1.3599660008499787E-2</v>
      </c>
      <c r="J384" s="10">
        <f t="shared" si="94"/>
        <v>4.4999999999999997E-3</v>
      </c>
      <c r="K384" s="10">
        <f t="shared" si="97"/>
        <v>3.5714285714285716</v>
      </c>
      <c r="L384" s="10">
        <f t="shared" si="98"/>
        <v>2</v>
      </c>
      <c r="M384" s="10">
        <f t="shared" si="95"/>
        <v>7.5052536775743021E-3</v>
      </c>
      <c r="N384" s="11">
        <f t="shared" si="96"/>
        <v>2.041510717931269E-3</v>
      </c>
    </row>
    <row r="385" spans="1:14" x14ac:dyDescent="0.2">
      <c r="A385" s="8"/>
      <c r="B385" s="18" t="s">
        <v>356</v>
      </c>
      <c r="C385" s="1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18" t="s">
        <v>357</v>
      </c>
      <c r="C386" s="15">
        <v>7</v>
      </c>
      <c r="D386" s="9">
        <v>7</v>
      </c>
      <c r="E386" s="9">
        <v>25</v>
      </c>
      <c r="F386" s="9">
        <v>19</v>
      </c>
      <c r="G386" s="10">
        <f t="shared" si="91"/>
        <v>2.1014710297208045E-3</v>
      </c>
      <c r="H386" s="10">
        <f t="shared" si="92"/>
        <v>2.3817625042531474E-3</v>
      </c>
      <c r="I386" s="10">
        <f t="shared" si="93"/>
        <v>1.0624734381640459E-2</v>
      </c>
      <c r="J386" s="10">
        <f t="shared" si="94"/>
        <v>9.4999999999999998E-3</v>
      </c>
      <c r="K386" s="10">
        <f t="shared" si="97"/>
        <v>2.5714285714285716</v>
      </c>
      <c r="L386" s="10">
        <f t="shared" si="98"/>
        <v>1.7142857142857142</v>
      </c>
      <c r="M386" s="10">
        <f t="shared" si="95"/>
        <v>5.4037826478534976E-3</v>
      </c>
      <c r="N386" s="11">
        <f t="shared" si="96"/>
        <v>4.0830214358625379E-3</v>
      </c>
    </row>
    <row r="387" spans="1:14" x14ac:dyDescent="0.2">
      <c r="A387" s="8"/>
      <c r="B387" s="18" t="s">
        <v>358</v>
      </c>
      <c r="C387" s="15">
        <v>12</v>
      </c>
      <c r="D387" s="9">
        <v>2</v>
      </c>
      <c r="E387" s="9">
        <v>26</v>
      </c>
      <c r="F387" s="9">
        <v>4</v>
      </c>
      <c r="G387" s="10">
        <f t="shared" si="91"/>
        <v>3.6025217652356648E-3</v>
      </c>
      <c r="H387" s="10">
        <f t="shared" si="92"/>
        <v>6.8050357264375636E-4</v>
      </c>
      <c r="I387" s="10">
        <f t="shared" si="93"/>
        <v>1.1049723756906077E-2</v>
      </c>
      <c r="J387" s="10">
        <f t="shared" si="94"/>
        <v>2E-3</v>
      </c>
      <c r="K387" s="10">
        <f t="shared" si="97"/>
        <v>1.1666666666666667</v>
      </c>
      <c r="L387" s="10">
        <f t="shared" si="98"/>
        <v>1</v>
      </c>
      <c r="M387" s="10">
        <f t="shared" si="95"/>
        <v>4.2029420594416091E-3</v>
      </c>
      <c r="N387" s="11">
        <f t="shared" si="96"/>
        <v>6.8050357264375636E-4</v>
      </c>
    </row>
    <row r="388" spans="1:14" x14ac:dyDescent="0.2">
      <c r="A388" s="8"/>
      <c r="B388" s="18" t="s">
        <v>359</v>
      </c>
      <c r="C388" s="15">
        <v>16</v>
      </c>
      <c r="D388" s="9">
        <v>7</v>
      </c>
      <c r="E388" s="9">
        <v>17</v>
      </c>
      <c r="F388" s="9">
        <v>8</v>
      </c>
      <c r="G388" s="10">
        <f t="shared" si="91"/>
        <v>4.8033623536475533E-3</v>
      </c>
      <c r="H388" s="10">
        <f t="shared" si="92"/>
        <v>2.3817625042531474E-3</v>
      </c>
      <c r="I388" s="10">
        <f t="shared" si="93"/>
        <v>7.2248193795155123E-3</v>
      </c>
      <c r="J388" s="10">
        <f t="shared" si="94"/>
        <v>4.0000000000000001E-3</v>
      </c>
      <c r="K388" s="10">
        <f t="shared" si="97"/>
        <v>6.25E-2</v>
      </c>
      <c r="L388" s="10">
        <f t="shared" si="98"/>
        <v>0.14285714285714285</v>
      </c>
      <c r="M388" s="10">
        <f t="shared" si="95"/>
        <v>3.0021014710297208E-4</v>
      </c>
      <c r="N388" s="11">
        <f t="shared" si="96"/>
        <v>3.4025178632187818E-4</v>
      </c>
    </row>
    <row r="389" spans="1:14" x14ac:dyDescent="0.2">
      <c r="A389" s="8"/>
      <c r="B389" s="18" t="s">
        <v>360</v>
      </c>
      <c r="C389" s="15">
        <v>0</v>
      </c>
      <c r="D389" s="9">
        <v>1</v>
      </c>
      <c r="E389" s="9">
        <v>1</v>
      </c>
      <c r="F389" s="9">
        <v>0</v>
      </c>
      <c r="G389" s="10" t="str">
        <f t="shared" si="91"/>
        <v/>
      </c>
      <c r="H389" s="10">
        <f t="shared" si="92"/>
        <v>3.4025178632187818E-4</v>
      </c>
      <c r="I389" s="10">
        <f t="shared" si="93"/>
        <v>4.2498937526561835E-4</v>
      </c>
      <c r="J389" s="10" t="str">
        <f t="shared" si="94"/>
        <v/>
      </c>
      <c r="K389" s="10">
        <f t="shared" si="97"/>
        <v>1</v>
      </c>
      <c r="L389" s="10">
        <f t="shared" si="98"/>
        <v>-1</v>
      </c>
      <c r="M389" s="10" t="str">
        <f t="shared" si="95"/>
        <v/>
      </c>
      <c r="N389" s="11">
        <f t="shared" si="96"/>
        <v>-3.4025178632187818E-4</v>
      </c>
    </row>
    <row r="390" spans="1:14" x14ac:dyDescent="0.2">
      <c r="A390" s="8"/>
      <c r="B390" s="18" t="s">
        <v>361</v>
      </c>
      <c r="C390" s="1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18" t="s">
        <v>362</v>
      </c>
      <c r="C391" s="15">
        <v>165</v>
      </c>
      <c r="D391" s="9">
        <v>111</v>
      </c>
      <c r="E391" s="9">
        <v>152</v>
      </c>
      <c r="F391" s="9">
        <v>64</v>
      </c>
      <c r="G391" s="10">
        <f t="shared" si="91"/>
        <v>4.9534674271990396E-2</v>
      </c>
      <c r="H391" s="10">
        <f t="shared" si="92"/>
        <v>3.7767948281728476E-2</v>
      </c>
      <c r="I391" s="10">
        <f t="shared" si="93"/>
        <v>6.459838504037399E-2</v>
      </c>
      <c r="J391" s="10">
        <f t="shared" si="94"/>
        <v>3.2000000000000001E-2</v>
      </c>
      <c r="K391" s="10">
        <f t="shared" si="97"/>
        <v>-7.8787878787878782E-2</v>
      </c>
      <c r="L391" s="10">
        <f t="shared" si="98"/>
        <v>-0.42342342342342343</v>
      </c>
      <c r="M391" s="10">
        <f t="shared" si="95"/>
        <v>-3.9027319123386369E-3</v>
      </c>
      <c r="N391" s="11">
        <f t="shared" si="96"/>
        <v>-1.5991833957128273E-2</v>
      </c>
    </row>
    <row r="392" spans="1:14" x14ac:dyDescent="0.2">
      <c r="A392" s="8"/>
      <c r="B392" s="18" t="s">
        <v>363</v>
      </c>
      <c r="C392" s="15">
        <v>1</v>
      </c>
      <c r="D392" s="9">
        <v>1</v>
      </c>
      <c r="E392" s="9">
        <v>1</v>
      </c>
      <c r="F392" s="9">
        <v>0</v>
      </c>
      <c r="G392" s="10">
        <f t="shared" si="91"/>
        <v>3.0021014710297208E-4</v>
      </c>
      <c r="H392" s="10">
        <f t="shared" si="92"/>
        <v>3.4025178632187818E-4</v>
      </c>
      <c r="I392" s="10">
        <f t="shared" si="93"/>
        <v>4.2498937526561835E-4</v>
      </c>
      <c r="J392" s="10" t="str">
        <f t="shared" si="94"/>
        <v/>
      </c>
      <c r="K392" s="10">
        <f t="shared" si="97"/>
        <v>0</v>
      </c>
      <c r="L392" s="10">
        <f t="shared" si="98"/>
        <v>-1</v>
      </c>
      <c r="M392" s="10">
        <f t="shared" si="95"/>
        <v>0</v>
      </c>
      <c r="N392" s="11">
        <f t="shared" si="96"/>
        <v>-3.4025178632187818E-4</v>
      </c>
    </row>
    <row r="393" spans="1:14" x14ac:dyDescent="0.2">
      <c r="A393" s="8"/>
      <c r="B393" s="18" t="s">
        <v>364</v>
      </c>
      <c r="C393" s="15">
        <v>0</v>
      </c>
      <c r="D393" s="9">
        <v>0</v>
      </c>
      <c r="E393" s="9">
        <v>0</v>
      </c>
      <c r="F393" s="9">
        <v>1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>
        <f t="shared" si="94"/>
        <v>5.0000000000000001E-4</v>
      </c>
      <c r="K393" s="10" t="str">
        <f t="shared" si="97"/>
        <v xml:space="preserve"> </v>
      </c>
      <c r="L393" s="10">
        <f t="shared" si="98"/>
        <v>1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18" t="s">
        <v>365</v>
      </c>
      <c r="C394" s="15">
        <v>0</v>
      </c>
      <c r="D394" s="9">
        <v>2</v>
      </c>
      <c r="E394" s="9">
        <v>0</v>
      </c>
      <c r="F394" s="9">
        <v>2</v>
      </c>
      <c r="G394" s="10" t="str">
        <f t="shared" si="91"/>
        <v/>
      </c>
      <c r="H394" s="10">
        <f t="shared" si="92"/>
        <v>6.8050357264375636E-4</v>
      </c>
      <c r="I394" s="10" t="str">
        <f t="shared" si="93"/>
        <v/>
      </c>
      <c r="J394" s="10">
        <f t="shared" si="94"/>
        <v>1E-3</v>
      </c>
      <c r="K394" s="10" t="str">
        <f t="shared" si="97"/>
        <v xml:space="preserve"> </v>
      </c>
      <c r="L394" s="10">
        <f t="shared" si="98"/>
        <v>0</v>
      </c>
      <c r="M394" s="10" t="str">
        <f t="shared" si="95"/>
        <v/>
      </c>
      <c r="N394" s="11">
        <f t="shared" si="96"/>
        <v>0</v>
      </c>
    </row>
    <row r="395" spans="1:14" x14ac:dyDescent="0.2">
      <c r="A395" s="8"/>
      <c r="B395" s="18" t="s">
        <v>366</v>
      </c>
      <c r="C395" s="15">
        <v>9</v>
      </c>
      <c r="D395" s="9">
        <v>38</v>
      </c>
      <c r="E395" s="9">
        <v>21</v>
      </c>
      <c r="F395" s="9">
        <v>49</v>
      </c>
      <c r="G395" s="10">
        <f t="shared" si="91"/>
        <v>2.7018913239267488E-3</v>
      </c>
      <c r="H395" s="10">
        <f t="shared" si="92"/>
        <v>1.2929567880231372E-2</v>
      </c>
      <c r="I395" s="10">
        <f t="shared" si="93"/>
        <v>8.9247768805779861E-3</v>
      </c>
      <c r="J395" s="10">
        <f t="shared" si="94"/>
        <v>2.4500000000000001E-2</v>
      </c>
      <c r="K395" s="10">
        <f t="shared" si="97"/>
        <v>1.3333333333333333</v>
      </c>
      <c r="L395" s="10">
        <f t="shared" si="98"/>
        <v>0.28947368421052633</v>
      </c>
      <c r="M395" s="10">
        <f t="shared" si="95"/>
        <v>3.6025217652356648E-3</v>
      </c>
      <c r="N395" s="11">
        <f t="shared" si="96"/>
        <v>3.7427696495406604E-3</v>
      </c>
    </row>
    <row r="396" spans="1:14" x14ac:dyDescent="0.2">
      <c r="A396" s="8"/>
      <c r="B396" s="18" t="s">
        <v>367</v>
      </c>
      <c r="C396" s="15">
        <v>2</v>
      </c>
      <c r="D396" s="9">
        <v>1</v>
      </c>
      <c r="E396" s="9">
        <v>4</v>
      </c>
      <c r="F396" s="9">
        <v>3</v>
      </c>
      <c r="G396" s="10">
        <f t="shared" si="91"/>
        <v>6.0042029420594417E-4</v>
      </c>
      <c r="H396" s="10">
        <f t="shared" si="92"/>
        <v>3.4025178632187818E-4</v>
      </c>
      <c r="I396" s="10">
        <f t="shared" si="93"/>
        <v>1.6999575010624734E-3</v>
      </c>
      <c r="J396" s="10">
        <f t="shared" si="94"/>
        <v>1.5E-3</v>
      </c>
      <c r="K396" s="10">
        <f t="shared" si="97"/>
        <v>1</v>
      </c>
      <c r="L396" s="10">
        <f t="shared" si="98"/>
        <v>2</v>
      </c>
      <c r="M396" s="10">
        <f t="shared" si="95"/>
        <v>6.0042029420594417E-4</v>
      </c>
      <c r="N396" s="11">
        <f t="shared" si="96"/>
        <v>6.8050357264375636E-4</v>
      </c>
    </row>
    <row r="397" spans="1:14" x14ac:dyDescent="0.2">
      <c r="A397" s="8"/>
      <c r="B397" s="18" t="s">
        <v>368</v>
      </c>
      <c r="C397" s="15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18" t="s">
        <v>369</v>
      </c>
      <c r="C398" s="15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1" t="str">
        <f t="shared" si="96"/>
        <v/>
      </c>
    </row>
    <row r="399" spans="1:14" x14ac:dyDescent="0.2">
      <c r="A399" s="8"/>
      <c r="B399" s="18" t="s">
        <v>370</v>
      </c>
      <c r="C399" s="1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18" t="s">
        <v>371</v>
      </c>
      <c r="C400" s="15">
        <v>11</v>
      </c>
      <c r="D400" s="9">
        <v>8</v>
      </c>
      <c r="E400" s="9">
        <v>0</v>
      </c>
      <c r="F400" s="9">
        <v>2</v>
      </c>
      <c r="G400" s="10">
        <f t="shared" si="91"/>
        <v>3.3023116181326931E-3</v>
      </c>
      <c r="H400" s="10">
        <f t="shared" si="92"/>
        <v>2.7220142905750254E-3</v>
      </c>
      <c r="I400" s="10" t="str">
        <f t="shared" si="93"/>
        <v/>
      </c>
      <c r="J400" s="10">
        <f t="shared" si="94"/>
        <v>1E-3</v>
      </c>
      <c r="K400" s="10">
        <f t="shared" si="97"/>
        <v>-1</v>
      </c>
      <c r="L400" s="10">
        <f t="shared" si="98"/>
        <v>-0.75</v>
      </c>
      <c r="M400" s="10">
        <f t="shared" si="95"/>
        <v>-3.3023116181326931E-3</v>
      </c>
      <c r="N400" s="11">
        <f t="shared" si="96"/>
        <v>-2.041510717931269E-3</v>
      </c>
    </row>
    <row r="401" spans="1:14" x14ac:dyDescent="0.2">
      <c r="A401" s="8"/>
      <c r="B401" s="18" t="s">
        <v>372</v>
      </c>
      <c r="C401" s="15">
        <v>11</v>
      </c>
      <c r="D401" s="9">
        <v>7</v>
      </c>
      <c r="E401" s="9">
        <v>8</v>
      </c>
      <c r="F401" s="9">
        <v>5</v>
      </c>
      <c r="G401" s="10">
        <f t="shared" si="91"/>
        <v>3.3023116181326931E-3</v>
      </c>
      <c r="H401" s="10">
        <f t="shared" si="92"/>
        <v>2.3817625042531474E-3</v>
      </c>
      <c r="I401" s="10">
        <f t="shared" si="93"/>
        <v>3.3999150021249468E-3</v>
      </c>
      <c r="J401" s="10">
        <f t="shared" si="94"/>
        <v>2.5000000000000001E-3</v>
      </c>
      <c r="K401" s="10">
        <f t="shared" si="97"/>
        <v>-0.27272727272727271</v>
      </c>
      <c r="L401" s="10">
        <f t="shared" si="98"/>
        <v>-0.2857142857142857</v>
      </c>
      <c r="M401" s="10">
        <f t="shared" si="95"/>
        <v>-9.006304413089162E-4</v>
      </c>
      <c r="N401" s="11">
        <f t="shared" si="96"/>
        <v>-6.8050357264375636E-4</v>
      </c>
    </row>
    <row r="402" spans="1:14" x14ac:dyDescent="0.2">
      <c r="A402" s="8"/>
      <c r="B402" s="18" t="s">
        <v>373</v>
      </c>
      <c r="C402" s="15">
        <v>7</v>
      </c>
      <c r="D402" s="9">
        <v>9</v>
      </c>
      <c r="E402" s="9">
        <v>9</v>
      </c>
      <c r="F402" s="9">
        <v>5</v>
      </c>
      <c r="G402" s="10">
        <f t="shared" si="91"/>
        <v>2.1014710297208045E-3</v>
      </c>
      <c r="H402" s="10">
        <f t="shared" si="92"/>
        <v>3.0622660768969039E-3</v>
      </c>
      <c r="I402" s="10">
        <f t="shared" si="93"/>
        <v>3.824904377390565E-3</v>
      </c>
      <c r="J402" s="10">
        <f t="shared" si="94"/>
        <v>2.5000000000000001E-3</v>
      </c>
      <c r="K402" s="10">
        <f t="shared" si="97"/>
        <v>0.2857142857142857</v>
      </c>
      <c r="L402" s="10">
        <f t="shared" si="98"/>
        <v>-0.44444444444444442</v>
      </c>
      <c r="M402" s="10">
        <f t="shared" si="95"/>
        <v>6.0042029420594417E-4</v>
      </c>
      <c r="N402" s="11">
        <f t="shared" si="96"/>
        <v>-1.3610071452875127E-3</v>
      </c>
    </row>
    <row r="403" spans="1:14" x14ac:dyDescent="0.2">
      <c r="A403" s="8"/>
      <c r="B403" s="18" t="s">
        <v>374</v>
      </c>
      <c r="C403" s="15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18" t="s">
        <v>375</v>
      </c>
      <c r="C404" s="15">
        <v>0</v>
      </c>
      <c r="D404" s="9">
        <v>8</v>
      </c>
      <c r="E404" s="9">
        <v>1</v>
      </c>
      <c r="F404" s="9">
        <v>30</v>
      </c>
      <c r="G404" s="10" t="str">
        <f t="shared" si="91"/>
        <v/>
      </c>
      <c r="H404" s="10">
        <f t="shared" si="92"/>
        <v>2.7220142905750254E-3</v>
      </c>
      <c r="I404" s="10">
        <f t="shared" si="93"/>
        <v>4.2498937526561835E-4</v>
      </c>
      <c r="J404" s="10">
        <f t="shared" si="94"/>
        <v>1.4999999999999999E-2</v>
      </c>
      <c r="K404" s="10">
        <f t="shared" si="97"/>
        <v>1</v>
      </c>
      <c r="L404" s="10">
        <f t="shared" si="98"/>
        <v>2.75</v>
      </c>
      <c r="M404" s="10" t="str">
        <f t="shared" si="95"/>
        <v/>
      </c>
      <c r="N404" s="11">
        <f t="shared" si="96"/>
        <v>7.4855392990813199E-3</v>
      </c>
    </row>
    <row r="405" spans="1:14" ht="25.5" x14ac:dyDescent="0.2">
      <c r="A405" s="8"/>
      <c r="B405" s="18" t="s">
        <v>376</v>
      </c>
      <c r="C405" s="15">
        <v>21</v>
      </c>
      <c r="D405" s="9">
        <v>34</v>
      </c>
      <c r="E405" s="9">
        <v>10</v>
      </c>
      <c r="F405" s="9">
        <v>27</v>
      </c>
      <c r="G405" s="10">
        <f t="shared" si="91"/>
        <v>6.3044130891624136E-3</v>
      </c>
      <c r="H405" s="10">
        <f t="shared" si="92"/>
        <v>1.1568560734943858E-2</v>
      </c>
      <c r="I405" s="10">
        <f t="shared" si="93"/>
        <v>4.2498937526561833E-3</v>
      </c>
      <c r="J405" s="10">
        <f t="shared" si="94"/>
        <v>1.35E-2</v>
      </c>
      <c r="K405" s="10">
        <f t="shared" si="97"/>
        <v>-0.52380952380952384</v>
      </c>
      <c r="L405" s="10">
        <f t="shared" si="98"/>
        <v>-0.20588235294117646</v>
      </c>
      <c r="M405" s="10">
        <f t="shared" si="95"/>
        <v>-3.3023116181326931E-3</v>
      </c>
      <c r="N405" s="11">
        <f t="shared" si="96"/>
        <v>-2.381762504253147E-3</v>
      </c>
    </row>
    <row r="406" spans="1:14" x14ac:dyDescent="0.2">
      <c r="A406" s="8"/>
      <c r="B406" s="18" t="s">
        <v>377</v>
      </c>
      <c r="C406" s="15">
        <v>48</v>
      </c>
      <c r="D406" s="9">
        <v>7</v>
      </c>
      <c r="E406" s="9">
        <v>64</v>
      </c>
      <c r="F406" s="9">
        <v>9</v>
      </c>
      <c r="G406" s="10">
        <f t="shared" si="91"/>
        <v>1.4410087060942659E-2</v>
      </c>
      <c r="H406" s="10">
        <f t="shared" si="92"/>
        <v>2.3817625042531474E-3</v>
      </c>
      <c r="I406" s="10">
        <f t="shared" si="93"/>
        <v>2.7199320016999574E-2</v>
      </c>
      <c r="J406" s="10">
        <f t="shared" si="94"/>
        <v>4.4999999999999997E-3</v>
      </c>
      <c r="K406" s="10">
        <f t="shared" si="97"/>
        <v>0.33333333333333331</v>
      </c>
      <c r="L406" s="10">
        <f t="shared" si="98"/>
        <v>0.2857142857142857</v>
      </c>
      <c r="M406" s="10">
        <f t="shared" si="95"/>
        <v>4.8033623536475525E-3</v>
      </c>
      <c r="N406" s="11">
        <f t="shared" si="96"/>
        <v>6.8050357264375636E-4</v>
      </c>
    </row>
    <row r="407" spans="1:14" x14ac:dyDescent="0.2">
      <c r="A407" s="8"/>
      <c r="B407" s="18" t="s">
        <v>378</v>
      </c>
      <c r="C407" s="15">
        <v>1</v>
      </c>
      <c r="D407" s="9">
        <v>0</v>
      </c>
      <c r="E407" s="9">
        <v>7</v>
      </c>
      <c r="F407" s="9">
        <v>1</v>
      </c>
      <c r="G407" s="10">
        <f t="shared" si="91"/>
        <v>3.0021014710297208E-4</v>
      </c>
      <c r="H407" s="10" t="str">
        <f t="shared" si="92"/>
        <v/>
      </c>
      <c r="I407" s="10">
        <f t="shared" si="93"/>
        <v>2.9749256268593286E-3</v>
      </c>
      <c r="J407" s="10">
        <f t="shared" si="94"/>
        <v>5.0000000000000001E-4</v>
      </c>
      <c r="K407" s="10">
        <f t="shared" si="97"/>
        <v>6</v>
      </c>
      <c r="L407" s="10">
        <f t="shared" si="98"/>
        <v>1</v>
      </c>
      <c r="M407" s="10">
        <f t="shared" si="95"/>
        <v>1.8012608826178324E-3</v>
      </c>
      <c r="N407" s="11" t="str">
        <f t="shared" si="96"/>
        <v/>
      </c>
    </row>
    <row r="408" spans="1:14" x14ac:dyDescent="0.2">
      <c r="A408" s="8"/>
      <c r="B408" s="18" t="s">
        <v>379</v>
      </c>
      <c r="C408" s="15">
        <v>2</v>
      </c>
      <c r="D408" s="9">
        <v>1</v>
      </c>
      <c r="E408" s="9">
        <v>2</v>
      </c>
      <c r="F408" s="9">
        <v>0</v>
      </c>
      <c r="G408" s="10">
        <f t="shared" si="91"/>
        <v>6.0042029420594417E-4</v>
      </c>
      <c r="H408" s="10">
        <f t="shared" si="92"/>
        <v>3.4025178632187818E-4</v>
      </c>
      <c r="I408" s="10">
        <f t="shared" si="93"/>
        <v>8.499787505312367E-4</v>
      </c>
      <c r="J408" s="10" t="str">
        <f t="shared" si="94"/>
        <v/>
      </c>
      <c r="K408" s="10">
        <f t="shared" si="97"/>
        <v>0</v>
      </c>
      <c r="L408" s="10">
        <f t="shared" si="98"/>
        <v>-1</v>
      </c>
      <c r="M408" s="10">
        <f t="shared" si="95"/>
        <v>0</v>
      </c>
      <c r="N408" s="11">
        <f t="shared" si="96"/>
        <v>-3.4025178632187818E-4</v>
      </c>
    </row>
    <row r="409" spans="1:14" x14ac:dyDescent="0.2">
      <c r="A409" s="8"/>
      <c r="B409" s="18" t="s">
        <v>380</v>
      </c>
      <c r="C409" s="15">
        <v>2</v>
      </c>
      <c r="D409" s="9">
        <v>2</v>
      </c>
      <c r="E409" s="9">
        <v>0</v>
      </c>
      <c r="F409" s="9">
        <v>0</v>
      </c>
      <c r="G409" s="10">
        <f t="shared" si="91"/>
        <v>6.0042029420594417E-4</v>
      </c>
      <c r="H409" s="10">
        <f t="shared" si="92"/>
        <v>6.8050357264375636E-4</v>
      </c>
      <c r="I409" s="10" t="str">
        <f t="shared" si="93"/>
        <v/>
      </c>
      <c r="J409" s="10" t="str">
        <f t="shared" si="94"/>
        <v/>
      </c>
      <c r="K409" s="10">
        <f t="shared" si="97"/>
        <v>-1</v>
      </c>
      <c r="L409" s="10">
        <f t="shared" si="98"/>
        <v>-1</v>
      </c>
      <c r="M409" s="10">
        <f t="shared" si="95"/>
        <v>-6.0042029420594417E-4</v>
      </c>
      <c r="N409" s="11">
        <f t="shared" si="96"/>
        <v>-6.8050357264375636E-4</v>
      </c>
    </row>
    <row r="410" spans="1:14" x14ac:dyDescent="0.2">
      <c r="A410" s="8"/>
      <c r="B410" s="18" t="s">
        <v>381</v>
      </c>
      <c r="C410" s="15">
        <v>9</v>
      </c>
      <c r="D410" s="9">
        <v>2</v>
      </c>
      <c r="E410" s="9">
        <v>25</v>
      </c>
      <c r="F410" s="9">
        <v>3</v>
      </c>
      <c r="G410" s="10">
        <f t="shared" si="91"/>
        <v>2.7018913239267488E-3</v>
      </c>
      <c r="H410" s="10">
        <f t="shared" si="92"/>
        <v>6.8050357264375636E-4</v>
      </c>
      <c r="I410" s="10">
        <f t="shared" si="93"/>
        <v>1.0624734381640459E-2</v>
      </c>
      <c r="J410" s="10">
        <f t="shared" si="94"/>
        <v>1.5E-3</v>
      </c>
      <c r="K410" s="10">
        <f t="shared" si="97"/>
        <v>1.7777777777777777</v>
      </c>
      <c r="L410" s="10">
        <f t="shared" si="98"/>
        <v>0.5</v>
      </c>
      <c r="M410" s="10">
        <f t="shared" si="95"/>
        <v>4.8033623536475533E-3</v>
      </c>
      <c r="N410" s="11">
        <f t="shared" si="96"/>
        <v>3.4025178632187818E-4</v>
      </c>
    </row>
    <row r="411" spans="1:14" x14ac:dyDescent="0.2">
      <c r="A411" s="8"/>
      <c r="B411" s="18" t="s">
        <v>382</v>
      </c>
      <c r="C411" s="15">
        <v>0</v>
      </c>
      <c r="D411" s="9">
        <v>0</v>
      </c>
      <c r="E411" s="9">
        <v>0</v>
      </c>
      <c r="F411" s="9">
        <v>2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>
        <f t="shared" si="94"/>
        <v>1E-3</v>
      </c>
      <c r="K411" s="10" t="str">
        <f t="shared" si="97"/>
        <v xml:space="preserve"> </v>
      </c>
      <c r="L411" s="10">
        <f t="shared" si="98"/>
        <v>1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18" t="s">
        <v>383</v>
      </c>
      <c r="C412" s="15">
        <v>0</v>
      </c>
      <c r="D412" s="9">
        <v>0</v>
      </c>
      <c r="E412" s="9">
        <v>2</v>
      </c>
      <c r="F412" s="9">
        <v>0</v>
      </c>
      <c r="G412" s="10" t="str">
        <f t="shared" si="91"/>
        <v/>
      </c>
      <c r="H412" s="10" t="str">
        <f t="shared" si="92"/>
        <v/>
      </c>
      <c r="I412" s="10">
        <f t="shared" si="93"/>
        <v>8.499787505312367E-4</v>
      </c>
      <c r="J412" s="10" t="str">
        <f t="shared" si="94"/>
        <v/>
      </c>
      <c r="K412" s="10">
        <f t="shared" si="97"/>
        <v>1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18" t="s">
        <v>384</v>
      </c>
      <c r="C413" s="15">
        <v>37</v>
      </c>
      <c r="D413" s="9">
        <v>0</v>
      </c>
      <c r="E413" s="9">
        <v>33</v>
      </c>
      <c r="F413" s="9">
        <v>2</v>
      </c>
      <c r="G413" s="10">
        <f t="shared" si="91"/>
        <v>1.1107775442809968E-2</v>
      </c>
      <c r="H413" s="10" t="str">
        <f t="shared" si="92"/>
        <v/>
      </c>
      <c r="I413" s="10">
        <f t="shared" si="93"/>
        <v>1.4024649383765405E-2</v>
      </c>
      <c r="J413" s="10">
        <f t="shared" si="94"/>
        <v>1E-3</v>
      </c>
      <c r="K413" s="10">
        <f t="shared" si="97"/>
        <v>-0.10810810810810811</v>
      </c>
      <c r="L413" s="10">
        <f t="shared" si="98"/>
        <v>1</v>
      </c>
      <c r="M413" s="10">
        <f t="shared" si="95"/>
        <v>-1.2008405884118886E-3</v>
      </c>
      <c r="N413" s="11" t="str">
        <f t="shared" si="96"/>
        <v/>
      </c>
    </row>
    <row r="414" spans="1:14" x14ac:dyDescent="0.2">
      <c r="A414" s="8"/>
      <c r="B414" s="18" t="s">
        <v>385</v>
      </c>
      <c r="C414" s="15">
        <v>0</v>
      </c>
      <c r="D414" s="9">
        <v>0</v>
      </c>
      <c r="E414" s="9">
        <v>0</v>
      </c>
      <c r="F414" s="9">
        <v>1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>
        <f t="shared" si="94"/>
        <v>5.0000000000000001E-4</v>
      </c>
      <c r="K414" s="10" t="str">
        <f t="shared" si="97"/>
        <v xml:space="preserve"> </v>
      </c>
      <c r="L414" s="10">
        <f t="shared" si="98"/>
        <v>1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18" t="s">
        <v>386</v>
      </c>
      <c r="C415" s="15">
        <v>0</v>
      </c>
      <c r="D415" s="9">
        <v>0</v>
      </c>
      <c r="E415" s="9">
        <v>2</v>
      </c>
      <c r="F415" s="9">
        <v>1</v>
      </c>
      <c r="G415" s="10" t="str">
        <f t="shared" si="91"/>
        <v/>
      </c>
      <c r="H415" s="10" t="str">
        <f t="shared" si="92"/>
        <v/>
      </c>
      <c r="I415" s="10">
        <f t="shared" si="93"/>
        <v>8.499787505312367E-4</v>
      </c>
      <c r="J415" s="10">
        <f t="shared" si="94"/>
        <v>5.0000000000000001E-4</v>
      </c>
      <c r="K415" s="10">
        <f t="shared" si="97"/>
        <v>1</v>
      </c>
      <c r="L415" s="10">
        <f t="shared" si="98"/>
        <v>1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18" t="s">
        <v>387</v>
      </c>
      <c r="C416" s="15">
        <v>0</v>
      </c>
      <c r="D416" s="9">
        <v>2</v>
      </c>
      <c r="E416" s="9">
        <v>1</v>
      </c>
      <c r="F416" s="9">
        <v>3</v>
      </c>
      <c r="G416" s="10" t="str">
        <f t="shared" si="91"/>
        <v/>
      </c>
      <c r="H416" s="10">
        <f t="shared" si="92"/>
        <v>6.8050357264375636E-4</v>
      </c>
      <c r="I416" s="10">
        <f t="shared" si="93"/>
        <v>4.2498937526561835E-4</v>
      </c>
      <c r="J416" s="10">
        <f t="shared" si="94"/>
        <v>1.5E-3</v>
      </c>
      <c r="K416" s="10">
        <f t="shared" si="97"/>
        <v>1</v>
      </c>
      <c r="L416" s="10">
        <f t="shared" si="98"/>
        <v>0.5</v>
      </c>
      <c r="M416" s="10" t="str">
        <f t="shared" si="95"/>
        <v/>
      </c>
      <c r="N416" s="11">
        <f t="shared" si="96"/>
        <v>3.4025178632187818E-4</v>
      </c>
    </row>
    <row r="417" spans="1:14" x14ac:dyDescent="0.2">
      <c r="A417" s="8"/>
      <c r="B417" s="18" t="s">
        <v>388</v>
      </c>
      <c r="C417" s="15">
        <v>0</v>
      </c>
      <c r="D417" s="9">
        <v>0</v>
      </c>
      <c r="E417" s="9">
        <v>3</v>
      </c>
      <c r="F417" s="9">
        <v>1</v>
      </c>
      <c r="G417" s="10" t="str">
        <f t="shared" si="91"/>
        <v/>
      </c>
      <c r="H417" s="10" t="str">
        <f t="shared" si="92"/>
        <v/>
      </c>
      <c r="I417" s="10">
        <f t="shared" si="93"/>
        <v>1.2749681257968552E-3</v>
      </c>
      <c r="J417" s="10">
        <f t="shared" si="94"/>
        <v>5.0000000000000001E-4</v>
      </c>
      <c r="K417" s="10">
        <f t="shared" si="97"/>
        <v>1</v>
      </c>
      <c r="L417" s="10">
        <f t="shared" si="98"/>
        <v>1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/>
      <c r="B418" s="18" t="s">
        <v>389</v>
      </c>
      <c r="C418" s="1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18" t="s">
        <v>390</v>
      </c>
      <c r="C419" s="15">
        <v>961</v>
      </c>
      <c r="D419" s="9">
        <v>757</v>
      </c>
      <c r="E419" s="9">
        <v>233</v>
      </c>
      <c r="F419" s="9">
        <v>138</v>
      </c>
      <c r="G419" s="10">
        <f t="shared" si="91"/>
        <v>0.28850195136595619</v>
      </c>
      <c r="H419" s="10">
        <f t="shared" si="92"/>
        <v>0.25757060224566181</v>
      </c>
      <c r="I419" s="10">
        <f t="shared" si="93"/>
        <v>9.9022524436889081E-2</v>
      </c>
      <c r="J419" s="10">
        <f t="shared" si="94"/>
        <v>6.9000000000000006E-2</v>
      </c>
      <c r="K419" s="10">
        <f t="shared" si="97"/>
        <v>-0.75754422476586891</v>
      </c>
      <c r="L419" s="10">
        <f t="shared" si="98"/>
        <v>-0.81770145310435927</v>
      </c>
      <c r="M419" s="10">
        <f t="shared" si="95"/>
        <v>-0.21855298709096369</v>
      </c>
      <c r="N419" s="11">
        <f t="shared" si="96"/>
        <v>-0.2106158557332426</v>
      </c>
    </row>
    <row r="420" spans="1:14" x14ac:dyDescent="0.2">
      <c r="A420" s="8"/>
      <c r="B420" s="18" t="s">
        <v>391</v>
      </c>
      <c r="C420" s="15">
        <v>0</v>
      </c>
      <c r="D420" s="9">
        <v>0</v>
      </c>
      <c r="E420" s="9">
        <v>1</v>
      </c>
      <c r="F420" s="9">
        <v>0</v>
      </c>
      <c r="G420" s="10" t="str">
        <f t="shared" si="91"/>
        <v/>
      </c>
      <c r="H420" s="10" t="str">
        <f t="shared" si="92"/>
        <v/>
      </c>
      <c r="I420" s="10">
        <f t="shared" si="93"/>
        <v>4.2498937526561835E-4</v>
      </c>
      <c r="J420" s="10" t="str">
        <f t="shared" si="94"/>
        <v/>
      </c>
      <c r="K420" s="10">
        <f t="shared" si="97"/>
        <v>1</v>
      </c>
      <c r="L420" s="10" t="str">
        <f t="shared" si="98"/>
        <v xml:space="preserve"> 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18" t="s">
        <v>392</v>
      </c>
      <c r="C421" s="15">
        <v>0</v>
      </c>
      <c r="D421" s="9">
        <v>0</v>
      </c>
      <c r="E421" s="9">
        <v>1</v>
      </c>
      <c r="F421" s="9">
        <v>0</v>
      </c>
      <c r="G421" s="10" t="str">
        <f t="shared" si="91"/>
        <v/>
      </c>
      <c r="H421" s="10" t="str">
        <f t="shared" si="92"/>
        <v/>
      </c>
      <c r="I421" s="10">
        <f t="shared" si="93"/>
        <v>4.2498937526561835E-4</v>
      </c>
      <c r="J421" s="10" t="str">
        <f t="shared" si="94"/>
        <v/>
      </c>
      <c r="K421" s="10">
        <f t="shared" si="97"/>
        <v>1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18" t="s">
        <v>393</v>
      </c>
      <c r="C422" s="15">
        <v>8</v>
      </c>
      <c r="D422" s="9">
        <v>5</v>
      </c>
      <c r="E422" s="9">
        <v>21</v>
      </c>
      <c r="F422" s="9">
        <v>6</v>
      </c>
      <c r="G422" s="10">
        <f t="shared" si="91"/>
        <v>2.4016811768237767E-3</v>
      </c>
      <c r="H422" s="10">
        <f t="shared" si="92"/>
        <v>1.701258931609391E-3</v>
      </c>
      <c r="I422" s="10">
        <f t="shared" si="93"/>
        <v>8.9247768805779861E-3</v>
      </c>
      <c r="J422" s="10">
        <f t="shared" si="94"/>
        <v>3.0000000000000001E-3</v>
      </c>
      <c r="K422" s="10">
        <f t="shared" si="97"/>
        <v>1.625</v>
      </c>
      <c r="L422" s="10">
        <f t="shared" si="98"/>
        <v>0.2</v>
      </c>
      <c r="M422" s="10">
        <f t="shared" si="95"/>
        <v>3.9027319123386369E-3</v>
      </c>
      <c r="N422" s="11">
        <f t="shared" si="96"/>
        <v>3.4025178632187823E-4</v>
      </c>
    </row>
    <row r="423" spans="1:14" x14ac:dyDescent="0.2">
      <c r="A423" s="8"/>
      <c r="B423" s="18" t="s">
        <v>394</v>
      </c>
      <c r="C423" s="15">
        <v>929</v>
      </c>
      <c r="D423" s="9">
        <v>681</v>
      </c>
      <c r="E423" s="9">
        <v>607</v>
      </c>
      <c r="F423" s="9">
        <v>333</v>
      </c>
      <c r="G423" s="10">
        <f t="shared" si="91"/>
        <v>0.27889522665866107</v>
      </c>
      <c r="H423" s="10">
        <f t="shared" si="92"/>
        <v>0.23171146648519905</v>
      </c>
      <c r="I423" s="10">
        <f t="shared" si="93"/>
        <v>0.25796855078623032</v>
      </c>
      <c r="J423" s="10">
        <f t="shared" si="94"/>
        <v>0.16650000000000001</v>
      </c>
      <c r="K423" s="10">
        <f t="shared" si="97"/>
        <v>-0.34660925726587727</v>
      </c>
      <c r="L423" s="10">
        <f t="shared" si="98"/>
        <v>-0.51101321585903081</v>
      </c>
      <c r="M423" s="10">
        <f t="shared" si="95"/>
        <v>-9.6667667367157012E-2</v>
      </c>
      <c r="N423" s="11">
        <f t="shared" si="96"/>
        <v>-0.1184076216400136</v>
      </c>
    </row>
    <row r="424" spans="1:14" x14ac:dyDescent="0.2">
      <c r="A424" s="8"/>
      <c r="B424" s="18" t="s">
        <v>395</v>
      </c>
      <c r="C424" s="15">
        <v>49</v>
      </c>
      <c r="D424" s="9">
        <v>30</v>
      </c>
      <c r="E424" s="9">
        <v>21</v>
      </c>
      <c r="F424" s="9">
        <v>3</v>
      </c>
      <c r="G424" s="10">
        <f t="shared" si="91"/>
        <v>1.4710297208045632E-2</v>
      </c>
      <c r="H424" s="10">
        <f t="shared" si="92"/>
        <v>1.0207553589656346E-2</v>
      </c>
      <c r="I424" s="10">
        <f t="shared" si="93"/>
        <v>8.9247768805779861E-3</v>
      </c>
      <c r="J424" s="10">
        <f t="shared" si="94"/>
        <v>1.5E-3</v>
      </c>
      <c r="K424" s="10">
        <f t="shared" si="97"/>
        <v>-0.5714285714285714</v>
      </c>
      <c r="L424" s="10">
        <f t="shared" si="98"/>
        <v>-0.9</v>
      </c>
      <c r="M424" s="10">
        <f t="shared" si="95"/>
        <v>-8.4058841188832181E-3</v>
      </c>
      <c r="N424" s="11">
        <f t="shared" si="96"/>
        <v>-9.1867982306907108E-3</v>
      </c>
    </row>
    <row r="425" spans="1:14" x14ac:dyDescent="0.2">
      <c r="A425" s="8"/>
      <c r="B425" s="18" t="s">
        <v>396</v>
      </c>
      <c r="C425" s="1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18" t="s">
        <v>397</v>
      </c>
      <c r="C426" s="15">
        <v>2</v>
      </c>
      <c r="D426" s="9">
        <v>2</v>
      </c>
      <c r="E426" s="9">
        <v>7</v>
      </c>
      <c r="F426" s="9">
        <v>1</v>
      </c>
      <c r="G426" s="10">
        <f t="shared" si="91"/>
        <v>6.0042029420594417E-4</v>
      </c>
      <c r="H426" s="10">
        <f t="shared" si="92"/>
        <v>6.8050357264375636E-4</v>
      </c>
      <c r="I426" s="10">
        <f t="shared" si="93"/>
        <v>2.9749256268593286E-3</v>
      </c>
      <c r="J426" s="10">
        <f t="shared" si="94"/>
        <v>5.0000000000000001E-4</v>
      </c>
      <c r="K426" s="10">
        <f t="shared" si="97"/>
        <v>2.5</v>
      </c>
      <c r="L426" s="10">
        <f t="shared" si="98"/>
        <v>-0.5</v>
      </c>
      <c r="M426" s="10">
        <f t="shared" si="95"/>
        <v>1.5010507355148605E-3</v>
      </c>
      <c r="N426" s="11">
        <f t="shared" si="96"/>
        <v>-3.4025178632187818E-4</v>
      </c>
    </row>
    <row r="427" spans="1:14" ht="25.5" x14ac:dyDescent="0.2">
      <c r="A427" s="8"/>
      <c r="B427" s="18" t="s">
        <v>398</v>
      </c>
      <c r="C427" s="15">
        <v>72</v>
      </c>
      <c r="D427" s="9">
        <v>58</v>
      </c>
      <c r="E427" s="9">
        <v>3</v>
      </c>
      <c r="F427" s="9">
        <v>1</v>
      </c>
      <c r="G427" s="10">
        <f t="shared" si="91"/>
        <v>2.161513059141399E-2</v>
      </c>
      <c r="H427" s="10">
        <f t="shared" si="92"/>
        <v>1.9734603606668934E-2</v>
      </c>
      <c r="I427" s="10">
        <f t="shared" si="93"/>
        <v>1.2749681257968552E-3</v>
      </c>
      <c r="J427" s="10">
        <f t="shared" si="94"/>
        <v>5.0000000000000001E-4</v>
      </c>
      <c r="K427" s="10">
        <f t="shared" si="97"/>
        <v>-0.95833333333333337</v>
      </c>
      <c r="L427" s="10">
        <f t="shared" si="98"/>
        <v>-0.98275862068965514</v>
      </c>
      <c r="M427" s="10">
        <f t="shared" si="95"/>
        <v>-2.0714500150105074E-2</v>
      </c>
      <c r="N427" s="11">
        <f t="shared" si="96"/>
        <v>-1.9394351820347055E-2</v>
      </c>
    </row>
    <row r="428" spans="1:14" x14ac:dyDescent="0.2">
      <c r="A428" s="8"/>
      <c r="B428" s="18" t="s">
        <v>399</v>
      </c>
      <c r="C428" s="15">
        <v>10</v>
      </c>
      <c r="D428" s="9">
        <v>1</v>
      </c>
      <c r="E428" s="9">
        <v>12</v>
      </c>
      <c r="F428" s="9">
        <v>6</v>
      </c>
      <c r="G428" s="10">
        <f t="shared" si="91"/>
        <v>3.0021014710297209E-3</v>
      </c>
      <c r="H428" s="10">
        <f t="shared" si="92"/>
        <v>3.4025178632187818E-4</v>
      </c>
      <c r="I428" s="10">
        <f t="shared" si="93"/>
        <v>5.0998725031874206E-3</v>
      </c>
      <c r="J428" s="10">
        <f t="shared" si="94"/>
        <v>3.0000000000000001E-3</v>
      </c>
      <c r="K428" s="10">
        <f t="shared" si="97"/>
        <v>0.2</v>
      </c>
      <c r="L428" s="10">
        <f t="shared" si="98"/>
        <v>5</v>
      </c>
      <c r="M428" s="10">
        <f t="shared" si="95"/>
        <v>6.0042029420594428E-4</v>
      </c>
      <c r="N428" s="11">
        <f t="shared" si="96"/>
        <v>1.701258931609391E-3</v>
      </c>
    </row>
    <row r="429" spans="1:14" x14ac:dyDescent="0.2">
      <c r="A429" s="8"/>
      <c r="B429" s="18" t="s">
        <v>400</v>
      </c>
      <c r="C429" s="15">
        <v>9</v>
      </c>
      <c r="D429" s="9">
        <v>3</v>
      </c>
      <c r="E429" s="9">
        <v>6</v>
      </c>
      <c r="F429" s="9">
        <v>1</v>
      </c>
      <c r="G429" s="10">
        <f t="shared" si="91"/>
        <v>2.7018913239267488E-3</v>
      </c>
      <c r="H429" s="10">
        <f t="shared" si="92"/>
        <v>1.0207553589656345E-3</v>
      </c>
      <c r="I429" s="10">
        <f t="shared" si="93"/>
        <v>2.5499362515937103E-3</v>
      </c>
      <c r="J429" s="10">
        <f t="shared" si="94"/>
        <v>5.0000000000000001E-4</v>
      </c>
      <c r="K429" s="10">
        <f t="shared" si="97"/>
        <v>-0.33333333333333331</v>
      </c>
      <c r="L429" s="10">
        <f t="shared" si="98"/>
        <v>-0.66666666666666663</v>
      </c>
      <c r="M429" s="10">
        <f t="shared" si="95"/>
        <v>-9.006304413089162E-4</v>
      </c>
      <c r="N429" s="11">
        <f t="shared" si="96"/>
        <v>-6.8050357264375625E-4</v>
      </c>
    </row>
    <row r="430" spans="1:14" x14ac:dyDescent="0.2">
      <c r="A430" s="8"/>
      <c r="B430" s="18" t="s">
        <v>401</v>
      </c>
      <c r="C430" s="15">
        <v>0</v>
      </c>
      <c r="D430" s="9">
        <v>0</v>
      </c>
      <c r="E430" s="9">
        <v>1</v>
      </c>
      <c r="F430" s="9">
        <v>2</v>
      </c>
      <c r="G430" s="10" t="str">
        <f t="shared" si="91"/>
        <v/>
      </c>
      <c r="H430" s="10" t="str">
        <f t="shared" si="92"/>
        <v/>
      </c>
      <c r="I430" s="10">
        <f t="shared" si="93"/>
        <v>4.2498937526561835E-4</v>
      </c>
      <c r="J430" s="10">
        <f t="shared" si="94"/>
        <v>1E-3</v>
      </c>
      <c r="K430" s="10">
        <f t="shared" si="97"/>
        <v>1</v>
      </c>
      <c r="L430" s="10">
        <f t="shared" si="98"/>
        <v>1</v>
      </c>
      <c r="M430" s="10" t="str">
        <f t="shared" si="95"/>
        <v/>
      </c>
      <c r="N430" s="11" t="str">
        <f t="shared" si="96"/>
        <v/>
      </c>
    </row>
    <row r="431" spans="1:14" x14ac:dyDescent="0.2">
      <c r="A431" s="8"/>
      <c r="B431" s="18" t="s">
        <v>402</v>
      </c>
      <c r="C431" s="15">
        <v>0</v>
      </c>
      <c r="D431" s="9">
        <v>1</v>
      </c>
      <c r="E431" s="9">
        <v>0</v>
      </c>
      <c r="F431" s="9">
        <v>0</v>
      </c>
      <c r="G431" s="10" t="str">
        <f t="shared" si="91"/>
        <v/>
      </c>
      <c r="H431" s="10">
        <f t="shared" si="92"/>
        <v>3.4025178632187818E-4</v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>
        <f t="shared" si="98"/>
        <v>-1</v>
      </c>
      <c r="M431" s="10" t="str">
        <f t="shared" si="95"/>
        <v/>
      </c>
      <c r="N431" s="11">
        <f t="shared" si="96"/>
        <v>-3.4025178632187818E-4</v>
      </c>
    </row>
    <row r="432" spans="1:14" ht="25.5" x14ac:dyDescent="0.2">
      <c r="A432" s="8"/>
      <c r="B432" s="18" t="s">
        <v>403</v>
      </c>
      <c r="C432" s="15">
        <v>0</v>
      </c>
      <c r="D432" s="9">
        <v>1</v>
      </c>
      <c r="E432" s="9">
        <v>1</v>
      </c>
      <c r="F432" s="9">
        <v>0</v>
      </c>
      <c r="G432" s="10" t="str">
        <f t="shared" si="91"/>
        <v/>
      </c>
      <c r="H432" s="10">
        <f t="shared" si="92"/>
        <v>3.4025178632187818E-4</v>
      </c>
      <c r="I432" s="10">
        <f t="shared" si="93"/>
        <v>4.2498937526561835E-4</v>
      </c>
      <c r="J432" s="10" t="str">
        <f t="shared" si="94"/>
        <v/>
      </c>
      <c r="K432" s="10">
        <f t="shared" si="97"/>
        <v>1</v>
      </c>
      <c r="L432" s="10">
        <f t="shared" si="98"/>
        <v>-1</v>
      </c>
      <c r="M432" s="10" t="str">
        <f t="shared" si="95"/>
        <v/>
      </c>
      <c r="N432" s="11">
        <f t="shared" si="96"/>
        <v>-3.4025178632187818E-4</v>
      </c>
    </row>
    <row r="433" spans="1:14" ht="25.5" x14ac:dyDescent="0.2">
      <c r="A433" s="8"/>
      <c r="B433" s="18" t="s">
        <v>404</v>
      </c>
      <c r="C433" s="15">
        <v>0</v>
      </c>
      <c r="D433" s="9">
        <v>1</v>
      </c>
      <c r="E433" s="9">
        <v>1</v>
      </c>
      <c r="F433" s="9">
        <v>1</v>
      </c>
      <c r="G433" s="10" t="str">
        <f t="shared" si="91"/>
        <v/>
      </c>
      <c r="H433" s="10">
        <f t="shared" si="92"/>
        <v>3.4025178632187818E-4</v>
      </c>
      <c r="I433" s="10">
        <f t="shared" si="93"/>
        <v>4.2498937526561835E-4</v>
      </c>
      <c r="J433" s="10">
        <f t="shared" si="94"/>
        <v>5.0000000000000001E-4</v>
      </c>
      <c r="K433" s="10">
        <f t="shared" si="97"/>
        <v>1</v>
      </c>
      <c r="L433" s="10">
        <f t="shared" si="98"/>
        <v>0</v>
      </c>
      <c r="M433" s="10" t="str">
        <f t="shared" si="95"/>
        <v/>
      </c>
      <c r="N433" s="11">
        <f t="shared" si="96"/>
        <v>0</v>
      </c>
    </row>
    <row r="434" spans="1:14" x14ac:dyDescent="0.2">
      <c r="A434" s="8"/>
      <c r="B434" s="18" t="s">
        <v>405</v>
      </c>
      <c r="C434" s="15">
        <v>20</v>
      </c>
      <c r="D434" s="9">
        <v>6</v>
      </c>
      <c r="E434" s="9">
        <v>19</v>
      </c>
      <c r="F434" s="9">
        <v>10</v>
      </c>
      <c r="G434" s="10">
        <f t="shared" si="91"/>
        <v>6.0042029420594419E-3</v>
      </c>
      <c r="H434" s="10">
        <f t="shared" si="92"/>
        <v>2.041510717931269E-3</v>
      </c>
      <c r="I434" s="10">
        <f t="shared" si="93"/>
        <v>8.0747981300467488E-3</v>
      </c>
      <c r="J434" s="10">
        <f t="shared" si="94"/>
        <v>5.0000000000000001E-3</v>
      </c>
      <c r="K434" s="10">
        <f t="shared" si="97"/>
        <v>-0.05</v>
      </c>
      <c r="L434" s="10">
        <f t="shared" si="98"/>
        <v>0.66666666666666663</v>
      </c>
      <c r="M434" s="10">
        <f t="shared" si="95"/>
        <v>-3.0021014710297214E-4</v>
      </c>
      <c r="N434" s="11">
        <f t="shared" si="96"/>
        <v>1.3610071452875125E-3</v>
      </c>
    </row>
    <row r="435" spans="1:14" x14ac:dyDescent="0.2">
      <c r="A435" s="8"/>
      <c r="B435" s="18" t="s">
        <v>406</v>
      </c>
      <c r="C435" s="15">
        <v>26</v>
      </c>
      <c r="D435" s="9">
        <v>9</v>
      </c>
      <c r="E435" s="9">
        <v>60</v>
      </c>
      <c r="F435" s="9">
        <v>22</v>
      </c>
      <c r="G435" s="10">
        <f t="shared" ref="G435:G498" si="99">+IF(C435=0,"",C435/C$371)</f>
        <v>7.8054638246772738E-3</v>
      </c>
      <c r="H435" s="10">
        <f t="shared" ref="H435:H498" si="100">+IF(D435=0,"",D435/D$371)</f>
        <v>3.0622660768969039E-3</v>
      </c>
      <c r="I435" s="10">
        <f t="shared" ref="I435:I498" si="101">+IF(E435=0,"",E435/E$371)</f>
        <v>2.5499362515937103E-2</v>
      </c>
      <c r="J435" s="10">
        <f t="shared" ref="J435:J498" si="102">+IF(F435=0,"",F435/F$371)</f>
        <v>1.0999999999999999E-2</v>
      </c>
      <c r="K435" s="10">
        <f t="shared" si="97"/>
        <v>1.3076923076923077</v>
      </c>
      <c r="L435" s="10">
        <f t="shared" si="98"/>
        <v>1.4444444444444444</v>
      </c>
      <c r="M435" s="10">
        <f t="shared" ref="M435:M498" si="103">+IF(OR(AND(G435=""),(K435="")),"",G435*K435)</f>
        <v>1.020714500150105E-2</v>
      </c>
      <c r="N435" s="11">
        <f t="shared" ref="N435:N498" si="104">+IF(OR(AND(H435=""),(L435="")),"",H435*L435)</f>
        <v>4.4232732221844168E-3</v>
      </c>
    </row>
    <row r="436" spans="1:14" x14ac:dyDescent="0.2">
      <c r="A436" s="8"/>
      <c r="B436" s="18" t="s">
        <v>407</v>
      </c>
      <c r="C436" s="15">
        <v>0</v>
      </c>
      <c r="D436" s="9">
        <v>1</v>
      </c>
      <c r="E436" s="9">
        <v>2</v>
      </c>
      <c r="F436" s="9">
        <v>14</v>
      </c>
      <c r="G436" s="10" t="str">
        <f t="shared" si="99"/>
        <v/>
      </c>
      <c r="H436" s="10">
        <f t="shared" si="100"/>
        <v>3.4025178632187818E-4</v>
      </c>
      <c r="I436" s="10">
        <f t="shared" si="101"/>
        <v>8.499787505312367E-4</v>
      </c>
      <c r="J436" s="10">
        <f t="shared" si="102"/>
        <v>7.0000000000000001E-3</v>
      </c>
      <c r="K436" s="10">
        <f t="shared" ref="K436:K499" si="105">+IF(AND(C436=0,E436=0)," ",IF(C436=0,1,IF(E436=0,-1,(E436-C436)/C436)))</f>
        <v>1</v>
      </c>
      <c r="L436" s="10">
        <f t="shared" ref="L436:L499" si="106">+IF(AND(D436=0,F436=0)," ",IF(D436=0,1,IF(F436=0,-1,(F436-D436)/D436)))</f>
        <v>13</v>
      </c>
      <c r="M436" s="10" t="str">
        <f t="shared" si="103"/>
        <v/>
      </c>
      <c r="N436" s="11">
        <f t="shared" si="104"/>
        <v>4.423273222184416E-3</v>
      </c>
    </row>
    <row r="437" spans="1:14" x14ac:dyDescent="0.2">
      <c r="A437" s="8"/>
      <c r="B437" s="18" t="s">
        <v>408</v>
      </c>
      <c r="C437" s="15">
        <v>16</v>
      </c>
      <c r="D437" s="9">
        <v>4</v>
      </c>
      <c r="E437" s="9">
        <v>91</v>
      </c>
      <c r="F437" s="9">
        <v>12</v>
      </c>
      <c r="G437" s="10">
        <f t="shared" si="99"/>
        <v>4.8033623536475533E-3</v>
      </c>
      <c r="H437" s="10">
        <f t="shared" si="100"/>
        <v>1.3610071452875127E-3</v>
      </c>
      <c r="I437" s="10">
        <f t="shared" si="101"/>
        <v>3.8674033149171269E-2</v>
      </c>
      <c r="J437" s="10">
        <f t="shared" si="102"/>
        <v>6.0000000000000001E-3</v>
      </c>
      <c r="K437" s="10">
        <f t="shared" si="105"/>
        <v>4.6875</v>
      </c>
      <c r="L437" s="10">
        <f t="shared" si="106"/>
        <v>2</v>
      </c>
      <c r="M437" s="10">
        <f t="shared" si="103"/>
        <v>2.2515761032722906E-2</v>
      </c>
      <c r="N437" s="11">
        <f t="shared" si="104"/>
        <v>2.7220142905750254E-3</v>
      </c>
    </row>
    <row r="438" spans="1:14" x14ac:dyDescent="0.2">
      <c r="A438" s="8"/>
      <c r="B438" s="18" t="s">
        <v>409</v>
      </c>
      <c r="C438" s="15">
        <v>0</v>
      </c>
      <c r="D438" s="9">
        <v>0</v>
      </c>
      <c r="E438" s="9">
        <v>2</v>
      </c>
      <c r="F438" s="9">
        <v>1</v>
      </c>
      <c r="G438" s="10" t="str">
        <f t="shared" si="99"/>
        <v/>
      </c>
      <c r="H438" s="10" t="str">
        <f t="shared" si="100"/>
        <v/>
      </c>
      <c r="I438" s="10">
        <f t="shared" si="101"/>
        <v>8.499787505312367E-4</v>
      </c>
      <c r="J438" s="10">
        <f t="shared" si="102"/>
        <v>5.0000000000000001E-4</v>
      </c>
      <c r="K438" s="10">
        <f t="shared" si="105"/>
        <v>1</v>
      </c>
      <c r="L438" s="10">
        <f t="shared" si="106"/>
        <v>1</v>
      </c>
      <c r="M438" s="10" t="str">
        <f t="shared" si="103"/>
        <v/>
      </c>
      <c r="N438" s="11" t="str">
        <f t="shared" si="104"/>
        <v/>
      </c>
    </row>
    <row r="439" spans="1:14" x14ac:dyDescent="0.2">
      <c r="A439" s="8"/>
      <c r="B439" s="18" t="s">
        <v>410</v>
      </c>
      <c r="C439" s="1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18" t="s">
        <v>411</v>
      </c>
      <c r="C440" s="1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18" t="s">
        <v>412</v>
      </c>
      <c r="C441" s="1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18" t="s">
        <v>413</v>
      </c>
      <c r="C442" s="15">
        <v>0</v>
      </c>
      <c r="D442" s="9">
        <v>1</v>
      </c>
      <c r="E442" s="9">
        <v>5</v>
      </c>
      <c r="F442" s="9">
        <v>6</v>
      </c>
      <c r="G442" s="10" t="str">
        <f t="shared" si="99"/>
        <v/>
      </c>
      <c r="H442" s="10">
        <f t="shared" si="100"/>
        <v>3.4025178632187818E-4</v>
      </c>
      <c r="I442" s="10">
        <f t="shared" si="101"/>
        <v>2.1249468763280916E-3</v>
      </c>
      <c r="J442" s="10">
        <f t="shared" si="102"/>
        <v>3.0000000000000001E-3</v>
      </c>
      <c r="K442" s="10">
        <f t="shared" si="105"/>
        <v>1</v>
      </c>
      <c r="L442" s="10">
        <f t="shared" si="106"/>
        <v>5</v>
      </c>
      <c r="M442" s="10" t="str">
        <f t="shared" si="103"/>
        <v/>
      </c>
      <c r="N442" s="11">
        <f t="shared" si="104"/>
        <v>1.701258931609391E-3</v>
      </c>
    </row>
    <row r="443" spans="1:14" x14ac:dyDescent="0.2">
      <c r="A443" s="8"/>
      <c r="B443" s="18" t="s">
        <v>414</v>
      </c>
      <c r="C443" s="15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18" t="s">
        <v>415</v>
      </c>
      <c r="C444" s="1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18" t="s">
        <v>416</v>
      </c>
      <c r="C445" s="15">
        <v>0</v>
      </c>
      <c r="D445" s="9">
        <v>1</v>
      </c>
      <c r="E445" s="9">
        <v>0</v>
      </c>
      <c r="F445" s="9">
        <v>6</v>
      </c>
      <c r="G445" s="10" t="str">
        <f t="shared" si="99"/>
        <v/>
      </c>
      <c r="H445" s="10">
        <f t="shared" si="100"/>
        <v>3.4025178632187818E-4</v>
      </c>
      <c r="I445" s="10" t="str">
        <f t="shared" si="101"/>
        <v/>
      </c>
      <c r="J445" s="10">
        <f t="shared" si="102"/>
        <v>3.0000000000000001E-3</v>
      </c>
      <c r="K445" s="10" t="str">
        <f t="shared" si="105"/>
        <v xml:space="preserve"> </v>
      </c>
      <c r="L445" s="10">
        <f t="shared" si="106"/>
        <v>5</v>
      </c>
      <c r="M445" s="10" t="str">
        <f t="shared" si="103"/>
        <v/>
      </c>
      <c r="N445" s="11">
        <f t="shared" si="104"/>
        <v>1.701258931609391E-3</v>
      </c>
    </row>
    <row r="446" spans="1:14" x14ac:dyDescent="0.2">
      <c r="A446" s="8"/>
      <c r="B446" s="18" t="s">
        <v>417</v>
      </c>
      <c r="C446" s="15">
        <v>24</v>
      </c>
      <c r="D446" s="9">
        <v>43</v>
      </c>
      <c r="E446" s="9">
        <v>8</v>
      </c>
      <c r="F446" s="9">
        <v>44</v>
      </c>
      <c r="G446" s="10">
        <f t="shared" si="99"/>
        <v>7.2050435304713296E-3</v>
      </c>
      <c r="H446" s="10">
        <f t="shared" si="100"/>
        <v>1.4630826811840763E-2</v>
      </c>
      <c r="I446" s="10">
        <f t="shared" si="101"/>
        <v>3.3999150021249468E-3</v>
      </c>
      <c r="J446" s="10">
        <f t="shared" si="102"/>
        <v>2.1999999999999999E-2</v>
      </c>
      <c r="K446" s="10">
        <f t="shared" si="105"/>
        <v>-0.66666666666666663</v>
      </c>
      <c r="L446" s="10">
        <f t="shared" si="106"/>
        <v>2.3255813953488372E-2</v>
      </c>
      <c r="M446" s="10">
        <f t="shared" si="103"/>
        <v>-4.8033623536475525E-3</v>
      </c>
      <c r="N446" s="11">
        <f t="shared" si="104"/>
        <v>3.4025178632187818E-4</v>
      </c>
    </row>
    <row r="447" spans="1:14" ht="24.75" customHeight="1" x14ac:dyDescent="0.2">
      <c r="A447" s="8"/>
      <c r="B447" s="18" t="s">
        <v>418</v>
      </c>
      <c r="C447" s="15">
        <v>0</v>
      </c>
      <c r="D447" s="9">
        <v>0</v>
      </c>
      <c r="E447" s="9">
        <v>0</v>
      </c>
      <c r="F447" s="9">
        <v>1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>
        <f t="shared" si="102"/>
        <v>5.0000000000000001E-4</v>
      </c>
      <c r="K447" s="10" t="str">
        <f t="shared" si="105"/>
        <v xml:space="preserve"> </v>
      </c>
      <c r="L447" s="10">
        <f t="shared" si="106"/>
        <v>1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18" t="s">
        <v>419</v>
      </c>
      <c r="C448" s="15">
        <v>1</v>
      </c>
      <c r="D448" s="9">
        <v>1</v>
      </c>
      <c r="E448" s="9">
        <v>4</v>
      </c>
      <c r="F448" s="9">
        <v>1</v>
      </c>
      <c r="G448" s="10">
        <f t="shared" si="99"/>
        <v>3.0021014710297208E-4</v>
      </c>
      <c r="H448" s="10">
        <f t="shared" si="100"/>
        <v>3.4025178632187818E-4</v>
      </c>
      <c r="I448" s="10">
        <f t="shared" si="101"/>
        <v>1.6999575010624734E-3</v>
      </c>
      <c r="J448" s="10">
        <f t="shared" si="102"/>
        <v>5.0000000000000001E-4</v>
      </c>
      <c r="K448" s="10">
        <f t="shared" si="105"/>
        <v>3</v>
      </c>
      <c r="L448" s="10">
        <f t="shared" si="106"/>
        <v>0</v>
      </c>
      <c r="M448" s="10">
        <f t="shared" si="103"/>
        <v>9.006304413089162E-4</v>
      </c>
      <c r="N448" s="11">
        <f t="shared" si="104"/>
        <v>0</v>
      </c>
    </row>
    <row r="449" spans="1:14" x14ac:dyDescent="0.2">
      <c r="A449" s="8"/>
      <c r="B449" s="18" t="s">
        <v>420</v>
      </c>
      <c r="C449" s="15">
        <v>3</v>
      </c>
      <c r="D449" s="9">
        <v>0</v>
      </c>
      <c r="E449" s="9">
        <v>4</v>
      </c>
      <c r="F449" s="9">
        <v>1</v>
      </c>
      <c r="G449" s="10">
        <f t="shared" si="99"/>
        <v>9.006304413089162E-4</v>
      </c>
      <c r="H449" s="10" t="str">
        <f t="shared" si="100"/>
        <v/>
      </c>
      <c r="I449" s="10">
        <f t="shared" si="101"/>
        <v>1.6999575010624734E-3</v>
      </c>
      <c r="J449" s="10">
        <f t="shared" si="102"/>
        <v>5.0000000000000001E-4</v>
      </c>
      <c r="K449" s="10">
        <f t="shared" si="105"/>
        <v>0.33333333333333331</v>
      </c>
      <c r="L449" s="10">
        <f t="shared" si="106"/>
        <v>1</v>
      </c>
      <c r="M449" s="10">
        <f t="shared" si="103"/>
        <v>3.0021014710297203E-4</v>
      </c>
      <c r="N449" s="11" t="str">
        <f t="shared" si="104"/>
        <v/>
      </c>
    </row>
    <row r="450" spans="1:14" x14ac:dyDescent="0.2">
      <c r="A450" s="8"/>
      <c r="B450" s="18" t="s">
        <v>421</v>
      </c>
      <c r="C450" s="15">
        <v>9</v>
      </c>
      <c r="D450" s="9">
        <v>0</v>
      </c>
      <c r="E450" s="9">
        <v>41</v>
      </c>
      <c r="F450" s="9">
        <v>2</v>
      </c>
      <c r="G450" s="10">
        <f t="shared" si="99"/>
        <v>2.7018913239267488E-3</v>
      </c>
      <c r="H450" s="10" t="str">
        <f t="shared" si="100"/>
        <v/>
      </c>
      <c r="I450" s="10">
        <f t="shared" si="101"/>
        <v>1.7424564385890354E-2</v>
      </c>
      <c r="J450" s="10">
        <f t="shared" si="102"/>
        <v>1E-3</v>
      </c>
      <c r="K450" s="10">
        <f t="shared" si="105"/>
        <v>3.5555555555555554</v>
      </c>
      <c r="L450" s="10">
        <f t="shared" si="106"/>
        <v>1</v>
      </c>
      <c r="M450" s="10">
        <f t="shared" si="103"/>
        <v>9.6067247072951067E-3</v>
      </c>
      <c r="N450" s="11" t="str">
        <f t="shared" si="104"/>
        <v/>
      </c>
    </row>
    <row r="451" spans="1:14" x14ac:dyDescent="0.2">
      <c r="A451" s="8"/>
      <c r="B451" s="18" t="s">
        <v>422</v>
      </c>
      <c r="C451" s="15">
        <v>2</v>
      </c>
      <c r="D451" s="9">
        <v>1</v>
      </c>
      <c r="E451" s="9">
        <v>0</v>
      </c>
      <c r="F451" s="9">
        <v>9</v>
      </c>
      <c r="G451" s="10">
        <f t="shared" si="99"/>
        <v>6.0042029420594417E-4</v>
      </c>
      <c r="H451" s="10">
        <f t="shared" si="100"/>
        <v>3.4025178632187818E-4</v>
      </c>
      <c r="I451" s="10" t="str">
        <f t="shared" si="101"/>
        <v/>
      </c>
      <c r="J451" s="10">
        <f t="shared" si="102"/>
        <v>4.4999999999999997E-3</v>
      </c>
      <c r="K451" s="10">
        <f t="shared" si="105"/>
        <v>-1</v>
      </c>
      <c r="L451" s="10">
        <f t="shared" si="106"/>
        <v>8</v>
      </c>
      <c r="M451" s="10">
        <f t="shared" si="103"/>
        <v>-6.0042029420594417E-4</v>
      </c>
      <c r="N451" s="11">
        <f t="shared" si="104"/>
        <v>2.7220142905750254E-3</v>
      </c>
    </row>
    <row r="452" spans="1:14" x14ac:dyDescent="0.2">
      <c r="A452" s="8"/>
      <c r="B452" s="18" t="s">
        <v>423</v>
      </c>
      <c r="C452" s="1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18" t="s">
        <v>424</v>
      </c>
      <c r="C453" s="1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18" t="s">
        <v>425</v>
      </c>
      <c r="C454" s="15">
        <v>1</v>
      </c>
      <c r="D454" s="9">
        <v>0</v>
      </c>
      <c r="E454" s="9">
        <v>17</v>
      </c>
      <c r="F454" s="9">
        <v>1</v>
      </c>
      <c r="G454" s="10">
        <f t="shared" si="99"/>
        <v>3.0021014710297208E-4</v>
      </c>
      <c r="H454" s="10" t="str">
        <f t="shared" si="100"/>
        <v/>
      </c>
      <c r="I454" s="10">
        <f t="shared" si="101"/>
        <v>7.2248193795155123E-3</v>
      </c>
      <c r="J454" s="10">
        <f t="shared" si="102"/>
        <v>5.0000000000000001E-4</v>
      </c>
      <c r="K454" s="10">
        <f t="shared" si="105"/>
        <v>16</v>
      </c>
      <c r="L454" s="10">
        <f t="shared" si="106"/>
        <v>1</v>
      </c>
      <c r="M454" s="10">
        <f t="shared" si="103"/>
        <v>4.8033623536475533E-3</v>
      </c>
      <c r="N454" s="11" t="str">
        <f t="shared" si="104"/>
        <v/>
      </c>
    </row>
    <row r="455" spans="1:14" x14ac:dyDescent="0.2">
      <c r="A455" s="8"/>
      <c r="B455" s="18" t="s">
        <v>426</v>
      </c>
      <c r="C455" s="15">
        <v>5</v>
      </c>
      <c r="D455" s="9">
        <v>0</v>
      </c>
      <c r="E455" s="9">
        <v>14</v>
      </c>
      <c r="F455" s="9">
        <v>0</v>
      </c>
      <c r="G455" s="10">
        <f t="shared" si="99"/>
        <v>1.5010507355148605E-3</v>
      </c>
      <c r="H455" s="10" t="str">
        <f t="shared" si="100"/>
        <v/>
      </c>
      <c r="I455" s="10">
        <f t="shared" si="101"/>
        <v>5.9498512537186571E-3</v>
      </c>
      <c r="J455" s="10" t="str">
        <f t="shared" si="102"/>
        <v/>
      </c>
      <c r="K455" s="10">
        <f t="shared" si="105"/>
        <v>1.8</v>
      </c>
      <c r="L455" s="10" t="str">
        <f t="shared" si="106"/>
        <v xml:space="preserve"> </v>
      </c>
      <c r="M455" s="10">
        <f t="shared" si="103"/>
        <v>2.7018913239267488E-3</v>
      </c>
      <c r="N455" s="11" t="str">
        <f t="shared" si="104"/>
        <v/>
      </c>
    </row>
    <row r="456" spans="1:14" x14ac:dyDescent="0.2">
      <c r="A456" s="8"/>
      <c r="B456" s="18" t="s">
        <v>427</v>
      </c>
      <c r="C456" s="15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18" t="s">
        <v>428</v>
      </c>
      <c r="C457" s="15">
        <v>0</v>
      </c>
      <c r="D457" s="9">
        <v>1</v>
      </c>
      <c r="E457" s="9">
        <v>0</v>
      </c>
      <c r="F457" s="9">
        <v>0</v>
      </c>
      <c r="G457" s="10" t="str">
        <f t="shared" si="99"/>
        <v/>
      </c>
      <c r="H457" s="10">
        <f t="shared" si="100"/>
        <v>3.4025178632187818E-4</v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>
        <f t="shared" si="106"/>
        <v>-1</v>
      </c>
      <c r="M457" s="10" t="str">
        <f t="shared" si="103"/>
        <v/>
      </c>
      <c r="N457" s="11">
        <f t="shared" si="104"/>
        <v>-3.4025178632187818E-4</v>
      </c>
    </row>
    <row r="458" spans="1:14" x14ac:dyDescent="0.2">
      <c r="A458" s="8"/>
      <c r="B458" s="18" t="s">
        <v>429</v>
      </c>
      <c r="C458" s="15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2.5" customHeight="1" x14ac:dyDescent="0.2">
      <c r="A459" s="8"/>
      <c r="B459" s="18" t="s">
        <v>430</v>
      </c>
      <c r="C459" s="15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1" t="str">
        <f t="shared" si="104"/>
        <v/>
      </c>
    </row>
    <row r="460" spans="1:14" ht="25.5" x14ac:dyDescent="0.2">
      <c r="A460" s="8"/>
      <c r="B460" s="18" t="s">
        <v>431</v>
      </c>
      <c r="C460" s="15">
        <v>25</v>
      </c>
      <c r="D460" s="9">
        <v>66</v>
      </c>
      <c r="E460" s="9">
        <v>3</v>
      </c>
      <c r="F460" s="9">
        <v>10</v>
      </c>
      <c r="G460" s="10">
        <f t="shared" si="99"/>
        <v>7.5052536775743021E-3</v>
      </c>
      <c r="H460" s="10">
        <f t="shared" si="100"/>
        <v>2.2456617897243961E-2</v>
      </c>
      <c r="I460" s="10">
        <f t="shared" si="101"/>
        <v>1.2749681257968552E-3</v>
      </c>
      <c r="J460" s="10">
        <f t="shared" si="102"/>
        <v>5.0000000000000001E-3</v>
      </c>
      <c r="K460" s="10">
        <f t="shared" si="105"/>
        <v>-0.88</v>
      </c>
      <c r="L460" s="10">
        <f t="shared" si="106"/>
        <v>-0.84848484848484851</v>
      </c>
      <c r="M460" s="10">
        <f t="shared" si="103"/>
        <v>-6.6046232362653862E-3</v>
      </c>
      <c r="N460" s="11">
        <f t="shared" si="104"/>
        <v>-1.9054100034025179E-2</v>
      </c>
    </row>
    <row r="461" spans="1:14" x14ac:dyDescent="0.2">
      <c r="A461" s="8"/>
      <c r="B461" s="18" t="s">
        <v>432</v>
      </c>
      <c r="C461" s="1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18" t="s">
        <v>433</v>
      </c>
      <c r="C462" s="15">
        <v>0</v>
      </c>
      <c r="D462" s="9">
        <v>1</v>
      </c>
      <c r="E462" s="9">
        <v>1</v>
      </c>
      <c r="F462" s="9">
        <v>1</v>
      </c>
      <c r="G462" s="10" t="str">
        <f t="shared" si="99"/>
        <v/>
      </c>
      <c r="H462" s="10">
        <f t="shared" si="100"/>
        <v>3.4025178632187818E-4</v>
      </c>
      <c r="I462" s="10">
        <f t="shared" si="101"/>
        <v>4.2498937526561835E-4</v>
      </c>
      <c r="J462" s="10">
        <f t="shared" si="102"/>
        <v>5.0000000000000001E-4</v>
      </c>
      <c r="K462" s="10">
        <f t="shared" si="105"/>
        <v>1</v>
      </c>
      <c r="L462" s="10">
        <f t="shared" si="106"/>
        <v>0</v>
      </c>
      <c r="M462" s="10" t="str">
        <f t="shared" si="103"/>
        <v/>
      </c>
      <c r="N462" s="11">
        <f t="shared" si="104"/>
        <v>0</v>
      </c>
    </row>
    <row r="463" spans="1:14" ht="25.5" x14ac:dyDescent="0.2">
      <c r="A463" s="8"/>
      <c r="B463" s="18" t="s">
        <v>434</v>
      </c>
      <c r="C463" s="1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18" t="s">
        <v>435</v>
      </c>
      <c r="C464" s="15">
        <v>3</v>
      </c>
      <c r="D464" s="9">
        <v>0</v>
      </c>
      <c r="E464" s="9">
        <v>0</v>
      </c>
      <c r="F464" s="9">
        <v>1</v>
      </c>
      <c r="G464" s="10">
        <f t="shared" si="99"/>
        <v>9.006304413089162E-4</v>
      </c>
      <c r="H464" s="10" t="str">
        <f t="shared" si="100"/>
        <v/>
      </c>
      <c r="I464" s="10" t="str">
        <f t="shared" si="101"/>
        <v/>
      </c>
      <c r="J464" s="10">
        <f t="shared" si="102"/>
        <v>5.0000000000000001E-4</v>
      </c>
      <c r="K464" s="10">
        <f t="shared" si="105"/>
        <v>-1</v>
      </c>
      <c r="L464" s="10">
        <f t="shared" si="106"/>
        <v>1</v>
      </c>
      <c r="M464" s="10">
        <f t="shared" si="103"/>
        <v>-9.006304413089162E-4</v>
      </c>
      <c r="N464" s="11" t="str">
        <f t="shared" si="104"/>
        <v/>
      </c>
    </row>
    <row r="465" spans="1:14" x14ac:dyDescent="0.2">
      <c r="A465" s="8"/>
      <c r="B465" s="18" t="s">
        <v>436</v>
      </c>
      <c r="C465" s="15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1" t="str">
        <f t="shared" si="104"/>
        <v/>
      </c>
    </row>
    <row r="466" spans="1:14" x14ac:dyDescent="0.2">
      <c r="A466" s="8"/>
      <c r="B466" s="18" t="s">
        <v>437</v>
      </c>
      <c r="C466" s="15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1" t="str">
        <f t="shared" si="104"/>
        <v/>
      </c>
    </row>
    <row r="467" spans="1:14" x14ac:dyDescent="0.2">
      <c r="A467" s="8"/>
      <c r="B467" s="18" t="s">
        <v>438</v>
      </c>
      <c r="C467" s="15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1" t="str">
        <f t="shared" si="104"/>
        <v/>
      </c>
    </row>
    <row r="468" spans="1:14" x14ac:dyDescent="0.2">
      <c r="A468" s="8"/>
      <c r="B468" s="18" t="s">
        <v>439</v>
      </c>
      <c r="C468" s="15">
        <v>1</v>
      </c>
      <c r="D468" s="9">
        <v>0</v>
      </c>
      <c r="E468" s="9">
        <v>0</v>
      </c>
      <c r="F468" s="9">
        <v>0</v>
      </c>
      <c r="G468" s="10">
        <f t="shared" si="99"/>
        <v>3.0021014710297208E-4</v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>
        <f t="shared" si="105"/>
        <v>-1</v>
      </c>
      <c r="L468" s="10" t="str">
        <f t="shared" si="106"/>
        <v xml:space="preserve"> </v>
      </c>
      <c r="M468" s="10">
        <f t="shared" si="103"/>
        <v>-3.0021014710297208E-4</v>
      </c>
      <c r="N468" s="11" t="str">
        <f t="shared" si="104"/>
        <v/>
      </c>
    </row>
    <row r="469" spans="1:14" x14ac:dyDescent="0.2">
      <c r="A469" s="8"/>
      <c r="B469" s="18" t="s">
        <v>440</v>
      </c>
      <c r="C469" s="15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11" t="str">
        <f t="shared" si="104"/>
        <v/>
      </c>
    </row>
    <row r="470" spans="1:14" x14ac:dyDescent="0.2">
      <c r="A470" s="8"/>
      <c r="B470" s="18" t="s">
        <v>441</v>
      </c>
      <c r="C470" s="15">
        <v>7</v>
      </c>
      <c r="D470" s="9">
        <v>7</v>
      </c>
      <c r="E470" s="9">
        <v>1</v>
      </c>
      <c r="F470" s="9">
        <v>11</v>
      </c>
      <c r="G470" s="10">
        <f t="shared" si="99"/>
        <v>2.1014710297208045E-3</v>
      </c>
      <c r="H470" s="10">
        <f t="shared" si="100"/>
        <v>2.3817625042531474E-3</v>
      </c>
      <c r="I470" s="10">
        <f t="shared" si="101"/>
        <v>4.2498937526561835E-4</v>
      </c>
      <c r="J470" s="10">
        <f t="shared" si="102"/>
        <v>5.4999999999999997E-3</v>
      </c>
      <c r="K470" s="10">
        <f t="shared" si="105"/>
        <v>-0.8571428571428571</v>
      </c>
      <c r="L470" s="10">
        <f t="shared" si="106"/>
        <v>0.5714285714285714</v>
      </c>
      <c r="M470" s="10">
        <f t="shared" si="103"/>
        <v>-1.8012608826178324E-3</v>
      </c>
      <c r="N470" s="11">
        <f t="shared" si="104"/>
        <v>1.3610071452875127E-3</v>
      </c>
    </row>
    <row r="471" spans="1:14" x14ac:dyDescent="0.2">
      <c r="A471" s="8"/>
      <c r="B471" s="18" t="s">
        <v>442</v>
      </c>
      <c r="C471" s="15">
        <v>1</v>
      </c>
      <c r="D471" s="9">
        <v>1</v>
      </c>
      <c r="E471" s="9">
        <v>5</v>
      </c>
      <c r="F471" s="9">
        <v>3</v>
      </c>
      <c r="G471" s="10">
        <f t="shared" si="99"/>
        <v>3.0021014710297208E-4</v>
      </c>
      <c r="H471" s="10">
        <f t="shared" si="100"/>
        <v>3.4025178632187818E-4</v>
      </c>
      <c r="I471" s="10">
        <f t="shared" si="101"/>
        <v>2.1249468763280916E-3</v>
      </c>
      <c r="J471" s="10">
        <f t="shared" si="102"/>
        <v>1.5E-3</v>
      </c>
      <c r="K471" s="10">
        <f t="shared" si="105"/>
        <v>4</v>
      </c>
      <c r="L471" s="10">
        <f t="shared" si="106"/>
        <v>2</v>
      </c>
      <c r="M471" s="10">
        <f t="shared" si="103"/>
        <v>1.2008405884118883E-3</v>
      </c>
      <c r="N471" s="11">
        <f t="shared" si="104"/>
        <v>6.8050357264375636E-4</v>
      </c>
    </row>
    <row r="472" spans="1:14" x14ac:dyDescent="0.2">
      <c r="A472" s="8"/>
      <c r="B472" s="18" t="s">
        <v>443</v>
      </c>
      <c r="C472" s="15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18" t="s">
        <v>444</v>
      </c>
      <c r="C473" s="15">
        <v>51</v>
      </c>
      <c r="D473" s="9">
        <v>59</v>
      </c>
      <c r="E473" s="9">
        <v>10</v>
      </c>
      <c r="F473" s="9">
        <v>27</v>
      </c>
      <c r="G473" s="10">
        <f t="shared" si="99"/>
        <v>1.5310717502251577E-2</v>
      </c>
      <c r="H473" s="10">
        <f t="shared" si="100"/>
        <v>2.0074855392990813E-2</v>
      </c>
      <c r="I473" s="10">
        <f t="shared" si="101"/>
        <v>4.2498937526561833E-3</v>
      </c>
      <c r="J473" s="10">
        <f t="shared" si="102"/>
        <v>1.35E-2</v>
      </c>
      <c r="K473" s="10">
        <f t="shared" si="105"/>
        <v>-0.80392156862745101</v>
      </c>
      <c r="L473" s="10">
        <f t="shared" si="106"/>
        <v>-0.5423728813559322</v>
      </c>
      <c r="M473" s="10">
        <f t="shared" si="103"/>
        <v>-1.2308616031221856E-2</v>
      </c>
      <c r="N473" s="11">
        <f t="shared" si="104"/>
        <v>-1.0888057162300102E-2</v>
      </c>
    </row>
    <row r="474" spans="1:14" x14ac:dyDescent="0.2">
      <c r="A474" s="8"/>
      <c r="B474" s="18" t="s">
        <v>445</v>
      </c>
      <c r="C474" s="15">
        <v>0</v>
      </c>
      <c r="D474" s="9">
        <v>1</v>
      </c>
      <c r="E474" s="9">
        <v>0</v>
      </c>
      <c r="F474" s="9">
        <v>0</v>
      </c>
      <c r="G474" s="10" t="str">
        <f t="shared" si="99"/>
        <v/>
      </c>
      <c r="H474" s="10">
        <f t="shared" si="100"/>
        <v>3.4025178632187818E-4</v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>
        <f t="shared" si="106"/>
        <v>-1</v>
      </c>
      <c r="M474" s="10" t="str">
        <f t="shared" si="103"/>
        <v/>
      </c>
      <c r="N474" s="11">
        <f t="shared" si="104"/>
        <v>-3.4025178632187818E-4</v>
      </c>
    </row>
    <row r="475" spans="1:14" x14ac:dyDescent="0.2">
      <c r="A475" s="8"/>
      <c r="B475" s="18" t="s">
        <v>446</v>
      </c>
      <c r="C475" s="1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18" t="s">
        <v>447</v>
      </c>
      <c r="C476" s="1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18" t="s">
        <v>448</v>
      </c>
      <c r="C477" s="15">
        <v>0</v>
      </c>
      <c r="D477" s="9">
        <v>2</v>
      </c>
      <c r="E477" s="9">
        <v>1</v>
      </c>
      <c r="F477" s="9">
        <v>5</v>
      </c>
      <c r="G477" s="10" t="str">
        <f t="shared" si="99"/>
        <v/>
      </c>
      <c r="H477" s="10">
        <f t="shared" si="100"/>
        <v>6.8050357264375636E-4</v>
      </c>
      <c r="I477" s="10">
        <f t="shared" si="101"/>
        <v>4.2498937526561835E-4</v>
      </c>
      <c r="J477" s="10">
        <f t="shared" si="102"/>
        <v>2.5000000000000001E-3</v>
      </c>
      <c r="K477" s="10">
        <f t="shared" si="105"/>
        <v>1</v>
      </c>
      <c r="L477" s="10">
        <f t="shared" si="106"/>
        <v>1.5</v>
      </c>
      <c r="M477" s="10" t="str">
        <f t="shared" si="103"/>
        <v/>
      </c>
      <c r="N477" s="11">
        <f t="shared" si="104"/>
        <v>1.0207553589656345E-3</v>
      </c>
    </row>
    <row r="478" spans="1:14" x14ac:dyDescent="0.2">
      <c r="A478" s="8"/>
      <c r="B478" s="18" t="s">
        <v>449</v>
      </c>
      <c r="C478" s="15">
        <v>1</v>
      </c>
      <c r="D478" s="9">
        <v>6</v>
      </c>
      <c r="E478" s="9">
        <v>1</v>
      </c>
      <c r="F478" s="9">
        <v>9</v>
      </c>
      <c r="G478" s="10">
        <f t="shared" si="99"/>
        <v>3.0021014710297208E-4</v>
      </c>
      <c r="H478" s="10">
        <f t="shared" si="100"/>
        <v>2.041510717931269E-3</v>
      </c>
      <c r="I478" s="10">
        <f t="shared" si="101"/>
        <v>4.2498937526561835E-4</v>
      </c>
      <c r="J478" s="10">
        <f t="shared" si="102"/>
        <v>4.4999999999999997E-3</v>
      </c>
      <c r="K478" s="10">
        <f t="shared" si="105"/>
        <v>0</v>
      </c>
      <c r="L478" s="10">
        <f t="shared" si="106"/>
        <v>0.5</v>
      </c>
      <c r="M478" s="10">
        <f t="shared" si="103"/>
        <v>0</v>
      </c>
      <c r="N478" s="11">
        <f t="shared" si="104"/>
        <v>1.0207553589656345E-3</v>
      </c>
    </row>
    <row r="479" spans="1:14" x14ac:dyDescent="0.2">
      <c r="A479" s="8"/>
      <c r="B479" s="18" t="s">
        <v>450</v>
      </c>
      <c r="C479" s="15">
        <v>46</v>
      </c>
      <c r="D479" s="9">
        <v>47</v>
      </c>
      <c r="E479" s="9">
        <v>1</v>
      </c>
      <c r="F479" s="9">
        <v>0</v>
      </c>
      <c r="G479" s="10">
        <f t="shared" si="99"/>
        <v>1.3809666766736716E-2</v>
      </c>
      <c r="H479" s="10">
        <f t="shared" si="100"/>
        <v>1.5991833957128276E-2</v>
      </c>
      <c r="I479" s="10">
        <f t="shared" si="101"/>
        <v>4.2498937526561835E-4</v>
      </c>
      <c r="J479" s="10" t="str">
        <f t="shared" si="102"/>
        <v/>
      </c>
      <c r="K479" s="10">
        <f t="shared" si="105"/>
        <v>-0.97826086956521741</v>
      </c>
      <c r="L479" s="10">
        <f t="shared" si="106"/>
        <v>-1</v>
      </c>
      <c r="M479" s="10">
        <f t="shared" si="103"/>
        <v>-1.3509456619633743E-2</v>
      </c>
      <c r="N479" s="11">
        <f t="shared" si="104"/>
        <v>-1.5991833957128276E-2</v>
      </c>
    </row>
    <row r="480" spans="1:14" x14ac:dyDescent="0.2">
      <c r="A480" s="8"/>
      <c r="B480" s="18" t="s">
        <v>451</v>
      </c>
      <c r="C480" s="15">
        <v>71</v>
      </c>
      <c r="D480" s="9">
        <v>73</v>
      </c>
      <c r="E480" s="9">
        <v>15</v>
      </c>
      <c r="F480" s="9">
        <v>25</v>
      </c>
      <c r="G480" s="10">
        <f t="shared" si="99"/>
        <v>2.1314920444311016E-2</v>
      </c>
      <c r="H480" s="10">
        <f t="shared" si="100"/>
        <v>2.4838380401497107E-2</v>
      </c>
      <c r="I480" s="10">
        <f t="shared" si="101"/>
        <v>6.3748406289842758E-3</v>
      </c>
      <c r="J480" s="10">
        <f t="shared" si="102"/>
        <v>1.2500000000000001E-2</v>
      </c>
      <c r="K480" s="10">
        <f t="shared" si="105"/>
        <v>-0.78873239436619713</v>
      </c>
      <c r="L480" s="10">
        <f t="shared" si="106"/>
        <v>-0.65753424657534243</v>
      </c>
      <c r="M480" s="10">
        <f t="shared" si="103"/>
        <v>-1.6811768237766433E-2</v>
      </c>
      <c r="N480" s="11">
        <f t="shared" si="104"/>
        <v>-1.6332085743450152E-2</v>
      </c>
    </row>
    <row r="481" spans="1:14" ht="24" customHeight="1" x14ac:dyDescent="0.2">
      <c r="A481" s="8"/>
      <c r="B481" s="18" t="s">
        <v>452</v>
      </c>
      <c r="C481" s="15">
        <v>0</v>
      </c>
      <c r="D481" s="9">
        <v>12</v>
      </c>
      <c r="E481" s="9">
        <v>0</v>
      </c>
      <c r="F481" s="9">
        <v>8</v>
      </c>
      <c r="G481" s="10" t="str">
        <f t="shared" si="99"/>
        <v/>
      </c>
      <c r="H481" s="10">
        <f t="shared" si="100"/>
        <v>4.0830214358625379E-3</v>
      </c>
      <c r="I481" s="10" t="str">
        <f t="shared" si="101"/>
        <v/>
      </c>
      <c r="J481" s="10">
        <f t="shared" si="102"/>
        <v>4.0000000000000001E-3</v>
      </c>
      <c r="K481" s="10" t="str">
        <f t="shared" si="105"/>
        <v xml:space="preserve"> </v>
      </c>
      <c r="L481" s="10">
        <f t="shared" si="106"/>
        <v>-0.33333333333333331</v>
      </c>
      <c r="M481" s="10" t="str">
        <f t="shared" si="103"/>
        <v/>
      </c>
      <c r="N481" s="11">
        <f t="shared" si="104"/>
        <v>-1.3610071452875125E-3</v>
      </c>
    </row>
    <row r="482" spans="1:14" x14ac:dyDescent="0.2">
      <c r="A482" s="8"/>
      <c r="B482" s="18" t="s">
        <v>453</v>
      </c>
      <c r="C482" s="1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18" t="s">
        <v>454</v>
      </c>
      <c r="C483" s="15">
        <v>0</v>
      </c>
      <c r="D483" s="9">
        <v>2</v>
      </c>
      <c r="E483" s="9">
        <v>0</v>
      </c>
      <c r="F483" s="9">
        <v>3</v>
      </c>
      <c r="G483" s="10" t="str">
        <f t="shared" si="99"/>
        <v/>
      </c>
      <c r="H483" s="10">
        <f t="shared" si="100"/>
        <v>6.8050357264375636E-4</v>
      </c>
      <c r="I483" s="10" t="str">
        <f t="shared" si="101"/>
        <v/>
      </c>
      <c r="J483" s="10">
        <f t="shared" si="102"/>
        <v>1.5E-3</v>
      </c>
      <c r="K483" s="10" t="str">
        <f t="shared" si="105"/>
        <v xml:space="preserve"> </v>
      </c>
      <c r="L483" s="10">
        <f t="shared" si="106"/>
        <v>0.5</v>
      </c>
      <c r="M483" s="10" t="str">
        <f t="shared" si="103"/>
        <v/>
      </c>
      <c r="N483" s="11">
        <f t="shared" si="104"/>
        <v>3.4025178632187818E-4</v>
      </c>
    </row>
    <row r="484" spans="1:14" x14ac:dyDescent="0.2">
      <c r="A484" s="8"/>
      <c r="B484" s="18" t="s">
        <v>455</v>
      </c>
      <c r="C484" s="15">
        <v>1</v>
      </c>
      <c r="D484" s="9">
        <v>12</v>
      </c>
      <c r="E484" s="9">
        <v>1</v>
      </c>
      <c r="F484" s="9">
        <v>33</v>
      </c>
      <c r="G484" s="10">
        <f t="shared" si="99"/>
        <v>3.0021014710297208E-4</v>
      </c>
      <c r="H484" s="10">
        <f t="shared" si="100"/>
        <v>4.0830214358625379E-3</v>
      </c>
      <c r="I484" s="10">
        <f t="shared" si="101"/>
        <v>4.2498937526561835E-4</v>
      </c>
      <c r="J484" s="10">
        <f t="shared" si="102"/>
        <v>1.6500000000000001E-2</v>
      </c>
      <c r="K484" s="10">
        <f t="shared" si="105"/>
        <v>0</v>
      </c>
      <c r="L484" s="10">
        <f t="shared" si="106"/>
        <v>1.75</v>
      </c>
      <c r="M484" s="10">
        <f t="shared" si="103"/>
        <v>0</v>
      </c>
      <c r="N484" s="11">
        <f t="shared" si="104"/>
        <v>7.145287512759441E-3</v>
      </c>
    </row>
    <row r="485" spans="1:14" x14ac:dyDescent="0.2">
      <c r="A485" s="8"/>
      <c r="B485" s="18" t="s">
        <v>456</v>
      </c>
      <c r="C485" s="15">
        <v>0</v>
      </c>
      <c r="D485" s="9">
        <v>0</v>
      </c>
      <c r="E485" s="9">
        <v>1</v>
      </c>
      <c r="F485" s="9">
        <v>3</v>
      </c>
      <c r="G485" s="10" t="str">
        <f t="shared" si="99"/>
        <v/>
      </c>
      <c r="H485" s="10" t="str">
        <f t="shared" si="100"/>
        <v/>
      </c>
      <c r="I485" s="10">
        <f t="shared" si="101"/>
        <v>4.2498937526561835E-4</v>
      </c>
      <c r="J485" s="10">
        <f t="shared" si="102"/>
        <v>1.5E-3</v>
      </c>
      <c r="K485" s="10">
        <f t="shared" si="105"/>
        <v>1</v>
      </c>
      <c r="L485" s="10">
        <f t="shared" si="106"/>
        <v>1</v>
      </c>
      <c r="M485" s="10" t="str">
        <f t="shared" si="103"/>
        <v/>
      </c>
      <c r="N485" s="11" t="str">
        <f t="shared" si="104"/>
        <v/>
      </c>
    </row>
    <row r="486" spans="1:14" ht="25.5" x14ac:dyDescent="0.2">
      <c r="A486" s="8"/>
      <c r="B486" s="18" t="s">
        <v>457</v>
      </c>
      <c r="C486" s="15">
        <v>0</v>
      </c>
      <c r="D486" s="9">
        <v>1</v>
      </c>
      <c r="E486" s="9">
        <v>0</v>
      </c>
      <c r="F486" s="9">
        <v>0</v>
      </c>
      <c r="G486" s="10" t="str">
        <f t="shared" si="99"/>
        <v/>
      </c>
      <c r="H486" s="10">
        <f t="shared" si="100"/>
        <v>3.4025178632187818E-4</v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>
        <f t="shared" si="106"/>
        <v>-1</v>
      </c>
      <c r="M486" s="10" t="str">
        <f t="shared" si="103"/>
        <v/>
      </c>
      <c r="N486" s="11">
        <f t="shared" si="104"/>
        <v>-3.4025178632187818E-4</v>
      </c>
    </row>
    <row r="487" spans="1:14" ht="25.5" x14ac:dyDescent="0.2">
      <c r="A487" s="8"/>
      <c r="B487" s="18" t="s">
        <v>458</v>
      </c>
      <c r="C487" s="15">
        <v>0</v>
      </c>
      <c r="D487" s="9">
        <v>1</v>
      </c>
      <c r="E487" s="9">
        <v>0</v>
      </c>
      <c r="F487" s="9">
        <v>2</v>
      </c>
      <c r="G487" s="10" t="str">
        <f t="shared" si="99"/>
        <v/>
      </c>
      <c r="H487" s="10">
        <f t="shared" si="100"/>
        <v>3.4025178632187818E-4</v>
      </c>
      <c r="I487" s="10" t="str">
        <f t="shared" si="101"/>
        <v/>
      </c>
      <c r="J487" s="10">
        <f t="shared" si="102"/>
        <v>1E-3</v>
      </c>
      <c r="K487" s="10" t="str">
        <f t="shared" si="105"/>
        <v xml:space="preserve"> </v>
      </c>
      <c r="L487" s="10">
        <f t="shared" si="106"/>
        <v>1</v>
      </c>
      <c r="M487" s="10" t="str">
        <f t="shared" si="103"/>
        <v/>
      </c>
      <c r="N487" s="11">
        <f t="shared" si="104"/>
        <v>3.4025178632187818E-4</v>
      </c>
    </row>
    <row r="488" spans="1:14" ht="25.5" x14ac:dyDescent="0.2">
      <c r="A488" s="8"/>
      <c r="B488" s="18" t="s">
        <v>459</v>
      </c>
      <c r="C488" s="1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18" t="s">
        <v>460</v>
      </c>
      <c r="C489" s="15">
        <v>0</v>
      </c>
      <c r="D489" s="9">
        <v>2</v>
      </c>
      <c r="E489" s="9">
        <v>0</v>
      </c>
      <c r="F489" s="9">
        <v>14</v>
      </c>
      <c r="G489" s="10" t="str">
        <f t="shared" si="99"/>
        <v/>
      </c>
      <c r="H489" s="10">
        <f t="shared" si="100"/>
        <v>6.8050357264375636E-4</v>
      </c>
      <c r="I489" s="10" t="str">
        <f t="shared" si="101"/>
        <v/>
      </c>
      <c r="J489" s="10">
        <f t="shared" si="102"/>
        <v>7.0000000000000001E-3</v>
      </c>
      <c r="K489" s="10" t="str">
        <f t="shared" si="105"/>
        <v xml:space="preserve"> </v>
      </c>
      <c r="L489" s="10">
        <f t="shared" si="106"/>
        <v>6</v>
      </c>
      <c r="M489" s="10" t="str">
        <f t="shared" si="103"/>
        <v/>
      </c>
      <c r="N489" s="11">
        <f t="shared" si="104"/>
        <v>4.0830214358625379E-3</v>
      </c>
    </row>
    <row r="490" spans="1:14" ht="25.5" x14ac:dyDescent="0.2">
      <c r="A490" s="8"/>
      <c r="B490" s="18" t="s">
        <v>461</v>
      </c>
      <c r="C490" s="15">
        <v>1</v>
      </c>
      <c r="D490" s="9">
        <v>1</v>
      </c>
      <c r="E490" s="9">
        <v>0</v>
      </c>
      <c r="F490" s="9">
        <v>0</v>
      </c>
      <c r="G490" s="10">
        <f t="shared" si="99"/>
        <v>3.0021014710297208E-4</v>
      </c>
      <c r="H490" s="10">
        <f t="shared" si="100"/>
        <v>3.4025178632187818E-4</v>
      </c>
      <c r="I490" s="10" t="str">
        <f t="shared" si="101"/>
        <v/>
      </c>
      <c r="J490" s="10" t="str">
        <f t="shared" si="102"/>
        <v/>
      </c>
      <c r="K490" s="10">
        <f t="shared" si="105"/>
        <v>-1</v>
      </c>
      <c r="L490" s="10">
        <f t="shared" si="106"/>
        <v>-1</v>
      </c>
      <c r="M490" s="10">
        <f t="shared" si="103"/>
        <v>-3.0021014710297208E-4</v>
      </c>
      <c r="N490" s="11">
        <f t="shared" si="104"/>
        <v>-3.4025178632187818E-4</v>
      </c>
    </row>
    <row r="491" spans="1:14" x14ac:dyDescent="0.2">
      <c r="A491" s="8"/>
      <c r="B491" s="18" t="s">
        <v>462</v>
      </c>
      <c r="C491" s="15">
        <v>0</v>
      </c>
      <c r="D491" s="9">
        <v>0</v>
      </c>
      <c r="E491" s="9">
        <v>0</v>
      </c>
      <c r="F491" s="9">
        <v>5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>
        <f t="shared" si="102"/>
        <v>2.5000000000000001E-3</v>
      </c>
      <c r="K491" s="10" t="str">
        <f t="shared" si="105"/>
        <v xml:space="preserve"> </v>
      </c>
      <c r="L491" s="10">
        <f t="shared" si="106"/>
        <v>1</v>
      </c>
      <c r="M491" s="10" t="str">
        <f t="shared" si="103"/>
        <v/>
      </c>
      <c r="N491" s="11" t="str">
        <f t="shared" si="104"/>
        <v/>
      </c>
    </row>
    <row r="492" spans="1:14" x14ac:dyDescent="0.2">
      <c r="A492" s="8"/>
      <c r="B492" s="18" t="s">
        <v>463</v>
      </c>
      <c r="C492" s="15">
        <v>1</v>
      </c>
      <c r="D492" s="9">
        <v>4</v>
      </c>
      <c r="E492" s="9">
        <v>0</v>
      </c>
      <c r="F492" s="9">
        <v>3</v>
      </c>
      <c r="G492" s="10">
        <f t="shared" si="99"/>
        <v>3.0021014710297208E-4</v>
      </c>
      <c r="H492" s="10">
        <f t="shared" si="100"/>
        <v>1.3610071452875127E-3</v>
      </c>
      <c r="I492" s="10" t="str">
        <f t="shared" si="101"/>
        <v/>
      </c>
      <c r="J492" s="10">
        <f t="shared" si="102"/>
        <v>1.5E-3</v>
      </c>
      <c r="K492" s="10">
        <f t="shared" si="105"/>
        <v>-1</v>
      </c>
      <c r="L492" s="10">
        <f t="shared" si="106"/>
        <v>-0.25</v>
      </c>
      <c r="M492" s="10">
        <f t="shared" si="103"/>
        <v>-3.0021014710297208E-4</v>
      </c>
      <c r="N492" s="11">
        <f t="shared" si="104"/>
        <v>-3.4025178632187818E-4</v>
      </c>
    </row>
    <row r="493" spans="1:14" x14ac:dyDescent="0.2">
      <c r="A493" s="8"/>
      <c r="B493" s="18" t="s">
        <v>464</v>
      </c>
      <c r="C493" s="15">
        <v>1</v>
      </c>
      <c r="D493" s="9">
        <v>27</v>
      </c>
      <c r="E493" s="9">
        <v>2</v>
      </c>
      <c r="F493" s="9">
        <v>99</v>
      </c>
      <c r="G493" s="10">
        <f t="shared" si="99"/>
        <v>3.0021014710297208E-4</v>
      </c>
      <c r="H493" s="10">
        <f t="shared" si="100"/>
        <v>9.1867982306907108E-3</v>
      </c>
      <c r="I493" s="10">
        <f t="shared" si="101"/>
        <v>8.499787505312367E-4</v>
      </c>
      <c r="J493" s="10">
        <f t="shared" si="102"/>
        <v>4.9500000000000002E-2</v>
      </c>
      <c r="K493" s="10">
        <f t="shared" si="105"/>
        <v>1</v>
      </c>
      <c r="L493" s="10">
        <f t="shared" si="106"/>
        <v>2.6666666666666665</v>
      </c>
      <c r="M493" s="10">
        <f t="shared" si="103"/>
        <v>3.0021014710297208E-4</v>
      </c>
      <c r="N493" s="11">
        <f t="shared" si="104"/>
        <v>2.4498128615175228E-2</v>
      </c>
    </row>
    <row r="494" spans="1:14" x14ac:dyDescent="0.2">
      <c r="A494" s="8"/>
      <c r="B494" s="18" t="s">
        <v>465</v>
      </c>
      <c r="C494" s="15">
        <v>0</v>
      </c>
      <c r="D494" s="9">
        <v>6</v>
      </c>
      <c r="E494" s="9">
        <v>0</v>
      </c>
      <c r="F494" s="9">
        <v>13</v>
      </c>
      <c r="G494" s="10" t="str">
        <f t="shared" si="99"/>
        <v/>
      </c>
      <c r="H494" s="10">
        <f t="shared" si="100"/>
        <v>2.041510717931269E-3</v>
      </c>
      <c r="I494" s="10" t="str">
        <f t="shared" si="101"/>
        <v/>
      </c>
      <c r="J494" s="10">
        <f t="shared" si="102"/>
        <v>6.4999999999999997E-3</v>
      </c>
      <c r="K494" s="10" t="str">
        <f t="shared" si="105"/>
        <v xml:space="preserve"> </v>
      </c>
      <c r="L494" s="10">
        <f t="shared" si="106"/>
        <v>1.1666666666666667</v>
      </c>
      <c r="M494" s="10" t="str">
        <f t="shared" si="103"/>
        <v/>
      </c>
      <c r="N494" s="11">
        <f t="shared" si="104"/>
        <v>2.3817625042531474E-3</v>
      </c>
    </row>
    <row r="495" spans="1:14" x14ac:dyDescent="0.2">
      <c r="A495" s="8"/>
      <c r="B495" s="18" t="s">
        <v>466</v>
      </c>
      <c r="C495" s="15">
        <v>0</v>
      </c>
      <c r="D495" s="9">
        <v>3</v>
      </c>
      <c r="E495" s="9">
        <v>0</v>
      </c>
      <c r="F495" s="9">
        <v>14</v>
      </c>
      <c r="G495" s="10" t="str">
        <f t="shared" si="99"/>
        <v/>
      </c>
      <c r="H495" s="10">
        <f t="shared" si="100"/>
        <v>1.0207553589656345E-3</v>
      </c>
      <c r="I495" s="10" t="str">
        <f t="shared" si="101"/>
        <v/>
      </c>
      <c r="J495" s="10">
        <f t="shared" si="102"/>
        <v>7.0000000000000001E-3</v>
      </c>
      <c r="K495" s="10" t="str">
        <f t="shared" si="105"/>
        <v xml:space="preserve"> </v>
      </c>
      <c r="L495" s="10">
        <f t="shared" si="106"/>
        <v>3.6666666666666665</v>
      </c>
      <c r="M495" s="10" t="str">
        <f t="shared" si="103"/>
        <v/>
      </c>
      <c r="N495" s="11">
        <f t="shared" si="104"/>
        <v>3.7427696495406595E-3</v>
      </c>
    </row>
    <row r="496" spans="1:14" x14ac:dyDescent="0.2">
      <c r="A496" s="8"/>
      <c r="B496" s="18" t="s">
        <v>467</v>
      </c>
      <c r="C496" s="15">
        <v>0</v>
      </c>
      <c r="D496" s="9">
        <v>8</v>
      </c>
      <c r="E496" s="9">
        <v>0</v>
      </c>
      <c r="F496" s="9">
        <v>1</v>
      </c>
      <c r="G496" s="10" t="str">
        <f t="shared" si="99"/>
        <v/>
      </c>
      <c r="H496" s="10">
        <f t="shared" si="100"/>
        <v>2.7220142905750254E-3</v>
      </c>
      <c r="I496" s="10" t="str">
        <f t="shared" si="101"/>
        <v/>
      </c>
      <c r="J496" s="10">
        <f t="shared" si="102"/>
        <v>5.0000000000000001E-4</v>
      </c>
      <c r="K496" s="10" t="str">
        <f t="shared" si="105"/>
        <v xml:space="preserve"> </v>
      </c>
      <c r="L496" s="10">
        <f t="shared" si="106"/>
        <v>-0.875</v>
      </c>
      <c r="M496" s="10" t="str">
        <f t="shared" si="103"/>
        <v/>
      </c>
      <c r="N496" s="11">
        <f t="shared" si="104"/>
        <v>-2.3817625042531474E-3</v>
      </c>
    </row>
    <row r="497" spans="1:14" x14ac:dyDescent="0.2">
      <c r="A497" s="8"/>
      <c r="B497" s="18" t="s">
        <v>468</v>
      </c>
      <c r="C497" s="15">
        <v>0</v>
      </c>
      <c r="D497" s="9">
        <v>11</v>
      </c>
      <c r="E497" s="9">
        <v>0</v>
      </c>
      <c r="F497" s="9">
        <v>15</v>
      </c>
      <c r="G497" s="10" t="str">
        <f t="shared" si="99"/>
        <v/>
      </c>
      <c r="H497" s="10">
        <f t="shared" si="100"/>
        <v>3.7427696495406599E-3</v>
      </c>
      <c r="I497" s="10" t="str">
        <f t="shared" si="101"/>
        <v/>
      </c>
      <c r="J497" s="10">
        <f t="shared" si="102"/>
        <v>7.4999999999999997E-3</v>
      </c>
      <c r="K497" s="10" t="str">
        <f t="shared" si="105"/>
        <v xml:space="preserve"> </v>
      </c>
      <c r="L497" s="10">
        <f t="shared" si="106"/>
        <v>0.36363636363636365</v>
      </c>
      <c r="M497" s="10" t="str">
        <f t="shared" si="103"/>
        <v/>
      </c>
      <c r="N497" s="11">
        <f t="shared" si="104"/>
        <v>1.3610071452875127E-3</v>
      </c>
    </row>
    <row r="498" spans="1:14" x14ac:dyDescent="0.2">
      <c r="A498" s="8"/>
      <c r="B498" s="18" t="s">
        <v>469</v>
      </c>
      <c r="C498" s="15">
        <v>0</v>
      </c>
      <c r="D498" s="9">
        <v>1</v>
      </c>
      <c r="E498" s="9">
        <v>0</v>
      </c>
      <c r="F498" s="9">
        <v>2</v>
      </c>
      <c r="G498" s="10" t="str">
        <f t="shared" si="99"/>
        <v/>
      </c>
      <c r="H498" s="10">
        <f t="shared" si="100"/>
        <v>3.4025178632187818E-4</v>
      </c>
      <c r="I498" s="10" t="str">
        <f t="shared" si="101"/>
        <v/>
      </c>
      <c r="J498" s="10">
        <f t="shared" si="102"/>
        <v>1E-3</v>
      </c>
      <c r="K498" s="10" t="str">
        <f t="shared" si="105"/>
        <v xml:space="preserve"> </v>
      </c>
      <c r="L498" s="10">
        <f t="shared" si="106"/>
        <v>1</v>
      </c>
      <c r="M498" s="10" t="str">
        <f t="shared" si="103"/>
        <v/>
      </c>
      <c r="N498" s="11">
        <f t="shared" si="104"/>
        <v>3.4025178632187818E-4</v>
      </c>
    </row>
    <row r="499" spans="1:14" x14ac:dyDescent="0.2">
      <c r="A499" s="8"/>
      <c r="B499" s="18" t="s">
        <v>470</v>
      </c>
      <c r="C499" s="15">
        <v>4</v>
      </c>
      <c r="D499" s="9">
        <v>58</v>
      </c>
      <c r="E499" s="9">
        <v>0</v>
      </c>
      <c r="F499" s="9">
        <v>70</v>
      </c>
      <c r="G499" s="10">
        <f t="shared" ref="G499:G562" si="107">+IF(C499=0,"",C499/C$371)</f>
        <v>1.2008405884118883E-3</v>
      </c>
      <c r="H499" s="10">
        <f t="shared" ref="H499:H562" si="108">+IF(D499=0,"",D499/D$371)</f>
        <v>1.9734603606668934E-2</v>
      </c>
      <c r="I499" s="10" t="str">
        <f t="shared" ref="I499:I562" si="109">+IF(E499=0,"",E499/E$371)</f>
        <v/>
      </c>
      <c r="J499" s="10">
        <f t="shared" ref="J499:J562" si="110">+IF(F499=0,"",F499/F$371)</f>
        <v>3.5000000000000003E-2</v>
      </c>
      <c r="K499" s="10">
        <f t="shared" si="105"/>
        <v>-1</v>
      </c>
      <c r="L499" s="10">
        <f t="shared" si="106"/>
        <v>0.20689655172413793</v>
      </c>
      <c r="M499" s="10">
        <f t="shared" ref="M499:M562" si="111">+IF(OR(AND(G499=""),(K499="")),"",G499*K499)</f>
        <v>-1.2008405884118883E-3</v>
      </c>
      <c r="N499" s="11">
        <f t="shared" ref="N499:N562" si="112">+IF(OR(AND(H499=""),(L499="")),"",H499*L499)</f>
        <v>4.0830214358625379E-3</v>
      </c>
    </row>
    <row r="500" spans="1:14" x14ac:dyDescent="0.2">
      <c r="A500" s="8"/>
      <c r="B500" s="18" t="s">
        <v>471</v>
      </c>
      <c r="C500" s="1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18" t="s">
        <v>472</v>
      </c>
      <c r="C501" s="15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18" t="s">
        <v>473</v>
      </c>
      <c r="C502" s="1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18" t="s">
        <v>474</v>
      </c>
      <c r="C503" s="15">
        <v>0</v>
      </c>
      <c r="D503" s="9">
        <v>8</v>
      </c>
      <c r="E503" s="9">
        <v>0</v>
      </c>
      <c r="F503" s="9">
        <v>8</v>
      </c>
      <c r="G503" s="10" t="str">
        <f t="shared" si="107"/>
        <v/>
      </c>
      <c r="H503" s="10">
        <f t="shared" si="108"/>
        <v>2.7220142905750254E-3</v>
      </c>
      <c r="I503" s="10" t="str">
        <f t="shared" si="109"/>
        <v/>
      </c>
      <c r="J503" s="10">
        <f t="shared" si="110"/>
        <v>4.0000000000000001E-3</v>
      </c>
      <c r="K503" s="10" t="str">
        <f t="shared" si="113"/>
        <v xml:space="preserve"> </v>
      </c>
      <c r="L503" s="10">
        <f t="shared" si="114"/>
        <v>0</v>
      </c>
      <c r="M503" s="10" t="str">
        <f t="shared" si="111"/>
        <v/>
      </c>
      <c r="N503" s="11">
        <f t="shared" si="112"/>
        <v>0</v>
      </c>
    </row>
    <row r="504" spans="1:14" x14ac:dyDescent="0.2">
      <c r="A504" s="8"/>
      <c r="B504" s="18" t="s">
        <v>475</v>
      </c>
      <c r="C504" s="15">
        <v>0</v>
      </c>
      <c r="D504" s="9">
        <v>4</v>
      </c>
      <c r="E504" s="9">
        <v>0</v>
      </c>
      <c r="F504" s="9">
        <v>8</v>
      </c>
      <c r="G504" s="10" t="str">
        <f t="shared" si="107"/>
        <v/>
      </c>
      <c r="H504" s="10">
        <f t="shared" si="108"/>
        <v>1.3610071452875127E-3</v>
      </c>
      <c r="I504" s="10" t="str">
        <f t="shared" si="109"/>
        <v/>
      </c>
      <c r="J504" s="10">
        <f t="shared" si="110"/>
        <v>4.0000000000000001E-3</v>
      </c>
      <c r="K504" s="10" t="str">
        <f t="shared" si="113"/>
        <v xml:space="preserve"> </v>
      </c>
      <c r="L504" s="10">
        <f t="shared" si="114"/>
        <v>1</v>
      </c>
      <c r="M504" s="10" t="str">
        <f t="shared" si="111"/>
        <v/>
      </c>
      <c r="N504" s="11">
        <f t="shared" si="112"/>
        <v>1.3610071452875127E-3</v>
      </c>
    </row>
    <row r="505" spans="1:14" x14ac:dyDescent="0.2">
      <c r="A505" s="8"/>
      <c r="B505" s="18" t="s">
        <v>476</v>
      </c>
      <c r="C505" s="1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18" t="s">
        <v>477</v>
      </c>
      <c r="C506" s="1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18" t="s">
        <v>478</v>
      </c>
      <c r="C507" s="15">
        <v>1</v>
      </c>
      <c r="D507" s="9">
        <v>21</v>
      </c>
      <c r="E507" s="9">
        <v>2</v>
      </c>
      <c r="F507" s="9">
        <v>20</v>
      </c>
      <c r="G507" s="10">
        <f t="shared" si="107"/>
        <v>3.0021014710297208E-4</v>
      </c>
      <c r="H507" s="10">
        <f t="shared" si="108"/>
        <v>7.1452875127594418E-3</v>
      </c>
      <c r="I507" s="10">
        <f t="shared" si="109"/>
        <v>8.499787505312367E-4</v>
      </c>
      <c r="J507" s="10">
        <f t="shared" si="110"/>
        <v>0.01</v>
      </c>
      <c r="K507" s="10">
        <f t="shared" si="113"/>
        <v>1</v>
      </c>
      <c r="L507" s="10">
        <f t="shared" si="114"/>
        <v>-4.7619047619047616E-2</v>
      </c>
      <c r="M507" s="10">
        <f t="shared" si="111"/>
        <v>3.0021014710297208E-4</v>
      </c>
      <c r="N507" s="11">
        <f t="shared" si="112"/>
        <v>-3.4025178632187818E-4</v>
      </c>
    </row>
    <row r="508" spans="1:14" ht="25.5" x14ac:dyDescent="0.2">
      <c r="A508" s="8"/>
      <c r="B508" s="18" t="s">
        <v>479</v>
      </c>
      <c r="C508" s="15">
        <v>1</v>
      </c>
      <c r="D508" s="9">
        <v>0</v>
      </c>
      <c r="E508" s="9">
        <v>0</v>
      </c>
      <c r="F508" s="9">
        <v>0</v>
      </c>
      <c r="G508" s="10">
        <f t="shared" si="107"/>
        <v>3.0021014710297208E-4</v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>
        <f t="shared" si="113"/>
        <v>-1</v>
      </c>
      <c r="L508" s="10" t="str">
        <f t="shared" si="114"/>
        <v xml:space="preserve"> </v>
      </c>
      <c r="M508" s="10">
        <f t="shared" si="111"/>
        <v>-3.0021014710297208E-4</v>
      </c>
      <c r="N508" s="11" t="str">
        <f t="shared" si="112"/>
        <v/>
      </c>
    </row>
    <row r="509" spans="1:14" x14ac:dyDescent="0.2">
      <c r="A509" s="8"/>
      <c r="B509" s="18" t="s">
        <v>480</v>
      </c>
      <c r="C509" s="15">
        <v>1</v>
      </c>
      <c r="D509" s="9">
        <v>2</v>
      </c>
      <c r="E509" s="9">
        <v>0</v>
      </c>
      <c r="F509" s="9">
        <v>0</v>
      </c>
      <c r="G509" s="10">
        <f t="shared" si="107"/>
        <v>3.0021014710297208E-4</v>
      </c>
      <c r="H509" s="10">
        <f t="shared" si="108"/>
        <v>6.8050357264375636E-4</v>
      </c>
      <c r="I509" s="10" t="str">
        <f t="shared" si="109"/>
        <v/>
      </c>
      <c r="J509" s="10" t="str">
        <f t="shared" si="110"/>
        <v/>
      </c>
      <c r="K509" s="10">
        <f t="shared" si="113"/>
        <v>-1</v>
      </c>
      <c r="L509" s="10">
        <f t="shared" si="114"/>
        <v>-1</v>
      </c>
      <c r="M509" s="10">
        <f t="shared" si="111"/>
        <v>-3.0021014710297208E-4</v>
      </c>
      <c r="N509" s="11">
        <f t="shared" si="112"/>
        <v>-6.8050357264375636E-4</v>
      </c>
    </row>
    <row r="510" spans="1:14" x14ac:dyDescent="0.2">
      <c r="A510" s="8"/>
      <c r="B510" s="18" t="s">
        <v>481</v>
      </c>
      <c r="C510" s="1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18" t="s">
        <v>482</v>
      </c>
      <c r="C511" s="15">
        <v>0</v>
      </c>
      <c r="D511" s="9">
        <v>0</v>
      </c>
      <c r="E511" s="9">
        <v>0</v>
      </c>
      <c r="F511" s="9">
        <v>2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>
        <f t="shared" si="110"/>
        <v>1E-3</v>
      </c>
      <c r="K511" s="10" t="str">
        <f t="shared" si="113"/>
        <v xml:space="preserve"> </v>
      </c>
      <c r="L511" s="10">
        <f t="shared" si="114"/>
        <v>1</v>
      </c>
      <c r="M511" s="10" t="str">
        <f t="shared" si="111"/>
        <v/>
      </c>
      <c r="N511" s="11" t="str">
        <f t="shared" si="112"/>
        <v/>
      </c>
    </row>
    <row r="512" spans="1:14" x14ac:dyDescent="0.2">
      <c r="A512" s="8"/>
      <c r="B512" s="18" t="s">
        <v>483</v>
      </c>
      <c r="C512" s="15">
        <v>0</v>
      </c>
      <c r="D512" s="9">
        <v>19</v>
      </c>
      <c r="E512" s="9">
        <v>0</v>
      </c>
      <c r="F512" s="9">
        <v>20</v>
      </c>
      <c r="G512" s="10" t="str">
        <f t="shared" si="107"/>
        <v/>
      </c>
      <c r="H512" s="10">
        <f t="shared" si="108"/>
        <v>6.4647839401156858E-3</v>
      </c>
      <c r="I512" s="10" t="str">
        <f t="shared" si="109"/>
        <v/>
      </c>
      <c r="J512" s="10">
        <f t="shared" si="110"/>
        <v>0.01</v>
      </c>
      <c r="K512" s="10" t="str">
        <f t="shared" si="113"/>
        <v xml:space="preserve"> </v>
      </c>
      <c r="L512" s="10">
        <f t="shared" si="114"/>
        <v>5.2631578947368418E-2</v>
      </c>
      <c r="M512" s="10" t="str">
        <f t="shared" si="111"/>
        <v/>
      </c>
      <c r="N512" s="11">
        <f t="shared" si="112"/>
        <v>3.4025178632187818E-4</v>
      </c>
    </row>
    <row r="513" spans="1:14" x14ac:dyDescent="0.2">
      <c r="A513" s="8"/>
      <c r="B513" s="18" t="s">
        <v>484</v>
      </c>
      <c r="C513" s="15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1" t="str">
        <f t="shared" si="112"/>
        <v/>
      </c>
    </row>
    <row r="514" spans="1:14" x14ac:dyDescent="0.2">
      <c r="A514" s="8"/>
      <c r="B514" s="18" t="s">
        <v>485</v>
      </c>
      <c r="C514" s="15">
        <v>0</v>
      </c>
      <c r="D514" s="9">
        <v>1</v>
      </c>
      <c r="E514" s="9">
        <v>0</v>
      </c>
      <c r="F514" s="9">
        <v>4</v>
      </c>
      <c r="G514" s="10" t="str">
        <f t="shared" si="107"/>
        <v/>
      </c>
      <c r="H514" s="10">
        <f t="shared" si="108"/>
        <v>3.4025178632187818E-4</v>
      </c>
      <c r="I514" s="10" t="str">
        <f t="shared" si="109"/>
        <v/>
      </c>
      <c r="J514" s="10">
        <f t="shared" si="110"/>
        <v>2E-3</v>
      </c>
      <c r="K514" s="10" t="str">
        <f t="shared" si="113"/>
        <v xml:space="preserve"> </v>
      </c>
      <c r="L514" s="10">
        <f t="shared" si="114"/>
        <v>3</v>
      </c>
      <c r="M514" s="10" t="str">
        <f t="shared" si="111"/>
        <v/>
      </c>
      <c r="N514" s="11">
        <f t="shared" si="112"/>
        <v>1.0207553589656345E-3</v>
      </c>
    </row>
    <row r="515" spans="1:14" x14ac:dyDescent="0.2">
      <c r="A515" s="8"/>
      <c r="B515" s="18" t="s">
        <v>486</v>
      </c>
      <c r="C515" s="15">
        <v>0</v>
      </c>
      <c r="D515" s="9">
        <v>1</v>
      </c>
      <c r="E515" s="9">
        <v>0</v>
      </c>
      <c r="F515" s="9">
        <v>11</v>
      </c>
      <c r="G515" s="10" t="str">
        <f t="shared" si="107"/>
        <v/>
      </c>
      <c r="H515" s="10">
        <f t="shared" si="108"/>
        <v>3.4025178632187818E-4</v>
      </c>
      <c r="I515" s="10" t="str">
        <f t="shared" si="109"/>
        <v/>
      </c>
      <c r="J515" s="10">
        <f t="shared" si="110"/>
        <v>5.4999999999999997E-3</v>
      </c>
      <c r="K515" s="10" t="str">
        <f t="shared" si="113"/>
        <v xml:space="preserve"> </v>
      </c>
      <c r="L515" s="10">
        <f t="shared" si="114"/>
        <v>10</v>
      </c>
      <c r="M515" s="10" t="str">
        <f t="shared" si="111"/>
        <v/>
      </c>
      <c r="N515" s="11">
        <f t="shared" si="112"/>
        <v>3.4025178632187819E-3</v>
      </c>
    </row>
    <row r="516" spans="1:14" x14ac:dyDescent="0.2">
      <c r="A516" s="8"/>
      <c r="B516" s="18" t="s">
        <v>487</v>
      </c>
      <c r="C516" s="15">
        <v>0</v>
      </c>
      <c r="D516" s="9">
        <v>0</v>
      </c>
      <c r="E516" s="9">
        <v>0</v>
      </c>
      <c r="F516" s="9">
        <v>2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>
        <f t="shared" si="110"/>
        <v>1E-3</v>
      </c>
      <c r="K516" s="10" t="str">
        <f t="shared" si="113"/>
        <v xml:space="preserve"> </v>
      </c>
      <c r="L516" s="10">
        <f t="shared" si="114"/>
        <v>1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18" t="s">
        <v>488</v>
      </c>
      <c r="C517" s="15">
        <v>0</v>
      </c>
      <c r="D517" s="9">
        <v>2</v>
      </c>
      <c r="E517" s="9">
        <v>0</v>
      </c>
      <c r="F517" s="9">
        <v>2</v>
      </c>
      <c r="G517" s="10" t="str">
        <f t="shared" si="107"/>
        <v/>
      </c>
      <c r="H517" s="10">
        <f t="shared" si="108"/>
        <v>6.8050357264375636E-4</v>
      </c>
      <c r="I517" s="10" t="str">
        <f t="shared" si="109"/>
        <v/>
      </c>
      <c r="J517" s="10">
        <f t="shared" si="110"/>
        <v>1E-3</v>
      </c>
      <c r="K517" s="10" t="str">
        <f t="shared" si="113"/>
        <v xml:space="preserve"> </v>
      </c>
      <c r="L517" s="10">
        <f t="shared" si="114"/>
        <v>0</v>
      </c>
      <c r="M517" s="10" t="str">
        <f t="shared" si="111"/>
        <v/>
      </c>
      <c r="N517" s="11">
        <f t="shared" si="112"/>
        <v>0</v>
      </c>
    </row>
    <row r="518" spans="1:14" x14ac:dyDescent="0.2">
      <c r="A518" s="8"/>
      <c r="B518" s="18" t="s">
        <v>489</v>
      </c>
      <c r="C518" s="15">
        <v>0</v>
      </c>
      <c r="D518" s="9">
        <v>7</v>
      </c>
      <c r="E518" s="9">
        <v>1</v>
      </c>
      <c r="F518" s="9">
        <v>10</v>
      </c>
      <c r="G518" s="10" t="str">
        <f t="shared" si="107"/>
        <v/>
      </c>
      <c r="H518" s="10">
        <f t="shared" si="108"/>
        <v>2.3817625042531474E-3</v>
      </c>
      <c r="I518" s="10">
        <f t="shared" si="109"/>
        <v>4.2498937526561835E-4</v>
      </c>
      <c r="J518" s="10">
        <f t="shared" si="110"/>
        <v>5.0000000000000001E-3</v>
      </c>
      <c r="K518" s="10">
        <f t="shared" si="113"/>
        <v>1</v>
      </c>
      <c r="L518" s="10">
        <f t="shared" si="114"/>
        <v>0.42857142857142855</v>
      </c>
      <c r="M518" s="10" t="str">
        <f t="shared" si="111"/>
        <v/>
      </c>
      <c r="N518" s="11">
        <f t="shared" si="112"/>
        <v>1.0207553589656345E-3</v>
      </c>
    </row>
    <row r="519" spans="1:14" ht="27" customHeight="1" x14ac:dyDescent="0.2">
      <c r="A519" s="8"/>
      <c r="B519" s="18" t="s">
        <v>490</v>
      </c>
      <c r="C519" s="15">
        <v>2</v>
      </c>
      <c r="D519" s="9">
        <v>3</v>
      </c>
      <c r="E519" s="9">
        <v>0</v>
      </c>
      <c r="F519" s="9">
        <v>0</v>
      </c>
      <c r="G519" s="10">
        <f t="shared" si="107"/>
        <v>6.0042029420594417E-4</v>
      </c>
      <c r="H519" s="10">
        <f t="shared" si="108"/>
        <v>1.0207553589656345E-3</v>
      </c>
      <c r="I519" s="10" t="str">
        <f t="shared" si="109"/>
        <v/>
      </c>
      <c r="J519" s="10" t="str">
        <f t="shared" si="110"/>
        <v/>
      </c>
      <c r="K519" s="10">
        <f t="shared" si="113"/>
        <v>-1</v>
      </c>
      <c r="L519" s="10">
        <f t="shared" si="114"/>
        <v>-1</v>
      </c>
      <c r="M519" s="10">
        <f t="shared" si="111"/>
        <v>-6.0042029420594417E-4</v>
      </c>
      <c r="N519" s="11">
        <f t="shared" si="112"/>
        <v>-1.0207553589656345E-3</v>
      </c>
    </row>
    <row r="520" spans="1:14" ht="25.5" x14ac:dyDescent="0.2">
      <c r="A520" s="8"/>
      <c r="B520" s="18" t="s">
        <v>491</v>
      </c>
      <c r="C520" s="15">
        <v>0</v>
      </c>
      <c r="D520" s="9">
        <v>2</v>
      </c>
      <c r="E520" s="9">
        <v>0</v>
      </c>
      <c r="F520" s="9">
        <v>0</v>
      </c>
      <c r="G520" s="10" t="str">
        <f t="shared" si="107"/>
        <v/>
      </c>
      <c r="H520" s="10">
        <f t="shared" si="108"/>
        <v>6.8050357264375636E-4</v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>
        <f t="shared" si="114"/>
        <v>-1</v>
      </c>
      <c r="M520" s="10" t="str">
        <f t="shared" si="111"/>
        <v/>
      </c>
      <c r="N520" s="11">
        <f t="shared" si="112"/>
        <v>-6.8050357264375636E-4</v>
      </c>
    </row>
    <row r="521" spans="1:14" ht="27" customHeight="1" x14ac:dyDescent="0.2">
      <c r="A521" s="8"/>
      <c r="B521" s="18" t="s">
        <v>492</v>
      </c>
      <c r="C521" s="1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18" t="s">
        <v>493</v>
      </c>
      <c r="C522" s="15">
        <v>2</v>
      </c>
      <c r="D522" s="9">
        <v>0</v>
      </c>
      <c r="E522" s="9">
        <v>0</v>
      </c>
      <c r="F522" s="9">
        <v>0</v>
      </c>
      <c r="G522" s="10">
        <f t="shared" si="107"/>
        <v>6.0042029420594417E-4</v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>
        <f t="shared" si="113"/>
        <v>-1</v>
      </c>
      <c r="L522" s="10" t="str">
        <f t="shared" si="114"/>
        <v xml:space="preserve"> </v>
      </c>
      <c r="M522" s="10">
        <f t="shared" si="111"/>
        <v>-6.0042029420594417E-4</v>
      </c>
      <c r="N522" s="11" t="str">
        <f t="shared" si="112"/>
        <v/>
      </c>
    </row>
    <row r="523" spans="1:14" x14ac:dyDescent="0.2">
      <c r="A523" s="8"/>
      <c r="B523" s="18" t="s">
        <v>494</v>
      </c>
      <c r="C523" s="15">
        <v>0</v>
      </c>
      <c r="D523" s="9">
        <v>0</v>
      </c>
      <c r="E523" s="9">
        <v>0</v>
      </c>
      <c r="F523" s="9">
        <v>2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>
        <f t="shared" si="110"/>
        <v>1E-3</v>
      </c>
      <c r="K523" s="10" t="str">
        <f t="shared" si="113"/>
        <v xml:space="preserve"> </v>
      </c>
      <c r="L523" s="10">
        <f t="shared" si="114"/>
        <v>1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18" t="s">
        <v>495</v>
      </c>
      <c r="C524" s="15">
        <v>0</v>
      </c>
      <c r="D524" s="9">
        <v>0</v>
      </c>
      <c r="E524" s="9">
        <v>0</v>
      </c>
      <c r="F524" s="9">
        <v>1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>
        <f t="shared" si="110"/>
        <v>5.0000000000000001E-4</v>
      </c>
      <c r="K524" s="10" t="str">
        <f t="shared" si="113"/>
        <v xml:space="preserve"> </v>
      </c>
      <c r="L524" s="10">
        <f t="shared" si="114"/>
        <v>1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18" t="s">
        <v>496</v>
      </c>
      <c r="C525" s="15">
        <v>11</v>
      </c>
      <c r="D525" s="9">
        <v>5</v>
      </c>
      <c r="E525" s="9">
        <v>1</v>
      </c>
      <c r="F525" s="9">
        <v>2</v>
      </c>
      <c r="G525" s="10">
        <f t="shared" si="107"/>
        <v>3.3023116181326931E-3</v>
      </c>
      <c r="H525" s="10">
        <f t="shared" si="108"/>
        <v>1.701258931609391E-3</v>
      </c>
      <c r="I525" s="10">
        <f t="shared" si="109"/>
        <v>4.2498937526561835E-4</v>
      </c>
      <c r="J525" s="10">
        <f t="shared" si="110"/>
        <v>1E-3</v>
      </c>
      <c r="K525" s="10">
        <f t="shared" si="113"/>
        <v>-0.90909090909090906</v>
      </c>
      <c r="L525" s="10">
        <f t="shared" si="114"/>
        <v>-0.6</v>
      </c>
      <c r="M525" s="10">
        <f t="shared" si="111"/>
        <v>-3.0021014710297209E-3</v>
      </c>
      <c r="N525" s="11">
        <f t="shared" si="112"/>
        <v>-1.0207553589656345E-3</v>
      </c>
    </row>
    <row r="526" spans="1:14" ht="25.5" x14ac:dyDescent="0.2">
      <c r="A526" s="8"/>
      <c r="B526" s="18" t="s">
        <v>497</v>
      </c>
      <c r="C526" s="15">
        <v>0</v>
      </c>
      <c r="D526" s="9">
        <v>0</v>
      </c>
      <c r="E526" s="9">
        <v>1</v>
      </c>
      <c r="F526" s="9">
        <v>3</v>
      </c>
      <c r="G526" s="10" t="str">
        <f t="shared" si="107"/>
        <v/>
      </c>
      <c r="H526" s="10" t="str">
        <f t="shared" si="108"/>
        <v/>
      </c>
      <c r="I526" s="10">
        <f t="shared" si="109"/>
        <v>4.2498937526561835E-4</v>
      </c>
      <c r="J526" s="10">
        <f t="shared" si="110"/>
        <v>1.5E-3</v>
      </c>
      <c r="K526" s="10">
        <f t="shared" si="113"/>
        <v>1</v>
      </c>
      <c r="L526" s="10">
        <f t="shared" si="114"/>
        <v>1</v>
      </c>
      <c r="M526" s="10" t="str">
        <f t="shared" si="111"/>
        <v/>
      </c>
      <c r="N526" s="11" t="str">
        <f t="shared" si="112"/>
        <v/>
      </c>
    </row>
    <row r="527" spans="1:14" ht="25.5" x14ac:dyDescent="0.2">
      <c r="A527" s="8"/>
      <c r="B527" s="18" t="s">
        <v>498</v>
      </c>
      <c r="C527" s="1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18" t="s">
        <v>499</v>
      </c>
      <c r="C528" s="15">
        <v>2</v>
      </c>
      <c r="D528" s="9">
        <v>5</v>
      </c>
      <c r="E528" s="9">
        <v>1</v>
      </c>
      <c r="F528" s="9">
        <v>0</v>
      </c>
      <c r="G528" s="10">
        <f t="shared" si="107"/>
        <v>6.0042029420594417E-4</v>
      </c>
      <c r="H528" s="10">
        <f t="shared" si="108"/>
        <v>1.701258931609391E-3</v>
      </c>
      <c r="I528" s="10">
        <f t="shared" si="109"/>
        <v>4.2498937526561835E-4</v>
      </c>
      <c r="J528" s="10" t="str">
        <f t="shared" si="110"/>
        <v/>
      </c>
      <c r="K528" s="10">
        <f t="shared" si="113"/>
        <v>-0.5</v>
      </c>
      <c r="L528" s="10">
        <f t="shared" si="114"/>
        <v>-1</v>
      </c>
      <c r="M528" s="10">
        <f t="shared" si="111"/>
        <v>-3.0021014710297208E-4</v>
      </c>
      <c r="N528" s="11">
        <f t="shared" si="112"/>
        <v>-1.701258931609391E-3</v>
      </c>
    </row>
    <row r="529" spans="1:14" x14ac:dyDescent="0.2">
      <c r="A529" s="8"/>
      <c r="B529" s="18" t="s">
        <v>500</v>
      </c>
      <c r="C529" s="15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18" t="s">
        <v>501</v>
      </c>
      <c r="C530" s="15">
        <v>0</v>
      </c>
      <c r="D530" s="9">
        <v>1</v>
      </c>
      <c r="E530" s="9">
        <v>0</v>
      </c>
      <c r="F530" s="9">
        <v>0</v>
      </c>
      <c r="G530" s="10" t="str">
        <f t="shared" si="107"/>
        <v/>
      </c>
      <c r="H530" s="10">
        <f t="shared" si="108"/>
        <v>3.4025178632187818E-4</v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>
        <f t="shared" si="114"/>
        <v>-1</v>
      </c>
      <c r="M530" s="10" t="str">
        <f t="shared" si="111"/>
        <v/>
      </c>
      <c r="N530" s="11">
        <f t="shared" si="112"/>
        <v>-3.4025178632187818E-4</v>
      </c>
    </row>
    <row r="531" spans="1:14" ht="25.5" x14ac:dyDescent="0.2">
      <c r="A531" s="8"/>
      <c r="B531" s="18" t="s">
        <v>502</v>
      </c>
      <c r="C531" s="1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ht="23.25" customHeight="1" x14ac:dyDescent="0.2">
      <c r="A532" s="8"/>
      <c r="B532" s="18" t="s">
        <v>503</v>
      </c>
      <c r="C532" s="1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18" t="s">
        <v>504</v>
      </c>
      <c r="C533" s="1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18" t="s">
        <v>505</v>
      </c>
      <c r="C534" s="1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18" t="s">
        <v>506</v>
      </c>
      <c r="C535" s="15">
        <v>0</v>
      </c>
      <c r="D535" s="9">
        <v>1</v>
      </c>
      <c r="E535" s="9">
        <v>0</v>
      </c>
      <c r="F535" s="9">
        <v>0</v>
      </c>
      <c r="G535" s="10" t="str">
        <f t="shared" si="107"/>
        <v/>
      </c>
      <c r="H535" s="10">
        <f t="shared" si="108"/>
        <v>3.4025178632187818E-4</v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>
        <f t="shared" si="114"/>
        <v>-1</v>
      </c>
      <c r="M535" s="10" t="str">
        <f t="shared" si="111"/>
        <v/>
      </c>
      <c r="N535" s="11">
        <f t="shared" si="112"/>
        <v>-3.4025178632187818E-4</v>
      </c>
    </row>
    <row r="536" spans="1:14" x14ac:dyDescent="0.2">
      <c r="A536" s="8"/>
      <c r="B536" s="18" t="s">
        <v>507</v>
      </c>
      <c r="C536" s="15">
        <v>12</v>
      </c>
      <c r="D536" s="9">
        <v>7</v>
      </c>
      <c r="E536" s="9">
        <v>0</v>
      </c>
      <c r="F536" s="9">
        <v>0</v>
      </c>
      <c r="G536" s="10">
        <f t="shared" si="107"/>
        <v>3.6025217652356648E-3</v>
      </c>
      <c r="H536" s="10">
        <f t="shared" si="108"/>
        <v>2.3817625042531474E-3</v>
      </c>
      <c r="I536" s="10" t="str">
        <f t="shared" si="109"/>
        <v/>
      </c>
      <c r="J536" s="10" t="str">
        <f t="shared" si="110"/>
        <v/>
      </c>
      <c r="K536" s="10">
        <f t="shared" si="113"/>
        <v>-1</v>
      </c>
      <c r="L536" s="10">
        <f t="shared" si="114"/>
        <v>-1</v>
      </c>
      <c r="M536" s="10">
        <f t="shared" si="111"/>
        <v>-3.6025217652356648E-3</v>
      </c>
      <c r="N536" s="11">
        <f t="shared" si="112"/>
        <v>-2.3817625042531474E-3</v>
      </c>
    </row>
    <row r="537" spans="1:14" ht="25.5" x14ac:dyDescent="0.2">
      <c r="A537" s="8"/>
      <c r="B537" s="18" t="s">
        <v>508</v>
      </c>
      <c r="C537" s="15">
        <v>1</v>
      </c>
      <c r="D537" s="9">
        <v>0</v>
      </c>
      <c r="E537" s="9">
        <v>0</v>
      </c>
      <c r="F537" s="9">
        <v>0</v>
      </c>
      <c r="G537" s="10">
        <f t="shared" si="107"/>
        <v>3.0021014710297208E-4</v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>
        <f t="shared" si="113"/>
        <v>-1</v>
      </c>
      <c r="L537" s="10" t="str">
        <f t="shared" si="114"/>
        <v xml:space="preserve"> </v>
      </c>
      <c r="M537" s="10">
        <f t="shared" si="111"/>
        <v>-3.0021014710297208E-4</v>
      </c>
      <c r="N537" s="11" t="str">
        <f t="shared" si="112"/>
        <v/>
      </c>
    </row>
    <row r="538" spans="1:14" x14ac:dyDescent="0.2">
      <c r="A538" s="8"/>
      <c r="B538" s="18" t="s">
        <v>509</v>
      </c>
      <c r="C538" s="1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18" t="s">
        <v>510</v>
      </c>
      <c r="C539" s="15">
        <v>14</v>
      </c>
      <c r="D539" s="9">
        <v>2</v>
      </c>
      <c r="E539" s="9">
        <v>0</v>
      </c>
      <c r="F539" s="9">
        <v>1</v>
      </c>
      <c r="G539" s="10">
        <f t="shared" si="107"/>
        <v>4.2029420594416091E-3</v>
      </c>
      <c r="H539" s="10">
        <f t="shared" si="108"/>
        <v>6.8050357264375636E-4</v>
      </c>
      <c r="I539" s="10" t="str">
        <f t="shared" si="109"/>
        <v/>
      </c>
      <c r="J539" s="10">
        <f t="shared" si="110"/>
        <v>5.0000000000000001E-4</v>
      </c>
      <c r="K539" s="10">
        <f t="shared" si="113"/>
        <v>-1</v>
      </c>
      <c r="L539" s="10">
        <f t="shared" si="114"/>
        <v>-0.5</v>
      </c>
      <c r="M539" s="10">
        <f t="shared" si="111"/>
        <v>-4.2029420594416091E-3</v>
      </c>
      <c r="N539" s="11">
        <f t="shared" si="112"/>
        <v>-3.4025178632187818E-4</v>
      </c>
    </row>
    <row r="540" spans="1:14" x14ac:dyDescent="0.2">
      <c r="A540" s="8"/>
      <c r="B540" s="18" t="s">
        <v>511</v>
      </c>
      <c r="C540" s="15">
        <v>0</v>
      </c>
      <c r="D540" s="9">
        <v>0</v>
      </c>
      <c r="E540" s="9">
        <v>6</v>
      </c>
      <c r="F540" s="9">
        <v>1</v>
      </c>
      <c r="G540" s="10" t="str">
        <f t="shared" si="107"/>
        <v/>
      </c>
      <c r="H540" s="10" t="str">
        <f t="shared" si="108"/>
        <v/>
      </c>
      <c r="I540" s="10">
        <f t="shared" si="109"/>
        <v>2.5499362515937103E-3</v>
      </c>
      <c r="J540" s="10">
        <f t="shared" si="110"/>
        <v>5.0000000000000001E-4</v>
      </c>
      <c r="K540" s="10">
        <f t="shared" si="113"/>
        <v>1</v>
      </c>
      <c r="L540" s="10">
        <f t="shared" si="114"/>
        <v>1</v>
      </c>
      <c r="M540" s="10" t="str">
        <f t="shared" si="111"/>
        <v/>
      </c>
      <c r="N540" s="11" t="str">
        <f t="shared" si="112"/>
        <v/>
      </c>
    </row>
    <row r="541" spans="1:14" ht="38.25" x14ac:dyDescent="0.2">
      <c r="A541" s="8"/>
      <c r="B541" s="18" t="s">
        <v>512</v>
      </c>
      <c r="C541" s="15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1" t="str">
        <f t="shared" si="112"/>
        <v/>
      </c>
    </row>
    <row r="542" spans="1:14" x14ac:dyDescent="0.2">
      <c r="A542" s="8"/>
      <c r="B542" s="18" t="s">
        <v>513</v>
      </c>
      <c r="C542" s="1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18" t="s">
        <v>514</v>
      </c>
      <c r="C543" s="15">
        <v>0</v>
      </c>
      <c r="D543" s="9">
        <v>2</v>
      </c>
      <c r="E543" s="9">
        <v>0</v>
      </c>
      <c r="F543" s="9">
        <v>0</v>
      </c>
      <c r="G543" s="10" t="str">
        <f t="shared" si="107"/>
        <v/>
      </c>
      <c r="H543" s="10">
        <f t="shared" si="108"/>
        <v>6.8050357264375636E-4</v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>
        <f t="shared" si="114"/>
        <v>-1</v>
      </c>
      <c r="M543" s="10" t="str">
        <f t="shared" si="111"/>
        <v/>
      </c>
      <c r="N543" s="11">
        <f t="shared" si="112"/>
        <v>-6.8050357264375636E-4</v>
      </c>
    </row>
    <row r="544" spans="1:14" ht="25.5" x14ac:dyDescent="0.2">
      <c r="A544" s="8"/>
      <c r="B544" s="18" t="s">
        <v>515</v>
      </c>
      <c r="C544" s="15">
        <v>73</v>
      </c>
      <c r="D544" s="9">
        <v>48</v>
      </c>
      <c r="E544" s="9">
        <v>18</v>
      </c>
      <c r="F544" s="9">
        <v>17</v>
      </c>
      <c r="G544" s="10">
        <f t="shared" si="107"/>
        <v>2.1915340738516961E-2</v>
      </c>
      <c r="H544" s="10">
        <f t="shared" si="108"/>
        <v>1.6332085743450152E-2</v>
      </c>
      <c r="I544" s="10">
        <f t="shared" si="109"/>
        <v>7.6498087547811301E-3</v>
      </c>
      <c r="J544" s="10">
        <f t="shared" si="110"/>
        <v>8.5000000000000006E-3</v>
      </c>
      <c r="K544" s="10">
        <f t="shared" si="113"/>
        <v>-0.75342465753424659</v>
      </c>
      <c r="L544" s="10">
        <f t="shared" si="114"/>
        <v>-0.64583333333333337</v>
      </c>
      <c r="M544" s="10">
        <f t="shared" si="111"/>
        <v>-1.6511558090663465E-2</v>
      </c>
      <c r="N544" s="11">
        <f t="shared" si="112"/>
        <v>-1.0547805375978223E-2</v>
      </c>
    </row>
    <row r="545" spans="1:14" x14ac:dyDescent="0.2">
      <c r="A545" s="8"/>
      <c r="B545" s="18" t="s">
        <v>516</v>
      </c>
      <c r="C545" s="15">
        <v>2</v>
      </c>
      <c r="D545" s="9">
        <v>0</v>
      </c>
      <c r="E545" s="9">
        <v>1</v>
      </c>
      <c r="F545" s="9">
        <v>0</v>
      </c>
      <c r="G545" s="10">
        <f t="shared" si="107"/>
        <v>6.0042029420594417E-4</v>
      </c>
      <c r="H545" s="10" t="str">
        <f t="shared" si="108"/>
        <v/>
      </c>
      <c r="I545" s="10">
        <f t="shared" si="109"/>
        <v>4.2498937526561835E-4</v>
      </c>
      <c r="J545" s="10" t="str">
        <f t="shared" si="110"/>
        <v/>
      </c>
      <c r="K545" s="10">
        <f t="shared" si="113"/>
        <v>-0.5</v>
      </c>
      <c r="L545" s="10" t="str">
        <f t="shared" si="114"/>
        <v xml:space="preserve"> </v>
      </c>
      <c r="M545" s="10">
        <f t="shared" si="111"/>
        <v>-3.0021014710297208E-4</v>
      </c>
      <c r="N545" s="11" t="str">
        <f t="shared" si="112"/>
        <v/>
      </c>
    </row>
    <row r="546" spans="1:14" ht="25.5" x14ac:dyDescent="0.2">
      <c r="A546" s="8"/>
      <c r="B546" s="18" t="s">
        <v>517</v>
      </c>
      <c r="C546" s="15">
        <v>5</v>
      </c>
      <c r="D546" s="9">
        <v>7</v>
      </c>
      <c r="E546" s="9">
        <v>4</v>
      </c>
      <c r="F546" s="9">
        <v>1</v>
      </c>
      <c r="G546" s="10">
        <f t="shared" si="107"/>
        <v>1.5010507355148605E-3</v>
      </c>
      <c r="H546" s="10">
        <f t="shared" si="108"/>
        <v>2.3817625042531474E-3</v>
      </c>
      <c r="I546" s="10">
        <f t="shared" si="109"/>
        <v>1.6999575010624734E-3</v>
      </c>
      <c r="J546" s="10">
        <f t="shared" si="110"/>
        <v>5.0000000000000001E-4</v>
      </c>
      <c r="K546" s="10">
        <f t="shared" si="113"/>
        <v>-0.2</v>
      </c>
      <c r="L546" s="10">
        <f t="shared" si="114"/>
        <v>-0.8571428571428571</v>
      </c>
      <c r="M546" s="10">
        <f t="shared" si="111"/>
        <v>-3.0021014710297214E-4</v>
      </c>
      <c r="N546" s="11">
        <f t="shared" si="112"/>
        <v>-2.041510717931269E-3</v>
      </c>
    </row>
    <row r="547" spans="1:14" ht="25.5" x14ac:dyDescent="0.2">
      <c r="A547" s="8"/>
      <c r="B547" s="18" t="s">
        <v>518</v>
      </c>
      <c r="C547" s="1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18" t="s">
        <v>519</v>
      </c>
      <c r="C548" s="1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18" t="s">
        <v>520</v>
      </c>
      <c r="C549" s="1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18" t="s">
        <v>521</v>
      </c>
      <c r="C550" s="15">
        <v>1</v>
      </c>
      <c r="D550" s="9">
        <v>1</v>
      </c>
      <c r="E550" s="9">
        <v>0</v>
      </c>
      <c r="F550" s="9">
        <v>0</v>
      </c>
      <c r="G550" s="10">
        <f t="shared" si="107"/>
        <v>3.0021014710297208E-4</v>
      </c>
      <c r="H550" s="10">
        <f t="shared" si="108"/>
        <v>3.4025178632187818E-4</v>
      </c>
      <c r="I550" s="10" t="str">
        <f t="shared" si="109"/>
        <v/>
      </c>
      <c r="J550" s="10" t="str">
        <f t="shared" si="110"/>
        <v/>
      </c>
      <c r="K550" s="10">
        <f t="shared" si="113"/>
        <v>-1</v>
      </c>
      <c r="L550" s="10">
        <f t="shared" si="114"/>
        <v>-1</v>
      </c>
      <c r="M550" s="10">
        <f t="shared" si="111"/>
        <v>-3.0021014710297208E-4</v>
      </c>
      <c r="N550" s="11">
        <f t="shared" si="112"/>
        <v>-3.4025178632187818E-4</v>
      </c>
    </row>
    <row r="551" spans="1:14" ht="25.5" x14ac:dyDescent="0.2">
      <c r="A551" s="8"/>
      <c r="B551" s="18" t="s">
        <v>522</v>
      </c>
      <c r="C551" s="15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18" t="s">
        <v>523</v>
      </c>
      <c r="C552" s="15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18" t="s">
        <v>524</v>
      </c>
      <c r="C553" s="15">
        <v>0</v>
      </c>
      <c r="D553" s="9">
        <v>7</v>
      </c>
      <c r="E553" s="9">
        <v>1</v>
      </c>
      <c r="F553" s="9">
        <v>2</v>
      </c>
      <c r="G553" s="10" t="str">
        <f t="shared" si="107"/>
        <v/>
      </c>
      <c r="H553" s="10">
        <f t="shared" si="108"/>
        <v>2.3817625042531474E-3</v>
      </c>
      <c r="I553" s="10">
        <f t="shared" si="109"/>
        <v>4.2498937526561835E-4</v>
      </c>
      <c r="J553" s="10">
        <f t="shared" si="110"/>
        <v>1E-3</v>
      </c>
      <c r="K553" s="10">
        <f t="shared" si="113"/>
        <v>1</v>
      </c>
      <c r="L553" s="10">
        <f t="shared" si="114"/>
        <v>-0.7142857142857143</v>
      </c>
      <c r="M553" s="10" t="str">
        <f t="shared" si="111"/>
        <v/>
      </c>
      <c r="N553" s="11">
        <f t="shared" si="112"/>
        <v>-1.701258931609391E-3</v>
      </c>
    </row>
    <row r="554" spans="1:14" ht="25.5" x14ac:dyDescent="0.2">
      <c r="A554" s="8"/>
      <c r="B554" s="18" t="s">
        <v>525</v>
      </c>
      <c r="C554" s="1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18" t="s">
        <v>526</v>
      </c>
      <c r="C555" s="1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18" t="s">
        <v>527</v>
      </c>
      <c r="C556" s="15">
        <v>0</v>
      </c>
      <c r="D556" s="9">
        <v>1</v>
      </c>
      <c r="E556" s="9">
        <v>0</v>
      </c>
      <c r="F556" s="9">
        <v>0</v>
      </c>
      <c r="G556" s="10" t="str">
        <f t="shared" si="107"/>
        <v/>
      </c>
      <c r="H556" s="10">
        <f t="shared" si="108"/>
        <v>3.4025178632187818E-4</v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>
        <f t="shared" si="114"/>
        <v>-1</v>
      </c>
      <c r="M556" s="10" t="str">
        <f t="shared" si="111"/>
        <v/>
      </c>
      <c r="N556" s="11">
        <f t="shared" si="112"/>
        <v>-3.4025178632187818E-4</v>
      </c>
    </row>
    <row r="557" spans="1:14" ht="25.5" x14ac:dyDescent="0.2">
      <c r="A557" s="8"/>
      <c r="B557" s="18" t="s">
        <v>528</v>
      </c>
      <c r="C557" s="1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18" t="s">
        <v>529</v>
      </c>
      <c r="C558" s="15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1" t="str">
        <f t="shared" si="112"/>
        <v/>
      </c>
    </row>
    <row r="559" spans="1:14" ht="30" customHeight="1" x14ac:dyDescent="0.2">
      <c r="A559" s="8"/>
      <c r="B559" s="18" t="s">
        <v>530</v>
      </c>
      <c r="C559" s="15">
        <v>0</v>
      </c>
      <c r="D559" s="9">
        <v>1</v>
      </c>
      <c r="E559" s="9">
        <v>0</v>
      </c>
      <c r="F559" s="9">
        <v>1</v>
      </c>
      <c r="G559" s="10" t="str">
        <f t="shared" si="107"/>
        <v/>
      </c>
      <c r="H559" s="10">
        <f t="shared" si="108"/>
        <v>3.4025178632187818E-4</v>
      </c>
      <c r="I559" s="10" t="str">
        <f t="shared" si="109"/>
        <v/>
      </c>
      <c r="J559" s="10">
        <f t="shared" si="110"/>
        <v>5.0000000000000001E-4</v>
      </c>
      <c r="K559" s="10" t="str">
        <f t="shared" si="113"/>
        <v xml:space="preserve"> </v>
      </c>
      <c r="L559" s="10">
        <f t="shared" si="114"/>
        <v>0</v>
      </c>
      <c r="M559" s="10" t="str">
        <f t="shared" si="111"/>
        <v/>
      </c>
      <c r="N559" s="11">
        <f t="shared" si="112"/>
        <v>0</v>
      </c>
    </row>
    <row r="560" spans="1:14" ht="25.5" x14ac:dyDescent="0.2">
      <c r="A560" s="8"/>
      <c r="B560" s="18" t="s">
        <v>531</v>
      </c>
      <c r="C560" s="15">
        <v>0</v>
      </c>
      <c r="D560" s="9">
        <v>1</v>
      </c>
      <c r="E560" s="9">
        <v>0</v>
      </c>
      <c r="F560" s="9">
        <v>0</v>
      </c>
      <c r="G560" s="10" t="str">
        <f t="shared" si="107"/>
        <v/>
      </c>
      <c r="H560" s="10">
        <f t="shared" si="108"/>
        <v>3.4025178632187818E-4</v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>
        <f t="shared" si="114"/>
        <v>-1</v>
      </c>
      <c r="M560" s="10" t="str">
        <f t="shared" si="111"/>
        <v/>
      </c>
      <c r="N560" s="11">
        <f t="shared" si="112"/>
        <v>-3.4025178632187818E-4</v>
      </c>
    </row>
    <row r="561" spans="1:14" x14ac:dyDescent="0.2">
      <c r="A561" s="8"/>
      <c r="B561" s="18" t="s">
        <v>532</v>
      </c>
      <c r="C561" s="15">
        <v>0</v>
      </c>
      <c r="D561" s="9">
        <v>3</v>
      </c>
      <c r="E561" s="9">
        <v>0</v>
      </c>
      <c r="F561" s="9">
        <v>6</v>
      </c>
      <c r="G561" s="10" t="str">
        <f t="shared" si="107"/>
        <v/>
      </c>
      <c r="H561" s="10">
        <f t="shared" si="108"/>
        <v>1.0207553589656345E-3</v>
      </c>
      <c r="I561" s="10" t="str">
        <f t="shared" si="109"/>
        <v/>
      </c>
      <c r="J561" s="10">
        <f t="shared" si="110"/>
        <v>3.0000000000000001E-3</v>
      </c>
      <c r="K561" s="10" t="str">
        <f t="shared" si="113"/>
        <v xml:space="preserve"> </v>
      </c>
      <c r="L561" s="10">
        <f t="shared" si="114"/>
        <v>1</v>
      </c>
      <c r="M561" s="10" t="str">
        <f t="shared" si="111"/>
        <v/>
      </c>
      <c r="N561" s="11">
        <f t="shared" si="112"/>
        <v>1.0207553589656345E-3</v>
      </c>
    </row>
    <row r="562" spans="1:14" x14ac:dyDescent="0.2">
      <c r="A562" s="8"/>
      <c r="B562" s="18" t="s">
        <v>533</v>
      </c>
      <c r="C562" s="15">
        <v>0</v>
      </c>
      <c r="D562" s="9">
        <v>1</v>
      </c>
      <c r="E562" s="9">
        <v>1</v>
      </c>
      <c r="F562" s="9">
        <v>0</v>
      </c>
      <c r="G562" s="10" t="str">
        <f t="shared" si="107"/>
        <v/>
      </c>
      <c r="H562" s="10">
        <f t="shared" si="108"/>
        <v>3.4025178632187818E-4</v>
      </c>
      <c r="I562" s="10">
        <f t="shared" si="109"/>
        <v>4.2498937526561835E-4</v>
      </c>
      <c r="J562" s="10" t="str">
        <f t="shared" si="110"/>
        <v/>
      </c>
      <c r="K562" s="10">
        <f t="shared" si="113"/>
        <v>1</v>
      </c>
      <c r="L562" s="10">
        <f t="shared" si="114"/>
        <v>-1</v>
      </c>
      <c r="M562" s="10" t="str">
        <f t="shared" si="111"/>
        <v/>
      </c>
      <c r="N562" s="11">
        <f t="shared" si="112"/>
        <v>-3.4025178632187818E-4</v>
      </c>
    </row>
    <row r="563" spans="1:14" x14ac:dyDescent="0.2">
      <c r="A563" s="8"/>
      <c r="B563" s="18" t="s">
        <v>534</v>
      </c>
      <c r="C563" s="15">
        <v>2</v>
      </c>
      <c r="D563" s="9">
        <v>5</v>
      </c>
      <c r="E563" s="9">
        <v>3</v>
      </c>
      <c r="F563" s="9">
        <v>3</v>
      </c>
      <c r="G563" s="10">
        <f t="shared" ref="G563:G604" si="115">+IF(C563=0,"",C563/C$371)</f>
        <v>6.0042029420594417E-4</v>
      </c>
      <c r="H563" s="10">
        <f t="shared" ref="H563:H604" si="116">+IF(D563=0,"",D563/D$371)</f>
        <v>1.701258931609391E-3</v>
      </c>
      <c r="I563" s="10">
        <f t="shared" ref="I563:I604" si="117">+IF(E563=0,"",E563/E$371)</f>
        <v>1.2749681257968552E-3</v>
      </c>
      <c r="J563" s="10">
        <f t="shared" ref="J563:J604" si="118">+IF(F563=0,"",F563/F$371)</f>
        <v>1.5E-3</v>
      </c>
      <c r="K563" s="10">
        <f t="shared" si="113"/>
        <v>0.5</v>
      </c>
      <c r="L563" s="10">
        <f t="shared" si="114"/>
        <v>-0.4</v>
      </c>
      <c r="M563" s="10">
        <f t="shared" ref="M563:M604" si="119">+IF(OR(AND(G563=""),(K563="")),"",G563*K563)</f>
        <v>3.0021014710297208E-4</v>
      </c>
      <c r="N563" s="11">
        <f t="shared" ref="N563:N604" si="120">+IF(OR(AND(H563=""),(L563="")),"",H563*L563)</f>
        <v>-6.8050357264375647E-4</v>
      </c>
    </row>
    <row r="564" spans="1:14" x14ac:dyDescent="0.2">
      <c r="A564" s="8"/>
      <c r="B564" s="18" t="s">
        <v>535</v>
      </c>
      <c r="C564" s="15">
        <v>7</v>
      </c>
      <c r="D564" s="9">
        <v>13</v>
      </c>
      <c r="E564" s="9">
        <v>1</v>
      </c>
      <c r="F564" s="9">
        <v>8</v>
      </c>
      <c r="G564" s="10">
        <f t="shared" si="115"/>
        <v>2.1014710297208045E-3</v>
      </c>
      <c r="H564" s="10">
        <f t="shared" si="116"/>
        <v>4.4232732221844168E-3</v>
      </c>
      <c r="I564" s="10">
        <f t="shared" si="117"/>
        <v>4.2498937526561835E-4</v>
      </c>
      <c r="J564" s="10">
        <f t="shared" si="118"/>
        <v>4.0000000000000001E-3</v>
      </c>
      <c r="K564" s="10">
        <f t="shared" ref="K564:K604" si="121">+IF(AND(C564=0,E564=0)," ",IF(C564=0,1,IF(E564=0,-1,(E564-C564)/C564)))</f>
        <v>-0.8571428571428571</v>
      </c>
      <c r="L564" s="10">
        <f t="shared" ref="L564:L604" si="122">+IF(AND(D564=0,F564=0)," ",IF(D564=0,1,IF(F564=0,-1,(F564-D564)/D564)))</f>
        <v>-0.38461538461538464</v>
      </c>
      <c r="M564" s="10">
        <f t="shared" si="119"/>
        <v>-1.8012608826178324E-3</v>
      </c>
      <c r="N564" s="11">
        <f t="shared" si="120"/>
        <v>-1.7012589316093912E-3</v>
      </c>
    </row>
    <row r="565" spans="1:14" ht="25.5" x14ac:dyDescent="0.2">
      <c r="A565" s="8"/>
      <c r="B565" s="18" t="s">
        <v>536</v>
      </c>
      <c r="C565" s="15">
        <v>0</v>
      </c>
      <c r="D565" s="9">
        <v>6</v>
      </c>
      <c r="E565" s="9">
        <v>0</v>
      </c>
      <c r="F565" s="9">
        <v>0</v>
      </c>
      <c r="G565" s="10" t="str">
        <f t="shared" si="115"/>
        <v/>
      </c>
      <c r="H565" s="10">
        <f t="shared" si="116"/>
        <v>2.041510717931269E-3</v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>
        <f t="shared" si="122"/>
        <v>-1</v>
      </c>
      <c r="M565" s="10" t="str">
        <f t="shared" si="119"/>
        <v/>
      </c>
      <c r="N565" s="11">
        <f t="shared" si="120"/>
        <v>-2.041510717931269E-3</v>
      </c>
    </row>
    <row r="566" spans="1:14" x14ac:dyDescent="0.2">
      <c r="A566" s="8"/>
      <c r="B566" s="18" t="s">
        <v>537</v>
      </c>
      <c r="C566" s="1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18" t="s">
        <v>538</v>
      </c>
      <c r="C567" s="15">
        <v>14</v>
      </c>
      <c r="D567" s="9">
        <v>43</v>
      </c>
      <c r="E567" s="9">
        <v>2</v>
      </c>
      <c r="F567" s="9">
        <v>53</v>
      </c>
      <c r="G567" s="10">
        <f t="shared" si="115"/>
        <v>4.2029420594416091E-3</v>
      </c>
      <c r="H567" s="10">
        <f t="shared" si="116"/>
        <v>1.4630826811840763E-2</v>
      </c>
      <c r="I567" s="10">
        <f t="shared" si="117"/>
        <v>8.499787505312367E-4</v>
      </c>
      <c r="J567" s="10">
        <f t="shared" si="118"/>
        <v>2.6499999999999999E-2</v>
      </c>
      <c r="K567" s="10">
        <f t="shared" si="121"/>
        <v>-0.8571428571428571</v>
      </c>
      <c r="L567" s="10">
        <f t="shared" si="122"/>
        <v>0.23255813953488372</v>
      </c>
      <c r="M567" s="10">
        <f t="shared" si="119"/>
        <v>-3.6025217652356648E-3</v>
      </c>
      <c r="N567" s="11">
        <f t="shared" si="120"/>
        <v>3.4025178632187819E-3</v>
      </c>
    </row>
    <row r="568" spans="1:14" x14ac:dyDescent="0.2">
      <c r="A568" s="8"/>
      <c r="B568" s="18" t="s">
        <v>539</v>
      </c>
      <c r="C568" s="15">
        <v>3</v>
      </c>
      <c r="D568" s="9">
        <v>11</v>
      </c>
      <c r="E568" s="9">
        <v>2</v>
      </c>
      <c r="F568" s="9">
        <v>21</v>
      </c>
      <c r="G568" s="10">
        <f t="shared" si="115"/>
        <v>9.006304413089162E-4</v>
      </c>
      <c r="H568" s="10">
        <f t="shared" si="116"/>
        <v>3.7427696495406599E-3</v>
      </c>
      <c r="I568" s="10">
        <f t="shared" si="117"/>
        <v>8.499787505312367E-4</v>
      </c>
      <c r="J568" s="10">
        <f t="shared" si="118"/>
        <v>1.0500000000000001E-2</v>
      </c>
      <c r="K568" s="10">
        <f t="shared" si="121"/>
        <v>-0.33333333333333331</v>
      </c>
      <c r="L568" s="10">
        <f t="shared" si="122"/>
        <v>0.90909090909090906</v>
      </c>
      <c r="M568" s="10">
        <f t="shared" si="119"/>
        <v>-3.0021014710297203E-4</v>
      </c>
      <c r="N568" s="11">
        <f t="shared" si="120"/>
        <v>3.4025178632187815E-3</v>
      </c>
    </row>
    <row r="569" spans="1:14" x14ac:dyDescent="0.2">
      <c r="A569" s="8"/>
      <c r="B569" s="18" t="s">
        <v>540</v>
      </c>
      <c r="C569" s="15">
        <v>0</v>
      </c>
      <c r="D569" s="9">
        <v>0</v>
      </c>
      <c r="E569" s="9">
        <v>1</v>
      </c>
      <c r="F569" s="9">
        <v>2</v>
      </c>
      <c r="G569" s="10" t="str">
        <f t="shared" si="115"/>
        <v/>
      </c>
      <c r="H569" s="10" t="str">
        <f t="shared" si="116"/>
        <v/>
      </c>
      <c r="I569" s="10">
        <f t="shared" si="117"/>
        <v>4.2498937526561835E-4</v>
      </c>
      <c r="J569" s="10">
        <f t="shared" si="118"/>
        <v>1E-3</v>
      </c>
      <c r="K569" s="10">
        <f t="shared" si="121"/>
        <v>1</v>
      </c>
      <c r="L569" s="10">
        <f t="shared" si="122"/>
        <v>1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18" t="s">
        <v>541</v>
      </c>
      <c r="C570" s="15">
        <v>0</v>
      </c>
      <c r="D570" s="9">
        <v>0</v>
      </c>
      <c r="E570" s="9">
        <v>0</v>
      </c>
      <c r="F570" s="9">
        <v>12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>
        <f t="shared" si="118"/>
        <v>6.0000000000000001E-3</v>
      </c>
      <c r="K570" s="10" t="str">
        <f t="shared" si="121"/>
        <v xml:space="preserve"> </v>
      </c>
      <c r="L570" s="10">
        <f t="shared" si="122"/>
        <v>1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18" t="s">
        <v>542</v>
      </c>
      <c r="C571" s="15">
        <v>9</v>
      </c>
      <c r="D571" s="9">
        <v>0</v>
      </c>
      <c r="E571" s="9">
        <v>32</v>
      </c>
      <c r="F571" s="9">
        <v>3</v>
      </c>
      <c r="G571" s="10">
        <f t="shared" si="115"/>
        <v>2.7018913239267488E-3</v>
      </c>
      <c r="H571" s="10" t="str">
        <f t="shared" si="116"/>
        <v/>
      </c>
      <c r="I571" s="10">
        <f t="shared" si="117"/>
        <v>1.3599660008499787E-2</v>
      </c>
      <c r="J571" s="10">
        <f t="shared" si="118"/>
        <v>1.5E-3</v>
      </c>
      <c r="K571" s="10">
        <f t="shared" si="121"/>
        <v>2.5555555555555554</v>
      </c>
      <c r="L571" s="10">
        <f t="shared" si="122"/>
        <v>1</v>
      </c>
      <c r="M571" s="10">
        <f t="shared" si="119"/>
        <v>6.9048333833683579E-3</v>
      </c>
      <c r="N571" s="11" t="str">
        <f t="shared" si="120"/>
        <v/>
      </c>
    </row>
    <row r="572" spans="1:14" x14ac:dyDescent="0.2">
      <c r="A572" s="8"/>
      <c r="B572" s="18" t="s">
        <v>543</v>
      </c>
      <c r="C572" s="15">
        <v>0</v>
      </c>
      <c r="D572" s="9">
        <v>0</v>
      </c>
      <c r="E572" s="9">
        <v>0</v>
      </c>
      <c r="F572" s="9">
        <v>1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>
        <f t="shared" si="118"/>
        <v>5.0000000000000001E-4</v>
      </c>
      <c r="K572" s="10" t="str">
        <f t="shared" si="121"/>
        <v xml:space="preserve"> </v>
      </c>
      <c r="L572" s="10">
        <f t="shared" si="122"/>
        <v>1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18" t="s">
        <v>544</v>
      </c>
      <c r="C573" s="15">
        <v>6</v>
      </c>
      <c r="D573" s="9">
        <v>9</v>
      </c>
      <c r="E573" s="9">
        <v>0</v>
      </c>
      <c r="F573" s="9">
        <v>0</v>
      </c>
      <c r="G573" s="10">
        <f t="shared" si="115"/>
        <v>1.8012608826178324E-3</v>
      </c>
      <c r="H573" s="10">
        <f t="shared" si="116"/>
        <v>3.0622660768969039E-3</v>
      </c>
      <c r="I573" s="10" t="str">
        <f t="shared" si="117"/>
        <v/>
      </c>
      <c r="J573" s="10" t="str">
        <f t="shared" si="118"/>
        <v/>
      </c>
      <c r="K573" s="10">
        <f t="shared" si="121"/>
        <v>-1</v>
      </c>
      <c r="L573" s="10">
        <f t="shared" si="122"/>
        <v>-1</v>
      </c>
      <c r="M573" s="10">
        <f t="shared" si="119"/>
        <v>-1.8012608826178324E-3</v>
      </c>
      <c r="N573" s="11">
        <f t="shared" si="120"/>
        <v>-3.0622660768969039E-3</v>
      </c>
    </row>
    <row r="574" spans="1:14" x14ac:dyDescent="0.2">
      <c r="A574" s="8"/>
      <c r="B574" s="18" t="s">
        <v>545</v>
      </c>
      <c r="C574" s="15">
        <v>3</v>
      </c>
      <c r="D574" s="9">
        <v>1</v>
      </c>
      <c r="E574" s="9">
        <v>0</v>
      </c>
      <c r="F574" s="9">
        <v>1</v>
      </c>
      <c r="G574" s="10">
        <f t="shared" si="115"/>
        <v>9.006304413089162E-4</v>
      </c>
      <c r="H574" s="10">
        <f t="shared" si="116"/>
        <v>3.4025178632187818E-4</v>
      </c>
      <c r="I574" s="10" t="str">
        <f t="shared" si="117"/>
        <v/>
      </c>
      <c r="J574" s="10">
        <f t="shared" si="118"/>
        <v>5.0000000000000001E-4</v>
      </c>
      <c r="K574" s="10">
        <f t="shared" si="121"/>
        <v>-1</v>
      </c>
      <c r="L574" s="10">
        <f t="shared" si="122"/>
        <v>0</v>
      </c>
      <c r="M574" s="10">
        <f t="shared" si="119"/>
        <v>-9.006304413089162E-4</v>
      </c>
      <c r="N574" s="11">
        <f t="shared" si="120"/>
        <v>0</v>
      </c>
    </row>
    <row r="575" spans="1:14" x14ac:dyDescent="0.2">
      <c r="A575" s="8"/>
      <c r="B575" s="18" t="s">
        <v>546</v>
      </c>
      <c r="C575" s="1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18" t="s">
        <v>547</v>
      </c>
      <c r="C576" s="1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18" t="s">
        <v>548</v>
      </c>
      <c r="C577" s="15">
        <v>0</v>
      </c>
      <c r="D577" s="9">
        <v>4</v>
      </c>
      <c r="E577" s="9">
        <v>0</v>
      </c>
      <c r="F577" s="9">
        <v>1</v>
      </c>
      <c r="G577" s="10" t="str">
        <f t="shared" si="115"/>
        <v/>
      </c>
      <c r="H577" s="10">
        <f t="shared" si="116"/>
        <v>1.3610071452875127E-3</v>
      </c>
      <c r="I577" s="10" t="str">
        <f t="shared" si="117"/>
        <v/>
      </c>
      <c r="J577" s="10">
        <f t="shared" si="118"/>
        <v>5.0000000000000001E-4</v>
      </c>
      <c r="K577" s="10" t="str">
        <f t="shared" si="121"/>
        <v xml:space="preserve"> </v>
      </c>
      <c r="L577" s="10">
        <f t="shared" si="122"/>
        <v>-0.75</v>
      </c>
      <c r="M577" s="10" t="str">
        <f t="shared" si="119"/>
        <v/>
      </c>
      <c r="N577" s="11">
        <f t="shared" si="120"/>
        <v>-1.0207553589656345E-3</v>
      </c>
    </row>
    <row r="578" spans="1:14" ht="25.5" x14ac:dyDescent="0.2">
      <c r="A578" s="8"/>
      <c r="B578" s="18" t="s">
        <v>549</v>
      </c>
      <c r="C578" s="15">
        <v>0</v>
      </c>
      <c r="D578" s="9">
        <v>1</v>
      </c>
      <c r="E578" s="9">
        <v>0</v>
      </c>
      <c r="F578" s="9">
        <v>1</v>
      </c>
      <c r="G578" s="10" t="str">
        <f t="shared" si="115"/>
        <v/>
      </c>
      <c r="H578" s="10">
        <f t="shared" si="116"/>
        <v>3.4025178632187818E-4</v>
      </c>
      <c r="I578" s="10" t="str">
        <f t="shared" si="117"/>
        <v/>
      </c>
      <c r="J578" s="10">
        <f t="shared" si="118"/>
        <v>5.0000000000000001E-4</v>
      </c>
      <c r="K578" s="10" t="str">
        <f t="shared" si="121"/>
        <v xml:space="preserve"> </v>
      </c>
      <c r="L578" s="10">
        <f t="shared" si="122"/>
        <v>0</v>
      </c>
      <c r="M578" s="10" t="str">
        <f t="shared" si="119"/>
        <v/>
      </c>
      <c r="N578" s="11">
        <f t="shared" si="120"/>
        <v>0</v>
      </c>
    </row>
    <row r="579" spans="1:14" x14ac:dyDescent="0.2">
      <c r="A579" s="8"/>
      <c r="B579" s="18" t="s">
        <v>550</v>
      </c>
      <c r="C579" s="1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18" t="s">
        <v>551</v>
      </c>
      <c r="C580" s="15">
        <v>0</v>
      </c>
      <c r="D580" s="9">
        <v>1</v>
      </c>
      <c r="E580" s="9">
        <v>0</v>
      </c>
      <c r="F580" s="9">
        <v>1</v>
      </c>
      <c r="G580" s="10" t="str">
        <f t="shared" si="115"/>
        <v/>
      </c>
      <c r="H580" s="10">
        <f t="shared" si="116"/>
        <v>3.4025178632187818E-4</v>
      </c>
      <c r="I580" s="10" t="str">
        <f t="shared" si="117"/>
        <v/>
      </c>
      <c r="J580" s="10">
        <f t="shared" si="118"/>
        <v>5.0000000000000001E-4</v>
      </c>
      <c r="K580" s="10" t="str">
        <f t="shared" si="121"/>
        <v xml:space="preserve"> </v>
      </c>
      <c r="L580" s="10">
        <f t="shared" si="122"/>
        <v>0</v>
      </c>
      <c r="M580" s="10" t="str">
        <f t="shared" si="119"/>
        <v/>
      </c>
      <c r="N580" s="11">
        <f t="shared" si="120"/>
        <v>0</v>
      </c>
    </row>
    <row r="581" spans="1:14" ht="25.5" x14ac:dyDescent="0.2">
      <c r="A581" s="8"/>
      <c r="B581" s="18" t="s">
        <v>552</v>
      </c>
      <c r="C581" s="15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18" t="s">
        <v>553</v>
      </c>
      <c r="C582" s="15">
        <v>2</v>
      </c>
      <c r="D582" s="9">
        <v>0</v>
      </c>
      <c r="E582" s="9">
        <v>0</v>
      </c>
      <c r="F582" s="9">
        <v>0</v>
      </c>
      <c r="G582" s="10">
        <f t="shared" si="115"/>
        <v>6.0042029420594417E-4</v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>
        <f t="shared" si="121"/>
        <v>-1</v>
      </c>
      <c r="L582" s="10" t="str">
        <f t="shared" si="122"/>
        <v xml:space="preserve"> </v>
      </c>
      <c r="M582" s="10">
        <f t="shared" si="119"/>
        <v>-6.0042029420594417E-4</v>
      </c>
      <c r="N582" s="11" t="str">
        <f t="shared" si="120"/>
        <v/>
      </c>
    </row>
    <row r="583" spans="1:14" x14ac:dyDescent="0.2">
      <c r="A583" s="8"/>
      <c r="B583" s="18" t="s">
        <v>554</v>
      </c>
      <c r="C583" s="15">
        <v>0</v>
      </c>
      <c r="D583" s="9">
        <v>1</v>
      </c>
      <c r="E583" s="9">
        <v>0</v>
      </c>
      <c r="F583" s="9">
        <v>6</v>
      </c>
      <c r="G583" s="10" t="str">
        <f t="shared" si="115"/>
        <v/>
      </c>
      <c r="H583" s="10">
        <f t="shared" si="116"/>
        <v>3.4025178632187818E-4</v>
      </c>
      <c r="I583" s="10" t="str">
        <f t="shared" si="117"/>
        <v/>
      </c>
      <c r="J583" s="10">
        <f t="shared" si="118"/>
        <v>3.0000000000000001E-3</v>
      </c>
      <c r="K583" s="10" t="str">
        <f t="shared" si="121"/>
        <v xml:space="preserve"> </v>
      </c>
      <c r="L583" s="10">
        <f t="shared" si="122"/>
        <v>5</v>
      </c>
      <c r="M583" s="10" t="str">
        <f t="shared" si="119"/>
        <v/>
      </c>
      <c r="N583" s="11">
        <f t="shared" si="120"/>
        <v>1.701258931609391E-3</v>
      </c>
    </row>
    <row r="584" spans="1:14" ht="25.5" x14ac:dyDescent="0.2">
      <c r="A584" s="8"/>
      <c r="B584" s="18" t="s">
        <v>555</v>
      </c>
      <c r="C584" s="15">
        <v>0</v>
      </c>
      <c r="D584" s="9">
        <v>2</v>
      </c>
      <c r="E584" s="9">
        <v>0</v>
      </c>
      <c r="F584" s="9">
        <v>0</v>
      </c>
      <c r="G584" s="10" t="str">
        <f t="shared" si="115"/>
        <v/>
      </c>
      <c r="H584" s="10">
        <f t="shared" si="116"/>
        <v>6.8050357264375636E-4</v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>
        <f t="shared" si="122"/>
        <v>-1</v>
      </c>
      <c r="M584" s="10" t="str">
        <f t="shared" si="119"/>
        <v/>
      </c>
      <c r="N584" s="11">
        <f t="shared" si="120"/>
        <v>-6.8050357264375636E-4</v>
      </c>
    </row>
    <row r="585" spans="1:14" x14ac:dyDescent="0.2">
      <c r="A585" s="8"/>
      <c r="B585" s="18" t="s">
        <v>556</v>
      </c>
      <c r="C585" s="15">
        <v>0</v>
      </c>
      <c r="D585" s="9">
        <v>2</v>
      </c>
      <c r="E585" s="9">
        <v>0</v>
      </c>
      <c r="F585" s="9">
        <v>1</v>
      </c>
      <c r="G585" s="10" t="str">
        <f t="shared" si="115"/>
        <v/>
      </c>
      <c r="H585" s="10">
        <f t="shared" si="116"/>
        <v>6.8050357264375636E-4</v>
      </c>
      <c r="I585" s="10" t="str">
        <f t="shared" si="117"/>
        <v/>
      </c>
      <c r="J585" s="10">
        <f t="shared" si="118"/>
        <v>5.0000000000000001E-4</v>
      </c>
      <c r="K585" s="10" t="str">
        <f t="shared" si="121"/>
        <v xml:space="preserve"> </v>
      </c>
      <c r="L585" s="10">
        <f t="shared" si="122"/>
        <v>-0.5</v>
      </c>
      <c r="M585" s="10" t="str">
        <f t="shared" si="119"/>
        <v/>
      </c>
      <c r="N585" s="11">
        <f t="shared" si="120"/>
        <v>-3.4025178632187818E-4</v>
      </c>
    </row>
    <row r="586" spans="1:14" x14ac:dyDescent="0.2">
      <c r="A586" s="8"/>
      <c r="B586" s="18" t="s">
        <v>557</v>
      </c>
      <c r="C586" s="15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18" t="s">
        <v>558</v>
      </c>
      <c r="C587" s="1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18" t="s">
        <v>559</v>
      </c>
      <c r="C588" s="15">
        <v>0</v>
      </c>
      <c r="D588" s="9">
        <v>16</v>
      </c>
      <c r="E588" s="9">
        <v>0</v>
      </c>
      <c r="F588" s="9">
        <v>11</v>
      </c>
      <c r="G588" s="10" t="str">
        <f t="shared" si="115"/>
        <v/>
      </c>
      <c r="H588" s="10">
        <f t="shared" si="116"/>
        <v>5.4440285811500509E-3</v>
      </c>
      <c r="I588" s="10" t="str">
        <f t="shared" si="117"/>
        <v/>
      </c>
      <c r="J588" s="10">
        <f t="shared" si="118"/>
        <v>5.4999999999999997E-3</v>
      </c>
      <c r="K588" s="10" t="str">
        <f t="shared" si="121"/>
        <v xml:space="preserve"> </v>
      </c>
      <c r="L588" s="10">
        <f t="shared" si="122"/>
        <v>-0.3125</v>
      </c>
      <c r="M588" s="10" t="str">
        <f t="shared" si="119"/>
        <v/>
      </c>
      <c r="N588" s="11">
        <f t="shared" si="120"/>
        <v>-1.701258931609391E-3</v>
      </c>
    </row>
    <row r="589" spans="1:14" ht="25.5" x14ac:dyDescent="0.2">
      <c r="A589" s="8"/>
      <c r="B589" s="18" t="s">
        <v>560</v>
      </c>
      <c r="C589" s="15">
        <v>0</v>
      </c>
      <c r="D589" s="9">
        <v>11</v>
      </c>
      <c r="E589" s="9">
        <v>1</v>
      </c>
      <c r="F589" s="9">
        <v>1</v>
      </c>
      <c r="G589" s="10" t="str">
        <f t="shared" si="115"/>
        <v/>
      </c>
      <c r="H589" s="10">
        <f t="shared" si="116"/>
        <v>3.7427696495406599E-3</v>
      </c>
      <c r="I589" s="10">
        <f t="shared" si="117"/>
        <v>4.2498937526561835E-4</v>
      </c>
      <c r="J589" s="10">
        <f t="shared" si="118"/>
        <v>5.0000000000000001E-4</v>
      </c>
      <c r="K589" s="10">
        <f t="shared" si="121"/>
        <v>1</v>
      </c>
      <c r="L589" s="10">
        <f t="shared" si="122"/>
        <v>-0.90909090909090906</v>
      </c>
      <c r="M589" s="10" t="str">
        <f t="shared" si="119"/>
        <v/>
      </c>
      <c r="N589" s="11">
        <f t="shared" si="120"/>
        <v>-3.4025178632187815E-3</v>
      </c>
    </row>
    <row r="590" spans="1:14" x14ac:dyDescent="0.2">
      <c r="A590" s="8"/>
      <c r="B590" s="18" t="s">
        <v>561</v>
      </c>
      <c r="C590" s="15">
        <v>0</v>
      </c>
      <c r="D590" s="9">
        <v>27</v>
      </c>
      <c r="E590" s="9">
        <v>0</v>
      </c>
      <c r="F590" s="9">
        <v>20</v>
      </c>
      <c r="G590" s="10" t="str">
        <f t="shared" si="115"/>
        <v/>
      </c>
      <c r="H590" s="10">
        <f t="shared" si="116"/>
        <v>9.1867982306907108E-3</v>
      </c>
      <c r="I590" s="10" t="str">
        <f t="shared" si="117"/>
        <v/>
      </c>
      <c r="J590" s="10">
        <f t="shared" si="118"/>
        <v>0.01</v>
      </c>
      <c r="K590" s="10" t="str">
        <f t="shared" si="121"/>
        <v xml:space="preserve"> </v>
      </c>
      <c r="L590" s="10">
        <f t="shared" si="122"/>
        <v>-0.25925925925925924</v>
      </c>
      <c r="M590" s="10" t="str">
        <f t="shared" si="119"/>
        <v/>
      </c>
      <c r="N590" s="11">
        <f t="shared" si="120"/>
        <v>-2.381762504253147E-3</v>
      </c>
    </row>
    <row r="591" spans="1:14" x14ac:dyDescent="0.2">
      <c r="A591" s="8"/>
      <c r="B591" s="18" t="s">
        <v>562</v>
      </c>
      <c r="C591" s="15">
        <v>0</v>
      </c>
      <c r="D591" s="9">
        <v>2</v>
      </c>
      <c r="E591" s="9">
        <v>0</v>
      </c>
      <c r="F591" s="9">
        <v>2</v>
      </c>
      <c r="G591" s="10" t="str">
        <f t="shared" si="115"/>
        <v/>
      </c>
      <c r="H591" s="10">
        <f t="shared" si="116"/>
        <v>6.8050357264375636E-4</v>
      </c>
      <c r="I591" s="10" t="str">
        <f t="shared" si="117"/>
        <v/>
      </c>
      <c r="J591" s="10">
        <f t="shared" si="118"/>
        <v>1E-3</v>
      </c>
      <c r="K591" s="10" t="str">
        <f t="shared" si="121"/>
        <v xml:space="preserve"> </v>
      </c>
      <c r="L591" s="10">
        <f t="shared" si="122"/>
        <v>0</v>
      </c>
      <c r="M591" s="10" t="str">
        <f t="shared" si="119"/>
        <v/>
      </c>
      <c r="N591" s="11">
        <f t="shared" si="120"/>
        <v>0</v>
      </c>
    </row>
    <row r="592" spans="1:14" x14ac:dyDescent="0.2">
      <c r="A592" s="8"/>
      <c r="B592" s="18" t="s">
        <v>563</v>
      </c>
      <c r="C592" s="15">
        <v>0</v>
      </c>
      <c r="D592" s="9">
        <v>11</v>
      </c>
      <c r="E592" s="9">
        <v>0</v>
      </c>
      <c r="F592" s="9">
        <v>2</v>
      </c>
      <c r="G592" s="10" t="str">
        <f t="shared" si="115"/>
        <v/>
      </c>
      <c r="H592" s="10">
        <f t="shared" si="116"/>
        <v>3.7427696495406599E-3</v>
      </c>
      <c r="I592" s="10" t="str">
        <f t="shared" si="117"/>
        <v/>
      </c>
      <c r="J592" s="10">
        <f t="shared" si="118"/>
        <v>1E-3</v>
      </c>
      <c r="K592" s="10" t="str">
        <f t="shared" si="121"/>
        <v xml:space="preserve"> </v>
      </c>
      <c r="L592" s="10">
        <f t="shared" si="122"/>
        <v>-0.81818181818181823</v>
      </c>
      <c r="M592" s="10" t="str">
        <f t="shared" si="119"/>
        <v/>
      </c>
      <c r="N592" s="11">
        <f t="shared" si="120"/>
        <v>-3.0622660768969039E-3</v>
      </c>
    </row>
    <row r="593" spans="1:14" x14ac:dyDescent="0.2">
      <c r="A593" s="8"/>
      <c r="B593" s="18" t="s">
        <v>564</v>
      </c>
      <c r="C593" s="15">
        <v>0</v>
      </c>
      <c r="D593" s="9">
        <v>9</v>
      </c>
      <c r="E593" s="9">
        <v>2</v>
      </c>
      <c r="F593" s="9">
        <v>5</v>
      </c>
      <c r="G593" s="10" t="str">
        <f t="shared" si="115"/>
        <v/>
      </c>
      <c r="H593" s="10">
        <f t="shared" si="116"/>
        <v>3.0622660768969039E-3</v>
      </c>
      <c r="I593" s="10">
        <f t="shared" si="117"/>
        <v>8.499787505312367E-4</v>
      </c>
      <c r="J593" s="10">
        <f t="shared" si="118"/>
        <v>2.5000000000000001E-3</v>
      </c>
      <c r="K593" s="10">
        <f t="shared" si="121"/>
        <v>1</v>
      </c>
      <c r="L593" s="10">
        <f t="shared" si="122"/>
        <v>-0.44444444444444442</v>
      </c>
      <c r="M593" s="10" t="str">
        <f t="shared" si="119"/>
        <v/>
      </c>
      <c r="N593" s="11">
        <f t="shared" si="120"/>
        <v>-1.3610071452875127E-3</v>
      </c>
    </row>
    <row r="594" spans="1:14" x14ac:dyDescent="0.2">
      <c r="A594" s="8"/>
      <c r="B594" s="18" t="s">
        <v>565</v>
      </c>
      <c r="C594" s="15">
        <v>0</v>
      </c>
      <c r="D594" s="9">
        <v>3</v>
      </c>
      <c r="E594" s="9">
        <v>0</v>
      </c>
      <c r="F594" s="9">
        <v>1</v>
      </c>
      <c r="G594" s="10" t="str">
        <f t="shared" si="115"/>
        <v/>
      </c>
      <c r="H594" s="10">
        <f t="shared" si="116"/>
        <v>1.0207553589656345E-3</v>
      </c>
      <c r="I594" s="10" t="str">
        <f t="shared" si="117"/>
        <v/>
      </c>
      <c r="J594" s="10">
        <f t="shared" si="118"/>
        <v>5.0000000000000001E-4</v>
      </c>
      <c r="K594" s="10" t="str">
        <f t="shared" si="121"/>
        <v xml:space="preserve"> </v>
      </c>
      <c r="L594" s="10">
        <f t="shared" si="122"/>
        <v>-0.66666666666666663</v>
      </c>
      <c r="M594" s="10" t="str">
        <f t="shared" si="119"/>
        <v/>
      </c>
      <c r="N594" s="11">
        <f t="shared" si="120"/>
        <v>-6.8050357264375625E-4</v>
      </c>
    </row>
    <row r="595" spans="1:14" x14ac:dyDescent="0.2">
      <c r="A595" s="8"/>
      <c r="B595" s="18" t="s">
        <v>566</v>
      </c>
      <c r="C595" s="15">
        <v>5</v>
      </c>
      <c r="D595" s="9">
        <v>1</v>
      </c>
      <c r="E595" s="9">
        <v>0</v>
      </c>
      <c r="F595" s="9">
        <v>3</v>
      </c>
      <c r="G595" s="10">
        <f t="shared" si="115"/>
        <v>1.5010507355148605E-3</v>
      </c>
      <c r="H595" s="10">
        <f t="shared" si="116"/>
        <v>3.4025178632187818E-4</v>
      </c>
      <c r="I595" s="10" t="str">
        <f t="shared" si="117"/>
        <v/>
      </c>
      <c r="J595" s="10">
        <f t="shared" si="118"/>
        <v>1.5E-3</v>
      </c>
      <c r="K595" s="10">
        <f t="shared" si="121"/>
        <v>-1</v>
      </c>
      <c r="L595" s="10">
        <f t="shared" si="122"/>
        <v>2</v>
      </c>
      <c r="M595" s="10">
        <f t="shared" si="119"/>
        <v>-1.5010507355148605E-3</v>
      </c>
      <c r="N595" s="11">
        <f t="shared" si="120"/>
        <v>6.8050357264375636E-4</v>
      </c>
    </row>
    <row r="596" spans="1:14" x14ac:dyDescent="0.2">
      <c r="A596" s="8"/>
      <c r="B596" s="18" t="s">
        <v>567</v>
      </c>
      <c r="C596" s="15">
        <v>1</v>
      </c>
      <c r="D596" s="9">
        <v>3</v>
      </c>
      <c r="E596" s="9">
        <v>5</v>
      </c>
      <c r="F596" s="9">
        <v>4</v>
      </c>
      <c r="G596" s="10">
        <f t="shared" si="115"/>
        <v>3.0021014710297208E-4</v>
      </c>
      <c r="H596" s="10">
        <f t="shared" si="116"/>
        <v>1.0207553589656345E-3</v>
      </c>
      <c r="I596" s="10">
        <f t="shared" si="117"/>
        <v>2.1249468763280916E-3</v>
      </c>
      <c r="J596" s="10">
        <f t="shared" si="118"/>
        <v>2E-3</v>
      </c>
      <c r="K596" s="10">
        <f t="shared" si="121"/>
        <v>4</v>
      </c>
      <c r="L596" s="10">
        <f t="shared" si="122"/>
        <v>0.33333333333333331</v>
      </c>
      <c r="M596" s="10">
        <f t="shared" si="119"/>
        <v>1.2008405884118883E-3</v>
      </c>
      <c r="N596" s="11">
        <f t="shared" si="120"/>
        <v>3.4025178632187813E-4</v>
      </c>
    </row>
    <row r="597" spans="1:14" x14ac:dyDescent="0.2">
      <c r="A597" s="8"/>
      <c r="B597" s="18" t="s">
        <v>568</v>
      </c>
      <c r="C597" s="15">
        <v>1</v>
      </c>
      <c r="D597" s="9">
        <v>23</v>
      </c>
      <c r="E597" s="9">
        <v>4</v>
      </c>
      <c r="F597" s="9">
        <v>28</v>
      </c>
      <c r="G597" s="10">
        <f t="shared" si="115"/>
        <v>3.0021014710297208E-4</v>
      </c>
      <c r="H597" s="10">
        <f t="shared" si="116"/>
        <v>7.8257910854031987E-3</v>
      </c>
      <c r="I597" s="10">
        <f t="shared" si="117"/>
        <v>1.6999575010624734E-3</v>
      </c>
      <c r="J597" s="10">
        <f t="shared" si="118"/>
        <v>1.4E-2</v>
      </c>
      <c r="K597" s="10">
        <f t="shared" si="121"/>
        <v>3</v>
      </c>
      <c r="L597" s="10">
        <f t="shared" si="122"/>
        <v>0.21739130434782608</v>
      </c>
      <c r="M597" s="10">
        <f t="shared" si="119"/>
        <v>9.006304413089162E-4</v>
      </c>
      <c r="N597" s="11">
        <f t="shared" si="120"/>
        <v>1.701258931609391E-3</v>
      </c>
    </row>
    <row r="598" spans="1:14" x14ac:dyDescent="0.2">
      <c r="A598" s="8"/>
      <c r="B598" s="18" t="s">
        <v>569</v>
      </c>
      <c r="C598" s="15">
        <v>1</v>
      </c>
      <c r="D598" s="9">
        <v>1</v>
      </c>
      <c r="E598" s="9">
        <v>0</v>
      </c>
      <c r="F598" s="9">
        <v>0</v>
      </c>
      <c r="G598" s="10">
        <f t="shared" si="115"/>
        <v>3.0021014710297208E-4</v>
      </c>
      <c r="H598" s="10">
        <f t="shared" si="116"/>
        <v>3.4025178632187818E-4</v>
      </c>
      <c r="I598" s="10" t="str">
        <f t="shared" si="117"/>
        <v/>
      </c>
      <c r="J598" s="10" t="str">
        <f t="shared" si="118"/>
        <v/>
      </c>
      <c r="K598" s="10">
        <f t="shared" si="121"/>
        <v>-1</v>
      </c>
      <c r="L598" s="10">
        <f t="shared" si="122"/>
        <v>-1</v>
      </c>
      <c r="M598" s="10">
        <f t="shared" si="119"/>
        <v>-3.0021014710297208E-4</v>
      </c>
      <c r="N598" s="11">
        <f t="shared" si="120"/>
        <v>-3.4025178632187818E-4</v>
      </c>
    </row>
    <row r="599" spans="1:14" ht="25.5" x14ac:dyDescent="0.2">
      <c r="A599" s="8"/>
      <c r="B599" s="18" t="s">
        <v>570</v>
      </c>
      <c r="C599" s="15">
        <v>0</v>
      </c>
      <c r="D599" s="9">
        <v>3</v>
      </c>
      <c r="E599" s="9">
        <v>0</v>
      </c>
      <c r="F599" s="9">
        <v>0</v>
      </c>
      <c r="G599" s="10" t="str">
        <f t="shared" si="115"/>
        <v/>
      </c>
      <c r="H599" s="10">
        <f t="shared" si="116"/>
        <v>1.0207553589656345E-3</v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>
        <f t="shared" si="122"/>
        <v>-1</v>
      </c>
      <c r="M599" s="10" t="str">
        <f t="shared" si="119"/>
        <v/>
      </c>
      <c r="N599" s="11">
        <f t="shared" si="120"/>
        <v>-1.0207553589656345E-3</v>
      </c>
    </row>
    <row r="600" spans="1:14" x14ac:dyDescent="0.2">
      <c r="A600" s="8"/>
      <c r="B600" s="18" t="s">
        <v>571</v>
      </c>
      <c r="C600" s="15">
        <v>0</v>
      </c>
      <c r="D600" s="9">
        <v>2</v>
      </c>
      <c r="E600" s="9">
        <v>0</v>
      </c>
      <c r="F600" s="9">
        <v>0</v>
      </c>
      <c r="G600" s="10" t="str">
        <f t="shared" si="115"/>
        <v/>
      </c>
      <c r="H600" s="10">
        <f t="shared" si="116"/>
        <v>6.8050357264375636E-4</v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>
        <f t="shared" si="122"/>
        <v>-1</v>
      </c>
      <c r="M600" s="10" t="str">
        <f t="shared" si="119"/>
        <v/>
      </c>
      <c r="N600" s="11">
        <f t="shared" si="120"/>
        <v>-6.8050357264375636E-4</v>
      </c>
    </row>
    <row r="601" spans="1:14" x14ac:dyDescent="0.2">
      <c r="A601" s="8"/>
      <c r="B601" s="18" t="s">
        <v>572</v>
      </c>
      <c r="C601" s="1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18" t="s">
        <v>573</v>
      </c>
      <c r="C602" s="15">
        <v>2</v>
      </c>
      <c r="D602" s="9">
        <v>0</v>
      </c>
      <c r="E602" s="9">
        <v>0</v>
      </c>
      <c r="F602" s="9">
        <v>2</v>
      </c>
      <c r="G602" s="10">
        <f t="shared" si="115"/>
        <v>6.0042029420594417E-4</v>
      </c>
      <c r="H602" s="10" t="str">
        <f t="shared" si="116"/>
        <v/>
      </c>
      <c r="I602" s="10" t="str">
        <f t="shared" si="117"/>
        <v/>
      </c>
      <c r="J602" s="10">
        <f t="shared" si="118"/>
        <v>1E-3</v>
      </c>
      <c r="K602" s="10">
        <f t="shared" si="121"/>
        <v>-1</v>
      </c>
      <c r="L602" s="10">
        <f t="shared" si="122"/>
        <v>1</v>
      </c>
      <c r="M602" s="10">
        <f t="shared" si="119"/>
        <v>-6.0042029420594417E-4</v>
      </c>
      <c r="N602" s="11" t="str">
        <f t="shared" si="120"/>
        <v/>
      </c>
    </row>
    <row r="603" spans="1:14" ht="25.5" x14ac:dyDescent="0.2">
      <c r="A603" s="8"/>
      <c r="B603" s="18" t="s">
        <v>574</v>
      </c>
      <c r="C603" s="1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19" t="s">
        <v>575</v>
      </c>
      <c r="C604" s="16">
        <v>1</v>
      </c>
      <c r="D604" s="12">
        <v>0</v>
      </c>
      <c r="E604" s="12">
        <v>4</v>
      </c>
      <c r="F604" s="12">
        <v>0</v>
      </c>
      <c r="G604" s="13">
        <f t="shared" si="115"/>
        <v>3.0021014710297208E-4</v>
      </c>
      <c r="H604" s="13" t="str">
        <f t="shared" si="116"/>
        <v/>
      </c>
      <c r="I604" s="13">
        <f t="shared" si="117"/>
        <v>1.6999575010624734E-3</v>
      </c>
      <c r="J604" s="13" t="str">
        <f t="shared" si="118"/>
        <v/>
      </c>
      <c r="K604" s="13">
        <f t="shared" si="121"/>
        <v>3</v>
      </c>
      <c r="L604" s="13" t="str">
        <f t="shared" si="122"/>
        <v xml:space="preserve"> </v>
      </c>
      <c r="M604" s="13">
        <f t="shared" si="119"/>
        <v>9.006304413089162E-4</v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6" t="s">
        <v>3</v>
      </c>
      <c r="C609" s="45" t="s">
        <v>16</v>
      </c>
      <c r="D609" s="46"/>
      <c r="E609" s="46"/>
      <c r="F609" s="40"/>
      <c r="G609" s="45" t="s">
        <v>5</v>
      </c>
      <c r="H609" s="46"/>
      <c r="I609" s="46"/>
      <c r="J609" s="46"/>
      <c r="K609" s="45" t="s">
        <v>17</v>
      </c>
      <c r="L609" s="42"/>
      <c r="M609" s="41" t="s">
        <v>7</v>
      </c>
      <c r="N609" s="42"/>
    </row>
    <row r="610" spans="1:14" ht="15.75" thickBot="1" x14ac:dyDescent="0.25">
      <c r="A610" s="7"/>
      <c r="B610" s="37"/>
      <c r="C610" s="39">
        <v>2022</v>
      </c>
      <c r="D610" s="40"/>
      <c r="E610" s="44">
        <v>2023</v>
      </c>
      <c r="F610" s="40"/>
      <c r="G610" s="39">
        <v>2022</v>
      </c>
      <c r="H610" s="40"/>
      <c r="I610" s="44">
        <v>2023</v>
      </c>
      <c r="J610" s="40"/>
      <c r="K610" s="47"/>
      <c r="L610" s="43"/>
      <c r="M610" s="31"/>
      <c r="N610" s="43"/>
    </row>
    <row r="611" spans="1:14" ht="15.75" thickBot="1" x14ac:dyDescent="0.25">
      <c r="A611" s="8"/>
      <c r="B611" s="38"/>
      <c r="C611" s="20" t="s">
        <v>8</v>
      </c>
      <c r="D611" s="20" t="s">
        <v>9</v>
      </c>
      <c r="E611" s="20" t="s">
        <v>8</v>
      </c>
      <c r="F611" s="20" t="s">
        <v>9</v>
      </c>
      <c r="G611" s="20" t="s">
        <v>8</v>
      </c>
      <c r="H611" s="20" t="s">
        <v>9</v>
      </c>
      <c r="I611" s="20" t="s">
        <v>8</v>
      </c>
      <c r="J611" s="20" t="s">
        <v>9</v>
      </c>
      <c r="K611" s="20" t="s">
        <v>8</v>
      </c>
      <c r="L611" s="20" t="s">
        <v>9</v>
      </c>
      <c r="M611" s="20" t="s">
        <v>8</v>
      </c>
      <c r="N611" s="20" t="s">
        <v>9</v>
      </c>
    </row>
    <row r="612" spans="1:14" ht="15.75" thickBot="1" x14ac:dyDescent="0.25">
      <c r="A612" s="8"/>
      <c r="B612" s="17" t="s">
        <v>14</v>
      </c>
      <c r="C612" s="21">
        <f>SUM(C613:C640)</f>
        <v>767</v>
      </c>
      <c r="D612" s="21">
        <f>SUM(D613:D640)</f>
        <v>961</v>
      </c>
      <c r="E612" s="21">
        <f>SUM(E613:E640)</f>
        <v>1027</v>
      </c>
      <c r="F612" s="21">
        <f>SUM(F613:F640)</f>
        <v>997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0.33898305084745761</v>
      </c>
      <c r="L612" s="22">
        <f>+IF(AND(D612=0,F612=0),"",IF(D612=0,1,IF(F612=0,-1,(F612-D612)/D612)))</f>
        <v>3.7460978147762745E-2</v>
      </c>
      <c r="M612" s="22">
        <f t="shared" ref="M612:M640" si="127">+IF(OR(AND(G612=""),(K612="")),"",G612*K612)</f>
        <v>0.33898305084745761</v>
      </c>
      <c r="N612" s="23">
        <f t="shared" ref="N612:N640" si="128">+IF(OR(AND(H612=""),(L612="")),"",H612*L612)</f>
        <v>3.7460978147762745E-2</v>
      </c>
    </row>
    <row r="613" spans="1:14" x14ac:dyDescent="0.2">
      <c r="A613" s="8"/>
      <c r="B613" s="28" t="s">
        <v>576</v>
      </c>
      <c r="C613" s="27">
        <v>0</v>
      </c>
      <c r="D613" s="24">
        <v>0</v>
      </c>
      <c r="E613" s="24">
        <v>0</v>
      </c>
      <c r="F613" s="24">
        <v>0</v>
      </c>
      <c r="G613" s="25" t="str">
        <f t="shared" si="123"/>
        <v/>
      </c>
      <c r="H613" s="25" t="str">
        <f t="shared" si="124"/>
        <v/>
      </c>
      <c r="I613" s="25" t="str">
        <f t="shared" si="125"/>
        <v/>
      </c>
      <c r="J613" s="25" t="str">
        <f t="shared" si="126"/>
        <v/>
      </c>
      <c r="K613" s="25" t="str">
        <f t="shared" ref="K613:K640" si="129">+IF(AND(C613=0,E613=0)," ",IF(C613=0,1,IF(E613=0,-1,(E613-C613)/C613)))</f>
        <v xml:space="preserve"> </v>
      </c>
      <c r="L613" s="25" t="str">
        <f t="shared" ref="L613:L640" si="130">+IF(AND(D613=0,F613=0)," ",IF(D613=0,1,IF(F613=0,-1,(F613-D613)/D613)))</f>
        <v xml:space="preserve"> </v>
      </c>
      <c r="M613" s="25" t="str">
        <f t="shared" si="127"/>
        <v/>
      </c>
      <c r="N613" s="26" t="str">
        <f t="shared" si="128"/>
        <v/>
      </c>
    </row>
    <row r="614" spans="1:14" x14ac:dyDescent="0.2">
      <c r="A614" s="8"/>
      <c r="B614" s="18" t="s">
        <v>577</v>
      </c>
      <c r="C614" s="15">
        <v>8</v>
      </c>
      <c r="D614" s="9">
        <v>8</v>
      </c>
      <c r="E614" s="9">
        <v>20</v>
      </c>
      <c r="F614" s="9">
        <v>25</v>
      </c>
      <c r="G614" s="10">
        <f t="shared" si="123"/>
        <v>1.0430247718383311E-2</v>
      </c>
      <c r="H614" s="10">
        <f t="shared" si="124"/>
        <v>8.3246618106139446E-3</v>
      </c>
      <c r="I614" s="10">
        <f t="shared" si="125"/>
        <v>1.9474196689386564E-2</v>
      </c>
      <c r="J614" s="10">
        <f t="shared" si="126"/>
        <v>2.5075225677031094E-2</v>
      </c>
      <c r="K614" s="10">
        <f t="shared" si="129"/>
        <v>1.5</v>
      </c>
      <c r="L614" s="10">
        <f t="shared" si="130"/>
        <v>2.125</v>
      </c>
      <c r="M614" s="10">
        <f t="shared" si="127"/>
        <v>1.5645371577574965E-2</v>
      </c>
      <c r="N614" s="11">
        <f t="shared" si="128"/>
        <v>1.7689906347554633E-2</v>
      </c>
    </row>
    <row r="615" spans="1:14" ht="25.5" x14ac:dyDescent="0.2">
      <c r="A615" s="8"/>
      <c r="B615" s="18" t="s">
        <v>578</v>
      </c>
      <c r="C615" s="15">
        <v>141</v>
      </c>
      <c r="D615" s="9">
        <v>43</v>
      </c>
      <c r="E615" s="9">
        <v>143</v>
      </c>
      <c r="F615" s="9">
        <v>39</v>
      </c>
      <c r="G615" s="10">
        <f t="shared" si="123"/>
        <v>0.18383311603650587</v>
      </c>
      <c r="H615" s="10">
        <f t="shared" si="124"/>
        <v>4.4745057232049947E-2</v>
      </c>
      <c r="I615" s="10">
        <f t="shared" si="125"/>
        <v>0.13924050632911392</v>
      </c>
      <c r="J615" s="10">
        <f t="shared" si="126"/>
        <v>3.9117352056168508E-2</v>
      </c>
      <c r="K615" s="10">
        <f t="shared" si="129"/>
        <v>1.4184397163120567E-2</v>
      </c>
      <c r="L615" s="10">
        <f t="shared" si="130"/>
        <v>-9.3023255813953487E-2</v>
      </c>
      <c r="M615" s="10">
        <f t="shared" si="127"/>
        <v>2.6075619295958278E-3</v>
      </c>
      <c r="N615" s="11">
        <f t="shared" si="128"/>
        <v>-4.1623309053069714E-3</v>
      </c>
    </row>
    <row r="616" spans="1:14" x14ac:dyDescent="0.2">
      <c r="A616" s="8"/>
      <c r="B616" s="18" t="s">
        <v>579</v>
      </c>
      <c r="C616" s="15">
        <v>129</v>
      </c>
      <c r="D616" s="9">
        <v>17</v>
      </c>
      <c r="E616" s="9">
        <v>467</v>
      </c>
      <c r="F616" s="9">
        <v>270</v>
      </c>
      <c r="G616" s="10">
        <f t="shared" si="123"/>
        <v>0.16818774445893089</v>
      </c>
      <c r="H616" s="10">
        <f t="shared" si="124"/>
        <v>1.7689906347554629E-2</v>
      </c>
      <c r="I616" s="10">
        <f t="shared" si="125"/>
        <v>0.45472249269717624</v>
      </c>
      <c r="J616" s="10">
        <f t="shared" si="126"/>
        <v>0.27081243731193583</v>
      </c>
      <c r="K616" s="10">
        <f t="shared" si="129"/>
        <v>2.6201550387596901</v>
      </c>
      <c r="L616" s="10">
        <f t="shared" si="130"/>
        <v>14.882352941176471</v>
      </c>
      <c r="M616" s="10">
        <f t="shared" si="127"/>
        <v>0.44067796610169496</v>
      </c>
      <c r="N616" s="11">
        <f t="shared" si="128"/>
        <v>0.26326742976066597</v>
      </c>
    </row>
    <row r="617" spans="1:14" x14ac:dyDescent="0.2">
      <c r="A617" s="8"/>
      <c r="B617" s="18" t="s">
        <v>580</v>
      </c>
      <c r="C617" s="15">
        <v>12</v>
      </c>
      <c r="D617" s="9">
        <v>1</v>
      </c>
      <c r="E617" s="9">
        <v>16</v>
      </c>
      <c r="F617" s="9">
        <v>18</v>
      </c>
      <c r="G617" s="10">
        <f t="shared" si="123"/>
        <v>1.5645371577574969E-2</v>
      </c>
      <c r="H617" s="10">
        <f t="shared" si="124"/>
        <v>1.0405827263267431E-3</v>
      </c>
      <c r="I617" s="10">
        <f t="shared" si="125"/>
        <v>1.5579357351509251E-2</v>
      </c>
      <c r="J617" s="10">
        <f t="shared" si="126"/>
        <v>1.8054162487462388E-2</v>
      </c>
      <c r="K617" s="10">
        <f t="shared" si="129"/>
        <v>0.33333333333333331</v>
      </c>
      <c r="L617" s="10">
        <f t="shared" si="130"/>
        <v>17</v>
      </c>
      <c r="M617" s="10">
        <f t="shared" si="127"/>
        <v>5.2151238591916557E-3</v>
      </c>
      <c r="N617" s="11">
        <f t="shared" si="128"/>
        <v>1.7689906347554633E-2</v>
      </c>
    </row>
    <row r="618" spans="1:14" x14ac:dyDescent="0.2">
      <c r="A618" s="8"/>
      <c r="B618" s="18" t="s">
        <v>581</v>
      </c>
      <c r="C618" s="15">
        <v>0</v>
      </c>
      <c r="D618" s="9">
        <v>0</v>
      </c>
      <c r="E618" s="9">
        <v>0</v>
      </c>
      <c r="F618" s="9">
        <v>2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>
        <f t="shared" si="126"/>
        <v>2.0060180541624875E-3</v>
      </c>
      <c r="K618" s="10" t="str">
        <f t="shared" si="129"/>
        <v xml:space="preserve"> </v>
      </c>
      <c r="L618" s="10">
        <f t="shared" si="130"/>
        <v>1</v>
      </c>
      <c r="M618" s="10" t="str">
        <f t="shared" si="127"/>
        <v/>
      </c>
      <c r="N618" s="11" t="str">
        <f t="shared" si="128"/>
        <v/>
      </c>
    </row>
    <row r="619" spans="1:14" x14ac:dyDescent="0.2">
      <c r="A619" s="8"/>
      <c r="B619" s="18" t="s">
        <v>582</v>
      </c>
      <c r="C619" s="15">
        <v>1</v>
      </c>
      <c r="D619" s="9">
        <v>2</v>
      </c>
      <c r="E619" s="9">
        <v>0</v>
      </c>
      <c r="F619" s="9">
        <v>0</v>
      </c>
      <c r="G619" s="10">
        <f t="shared" si="123"/>
        <v>1.3037809647979139E-3</v>
      </c>
      <c r="H619" s="10">
        <f t="shared" si="124"/>
        <v>2.0811654526534861E-3</v>
      </c>
      <c r="I619" s="10" t="str">
        <f t="shared" si="125"/>
        <v/>
      </c>
      <c r="J619" s="10" t="str">
        <f t="shared" si="126"/>
        <v/>
      </c>
      <c r="K619" s="10">
        <f t="shared" si="129"/>
        <v>-1</v>
      </c>
      <c r="L619" s="10">
        <f t="shared" si="130"/>
        <v>-1</v>
      </c>
      <c r="M619" s="10">
        <f t="shared" si="127"/>
        <v>-1.3037809647979139E-3</v>
      </c>
      <c r="N619" s="11">
        <f t="shared" si="128"/>
        <v>-2.0811654526534861E-3</v>
      </c>
    </row>
    <row r="620" spans="1:14" x14ac:dyDescent="0.2">
      <c r="A620" s="8"/>
      <c r="B620" s="18" t="s">
        <v>583</v>
      </c>
      <c r="C620" s="15">
        <v>10</v>
      </c>
      <c r="D620" s="9">
        <v>2</v>
      </c>
      <c r="E620" s="9">
        <v>1</v>
      </c>
      <c r="F620" s="9">
        <v>5</v>
      </c>
      <c r="G620" s="10">
        <f t="shared" si="123"/>
        <v>1.303780964797914E-2</v>
      </c>
      <c r="H620" s="10">
        <f t="shared" si="124"/>
        <v>2.0811654526534861E-3</v>
      </c>
      <c r="I620" s="10">
        <f t="shared" si="125"/>
        <v>9.7370983446932818E-4</v>
      </c>
      <c r="J620" s="10">
        <f t="shared" si="126"/>
        <v>5.0150451354062184E-3</v>
      </c>
      <c r="K620" s="10">
        <f t="shared" si="129"/>
        <v>-0.9</v>
      </c>
      <c r="L620" s="10">
        <f t="shared" si="130"/>
        <v>1.5</v>
      </c>
      <c r="M620" s="10">
        <f t="shared" si="127"/>
        <v>-1.1734028683181226E-2</v>
      </c>
      <c r="N620" s="11">
        <f t="shared" si="128"/>
        <v>3.1217481789802292E-3</v>
      </c>
    </row>
    <row r="621" spans="1:14" x14ac:dyDescent="0.2">
      <c r="A621" s="8"/>
      <c r="B621" s="18" t="s">
        <v>584</v>
      </c>
      <c r="C621" s="15">
        <v>0</v>
      </c>
      <c r="D621" s="9">
        <v>1</v>
      </c>
      <c r="E621" s="9">
        <v>2</v>
      </c>
      <c r="F621" s="9">
        <v>2</v>
      </c>
      <c r="G621" s="10" t="str">
        <f t="shared" si="123"/>
        <v/>
      </c>
      <c r="H621" s="10">
        <f t="shared" si="124"/>
        <v>1.0405827263267431E-3</v>
      </c>
      <c r="I621" s="10">
        <f t="shared" si="125"/>
        <v>1.9474196689386564E-3</v>
      </c>
      <c r="J621" s="10">
        <f t="shared" si="126"/>
        <v>2.0060180541624875E-3</v>
      </c>
      <c r="K621" s="10">
        <f t="shared" si="129"/>
        <v>1</v>
      </c>
      <c r="L621" s="10">
        <f t="shared" si="130"/>
        <v>1</v>
      </c>
      <c r="M621" s="10" t="str">
        <f t="shared" si="127"/>
        <v/>
      </c>
      <c r="N621" s="11">
        <f t="shared" si="128"/>
        <v>1.0405827263267431E-3</v>
      </c>
    </row>
    <row r="622" spans="1:14" ht="28.5" customHeight="1" x14ac:dyDescent="0.2">
      <c r="A622" s="8"/>
      <c r="B622" s="18" t="s">
        <v>585</v>
      </c>
      <c r="C622" s="15">
        <v>0</v>
      </c>
      <c r="D622" s="9">
        <v>0</v>
      </c>
      <c r="E622" s="9">
        <v>6</v>
      </c>
      <c r="F622" s="9">
        <v>5</v>
      </c>
      <c r="G622" s="10" t="str">
        <f t="shared" si="123"/>
        <v/>
      </c>
      <c r="H622" s="10" t="str">
        <f t="shared" si="124"/>
        <v/>
      </c>
      <c r="I622" s="10">
        <f t="shared" si="125"/>
        <v>5.8422590068159686E-3</v>
      </c>
      <c r="J622" s="10">
        <f t="shared" si="126"/>
        <v>5.0150451354062184E-3</v>
      </c>
      <c r="K622" s="10">
        <f t="shared" si="129"/>
        <v>1</v>
      </c>
      <c r="L622" s="10">
        <f t="shared" si="130"/>
        <v>1</v>
      </c>
      <c r="M622" s="10" t="str">
        <f t="shared" si="127"/>
        <v/>
      </c>
      <c r="N622" s="11" t="str">
        <f t="shared" si="128"/>
        <v/>
      </c>
    </row>
    <row r="623" spans="1:14" x14ac:dyDescent="0.2">
      <c r="A623" s="8"/>
      <c r="B623" s="18" t="s">
        <v>586</v>
      </c>
      <c r="C623" s="15">
        <v>21</v>
      </c>
      <c r="D623" s="9">
        <v>2</v>
      </c>
      <c r="E623" s="9">
        <v>65</v>
      </c>
      <c r="F623" s="9">
        <v>6</v>
      </c>
      <c r="G623" s="10">
        <f t="shared" si="123"/>
        <v>2.7379400260756193E-2</v>
      </c>
      <c r="H623" s="10">
        <f t="shared" si="124"/>
        <v>2.0811654526534861E-3</v>
      </c>
      <c r="I623" s="10">
        <f t="shared" si="125"/>
        <v>6.3291139240506333E-2</v>
      </c>
      <c r="J623" s="10">
        <f t="shared" si="126"/>
        <v>6.018054162487462E-3</v>
      </c>
      <c r="K623" s="10">
        <f t="shared" si="129"/>
        <v>2.0952380952380953</v>
      </c>
      <c r="L623" s="10">
        <f t="shared" si="130"/>
        <v>2</v>
      </c>
      <c r="M623" s="10">
        <f t="shared" si="127"/>
        <v>5.7366362451108217E-2</v>
      </c>
      <c r="N623" s="11">
        <f t="shared" si="128"/>
        <v>4.1623309053069723E-3</v>
      </c>
    </row>
    <row r="624" spans="1:14" x14ac:dyDescent="0.2">
      <c r="A624" s="8"/>
      <c r="B624" s="18" t="s">
        <v>587</v>
      </c>
      <c r="C624" s="1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18" t="s">
        <v>588</v>
      </c>
      <c r="C625" s="15">
        <v>1</v>
      </c>
      <c r="D625" s="9">
        <v>0</v>
      </c>
      <c r="E625" s="9">
        <v>0</v>
      </c>
      <c r="F625" s="9">
        <v>0</v>
      </c>
      <c r="G625" s="10">
        <f t="shared" si="123"/>
        <v>1.3037809647979139E-3</v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>
        <f t="shared" si="129"/>
        <v>-1</v>
      </c>
      <c r="L625" s="10" t="str">
        <f t="shared" si="130"/>
        <v xml:space="preserve"> </v>
      </c>
      <c r="M625" s="10">
        <f t="shared" si="127"/>
        <v>-1.3037809647979139E-3</v>
      </c>
      <c r="N625" s="11" t="str">
        <f t="shared" si="128"/>
        <v/>
      </c>
    </row>
    <row r="626" spans="1:14" x14ac:dyDescent="0.2">
      <c r="A626" s="8"/>
      <c r="B626" s="18" t="s">
        <v>589</v>
      </c>
      <c r="C626" s="15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18" t="s">
        <v>590</v>
      </c>
      <c r="C627" s="15">
        <v>10</v>
      </c>
      <c r="D627" s="9">
        <v>170</v>
      </c>
      <c r="E627" s="9">
        <v>8</v>
      </c>
      <c r="F627" s="9">
        <v>44</v>
      </c>
      <c r="G627" s="10">
        <f t="shared" si="123"/>
        <v>1.303780964797914E-2</v>
      </c>
      <c r="H627" s="10">
        <f t="shared" si="124"/>
        <v>0.17689906347554629</v>
      </c>
      <c r="I627" s="10">
        <f t="shared" si="125"/>
        <v>7.7896786757546254E-3</v>
      </c>
      <c r="J627" s="10">
        <f t="shared" si="126"/>
        <v>4.4132397191574725E-2</v>
      </c>
      <c r="K627" s="10">
        <f t="shared" si="129"/>
        <v>-0.2</v>
      </c>
      <c r="L627" s="10">
        <f t="shared" si="130"/>
        <v>-0.74117647058823533</v>
      </c>
      <c r="M627" s="10">
        <f t="shared" si="127"/>
        <v>-2.6075619295958283E-3</v>
      </c>
      <c r="N627" s="11">
        <f t="shared" si="128"/>
        <v>-0.13111342351716962</v>
      </c>
    </row>
    <row r="628" spans="1:14" x14ac:dyDescent="0.2">
      <c r="A628" s="8"/>
      <c r="B628" s="18" t="s">
        <v>591</v>
      </c>
      <c r="C628" s="15">
        <v>243</v>
      </c>
      <c r="D628" s="9">
        <v>220</v>
      </c>
      <c r="E628" s="9">
        <v>215</v>
      </c>
      <c r="F628" s="9">
        <v>171</v>
      </c>
      <c r="G628" s="10">
        <f t="shared" si="123"/>
        <v>0.31681877444589307</v>
      </c>
      <c r="H628" s="10">
        <f t="shared" si="124"/>
        <v>0.22892819979188345</v>
      </c>
      <c r="I628" s="10">
        <f t="shared" si="125"/>
        <v>0.20934761441090555</v>
      </c>
      <c r="J628" s="10">
        <f t="shared" si="126"/>
        <v>0.17151454363089269</v>
      </c>
      <c r="K628" s="10">
        <f t="shared" si="129"/>
        <v>-0.11522633744855967</v>
      </c>
      <c r="L628" s="10">
        <f t="shared" si="130"/>
        <v>-0.22272727272727272</v>
      </c>
      <c r="M628" s="10">
        <f t="shared" si="127"/>
        <v>-3.6505867014341588E-2</v>
      </c>
      <c r="N628" s="11">
        <f t="shared" si="128"/>
        <v>-5.0988553590010401E-2</v>
      </c>
    </row>
    <row r="629" spans="1:14" x14ac:dyDescent="0.2">
      <c r="A629" s="8"/>
      <c r="B629" s="18" t="s">
        <v>592</v>
      </c>
      <c r="C629" s="15">
        <v>3</v>
      </c>
      <c r="D629" s="9">
        <v>5</v>
      </c>
      <c r="E629" s="9">
        <v>0</v>
      </c>
      <c r="F629" s="9">
        <v>16</v>
      </c>
      <c r="G629" s="10">
        <f t="shared" si="123"/>
        <v>3.9113428943937422E-3</v>
      </c>
      <c r="H629" s="10">
        <f t="shared" si="124"/>
        <v>5.2029136316337149E-3</v>
      </c>
      <c r="I629" s="10" t="str">
        <f t="shared" si="125"/>
        <v/>
      </c>
      <c r="J629" s="10">
        <f t="shared" si="126"/>
        <v>1.60481444332999E-2</v>
      </c>
      <c r="K629" s="10">
        <f t="shared" si="129"/>
        <v>-1</v>
      </c>
      <c r="L629" s="10">
        <f t="shared" si="130"/>
        <v>2.2000000000000002</v>
      </c>
      <c r="M629" s="10">
        <f t="shared" si="127"/>
        <v>-3.9113428943937422E-3</v>
      </c>
      <c r="N629" s="11">
        <f t="shared" si="128"/>
        <v>1.1446409989594173E-2</v>
      </c>
    </row>
    <row r="630" spans="1:14" x14ac:dyDescent="0.2">
      <c r="A630" s="8"/>
      <c r="B630" s="18" t="s">
        <v>593</v>
      </c>
      <c r="C630" s="15">
        <v>68</v>
      </c>
      <c r="D630" s="9">
        <v>272</v>
      </c>
      <c r="E630" s="9">
        <v>26</v>
      </c>
      <c r="F630" s="9">
        <v>232</v>
      </c>
      <c r="G630" s="10">
        <f t="shared" si="123"/>
        <v>8.8657105606258155E-2</v>
      </c>
      <c r="H630" s="10">
        <f t="shared" si="124"/>
        <v>0.28303850156087407</v>
      </c>
      <c r="I630" s="10">
        <f t="shared" si="125"/>
        <v>2.5316455696202531E-2</v>
      </c>
      <c r="J630" s="10">
        <f t="shared" si="126"/>
        <v>0.23269809428284854</v>
      </c>
      <c r="K630" s="10">
        <f t="shared" si="129"/>
        <v>-0.61764705882352944</v>
      </c>
      <c r="L630" s="10">
        <f t="shared" si="130"/>
        <v>-0.14705882352941177</v>
      </c>
      <c r="M630" s="10">
        <f t="shared" si="127"/>
        <v>-5.4758800521512392E-2</v>
      </c>
      <c r="N630" s="11">
        <f t="shared" si="128"/>
        <v>-4.1623309053069719E-2</v>
      </c>
    </row>
    <row r="631" spans="1:14" x14ac:dyDescent="0.2">
      <c r="A631" s="8"/>
      <c r="B631" s="18" t="s">
        <v>594</v>
      </c>
      <c r="C631" s="15">
        <v>11</v>
      </c>
      <c r="D631" s="9">
        <v>56</v>
      </c>
      <c r="E631" s="9">
        <v>9</v>
      </c>
      <c r="F631" s="9">
        <v>48</v>
      </c>
      <c r="G631" s="10">
        <f t="shared" si="123"/>
        <v>1.4341590612777053E-2</v>
      </c>
      <c r="H631" s="10">
        <f t="shared" si="124"/>
        <v>5.8272632674297609E-2</v>
      </c>
      <c r="I631" s="10">
        <f t="shared" si="125"/>
        <v>8.7633885102239538E-3</v>
      </c>
      <c r="J631" s="10">
        <f t="shared" si="126"/>
        <v>4.8144433299899696E-2</v>
      </c>
      <c r="K631" s="10">
        <f t="shared" si="129"/>
        <v>-0.18181818181818182</v>
      </c>
      <c r="L631" s="10">
        <f t="shared" si="130"/>
        <v>-0.14285714285714285</v>
      </c>
      <c r="M631" s="10">
        <f t="shared" si="127"/>
        <v>-2.6075619295958278E-3</v>
      </c>
      <c r="N631" s="11">
        <f t="shared" si="128"/>
        <v>-8.3246618106139429E-3</v>
      </c>
    </row>
    <row r="632" spans="1:14" x14ac:dyDescent="0.2">
      <c r="A632" s="8"/>
      <c r="B632" s="18" t="s">
        <v>595</v>
      </c>
      <c r="C632" s="15">
        <v>1</v>
      </c>
      <c r="D632" s="9">
        <v>2</v>
      </c>
      <c r="E632" s="9">
        <v>0</v>
      </c>
      <c r="F632" s="9">
        <v>0</v>
      </c>
      <c r="G632" s="10">
        <f t="shared" si="123"/>
        <v>1.3037809647979139E-3</v>
      </c>
      <c r="H632" s="10">
        <f t="shared" si="124"/>
        <v>2.0811654526534861E-3</v>
      </c>
      <c r="I632" s="10" t="str">
        <f t="shared" si="125"/>
        <v/>
      </c>
      <c r="J632" s="10" t="str">
        <f t="shared" si="126"/>
        <v/>
      </c>
      <c r="K632" s="10">
        <f t="shared" si="129"/>
        <v>-1</v>
      </c>
      <c r="L632" s="10">
        <f t="shared" si="130"/>
        <v>-1</v>
      </c>
      <c r="M632" s="10">
        <f t="shared" si="127"/>
        <v>-1.3037809647979139E-3</v>
      </c>
      <c r="N632" s="11">
        <f t="shared" si="128"/>
        <v>-2.0811654526534861E-3</v>
      </c>
    </row>
    <row r="633" spans="1:14" x14ac:dyDescent="0.2">
      <c r="A633" s="8"/>
      <c r="B633" s="18" t="s">
        <v>596</v>
      </c>
      <c r="C633" s="15">
        <v>0</v>
      </c>
      <c r="D633" s="9">
        <v>5</v>
      </c>
      <c r="E633" s="9">
        <v>1</v>
      </c>
      <c r="F633" s="9">
        <v>5</v>
      </c>
      <c r="G633" s="10" t="str">
        <f t="shared" si="123"/>
        <v/>
      </c>
      <c r="H633" s="10">
        <f t="shared" si="124"/>
        <v>5.2029136316337149E-3</v>
      </c>
      <c r="I633" s="10">
        <f t="shared" si="125"/>
        <v>9.7370983446932818E-4</v>
      </c>
      <c r="J633" s="10">
        <f t="shared" si="126"/>
        <v>5.0150451354062184E-3</v>
      </c>
      <c r="K633" s="10">
        <f t="shared" si="129"/>
        <v>1</v>
      </c>
      <c r="L633" s="10">
        <f t="shared" si="130"/>
        <v>0</v>
      </c>
      <c r="M633" s="10" t="str">
        <f t="shared" si="127"/>
        <v/>
      </c>
      <c r="N633" s="11">
        <f t="shared" si="128"/>
        <v>0</v>
      </c>
    </row>
    <row r="634" spans="1:14" ht="25.5" x14ac:dyDescent="0.2">
      <c r="A634" s="8"/>
      <c r="B634" s="18" t="s">
        <v>597</v>
      </c>
      <c r="C634" s="15">
        <v>0</v>
      </c>
      <c r="D634" s="9">
        <v>1</v>
      </c>
      <c r="E634" s="9">
        <v>6</v>
      </c>
      <c r="F634" s="9">
        <v>15</v>
      </c>
      <c r="G634" s="10" t="str">
        <f t="shared" si="123"/>
        <v/>
      </c>
      <c r="H634" s="10">
        <f t="shared" si="124"/>
        <v>1.0405827263267431E-3</v>
      </c>
      <c r="I634" s="10">
        <f t="shared" si="125"/>
        <v>5.8422590068159686E-3</v>
      </c>
      <c r="J634" s="10">
        <f t="shared" si="126"/>
        <v>1.5045135406218655E-2</v>
      </c>
      <c r="K634" s="10">
        <f t="shared" si="129"/>
        <v>1</v>
      </c>
      <c r="L634" s="10">
        <f t="shared" si="130"/>
        <v>14</v>
      </c>
      <c r="M634" s="10" t="str">
        <f t="shared" si="127"/>
        <v/>
      </c>
      <c r="N634" s="11">
        <f t="shared" si="128"/>
        <v>1.4568158168574402E-2</v>
      </c>
    </row>
    <row r="635" spans="1:14" ht="25.5" x14ac:dyDescent="0.2">
      <c r="A635" s="8"/>
      <c r="B635" s="18" t="s">
        <v>598</v>
      </c>
      <c r="C635" s="15">
        <v>0</v>
      </c>
      <c r="D635" s="9">
        <v>1</v>
      </c>
      <c r="E635" s="9">
        <v>0</v>
      </c>
      <c r="F635" s="9">
        <v>0</v>
      </c>
      <c r="G635" s="10" t="str">
        <f t="shared" si="123"/>
        <v/>
      </c>
      <c r="H635" s="10">
        <f t="shared" si="124"/>
        <v>1.0405827263267431E-3</v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>
        <f t="shared" si="130"/>
        <v>-1</v>
      </c>
      <c r="M635" s="10" t="str">
        <f t="shared" si="127"/>
        <v/>
      </c>
      <c r="N635" s="11">
        <f t="shared" si="128"/>
        <v>-1.0405827263267431E-3</v>
      </c>
    </row>
    <row r="636" spans="1:14" x14ac:dyDescent="0.2">
      <c r="A636" s="8"/>
      <c r="B636" s="18" t="s">
        <v>599</v>
      </c>
      <c r="C636" s="15">
        <v>4</v>
      </c>
      <c r="D636" s="9">
        <v>35</v>
      </c>
      <c r="E636" s="9">
        <v>6</v>
      </c>
      <c r="F636" s="9">
        <v>56</v>
      </c>
      <c r="G636" s="10">
        <f t="shared" si="123"/>
        <v>5.2151238591916557E-3</v>
      </c>
      <c r="H636" s="10">
        <f t="shared" si="124"/>
        <v>3.6420395421436005E-2</v>
      </c>
      <c r="I636" s="10">
        <f t="shared" si="125"/>
        <v>5.8422590068159686E-3</v>
      </c>
      <c r="J636" s="10">
        <f t="shared" si="126"/>
        <v>5.6168505516549651E-2</v>
      </c>
      <c r="K636" s="10">
        <f t="shared" si="129"/>
        <v>0.5</v>
      </c>
      <c r="L636" s="10">
        <f t="shared" si="130"/>
        <v>0.6</v>
      </c>
      <c r="M636" s="10">
        <f t="shared" si="127"/>
        <v>2.6075619295958278E-3</v>
      </c>
      <c r="N636" s="11">
        <f t="shared" si="128"/>
        <v>2.1852237252861603E-2</v>
      </c>
    </row>
    <row r="637" spans="1:14" x14ac:dyDescent="0.2">
      <c r="A637" s="8"/>
      <c r="B637" s="18" t="s">
        <v>600</v>
      </c>
      <c r="C637" s="15">
        <v>0</v>
      </c>
      <c r="D637" s="9">
        <v>2</v>
      </c>
      <c r="E637" s="9">
        <v>7</v>
      </c>
      <c r="F637" s="9">
        <v>11</v>
      </c>
      <c r="G637" s="10" t="str">
        <f t="shared" si="123"/>
        <v/>
      </c>
      <c r="H637" s="10">
        <f t="shared" si="124"/>
        <v>2.0811654526534861E-3</v>
      </c>
      <c r="I637" s="10">
        <f t="shared" si="125"/>
        <v>6.815968841285297E-3</v>
      </c>
      <c r="J637" s="10">
        <f t="shared" si="126"/>
        <v>1.1033099297893681E-2</v>
      </c>
      <c r="K637" s="10">
        <f t="shared" si="129"/>
        <v>1</v>
      </c>
      <c r="L637" s="10">
        <f t="shared" si="130"/>
        <v>4.5</v>
      </c>
      <c r="M637" s="10" t="str">
        <f t="shared" si="127"/>
        <v/>
      </c>
      <c r="N637" s="11">
        <f t="shared" si="128"/>
        <v>9.3652445369406881E-3</v>
      </c>
    </row>
    <row r="638" spans="1:14" ht="25.5" x14ac:dyDescent="0.2">
      <c r="A638" s="8"/>
      <c r="B638" s="18" t="s">
        <v>601</v>
      </c>
      <c r="C638" s="15">
        <v>5</v>
      </c>
      <c r="D638" s="9">
        <v>1</v>
      </c>
      <c r="E638" s="9">
        <v>1</v>
      </c>
      <c r="F638" s="9">
        <v>1</v>
      </c>
      <c r="G638" s="10">
        <f t="shared" si="123"/>
        <v>6.51890482398957E-3</v>
      </c>
      <c r="H638" s="10">
        <f t="shared" si="124"/>
        <v>1.0405827263267431E-3</v>
      </c>
      <c r="I638" s="10">
        <f t="shared" si="125"/>
        <v>9.7370983446932818E-4</v>
      </c>
      <c r="J638" s="10">
        <f t="shared" si="126"/>
        <v>1.0030090270812437E-3</v>
      </c>
      <c r="K638" s="10">
        <f t="shared" si="129"/>
        <v>-0.8</v>
      </c>
      <c r="L638" s="10">
        <f t="shared" si="130"/>
        <v>0</v>
      </c>
      <c r="M638" s="10">
        <f t="shared" si="127"/>
        <v>-5.2151238591916565E-3</v>
      </c>
      <c r="N638" s="11">
        <f t="shared" si="128"/>
        <v>0</v>
      </c>
    </row>
    <row r="639" spans="1:14" ht="25.5" x14ac:dyDescent="0.2">
      <c r="A639" s="8"/>
      <c r="B639" s="18" t="s">
        <v>602</v>
      </c>
      <c r="C639" s="15">
        <v>31</v>
      </c>
      <c r="D639" s="9">
        <v>20</v>
      </c>
      <c r="E639" s="9">
        <v>24</v>
      </c>
      <c r="F639" s="9">
        <v>16</v>
      </c>
      <c r="G639" s="10">
        <f t="shared" si="123"/>
        <v>4.0417209908735333E-2</v>
      </c>
      <c r="H639" s="10">
        <f t="shared" si="124"/>
        <v>2.081165452653486E-2</v>
      </c>
      <c r="I639" s="10">
        <f t="shared" si="125"/>
        <v>2.3369036027263874E-2</v>
      </c>
      <c r="J639" s="10">
        <f t="shared" si="126"/>
        <v>1.60481444332999E-2</v>
      </c>
      <c r="K639" s="10">
        <f t="shared" si="129"/>
        <v>-0.22580645161290322</v>
      </c>
      <c r="L639" s="10">
        <f t="shared" si="130"/>
        <v>-0.2</v>
      </c>
      <c r="M639" s="10">
        <f t="shared" si="127"/>
        <v>-9.126466753585397E-3</v>
      </c>
      <c r="N639" s="11">
        <f t="shared" si="128"/>
        <v>-4.1623309053069723E-3</v>
      </c>
    </row>
    <row r="640" spans="1:14" ht="26.25" thickBot="1" x14ac:dyDescent="0.25">
      <c r="A640" s="8"/>
      <c r="B640" s="19" t="s">
        <v>603</v>
      </c>
      <c r="C640" s="16">
        <v>68</v>
      </c>
      <c r="D640" s="12">
        <v>95</v>
      </c>
      <c r="E640" s="12">
        <v>4</v>
      </c>
      <c r="F640" s="12">
        <v>10</v>
      </c>
      <c r="G640" s="13">
        <f t="shared" si="123"/>
        <v>8.8657105606258155E-2</v>
      </c>
      <c r="H640" s="13">
        <f t="shared" si="124"/>
        <v>9.8855359001040588E-2</v>
      </c>
      <c r="I640" s="13">
        <f t="shared" si="125"/>
        <v>3.8948393378773127E-3</v>
      </c>
      <c r="J640" s="13">
        <f t="shared" si="126"/>
        <v>1.0030090270812437E-2</v>
      </c>
      <c r="K640" s="13">
        <f t="shared" si="129"/>
        <v>-0.94117647058823528</v>
      </c>
      <c r="L640" s="13">
        <f t="shared" si="130"/>
        <v>-0.89473684210526316</v>
      </c>
      <c r="M640" s="13">
        <f t="shared" si="127"/>
        <v>-8.3441981747066504E-2</v>
      </c>
      <c r="N640" s="14">
        <f t="shared" si="128"/>
        <v>-8.844953173777316E-2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.75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x14ac:dyDescent="0.25">
      <c r="B4" s="2"/>
      <c r="D4" s="2"/>
      <c r="E4" s="33" t="s">
        <v>616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3</v>
      </c>
      <c r="C6" s="45" t="s">
        <v>4</v>
      </c>
      <c r="D6" s="46"/>
      <c r="E6" s="46"/>
      <c r="F6" s="40"/>
      <c r="G6" s="45" t="s">
        <v>5</v>
      </c>
      <c r="H6" s="46"/>
      <c r="I6" s="46"/>
      <c r="J6" s="46"/>
      <c r="K6" s="45" t="s">
        <v>6</v>
      </c>
      <c r="L6" s="42"/>
      <c r="M6" s="41" t="s">
        <v>7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4">
        <v>2023</v>
      </c>
      <c r="F7" s="40"/>
      <c r="G7" s="39">
        <v>2022</v>
      </c>
      <c r="H7" s="40"/>
      <c r="I7" s="44">
        <v>2023</v>
      </c>
      <c r="J7" s="40"/>
      <c r="K7" s="47"/>
      <c r="L7" s="43"/>
      <c r="M7" s="31"/>
      <c r="N7" s="43"/>
    </row>
    <row r="8" spans="1:14" ht="20.100000000000001" customHeight="1" thickBot="1" x14ac:dyDescent="0.25">
      <c r="A8" s="7"/>
      <c r="B8" s="38"/>
      <c r="C8" s="20" t="s">
        <v>8</v>
      </c>
      <c r="D8" s="20" t="s">
        <v>9</v>
      </c>
      <c r="E8" s="20" t="s">
        <v>8</v>
      </c>
      <c r="F8" s="20" t="s">
        <v>9</v>
      </c>
      <c r="G8" s="20" t="s">
        <v>8</v>
      </c>
      <c r="H8" s="20" t="s">
        <v>9</v>
      </c>
      <c r="I8" s="20" t="s">
        <v>8</v>
      </c>
      <c r="J8" s="20" t="s">
        <v>9</v>
      </c>
      <c r="K8" s="20" t="s">
        <v>8</v>
      </c>
      <c r="L8" s="20" t="s">
        <v>9</v>
      </c>
      <c r="M8" s="20" t="s">
        <v>8</v>
      </c>
      <c r="N8" s="20" t="s">
        <v>9</v>
      </c>
    </row>
    <row r="9" spans="1:14" ht="15.75" customHeight="1" thickBot="1" x14ac:dyDescent="0.25">
      <c r="A9" s="7"/>
      <c r="B9" s="17" t="s">
        <v>617</v>
      </c>
      <c r="C9" s="21">
        <f>+C22+C81+C188+C371+C612</f>
        <v>3455</v>
      </c>
      <c r="D9" s="21">
        <f>+D22+D81+D188+D371+D612</f>
        <v>3283</v>
      </c>
      <c r="E9" s="21">
        <f>+E22+E81+E188+E371+E612</f>
        <v>4312</v>
      </c>
      <c r="F9" s="21">
        <f>+F22+F81+F188+F371+F612</f>
        <v>4777</v>
      </c>
      <c r="G9" s="22">
        <f>SUM(G10:G14)</f>
        <v>1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0.24804630969609262</v>
      </c>
      <c r="L9" s="22">
        <f t="shared" si="0"/>
        <v>0.45507158087115446</v>
      </c>
      <c r="M9" s="22">
        <f t="shared" ref="M9:N14" si="1">+IF(OR(AND(G9=""),(K9="")),"",G9*K9)</f>
        <v>0.24804630969609262</v>
      </c>
      <c r="N9" s="23">
        <f t="shared" si="1"/>
        <v>0.45507158087115446</v>
      </c>
    </row>
    <row r="10" spans="1:14" x14ac:dyDescent="0.2">
      <c r="A10" s="8"/>
      <c r="B10" s="18" t="s">
        <v>10</v>
      </c>
      <c r="C10" s="15">
        <f>+C22</f>
        <v>49</v>
      </c>
      <c r="D10" s="9">
        <f>+D22</f>
        <v>54</v>
      </c>
      <c r="E10" s="9">
        <f>+E22</f>
        <v>39</v>
      </c>
      <c r="F10" s="9">
        <f>+F22</f>
        <v>41</v>
      </c>
      <c r="G10" s="10">
        <f t="shared" ref="G10:J14" si="2">+C10/C$9</f>
        <v>1.4182344428364689E-2</v>
      </c>
      <c r="H10" s="10">
        <f t="shared" si="2"/>
        <v>1.6448370392933294E-2</v>
      </c>
      <c r="I10" s="10">
        <f t="shared" si="2"/>
        <v>9.0445269016697586E-3</v>
      </c>
      <c r="J10" s="10">
        <f t="shared" si="2"/>
        <v>8.5827925476240317E-3</v>
      </c>
      <c r="K10" s="10">
        <f t="shared" si="0"/>
        <v>-0.20408163265306123</v>
      </c>
      <c r="L10" s="10">
        <f t="shared" si="0"/>
        <v>-0.24074074074074073</v>
      </c>
      <c r="M10" s="10">
        <f t="shared" si="1"/>
        <v>-2.8943560057887122E-3</v>
      </c>
      <c r="N10" s="11">
        <f t="shared" si="1"/>
        <v>-3.9597928723728295E-3</v>
      </c>
    </row>
    <row r="11" spans="1:14" x14ac:dyDescent="0.2">
      <c r="A11" s="8"/>
      <c r="B11" s="18" t="s">
        <v>11</v>
      </c>
      <c r="C11" s="15">
        <f>+C81</f>
        <v>451</v>
      </c>
      <c r="D11" s="9">
        <f>+D81</f>
        <v>423</v>
      </c>
      <c r="E11" s="9">
        <f>+E81</f>
        <v>771</v>
      </c>
      <c r="F11" s="9">
        <f>+F81</f>
        <v>658</v>
      </c>
      <c r="G11" s="10">
        <f t="shared" si="2"/>
        <v>0.1305354558610709</v>
      </c>
      <c r="H11" s="10">
        <f t="shared" si="2"/>
        <v>0.12884556807797745</v>
      </c>
      <c r="I11" s="10">
        <f t="shared" si="2"/>
        <v>0.17880333951762523</v>
      </c>
      <c r="J11" s="10">
        <f t="shared" si="2"/>
        <v>0.13774335356918568</v>
      </c>
      <c r="K11" s="10">
        <f t="shared" si="0"/>
        <v>0.70953436807095349</v>
      </c>
      <c r="L11" s="10">
        <f t="shared" si="0"/>
        <v>0.55555555555555558</v>
      </c>
      <c r="M11" s="10">
        <f t="shared" si="1"/>
        <v>9.2619392185238791E-2</v>
      </c>
      <c r="N11" s="11">
        <f t="shared" si="1"/>
        <v>7.1580871154431916E-2</v>
      </c>
    </row>
    <row r="12" spans="1:14" ht="25.5" x14ac:dyDescent="0.2">
      <c r="A12" s="8"/>
      <c r="B12" s="18" t="s">
        <v>12</v>
      </c>
      <c r="C12" s="15">
        <f>+C188</f>
        <v>730</v>
      </c>
      <c r="D12" s="9">
        <f>+D188</f>
        <v>628</v>
      </c>
      <c r="E12" s="9">
        <f>+E188</f>
        <v>1199</v>
      </c>
      <c r="F12" s="9">
        <f>+F188</f>
        <v>1105</v>
      </c>
      <c r="G12" s="10">
        <f t="shared" si="2"/>
        <v>0.21128798842257598</v>
      </c>
      <c r="H12" s="10">
        <f t="shared" si="2"/>
        <v>0.19128845568077976</v>
      </c>
      <c r="I12" s="10">
        <f t="shared" si="2"/>
        <v>0.27806122448979592</v>
      </c>
      <c r="J12" s="10">
        <f t="shared" si="2"/>
        <v>0.23131672597864769</v>
      </c>
      <c r="K12" s="10">
        <f t="shared" si="0"/>
        <v>0.6424657534246575</v>
      </c>
      <c r="L12" s="10">
        <f t="shared" si="0"/>
        <v>0.75955414012738853</v>
      </c>
      <c r="M12" s="10">
        <f t="shared" si="1"/>
        <v>0.1357452966714906</v>
      </c>
      <c r="N12" s="11">
        <f t="shared" si="1"/>
        <v>0.14529393847091074</v>
      </c>
    </row>
    <row r="13" spans="1:14" x14ac:dyDescent="0.2">
      <c r="A13" s="8"/>
      <c r="B13" s="18" t="s">
        <v>13</v>
      </c>
      <c r="C13" s="15">
        <f>+C371</f>
        <v>1750</v>
      </c>
      <c r="D13" s="9">
        <f>+D371</f>
        <v>1704</v>
      </c>
      <c r="E13" s="9">
        <f>+E371</f>
        <v>1663</v>
      </c>
      <c r="F13" s="9">
        <f>+F371</f>
        <v>2349</v>
      </c>
      <c r="G13" s="10">
        <f t="shared" si="2"/>
        <v>0.50651230101302458</v>
      </c>
      <c r="H13" s="10">
        <f t="shared" si="2"/>
        <v>0.51903746573256171</v>
      </c>
      <c r="I13" s="10">
        <f t="shared" si="2"/>
        <v>0.38566790352504637</v>
      </c>
      <c r="J13" s="10">
        <f t="shared" si="2"/>
        <v>0.49173121205777687</v>
      </c>
      <c r="K13" s="10">
        <f t="shared" si="0"/>
        <v>-4.9714285714285711E-2</v>
      </c>
      <c r="L13" s="10">
        <f t="shared" si="0"/>
        <v>0.37852112676056338</v>
      </c>
      <c r="M13" s="10">
        <f t="shared" si="1"/>
        <v>-2.5180897250361791E-2</v>
      </c>
      <c r="N13" s="11">
        <f t="shared" si="1"/>
        <v>0.19646664636003655</v>
      </c>
    </row>
    <row r="14" spans="1:14" ht="15.75" thickBot="1" x14ac:dyDescent="0.25">
      <c r="A14" s="8"/>
      <c r="B14" s="19" t="s">
        <v>14</v>
      </c>
      <c r="C14" s="16">
        <f>+C612</f>
        <v>475</v>
      </c>
      <c r="D14" s="12">
        <f>+D612</f>
        <v>474</v>
      </c>
      <c r="E14" s="12">
        <f>+E612</f>
        <v>640</v>
      </c>
      <c r="F14" s="12">
        <f>+F612</f>
        <v>624</v>
      </c>
      <c r="G14" s="13">
        <f t="shared" si="2"/>
        <v>0.13748191027496381</v>
      </c>
      <c r="H14" s="13">
        <f t="shared" si="2"/>
        <v>0.14438014011574779</v>
      </c>
      <c r="I14" s="13">
        <f t="shared" si="2"/>
        <v>0.14842300556586271</v>
      </c>
      <c r="J14" s="13">
        <f t="shared" si="2"/>
        <v>0.13062591584676575</v>
      </c>
      <c r="K14" s="13">
        <f t="shared" si="0"/>
        <v>0.3473684210526316</v>
      </c>
      <c r="L14" s="13">
        <f t="shared" si="0"/>
        <v>0.31645569620253167</v>
      </c>
      <c r="M14" s="13">
        <f t="shared" si="1"/>
        <v>4.7756874095513747E-2</v>
      </c>
      <c r="N14" s="14">
        <f t="shared" si="1"/>
        <v>4.5689917758148041E-2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6" t="s">
        <v>3</v>
      </c>
      <c r="C19" s="45" t="s">
        <v>16</v>
      </c>
      <c r="D19" s="46"/>
      <c r="E19" s="46"/>
      <c r="F19" s="40"/>
      <c r="G19" s="45" t="s">
        <v>5</v>
      </c>
      <c r="H19" s="46"/>
      <c r="I19" s="46"/>
      <c r="J19" s="46"/>
      <c r="K19" s="45" t="s">
        <v>17</v>
      </c>
      <c r="L19" s="42"/>
      <c r="M19" s="41" t="s">
        <v>7</v>
      </c>
      <c r="N19" s="42"/>
    </row>
    <row r="20" spans="1:14" ht="15.75" thickBot="1" x14ac:dyDescent="0.25">
      <c r="A20" s="7"/>
      <c r="B20" s="37"/>
      <c r="C20" s="39">
        <v>2022</v>
      </c>
      <c r="D20" s="40"/>
      <c r="E20" s="44">
        <v>2023</v>
      </c>
      <c r="F20" s="40"/>
      <c r="G20" s="39">
        <v>2022</v>
      </c>
      <c r="H20" s="40"/>
      <c r="I20" s="44">
        <v>2023</v>
      </c>
      <c r="J20" s="40"/>
      <c r="K20" s="47"/>
      <c r="L20" s="43"/>
      <c r="M20" s="31"/>
      <c r="N20" s="43"/>
    </row>
    <row r="21" spans="1:14" ht="15.75" thickBot="1" x14ac:dyDescent="0.25">
      <c r="A21" s="8"/>
      <c r="B21" s="38"/>
      <c r="C21" s="20" t="s">
        <v>8</v>
      </c>
      <c r="D21" s="20" t="s">
        <v>9</v>
      </c>
      <c r="E21" s="20" t="s">
        <v>8</v>
      </c>
      <c r="F21" s="20" t="s">
        <v>9</v>
      </c>
      <c r="G21" s="20" t="s">
        <v>8</v>
      </c>
      <c r="H21" s="20" t="s">
        <v>9</v>
      </c>
      <c r="I21" s="20" t="s">
        <v>8</v>
      </c>
      <c r="J21" s="20" t="s">
        <v>9</v>
      </c>
      <c r="K21" s="20" t="s">
        <v>8</v>
      </c>
      <c r="L21" s="20" t="s">
        <v>9</v>
      </c>
      <c r="M21" s="20" t="s">
        <v>8</v>
      </c>
      <c r="N21" s="20" t="s">
        <v>9</v>
      </c>
    </row>
    <row r="22" spans="1:14" ht="15.75" thickBot="1" x14ac:dyDescent="0.25">
      <c r="A22" s="8"/>
      <c r="B22" s="17" t="s">
        <v>10</v>
      </c>
      <c r="C22" s="21">
        <f>SUM(C23:C73)</f>
        <v>49</v>
      </c>
      <c r="D22" s="21">
        <f>SUM(D23:D73)</f>
        <v>54</v>
      </c>
      <c r="E22" s="21">
        <f>SUM(E23:E73)</f>
        <v>39</v>
      </c>
      <c r="F22" s="21">
        <f>SUM(F23:F73)</f>
        <v>41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-0.20408163265306123</v>
      </c>
      <c r="L22" s="22">
        <f>+IF(AND(D22=0,F22=0),"",IF(D22=0,1,IF(F22=0,-1,(F22-D22)/D22)))</f>
        <v>-0.24074074074074073</v>
      </c>
      <c r="M22" s="22">
        <f t="shared" ref="M22:M53" si="7">+IF(OR(AND(G22=""),(K22="")),"",G22*K22)</f>
        <v>-0.20408163265306123</v>
      </c>
      <c r="N22" s="23">
        <f t="shared" ref="N22:N53" si="8">+IF(OR(AND(H22=""),(L22="")),"",H22*L22)</f>
        <v>-0.24074074074074073</v>
      </c>
    </row>
    <row r="23" spans="1:14" x14ac:dyDescent="0.2">
      <c r="A23" s="8"/>
      <c r="B23" s="28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8"/>
      <c r="B24" s="18" t="s">
        <v>19</v>
      </c>
      <c r="C24" s="15">
        <v>3</v>
      </c>
      <c r="D24" s="9">
        <v>0</v>
      </c>
      <c r="E24" s="9">
        <v>7</v>
      </c>
      <c r="F24" s="9">
        <v>1</v>
      </c>
      <c r="G24" s="10">
        <f t="shared" si="3"/>
        <v>6.1224489795918366E-2</v>
      </c>
      <c r="H24" s="10" t="str">
        <f t="shared" si="4"/>
        <v/>
      </c>
      <c r="I24" s="10">
        <f t="shared" si="5"/>
        <v>0.17948717948717949</v>
      </c>
      <c r="J24" s="10">
        <f t="shared" si="6"/>
        <v>2.4390243902439025E-2</v>
      </c>
      <c r="K24" s="10">
        <f t="shared" si="9"/>
        <v>1.3333333333333333</v>
      </c>
      <c r="L24" s="10">
        <f t="shared" si="10"/>
        <v>1</v>
      </c>
      <c r="M24" s="10">
        <f t="shared" si="7"/>
        <v>8.1632653061224483E-2</v>
      </c>
      <c r="N24" s="11" t="str">
        <f t="shared" si="8"/>
        <v/>
      </c>
    </row>
    <row r="25" spans="1:14" ht="38.25" x14ac:dyDescent="0.2">
      <c r="A25" s="8"/>
      <c r="B25" s="18" t="s">
        <v>20</v>
      </c>
      <c r="C25" s="15">
        <v>1</v>
      </c>
      <c r="D25" s="9">
        <v>0</v>
      </c>
      <c r="E25" s="9">
        <v>0</v>
      </c>
      <c r="F25" s="9">
        <v>0</v>
      </c>
      <c r="G25" s="10">
        <f t="shared" si="3"/>
        <v>2.0408163265306121E-2</v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>
        <f t="shared" si="9"/>
        <v>-1</v>
      </c>
      <c r="L25" s="10" t="str">
        <f t="shared" si="10"/>
        <v xml:space="preserve"> </v>
      </c>
      <c r="M25" s="10">
        <f t="shared" si="7"/>
        <v>-2.0408163265306121E-2</v>
      </c>
      <c r="N25" s="11" t="str">
        <f t="shared" si="8"/>
        <v/>
      </c>
    </row>
    <row r="26" spans="1:14" ht="38.25" x14ac:dyDescent="0.2">
      <c r="A26" s="8"/>
      <c r="B26" s="18" t="s">
        <v>21</v>
      </c>
      <c r="C26" s="15">
        <v>0</v>
      </c>
      <c r="D26" s="9">
        <v>2</v>
      </c>
      <c r="E26" s="9">
        <v>0</v>
      </c>
      <c r="F26" s="9">
        <v>0</v>
      </c>
      <c r="G26" s="10" t="str">
        <f t="shared" si="3"/>
        <v/>
      </c>
      <c r="H26" s="10">
        <f t="shared" si="4"/>
        <v>3.7037037037037035E-2</v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>
        <f t="shared" si="10"/>
        <v>-1</v>
      </c>
      <c r="M26" s="10" t="str">
        <f t="shared" si="7"/>
        <v/>
      </c>
      <c r="N26" s="11">
        <f t="shared" si="8"/>
        <v>-3.7037037037037035E-2</v>
      </c>
    </row>
    <row r="27" spans="1:14" ht="25.5" x14ac:dyDescent="0.2">
      <c r="A27" s="8"/>
      <c r="B27" s="18" t="s">
        <v>22</v>
      </c>
      <c r="C27" s="15">
        <v>1</v>
      </c>
      <c r="D27" s="9">
        <v>0</v>
      </c>
      <c r="E27" s="9">
        <v>1</v>
      </c>
      <c r="F27" s="9">
        <v>0</v>
      </c>
      <c r="G27" s="10">
        <f t="shared" si="3"/>
        <v>2.0408163265306121E-2</v>
      </c>
      <c r="H27" s="10" t="str">
        <f t="shared" si="4"/>
        <v/>
      </c>
      <c r="I27" s="10">
        <f t="shared" si="5"/>
        <v>2.564102564102564E-2</v>
      </c>
      <c r="J27" s="10" t="str">
        <f t="shared" si="6"/>
        <v/>
      </c>
      <c r="K27" s="10">
        <f t="shared" si="9"/>
        <v>0</v>
      </c>
      <c r="L27" s="10" t="str">
        <f t="shared" si="10"/>
        <v xml:space="preserve"> </v>
      </c>
      <c r="M27" s="10">
        <f t="shared" si="7"/>
        <v>0</v>
      </c>
      <c r="N27" s="11" t="str">
        <f t="shared" si="8"/>
        <v/>
      </c>
    </row>
    <row r="28" spans="1:14" ht="25.5" x14ac:dyDescent="0.2">
      <c r="A28" s="8"/>
      <c r="B28" s="18" t="s">
        <v>23</v>
      </c>
      <c r="C28" s="15">
        <v>0</v>
      </c>
      <c r="D28" s="9">
        <v>0</v>
      </c>
      <c r="E28" s="9">
        <v>0</v>
      </c>
      <c r="F28" s="9">
        <v>2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>
        <f t="shared" si="6"/>
        <v>4.878048780487805E-2</v>
      </c>
      <c r="K28" s="10" t="str">
        <f t="shared" si="9"/>
        <v xml:space="preserve"> </v>
      </c>
      <c r="L28" s="10">
        <f t="shared" si="10"/>
        <v>1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18" t="s">
        <v>24</v>
      </c>
      <c r="C29" s="15">
        <v>1</v>
      </c>
      <c r="D29" s="9">
        <v>0</v>
      </c>
      <c r="E29" s="9">
        <v>0</v>
      </c>
      <c r="F29" s="9">
        <v>0</v>
      </c>
      <c r="G29" s="10">
        <f t="shared" si="3"/>
        <v>2.0408163265306121E-2</v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>
        <f t="shared" si="9"/>
        <v>-1</v>
      </c>
      <c r="L29" s="10" t="str">
        <f t="shared" si="10"/>
        <v xml:space="preserve"> </v>
      </c>
      <c r="M29" s="10">
        <f t="shared" si="7"/>
        <v>-2.0408163265306121E-2</v>
      </c>
      <c r="N29" s="11" t="str">
        <f t="shared" si="8"/>
        <v/>
      </c>
    </row>
    <row r="30" spans="1:14" x14ac:dyDescent="0.2">
      <c r="A30" s="8"/>
      <c r="B30" s="18" t="s">
        <v>25</v>
      </c>
      <c r="C30" s="15">
        <v>0</v>
      </c>
      <c r="D30" s="9">
        <v>0</v>
      </c>
      <c r="E30" s="9">
        <v>0</v>
      </c>
      <c r="F30" s="9">
        <v>1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>
        <f t="shared" si="6"/>
        <v>2.4390243902439025E-2</v>
      </c>
      <c r="K30" s="10" t="str">
        <f t="shared" si="9"/>
        <v xml:space="preserve"> </v>
      </c>
      <c r="L30" s="10">
        <f t="shared" si="10"/>
        <v>1</v>
      </c>
      <c r="M30" s="10" t="str">
        <f t="shared" si="7"/>
        <v/>
      </c>
      <c r="N30" s="11" t="str">
        <f t="shared" si="8"/>
        <v/>
      </c>
    </row>
    <row r="31" spans="1:14" x14ac:dyDescent="0.2">
      <c r="A31" s="8"/>
      <c r="B31" s="18" t="s">
        <v>26</v>
      </c>
      <c r="C31" s="15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1" t="str">
        <f t="shared" si="8"/>
        <v/>
      </c>
    </row>
    <row r="32" spans="1:14" x14ac:dyDescent="0.2">
      <c r="A32" s="8"/>
      <c r="B32" s="18" t="s">
        <v>27</v>
      </c>
      <c r="C32" s="15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1" t="str">
        <f t="shared" si="8"/>
        <v/>
      </c>
    </row>
    <row r="33" spans="1:14" x14ac:dyDescent="0.2">
      <c r="A33" s="8"/>
      <c r="B33" s="18" t="s">
        <v>28</v>
      </c>
      <c r="C33" s="15">
        <v>1</v>
      </c>
      <c r="D33" s="9">
        <v>4</v>
      </c>
      <c r="E33" s="9">
        <v>3</v>
      </c>
      <c r="F33" s="9">
        <v>0</v>
      </c>
      <c r="G33" s="10">
        <f t="shared" si="3"/>
        <v>2.0408163265306121E-2</v>
      </c>
      <c r="H33" s="10">
        <f t="shared" si="4"/>
        <v>7.407407407407407E-2</v>
      </c>
      <c r="I33" s="10">
        <f t="shared" si="5"/>
        <v>7.6923076923076927E-2</v>
      </c>
      <c r="J33" s="10" t="str">
        <f t="shared" si="6"/>
        <v/>
      </c>
      <c r="K33" s="10">
        <f t="shared" si="9"/>
        <v>2</v>
      </c>
      <c r="L33" s="10">
        <f t="shared" si="10"/>
        <v>-1</v>
      </c>
      <c r="M33" s="10">
        <f t="shared" si="7"/>
        <v>4.0816326530612242E-2</v>
      </c>
      <c r="N33" s="11">
        <f t="shared" si="8"/>
        <v>-7.407407407407407E-2</v>
      </c>
    </row>
    <row r="34" spans="1:14" ht="25.5" x14ac:dyDescent="0.2">
      <c r="A34" s="8"/>
      <c r="B34" s="18" t="s">
        <v>29</v>
      </c>
      <c r="C34" s="15">
        <v>0</v>
      </c>
      <c r="D34" s="9">
        <v>1</v>
      </c>
      <c r="E34" s="9">
        <v>0</v>
      </c>
      <c r="F34" s="9">
        <v>0</v>
      </c>
      <c r="G34" s="10" t="str">
        <f t="shared" si="3"/>
        <v/>
      </c>
      <c r="H34" s="10">
        <f t="shared" si="4"/>
        <v>1.8518518518518517E-2</v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>
        <f t="shared" si="10"/>
        <v>-1</v>
      </c>
      <c r="M34" s="10" t="str">
        <f t="shared" si="7"/>
        <v/>
      </c>
      <c r="N34" s="11">
        <f t="shared" si="8"/>
        <v>-1.8518518518518517E-2</v>
      </c>
    </row>
    <row r="35" spans="1:14" x14ac:dyDescent="0.2">
      <c r="A35" s="8"/>
      <c r="B35" s="18" t="s">
        <v>30</v>
      </c>
      <c r="C35" s="15">
        <v>0</v>
      </c>
      <c r="D35" s="9">
        <v>2</v>
      </c>
      <c r="E35" s="9">
        <v>0</v>
      </c>
      <c r="F35" s="9">
        <v>0</v>
      </c>
      <c r="G35" s="10" t="str">
        <f t="shared" si="3"/>
        <v/>
      </c>
      <c r="H35" s="10">
        <f t="shared" si="4"/>
        <v>3.7037037037037035E-2</v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>
        <f t="shared" si="10"/>
        <v>-1</v>
      </c>
      <c r="M35" s="10" t="str">
        <f t="shared" si="7"/>
        <v/>
      </c>
      <c r="N35" s="11">
        <f t="shared" si="8"/>
        <v>-3.7037037037037035E-2</v>
      </c>
    </row>
    <row r="36" spans="1:14" x14ac:dyDescent="0.2">
      <c r="A36" s="8"/>
      <c r="B36" s="18" t="s">
        <v>31</v>
      </c>
      <c r="C36" s="15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18" t="s">
        <v>32</v>
      </c>
      <c r="C37" s="1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18" t="s">
        <v>33</v>
      </c>
      <c r="C38" s="1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18" t="s">
        <v>34</v>
      </c>
      <c r="C39" s="15">
        <v>4</v>
      </c>
      <c r="D39" s="9">
        <v>1</v>
      </c>
      <c r="E39" s="9">
        <v>4</v>
      </c>
      <c r="F39" s="9">
        <v>3</v>
      </c>
      <c r="G39" s="10">
        <f t="shared" si="3"/>
        <v>8.1632653061224483E-2</v>
      </c>
      <c r="H39" s="10">
        <f t="shared" si="4"/>
        <v>1.8518518518518517E-2</v>
      </c>
      <c r="I39" s="10">
        <f t="shared" si="5"/>
        <v>0.10256410256410256</v>
      </c>
      <c r="J39" s="10">
        <f t="shared" si="6"/>
        <v>7.3170731707317069E-2</v>
      </c>
      <c r="K39" s="10">
        <f t="shared" si="9"/>
        <v>0</v>
      </c>
      <c r="L39" s="10">
        <f t="shared" si="10"/>
        <v>2</v>
      </c>
      <c r="M39" s="10">
        <f t="shared" si="7"/>
        <v>0</v>
      </c>
      <c r="N39" s="11">
        <f t="shared" si="8"/>
        <v>3.7037037037037035E-2</v>
      </c>
    </row>
    <row r="40" spans="1:14" ht="25.5" x14ac:dyDescent="0.2">
      <c r="A40" s="8"/>
      <c r="B40" s="18" t="s">
        <v>35</v>
      </c>
      <c r="C40" s="15">
        <v>0</v>
      </c>
      <c r="D40" s="9">
        <v>0</v>
      </c>
      <c r="E40" s="9">
        <v>0</v>
      </c>
      <c r="F40" s="9">
        <v>1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>
        <f t="shared" si="6"/>
        <v>2.4390243902439025E-2</v>
      </c>
      <c r="K40" s="10" t="str">
        <f t="shared" si="9"/>
        <v xml:space="preserve"> </v>
      </c>
      <c r="L40" s="10">
        <f t="shared" si="10"/>
        <v>1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18" t="s">
        <v>36</v>
      </c>
      <c r="C41" s="15">
        <v>0</v>
      </c>
      <c r="D41" s="9">
        <v>1</v>
      </c>
      <c r="E41" s="9">
        <v>0</v>
      </c>
      <c r="F41" s="9">
        <v>0</v>
      </c>
      <c r="G41" s="10" t="str">
        <f t="shared" si="3"/>
        <v/>
      </c>
      <c r="H41" s="10">
        <f t="shared" si="4"/>
        <v>1.8518518518518517E-2</v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>
        <f t="shared" si="10"/>
        <v>-1</v>
      </c>
      <c r="M41" s="10" t="str">
        <f t="shared" si="7"/>
        <v/>
      </c>
      <c r="N41" s="11">
        <f t="shared" si="8"/>
        <v>-1.8518518518518517E-2</v>
      </c>
    </row>
    <row r="42" spans="1:14" x14ac:dyDescent="0.2">
      <c r="A42" s="8"/>
      <c r="B42" s="18" t="s">
        <v>37</v>
      </c>
      <c r="C42" s="15">
        <v>1</v>
      </c>
      <c r="D42" s="9">
        <v>0</v>
      </c>
      <c r="E42" s="9">
        <v>2</v>
      </c>
      <c r="F42" s="9">
        <v>3</v>
      </c>
      <c r="G42" s="10">
        <f t="shared" si="3"/>
        <v>2.0408163265306121E-2</v>
      </c>
      <c r="H42" s="10" t="str">
        <f t="shared" si="4"/>
        <v/>
      </c>
      <c r="I42" s="10">
        <f t="shared" si="5"/>
        <v>5.128205128205128E-2</v>
      </c>
      <c r="J42" s="10">
        <f t="shared" si="6"/>
        <v>7.3170731707317069E-2</v>
      </c>
      <c r="K42" s="10">
        <f t="shared" si="9"/>
        <v>1</v>
      </c>
      <c r="L42" s="10">
        <f t="shared" si="10"/>
        <v>1</v>
      </c>
      <c r="M42" s="10">
        <f t="shared" si="7"/>
        <v>2.0408163265306121E-2</v>
      </c>
      <c r="N42" s="11" t="str">
        <f t="shared" si="8"/>
        <v/>
      </c>
    </row>
    <row r="43" spans="1:14" ht="26.25" customHeight="1" x14ac:dyDescent="0.2">
      <c r="A43" s="8"/>
      <c r="B43" s="18" t="s">
        <v>38</v>
      </c>
      <c r="C43" s="1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18" t="s">
        <v>39</v>
      </c>
      <c r="C44" s="15">
        <v>1</v>
      </c>
      <c r="D44" s="9">
        <v>0</v>
      </c>
      <c r="E44" s="9">
        <v>0</v>
      </c>
      <c r="F44" s="9">
        <v>0</v>
      </c>
      <c r="G44" s="10">
        <f t="shared" si="3"/>
        <v>2.0408163265306121E-2</v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>
        <f t="shared" si="9"/>
        <v>-1</v>
      </c>
      <c r="L44" s="10" t="str">
        <f t="shared" si="10"/>
        <v xml:space="preserve"> </v>
      </c>
      <c r="M44" s="10">
        <f t="shared" si="7"/>
        <v>-2.0408163265306121E-2</v>
      </c>
      <c r="N44" s="11" t="str">
        <f t="shared" si="8"/>
        <v/>
      </c>
    </row>
    <row r="45" spans="1:14" x14ac:dyDescent="0.2">
      <c r="A45" s="8"/>
      <c r="B45" s="18" t="s">
        <v>40</v>
      </c>
      <c r="C45" s="1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18" t="s">
        <v>41</v>
      </c>
      <c r="C46" s="1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18" t="s">
        <v>42</v>
      </c>
      <c r="C47" s="15">
        <v>2</v>
      </c>
      <c r="D47" s="9">
        <v>1</v>
      </c>
      <c r="E47" s="9">
        <v>2</v>
      </c>
      <c r="F47" s="9">
        <v>1</v>
      </c>
      <c r="G47" s="10">
        <f t="shared" si="3"/>
        <v>4.0816326530612242E-2</v>
      </c>
      <c r="H47" s="10">
        <f t="shared" si="4"/>
        <v>1.8518518518518517E-2</v>
      </c>
      <c r="I47" s="10">
        <f t="shared" si="5"/>
        <v>5.128205128205128E-2</v>
      </c>
      <c r="J47" s="10">
        <f t="shared" si="6"/>
        <v>2.4390243902439025E-2</v>
      </c>
      <c r="K47" s="10">
        <f t="shared" si="9"/>
        <v>0</v>
      </c>
      <c r="L47" s="10">
        <f t="shared" si="10"/>
        <v>0</v>
      </c>
      <c r="M47" s="10">
        <f t="shared" si="7"/>
        <v>0</v>
      </c>
      <c r="N47" s="11">
        <f t="shared" si="8"/>
        <v>0</v>
      </c>
    </row>
    <row r="48" spans="1:14" ht="25.5" x14ac:dyDescent="0.2">
      <c r="A48" s="8"/>
      <c r="B48" s="18" t="s">
        <v>43</v>
      </c>
      <c r="C48" s="15">
        <v>0</v>
      </c>
      <c r="D48" s="9">
        <v>0</v>
      </c>
      <c r="E48" s="9">
        <v>1</v>
      </c>
      <c r="F48" s="9">
        <v>0</v>
      </c>
      <c r="G48" s="10" t="str">
        <f t="shared" si="3"/>
        <v/>
      </c>
      <c r="H48" s="10" t="str">
        <f t="shared" si="4"/>
        <v/>
      </c>
      <c r="I48" s="10">
        <f t="shared" si="5"/>
        <v>2.564102564102564E-2</v>
      </c>
      <c r="J48" s="10" t="str">
        <f t="shared" si="6"/>
        <v/>
      </c>
      <c r="K48" s="10">
        <f t="shared" si="9"/>
        <v>1</v>
      </c>
      <c r="L48" s="10" t="str">
        <f t="shared" si="10"/>
        <v xml:space="preserve"> </v>
      </c>
      <c r="M48" s="10" t="str">
        <f t="shared" si="7"/>
        <v/>
      </c>
      <c r="N48" s="11" t="str">
        <f t="shared" si="8"/>
        <v/>
      </c>
    </row>
    <row r="49" spans="1:14" ht="25.5" x14ac:dyDescent="0.2">
      <c r="A49" s="8"/>
      <c r="B49" s="18" t="s">
        <v>44</v>
      </c>
      <c r="C49" s="1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18" t="s">
        <v>45</v>
      </c>
      <c r="C50" s="15">
        <v>0</v>
      </c>
      <c r="D50" s="9">
        <v>2</v>
      </c>
      <c r="E50" s="9">
        <v>0</v>
      </c>
      <c r="F50" s="9">
        <v>0</v>
      </c>
      <c r="G50" s="10" t="str">
        <f t="shared" si="3"/>
        <v/>
      </c>
      <c r="H50" s="10">
        <f t="shared" si="4"/>
        <v>3.7037037037037035E-2</v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>
        <f t="shared" si="10"/>
        <v>-1</v>
      </c>
      <c r="M50" s="10" t="str">
        <f t="shared" si="7"/>
        <v/>
      </c>
      <c r="N50" s="11">
        <f t="shared" si="8"/>
        <v>-3.7037037037037035E-2</v>
      </c>
    </row>
    <row r="51" spans="1:14" ht="25.5" x14ac:dyDescent="0.2">
      <c r="A51" s="8"/>
      <c r="B51" s="18" t="s">
        <v>46</v>
      </c>
      <c r="C51" s="15">
        <v>0</v>
      </c>
      <c r="D51" s="9">
        <v>1</v>
      </c>
      <c r="E51" s="9">
        <v>0</v>
      </c>
      <c r="F51" s="9">
        <v>0</v>
      </c>
      <c r="G51" s="10" t="str">
        <f t="shared" si="3"/>
        <v/>
      </c>
      <c r="H51" s="10">
        <f t="shared" si="4"/>
        <v>1.8518518518518517E-2</v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>
        <f t="shared" si="10"/>
        <v>-1</v>
      </c>
      <c r="M51" s="10" t="str">
        <f t="shared" si="7"/>
        <v/>
      </c>
      <c r="N51" s="11">
        <f t="shared" si="8"/>
        <v>-1.8518518518518517E-2</v>
      </c>
    </row>
    <row r="52" spans="1:14" ht="25.5" x14ac:dyDescent="0.2">
      <c r="A52" s="8"/>
      <c r="B52" s="18" t="s">
        <v>47</v>
      </c>
      <c r="C52" s="15">
        <v>4</v>
      </c>
      <c r="D52" s="9">
        <v>9</v>
      </c>
      <c r="E52" s="9">
        <v>11</v>
      </c>
      <c r="F52" s="9">
        <v>14</v>
      </c>
      <c r="G52" s="10">
        <f t="shared" si="3"/>
        <v>8.1632653061224483E-2</v>
      </c>
      <c r="H52" s="10">
        <f t="shared" si="4"/>
        <v>0.16666666666666666</v>
      </c>
      <c r="I52" s="10">
        <f t="shared" si="5"/>
        <v>0.28205128205128205</v>
      </c>
      <c r="J52" s="10">
        <f t="shared" si="6"/>
        <v>0.34146341463414637</v>
      </c>
      <c r="K52" s="10">
        <f t="shared" si="9"/>
        <v>1.75</v>
      </c>
      <c r="L52" s="10">
        <f t="shared" si="10"/>
        <v>0.55555555555555558</v>
      </c>
      <c r="M52" s="10">
        <f t="shared" si="7"/>
        <v>0.14285714285714285</v>
      </c>
      <c r="N52" s="11">
        <f t="shared" si="8"/>
        <v>9.2592592592592587E-2</v>
      </c>
    </row>
    <row r="53" spans="1:14" x14ac:dyDescent="0.2">
      <c r="A53" s="8"/>
      <c r="B53" s="18" t="s">
        <v>48</v>
      </c>
      <c r="C53" s="15">
        <v>0</v>
      </c>
      <c r="D53" s="9">
        <v>0</v>
      </c>
      <c r="E53" s="9">
        <v>2</v>
      </c>
      <c r="F53" s="9">
        <v>0</v>
      </c>
      <c r="G53" s="10" t="str">
        <f t="shared" si="3"/>
        <v/>
      </c>
      <c r="H53" s="10" t="str">
        <f t="shared" si="4"/>
        <v/>
      </c>
      <c r="I53" s="10">
        <f t="shared" si="5"/>
        <v>5.128205128205128E-2</v>
      </c>
      <c r="J53" s="10" t="str">
        <f t="shared" si="6"/>
        <v/>
      </c>
      <c r="K53" s="10">
        <f t="shared" si="9"/>
        <v>1</v>
      </c>
      <c r="L53" s="10" t="str">
        <f t="shared" si="10"/>
        <v xml:space="preserve"> </v>
      </c>
      <c r="M53" s="10" t="str">
        <f t="shared" si="7"/>
        <v/>
      </c>
      <c r="N53" s="11" t="str">
        <f t="shared" si="8"/>
        <v/>
      </c>
    </row>
    <row r="54" spans="1:14" x14ac:dyDescent="0.2">
      <c r="A54" s="8"/>
      <c r="B54" s="18" t="s">
        <v>49</v>
      </c>
      <c r="C54" s="15">
        <v>0</v>
      </c>
      <c r="D54" s="9">
        <v>1</v>
      </c>
      <c r="E54" s="9">
        <v>0</v>
      </c>
      <c r="F54" s="9">
        <v>0</v>
      </c>
      <c r="G54" s="10" t="str">
        <f t="shared" ref="G54:G73" si="11">+IF(C54=0,"",C54/C$22)</f>
        <v/>
      </c>
      <c r="H54" s="10">
        <f t="shared" ref="H54:H73" si="12">+IF(D54=0,"",D54/D$22)</f>
        <v>1.8518518518518517E-2</v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>
        <f t="shared" si="10"/>
        <v>-1</v>
      </c>
      <c r="M54" s="10" t="str">
        <f t="shared" ref="M54:M73" si="15">+IF(OR(AND(G54=""),(K54="")),"",G54*K54)</f>
        <v/>
      </c>
      <c r="N54" s="11">
        <f t="shared" ref="N54:N73" si="16">+IF(OR(AND(H54=""),(L54="")),"",H54*L54)</f>
        <v>-1.8518518518518517E-2</v>
      </c>
    </row>
    <row r="55" spans="1:14" x14ac:dyDescent="0.2">
      <c r="A55" s="8"/>
      <c r="B55" s="18" t="s">
        <v>50</v>
      </c>
      <c r="C55" s="15">
        <v>0</v>
      </c>
      <c r="D55" s="9">
        <v>1</v>
      </c>
      <c r="E55" s="9">
        <v>0</v>
      </c>
      <c r="F55" s="9">
        <v>0</v>
      </c>
      <c r="G55" s="10" t="str">
        <f t="shared" si="11"/>
        <v/>
      </c>
      <c r="H55" s="10">
        <f t="shared" si="12"/>
        <v>1.8518518518518517E-2</v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>
        <f t="shared" ref="L55:L73" si="18">+IF(AND(D55=0,F55=0)," ",IF(D55=0,1,IF(F55=0,-1,(F55-D55)/D55)))</f>
        <v>-1</v>
      </c>
      <c r="M55" s="10" t="str">
        <f t="shared" si="15"/>
        <v/>
      </c>
      <c r="N55" s="11">
        <f t="shared" si="16"/>
        <v>-1.8518518518518517E-2</v>
      </c>
    </row>
    <row r="56" spans="1:14" x14ac:dyDescent="0.2">
      <c r="A56" s="8"/>
      <c r="B56" s="18" t="s">
        <v>51</v>
      </c>
      <c r="C56" s="15">
        <v>1</v>
      </c>
      <c r="D56" s="9">
        <v>0</v>
      </c>
      <c r="E56" s="9">
        <v>0</v>
      </c>
      <c r="F56" s="9">
        <v>1</v>
      </c>
      <c r="G56" s="10">
        <f t="shared" si="11"/>
        <v>2.0408163265306121E-2</v>
      </c>
      <c r="H56" s="10" t="str">
        <f t="shared" si="12"/>
        <v/>
      </c>
      <c r="I56" s="10" t="str">
        <f t="shared" si="13"/>
        <v/>
      </c>
      <c r="J56" s="10">
        <f t="shared" si="14"/>
        <v>2.4390243902439025E-2</v>
      </c>
      <c r="K56" s="10">
        <f t="shared" si="17"/>
        <v>-1</v>
      </c>
      <c r="L56" s="10">
        <f t="shared" si="18"/>
        <v>1</v>
      </c>
      <c r="M56" s="10">
        <f t="shared" si="15"/>
        <v>-2.0408163265306121E-2</v>
      </c>
      <c r="N56" s="11" t="str">
        <f t="shared" si="16"/>
        <v/>
      </c>
    </row>
    <row r="57" spans="1:14" x14ac:dyDescent="0.2">
      <c r="A57" s="8"/>
      <c r="B57" s="18" t="s">
        <v>52</v>
      </c>
      <c r="C57" s="15">
        <v>6</v>
      </c>
      <c r="D57" s="9">
        <v>3</v>
      </c>
      <c r="E57" s="9">
        <v>1</v>
      </c>
      <c r="F57" s="9">
        <v>1</v>
      </c>
      <c r="G57" s="10">
        <f t="shared" si="11"/>
        <v>0.12244897959183673</v>
      </c>
      <c r="H57" s="10">
        <f t="shared" si="12"/>
        <v>5.5555555555555552E-2</v>
      </c>
      <c r="I57" s="10">
        <f t="shared" si="13"/>
        <v>2.564102564102564E-2</v>
      </c>
      <c r="J57" s="10">
        <f t="shared" si="14"/>
        <v>2.4390243902439025E-2</v>
      </c>
      <c r="K57" s="10">
        <f t="shared" si="17"/>
        <v>-0.83333333333333337</v>
      </c>
      <c r="L57" s="10">
        <f t="shared" si="18"/>
        <v>-0.66666666666666663</v>
      </c>
      <c r="M57" s="10">
        <f t="shared" si="15"/>
        <v>-0.10204081632653061</v>
      </c>
      <c r="N57" s="11">
        <f t="shared" si="16"/>
        <v>-3.7037037037037035E-2</v>
      </c>
    </row>
    <row r="58" spans="1:14" x14ac:dyDescent="0.2">
      <c r="A58" s="8"/>
      <c r="B58" s="18" t="s">
        <v>53</v>
      </c>
      <c r="C58" s="15">
        <v>0</v>
      </c>
      <c r="D58" s="9">
        <v>1</v>
      </c>
      <c r="E58" s="9">
        <v>0</v>
      </c>
      <c r="F58" s="9">
        <v>3</v>
      </c>
      <c r="G58" s="10" t="str">
        <f t="shared" si="11"/>
        <v/>
      </c>
      <c r="H58" s="10">
        <f t="shared" si="12"/>
        <v>1.8518518518518517E-2</v>
      </c>
      <c r="I58" s="10" t="str">
        <f t="shared" si="13"/>
        <v/>
      </c>
      <c r="J58" s="10">
        <f t="shared" si="14"/>
        <v>7.3170731707317069E-2</v>
      </c>
      <c r="K58" s="10" t="str">
        <f t="shared" si="17"/>
        <v xml:space="preserve"> </v>
      </c>
      <c r="L58" s="10">
        <f t="shared" si="18"/>
        <v>2</v>
      </c>
      <c r="M58" s="10" t="str">
        <f t="shared" si="15"/>
        <v/>
      </c>
      <c r="N58" s="11">
        <f t="shared" si="16"/>
        <v>3.7037037037037035E-2</v>
      </c>
    </row>
    <row r="59" spans="1:14" x14ac:dyDescent="0.2">
      <c r="A59" s="8"/>
      <c r="B59" s="18" t="s">
        <v>54</v>
      </c>
      <c r="C59" s="15">
        <v>0</v>
      </c>
      <c r="D59" s="9">
        <v>0</v>
      </c>
      <c r="E59" s="9">
        <v>0</v>
      </c>
      <c r="F59" s="9">
        <v>1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>
        <f t="shared" si="14"/>
        <v>2.4390243902439025E-2</v>
      </c>
      <c r="K59" s="10" t="str">
        <f t="shared" si="17"/>
        <v xml:space="preserve"> </v>
      </c>
      <c r="L59" s="10">
        <f t="shared" si="18"/>
        <v>1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18" t="s">
        <v>55</v>
      </c>
      <c r="C60" s="1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18" t="s">
        <v>56</v>
      </c>
      <c r="C61" s="1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18" t="s">
        <v>57</v>
      </c>
      <c r="C62" s="15">
        <v>3</v>
      </c>
      <c r="D62" s="9">
        <v>1</v>
      </c>
      <c r="E62" s="9">
        <v>1</v>
      </c>
      <c r="F62" s="9">
        <v>0</v>
      </c>
      <c r="G62" s="10">
        <f t="shared" si="11"/>
        <v>6.1224489795918366E-2</v>
      </c>
      <c r="H62" s="10">
        <f t="shared" si="12"/>
        <v>1.8518518518518517E-2</v>
      </c>
      <c r="I62" s="10">
        <f t="shared" si="13"/>
        <v>2.564102564102564E-2</v>
      </c>
      <c r="J62" s="10" t="str">
        <f t="shared" si="14"/>
        <v/>
      </c>
      <c r="K62" s="10">
        <f t="shared" si="17"/>
        <v>-0.66666666666666663</v>
      </c>
      <c r="L62" s="10">
        <f t="shared" si="18"/>
        <v>-1</v>
      </c>
      <c r="M62" s="10">
        <f t="shared" si="15"/>
        <v>-4.0816326530612242E-2</v>
      </c>
      <c r="N62" s="11">
        <f t="shared" si="16"/>
        <v>-1.8518518518518517E-2</v>
      </c>
    </row>
    <row r="63" spans="1:14" ht="25.5" x14ac:dyDescent="0.2">
      <c r="A63" s="8"/>
      <c r="B63" s="18" t="s">
        <v>58</v>
      </c>
      <c r="C63" s="15">
        <v>1</v>
      </c>
      <c r="D63" s="9">
        <v>1</v>
      </c>
      <c r="E63" s="9">
        <v>0</v>
      </c>
      <c r="F63" s="9">
        <v>1</v>
      </c>
      <c r="G63" s="10">
        <f t="shared" si="11"/>
        <v>2.0408163265306121E-2</v>
      </c>
      <c r="H63" s="10">
        <f t="shared" si="12"/>
        <v>1.8518518518518517E-2</v>
      </c>
      <c r="I63" s="10" t="str">
        <f t="shared" si="13"/>
        <v/>
      </c>
      <c r="J63" s="10">
        <f t="shared" si="14"/>
        <v>2.4390243902439025E-2</v>
      </c>
      <c r="K63" s="10">
        <f t="shared" si="17"/>
        <v>-1</v>
      </c>
      <c r="L63" s="10">
        <f t="shared" si="18"/>
        <v>0</v>
      </c>
      <c r="M63" s="10">
        <f t="shared" si="15"/>
        <v>-2.0408163265306121E-2</v>
      </c>
      <c r="N63" s="11">
        <f t="shared" si="16"/>
        <v>0</v>
      </c>
    </row>
    <row r="64" spans="1:14" ht="25.5" x14ac:dyDescent="0.2">
      <c r="A64" s="8"/>
      <c r="B64" s="18" t="s">
        <v>59</v>
      </c>
      <c r="C64" s="15">
        <v>10</v>
      </c>
      <c r="D64" s="9">
        <v>8</v>
      </c>
      <c r="E64" s="9">
        <v>0</v>
      </c>
      <c r="F64" s="9">
        <v>4</v>
      </c>
      <c r="G64" s="10">
        <f t="shared" si="11"/>
        <v>0.20408163265306123</v>
      </c>
      <c r="H64" s="10">
        <f t="shared" si="12"/>
        <v>0.14814814814814814</v>
      </c>
      <c r="I64" s="10" t="str">
        <f t="shared" si="13"/>
        <v/>
      </c>
      <c r="J64" s="10">
        <f t="shared" si="14"/>
        <v>9.7560975609756101E-2</v>
      </c>
      <c r="K64" s="10">
        <f t="shared" si="17"/>
        <v>-1</v>
      </c>
      <c r="L64" s="10">
        <f t="shared" si="18"/>
        <v>-0.5</v>
      </c>
      <c r="M64" s="10">
        <f t="shared" si="15"/>
        <v>-0.20408163265306123</v>
      </c>
      <c r="N64" s="11">
        <f t="shared" si="16"/>
        <v>-7.407407407407407E-2</v>
      </c>
    </row>
    <row r="65" spans="1:14" x14ac:dyDescent="0.2">
      <c r="A65" s="8"/>
      <c r="B65" s="18" t="s">
        <v>60</v>
      </c>
      <c r="C65" s="15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11" t="str">
        <f t="shared" si="16"/>
        <v/>
      </c>
    </row>
    <row r="66" spans="1:14" x14ac:dyDescent="0.2">
      <c r="A66" s="8"/>
      <c r="B66" s="18" t="s">
        <v>61</v>
      </c>
      <c r="C66" s="15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18" t="s">
        <v>62</v>
      </c>
      <c r="C67" s="15">
        <v>2</v>
      </c>
      <c r="D67" s="9">
        <v>6</v>
      </c>
      <c r="E67" s="9">
        <v>1</v>
      </c>
      <c r="F67" s="9">
        <v>1</v>
      </c>
      <c r="G67" s="10">
        <f t="shared" si="11"/>
        <v>4.0816326530612242E-2</v>
      </c>
      <c r="H67" s="10">
        <f t="shared" si="12"/>
        <v>0.1111111111111111</v>
      </c>
      <c r="I67" s="10">
        <f t="shared" si="13"/>
        <v>2.564102564102564E-2</v>
      </c>
      <c r="J67" s="10">
        <f t="shared" si="14"/>
        <v>2.4390243902439025E-2</v>
      </c>
      <c r="K67" s="10">
        <f t="shared" si="17"/>
        <v>-0.5</v>
      </c>
      <c r="L67" s="10">
        <f t="shared" si="18"/>
        <v>-0.83333333333333337</v>
      </c>
      <c r="M67" s="10">
        <f t="shared" si="15"/>
        <v>-2.0408163265306121E-2</v>
      </c>
      <c r="N67" s="11">
        <f t="shared" si="16"/>
        <v>-9.2592592592592587E-2</v>
      </c>
    </row>
    <row r="68" spans="1:14" x14ac:dyDescent="0.2">
      <c r="A68" s="8"/>
      <c r="B68" s="18" t="s">
        <v>63</v>
      </c>
      <c r="C68" s="15">
        <v>0</v>
      </c>
      <c r="D68" s="9">
        <v>0</v>
      </c>
      <c r="E68" s="9">
        <v>1</v>
      </c>
      <c r="F68" s="9">
        <v>0</v>
      </c>
      <c r="G68" s="10" t="str">
        <f t="shared" si="11"/>
        <v/>
      </c>
      <c r="H68" s="10" t="str">
        <f t="shared" si="12"/>
        <v/>
      </c>
      <c r="I68" s="10">
        <f t="shared" si="13"/>
        <v>2.564102564102564E-2</v>
      </c>
      <c r="J68" s="10" t="str">
        <f t="shared" si="14"/>
        <v/>
      </c>
      <c r="K68" s="10">
        <f t="shared" si="17"/>
        <v>1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18" t="s">
        <v>64</v>
      </c>
      <c r="C69" s="1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18" t="s">
        <v>65</v>
      </c>
      <c r="C70" s="15">
        <v>4</v>
      </c>
      <c r="D70" s="9">
        <v>2</v>
      </c>
      <c r="E70" s="9">
        <v>1</v>
      </c>
      <c r="F70" s="9">
        <v>1</v>
      </c>
      <c r="G70" s="10">
        <f t="shared" si="11"/>
        <v>8.1632653061224483E-2</v>
      </c>
      <c r="H70" s="10">
        <f t="shared" si="12"/>
        <v>3.7037037037037035E-2</v>
      </c>
      <c r="I70" s="10">
        <f t="shared" si="13"/>
        <v>2.564102564102564E-2</v>
      </c>
      <c r="J70" s="10">
        <f t="shared" si="14"/>
        <v>2.4390243902439025E-2</v>
      </c>
      <c r="K70" s="10">
        <f t="shared" si="17"/>
        <v>-0.75</v>
      </c>
      <c r="L70" s="10">
        <f t="shared" si="18"/>
        <v>-0.5</v>
      </c>
      <c r="M70" s="10">
        <f t="shared" si="15"/>
        <v>-6.1224489795918366E-2</v>
      </c>
      <c r="N70" s="11">
        <f t="shared" si="16"/>
        <v>-1.8518518518518517E-2</v>
      </c>
    </row>
    <row r="71" spans="1:14" x14ac:dyDescent="0.2">
      <c r="A71" s="8"/>
      <c r="B71" s="18" t="s">
        <v>66</v>
      </c>
      <c r="C71" s="15">
        <v>0</v>
      </c>
      <c r="D71" s="9">
        <v>2</v>
      </c>
      <c r="E71" s="9">
        <v>0</v>
      </c>
      <c r="F71" s="9">
        <v>1</v>
      </c>
      <c r="G71" s="10" t="str">
        <f t="shared" si="11"/>
        <v/>
      </c>
      <c r="H71" s="10">
        <f t="shared" si="12"/>
        <v>3.7037037037037035E-2</v>
      </c>
      <c r="I71" s="10" t="str">
        <f t="shared" si="13"/>
        <v/>
      </c>
      <c r="J71" s="10">
        <f t="shared" si="14"/>
        <v>2.4390243902439025E-2</v>
      </c>
      <c r="K71" s="10" t="str">
        <f t="shared" si="17"/>
        <v xml:space="preserve"> </v>
      </c>
      <c r="L71" s="10">
        <f t="shared" si="18"/>
        <v>-0.5</v>
      </c>
      <c r="M71" s="10" t="str">
        <f t="shared" si="15"/>
        <v/>
      </c>
      <c r="N71" s="11">
        <f t="shared" si="16"/>
        <v>-1.8518518518518517E-2</v>
      </c>
    </row>
    <row r="72" spans="1:14" x14ac:dyDescent="0.2">
      <c r="A72" s="8"/>
      <c r="B72" s="18" t="s">
        <v>67</v>
      </c>
      <c r="C72" s="15">
        <v>0</v>
      </c>
      <c r="D72" s="9">
        <v>0</v>
      </c>
      <c r="E72" s="9">
        <v>1</v>
      </c>
      <c r="F72" s="9">
        <v>1</v>
      </c>
      <c r="G72" s="10" t="str">
        <f t="shared" si="11"/>
        <v/>
      </c>
      <c r="H72" s="10" t="str">
        <f t="shared" si="12"/>
        <v/>
      </c>
      <c r="I72" s="10">
        <f t="shared" si="13"/>
        <v>2.564102564102564E-2</v>
      </c>
      <c r="J72" s="10">
        <f t="shared" si="14"/>
        <v>2.4390243902439025E-2</v>
      </c>
      <c r="K72" s="10">
        <f t="shared" si="17"/>
        <v>1</v>
      </c>
      <c r="L72" s="10">
        <f t="shared" si="18"/>
        <v>1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19" t="s">
        <v>68</v>
      </c>
      <c r="C73" s="16">
        <v>3</v>
      </c>
      <c r="D73" s="12">
        <v>4</v>
      </c>
      <c r="E73" s="12">
        <v>0</v>
      </c>
      <c r="F73" s="12">
        <v>0</v>
      </c>
      <c r="G73" s="13">
        <f t="shared" si="11"/>
        <v>6.1224489795918366E-2</v>
      </c>
      <c r="H73" s="13">
        <f t="shared" si="12"/>
        <v>7.407407407407407E-2</v>
      </c>
      <c r="I73" s="13" t="str">
        <f t="shared" si="13"/>
        <v/>
      </c>
      <c r="J73" s="13" t="str">
        <f t="shared" si="14"/>
        <v/>
      </c>
      <c r="K73" s="13">
        <f t="shared" si="17"/>
        <v>-1</v>
      </c>
      <c r="L73" s="13">
        <f t="shared" si="18"/>
        <v>-1</v>
      </c>
      <c r="M73" s="13">
        <f t="shared" si="15"/>
        <v>-6.1224489795918366E-2</v>
      </c>
      <c r="N73" s="14">
        <f t="shared" si="16"/>
        <v>-7.407407407407407E-2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6" t="s">
        <v>3</v>
      </c>
      <c r="C78" s="45" t="s">
        <v>16</v>
      </c>
      <c r="D78" s="46"/>
      <c r="E78" s="46"/>
      <c r="F78" s="40"/>
      <c r="G78" s="45" t="s">
        <v>5</v>
      </c>
      <c r="H78" s="46"/>
      <c r="I78" s="46"/>
      <c r="J78" s="46"/>
      <c r="K78" s="45" t="s">
        <v>17</v>
      </c>
      <c r="L78" s="42"/>
      <c r="M78" s="41" t="s">
        <v>7</v>
      </c>
      <c r="N78" s="42"/>
    </row>
    <row r="79" spans="1:14" ht="15.75" thickBot="1" x14ac:dyDescent="0.25">
      <c r="A79" s="7"/>
      <c r="B79" s="37"/>
      <c r="C79" s="39">
        <v>2022</v>
      </c>
      <c r="D79" s="40"/>
      <c r="E79" s="44">
        <v>2023</v>
      </c>
      <c r="F79" s="40"/>
      <c r="G79" s="39">
        <v>2022</v>
      </c>
      <c r="H79" s="40"/>
      <c r="I79" s="44">
        <v>2023</v>
      </c>
      <c r="J79" s="40"/>
      <c r="K79" s="47"/>
      <c r="L79" s="43"/>
      <c r="M79" s="31"/>
      <c r="N79" s="43"/>
    </row>
    <row r="80" spans="1:14" ht="15.75" thickBot="1" x14ac:dyDescent="0.25">
      <c r="A80" s="8"/>
      <c r="B80" s="38"/>
      <c r="C80" s="20" t="s">
        <v>8</v>
      </c>
      <c r="D80" s="20" t="s">
        <v>9</v>
      </c>
      <c r="E80" s="20" t="s">
        <v>8</v>
      </c>
      <c r="F80" s="20" t="s">
        <v>9</v>
      </c>
      <c r="G80" s="20" t="s">
        <v>8</v>
      </c>
      <c r="H80" s="20" t="s">
        <v>9</v>
      </c>
      <c r="I80" s="20" t="s">
        <v>8</v>
      </c>
      <c r="J80" s="20" t="s">
        <v>9</v>
      </c>
      <c r="K80" s="20" t="s">
        <v>8</v>
      </c>
      <c r="L80" s="20" t="s">
        <v>9</v>
      </c>
      <c r="M80" s="20" t="s">
        <v>8</v>
      </c>
      <c r="N80" s="20" t="s">
        <v>9</v>
      </c>
    </row>
    <row r="81" spans="1:14" ht="15.75" thickBot="1" x14ac:dyDescent="0.25">
      <c r="A81" s="8"/>
      <c r="B81" s="17" t="s">
        <v>11</v>
      </c>
      <c r="C81" s="21">
        <f>SUM(C82:C180)</f>
        <v>451</v>
      </c>
      <c r="D81" s="21">
        <f>SUM(D82:D180)</f>
        <v>423</v>
      </c>
      <c r="E81" s="21">
        <f>SUM(E82:E180)</f>
        <v>771</v>
      </c>
      <c r="F81" s="21">
        <f>SUM(F82:F180)</f>
        <v>658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0.70953436807095349</v>
      </c>
      <c r="L81" s="22">
        <f>+IF(AND(D81=0,F81=0),"",IF(D81=0,1,IF(F81=0,-1,(F81-D81)/D81)))</f>
        <v>0.55555555555555558</v>
      </c>
      <c r="M81" s="22">
        <f t="shared" ref="M81:M112" si="23">+IF(OR(AND(G81=""),(K81="")),"",G81*K81)</f>
        <v>0.70953436807095349</v>
      </c>
      <c r="N81" s="23">
        <f t="shared" ref="N81:N112" si="24">+IF(OR(AND(H81=""),(L81="")),"",H81*L81)</f>
        <v>0.55555555555555558</v>
      </c>
    </row>
    <row r="82" spans="1:14" x14ac:dyDescent="0.2">
      <c r="A82" s="8"/>
      <c r="B82" s="28" t="s">
        <v>69</v>
      </c>
      <c r="C82" s="27">
        <v>31</v>
      </c>
      <c r="D82" s="24">
        <v>11</v>
      </c>
      <c r="E82" s="24">
        <v>17</v>
      </c>
      <c r="F82" s="24">
        <v>17</v>
      </c>
      <c r="G82" s="25">
        <f t="shared" si="19"/>
        <v>6.8736141906873618E-2</v>
      </c>
      <c r="H82" s="25">
        <f t="shared" si="20"/>
        <v>2.6004728132387706E-2</v>
      </c>
      <c r="I82" s="25">
        <f t="shared" si="21"/>
        <v>2.2049286640726331E-2</v>
      </c>
      <c r="J82" s="25">
        <f t="shared" si="22"/>
        <v>2.5835866261398176E-2</v>
      </c>
      <c r="K82" s="25">
        <f t="shared" ref="K82:K113" si="25">+IF(AND(C82=0,E82=0)," ",IF(C82=0,1,IF(E82=0,-1,(E82-C82)/C82)))</f>
        <v>-0.45161290322580644</v>
      </c>
      <c r="L82" s="25">
        <f t="shared" ref="L82:L113" si="26">+IF(AND(D82=0,F82=0)," ",IF(D82=0,1,IF(F82=0,-1,(F82-D82)/D82)))</f>
        <v>0.54545454545454541</v>
      </c>
      <c r="M82" s="25">
        <f t="shared" si="23"/>
        <v>-3.1042128603104215E-2</v>
      </c>
      <c r="N82" s="26">
        <f t="shared" si="24"/>
        <v>1.4184397163120565E-2</v>
      </c>
    </row>
    <row r="83" spans="1:14" ht="24" customHeight="1" x14ac:dyDescent="0.2">
      <c r="A83" s="8"/>
      <c r="B83" s="18" t="s">
        <v>70</v>
      </c>
      <c r="C83" s="15">
        <v>7</v>
      </c>
      <c r="D83" s="9">
        <v>2</v>
      </c>
      <c r="E83" s="9">
        <v>5</v>
      </c>
      <c r="F83" s="9">
        <v>4</v>
      </c>
      <c r="G83" s="10">
        <f t="shared" si="19"/>
        <v>1.5521064301552107E-2</v>
      </c>
      <c r="H83" s="10">
        <f t="shared" si="20"/>
        <v>4.7281323877068557E-3</v>
      </c>
      <c r="I83" s="10">
        <f t="shared" si="21"/>
        <v>6.4850843060959796E-3</v>
      </c>
      <c r="J83" s="10">
        <f t="shared" si="22"/>
        <v>6.0790273556231003E-3</v>
      </c>
      <c r="K83" s="10">
        <f t="shared" si="25"/>
        <v>-0.2857142857142857</v>
      </c>
      <c r="L83" s="10">
        <f t="shared" si="26"/>
        <v>1</v>
      </c>
      <c r="M83" s="10">
        <f t="shared" si="23"/>
        <v>-4.434589800443459E-3</v>
      </c>
      <c r="N83" s="11">
        <f t="shared" si="24"/>
        <v>4.7281323877068557E-3</v>
      </c>
    </row>
    <row r="84" spans="1:14" x14ac:dyDescent="0.2">
      <c r="A84" s="8"/>
      <c r="B84" s="18" t="s">
        <v>71</v>
      </c>
      <c r="C84" s="15">
        <v>0</v>
      </c>
      <c r="D84" s="9">
        <v>1</v>
      </c>
      <c r="E84" s="9">
        <v>6</v>
      </c>
      <c r="F84" s="9">
        <v>0</v>
      </c>
      <c r="G84" s="10" t="str">
        <f t="shared" si="19"/>
        <v/>
      </c>
      <c r="H84" s="10">
        <f t="shared" si="20"/>
        <v>2.3640661938534278E-3</v>
      </c>
      <c r="I84" s="10">
        <f t="shared" si="21"/>
        <v>7.7821011673151752E-3</v>
      </c>
      <c r="J84" s="10" t="str">
        <f t="shared" si="22"/>
        <v/>
      </c>
      <c r="K84" s="10">
        <f t="shared" si="25"/>
        <v>1</v>
      </c>
      <c r="L84" s="10">
        <f t="shared" si="26"/>
        <v>-1</v>
      </c>
      <c r="M84" s="10" t="str">
        <f t="shared" si="23"/>
        <v/>
      </c>
      <c r="N84" s="11">
        <f t="shared" si="24"/>
        <v>-2.3640661938534278E-3</v>
      </c>
    </row>
    <row r="85" spans="1:14" x14ac:dyDescent="0.2">
      <c r="A85" s="8"/>
      <c r="B85" s="18" t="s">
        <v>72</v>
      </c>
      <c r="C85" s="15">
        <v>8</v>
      </c>
      <c r="D85" s="9">
        <v>1</v>
      </c>
      <c r="E85" s="9">
        <v>17</v>
      </c>
      <c r="F85" s="9">
        <v>6</v>
      </c>
      <c r="G85" s="10">
        <f t="shared" si="19"/>
        <v>1.7738359201773836E-2</v>
      </c>
      <c r="H85" s="10">
        <f t="shared" si="20"/>
        <v>2.3640661938534278E-3</v>
      </c>
      <c r="I85" s="10">
        <f t="shared" si="21"/>
        <v>2.2049286640726331E-2</v>
      </c>
      <c r="J85" s="10">
        <f t="shared" si="22"/>
        <v>9.11854103343465E-3</v>
      </c>
      <c r="K85" s="10">
        <f t="shared" si="25"/>
        <v>1.125</v>
      </c>
      <c r="L85" s="10">
        <f t="shared" si="26"/>
        <v>5</v>
      </c>
      <c r="M85" s="10">
        <f t="shared" si="23"/>
        <v>1.9955654101995565E-2</v>
      </c>
      <c r="N85" s="11">
        <f t="shared" si="24"/>
        <v>1.1820330969267139E-2</v>
      </c>
    </row>
    <row r="86" spans="1:14" ht="25.5" x14ac:dyDescent="0.2">
      <c r="A86" s="8"/>
      <c r="B86" s="18" t="s">
        <v>73</v>
      </c>
      <c r="C86" s="15">
        <v>26</v>
      </c>
      <c r="D86" s="9">
        <v>15</v>
      </c>
      <c r="E86" s="9">
        <v>78</v>
      </c>
      <c r="F86" s="9">
        <v>59</v>
      </c>
      <c r="G86" s="10">
        <f t="shared" si="19"/>
        <v>5.7649667405764965E-2</v>
      </c>
      <c r="H86" s="10">
        <f t="shared" si="20"/>
        <v>3.5460992907801421E-2</v>
      </c>
      <c r="I86" s="10">
        <f t="shared" si="21"/>
        <v>0.10116731517509728</v>
      </c>
      <c r="J86" s="10">
        <f t="shared" si="22"/>
        <v>8.9665653495440728E-2</v>
      </c>
      <c r="K86" s="10">
        <f t="shared" si="25"/>
        <v>2</v>
      </c>
      <c r="L86" s="10">
        <f t="shared" si="26"/>
        <v>2.9333333333333331</v>
      </c>
      <c r="M86" s="10">
        <f t="shared" si="23"/>
        <v>0.11529933481152993</v>
      </c>
      <c r="N86" s="11">
        <f t="shared" si="24"/>
        <v>0.10401891252955082</v>
      </c>
    </row>
    <row r="87" spans="1:14" x14ac:dyDescent="0.2">
      <c r="A87" s="8"/>
      <c r="B87" s="18" t="s">
        <v>74</v>
      </c>
      <c r="C87" s="15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1" t="str">
        <f t="shared" si="24"/>
        <v/>
      </c>
    </row>
    <row r="88" spans="1:14" x14ac:dyDescent="0.2">
      <c r="A88" s="8"/>
      <c r="B88" s="18" t="s">
        <v>75</v>
      </c>
      <c r="C88" s="15">
        <v>2</v>
      </c>
      <c r="D88" s="9">
        <v>0</v>
      </c>
      <c r="E88" s="9">
        <v>3</v>
      </c>
      <c r="F88" s="9">
        <v>2</v>
      </c>
      <c r="G88" s="10">
        <f t="shared" si="19"/>
        <v>4.434589800443459E-3</v>
      </c>
      <c r="H88" s="10" t="str">
        <f t="shared" si="20"/>
        <v/>
      </c>
      <c r="I88" s="10">
        <f t="shared" si="21"/>
        <v>3.8910505836575876E-3</v>
      </c>
      <c r="J88" s="10">
        <f t="shared" si="22"/>
        <v>3.0395136778115501E-3</v>
      </c>
      <c r="K88" s="10">
        <f t="shared" si="25"/>
        <v>0.5</v>
      </c>
      <c r="L88" s="10">
        <f t="shared" si="26"/>
        <v>1</v>
      </c>
      <c r="M88" s="10">
        <f t="shared" si="23"/>
        <v>2.2172949002217295E-3</v>
      </c>
      <c r="N88" s="11" t="str">
        <f t="shared" si="24"/>
        <v/>
      </c>
    </row>
    <row r="89" spans="1:14" ht="24" customHeight="1" x14ac:dyDescent="0.2">
      <c r="A89" s="8"/>
      <c r="B89" s="18" t="s">
        <v>76</v>
      </c>
      <c r="C89" s="15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4" customHeight="1" x14ac:dyDescent="0.2">
      <c r="A90" s="8"/>
      <c r="B90" s="18" t="s">
        <v>77</v>
      </c>
      <c r="C90" s="1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18" t="s">
        <v>78</v>
      </c>
      <c r="C91" s="15">
        <v>0</v>
      </c>
      <c r="D91" s="9">
        <v>0</v>
      </c>
      <c r="E91" s="9">
        <v>0</v>
      </c>
      <c r="F91" s="9">
        <v>1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>
        <f t="shared" si="22"/>
        <v>1.5197568389057751E-3</v>
      </c>
      <c r="K91" s="10" t="str">
        <f t="shared" si="25"/>
        <v xml:space="preserve"> </v>
      </c>
      <c r="L91" s="10">
        <f t="shared" si="26"/>
        <v>1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18" t="s">
        <v>79</v>
      </c>
      <c r="C92" s="15">
        <v>0</v>
      </c>
      <c r="D92" s="9">
        <v>0</v>
      </c>
      <c r="E92" s="9">
        <v>4</v>
      </c>
      <c r="F92" s="9">
        <v>0</v>
      </c>
      <c r="G92" s="10" t="str">
        <f t="shared" si="19"/>
        <v/>
      </c>
      <c r="H92" s="10" t="str">
        <f t="shared" si="20"/>
        <v/>
      </c>
      <c r="I92" s="10">
        <f t="shared" si="21"/>
        <v>5.1880674448767832E-3</v>
      </c>
      <c r="J92" s="10" t="str">
        <f t="shared" si="22"/>
        <v/>
      </c>
      <c r="K92" s="10">
        <f t="shared" si="25"/>
        <v>1</v>
      </c>
      <c r="L92" s="10" t="str">
        <f t="shared" si="26"/>
        <v xml:space="preserve"> </v>
      </c>
      <c r="M92" s="10" t="str">
        <f t="shared" si="23"/>
        <v/>
      </c>
      <c r="N92" s="11" t="str">
        <f t="shared" si="24"/>
        <v/>
      </c>
    </row>
    <row r="93" spans="1:14" x14ac:dyDescent="0.2">
      <c r="A93" s="8"/>
      <c r="B93" s="18" t="s">
        <v>80</v>
      </c>
      <c r="C93" s="15">
        <v>3</v>
      </c>
      <c r="D93" s="9">
        <v>5</v>
      </c>
      <c r="E93" s="9">
        <v>3</v>
      </c>
      <c r="F93" s="9">
        <v>4</v>
      </c>
      <c r="G93" s="10">
        <f t="shared" si="19"/>
        <v>6.6518847006651885E-3</v>
      </c>
      <c r="H93" s="10">
        <f t="shared" si="20"/>
        <v>1.1820330969267139E-2</v>
      </c>
      <c r="I93" s="10">
        <f t="shared" si="21"/>
        <v>3.8910505836575876E-3</v>
      </c>
      <c r="J93" s="10">
        <f t="shared" si="22"/>
        <v>6.0790273556231003E-3</v>
      </c>
      <c r="K93" s="10">
        <f t="shared" si="25"/>
        <v>0</v>
      </c>
      <c r="L93" s="10">
        <f t="shared" si="26"/>
        <v>-0.2</v>
      </c>
      <c r="M93" s="10">
        <f t="shared" si="23"/>
        <v>0</v>
      </c>
      <c r="N93" s="11">
        <f t="shared" si="24"/>
        <v>-2.3640661938534278E-3</v>
      </c>
    </row>
    <row r="94" spans="1:14" x14ac:dyDescent="0.2">
      <c r="A94" s="8"/>
      <c r="B94" s="18" t="s">
        <v>81</v>
      </c>
      <c r="C94" s="1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/>
      <c r="B95" s="18" t="s">
        <v>82</v>
      </c>
      <c r="C95" s="1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/>
      <c r="B96" s="18" t="s">
        <v>83</v>
      </c>
      <c r="C96" s="1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18" t="s">
        <v>84</v>
      </c>
      <c r="C97" s="15">
        <v>7</v>
      </c>
      <c r="D97" s="9">
        <v>1</v>
      </c>
      <c r="E97" s="9">
        <v>5</v>
      </c>
      <c r="F97" s="9">
        <v>0</v>
      </c>
      <c r="G97" s="10">
        <f t="shared" si="19"/>
        <v>1.5521064301552107E-2</v>
      </c>
      <c r="H97" s="10">
        <f t="shared" si="20"/>
        <v>2.3640661938534278E-3</v>
      </c>
      <c r="I97" s="10">
        <f t="shared" si="21"/>
        <v>6.4850843060959796E-3</v>
      </c>
      <c r="J97" s="10" t="str">
        <f t="shared" si="22"/>
        <v/>
      </c>
      <c r="K97" s="10">
        <f t="shared" si="25"/>
        <v>-0.2857142857142857</v>
      </c>
      <c r="L97" s="10">
        <f t="shared" si="26"/>
        <v>-1</v>
      </c>
      <c r="M97" s="10">
        <f t="shared" si="23"/>
        <v>-4.434589800443459E-3</v>
      </c>
      <c r="N97" s="11">
        <f t="shared" si="24"/>
        <v>-2.3640661938534278E-3</v>
      </c>
    </row>
    <row r="98" spans="1:14" x14ac:dyDescent="0.2">
      <c r="A98" s="8"/>
      <c r="B98" s="18" t="s">
        <v>85</v>
      </c>
      <c r="C98" s="15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1" t="str">
        <f t="shared" si="24"/>
        <v/>
      </c>
    </row>
    <row r="99" spans="1:14" x14ac:dyDescent="0.2">
      <c r="A99" s="8"/>
      <c r="B99" s="18" t="s">
        <v>86</v>
      </c>
      <c r="C99" s="15">
        <v>19</v>
      </c>
      <c r="D99" s="9">
        <v>19</v>
      </c>
      <c r="E99" s="9">
        <v>27</v>
      </c>
      <c r="F99" s="9">
        <v>34</v>
      </c>
      <c r="G99" s="10">
        <f t="shared" si="19"/>
        <v>4.2128603104212861E-2</v>
      </c>
      <c r="H99" s="10">
        <f t="shared" si="20"/>
        <v>4.4917257683215132E-2</v>
      </c>
      <c r="I99" s="10">
        <f t="shared" si="21"/>
        <v>3.5019455252918288E-2</v>
      </c>
      <c r="J99" s="10">
        <f t="shared" si="22"/>
        <v>5.1671732522796353E-2</v>
      </c>
      <c r="K99" s="10">
        <f t="shared" si="25"/>
        <v>0.42105263157894735</v>
      </c>
      <c r="L99" s="10">
        <f t="shared" si="26"/>
        <v>0.78947368421052633</v>
      </c>
      <c r="M99" s="10">
        <f t="shared" si="23"/>
        <v>1.7738359201773836E-2</v>
      </c>
      <c r="N99" s="11">
        <f t="shared" si="24"/>
        <v>3.5460992907801421E-2</v>
      </c>
    </row>
    <row r="100" spans="1:14" x14ac:dyDescent="0.2">
      <c r="A100" s="8"/>
      <c r="B100" s="18" t="s">
        <v>87</v>
      </c>
      <c r="C100" s="15">
        <v>26</v>
      </c>
      <c r="D100" s="9">
        <v>9</v>
      </c>
      <c r="E100" s="9">
        <v>7</v>
      </c>
      <c r="F100" s="9">
        <v>8</v>
      </c>
      <c r="G100" s="10">
        <f t="shared" si="19"/>
        <v>5.7649667405764965E-2</v>
      </c>
      <c r="H100" s="10">
        <f t="shared" si="20"/>
        <v>2.1276595744680851E-2</v>
      </c>
      <c r="I100" s="10">
        <f t="shared" si="21"/>
        <v>9.0791180285343717E-3</v>
      </c>
      <c r="J100" s="10">
        <f t="shared" si="22"/>
        <v>1.2158054711246201E-2</v>
      </c>
      <c r="K100" s="10">
        <f t="shared" si="25"/>
        <v>-0.73076923076923073</v>
      </c>
      <c r="L100" s="10">
        <f t="shared" si="26"/>
        <v>-0.1111111111111111</v>
      </c>
      <c r="M100" s="10">
        <f t="shared" si="23"/>
        <v>-4.2128603104212854E-2</v>
      </c>
      <c r="N100" s="11">
        <f t="shared" si="24"/>
        <v>-2.3640661938534278E-3</v>
      </c>
    </row>
    <row r="101" spans="1:14" x14ac:dyDescent="0.2">
      <c r="A101" s="8"/>
      <c r="B101" s="18" t="s">
        <v>88</v>
      </c>
      <c r="C101" s="15">
        <v>39</v>
      </c>
      <c r="D101" s="9">
        <v>33</v>
      </c>
      <c r="E101" s="9">
        <v>4</v>
      </c>
      <c r="F101" s="9">
        <v>5</v>
      </c>
      <c r="G101" s="10">
        <f t="shared" si="19"/>
        <v>8.6474501108647447E-2</v>
      </c>
      <c r="H101" s="10">
        <f t="shared" si="20"/>
        <v>7.8014184397163122E-2</v>
      </c>
      <c r="I101" s="10">
        <f t="shared" si="21"/>
        <v>5.1880674448767832E-3</v>
      </c>
      <c r="J101" s="10">
        <f t="shared" si="22"/>
        <v>7.5987841945288756E-3</v>
      </c>
      <c r="K101" s="10">
        <f t="shared" si="25"/>
        <v>-0.89743589743589747</v>
      </c>
      <c r="L101" s="10">
        <f t="shared" si="26"/>
        <v>-0.84848484848484851</v>
      </c>
      <c r="M101" s="10">
        <f t="shared" si="23"/>
        <v>-7.7605321507760533E-2</v>
      </c>
      <c r="N101" s="11">
        <f t="shared" si="24"/>
        <v>-6.6193853427895979E-2</v>
      </c>
    </row>
    <row r="102" spans="1:14" x14ac:dyDescent="0.2">
      <c r="A102" s="8"/>
      <c r="B102" s="18" t="s">
        <v>89</v>
      </c>
      <c r="C102" s="15">
        <v>0</v>
      </c>
      <c r="D102" s="9">
        <v>0</v>
      </c>
      <c r="E102" s="9">
        <v>6</v>
      </c>
      <c r="F102" s="9">
        <v>2</v>
      </c>
      <c r="G102" s="10" t="str">
        <f t="shared" si="19"/>
        <v/>
      </c>
      <c r="H102" s="10" t="str">
        <f t="shared" si="20"/>
        <v/>
      </c>
      <c r="I102" s="10">
        <f t="shared" si="21"/>
        <v>7.7821011673151752E-3</v>
      </c>
      <c r="J102" s="10">
        <f t="shared" si="22"/>
        <v>3.0395136778115501E-3</v>
      </c>
      <c r="K102" s="10">
        <f t="shared" si="25"/>
        <v>1</v>
      </c>
      <c r="L102" s="10">
        <f t="shared" si="26"/>
        <v>1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18" t="s">
        <v>90</v>
      </c>
      <c r="C103" s="15">
        <v>13</v>
      </c>
      <c r="D103" s="9">
        <v>30</v>
      </c>
      <c r="E103" s="9">
        <v>26</v>
      </c>
      <c r="F103" s="9">
        <v>64</v>
      </c>
      <c r="G103" s="10">
        <f t="shared" si="19"/>
        <v>2.8824833702882482E-2</v>
      </c>
      <c r="H103" s="10">
        <f t="shared" si="20"/>
        <v>7.0921985815602842E-2</v>
      </c>
      <c r="I103" s="10">
        <f t="shared" si="21"/>
        <v>3.372243839169909E-2</v>
      </c>
      <c r="J103" s="10">
        <f t="shared" si="22"/>
        <v>9.7264437689969604E-2</v>
      </c>
      <c r="K103" s="10">
        <f t="shared" si="25"/>
        <v>1</v>
      </c>
      <c r="L103" s="10">
        <f t="shared" si="26"/>
        <v>1.1333333333333333</v>
      </c>
      <c r="M103" s="10">
        <f t="shared" si="23"/>
        <v>2.8824833702882482E-2</v>
      </c>
      <c r="N103" s="11">
        <f t="shared" si="24"/>
        <v>8.0378250591016553E-2</v>
      </c>
    </row>
    <row r="104" spans="1:14" x14ac:dyDescent="0.2">
      <c r="A104" s="8"/>
      <c r="B104" s="18" t="s">
        <v>91</v>
      </c>
      <c r="C104" s="15">
        <v>0</v>
      </c>
      <c r="D104" s="9">
        <v>15</v>
      </c>
      <c r="E104" s="9">
        <v>3</v>
      </c>
      <c r="F104" s="9">
        <v>10</v>
      </c>
      <c r="G104" s="10" t="str">
        <f t="shared" si="19"/>
        <v/>
      </c>
      <c r="H104" s="10">
        <f t="shared" si="20"/>
        <v>3.5460992907801421E-2</v>
      </c>
      <c r="I104" s="10">
        <f t="shared" si="21"/>
        <v>3.8910505836575876E-3</v>
      </c>
      <c r="J104" s="10">
        <f t="shared" si="22"/>
        <v>1.5197568389057751E-2</v>
      </c>
      <c r="K104" s="10">
        <f t="shared" si="25"/>
        <v>1</v>
      </c>
      <c r="L104" s="10">
        <f t="shared" si="26"/>
        <v>-0.33333333333333331</v>
      </c>
      <c r="M104" s="10" t="str">
        <f t="shared" si="23"/>
        <v/>
      </c>
      <c r="N104" s="11">
        <f t="shared" si="24"/>
        <v>-1.1820330969267139E-2</v>
      </c>
    </row>
    <row r="105" spans="1:14" x14ac:dyDescent="0.2">
      <c r="A105" s="8"/>
      <c r="B105" s="18" t="s">
        <v>92</v>
      </c>
      <c r="C105" s="15">
        <v>5</v>
      </c>
      <c r="D105" s="9">
        <v>17</v>
      </c>
      <c r="E105" s="9">
        <v>1</v>
      </c>
      <c r="F105" s="9">
        <v>13</v>
      </c>
      <c r="G105" s="10">
        <f t="shared" si="19"/>
        <v>1.1086474501108648E-2</v>
      </c>
      <c r="H105" s="10">
        <f t="shared" si="20"/>
        <v>4.0189125295508277E-2</v>
      </c>
      <c r="I105" s="10">
        <f t="shared" si="21"/>
        <v>1.2970168612191958E-3</v>
      </c>
      <c r="J105" s="10">
        <f t="shared" si="22"/>
        <v>1.9756838905775075E-2</v>
      </c>
      <c r="K105" s="10">
        <f t="shared" si="25"/>
        <v>-0.8</v>
      </c>
      <c r="L105" s="10">
        <f t="shared" si="26"/>
        <v>-0.23529411764705882</v>
      </c>
      <c r="M105" s="10">
        <f t="shared" si="23"/>
        <v>-8.8691796008869197E-3</v>
      </c>
      <c r="N105" s="11">
        <f t="shared" si="24"/>
        <v>-9.4562647754137114E-3</v>
      </c>
    </row>
    <row r="106" spans="1:14" x14ac:dyDescent="0.2">
      <c r="A106" s="8"/>
      <c r="B106" s="18" t="s">
        <v>93</v>
      </c>
      <c r="C106" s="15">
        <v>5</v>
      </c>
      <c r="D106" s="9">
        <v>6</v>
      </c>
      <c r="E106" s="9">
        <v>3</v>
      </c>
      <c r="F106" s="9">
        <v>4</v>
      </c>
      <c r="G106" s="10">
        <f t="shared" si="19"/>
        <v>1.1086474501108648E-2</v>
      </c>
      <c r="H106" s="10">
        <f t="shared" si="20"/>
        <v>1.4184397163120567E-2</v>
      </c>
      <c r="I106" s="10">
        <f t="shared" si="21"/>
        <v>3.8910505836575876E-3</v>
      </c>
      <c r="J106" s="10">
        <f t="shared" si="22"/>
        <v>6.0790273556231003E-3</v>
      </c>
      <c r="K106" s="10">
        <f t="shared" si="25"/>
        <v>-0.4</v>
      </c>
      <c r="L106" s="10">
        <f t="shared" si="26"/>
        <v>-0.33333333333333331</v>
      </c>
      <c r="M106" s="10">
        <f t="shared" si="23"/>
        <v>-4.4345898004434598E-3</v>
      </c>
      <c r="N106" s="11">
        <f t="shared" si="24"/>
        <v>-4.7281323877068557E-3</v>
      </c>
    </row>
    <row r="107" spans="1:14" x14ac:dyDescent="0.2">
      <c r="A107" s="8"/>
      <c r="B107" s="18" t="s">
        <v>94</v>
      </c>
      <c r="C107" s="15">
        <v>0</v>
      </c>
      <c r="D107" s="9">
        <v>1</v>
      </c>
      <c r="E107" s="9">
        <v>0</v>
      </c>
      <c r="F107" s="9">
        <v>0</v>
      </c>
      <c r="G107" s="10" t="str">
        <f t="shared" si="19"/>
        <v/>
      </c>
      <c r="H107" s="10">
        <f t="shared" si="20"/>
        <v>2.3640661938534278E-3</v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>
        <f t="shared" si="26"/>
        <v>-1</v>
      </c>
      <c r="M107" s="10" t="str">
        <f t="shared" si="23"/>
        <v/>
      </c>
      <c r="N107" s="11">
        <f t="shared" si="24"/>
        <v>-2.3640661938534278E-3</v>
      </c>
    </row>
    <row r="108" spans="1:14" x14ac:dyDescent="0.2">
      <c r="A108" s="8"/>
      <c r="B108" s="18" t="s">
        <v>95</v>
      </c>
      <c r="C108" s="15">
        <v>1</v>
      </c>
      <c r="D108" s="9">
        <v>3</v>
      </c>
      <c r="E108" s="9">
        <v>1</v>
      </c>
      <c r="F108" s="9">
        <v>1</v>
      </c>
      <c r="G108" s="10">
        <f t="shared" si="19"/>
        <v>2.2172949002217295E-3</v>
      </c>
      <c r="H108" s="10">
        <f t="shared" si="20"/>
        <v>7.0921985815602835E-3</v>
      </c>
      <c r="I108" s="10">
        <f t="shared" si="21"/>
        <v>1.2970168612191958E-3</v>
      </c>
      <c r="J108" s="10">
        <f t="shared" si="22"/>
        <v>1.5197568389057751E-3</v>
      </c>
      <c r="K108" s="10">
        <f t="shared" si="25"/>
        <v>0</v>
      </c>
      <c r="L108" s="10">
        <f t="shared" si="26"/>
        <v>-0.66666666666666663</v>
      </c>
      <c r="M108" s="10">
        <f t="shared" si="23"/>
        <v>0</v>
      </c>
      <c r="N108" s="11">
        <f t="shared" si="24"/>
        <v>-4.7281323877068557E-3</v>
      </c>
    </row>
    <row r="109" spans="1:14" x14ac:dyDescent="0.2">
      <c r="A109" s="8"/>
      <c r="B109" s="18" t="s">
        <v>96</v>
      </c>
      <c r="C109" s="15">
        <v>0</v>
      </c>
      <c r="D109" s="9">
        <v>1</v>
      </c>
      <c r="E109" s="9">
        <v>2</v>
      </c>
      <c r="F109" s="9">
        <v>0</v>
      </c>
      <c r="G109" s="10" t="str">
        <f t="shared" si="19"/>
        <v/>
      </c>
      <c r="H109" s="10">
        <f t="shared" si="20"/>
        <v>2.3640661938534278E-3</v>
      </c>
      <c r="I109" s="10">
        <f t="shared" si="21"/>
        <v>2.5940337224383916E-3</v>
      </c>
      <c r="J109" s="10" t="str">
        <f t="shared" si="22"/>
        <v/>
      </c>
      <c r="K109" s="10">
        <f t="shared" si="25"/>
        <v>1</v>
      </c>
      <c r="L109" s="10">
        <f t="shared" si="26"/>
        <v>-1</v>
      </c>
      <c r="M109" s="10" t="str">
        <f t="shared" si="23"/>
        <v/>
      </c>
      <c r="N109" s="11">
        <f t="shared" si="24"/>
        <v>-2.3640661938534278E-3</v>
      </c>
    </row>
    <row r="110" spans="1:14" x14ac:dyDescent="0.2">
      <c r="A110" s="8"/>
      <c r="B110" s="18" t="s">
        <v>97</v>
      </c>
      <c r="C110" s="1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18" t="s">
        <v>98</v>
      </c>
      <c r="C111" s="15">
        <v>20</v>
      </c>
      <c r="D111" s="9">
        <v>11</v>
      </c>
      <c r="E111" s="9">
        <v>23</v>
      </c>
      <c r="F111" s="9">
        <v>21</v>
      </c>
      <c r="G111" s="10">
        <f t="shared" si="19"/>
        <v>4.4345898004434593E-2</v>
      </c>
      <c r="H111" s="10">
        <f t="shared" si="20"/>
        <v>2.6004728132387706E-2</v>
      </c>
      <c r="I111" s="10">
        <f t="shared" si="21"/>
        <v>2.9831387808041506E-2</v>
      </c>
      <c r="J111" s="10">
        <f t="shared" si="22"/>
        <v>3.1914893617021274E-2</v>
      </c>
      <c r="K111" s="10">
        <f t="shared" si="25"/>
        <v>0.15</v>
      </c>
      <c r="L111" s="10">
        <f t="shared" si="26"/>
        <v>0.90909090909090906</v>
      </c>
      <c r="M111" s="10">
        <f t="shared" si="23"/>
        <v>6.6518847006651885E-3</v>
      </c>
      <c r="N111" s="11">
        <f t="shared" si="24"/>
        <v>2.3640661938534278E-2</v>
      </c>
    </row>
    <row r="112" spans="1:14" x14ac:dyDescent="0.2">
      <c r="A112" s="8"/>
      <c r="B112" s="18" t="s">
        <v>99</v>
      </c>
      <c r="C112" s="15">
        <v>0</v>
      </c>
      <c r="D112" s="9">
        <v>5</v>
      </c>
      <c r="E112" s="9">
        <v>1</v>
      </c>
      <c r="F112" s="9">
        <v>3</v>
      </c>
      <c r="G112" s="10" t="str">
        <f t="shared" si="19"/>
        <v/>
      </c>
      <c r="H112" s="10">
        <f t="shared" si="20"/>
        <v>1.1820330969267139E-2</v>
      </c>
      <c r="I112" s="10">
        <f t="shared" si="21"/>
        <v>1.2970168612191958E-3</v>
      </c>
      <c r="J112" s="10">
        <f t="shared" si="22"/>
        <v>4.559270516717325E-3</v>
      </c>
      <c r="K112" s="10">
        <f t="shared" si="25"/>
        <v>1</v>
      </c>
      <c r="L112" s="10">
        <f t="shared" si="26"/>
        <v>-0.4</v>
      </c>
      <c r="M112" s="10" t="str">
        <f t="shared" si="23"/>
        <v/>
      </c>
      <c r="N112" s="11">
        <f t="shared" si="24"/>
        <v>-4.7281323877068557E-3</v>
      </c>
    </row>
    <row r="113" spans="1:14" x14ac:dyDescent="0.2">
      <c r="A113" s="8"/>
      <c r="B113" s="18" t="s">
        <v>100</v>
      </c>
      <c r="C113" s="15">
        <v>0</v>
      </c>
      <c r="D113" s="9">
        <v>1</v>
      </c>
      <c r="E113" s="9">
        <v>0</v>
      </c>
      <c r="F113" s="9">
        <v>2</v>
      </c>
      <c r="G113" s="10" t="str">
        <f t="shared" ref="G113:G144" si="27">+IF(C113=0,"",C113/C$81)</f>
        <v/>
      </c>
      <c r="H113" s="10">
        <f t="shared" ref="H113:H144" si="28">+IF(D113=0,"",D113/D$81)</f>
        <v>2.3640661938534278E-3</v>
      </c>
      <c r="I113" s="10" t="str">
        <f t="shared" ref="I113:I144" si="29">+IF(E113=0,"",E113/E$81)</f>
        <v/>
      </c>
      <c r="J113" s="10">
        <f t="shared" ref="J113:J144" si="30">+IF(F113=0,"",F113/F$81)</f>
        <v>3.0395136778115501E-3</v>
      </c>
      <c r="K113" s="10" t="str">
        <f t="shared" si="25"/>
        <v xml:space="preserve"> </v>
      </c>
      <c r="L113" s="10">
        <f t="shared" si="26"/>
        <v>1</v>
      </c>
      <c r="M113" s="10" t="str">
        <f t="shared" ref="M113:M144" si="31">+IF(OR(AND(G113=""),(K113="")),"",G113*K113)</f>
        <v/>
      </c>
      <c r="N113" s="11">
        <f t="shared" ref="N113:N144" si="32">+IF(OR(AND(H113=""),(L113="")),"",H113*L113)</f>
        <v>2.3640661938534278E-3</v>
      </c>
    </row>
    <row r="114" spans="1:14" x14ac:dyDescent="0.2">
      <c r="A114" s="8"/>
      <c r="B114" s="18" t="s">
        <v>101</v>
      </c>
      <c r="C114" s="15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1" t="str">
        <f t="shared" si="32"/>
        <v/>
      </c>
    </row>
    <row r="115" spans="1:14" x14ac:dyDescent="0.2">
      <c r="A115" s="8"/>
      <c r="B115" s="18" t="s">
        <v>102</v>
      </c>
      <c r="C115" s="15">
        <v>1</v>
      </c>
      <c r="D115" s="9">
        <v>5</v>
      </c>
      <c r="E115" s="9">
        <v>9</v>
      </c>
      <c r="F115" s="9">
        <v>21</v>
      </c>
      <c r="G115" s="10">
        <f t="shared" si="27"/>
        <v>2.2172949002217295E-3</v>
      </c>
      <c r="H115" s="10">
        <f t="shared" si="28"/>
        <v>1.1820330969267139E-2</v>
      </c>
      <c r="I115" s="10">
        <f t="shared" si="29"/>
        <v>1.1673151750972763E-2</v>
      </c>
      <c r="J115" s="10">
        <f t="shared" si="30"/>
        <v>3.1914893617021274E-2</v>
      </c>
      <c r="K115" s="10">
        <f t="shared" si="33"/>
        <v>8</v>
      </c>
      <c r="L115" s="10">
        <f t="shared" si="34"/>
        <v>3.2</v>
      </c>
      <c r="M115" s="10">
        <f t="shared" si="31"/>
        <v>1.7738359201773836E-2</v>
      </c>
      <c r="N115" s="11">
        <f t="shared" si="32"/>
        <v>3.7825059101654845E-2</v>
      </c>
    </row>
    <row r="116" spans="1:14" x14ac:dyDescent="0.2">
      <c r="A116" s="8"/>
      <c r="B116" s="18" t="s">
        <v>103</v>
      </c>
      <c r="C116" s="15">
        <v>17</v>
      </c>
      <c r="D116" s="9">
        <v>9</v>
      </c>
      <c r="E116" s="9">
        <v>26</v>
      </c>
      <c r="F116" s="9">
        <v>19</v>
      </c>
      <c r="G116" s="10">
        <f t="shared" si="27"/>
        <v>3.7694013303769404E-2</v>
      </c>
      <c r="H116" s="10">
        <f t="shared" si="28"/>
        <v>2.1276595744680851E-2</v>
      </c>
      <c r="I116" s="10">
        <f t="shared" si="29"/>
        <v>3.372243839169909E-2</v>
      </c>
      <c r="J116" s="10">
        <f t="shared" si="30"/>
        <v>2.8875379939209727E-2</v>
      </c>
      <c r="K116" s="10">
        <f t="shared" si="33"/>
        <v>0.52941176470588236</v>
      </c>
      <c r="L116" s="10">
        <f t="shared" si="34"/>
        <v>1.1111111111111112</v>
      </c>
      <c r="M116" s="10">
        <f t="shared" si="31"/>
        <v>1.9955654101995568E-2</v>
      </c>
      <c r="N116" s="11">
        <f t="shared" si="32"/>
        <v>2.3640661938534278E-2</v>
      </c>
    </row>
    <row r="117" spans="1:14" x14ac:dyDescent="0.2">
      <c r="A117" s="8"/>
      <c r="B117" s="18" t="s">
        <v>104</v>
      </c>
      <c r="C117" s="1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18" t="s">
        <v>105</v>
      </c>
      <c r="C118" s="15">
        <v>17</v>
      </c>
      <c r="D118" s="9">
        <v>29</v>
      </c>
      <c r="E118" s="9">
        <v>26</v>
      </c>
      <c r="F118" s="9">
        <v>20</v>
      </c>
      <c r="G118" s="10">
        <f t="shared" si="27"/>
        <v>3.7694013303769404E-2</v>
      </c>
      <c r="H118" s="10">
        <f t="shared" si="28"/>
        <v>6.8557919621749411E-2</v>
      </c>
      <c r="I118" s="10">
        <f t="shared" si="29"/>
        <v>3.372243839169909E-2</v>
      </c>
      <c r="J118" s="10">
        <f t="shared" si="30"/>
        <v>3.0395136778115502E-2</v>
      </c>
      <c r="K118" s="10">
        <f t="shared" si="33"/>
        <v>0.52941176470588236</v>
      </c>
      <c r="L118" s="10">
        <f t="shared" si="34"/>
        <v>-0.31034482758620691</v>
      </c>
      <c r="M118" s="10">
        <f t="shared" si="31"/>
        <v>1.9955654101995568E-2</v>
      </c>
      <c r="N118" s="11">
        <f t="shared" si="32"/>
        <v>-2.1276595744680851E-2</v>
      </c>
    </row>
    <row r="119" spans="1:14" x14ac:dyDescent="0.2">
      <c r="A119" s="8"/>
      <c r="B119" s="18" t="s">
        <v>106</v>
      </c>
      <c r="C119" s="1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18" t="s">
        <v>107</v>
      </c>
      <c r="C120" s="15">
        <v>3</v>
      </c>
      <c r="D120" s="9">
        <v>2</v>
      </c>
      <c r="E120" s="9">
        <v>0</v>
      </c>
      <c r="F120" s="9">
        <v>2</v>
      </c>
      <c r="G120" s="10">
        <f t="shared" si="27"/>
        <v>6.6518847006651885E-3</v>
      </c>
      <c r="H120" s="10">
        <f t="shared" si="28"/>
        <v>4.7281323877068557E-3</v>
      </c>
      <c r="I120" s="10" t="str">
        <f t="shared" si="29"/>
        <v/>
      </c>
      <c r="J120" s="10">
        <f t="shared" si="30"/>
        <v>3.0395136778115501E-3</v>
      </c>
      <c r="K120" s="10">
        <f t="shared" si="33"/>
        <v>-1</v>
      </c>
      <c r="L120" s="10">
        <f t="shared" si="34"/>
        <v>0</v>
      </c>
      <c r="M120" s="10">
        <f t="shared" si="31"/>
        <v>-6.6518847006651885E-3</v>
      </c>
      <c r="N120" s="11">
        <f t="shared" si="32"/>
        <v>0</v>
      </c>
    </row>
    <row r="121" spans="1:14" x14ac:dyDescent="0.2">
      <c r="A121" s="8"/>
      <c r="B121" s="18" t="s">
        <v>108</v>
      </c>
      <c r="C121" s="15">
        <v>3</v>
      </c>
      <c r="D121" s="9">
        <v>2</v>
      </c>
      <c r="E121" s="9">
        <v>2</v>
      </c>
      <c r="F121" s="9">
        <v>5</v>
      </c>
      <c r="G121" s="10">
        <f t="shared" si="27"/>
        <v>6.6518847006651885E-3</v>
      </c>
      <c r="H121" s="10">
        <f t="shared" si="28"/>
        <v>4.7281323877068557E-3</v>
      </c>
      <c r="I121" s="10">
        <f t="shared" si="29"/>
        <v>2.5940337224383916E-3</v>
      </c>
      <c r="J121" s="10">
        <f t="shared" si="30"/>
        <v>7.5987841945288756E-3</v>
      </c>
      <c r="K121" s="10">
        <f t="shared" si="33"/>
        <v>-0.33333333333333331</v>
      </c>
      <c r="L121" s="10">
        <f t="shared" si="34"/>
        <v>1.5</v>
      </c>
      <c r="M121" s="10">
        <f t="shared" si="31"/>
        <v>-2.2172949002217295E-3</v>
      </c>
      <c r="N121" s="11">
        <f t="shared" si="32"/>
        <v>7.0921985815602835E-3</v>
      </c>
    </row>
    <row r="122" spans="1:14" x14ac:dyDescent="0.2">
      <c r="A122" s="8"/>
      <c r="B122" s="18" t="s">
        <v>109</v>
      </c>
      <c r="C122" s="15">
        <v>3</v>
      </c>
      <c r="D122" s="9">
        <v>2</v>
      </c>
      <c r="E122" s="9">
        <v>1</v>
      </c>
      <c r="F122" s="9">
        <v>0</v>
      </c>
      <c r="G122" s="10">
        <f t="shared" si="27"/>
        <v>6.6518847006651885E-3</v>
      </c>
      <c r="H122" s="10">
        <f t="shared" si="28"/>
        <v>4.7281323877068557E-3</v>
      </c>
      <c r="I122" s="10">
        <f t="shared" si="29"/>
        <v>1.2970168612191958E-3</v>
      </c>
      <c r="J122" s="10" t="str">
        <f t="shared" si="30"/>
        <v/>
      </c>
      <c r="K122" s="10">
        <f t="shared" si="33"/>
        <v>-0.66666666666666663</v>
      </c>
      <c r="L122" s="10">
        <f t="shared" si="34"/>
        <v>-1</v>
      </c>
      <c r="M122" s="10">
        <f t="shared" si="31"/>
        <v>-4.434589800443459E-3</v>
      </c>
      <c r="N122" s="11">
        <f t="shared" si="32"/>
        <v>-4.7281323877068557E-3</v>
      </c>
    </row>
    <row r="123" spans="1:14" x14ac:dyDescent="0.2">
      <c r="A123" s="8"/>
      <c r="B123" s="18" t="s">
        <v>110</v>
      </c>
      <c r="C123" s="15">
        <v>11</v>
      </c>
      <c r="D123" s="9">
        <v>12</v>
      </c>
      <c r="E123" s="9">
        <v>104</v>
      </c>
      <c r="F123" s="9">
        <v>87</v>
      </c>
      <c r="G123" s="10">
        <f t="shared" si="27"/>
        <v>2.4390243902439025E-2</v>
      </c>
      <c r="H123" s="10">
        <f t="shared" si="28"/>
        <v>2.8368794326241134E-2</v>
      </c>
      <c r="I123" s="10">
        <f t="shared" si="29"/>
        <v>0.13488975356679636</v>
      </c>
      <c r="J123" s="10">
        <f t="shared" si="30"/>
        <v>0.13221884498480244</v>
      </c>
      <c r="K123" s="10">
        <f t="shared" si="33"/>
        <v>8.454545454545455</v>
      </c>
      <c r="L123" s="10">
        <f t="shared" si="34"/>
        <v>6.25</v>
      </c>
      <c r="M123" s="10">
        <f t="shared" si="31"/>
        <v>0.20620842572062087</v>
      </c>
      <c r="N123" s="11">
        <f t="shared" si="32"/>
        <v>0.1773049645390071</v>
      </c>
    </row>
    <row r="124" spans="1:14" ht="25.5" x14ac:dyDescent="0.2">
      <c r="A124" s="8"/>
      <c r="B124" s="18" t="s">
        <v>111</v>
      </c>
      <c r="C124" s="15">
        <v>11</v>
      </c>
      <c r="D124" s="9">
        <v>15</v>
      </c>
      <c r="E124" s="9">
        <v>31</v>
      </c>
      <c r="F124" s="9">
        <v>14</v>
      </c>
      <c r="G124" s="10">
        <f t="shared" si="27"/>
        <v>2.4390243902439025E-2</v>
      </c>
      <c r="H124" s="10">
        <f t="shared" si="28"/>
        <v>3.5460992907801421E-2</v>
      </c>
      <c r="I124" s="10">
        <f t="shared" si="29"/>
        <v>4.0207522697795074E-2</v>
      </c>
      <c r="J124" s="10">
        <f t="shared" si="30"/>
        <v>2.1276595744680851E-2</v>
      </c>
      <c r="K124" s="10">
        <f t="shared" si="33"/>
        <v>1.8181818181818181</v>
      </c>
      <c r="L124" s="10">
        <f t="shared" si="34"/>
        <v>-6.6666666666666666E-2</v>
      </c>
      <c r="M124" s="10">
        <f t="shared" si="31"/>
        <v>4.4345898004434593E-2</v>
      </c>
      <c r="N124" s="11">
        <f t="shared" si="32"/>
        <v>-2.3640661938534278E-3</v>
      </c>
    </row>
    <row r="125" spans="1:14" ht="25.5" x14ac:dyDescent="0.2">
      <c r="A125" s="8"/>
      <c r="B125" s="18" t="s">
        <v>112</v>
      </c>
      <c r="C125" s="15">
        <v>1</v>
      </c>
      <c r="D125" s="9">
        <v>10</v>
      </c>
      <c r="E125" s="9">
        <v>8</v>
      </c>
      <c r="F125" s="9">
        <v>32</v>
      </c>
      <c r="G125" s="10">
        <f t="shared" si="27"/>
        <v>2.2172949002217295E-3</v>
      </c>
      <c r="H125" s="10">
        <f t="shared" si="28"/>
        <v>2.3640661938534278E-2</v>
      </c>
      <c r="I125" s="10">
        <f t="shared" si="29"/>
        <v>1.0376134889753566E-2</v>
      </c>
      <c r="J125" s="10">
        <f t="shared" si="30"/>
        <v>4.8632218844984802E-2</v>
      </c>
      <c r="K125" s="10">
        <f t="shared" si="33"/>
        <v>7</v>
      </c>
      <c r="L125" s="10">
        <f t="shared" si="34"/>
        <v>2.2000000000000002</v>
      </c>
      <c r="M125" s="10">
        <f t="shared" si="31"/>
        <v>1.5521064301552107E-2</v>
      </c>
      <c r="N125" s="11">
        <f t="shared" si="32"/>
        <v>5.2009456264775419E-2</v>
      </c>
    </row>
    <row r="126" spans="1:14" x14ac:dyDescent="0.2">
      <c r="A126" s="8"/>
      <c r="B126" s="18" t="s">
        <v>113</v>
      </c>
      <c r="C126" s="15">
        <v>0</v>
      </c>
      <c r="D126" s="9">
        <v>1</v>
      </c>
      <c r="E126" s="9">
        <v>0</v>
      </c>
      <c r="F126" s="9">
        <v>1</v>
      </c>
      <c r="G126" s="10" t="str">
        <f t="shared" si="27"/>
        <v/>
      </c>
      <c r="H126" s="10">
        <f t="shared" si="28"/>
        <v>2.3640661938534278E-3</v>
      </c>
      <c r="I126" s="10" t="str">
        <f t="shared" si="29"/>
        <v/>
      </c>
      <c r="J126" s="10">
        <f t="shared" si="30"/>
        <v>1.5197568389057751E-3</v>
      </c>
      <c r="K126" s="10" t="str">
        <f t="shared" si="33"/>
        <v xml:space="preserve"> </v>
      </c>
      <c r="L126" s="10">
        <f t="shared" si="34"/>
        <v>0</v>
      </c>
      <c r="M126" s="10" t="str">
        <f t="shared" si="31"/>
        <v/>
      </c>
      <c r="N126" s="11">
        <f t="shared" si="32"/>
        <v>0</v>
      </c>
    </row>
    <row r="127" spans="1:14" x14ac:dyDescent="0.2">
      <c r="A127" s="8"/>
      <c r="B127" s="18" t="s">
        <v>114</v>
      </c>
      <c r="C127" s="15">
        <v>5</v>
      </c>
      <c r="D127" s="9">
        <v>8</v>
      </c>
      <c r="E127" s="9">
        <v>2</v>
      </c>
      <c r="F127" s="9">
        <v>3</v>
      </c>
      <c r="G127" s="10">
        <f t="shared" si="27"/>
        <v>1.1086474501108648E-2</v>
      </c>
      <c r="H127" s="10">
        <f t="shared" si="28"/>
        <v>1.8912529550827423E-2</v>
      </c>
      <c r="I127" s="10">
        <f t="shared" si="29"/>
        <v>2.5940337224383916E-3</v>
      </c>
      <c r="J127" s="10">
        <f t="shared" si="30"/>
        <v>4.559270516717325E-3</v>
      </c>
      <c r="K127" s="10">
        <f t="shared" si="33"/>
        <v>-0.6</v>
      </c>
      <c r="L127" s="10">
        <f t="shared" si="34"/>
        <v>-0.625</v>
      </c>
      <c r="M127" s="10">
        <f t="shared" si="31"/>
        <v>-6.6518847006651885E-3</v>
      </c>
      <c r="N127" s="11">
        <f t="shared" si="32"/>
        <v>-1.1820330969267139E-2</v>
      </c>
    </row>
    <row r="128" spans="1:14" x14ac:dyDescent="0.2">
      <c r="A128" s="8"/>
      <c r="B128" s="18" t="s">
        <v>115</v>
      </c>
      <c r="C128" s="15">
        <v>8</v>
      </c>
      <c r="D128" s="9">
        <v>1</v>
      </c>
      <c r="E128" s="9">
        <v>2</v>
      </c>
      <c r="F128" s="9">
        <v>1</v>
      </c>
      <c r="G128" s="10">
        <f t="shared" si="27"/>
        <v>1.7738359201773836E-2</v>
      </c>
      <c r="H128" s="10">
        <f t="shared" si="28"/>
        <v>2.3640661938534278E-3</v>
      </c>
      <c r="I128" s="10">
        <f t="shared" si="29"/>
        <v>2.5940337224383916E-3</v>
      </c>
      <c r="J128" s="10">
        <f t="shared" si="30"/>
        <v>1.5197568389057751E-3</v>
      </c>
      <c r="K128" s="10">
        <f t="shared" si="33"/>
        <v>-0.75</v>
      </c>
      <c r="L128" s="10">
        <f t="shared" si="34"/>
        <v>0</v>
      </c>
      <c r="M128" s="10">
        <f t="shared" si="31"/>
        <v>-1.3303769401330377E-2</v>
      </c>
      <c r="N128" s="11">
        <f t="shared" si="32"/>
        <v>0</v>
      </c>
    </row>
    <row r="129" spans="1:14" x14ac:dyDescent="0.2">
      <c r="A129" s="8"/>
      <c r="B129" s="18" t="s">
        <v>116</v>
      </c>
      <c r="C129" s="15">
        <v>2</v>
      </c>
      <c r="D129" s="9">
        <v>2</v>
      </c>
      <c r="E129" s="9">
        <v>15</v>
      </c>
      <c r="F129" s="9">
        <v>11</v>
      </c>
      <c r="G129" s="10">
        <f t="shared" si="27"/>
        <v>4.434589800443459E-3</v>
      </c>
      <c r="H129" s="10">
        <f t="shared" si="28"/>
        <v>4.7281323877068557E-3</v>
      </c>
      <c r="I129" s="10">
        <f t="shared" si="29"/>
        <v>1.9455252918287938E-2</v>
      </c>
      <c r="J129" s="10">
        <f t="shared" si="30"/>
        <v>1.6717325227963525E-2</v>
      </c>
      <c r="K129" s="10">
        <f t="shared" si="33"/>
        <v>6.5</v>
      </c>
      <c r="L129" s="10">
        <f t="shared" si="34"/>
        <v>4.5</v>
      </c>
      <c r="M129" s="10">
        <f t="shared" si="31"/>
        <v>2.8824833702882482E-2</v>
      </c>
      <c r="N129" s="11">
        <f t="shared" si="32"/>
        <v>2.1276595744680851E-2</v>
      </c>
    </row>
    <row r="130" spans="1:14" x14ac:dyDescent="0.2">
      <c r="A130" s="8"/>
      <c r="B130" s="18" t="s">
        <v>117</v>
      </c>
      <c r="C130" s="15">
        <v>0</v>
      </c>
      <c r="D130" s="9">
        <v>0</v>
      </c>
      <c r="E130" s="9">
        <v>1</v>
      </c>
      <c r="F130" s="9">
        <v>0</v>
      </c>
      <c r="G130" s="10" t="str">
        <f t="shared" si="27"/>
        <v/>
      </c>
      <c r="H130" s="10" t="str">
        <f t="shared" si="28"/>
        <v/>
      </c>
      <c r="I130" s="10">
        <f t="shared" si="29"/>
        <v>1.2970168612191958E-3</v>
      </c>
      <c r="J130" s="10" t="str">
        <f t="shared" si="30"/>
        <v/>
      </c>
      <c r="K130" s="10">
        <f t="shared" si="33"/>
        <v>1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18" t="s">
        <v>118</v>
      </c>
      <c r="C131" s="1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18" t="s">
        <v>119</v>
      </c>
      <c r="C132" s="15">
        <v>0</v>
      </c>
      <c r="D132" s="9">
        <v>0</v>
      </c>
      <c r="E132" s="9">
        <v>1</v>
      </c>
      <c r="F132" s="9">
        <v>0</v>
      </c>
      <c r="G132" s="10" t="str">
        <f t="shared" si="27"/>
        <v/>
      </c>
      <c r="H132" s="10" t="str">
        <f t="shared" si="28"/>
        <v/>
      </c>
      <c r="I132" s="10">
        <f t="shared" si="29"/>
        <v>1.2970168612191958E-3</v>
      </c>
      <c r="J132" s="10" t="str">
        <f t="shared" si="30"/>
        <v/>
      </c>
      <c r="K132" s="10">
        <f t="shared" si="33"/>
        <v>1</v>
      </c>
      <c r="L132" s="10" t="str">
        <f t="shared" si="34"/>
        <v xml:space="preserve"> </v>
      </c>
      <c r="M132" s="10" t="str">
        <f t="shared" si="31"/>
        <v/>
      </c>
      <c r="N132" s="11" t="str">
        <f t="shared" si="32"/>
        <v/>
      </c>
    </row>
    <row r="133" spans="1:14" x14ac:dyDescent="0.2">
      <c r="A133" s="8"/>
      <c r="B133" s="18" t="s">
        <v>120</v>
      </c>
      <c r="C133" s="15">
        <v>2</v>
      </c>
      <c r="D133" s="9">
        <v>0</v>
      </c>
      <c r="E133" s="9">
        <v>0</v>
      </c>
      <c r="F133" s="9">
        <v>0</v>
      </c>
      <c r="G133" s="10">
        <f t="shared" si="27"/>
        <v>4.434589800443459E-3</v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>
        <f t="shared" si="33"/>
        <v>-1</v>
      </c>
      <c r="L133" s="10" t="str">
        <f t="shared" si="34"/>
        <v xml:space="preserve"> </v>
      </c>
      <c r="M133" s="10">
        <f t="shared" si="31"/>
        <v>-4.434589800443459E-3</v>
      </c>
      <c r="N133" s="11" t="str">
        <f t="shared" si="32"/>
        <v/>
      </c>
    </row>
    <row r="134" spans="1:14" x14ac:dyDescent="0.2">
      <c r="A134" s="8"/>
      <c r="B134" s="18" t="s">
        <v>121</v>
      </c>
      <c r="C134" s="15">
        <v>0</v>
      </c>
      <c r="D134" s="9">
        <v>0</v>
      </c>
      <c r="E134" s="9">
        <v>1</v>
      </c>
      <c r="F134" s="9">
        <v>0</v>
      </c>
      <c r="G134" s="10" t="str">
        <f t="shared" si="27"/>
        <v/>
      </c>
      <c r="H134" s="10" t="str">
        <f t="shared" si="28"/>
        <v/>
      </c>
      <c r="I134" s="10">
        <f t="shared" si="29"/>
        <v>1.2970168612191958E-3</v>
      </c>
      <c r="J134" s="10" t="str">
        <f t="shared" si="30"/>
        <v/>
      </c>
      <c r="K134" s="10">
        <f t="shared" si="33"/>
        <v>1</v>
      </c>
      <c r="L134" s="10" t="str">
        <f t="shared" si="34"/>
        <v xml:space="preserve"> </v>
      </c>
      <c r="M134" s="10" t="str">
        <f t="shared" si="31"/>
        <v/>
      </c>
      <c r="N134" s="11" t="str">
        <f t="shared" si="32"/>
        <v/>
      </c>
    </row>
    <row r="135" spans="1:14" x14ac:dyDescent="0.2">
      <c r="A135" s="8"/>
      <c r="B135" s="18" t="s">
        <v>122</v>
      </c>
      <c r="C135" s="15">
        <v>3</v>
      </c>
      <c r="D135" s="9">
        <v>1</v>
      </c>
      <c r="E135" s="9">
        <v>5</v>
      </c>
      <c r="F135" s="9">
        <v>0</v>
      </c>
      <c r="G135" s="10">
        <f t="shared" si="27"/>
        <v>6.6518847006651885E-3</v>
      </c>
      <c r="H135" s="10">
        <f t="shared" si="28"/>
        <v>2.3640661938534278E-3</v>
      </c>
      <c r="I135" s="10">
        <f t="shared" si="29"/>
        <v>6.4850843060959796E-3</v>
      </c>
      <c r="J135" s="10" t="str">
        <f t="shared" si="30"/>
        <v/>
      </c>
      <c r="K135" s="10">
        <f t="shared" si="33"/>
        <v>0.66666666666666663</v>
      </c>
      <c r="L135" s="10">
        <f t="shared" si="34"/>
        <v>-1</v>
      </c>
      <c r="M135" s="10">
        <f t="shared" si="31"/>
        <v>4.434589800443459E-3</v>
      </c>
      <c r="N135" s="11">
        <f t="shared" si="32"/>
        <v>-2.3640661938534278E-3</v>
      </c>
    </row>
    <row r="136" spans="1:14" x14ac:dyDescent="0.2">
      <c r="A136" s="8"/>
      <c r="B136" s="18" t="s">
        <v>123</v>
      </c>
      <c r="C136" s="15">
        <v>1</v>
      </c>
      <c r="D136" s="9">
        <v>0</v>
      </c>
      <c r="E136" s="9">
        <v>2</v>
      </c>
      <c r="F136" s="9">
        <v>0</v>
      </c>
      <c r="G136" s="10">
        <f t="shared" si="27"/>
        <v>2.2172949002217295E-3</v>
      </c>
      <c r="H136" s="10" t="str">
        <f t="shared" si="28"/>
        <v/>
      </c>
      <c r="I136" s="10">
        <f t="shared" si="29"/>
        <v>2.5940337224383916E-3</v>
      </c>
      <c r="J136" s="10" t="str">
        <f t="shared" si="30"/>
        <v/>
      </c>
      <c r="K136" s="10">
        <f t="shared" si="33"/>
        <v>1</v>
      </c>
      <c r="L136" s="10" t="str">
        <f t="shared" si="34"/>
        <v xml:space="preserve"> </v>
      </c>
      <c r="M136" s="10">
        <f t="shared" si="31"/>
        <v>2.2172949002217295E-3</v>
      </c>
      <c r="N136" s="11" t="str">
        <f t="shared" si="32"/>
        <v/>
      </c>
    </row>
    <row r="137" spans="1:14" x14ac:dyDescent="0.2">
      <c r="A137" s="8"/>
      <c r="B137" s="18" t="s">
        <v>124</v>
      </c>
      <c r="C137" s="15">
        <v>13</v>
      </c>
      <c r="D137" s="9">
        <v>4</v>
      </c>
      <c r="E137" s="9">
        <v>8</v>
      </c>
      <c r="F137" s="9">
        <v>2</v>
      </c>
      <c r="G137" s="10">
        <f t="shared" si="27"/>
        <v>2.8824833702882482E-2</v>
      </c>
      <c r="H137" s="10">
        <f t="shared" si="28"/>
        <v>9.4562647754137114E-3</v>
      </c>
      <c r="I137" s="10">
        <f t="shared" si="29"/>
        <v>1.0376134889753566E-2</v>
      </c>
      <c r="J137" s="10">
        <f t="shared" si="30"/>
        <v>3.0395136778115501E-3</v>
      </c>
      <c r="K137" s="10">
        <f t="shared" si="33"/>
        <v>-0.38461538461538464</v>
      </c>
      <c r="L137" s="10">
        <f t="shared" si="34"/>
        <v>-0.5</v>
      </c>
      <c r="M137" s="10">
        <f t="shared" si="31"/>
        <v>-1.1086474501108648E-2</v>
      </c>
      <c r="N137" s="11">
        <f t="shared" si="32"/>
        <v>-4.7281323877068557E-3</v>
      </c>
    </row>
    <row r="138" spans="1:14" x14ac:dyDescent="0.2">
      <c r="A138" s="8"/>
      <c r="B138" s="18" t="s">
        <v>125</v>
      </c>
      <c r="C138" s="15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1" t="str">
        <f t="shared" si="32"/>
        <v/>
      </c>
    </row>
    <row r="139" spans="1:14" x14ac:dyDescent="0.2">
      <c r="A139" s="8"/>
      <c r="B139" s="18" t="s">
        <v>126</v>
      </c>
      <c r="C139" s="15">
        <v>22</v>
      </c>
      <c r="D139" s="9">
        <v>4</v>
      </c>
      <c r="E139" s="9">
        <v>24</v>
      </c>
      <c r="F139" s="9">
        <v>2</v>
      </c>
      <c r="G139" s="10">
        <f t="shared" si="27"/>
        <v>4.878048780487805E-2</v>
      </c>
      <c r="H139" s="10">
        <f t="shared" si="28"/>
        <v>9.4562647754137114E-3</v>
      </c>
      <c r="I139" s="10">
        <f t="shared" si="29"/>
        <v>3.1128404669260701E-2</v>
      </c>
      <c r="J139" s="10">
        <f t="shared" si="30"/>
        <v>3.0395136778115501E-3</v>
      </c>
      <c r="K139" s="10">
        <f t="shared" si="33"/>
        <v>9.0909090909090912E-2</v>
      </c>
      <c r="L139" s="10">
        <f t="shared" si="34"/>
        <v>-0.5</v>
      </c>
      <c r="M139" s="10">
        <f t="shared" si="31"/>
        <v>4.434589800443459E-3</v>
      </c>
      <c r="N139" s="11">
        <f t="shared" si="32"/>
        <v>-4.7281323877068557E-3</v>
      </c>
    </row>
    <row r="140" spans="1:14" x14ac:dyDescent="0.2">
      <c r="A140" s="8"/>
      <c r="B140" s="18" t="s">
        <v>127</v>
      </c>
      <c r="C140" s="1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18" t="s">
        <v>128</v>
      </c>
      <c r="C141" s="15">
        <v>23</v>
      </c>
      <c r="D141" s="9">
        <v>17</v>
      </c>
      <c r="E141" s="9">
        <v>61</v>
      </c>
      <c r="F141" s="9">
        <v>38</v>
      </c>
      <c r="G141" s="10">
        <f t="shared" si="27"/>
        <v>5.0997782705099776E-2</v>
      </c>
      <c r="H141" s="10">
        <f t="shared" si="28"/>
        <v>4.0189125295508277E-2</v>
      </c>
      <c r="I141" s="10">
        <f t="shared" si="29"/>
        <v>7.9118028534370943E-2</v>
      </c>
      <c r="J141" s="10">
        <f t="shared" si="30"/>
        <v>5.7750759878419454E-2</v>
      </c>
      <c r="K141" s="10">
        <f t="shared" si="33"/>
        <v>1.6521739130434783</v>
      </c>
      <c r="L141" s="10">
        <f t="shared" si="34"/>
        <v>1.2352941176470589</v>
      </c>
      <c r="M141" s="10">
        <f t="shared" si="31"/>
        <v>8.4257206208425722E-2</v>
      </c>
      <c r="N141" s="11">
        <f t="shared" si="32"/>
        <v>4.9645390070921988E-2</v>
      </c>
    </row>
    <row r="142" spans="1:14" x14ac:dyDescent="0.2">
      <c r="A142" s="8"/>
      <c r="B142" s="18" t="s">
        <v>129</v>
      </c>
      <c r="C142" s="15">
        <v>8</v>
      </c>
      <c r="D142" s="9">
        <v>7</v>
      </c>
      <c r="E142" s="9">
        <v>13</v>
      </c>
      <c r="F142" s="9">
        <v>6</v>
      </c>
      <c r="G142" s="10">
        <f t="shared" si="27"/>
        <v>1.7738359201773836E-2</v>
      </c>
      <c r="H142" s="10">
        <f t="shared" si="28"/>
        <v>1.6548463356973995E-2</v>
      </c>
      <c r="I142" s="10">
        <f t="shared" si="29"/>
        <v>1.6861219195849545E-2</v>
      </c>
      <c r="J142" s="10">
        <f t="shared" si="30"/>
        <v>9.11854103343465E-3</v>
      </c>
      <c r="K142" s="10">
        <f t="shared" si="33"/>
        <v>0.625</v>
      </c>
      <c r="L142" s="10">
        <f t="shared" si="34"/>
        <v>-0.14285714285714285</v>
      </c>
      <c r="M142" s="10">
        <f t="shared" si="31"/>
        <v>1.1086474501108647E-2</v>
      </c>
      <c r="N142" s="11">
        <f t="shared" si="32"/>
        <v>-2.3640661938534278E-3</v>
      </c>
    </row>
    <row r="143" spans="1:14" x14ac:dyDescent="0.2">
      <c r="A143" s="8"/>
      <c r="B143" s="18" t="s">
        <v>130</v>
      </c>
      <c r="C143" s="15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18" t="s">
        <v>131</v>
      </c>
      <c r="C144" s="15">
        <v>13</v>
      </c>
      <c r="D144" s="9">
        <v>10</v>
      </c>
      <c r="E144" s="9">
        <v>14</v>
      </c>
      <c r="F144" s="9">
        <v>8</v>
      </c>
      <c r="G144" s="10">
        <f t="shared" si="27"/>
        <v>2.8824833702882482E-2</v>
      </c>
      <c r="H144" s="10">
        <f t="shared" si="28"/>
        <v>2.3640661938534278E-2</v>
      </c>
      <c r="I144" s="10">
        <f t="shared" si="29"/>
        <v>1.8158236057068743E-2</v>
      </c>
      <c r="J144" s="10">
        <f t="shared" si="30"/>
        <v>1.2158054711246201E-2</v>
      </c>
      <c r="K144" s="10">
        <f t="shared" si="33"/>
        <v>7.6923076923076927E-2</v>
      </c>
      <c r="L144" s="10">
        <f t="shared" si="34"/>
        <v>-0.2</v>
      </c>
      <c r="M144" s="10">
        <f t="shared" si="31"/>
        <v>2.2172949002217295E-3</v>
      </c>
      <c r="N144" s="11">
        <f t="shared" si="32"/>
        <v>-4.7281323877068557E-3</v>
      </c>
    </row>
    <row r="145" spans="1:14" ht="23.25" customHeight="1" x14ac:dyDescent="0.2">
      <c r="A145" s="8"/>
      <c r="B145" s="18" t="s">
        <v>132</v>
      </c>
      <c r="C145" s="15">
        <v>6</v>
      </c>
      <c r="D145" s="9">
        <v>11</v>
      </c>
      <c r="E145" s="9">
        <v>25</v>
      </c>
      <c r="F145" s="9">
        <v>18</v>
      </c>
      <c r="G145" s="10">
        <f t="shared" ref="G145:G180" si="35">+IF(C145=0,"",C145/C$81)</f>
        <v>1.3303769401330377E-2</v>
      </c>
      <c r="H145" s="10">
        <f t="shared" ref="H145:H180" si="36">+IF(D145=0,"",D145/D$81)</f>
        <v>2.6004728132387706E-2</v>
      </c>
      <c r="I145" s="10">
        <f t="shared" ref="I145:I180" si="37">+IF(E145=0,"",E145/E$81)</f>
        <v>3.2425421530479899E-2</v>
      </c>
      <c r="J145" s="10">
        <f t="shared" ref="J145:J180" si="38">+IF(F145=0,"",F145/F$81)</f>
        <v>2.7355623100303952E-2</v>
      </c>
      <c r="K145" s="10">
        <f t="shared" si="33"/>
        <v>3.1666666666666665</v>
      </c>
      <c r="L145" s="10">
        <f t="shared" si="34"/>
        <v>0.63636363636363635</v>
      </c>
      <c r="M145" s="10">
        <f t="shared" ref="M145:M180" si="39">+IF(OR(AND(G145=""),(K145="")),"",G145*K145)</f>
        <v>4.2128603104212861E-2</v>
      </c>
      <c r="N145" s="11">
        <f t="shared" ref="N145:N180" si="40">+IF(OR(AND(H145=""),(L145="")),"",H145*L145)</f>
        <v>1.6548463356973995E-2</v>
      </c>
    </row>
    <row r="146" spans="1:14" x14ac:dyDescent="0.2">
      <c r="A146" s="8"/>
      <c r="B146" s="18" t="s">
        <v>133</v>
      </c>
      <c r="C146" s="15">
        <v>14</v>
      </c>
      <c r="D146" s="9">
        <v>7</v>
      </c>
      <c r="E146" s="9">
        <v>15</v>
      </c>
      <c r="F146" s="9">
        <v>8</v>
      </c>
      <c r="G146" s="10">
        <f t="shared" si="35"/>
        <v>3.1042128603104215E-2</v>
      </c>
      <c r="H146" s="10">
        <f t="shared" si="36"/>
        <v>1.6548463356973995E-2</v>
      </c>
      <c r="I146" s="10">
        <f t="shared" si="37"/>
        <v>1.9455252918287938E-2</v>
      </c>
      <c r="J146" s="10">
        <f t="shared" si="38"/>
        <v>1.2158054711246201E-2</v>
      </c>
      <c r="K146" s="10">
        <f t="shared" ref="K146:K180" si="41">+IF(AND(C146=0,E146=0)," ",IF(C146=0,1,IF(E146=0,-1,(E146-C146)/C146)))</f>
        <v>7.1428571428571425E-2</v>
      </c>
      <c r="L146" s="10">
        <f t="shared" ref="L146:L180" si="42">+IF(AND(D146=0,F146=0)," ",IF(D146=0,1,IF(F146=0,-1,(F146-D146)/D146)))</f>
        <v>0.14285714285714285</v>
      </c>
      <c r="M146" s="10">
        <f t="shared" si="39"/>
        <v>2.2172949002217295E-3</v>
      </c>
      <c r="N146" s="11">
        <f t="shared" si="40"/>
        <v>2.3640661938534278E-3</v>
      </c>
    </row>
    <row r="147" spans="1:14" x14ac:dyDescent="0.2">
      <c r="A147" s="8"/>
      <c r="B147" s="18" t="s">
        <v>134</v>
      </c>
      <c r="C147" s="15">
        <v>4</v>
      </c>
      <c r="D147" s="9">
        <v>0</v>
      </c>
      <c r="E147" s="9">
        <v>22</v>
      </c>
      <c r="F147" s="9">
        <v>1</v>
      </c>
      <c r="G147" s="10">
        <f t="shared" si="35"/>
        <v>8.869179600886918E-3</v>
      </c>
      <c r="H147" s="10" t="str">
        <f t="shared" si="36"/>
        <v/>
      </c>
      <c r="I147" s="10">
        <f t="shared" si="37"/>
        <v>2.8534370946822308E-2</v>
      </c>
      <c r="J147" s="10">
        <f t="shared" si="38"/>
        <v>1.5197568389057751E-3</v>
      </c>
      <c r="K147" s="10">
        <f t="shared" si="41"/>
        <v>4.5</v>
      </c>
      <c r="L147" s="10">
        <f t="shared" si="42"/>
        <v>1</v>
      </c>
      <c r="M147" s="10">
        <f t="shared" si="39"/>
        <v>3.9911308203991129E-2</v>
      </c>
      <c r="N147" s="11" t="str">
        <f t="shared" si="40"/>
        <v/>
      </c>
    </row>
    <row r="148" spans="1:14" x14ac:dyDescent="0.2">
      <c r="A148" s="8"/>
      <c r="B148" s="18" t="s">
        <v>135</v>
      </c>
      <c r="C148" s="15">
        <v>1</v>
      </c>
      <c r="D148" s="9">
        <v>1</v>
      </c>
      <c r="E148" s="9">
        <v>2</v>
      </c>
      <c r="F148" s="9">
        <v>2</v>
      </c>
      <c r="G148" s="10">
        <f t="shared" si="35"/>
        <v>2.2172949002217295E-3</v>
      </c>
      <c r="H148" s="10">
        <f t="shared" si="36"/>
        <v>2.3640661938534278E-3</v>
      </c>
      <c r="I148" s="10">
        <f t="shared" si="37"/>
        <v>2.5940337224383916E-3</v>
      </c>
      <c r="J148" s="10">
        <f t="shared" si="38"/>
        <v>3.0395136778115501E-3</v>
      </c>
      <c r="K148" s="10">
        <f t="shared" si="41"/>
        <v>1</v>
      </c>
      <c r="L148" s="10">
        <f t="shared" si="42"/>
        <v>1</v>
      </c>
      <c r="M148" s="10">
        <f t="shared" si="39"/>
        <v>2.2172949002217295E-3</v>
      </c>
      <c r="N148" s="11">
        <f t="shared" si="40"/>
        <v>2.3640661938534278E-3</v>
      </c>
    </row>
    <row r="149" spans="1:14" x14ac:dyDescent="0.2">
      <c r="A149" s="8"/>
      <c r="B149" s="18" t="s">
        <v>136</v>
      </c>
      <c r="C149" s="15">
        <v>2</v>
      </c>
      <c r="D149" s="9">
        <v>0</v>
      </c>
      <c r="E149" s="9">
        <v>2</v>
      </c>
      <c r="F149" s="9">
        <v>1</v>
      </c>
      <c r="G149" s="10">
        <f t="shared" si="35"/>
        <v>4.434589800443459E-3</v>
      </c>
      <c r="H149" s="10" t="str">
        <f t="shared" si="36"/>
        <v/>
      </c>
      <c r="I149" s="10">
        <f t="shared" si="37"/>
        <v>2.5940337224383916E-3</v>
      </c>
      <c r="J149" s="10">
        <f t="shared" si="38"/>
        <v>1.5197568389057751E-3</v>
      </c>
      <c r="K149" s="10">
        <f t="shared" si="41"/>
        <v>0</v>
      </c>
      <c r="L149" s="10">
        <f t="shared" si="42"/>
        <v>1</v>
      </c>
      <c r="M149" s="10">
        <f t="shared" si="39"/>
        <v>0</v>
      </c>
      <c r="N149" s="11" t="str">
        <f t="shared" si="40"/>
        <v/>
      </c>
    </row>
    <row r="150" spans="1:14" x14ac:dyDescent="0.2">
      <c r="A150" s="8"/>
      <c r="B150" s="18" t="s">
        <v>137</v>
      </c>
      <c r="C150" s="15">
        <v>1</v>
      </c>
      <c r="D150" s="9">
        <v>0</v>
      </c>
      <c r="E150" s="9">
        <v>2</v>
      </c>
      <c r="F150" s="9">
        <v>0</v>
      </c>
      <c r="G150" s="10">
        <f t="shared" si="35"/>
        <v>2.2172949002217295E-3</v>
      </c>
      <c r="H150" s="10" t="str">
        <f t="shared" si="36"/>
        <v/>
      </c>
      <c r="I150" s="10">
        <f t="shared" si="37"/>
        <v>2.5940337224383916E-3</v>
      </c>
      <c r="J150" s="10" t="str">
        <f t="shared" si="38"/>
        <v/>
      </c>
      <c r="K150" s="10">
        <f t="shared" si="41"/>
        <v>1</v>
      </c>
      <c r="L150" s="10" t="str">
        <f t="shared" si="42"/>
        <v xml:space="preserve"> </v>
      </c>
      <c r="M150" s="10">
        <f t="shared" si="39"/>
        <v>2.2172949002217295E-3</v>
      </c>
      <c r="N150" s="11" t="str">
        <f t="shared" si="40"/>
        <v/>
      </c>
    </row>
    <row r="151" spans="1:14" x14ac:dyDescent="0.2">
      <c r="A151" s="8"/>
      <c r="B151" s="18" t="s">
        <v>138</v>
      </c>
      <c r="C151" s="1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18" t="s">
        <v>139</v>
      </c>
      <c r="C152" s="15">
        <v>0</v>
      </c>
      <c r="D152" s="9">
        <v>0</v>
      </c>
      <c r="E152" s="9">
        <v>2</v>
      </c>
      <c r="F152" s="9">
        <v>1</v>
      </c>
      <c r="G152" s="10" t="str">
        <f t="shared" si="35"/>
        <v/>
      </c>
      <c r="H152" s="10" t="str">
        <f t="shared" si="36"/>
        <v/>
      </c>
      <c r="I152" s="10">
        <f t="shared" si="37"/>
        <v>2.5940337224383916E-3</v>
      </c>
      <c r="J152" s="10">
        <f t="shared" si="38"/>
        <v>1.5197568389057751E-3</v>
      </c>
      <c r="K152" s="10">
        <f t="shared" si="41"/>
        <v>1</v>
      </c>
      <c r="L152" s="10">
        <f t="shared" si="42"/>
        <v>1</v>
      </c>
      <c r="M152" s="10" t="str">
        <f t="shared" si="39"/>
        <v/>
      </c>
      <c r="N152" s="11" t="str">
        <f t="shared" si="40"/>
        <v/>
      </c>
    </row>
    <row r="153" spans="1:14" x14ac:dyDescent="0.2">
      <c r="A153" s="8"/>
      <c r="B153" s="18" t="s">
        <v>140</v>
      </c>
      <c r="C153" s="15">
        <v>1</v>
      </c>
      <c r="D153" s="9">
        <v>1</v>
      </c>
      <c r="E153" s="9">
        <v>2</v>
      </c>
      <c r="F153" s="9">
        <v>2</v>
      </c>
      <c r="G153" s="10">
        <f t="shared" si="35"/>
        <v>2.2172949002217295E-3</v>
      </c>
      <c r="H153" s="10">
        <f t="shared" si="36"/>
        <v>2.3640661938534278E-3</v>
      </c>
      <c r="I153" s="10">
        <f t="shared" si="37"/>
        <v>2.5940337224383916E-3</v>
      </c>
      <c r="J153" s="10">
        <f t="shared" si="38"/>
        <v>3.0395136778115501E-3</v>
      </c>
      <c r="K153" s="10">
        <f t="shared" si="41"/>
        <v>1</v>
      </c>
      <c r="L153" s="10">
        <f t="shared" si="42"/>
        <v>1</v>
      </c>
      <c r="M153" s="10">
        <f t="shared" si="39"/>
        <v>2.2172949002217295E-3</v>
      </c>
      <c r="N153" s="11">
        <f t="shared" si="40"/>
        <v>2.3640661938534278E-3</v>
      </c>
    </row>
    <row r="154" spans="1:14" ht="25.5" x14ac:dyDescent="0.2">
      <c r="A154" s="8"/>
      <c r="B154" s="18" t="s">
        <v>141</v>
      </c>
      <c r="C154" s="15">
        <v>9</v>
      </c>
      <c r="D154" s="9">
        <v>14</v>
      </c>
      <c r="E154" s="9">
        <v>36</v>
      </c>
      <c r="F154" s="9">
        <v>19</v>
      </c>
      <c r="G154" s="10">
        <f t="shared" si="35"/>
        <v>1.9955654101995565E-2</v>
      </c>
      <c r="H154" s="10">
        <f t="shared" si="36"/>
        <v>3.309692671394799E-2</v>
      </c>
      <c r="I154" s="10">
        <f t="shared" si="37"/>
        <v>4.6692607003891051E-2</v>
      </c>
      <c r="J154" s="10">
        <f t="shared" si="38"/>
        <v>2.8875379939209727E-2</v>
      </c>
      <c r="K154" s="10">
        <f t="shared" si="41"/>
        <v>3</v>
      </c>
      <c r="L154" s="10">
        <f t="shared" si="42"/>
        <v>0.35714285714285715</v>
      </c>
      <c r="M154" s="10">
        <f t="shared" si="39"/>
        <v>5.986696230598669E-2</v>
      </c>
      <c r="N154" s="11">
        <f t="shared" si="40"/>
        <v>1.1820330969267139E-2</v>
      </c>
    </row>
    <row r="155" spans="1:14" ht="25.5" x14ac:dyDescent="0.2">
      <c r="A155" s="8"/>
      <c r="B155" s="18" t="s">
        <v>142</v>
      </c>
      <c r="C155" s="15">
        <v>0</v>
      </c>
      <c r="D155" s="9">
        <v>2</v>
      </c>
      <c r="E155" s="9">
        <v>2</v>
      </c>
      <c r="F155" s="9">
        <v>1</v>
      </c>
      <c r="G155" s="10" t="str">
        <f t="shared" si="35"/>
        <v/>
      </c>
      <c r="H155" s="10">
        <f t="shared" si="36"/>
        <v>4.7281323877068557E-3</v>
      </c>
      <c r="I155" s="10">
        <f t="shared" si="37"/>
        <v>2.5940337224383916E-3</v>
      </c>
      <c r="J155" s="10">
        <f t="shared" si="38"/>
        <v>1.5197568389057751E-3</v>
      </c>
      <c r="K155" s="10">
        <f t="shared" si="41"/>
        <v>1</v>
      </c>
      <c r="L155" s="10">
        <f t="shared" si="42"/>
        <v>-0.5</v>
      </c>
      <c r="M155" s="10" t="str">
        <f t="shared" si="39"/>
        <v/>
      </c>
      <c r="N155" s="11">
        <f t="shared" si="40"/>
        <v>-2.3640661938534278E-3</v>
      </c>
    </row>
    <row r="156" spans="1:14" ht="25.5" x14ac:dyDescent="0.2">
      <c r="A156" s="8"/>
      <c r="B156" s="18" t="s">
        <v>143</v>
      </c>
      <c r="C156" s="15">
        <v>1</v>
      </c>
      <c r="D156" s="9">
        <v>1</v>
      </c>
      <c r="E156" s="9">
        <v>1</v>
      </c>
      <c r="F156" s="9">
        <v>0</v>
      </c>
      <c r="G156" s="10">
        <f t="shared" si="35"/>
        <v>2.2172949002217295E-3</v>
      </c>
      <c r="H156" s="10">
        <f t="shared" si="36"/>
        <v>2.3640661938534278E-3</v>
      </c>
      <c r="I156" s="10">
        <f t="shared" si="37"/>
        <v>1.2970168612191958E-3</v>
      </c>
      <c r="J156" s="10" t="str">
        <f t="shared" si="38"/>
        <v/>
      </c>
      <c r="K156" s="10">
        <f t="shared" si="41"/>
        <v>0</v>
      </c>
      <c r="L156" s="10">
        <f t="shared" si="42"/>
        <v>-1</v>
      </c>
      <c r="M156" s="10">
        <f t="shared" si="39"/>
        <v>0</v>
      </c>
      <c r="N156" s="11">
        <f t="shared" si="40"/>
        <v>-2.3640661938534278E-3</v>
      </c>
    </row>
    <row r="157" spans="1:14" ht="25.5" x14ac:dyDescent="0.2">
      <c r="A157" s="8"/>
      <c r="B157" s="18" t="s">
        <v>144</v>
      </c>
      <c r="C157" s="15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1" t="str">
        <f t="shared" si="40"/>
        <v/>
      </c>
    </row>
    <row r="158" spans="1:14" ht="25.5" x14ac:dyDescent="0.2">
      <c r="A158" s="8"/>
      <c r="B158" s="18" t="s">
        <v>145</v>
      </c>
      <c r="C158" s="15">
        <v>0</v>
      </c>
      <c r="D158" s="9">
        <v>0</v>
      </c>
      <c r="E158" s="9">
        <v>1</v>
      </c>
      <c r="F158" s="9">
        <v>0</v>
      </c>
      <c r="G158" s="10" t="str">
        <f t="shared" si="35"/>
        <v/>
      </c>
      <c r="H158" s="10" t="str">
        <f t="shared" si="36"/>
        <v/>
      </c>
      <c r="I158" s="10">
        <f t="shared" si="37"/>
        <v>1.2970168612191958E-3</v>
      </c>
      <c r="J158" s="10" t="str">
        <f t="shared" si="38"/>
        <v/>
      </c>
      <c r="K158" s="10">
        <f t="shared" si="41"/>
        <v>1</v>
      </c>
      <c r="L158" s="10" t="str">
        <f t="shared" si="42"/>
        <v xml:space="preserve"> 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18" t="s">
        <v>146</v>
      </c>
      <c r="C159" s="15">
        <v>0</v>
      </c>
      <c r="D159" s="9">
        <v>0</v>
      </c>
      <c r="E159" s="9">
        <v>0</v>
      </c>
      <c r="F159" s="9">
        <v>2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>
        <f t="shared" si="38"/>
        <v>3.0395136778115501E-3</v>
      </c>
      <c r="K159" s="10" t="str">
        <f t="shared" si="41"/>
        <v xml:space="preserve"> </v>
      </c>
      <c r="L159" s="10">
        <f t="shared" si="42"/>
        <v>1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18" t="s">
        <v>147</v>
      </c>
      <c r="C160" s="1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18" t="s">
        <v>148</v>
      </c>
      <c r="C161" s="15">
        <v>1</v>
      </c>
      <c r="D161" s="9">
        <v>0</v>
      </c>
      <c r="E161" s="9">
        <v>0</v>
      </c>
      <c r="F161" s="9">
        <v>0</v>
      </c>
      <c r="G161" s="10">
        <f t="shared" si="35"/>
        <v>2.2172949002217295E-3</v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>
        <f t="shared" si="41"/>
        <v>-1</v>
      </c>
      <c r="L161" s="10" t="str">
        <f t="shared" si="42"/>
        <v xml:space="preserve"> </v>
      </c>
      <c r="M161" s="10">
        <f t="shared" si="39"/>
        <v>-2.2172949002217295E-3</v>
      </c>
      <c r="N161" s="11" t="str">
        <f t="shared" si="40"/>
        <v/>
      </c>
    </row>
    <row r="162" spans="1:14" x14ac:dyDescent="0.2">
      <c r="A162" s="8"/>
      <c r="B162" s="18" t="s">
        <v>149</v>
      </c>
      <c r="C162" s="1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18" t="s">
        <v>150</v>
      </c>
      <c r="C163" s="1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18" t="s">
        <v>151</v>
      </c>
      <c r="C164" s="15">
        <v>0</v>
      </c>
      <c r="D164" s="9">
        <v>1</v>
      </c>
      <c r="E164" s="9">
        <v>0</v>
      </c>
      <c r="F164" s="9">
        <v>0</v>
      </c>
      <c r="G164" s="10" t="str">
        <f t="shared" si="35"/>
        <v/>
      </c>
      <c r="H164" s="10">
        <f t="shared" si="36"/>
        <v>2.3640661938534278E-3</v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>
        <f t="shared" si="42"/>
        <v>-1</v>
      </c>
      <c r="M164" s="10" t="str">
        <f t="shared" si="39"/>
        <v/>
      </c>
      <c r="N164" s="11">
        <f t="shared" si="40"/>
        <v>-2.3640661938534278E-3</v>
      </c>
    </row>
    <row r="165" spans="1:14" x14ac:dyDescent="0.2">
      <c r="A165" s="8"/>
      <c r="B165" s="18" t="s">
        <v>152</v>
      </c>
      <c r="C165" s="15">
        <v>0</v>
      </c>
      <c r="D165" s="9">
        <v>2</v>
      </c>
      <c r="E165" s="9">
        <v>0</v>
      </c>
      <c r="F165" s="9">
        <v>0</v>
      </c>
      <c r="G165" s="10" t="str">
        <f t="shared" si="35"/>
        <v/>
      </c>
      <c r="H165" s="10">
        <f t="shared" si="36"/>
        <v>4.7281323877068557E-3</v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>
        <f t="shared" si="42"/>
        <v>-1</v>
      </c>
      <c r="M165" s="10" t="str">
        <f t="shared" si="39"/>
        <v/>
      </c>
      <c r="N165" s="11">
        <f t="shared" si="40"/>
        <v>-4.7281323877068557E-3</v>
      </c>
    </row>
    <row r="166" spans="1:14" x14ac:dyDescent="0.2">
      <c r="A166" s="8"/>
      <c r="B166" s="18" t="s">
        <v>153</v>
      </c>
      <c r="C166" s="15">
        <v>4</v>
      </c>
      <c r="D166" s="9">
        <v>2</v>
      </c>
      <c r="E166" s="9">
        <v>2</v>
      </c>
      <c r="F166" s="9">
        <v>3</v>
      </c>
      <c r="G166" s="10">
        <f t="shared" si="35"/>
        <v>8.869179600886918E-3</v>
      </c>
      <c r="H166" s="10">
        <f t="shared" si="36"/>
        <v>4.7281323877068557E-3</v>
      </c>
      <c r="I166" s="10">
        <f t="shared" si="37"/>
        <v>2.5940337224383916E-3</v>
      </c>
      <c r="J166" s="10">
        <f t="shared" si="38"/>
        <v>4.559270516717325E-3</v>
      </c>
      <c r="K166" s="10">
        <f t="shared" si="41"/>
        <v>-0.5</v>
      </c>
      <c r="L166" s="10">
        <f t="shared" si="42"/>
        <v>0.5</v>
      </c>
      <c r="M166" s="10">
        <f t="shared" si="39"/>
        <v>-4.434589800443459E-3</v>
      </c>
      <c r="N166" s="11">
        <f t="shared" si="40"/>
        <v>2.3640661938534278E-3</v>
      </c>
    </row>
    <row r="167" spans="1:14" x14ac:dyDescent="0.2">
      <c r="A167" s="8"/>
      <c r="B167" s="18" t="s">
        <v>154</v>
      </c>
      <c r="C167" s="15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18" t="s">
        <v>155</v>
      </c>
      <c r="C168" s="15">
        <v>2</v>
      </c>
      <c r="D168" s="9">
        <v>4</v>
      </c>
      <c r="E168" s="9">
        <v>2</v>
      </c>
      <c r="F168" s="9">
        <v>1</v>
      </c>
      <c r="G168" s="10">
        <f t="shared" si="35"/>
        <v>4.434589800443459E-3</v>
      </c>
      <c r="H168" s="10">
        <f t="shared" si="36"/>
        <v>9.4562647754137114E-3</v>
      </c>
      <c r="I168" s="10">
        <f t="shared" si="37"/>
        <v>2.5940337224383916E-3</v>
      </c>
      <c r="J168" s="10">
        <f t="shared" si="38"/>
        <v>1.5197568389057751E-3</v>
      </c>
      <c r="K168" s="10">
        <f t="shared" si="41"/>
        <v>0</v>
      </c>
      <c r="L168" s="10">
        <f t="shared" si="42"/>
        <v>-0.75</v>
      </c>
      <c r="M168" s="10">
        <f t="shared" si="39"/>
        <v>0</v>
      </c>
      <c r="N168" s="11">
        <f t="shared" si="40"/>
        <v>-7.0921985815602835E-3</v>
      </c>
    </row>
    <row r="169" spans="1:14" x14ac:dyDescent="0.2">
      <c r="A169" s="8"/>
      <c r="B169" s="18" t="s">
        <v>156</v>
      </c>
      <c r="C169" s="15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1" t="str">
        <f t="shared" si="40"/>
        <v/>
      </c>
    </row>
    <row r="170" spans="1:14" ht="25.5" x14ac:dyDescent="0.2">
      <c r="A170" s="8"/>
      <c r="B170" s="18" t="s">
        <v>157</v>
      </c>
      <c r="C170" s="15">
        <v>1</v>
      </c>
      <c r="D170" s="9">
        <v>6</v>
      </c>
      <c r="E170" s="9">
        <v>3</v>
      </c>
      <c r="F170" s="9">
        <v>2</v>
      </c>
      <c r="G170" s="10">
        <f t="shared" si="35"/>
        <v>2.2172949002217295E-3</v>
      </c>
      <c r="H170" s="10">
        <f t="shared" si="36"/>
        <v>1.4184397163120567E-2</v>
      </c>
      <c r="I170" s="10">
        <f t="shared" si="37"/>
        <v>3.8910505836575876E-3</v>
      </c>
      <c r="J170" s="10">
        <f t="shared" si="38"/>
        <v>3.0395136778115501E-3</v>
      </c>
      <c r="K170" s="10">
        <f t="shared" si="41"/>
        <v>2</v>
      </c>
      <c r="L170" s="10">
        <f t="shared" si="42"/>
        <v>-0.66666666666666663</v>
      </c>
      <c r="M170" s="10">
        <f t="shared" si="39"/>
        <v>4.434589800443459E-3</v>
      </c>
      <c r="N170" s="11">
        <f t="shared" si="40"/>
        <v>-9.4562647754137114E-3</v>
      </c>
    </row>
    <row r="171" spans="1:14" x14ac:dyDescent="0.2">
      <c r="A171" s="8"/>
      <c r="B171" s="18" t="s">
        <v>158</v>
      </c>
      <c r="C171" s="15">
        <v>3</v>
      </c>
      <c r="D171" s="9">
        <v>13</v>
      </c>
      <c r="E171" s="9">
        <v>0</v>
      </c>
      <c r="F171" s="9">
        <v>2</v>
      </c>
      <c r="G171" s="10">
        <f t="shared" si="35"/>
        <v>6.6518847006651885E-3</v>
      </c>
      <c r="H171" s="10">
        <f t="shared" si="36"/>
        <v>3.0732860520094562E-2</v>
      </c>
      <c r="I171" s="10" t="str">
        <f t="shared" si="37"/>
        <v/>
      </c>
      <c r="J171" s="10">
        <f t="shared" si="38"/>
        <v>3.0395136778115501E-3</v>
      </c>
      <c r="K171" s="10">
        <f t="shared" si="41"/>
        <v>-1</v>
      </c>
      <c r="L171" s="10">
        <f t="shared" si="42"/>
        <v>-0.84615384615384615</v>
      </c>
      <c r="M171" s="10">
        <f t="shared" si="39"/>
        <v>-6.6518847006651885E-3</v>
      </c>
      <c r="N171" s="11">
        <f t="shared" si="40"/>
        <v>-2.6004728132387706E-2</v>
      </c>
    </row>
    <row r="172" spans="1:14" x14ac:dyDescent="0.2">
      <c r="A172" s="8"/>
      <c r="B172" s="18" t="s">
        <v>159</v>
      </c>
      <c r="C172" s="15">
        <v>0</v>
      </c>
      <c r="D172" s="9">
        <v>0</v>
      </c>
      <c r="E172" s="9">
        <v>1</v>
      </c>
      <c r="F172" s="9">
        <v>0</v>
      </c>
      <c r="G172" s="10" t="str">
        <f t="shared" si="35"/>
        <v/>
      </c>
      <c r="H172" s="10" t="str">
        <f t="shared" si="36"/>
        <v/>
      </c>
      <c r="I172" s="10">
        <f t="shared" si="37"/>
        <v>1.2970168612191958E-3</v>
      </c>
      <c r="J172" s="10" t="str">
        <f t="shared" si="38"/>
        <v/>
      </c>
      <c r="K172" s="10">
        <f t="shared" si="41"/>
        <v>1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18" t="s">
        <v>160</v>
      </c>
      <c r="C173" s="15">
        <v>0</v>
      </c>
      <c r="D173" s="9">
        <v>1</v>
      </c>
      <c r="E173" s="9">
        <v>0</v>
      </c>
      <c r="F173" s="9">
        <v>0</v>
      </c>
      <c r="G173" s="10" t="str">
        <f t="shared" si="35"/>
        <v/>
      </c>
      <c r="H173" s="10">
        <f t="shared" si="36"/>
        <v>2.3640661938534278E-3</v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>
        <f t="shared" si="42"/>
        <v>-1</v>
      </c>
      <c r="M173" s="10" t="str">
        <f t="shared" si="39"/>
        <v/>
      </c>
      <c r="N173" s="11">
        <f t="shared" si="40"/>
        <v>-2.3640661938534278E-3</v>
      </c>
    </row>
    <row r="174" spans="1:14" x14ac:dyDescent="0.2">
      <c r="A174" s="8"/>
      <c r="B174" s="18" t="s">
        <v>161</v>
      </c>
      <c r="C174" s="15">
        <v>1</v>
      </c>
      <c r="D174" s="9">
        <v>5</v>
      </c>
      <c r="E174" s="9">
        <v>1</v>
      </c>
      <c r="F174" s="9">
        <v>2</v>
      </c>
      <c r="G174" s="10">
        <f t="shared" si="35"/>
        <v>2.2172949002217295E-3</v>
      </c>
      <c r="H174" s="10">
        <f t="shared" si="36"/>
        <v>1.1820330969267139E-2</v>
      </c>
      <c r="I174" s="10">
        <f t="shared" si="37"/>
        <v>1.2970168612191958E-3</v>
      </c>
      <c r="J174" s="10">
        <f t="shared" si="38"/>
        <v>3.0395136778115501E-3</v>
      </c>
      <c r="K174" s="10">
        <f t="shared" si="41"/>
        <v>0</v>
      </c>
      <c r="L174" s="10">
        <f t="shared" si="42"/>
        <v>-0.6</v>
      </c>
      <c r="M174" s="10">
        <f t="shared" si="39"/>
        <v>0</v>
      </c>
      <c r="N174" s="11">
        <f t="shared" si="40"/>
        <v>-7.0921985815602835E-3</v>
      </c>
    </row>
    <row r="175" spans="1:14" x14ac:dyDescent="0.2">
      <c r="A175" s="8"/>
      <c r="B175" s="18" t="s">
        <v>162</v>
      </c>
      <c r="C175" s="15">
        <v>1</v>
      </c>
      <c r="D175" s="9">
        <v>2</v>
      </c>
      <c r="E175" s="9">
        <v>0</v>
      </c>
      <c r="F175" s="9">
        <v>0</v>
      </c>
      <c r="G175" s="10">
        <f t="shared" si="35"/>
        <v>2.2172949002217295E-3</v>
      </c>
      <c r="H175" s="10">
        <f t="shared" si="36"/>
        <v>4.7281323877068557E-3</v>
      </c>
      <c r="I175" s="10" t="str">
        <f t="shared" si="37"/>
        <v/>
      </c>
      <c r="J175" s="10" t="str">
        <f t="shared" si="38"/>
        <v/>
      </c>
      <c r="K175" s="10">
        <f t="shared" si="41"/>
        <v>-1</v>
      </c>
      <c r="L175" s="10">
        <f t="shared" si="42"/>
        <v>-1</v>
      </c>
      <c r="M175" s="10">
        <f t="shared" si="39"/>
        <v>-2.2172949002217295E-3</v>
      </c>
      <c r="N175" s="11">
        <f t="shared" si="40"/>
        <v>-4.7281323877068557E-3</v>
      </c>
    </row>
    <row r="176" spans="1:14" x14ac:dyDescent="0.2">
      <c r="A176" s="8"/>
      <c r="B176" s="18" t="s">
        <v>163</v>
      </c>
      <c r="C176" s="15">
        <v>1</v>
      </c>
      <c r="D176" s="9">
        <v>3</v>
      </c>
      <c r="E176" s="9">
        <v>0</v>
      </c>
      <c r="F176" s="9">
        <v>0</v>
      </c>
      <c r="G176" s="10">
        <f t="shared" si="35"/>
        <v>2.2172949002217295E-3</v>
      </c>
      <c r="H176" s="10">
        <f t="shared" si="36"/>
        <v>7.0921985815602835E-3</v>
      </c>
      <c r="I176" s="10" t="str">
        <f t="shared" si="37"/>
        <v/>
      </c>
      <c r="J176" s="10" t="str">
        <f t="shared" si="38"/>
        <v/>
      </c>
      <c r="K176" s="10">
        <f t="shared" si="41"/>
        <v>-1</v>
      </c>
      <c r="L176" s="10">
        <f t="shared" si="42"/>
        <v>-1</v>
      </c>
      <c r="M176" s="10">
        <f t="shared" si="39"/>
        <v>-2.2172949002217295E-3</v>
      </c>
      <c r="N176" s="11">
        <f t="shared" si="40"/>
        <v>-7.0921985815602835E-3</v>
      </c>
    </row>
    <row r="177" spans="1:14" x14ac:dyDescent="0.2">
      <c r="A177" s="8"/>
      <c r="B177" s="18" t="s">
        <v>164</v>
      </c>
      <c r="C177" s="15">
        <v>19</v>
      </c>
      <c r="D177" s="9">
        <v>17</v>
      </c>
      <c r="E177" s="9">
        <v>52</v>
      </c>
      <c r="F177" s="9">
        <v>61</v>
      </c>
      <c r="G177" s="10">
        <f t="shared" si="35"/>
        <v>4.2128603104212861E-2</v>
      </c>
      <c r="H177" s="10">
        <f t="shared" si="36"/>
        <v>4.0189125295508277E-2</v>
      </c>
      <c r="I177" s="10">
        <f t="shared" si="37"/>
        <v>6.744487678339818E-2</v>
      </c>
      <c r="J177" s="10">
        <f t="shared" si="38"/>
        <v>9.2705167173252279E-2</v>
      </c>
      <c r="K177" s="10">
        <f t="shared" si="41"/>
        <v>1.736842105263158</v>
      </c>
      <c r="L177" s="10">
        <f t="shared" si="42"/>
        <v>2.5882352941176472</v>
      </c>
      <c r="M177" s="10">
        <f t="shared" si="39"/>
        <v>7.3170731707317083E-2</v>
      </c>
      <c r="N177" s="11">
        <f t="shared" si="40"/>
        <v>0.10401891252955084</v>
      </c>
    </row>
    <row r="178" spans="1:14" ht="25.5" x14ac:dyDescent="0.2">
      <c r="A178" s="8"/>
      <c r="B178" s="18" t="s">
        <v>165</v>
      </c>
      <c r="C178" s="15">
        <v>0</v>
      </c>
      <c r="D178" s="9">
        <v>2</v>
      </c>
      <c r="E178" s="9">
        <v>0</v>
      </c>
      <c r="F178" s="9">
        <v>0</v>
      </c>
      <c r="G178" s="10" t="str">
        <f t="shared" si="35"/>
        <v/>
      </c>
      <c r="H178" s="10">
        <f t="shared" si="36"/>
        <v>4.7281323877068557E-3</v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>
        <f t="shared" si="42"/>
        <v>-1</v>
      </c>
      <c r="M178" s="10" t="str">
        <f t="shared" si="39"/>
        <v/>
      </c>
      <c r="N178" s="11">
        <f t="shared" si="40"/>
        <v>-4.7281323877068557E-3</v>
      </c>
    </row>
    <row r="179" spans="1:14" ht="25.5" x14ac:dyDescent="0.2">
      <c r="A179" s="8"/>
      <c r="B179" s="18" t="s">
        <v>166</v>
      </c>
      <c r="C179" s="1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19" t="s">
        <v>167</v>
      </c>
      <c r="C180" s="16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6" t="s">
        <v>3</v>
      </c>
      <c r="C185" s="45" t="s">
        <v>16</v>
      </c>
      <c r="D185" s="46"/>
      <c r="E185" s="46"/>
      <c r="F185" s="40"/>
      <c r="G185" s="45" t="s">
        <v>5</v>
      </c>
      <c r="H185" s="46"/>
      <c r="I185" s="46"/>
      <c r="J185" s="46"/>
      <c r="K185" s="45" t="s">
        <v>17</v>
      </c>
      <c r="L185" s="42"/>
      <c r="M185" s="41" t="s">
        <v>7</v>
      </c>
      <c r="N185" s="42"/>
    </row>
    <row r="186" spans="1:14" ht="15.75" thickBot="1" x14ac:dyDescent="0.25">
      <c r="A186" s="7"/>
      <c r="B186" s="37"/>
      <c r="C186" s="39">
        <v>2022</v>
      </c>
      <c r="D186" s="40"/>
      <c r="E186" s="44">
        <v>2023</v>
      </c>
      <c r="F186" s="40"/>
      <c r="G186" s="39">
        <v>2022</v>
      </c>
      <c r="H186" s="40"/>
      <c r="I186" s="44">
        <v>2023</v>
      </c>
      <c r="J186" s="40"/>
      <c r="K186" s="47"/>
      <c r="L186" s="43"/>
      <c r="M186" s="31"/>
      <c r="N186" s="43"/>
    </row>
    <row r="187" spans="1:14" ht="15.75" thickBot="1" x14ac:dyDescent="0.25">
      <c r="A187" s="8"/>
      <c r="B187" s="38"/>
      <c r="C187" s="20" t="s">
        <v>8</v>
      </c>
      <c r="D187" s="20" t="s">
        <v>9</v>
      </c>
      <c r="E187" s="20" t="s">
        <v>8</v>
      </c>
      <c r="F187" s="20" t="s">
        <v>9</v>
      </c>
      <c r="G187" s="20" t="s">
        <v>8</v>
      </c>
      <c r="H187" s="20" t="s">
        <v>9</v>
      </c>
      <c r="I187" s="20" t="s">
        <v>8</v>
      </c>
      <c r="J187" s="20" t="s">
        <v>9</v>
      </c>
      <c r="K187" s="20" t="s">
        <v>8</v>
      </c>
      <c r="L187" s="20" t="s">
        <v>9</v>
      </c>
      <c r="M187" s="20" t="s">
        <v>8</v>
      </c>
      <c r="N187" s="20" t="s">
        <v>9</v>
      </c>
    </row>
    <row r="188" spans="1:14" ht="26.25" thickBot="1" x14ac:dyDescent="0.25">
      <c r="A188" s="8"/>
      <c r="B188" s="17" t="s">
        <v>12</v>
      </c>
      <c r="C188" s="21">
        <f>SUM(C189:C363)</f>
        <v>730</v>
      </c>
      <c r="D188" s="21">
        <f>SUM(D189:D363)</f>
        <v>628</v>
      </c>
      <c r="E188" s="21">
        <f>SUM(E189:E363)</f>
        <v>1199</v>
      </c>
      <c r="F188" s="21">
        <f>SUM(F189:F363)</f>
        <v>1105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0.6424657534246575</v>
      </c>
      <c r="L188" s="22">
        <f>+IF(AND(D188=0,F188=0),"",IF(D188=0,1,IF(F188=0,-1,(F188-D188)/D188)))</f>
        <v>0.75955414012738853</v>
      </c>
      <c r="M188" s="22">
        <f t="shared" ref="M188:M219" si="47">+IF(OR(AND(G188=""),(K188="")),"",G188*K188)</f>
        <v>0.6424657534246575</v>
      </c>
      <c r="N188" s="23">
        <f t="shared" ref="N188:N219" si="48">+IF(OR(AND(H188=""),(L188="")),"",H188*L188)</f>
        <v>0.75955414012738853</v>
      </c>
    </row>
    <row r="189" spans="1:14" ht="27.75" customHeight="1" x14ac:dyDescent="0.2">
      <c r="A189" s="8"/>
      <c r="B189" s="28" t="s">
        <v>168</v>
      </c>
      <c r="C189" s="27">
        <v>2</v>
      </c>
      <c r="D189" s="24">
        <v>1</v>
      </c>
      <c r="E189" s="24">
        <v>0</v>
      </c>
      <c r="F189" s="24">
        <v>0</v>
      </c>
      <c r="G189" s="25">
        <f t="shared" si="43"/>
        <v>2.7397260273972603E-3</v>
      </c>
      <c r="H189" s="25">
        <f t="shared" si="44"/>
        <v>1.5923566878980893E-3</v>
      </c>
      <c r="I189" s="25" t="str">
        <f t="shared" si="45"/>
        <v/>
      </c>
      <c r="J189" s="25" t="str">
        <f t="shared" si="46"/>
        <v/>
      </c>
      <c r="K189" s="25">
        <f t="shared" ref="K189:K220" si="49">+IF(AND(C189=0,E189=0)," ",IF(C189=0,1,IF(E189=0,-1,(E189-C189)/C189)))</f>
        <v>-1</v>
      </c>
      <c r="L189" s="25">
        <f t="shared" ref="L189:L220" si="50">+IF(AND(D189=0,F189=0)," ",IF(D189=0,1,IF(F189=0,-1,(F189-D189)/D189)))</f>
        <v>-1</v>
      </c>
      <c r="M189" s="25">
        <f t="shared" si="47"/>
        <v>-2.7397260273972603E-3</v>
      </c>
      <c r="N189" s="26">
        <f t="shared" si="48"/>
        <v>-1.5923566878980893E-3</v>
      </c>
    </row>
    <row r="190" spans="1:14" x14ac:dyDescent="0.2">
      <c r="A190" s="8"/>
      <c r="B190" s="18" t="s">
        <v>169</v>
      </c>
      <c r="C190" s="15">
        <v>0</v>
      </c>
      <c r="D190" s="9">
        <v>1</v>
      </c>
      <c r="E190" s="9">
        <v>0</v>
      </c>
      <c r="F190" s="9">
        <v>0</v>
      </c>
      <c r="G190" s="10" t="str">
        <f t="shared" si="43"/>
        <v/>
      </c>
      <c r="H190" s="10">
        <f t="shared" si="44"/>
        <v>1.5923566878980893E-3</v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>
        <f t="shared" si="50"/>
        <v>-1</v>
      </c>
      <c r="M190" s="10" t="str">
        <f t="shared" si="47"/>
        <v/>
      </c>
      <c r="N190" s="11">
        <f t="shared" si="48"/>
        <v>-1.5923566878980893E-3</v>
      </c>
    </row>
    <row r="191" spans="1:14" ht="38.25" x14ac:dyDescent="0.2">
      <c r="A191" s="8"/>
      <c r="B191" s="18" t="s">
        <v>170</v>
      </c>
      <c r="C191" s="15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11" t="str">
        <f t="shared" si="48"/>
        <v/>
      </c>
    </row>
    <row r="192" spans="1:14" ht="24.75" customHeight="1" x14ac:dyDescent="0.2">
      <c r="A192" s="8"/>
      <c r="B192" s="18" t="s">
        <v>171</v>
      </c>
      <c r="C192" s="1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18" t="s">
        <v>172</v>
      </c>
      <c r="C193" s="15">
        <v>2</v>
      </c>
      <c r="D193" s="9">
        <v>0</v>
      </c>
      <c r="E193" s="9">
        <v>2</v>
      </c>
      <c r="F193" s="9">
        <v>2</v>
      </c>
      <c r="G193" s="10">
        <f t="shared" si="43"/>
        <v>2.7397260273972603E-3</v>
      </c>
      <c r="H193" s="10" t="str">
        <f t="shared" si="44"/>
        <v/>
      </c>
      <c r="I193" s="10">
        <f t="shared" si="45"/>
        <v>1.6680567139282735E-3</v>
      </c>
      <c r="J193" s="10">
        <f t="shared" si="46"/>
        <v>1.8099547511312218E-3</v>
      </c>
      <c r="K193" s="10">
        <f t="shared" si="49"/>
        <v>0</v>
      </c>
      <c r="L193" s="10">
        <f t="shared" si="50"/>
        <v>1</v>
      </c>
      <c r="M193" s="10">
        <f t="shared" si="47"/>
        <v>0</v>
      </c>
      <c r="N193" s="11" t="str">
        <f t="shared" si="48"/>
        <v/>
      </c>
    </row>
    <row r="194" spans="1:14" ht="25.5" x14ac:dyDescent="0.2">
      <c r="A194" s="8"/>
      <c r="B194" s="18" t="s">
        <v>173</v>
      </c>
      <c r="C194" s="1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18" t="s">
        <v>174</v>
      </c>
      <c r="C195" s="15">
        <v>126</v>
      </c>
      <c r="D195" s="9">
        <v>96</v>
      </c>
      <c r="E195" s="9">
        <v>184</v>
      </c>
      <c r="F195" s="9">
        <v>128</v>
      </c>
      <c r="G195" s="10">
        <f t="shared" si="43"/>
        <v>0.17260273972602741</v>
      </c>
      <c r="H195" s="10">
        <f t="shared" si="44"/>
        <v>0.15286624203821655</v>
      </c>
      <c r="I195" s="10">
        <f t="shared" si="45"/>
        <v>0.15346121768140117</v>
      </c>
      <c r="J195" s="10">
        <f t="shared" si="46"/>
        <v>0.11583710407239819</v>
      </c>
      <c r="K195" s="10">
        <f t="shared" si="49"/>
        <v>0.46031746031746029</v>
      </c>
      <c r="L195" s="10">
        <f t="shared" si="50"/>
        <v>0.33333333333333331</v>
      </c>
      <c r="M195" s="10">
        <f t="shared" si="47"/>
        <v>7.9452054794520555E-2</v>
      </c>
      <c r="N195" s="11">
        <f t="shared" si="48"/>
        <v>5.0955414012738849E-2</v>
      </c>
    </row>
    <row r="196" spans="1:14" x14ac:dyDescent="0.2">
      <c r="A196" s="8"/>
      <c r="B196" s="18" t="s">
        <v>175</v>
      </c>
      <c r="C196" s="15">
        <v>2</v>
      </c>
      <c r="D196" s="9">
        <v>4</v>
      </c>
      <c r="E196" s="9">
        <v>0</v>
      </c>
      <c r="F196" s="9">
        <v>0</v>
      </c>
      <c r="G196" s="10">
        <f t="shared" si="43"/>
        <v>2.7397260273972603E-3</v>
      </c>
      <c r="H196" s="10">
        <f t="shared" si="44"/>
        <v>6.369426751592357E-3</v>
      </c>
      <c r="I196" s="10" t="str">
        <f t="shared" si="45"/>
        <v/>
      </c>
      <c r="J196" s="10" t="str">
        <f t="shared" si="46"/>
        <v/>
      </c>
      <c r="K196" s="10">
        <f t="shared" si="49"/>
        <v>-1</v>
      </c>
      <c r="L196" s="10">
        <f t="shared" si="50"/>
        <v>-1</v>
      </c>
      <c r="M196" s="10">
        <f t="shared" si="47"/>
        <v>-2.7397260273972603E-3</v>
      </c>
      <c r="N196" s="11">
        <f t="shared" si="48"/>
        <v>-6.369426751592357E-3</v>
      </c>
    </row>
    <row r="197" spans="1:14" x14ac:dyDescent="0.2">
      <c r="A197" s="8"/>
      <c r="B197" s="18" t="s">
        <v>176</v>
      </c>
      <c r="C197" s="15">
        <v>28</v>
      </c>
      <c r="D197" s="9">
        <v>5</v>
      </c>
      <c r="E197" s="9">
        <v>9</v>
      </c>
      <c r="F197" s="9">
        <v>2</v>
      </c>
      <c r="G197" s="10">
        <f t="shared" si="43"/>
        <v>3.8356164383561646E-2</v>
      </c>
      <c r="H197" s="10">
        <f t="shared" si="44"/>
        <v>7.9617834394904458E-3</v>
      </c>
      <c r="I197" s="10">
        <f t="shared" si="45"/>
        <v>7.5062552126772307E-3</v>
      </c>
      <c r="J197" s="10">
        <f t="shared" si="46"/>
        <v>1.8099547511312218E-3</v>
      </c>
      <c r="K197" s="10">
        <f t="shared" si="49"/>
        <v>-0.6785714285714286</v>
      </c>
      <c r="L197" s="10">
        <f t="shared" si="50"/>
        <v>-0.6</v>
      </c>
      <c r="M197" s="10">
        <f t="shared" si="47"/>
        <v>-2.6027397260273977E-2</v>
      </c>
      <c r="N197" s="11">
        <f t="shared" si="48"/>
        <v>-4.7770700636942673E-3</v>
      </c>
    </row>
    <row r="198" spans="1:14" x14ac:dyDescent="0.2">
      <c r="A198" s="8"/>
      <c r="B198" s="18" t="s">
        <v>177</v>
      </c>
      <c r="C198" s="15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11" t="str">
        <f t="shared" si="48"/>
        <v/>
      </c>
    </row>
    <row r="199" spans="1:14" x14ac:dyDescent="0.2">
      <c r="A199" s="8"/>
      <c r="B199" s="18" t="s">
        <v>178</v>
      </c>
      <c r="C199" s="15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18" t="s">
        <v>179</v>
      </c>
      <c r="C200" s="15">
        <v>1</v>
      </c>
      <c r="D200" s="9">
        <v>0</v>
      </c>
      <c r="E200" s="9">
        <v>0</v>
      </c>
      <c r="F200" s="9">
        <v>0</v>
      </c>
      <c r="G200" s="10">
        <f t="shared" si="43"/>
        <v>1.3698630136986301E-3</v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>
        <f t="shared" si="49"/>
        <v>-1</v>
      </c>
      <c r="L200" s="10" t="str">
        <f t="shared" si="50"/>
        <v xml:space="preserve"> </v>
      </c>
      <c r="M200" s="10">
        <f t="shared" si="47"/>
        <v>-1.3698630136986301E-3</v>
      </c>
      <c r="N200" s="11" t="str">
        <f t="shared" si="48"/>
        <v/>
      </c>
    </row>
    <row r="201" spans="1:14" x14ac:dyDescent="0.2">
      <c r="A201" s="8"/>
      <c r="B201" s="18" t="s">
        <v>180</v>
      </c>
      <c r="C201" s="15">
        <v>5</v>
      </c>
      <c r="D201" s="9">
        <v>2</v>
      </c>
      <c r="E201" s="9">
        <v>0</v>
      </c>
      <c r="F201" s="9">
        <v>0</v>
      </c>
      <c r="G201" s="10">
        <f t="shared" si="43"/>
        <v>6.8493150684931503E-3</v>
      </c>
      <c r="H201" s="10">
        <f t="shared" si="44"/>
        <v>3.1847133757961785E-3</v>
      </c>
      <c r="I201" s="10" t="str">
        <f t="shared" si="45"/>
        <v/>
      </c>
      <c r="J201" s="10" t="str">
        <f t="shared" si="46"/>
        <v/>
      </c>
      <c r="K201" s="10">
        <f t="shared" si="49"/>
        <v>-1</v>
      </c>
      <c r="L201" s="10">
        <f t="shared" si="50"/>
        <v>-1</v>
      </c>
      <c r="M201" s="10">
        <f t="shared" si="47"/>
        <v>-6.8493150684931503E-3</v>
      </c>
      <c r="N201" s="11">
        <f t="shared" si="48"/>
        <v>-3.1847133757961785E-3</v>
      </c>
    </row>
    <row r="202" spans="1:14" x14ac:dyDescent="0.2">
      <c r="A202" s="8"/>
      <c r="B202" s="18" t="s">
        <v>181</v>
      </c>
      <c r="C202" s="15">
        <v>15</v>
      </c>
      <c r="D202" s="9">
        <v>4</v>
      </c>
      <c r="E202" s="9">
        <v>4</v>
      </c>
      <c r="F202" s="9">
        <v>1</v>
      </c>
      <c r="G202" s="10">
        <f t="shared" si="43"/>
        <v>2.0547945205479451E-2</v>
      </c>
      <c r="H202" s="10">
        <f t="shared" si="44"/>
        <v>6.369426751592357E-3</v>
      </c>
      <c r="I202" s="10">
        <f t="shared" si="45"/>
        <v>3.336113427856547E-3</v>
      </c>
      <c r="J202" s="10">
        <f t="shared" si="46"/>
        <v>9.049773755656109E-4</v>
      </c>
      <c r="K202" s="10">
        <f t="shared" si="49"/>
        <v>-0.73333333333333328</v>
      </c>
      <c r="L202" s="10">
        <f t="shared" si="50"/>
        <v>-0.75</v>
      </c>
      <c r="M202" s="10">
        <f t="shared" si="47"/>
        <v>-1.506849315068493E-2</v>
      </c>
      <c r="N202" s="11">
        <f t="shared" si="48"/>
        <v>-4.7770700636942682E-3</v>
      </c>
    </row>
    <row r="203" spans="1:14" x14ac:dyDescent="0.2">
      <c r="A203" s="8"/>
      <c r="B203" s="18" t="s">
        <v>182</v>
      </c>
      <c r="C203" s="15">
        <v>12</v>
      </c>
      <c r="D203" s="9">
        <v>4</v>
      </c>
      <c r="E203" s="9">
        <v>11</v>
      </c>
      <c r="F203" s="9">
        <v>10</v>
      </c>
      <c r="G203" s="10">
        <f t="shared" si="43"/>
        <v>1.643835616438356E-2</v>
      </c>
      <c r="H203" s="10">
        <f t="shared" si="44"/>
        <v>6.369426751592357E-3</v>
      </c>
      <c r="I203" s="10">
        <f t="shared" si="45"/>
        <v>9.1743119266055051E-3</v>
      </c>
      <c r="J203" s="10">
        <f t="shared" si="46"/>
        <v>9.0497737556561094E-3</v>
      </c>
      <c r="K203" s="10">
        <f t="shared" si="49"/>
        <v>-8.3333333333333329E-2</v>
      </c>
      <c r="L203" s="10">
        <f t="shared" si="50"/>
        <v>1.5</v>
      </c>
      <c r="M203" s="10">
        <f t="shared" si="47"/>
        <v>-1.3698630136986299E-3</v>
      </c>
      <c r="N203" s="11">
        <f t="shared" si="48"/>
        <v>9.5541401273885364E-3</v>
      </c>
    </row>
    <row r="204" spans="1:14" ht="25.5" x14ac:dyDescent="0.2">
      <c r="A204" s="8"/>
      <c r="B204" s="18" t="s">
        <v>183</v>
      </c>
      <c r="C204" s="15">
        <v>6</v>
      </c>
      <c r="D204" s="9">
        <v>8</v>
      </c>
      <c r="E204" s="9">
        <v>2</v>
      </c>
      <c r="F204" s="9">
        <v>2</v>
      </c>
      <c r="G204" s="10">
        <f t="shared" si="43"/>
        <v>8.21917808219178E-3</v>
      </c>
      <c r="H204" s="10">
        <f t="shared" si="44"/>
        <v>1.2738853503184714E-2</v>
      </c>
      <c r="I204" s="10">
        <f t="shared" si="45"/>
        <v>1.6680567139282735E-3</v>
      </c>
      <c r="J204" s="10">
        <f t="shared" si="46"/>
        <v>1.8099547511312218E-3</v>
      </c>
      <c r="K204" s="10">
        <f t="shared" si="49"/>
        <v>-0.66666666666666663</v>
      </c>
      <c r="L204" s="10">
        <f t="shared" si="50"/>
        <v>-0.75</v>
      </c>
      <c r="M204" s="10">
        <f t="shared" si="47"/>
        <v>-5.4794520547945197E-3</v>
      </c>
      <c r="N204" s="11">
        <f t="shared" si="48"/>
        <v>-9.5541401273885364E-3</v>
      </c>
    </row>
    <row r="205" spans="1:14" ht="25.5" x14ac:dyDescent="0.2">
      <c r="A205" s="8"/>
      <c r="B205" s="18" t="s">
        <v>184</v>
      </c>
      <c r="C205" s="15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1" t="str">
        <f t="shared" si="48"/>
        <v/>
      </c>
    </row>
    <row r="206" spans="1:14" x14ac:dyDescent="0.2">
      <c r="A206" s="8"/>
      <c r="B206" s="18" t="s">
        <v>185</v>
      </c>
      <c r="C206" s="15">
        <v>0</v>
      </c>
      <c r="D206" s="9">
        <v>0</v>
      </c>
      <c r="E206" s="9">
        <v>0</v>
      </c>
      <c r="F206" s="9">
        <v>1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>
        <f t="shared" si="46"/>
        <v>9.049773755656109E-4</v>
      </c>
      <c r="K206" s="10" t="str">
        <f t="shared" si="49"/>
        <v xml:space="preserve"> </v>
      </c>
      <c r="L206" s="10">
        <f t="shared" si="50"/>
        <v>1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18" t="s">
        <v>186</v>
      </c>
      <c r="C207" s="15">
        <v>0</v>
      </c>
      <c r="D207" s="9">
        <v>1</v>
      </c>
      <c r="E207" s="9">
        <v>1</v>
      </c>
      <c r="F207" s="9">
        <v>0</v>
      </c>
      <c r="G207" s="10" t="str">
        <f t="shared" si="43"/>
        <v/>
      </c>
      <c r="H207" s="10">
        <f t="shared" si="44"/>
        <v>1.5923566878980893E-3</v>
      </c>
      <c r="I207" s="10">
        <f t="shared" si="45"/>
        <v>8.3402835696413675E-4</v>
      </c>
      <c r="J207" s="10" t="str">
        <f t="shared" si="46"/>
        <v/>
      </c>
      <c r="K207" s="10">
        <f t="shared" si="49"/>
        <v>1</v>
      </c>
      <c r="L207" s="10">
        <f t="shared" si="50"/>
        <v>-1</v>
      </c>
      <c r="M207" s="10" t="str">
        <f t="shared" si="47"/>
        <v/>
      </c>
      <c r="N207" s="11">
        <f t="shared" si="48"/>
        <v>-1.5923566878980893E-3</v>
      </c>
    </row>
    <row r="208" spans="1:14" x14ac:dyDescent="0.2">
      <c r="A208" s="8"/>
      <c r="B208" s="18" t="s">
        <v>187</v>
      </c>
      <c r="C208" s="15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18" t="s">
        <v>188</v>
      </c>
      <c r="C209" s="15">
        <v>11</v>
      </c>
      <c r="D209" s="9">
        <v>7</v>
      </c>
      <c r="E209" s="9">
        <v>4</v>
      </c>
      <c r="F209" s="9">
        <v>7</v>
      </c>
      <c r="G209" s="10">
        <f t="shared" si="43"/>
        <v>1.5068493150684932E-2</v>
      </c>
      <c r="H209" s="10">
        <f t="shared" si="44"/>
        <v>1.1146496815286623E-2</v>
      </c>
      <c r="I209" s="10">
        <f t="shared" si="45"/>
        <v>3.336113427856547E-3</v>
      </c>
      <c r="J209" s="10">
        <f t="shared" si="46"/>
        <v>6.3348416289592761E-3</v>
      </c>
      <c r="K209" s="10">
        <f t="shared" si="49"/>
        <v>-0.63636363636363635</v>
      </c>
      <c r="L209" s="10">
        <f t="shared" si="50"/>
        <v>0</v>
      </c>
      <c r="M209" s="10">
        <f t="shared" si="47"/>
        <v>-9.5890410958904115E-3</v>
      </c>
      <c r="N209" s="11">
        <f t="shared" si="48"/>
        <v>0</v>
      </c>
    </row>
    <row r="210" spans="1:14" x14ac:dyDescent="0.2">
      <c r="A210" s="8"/>
      <c r="B210" s="18" t="s">
        <v>189</v>
      </c>
      <c r="C210" s="15">
        <v>15</v>
      </c>
      <c r="D210" s="9">
        <v>10</v>
      </c>
      <c r="E210" s="9">
        <v>32</v>
      </c>
      <c r="F210" s="9">
        <v>22</v>
      </c>
      <c r="G210" s="10">
        <f t="shared" si="43"/>
        <v>2.0547945205479451E-2</v>
      </c>
      <c r="H210" s="10">
        <f t="shared" si="44"/>
        <v>1.5923566878980892E-2</v>
      </c>
      <c r="I210" s="10">
        <f t="shared" si="45"/>
        <v>2.6688907422852376E-2</v>
      </c>
      <c r="J210" s="10">
        <f t="shared" si="46"/>
        <v>1.9909502262443438E-2</v>
      </c>
      <c r="K210" s="10">
        <f t="shared" si="49"/>
        <v>1.1333333333333333</v>
      </c>
      <c r="L210" s="10">
        <f t="shared" si="50"/>
        <v>1.2</v>
      </c>
      <c r="M210" s="10">
        <f t="shared" si="47"/>
        <v>2.328767123287671E-2</v>
      </c>
      <c r="N210" s="11">
        <f t="shared" si="48"/>
        <v>1.9108280254777069E-2</v>
      </c>
    </row>
    <row r="211" spans="1:14" x14ac:dyDescent="0.2">
      <c r="A211" s="8"/>
      <c r="B211" s="18" t="s">
        <v>190</v>
      </c>
      <c r="C211" s="15">
        <v>0</v>
      </c>
      <c r="D211" s="9">
        <v>8</v>
      </c>
      <c r="E211" s="9">
        <v>1</v>
      </c>
      <c r="F211" s="9">
        <v>9</v>
      </c>
      <c r="G211" s="10" t="str">
        <f t="shared" si="43"/>
        <v/>
      </c>
      <c r="H211" s="10">
        <f t="shared" si="44"/>
        <v>1.2738853503184714E-2</v>
      </c>
      <c r="I211" s="10">
        <f t="shared" si="45"/>
        <v>8.3402835696413675E-4</v>
      </c>
      <c r="J211" s="10">
        <f t="shared" si="46"/>
        <v>8.1447963800904983E-3</v>
      </c>
      <c r="K211" s="10">
        <f t="shared" si="49"/>
        <v>1</v>
      </c>
      <c r="L211" s="10">
        <f t="shared" si="50"/>
        <v>0.125</v>
      </c>
      <c r="M211" s="10" t="str">
        <f t="shared" si="47"/>
        <v/>
      </c>
      <c r="N211" s="11">
        <f t="shared" si="48"/>
        <v>1.5923566878980893E-3</v>
      </c>
    </row>
    <row r="212" spans="1:14" x14ac:dyDescent="0.2">
      <c r="A212" s="8"/>
      <c r="B212" s="18" t="s">
        <v>191</v>
      </c>
      <c r="C212" s="1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18" t="s">
        <v>192</v>
      </c>
      <c r="C213" s="1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1" t="str">
        <f t="shared" si="48"/>
        <v/>
      </c>
    </row>
    <row r="214" spans="1:14" x14ac:dyDescent="0.2">
      <c r="A214" s="8"/>
      <c r="B214" s="18" t="s">
        <v>193</v>
      </c>
      <c r="C214" s="15">
        <v>0</v>
      </c>
      <c r="D214" s="9">
        <v>0</v>
      </c>
      <c r="E214" s="9">
        <v>0</v>
      </c>
      <c r="F214" s="9">
        <v>1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>
        <f t="shared" si="46"/>
        <v>9.049773755656109E-4</v>
      </c>
      <c r="K214" s="10" t="str">
        <f t="shared" si="49"/>
        <v xml:space="preserve"> </v>
      </c>
      <c r="L214" s="10">
        <f t="shared" si="50"/>
        <v>1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18" t="s">
        <v>194</v>
      </c>
      <c r="C215" s="15">
        <v>12</v>
      </c>
      <c r="D215" s="9">
        <v>7</v>
      </c>
      <c r="E215" s="9">
        <v>45</v>
      </c>
      <c r="F215" s="9">
        <v>40</v>
      </c>
      <c r="G215" s="10">
        <f t="shared" si="43"/>
        <v>1.643835616438356E-2</v>
      </c>
      <c r="H215" s="10">
        <f t="shared" si="44"/>
        <v>1.1146496815286623E-2</v>
      </c>
      <c r="I215" s="10">
        <f t="shared" si="45"/>
        <v>3.7531276063386153E-2</v>
      </c>
      <c r="J215" s="10">
        <f t="shared" si="46"/>
        <v>3.6199095022624438E-2</v>
      </c>
      <c r="K215" s="10">
        <f t="shared" si="49"/>
        <v>2.75</v>
      </c>
      <c r="L215" s="10">
        <f t="shared" si="50"/>
        <v>4.7142857142857144</v>
      </c>
      <c r="M215" s="10">
        <f t="shared" si="47"/>
        <v>4.5205479452054789E-2</v>
      </c>
      <c r="N215" s="11">
        <f t="shared" si="48"/>
        <v>5.2547770700636938E-2</v>
      </c>
    </row>
    <row r="216" spans="1:14" ht="27" customHeight="1" x14ac:dyDescent="0.2">
      <c r="A216" s="8"/>
      <c r="B216" s="18" t="s">
        <v>195</v>
      </c>
      <c r="C216" s="15">
        <v>2</v>
      </c>
      <c r="D216" s="9">
        <v>0</v>
      </c>
      <c r="E216" s="9">
        <v>7</v>
      </c>
      <c r="F216" s="9">
        <v>5</v>
      </c>
      <c r="G216" s="10">
        <f t="shared" si="43"/>
        <v>2.7397260273972603E-3</v>
      </c>
      <c r="H216" s="10" t="str">
        <f t="shared" si="44"/>
        <v/>
      </c>
      <c r="I216" s="10">
        <f t="shared" si="45"/>
        <v>5.8381984987489572E-3</v>
      </c>
      <c r="J216" s="10">
        <f t="shared" si="46"/>
        <v>4.5248868778280547E-3</v>
      </c>
      <c r="K216" s="10">
        <f t="shared" si="49"/>
        <v>2.5</v>
      </c>
      <c r="L216" s="10">
        <f t="shared" si="50"/>
        <v>1</v>
      </c>
      <c r="M216" s="10">
        <f t="shared" si="47"/>
        <v>6.8493150684931503E-3</v>
      </c>
      <c r="N216" s="11" t="str">
        <f t="shared" si="48"/>
        <v/>
      </c>
    </row>
    <row r="217" spans="1:14" x14ac:dyDescent="0.2">
      <c r="A217" s="8"/>
      <c r="B217" s="18" t="s">
        <v>196</v>
      </c>
      <c r="C217" s="1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18" t="s">
        <v>197</v>
      </c>
      <c r="C218" s="15">
        <v>16</v>
      </c>
      <c r="D218" s="9">
        <v>25</v>
      </c>
      <c r="E218" s="9">
        <v>6</v>
      </c>
      <c r="F218" s="9">
        <v>17</v>
      </c>
      <c r="G218" s="10">
        <f t="shared" si="43"/>
        <v>2.1917808219178082E-2</v>
      </c>
      <c r="H218" s="10">
        <f t="shared" si="44"/>
        <v>3.9808917197452227E-2</v>
      </c>
      <c r="I218" s="10">
        <f t="shared" si="45"/>
        <v>5.0041701417848205E-3</v>
      </c>
      <c r="J218" s="10">
        <f t="shared" si="46"/>
        <v>1.5384615384615385E-2</v>
      </c>
      <c r="K218" s="10">
        <f t="shared" si="49"/>
        <v>-0.625</v>
      </c>
      <c r="L218" s="10">
        <f t="shared" si="50"/>
        <v>-0.32</v>
      </c>
      <c r="M218" s="10">
        <f t="shared" si="47"/>
        <v>-1.3698630136986301E-2</v>
      </c>
      <c r="N218" s="11">
        <f t="shared" si="48"/>
        <v>-1.2738853503184712E-2</v>
      </c>
    </row>
    <row r="219" spans="1:14" x14ac:dyDescent="0.2">
      <c r="A219" s="8"/>
      <c r="B219" s="18" t="s">
        <v>198</v>
      </c>
      <c r="C219" s="15">
        <v>0</v>
      </c>
      <c r="D219" s="9">
        <v>5</v>
      </c>
      <c r="E219" s="9">
        <v>2</v>
      </c>
      <c r="F219" s="9">
        <v>21</v>
      </c>
      <c r="G219" s="10" t="str">
        <f t="shared" si="43"/>
        <v/>
      </c>
      <c r="H219" s="10">
        <f t="shared" si="44"/>
        <v>7.9617834394904458E-3</v>
      </c>
      <c r="I219" s="10">
        <f t="shared" si="45"/>
        <v>1.6680567139282735E-3</v>
      </c>
      <c r="J219" s="10">
        <f t="shared" si="46"/>
        <v>1.9004524886877826E-2</v>
      </c>
      <c r="K219" s="10">
        <f t="shared" si="49"/>
        <v>1</v>
      </c>
      <c r="L219" s="10">
        <f t="shared" si="50"/>
        <v>3.2</v>
      </c>
      <c r="M219" s="10" t="str">
        <f t="shared" si="47"/>
        <v/>
      </c>
      <c r="N219" s="11">
        <f t="shared" si="48"/>
        <v>2.5477707006369428E-2</v>
      </c>
    </row>
    <row r="220" spans="1:14" x14ac:dyDescent="0.2">
      <c r="A220" s="8"/>
      <c r="B220" s="18" t="s">
        <v>199</v>
      </c>
      <c r="C220" s="15">
        <v>18</v>
      </c>
      <c r="D220" s="9">
        <v>5</v>
      </c>
      <c r="E220" s="9">
        <v>15</v>
      </c>
      <c r="F220" s="9">
        <v>21</v>
      </c>
      <c r="G220" s="10">
        <f t="shared" ref="G220:G251" si="51">+IF(C220=0,"",C220/C$188)</f>
        <v>2.4657534246575342E-2</v>
      </c>
      <c r="H220" s="10">
        <f t="shared" ref="H220:H251" si="52">+IF(D220=0,"",D220/D$188)</f>
        <v>7.9617834394904458E-3</v>
      </c>
      <c r="I220" s="10">
        <f t="shared" ref="I220:I251" si="53">+IF(E220=0,"",E220/E$188)</f>
        <v>1.2510425354462052E-2</v>
      </c>
      <c r="J220" s="10">
        <f t="shared" ref="J220:J251" si="54">+IF(F220=0,"",F220/F$188)</f>
        <v>1.9004524886877826E-2</v>
      </c>
      <c r="K220" s="10">
        <f t="shared" si="49"/>
        <v>-0.16666666666666666</v>
      </c>
      <c r="L220" s="10">
        <f t="shared" si="50"/>
        <v>3.2</v>
      </c>
      <c r="M220" s="10">
        <f t="shared" ref="M220:M251" si="55">+IF(OR(AND(G220=""),(K220="")),"",G220*K220)</f>
        <v>-4.10958904109589E-3</v>
      </c>
      <c r="N220" s="11">
        <f t="shared" ref="N220:N251" si="56">+IF(OR(AND(H220=""),(L220="")),"",H220*L220)</f>
        <v>2.5477707006369428E-2</v>
      </c>
    </row>
    <row r="221" spans="1:14" x14ac:dyDescent="0.2">
      <c r="A221" s="8"/>
      <c r="B221" s="18" t="s">
        <v>200</v>
      </c>
      <c r="C221" s="15">
        <v>2</v>
      </c>
      <c r="D221" s="9">
        <v>7</v>
      </c>
      <c r="E221" s="9">
        <v>14</v>
      </c>
      <c r="F221" s="9">
        <v>23</v>
      </c>
      <c r="G221" s="10">
        <f t="shared" si="51"/>
        <v>2.7397260273972603E-3</v>
      </c>
      <c r="H221" s="10">
        <f t="shared" si="52"/>
        <v>1.1146496815286623E-2</v>
      </c>
      <c r="I221" s="10">
        <f t="shared" si="53"/>
        <v>1.1676396997497914E-2</v>
      </c>
      <c r="J221" s="10">
        <f t="shared" si="54"/>
        <v>2.0814479638009049E-2</v>
      </c>
      <c r="K221" s="10">
        <f t="shared" ref="K221:K252" si="57">+IF(AND(C221=0,E221=0)," ",IF(C221=0,1,IF(E221=0,-1,(E221-C221)/C221)))</f>
        <v>6</v>
      </c>
      <c r="L221" s="10">
        <f t="shared" ref="L221:L252" si="58">+IF(AND(D221=0,F221=0)," ",IF(D221=0,1,IF(F221=0,-1,(F221-D221)/D221)))</f>
        <v>2.2857142857142856</v>
      </c>
      <c r="M221" s="10">
        <f t="shared" si="55"/>
        <v>1.6438356164383564E-2</v>
      </c>
      <c r="N221" s="11">
        <f t="shared" si="56"/>
        <v>2.5477707006369425E-2</v>
      </c>
    </row>
    <row r="222" spans="1:14" x14ac:dyDescent="0.2">
      <c r="A222" s="8"/>
      <c r="B222" s="18" t="s">
        <v>201</v>
      </c>
      <c r="C222" s="15">
        <v>0</v>
      </c>
      <c r="D222" s="9">
        <v>3</v>
      </c>
      <c r="E222" s="9">
        <v>2</v>
      </c>
      <c r="F222" s="9">
        <v>4</v>
      </c>
      <c r="G222" s="10" t="str">
        <f t="shared" si="51"/>
        <v/>
      </c>
      <c r="H222" s="10">
        <f t="shared" si="52"/>
        <v>4.7770700636942673E-3</v>
      </c>
      <c r="I222" s="10">
        <f t="shared" si="53"/>
        <v>1.6680567139282735E-3</v>
      </c>
      <c r="J222" s="10">
        <f t="shared" si="54"/>
        <v>3.6199095022624436E-3</v>
      </c>
      <c r="K222" s="10">
        <f t="shared" si="57"/>
        <v>1</v>
      </c>
      <c r="L222" s="10">
        <f t="shared" si="58"/>
        <v>0.33333333333333331</v>
      </c>
      <c r="M222" s="10" t="str">
        <f t="shared" si="55"/>
        <v/>
      </c>
      <c r="N222" s="11">
        <f t="shared" si="56"/>
        <v>1.592356687898089E-3</v>
      </c>
    </row>
    <row r="223" spans="1:14" x14ac:dyDescent="0.2">
      <c r="A223" s="8"/>
      <c r="B223" s="18" t="s">
        <v>202</v>
      </c>
      <c r="C223" s="15">
        <v>0</v>
      </c>
      <c r="D223" s="9">
        <v>0</v>
      </c>
      <c r="E223" s="9">
        <v>1</v>
      </c>
      <c r="F223" s="9">
        <v>0</v>
      </c>
      <c r="G223" s="10" t="str">
        <f t="shared" si="51"/>
        <v/>
      </c>
      <c r="H223" s="10" t="str">
        <f t="shared" si="52"/>
        <v/>
      </c>
      <c r="I223" s="10">
        <f t="shared" si="53"/>
        <v>8.3402835696413675E-4</v>
      </c>
      <c r="J223" s="10" t="str">
        <f t="shared" si="54"/>
        <v/>
      </c>
      <c r="K223" s="10">
        <f t="shared" si="57"/>
        <v>1</v>
      </c>
      <c r="L223" s="10" t="str">
        <f t="shared" si="58"/>
        <v xml:space="preserve"> </v>
      </c>
      <c r="M223" s="10" t="str">
        <f t="shared" si="55"/>
        <v/>
      </c>
      <c r="N223" s="11" t="str">
        <f t="shared" si="56"/>
        <v/>
      </c>
    </row>
    <row r="224" spans="1:14" x14ac:dyDescent="0.2">
      <c r="A224" s="8"/>
      <c r="B224" s="18" t="s">
        <v>203</v>
      </c>
      <c r="C224" s="15">
        <v>0</v>
      </c>
      <c r="D224" s="9">
        <v>1</v>
      </c>
      <c r="E224" s="9">
        <v>0</v>
      </c>
      <c r="F224" s="9">
        <v>0</v>
      </c>
      <c r="G224" s="10" t="str">
        <f t="shared" si="51"/>
        <v/>
      </c>
      <c r="H224" s="10">
        <f t="shared" si="52"/>
        <v>1.5923566878980893E-3</v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>
        <f t="shared" si="58"/>
        <v>-1</v>
      </c>
      <c r="M224" s="10" t="str">
        <f t="shared" si="55"/>
        <v/>
      </c>
      <c r="N224" s="11">
        <f t="shared" si="56"/>
        <v>-1.5923566878980893E-3</v>
      </c>
    </row>
    <row r="225" spans="1:14" x14ac:dyDescent="0.2">
      <c r="A225" s="8"/>
      <c r="B225" s="18" t="s">
        <v>204</v>
      </c>
      <c r="C225" s="15">
        <v>0</v>
      </c>
      <c r="D225" s="9">
        <v>4</v>
      </c>
      <c r="E225" s="9">
        <v>2</v>
      </c>
      <c r="F225" s="9">
        <v>2</v>
      </c>
      <c r="G225" s="10" t="str">
        <f t="shared" si="51"/>
        <v/>
      </c>
      <c r="H225" s="10">
        <f t="shared" si="52"/>
        <v>6.369426751592357E-3</v>
      </c>
      <c r="I225" s="10">
        <f t="shared" si="53"/>
        <v>1.6680567139282735E-3</v>
      </c>
      <c r="J225" s="10">
        <f t="shared" si="54"/>
        <v>1.8099547511312218E-3</v>
      </c>
      <c r="K225" s="10">
        <f t="shared" si="57"/>
        <v>1</v>
      </c>
      <c r="L225" s="10">
        <f t="shared" si="58"/>
        <v>-0.5</v>
      </c>
      <c r="M225" s="10" t="str">
        <f t="shared" si="55"/>
        <v/>
      </c>
      <c r="N225" s="11">
        <f t="shared" si="56"/>
        <v>-3.1847133757961785E-3</v>
      </c>
    </row>
    <row r="226" spans="1:14" x14ac:dyDescent="0.2">
      <c r="A226" s="8"/>
      <c r="B226" s="18" t="s">
        <v>205</v>
      </c>
      <c r="C226" s="15">
        <v>24</v>
      </c>
      <c r="D226" s="9">
        <v>35</v>
      </c>
      <c r="E226" s="9">
        <v>100</v>
      </c>
      <c r="F226" s="9">
        <v>82</v>
      </c>
      <c r="G226" s="10">
        <f t="shared" si="51"/>
        <v>3.287671232876712E-2</v>
      </c>
      <c r="H226" s="10">
        <f t="shared" si="52"/>
        <v>5.5732484076433123E-2</v>
      </c>
      <c r="I226" s="10">
        <f t="shared" si="53"/>
        <v>8.3402835696413671E-2</v>
      </c>
      <c r="J226" s="10">
        <f t="shared" si="54"/>
        <v>7.4208144796380091E-2</v>
      </c>
      <c r="K226" s="10">
        <f t="shared" si="57"/>
        <v>3.1666666666666665</v>
      </c>
      <c r="L226" s="10">
        <f t="shared" si="58"/>
        <v>1.3428571428571427</v>
      </c>
      <c r="M226" s="10">
        <f t="shared" si="55"/>
        <v>0.10410958904109588</v>
      </c>
      <c r="N226" s="11">
        <f t="shared" si="56"/>
        <v>7.4840764331210188E-2</v>
      </c>
    </row>
    <row r="227" spans="1:14" x14ac:dyDescent="0.2">
      <c r="A227" s="8"/>
      <c r="B227" s="18" t="s">
        <v>206</v>
      </c>
      <c r="C227" s="15">
        <v>33</v>
      </c>
      <c r="D227" s="9">
        <v>31</v>
      </c>
      <c r="E227" s="9">
        <v>0</v>
      </c>
      <c r="F227" s="9">
        <v>2</v>
      </c>
      <c r="G227" s="10">
        <f t="shared" si="51"/>
        <v>4.5205479452054796E-2</v>
      </c>
      <c r="H227" s="10">
        <f t="shared" si="52"/>
        <v>4.9363057324840767E-2</v>
      </c>
      <c r="I227" s="10" t="str">
        <f t="shared" si="53"/>
        <v/>
      </c>
      <c r="J227" s="10">
        <f t="shared" si="54"/>
        <v>1.8099547511312218E-3</v>
      </c>
      <c r="K227" s="10">
        <f t="shared" si="57"/>
        <v>-1</v>
      </c>
      <c r="L227" s="10">
        <f t="shared" si="58"/>
        <v>-0.93548387096774188</v>
      </c>
      <c r="M227" s="10">
        <f t="shared" si="55"/>
        <v>-4.5205479452054796E-2</v>
      </c>
      <c r="N227" s="11">
        <f t="shared" si="56"/>
        <v>-4.6178343949044583E-2</v>
      </c>
    </row>
    <row r="228" spans="1:14" x14ac:dyDescent="0.2">
      <c r="A228" s="8"/>
      <c r="B228" s="18" t="s">
        <v>207</v>
      </c>
      <c r="C228" s="1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18" t="s">
        <v>208</v>
      </c>
      <c r="C229" s="1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18" t="s">
        <v>209</v>
      </c>
      <c r="C230" s="15">
        <v>20</v>
      </c>
      <c r="D230" s="9">
        <v>6</v>
      </c>
      <c r="E230" s="9">
        <v>17</v>
      </c>
      <c r="F230" s="9">
        <v>4</v>
      </c>
      <c r="G230" s="10">
        <f t="shared" si="51"/>
        <v>2.7397260273972601E-2</v>
      </c>
      <c r="H230" s="10">
        <f t="shared" si="52"/>
        <v>9.5541401273885346E-3</v>
      </c>
      <c r="I230" s="10">
        <f t="shared" si="53"/>
        <v>1.4178482068390326E-2</v>
      </c>
      <c r="J230" s="10">
        <f t="shared" si="54"/>
        <v>3.6199095022624436E-3</v>
      </c>
      <c r="K230" s="10">
        <f t="shared" si="57"/>
        <v>-0.15</v>
      </c>
      <c r="L230" s="10">
        <f t="shared" si="58"/>
        <v>-0.33333333333333331</v>
      </c>
      <c r="M230" s="10">
        <f t="shared" si="55"/>
        <v>-4.10958904109589E-3</v>
      </c>
      <c r="N230" s="11">
        <f t="shared" si="56"/>
        <v>-3.1847133757961781E-3</v>
      </c>
    </row>
    <row r="231" spans="1:14" x14ac:dyDescent="0.2">
      <c r="A231" s="8"/>
      <c r="B231" s="18" t="s">
        <v>210</v>
      </c>
      <c r="C231" s="15">
        <v>1</v>
      </c>
      <c r="D231" s="9">
        <v>0</v>
      </c>
      <c r="E231" s="9">
        <v>0</v>
      </c>
      <c r="F231" s="9">
        <v>1</v>
      </c>
      <c r="G231" s="10">
        <f t="shared" si="51"/>
        <v>1.3698630136986301E-3</v>
      </c>
      <c r="H231" s="10" t="str">
        <f t="shared" si="52"/>
        <v/>
      </c>
      <c r="I231" s="10" t="str">
        <f t="shared" si="53"/>
        <v/>
      </c>
      <c r="J231" s="10">
        <f t="shared" si="54"/>
        <v>9.049773755656109E-4</v>
      </c>
      <c r="K231" s="10">
        <f t="shared" si="57"/>
        <v>-1</v>
      </c>
      <c r="L231" s="10">
        <f t="shared" si="58"/>
        <v>1</v>
      </c>
      <c r="M231" s="10">
        <f t="shared" si="55"/>
        <v>-1.3698630136986301E-3</v>
      </c>
      <c r="N231" s="11" t="str">
        <f t="shared" si="56"/>
        <v/>
      </c>
    </row>
    <row r="232" spans="1:14" ht="25.5" x14ac:dyDescent="0.2">
      <c r="A232" s="8"/>
      <c r="B232" s="18" t="s">
        <v>211</v>
      </c>
      <c r="C232" s="1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18" t="s">
        <v>212</v>
      </c>
      <c r="C233" s="15">
        <v>0</v>
      </c>
      <c r="D233" s="9">
        <v>2</v>
      </c>
      <c r="E233" s="9">
        <v>0</v>
      </c>
      <c r="F233" s="9">
        <v>0</v>
      </c>
      <c r="G233" s="10" t="str">
        <f t="shared" si="51"/>
        <v/>
      </c>
      <c r="H233" s="10">
        <f t="shared" si="52"/>
        <v>3.1847133757961785E-3</v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>
        <f t="shared" si="58"/>
        <v>-1</v>
      </c>
      <c r="M233" s="10" t="str">
        <f t="shared" si="55"/>
        <v/>
      </c>
      <c r="N233" s="11">
        <f t="shared" si="56"/>
        <v>-3.1847133757961785E-3</v>
      </c>
    </row>
    <row r="234" spans="1:14" x14ac:dyDescent="0.2">
      <c r="A234" s="8"/>
      <c r="B234" s="18" t="s">
        <v>213</v>
      </c>
      <c r="C234" s="15">
        <v>0</v>
      </c>
      <c r="D234" s="9">
        <v>0</v>
      </c>
      <c r="E234" s="9">
        <v>0</v>
      </c>
      <c r="F234" s="9">
        <v>1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>
        <f t="shared" si="54"/>
        <v>9.049773755656109E-4</v>
      </c>
      <c r="K234" s="10" t="str">
        <f t="shared" si="57"/>
        <v xml:space="preserve"> </v>
      </c>
      <c r="L234" s="10">
        <f t="shared" si="58"/>
        <v>1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18" t="s">
        <v>214</v>
      </c>
      <c r="C235" s="15">
        <v>9</v>
      </c>
      <c r="D235" s="9">
        <v>6</v>
      </c>
      <c r="E235" s="9">
        <v>7</v>
      </c>
      <c r="F235" s="9">
        <v>8</v>
      </c>
      <c r="G235" s="10">
        <f t="shared" si="51"/>
        <v>1.2328767123287671E-2</v>
      </c>
      <c r="H235" s="10">
        <f t="shared" si="52"/>
        <v>9.5541401273885346E-3</v>
      </c>
      <c r="I235" s="10">
        <f t="shared" si="53"/>
        <v>5.8381984987489572E-3</v>
      </c>
      <c r="J235" s="10">
        <f t="shared" si="54"/>
        <v>7.2398190045248872E-3</v>
      </c>
      <c r="K235" s="10">
        <f t="shared" si="57"/>
        <v>-0.22222222222222221</v>
      </c>
      <c r="L235" s="10">
        <f t="shared" si="58"/>
        <v>0.33333333333333331</v>
      </c>
      <c r="M235" s="10">
        <f t="shared" si="55"/>
        <v>-2.7397260273972599E-3</v>
      </c>
      <c r="N235" s="11">
        <f t="shared" si="56"/>
        <v>3.1847133757961781E-3</v>
      </c>
    </row>
    <row r="236" spans="1:14" x14ac:dyDescent="0.2">
      <c r="A236" s="8"/>
      <c r="B236" s="18" t="s">
        <v>215</v>
      </c>
      <c r="C236" s="15">
        <v>1</v>
      </c>
      <c r="D236" s="9">
        <v>0</v>
      </c>
      <c r="E236" s="9">
        <v>0</v>
      </c>
      <c r="F236" s="9">
        <v>0</v>
      </c>
      <c r="G236" s="10">
        <f t="shared" si="51"/>
        <v>1.3698630136986301E-3</v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>
        <f t="shared" si="57"/>
        <v>-1</v>
      </c>
      <c r="L236" s="10" t="str">
        <f t="shared" si="58"/>
        <v xml:space="preserve"> </v>
      </c>
      <c r="M236" s="10">
        <f t="shared" si="55"/>
        <v>-1.3698630136986301E-3</v>
      </c>
      <c r="N236" s="11" t="str">
        <f t="shared" si="56"/>
        <v/>
      </c>
    </row>
    <row r="237" spans="1:14" x14ac:dyDescent="0.2">
      <c r="A237" s="8"/>
      <c r="B237" s="18" t="s">
        <v>216</v>
      </c>
      <c r="C237" s="15">
        <v>0</v>
      </c>
      <c r="D237" s="9">
        <v>1</v>
      </c>
      <c r="E237" s="9">
        <v>0</v>
      </c>
      <c r="F237" s="9">
        <v>0</v>
      </c>
      <c r="G237" s="10" t="str">
        <f t="shared" si="51"/>
        <v/>
      </c>
      <c r="H237" s="10">
        <f t="shared" si="52"/>
        <v>1.5923566878980893E-3</v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>
        <f t="shared" si="58"/>
        <v>-1</v>
      </c>
      <c r="M237" s="10" t="str">
        <f t="shared" si="55"/>
        <v/>
      </c>
      <c r="N237" s="11">
        <f t="shared" si="56"/>
        <v>-1.5923566878980893E-3</v>
      </c>
    </row>
    <row r="238" spans="1:14" x14ac:dyDescent="0.2">
      <c r="A238" s="8"/>
      <c r="B238" s="18" t="s">
        <v>217</v>
      </c>
      <c r="C238" s="1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18" t="s">
        <v>218</v>
      </c>
      <c r="C239" s="15">
        <v>0</v>
      </c>
      <c r="D239" s="9">
        <v>2</v>
      </c>
      <c r="E239" s="9">
        <v>0</v>
      </c>
      <c r="F239" s="9">
        <v>1</v>
      </c>
      <c r="G239" s="10" t="str">
        <f t="shared" si="51"/>
        <v/>
      </c>
      <c r="H239" s="10">
        <f t="shared" si="52"/>
        <v>3.1847133757961785E-3</v>
      </c>
      <c r="I239" s="10" t="str">
        <f t="shared" si="53"/>
        <v/>
      </c>
      <c r="J239" s="10">
        <f t="shared" si="54"/>
        <v>9.049773755656109E-4</v>
      </c>
      <c r="K239" s="10" t="str">
        <f t="shared" si="57"/>
        <v xml:space="preserve"> </v>
      </c>
      <c r="L239" s="10">
        <f t="shared" si="58"/>
        <v>-0.5</v>
      </c>
      <c r="M239" s="10" t="str">
        <f t="shared" si="55"/>
        <v/>
      </c>
      <c r="N239" s="11">
        <f t="shared" si="56"/>
        <v>-1.5923566878980893E-3</v>
      </c>
    </row>
    <row r="240" spans="1:14" x14ac:dyDescent="0.2">
      <c r="A240" s="8"/>
      <c r="B240" s="18" t="s">
        <v>219</v>
      </c>
      <c r="C240" s="1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18" t="s">
        <v>220</v>
      </c>
      <c r="C241" s="1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18" t="s">
        <v>221</v>
      </c>
      <c r="C242" s="15">
        <v>66</v>
      </c>
      <c r="D242" s="9">
        <v>61</v>
      </c>
      <c r="E242" s="9">
        <v>293</v>
      </c>
      <c r="F242" s="9">
        <v>289</v>
      </c>
      <c r="G242" s="10">
        <f t="shared" si="51"/>
        <v>9.0410958904109592E-2</v>
      </c>
      <c r="H242" s="10">
        <f t="shared" si="52"/>
        <v>9.7133757961783446E-2</v>
      </c>
      <c r="I242" s="10">
        <f t="shared" si="53"/>
        <v>0.24437030859049208</v>
      </c>
      <c r="J242" s="10">
        <f t="shared" si="54"/>
        <v>0.26153846153846155</v>
      </c>
      <c r="K242" s="10">
        <f t="shared" si="57"/>
        <v>3.4393939393939394</v>
      </c>
      <c r="L242" s="10">
        <f t="shared" si="58"/>
        <v>3.737704918032787</v>
      </c>
      <c r="M242" s="10">
        <f t="shared" si="55"/>
        <v>0.31095890410958904</v>
      </c>
      <c r="N242" s="11">
        <f t="shared" si="56"/>
        <v>0.36305732484076436</v>
      </c>
    </row>
    <row r="243" spans="1:14" x14ac:dyDescent="0.2">
      <c r="A243" s="8"/>
      <c r="B243" s="18" t="s">
        <v>222</v>
      </c>
      <c r="C243" s="15">
        <v>4</v>
      </c>
      <c r="D243" s="9">
        <v>0</v>
      </c>
      <c r="E243" s="9">
        <v>0</v>
      </c>
      <c r="F243" s="9">
        <v>0</v>
      </c>
      <c r="G243" s="10">
        <f t="shared" si="51"/>
        <v>5.4794520547945206E-3</v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>
        <f t="shared" si="57"/>
        <v>-1</v>
      </c>
      <c r="L243" s="10" t="str">
        <f t="shared" si="58"/>
        <v xml:space="preserve"> </v>
      </c>
      <c r="M243" s="10">
        <f t="shared" si="55"/>
        <v>-5.4794520547945206E-3</v>
      </c>
      <c r="N243" s="11" t="str">
        <f t="shared" si="56"/>
        <v/>
      </c>
    </row>
    <row r="244" spans="1:14" x14ac:dyDescent="0.2">
      <c r="A244" s="8"/>
      <c r="B244" s="18" t="s">
        <v>223</v>
      </c>
      <c r="C244" s="15">
        <v>1</v>
      </c>
      <c r="D244" s="9">
        <v>1</v>
      </c>
      <c r="E244" s="9">
        <v>0</v>
      </c>
      <c r="F244" s="9">
        <v>0</v>
      </c>
      <c r="G244" s="10">
        <f t="shared" si="51"/>
        <v>1.3698630136986301E-3</v>
      </c>
      <c r="H244" s="10">
        <f t="shared" si="52"/>
        <v>1.5923566878980893E-3</v>
      </c>
      <c r="I244" s="10" t="str">
        <f t="shared" si="53"/>
        <v/>
      </c>
      <c r="J244" s="10" t="str">
        <f t="shared" si="54"/>
        <v/>
      </c>
      <c r="K244" s="10">
        <f t="shared" si="57"/>
        <v>-1</v>
      </c>
      <c r="L244" s="10">
        <f t="shared" si="58"/>
        <v>-1</v>
      </c>
      <c r="M244" s="10">
        <f t="shared" si="55"/>
        <v>-1.3698630136986301E-3</v>
      </c>
      <c r="N244" s="11">
        <f t="shared" si="56"/>
        <v>-1.5923566878980893E-3</v>
      </c>
    </row>
    <row r="245" spans="1:14" x14ac:dyDescent="0.2">
      <c r="A245" s="8"/>
      <c r="B245" s="18" t="s">
        <v>224</v>
      </c>
      <c r="C245" s="15">
        <v>0</v>
      </c>
      <c r="D245" s="9">
        <v>0</v>
      </c>
      <c r="E245" s="9">
        <v>1</v>
      </c>
      <c r="F245" s="9">
        <v>0</v>
      </c>
      <c r="G245" s="10" t="str">
        <f t="shared" si="51"/>
        <v/>
      </c>
      <c r="H245" s="10" t="str">
        <f t="shared" si="52"/>
        <v/>
      </c>
      <c r="I245" s="10">
        <f t="shared" si="53"/>
        <v>8.3402835696413675E-4</v>
      </c>
      <c r="J245" s="10" t="str">
        <f t="shared" si="54"/>
        <v/>
      </c>
      <c r="K245" s="10">
        <f t="shared" si="57"/>
        <v>1</v>
      </c>
      <c r="L245" s="10" t="str">
        <f t="shared" si="58"/>
        <v xml:space="preserve"> </v>
      </c>
      <c r="M245" s="10" t="str">
        <f t="shared" si="55"/>
        <v/>
      </c>
      <c r="N245" s="11" t="str">
        <f t="shared" si="56"/>
        <v/>
      </c>
    </row>
    <row r="246" spans="1:14" x14ac:dyDescent="0.2">
      <c r="A246" s="8"/>
      <c r="B246" s="18" t="s">
        <v>225</v>
      </c>
      <c r="C246" s="1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18" t="s">
        <v>226</v>
      </c>
      <c r="C247" s="1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18" t="s">
        <v>227</v>
      </c>
      <c r="C248" s="15">
        <v>0</v>
      </c>
      <c r="D248" s="9">
        <v>2</v>
      </c>
      <c r="E248" s="9">
        <v>1</v>
      </c>
      <c r="F248" s="9">
        <v>2</v>
      </c>
      <c r="G248" s="10" t="str">
        <f t="shared" si="51"/>
        <v/>
      </c>
      <c r="H248" s="10">
        <f t="shared" si="52"/>
        <v>3.1847133757961785E-3</v>
      </c>
      <c r="I248" s="10">
        <f t="shared" si="53"/>
        <v>8.3402835696413675E-4</v>
      </c>
      <c r="J248" s="10">
        <f t="shared" si="54"/>
        <v>1.8099547511312218E-3</v>
      </c>
      <c r="K248" s="10">
        <f t="shared" si="57"/>
        <v>1</v>
      </c>
      <c r="L248" s="10">
        <f t="shared" si="58"/>
        <v>0</v>
      </c>
      <c r="M248" s="10" t="str">
        <f t="shared" si="55"/>
        <v/>
      </c>
      <c r="N248" s="11">
        <f t="shared" si="56"/>
        <v>0</v>
      </c>
    </row>
    <row r="249" spans="1:14" x14ac:dyDescent="0.2">
      <c r="A249" s="8"/>
      <c r="B249" s="18" t="s">
        <v>228</v>
      </c>
      <c r="C249" s="15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1" t="str">
        <f t="shared" si="56"/>
        <v/>
      </c>
    </row>
    <row r="250" spans="1:14" x14ac:dyDescent="0.2">
      <c r="A250" s="8"/>
      <c r="B250" s="18" t="s">
        <v>229</v>
      </c>
      <c r="C250" s="1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18" t="s">
        <v>230</v>
      </c>
      <c r="C251" s="1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18" t="s">
        <v>231</v>
      </c>
      <c r="C252" s="15">
        <v>1</v>
      </c>
      <c r="D252" s="9">
        <v>0</v>
      </c>
      <c r="E252" s="9">
        <v>0</v>
      </c>
      <c r="F252" s="9">
        <v>1</v>
      </c>
      <c r="G252" s="10">
        <f t="shared" ref="G252:G283" si="59">+IF(C252=0,"",C252/C$188)</f>
        <v>1.3698630136986301E-3</v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>
        <f t="shared" ref="J252:J283" si="62">+IF(F252=0,"",F252/F$188)</f>
        <v>9.049773755656109E-4</v>
      </c>
      <c r="K252" s="10">
        <f t="shared" si="57"/>
        <v>-1</v>
      </c>
      <c r="L252" s="10">
        <f t="shared" si="58"/>
        <v>1</v>
      </c>
      <c r="M252" s="10">
        <f t="shared" ref="M252:M283" si="63">+IF(OR(AND(G252=""),(K252="")),"",G252*K252)</f>
        <v>-1.3698630136986301E-3</v>
      </c>
      <c r="N252" s="11" t="str">
        <f t="shared" ref="N252:N283" si="64">+IF(OR(AND(H252=""),(L252="")),"",H252*L252)</f>
        <v/>
      </c>
    </row>
    <row r="253" spans="1:14" ht="25.5" x14ac:dyDescent="0.2">
      <c r="A253" s="8"/>
      <c r="B253" s="18" t="s">
        <v>232</v>
      </c>
      <c r="C253" s="15">
        <v>1</v>
      </c>
      <c r="D253" s="9">
        <v>0</v>
      </c>
      <c r="E253" s="9">
        <v>1</v>
      </c>
      <c r="F253" s="9">
        <v>1</v>
      </c>
      <c r="G253" s="10">
        <f t="shared" si="59"/>
        <v>1.3698630136986301E-3</v>
      </c>
      <c r="H253" s="10" t="str">
        <f t="shared" si="60"/>
        <v/>
      </c>
      <c r="I253" s="10">
        <f t="shared" si="61"/>
        <v>8.3402835696413675E-4</v>
      </c>
      <c r="J253" s="10">
        <f t="shared" si="62"/>
        <v>9.049773755656109E-4</v>
      </c>
      <c r="K253" s="10">
        <f t="shared" ref="K253:K284" si="65">+IF(AND(C253=0,E253=0)," ",IF(C253=0,1,IF(E253=0,-1,(E253-C253)/C253)))</f>
        <v>0</v>
      </c>
      <c r="L253" s="10">
        <f t="shared" ref="L253:L284" si="66">+IF(AND(D253=0,F253=0)," ",IF(D253=0,1,IF(F253=0,-1,(F253-D253)/D253)))</f>
        <v>1</v>
      </c>
      <c r="M253" s="10">
        <f t="shared" si="63"/>
        <v>0</v>
      </c>
      <c r="N253" s="11" t="str">
        <f t="shared" si="64"/>
        <v/>
      </c>
    </row>
    <row r="254" spans="1:14" x14ac:dyDescent="0.2">
      <c r="A254" s="8"/>
      <c r="B254" s="18" t="s">
        <v>233</v>
      </c>
      <c r="C254" s="15">
        <v>0</v>
      </c>
      <c r="D254" s="9">
        <v>2</v>
      </c>
      <c r="E254" s="9">
        <v>0</v>
      </c>
      <c r="F254" s="9">
        <v>1</v>
      </c>
      <c r="G254" s="10" t="str">
        <f t="shared" si="59"/>
        <v/>
      </c>
      <c r="H254" s="10">
        <f t="shared" si="60"/>
        <v>3.1847133757961785E-3</v>
      </c>
      <c r="I254" s="10" t="str">
        <f t="shared" si="61"/>
        <v/>
      </c>
      <c r="J254" s="10">
        <f t="shared" si="62"/>
        <v>9.049773755656109E-4</v>
      </c>
      <c r="K254" s="10" t="str">
        <f t="shared" si="65"/>
        <v xml:space="preserve"> </v>
      </c>
      <c r="L254" s="10">
        <f t="shared" si="66"/>
        <v>-0.5</v>
      </c>
      <c r="M254" s="10" t="str">
        <f t="shared" si="63"/>
        <v/>
      </c>
      <c r="N254" s="11">
        <f t="shared" si="64"/>
        <v>-1.5923566878980893E-3</v>
      </c>
    </row>
    <row r="255" spans="1:14" x14ac:dyDescent="0.2">
      <c r="A255" s="8"/>
      <c r="B255" s="18" t="s">
        <v>234</v>
      </c>
      <c r="C255" s="15">
        <v>4</v>
      </c>
      <c r="D255" s="9">
        <v>1</v>
      </c>
      <c r="E255" s="9">
        <v>5</v>
      </c>
      <c r="F255" s="9">
        <v>0</v>
      </c>
      <c r="G255" s="10">
        <f t="shared" si="59"/>
        <v>5.4794520547945206E-3</v>
      </c>
      <c r="H255" s="10">
        <f t="shared" si="60"/>
        <v>1.5923566878980893E-3</v>
      </c>
      <c r="I255" s="10">
        <f t="shared" si="61"/>
        <v>4.1701417848206837E-3</v>
      </c>
      <c r="J255" s="10" t="str">
        <f t="shared" si="62"/>
        <v/>
      </c>
      <c r="K255" s="10">
        <f t="shared" si="65"/>
        <v>0.25</v>
      </c>
      <c r="L255" s="10">
        <f t="shared" si="66"/>
        <v>-1</v>
      </c>
      <c r="M255" s="10">
        <f t="shared" si="63"/>
        <v>1.3698630136986301E-3</v>
      </c>
      <c r="N255" s="11">
        <f t="shared" si="64"/>
        <v>-1.5923566878980893E-3</v>
      </c>
    </row>
    <row r="256" spans="1:14" x14ac:dyDescent="0.2">
      <c r="A256" s="8"/>
      <c r="B256" s="18" t="s">
        <v>235</v>
      </c>
      <c r="C256" s="15">
        <v>0</v>
      </c>
      <c r="D256" s="9">
        <v>0</v>
      </c>
      <c r="E256" s="9">
        <v>0</v>
      </c>
      <c r="F256" s="9">
        <v>1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>
        <f t="shared" si="62"/>
        <v>9.049773755656109E-4</v>
      </c>
      <c r="K256" s="10" t="str">
        <f t="shared" si="65"/>
        <v xml:space="preserve"> </v>
      </c>
      <c r="L256" s="10">
        <f t="shared" si="66"/>
        <v>1</v>
      </c>
      <c r="M256" s="10" t="str">
        <f t="shared" si="63"/>
        <v/>
      </c>
      <c r="N256" s="11" t="str">
        <f t="shared" si="64"/>
        <v/>
      </c>
    </row>
    <row r="257" spans="1:14" ht="25.5" x14ac:dyDescent="0.2">
      <c r="A257" s="8"/>
      <c r="B257" s="18" t="s">
        <v>236</v>
      </c>
      <c r="C257" s="15">
        <v>1</v>
      </c>
      <c r="D257" s="9">
        <v>0</v>
      </c>
      <c r="E257" s="9">
        <v>2</v>
      </c>
      <c r="F257" s="9">
        <v>0</v>
      </c>
      <c r="G257" s="10">
        <f t="shared" si="59"/>
        <v>1.3698630136986301E-3</v>
      </c>
      <c r="H257" s="10" t="str">
        <f t="shared" si="60"/>
        <v/>
      </c>
      <c r="I257" s="10">
        <f t="shared" si="61"/>
        <v>1.6680567139282735E-3</v>
      </c>
      <c r="J257" s="10" t="str">
        <f t="shared" si="62"/>
        <v/>
      </c>
      <c r="K257" s="10">
        <f t="shared" si="65"/>
        <v>1</v>
      </c>
      <c r="L257" s="10" t="str">
        <f t="shared" si="66"/>
        <v xml:space="preserve"> </v>
      </c>
      <c r="M257" s="10">
        <f t="shared" si="63"/>
        <v>1.3698630136986301E-3</v>
      </c>
      <c r="N257" s="11" t="str">
        <f t="shared" si="64"/>
        <v/>
      </c>
    </row>
    <row r="258" spans="1:14" x14ac:dyDescent="0.2">
      <c r="A258" s="8"/>
      <c r="B258" s="18" t="s">
        <v>237</v>
      </c>
      <c r="C258" s="15">
        <v>2</v>
      </c>
      <c r="D258" s="9">
        <v>4</v>
      </c>
      <c r="E258" s="9">
        <v>1</v>
      </c>
      <c r="F258" s="9">
        <v>2</v>
      </c>
      <c r="G258" s="10">
        <f t="shared" si="59"/>
        <v>2.7397260273972603E-3</v>
      </c>
      <c r="H258" s="10">
        <f t="shared" si="60"/>
        <v>6.369426751592357E-3</v>
      </c>
      <c r="I258" s="10">
        <f t="shared" si="61"/>
        <v>8.3402835696413675E-4</v>
      </c>
      <c r="J258" s="10">
        <f t="shared" si="62"/>
        <v>1.8099547511312218E-3</v>
      </c>
      <c r="K258" s="10">
        <f t="shared" si="65"/>
        <v>-0.5</v>
      </c>
      <c r="L258" s="10">
        <f t="shared" si="66"/>
        <v>-0.5</v>
      </c>
      <c r="M258" s="10">
        <f t="shared" si="63"/>
        <v>-1.3698630136986301E-3</v>
      </c>
      <c r="N258" s="11">
        <f t="shared" si="64"/>
        <v>-3.1847133757961785E-3</v>
      </c>
    </row>
    <row r="259" spans="1:14" x14ac:dyDescent="0.2">
      <c r="A259" s="8"/>
      <c r="B259" s="18" t="s">
        <v>238</v>
      </c>
      <c r="C259" s="1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18" t="s">
        <v>239</v>
      </c>
      <c r="C260" s="15">
        <v>3</v>
      </c>
      <c r="D260" s="9">
        <v>2</v>
      </c>
      <c r="E260" s="9">
        <v>1</v>
      </c>
      <c r="F260" s="9">
        <v>0</v>
      </c>
      <c r="G260" s="10">
        <f t="shared" si="59"/>
        <v>4.10958904109589E-3</v>
      </c>
      <c r="H260" s="10">
        <f t="shared" si="60"/>
        <v>3.1847133757961785E-3</v>
      </c>
      <c r="I260" s="10">
        <f t="shared" si="61"/>
        <v>8.3402835696413675E-4</v>
      </c>
      <c r="J260" s="10" t="str">
        <f t="shared" si="62"/>
        <v/>
      </c>
      <c r="K260" s="10">
        <f t="shared" si="65"/>
        <v>-0.66666666666666663</v>
      </c>
      <c r="L260" s="10">
        <f t="shared" si="66"/>
        <v>-1</v>
      </c>
      <c r="M260" s="10">
        <f t="shared" si="63"/>
        <v>-2.7397260273972599E-3</v>
      </c>
      <c r="N260" s="11">
        <f t="shared" si="64"/>
        <v>-3.1847133757961785E-3</v>
      </c>
    </row>
    <row r="261" spans="1:14" x14ac:dyDescent="0.2">
      <c r="A261" s="8"/>
      <c r="B261" s="18" t="s">
        <v>240</v>
      </c>
      <c r="C261" s="15">
        <v>4</v>
      </c>
      <c r="D261" s="9">
        <v>1</v>
      </c>
      <c r="E261" s="9">
        <v>21</v>
      </c>
      <c r="F261" s="9">
        <v>13</v>
      </c>
      <c r="G261" s="10">
        <f t="shared" si="59"/>
        <v>5.4794520547945206E-3</v>
      </c>
      <c r="H261" s="10">
        <f t="shared" si="60"/>
        <v>1.5923566878980893E-3</v>
      </c>
      <c r="I261" s="10">
        <f t="shared" si="61"/>
        <v>1.7514595496246871E-2</v>
      </c>
      <c r="J261" s="10">
        <f t="shared" si="62"/>
        <v>1.1764705882352941E-2</v>
      </c>
      <c r="K261" s="10">
        <f t="shared" si="65"/>
        <v>4.25</v>
      </c>
      <c r="L261" s="10">
        <f t="shared" si="66"/>
        <v>12</v>
      </c>
      <c r="M261" s="10">
        <f t="shared" si="63"/>
        <v>2.3287671232876714E-2</v>
      </c>
      <c r="N261" s="11">
        <f t="shared" si="64"/>
        <v>1.9108280254777073E-2</v>
      </c>
    </row>
    <row r="262" spans="1:14" ht="25.5" x14ac:dyDescent="0.2">
      <c r="A262" s="8"/>
      <c r="B262" s="18" t="s">
        <v>241</v>
      </c>
      <c r="C262" s="15">
        <v>0</v>
      </c>
      <c r="D262" s="9">
        <v>0</v>
      </c>
      <c r="E262" s="9">
        <v>1</v>
      </c>
      <c r="F262" s="9">
        <v>0</v>
      </c>
      <c r="G262" s="10" t="str">
        <f t="shared" si="59"/>
        <v/>
      </c>
      <c r="H262" s="10" t="str">
        <f t="shared" si="60"/>
        <v/>
      </c>
      <c r="I262" s="10">
        <f t="shared" si="61"/>
        <v>8.3402835696413675E-4</v>
      </c>
      <c r="J262" s="10" t="str">
        <f t="shared" si="62"/>
        <v/>
      </c>
      <c r="K262" s="10">
        <f t="shared" si="65"/>
        <v>1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18" t="s">
        <v>242</v>
      </c>
      <c r="C263" s="15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1" t="str">
        <f t="shared" si="64"/>
        <v/>
      </c>
    </row>
    <row r="264" spans="1:14" ht="25.5" x14ac:dyDescent="0.2">
      <c r="A264" s="8"/>
      <c r="B264" s="18" t="s">
        <v>243</v>
      </c>
      <c r="C264" s="15">
        <v>1</v>
      </c>
      <c r="D264" s="9">
        <v>0</v>
      </c>
      <c r="E264" s="9">
        <v>0</v>
      </c>
      <c r="F264" s="9">
        <v>0</v>
      </c>
      <c r="G264" s="10">
        <f t="shared" si="59"/>
        <v>1.3698630136986301E-3</v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>
        <f t="shared" si="65"/>
        <v>-1</v>
      </c>
      <c r="L264" s="10" t="str">
        <f t="shared" si="66"/>
        <v xml:space="preserve"> </v>
      </c>
      <c r="M264" s="10">
        <f t="shared" si="63"/>
        <v>-1.3698630136986301E-3</v>
      </c>
      <c r="N264" s="11" t="str">
        <f t="shared" si="64"/>
        <v/>
      </c>
    </row>
    <row r="265" spans="1:14" x14ac:dyDescent="0.2">
      <c r="A265" s="8"/>
      <c r="B265" s="18" t="s">
        <v>244</v>
      </c>
      <c r="C265" s="15">
        <v>0</v>
      </c>
      <c r="D265" s="9">
        <v>0</v>
      </c>
      <c r="E265" s="9">
        <v>0</v>
      </c>
      <c r="F265" s="9">
        <v>1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>
        <f t="shared" si="62"/>
        <v>9.049773755656109E-4</v>
      </c>
      <c r="K265" s="10" t="str">
        <f t="shared" si="65"/>
        <v xml:space="preserve"> </v>
      </c>
      <c r="L265" s="10">
        <f t="shared" si="66"/>
        <v>1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18" t="s">
        <v>245</v>
      </c>
      <c r="C266" s="15">
        <v>0</v>
      </c>
      <c r="D266" s="9">
        <v>0</v>
      </c>
      <c r="E266" s="9">
        <v>1</v>
      </c>
      <c r="F266" s="9">
        <v>2</v>
      </c>
      <c r="G266" s="10" t="str">
        <f t="shared" si="59"/>
        <v/>
      </c>
      <c r="H266" s="10" t="str">
        <f t="shared" si="60"/>
        <v/>
      </c>
      <c r="I266" s="10">
        <f t="shared" si="61"/>
        <v>8.3402835696413675E-4</v>
      </c>
      <c r="J266" s="10">
        <f t="shared" si="62"/>
        <v>1.8099547511312218E-3</v>
      </c>
      <c r="K266" s="10">
        <f t="shared" si="65"/>
        <v>1</v>
      </c>
      <c r="L266" s="10">
        <f t="shared" si="66"/>
        <v>1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18" t="s">
        <v>246</v>
      </c>
      <c r="C267" s="15">
        <v>0</v>
      </c>
      <c r="D267" s="9">
        <v>0</v>
      </c>
      <c r="E267" s="9">
        <v>1</v>
      </c>
      <c r="F267" s="9">
        <v>3</v>
      </c>
      <c r="G267" s="10" t="str">
        <f t="shared" si="59"/>
        <v/>
      </c>
      <c r="H267" s="10" t="str">
        <f t="shared" si="60"/>
        <v/>
      </c>
      <c r="I267" s="10">
        <f t="shared" si="61"/>
        <v>8.3402835696413675E-4</v>
      </c>
      <c r="J267" s="10">
        <f t="shared" si="62"/>
        <v>2.7149321266968325E-3</v>
      </c>
      <c r="K267" s="10">
        <f t="shared" si="65"/>
        <v>1</v>
      </c>
      <c r="L267" s="10">
        <f t="shared" si="66"/>
        <v>1</v>
      </c>
      <c r="M267" s="10" t="str">
        <f t="shared" si="63"/>
        <v/>
      </c>
      <c r="N267" s="11" t="str">
        <f t="shared" si="64"/>
        <v/>
      </c>
    </row>
    <row r="268" spans="1:14" x14ac:dyDescent="0.2">
      <c r="A268" s="8"/>
      <c r="B268" s="18" t="s">
        <v>247</v>
      </c>
      <c r="C268" s="1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18" t="s">
        <v>248</v>
      </c>
      <c r="C269" s="15">
        <v>3</v>
      </c>
      <c r="D269" s="9">
        <v>3</v>
      </c>
      <c r="E269" s="9">
        <v>0</v>
      </c>
      <c r="F269" s="9">
        <v>1</v>
      </c>
      <c r="G269" s="10">
        <f t="shared" si="59"/>
        <v>4.10958904109589E-3</v>
      </c>
      <c r="H269" s="10">
        <f t="shared" si="60"/>
        <v>4.7770700636942673E-3</v>
      </c>
      <c r="I269" s="10" t="str">
        <f t="shared" si="61"/>
        <v/>
      </c>
      <c r="J269" s="10">
        <f t="shared" si="62"/>
        <v>9.049773755656109E-4</v>
      </c>
      <c r="K269" s="10">
        <f t="shared" si="65"/>
        <v>-1</v>
      </c>
      <c r="L269" s="10">
        <f t="shared" si="66"/>
        <v>-0.66666666666666663</v>
      </c>
      <c r="M269" s="10">
        <f t="shared" si="63"/>
        <v>-4.10958904109589E-3</v>
      </c>
      <c r="N269" s="11">
        <f t="shared" si="64"/>
        <v>-3.1847133757961781E-3</v>
      </c>
    </row>
    <row r="270" spans="1:14" ht="25.5" x14ac:dyDescent="0.2">
      <c r="A270" s="8"/>
      <c r="B270" s="18" t="s">
        <v>249</v>
      </c>
      <c r="C270" s="15">
        <v>27</v>
      </c>
      <c r="D270" s="9">
        <v>15</v>
      </c>
      <c r="E270" s="9">
        <v>2</v>
      </c>
      <c r="F270" s="9">
        <v>3</v>
      </c>
      <c r="G270" s="10">
        <f t="shared" si="59"/>
        <v>3.6986301369863014E-2</v>
      </c>
      <c r="H270" s="10">
        <f t="shared" si="60"/>
        <v>2.3885350318471339E-2</v>
      </c>
      <c r="I270" s="10">
        <f t="shared" si="61"/>
        <v>1.6680567139282735E-3</v>
      </c>
      <c r="J270" s="10">
        <f t="shared" si="62"/>
        <v>2.7149321266968325E-3</v>
      </c>
      <c r="K270" s="10">
        <f t="shared" si="65"/>
        <v>-0.92592592592592593</v>
      </c>
      <c r="L270" s="10">
        <f t="shared" si="66"/>
        <v>-0.8</v>
      </c>
      <c r="M270" s="10">
        <f t="shared" si="63"/>
        <v>-3.4246575342465752E-2</v>
      </c>
      <c r="N270" s="11">
        <f t="shared" si="64"/>
        <v>-1.9108280254777073E-2</v>
      </c>
    </row>
    <row r="271" spans="1:14" x14ac:dyDescent="0.2">
      <c r="A271" s="8"/>
      <c r="B271" s="18" t="s">
        <v>250</v>
      </c>
      <c r="C271" s="15">
        <v>2</v>
      </c>
      <c r="D271" s="9">
        <v>0</v>
      </c>
      <c r="E271" s="9">
        <v>2</v>
      </c>
      <c r="F271" s="9">
        <v>1</v>
      </c>
      <c r="G271" s="10">
        <f t="shared" si="59"/>
        <v>2.7397260273972603E-3</v>
      </c>
      <c r="H271" s="10" t="str">
        <f t="shared" si="60"/>
        <v/>
      </c>
      <c r="I271" s="10">
        <f t="shared" si="61"/>
        <v>1.6680567139282735E-3</v>
      </c>
      <c r="J271" s="10">
        <f t="shared" si="62"/>
        <v>9.049773755656109E-4</v>
      </c>
      <c r="K271" s="10">
        <f t="shared" si="65"/>
        <v>0</v>
      </c>
      <c r="L271" s="10">
        <f t="shared" si="66"/>
        <v>1</v>
      </c>
      <c r="M271" s="10">
        <f t="shared" si="63"/>
        <v>0</v>
      </c>
      <c r="N271" s="11" t="str">
        <f t="shared" si="64"/>
        <v/>
      </c>
    </row>
    <row r="272" spans="1:14" ht="25.5" x14ac:dyDescent="0.2">
      <c r="A272" s="8"/>
      <c r="B272" s="18" t="s">
        <v>251</v>
      </c>
      <c r="C272" s="15">
        <v>1</v>
      </c>
      <c r="D272" s="9">
        <v>1</v>
      </c>
      <c r="E272" s="9">
        <v>0</v>
      </c>
      <c r="F272" s="9">
        <v>1</v>
      </c>
      <c r="G272" s="10">
        <f t="shared" si="59"/>
        <v>1.3698630136986301E-3</v>
      </c>
      <c r="H272" s="10">
        <f t="shared" si="60"/>
        <v>1.5923566878980893E-3</v>
      </c>
      <c r="I272" s="10" t="str">
        <f t="shared" si="61"/>
        <v/>
      </c>
      <c r="J272" s="10">
        <f t="shared" si="62"/>
        <v>9.049773755656109E-4</v>
      </c>
      <c r="K272" s="10">
        <f t="shared" si="65"/>
        <v>-1</v>
      </c>
      <c r="L272" s="10">
        <f t="shared" si="66"/>
        <v>0</v>
      </c>
      <c r="M272" s="10">
        <f t="shared" si="63"/>
        <v>-1.3698630136986301E-3</v>
      </c>
      <c r="N272" s="11">
        <f t="shared" si="64"/>
        <v>0</v>
      </c>
    </row>
    <row r="273" spans="1:14" x14ac:dyDescent="0.2">
      <c r="A273" s="8"/>
      <c r="B273" s="18" t="s">
        <v>252</v>
      </c>
      <c r="C273" s="1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18" t="s">
        <v>253</v>
      </c>
      <c r="C274" s="1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18" t="s">
        <v>254</v>
      </c>
      <c r="C275" s="1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18" t="s">
        <v>255</v>
      </c>
      <c r="C276" s="15">
        <v>2</v>
      </c>
      <c r="D276" s="9">
        <v>0</v>
      </c>
      <c r="E276" s="9">
        <v>2</v>
      </c>
      <c r="F276" s="9">
        <v>0</v>
      </c>
      <c r="G276" s="10">
        <f t="shared" si="59"/>
        <v>2.7397260273972603E-3</v>
      </c>
      <c r="H276" s="10" t="str">
        <f t="shared" si="60"/>
        <v/>
      </c>
      <c r="I276" s="10">
        <f t="shared" si="61"/>
        <v>1.6680567139282735E-3</v>
      </c>
      <c r="J276" s="10" t="str">
        <f t="shared" si="62"/>
        <v/>
      </c>
      <c r="K276" s="10">
        <f t="shared" si="65"/>
        <v>0</v>
      </c>
      <c r="L276" s="10" t="str">
        <f t="shared" si="66"/>
        <v xml:space="preserve"> </v>
      </c>
      <c r="M276" s="10">
        <f t="shared" si="63"/>
        <v>0</v>
      </c>
      <c r="N276" s="11" t="str">
        <f t="shared" si="64"/>
        <v/>
      </c>
    </row>
    <row r="277" spans="1:14" x14ac:dyDescent="0.2">
      <c r="A277" s="8"/>
      <c r="B277" s="18" t="s">
        <v>256</v>
      </c>
      <c r="C277" s="15">
        <v>30</v>
      </c>
      <c r="D277" s="9">
        <v>7</v>
      </c>
      <c r="E277" s="9">
        <v>13</v>
      </c>
      <c r="F277" s="9">
        <v>8</v>
      </c>
      <c r="G277" s="10">
        <f t="shared" si="59"/>
        <v>4.1095890410958902E-2</v>
      </c>
      <c r="H277" s="10">
        <f t="shared" si="60"/>
        <v>1.1146496815286623E-2</v>
      </c>
      <c r="I277" s="10">
        <f t="shared" si="61"/>
        <v>1.0842368640533779E-2</v>
      </c>
      <c r="J277" s="10">
        <f t="shared" si="62"/>
        <v>7.2398190045248872E-3</v>
      </c>
      <c r="K277" s="10">
        <f t="shared" si="65"/>
        <v>-0.56666666666666665</v>
      </c>
      <c r="L277" s="10">
        <f t="shared" si="66"/>
        <v>0.14285714285714285</v>
      </c>
      <c r="M277" s="10">
        <f t="shared" si="63"/>
        <v>-2.328767123287671E-2</v>
      </c>
      <c r="N277" s="11">
        <f t="shared" si="64"/>
        <v>1.592356687898089E-3</v>
      </c>
    </row>
    <row r="278" spans="1:14" x14ac:dyDescent="0.2">
      <c r="A278" s="8"/>
      <c r="B278" s="18" t="s">
        <v>257</v>
      </c>
      <c r="C278" s="1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18" t="s">
        <v>258</v>
      </c>
      <c r="C279" s="15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1" t="str">
        <f t="shared" si="64"/>
        <v/>
      </c>
    </row>
    <row r="280" spans="1:14" x14ac:dyDescent="0.2">
      <c r="A280" s="8"/>
      <c r="B280" s="18" t="s">
        <v>259</v>
      </c>
      <c r="C280" s="15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18" t="s">
        <v>260</v>
      </c>
      <c r="C281" s="15">
        <v>3</v>
      </c>
      <c r="D281" s="9">
        <v>20</v>
      </c>
      <c r="E281" s="9">
        <v>3</v>
      </c>
      <c r="F281" s="9">
        <v>8</v>
      </c>
      <c r="G281" s="10">
        <f t="shared" si="59"/>
        <v>4.10958904109589E-3</v>
      </c>
      <c r="H281" s="10">
        <f t="shared" si="60"/>
        <v>3.1847133757961783E-2</v>
      </c>
      <c r="I281" s="10">
        <f t="shared" si="61"/>
        <v>2.5020850708924102E-3</v>
      </c>
      <c r="J281" s="10">
        <f t="shared" si="62"/>
        <v>7.2398190045248872E-3</v>
      </c>
      <c r="K281" s="10">
        <f t="shared" si="65"/>
        <v>0</v>
      </c>
      <c r="L281" s="10">
        <f t="shared" si="66"/>
        <v>-0.6</v>
      </c>
      <c r="M281" s="10">
        <f t="shared" si="63"/>
        <v>0</v>
      </c>
      <c r="N281" s="11">
        <f t="shared" si="64"/>
        <v>-1.9108280254777069E-2</v>
      </c>
    </row>
    <row r="282" spans="1:14" x14ac:dyDescent="0.2">
      <c r="A282" s="8"/>
      <c r="B282" s="18" t="s">
        <v>261</v>
      </c>
      <c r="C282" s="1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18" t="s">
        <v>262</v>
      </c>
      <c r="C283" s="15">
        <v>2</v>
      </c>
      <c r="D283" s="9">
        <v>1</v>
      </c>
      <c r="E283" s="9">
        <v>2</v>
      </c>
      <c r="F283" s="9">
        <v>0</v>
      </c>
      <c r="G283" s="10">
        <f t="shared" si="59"/>
        <v>2.7397260273972603E-3</v>
      </c>
      <c r="H283" s="10">
        <f t="shared" si="60"/>
        <v>1.5923566878980893E-3</v>
      </c>
      <c r="I283" s="10">
        <f t="shared" si="61"/>
        <v>1.6680567139282735E-3</v>
      </c>
      <c r="J283" s="10" t="str">
        <f t="shared" si="62"/>
        <v/>
      </c>
      <c r="K283" s="10">
        <f t="shared" si="65"/>
        <v>0</v>
      </c>
      <c r="L283" s="10">
        <f t="shared" si="66"/>
        <v>-1</v>
      </c>
      <c r="M283" s="10">
        <f t="shared" si="63"/>
        <v>0</v>
      </c>
      <c r="N283" s="11">
        <f t="shared" si="64"/>
        <v>-1.5923566878980893E-3</v>
      </c>
    </row>
    <row r="284" spans="1:14" x14ac:dyDescent="0.2">
      <c r="A284" s="8"/>
      <c r="B284" s="18" t="s">
        <v>263</v>
      </c>
      <c r="C284" s="15">
        <v>3</v>
      </c>
      <c r="D284" s="9">
        <v>4</v>
      </c>
      <c r="E284" s="9">
        <v>20</v>
      </c>
      <c r="F284" s="9">
        <v>5</v>
      </c>
      <c r="G284" s="10">
        <f t="shared" ref="G284:G315" si="67">+IF(C284=0,"",C284/C$188)</f>
        <v>4.10958904109589E-3</v>
      </c>
      <c r="H284" s="10">
        <f t="shared" ref="H284:H315" si="68">+IF(D284=0,"",D284/D$188)</f>
        <v>6.369426751592357E-3</v>
      </c>
      <c r="I284" s="10">
        <f t="shared" ref="I284:I315" si="69">+IF(E284=0,"",E284/E$188)</f>
        <v>1.6680567139282735E-2</v>
      </c>
      <c r="J284" s="10">
        <f t="shared" ref="J284:J315" si="70">+IF(F284=0,"",F284/F$188)</f>
        <v>4.5248868778280547E-3</v>
      </c>
      <c r="K284" s="10">
        <f t="shared" si="65"/>
        <v>5.666666666666667</v>
      </c>
      <c r="L284" s="10">
        <f t="shared" si="66"/>
        <v>0.25</v>
      </c>
      <c r="M284" s="10">
        <f t="shared" ref="M284:M315" si="71">+IF(OR(AND(G284=""),(K284="")),"",G284*K284)</f>
        <v>2.328767123287671E-2</v>
      </c>
      <c r="N284" s="11">
        <f t="shared" ref="N284:N315" si="72">+IF(OR(AND(H284=""),(L284="")),"",H284*L284)</f>
        <v>1.5923566878980893E-3</v>
      </c>
    </row>
    <row r="285" spans="1:14" ht="24.75" customHeight="1" x14ac:dyDescent="0.2">
      <c r="A285" s="8"/>
      <c r="B285" s="18" t="s">
        <v>264</v>
      </c>
      <c r="C285" s="15">
        <v>1</v>
      </c>
      <c r="D285" s="9">
        <v>3</v>
      </c>
      <c r="E285" s="9">
        <v>0</v>
      </c>
      <c r="F285" s="9">
        <v>2</v>
      </c>
      <c r="G285" s="10">
        <f t="shared" si="67"/>
        <v>1.3698630136986301E-3</v>
      </c>
      <c r="H285" s="10">
        <f t="shared" si="68"/>
        <v>4.7770700636942673E-3</v>
      </c>
      <c r="I285" s="10" t="str">
        <f t="shared" si="69"/>
        <v/>
      </c>
      <c r="J285" s="10">
        <f t="shared" si="70"/>
        <v>1.8099547511312218E-3</v>
      </c>
      <c r="K285" s="10">
        <f t="shared" ref="K285:K316" si="73">+IF(AND(C285=0,E285=0)," ",IF(C285=0,1,IF(E285=0,-1,(E285-C285)/C285)))</f>
        <v>-1</v>
      </c>
      <c r="L285" s="10">
        <f t="shared" ref="L285:L316" si="74">+IF(AND(D285=0,F285=0)," ",IF(D285=0,1,IF(F285=0,-1,(F285-D285)/D285)))</f>
        <v>-0.33333333333333331</v>
      </c>
      <c r="M285" s="10">
        <f t="shared" si="71"/>
        <v>-1.3698630136986301E-3</v>
      </c>
      <c r="N285" s="11">
        <f t="shared" si="72"/>
        <v>-1.592356687898089E-3</v>
      </c>
    </row>
    <row r="286" spans="1:14" x14ac:dyDescent="0.2">
      <c r="A286" s="8"/>
      <c r="B286" s="18" t="s">
        <v>265</v>
      </c>
      <c r="C286" s="15">
        <v>0</v>
      </c>
      <c r="D286" s="9">
        <v>1</v>
      </c>
      <c r="E286" s="9">
        <v>1</v>
      </c>
      <c r="F286" s="9">
        <v>0</v>
      </c>
      <c r="G286" s="10" t="str">
        <f t="shared" si="67"/>
        <v/>
      </c>
      <c r="H286" s="10">
        <f t="shared" si="68"/>
        <v>1.5923566878980893E-3</v>
      </c>
      <c r="I286" s="10">
        <f t="shared" si="69"/>
        <v>8.3402835696413675E-4</v>
      </c>
      <c r="J286" s="10" t="str">
        <f t="shared" si="70"/>
        <v/>
      </c>
      <c r="K286" s="10">
        <f t="shared" si="73"/>
        <v>1</v>
      </c>
      <c r="L286" s="10">
        <f t="shared" si="74"/>
        <v>-1</v>
      </c>
      <c r="M286" s="10" t="str">
        <f t="shared" si="71"/>
        <v/>
      </c>
      <c r="N286" s="11">
        <f t="shared" si="72"/>
        <v>-1.5923566878980893E-3</v>
      </c>
    </row>
    <row r="287" spans="1:14" x14ac:dyDescent="0.2">
      <c r="A287" s="8"/>
      <c r="B287" s="18" t="s">
        <v>266</v>
      </c>
      <c r="C287" s="15">
        <v>0</v>
      </c>
      <c r="D287" s="9">
        <v>1</v>
      </c>
      <c r="E287" s="9">
        <v>0</v>
      </c>
      <c r="F287" s="9">
        <v>4</v>
      </c>
      <c r="G287" s="10" t="str">
        <f t="shared" si="67"/>
        <v/>
      </c>
      <c r="H287" s="10">
        <f t="shared" si="68"/>
        <v>1.5923566878980893E-3</v>
      </c>
      <c r="I287" s="10" t="str">
        <f t="shared" si="69"/>
        <v/>
      </c>
      <c r="J287" s="10">
        <f t="shared" si="70"/>
        <v>3.6199095022624436E-3</v>
      </c>
      <c r="K287" s="10" t="str">
        <f t="shared" si="73"/>
        <v xml:space="preserve"> </v>
      </c>
      <c r="L287" s="10">
        <f t="shared" si="74"/>
        <v>3</v>
      </c>
      <c r="M287" s="10" t="str">
        <f t="shared" si="71"/>
        <v/>
      </c>
      <c r="N287" s="11">
        <f t="shared" si="72"/>
        <v>4.7770700636942682E-3</v>
      </c>
    </row>
    <row r="288" spans="1:14" x14ac:dyDescent="0.2">
      <c r="A288" s="8"/>
      <c r="B288" s="18" t="s">
        <v>267</v>
      </c>
      <c r="C288" s="15">
        <v>0</v>
      </c>
      <c r="D288" s="9">
        <v>1</v>
      </c>
      <c r="E288" s="9">
        <v>0</v>
      </c>
      <c r="F288" s="9">
        <v>0</v>
      </c>
      <c r="G288" s="10" t="str">
        <f t="shared" si="67"/>
        <v/>
      </c>
      <c r="H288" s="10">
        <f t="shared" si="68"/>
        <v>1.5923566878980893E-3</v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>
        <f t="shared" si="74"/>
        <v>-1</v>
      </c>
      <c r="M288" s="10" t="str">
        <f t="shared" si="71"/>
        <v/>
      </c>
      <c r="N288" s="11">
        <f t="shared" si="72"/>
        <v>-1.5923566878980893E-3</v>
      </c>
    </row>
    <row r="289" spans="1:14" x14ac:dyDescent="0.2">
      <c r="A289" s="8"/>
      <c r="B289" s="18" t="s">
        <v>268</v>
      </c>
      <c r="C289" s="15">
        <v>0</v>
      </c>
      <c r="D289" s="9">
        <v>1</v>
      </c>
      <c r="E289" s="9">
        <v>0</v>
      </c>
      <c r="F289" s="9">
        <v>0</v>
      </c>
      <c r="G289" s="10" t="str">
        <f t="shared" si="67"/>
        <v/>
      </c>
      <c r="H289" s="10">
        <f t="shared" si="68"/>
        <v>1.5923566878980893E-3</v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>
        <f t="shared" si="74"/>
        <v>-1</v>
      </c>
      <c r="M289" s="10" t="str">
        <f t="shared" si="71"/>
        <v/>
      </c>
      <c r="N289" s="11">
        <f t="shared" si="72"/>
        <v>-1.5923566878980893E-3</v>
      </c>
    </row>
    <row r="290" spans="1:14" x14ac:dyDescent="0.2">
      <c r="A290" s="8"/>
      <c r="B290" s="18" t="s">
        <v>269</v>
      </c>
      <c r="C290" s="1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18" t="s">
        <v>270</v>
      </c>
      <c r="C291" s="15">
        <v>1</v>
      </c>
      <c r="D291" s="9">
        <v>0</v>
      </c>
      <c r="E291" s="9">
        <v>1</v>
      </c>
      <c r="F291" s="9">
        <v>0</v>
      </c>
      <c r="G291" s="10">
        <f t="shared" si="67"/>
        <v>1.3698630136986301E-3</v>
      </c>
      <c r="H291" s="10" t="str">
        <f t="shared" si="68"/>
        <v/>
      </c>
      <c r="I291" s="10">
        <f t="shared" si="69"/>
        <v>8.3402835696413675E-4</v>
      </c>
      <c r="J291" s="10" t="str">
        <f t="shared" si="70"/>
        <v/>
      </c>
      <c r="K291" s="10">
        <f t="shared" si="73"/>
        <v>0</v>
      </c>
      <c r="L291" s="10" t="str">
        <f t="shared" si="74"/>
        <v xml:space="preserve"> </v>
      </c>
      <c r="M291" s="10">
        <f t="shared" si="71"/>
        <v>0</v>
      </c>
      <c r="N291" s="11" t="str">
        <f t="shared" si="72"/>
        <v/>
      </c>
    </row>
    <row r="292" spans="1:14" x14ac:dyDescent="0.2">
      <c r="A292" s="8"/>
      <c r="B292" s="18" t="s">
        <v>271</v>
      </c>
      <c r="C292" s="15">
        <v>1</v>
      </c>
      <c r="D292" s="9">
        <v>1</v>
      </c>
      <c r="E292" s="9">
        <v>2</v>
      </c>
      <c r="F292" s="9">
        <v>3</v>
      </c>
      <c r="G292" s="10">
        <f t="shared" si="67"/>
        <v>1.3698630136986301E-3</v>
      </c>
      <c r="H292" s="10">
        <f t="shared" si="68"/>
        <v>1.5923566878980893E-3</v>
      </c>
      <c r="I292" s="10">
        <f t="shared" si="69"/>
        <v>1.6680567139282735E-3</v>
      </c>
      <c r="J292" s="10">
        <f t="shared" si="70"/>
        <v>2.7149321266968325E-3</v>
      </c>
      <c r="K292" s="10">
        <f t="shared" si="73"/>
        <v>1</v>
      </c>
      <c r="L292" s="10">
        <f t="shared" si="74"/>
        <v>2</v>
      </c>
      <c r="M292" s="10">
        <f t="shared" si="71"/>
        <v>1.3698630136986301E-3</v>
      </c>
      <c r="N292" s="11">
        <f t="shared" si="72"/>
        <v>3.1847133757961785E-3</v>
      </c>
    </row>
    <row r="293" spans="1:14" ht="25.5" x14ac:dyDescent="0.2">
      <c r="A293" s="8"/>
      <c r="B293" s="18" t="s">
        <v>272</v>
      </c>
      <c r="C293" s="15">
        <v>10</v>
      </c>
      <c r="D293" s="9">
        <v>14</v>
      </c>
      <c r="E293" s="9">
        <v>4</v>
      </c>
      <c r="F293" s="9">
        <v>5</v>
      </c>
      <c r="G293" s="10">
        <f t="shared" si="67"/>
        <v>1.3698630136986301E-2</v>
      </c>
      <c r="H293" s="10">
        <f t="shared" si="68"/>
        <v>2.2292993630573247E-2</v>
      </c>
      <c r="I293" s="10">
        <f t="shared" si="69"/>
        <v>3.336113427856547E-3</v>
      </c>
      <c r="J293" s="10">
        <f t="shared" si="70"/>
        <v>4.5248868778280547E-3</v>
      </c>
      <c r="K293" s="10">
        <f t="shared" si="73"/>
        <v>-0.6</v>
      </c>
      <c r="L293" s="10">
        <f t="shared" si="74"/>
        <v>-0.6428571428571429</v>
      </c>
      <c r="M293" s="10">
        <f t="shared" si="71"/>
        <v>-8.21917808219178E-3</v>
      </c>
      <c r="N293" s="11">
        <f t="shared" si="72"/>
        <v>-1.4331210191082803E-2</v>
      </c>
    </row>
    <row r="294" spans="1:14" x14ac:dyDescent="0.2">
      <c r="A294" s="8"/>
      <c r="B294" s="18" t="s">
        <v>273</v>
      </c>
      <c r="C294" s="15">
        <v>5</v>
      </c>
      <c r="D294" s="9">
        <v>3</v>
      </c>
      <c r="E294" s="9">
        <v>4</v>
      </c>
      <c r="F294" s="9">
        <v>0</v>
      </c>
      <c r="G294" s="10">
        <f t="shared" si="67"/>
        <v>6.8493150684931503E-3</v>
      </c>
      <c r="H294" s="10">
        <f t="shared" si="68"/>
        <v>4.7770700636942673E-3</v>
      </c>
      <c r="I294" s="10">
        <f t="shared" si="69"/>
        <v>3.336113427856547E-3</v>
      </c>
      <c r="J294" s="10" t="str">
        <f t="shared" si="70"/>
        <v/>
      </c>
      <c r="K294" s="10">
        <f t="shared" si="73"/>
        <v>-0.2</v>
      </c>
      <c r="L294" s="10">
        <f t="shared" si="74"/>
        <v>-1</v>
      </c>
      <c r="M294" s="10">
        <f t="shared" si="71"/>
        <v>-1.3698630136986301E-3</v>
      </c>
      <c r="N294" s="11">
        <f t="shared" si="72"/>
        <v>-4.7770700636942673E-3</v>
      </c>
    </row>
    <row r="295" spans="1:14" x14ac:dyDescent="0.2">
      <c r="A295" s="8"/>
      <c r="B295" s="18" t="s">
        <v>274</v>
      </c>
      <c r="C295" s="15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1" t="str">
        <f t="shared" si="72"/>
        <v/>
      </c>
    </row>
    <row r="296" spans="1:14" x14ac:dyDescent="0.2">
      <c r="A296" s="8"/>
      <c r="B296" s="18" t="s">
        <v>275</v>
      </c>
      <c r="C296" s="1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18" t="s">
        <v>276</v>
      </c>
      <c r="C297" s="15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1" t="str">
        <f t="shared" si="72"/>
        <v/>
      </c>
    </row>
    <row r="298" spans="1:14" x14ac:dyDescent="0.2">
      <c r="A298" s="8"/>
      <c r="B298" s="18" t="s">
        <v>277</v>
      </c>
      <c r="C298" s="15">
        <v>0</v>
      </c>
      <c r="D298" s="9">
        <v>1</v>
      </c>
      <c r="E298" s="9">
        <v>0</v>
      </c>
      <c r="F298" s="9">
        <v>1</v>
      </c>
      <c r="G298" s="10" t="str">
        <f t="shared" si="67"/>
        <v/>
      </c>
      <c r="H298" s="10">
        <f t="shared" si="68"/>
        <v>1.5923566878980893E-3</v>
      </c>
      <c r="I298" s="10" t="str">
        <f t="shared" si="69"/>
        <v/>
      </c>
      <c r="J298" s="10">
        <f t="shared" si="70"/>
        <v>9.049773755656109E-4</v>
      </c>
      <c r="K298" s="10" t="str">
        <f t="shared" si="73"/>
        <v xml:space="preserve"> </v>
      </c>
      <c r="L298" s="10">
        <f t="shared" si="74"/>
        <v>0</v>
      </c>
      <c r="M298" s="10" t="str">
        <f t="shared" si="71"/>
        <v/>
      </c>
      <c r="N298" s="11">
        <f t="shared" si="72"/>
        <v>0</v>
      </c>
    </row>
    <row r="299" spans="1:14" x14ac:dyDescent="0.2">
      <c r="A299" s="8"/>
      <c r="B299" s="18" t="s">
        <v>278</v>
      </c>
      <c r="C299" s="15">
        <v>0</v>
      </c>
      <c r="D299" s="9">
        <v>1</v>
      </c>
      <c r="E299" s="9">
        <v>0</v>
      </c>
      <c r="F299" s="9">
        <v>1</v>
      </c>
      <c r="G299" s="10" t="str">
        <f t="shared" si="67"/>
        <v/>
      </c>
      <c r="H299" s="10">
        <f t="shared" si="68"/>
        <v>1.5923566878980893E-3</v>
      </c>
      <c r="I299" s="10" t="str">
        <f t="shared" si="69"/>
        <v/>
      </c>
      <c r="J299" s="10">
        <f t="shared" si="70"/>
        <v>9.049773755656109E-4</v>
      </c>
      <c r="K299" s="10" t="str">
        <f t="shared" si="73"/>
        <v xml:space="preserve"> </v>
      </c>
      <c r="L299" s="10">
        <f t="shared" si="74"/>
        <v>0</v>
      </c>
      <c r="M299" s="10" t="str">
        <f t="shared" si="71"/>
        <v/>
      </c>
      <c r="N299" s="11">
        <f t="shared" si="72"/>
        <v>0</v>
      </c>
    </row>
    <row r="300" spans="1:14" x14ac:dyDescent="0.2">
      <c r="A300" s="8"/>
      <c r="B300" s="18" t="s">
        <v>279</v>
      </c>
      <c r="C300" s="15">
        <v>0</v>
      </c>
      <c r="D300" s="9">
        <v>3</v>
      </c>
      <c r="E300" s="9">
        <v>1</v>
      </c>
      <c r="F300" s="9">
        <v>5</v>
      </c>
      <c r="G300" s="10" t="str">
        <f t="shared" si="67"/>
        <v/>
      </c>
      <c r="H300" s="10">
        <f t="shared" si="68"/>
        <v>4.7770700636942673E-3</v>
      </c>
      <c r="I300" s="10">
        <f t="shared" si="69"/>
        <v>8.3402835696413675E-4</v>
      </c>
      <c r="J300" s="10">
        <f t="shared" si="70"/>
        <v>4.5248868778280547E-3</v>
      </c>
      <c r="K300" s="10">
        <f t="shared" si="73"/>
        <v>1</v>
      </c>
      <c r="L300" s="10">
        <f t="shared" si="74"/>
        <v>0.66666666666666663</v>
      </c>
      <c r="M300" s="10" t="str">
        <f t="shared" si="71"/>
        <v/>
      </c>
      <c r="N300" s="11">
        <f t="shared" si="72"/>
        <v>3.1847133757961781E-3</v>
      </c>
    </row>
    <row r="301" spans="1:14" x14ac:dyDescent="0.2">
      <c r="A301" s="8"/>
      <c r="B301" s="18" t="s">
        <v>280</v>
      </c>
      <c r="C301" s="1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18" t="s">
        <v>281</v>
      </c>
      <c r="C302" s="1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/>
      <c r="B303" s="18" t="s">
        <v>282</v>
      </c>
      <c r="C303" s="1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18" t="s">
        <v>283</v>
      </c>
      <c r="C304" s="15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1" t="str">
        <f t="shared" si="72"/>
        <v/>
      </c>
    </row>
    <row r="305" spans="1:14" x14ac:dyDescent="0.2">
      <c r="A305" s="8"/>
      <c r="B305" s="18" t="s">
        <v>284</v>
      </c>
      <c r="C305" s="15">
        <v>1</v>
      </c>
      <c r="D305" s="9">
        <v>0</v>
      </c>
      <c r="E305" s="9">
        <v>1</v>
      </c>
      <c r="F305" s="9">
        <v>2</v>
      </c>
      <c r="G305" s="10">
        <f t="shared" si="67"/>
        <v>1.3698630136986301E-3</v>
      </c>
      <c r="H305" s="10" t="str">
        <f t="shared" si="68"/>
        <v/>
      </c>
      <c r="I305" s="10">
        <f t="shared" si="69"/>
        <v>8.3402835696413675E-4</v>
      </c>
      <c r="J305" s="10">
        <f t="shared" si="70"/>
        <v>1.8099547511312218E-3</v>
      </c>
      <c r="K305" s="10">
        <f t="shared" si="73"/>
        <v>0</v>
      </c>
      <c r="L305" s="10">
        <f t="shared" si="74"/>
        <v>1</v>
      </c>
      <c r="M305" s="10">
        <f t="shared" si="71"/>
        <v>0</v>
      </c>
      <c r="N305" s="11" t="str">
        <f t="shared" si="72"/>
        <v/>
      </c>
    </row>
    <row r="306" spans="1:14" x14ac:dyDescent="0.2">
      <c r="A306" s="8"/>
      <c r="B306" s="18" t="s">
        <v>285</v>
      </c>
      <c r="C306" s="15">
        <v>5</v>
      </c>
      <c r="D306" s="9">
        <v>9</v>
      </c>
      <c r="E306" s="9">
        <v>11</v>
      </c>
      <c r="F306" s="9">
        <v>8</v>
      </c>
      <c r="G306" s="10">
        <f t="shared" si="67"/>
        <v>6.8493150684931503E-3</v>
      </c>
      <c r="H306" s="10">
        <f t="shared" si="68"/>
        <v>1.4331210191082803E-2</v>
      </c>
      <c r="I306" s="10">
        <f t="shared" si="69"/>
        <v>9.1743119266055051E-3</v>
      </c>
      <c r="J306" s="10">
        <f t="shared" si="70"/>
        <v>7.2398190045248872E-3</v>
      </c>
      <c r="K306" s="10">
        <f t="shared" si="73"/>
        <v>1.2</v>
      </c>
      <c r="L306" s="10">
        <f t="shared" si="74"/>
        <v>-0.1111111111111111</v>
      </c>
      <c r="M306" s="10">
        <f t="shared" si="71"/>
        <v>8.21917808219178E-3</v>
      </c>
      <c r="N306" s="11">
        <f t="shared" si="72"/>
        <v>-1.592356687898089E-3</v>
      </c>
    </row>
    <row r="307" spans="1:14" x14ac:dyDescent="0.2">
      <c r="A307" s="8"/>
      <c r="B307" s="18" t="s">
        <v>286</v>
      </c>
      <c r="C307" s="15">
        <v>1</v>
      </c>
      <c r="D307" s="9">
        <v>3</v>
      </c>
      <c r="E307" s="9">
        <v>27</v>
      </c>
      <c r="F307" s="9">
        <v>22</v>
      </c>
      <c r="G307" s="10">
        <f t="shared" si="67"/>
        <v>1.3698630136986301E-3</v>
      </c>
      <c r="H307" s="10">
        <f t="shared" si="68"/>
        <v>4.7770700636942673E-3</v>
      </c>
      <c r="I307" s="10">
        <f t="shared" si="69"/>
        <v>2.2518765638031693E-2</v>
      </c>
      <c r="J307" s="10">
        <f t="shared" si="70"/>
        <v>1.9909502262443438E-2</v>
      </c>
      <c r="K307" s="10">
        <f t="shared" si="73"/>
        <v>26</v>
      </c>
      <c r="L307" s="10">
        <f t="shared" si="74"/>
        <v>6.333333333333333</v>
      </c>
      <c r="M307" s="10">
        <f t="shared" si="71"/>
        <v>3.5616438356164383E-2</v>
      </c>
      <c r="N307" s="11">
        <f t="shared" si="72"/>
        <v>3.0254777070063691E-2</v>
      </c>
    </row>
    <row r="308" spans="1:14" x14ac:dyDescent="0.2">
      <c r="A308" s="8"/>
      <c r="B308" s="18" t="s">
        <v>287</v>
      </c>
      <c r="C308" s="15">
        <v>0</v>
      </c>
      <c r="D308" s="9">
        <v>0</v>
      </c>
      <c r="E308" s="9">
        <v>0</v>
      </c>
      <c r="F308" s="9">
        <v>1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>
        <f t="shared" si="70"/>
        <v>9.049773755656109E-4</v>
      </c>
      <c r="K308" s="10" t="str">
        <f t="shared" si="73"/>
        <v xml:space="preserve"> </v>
      </c>
      <c r="L308" s="10">
        <f t="shared" si="74"/>
        <v>1</v>
      </c>
      <c r="M308" s="10" t="str">
        <f t="shared" si="71"/>
        <v/>
      </c>
      <c r="N308" s="11" t="str">
        <f t="shared" si="72"/>
        <v/>
      </c>
    </row>
    <row r="309" spans="1:14" x14ac:dyDescent="0.2">
      <c r="A309" s="8"/>
      <c r="B309" s="18" t="s">
        <v>288</v>
      </c>
      <c r="C309" s="15">
        <v>0</v>
      </c>
      <c r="D309" s="9">
        <v>0</v>
      </c>
      <c r="E309" s="9">
        <v>2</v>
      </c>
      <c r="F309" s="9">
        <v>0</v>
      </c>
      <c r="G309" s="10" t="str">
        <f t="shared" si="67"/>
        <v/>
      </c>
      <c r="H309" s="10" t="str">
        <f t="shared" si="68"/>
        <v/>
      </c>
      <c r="I309" s="10">
        <f t="shared" si="69"/>
        <v>1.6680567139282735E-3</v>
      </c>
      <c r="J309" s="10" t="str">
        <f t="shared" si="70"/>
        <v/>
      </c>
      <c r="K309" s="10">
        <f t="shared" si="73"/>
        <v>1</v>
      </c>
      <c r="L309" s="10" t="str">
        <f t="shared" si="74"/>
        <v xml:space="preserve"> </v>
      </c>
      <c r="M309" s="10" t="str">
        <f t="shared" si="71"/>
        <v/>
      </c>
      <c r="N309" s="11" t="str">
        <f t="shared" si="72"/>
        <v/>
      </c>
    </row>
    <row r="310" spans="1:14" x14ac:dyDescent="0.2">
      <c r="A310" s="8"/>
      <c r="B310" s="18" t="s">
        <v>289</v>
      </c>
      <c r="C310" s="15">
        <v>1</v>
      </c>
      <c r="D310" s="9">
        <v>1</v>
      </c>
      <c r="E310" s="9">
        <v>1</v>
      </c>
      <c r="F310" s="9">
        <v>0</v>
      </c>
      <c r="G310" s="10">
        <f t="shared" si="67"/>
        <v>1.3698630136986301E-3</v>
      </c>
      <c r="H310" s="10">
        <f t="shared" si="68"/>
        <v>1.5923566878980893E-3</v>
      </c>
      <c r="I310" s="10">
        <f t="shared" si="69"/>
        <v>8.3402835696413675E-4</v>
      </c>
      <c r="J310" s="10" t="str">
        <f t="shared" si="70"/>
        <v/>
      </c>
      <c r="K310" s="10">
        <f t="shared" si="73"/>
        <v>0</v>
      </c>
      <c r="L310" s="10">
        <f t="shared" si="74"/>
        <v>-1</v>
      </c>
      <c r="M310" s="10">
        <f t="shared" si="71"/>
        <v>0</v>
      </c>
      <c r="N310" s="11">
        <f t="shared" si="72"/>
        <v>-1.5923566878980893E-3</v>
      </c>
    </row>
    <row r="311" spans="1:14" ht="25.5" x14ac:dyDescent="0.2">
      <c r="A311" s="8"/>
      <c r="B311" s="18" t="s">
        <v>290</v>
      </c>
      <c r="C311" s="15">
        <v>9</v>
      </c>
      <c r="D311" s="9">
        <v>6</v>
      </c>
      <c r="E311" s="9">
        <v>61</v>
      </c>
      <c r="F311" s="9">
        <v>33</v>
      </c>
      <c r="G311" s="10">
        <f t="shared" si="67"/>
        <v>1.2328767123287671E-2</v>
      </c>
      <c r="H311" s="10">
        <f t="shared" si="68"/>
        <v>9.5541401273885346E-3</v>
      </c>
      <c r="I311" s="10">
        <f t="shared" si="69"/>
        <v>5.0875729774812341E-2</v>
      </c>
      <c r="J311" s="10">
        <f t="shared" si="70"/>
        <v>2.986425339366516E-2</v>
      </c>
      <c r="K311" s="10">
        <f t="shared" si="73"/>
        <v>5.7777777777777777</v>
      </c>
      <c r="L311" s="10">
        <f t="shared" si="74"/>
        <v>4.5</v>
      </c>
      <c r="M311" s="10">
        <f t="shared" si="71"/>
        <v>7.1232876712328766E-2</v>
      </c>
      <c r="N311" s="11">
        <f t="shared" si="72"/>
        <v>4.2993630573248405E-2</v>
      </c>
    </row>
    <row r="312" spans="1:14" x14ac:dyDescent="0.2">
      <c r="A312" s="8"/>
      <c r="B312" s="18" t="s">
        <v>291</v>
      </c>
      <c r="C312" s="15">
        <v>4</v>
      </c>
      <c r="D312" s="9">
        <v>0</v>
      </c>
      <c r="E312" s="9">
        <v>12</v>
      </c>
      <c r="F312" s="9">
        <v>6</v>
      </c>
      <c r="G312" s="10">
        <f t="shared" si="67"/>
        <v>5.4794520547945206E-3</v>
      </c>
      <c r="H312" s="10" t="str">
        <f t="shared" si="68"/>
        <v/>
      </c>
      <c r="I312" s="10">
        <f t="shared" si="69"/>
        <v>1.0008340283569641E-2</v>
      </c>
      <c r="J312" s="10">
        <f t="shared" si="70"/>
        <v>5.4298642533936649E-3</v>
      </c>
      <c r="K312" s="10">
        <f t="shared" si="73"/>
        <v>2</v>
      </c>
      <c r="L312" s="10">
        <f t="shared" si="74"/>
        <v>1</v>
      </c>
      <c r="M312" s="10">
        <f t="shared" si="71"/>
        <v>1.0958904109589041E-2</v>
      </c>
      <c r="N312" s="11" t="str">
        <f t="shared" si="72"/>
        <v/>
      </c>
    </row>
    <row r="313" spans="1:14" x14ac:dyDescent="0.2">
      <c r="A313" s="8"/>
      <c r="B313" s="18" t="s">
        <v>292</v>
      </c>
      <c r="C313" s="1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18" t="s">
        <v>293</v>
      </c>
      <c r="C314" s="1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18" t="s">
        <v>294</v>
      </c>
      <c r="C315" s="15">
        <v>0</v>
      </c>
      <c r="D315" s="9">
        <v>0</v>
      </c>
      <c r="E315" s="9">
        <v>0</v>
      </c>
      <c r="F315" s="9">
        <v>1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>
        <f t="shared" si="70"/>
        <v>9.049773755656109E-4</v>
      </c>
      <c r="K315" s="10" t="str">
        <f t="shared" si="73"/>
        <v xml:space="preserve"> </v>
      </c>
      <c r="L315" s="10">
        <f t="shared" si="74"/>
        <v>1</v>
      </c>
      <c r="M315" s="10" t="str">
        <f t="shared" si="71"/>
        <v/>
      </c>
      <c r="N315" s="11" t="str">
        <f t="shared" si="72"/>
        <v/>
      </c>
    </row>
    <row r="316" spans="1:14" ht="23.25" customHeight="1" x14ac:dyDescent="0.2">
      <c r="A316" s="8"/>
      <c r="B316" s="18" t="s">
        <v>295</v>
      </c>
      <c r="C316" s="15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18" t="s">
        <v>296</v>
      </c>
      <c r="C317" s="15">
        <v>0</v>
      </c>
      <c r="D317" s="9">
        <v>1</v>
      </c>
      <c r="E317" s="9">
        <v>0</v>
      </c>
      <c r="F317" s="9">
        <v>0</v>
      </c>
      <c r="G317" s="10" t="str">
        <f t="shared" si="75"/>
        <v/>
      </c>
      <c r="H317" s="10">
        <f t="shared" si="76"/>
        <v>1.5923566878980893E-3</v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>
        <f t="shared" ref="L317:L348" si="82">+IF(AND(D317=0,F317=0)," ",IF(D317=0,1,IF(F317=0,-1,(F317-D317)/D317)))</f>
        <v>-1</v>
      </c>
      <c r="M317" s="10" t="str">
        <f t="shared" si="79"/>
        <v/>
      </c>
      <c r="N317" s="11">
        <f t="shared" si="80"/>
        <v>-1.5923566878980893E-3</v>
      </c>
    </row>
    <row r="318" spans="1:14" x14ac:dyDescent="0.2">
      <c r="A318" s="8"/>
      <c r="B318" s="18" t="s">
        <v>297</v>
      </c>
      <c r="C318" s="15">
        <v>2</v>
      </c>
      <c r="D318" s="9">
        <v>1</v>
      </c>
      <c r="E318" s="9">
        <v>12</v>
      </c>
      <c r="F318" s="9">
        <v>8</v>
      </c>
      <c r="G318" s="10">
        <f t="shared" si="75"/>
        <v>2.7397260273972603E-3</v>
      </c>
      <c r="H318" s="10">
        <f t="shared" si="76"/>
        <v>1.5923566878980893E-3</v>
      </c>
      <c r="I318" s="10">
        <f t="shared" si="77"/>
        <v>1.0008340283569641E-2</v>
      </c>
      <c r="J318" s="10">
        <f t="shared" si="78"/>
        <v>7.2398190045248872E-3</v>
      </c>
      <c r="K318" s="10">
        <f t="shared" si="81"/>
        <v>5</v>
      </c>
      <c r="L318" s="10">
        <f t="shared" si="82"/>
        <v>7</v>
      </c>
      <c r="M318" s="10">
        <f t="shared" si="79"/>
        <v>1.3698630136986301E-2</v>
      </c>
      <c r="N318" s="11">
        <f t="shared" si="80"/>
        <v>1.1146496815286625E-2</v>
      </c>
    </row>
    <row r="319" spans="1:14" x14ac:dyDescent="0.2">
      <c r="A319" s="8"/>
      <c r="B319" s="18" t="s">
        <v>298</v>
      </c>
      <c r="C319" s="1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18" t="s">
        <v>299</v>
      </c>
      <c r="C320" s="15">
        <v>6</v>
      </c>
      <c r="D320" s="9">
        <v>6</v>
      </c>
      <c r="E320" s="9">
        <v>1</v>
      </c>
      <c r="F320" s="9">
        <v>1</v>
      </c>
      <c r="G320" s="10">
        <f t="shared" si="75"/>
        <v>8.21917808219178E-3</v>
      </c>
      <c r="H320" s="10">
        <f t="shared" si="76"/>
        <v>9.5541401273885346E-3</v>
      </c>
      <c r="I320" s="10">
        <f t="shared" si="77"/>
        <v>8.3402835696413675E-4</v>
      </c>
      <c r="J320" s="10">
        <f t="shared" si="78"/>
        <v>9.049773755656109E-4</v>
      </c>
      <c r="K320" s="10">
        <f t="shared" si="81"/>
        <v>-0.83333333333333337</v>
      </c>
      <c r="L320" s="10">
        <f t="shared" si="82"/>
        <v>-0.83333333333333337</v>
      </c>
      <c r="M320" s="10">
        <f t="shared" si="79"/>
        <v>-6.8493150684931503E-3</v>
      </c>
      <c r="N320" s="11">
        <f t="shared" si="80"/>
        <v>-7.9617834394904458E-3</v>
      </c>
    </row>
    <row r="321" spans="1:14" ht="25.5" x14ac:dyDescent="0.2">
      <c r="A321" s="8"/>
      <c r="B321" s="18" t="s">
        <v>300</v>
      </c>
      <c r="C321" s="15">
        <v>2</v>
      </c>
      <c r="D321" s="9">
        <v>0</v>
      </c>
      <c r="E321" s="9">
        <v>0</v>
      </c>
      <c r="F321" s="9">
        <v>0</v>
      </c>
      <c r="G321" s="10">
        <f t="shared" si="75"/>
        <v>2.7397260273972603E-3</v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>
        <f t="shared" si="81"/>
        <v>-1</v>
      </c>
      <c r="L321" s="10" t="str">
        <f t="shared" si="82"/>
        <v xml:space="preserve"> </v>
      </c>
      <c r="M321" s="10">
        <f t="shared" si="79"/>
        <v>-2.7397260273972603E-3</v>
      </c>
      <c r="N321" s="11" t="str">
        <f t="shared" si="80"/>
        <v/>
      </c>
    </row>
    <row r="322" spans="1:14" x14ac:dyDescent="0.2">
      <c r="A322" s="8"/>
      <c r="B322" s="18" t="s">
        <v>301</v>
      </c>
      <c r="C322" s="15">
        <v>0</v>
      </c>
      <c r="D322" s="9">
        <v>0</v>
      </c>
      <c r="E322" s="9">
        <v>2</v>
      </c>
      <c r="F322" s="9">
        <v>3</v>
      </c>
      <c r="G322" s="10" t="str">
        <f t="shared" si="75"/>
        <v/>
      </c>
      <c r="H322" s="10" t="str">
        <f t="shared" si="76"/>
        <v/>
      </c>
      <c r="I322" s="10">
        <f t="shared" si="77"/>
        <v>1.6680567139282735E-3</v>
      </c>
      <c r="J322" s="10">
        <f t="shared" si="78"/>
        <v>2.7149321266968325E-3</v>
      </c>
      <c r="K322" s="10">
        <f t="shared" si="81"/>
        <v>1</v>
      </c>
      <c r="L322" s="10">
        <f t="shared" si="82"/>
        <v>1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18" t="s">
        <v>302</v>
      </c>
      <c r="C323" s="1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18" t="s">
        <v>303</v>
      </c>
      <c r="C324" s="15">
        <v>11</v>
      </c>
      <c r="D324" s="9">
        <v>8</v>
      </c>
      <c r="E324" s="9">
        <v>69</v>
      </c>
      <c r="F324" s="9">
        <v>68</v>
      </c>
      <c r="G324" s="10">
        <f t="shared" si="75"/>
        <v>1.5068493150684932E-2</v>
      </c>
      <c r="H324" s="10">
        <f t="shared" si="76"/>
        <v>1.2738853503184714E-2</v>
      </c>
      <c r="I324" s="10">
        <f t="shared" si="77"/>
        <v>5.7547956630525435E-2</v>
      </c>
      <c r="J324" s="10">
        <f t="shared" si="78"/>
        <v>6.1538461538461542E-2</v>
      </c>
      <c r="K324" s="10">
        <f t="shared" si="81"/>
        <v>5.2727272727272725</v>
      </c>
      <c r="L324" s="10">
        <f t="shared" si="82"/>
        <v>7.5</v>
      </c>
      <c r="M324" s="10">
        <f t="shared" si="79"/>
        <v>7.9452054794520541E-2</v>
      </c>
      <c r="N324" s="11">
        <f t="shared" si="80"/>
        <v>9.5541401273885357E-2</v>
      </c>
    </row>
    <row r="325" spans="1:14" x14ac:dyDescent="0.2">
      <c r="A325" s="8"/>
      <c r="B325" s="18" t="s">
        <v>304</v>
      </c>
      <c r="C325" s="15">
        <v>1</v>
      </c>
      <c r="D325" s="9">
        <v>0</v>
      </c>
      <c r="E325" s="9">
        <v>5</v>
      </c>
      <c r="F325" s="9">
        <v>5</v>
      </c>
      <c r="G325" s="10">
        <f t="shared" si="75"/>
        <v>1.3698630136986301E-3</v>
      </c>
      <c r="H325" s="10" t="str">
        <f t="shared" si="76"/>
        <v/>
      </c>
      <c r="I325" s="10">
        <f t="shared" si="77"/>
        <v>4.1701417848206837E-3</v>
      </c>
      <c r="J325" s="10">
        <f t="shared" si="78"/>
        <v>4.5248868778280547E-3</v>
      </c>
      <c r="K325" s="10">
        <f t="shared" si="81"/>
        <v>4</v>
      </c>
      <c r="L325" s="10">
        <f t="shared" si="82"/>
        <v>1</v>
      </c>
      <c r="M325" s="10">
        <f t="shared" si="79"/>
        <v>5.4794520547945206E-3</v>
      </c>
      <c r="N325" s="11" t="str">
        <f t="shared" si="80"/>
        <v/>
      </c>
    </row>
    <row r="326" spans="1:14" x14ac:dyDescent="0.2">
      <c r="A326" s="8"/>
      <c r="B326" s="18" t="s">
        <v>305</v>
      </c>
      <c r="C326" s="1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18" t="s">
        <v>306</v>
      </c>
      <c r="C327" s="15">
        <v>132</v>
      </c>
      <c r="D327" s="9">
        <v>128</v>
      </c>
      <c r="E327" s="9">
        <v>105</v>
      </c>
      <c r="F327" s="9">
        <v>121</v>
      </c>
      <c r="G327" s="10">
        <f t="shared" si="75"/>
        <v>0.18082191780821918</v>
      </c>
      <c r="H327" s="10">
        <f t="shared" si="76"/>
        <v>0.20382165605095542</v>
      </c>
      <c r="I327" s="10">
        <f t="shared" si="77"/>
        <v>8.7572977481234368E-2</v>
      </c>
      <c r="J327" s="10">
        <f t="shared" si="78"/>
        <v>0.10950226244343891</v>
      </c>
      <c r="K327" s="10">
        <f t="shared" si="81"/>
        <v>-0.20454545454545456</v>
      </c>
      <c r="L327" s="10">
        <f t="shared" si="82"/>
        <v>-5.46875E-2</v>
      </c>
      <c r="M327" s="10">
        <f t="shared" si="79"/>
        <v>-3.6986301369863014E-2</v>
      </c>
      <c r="N327" s="11">
        <f t="shared" si="80"/>
        <v>-1.1146496815286625E-2</v>
      </c>
    </row>
    <row r="328" spans="1:14" x14ac:dyDescent="0.2">
      <c r="A328" s="8"/>
      <c r="B328" s="18" t="s">
        <v>307</v>
      </c>
      <c r="C328" s="15">
        <v>4</v>
      </c>
      <c r="D328" s="9">
        <v>3</v>
      </c>
      <c r="E328" s="9">
        <v>0</v>
      </c>
      <c r="F328" s="9">
        <v>2</v>
      </c>
      <c r="G328" s="10">
        <f t="shared" si="75"/>
        <v>5.4794520547945206E-3</v>
      </c>
      <c r="H328" s="10">
        <f t="shared" si="76"/>
        <v>4.7770700636942673E-3</v>
      </c>
      <c r="I328" s="10" t="str">
        <f t="shared" si="77"/>
        <v/>
      </c>
      <c r="J328" s="10">
        <f t="shared" si="78"/>
        <v>1.8099547511312218E-3</v>
      </c>
      <c r="K328" s="10">
        <f t="shared" si="81"/>
        <v>-1</v>
      </c>
      <c r="L328" s="10">
        <f t="shared" si="82"/>
        <v>-0.33333333333333331</v>
      </c>
      <c r="M328" s="10">
        <f t="shared" si="79"/>
        <v>-5.4794520547945206E-3</v>
      </c>
      <c r="N328" s="11">
        <f t="shared" si="80"/>
        <v>-1.592356687898089E-3</v>
      </c>
    </row>
    <row r="329" spans="1:14" x14ac:dyDescent="0.2">
      <c r="A329" s="8"/>
      <c r="B329" s="18" t="s">
        <v>308</v>
      </c>
      <c r="C329" s="15">
        <v>2</v>
      </c>
      <c r="D329" s="9">
        <v>2</v>
      </c>
      <c r="E329" s="9">
        <v>9</v>
      </c>
      <c r="F329" s="9">
        <v>5</v>
      </c>
      <c r="G329" s="10">
        <f t="shared" si="75"/>
        <v>2.7397260273972603E-3</v>
      </c>
      <c r="H329" s="10">
        <f t="shared" si="76"/>
        <v>3.1847133757961785E-3</v>
      </c>
      <c r="I329" s="10">
        <f t="shared" si="77"/>
        <v>7.5062552126772307E-3</v>
      </c>
      <c r="J329" s="10">
        <f t="shared" si="78"/>
        <v>4.5248868778280547E-3</v>
      </c>
      <c r="K329" s="10">
        <f t="shared" si="81"/>
        <v>3.5</v>
      </c>
      <c r="L329" s="10">
        <f t="shared" si="82"/>
        <v>1.5</v>
      </c>
      <c r="M329" s="10">
        <f t="shared" si="79"/>
        <v>9.5890410958904115E-3</v>
      </c>
      <c r="N329" s="11">
        <f t="shared" si="80"/>
        <v>4.7770700636942682E-3</v>
      </c>
    </row>
    <row r="330" spans="1:14" x14ac:dyDescent="0.2">
      <c r="A330" s="8"/>
      <c r="B330" s="18" t="s">
        <v>309</v>
      </c>
      <c r="C330" s="1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18" t="s">
        <v>310</v>
      </c>
      <c r="C331" s="1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18" t="s">
        <v>311</v>
      </c>
      <c r="C332" s="15">
        <v>0</v>
      </c>
      <c r="D332" s="9">
        <v>1</v>
      </c>
      <c r="E332" s="9">
        <v>6</v>
      </c>
      <c r="F332" s="9">
        <v>7</v>
      </c>
      <c r="G332" s="10" t="str">
        <f t="shared" si="75"/>
        <v/>
      </c>
      <c r="H332" s="10">
        <f t="shared" si="76"/>
        <v>1.5923566878980893E-3</v>
      </c>
      <c r="I332" s="10">
        <f t="shared" si="77"/>
        <v>5.0041701417848205E-3</v>
      </c>
      <c r="J332" s="10">
        <f t="shared" si="78"/>
        <v>6.3348416289592761E-3</v>
      </c>
      <c r="K332" s="10">
        <f t="shared" si="81"/>
        <v>1</v>
      </c>
      <c r="L332" s="10">
        <f t="shared" si="82"/>
        <v>6</v>
      </c>
      <c r="M332" s="10" t="str">
        <f t="shared" si="79"/>
        <v/>
      </c>
      <c r="N332" s="11">
        <f t="shared" si="80"/>
        <v>9.5541401273885364E-3</v>
      </c>
    </row>
    <row r="333" spans="1:14" x14ac:dyDescent="0.2">
      <c r="A333" s="8"/>
      <c r="B333" s="18" t="s">
        <v>312</v>
      </c>
      <c r="C333" s="15">
        <v>0</v>
      </c>
      <c r="D333" s="9">
        <v>1</v>
      </c>
      <c r="E333" s="9">
        <v>0</v>
      </c>
      <c r="F333" s="9">
        <v>0</v>
      </c>
      <c r="G333" s="10" t="str">
        <f t="shared" si="75"/>
        <v/>
      </c>
      <c r="H333" s="10">
        <f t="shared" si="76"/>
        <v>1.5923566878980893E-3</v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>
        <f t="shared" si="82"/>
        <v>-1</v>
      </c>
      <c r="M333" s="10" t="str">
        <f t="shared" si="79"/>
        <v/>
      </c>
      <c r="N333" s="11">
        <f t="shared" si="80"/>
        <v>-1.5923566878980893E-3</v>
      </c>
    </row>
    <row r="334" spans="1:14" ht="25.5" x14ac:dyDescent="0.2">
      <c r="A334" s="8"/>
      <c r="B334" s="18" t="s">
        <v>313</v>
      </c>
      <c r="C334" s="1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18" t="s">
        <v>314</v>
      </c>
      <c r="C335" s="15">
        <v>1</v>
      </c>
      <c r="D335" s="9">
        <v>0</v>
      </c>
      <c r="E335" s="9">
        <v>0</v>
      </c>
      <c r="F335" s="9">
        <v>0</v>
      </c>
      <c r="G335" s="10">
        <f t="shared" si="75"/>
        <v>1.3698630136986301E-3</v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>
        <f t="shared" si="81"/>
        <v>-1</v>
      </c>
      <c r="L335" s="10" t="str">
        <f t="shared" si="82"/>
        <v xml:space="preserve"> </v>
      </c>
      <c r="M335" s="10">
        <f t="shared" si="79"/>
        <v>-1.3698630136986301E-3</v>
      </c>
      <c r="N335" s="11" t="str">
        <f t="shared" si="80"/>
        <v/>
      </c>
    </row>
    <row r="336" spans="1:14" x14ac:dyDescent="0.2">
      <c r="A336" s="8"/>
      <c r="B336" s="18" t="s">
        <v>315</v>
      </c>
      <c r="C336" s="15">
        <v>0</v>
      </c>
      <c r="D336" s="9">
        <v>0</v>
      </c>
      <c r="E336" s="9">
        <v>1</v>
      </c>
      <c r="F336" s="9">
        <v>0</v>
      </c>
      <c r="G336" s="10" t="str">
        <f t="shared" si="75"/>
        <v/>
      </c>
      <c r="H336" s="10" t="str">
        <f t="shared" si="76"/>
        <v/>
      </c>
      <c r="I336" s="10">
        <f t="shared" si="77"/>
        <v>8.3402835696413675E-4</v>
      </c>
      <c r="J336" s="10" t="str">
        <f t="shared" si="78"/>
        <v/>
      </c>
      <c r="K336" s="10">
        <f t="shared" si="81"/>
        <v>1</v>
      </c>
      <c r="L336" s="10" t="str">
        <f t="shared" si="82"/>
        <v xml:space="preserve"> </v>
      </c>
      <c r="M336" s="10" t="str">
        <f t="shared" si="79"/>
        <v/>
      </c>
      <c r="N336" s="11" t="str">
        <f t="shared" si="80"/>
        <v/>
      </c>
    </row>
    <row r="337" spans="1:14" x14ac:dyDescent="0.2">
      <c r="A337" s="8"/>
      <c r="B337" s="18" t="s">
        <v>316</v>
      </c>
      <c r="C337" s="1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18" t="s">
        <v>317</v>
      </c>
      <c r="C338" s="15">
        <v>1</v>
      </c>
      <c r="D338" s="9">
        <v>9</v>
      </c>
      <c r="E338" s="9">
        <v>1</v>
      </c>
      <c r="F338" s="9">
        <v>17</v>
      </c>
      <c r="G338" s="10">
        <f t="shared" si="75"/>
        <v>1.3698630136986301E-3</v>
      </c>
      <c r="H338" s="10">
        <f t="shared" si="76"/>
        <v>1.4331210191082803E-2</v>
      </c>
      <c r="I338" s="10">
        <f t="shared" si="77"/>
        <v>8.3402835696413675E-4</v>
      </c>
      <c r="J338" s="10">
        <f t="shared" si="78"/>
        <v>1.5384615384615385E-2</v>
      </c>
      <c r="K338" s="10">
        <f t="shared" si="81"/>
        <v>0</v>
      </c>
      <c r="L338" s="10">
        <f t="shared" si="82"/>
        <v>0.88888888888888884</v>
      </c>
      <c r="M338" s="10">
        <f t="shared" si="79"/>
        <v>0</v>
      </c>
      <c r="N338" s="11">
        <f t="shared" si="80"/>
        <v>1.2738853503184712E-2</v>
      </c>
    </row>
    <row r="339" spans="1:14" ht="26.25" customHeight="1" x14ac:dyDescent="0.2">
      <c r="A339" s="8"/>
      <c r="B339" s="18" t="s">
        <v>318</v>
      </c>
      <c r="C339" s="1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18" t="s">
        <v>319</v>
      </c>
      <c r="C340" s="15">
        <v>0</v>
      </c>
      <c r="D340" s="9">
        <v>0</v>
      </c>
      <c r="E340" s="9">
        <v>0</v>
      </c>
      <c r="F340" s="9">
        <v>4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>
        <f t="shared" si="78"/>
        <v>3.6199095022624436E-3</v>
      </c>
      <c r="K340" s="10" t="str">
        <f t="shared" si="81"/>
        <v xml:space="preserve"> </v>
      </c>
      <c r="L340" s="10">
        <f t="shared" si="82"/>
        <v>1</v>
      </c>
      <c r="M340" s="10" t="str">
        <f t="shared" si="79"/>
        <v/>
      </c>
      <c r="N340" s="11" t="str">
        <f t="shared" si="80"/>
        <v/>
      </c>
    </row>
    <row r="341" spans="1:14" ht="24" customHeight="1" x14ac:dyDescent="0.2">
      <c r="A341" s="8"/>
      <c r="B341" s="18" t="s">
        <v>320</v>
      </c>
      <c r="C341" s="1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18" t="s">
        <v>321</v>
      </c>
      <c r="C342" s="15">
        <v>1</v>
      </c>
      <c r="D342" s="9">
        <v>0</v>
      </c>
      <c r="E342" s="9">
        <v>0</v>
      </c>
      <c r="F342" s="9">
        <v>0</v>
      </c>
      <c r="G342" s="10">
        <f t="shared" si="75"/>
        <v>1.3698630136986301E-3</v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>
        <f t="shared" si="81"/>
        <v>-1</v>
      </c>
      <c r="L342" s="10" t="str">
        <f t="shared" si="82"/>
        <v xml:space="preserve"> </v>
      </c>
      <c r="M342" s="10">
        <f t="shared" si="79"/>
        <v>-1.3698630136986301E-3</v>
      </c>
      <c r="N342" s="11" t="str">
        <f t="shared" si="80"/>
        <v/>
      </c>
    </row>
    <row r="343" spans="1:14" ht="25.5" x14ac:dyDescent="0.2">
      <c r="A343" s="8"/>
      <c r="B343" s="18" t="s">
        <v>322</v>
      </c>
      <c r="C343" s="15">
        <v>0</v>
      </c>
      <c r="D343" s="9">
        <v>0</v>
      </c>
      <c r="E343" s="9">
        <v>1</v>
      </c>
      <c r="F343" s="9">
        <v>1</v>
      </c>
      <c r="G343" s="10" t="str">
        <f t="shared" si="75"/>
        <v/>
      </c>
      <c r="H343" s="10" t="str">
        <f t="shared" si="76"/>
        <v/>
      </c>
      <c r="I343" s="10">
        <f t="shared" si="77"/>
        <v>8.3402835696413675E-4</v>
      </c>
      <c r="J343" s="10">
        <f t="shared" si="78"/>
        <v>9.049773755656109E-4</v>
      </c>
      <c r="K343" s="10">
        <f t="shared" si="81"/>
        <v>1</v>
      </c>
      <c r="L343" s="10">
        <f t="shared" si="82"/>
        <v>1</v>
      </c>
      <c r="M343" s="10" t="str">
        <f t="shared" si="79"/>
        <v/>
      </c>
      <c r="N343" s="11" t="str">
        <f t="shared" si="80"/>
        <v/>
      </c>
    </row>
    <row r="344" spans="1:14" ht="25.5" x14ac:dyDescent="0.2">
      <c r="A344" s="8"/>
      <c r="B344" s="18" t="s">
        <v>323</v>
      </c>
      <c r="C344" s="1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18" t="s">
        <v>324</v>
      </c>
      <c r="C345" s="1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18" t="s">
        <v>325</v>
      </c>
      <c r="C346" s="1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18" t="s">
        <v>326</v>
      </c>
      <c r="C347" s="15">
        <v>4</v>
      </c>
      <c r="D347" s="9">
        <v>1</v>
      </c>
      <c r="E347" s="9">
        <v>13</v>
      </c>
      <c r="F347" s="9">
        <v>3</v>
      </c>
      <c r="G347" s="10">
        <f t="shared" si="75"/>
        <v>5.4794520547945206E-3</v>
      </c>
      <c r="H347" s="10">
        <f t="shared" si="76"/>
        <v>1.5923566878980893E-3</v>
      </c>
      <c r="I347" s="10">
        <f t="shared" si="77"/>
        <v>1.0842368640533779E-2</v>
      </c>
      <c r="J347" s="10">
        <f t="shared" si="78"/>
        <v>2.7149321266968325E-3</v>
      </c>
      <c r="K347" s="10">
        <f t="shared" si="81"/>
        <v>2.25</v>
      </c>
      <c r="L347" s="10">
        <f t="shared" si="82"/>
        <v>2</v>
      </c>
      <c r="M347" s="10">
        <f t="shared" si="79"/>
        <v>1.2328767123287671E-2</v>
      </c>
      <c r="N347" s="11">
        <f t="shared" si="80"/>
        <v>3.1847133757961785E-3</v>
      </c>
    </row>
    <row r="348" spans="1:14" x14ac:dyDescent="0.2">
      <c r="A348" s="8"/>
      <c r="B348" s="18" t="s">
        <v>327</v>
      </c>
      <c r="C348" s="15">
        <v>0</v>
      </c>
      <c r="D348" s="9">
        <v>1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>
        <f t="shared" ref="H348:H363" si="84">+IF(D348=0,"",D348/D$188)</f>
        <v>1.5923566878980893E-3</v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>
        <f t="shared" si="82"/>
        <v>-1</v>
      </c>
      <c r="M348" s="10" t="str">
        <f t="shared" ref="M348:M363" si="87">+IF(OR(AND(G348=""),(K348="")),"",G348*K348)</f>
        <v/>
      </c>
      <c r="N348" s="11">
        <f t="shared" ref="N348:N363" si="88">+IF(OR(AND(H348=""),(L348="")),"",H348*L348)</f>
        <v>-1.5923566878980893E-3</v>
      </c>
    </row>
    <row r="349" spans="1:14" ht="25.5" x14ac:dyDescent="0.2">
      <c r="A349" s="8"/>
      <c r="B349" s="18" t="s">
        <v>328</v>
      </c>
      <c r="C349" s="15">
        <v>0</v>
      </c>
      <c r="D349" s="9">
        <v>0</v>
      </c>
      <c r="E349" s="9">
        <v>1</v>
      </c>
      <c r="F349" s="9">
        <v>0</v>
      </c>
      <c r="G349" s="10" t="str">
        <f t="shared" si="83"/>
        <v/>
      </c>
      <c r="H349" s="10" t="str">
        <f t="shared" si="84"/>
        <v/>
      </c>
      <c r="I349" s="10">
        <f t="shared" si="85"/>
        <v>8.3402835696413675E-4</v>
      </c>
      <c r="J349" s="10" t="str">
        <f t="shared" si="86"/>
        <v/>
      </c>
      <c r="K349" s="10">
        <f t="shared" ref="K349:K363" si="89">+IF(AND(C349=0,E349=0)," ",IF(C349=0,1,IF(E349=0,-1,(E349-C349)/C349)))</f>
        <v>1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2.5" customHeight="1" x14ac:dyDescent="0.2">
      <c r="A350" s="8"/>
      <c r="B350" s="18" t="s">
        <v>329</v>
      </c>
      <c r="C350" s="15">
        <v>0</v>
      </c>
      <c r="D350" s="9">
        <v>0</v>
      </c>
      <c r="E350" s="9">
        <v>4</v>
      </c>
      <c r="F350" s="9">
        <v>2</v>
      </c>
      <c r="G350" s="10" t="str">
        <f t="shared" si="83"/>
        <v/>
      </c>
      <c r="H350" s="10" t="str">
        <f t="shared" si="84"/>
        <v/>
      </c>
      <c r="I350" s="10">
        <f t="shared" si="85"/>
        <v>3.336113427856547E-3</v>
      </c>
      <c r="J350" s="10">
        <f t="shared" si="86"/>
        <v>1.8099547511312218E-3</v>
      </c>
      <c r="K350" s="10">
        <f t="shared" si="89"/>
        <v>1</v>
      </c>
      <c r="L350" s="10">
        <f t="shared" si="90"/>
        <v>1</v>
      </c>
      <c r="M350" s="10" t="str">
        <f t="shared" si="87"/>
        <v/>
      </c>
      <c r="N350" s="11" t="str">
        <f t="shared" si="88"/>
        <v/>
      </c>
    </row>
    <row r="351" spans="1:14" ht="22.5" customHeight="1" x14ac:dyDescent="0.2">
      <c r="A351" s="8"/>
      <c r="B351" s="18" t="s">
        <v>330</v>
      </c>
      <c r="C351" s="1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18" t="s">
        <v>331</v>
      </c>
      <c r="C352" s="15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18" t="s">
        <v>332</v>
      </c>
      <c r="C353" s="1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18" t="s">
        <v>333</v>
      </c>
      <c r="C354" s="15">
        <v>0</v>
      </c>
      <c r="D354" s="9">
        <v>0</v>
      </c>
      <c r="E354" s="9">
        <v>0</v>
      </c>
      <c r="F354" s="9">
        <v>3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>
        <f t="shared" si="86"/>
        <v>2.7149321266968325E-3</v>
      </c>
      <c r="K354" s="10" t="str">
        <f t="shared" si="89"/>
        <v xml:space="preserve"> </v>
      </c>
      <c r="L354" s="10">
        <f t="shared" si="90"/>
        <v>1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18" t="s">
        <v>334</v>
      </c>
      <c r="C355" s="15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18" t="s">
        <v>335</v>
      </c>
      <c r="C356" s="1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18" t="s">
        <v>336</v>
      </c>
      <c r="C357" s="1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18" t="s">
        <v>337</v>
      </c>
      <c r="C358" s="15">
        <v>0</v>
      </c>
      <c r="D358" s="9">
        <v>1</v>
      </c>
      <c r="E358" s="9">
        <v>0</v>
      </c>
      <c r="F358" s="9">
        <v>0</v>
      </c>
      <c r="G358" s="10" t="str">
        <f t="shared" si="83"/>
        <v/>
      </c>
      <c r="H358" s="10">
        <f t="shared" si="84"/>
        <v>1.5923566878980893E-3</v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>
        <f t="shared" si="90"/>
        <v>-1</v>
      </c>
      <c r="M358" s="10" t="str">
        <f t="shared" si="87"/>
        <v/>
      </c>
      <c r="N358" s="11">
        <f t="shared" si="88"/>
        <v>-1.5923566878980893E-3</v>
      </c>
    </row>
    <row r="359" spans="1:14" ht="25.5" x14ac:dyDescent="0.2">
      <c r="A359" s="8"/>
      <c r="B359" s="18" t="s">
        <v>338</v>
      </c>
      <c r="C359" s="1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18" t="s">
        <v>339</v>
      </c>
      <c r="C360" s="1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18" t="s">
        <v>340</v>
      </c>
      <c r="C361" s="15">
        <v>0</v>
      </c>
      <c r="D361" s="9">
        <v>0</v>
      </c>
      <c r="E361" s="9">
        <v>0</v>
      </c>
      <c r="F361" s="9">
        <v>1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>
        <f t="shared" si="86"/>
        <v>9.049773755656109E-4</v>
      </c>
      <c r="K361" s="10" t="str">
        <f t="shared" si="89"/>
        <v xml:space="preserve"> </v>
      </c>
      <c r="L361" s="10">
        <f t="shared" si="90"/>
        <v>1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18" t="s">
        <v>341</v>
      </c>
      <c r="C362" s="1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19" t="s">
        <v>342</v>
      </c>
      <c r="C363" s="16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6" t="s">
        <v>3</v>
      </c>
      <c r="C368" s="45" t="s">
        <v>16</v>
      </c>
      <c r="D368" s="46"/>
      <c r="E368" s="46"/>
      <c r="F368" s="40"/>
      <c r="G368" s="45" t="s">
        <v>5</v>
      </c>
      <c r="H368" s="46"/>
      <c r="I368" s="46"/>
      <c r="J368" s="46"/>
      <c r="K368" s="45" t="s">
        <v>17</v>
      </c>
      <c r="L368" s="42"/>
      <c r="M368" s="41" t="s">
        <v>7</v>
      </c>
      <c r="N368" s="42"/>
    </row>
    <row r="369" spans="1:14" ht="15.75" thickBot="1" x14ac:dyDescent="0.25">
      <c r="A369" s="7"/>
      <c r="B369" s="37"/>
      <c r="C369" s="39">
        <v>2022</v>
      </c>
      <c r="D369" s="40"/>
      <c r="E369" s="44">
        <v>2023</v>
      </c>
      <c r="F369" s="40"/>
      <c r="G369" s="39">
        <v>2022</v>
      </c>
      <c r="H369" s="40"/>
      <c r="I369" s="44">
        <v>2023</v>
      </c>
      <c r="J369" s="40"/>
      <c r="K369" s="47"/>
      <c r="L369" s="43"/>
      <c r="M369" s="31"/>
      <c r="N369" s="43"/>
    </row>
    <row r="370" spans="1:14" ht="15.75" thickBot="1" x14ac:dyDescent="0.25">
      <c r="A370" s="8"/>
      <c r="B370" s="38"/>
      <c r="C370" s="20" t="s">
        <v>8</v>
      </c>
      <c r="D370" s="20" t="s">
        <v>9</v>
      </c>
      <c r="E370" s="20" t="s">
        <v>8</v>
      </c>
      <c r="F370" s="20" t="s">
        <v>9</v>
      </c>
      <c r="G370" s="20" t="s">
        <v>8</v>
      </c>
      <c r="H370" s="20" t="s">
        <v>9</v>
      </c>
      <c r="I370" s="20" t="s">
        <v>8</v>
      </c>
      <c r="J370" s="20" t="s">
        <v>9</v>
      </c>
      <c r="K370" s="20" t="s">
        <v>8</v>
      </c>
      <c r="L370" s="20" t="s">
        <v>9</v>
      </c>
      <c r="M370" s="20" t="s">
        <v>8</v>
      </c>
      <c r="N370" s="20" t="s">
        <v>9</v>
      </c>
    </row>
    <row r="371" spans="1:14" ht="15.75" thickBot="1" x14ac:dyDescent="0.25">
      <c r="A371" s="8"/>
      <c r="B371" s="17" t="s">
        <v>13</v>
      </c>
      <c r="C371" s="21">
        <f>SUM(C372:C604)</f>
        <v>1750</v>
      </c>
      <c r="D371" s="21">
        <f>SUM(D372:D604)</f>
        <v>1704</v>
      </c>
      <c r="E371" s="21">
        <f>SUM(E372:E604)</f>
        <v>1663</v>
      </c>
      <c r="F371" s="21">
        <f>SUM(F372:F604)</f>
        <v>2349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-4.9714285714285711E-2</v>
      </c>
      <c r="L371" s="22">
        <f>+IF(AND(D371=0,F371=0),"",IF(D371=0,1,IF(F371=0,-1,(F371-D371)/D371)))</f>
        <v>0.37852112676056338</v>
      </c>
      <c r="M371" s="22">
        <f t="shared" ref="M371:M434" si="95">+IF(OR(AND(G371=""),(K371="")),"",G371*K371)</f>
        <v>-4.9714285714285711E-2</v>
      </c>
      <c r="N371" s="23">
        <f t="shared" ref="N371:N434" si="96">+IF(OR(AND(H371=""),(L371="")),"",H371*L371)</f>
        <v>0.37852112676056338</v>
      </c>
    </row>
    <row r="372" spans="1:14" x14ac:dyDescent="0.2">
      <c r="A372" s="8"/>
      <c r="B372" s="28" t="s">
        <v>343</v>
      </c>
      <c r="C372" s="27">
        <v>19</v>
      </c>
      <c r="D372" s="24">
        <v>0</v>
      </c>
      <c r="E372" s="24">
        <v>7</v>
      </c>
      <c r="F372" s="24">
        <v>1</v>
      </c>
      <c r="G372" s="25">
        <f t="shared" si="91"/>
        <v>1.0857142857142857E-2</v>
      </c>
      <c r="H372" s="25" t="str">
        <f t="shared" si="92"/>
        <v/>
      </c>
      <c r="I372" s="25">
        <f t="shared" si="93"/>
        <v>4.2092603728202047E-3</v>
      </c>
      <c r="J372" s="25">
        <f t="shared" si="94"/>
        <v>4.2571306939123032E-4</v>
      </c>
      <c r="K372" s="25">
        <f t="shared" ref="K372:K435" si="97">+IF(AND(C372=0,E372=0)," ",IF(C372=0,1,IF(E372=0,-1,(E372-C372)/C372)))</f>
        <v>-0.63157894736842102</v>
      </c>
      <c r="L372" s="25">
        <f t="shared" ref="L372:L435" si="98">+IF(AND(D372=0,F372=0)," ",IF(D372=0,1,IF(F372=0,-1,(F372-D372)/D372)))</f>
        <v>1</v>
      </c>
      <c r="M372" s="25">
        <f t="shared" si="95"/>
        <v>-6.8571428571428568E-3</v>
      </c>
      <c r="N372" s="26" t="str">
        <f t="shared" si="96"/>
        <v/>
      </c>
    </row>
    <row r="373" spans="1:14" x14ac:dyDescent="0.2">
      <c r="A373" s="8"/>
      <c r="B373" s="18" t="s">
        <v>344</v>
      </c>
      <c r="C373" s="15">
        <v>0</v>
      </c>
      <c r="D373" s="9">
        <v>0</v>
      </c>
      <c r="E373" s="9">
        <v>3</v>
      </c>
      <c r="F373" s="9">
        <v>0</v>
      </c>
      <c r="G373" s="10" t="str">
        <f t="shared" si="91"/>
        <v/>
      </c>
      <c r="H373" s="10" t="str">
        <f t="shared" si="92"/>
        <v/>
      </c>
      <c r="I373" s="10">
        <f t="shared" si="93"/>
        <v>1.8039687312086591E-3</v>
      </c>
      <c r="J373" s="10" t="str">
        <f t="shared" si="94"/>
        <v/>
      </c>
      <c r="K373" s="10">
        <f t="shared" si="97"/>
        <v>1</v>
      </c>
      <c r="L373" s="10" t="str">
        <f t="shared" si="98"/>
        <v xml:space="preserve"> </v>
      </c>
      <c r="M373" s="10" t="str">
        <f t="shared" si="95"/>
        <v/>
      </c>
      <c r="N373" s="11" t="str">
        <f t="shared" si="96"/>
        <v/>
      </c>
    </row>
    <row r="374" spans="1:14" x14ac:dyDescent="0.2">
      <c r="A374" s="8"/>
      <c r="B374" s="18" t="s">
        <v>345</v>
      </c>
      <c r="C374" s="15">
        <v>0</v>
      </c>
      <c r="D374" s="9">
        <v>0</v>
      </c>
      <c r="E374" s="9">
        <v>1</v>
      </c>
      <c r="F374" s="9">
        <v>0</v>
      </c>
      <c r="G374" s="10" t="str">
        <f t="shared" si="91"/>
        <v/>
      </c>
      <c r="H374" s="10" t="str">
        <f t="shared" si="92"/>
        <v/>
      </c>
      <c r="I374" s="10">
        <f t="shared" si="93"/>
        <v>6.0132291040288638E-4</v>
      </c>
      <c r="J374" s="10" t="str">
        <f t="shared" si="94"/>
        <v/>
      </c>
      <c r="K374" s="10">
        <f t="shared" si="97"/>
        <v>1</v>
      </c>
      <c r="L374" s="10" t="str">
        <f t="shared" si="98"/>
        <v xml:space="preserve"> </v>
      </c>
      <c r="M374" s="10" t="str">
        <f t="shared" si="95"/>
        <v/>
      </c>
      <c r="N374" s="11" t="str">
        <f t="shared" si="96"/>
        <v/>
      </c>
    </row>
    <row r="375" spans="1:14" x14ac:dyDescent="0.2">
      <c r="A375" s="8"/>
      <c r="B375" s="18" t="s">
        <v>346</v>
      </c>
      <c r="C375" s="1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18" t="s">
        <v>347</v>
      </c>
      <c r="C376" s="15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18" t="s">
        <v>348</v>
      </c>
      <c r="C377" s="15">
        <v>49</v>
      </c>
      <c r="D377" s="9">
        <v>28</v>
      </c>
      <c r="E377" s="9">
        <v>114</v>
      </c>
      <c r="F377" s="9">
        <v>93</v>
      </c>
      <c r="G377" s="10">
        <f t="shared" si="91"/>
        <v>2.8000000000000001E-2</v>
      </c>
      <c r="H377" s="10">
        <f t="shared" si="92"/>
        <v>1.6431924882629109E-2</v>
      </c>
      <c r="I377" s="10">
        <f t="shared" si="93"/>
        <v>6.8550811785929047E-2</v>
      </c>
      <c r="J377" s="10">
        <f t="shared" si="94"/>
        <v>3.9591315453384422E-2</v>
      </c>
      <c r="K377" s="10">
        <f t="shared" si="97"/>
        <v>1.3265306122448979</v>
      </c>
      <c r="L377" s="10">
        <f t="shared" si="98"/>
        <v>2.3214285714285716</v>
      </c>
      <c r="M377" s="10">
        <f t="shared" si="95"/>
        <v>3.7142857142857144E-2</v>
      </c>
      <c r="N377" s="11">
        <f t="shared" si="96"/>
        <v>3.8145539906103296E-2</v>
      </c>
    </row>
    <row r="378" spans="1:14" x14ac:dyDescent="0.2">
      <c r="A378" s="8"/>
      <c r="B378" s="18" t="s">
        <v>349</v>
      </c>
      <c r="C378" s="15">
        <v>9</v>
      </c>
      <c r="D378" s="9">
        <v>3</v>
      </c>
      <c r="E378" s="9">
        <v>6</v>
      </c>
      <c r="F378" s="9">
        <v>3</v>
      </c>
      <c r="G378" s="10">
        <f t="shared" si="91"/>
        <v>5.1428571428571426E-3</v>
      </c>
      <c r="H378" s="10">
        <f t="shared" si="92"/>
        <v>1.7605633802816902E-3</v>
      </c>
      <c r="I378" s="10">
        <f t="shared" si="93"/>
        <v>3.6079374624173183E-3</v>
      </c>
      <c r="J378" s="10">
        <f t="shared" si="94"/>
        <v>1.277139208173691E-3</v>
      </c>
      <c r="K378" s="10">
        <f t="shared" si="97"/>
        <v>-0.33333333333333331</v>
      </c>
      <c r="L378" s="10">
        <f t="shared" si="98"/>
        <v>0</v>
      </c>
      <c r="M378" s="10">
        <f t="shared" si="95"/>
        <v>-1.7142857142857142E-3</v>
      </c>
      <c r="N378" s="11">
        <f t="shared" si="96"/>
        <v>0</v>
      </c>
    </row>
    <row r="379" spans="1:14" x14ac:dyDescent="0.2">
      <c r="A379" s="8"/>
      <c r="B379" s="18" t="s">
        <v>350</v>
      </c>
      <c r="C379" s="15">
        <v>9</v>
      </c>
      <c r="D379" s="9">
        <v>9</v>
      </c>
      <c r="E379" s="9">
        <v>3</v>
      </c>
      <c r="F379" s="9">
        <v>1</v>
      </c>
      <c r="G379" s="10">
        <f t="shared" si="91"/>
        <v>5.1428571428571426E-3</v>
      </c>
      <c r="H379" s="10">
        <f t="shared" si="92"/>
        <v>5.2816901408450703E-3</v>
      </c>
      <c r="I379" s="10">
        <f t="shared" si="93"/>
        <v>1.8039687312086591E-3</v>
      </c>
      <c r="J379" s="10">
        <f t="shared" si="94"/>
        <v>4.2571306939123032E-4</v>
      </c>
      <c r="K379" s="10">
        <f t="shared" si="97"/>
        <v>-0.66666666666666663</v>
      </c>
      <c r="L379" s="10">
        <f t="shared" si="98"/>
        <v>-0.88888888888888884</v>
      </c>
      <c r="M379" s="10">
        <f t="shared" si="95"/>
        <v>-3.4285714285714284E-3</v>
      </c>
      <c r="N379" s="11">
        <f t="shared" si="96"/>
        <v>-4.6948356807511729E-3</v>
      </c>
    </row>
    <row r="380" spans="1:14" x14ac:dyDescent="0.2">
      <c r="A380" s="8"/>
      <c r="B380" s="18" t="s">
        <v>351</v>
      </c>
      <c r="C380" s="15">
        <v>7</v>
      </c>
      <c r="D380" s="9">
        <v>2</v>
      </c>
      <c r="E380" s="9">
        <v>1</v>
      </c>
      <c r="F380" s="9">
        <v>2</v>
      </c>
      <c r="G380" s="10">
        <f t="shared" si="91"/>
        <v>4.0000000000000001E-3</v>
      </c>
      <c r="H380" s="10">
        <f t="shared" si="92"/>
        <v>1.1737089201877935E-3</v>
      </c>
      <c r="I380" s="10">
        <f t="shared" si="93"/>
        <v>6.0132291040288638E-4</v>
      </c>
      <c r="J380" s="10">
        <f t="shared" si="94"/>
        <v>8.5142613878246064E-4</v>
      </c>
      <c r="K380" s="10">
        <f t="shared" si="97"/>
        <v>-0.8571428571428571</v>
      </c>
      <c r="L380" s="10">
        <f t="shared" si="98"/>
        <v>0</v>
      </c>
      <c r="M380" s="10">
        <f t="shared" si="95"/>
        <v>-3.4285714285714284E-3</v>
      </c>
      <c r="N380" s="11">
        <f t="shared" si="96"/>
        <v>0</v>
      </c>
    </row>
    <row r="381" spans="1:14" x14ac:dyDescent="0.2">
      <c r="A381" s="8"/>
      <c r="B381" s="18" t="s">
        <v>352</v>
      </c>
      <c r="C381" s="15">
        <v>0</v>
      </c>
      <c r="D381" s="9">
        <v>1</v>
      </c>
      <c r="E381" s="9">
        <v>0</v>
      </c>
      <c r="F381" s="9">
        <v>0</v>
      </c>
      <c r="G381" s="10" t="str">
        <f t="shared" si="91"/>
        <v/>
      </c>
      <c r="H381" s="10">
        <f t="shared" si="92"/>
        <v>5.8685446009389673E-4</v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>
        <f t="shared" si="98"/>
        <v>-1</v>
      </c>
      <c r="M381" s="10" t="str">
        <f t="shared" si="95"/>
        <v/>
      </c>
      <c r="N381" s="11">
        <f t="shared" si="96"/>
        <v>-5.8685446009389673E-4</v>
      </c>
    </row>
    <row r="382" spans="1:14" x14ac:dyDescent="0.2">
      <c r="A382" s="8"/>
      <c r="B382" s="18" t="s">
        <v>353</v>
      </c>
      <c r="C382" s="15">
        <v>1</v>
      </c>
      <c r="D382" s="9">
        <v>1</v>
      </c>
      <c r="E382" s="9">
        <v>0</v>
      </c>
      <c r="F382" s="9">
        <v>0</v>
      </c>
      <c r="G382" s="10">
        <f t="shared" si="91"/>
        <v>5.7142857142857147E-4</v>
      </c>
      <c r="H382" s="10">
        <f t="shared" si="92"/>
        <v>5.8685446009389673E-4</v>
      </c>
      <c r="I382" s="10" t="str">
        <f t="shared" si="93"/>
        <v/>
      </c>
      <c r="J382" s="10" t="str">
        <f t="shared" si="94"/>
        <v/>
      </c>
      <c r="K382" s="10">
        <f t="shared" si="97"/>
        <v>-1</v>
      </c>
      <c r="L382" s="10">
        <f t="shared" si="98"/>
        <v>-1</v>
      </c>
      <c r="M382" s="10">
        <f t="shared" si="95"/>
        <v>-5.7142857142857147E-4</v>
      </c>
      <c r="N382" s="11">
        <f t="shared" si="96"/>
        <v>-5.8685446009389673E-4</v>
      </c>
    </row>
    <row r="383" spans="1:14" x14ac:dyDescent="0.2">
      <c r="A383" s="8"/>
      <c r="B383" s="18" t="s">
        <v>354</v>
      </c>
      <c r="C383" s="15">
        <v>277</v>
      </c>
      <c r="D383" s="9">
        <v>216</v>
      </c>
      <c r="E383" s="9">
        <v>227</v>
      </c>
      <c r="F383" s="9">
        <v>191</v>
      </c>
      <c r="G383" s="10">
        <f t="shared" si="91"/>
        <v>0.15828571428571428</v>
      </c>
      <c r="H383" s="10">
        <f t="shared" si="92"/>
        <v>0.12676056338028169</v>
      </c>
      <c r="I383" s="10">
        <f t="shared" si="93"/>
        <v>0.13650030066145522</v>
      </c>
      <c r="J383" s="10">
        <f t="shared" si="94"/>
        <v>8.1311196253724988E-2</v>
      </c>
      <c r="K383" s="10">
        <f t="shared" si="97"/>
        <v>-0.18050541516245489</v>
      </c>
      <c r="L383" s="10">
        <f t="shared" si="98"/>
        <v>-0.11574074074074074</v>
      </c>
      <c r="M383" s="10">
        <f t="shared" si="95"/>
        <v>-2.8571428571428571E-2</v>
      </c>
      <c r="N383" s="11">
        <f t="shared" si="96"/>
        <v>-1.4671361502347418E-2</v>
      </c>
    </row>
    <row r="384" spans="1:14" x14ac:dyDescent="0.2">
      <c r="A384" s="8"/>
      <c r="B384" s="18" t="s">
        <v>355</v>
      </c>
      <c r="C384" s="15">
        <v>7</v>
      </c>
      <c r="D384" s="9">
        <v>2</v>
      </c>
      <c r="E384" s="9">
        <v>4</v>
      </c>
      <c r="F384" s="9">
        <v>3</v>
      </c>
      <c r="G384" s="10">
        <f t="shared" si="91"/>
        <v>4.0000000000000001E-3</v>
      </c>
      <c r="H384" s="10">
        <f t="shared" si="92"/>
        <v>1.1737089201877935E-3</v>
      </c>
      <c r="I384" s="10">
        <f t="shared" si="93"/>
        <v>2.4052916416115455E-3</v>
      </c>
      <c r="J384" s="10">
        <f t="shared" si="94"/>
        <v>1.277139208173691E-3</v>
      </c>
      <c r="K384" s="10">
        <f t="shared" si="97"/>
        <v>-0.42857142857142855</v>
      </c>
      <c r="L384" s="10">
        <f t="shared" si="98"/>
        <v>0.5</v>
      </c>
      <c r="M384" s="10">
        <f t="shared" si="95"/>
        <v>-1.7142857142857142E-3</v>
      </c>
      <c r="N384" s="11">
        <f t="shared" si="96"/>
        <v>5.8685446009389673E-4</v>
      </c>
    </row>
    <row r="385" spans="1:14" x14ac:dyDescent="0.2">
      <c r="A385" s="8"/>
      <c r="B385" s="18" t="s">
        <v>356</v>
      </c>
      <c r="C385" s="15">
        <v>1</v>
      </c>
      <c r="D385" s="9">
        <v>1</v>
      </c>
      <c r="E385" s="9">
        <v>0</v>
      </c>
      <c r="F385" s="9">
        <v>0</v>
      </c>
      <c r="G385" s="10">
        <f t="shared" si="91"/>
        <v>5.7142857142857147E-4</v>
      </c>
      <c r="H385" s="10">
        <f t="shared" si="92"/>
        <v>5.8685446009389673E-4</v>
      </c>
      <c r="I385" s="10" t="str">
        <f t="shared" si="93"/>
        <v/>
      </c>
      <c r="J385" s="10" t="str">
        <f t="shared" si="94"/>
        <v/>
      </c>
      <c r="K385" s="10">
        <f t="shared" si="97"/>
        <v>-1</v>
      </c>
      <c r="L385" s="10">
        <f t="shared" si="98"/>
        <v>-1</v>
      </c>
      <c r="M385" s="10">
        <f t="shared" si="95"/>
        <v>-5.7142857142857147E-4</v>
      </c>
      <c r="N385" s="11">
        <f t="shared" si="96"/>
        <v>-5.8685446009389673E-4</v>
      </c>
    </row>
    <row r="386" spans="1:14" x14ac:dyDescent="0.2">
      <c r="A386" s="8"/>
      <c r="B386" s="18" t="s">
        <v>357</v>
      </c>
      <c r="C386" s="15">
        <v>76</v>
      </c>
      <c r="D386" s="9">
        <v>48</v>
      </c>
      <c r="E386" s="9">
        <v>22</v>
      </c>
      <c r="F386" s="9">
        <v>6</v>
      </c>
      <c r="G386" s="10">
        <f t="shared" si="91"/>
        <v>4.3428571428571427E-2</v>
      </c>
      <c r="H386" s="10">
        <f t="shared" si="92"/>
        <v>2.8169014084507043E-2</v>
      </c>
      <c r="I386" s="10">
        <f t="shared" si="93"/>
        <v>1.32291040288635E-2</v>
      </c>
      <c r="J386" s="10">
        <f t="shared" si="94"/>
        <v>2.554278416347382E-3</v>
      </c>
      <c r="K386" s="10">
        <f t="shared" si="97"/>
        <v>-0.71052631578947367</v>
      </c>
      <c r="L386" s="10">
        <f t="shared" si="98"/>
        <v>-0.875</v>
      </c>
      <c r="M386" s="10">
        <f t="shared" si="95"/>
        <v>-3.0857142857142857E-2</v>
      </c>
      <c r="N386" s="11">
        <f t="shared" si="96"/>
        <v>-2.4647887323943664E-2</v>
      </c>
    </row>
    <row r="387" spans="1:14" x14ac:dyDescent="0.2">
      <c r="A387" s="8"/>
      <c r="B387" s="18" t="s">
        <v>358</v>
      </c>
      <c r="C387" s="15">
        <v>15</v>
      </c>
      <c r="D387" s="9">
        <v>6</v>
      </c>
      <c r="E387" s="9">
        <v>17</v>
      </c>
      <c r="F387" s="9">
        <v>2</v>
      </c>
      <c r="G387" s="10">
        <f t="shared" si="91"/>
        <v>8.5714285714285719E-3</v>
      </c>
      <c r="H387" s="10">
        <f t="shared" si="92"/>
        <v>3.5211267605633804E-3</v>
      </c>
      <c r="I387" s="10">
        <f t="shared" si="93"/>
        <v>1.0222489476849068E-2</v>
      </c>
      <c r="J387" s="10">
        <f t="shared" si="94"/>
        <v>8.5142613878246064E-4</v>
      </c>
      <c r="K387" s="10">
        <f t="shared" si="97"/>
        <v>0.13333333333333333</v>
      </c>
      <c r="L387" s="10">
        <f t="shared" si="98"/>
        <v>-0.66666666666666663</v>
      </c>
      <c r="M387" s="10">
        <f t="shared" si="95"/>
        <v>1.1428571428571429E-3</v>
      </c>
      <c r="N387" s="11">
        <f t="shared" si="96"/>
        <v>-2.3474178403755869E-3</v>
      </c>
    </row>
    <row r="388" spans="1:14" x14ac:dyDescent="0.2">
      <c r="A388" s="8"/>
      <c r="B388" s="18" t="s">
        <v>359</v>
      </c>
      <c r="C388" s="15">
        <v>1</v>
      </c>
      <c r="D388" s="9">
        <v>0</v>
      </c>
      <c r="E388" s="9">
        <v>2</v>
      </c>
      <c r="F388" s="9">
        <v>0</v>
      </c>
      <c r="G388" s="10">
        <f t="shared" si="91"/>
        <v>5.7142857142857147E-4</v>
      </c>
      <c r="H388" s="10" t="str">
        <f t="shared" si="92"/>
        <v/>
      </c>
      <c r="I388" s="10">
        <f t="shared" si="93"/>
        <v>1.2026458208057728E-3</v>
      </c>
      <c r="J388" s="10" t="str">
        <f t="shared" si="94"/>
        <v/>
      </c>
      <c r="K388" s="10">
        <f t="shared" si="97"/>
        <v>1</v>
      </c>
      <c r="L388" s="10" t="str">
        <f t="shared" si="98"/>
        <v xml:space="preserve"> </v>
      </c>
      <c r="M388" s="10">
        <f t="shared" si="95"/>
        <v>5.7142857142857147E-4</v>
      </c>
      <c r="N388" s="11" t="str">
        <f t="shared" si="96"/>
        <v/>
      </c>
    </row>
    <row r="389" spans="1:14" x14ac:dyDescent="0.2">
      <c r="A389" s="8"/>
      <c r="B389" s="18" t="s">
        <v>360</v>
      </c>
      <c r="C389" s="15">
        <v>4</v>
      </c>
      <c r="D389" s="9">
        <v>1</v>
      </c>
      <c r="E389" s="9">
        <v>1</v>
      </c>
      <c r="F389" s="9">
        <v>1</v>
      </c>
      <c r="G389" s="10">
        <f t="shared" si="91"/>
        <v>2.2857142857142859E-3</v>
      </c>
      <c r="H389" s="10">
        <f t="shared" si="92"/>
        <v>5.8685446009389673E-4</v>
      </c>
      <c r="I389" s="10">
        <f t="shared" si="93"/>
        <v>6.0132291040288638E-4</v>
      </c>
      <c r="J389" s="10">
        <f t="shared" si="94"/>
        <v>4.2571306939123032E-4</v>
      </c>
      <c r="K389" s="10">
        <f t="shared" si="97"/>
        <v>-0.75</v>
      </c>
      <c r="L389" s="10">
        <f t="shared" si="98"/>
        <v>0</v>
      </c>
      <c r="M389" s="10">
        <f t="shared" si="95"/>
        <v>-1.7142857142857144E-3</v>
      </c>
      <c r="N389" s="11">
        <f t="shared" si="96"/>
        <v>0</v>
      </c>
    </row>
    <row r="390" spans="1:14" x14ac:dyDescent="0.2">
      <c r="A390" s="8"/>
      <c r="B390" s="18" t="s">
        <v>361</v>
      </c>
      <c r="C390" s="15">
        <v>2</v>
      </c>
      <c r="D390" s="9">
        <v>1</v>
      </c>
      <c r="E390" s="9">
        <v>3</v>
      </c>
      <c r="F390" s="9">
        <v>0</v>
      </c>
      <c r="G390" s="10">
        <f t="shared" si="91"/>
        <v>1.1428571428571429E-3</v>
      </c>
      <c r="H390" s="10">
        <f t="shared" si="92"/>
        <v>5.8685446009389673E-4</v>
      </c>
      <c r="I390" s="10">
        <f t="shared" si="93"/>
        <v>1.8039687312086591E-3</v>
      </c>
      <c r="J390" s="10" t="str">
        <f t="shared" si="94"/>
        <v/>
      </c>
      <c r="K390" s="10">
        <f t="shared" si="97"/>
        <v>0.5</v>
      </c>
      <c r="L390" s="10">
        <f t="shared" si="98"/>
        <v>-1</v>
      </c>
      <c r="M390" s="10">
        <f t="shared" si="95"/>
        <v>5.7142857142857147E-4</v>
      </c>
      <c r="N390" s="11">
        <f t="shared" si="96"/>
        <v>-5.8685446009389673E-4</v>
      </c>
    </row>
    <row r="391" spans="1:14" x14ac:dyDescent="0.2">
      <c r="A391" s="8"/>
      <c r="B391" s="18" t="s">
        <v>362</v>
      </c>
      <c r="C391" s="15">
        <v>286</v>
      </c>
      <c r="D391" s="9">
        <v>187</v>
      </c>
      <c r="E391" s="9">
        <v>79</v>
      </c>
      <c r="F391" s="9">
        <v>49</v>
      </c>
      <c r="G391" s="10">
        <f t="shared" si="91"/>
        <v>0.16342857142857142</v>
      </c>
      <c r="H391" s="10">
        <f t="shared" si="92"/>
        <v>0.10974178403755869</v>
      </c>
      <c r="I391" s="10">
        <f t="shared" si="93"/>
        <v>4.7504509921828024E-2</v>
      </c>
      <c r="J391" s="10">
        <f t="shared" si="94"/>
        <v>2.0859940400170286E-2</v>
      </c>
      <c r="K391" s="10">
        <f t="shared" si="97"/>
        <v>-0.72377622377622375</v>
      </c>
      <c r="L391" s="10">
        <f t="shared" si="98"/>
        <v>-0.73796791443850263</v>
      </c>
      <c r="M391" s="10">
        <f t="shared" si="95"/>
        <v>-0.11828571428571427</v>
      </c>
      <c r="N391" s="11">
        <f t="shared" si="96"/>
        <v>-8.0985915492957736E-2</v>
      </c>
    </row>
    <row r="392" spans="1:14" x14ac:dyDescent="0.2">
      <c r="A392" s="8"/>
      <c r="B392" s="18" t="s">
        <v>363</v>
      </c>
      <c r="C392" s="15">
        <v>1</v>
      </c>
      <c r="D392" s="9">
        <v>1</v>
      </c>
      <c r="E392" s="9">
        <v>1</v>
      </c>
      <c r="F392" s="9">
        <v>2</v>
      </c>
      <c r="G392" s="10">
        <f t="shared" si="91"/>
        <v>5.7142857142857147E-4</v>
      </c>
      <c r="H392" s="10">
        <f t="shared" si="92"/>
        <v>5.8685446009389673E-4</v>
      </c>
      <c r="I392" s="10">
        <f t="shared" si="93"/>
        <v>6.0132291040288638E-4</v>
      </c>
      <c r="J392" s="10">
        <f t="shared" si="94"/>
        <v>8.5142613878246064E-4</v>
      </c>
      <c r="K392" s="10">
        <f t="shared" si="97"/>
        <v>0</v>
      </c>
      <c r="L392" s="10">
        <f t="shared" si="98"/>
        <v>1</v>
      </c>
      <c r="M392" s="10">
        <f t="shared" si="95"/>
        <v>0</v>
      </c>
      <c r="N392" s="11">
        <f t="shared" si="96"/>
        <v>5.8685446009389673E-4</v>
      </c>
    </row>
    <row r="393" spans="1:14" x14ac:dyDescent="0.2">
      <c r="A393" s="8"/>
      <c r="B393" s="18" t="s">
        <v>364</v>
      </c>
      <c r="C393" s="15">
        <v>1</v>
      </c>
      <c r="D393" s="9">
        <v>0</v>
      </c>
      <c r="E393" s="9">
        <v>0</v>
      </c>
      <c r="F393" s="9">
        <v>0</v>
      </c>
      <c r="G393" s="10">
        <f t="shared" si="91"/>
        <v>5.7142857142857147E-4</v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>
        <f t="shared" si="97"/>
        <v>-1</v>
      </c>
      <c r="L393" s="10" t="str">
        <f t="shared" si="98"/>
        <v xml:space="preserve"> </v>
      </c>
      <c r="M393" s="10">
        <f t="shared" si="95"/>
        <v>-5.7142857142857147E-4</v>
      </c>
      <c r="N393" s="11" t="str">
        <f t="shared" si="96"/>
        <v/>
      </c>
    </row>
    <row r="394" spans="1:14" x14ac:dyDescent="0.2">
      <c r="A394" s="8"/>
      <c r="B394" s="18" t="s">
        <v>365</v>
      </c>
      <c r="C394" s="15">
        <v>0</v>
      </c>
      <c r="D394" s="9">
        <v>0</v>
      </c>
      <c r="E394" s="9">
        <v>0</v>
      </c>
      <c r="F394" s="9">
        <v>2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>
        <f t="shared" si="94"/>
        <v>8.5142613878246064E-4</v>
      </c>
      <c r="K394" s="10" t="str">
        <f t="shared" si="97"/>
        <v xml:space="preserve"> </v>
      </c>
      <c r="L394" s="10">
        <f t="shared" si="98"/>
        <v>1</v>
      </c>
      <c r="M394" s="10" t="str">
        <f t="shared" si="95"/>
        <v/>
      </c>
      <c r="N394" s="11" t="str">
        <f t="shared" si="96"/>
        <v/>
      </c>
    </row>
    <row r="395" spans="1:14" x14ac:dyDescent="0.2">
      <c r="A395" s="8"/>
      <c r="B395" s="18" t="s">
        <v>366</v>
      </c>
      <c r="C395" s="15">
        <v>11</v>
      </c>
      <c r="D395" s="9">
        <v>39</v>
      </c>
      <c r="E395" s="9">
        <v>17</v>
      </c>
      <c r="F395" s="9">
        <v>35</v>
      </c>
      <c r="G395" s="10">
        <f t="shared" si="91"/>
        <v>6.285714285714286E-3</v>
      </c>
      <c r="H395" s="10">
        <f t="shared" si="92"/>
        <v>2.2887323943661973E-2</v>
      </c>
      <c r="I395" s="10">
        <f t="shared" si="93"/>
        <v>1.0222489476849068E-2</v>
      </c>
      <c r="J395" s="10">
        <f t="shared" si="94"/>
        <v>1.489995742869306E-2</v>
      </c>
      <c r="K395" s="10">
        <f t="shared" si="97"/>
        <v>0.54545454545454541</v>
      </c>
      <c r="L395" s="10">
        <f t="shared" si="98"/>
        <v>-0.10256410256410256</v>
      </c>
      <c r="M395" s="10">
        <f t="shared" si="95"/>
        <v>3.4285714285714284E-3</v>
      </c>
      <c r="N395" s="11">
        <f t="shared" si="96"/>
        <v>-2.3474178403755869E-3</v>
      </c>
    </row>
    <row r="396" spans="1:14" x14ac:dyDescent="0.2">
      <c r="A396" s="8"/>
      <c r="B396" s="18" t="s">
        <v>367</v>
      </c>
      <c r="C396" s="15">
        <v>1</v>
      </c>
      <c r="D396" s="9">
        <v>3</v>
      </c>
      <c r="E396" s="9">
        <v>6</v>
      </c>
      <c r="F396" s="9">
        <v>2</v>
      </c>
      <c r="G396" s="10">
        <f t="shared" si="91"/>
        <v>5.7142857142857147E-4</v>
      </c>
      <c r="H396" s="10">
        <f t="shared" si="92"/>
        <v>1.7605633802816902E-3</v>
      </c>
      <c r="I396" s="10">
        <f t="shared" si="93"/>
        <v>3.6079374624173183E-3</v>
      </c>
      <c r="J396" s="10">
        <f t="shared" si="94"/>
        <v>8.5142613878246064E-4</v>
      </c>
      <c r="K396" s="10">
        <f t="shared" si="97"/>
        <v>5</v>
      </c>
      <c r="L396" s="10">
        <f t="shared" si="98"/>
        <v>-0.33333333333333331</v>
      </c>
      <c r="M396" s="10">
        <f t="shared" si="95"/>
        <v>2.8571428571428576E-3</v>
      </c>
      <c r="N396" s="11">
        <f t="shared" si="96"/>
        <v>-5.8685446009389673E-4</v>
      </c>
    </row>
    <row r="397" spans="1:14" x14ac:dyDescent="0.2">
      <c r="A397" s="8"/>
      <c r="B397" s="18" t="s">
        <v>368</v>
      </c>
      <c r="C397" s="15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18" t="s">
        <v>369</v>
      </c>
      <c r="C398" s="15">
        <v>0</v>
      </c>
      <c r="D398" s="9">
        <v>1</v>
      </c>
      <c r="E398" s="9">
        <v>0</v>
      </c>
      <c r="F398" s="9">
        <v>1</v>
      </c>
      <c r="G398" s="10" t="str">
        <f t="shared" si="91"/>
        <v/>
      </c>
      <c r="H398" s="10">
        <f t="shared" si="92"/>
        <v>5.8685446009389673E-4</v>
      </c>
      <c r="I398" s="10" t="str">
        <f t="shared" si="93"/>
        <v/>
      </c>
      <c r="J398" s="10">
        <f t="shared" si="94"/>
        <v>4.2571306939123032E-4</v>
      </c>
      <c r="K398" s="10" t="str">
        <f t="shared" si="97"/>
        <v xml:space="preserve"> </v>
      </c>
      <c r="L398" s="10">
        <f t="shared" si="98"/>
        <v>0</v>
      </c>
      <c r="M398" s="10" t="str">
        <f t="shared" si="95"/>
        <v/>
      </c>
      <c r="N398" s="11">
        <f t="shared" si="96"/>
        <v>0</v>
      </c>
    </row>
    <row r="399" spans="1:14" x14ac:dyDescent="0.2">
      <c r="A399" s="8"/>
      <c r="B399" s="18" t="s">
        <v>370</v>
      </c>
      <c r="C399" s="15">
        <v>1</v>
      </c>
      <c r="D399" s="9">
        <v>0</v>
      </c>
      <c r="E399" s="9">
        <v>0</v>
      </c>
      <c r="F399" s="9">
        <v>0</v>
      </c>
      <c r="G399" s="10">
        <f t="shared" si="91"/>
        <v>5.7142857142857147E-4</v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>
        <f t="shared" si="97"/>
        <v>-1</v>
      </c>
      <c r="L399" s="10" t="str">
        <f t="shared" si="98"/>
        <v xml:space="preserve"> </v>
      </c>
      <c r="M399" s="10">
        <f t="shared" si="95"/>
        <v>-5.7142857142857147E-4</v>
      </c>
      <c r="N399" s="11" t="str">
        <f t="shared" si="96"/>
        <v/>
      </c>
    </row>
    <row r="400" spans="1:14" x14ac:dyDescent="0.2">
      <c r="A400" s="8"/>
      <c r="B400" s="18" t="s">
        <v>371</v>
      </c>
      <c r="C400" s="15">
        <v>0</v>
      </c>
      <c r="D400" s="9">
        <v>1</v>
      </c>
      <c r="E400" s="9">
        <v>0</v>
      </c>
      <c r="F400" s="9">
        <v>0</v>
      </c>
      <c r="G400" s="10" t="str">
        <f t="shared" si="91"/>
        <v/>
      </c>
      <c r="H400" s="10">
        <f t="shared" si="92"/>
        <v>5.8685446009389673E-4</v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>
        <f t="shared" si="98"/>
        <v>-1</v>
      </c>
      <c r="M400" s="10" t="str">
        <f t="shared" si="95"/>
        <v/>
      </c>
      <c r="N400" s="11">
        <f t="shared" si="96"/>
        <v>-5.8685446009389673E-4</v>
      </c>
    </row>
    <row r="401" spans="1:14" x14ac:dyDescent="0.2">
      <c r="A401" s="8"/>
      <c r="B401" s="18" t="s">
        <v>372</v>
      </c>
      <c r="C401" s="15">
        <v>3</v>
      </c>
      <c r="D401" s="9">
        <v>6</v>
      </c>
      <c r="E401" s="9">
        <v>5</v>
      </c>
      <c r="F401" s="9">
        <v>0</v>
      </c>
      <c r="G401" s="10">
        <f t="shared" si="91"/>
        <v>1.7142857142857142E-3</v>
      </c>
      <c r="H401" s="10">
        <f t="shared" si="92"/>
        <v>3.5211267605633804E-3</v>
      </c>
      <c r="I401" s="10">
        <f t="shared" si="93"/>
        <v>3.0066145520144319E-3</v>
      </c>
      <c r="J401" s="10" t="str">
        <f t="shared" si="94"/>
        <v/>
      </c>
      <c r="K401" s="10">
        <f t="shared" si="97"/>
        <v>0.66666666666666663</v>
      </c>
      <c r="L401" s="10">
        <f t="shared" si="98"/>
        <v>-1</v>
      </c>
      <c r="M401" s="10">
        <f t="shared" si="95"/>
        <v>1.1428571428571427E-3</v>
      </c>
      <c r="N401" s="11">
        <f t="shared" si="96"/>
        <v>-3.5211267605633804E-3</v>
      </c>
    </row>
    <row r="402" spans="1:14" x14ac:dyDescent="0.2">
      <c r="A402" s="8"/>
      <c r="B402" s="18" t="s">
        <v>373</v>
      </c>
      <c r="C402" s="15">
        <v>4</v>
      </c>
      <c r="D402" s="9">
        <v>4</v>
      </c>
      <c r="E402" s="9">
        <v>20</v>
      </c>
      <c r="F402" s="9">
        <v>4</v>
      </c>
      <c r="G402" s="10">
        <f t="shared" si="91"/>
        <v>2.2857142857142859E-3</v>
      </c>
      <c r="H402" s="10">
        <f t="shared" si="92"/>
        <v>2.3474178403755869E-3</v>
      </c>
      <c r="I402" s="10">
        <f t="shared" si="93"/>
        <v>1.2026458208057728E-2</v>
      </c>
      <c r="J402" s="10">
        <f t="shared" si="94"/>
        <v>1.7028522775649213E-3</v>
      </c>
      <c r="K402" s="10">
        <f t="shared" si="97"/>
        <v>4</v>
      </c>
      <c r="L402" s="10">
        <f t="shared" si="98"/>
        <v>0</v>
      </c>
      <c r="M402" s="10">
        <f t="shared" si="95"/>
        <v>9.1428571428571435E-3</v>
      </c>
      <c r="N402" s="11">
        <f t="shared" si="96"/>
        <v>0</v>
      </c>
    </row>
    <row r="403" spans="1:14" x14ac:dyDescent="0.2">
      <c r="A403" s="8"/>
      <c r="B403" s="18" t="s">
        <v>374</v>
      </c>
      <c r="C403" s="15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18" t="s">
        <v>375</v>
      </c>
      <c r="C404" s="15">
        <v>1</v>
      </c>
      <c r="D404" s="9">
        <v>1</v>
      </c>
      <c r="E404" s="9">
        <v>2</v>
      </c>
      <c r="F404" s="9">
        <v>3</v>
      </c>
      <c r="G404" s="10">
        <f t="shared" si="91"/>
        <v>5.7142857142857147E-4</v>
      </c>
      <c r="H404" s="10">
        <f t="shared" si="92"/>
        <v>5.8685446009389673E-4</v>
      </c>
      <c r="I404" s="10">
        <f t="shared" si="93"/>
        <v>1.2026458208057728E-3</v>
      </c>
      <c r="J404" s="10">
        <f t="shared" si="94"/>
        <v>1.277139208173691E-3</v>
      </c>
      <c r="K404" s="10">
        <f t="shared" si="97"/>
        <v>1</v>
      </c>
      <c r="L404" s="10">
        <f t="shared" si="98"/>
        <v>2</v>
      </c>
      <c r="M404" s="10">
        <f t="shared" si="95"/>
        <v>5.7142857142857147E-4</v>
      </c>
      <c r="N404" s="11">
        <f t="shared" si="96"/>
        <v>1.1737089201877935E-3</v>
      </c>
    </row>
    <row r="405" spans="1:14" ht="25.5" x14ac:dyDescent="0.2">
      <c r="A405" s="8"/>
      <c r="B405" s="18" t="s">
        <v>376</v>
      </c>
      <c r="C405" s="15">
        <v>62</v>
      </c>
      <c r="D405" s="9">
        <v>84</v>
      </c>
      <c r="E405" s="9">
        <v>54</v>
      </c>
      <c r="F405" s="9">
        <v>70</v>
      </c>
      <c r="G405" s="10">
        <f t="shared" si="91"/>
        <v>3.5428571428571427E-2</v>
      </c>
      <c r="H405" s="10">
        <f t="shared" si="92"/>
        <v>4.9295774647887321E-2</v>
      </c>
      <c r="I405" s="10">
        <f t="shared" si="93"/>
        <v>3.2471437161755864E-2</v>
      </c>
      <c r="J405" s="10">
        <f t="shared" si="94"/>
        <v>2.9799914857386121E-2</v>
      </c>
      <c r="K405" s="10">
        <f t="shared" si="97"/>
        <v>-0.12903225806451613</v>
      </c>
      <c r="L405" s="10">
        <f t="shared" si="98"/>
        <v>-0.16666666666666666</v>
      </c>
      <c r="M405" s="10">
        <f t="shared" si="95"/>
        <v>-4.5714285714285709E-3</v>
      </c>
      <c r="N405" s="11">
        <f t="shared" si="96"/>
        <v>-8.2159624413145529E-3</v>
      </c>
    </row>
    <row r="406" spans="1:14" x14ac:dyDescent="0.2">
      <c r="A406" s="8"/>
      <c r="B406" s="18" t="s">
        <v>377</v>
      </c>
      <c r="C406" s="15">
        <v>104</v>
      </c>
      <c r="D406" s="9">
        <v>10</v>
      </c>
      <c r="E406" s="9">
        <v>29</v>
      </c>
      <c r="F406" s="9">
        <v>2</v>
      </c>
      <c r="G406" s="10">
        <f t="shared" si="91"/>
        <v>5.9428571428571428E-2</v>
      </c>
      <c r="H406" s="10">
        <f t="shared" si="92"/>
        <v>5.8685446009389668E-3</v>
      </c>
      <c r="I406" s="10">
        <f t="shared" si="93"/>
        <v>1.7438364401683705E-2</v>
      </c>
      <c r="J406" s="10">
        <f t="shared" si="94"/>
        <v>8.5142613878246064E-4</v>
      </c>
      <c r="K406" s="10">
        <f t="shared" si="97"/>
        <v>-0.72115384615384615</v>
      </c>
      <c r="L406" s="10">
        <f t="shared" si="98"/>
        <v>-0.8</v>
      </c>
      <c r="M406" s="10">
        <f t="shared" si="95"/>
        <v>-4.2857142857142858E-2</v>
      </c>
      <c r="N406" s="11">
        <f t="shared" si="96"/>
        <v>-4.6948356807511738E-3</v>
      </c>
    </row>
    <row r="407" spans="1:14" x14ac:dyDescent="0.2">
      <c r="A407" s="8"/>
      <c r="B407" s="18" t="s">
        <v>378</v>
      </c>
      <c r="C407" s="15">
        <v>6</v>
      </c>
      <c r="D407" s="9">
        <v>0</v>
      </c>
      <c r="E407" s="9">
        <v>2</v>
      </c>
      <c r="F407" s="9">
        <v>3</v>
      </c>
      <c r="G407" s="10">
        <f t="shared" si="91"/>
        <v>3.4285714285714284E-3</v>
      </c>
      <c r="H407" s="10" t="str">
        <f t="shared" si="92"/>
        <v/>
      </c>
      <c r="I407" s="10">
        <f t="shared" si="93"/>
        <v>1.2026458208057728E-3</v>
      </c>
      <c r="J407" s="10">
        <f t="shared" si="94"/>
        <v>1.277139208173691E-3</v>
      </c>
      <c r="K407" s="10">
        <f t="shared" si="97"/>
        <v>-0.66666666666666663</v>
      </c>
      <c r="L407" s="10">
        <f t="shared" si="98"/>
        <v>1</v>
      </c>
      <c r="M407" s="10">
        <f t="shared" si="95"/>
        <v>-2.2857142857142855E-3</v>
      </c>
      <c r="N407" s="11" t="str">
        <f t="shared" si="96"/>
        <v/>
      </c>
    </row>
    <row r="408" spans="1:14" x14ac:dyDescent="0.2">
      <c r="A408" s="8"/>
      <c r="B408" s="18" t="s">
        <v>379</v>
      </c>
      <c r="C408" s="15">
        <v>7</v>
      </c>
      <c r="D408" s="9">
        <v>0</v>
      </c>
      <c r="E408" s="9">
        <v>10</v>
      </c>
      <c r="F408" s="9">
        <v>1</v>
      </c>
      <c r="G408" s="10">
        <f t="shared" si="91"/>
        <v>4.0000000000000001E-3</v>
      </c>
      <c r="H408" s="10" t="str">
        <f t="shared" si="92"/>
        <v/>
      </c>
      <c r="I408" s="10">
        <f t="shared" si="93"/>
        <v>6.0132291040288638E-3</v>
      </c>
      <c r="J408" s="10">
        <f t="shared" si="94"/>
        <v>4.2571306939123032E-4</v>
      </c>
      <c r="K408" s="10">
        <f t="shared" si="97"/>
        <v>0.42857142857142855</v>
      </c>
      <c r="L408" s="10">
        <f t="shared" si="98"/>
        <v>1</v>
      </c>
      <c r="M408" s="10">
        <f t="shared" si="95"/>
        <v>1.7142857142857142E-3</v>
      </c>
      <c r="N408" s="11" t="str">
        <f t="shared" si="96"/>
        <v/>
      </c>
    </row>
    <row r="409" spans="1:14" x14ac:dyDescent="0.2">
      <c r="A409" s="8"/>
      <c r="B409" s="18" t="s">
        <v>380</v>
      </c>
      <c r="C409" s="15">
        <v>0</v>
      </c>
      <c r="D409" s="9">
        <v>0</v>
      </c>
      <c r="E409" s="9">
        <v>1</v>
      </c>
      <c r="F409" s="9">
        <v>1</v>
      </c>
      <c r="G409" s="10" t="str">
        <f t="shared" si="91"/>
        <v/>
      </c>
      <c r="H409" s="10" t="str">
        <f t="shared" si="92"/>
        <v/>
      </c>
      <c r="I409" s="10">
        <f t="shared" si="93"/>
        <v>6.0132291040288638E-4</v>
      </c>
      <c r="J409" s="10">
        <f t="shared" si="94"/>
        <v>4.2571306939123032E-4</v>
      </c>
      <c r="K409" s="10">
        <f t="shared" si="97"/>
        <v>1</v>
      </c>
      <c r="L409" s="10">
        <f t="shared" si="98"/>
        <v>1</v>
      </c>
      <c r="M409" s="10" t="str">
        <f t="shared" si="95"/>
        <v/>
      </c>
      <c r="N409" s="11" t="str">
        <f t="shared" si="96"/>
        <v/>
      </c>
    </row>
    <row r="410" spans="1:14" x14ac:dyDescent="0.2">
      <c r="A410" s="8"/>
      <c r="B410" s="18" t="s">
        <v>381</v>
      </c>
      <c r="C410" s="15">
        <v>9</v>
      </c>
      <c r="D410" s="9">
        <v>3</v>
      </c>
      <c r="E410" s="9">
        <v>4</v>
      </c>
      <c r="F410" s="9">
        <v>1</v>
      </c>
      <c r="G410" s="10">
        <f t="shared" si="91"/>
        <v>5.1428571428571426E-3</v>
      </c>
      <c r="H410" s="10">
        <f t="shared" si="92"/>
        <v>1.7605633802816902E-3</v>
      </c>
      <c r="I410" s="10">
        <f t="shared" si="93"/>
        <v>2.4052916416115455E-3</v>
      </c>
      <c r="J410" s="10">
        <f t="shared" si="94"/>
        <v>4.2571306939123032E-4</v>
      </c>
      <c r="K410" s="10">
        <f t="shared" si="97"/>
        <v>-0.55555555555555558</v>
      </c>
      <c r="L410" s="10">
        <f t="shared" si="98"/>
        <v>-0.66666666666666663</v>
      </c>
      <c r="M410" s="10">
        <f t="shared" si="95"/>
        <v>-2.8571428571428571E-3</v>
      </c>
      <c r="N410" s="11">
        <f t="shared" si="96"/>
        <v>-1.1737089201877935E-3</v>
      </c>
    </row>
    <row r="411" spans="1:14" x14ac:dyDescent="0.2">
      <c r="A411" s="8"/>
      <c r="B411" s="18" t="s">
        <v>382</v>
      </c>
      <c r="C411" s="15">
        <v>1</v>
      </c>
      <c r="D411" s="9">
        <v>0</v>
      </c>
      <c r="E411" s="9">
        <v>0</v>
      </c>
      <c r="F411" s="9">
        <v>1</v>
      </c>
      <c r="G411" s="10">
        <f t="shared" si="91"/>
        <v>5.7142857142857147E-4</v>
      </c>
      <c r="H411" s="10" t="str">
        <f t="shared" si="92"/>
        <v/>
      </c>
      <c r="I411" s="10" t="str">
        <f t="shared" si="93"/>
        <v/>
      </c>
      <c r="J411" s="10">
        <f t="shared" si="94"/>
        <v>4.2571306939123032E-4</v>
      </c>
      <c r="K411" s="10">
        <f t="shared" si="97"/>
        <v>-1</v>
      </c>
      <c r="L411" s="10">
        <f t="shared" si="98"/>
        <v>1</v>
      </c>
      <c r="M411" s="10">
        <f t="shared" si="95"/>
        <v>-5.7142857142857147E-4</v>
      </c>
      <c r="N411" s="11" t="str">
        <f t="shared" si="96"/>
        <v/>
      </c>
    </row>
    <row r="412" spans="1:14" x14ac:dyDescent="0.2">
      <c r="A412" s="8"/>
      <c r="B412" s="18" t="s">
        <v>383</v>
      </c>
      <c r="C412" s="15">
        <v>0</v>
      </c>
      <c r="D412" s="9">
        <v>0</v>
      </c>
      <c r="E412" s="9">
        <v>1</v>
      </c>
      <c r="F412" s="9">
        <v>0</v>
      </c>
      <c r="G412" s="10" t="str">
        <f t="shared" si="91"/>
        <v/>
      </c>
      <c r="H412" s="10" t="str">
        <f t="shared" si="92"/>
        <v/>
      </c>
      <c r="I412" s="10">
        <f t="shared" si="93"/>
        <v>6.0132291040288638E-4</v>
      </c>
      <c r="J412" s="10" t="str">
        <f t="shared" si="94"/>
        <v/>
      </c>
      <c r="K412" s="10">
        <f t="shared" si="97"/>
        <v>1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18" t="s">
        <v>384</v>
      </c>
      <c r="C413" s="15">
        <v>11</v>
      </c>
      <c r="D413" s="9">
        <v>2</v>
      </c>
      <c r="E413" s="9">
        <v>12</v>
      </c>
      <c r="F413" s="9">
        <v>0</v>
      </c>
      <c r="G413" s="10">
        <f t="shared" si="91"/>
        <v>6.285714285714286E-3</v>
      </c>
      <c r="H413" s="10">
        <f t="shared" si="92"/>
        <v>1.1737089201877935E-3</v>
      </c>
      <c r="I413" s="10">
        <f t="shared" si="93"/>
        <v>7.2158749248346366E-3</v>
      </c>
      <c r="J413" s="10" t="str">
        <f t="shared" si="94"/>
        <v/>
      </c>
      <c r="K413" s="10">
        <f t="shared" si="97"/>
        <v>9.0909090909090912E-2</v>
      </c>
      <c r="L413" s="10">
        <f t="shared" si="98"/>
        <v>-1</v>
      </c>
      <c r="M413" s="10">
        <f t="shared" si="95"/>
        <v>5.7142857142857147E-4</v>
      </c>
      <c r="N413" s="11">
        <f t="shared" si="96"/>
        <v>-1.1737089201877935E-3</v>
      </c>
    </row>
    <row r="414" spans="1:14" x14ac:dyDescent="0.2">
      <c r="A414" s="8"/>
      <c r="B414" s="18" t="s">
        <v>385</v>
      </c>
      <c r="C414" s="15">
        <v>0</v>
      </c>
      <c r="D414" s="9">
        <v>1</v>
      </c>
      <c r="E414" s="9">
        <v>0</v>
      </c>
      <c r="F414" s="9">
        <v>0</v>
      </c>
      <c r="G414" s="10" t="str">
        <f t="shared" si="91"/>
        <v/>
      </c>
      <c r="H414" s="10">
        <f t="shared" si="92"/>
        <v>5.8685446009389673E-4</v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>
        <f t="shared" si="98"/>
        <v>-1</v>
      </c>
      <c r="M414" s="10" t="str">
        <f t="shared" si="95"/>
        <v/>
      </c>
      <c r="N414" s="11">
        <f t="shared" si="96"/>
        <v>-5.8685446009389673E-4</v>
      </c>
    </row>
    <row r="415" spans="1:14" x14ac:dyDescent="0.2">
      <c r="A415" s="8"/>
      <c r="B415" s="18" t="s">
        <v>386</v>
      </c>
      <c r="C415" s="1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18" t="s">
        <v>387</v>
      </c>
      <c r="C416" s="15">
        <v>1</v>
      </c>
      <c r="D416" s="9">
        <v>1</v>
      </c>
      <c r="E416" s="9">
        <v>0</v>
      </c>
      <c r="F416" s="9">
        <v>0</v>
      </c>
      <c r="G416" s="10">
        <f t="shared" si="91"/>
        <v>5.7142857142857147E-4</v>
      </c>
      <c r="H416" s="10">
        <f t="shared" si="92"/>
        <v>5.8685446009389673E-4</v>
      </c>
      <c r="I416" s="10" t="str">
        <f t="shared" si="93"/>
        <v/>
      </c>
      <c r="J416" s="10" t="str">
        <f t="shared" si="94"/>
        <v/>
      </c>
      <c r="K416" s="10">
        <f t="shared" si="97"/>
        <v>-1</v>
      </c>
      <c r="L416" s="10">
        <f t="shared" si="98"/>
        <v>-1</v>
      </c>
      <c r="M416" s="10">
        <f t="shared" si="95"/>
        <v>-5.7142857142857147E-4</v>
      </c>
      <c r="N416" s="11">
        <f t="shared" si="96"/>
        <v>-5.8685446009389673E-4</v>
      </c>
    </row>
    <row r="417" spans="1:14" x14ac:dyDescent="0.2">
      <c r="A417" s="8"/>
      <c r="B417" s="18" t="s">
        <v>388</v>
      </c>
      <c r="C417" s="15">
        <v>0</v>
      </c>
      <c r="D417" s="9">
        <v>0</v>
      </c>
      <c r="E417" s="9">
        <v>0</v>
      </c>
      <c r="F417" s="9">
        <v>1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>
        <f t="shared" si="94"/>
        <v>4.2571306939123032E-4</v>
      </c>
      <c r="K417" s="10" t="str">
        <f t="shared" si="97"/>
        <v xml:space="preserve"> </v>
      </c>
      <c r="L417" s="10">
        <f t="shared" si="98"/>
        <v>1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/>
      <c r="B418" s="18" t="s">
        <v>389</v>
      </c>
      <c r="C418" s="1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18" t="s">
        <v>390</v>
      </c>
      <c r="C419" s="15">
        <v>112</v>
      </c>
      <c r="D419" s="9">
        <v>97</v>
      </c>
      <c r="E419" s="9">
        <v>167</v>
      </c>
      <c r="F419" s="9">
        <v>200</v>
      </c>
      <c r="G419" s="10">
        <f t="shared" si="91"/>
        <v>6.4000000000000001E-2</v>
      </c>
      <c r="H419" s="10">
        <f t="shared" si="92"/>
        <v>5.6924882629107984E-2</v>
      </c>
      <c r="I419" s="10">
        <f t="shared" si="93"/>
        <v>0.10042092603728202</v>
      </c>
      <c r="J419" s="10">
        <f t="shared" si="94"/>
        <v>8.5142613878246065E-2</v>
      </c>
      <c r="K419" s="10">
        <f t="shared" si="97"/>
        <v>0.49107142857142855</v>
      </c>
      <c r="L419" s="10">
        <f t="shared" si="98"/>
        <v>1.0618556701030928</v>
      </c>
      <c r="M419" s="10">
        <f t="shared" si="95"/>
        <v>3.1428571428571431E-2</v>
      </c>
      <c r="N419" s="11">
        <f t="shared" si="96"/>
        <v>6.0446009389671367E-2</v>
      </c>
    </row>
    <row r="420" spans="1:14" x14ac:dyDescent="0.2">
      <c r="A420" s="8"/>
      <c r="B420" s="18" t="s">
        <v>391</v>
      </c>
      <c r="C420" s="15">
        <v>1</v>
      </c>
      <c r="D420" s="9">
        <v>1</v>
      </c>
      <c r="E420" s="9">
        <v>1</v>
      </c>
      <c r="F420" s="9">
        <v>0</v>
      </c>
      <c r="G420" s="10">
        <f t="shared" si="91"/>
        <v>5.7142857142857147E-4</v>
      </c>
      <c r="H420" s="10">
        <f t="shared" si="92"/>
        <v>5.8685446009389673E-4</v>
      </c>
      <c r="I420" s="10">
        <f t="shared" si="93"/>
        <v>6.0132291040288638E-4</v>
      </c>
      <c r="J420" s="10" t="str">
        <f t="shared" si="94"/>
        <v/>
      </c>
      <c r="K420" s="10">
        <f t="shared" si="97"/>
        <v>0</v>
      </c>
      <c r="L420" s="10">
        <f t="shared" si="98"/>
        <v>-1</v>
      </c>
      <c r="M420" s="10">
        <f t="shared" si="95"/>
        <v>0</v>
      </c>
      <c r="N420" s="11">
        <f t="shared" si="96"/>
        <v>-5.8685446009389673E-4</v>
      </c>
    </row>
    <row r="421" spans="1:14" x14ac:dyDescent="0.2">
      <c r="A421" s="8"/>
      <c r="B421" s="18" t="s">
        <v>392</v>
      </c>
      <c r="C421" s="15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18" t="s">
        <v>393</v>
      </c>
      <c r="C422" s="15">
        <v>11</v>
      </c>
      <c r="D422" s="9">
        <v>3</v>
      </c>
      <c r="E422" s="9">
        <v>18</v>
      </c>
      <c r="F422" s="9">
        <v>3</v>
      </c>
      <c r="G422" s="10">
        <f t="shared" si="91"/>
        <v>6.285714285714286E-3</v>
      </c>
      <c r="H422" s="10">
        <f t="shared" si="92"/>
        <v>1.7605633802816902E-3</v>
      </c>
      <c r="I422" s="10">
        <f t="shared" si="93"/>
        <v>1.0823812387251955E-2</v>
      </c>
      <c r="J422" s="10">
        <f t="shared" si="94"/>
        <v>1.277139208173691E-3</v>
      </c>
      <c r="K422" s="10">
        <f t="shared" si="97"/>
        <v>0.63636363636363635</v>
      </c>
      <c r="L422" s="10">
        <f t="shared" si="98"/>
        <v>0</v>
      </c>
      <c r="M422" s="10">
        <f t="shared" si="95"/>
        <v>4.0000000000000001E-3</v>
      </c>
      <c r="N422" s="11">
        <f t="shared" si="96"/>
        <v>0</v>
      </c>
    </row>
    <row r="423" spans="1:14" x14ac:dyDescent="0.2">
      <c r="A423" s="8"/>
      <c r="B423" s="18" t="s">
        <v>394</v>
      </c>
      <c r="C423" s="15">
        <v>262</v>
      </c>
      <c r="D423" s="9">
        <v>185</v>
      </c>
      <c r="E423" s="9">
        <v>327</v>
      </c>
      <c r="F423" s="9">
        <v>343</v>
      </c>
      <c r="G423" s="10">
        <f t="shared" si="91"/>
        <v>0.14971428571428572</v>
      </c>
      <c r="H423" s="10">
        <f t="shared" si="92"/>
        <v>0.10856807511737089</v>
      </c>
      <c r="I423" s="10">
        <f t="shared" si="93"/>
        <v>0.19663259170174383</v>
      </c>
      <c r="J423" s="10">
        <f t="shared" si="94"/>
        <v>0.14601958280119198</v>
      </c>
      <c r="K423" s="10">
        <f t="shared" si="97"/>
        <v>0.24809160305343511</v>
      </c>
      <c r="L423" s="10">
        <f t="shared" si="98"/>
        <v>0.8540540540540541</v>
      </c>
      <c r="M423" s="10">
        <f t="shared" si="95"/>
        <v>3.7142857142857144E-2</v>
      </c>
      <c r="N423" s="11">
        <f t="shared" si="96"/>
        <v>9.2723004694835687E-2</v>
      </c>
    </row>
    <row r="424" spans="1:14" x14ac:dyDescent="0.2">
      <c r="A424" s="8"/>
      <c r="B424" s="18" t="s">
        <v>395</v>
      </c>
      <c r="C424" s="15">
        <v>9</v>
      </c>
      <c r="D424" s="9">
        <v>4</v>
      </c>
      <c r="E424" s="9">
        <v>8</v>
      </c>
      <c r="F424" s="9">
        <v>8</v>
      </c>
      <c r="G424" s="10">
        <f t="shared" si="91"/>
        <v>5.1428571428571426E-3</v>
      </c>
      <c r="H424" s="10">
        <f t="shared" si="92"/>
        <v>2.3474178403755869E-3</v>
      </c>
      <c r="I424" s="10">
        <f t="shared" si="93"/>
        <v>4.810583283223091E-3</v>
      </c>
      <c r="J424" s="10">
        <f t="shared" si="94"/>
        <v>3.4057045551298426E-3</v>
      </c>
      <c r="K424" s="10">
        <f t="shared" si="97"/>
        <v>-0.1111111111111111</v>
      </c>
      <c r="L424" s="10">
        <f t="shared" si="98"/>
        <v>1</v>
      </c>
      <c r="M424" s="10">
        <f t="shared" si="95"/>
        <v>-5.7142857142857136E-4</v>
      </c>
      <c r="N424" s="11">
        <f t="shared" si="96"/>
        <v>2.3474178403755869E-3</v>
      </c>
    </row>
    <row r="425" spans="1:14" x14ac:dyDescent="0.2">
      <c r="A425" s="8"/>
      <c r="B425" s="18" t="s">
        <v>396</v>
      </c>
      <c r="C425" s="15">
        <v>0</v>
      </c>
      <c r="D425" s="9">
        <v>0</v>
      </c>
      <c r="E425" s="9">
        <v>0</v>
      </c>
      <c r="F425" s="9">
        <v>1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>
        <f t="shared" si="94"/>
        <v>4.2571306939123032E-4</v>
      </c>
      <c r="K425" s="10" t="str">
        <f t="shared" si="97"/>
        <v xml:space="preserve"> </v>
      </c>
      <c r="L425" s="10">
        <f t="shared" si="98"/>
        <v>1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18" t="s">
        <v>397</v>
      </c>
      <c r="C426" s="15">
        <v>2</v>
      </c>
      <c r="D426" s="9">
        <v>0</v>
      </c>
      <c r="E426" s="9">
        <v>3</v>
      </c>
      <c r="F426" s="9">
        <v>3</v>
      </c>
      <c r="G426" s="10">
        <f t="shared" si="91"/>
        <v>1.1428571428571429E-3</v>
      </c>
      <c r="H426" s="10" t="str">
        <f t="shared" si="92"/>
        <v/>
      </c>
      <c r="I426" s="10">
        <f t="shared" si="93"/>
        <v>1.8039687312086591E-3</v>
      </c>
      <c r="J426" s="10">
        <f t="shared" si="94"/>
        <v>1.277139208173691E-3</v>
      </c>
      <c r="K426" s="10">
        <f t="shared" si="97"/>
        <v>0.5</v>
      </c>
      <c r="L426" s="10">
        <f t="shared" si="98"/>
        <v>1</v>
      </c>
      <c r="M426" s="10">
        <f t="shared" si="95"/>
        <v>5.7142857142857147E-4</v>
      </c>
      <c r="N426" s="11" t="str">
        <f t="shared" si="96"/>
        <v/>
      </c>
    </row>
    <row r="427" spans="1:14" ht="25.5" x14ac:dyDescent="0.2">
      <c r="A427" s="8"/>
      <c r="B427" s="18" t="s">
        <v>398</v>
      </c>
      <c r="C427" s="15">
        <v>0</v>
      </c>
      <c r="D427" s="9">
        <v>0</v>
      </c>
      <c r="E427" s="9">
        <v>1</v>
      </c>
      <c r="F427" s="9">
        <v>0</v>
      </c>
      <c r="G427" s="10" t="str">
        <f t="shared" si="91"/>
        <v/>
      </c>
      <c r="H427" s="10" t="str">
        <f t="shared" si="92"/>
        <v/>
      </c>
      <c r="I427" s="10">
        <f t="shared" si="93"/>
        <v>6.0132291040288638E-4</v>
      </c>
      <c r="J427" s="10" t="str">
        <f t="shared" si="94"/>
        <v/>
      </c>
      <c r="K427" s="10">
        <f t="shared" si="97"/>
        <v>1</v>
      </c>
      <c r="L427" s="10" t="str">
        <f t="shared" si="98"/>
        <v xml:space="preserve"> </v>
      </c>
      <c r="M427" s="10" t="str">
        <f t="shared" si="95"/>
        <v/>
      </c>
      <c r="N427" s="11" t="str">
        <f t="shared" si="96"/>
        <v/>
      </c>
    </row>
    <row r="428" spans="1:14" x14ac:dyDescent="0.2">
      <c r="A428" s="8"/>
      <c r="B428" s="18" t="s">
        <v>399</v>
      </c>
      <c r="C428" s="15">
        <v>1</v>
      </c>
      <c r="D428" s="9">
        <v>1</v>
      </c>
      <c r="E428" s="9">
        <v>1</v>
      </c>
      <c r="F428" s="9">
        <v>2</v>
      </c>
      <c r="G428" s="10">
        <f t="shared" si="91"/>
        <v>5.7142857142857147E-4</v>
      </c>
      <c r="H428" s="10">
        <f t="shared" si="92"/>
        <v>5.8685446009389673E-4</v>
      </c>
      <c r="I428" s="10">
        <f t="shared" si="93"/>
        <v>6.0132291040288638E-4</v>
      </c>
      <c r="J428" s="10">
        <f t="shared" si="94"/>
        <v>8.5142613878246064E-4</v>
      </c>
      <c r="K428" s="10">
        <f t="shared" si="97"/>
        <v>0</v>
      </c>
      <c r="L428" s="10">
        <f t="shared" si="98"/>
        <v>1</v>
      </c>
      <c r="M428" s="10">
        <f t="shared" si="95"/>
        <v>0</v>
      </c>
      <c r="N428" s="11">
        <f t="shared" si="96"/>
        <v>5.8685446009389673E-4</v>
      </c>
    </row>
    <row r="429" spans="1:14" x14ac:dyDescent="0.2">
      <c r="A429" s="8"/>
      <c r="B429" s="18" t="s">
        <v>400</v>
      </c>
      <c r="C429" s="15">
        <v>2</v>
      </c>
      <c r="D429" s="9">
        <v>3</v>
      </c>
      <c r="E429" s="9">
        <v>20</v>
      </c>
      <c r="F429" s="9">
        <v>15</v>
      </c>
      <c r="G429" s="10">
        <f t="shared" si="91"/>
        <v>1.1428571428571429E-3</v>
      </c>
      <c r="H429" s="10">
        <f t="shared" si="92"/>
        <v>1.7605633802816902E-3</v>
      </c>
      <c r="I429" s="10">
        <f t="shared" si="93"/>
        <v>1.2026458208057728E-2</v>
      </c>
      <c r="J429" s="10">
        <f t="shared" si="94"/>
        <v>6.3856960408684551E-3</v>
      </c>
      <c r="K429" s="10">
        <f t="shared" si="97"/>
        <v>9</v>
      </c>
      <c r="L429" s="10">
        <f t="shared" si="98"/>
        <v>4</v>
      </c>
      <c r="M429" s="10">
        <f t="shared" si="95"/>
        <v>1.0285714285714287E-2</v>
      </c>
      <c r="N429" s="11">
        <f t="shared" si="96"/>
        <v>7.0422535211267607E-3</v>
      </c>
    </row>
    <row r="430" spans="1:14" x14ac:dyDescent="0.2">
      <c r="A430" s="8"/>
      <c r="B430" s="18" t="s">
        <v>401</v>
      </c>
      <c r="C430" s="15">
        <v>0</v>
      </c>
      <c r="D430" s="9">
        <v>1</v>
      </c>
      <c r="E430" s="9">
        <v>12</v>
      </c>
      <c r="F430" s="9">
        <v>8</v>
      </c>
      <c r="G430" s="10" t="str">
        <f t="shared" si="91"/>
        <v/>
      </c>
      <c r="H430" s="10">
        <f t="shared" si="92"/>
        <v>5.8685446009389673E-4</v>
      </c>
      <c r="I430" s="10">
        <f t="shared" si="93"/>
        <v>7.2158749248346366E-3</v>
      </c>
      <c r="J430" s="10">
        <f t="shared" si="94"/>
        <v>3.4057045551298426E-3</v>
      </c>
      <c r="K430" s="10">
        <f t="shared" si="97"/>
        <v>1</v>
      </c>
      <c r="L430" s="10">
        <f t="shared" si="98"/>
        <v>7</v>
      </c>
      <c r="M430" s="10" t="str">
        <f t="shared" si="95"/>
        <v/>
      </c>
      <c r="N430" s="11">
        <f t="shared" si="96"/>
        <v>4.1079812206572773E-3</v>
      </c>
    </row>
    <row r="431" spans="1:14" x14ac:dyDescent="0.2">
      <c r="A431" s="8"/>
      <c r="B431" s="18" t="s">
        <v>402</v>
      </c>
      <c r="C431" s="1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18" t="s">
        <v>403</v>
      </c>
      <c r="C432" s="15">
        <v>1</v>
      </c>
      <c r="D432" s="9">
        <v>1</v>
      </c>
      <c r="E432" s="9">
        <v>3</v>
      </c>
      <c r="F432" s="9">
        <v>4</v>
      </c>
      <c r="G432" s="10">
        <f t="shared" si="91"/>
        <v>5.7142857142857147E-4</v>
      </c>
      <c r="H432" s="10">
        <f t="shared" si="92"/>
        <v>5.8685446009389673E-4</v>
      </c>
      <c r="I432" s="10">
        <f t="shared" si="93"/>
        <v>1.8039687312086591E-3</v>
      </c>
      <c r="J432" s="10">
        <f t="shared" si="94"/>
        <v>1.7028522775649213E-3</v>
      </c>
      <c r="K432" s="10">
        <f t="shared" si="97"/>
        <v>2</v>
      </c>
      <c r="L432" s="10">
        <f t="shared" si="98"/>
        <v>3</v>
      </c>
      <c r="M432" s="10">
        <f t="shared" si="95"/>
        <v>1.1428571428571429E-3</v>
      </c>
      <c r="N432" s="11">
        <f t="shared" si="96"/>
        <v>1.7605633802816902E-3</v>
      </c>
    </row>
    <row r="433" spans="1:14" ht="25.5" x14ac:dyDescent="0.2">
      <c r="A433" s="8"/>
      <c r="B433" s="18" t="s">
        <v>404</v>
      </c>
      <c r="C433" s="15">
        <v>0</v>
      </c>
      <c r="D433" s="9">
        <v>1</v>
      </c>
      <c r="E433" s="9">
        <v>0</v>
      </c>
      <c r="F433" s="9">
        <v>1</v>
      </c>
      <c r="G433" s="10" t="str">
        <f t="shared" si="91"/>
        <v/>
      </c>
      <c r="H433" s="10">
        <f t="shared" si="92"/>
        <v>5.8685446009389673E-4</v>
      </c>
      <c r="I433" s="10" t="str">
        <f t="shared" si="93"/>
        <v/>
      </c>
      <c r="J433" s="10">
        <f t="shared" si="94"/>
        <v>4.2571306939123032E-4</v>
      </c>
      <c r="K433" s="10" t="str">
        <f t="shared" si="97"/>
        <v xml:space="preserve"> </v>
      </c>
      <c r="L433" s="10">
        <f t="shared" si="98"/>
        <v>0</v>
      </c>
      <c r="M433" s="10" t="str">
        <f t="shared" si="95"/>
        <v/>
      </c>
      <c r="N433" s="11">
        <f t="shared" si="96"/>
        <v>0</v>
      </c>
    </row>
    <row r="434" spans="1:14" x14ac:dyDescent="0.2">
      <c r="A434" s="8"/>
      <c r="B434" s="18" t="s">
        <v>405</v>
      </c>
      <c r="C434" s="15">
        <v>1</v>
      </c>
      <c r="D434" s="9">
        <v>3</v>
      </c>
      <c r="E434" s="9">
        <v>10</v>
      </c>
      <c r="F434" s="9">
        <v>26</v>
      </c>
      <c r="G434" s="10">
        <f t="shared" si="91"/>
        <v>5.7142857142857147E-4</v>
      </c>
      <c r="H434" s="10">
        <f t="shared" si="92"/>
        <v>1.7605633802816902E-3</v>
      </c>
      <c r="I434" s="10">
        <f t="shared" si="93"/>
        <v>6.0132291040288638E-3</v>
      </c>
      <c r="J434" s="10">
        <f t="shared" si="94"/>
        <v>1.1068539804171988E-2</v>
      </c>
      <c r="K434" s="10">
        <f t="shared" si="97"/>
        <v>9</v>
      </c>
      <c r="L434" s="10">
        <f t="shared" si="98"/>
        <v>7.666666666666667</v>
      </c>
      <c r="M434" s="10">
        <f t="shared" si="95"/>
        <v>5.1428571428571435E-3</v>
      </c>
      <c r="N434" s="11">
        <f t="shared" si="96"/>
        <v>1.3497652582159625E-2</v>
      </c>
    </row>
    <row r="435" spans="1:14" x14ac:dyDescent="0.2">
      <c r="A435" s="8"/>
      <c r="B435" s="18" t="s">
        <v>406</v>
      </c>
      <c r="C435" s="15">
        <v>47</v>
      </c>
      <c r="D435" s="9">
        <v>93</v>
      </c>
      <c r="E435" s="9">
        <v>24</v>
      </c>
      <c r="F435" s="9">
        <v>24</v>
      </c>
      <c r="G435" s="10">
        <f t="shared" ref="G435:G498" si="99">+IF(C435=0,"",C435/C$371)</f>
        <v>2.6857142857142857E-2</v>
      </c>
      <c r="H435" s="10">
        <f t="shared" ref="H435:H498" si="100">+IF(D435=0,"",D435/D$371)</f>
        <v>5.4577464788732391E-2</v>
      </c>
      <c r="I435" s="10">
        <f t="shared" ref="I435:I498" si="101">+IF(E435=0,"",E435/E$371)</f>
        <v>1.4431749849669273E-2</v>
      </c>
      <c r="J435" s="10">
        <f t="shared" ref="J435:J498" si="102">+IF(F435=0,"",F435/F$371)</f>
        <v>1.0217113665389528E-2</v>
      </c>
      <c r="K435" s="10">
        <f t="shared" si="97"/>
        <v>-0.48936170212765956</v>
      </c>
      <c r="L435" s="10">
        <f t="shared" si="98"/>
        <v>-0.74193548387096775</v>
      </c>
      <c r="M435" s="10">
        <f t="shared" ref="M435:M498" si="103">+IF(OR(AND(G435=""),(K435="")),"",G435*K435)</f>
        <v>-1.3142857142857142E-2</v>
      </c>
      <c r="N435" s="11">
        <f t="shared" ref="N435:N498" si="104">+IF(OR(AND(H435=""),(L435="")),"",H435*L435)</f>
        <v>-4.0492957746478868E-2</v>
      </c>
    </row>
    <row r="436" spans="1:14" x14ac:dyDescent="0.2">
      <c r="A436" s="8"/>
      <c r="B436" s="18" t="s">
        <v>407</v>
      </c>
      <c r="C436" s="15">
        <v>0</v>
      </c>
      <c r="D436" s="9">
        <v>0</v>
      </c>
      <c r="E436" s="9">
        <v>2</v>
      </c>
      <c r="F436" s="9">
        <v>1</v>
      </c>
      <c r="G436" s="10" t="str">
        <f t="shared" si="99"/>
        <v/>
      </c>
      <c r="H436" s="10" t="str">
        <f t="shared" si="100"/>
        <v/>
      </c>
      <c r="I436" s="10">
        <f t="shared" si="101"/>
        <v>1.2026458208057728E-3</v>
      </c>
      <c r="J436" s="10">
        <f t="shared" si="102"/>
        <v>4.2571306939123032E-4</v>
      </c>
      <c r="K436" s="10">
        <f t="shared" ref="K436:K499" si="105">+IF(AND(C436=0,E436=0)," ",IF(C436=0,1,IF(E436=0,-1,(E436-C436)/C436)))</f>
        <v>1</v>
      </c>
      <c r="L436" s="10">
        <f t="shared" ref="L436:L499" si="106">+IF(AND(D436=0,F436=0)," ",IF(D436=0,1,IF(F436=0,-1,(F436-D436)/D436)))</f>
        <v>1</v>
      </c>
      <c r="M436" s="10" t="str">
        <f t="shared" si="103"/>
        <v/>
      </c>
      <c r="N436" s="11" t="str">
        <f t="shared" si="104"/>
        <v/>
      </c>
    </row>
    <row r="437" spans="1:14" x14ac:dyDescent="0.2">
      <c r="A437" s="8"/>
      <c r="B437" s="18" t="s">
        <v>408</v>
      </c>
      <c r="C437" s="15">
        <v>5</v>
      </c>
      <c r="D437" s="9">
        <v>4</v>
      </c>
      <c r="E437" s="9">
        <v>5</v>
      </c>
      <c r="F437" s="9">
        <v>4</v>
      </c>
      <c r="G437" s="10">
        <f t="shared" si="99"/>
        <v>2.8571428571428571E-3</v>
      </c>
      <c r="H437" s="10">
        <f t="shared" si="100"/>
        <v>2.3474178403755869E-3</v>
      </c>
      <c r="I437" s="10">
        <f t="shared" si="101"/>
        <v>3.0066145520144319E-3</v>
      </c>
      <c r="J437" s="10">
        <f t="shared" si="102"/>
        <v>1.7028522775649213E-3</v>
      </c>
      <c r="K437" s="10">
        <f t="shared" si="105"/>
        <v>0</v>
      </c>
      <c r="L437" s="10">
        <f t="shared" si="106"/>
        <v>0</v>
      </c>
      <c r="M437" s="10">
        <f t="shared" si="103"/>
        <v>0</v>
      </c>
      <c r="N437" s="11">
        <f t="shared" si="104"/>
        <v>0</v>
      </c>
    </row>
    <row r="438" spans="1:14" x14ac:dyDescent="0.2">
      <c r="A438" s="8"/>
      <c r="B438" s="18" t="s">
        <v>409</v>
      </c>
      <c r="C438" s="15">
        <v>6</v>
      </c>
      <c r="D438" s="9">
        <v>1</v>
      </c>
      <c r="E438" s="9">
        <v>2</v>
      </c>
      <c r="F438" s="9">
        <v>2</v>
      </c>
      <c r="G438" s="10">
        <f t="shared" si="99"/>
        <v>3.4285714285714284E-3</v>
      </c>
      <c r="H438" s="10">
        <f t="shared" si="100"/>
        <v>5.8685446009389673E-4</v>
      </c>
      <c r="I438" s="10">
        <f t="shared" si="101"/>
        <v>1.2026458208057728E-3</v>
      </c>
      <c r="J438" s="10">
        <f t="shared" si="102"/>
        <v>8.5142613878246064E-4</v>
      </c>
      <c r="K438" s="10">
        <f t="shared" si="105"/>
        <v>-0.66666666666666663</v>
      </c>
      <c r="L438" s="10">
        <f t="shared" si="106"/>
        <v>1</v>
      </c>
      <c r="M438" s="10">
        <f t="shared" si="103"/>
        <v>-2.2857142857142855E-3</v>
      </c>
      <c r="N438" s="11">
        <f t="shared" si="104"/>
        <v>5.8685446009389673E-4</v>
      </c>
    </row>
    <row r="439" spans="1:14" x14ac:dyDescent="0.2">
      <c r="A439" s="8"/>
      <c r="B439" s="18" t="s">
        <v>410</v>
      </c>
      <c r="C439" s="1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18" t="s">
        <v>411</v>
      </c>
      <c r="C440" s="1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18" t="s">
        <v>412</v>
      </c>
      <c r="C441" s="1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18" t="s">
        <v>413</v>
      </c>
      <c r="C442" s="15">
        <v>12</v>
      </c>
      <c r="D442" s="9">
        <v>9</v>
      </c>
      <c r="E442" s="9">
        <v>3</v>
      </c>
      <c r="F442" s="9">
        <v>2</v>
      </c>
      <c r="G442" s="10">
        <f t="shared" si="99"/>
        <v>6.8571428571428568E-3</v>
      </c>
      <c r="H442" s="10">
        <f t="shared" si="100"/>
        <v>5.2816901408450703E-3</v>
      </c>
      <c r="I442" s="10">
        <f t="shared" si="101"/>
        <v>1.8039687312086591E-3</v>
      </c>
      <c r="J442" s="10">
        <f t="shared" si="102"/>
        <v>8.5142613878246064E-4</v>
      </c>
      <c r="K442" s="10">
        <f t="shared" si="105"/>
        <v>-0.75</v>
      </c>
      <c r="L442" s="10">
        <f t="shared" si="106"/>
        <v>-0.77777777777777779</v>
      </c>
      <c r="M442" s="10">
        <f t="shared" si="103"/>
        <v>-5.1428571428571426E-3</v>
      </c>
      <c r="N442" s="11">
        <f t="shared" si="104"/>
        <v>-4.1079812206572773E-3</v>
      </c>
    </row>
    <row r="443" spans="1:14" x14ac:dyDescent="0.2">
      <c r="A443" s="8"/>
      <c r="B443" s="18" t="s">
        <v>414</v>
      </c>
      <c r="C443" s="15">
        <v>1</v>
      </c>
      <c r="D443" s="9">
        <v>0</v>
      </c>
      <c r="E443" s="9">
        <v>2</v>
      </c>
      <c r="F443" s="9">
        <v>6</v>
      </c>
      <c r="G443" s="10">
        <f t="shared" si="99"/>
        <v>5.7142857142857147E-4</v>
      </c>
      <c r="H443" s="10" t="str">
        <f t="shared" si="100"/>
        <v/>
      </c>
      <c r="I443" s="10">
        <f t="shared" si="101"/>
        <v>1.2026458208057728E-3</v>
      </c>
      <c r="J443" s="10">
        <f t="shared" si="102"/>
        <v>2.554278416347382E-3</v>
      </c>
      <c r="K443" s="10">
        <f t="shared" si="105"/>
        <v>1</v>
      </c>
      <c r="L443" s="10">
        <f t="shared" si="106"/>
        <v>1</v>
      </c>
      <c r="M443" s="10">
        <f t="shared" si="103"/>
        <v>5.7142857142857147E-4</v>
      </c>
      <c r="N443" s="11" t="str">
        <f t="shared" si="104"/>
        <v/>
      </c>
    </row>
    <row r="444" spans="1:14" x14ac:dyDescent="0.2">
      <c r="A444" s="8"/>
      <c r="B444" s="18" t="s">
        <v>415</v>
      </c>
      <c r="C444" s="15">
        <v>0</v>
      </c>
      <c r="D444" s="9">
        <v>0</v>
      </c>
      <c r="E444" s="9">
        <v>0</v>
      </c>
      <c r="F444" s="9">
        <v>1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>
        <f t="shared" si="102"/>
        <v>4.2571306939123032E-4</v>
      </c>
      <c r="K444" s="10" t="str">
        <f t="shared" si="105"/>
        <v xml:space="preserve"> </v>
      </c>
      <c r="L444" s="10">
        <f t="shared" si="106"/>
        <v>1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18" t="s">
        <v>416</v>
      </c>
      <c r="C445" s="15">
        <v>0</v>
      </c>
      <c r="D445" s="9">
        <v>1</v>
      </c>
      <c r="E445" s="9">
        <v>0</v>
      </c>
      <c r="F445" s="9">
        <v>3</v>
      </c>
      <c r="G445" s="10" t="str">
        <f t="shared" si="99"/>
        <v/>
      </c>
      <c r="H445" s="10">
        <f t="shared" si="100"/>
        <v>5.8685446009389673E-4</v>
      </c>
      <c r="I445" s="10" t="str">
        <f t="shared" si="101"/>
        <v/>
      </c>
      <c r="J445" s="10">
        <f t="shared" si="102"/>
        <v>1.277139208173691E-3</v>
      </c>
      <c r="K445" s="10" t="str">
        <f t="shared" si="105"/>
        <v xml:space="preserve"> </v>
      </c>
      <c r="L445" s="10">
        <f t="shared" si="106"/>
        <v>2</v>
      </c>
      <c r="M445" s="10" t="str">
        <f t="shared" si="103"/>
        <v/>
      </c>
      <c r="N445" s="11">
        <f t="shared" si="104"/>
        <v>1.1737089201877935E-3</v>
      </c>
    </row>
    <row r="446" spans="1:14" x14ac:dyDescent="0.2">
      <c r="A446" s="8"/>
      <c r="B446" s="18" t="s">
        <v>417</v>
      </c>
      <c r="C446" s="15">
        <v>15</v>
      </c>
      <c r="D446" s="9">
        <v>43</v>
      </c>
      <c r="E446" s="9">
        <v>13</v>
      </c>
      <c r="F446" s="9">
        <v>39</v>
      </c>
      <c r="G446" s="10">
        <f t="shared" si="99"/>
        <v>8.5714285714285719E-3</v>
      </c>
      <c r="H446" s="10">
        <f t="shared" si="100"/>
        <v>2.5234741784037559E-2</v>
      </c>
      <c r="I446" s="10">
        <f t="shared" si="101"/>
        <v>7.8171978352375229E-3</v>
      </c>
      <c r="J446" s="10">
        <f t="shared" si="102"/>
        <v>1.6602809706257982E-2</v>
      </c>
      <c r="K446" s="10">
        <f t="shared" si="105"/>
        <v>-0.13333333333333333</v>
      </c>
      <c r="L446" s="10">
        <f t="shared" si="106"/>
        <v>-9.3023255813953487E-2</v>
      </c>
      <c r="M446" s="10">
        <f t="shared" si="103"/>
        <v>-1.1428571428571429E-3</v>
      </c>
      <c r="N446" s="11">
        <f t="shared" si="104"/>
        <v>-2.3474178403755869E-3</v>
      </c>
    </row>
    <row r="447" spans="1:14" ht="24.75" customHeight="1" x14ac:dyDescent="0.2">
      <c r="A447" s="8"/>
      <c r="B447" s="18" t="s">
        <v>418</v>
      </c>
      <c r="C447" s="15">
        <v>0</v>
      </c>
      <c r="D447" s="9">
        <v>0</v>
      </c>
      <c r="E447" s="9">
        <v>0</v>
      </c>
      <c r="F447" s="9">
        <v>1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>
        <f t="shared" si="102"/>
        <v>4.2571306939123032E-4</v>
      </c>
      <c r="K447" s="10" t="str">
        <f t="shared" si="105"/>
        <v xml:space="preserve"> </v>
      </c>
      <c r="L447" s="10">
        <f t="shared" si="106"/>
        <v>1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18" t="s">
        <v>419</v>
      </c>
      <c r="C448" s="15">
        <v>3</v>
      </c>
      <c r="D448" s="9">
        <v>0</v>
      </c>
      <c r="E448" s="9">
        <v>2</v>
      </c>
      <c r="F448" s="9">
        <v>3</v>
      </c>
      <c r="G448" s="10">
        <f t="shared" si="99"/>
        <v>1.7142857142857142E-3</v>
      </c>
      <c r="H448" s="10" t="str">
        <f t="shared" si="100"/>
        <v/>
      </c>
      <c r="I448" s="10">
        <f t="shared" si="101"/>
        <v>1.2026458208057728E-3</v>
      </c>
      <c r="J448" s="10">
        <f t="shared" si="102"/>
        <v>1.277139208173691E-3</v>
      </c>
      <c r="K448" s="10">
        <f t="shared" si="105"/>
        <v>-0.33333333333333331</v>
      </c>
      <c r="L448" s="10">
        <f t="shared" si="106"/>
        <v>1</v>
      </c>
      <c r="M448" s="10">
        <f t="shared" si="103"/>
        <v>-5.7142857142857136E-4</v>
      </c>
      <c r="N448" s="11" t="str">
        <f t="shared" si="104"/>
        <v/>
      </c>
    </row>
    <row r="449" spans="1:14" x14ac:dyDescent="0.2">
      <c r="A449" s="8"/>
      <c r="B449" s="18" t="s">
        <v>420</v>
      </c>
      <c r="C449" s="15">
        <v>4</v>
      </c>
      <c r="D449" s="9">
        <v>0</v>
      </c>
      <c r="E449" s="9">
        <v>3</v>
      </c>
      <c r="F449" s="9">
        <v>0</v>
      </c>
      <c r="G449" s="10">
        <f t="shared" si="99"/>
        <v>2.2857142857142859E-3</v>
      </c>
      <c r="H449" s="10" t="str">
        <f t="shared" si="100"/>
        <v/>
      </c>
      <c r="I449" s="10">
        <f t="shared" si="101"/>
        <v>1.8039687312086591E-3</v>
      </c>
      <c r="J449" s="10" t="str">
        <f t="shared" si="102"/>
        <v/>
      </c>
      <c r="K449" s="10">
        <f t="shared" si="105"/>
        <v>-0.25</v>
      </c>
      <c r="L449" s="10" t="str">
        <f t="shared" si="106"/>
        <v xml:space="preserve"> </v>
      </c>
      <c r="M449" s="10">
        <f t="shared" si="103"/>
        <v>-5.7142857142857147E-4</v>
      </c>
      <c r="N449" s="11" t="str">
        <f t="shared" si="104"/>
        <v/>
      </c>
    </row>
    <row r="450" spans="1:14" x14ac:dyDescent="0.2">
      <c r="A450" s="8"/>
      <c r="B450" s="18" t="s">
        <v>421</v>
      </c>
      <c r="C450" s="15">
        <v>3</v>
      </c>
      <c r="D450" s="9">
        <v>3</v>
      </c>
      <c r="E450" s="9">
        <v>4</v>
      </c>
      <c r="F450" s="9">
        <v>3</v>
      </c>
      <c r="G450" s="10">
        <f t="shared" si="99"/>
        <v>1.7142857142857142E-3</v>
      </c>
      <c r="H450" s="10">
        <f t="shared" si="100"/>
        <v>1.7605633802816902E-3</v>
      </c>
      <c r="I450" s="10">
        <f t="shared" si="101"/>
        <v>2.4052916416115455E-3</v>
      </c>
      <c r="J450" s="10">
        <f t="shared" si="102"/>
        <v>1.277139208173691E-3</v>
      </c>
      <c r="K450" s="10">
        <f t="shared" si="105"/>
        <v>0.33333333333333331</v>
      </c>
      <c r="L450" s="10">
        <f t="shared" si="106"/>
        <v>0</v>
      </c>
      <c r="M450" s="10">
        <f t="shared" si="103"/>
        <v>5.7142857142857136E-4</v>
      </c>
      <c r="N450" s="11">
        <f t="shared" si="104"/>
        <v>0</v>
      </c>
    </row>
    <row r="451" spans="1:14" x14ac:dyDescent="0.2">
      <c r="A451" s="8"/>
      <c r="B451" s="18" t="s">
        <v>422</v>
      </c>
      <c r="C451" s="15">
        <v>7</v>
      </c>
      <c r="D451" s="9">
        <v>3</v>
      </c>
      <c r="E451" s="9">
        <v>14</v>
      </c>
      <c r="F451" s="9">
        <v>13</v>
      </c>
      <c r="G451" s="10">
        <f t="shared" si="99"/>
        <v>4.0000000000000001E-3</v>
      </c>
      <c r="H451" s="10">
        <f t="shared" si="100"/>
        <v>1.7605633802816902E-3</v>
      </c>
      <c r="I451" s="10">
        <f t="shared" si="101"/>
        <v>8.4185207456404093E-3</v>
      </c>
      <c r="J451" s="10">
        <f t="shared" si="102"/>
        <v>5.5342699020859941E-3</v>
      </c>
      <c r="K451" s="10">
        <f t="shared" si="105"/>
        <v>1</v>
      </c>
      <c r="L451" s="10">
        <f t="shared" si="106"/>
        <v>3.3333333333333335</v>
      </c>
      <c r="M451" s="10">
        <f t="shared" si="103"/>
        <v>4.0000000000000001E-3</v>
      </c>
      <c r="N451" s="11">
        <f t="shared" si="104"/>
        <v>5.8685446009389677E-3</v>
      </c>
    </row>
    <row r="452" spans="1:14" x14ac:dyDescent="0.2">
      <c r="A452" s="8"/>
      <c r="B452" s="18" t="s">
        <v>423</v>
      </c>
      <c r="C452" s="15">
        <v>0</v>
      </c>
      <c r="D452" s="9">
        <v>0</v>
      </c>
      <c r="E452" s="9">
        <v>1</v>
      </c>
      <c r="F452" s="9">
        <v>0</v>
      </c>
      <c r="G452" s="10" t="str">
        <f t="shared" si="99"/>
        <v/>
      </c>
      <c r="H452" s="10" t="str">
        <f t="shared" si="100"/>
        <v/>
      </c>
      <c r="I452" s="10">
        <f t="shared" si="101"/>
        <v>6.0132291040288638E-4</v>
      </c>
      <c r="J452" s="10" t="str">
        <f t="shared" si="102"/>
        <v/>
      </c>
      <c r="K452" s="10">
        <f t="shared" si="105"/>
        <v>1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18" t="s">
        <v>424</v>
      </c>
      <c r="C453" s="1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18" t="s">
        <v>425</v>
      </c>
      <c r="C454" s="15">
        <v>2</v>
      </c>
      <c r="D454" s="9">
        <v>0</v>
      </c>
      <c r="E454" s="9">
        <v>3</v>
      </c>
      <c r="F454" s="9">
        <v>1</v>
      </c>
      <c r="G454" s="10">
        <f t="shared" si="99"/>
        <v>1.1428571428571429E-3</v>
      </c>
      <c r="H454" s="10" t="str">
        <f t="shared" si="100"/>
        <v/>
      </c>
      <c r="I454" s="10">
        <f t="shared" si="101"/>
        <v>1.8039687312086591E-3</v>
      </c>
      <c r="J454" s="10">
        <f t="shared" si="102"/>
        <v>4.2571306939123032E-4</v>
      </c>
      <c r="K454" s="10">
        <f t="shared" si="105"/>
        <v>0.5</v>
      </c>
      <c r="L454" s="10">
        <f t="shared" si="106"/>
        <v>1</v>
      </c>
      <c r="M454" s="10">
        <f t="shared" si="103"/>
        <v>5.7142857142857147E-4</v>
      </c>
      <c r="N454" s="11" t="str">
        <f t="shared" si="104"/>
        <v/>
      </c>
    </row>
    <row r="455" spans="1:14" x14ac:dyDescent="0.2">
      <c r="A455" s="8"/>
      <c r="B455" s="18" t="s">
        <v>426</v>
      </c>
      <c r="C455" s="15">
        <v>1</v>
      </c>
      <c r="D455" s="9">
        <v>0</v>
      </c>
      <c r="E455" s="9">
        <v>1</v>
      </c>
      <c r="F455" s="9">
        <v>0</v>
      </c>
      <c r="G455" s="10">
        <f t="shared" si="99"/>
        <v>5.7142857142857147E-4</v>
      </c>
      <c r="H455" s="10" t="str">
        <f t="shared" si="100"/>
        <v/>
      </c>
      <c r="I455" s="10">
        <f t="shared" si="101"/>
        <v>6.0132291040288638E-4</v>
      </c>
      <c r="J455" s="10" t="str">
        <f t="shared" si="102"/>
        <v/>
      </c>
      <c r="K455" s="10">
        <f t="shared" si="105"/>
        <v>0</v>
      </c>
      <c r="L455" s="10" t="str">
        <f t="shared" si="106"/>
        <v xml:space="preserve"> </v>
      </c>
      <c r="M455" s="10">
        <f t="shared" si="103"/>
        <v>0</v>
      </c>
      <c r="N455" s="11" t="str">
        <f t="shared" si="104"/>
        <v/>
      </c>
    </row>
    <row r="456" spans="1:14" x14ac:dyDescent="0.2">
      <c r="A456" s="8"/>
      <c r="B456" s="18" t="s">
        <v>427</v>
      </c>
      <c r="C456" s="15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18" t="s">
        <v>428</v>
      </c>
      <c r="C457" s="15">
        <v>1</v>
      </c>
      <c r="D457" s="9">
        <v>0</v>
      </c>
      <c r="E457" s="9">
        <v>0</v>
      </c>
      <c r="F457" s="9">
        <v>1</v>
      </c>
      <c r="G457" s="10">
        <f t="shared" si="99"/>
        <v>5.7142857142857147E-4</v>
      </c>
      <c r="H457" s="10" t="str">
        <f t="shared" si="100"/>
        <v/>
      </c>
      <c r="I457" s="10" t="str">
        <f t="shared" si="101"/>
        <v/>
      </c>
      <c r="J457" s="10">
        <f t="shared" si="102"/>
        <v>4.2571306939123032E-4</v>
      </c>
      <c r="K457" s="10">
        <f t="shared" si="105"/>
        <v>-1</v>
      </c>
      <c r="L457" s="10">
        <f t="shared" si="106"/>
        <v>1</v>
      </c>
      <c r="M457" s="10">
        <f t="shared" si="103"/>
        <v>-5.7142857142857147E-4</v>
      </c>
      <c r="N457" s="11" t="str">
        <f t="shared" si="104"/>
        <v/>
      </c>
    </row>
    <row r="458" spans="1:14" x14ac:dyDescent="0.2">
      <c r="A458" s="8"/>
      <c r="B458" s="18" t="s">
        <v>429</v>
      </c>
      <c r="C458" s="15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2.5" customHeight="1" x14ac:dyDescent="0.2">
      <c r="A459" s="8"/>
      <c r="B459" s="18" t="s">
        <v>430</v>
      </c>
      <c r="C459" s="15">
        <v>0</v>
      </c>
      <c r="D459" s="9">
        <v>2</v>
      </c>
      <c r="E459" s="9">
        <v>5</v>
      </c>
      <c r="F459" s="9">
        <v>11</v>
      </c>
      <c r="G459" s="10" t="str">
        <f t="shared" si="99"/>
        <v/>
      </c>
      <c r="H459" s="10">
        <f t="shared" si="100"/>
        <v>1.1737089201877935E-3</v>
      </c>
      <c r="I459" s="10">
        <f t="shared" si="101"/>
        <v>3.0066145520144319E-3</v>
      </c>
      <c r="J459" s="10">
        <f t="shared" si="102"/>
        <v>4.6828437633035331E-3</v>
      </c>
      <c r="K459" s="10">
        <f t="shared" si="105"/>
        <v>1</v>
      </c>
      <c r="L459" s="10">
        <f t="shared" si="106"/>
        <v>4.5</v>
      </c>
      <c r="M459" s="10" t="str">
        <f t="shared" si="103"/>
        <v/>
      </c>
      <c r="N459" s="11">
        <f t="shared" si="104"/>
        <v>5.2816901408450703E-3</v>
      </c>
    </row>
    <row r="460" spans="1:14" ht="25.5" x14ac:dyDescent="0.2">
      <c r="A460" s="8"/>
      <c r="B460" s="18" t="s">
        <v>431</v>
      </c>
      <c r="C460" s="15">
        <v>0</v>
      </c>
      <c r="D460" s="9">
        <v>19</v>
      </c>
      <c r="E460" s="9">
        <v>1</v>
      </c>
      <c r="F460" s="9">
        <v>3</v>
      </c>
      <c r="G460" s="10" t="str">
        <f t="shared" si="99"/>
        <v/>
      </c>
      <c r="H460" s="10">
        <f t="shared" si="100"/>
        <v>1.1150234741784037E-2</v>
      </c>
      <c r="I460" s="10">
        <f t="shared" si="101"/>
        <v>6.0132291040288638E-4</v>
      </c>
      <c r="J460" s="10">
        <f t="shared" si="102"/>
        <v>1.277139208173691E-3</v>
      </c>
      <c r="K460" s="10">
        <f t="shared" si="105"/>
        <v>1</v>
      </c>
      <c r="L460" s="10">
        <f t="shared" si="106"/>
        <v>-0.84210526315789469</v>
      </c>
      <c r="M460" s="10" t="str">
        <f t="shared" si="103"/>
        <v/>
      </c>
      <c r="N460" s="11">
        <f t="shared" si="104"/>
        <v>-9.3896713615023459E-3</v>
      </c>
    </row>
    <row r="461" spans="1:14" x14ac:dyDescent="0.2">
      <c r="A461" s="8"/>
      <c r="B461" s="18" t="s">
        <v>432</v>
      </c>
      <c r="C461" s="15">
        <v>1</v>
      </c>
      <c r="D461" s="9">
        <v>11</v>
      </c>
      <c r="E461" s="9">
        <v>10</v>
      </c>
      <c r="F461" s="9">
        <v>217</v>
      </c>
      <c r="G461" s="10">
        <f t="shared" si="99"/>
        <v>5.7142857142857147E-4</v>
      </c>
      <c r="H461" s="10">
        <f t="shared" si="100"/>
        <v>6.4553990610328642E-3</v>
      </c>
      <c r="I461" s="10">
        <f t="shared" si="101"/>
        <v>6.0132291040288638E-3</v>
      </c>
      <c r="J461" s="10">
        <f t="shared" si="102"/>
        <v>9.2379736057896983E-2</v>
      </c>
      <c r="K461" s="10">
        <f t="shared" si="105"/>
        <v>9</v>
      </c>
      <c r="L461" s="10">
        <f t="shared" si="106"/>
        <v>18.727272727272727</v>
      </c>
      <c r="M461" s="10">
        <f t="shared" si="103"/>
        <v>5.1428571428571435E-3</v>
      </c>
      <c r="N461" s="11">
        <f t="shared" si="104"/>
        <v>0.12089201877934272</v>
      </c>
    </row>
    <row r="462" spans="1:14" ht="25.5" x14ac:dyDescent="0.2">
      <c r="A462" s="8"/>
      <c r="B462" s="18" t="s">
        <v>433</v>
      </c>
      <c r="C462" s="15">
        <v>0</v>
      </c>
      <c r="D462" s="9">
        <v>3</v>
      </c>
      <c r="E462" s="9">
        <v>0</v>
      </c>
      <c r="F462" s="9">
        <v>1</v>
      </c>
      <c r="G462" s="10" t="str">
        <f t="shared" si="99"/>
        <v/>
      </c>
      <c r="H462" s="10">
        <f t="shared" si="100"/>
        <v>1.7605633802816902E-3</v>
      </c>
      <c r="I462" s="10" t="str">
        <f t="shared" si="101"/>
        <v/>
      </c>
      <c r="J462" s="10">
        <f t="shared" si="102"/>
        <v>4.2571306939123032E-4</v>
      </c>
      <c r="K462" s="10" t="str">
        <f t="shared" si="105"/>
        <v xml:space="preserve"> </v>
      </c>
      <c r="L462" s="10">
        <f t="shared" si="106"/>
        <v>-0.66666666666666663</v>
      </c>
      <c r="M462" s="10" t="str">
        <f t="shared" si="103"/>
        <v/>
      </c>
      <c r="N462" s="11">
        <f t="shared" si="104"/>
        <v>-1.1737089201877935E-3</v>
      </c>
    </row>
    <row r="463" spans="1:14" ht="25.5" x14ac:dyDescent="0.2">
      <c r="A463" s="8"/>
      <c r="B463" s="18" t="s">
        <v>434</v>
      </c>
      <c r="C463" s="1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18" t="s">
        <v>435</v>
      </c>
      <c r="C464" s="15">
        <v>0</v>
      </c>
      <c r="D464" s="9">
        <v>0</v>
      </c>
      <c r="E464" s="9">
        <v>0</v>
      </c>
      <c r="F464" s="9">
        <v>2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>
        <f t="shared" si="102"/>
        <v>8.5142613878246064E-4</v>
      </c>
      <c r="K464" s="10" t="str">
        <f t="shared" si="105"/>
        <v xml:space="preserve"> </v>
      </c>
      <c r="L464" s="10">
        <f t="shared" si="106"/>
        <v>1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18" t="s">
        <v>436</v>
      </c>
      <c r="C465" s="15">
        <v>0</v>
      </c>
      <c r="D465" s="9">
        <v>1</v>
      </c>
      <c r="E465" s="9">
        <v>0</v>
      </c>
      <c r="F465" s="9">
        <v>0</v>
      </c>
      <c r="G465" s="10" t="str">
        <f t="shared" si="99"/>
        <v/>
      </c>
      <c r="H465" s="10">
        <f t="shared" si="100"/>
        <v>5.8685446009389673E-4</v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>
        <f t="shared" si="106"/>
        <v>-1</v>
      </c>
      <c r="M465" s="10" t="str">
        <f t="shared" si="103"/>
        <v/>
      </c>
      <c r="N465" s="11">
        <f t="shared" si="104"/>
        <v>-5.8685446009389673E-4</v>
      </c>
    </row>
    <row r="466" spans="1:14" x14ac:dyDescent="0.2">
      <c r="A466" s="8"/>
      <c r="B466" s="18" t="s">
        <v>437</v>
      </c>
      <c r="C466" s="15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1" t="str">
        <f t="shared" si="104"/>
        <v/>
      </c>
    </row>
    <row r="467" spans="1:14" x14ac:dyDescent="0.2">
      <c r="A467" s="8"/>
      <c r="B467" s="18" t="s">
        <v>438</v>
      </c>
      <c r="C467" s="15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1" t="str">
        <f t="shared" si="104"/>
        <v/>
      </c>
    </row>
    <row r="468" spans="1:14" x14ac:dyDescent="0.2">
      <c r="A468" s="8"/>
      <c r="B468" s="18" t="s">
        <v>439</v>
      </c>
      <c r="C468" s="15">
        <v>0</v>
      </c>
      <c r="D468" s="9">
        <v>0</v>
      </c>
      <c r="E468" s="9">
        <v>0</v>
      </c>
      <c r="F468" s="9">
        <v>2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>
        <f t="shared" si="102"/>
        <v>8.5142613878246064E-4</v>
      </c>
      <c r="K468" s="10" t="str">
        <f t="shared" si="105"/>
        <v xml:space="preserve"> </v>
      </c>
      <c r="L468" s="10">
        <f t="shared" si="106"/>
        <v>1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18" t="s">
        <v>440</v>
      </c>
      <c r="C469" s="15">
        <v>0</v>
      </c>
      <c r="D469" s="9">
        <v>1</v>
      </c>
      <c r="E469" s="9">
        <v>0</v>
      </c>
      <c r="F469" s="9">
        <v>3</v>
      </c>
      <c r="G469" s="10" t="str">
        <f t="shared" si="99"/>
        <v/>
      </c>
      <c r="H469" s="10">
        <f t="shared" si="100"/>
        <v>5.8685446009389673E-4</v>
      </c>
      <c r="I469" s="10" t="str">
        <f t="shared" si="101"/>
        <v/>
      </c>
      <c r="J469" s="10">
        <f t="shared" si="102"/>
        <v>1.277139208173691E-3</v>
      </c>
      <c r="K469" s="10" t="str">
        <f t="shared" si="105"/>
        <v xml:space="preserve"> </v>
      </c>
      <c r="L469" s="10">
        <f t="shared" si="106"/>
        <v>2</v>
      </c>
      <c r="M469" s="10" t="str">
        <f t="shared" si="103"/>
        <v/>
      </c>
      <c r="N469" s="11">
        <f t="shared" si="104"/>
        <v>1.1737089201877935E-3</v>
      </c>
    </row>
    <row r="470" spans="1:14" x14ac:dyDescent="0.2">
      <c r="A470" s="8"/>
      <c r="B470" s="18" t="s">
        <v>441</v>
      </c>
      <c r="C470" s="15">
        <v>35</v>
      </c>
      <c r="D470" s="9">
        <v>35</v>
      </c>
      <c r="E470" s="9">
        <v>12</v>
      </c>
      <c r="F470" s="9">
        <v>13</v>
      </c>
      <c r="G470" s="10">
        <f t="shared" si="99"/>
        <v>0.02</v>
      </c>
      <c r="H470" s="10">
        <f t="shared" si="100"/>
        <v>2.0539906103286387E-2</v>
      </c>
      <c r="I470" s="10">
        <f t="shared" si="101"/>
        <v>7.2158749248346366E-3</v>
      </c>
      <c r="J470" s="10">
        <f t="shared" si="102"/>
        <v>5.5342699020859941E-3</v>
      </c>
      <c r="K470" s="10">
        <f t="shared" si="105"/>
        <v>-0.65714285714285714</v>
      </c>
      <c r="L470" s="10">
        <f t="shared" si="106"/>
        <v>-0.62857142857142856</v>
      </c>
      <c r="M470" s="10">
        <f t="shared" si="103"/>
        <v>-1.3142857142857144E-2</v>
      </c>
      <c r="N470" s="11">
        <f t="shared" si="104"/>
        <v>-1.2910798122065728E-2</v>
      </c>
    </row>
    <row r="471" spans="1:14" x14ac:dyDescent="0.2">
      <c r="A471" s="8"/>
      <c r="B471" s="18" t="s">
        <v>442</v>
      </c>
      <c r="C471" s="15">
        <v>1</v>
      </c>
      <c r="D471" s="9">
        <v>0</v>
      </c>
      <c r="E471" s="9">
        <v>3</v>
      </c>
      <c r="F471" s="9">
        <v>2</v>
      </c>
      <c r="G471" s="10">
        <f t="shared" si="99"/>
        <v>5.7142857142857147E-4</v>
      </c>
      <c r="H471" s="10" t="str">
        <f t="shared" si="100"/>
        <v/>
      </c>
      <c r="I471" s="10">
        <f t="shared" si="101"/>
        <v>1.8039687312086591E-3</v>
      </c>
      <c r="J471" s="10">
        <f t="shared" si="102"/>
        <v>8.5142613878246064E-4</v>
      </c>
      <c r="K471" s="10">
        <f t="shared" si="105"/>
        <v>2</v>
      </c>
      <c r="L471" s="10">
        <f t="shared" si="106"/>
        <v>1</v>
      </c>
      <c r="M471" s="10">
        <f t="shared" si="103"/>
        <v>1.1428571428571429E-3</v>
      </c>
      <c r="N471" s="11" t="str">
        <f t="shared" si="104"/>
        <v/>
      </c>
    </row>
    <row r="472" spans="1:14" x14ac:dyDescent="0.2">
      <c r="A472" s="8"/>
      <c r="B472" s="18" t="s">
        <v>443</v>
      </c>
      <c r="C472" s="15">
        <v>0</v>
      </c>
      <c r="D472" s="9">
        <v>0</v>
      </c>
      <c r="E472" s="9">
        <v>52</v>
      </c>
      <c r="F472" s="9">
        <v>53</v>
      </c>
      <c r="G472" s="10" t="str">
        <f t="shared" si="99"/>
        <v/>
      </c>
      <c r="H472" s="10" t="str">
        <f t="shared" si="100"/>
        <v/>
      </c>
      <c r="I472" s="10">
        <f t="shared" si="101"/>
        <v>3.1268791340950092E-2</v>
      </c>
      <c r="J472" s="10">
        <f t="shared" si="102"/>
        <v>2.2562792677735206E-2</v>
      </c>
      <c r="K472" s="10">
        <f t="shared" si="105"/>
        <v>1</v>
      </c>
      <c r="L472" s="10">
        <f t="shared" si="106"/>
        <v>1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18" t="s">
        <v>444</v>
      </c>
      <c r="C473" s="15">
        <v>21</v>
      </c>
      <c r="D473" s="9">
        <v>19</v>
      </c>
      <c r="E473" s="9">
        <v>21</v>
      </c>
      <c r="F473" s="9">
        <v>21</v>
      </c>
      <c r="G473" s="10">
        <f t="shared" si="99"/>
        <v>1.2E-2</v>
      </c>
      <c r="H473" s="10">
        <f t="shared" si="100"/>
        <v>1.1150234741784037E-2</v>
      </c>
      <c r="I473" s="10">
        <f t="shared" si="101"/>
        <v>1.2627781118460614E-2</v>
      </c>
      <c r="J473" s="10">
        <f t="shared" si="102"/>
        <v>8.9399744572158362E-3</v>
      </c>
      <c r="K473" s="10">
        <f t="shared" si="105"/>
        <v>0</v>
      </c>
      <c r="L473" s="10">
        <f t="shared" si="106"/>
        <v>0.10526315789473684</v>
      </c>
      <c r="M473" s="10">
        <f t="shared" si="103"/>
        <v>0</v>
      </c>
      <c r="N473" s="11">
        <f t="shared" si="104"/>
        <v>1.1737089201877932E-3</v>
      </c>
    </row>
    <row r="474" spans="1:14" x14ac:dyDescent="0.2">
      <c r="A474" s="8"/>
      <c r="B474" s="18" t="s">
        <v>445</v>
      </c>
      <c r="C474" s="1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18" t="s">
        <v>446</v>
      </c>
      <c r="C475" s="15">
        <v>0</v>
      </c>
      <c r="D475" s="9">
        <v>0</v>
      </c>
      <c r="E475" s="9">
        <v>0</v>
      </c>
      <c r="F475" s="9">
        <v>5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>
        <f t="shared" si="102"/>
        <v>2.1285653469561515E-3</v>
      </c>
      <c r="K475" s="10" t="str">
        <f t="shared" si="105"/>
        <v xml:space="preserve"> </v>
      </c>
      <c r="L475" s="10">
        <f t="shared" si="106"/>
        <v>1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18" t="s">
        <v>447</v>
      </c>
      <c r="C476" s="15">
        <v>5</v>
      </c>
      <c r="D476" s="9">
        <v>8</v>
      </c>
      <c r="E476" s="9">
        <v>14</v>
      </c>
      <c r="F476" s="9">
        <v>19</v>
      </c>
      <c r="G476" s="10">
        <f t="shared" si="99"/>
        <v>2.8571428571428571E-3</v>
      </c>
      <c r="H476" s="10">
        <f t="shared" si="100"/>
        <v>4.6948356807511738E-3</v>
      </c>
      <c r="I476" s="10">
        <f t="shared" si="101"/>
        <v>8.4185207456404093E-3</v>
      </c>
      <c r="J476" s="10">
        <f t="shared" si="102"/>
        <v>8.0885483184333761E-3</v>
      </c>
      <c r="K476" s="10">
        <f t="shared" si="105"/>
        <v>1.8</v>
      </c>
      <c r="L476" s="10">
        <f t="shared" si="106"/>
        <v>1.375</v>
      </c>
      <c r="M476" s="10">
        <f t="shared" si="103"/>
        <v>5.1428571428571426E-3</v>
      </c>
      <c r="N476" s="11">
        <f t="shared" si="104"/>
        <v>6.4553990610328642E-3</v>
      </c>
    </row>
    <row r="477" spans="1:14" x14ac:dyDescent="0.2">
      <c r="A477" s="8"/>
      <c r="B477" s="18" t="s">
        <v>448</v>
      </c>
      <c r="C477" s="15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18" t="s">
        <v>449</v>
      </c>
      <c r="C478" s="15">
        <v>0</v>
      </c>
      <c r="D478" s="9">
        <v>1</v>
      </c>
      <c r="E478" s="9">
        <v>4</v>
      </c>
      <c r="F478" s="9">
        <v>8</v>
      </c>
      <c r="G478" s="10" t="str">
        <f t="shared" si="99"/>
        <v/>
      </c>
      <c r="H478" s="10">
        <f t="shared" si="100"/>
        <v>5.8685446009389673E-4</v>
      </c>
      <c r="I478" s="10">
        <f t="shared" si="101"/>
        <v>2.4052916416115455E-3</v>
      </c>
      <c r="J478" s="10">
        <f t="shared" si="102"/>
        <v>3.4057045551298426E-3</v>
      </c>
      <c r="K478" s="10">
        <f t="shared" si="105"/>
        <v>1</v>
      </c>
      <c r="L478" s="10">
        <f t="shared" si="106"/>
        <v>7</v>
      </c>
      <c r="M478" s="10" t="str">
        <f t="shared" si="103"/>
        <v/>
      </c>
      <c r="N478" s="11">
        <f t="shared" si="104"/>
        <v>4.1079812206572773E-3</v>
      </c>
    </row>
    <row r="479" spans="1:14" x14ac:dyDescent="0.2">
      <c r="A479" s="8"/>
      <c r="B479" s="18" t="s">
        <v>450</v>
      </c>
      <c r="C479" s="1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18" t="s">
        <v>451</v>
      </c>
      <c r="C480" s="15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1" t="str">
        <f t="shared" si="104"/>
        <v/>
      </c>
    </row>
    <row r="481" spans="1:14" ht="24" customHeight="1" x14ac:dyDescent="0.2">
      <c r="A481" s="8"/>
      <c r="B481" s="18" t="s">
        <v>452</v>
      </c>
      <c r="C481" s="15">
        <v>11</v>
      </c>
      <c r="D481" s="9">
        <v>15</v>
      </c>
      <c r="E481" s="9">
        <v>19</v>
      </c>
      <c r="F481" s="9">
        <v>55</v>
      </c>
      <c r="G481" s="10">
        <f t="shared" si="99"/>
        <v>6.285714285714286E-3</v>
      </c>
      <c r="H481" s="10">
        <f t="shared" si="100"/>
        <v>8.8028169014084511E-3</v>
      </c>
      <c r="I481" s="10">
        <f t="shared" si="101"/>
        <v>1.1425135297654841E-2</v>
      </c>
      <c r="J481" s="10">
        <f t="shared" si="102"/>
        <v>2.3414218816517667E-2</v>
      </c>
      <c r="K481" s="10">
        <f t="shared" si="105"/>
        <v>0.72727272727272729</v>
      </c>
      <c r="L481" s="10">
        <f t="shared" si="106"/>
        <v>2.6666666666666665</v>
      </c>
      <c r="M481" s="10">
        <f t="shared" si="103"/>
        <v>4.5714285714285718E-3</v>
      </c>
      <c r="N481" s="11">
        <f t="shared" si="104"/>
        <v>2.3474178403755867E-2</v>
      </c>
    </row>
    <row r="482" spans="1:14" x14ac:dyDescent="0.2">
      <c r="A482" s="8"/>
      <c r="B482" s="18" t="s">
        <v>453</v>
      </c>
      <c r="C482" s="15">
        <v>0</v>
      </c>
      <c r="D482" s="9">
        <v>0</v>
      </c>
      <c r="E482" s="9">
        <v>0</v>
      </c>
      <c r="F482" s="9">
        <v>1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>
        <f t="shared" si="102"/>
        <v>4.2571306939123032E-4</v>
      </c>
      <c r="K482" s="10" t="str">
        <f t="shared" si="105"/>
        <v xml:space="preserve"> </v>
      </c>
      <c r="L482" s="10">
        <f t="shared" si="106"/>
        <v>1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18" t="s">
        <v>454</v>
      </c>
      <c r="C483" s="15">
        <v>1</v>
      </c>
      <c r="D483" s="9">
        <v>1</v>
      </c>
      <c r="E483" s="9">
        <v>3</v>
      </c>
      <c r="F483" s="9">
        <v>3</v>
      </c>
      <c r="G483" s="10">
        <f t="shared" si="99"/>
        <v>5.7142857142857147E-4</v>
      </c>
      <c r="H483" s="10">
        <f t="shared" si="100"/>
        <v>5.8685446009389673E-4</v>
      </c>
      <c r="I483" s="10">
        <f t="shared" si="101"/>
        <v>1.8039687312086591E-3</v>
      </c>
      <c r="J483" s="10">
        <f t="shared" si="102"/>
        <v>1.277139208173691E-3</v>
      </c>
      <c r="K483" s="10">
        <f t="shared" si="105"/>
        <v>2</v>
      </c>
      <c r="L483" s="10">
        <f t="shared" si="106"/>
        <v>2</v>
      </c>
      <c r="M483" s="10">
        <f t="shared" si="103"/>
        <v>1.1428571428571429E-3</v>
      </c>
      <c r="N483" s="11">
        <f t="shared" si="104"/>
        <v>1.1737089201877935E-3</v>
      </c>
    </row>
    <row r="484" spans="1:14" x14ac:dyDescent="0.2">
      <c r="A484" s="8"/>
      <c r="B484" s="18" t="s">
        <v>455</v>
      </c>
      <c r="C484" s="15">
        <v>1</v>
      </c>
      <c r="D484" s="9">
        <v>5</v>
      </c>
      <c r="E484" s="9">
        <v>19</v>
      </c>
      <c r="F484" s="9">
        <v>100</v>
      </c>
      <c r="G484" s="10">
        <f t="shared" si="99"/>
        <v>5.7142857142857147E-4</v>
      </c>
      <c r="H484" s="10">
        <f t="shared" si="100"/>
        <v>2.9342723004694834E-3</v>
      </c>
      <c r="I484" s="10">
        <f t="shared" si="101"/>
        <v>1.1425135297654841E-2</v>
      </c>
      <c r="J484" s="10">
        <f t="shared" si="102"/>
        <v>4.2571306939123033E-2</v>
      </c>
      <c r="K484" s="10">
        <f t="shared" si="105"/>
        <v>18</v>
      </c>
      <c r="L484" s="10">
        <f t="shared" si="106"/>
        <v>19</v>
      </c>
      <c r="M484" s="10">
        <f t="shared" si="103"/>
        <v>1.0285714285714287E-2</v>
      </c>
      <c r="N484" s="11">
        <f t="shared" si="104"/>
        <v>5.5751173708920188E-2</v>
      </c>
    </row>
    <row r="485" spans="1:14" x14ac:dyDescent="0.2">
      <c r="A485" s="8"/>
      <c r="B485" s="18" t="s">
        <v>456</v>
      </c>
      <c r="C485" s="15">
        <v>8</v>
      </c>
      <c r="D485" s="9">
        <v>17</v>
      </c>
      <c r="E485" s="9">
        <v>10</v>
      </c>
      <c r="F485" s="9">
        <v>30</v>
      </c>
      <c r="G485" s="10">
        <f t="shared" si="99"/>
        <v>4.5714285714285718E-3</v>
      </c>
      <c r="H485" s="10">
        <f t="shared" si="100"/>
        <v>9.9765258215962441E-3</v>
      </c>
      <c r="I485" s="10">
        <f t="shared" si="101"/>
        <v>6.0132291040288638E-3</v>
      </c>
      <c r="J485" s="10">
        <f t="shared" si="102"/>
        <v>1.277139208173691E-2</v>
      </c>
      <c r="K485" s="10">
        <f t="shared" si="105"/>
        <v>0.25</v>
      </c>
      <c r="L485" s="10">
        <f t="shared" si="106"/>
        <v>0.76470588235294112</v>
      </c>
      <c r="M485" s="10">
        <f t="shared" si="103"/>
        <v>1.1428571428571429E-3</v>
      </c>
      <c r="N485" s="11">
        <f t="shared" si="104"/>
        <v>7.6291079812206564E-3</v>
      </c>
    </row>
    <row r="486" spans="1:14" ht="25.5" x14ac:dyDescent="0.2">
      <c r="A486" s="8"/>
      <c r="B486" s="18" t="s">
        <v>457</v>
      </c>
      <c r="C486" s="15">
        <v>0</v>
      </c>
      <c r="D486" s="9">
        <v>1</v>
      </c>
      <c r="E486" s="9">
        <v>8</v>
      </c>
      <c r="F486" s="9">
        <v>3</v>
      </c>
      <c r="G486" s="10" t="str">
        <f t="shared" si="99"/>
        <v/>
      </c>
      <c r="H486" s="10">
        <f t="shared" si="100"/>
        <v>5.8685446009389673E-4</v>
      </c>
      <c r="I486" s="10">
        <f t="shared" si="101"/>
        <v>4.810583283223091E-3</v>
      </c>
      <c r="J486" s="10">
        <f t="shared" si="102"/>
        <v>1.277139208173691E-3</v>
      </c>
      <c r="K486" s="10">
        <f t="shared" si="105"/>
        <v>1</v>
      </c>
      <c r="L486" s="10">
        <f t="shared" si="106"/>
        <v>2</v>
      </c>
      <c r="M486" s="10" t="str">
        <f t="shared" si="103"/>
        <v/>
      </c>
      <c r="N486" s="11">
        <f t="shared" si="104"/>
        <v>1.1737089201877935E-3</v>
      </c>
    </row>
    <row r="487" spans="1:14" ht="25.5" x14ac:dyDescent="0.2">
      <c r="A487" s="8"/>
      <c r="B487" s="18" t="s">
        <v>458</v>
      </c>
      <c r="C487" s="15">
        <v>0</v>
      </c>
      <c r="D487" s="9">
        <v>1</v>
      </c>
      <c r="E487" s="9">
        <v>1</v>
      </c>
      <c r="F487" s="9">
        <v>3</v>
      </c>
      <c r="G487" s="10" t="str">
        <f t="shared" si="99"/>
        <v/>
      </c>
      <c r="H487" s="10">
        <f t="shared" si="100"/>
        <v>5.8685446009389673E-4</v>
      </c>
      <c r="I487" s="10">
        <f t="shared" si="101"/>
        <v>6.0132291040288638E-4</v>
      </c>
      <c r="J487" s="10">
        <f t="shared" si="102"/>
        <v>1.277139208173691E-3</v>
      </c>
      <c r="K487" s="10">
        <f t="shared" si="105"/>
        <v>1</v>
      </c>
      <c r="L487" s="10">
        <f t="shared" si="106"/>
        <v>2</v>
      </c>
      <c r="M487" s="10" t="str">
        <f t="shared" si="103"/>
        <v/>
      </c>
      <c r="N487" s="11">
        <f t="shared" si="104"/>
        <v>1.1737089201877935E-3</v>
      </c>
    </row>
    <row r="488" spans="1:14" ht="25.5" x14ac:dyDescent="0.2">
      <c r="A488" s="8"/>
      <c r="B488" s="18" t="s">
        <v>459</v>
      </c>
      <c r="C488" s="1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18" t="s">
        <v>460</v>
      </c>
      <c r="C489" s="15">
        <v>0</v>
      </c>
      <c r="D489" s="9">
        <v>1</v>
      </c>
      <c r="E489" s="9">
        <v>0</v>
      </c>
      <c r="F489" s="9">
        <v>1</v>
      </c>
      <c r="G489" s="10" t="str">
        <f t="shared" si="99"/>
        <v/>
      </c>
      <c r="H489" s="10">
        <f t="shared" si="100"/>
        <v>5.8685446009389673E-4</v>
      </c>
      <c r="I489" s="10" t="str">
        <f t="shared" si="101"/>
        <v/>
      </c>
      <c r="J489" s="10">
        <f t="shared" si="102"/>
        <v>4.2571306939123032E-4</v>
      </c>
      <c r="K489" s="10" t="str">
        <f t="shared" si="105"/>
        <v xml:space="preserve"> </v>
      </c>
      <c r="L489" s="10">
        <f t="shared" si="106"/>
        <v>0</v>
      </c>
      <c r="M489" s="10" t="str">
        <f t="shared" si="103"/>
        <v/>
      </c>
      <c r="N489" s="11">
        <f t="shared" si="104"/>
        <v>0</v>
      </c>
    </row>
    <row r="490" spans="1:14" ht="25.5" x14ac:dyDescent="0.2">
      <c r="A490" s="8"/>
      <c r="B490" s="18" t="s">
        <v>461</v>
      </c>
      <c r="C490" s="1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18" t="s">
        <v>462</v>
      </c>
      <c r="C491" s="15">
        <v>0</v>
      </c>
      <c r="D491" s="9">
        <v>0</v>
      </c>
      <c r="E491" s="9">
        <v>2</v>
      </c>
      <c r="F491" s="9">
        <v>13</v>
      </c>
      <c r="G491" s="10" t="str">
        <f t="shared" si="99"/>
        <v/>
      </c>
      <c r="H491" s="10" t="str">
        <f t="shared" si="100"/>
        <v/>
      </c>
      <c r="I491" s="10">
        <f t="shared" si="101"/>
        <v>1.2026458208057728E-3</v>
      </c>
      <c r="J491" s="10">
        <f t="shared" si="102"/>
        <v>5.5342699020859941E-3</v>
      </c>
      <c r="K491" s="10">
        <f t="shared" si="105"/>
        <v>1</v>
      </c>
      <c r="L491" s="10">
        <f t="shared" si="106"/>
        <v>1</v>
      </c>
      <c r="M491" s="10" t="str">
        <f t="shared" si="103"/>
        <v/>
      </c>
      <c r="N491" s="11" t="str">
        <f t="shared" si="104"/>
        <v/>
      </c>
    </row>
    <row r="492" spans="1:14" x14ac:dyDescent="0.2">
      <c r="A492" s="8"/>
      <c r="B492" s="18" t="s">
        <v>463</v>
      </c>
      <c r="C492" s="15">
        <v>0</v>
      </c>
      <c r="D492" s="9">
        <v>0</v>
      </c>
      <c r="E492" s="9">
        <v>1</v>
      </c>
      <c r="F492" s="9">
        <v>0</v>
      </c>
      <c r="G492" s="10" t="str">
        <f t="shared" si="99"/>
        <v/>
      </c>
      <c r="H492" s="10" t="str">
        <f t="shared" si="100"/>
        <v/>
      </c>
      <c r="I492" s="10">
        <f t="shared" si="101"/>
        <v>6.0132291040288638E-4</v>
      </c>
      <c r="J492" s="10" t="str">
        <f t="shared" si="102"/>
        <v/>
      </c>
      <c r="K492" s="10">
        <f t="shared" si="105"/>
        <v>1</v>
      </c>
      <c r="L492" s="10" t="str">
        <f t="shared" si="106"/>
        <v xml:space="preserve"> </v>
      </c>
      <c r="M492" s="10" t="str">
        <f t="shared" si="103"/>
        <v/>
      </c>
      <c r="N492" s="11" t="str">
        <f t="shared" si="104"/>
        <v/>
      </c>
    </row>
    <row r="493" spans="1:14" x14ac:dyDescent="0.2">
      <c r="A493" s="8"/>
      <c r="B493" s="18" t="s">
        <v>464</v>
      </c>
      <c r="C493" s="15">
        <v>1</v>
      </c>
      <c r="D493" s="9">
        <v>14</v>
      </c>
      <c r="E493" s="9">
        <v>0</v>
      </c>
      <c r="F493" s="9">
        <v>13</v>
      </c>
      <c r="G493" s="10">
        <f t="shared" si="99"/>
        <v>5.7142857142857147E-4</v>
      </c>
      <c r="H493" s="10">
        <f t="shared" si="100"/>
        <v>8.2159624413145546E-3</v>
      </c>
      <c r="I493" s="10" t="str">
        <f t="shared" si="101"/>
        <v/>
      </c>
      <c r="J493" s="10">
        <f t="shared" si="102"/>
        <v>5.5342699020859941E-3</v>
      </c>
      <c r="K493" s="10">
        <f t="shared" si="105"/>
        <v>-1</v>
      </c>
      <c r="L493" s="10">
        <f t="shared" si="106"/>
        <v>-7.1428571428571425E-2</v>
      </c>
      <c r="M493" s="10">
        <f t="shared" si="103"/>
        <v>-5.7142857142857147E-4</v>
      </c>
      <c r="N493" s="11">
        <f t="shared" si="104"/>
        <v>-5.8685446009389673E-4</v>
      </c>
    </row>
    <row r="494" spans="1:14" x14ac:dyDescent="0.2">
      <c r="A494" s="8"/>
      <c r="B494" s="18" t="s">
        <v>465</v>
      </c>
      <c r="C494" s="15">
        <v>0</v>
      </c>
      <c r="D494" s="9">
        <v>0</v>
      </c>
      <c r="E494" s="9">
        <v>0</v>
      </c>
      <c r="F494" s="9">
        <v>2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>
        <f t="shared" si="102"/>
        <v>8.5142613878246064E-4</v>
      </c>
      <c r="K494" s="10" t="str">
        <f t="shared" si="105"/>
        <v xml:space="preserve"> </v>
      </c>
      <c r="L494" s="10">
        <f t="shared" si="106"/>
        <v>1</v>
      </c>
      <c r="M494" s="10" t="str">
        <f t="shared" si="103"/>
        <v/>
      </c>
      <c r="N494" s="11" t="str">
        <f t="shared" si="104"/>
        <v/>
      </c>
    </row>
    <row r="495" spans="1:14" x14ac:dyDescent="0.2">
      <c r="A495" s="8"/>
      <c r="B495" s="18" t="s">
        <v>466</v>
      </c>
      <c r="C495" s="15">
        <v>3</v>
      </c>
      <c r="D495" s="9">
        <v>2</v>
      </c>
      <c r="E495" s="9">
        <v>0</v>
      </c>
      <c r="F495" s="9">
        <v>3</v>
      </c>
      <c r="G495" s="10">
        <f t="shared" si="99"/>
        <v>1.7142857142857142E-3</v>
      </c>
      <c r="H495" s="10">
        <f t="shared" si="100"/>
        <v>1.1737089201877935E-3</v>
      </c>
      <c r="I495" s="10" t="str">
        <f t="shared" si="101"/>
        <v/>
      </c>
      <c r="J495" s="10">
        <f t="shared" si="102"/>
        <v>1.277139208173691E-3</v>
      </c>
      <c r="K495" s="10">
        <f t="shared" si="105"/>
        <v>-1</v>
      </c>
      <c r="L495" s="10">
        <f t="shared" si="106"/>
        <v>0.5</v>
      </c>
      <c r="M495" s="10">
        <f t="shared" si="103"/>
        <v>-1.7142857142857142E-3</v>
      </c>
      <c r="N495" s="11">
        <f t="shared" si="104"/>
        <v>5.8685446009389673E-4</v>
      </c>
    </row>
    <row r="496" spans="1:14" x14ac:dyDescent="0.2">
      <c r="A496" s="8"/>
      <c r="B496" s="18" t="s">
        <v>467</v>
      </c>
      <c r="C496" s="15">
        <v>0</v>
      </c>
      <c r="D496" s="9">
        <v>1</v>
      </c>
      <c r="E496" s="9">
        <v>0</v>
      </c>
      <c r="F496" s="9">
        <v>0</v>
      </c>
      <c r="G496" s="10" t="str">
        <f t="shared" si="99"/>
        <v/>
      </c>
      <c r="H496" s="10">
        <f t="shared" si="100"/>
        <v>5.8685446009389673E-4</v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>
        <f t="shared" si="106"/>
        <v>-1</v>
      </c>
      <c r="M496" s="10" t="str">
        <f t="shared" si="103"/>
        <v/>
      </c>
      <c r="N496" s="11">
        <f t="shared" si="104"/>
        <v>-5.8685446009389673E-4</v>
      </c>
    </row>
    <row r="497" spans="1:14" x14ac:dyDescent="0.2">
      <c r="A497" s="8"/>
      <c r="B497" s="18" t="s">
        <v>468</v>
      </c>
      <c r="C497" s="15">
        <v>9</v>
      </c>
      <c r="D497" s="9">
        <v>36</v>
      </c>
      <c r="E497" s="9">
        <v>9</v>
      </c>
      <c r="F497" s="9">
        <v>13</v>
      </c>
      <c r="G497" s="10">
        <f t="shared" si="99"/>
        <v>5.1428571428571426E-3</v>
      </c>
      <c r="H497" s="10">
        <f t="shared" si="100"/>
        <v>2.1126760563380281E-2</v>
      </c>
      <c r="I497" s="10">
        <f t="shared" si="101"/>
        <v>5.4119061936259774E-3</v>
      </c>
      <c r="J497" s="10">
        <f t="shared" si="102"/>
        <v>5.5342699020859941E-3</v>
      </c>
      <c r="K497" s="10">
        <f t="shared" si="105"/>
        <v>0</v>
      </c>
      <c r="L497" s="10">
        <f t="shared" si="106"/>
        <v>-0.63888888888888884</v>
      </c>
      <c r="M497" s="10">
        <f t="shared" si="103"/>
        <v>0</v>
      </c>
      <c r="N497" s="11">
        <f t="shared" si="104"/>
        <v>-1.3497652582159623E-2</v>
      </c>
    </row>
    <row r="498" spans="1:14" x14ac:dyDescent="0.2">
      <c r="A498" s="8"/>
      <c r="B498" s="18" t="s">
        <v>469</v>
      </c>
      <c r="C498" s="15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1" t="str">
        <f t="shared" si="104"/>
        <v/>
      </c>
    </row>
    <row r="499" spans="1:14" x14ac:dyDescent="0.2">
      <c r="A499" s="8"/>
      <c r="B499" s="18" t="s">
        <v>470</v>
      </c>
      <c r="C499" s="15">
        <v>1</v>
      </c>
      <c r="D499" s="9">
        <v>24</v>
      </c>
      <c r="E499" s="9">
        <v>1</v>
      </c>
      <c r="F499" s="9">
        <v>26</v>
      </c>
      <c r="G499" s="10">
        <f t="shared" ref="G499:G562" si="107">+IF(C499=0,"",C499/C$371)</f>
        <v>5.7142857142857147E-4</v>
      </c>
      <c r="H499" s="10">
        <f t="shared" ref="H499:H562" si="108">+IF(D499=0,"",D499/D$371)</f>
        <v>1.4084507042253521E-2</v>
      </c>
      <c r="I499" s="10">
        <f t="shared" ref="I499:I562" si="109">+IF(E499=0,"",E499/E$371)</f>
        <v>6.0132291040288638E-4</v>
      </c>
      <c r="J499" s="10">
        <f t="shared" ref="J499:J562" si="110">+IF(F499=0,"",F499/F$371)</f>
        <v>1.1068539804171988E-2</v>
      </c>
      <c r="K499" s="10">
        <f t="shared" si="105"/>
        <v>0</v>
      </c>
      <c r="L499" s="10">
        <f t="shared" si="106"/>
        <v>8.3333333333333329E-2</v>
      </c>
      <c r="M499" s="10">
        <f t="shared" ref="M499:M562" si="111">+IF(OR(AND(G499=""),(K499="")),"",G499*K499)</f>
        <v>0</v>
      </c>
      <c r="N499" s="11">
        <f t="shared" ref="N499:N562" si="112">+IF(OR(AND(H499=""),(L499="")),"",H499*L499)</f>
        <v>1.1737089201877935E-3</v>
      </c>
    </row>
    <row r="500" spans="1:14" x14ac:dyDescent="0.2">
      <c r="A500" s="8"/>
      <c r="B500" s="18" t="s">
        <v>471</v>
      </c>
      <c r="C500" s="1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18" t="s">
        <v>472</v>
      </c>
      <c r="C501" s="15">
        <v>0</v>
      </c>
      <c r="D501" s="9">
        <v>2</v>
      </c>
      <c r="E501" s="9">
        <v>0</v>
      </c>
      <c r="F501" s="9">
        <v>0</v>
      </c>
      <c r="G501" s="10" t="str">
        <f t="shared" si="107"/>
        <v/>
      </c>
      <c r="H501" s="10">
        <f t="shared" si="108"/>
        <v>1.1737089201877935E-3</v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>
        <f t="shared" si="114"/>
        <v>-1</v>
      </c>
      <c r="M501" s="10" t="str">
        <f t="shared" si="111"/>
        <v/>
      </c>
      <c r="N501" s="11">
        <f t="shared" si="112"/>
        <v>-1.1737089201877935E-3</v>
      </c>
    </row>
    <row r="502" spans="1:14" x14ac:dyDescent="0.2">
      <c r="A502" s="8"/>
      <c r="B502" s="18" t="s">
        <v>473</v>
      </c>
      <c r="C502" s="1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18" t="s">
        <v>474</v>
      </c>
      <c r="C503" s="15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18" t="s">
        <v>475</v>
      </c>
      <c r="C504" s="15">
        <v>0</v>
      </c>
      <c r="D504" s="9">
        <v>1</v>
      </c>
      <c r="E504" s="9">
        <v>0</v>
      </c>
      <c r="F504" s="9">
        <v>1</v>
      </c>
      <c r="G504" s="10" t="str">
        <f t="shared" si="107"/>
        <v/>
      </c>
      <c r="H504" s="10">
        <f t="shared" si="108"/>
        <v>5.8685446009389673E-4</v>
      </c>
      <c r="I504" s="10" t="str">
        <f t="shared" si="109"/>
        <v/>
      </c>
      <c r="J504" s="10">
        <f t="shared" si="110"/>
        <v>4.2571306939123032E-4</v>
      </c>
      <c r="K504" s="10" t="str">
        <f t="shared" si="113"/>
        <v xml:space="preserve"> </v>
      </c>
      <c r="L504" s="10">
        <f t="shared" si="114"/>
        <v>0</v>
      </c>
      <c r="M504" s="10" t="str">
        <f t="shared" si="111"/>
        <v/>
      </c>
      <c r="N504" s="11">
        <f t="shared" si="112"/>
        <v>0</v>
      </c>
    </row>
    <row r="505" spans="1:14" x14ac:dyDescent="0.2">
      <c r="A505" s="8"/>
      <c r="B505" s="18" t="s">
        <v>476</v>
      </c>
      <c r="C505" s="1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18" t="s">
        <v>477</v>
      </c>
      <c r="C506" s="1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18" t="s">
        <v>478</v>
      </c>
      <c r="C507" s="15">
        <v>6</v>
      </c>
      <c r="D507" s="9">
        <v>17</v>
      </c>
      <c r="E507" s="9">
        <v>9</v>
      </c>
      <c r="F507" s="9">
        <v>18</v>
      </c>
      <c r="G507" s="10">
        <f t="shared" si="107"/>
        <v>3.4285714285714284E-3</v>
      </c>
      <c r="H507" s="10">
        <f t="shared" si="108"/>
        <v>9.9765258215962441E-3</v>
      </c>
      <c r="I507" s="10">
        <f t="shared" si="109"/>
        <v>5.4119061936259774E-3</v>
      </c>
      <c r="J507" s="10">
        <f t="shared" si="110"/>
        <v>7.6628352490421452E-3</v>
      </c>
      <c r="K507" s="10">
        <f t="shared" si="113"/>
        <v>0.5</v>
      </c>
      <c r="L507" s="10">
        <f t="shared" si="114"/>
        <v>5.8823529411764705E-2</v>
      </c>
      <c r="M507" s="10">
        <f t="shared" si="111"/>
        <v>1.7142857142857142E-3</v>
      </c>
      <c r="N507" s="11">
        <f t="shared" si="112"/>
        <v>5.8685446009389673E-4</v>
      </c>
    </row>
    <row r="508" spans="1:14" ht="25.5" x14ac:dyDescent="0.2">
      <c r="A508" s="8"/>
      <c r="B508" s="18" t="s">
        <v>479</v>
      </c>
      <c r="C508" s="15">
        <v>1</v>
      </c>
      <c r="D508" s="9">
        <v>2</v>
      </c>
      <c r="E508" s="9">
        <v>0</v>
      </c>
      <c r="F508" s="9">
        <v>1</v>
      </c>
      <c r="G508" s="10">
        <f t="shared" si="107"/>
        <v>5.7142857142857147E-4</v>
      </c>
      <c r="H508" s="10">
        <f t="shared" si="108"/>
        <v>1.1737089201877935E-3</v>
      </c>
      <c r="I508" s="10" t="str">
        <f t="shared" si="109"/>
        <v/>
      </c>
      <c r="J508" s="10">
        <f t="shared" si="110"/>
        <v>4.2571306939123032E-4</v>
      </c>
      <c r="K508" s="10">
        <f t="shared" si="113"/>
        <v>-1</v>
      </c>
      <c r="L508" s="10">
        <f t="shared" si="114"/>
        <v>-0.5</v>
      </c>
      <c r="M508" s="10">
        <f t="shared" si="111"/>
        <v>-5.7142857142857147E-4</v>
      </c>
      <c r="N508" s="11">
        <f t="shared" si="112"/>
        <v>-5.8685446009389673E-4</v>
      </c>
    </row>
    <row r="509" spans="1:14" x14ac:dyDescent="0.2">
      <c r="A509" s="8"/>
      <c r="B509" s="18" t="s">
        <v>480</v>
      </c>
      <c r="C509" s="15">
        <v>11</v>
      </c>
      <c r="D509" s="9">
        <v>12</v>
      </c>
      <c r="E509" s="9">
        <v>0</v>
      </c>
      <c r="F509" s="9">
        <v>3</v>
      </c>
      <c r="G509" s="10">
        <f t="shared" si="107"/>
        <v>6.285714285714286E-3</v>
      </c>
      <c r="H509" s="10">
        <f t="shared" si="108"/>
        <v>7.0422535211267607E-3</v>
      </c>
      <c r="I509" s="10" t="str">
        <f t="shared" si="109"/>
        <v/>
      </c>
      <c r="J509" s="10">
        <f t="shared" si="110"/>
        <v>1.277139208173691E-3</v>
      </c>
      <c r="K509" s="10">
        <f t="shared" si="113"/>
        <v>-1</v>
      </c>
      <c r="L509" s="10">
        <f t="shared" si="114"/>
        <v>-0.75</v>
      </c>
      <c r="M509" s="10">
        <f t="shared" si="111"/>
        <v>-6.285714285714286E-3</v>
      </c>
      <c r="N509" s="11">
        <f t="shared" si="112"/>
        <v>-5.2816901408450703E-3</v>
      </c>
    </row>
    <row r="510" spans="1:14" x14ac:dyDescent="0.2">
      <c r="A510" s="8"/>
      <c r="B510" s="18" t="s">
        <v>481</v>
      </c>
      <c r="C510" s="15">
        <v>0</v>
      </c>
      <c r="D510" s="9">
        <v>0</v>
      </c>
      <c r="E510" s="9">
        <v>1</v>
      </c>
      <c r="F510" s="9">
        <v>2</v>
      </c>
      <c r="G510" s="10" t="str">
        <f t="shared" si="107"/>
        <v/>
      </c>
      <c r="H510" s="10" t="str">
        <f t="shared" si="108"/>
        <v/>
      </c>
      <c r="I510" s="10">
        <f t="shared" si="109"/>
        <v>6.0132291040288638E-4</v>
      </c>
      <c r="J510" s="10">
        <f t="shared" si="110"/>
        <v>8.5142613878246064E-4</v>
      </c>
      <c r="K510" s="10">
        <f t="shared" si="113"/>
        <v>1</v>
      </c>
      <c r="L510" s="10">
        <f t="shared" si="114"/>
        <v>1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18" t="s">
        <v>482</v>
      </c>
      <c r="C511" s="15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1" t="str">
        <f t="shared" si="112"/>
        <v/>
      </c>
    </row>
    <row r="512" spans="1:14" x14ac:dyDescent="0.2">
      <c r="A512" s="8"/>
      <c r="B512" s="18" t="s">
        <v>483</v>
      </c>
      <c r="C512" s="15">
        <v>1</v>
      </c>
      <c r="D512" s="9">
        <v>16</v>
      </c>
      <c r="E512" s="9">
        <v>2</v>
      </c>
      <c r="F512" s="9">
        <v>17</v>
      </c>
      <c r="G512" s="10">
        <f t="shared" si="107"/>
        <v>5.7142857142857147E-4</v>
      </c>
      <c r="H512" s="10">
        <f t="shared" si="108"/>
        <v>9.3896713615023476E-3</v>
      </c>
      <c r="I512" s="10">
        <f t="shared" si="109"/>
        <v>1.2026458208057728E-3</v>
      </c>
      <c r="J512" s="10">
        <f t="shared" si="110"/>
        <v>7.2371221796509152E-3</v>
      </c>
      <c r="K512" s="10">
        <f t="shared" si="113"/>
        <v>1</v>
      </c>
      <c r="L512" s="10">
        <f t="shared" si="114"/>
        <v>6.25E-2</v>
      </c>
      <c r="M512" s="10">
        <f t="shared" si="111"/>
        <v>5.7142857142857147E-4</v>
      </c>
      <c r="N512" s="11">
        <f t="shared" si="112"/>
        <v>5.8685446009389673E-4</v>
      </c>
    </row>
    <row r="513" spans="1:14" x14ac:dyDescent="0.2">
      <c r="A513" s="8"/>
      <c r="B513" s="18" t="s">
        <v>484</v>
      </c>
      <c r="C513" s="15">
        <v>0</v>
      </c>
      <c r="D513" s="9">
        <v>2</v>
      </c>
      <c r="E513" s="9">
        <v>0</v>
      </c>
      <c r="F513" s="9">
        <v>2</v>
      </c>
      <c r="G513" s="10" t="str">
        <f t="shared" si="107"/>
        <v/>
      </c>
      <c r="H513" s="10">
        <f t="shared" si="108"/>
        <v>1.1737089201877935E-3</v>
      </c>
      <c r="I513" s="10" t="str">
        <f t="shared" si="109"/>
        <v/>
      </c>
      <c r="J513" s="10">
        <f t="shared" si="110"/>
        <v>8.5142613878246064E-4</v>
      </c>
      <c r="K513" s="10" t="str">
        <f t="shared" si="113"/>
        <v xml:space="preserve"> </v>
      </c>
      <c r="L513" s="10">
        <f t="shared" si="114"/>
        <v>0</v>
      </c>
      <c r="M513" s="10" t="str">
        <f t="shared" si="111"/>
        <v/>
      </c>
      <c r="N513" s="11">
        <f t="shared" si="112"/>
        <v>0</v>
      </c>
    </row>
    <row r="514" spans="1:14" x14ac:dyDescent="0.2">
      <c r="A514" s="8"/>
      <c r="B514" s="18" t="s">
        <v>485</v>
      </c>
      <c r="C514" s="15">
        <v>1</v>
      </c>
      <c r="D514" s="9">
        <v>1</v>
      </c>
      <c r="E514" s="9">
        <v>9</v>
      </c>
      <c r="F514" s="9">
        <v>39</v>
      </c>
      <c r="G514" s="10">
        <f t="shared" si="107"/>
        <v>5.7142857142857147E-4</v>
      </c>
      <c r="H514" s="10">
        <f t="shared" si="108"/>
        <v>5.8685446009389673E-4</v>
      </c>
      <c r="I514" s="10">
        <f t="shared" si="109"/>
        <v>5.4119061936259774E-3</v>
      </c>
      <c r="J514" s="10">
        <f t="shared" si="110"/>
        <v>1.6602809706257982E-2</v>
      </c>
      <c r="K514" s="10">
        <f t="shared" si="113"/>
        <v>8</v>
      </c>
      <c r="L514" s="10">
        <f t="shared" si="114"/>
        <v>38</v>
      </c>
      <c r="M514" s="10">
        <f t="shared" si="111"/>
        <v>4.5714285714285718E-3</v>
      </c>
      <c r="N514" s="11">
        <f t="shared" si="112"/>
        <v>2.2300469483568074E-2</v>
      </c>
    </row>
    <row r="515" spans="1:14" x14ac:dyDescent="0.2">
      <c r="A515" s="8"/>
      <c r="B515" s="18" t="s">
        <v>486</v>
      </c>
      <c r="C515" s="15">
        <v>0</v>
      </c>
      <c r="D515" s="9">
        <v>1</v>
      </c>
      <c r="E515" s="9">
        <v>0</v>
      </c>
      <c r="F515" s="9">
        <v>2</v>
      </c>
      <c r="G515" s="10" t="str">
        <f t="shared" si="107"/>
        <v/>
      </c>
      <c r="H515" s="10">
        <f t="shared" si="108"/>
        <v>5.8685446009389673E-4</v>
      </c>
      <c r="I515" s="10" t="str">
        <f t="shared" si="109"/>
        <v/>
      </c>
      <c r="J515" s="10">
        <f t="shared" si="110"/>
        <v>8.5142613878246064E-4</v>
      </c>
      <c r="K515" s="10" t="str">
        <f t="shared" si="113"/>
        <v xml:space="preserve"> </v>
      </c>
      <c r="L515" s="10">
        <f t="shared" si="114"/>
        <v>1</v>
      </c>
      <c r="M515" s="10" t="str">
        <f t="shared" si="111"/>
        <v/>
      </c>
      <c r="N515" s="11">
        <f t="shared" si="112"/>
        <v>5.8685446009389673E-4</v>
      </c>
    </row>
    <row r="516" spans="1:14" x14ac:dyDescent="0.2">
      <c r="A516" s="8"/>
      <c r="B516" s="18" t="s">
        <v>487</v>
      </c>
      <c r="C516" s="15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18" t="s">
        <v>488</v>
      </c>
      <c r="C517" s="15">
        <v>1</v>
      </c>
      <c r="D517" s="9">
        <v>4</v>
      </c>
      <c r="E517" s="9">
        <v>4</v>
      </c>
      <c r="F517" s="9">
        <v>9</v>
      </c>
      <c r="G517" s="10">
        <f t="shared" si="107"/>
        <v>5.7142857142857147E-4</v>
      </c>
      <c r="H517" s="10">
        <f t="shared" si="108"/>
        <v>2.3474178403755869E-3</v>
      </c>
      <c r="I517" s="10">
        <f t="shared" si="109"/>
        <v>2.4052916416115455E-3</v>
      </c>
      <c r="J517" s="10">
        <f t="shared" si="110"/>
        <v>3.8314176245210726E-3</v>
      </c>
      <c r="K517" s="10">
        <f t="shared" si="113"/>
        <v>3</v>
      </c>
      <c r="L517" s="10">
        <f t="shared" si="114"/>
        <v>1.25</v>
      </c>
      <c r="M517" s="10">
        <f t="shared" si="111"/>
        <v>1.7142857142857144E-3</v>
      </c>
      <c r="N517" s="11">
        <f t="shared" si="112"/>
        <v>2.9342723004694834E-3</v>
      </c>
    </row>
    <row r="518" spans="1:14" x14ac:dyDescent="0.2">
      <c r="A518" s="8"/>
      <c r="B518" s="18" t="s">
        <v>489</v>
      </c>
      <c r="C518" s="15">
        <v>17</v>
      </c>
      <c r="D518" s="9">
        <v>32</v>
      </c>
      <c r="E518" s="9">
        <v>17</v>
      </c>
      <c r="F518" s="9">
        <v>33</v>
      </c>
      <c r="G518" s="10">
        <f t="shared" si="107"/>
        <v>9.7142857142857135E-3</v>
      </c>
      <c r="H518" s="10">
        <f t="shared" si="108"/>
        <v>1.8779342723004695E-2</v>
      </c>
      <c r="I518" s="10">
        <f t="shared" si="109"/>
        <v>1.0222489476849068E-2</v>
      </c>
      <c r="J518" s="10">
        <f t="shared" si="110"/>
        <v>1.40485312899106E-2</v>
      </c>
      <c r="K518" s="10">
        <f t="shared" si="113"/>
        <v>0</v>
      </c>
      <c r="L518" s="10">
        <f t="shared" si="114"/>
        <v>3.125E-2</v>
      </c>
      <c r="M518" s="10">
        <f t="shared" si="111"/>
        <v>0</v>
      </c>
      <c r="N518" s="11">
        <f t="shared" si="112"/>
        <v>5.8685446009389673E-4</v>
      </c>
    </row>
    <row r="519" spans="1:14" ht="27" customHeight="1" x14ac:dyDescent="0.2">
      <c r="A519" s="8"/>
      <c r="B519" s="18" t="s">
        <v>490</v>
      </c>
      <c r="C519" s="15">
        <v>0</v>
      </c>
      <c r="D519" s="9">
        <v>0</v>
      </c>
      <c r="E519" s="9">
        <v>0</v>
      </c>
      <c r="F519" s="9">
        <v>2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>
        <f t="shared" si="110"/>
        <v>8.5142613878246064E-4</v>
      </c>
      <c r="K519" s="10" t="str">
        <f t="shared" si="113"/>
        <v xml:space="preserve"> </v>
      </c>
      <c r="L519" s="10">
        <f t="shared" si="114"/>
        <v>1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18" t="s">
        <v>491</v>
      </c>
      <c r="C520" s="15">
        <v>0</v>
      </c>
      <c r="D520" s="9">
        <v>0</v>
      </c>
      <c r="E520" s="9">
        <v>1</v>
      </c>
      <c r="F520" s="9">
        <v>1</v>
      </c>
      <c r="G520" s="10" t="str">
        <f t="shared" si="107"/>
        <v/>
      </c>
      <c r="H520" s="10" t="str">
        <f t="shared" si="108"/>
        <v/>
      </c>
      <c r="I520" s="10">
        <f t="shared" si="109"/>
        <v>6.0132291040288638E-4</v>
      </c>
      <c r="J520" s="10">
        <f t="shared" si="110"/>
        <v>4.2571306939123032E-4</v>
      </c>
      <c r="K520" s="10">
        <f t="shared" si="113"/>
        <v>1</v>
      </c>
      <c r="L520" s="10">
        <f t="shared" si="114"/>
        <v>1</v>
      </c>
      <c r="M520" s="10" t="str">
        <f t="shared" si="111"/>
        <v/>
      </c>
      <c r="N520" s="11" t="str">
        <f t="shared" si="112"/>
        <v/>
      </c>
    </row>
    <row r="521" spans="1:14" ht="27" customHeight="1" x14ac:dyDescent="0.2">
      <c r="A521" s="8"/>
      <c r="B521" s="18" t="s">
        <v>492</v>
      </c>
      <c r="C521" s="1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18" t="s">
        <v>493</v>
      </c>
      <c r="C522" s="15">
        <v>0</v>
      </c>
      <c r="D522" s="9">
        <v>0</v>
      </c>
      <c r="E522" s="9">
        <v>1</v>
      </c>
      <c r="F522" s="9">
        <v>1</v>
      </c>
      <c r="G522" s="10" t="str">
        <f t="shared" si="107"/>
        <v/>
      </c>
      <c r="H522" s="10" t="str">
        <f t="shared" si="108"/>
        <v/>
      </c>
      <c r="I522" s="10">
        <f t="shared" si="109"/>
        <v>6.0132291040288638E-4</v>
      </c>
      <c r="J522" s="10">
        <f t="shared" si="110"/>
        <v>4.2571306939123032E-4</v>
      </c>
      <c r="K522" s="10">
        <f t="shared" si="113"/>
        <v>1</v>
      </c>
      <c r="L522" s="10">
        <f t="shared" si="114"/>
        <v>1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18" t="s">
        <v>494</v>
      </c>
      <c r="C523" s="15">
        <v>0</v>
      </c>
      <c r="D523" s="9">
        <v>1</v>
      </c>
      <c r="E523" s="9">
        <v>0</v>
      </c>
      <c r="F523" s="9">
        <v>5</v>
      </c>
      <c r="G523" s="10" t="str">
        <f t="shared" si="107"/>
        <v/>
      </c>
      <c r="H523" s="10">
        <f t="shared" si="108"/>
        <v>5.8685446009389673E-4</v>
      </c>
      <c r="I523" s="10" t="str">
        <f t="shared" si="109"/>
        <v/>
      </c>
      <c r="J523" s="10">
        <f t="shared" si="110"/>
        <v>2.1285653469561515E-3</v>
      </c>
      <c r="K523" s="10" t="str">
        <f t="shared" si="113"/>
        <v xml:space="preserve"> </v>
      </c>
      <c r="L523" s="10">
        <f t="shared" si="114"/>
        <v>4</v>
      </c>
      <c r="M523" s="10" t="str">
        <f t="shared" si="111"/>
        <v/>
      </c>
      <c r="N523" s="11">
        <f t="shared" si="112"/>
        <v>2.3474178403755869E-3</v>
      </c>
    </row>
    <row r="524" spans="1:14" ht="25.5" x14ac:dyDescent="0.2">
      <c r="A524" s="8"/>
      <c r="B524" s="18" t="s">
        <v>495</v>
      </c>
      <c r="C524" s="1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18" t="s">
        <v>496</v>
      </c>
      <c r="C525" s="15">
        <v>0</v>
      </c>
      <c r="D525" s="9">
        <v>0</v>
      </c>
      <c r="E525" s="9">
        <v>0</v>
      </c>
      <c r="F525" s="9">
        <v>1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>
        <f t="shared" si="110"/>
        <v>4.2571306939123032E-4</v>
      </c>
      <c r="K525" s="10" t="str">
        <f t="shared" si="113"/>
        <v xml:space="preserve"> </v>
      </c>
      <c r="L525" s="10">
        <f t="shared" si="114"/>
        <v>1</v>
      </c>
      <c r="M525" s="10" t="str">
        <f t="shared" si="111"/>
        <v/>
      </c>
      <c r="N525" s="11" t="str">
        <f t="shared" si="112"/>
        <v/>
      </c>
    </row>
    <row r="526" spans="1:14" ht="25.5" x14ac:dyDescent="0.2">
      <c r="A526" s="8"/>
      <c r="B526" s="18" t="s">
        <v>497</v>
      </c>
      <c r="C526" s="15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1" t="str">
        <f t="shared" si="112"/>
        <v/>
      </c>
    </row>
    <row r="527" spans="1:14" ht="25.5" x14ac:dyDescent="0.2">
      <c r="A527" s="8"/>
      <c r="B527" s="18" t="s">
        <v>498</v>
      </c>
      <c r="C527" s="1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18" t="s">
        <v>499</v>
      </c>
      <c r="C528" s="15">
        <v>1</v>
      </c>
      <c r="D528" s="9">
        <v>0</v>
      </c>
      <c r="E528" s="9">
        <v>0</v>
      </c>
      <c r="F528" s="9">
        <v>0</v>
      </c>
      <c r="G528" s="10">
        <f t="shared" si="107"/>
        <v>5.7142857142857147E-4</v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>
        <f t="shared" si="113"/>
        <v>-1</v>
      </c>
      <c r="L528" s="10" t="str">
        <f t="shared" si="114"/>
        <v xml:space="preserve"> </v>
      </c>
      <c r="M528" s="10">
        <f t="shared" si="111"/>
        <v>-5.7142857142857147E-4</v>
      </c>
      <c r="N528" s="11" t="str">
        <f t="shared" si="112"/>
        <v/>
      </c>
    </row>
    <row r="529" spans="1:14" x14ac:dyDescent="0.2">
      <c r="A529" s="8"/>
      <c r="B529" s="18" t="s">
        <v>500</v>
      </c>
      <c r="C529" s="15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18" t="s">
        <v>501</v>
      </c>
      <c r="C530" s="15">
        <v>0</v>
      </c>
      <c r="D530" s="9">
        <v>0</v>
      </c>
      <c r="E530" s="9">
        <v>2</v>
      </c>
      <c r="F530" s="9">
        <v>7</v>
      </c>
      <c r="G530" s="10" t="str">
        <f t="shared" si="107"/>
        <v/>
      </c>
      <c r="H530" s="10" t="str">
        <f t="shared" si="108"/>
        <v/>
      </c>
      <c r="I530" s="10">
        <f t="shared" si="109"/>
        <v>1.2026458208057728E-3</v>
      </c>
      <c r="J530" s="10">
        <f t="shared" si="110"/>
        <v>2.9799914857386121E-3</v>
      </c>
      <c r="K530" s="10">
        <f t="shared" si="113"/>
        <v>1</v>
      </c>
      <c r="L530" s="10">
        <f t="shared" si="114"/>
        <v>1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18" t="s">
        <v>502</v>
      </c>
      <c r="C531" s="1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ht="23.25" customHeight="1" x14ac:dyDescent="0.2">
      <c r="A532" s="8"/>
      <c r="B532" s="18" t="s">
        <v>503</v>
      </c>
      <c r="C532" s="1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18" t="s">
        <v>504</v>
      </c>
      <c r="C533" s="15">
        <v>0</v>
      </c>
      <c r="D533" s="9">
        <v>0</v>
      </c>
      <c r="E533" s="9">
        <v>0</v>
      </c>
      <c r="F533" s="9">
        <v>1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>
        <f t="shared" si="110"/>
        <v>4.2571306939123032E-4</v>
      </c>
      <c r="K533" s="10" t="str">
        <f t="shared" si="113"/>
        <v xml:space="preserve"> </v>
      </c>
      <c r="L533" s="10">
        <f t="shared" si="114"/>
        <v>1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18" t="s">
        <v>505</v>
      </c>
      <c r="C534" s="15">
        <v>0</v>
      </c>
      <c r="D534" s="9">
        <v>1</v>
      </c>
      <c r="E534" s="9">
        <v>0</v>
      </c>
      <c r="F534" s="9">
        <v>0</v>
      </c>
      <c r="G534" s="10" t="str">
        <f t="shared" si="107"/>
        <v/>
      </c>
      <c r="H534" s="10">
        <f t="shared" si="108"/>
        <v>5.8685446009389673E-4</v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>
        <f t="shared" si="114"/>
        <v>-1</v>
      </c>
      <c r="M534" s="10" t="str">
        <f t="shared" si="111"/>
        <v/>
      </c>
      <c r="N534" s="11">
        <f t="shared" si="112"/>
        <v>-5.8685446009389673E-4</v>
      </c>
    </row>
    <row r="535" spans="1:14" ht="25.5" x14ac:dyDescent="0.2">
      <c r="A535" s="8"/>
      <c r="B535" s="18" t="s">
        <v>506</v>
      </c>
      <c r="C535" s="15">
        <v>0</v>
      </c>
      <c r="D535" s="9">
        <v>0</v>
      </c>
      <c r="E535" s="9">
        <v>1</v>
      </c>
      <c r="F535" s="9">
        <v>0</v>
      </c>
      <c r="G535" s="10" t="str">
        <f t="shared" si="107"/>
        <v/>
      </c>
      <c r="H535" s="10" t="str">
        <f t="shared" si="108"/>
        <v/>
      </c>
      <c r="I535" s="10">
        <f t="shared" si="109"/>
        <v>6.0132291040288638E-4</v>
      </c>
      <c r="J535" s="10" t="str">
        <f t="shared" si="110"/>
        <v/>
      </c>
      <c r="K535" s="10">
        <f t="shared" si="113"/>
        <v>1</v>
      </c>
      <c r="L535" s="10" t="str">
        <f t="shared" si="114"/>
        <v xml:space="preserve"> 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18" t="s">
        <v>507</v>
      </c>
      <c r="C536" s="15">
        <v>1</v>
      </c>
      <c r="D536" s="9">
        <v>0</v>
      </c>
      <c r="E536" s="9">
        <v>0</v>
      </c>
      <c r="F536" s="9">
        <v>1</v>
      </c>
      <c r="G536" s="10">
        <f t="shared" si="107"/>
        <v>5.7142857142857147E-4</v>
      </c>
      <c r="H536" s="10" t="str">
        <f t="shared" si="108"/>
        <v/>
      </c>
      <c r="I536" s="10" t="str">
        <f t="shared" si="109"/>
        <v/>
      </c>
      <c r="J536" s="10">
        <f t="shared" si="110"/>
        <v>4.2571306939123032E-4</v>
      </c>
      <c r="K536" s="10">
        <f t="shared" si="113"/>
        <v>-1</v>
      </c>
      <c r="L536" s="10">
        <f t="shared" si="114"/>
        <v>1</v>
      </c>
      <c r="M536" s="10">
        <f t="shared" si="111"/>
        <v>-5.7142857142857147E-4</v>
      </c>
      <c r="N536" s="11" t="str">
        <f t="shared" si="112"/>
        <v/>
      </c>
    </row>
    <row r="537" spans="1:14" ht="25.5" x14ac:dyDescent="0.2">
      <c r="A537" s="8"/>
      <c r="B537" s="18" t="s">
        <v>508</v>
      </c>
      <c r="C537" s="15">
        <v>0</v>
      </c>
      <c r="D537" s="9">
        <v>0</v>
      </c>
      <c r="E537" s="9">
        <v>1</v>
      </c>
      <c r="F537" s="9">
        <v>0</v>
      </c>
      <c r="G537" s="10" t="str">
        <f t="shared" si="107"/>
        <v/>
      </c>
      <c r="H537" s="10" t="str">
        <f t="shared" si="108"/>
        <v/>
      </c>
      <c r="I537" s="10">
        <f t="shared" si="109"/>
        <v>6.0132291040288638E-4</v>
      </c>
      <c r="J537" s="10" t="str">
        <f t="shared" si="110"/>
        <v/>
      </c>
      <c r="K537" s="10">
        <f t="shared" si="113"/>
        <v>1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18" t="s">
        <v>509</v>
      </c>
      <c r="C538" s="15">
        <v>1</v>
      </c>
      <c r="D538" s="9">
        <v>0</v>
      </c>
      <c r="E538" s="9">
        <v>0</v>
      </c>
      <c r="F538" s="9">
        <v>0</v>
      </c>
      <c r="G538" s="10">
        <f t="shared" si="107"/>
        <v>5.7142857142857147E-4</v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>
        <f t="shared" si="113"/>
        <v>-1</v>
      </c>
      <c r="L538" s="10" t="str">
        <f t="shared" si="114"/>
        <v xml:space="preserve"> </v>
      </c>
      <c r="M538" s="10">
        <f t="shared" si="111"/>
        <v>-5.7142857142857147E-4</v>
      </c>
      <c r="N538" s="11" t="str">
        <f t="shared" si="112"/>
        <v/>
      </c>
    </row>
    <row r="539" spans="1:14" x14ac:dyDescent="0.2">
      <c r="A539" s="8"/>
      <c r="B539" s="18" t="s">
        <v>510</v>
      </c>
      <c r="C539" s="15">
        <v>6</v>
      </c>
      <c r="D539" s="9">
        <v>0</v>
      </c>
      <c r="E539" s="9">
        <v>17</v>
      </c>
      <c r="F539" s="9">
        <v>8</v>
      </c>
      <c r="G539" s="10">
        <f t="shared" si="107"/>
        <v>3.4285714285714284E-3</v>
      </c>
      <c r="H539" s="10" t="str">
        <f t="shared" si="108"/>
        <v/>
      </c>
      <c r="I539" s="10">
        <f t="shared" si="109"/>
        <v>1.0222489476849068E-2</v>
      </c>
      <c r="J539" s="10">
        <f t="shared" si="110"/>
        <v>3.4057045551298426E-3</v>
      </c>
      <c r="K539" s="10">
        <f t="shared" si="113"/>
        <v>1.8333333333333333</v>
      </c>
      <c r="L539" s="10">
        <f t="shared" si="114"/>
        <v>1</v>
      </c>
      <c r="M539" s="10">
        <f t="shared" si="111"/>
        <v>6.2857142857142851E-3</v>
      </c>
      <c r="N539" s="11" t="str">
        <f t="shared" si="112"/>
        <v/>
      </c>
    </row>
    <row r="540" spans="1:14" x14ac:dyDescent="0.2">
      <c r="A540" s="8"/>
      <c r="B540" s="18" t="s">
        <v>511</v>
      </c>
      <c r="C540" s="15">
        <v>47</v>
      </c>
      <c r="D540" s="9">
        <v>1</v>
      </c>
      <c r="E540" s="9">
        <v>8</v>
      </c>
      <c r="F540" s="9">
        <v>5</v>
      </c>
      <c r="G540" s="10">
        <f t="shared" si="107"/>
        <v>2.6857142857142857E-2</v>
      </c>
      <c r="H540" s="10">
        <f t="shared" si="108"/>
        <v>5.8685446009389673E-4</v>
      </c>
      <c r="I540" s="10">
        <f t="shared" si="109"/>
        <v>4.810583283223091E-3</v>
      </c>
      <c r="J540" s="10">
        <f t="shared" si="110"/>
        <v>2.1285653469561515E-3</v>
      </c>
      <c r="K540" s="10">
        <f t="shared" si="113"/>
        <v>-0.82978723404255317</v>
      </c>
      <c r="L540" s="10">
        <f t="shared" si="114"/>
        <v>4</v>
      </c>
      <c r="M540" s="10">
        <f t="shared" si="111"/>
        <v>-2.2285714285714284E-2</v>
      </c>
      <c r="N540" s="11">
        <f t="shared" si="112"/>
        <v>2.3474178403755869E-3</v>
      </c>
    </row>
    <row r="541" spans="1:14" ht="38.25" x14ac:dyDescent="0.2">
      <c r="A541" s="8"/>
      <c r="B541" s="18" t="s">
        <v>512</v>
      </c>
      <c r="C541" s="15">
        <v>1</v>
      </c>
      <c r="D541" s="9">
        <v>0</v>
      </c>
      <c r="E541" s="9">
        <v>0</v>
      </c>
      <c r="F541" s="9">
        <v>0</v>
      </c>
      <c r="G541" s="10">
        <f t="shared" si="107"/>
        <v>5.7142857142857147E-4</v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>
        <f t="shared" si="113"/>
        <v>-1</v>
      </c>
      <c r="L541" s="10" t="str">
        <f t="shared" si="114"/>
        <v xml:space="preserve"> </v>
      </c>
      <c r="M541" s="10">
        <f t="shared" si="111"/>
        <v>-5.7142857142857147E-4</v>
      </c>
      <c r="N541" s="11" t="str">
        <f t="shared" si="112"/>
        <v/>
      </c>
    </row>
    <row r="542" spans="1:14" x14ac:dyDescent="0.2">
      <c r="A542" s="8"/>
      <c r="B542" s="18" t="s">
        <v>513</v>
      </c>
      <c r="C542" s="1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18" t="s">
        <v>514</v>
      </c>
      <c r="C543" s="15">
        <v>2</v>
      </c>
      <c r="D543" s="9">
        <v>0</v>
      </c>
      <c r="E543" s="9">
        <v>0</v>
      </c>
      <c r="F543" s="9">
        <v>0</v>
      </c>
      <c r="G543" s="10">
        <f t="shared" si="107"/>
        <v>1.1428571428571429E-3</v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>
        <f t="shared" si="113"/>
        <v>-1</v>
      </c>
      <c r="L543" s="10" t="str">
        <f t="shared" si="114"/>
        <v xml:space="preserve"> </v>
      </c>
      <c r="M543" s="10">
        <f t="shared" si="111"/>
        <v>-1.1428571428571429E-3</v>
      </c>
      <c r="N543" s="11" t="str">
        <f t="shared" si="112"/>
        <v/>
      </c>
    </row>
    <row r="544" spans="1:14" ht="25.5" x14ac:dyDescent="0.2">
      <c r="A544" s="8"/>
      <c r="B544" s="18" t="s">
        <v>515</v>
      </c>
      <c r="C544" s="15">
        <v>0</v>
      </c>
      <c r="D544" s="9">
        <v>2</v>
      </c>
      <c r="E544" s="9">
        <v>6</v>
      </c>
      <c r="F544" s="9">
        <v>4</v>
      </c>
      <c r="G544" s="10" t="str">
        <f t="shared" si="107"/>
        <v/>
      </c>
      <c r="H544" s="10">
        <f t="shared" si="108"/>
        <v>1.1737089201877935E-3</v>
      </c>
      <c r="I544" s="10">
        <f t="shared" si="109"/>
        <v>3.6079374624173183E-3</v>
      </c>
      <c r="J544" s="10">
        <f t="shared" si="110"/>
        <v>1.7028522775649213E-3</v>
      </c>
      <c r="K544" s="10">
        <f t="shared" si="113"/>
        <v>1</v>
      </c>
      <c r="L544" s="10">
        <f t="shared" si="114"/>
        <v>1</v>
      </c>
      <c r="M544" s="10" t="str">
        <f t="shared" si="111"/>
        <v/>
      </c>
      <c r="N544" s="11">
        <f t="shared" si="112"/>
        <v>1.1737089201877935E-3</v>
      </c>
    </row>
    <row r="545" spans="1:14" x14ac:dyDescent="0.2">
      <c r="A545" s="8"/>
      <c r="B545" s="18" t="s">
        <v>516</v>
      </c>
      <c r="C545" s="15">
        <v>0</v>
      </c>
      <c r="D545" s="9">
        <v>1</v>
      </c>
      <c r="E545" s="9">
        <v>0</v>
      </c>
      <c r="F545" s="9">
        <v>0</v>
      </c>
      <c r="G545" s="10" t="str">
        <f t="shared" si="107"/>
        <v/>
      </c>
      <c r="H545" s="10">
        <f t="shared" si="108"/>
        <v>5.8685446009389673E-4</v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>
        <f t="shared" si="114"/>
        <v>-1</v>
      </c>
      <c r="M545" s="10" t="str">
        <f t="shared" si="111"/>
        <v/>
      </c>
      <c r="N545" s="11">
        <f t="shared" si="112"/>
        <v>-5.8685446009389673E-4</v>
      </c>
    </row>
    <row r="546" spans="1:14" ht="25.5" x14ac:dyDescent="0.2">
      <c r="A546" s="8"/>
      <c r="B546" s="18" t="s">
        <v>517</v>
      </c>
      <c r="C546" s="15">
        <v>1</v>
      </c>
      <c r="D546" s="9">
        <v>0</v>
      </c>
      <c r="E546" s="9">
        <v>0</v>
      </c>
      <c r="F546" s="9">
        <v>3</v>
      </c>
      <c r="G546" s="10">
        <f t="shared" si="107"/>
        <v>5.7142857142857147E-4</v>
      </c>
      <c r="H546" s="10" t="str">
        <f t="shared" si="108"/>
        <v/>
      </c>
      <c r="I546" s="10" t="str">
        <f t="shared" si="109"/>
        <v/>
      </c>
      <c r="J546" s="10">
        <f t="shared" si="110"/>
        <v>1.277139208173691E-3</v>
      </c>
      <c r="K546" s="10">
        <f t="shared" si="113"/>
        <v>-1</v>
      </c>
      <c r="L546" s="10">
        <f t="shared" si="114"/>
        <v>1</v>
      </c>
      <c r="M546" s="10">
        <f t="shared" si="111"/>
        <v>-5.7142857142857147E-4</v>
      </c>
      <c r="N546" s="11" t="str">
        <f t="shared" si="112"/>
        <v/>
      </c>
    </row>
    <row r="547" spans="1:14" ht="25.5" x14ac:dyDescent="0.2">
      <c r="A547" s="8"/>
      <c r="B547" s="18" t="s">
        <v>518</v>
      </c>
      <c r="C547" s="15">
        <v>0</v>
      </c>
      <c r="D547" s="9">
        <v>1</v>
      </c>
      <c r="E547" s="9">
        <v>0</v>
      </c>
      <c r="F547" s="9">
        <v>0</v>
      </c>
      <c r="G547" s="10" t="str">
        <f t="shared" si="107"/>
        <v/>
      </c>
      <c r="H547" s="10">
        <f t="shared" si="108"/>
        <v>5.8685446009389673E-4</v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>
        <f t="shared" si="114"/>
        <v>-1</v>
      </c>
      <c r="M547" s="10" t="str">
        <f t="shared" si="111"/>
        <v/>
      </c>
      <c r="N547" s="11">
        <f t="shared" si="112"/>
        <v>-5.8685446009389673E-4</v>
      </c>
    </row>
    <row r="548" spans="1:14" x14ac:dyDescent="0.2">
      <c r="A548" s="8"/>
      <c r="B548" s="18" t="s">
        <v>519</v>
      </c>
      <c r="C548" s="15">
        <v>0</v>
      </c>
      <c r="D548" s="9">
        <v>0</v>
      </c>
      <c r="E548" s="9">
        <v>1</v>
      </c>
      <c r="F548" s="9">
        <v>0</v>
      </c>
      <c r="G548" s="10" t="str">
        <f t="shared" si="107"/>
        <v/>
      </c>
      <c r="H548" s="10" t="str">
        <f t="shared" si="108"/>
        <v/>
      </c>
      <c r="I548" s="10">
        <f t="shared" si="109"/>
        <v>6.0132291040288638E-4</v>
      </c>
      <c r="J548" s="10" t="str">
        <f t="shared" si="110"/>
        <v/>
      </c>
      <c r="K548" s="10">
        <f t="shared" si="113"/>
        <v>1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18" t="s">
        <v>520</v>
      </c>
      <c r="C549" s="1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18" t="s">
        <v>521</v>
      </c>
      <c r="C550" s="15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18" t="s">
        <v>522</v>
      </c>
      <c r="C551" s="15">
        <v>0</v>
      </c>
      <c r="D551" s="9">
        <v>0</v>
      </c>
      <c r="E551" s="9">
        <v>4</v>
      </c>
      <c r="F551" s="9">
        <v>4</v>
      </c>
      <c r="G551" s="10" t="str">
        <f t="shared" si="107"/>
        <v/>
      </c>
      <c r="H551" s="10" t="str">
        <f t="shared" si="108"/>
        <v/>
      </c>
      <c r="I551" s="10">
        <f t="shared" si="109"/>
        <v>2.4052916416115455E-3</v>
      </c>
      <c r="J551" s="10">
        <f t="shared" si="110"/>
        <v>1.7028522775649213E-3</v>
      </c>
      <c r="K551" s="10">
        <f t="shared" si="113"/>
        <v>1</v>
      </c>
      <c r="L551" s="10">
        <f t="shared" si="114"/>
        <v>1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18" t="s">
        <v>523</v>
      </c>
      <c r="C552" s="15">
        <v>0</v>
      </c>
      <c r="D552" s="9">
        <v>2</v>
      </c>
      <c r="E552" s="9">
        <v>0</v>
      </c>
      <c r="F552" s="9">
        <v>1</v>
      </c>
      <c r="G552" s="10" t="str">
        <f t="shared" si="107"/>
        <v/>
      </c>
      <c r="H552" s="10">
        <f t="shared" si="108"/>
        <v>1.1737089201877935E-3</v>
      </c>
      <c r="I552" s="10" t="str">
        <f t="shared" si="109"/>
        <v/>
      </c>
      <c r="J552" s="10">
        <f t="shared" si="110"/>
        <v>4.2571306939123032E-4</v>
      </c>
      <c r="K552" s="10" t="str">
        <f t="shared" si="113"/>
        <v xml:space="preserve"> </v>
      </c>
      <c r="L552" s="10">
        <f t="shared" si="114"/>
        <v>-0.5</v>
      </c>
      <c r="M552" s="10" t="str">
        <f t="shared" si="111"/>
        <v/>
      </c>
      <c r="N552" s="11">
        <f t="shared" si="112"/>
        <v>-5.8685446009389673E-4</v>
      </c>
    </row>
    <row r="553" spans="1:14" ht="25.5" x14ac:dyDescent="0.2">
      <c r="A553" s="8"/>
      <c r="B553" s="18" t="s">
        <v>524</v>
      </c>
      <c r="C553" s="15">
        <v>0</v>
      </c>
      <c r="D553" s="9">
        <v>1</v>
      </c>
      <c r="E553" s="9">
        <v>0</v>
      </c>
      <c r="F553" s="9">
        <v>2</v>
      </c>
      <c r="G553" s="10" t="str">
        <f t="shared" si="107"/>
        <v/>
      </c>
      <c r="H553" s="10">
        <f t="shared" si="108"/>
        <v>5.8685446009389673E-4</v>
      </c>
      <c r="I553" s="10" t="str">
        <f t="shared" si="109"/>
        <v/>
      </c>
      <c r="J553" s="10">
        <f t="shared" si="110"/>
        <v>8.5142613878246064E-4</v>
      </c>
      <c r="K553" s="10" t="str">
        <f t="shared" si="113"/>
        <v xml:space="preserve"> </v>
      </c>
      <c r="L553" s="10">
        <f t="shared" si="114"/>
        <v>1</v>
      </c>
      <c r="M553" s="10" t="str">
        <f t="shared" si="111"/>
        <v/>
      </c>
      <c r="N553" s="11">
        <f t="shared" si="112"/>
        <v>5.8685446009389673E-4</v>
      </c>
    </row>
    <row r="554" spans="1:14" ht="25.5" x14ac:dyDescent="0.2">
      <c r="A554" s="8"/>
      <c r="B554" s="18" t="s">
        <v>525</v>
      </c>
      <c r="C554" s="1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18" t="s">
        <v>526</v>
      </c>
      <c r="C555" s="15">
        <v>0</v>
      </c>
      <c r="D555" s="9">
        <v>0</v>
      </c>
      <c r="E555" s="9">
        <v>1</v>
      </c>
      <c r="F555" s="9">
        <v>0</v>
      </c>
      <c r="G555" s="10" t="str">
        <f t="shared" si="107"/>
        <v/>
      </c>
      <c r="H555" s="10" t="str">
        <f t="shared" si="108"/>
        <v/>
      </c>
      <c r="I555" s="10">
        <f t="shared" si="109"/>
        <v>6.0132291040288638E-4</v>
      </c>
      <c r="J555" s="10" t="str">
        <f t="shared" si="110"/>
        <v/>
      </c>
      <c r="K555" s="10">
        <f t="shared" si="113"/>
        <v>1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18" t="s">
        <v>527</v>
      </c>
      <c r="C556" s="1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18" t="s">
        <v>528</v>
      </c>
      <c r="C557" s="15">
        <v>0</v>
      </c>
      <c r="D557" s="9">
        <v>0</v>
      </c>
      <c r="E557" s="9">
        <v>0</v>
      </c>
      <c r="F557" s="9">
        <v>1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>
        <f t="shared" si="110"/>
        <v>4.2571306939123032E-4</v>
      </c>
      <c r="K557" s="10" t="str">
        <f t="shared" si="113"/>
        <v xml:space="preserve"> </v>
      </c>
      <c r="L557" s="10">
        <f t="shared" si="114"/>
        <v>1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18" t="s">
        <v>529</v>
      </c>
      <c r="C558" s="15">
        <v>1</v>
      </c>
      <c r="D558" s="9">
        <v>0</v>
      </c>
      <c r="E558" s="9">
        <v>1</v>
      </c>
      <c r="F558" s="9">
        <v>6</v>
      </c>
      <c r="G558" s="10">
        <f t="shared" si="107"/>
        <v>5.7142857142857147E-4</v>
      </c>
      <c r="H558" s="10" t="str">
        <f t="shared" si="108"/>
        <v/>
      </c>
      <c r="I558" s="10">
        <f t="shared" si="109"/>
        <v>6.0132291040288638E-4</v>
      </c>
      <c r="J558" s="10">
        <f t="shared" si="110"/>
        <v>2.554278416347382E-3</v>
      </c>
      <c r="K558" s="10">
        <f t="shared" si="113"/>
        <v>0</v>
      </c>
      <c r="L558" s="10">
        <f t="shared" si="114"/>
        <v>1</v>
      </c>
      <c r="M558" s="10">
        <f t="shared" si="111"/>
        <v>0</v>
      </c>
      <c r="N558" s="11" t="str">
        <f t="shared" si="112"/>
        <v/>
      </c>
    </row>
    <row r="559" spans="1:14" ht="30" customHeight="1" x14ac:dyDescent="0.2">
      <c r="A559" s="8"/>
      <c r="B559" s="18" t="s">
        <v>530</v>
      </c>
      <c r="C559" s="15">
        <v>1</v>
      </c>
      <c r="D559" s="9">
        <v>0</v>
      </c>
      <c r="E559" s="9">
        <v>0</v>
      </c>
      <c r="F559" s="9">
        <v>1</v>
      </c>
      <c r="G559" s="10">
        <f t="shared" si="107"/>
        <v>5.7142857142857147E-4</v>
      </c>
      <c r="H559" s="10" t="str">
        <f t="shared" si="108"/>
        <v/>
      </c>
      <c r="I559" s="10" t="str">
        <f t="shared" si="109"/>
        <v/>
      </c>
      <c r="J559" s="10">
        <f t="shared" si="110"/>
        <v>4.2571306939123032E-4</v>
      </c>
      <c r="K559" s="10">
        <f t="shared" si="113"/>
        <v>-1</v>
      </c>
      <c r="L559" s="10">
        <f t="shared" si="114"/>
        <v>1</v>
      </c>
      <c r="M559" s="10">
        <f t="shared" si="111"/>
        <v>-5.7142857142857147E-4</v>
      </c>
      <c r="N559" s="11" t="str">
        <f t="shared" si="112"/>
        <v/>
      </c>
    </row>
    <row r="560" spans="1:14" ht="25.5" x14ac:dyDescent="0.2">
      <c r="A560" s="8"/>
      <c r="B560" s="18" t="s">
        <v>531</v>
      </c>
      <c r="C560" s="1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18" t="s">
        <v>532</v>
      </c>
      <c r="C561" s="15">
        <v>0</v>
      </c>
      <c r="D561" s="9">
        <v>0</v>
      </c>
      <c r="E561" s="9">
        <v>0</v>
      </c>
      <c r="F561" s="9">
        <v>2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>
        <f t="shared" si="110"/>
        <v>8.5142613878246064E-4</v>
      </c>
      <c r="K561" s="10" t="str">
        <f t="shared" si="113"/>
        <v xml:space="preserve"> </v>
      </c>
      <c r="L561" s="10">
        <f t="shared" si="114"/>
        <v>1</v>
      </c>
      <c r="M561" s="10" t="str">
        <f t="shared" si="111"/>
        <v/>
      </c>
      <c r="N561" s="11" t="str">
        <f t="shared" si="112"/>
        <v/>
      </c>
    </row>
    <row r="562" spans="1:14" x14ac:dyDescent="0.2">
      <c r="A562" s="8"/>
      <c r="B562" s="18" t="s">
        <v>533</v>
      </c>
      <c r="C562" s="1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18" t="s">
        <v>534</v>
      </c>
      <c r="C563" s="15">
        <v>6</v>
      </c>
      <c r="D563" s="9">
        <v>9</v>
      </c>
      <c r="E563" s="9">
        <v>15</v>
      </c>
      <c r="F563" s="9">
        <v>15</v>
      </c>
      <c r="G563" s="10">
        <f t="shared" ref="G563:G604" si="115">+IF(C563=0,"",C563/C$371)</f>
        <v>3.4285714285714284E-3</v>
      </c>
      <c r="H563" s="10">
        <f t="shared" ref="H563:H604" si="116">+IF(D563=0,"",D563/D$371)</f>
        <v>5.2816901408450703E-3</v>
      </c>
      <c r="I563" s="10">
        <f t="shared" ref="I563:I604" si="117">+IF(E563=0,"",E563/E$371)</f>
        <v>9.0198436560432957E-3</v>
      </c>
      <c r="J563" s="10">
        <f t="shared" ref="J563:J604" si="118">+IF(F563=0,"",F563/F$371)</f>
        <v>6.3856960408684551E-3</v>
      </c>
      <c r="K563" s="10">
        <f t="shared" si="113"/>
        <v>1.5</v>
      </c>
      <c r="L563" s="10">
        <f t="shared" si="114"/>
        <v>0.66666666666666663</v>
      </c>
      <c r="M563" s="10">
        <f t="shared" ref="M563:M604" si="119">+IF(OR(AND(G563=""),(K563="")),"",G563*K563)</f>
        <v>5.1428571428571426E-3</v>
      </c>
      <c r="N563" s="11">
        <f t="shared" ref="N563:N604" si="120">+IF(OR(AND(H563=""),(L563="")),"",H563*L563)</f>
        <v>3.5211267605633799E-3</v>
      </c>
    </row>
    <row r="564" spans="1:14" x14ac:dyDescent="0.2">
      <c r="A564" s="8"/>
      <c r="B564" s="18" t="s">
        <v>535</v>
      </c>
      <c r="C564" s="15">
        <v>0</v>
      </c>
      <c r="D564" s="9">
        <v>1</v>
      </c>
      <c r="E564" s="9">
        <v>17</v>
      </c>
      <c r="F564" s="9">
        <v>24</v>
      </c>
      <c r="G564" s="10" t="str">
        <f t="shared" si="115"/>
        <v/>
      </c>
      <c r="H564" s="10">
        <f t="shared" si="116"/>
        <v>5.8685446009389673E-4</v>
      </c>
      <c r="I564" s="10">
        <f t="shared" si="117"/>
        <v>1.0222489476849068E-2</v>
      </c>
      <c r="J564" s="10">
        <f t="shared" si="118"/>
        <v>1.0217113665389528E-2</v>
      </c>
      <c r="K564" s="10">
        <f t="shared" ref="K564:K604" si="121">+IF(AND(C564=0,E564=0)," ",IF(C564=0,1,IF(E564=0,-1,(E564-C564)/C564)))</f>
        <v>1</v>
      </c>
      <c r="L564" s="10">
        <f t="shared" ref="L564:L604" si="122">+IF(AND(D564=0,F564=0)," ",IF(D564=0,1,IF(F564=0,-1,(F564-D564)/D564)))</f>
        <v>23</v>
      </c>
      <c r="M564" s="10" t="str">
        <f t="shared" si="119"/>
        <v/>
      </c>
      <c r="N564" s="11">
        <f t="shared" si="120"/>
        <v>1.3497652582159625E-2</v>
      </c>
    </row>
    <row r="565" spans="1:14" ht="25.5" x14ac:dyDescent="0.2">
      <c r="A565" s="8"/>
      <c r="B565" s="18" t="s">
        <v>536</v>
      </c>
      <c r="C565" s="15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1" t="str">
        <f t="shared" si="120"/>
        <v/>
      </c>
    </row>
    <row r="566" spans="1:14" x14ac:dyDescent="0.2">
      <c r="A566" s="8"/>
      <c r="B566" s="18" t="s">
        <v>537</v>
      </c>
      <c r="C566" s="15">
        <v>0</v>
      </c>
      <c r="D566" s="9">
        <v>0</v>
      </c>
      <c r="E566" s="9">
        <v>0</v>
      </c>
      <c r="F566" s="9">
        <v>1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>
        <f t="shared" si="118"/>
        <v>4.2571306939123032E-4</v>
      </c>
      <c r="K566" s="10" t="str">
        <f t="shared" si="121"/>
        <v xml:space="preserve"> </v>
      </c>
      <c r="L566" s="10">
        <f t="shared" si="122"/>
        <v>1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18" t="s">
        <v>538</v>
      </c>
      <c r="C567" s="15">
        <v>30</v>
      </c>
      <c r="D567" s="9">
        <v>61</v>
      </c>
      <c r="E567" s="9">
        <v>18</v>
      </c>
      <c r="F567" s="9">
        <v>64</v>
      </c>
      <c r="G567" s="10">
        <f t="shared" si="115"/>
        <v>1.7142857142857144E-2</v>
      </c>
      <c r="H567" s="10">
        <f t="shared" si="116"/>
        <v>3.5798122065727703E-2</v>
      </c>
      <c r="I567" s="10">
        <f t="shared" si="117"/>
        <v>1.0823812387251955E-2</v>
      </c>
      <c r="J567" s="10">
        <f t="shared" si="118"/>
        <v>2.724563644103874E-2</v>
      </c>
      <c r="K567" s="10">
        <f t="shared" si="121"/>
        <v>-0.4</v>
      </c>
      <c r="L567" s="10">
        <f t="shared" si="122"/>
        <v>4.9180327868852458E-2</v>
      </c>
      <c r="M567" s="10">
        <f t="shared" si="119"/>
        <v>-6.8571428571428577E-3</v>
      </c>
      <c r="N567" s="11">
        <f t="shared" si="120"/>
        <v>1.7605633802816902E-3</v>
      </c>
    </row>
    <row r="568" spans="1:14" x14ac:dyDescent="0.2">
      <c r="A568" s="8"/>
      <c r="B568" s="18" t="s">
        <v>539</v>
      </c>
      <c r="C568" s="15">
        <v>7</v>
      </c>
      <c r="D568" s="9">
        <v>15</v>
      </c>
      <c r="E568" s="9">
        <v>10</v>
      </c>
      <c r="F568" s="9">
        <v>43</v>
      </c>
      <c r="G568" s="10">
        <f t="shared" si="115"/>
        <v>4.0000000000000001E-3</v>
      </c>
      <c r="H568" s="10">
        <f t="shared" si="116"/>
        <v>8.8028169014084511E-3</v>
      </c>
      <c r="I568" s="10">
        <f t="shared" si="117"/>
        <v>6.0132291040288638E-3</v>
      </c>
      <c r="J568" s="10">
        <f t="shared" si="118"/>
        <v>1.8305661983822902E-2</v>
      </c>
      <c r="K568" s="10">
        <f t="shared" si="121"/>
        <v>0.42857142857142855</v>
      </c>
      <c r="L568" s="10">
        <f t="shared" si="122"/>
        <v>1.8666666666666667</v>
      </c>
      <c r="M568" s="10">
        <f t="shared" si="119"/>
        <v>1.7142857142857142E-3</v>
      </c>
      <c r="N568" s="11">
        <f t="shared" si="120"/>
        <v>1.6431924882629109E-2</v>
      </c>
    </row>
    <row r="569" spans="1:14" x14ac:dyDescent="0.2">
      <c r="A569" s="8"/>
      <c r="B569" s="18" t="s">
        <v>540</v>
      </c>
      <c r="C569" s="15">
        <v>0</v>
      </c>
      <c r="D569" s="9">
        <v>1</v>
      </c>
      <c r="E569" s="9">
        <v>0</v>
      </c>
      <c r="F569" s="9">
        <v>0</v>
      </c>
      <c r="G569" s="10" t="str">
        <f t="shared" si="115"/>
        <v/>
      </c>
      <c r="H569" s="10">
        <f t="shared" si="116"/>
        <v>5.8685446009389673E-4</v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>
        <f t="shared" si="122"/>
        <v>-1</v>
      </c>
      <c r="M569" s="10" t="str">
        <f t="shared" si="119"/>
        <v/>
      </c>
      <c r="N569" s="11">
        <f t="shared" si="120"/>
        <v>-5.8685446009389673E-4</v>
      </c>
    </row>
    <row r="570" spans="1:14" x14ac:dyDescent="0.2">
      <c r="A570" s="8"/>
      <c r="B570" s="18" t="s">
        <v>541</v>
      </c>
      <c r="C570" s="15">
        <v>0</v>
      </c>
      <c r="D570" s="9">
        <v>0</v>
      </c>
      <c r="E570" s="9">
        <v>1</v>
      </c>
      <c r="F570" s="9">
        <v>0</v>
      </c>
      <c r="G570" s="10" t="str">
        <f t="shared" si="115"/>
        <v/>
      </c>
      <c r="H570" s="10" t="str">
        <f t="shared" si="116"/>
        <v/>
      </c>
      <c r="I570" s="10">
        <f t="shared" si="117"/>
        <v>6.0132291040288638E-4</v>
      </c>
      <c r="J570" s="10" t="str">
        <f t="shared" si="118"/>
        <v/>
      </c>
      <c r="K570" s="10">
        <f t="shared" si="121"/>
        <v>1</v>
      </c>
      <c r="L570" s="10" t="str">
        <f t="shared" si="122"/>
        <v xml:space="preserve"> 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18" t="s">
        <v>542</v>
      </c>
      <c r="C571" s="15">
        <v>0</v>
      </c>
      <c r="D571" s="9">
        <v>0</v>
      </c>
      <c r="E571" s="9">
        <v>1</v>
      </c>
      <c r="F571" s="9">
        <v>0</v>
      </c>
      <c r="G571" s="10" t="str">
        <f t="shared" si="115"/>
        <v/>
      </c>
      <c r="H571" s="10" t="str">
        <f t="shared" si="116"/>
        <v/>
      </c>
      <c r="I571" s="10">
        <f t="shared" si="117"/>
        <v>6.0132291040288638E-4</v>
      </c>
      <c r="J571" s="10" t="str">
        <f t="shared" si="118"/>
        <v/>
      </c>
      <c r="K571" s="10">
        <f t="shared" si="121"/>
        <v>1</v>
      </c>
      <c r="L571" s="10" t="str">
        <f t="shared" si="122"/>
        <v xml:space="preserve"> </v>
      </c>
      <c r="M571" s="10" t="str">
        <f t="shared" si="119"/>
        <v/>
      </c>
      <c r="N571" s="11" t="str">
        <f t="shared" si="120"/>
        <v/>
      </c>
    </row>
    <row r="572" spans="1:14" x14ac:dyDescent="0.2">
      <c r="A572" s="8"/>
      <c r="B572" s="18" t="s">
        <v>543</v>
      </c>
      <c r="C572" s="1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18" t="s">
        <v>544</v>
      </c>
      <c r="C573" s="15">
        <v>1</v>
      </c>
      <c r="D573" s="9">
        <v>3</v>
      </c>
      <c r="E573" s="9">
        <v>5</v>
      </c>
      <c r="F573" s="9">
        <v>8</v>
      </c>
      <c r="G573" s="10">
        <f t="shared" si="115"/>
        <v>5.7142857142857147E-4</v>
      </c>
      <c r="H573" s="10">
        <f t="shared" si="116"/>
        <v>1.7605633802816902E-3</v>
      </c>
      <c r="I573" s="10">
        <f t="shared" si="117"/>
        <v>3.0066145520144319E-3</v>
      </c>
      <c r="J573" s="10">
        <f t="shared" si="118"/>
        <v>3.4057045551298426E-3</v>
      </c>
      <c r="K573" s="10">
        <f t="shared" si="121"/>
        <v>4</v>
      </c>
      <c r="L573" s="10">
        <f t="shared" si="122"/>
        <v>1.6666666666666667</v>
      </c>
      <c r="M573" s="10">
        <f t="shared" si="119"/>
        <v>2.2857142857142859E-3</v>
      </c>
      <c r="N573" s="11">
        <f t="shared" si="120"/>
        <v>2.9342723004694839E-3</v>
      </c>
    </row>
    <row r="574" spans="1:14" x14ac:dyDescent="0.2">
      <c r="A574" s="8"/>
      <c r="B574" s="18" t="s">
        <v>545</v>
      </c>
      <c r="C574" s="15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18" t="s">
        <v>546</v>
      </c>
      <c r="C575" s="1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18" t="s">
        <v>547</v>
      </c>
      <c r="C576" s="1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18" t="s">
        <v>548</v>
      </c>
      <c r="C577" s="15">
        <v>0</v>
      </c>
      <c r="D577" s="9">
        <v>0</v>
      </c>
      <c r="E577" s="9">
        <v>1</v>
      </c>
      <c r="F577" s="9">
        <v>1</v>
      </c>
      <c r="G577" s="10" t="str">
        <f t="shared" si="115"/>
        <v/>
      </c>
      <c r="H577" s="10" t="str">
        <f t="shared" si="116"/>
        <v/>
      </c>
      <c r="I577" s="10">
        <f t="shared" si="117"/>
        <v>6.0132291040288638E-4</v>
      </c>
      <c r="J577" s="10">
        <f t="shared" si="118"/>
        <v>4.2571306939123032E-4</v>
      </c>
      <c r="K577" s="10">
        <f t="shared" si="121"/>
        <v>1</v>
      </c>
      <c r="L577" s="10">
        <f t="shared" si="122"/>
        <v>1</v>
      </c>
      <c r="M577" s="10" t="str">
        <f t="shared" si="119"/>
        <v/>
      </c>
      <c r="N577" s="11" t="str">
        <f t="shared" si="120"/>
        <v/>
      </c>
    </row>
    <row r="578" spans="1:14" ht="25.5" x14ac:dyDescent="0.2">
      <c r="A578" s="8"/>
      <c r="B578" s="18" t="s">
        <v>549</v>
      </c>
      <c r="C578" s="15">
        <v>1</v>
      </c>
      <c r="D578" s="9">
        <v>1</v>
      </c>
      <c r="E578" s="9">
        <v>0</v>
      </c>
      <c r="F578" s="9">
        <v>0</v>
      </c>
      <c r="G578" s="10">
        <f t="shared" si="115"/>
        <v>5.7142857142857147E-4</v>
      </c>
      <c r="H578" s="10">
        <f t="shared" si="116"/>
        <v>5.8685446009389673E-4</v>
      </c>
      <c r="I578" s="10" t="str">
        <f t="shared" si="117"/>
        <v/>
      </c>
      <c r="J578" s="10" t="str">
        <f t="shared" si="118"/>
        <v/>
      </c>
      <c r="K578" s="10">
        <f t="shared" si="121"/>
        <v>-1</v>
      </c>
      <c r="L578" s="10">
        <f t="shared" si="122"/>
        <v>-1</v>
      </c>
      <c r="M578" s="10">
        <f t="shared" si="119"/>
        <v>-5.7142857142857147E-4</v>
      </c>
      <c r="N578" s="11">
        <f t="shared" si="120"/>
        <v>-5.8685446009389673E-4</v>
      </c>
    </row>
    <row r="579" spans="1:14" x14ac:dyDescent="0.2">
      <c r="A579" s="8"/>
      <c r="B579" s="18" t="s">
        <v>550</v>
      </c>
      <c r="C579" s="1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18" t="s">
        <v>551</v>
      </c>
      <c r="C580" s="15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1" t="str">
        <f t="shared" si="120"/>
        <v/>
      </c>
    </row>
    <row r="581" spans="1:14" ht="25.5" x14ac:dyDescent="0.2">
      <c r="A581" s="8"/>
      <c r="B581" s="18" t="s">
        <v>552</v>
      </c>
      <c r="C581" s="15">
        <v>0</v>
      </c>
      <c r="D581" s="9">
        <v>1</v>
      </c>
      <c r="E581" s="9">
        <v>0</v>
      </c>
      <c r="F581" s="9">
        <v>0</v>
      </c>
      <c r="G581" s="10" t="str">
        <f t="shared" si="115"/>
        <v/>
      </c>
      <c r="H581" s="10">
        <f t="shared" si="116"/>
        <v>5.8685446009389673E-4</v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>
        <f t="shared" si="122"/>
        <v>-1</v>
      </c>
      <c r="M581" s="10" t="str">
        <f t="shared" si="119"/>
        <v/>
      </c>
      <c r="N581" s="11">
        <f t="shared" si="120"/>
        <v>-5.8685446009389673E-4</v>
      </c>
    </row>
    <row r="582" spans="1:14" x14ac:dyDescent="0.2">
      <c r="A582" s="8"/>
      <c r="B582" s="18" t="s">
        <v>553</v>
      </c>
      <c r="C582" s="1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18" t="s">
        <v>554</v>
      </c>
      <c r="C583" s="15">
        <v>1</v>
      </c>
      <c r="D583" s="9">
        <v>7</v>
      </c>
      <c r="E583" s="9">
        <v>1</v>
      </c>
      <c r="F583" s="9">
        <v>10</v>
      </c>
      <c r="G583" s="10">
        <f t="shared" si="115"/>
        <v>5.7142857142857147E-4</v>
      </c>
      <c r="H583" s="10">
        <f t="shared" si="116"/>
        <v>4.1079812206572773E-3</v>
      </c>
      <c r="I583" s="10">
        <f t="shared" si="117"/>
        <v>6.0132291040288638E-4</v>
      </c>
      <c r="J583" s="10">
        <f t="shared" si="118"/>
        <v>4.2571306939123031E-3</v>
      </c>
      <c r="K583" s="10">
        <f t="shared" si="121"/>
        <v>0</v>
      </c>
      <c r="L583" s="10">
        <f t="shared" si="122"/>
        <v>0.42857142857142855</v>
      </c>
      <c r="M583" s="10">
        <f t="shared" si="119"/>
        <v>0</v>
      </c>
      <c r="N583" s="11">
        <f t="shared" si="120"/>
        <v>1.7605633802816902E-3</v>
      </c>
    </row>
    <row r="584" spans="1:14" ht="25.5" x14ac:dyDescent="0.2">
      <c r="A584" s="8"/>
      <c r="B584" s="18" t="s">
        <v>555</v>
      </c>
      <c r="C584" s="1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18" t="s">
        <v>556</v>
      </c>
      <c r="C585" s="15">
        <v>2</v>
      </c>
      <c r="D585" s="9">
        <v>3</v>
      </c>
      <c r="E585" s="9">
        <v>0</v>
      </c>
      <c r="F585" s="9">
        <v>2</v>
      </c>
      <c r="G585" s="10">
        <f t="shared" si="115"/>
        <v>1.1428571428571429E-3</v>
      </c>
      <c r="H585" s="10">
        <f t="shared" si="116"/>
        <v>1.7605633802816902E-3</v>
      </c>
      <c r="I585" s="10" t="str">
        <f t="shared" si="117"/>
        <v/>
      </c>
      <c r="J585" s="10">
        <f t="shared" si="118"/>
        <v>8.5142613878246064E-4</v>
      </c>
      <c r="K585" s="10">
        <f t="shared" si="121"/>
        <v>-1</v>
      </c>
      <c r="L585" s="10">
        <f t="shared" si="122"/>
        <v>-0.33333333333333331</v>
      </c>
      <c r="M585" s="10">
        <f t="shared" si="119"/>
        <v>-1.1428571428571429E-3</v>
      </c>
      <c r="N585" s="11">
        <f t="shared" si="120"/>
        <v>-5.8685446009389673E-4</v>
      </c>
    </row>
    <row r="586" spans="1:14" x14ac:dyDescent="0.2">
      <c r="A586" s="8"/>
      <c r="B586" s="18" t="s">
        <v>557</v>
      </c>
      <c r="C586" s="15">
        <v>0</v>
      </c>
      <c r="D586" s="9">
        <v>0</v>
      </c>
      <c r="E586" s="9">
        <v>0</v>
      </c>
      <c r="F586" s="9">
        <v>2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>
        <f t="shared" si="118"/>
        <v>8.5142613878246064E-4</v>
      </c>
      <c r="K586" s="10" t="str">
        <f t="shared" si="121"/>
        <v xml:space="preserve"> </v>
      </c>
      <c r="L586" s="10">
        <f t="shared" si="122"/>
        <v>1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18" t="s">
        <v>558</v>
      </c>
      <c r="C587" s="1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18" t="s">
        <v>559</v>
      </c>
      <c r="C588" s="15">
        <v>4</v>
      </c>
      <c r="D588" s="9">
        <v>64</v>
      </c>
      <c r="E588" s="9">
        <v>0</v>
      </c>
      <c r="F588" s="9">
        <v>40</v>
      </c>
      <c r="G588" s="10">
        <f t="shared" si="115"/>
        <v>2.2857142857142859E-3</v>
      </c>
      <c r="H588" s="10">
        <f t="shared" si="116"/>
        <v>3.7558685446009391E-2</v>
      </c>
      <c r="I588" s="10" t="str">
        <f t="shared" si="117"/>
        <v/>
      </c>
      <c r="J588" s="10">
        <f t="shared" si="118"/>
        <v>1.7028522775649212E-2</v>
      </c>
      <c r="K588" s="10">
        <f t="shared" si="121"/>
        <v>-1</v>
      </c>
      <c r="L588" s="10">
        <f t="shared" si="122"/>
        <v>-0.375</v>
      </c>
      <c r="M588" s="10">
        <f t="shared" si="119"/>
        <v>-2.2857142857142859E-3</v>
      </c>
      <c r="N588" s="11">
        <f t="shared" si="120"/>
        <v>-1.4084507042253521E-2</v>
      </c>
    </row>
    <row r="589" spans="1:14" ht="25.5" x14ac:dyDescent="0.2">
      <c r="A589" s="8"/>
      <c r="B589" s="18" t="s">
        <v>560</v>
      </c>
      <c r="C589" s="15">
        <v>1</v>
      </c>
      <c r="D589" s="9">
        <v>30</v>
      </c>
      <c r="E589" s="9">
        <v>0</v>
      </c>
      <c r="F589" s="9">
        <v>19</v>
      </c>
      <c r="G589" s="10">
        <f t="shared" si="115"/>
        <v>5.7142857142857147E-4</v>
      </c>
      <c r="H589" s="10">
        <f t="shared" si="116"/>
        <v>1.7605633802816902E-2</v>
      </c>
      <c r="I589" s="10" t="str">
        <f t="shared" si="117"/>
        <v/>
      </c>
      <c r="J589" s="10">
        <f t="shared" si="118"/>
        <v>8.0885483184333761E-3</v>
      </c>
      <c r="K589" s="10">
        <f t="shared" si="121"/>
        <v>-1</v>
      </c>
      <c r="L589" s="10">
        <f t="shared" si="122"/>
        <v>-0.36666666666666664</v>
      </c>
      <c r="M589" s="10">
        <f t="shared" si="119"/>
        <v>-5.7142857142857147E-4</v>
      </c>
      <c r="N589" s="11">
        <f t="shared" si="120"/>
        <v>-6.4553990610328633E-3</v>
      </c>
    </row>
    <row r="590" spans="1:14" x14ac:dyDescent="0.2">
      <c r="A590" s="8"/>
      <c r="B590" s="18" t="s">
        <v>561</v>
      </c>
      <c r="C590" s="15">
        <v>1</v>
      </c>
      <c r="D590" s="9">
        <v>53</v>
      </c>
      <c r="E590" s="9">
        <v>1</v>
      </c>
      <c r="F590" s="9">
        <v>76</v>
      </c>
      <c r="G590" s="10">
        <f t="shared" si="115"/>
        <v>5.7142857142857147E-4</v>
      </c>
      <c r="H590" s="10">
        <f t="shared" si="116"/>
        <v>3.1103286384976527E-2</v>
      </c>
      <c r="I590" s="10">
        <f t="shared" si="117"/>
        <v>6.0132291040288638E-4</v>
      </c>
      <c r="J590" s="10">
        <f t="shared" si="118"/>
        <v>3.2354193273733504E-2</v>
      </c>
      <c r="K590" s="10">
        <f t="shared" si="121"/>
        <v>0</v>
      </c>
      <c r="L590" s="10">
        <f t="shared" si="122"/>
        <v>0.43396226415094341</v>
      </c>
      <c r="M590" s="10">
        <f t="shared" si="119"/>
        <v>0</v>
      </c>
      <c r="N590" s="11">
        <f t="shared" si="120"/>
        <v>1.3497652582159625E-2</v>
      </c>
    </row>
    <row r="591" spans="1:14" x14ac:dyDescent="0.2">
      <c r="A591" s="8"/>
      <c r="B591" s="18" t="s">
        <v>562</v>
      </c>
      <c r="C591" s="15">
        <v>0</v>
      </c>
      <c r="D591" s="9">
        <v>7</v>
      </c>
      <c r="E591" s="9">
        <v>1</v>
      </c>
      <c r="F591" s="9">
        <v>6</v>
      </c>
      <c r="G591" s="10" t="str">
        <f t="shared" si="115"/>
        <v/>
      </c>
      <c r="H591" s="10">
        <f t="shared" si="116"/>
        <v>4.1079812206572773E-3</v>
      </c>
      <c r="I591" s="10">
        <f t="shared" si="117"/>
        <v>6.0132291040288638E-4</v>
      </c>
      <c r="J591" s="10">
        <f t="shared" si="118"/>
        <v>2.554278416347382E-3</v>
      </c>
      <c r="K591" s="10">
        <f t="shared" si="121"/>
        <v>1</v>
      </c>
      <c r="L591" s="10">
        <f t="shared" si="122"/>
        <v>-0.14285714285714285</v>
      </c>
      <c r="M591" s="10" t="str">
        <f t="shared" si="119"/>
        <v/>
      </c>
      <c r="N591" s="11">
        <f t="shared" si="120"/>
        <v>-5.8685446009389673E-4</v>
      </c>
    </row>
    <row r="592" spans="1:14" x14ac:dyDescent="0.2">
      <c r="A592" s="8"/>
      <c r="B592" s="18" t="s">
        <v>563</v>
      </c>
      <c r="C592" s="1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18" t="s">
        <v>564</v>
      </c>
      <c r="C593" s="1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18" t="s">
        <v>565</v>
      </c>
      <c r="C594" s="15">
        <v>0</v>
      </c>
      <c r="D594" s="9">
        <v>0</v>
      </c>
      <c r="E594" s="9">
        <v>0</v>
      </c>
      <c r="F594" s="9">
        <v>1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>
        <f t="shared" si="118"/>
        <v>4.2571306939123032E-4</v>
      </c>
      <c r="K594" s="10" t="str">
        <f t="shared" si="121"/>
        <v xml:space="preserve"> </v>
      </c>
      <c r="L594" s="10">
        <f t="shared" si="122"/>
        <v>1</v>
      </c>
      <c r="M594" s="10" t="str">
        <f t="shared" si="119"/>
        <v/>
      </c>
      <c r="N594" s="11" t="str">
        <f t="shared" si="120"/>
        <v/>
      </c>
    </row>
    <row r="595" spans="1:14" x14ac:dyDescent="0.2">
      <c r="A595" s="8"/>
      <c r="B595" s="18" t="s">
        <v>566</v>
      </c>
      <c r="C595" s="15">
        <v>1</v>
      </c>
      <c r="D595" s="9">
        <v>1</v>
      </c>
      <c r="E595" s="9">
        <v>0</v>
      </c>
      <c r="F595" s="9">
        <v>0</v>
      </c>
      <c r="G595" s="10">
        <f t="shared" si="115"/>
        <v>5.7142857142857147E-4</v>
      </c>
      <c r="H595" s="10">
        <f t="shared" si="116"/>
        <v>5.8685446009389673E-4</v>
      </c>
      <c r="I595" s="10" t="str">
        <f t="shared" si="117"/>
        <v/>
      </c>
      <c r="J595" s="10" t="str">
        <f t="shared" si="118"/>
        <v/>
      </c>
      <c r="K595" s="10">
        <f t="shared" si="121"/>
        <v>-1</v>
      </c>
      <c r="L595" s="10">
        <f t="shared" si="122"/>
        <v>-1</v>
      </c>
      <c r="M595" s="10">
        <f t="shared" si="119"/>
        <v>-5.7142857142857147E-4</v>
      </c>
      <c r="N595" s="11">
        <f t="shared" si="120"/>
        <v>-5.8685446009389673E-4</v>
      </c>
    </row>
    <row r="596" spans="1:14" x14ac:dyDescent="0.2">
      <c r="A596" s="8"/>
      <c r="B596" s="18" t="s">
        <v>567</v>
      </c>
      <c r="C596" s="1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18" t="s">
        <v>568</v>
      </c>
      <c r="C597" s="15">
        <v>1</v>
      </c>
      <c r="D597" s="9">
        <v>5</v>
      </c>
      <c r="E597" s="9">
        <v>0</v>
      </c>
      <c r="F597" s="9">
        <v>7</v>
      </c>
      <c r="G597" s="10">
        <f t="shared" si="115"/>
        <v>5.7142857142857147E-4</v>
      </c>
      <c r="H597" s="10">
        <f t="shared" si="116"/>
        <v>2.9342723004694834E-3</v>
      </c>
      <c r="I597" s="10" t="str">
        <f t="shared" si="117"/>
        <v/>
      </c>
      <c r="J597" s="10">
        <f t="shared" si="118"/>
        <v>2.9799914857386121E-3</v>
      </c>
      <c r="K597" s="10">
        <f t="shared" si="121"/>
        <v>-1</v>
      </c>
      <c r="L597" s="10">
        <f t="shared" si="122"/>
        <v>0.4</v>
      </c>
      <c r="M597" s="10">
        <f t="shared" si="119"/>
        <v>-5.7142857142857147E-4</v>
      </c>
      <c r="N597" s="11">
        <f t="shared" si="120"/>
        <v>1.1737089201877935E-3</v>
      </c>
    </row>
    <row r="598" spans="1:14" x14ac:dyDescent="0.2">
      <c r="A598" s="8"/>
      <c r="B598" s="18" t="s">
        <v>569</v>
      </c>
      <c r="C598" s="15">
        <v>0</v>
      </c>
      <c r="D598" s="9">
        <v>1</v>
      </c>
      <c r="E598" s="9">
        <v>0</v>
      </c>
      <c r="F598" s="9">
        <v>3</v>
      </c>
      <c r="G598" s="10" t="str">
        <f t="shared" si="115"/>
        <v/>
      </c>
      <c r="H598" s="10">
        <f t="shared" si="116"/>
        <v>5.8685446009389673E-4</v>
      </c>
      <c r="I598" s="10" t="str">
        <f t="shared" si="117"/>
        <v/>
      </c>
      <c r="J598" s="10">
        <f t="shared" si="118"/>
        <v>1.277139208173691E-3</v>
      </c>
      <c r="K598" s="10" t="str">
        <f t="shared" si="121"/>
        <v xml:space="preserve"> </v>
      </c>
      <c r="L598" s="10">
        <f t="shared" si="122"/>
        <v>2</v>
      </c>
      <c r="M598" s="10" t="str">
        <f t="shared" si="119"/>
        <v/>
      </c>
      <c r="N598" s="11">
        <f t="shared" si="120"/>
        <v>1.1737089201877935E-3</v>
      </c>
    </row>
    <row r="599" spans="1:14" ht="25.5" x14ac:dyDescent="0.2">
      <c r="A599" s="8"/>
      <c r="B599" s="18" t="s">
        <v>570</v>
      </c>
      <c r="C599" s="15">
        <v>0</v>
      </c>
      <c r="D599" s="9">
        <v>1</v>
      </c>
      <c r="E599" s="9">
        <v>2</v>
      </c>
      <c r="F599" s="9">
        <v>18</v>
      </c>
      <c r="G599" s="10" t="str">
        <f t="shared" si="115"/>
        <v/>
      </c>
      <c r="H599" s="10">
        <f t="shared" si="116"/>
        <v>5.8685446009389673E-4</v>
      </c>
      <c r="I599" s="10">
        <f t="shared" si="117"/>
        <v>1.2026458208057728E-3</v>
      </c>
      <c r="J599" s="10">
        <f t="shared" si="118"/>
        <v>7.6628352490421452E-3</v>
      </c>
      <c r="K599" s="10">
        <f t="shared" si="121"/>
        <v>1</v>
      </c>
      <c r="L599" s="10">
        <f t="shared" si="122"/>
        <v>17</v>
      </c>
      <c r="M599" s="10" t="str">
        <f t="shared" si="119"/>
        <v/>
      </c>
      <c r="N599" s="11">
        <f t="shared" si="120"/>
        <v>9.9765258215962441E-3</v>
      </c>
    </row>
    <row r="600" spans="1:14" x14ac:dyDescent="0.2">
      <c r="A600" s="8"/>
      <c r="B600" s="18" t="s">
        <v>571</v>
      </c>
      <c r="C600" s="15">
        <v>0</v>
      </c>
      <c r="D600" s="9">
        <v>1</v>
      </c>
      <c r="E600" s="9">
        <v>4</v>
      </c>
      <c r="F600" s="9">
        <v>1</v>
      </c>
      <c r="G600" s="10" t="str">
        <f t="shared" si="115"/>
        <v/>
      </c>
      <c r="H600" s="10">
        <f t="shared" si="116"/>
        <v>5.8685446009389673E-4</v>
      </c>
      <c r="I600" s="10">
        <f t="shared" si="117"/>
        <v>2.4052916416115455E-3</v>
      </c>
      <c r="J600" s="10">
        <f t="shared" si="118"/>
        <v>4.2571306939123032E-4</v>
      </c>
      <c r="K600" s="10">
        <f t="shared" si="121"/>
        <v>1</v>
      </c>
      <c r="L600" s="10">
        <f t="shared" si="122"/>
        <v>0</v>
      </c>
      <c r="M600" s="10" t="str">
        <f t="shared" si="119"/>
        <v/>
      </c>
      <c r="N600" s="11">
        <f t="shared" si="120"/>
        <v>0</v>
      </c>
    </row>
    <row r="601" spans="1:14" x14ac:dyDescent="0.2">
      <c r="A601" s="8"/>
      <c r="B601" s="18" t="s">
        <v>572</v>
      </c>
      <c r="C601" s="1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18" t="s">
        <v>573</v>
      </c>
      <c r="C602" s="15">
        <v>0</v>
      </c>
      <c r="D602" s="9">
        <v>0</v>
      </c>
      <c r="E602" s="9">
        <v>1</v>
      </c>
      <c r="F602" s="9">
        <v>0</v>
      </c>
      <c r="G602" s="10" t="str">
        <f t="shared" si="115"/>
        <v/>
      </c>
      <c r="H602" s="10" t="str">
        <f t="shared" si="116"/>
        <v/>
      </c>
      <c r="I602" s="10">
        <f t="shared" si="117"/>
        <v>6.0132291040288638E-4</v>
      </c>
      <c r="J602" s="10" t="str">
        <f t="shared" si="118"/>
        <v/>
      </c>
      <c r="K602" s="10">
        <f t="shared" si="121"/>
        <v>1</v>
      </c>
      <c r="L602" s="10" t="str">
        <f t="shared" si="122"/>
        <v xml:space="preserve"> </v>
      </c>
      <c r="M602" s="10" t="str">
        <f t="shared" si="119"/>
        <v/>
      </c>
      <c r="N602" s="11" t="str">
        <f t="shared" si="120"/>
        <v/>
      </c>
    </row>
    <row r="603" spans="1:14" ht="25.5" x14ac:dyDescent="0.2">
      <c r="A603" s="8"/>
      <c r="B603" s="18" t="s">
        <v>574</v>
      </c>
      <c r="C603" s="15">
        <v>0</v>
      </c>
      <c r="D603" s="9">
        <v>1</v>
      </c>
      <c r="E603" s="9">
        <v>0</v>
      </c>
      <c r="F603" s="9">
        <v>0</v>
      </c>
      <c r="G603" s="10" t="str">
        <f t="shared" si="115"/>
        <v/>
      </c>
      <c r="H603" s="10">
        <f t="shared" si="116"/>
        <v>5.8685446009389673E-4</v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>
        <f t="shared" si="122"/>
        <v>-1</v>
      </c>
      <c r="M603" s="10" t="str">
        <f t="shared" si="119"/>
        <v/>
      </c>
      <c r="N603" s="11">
        <f t="shared" si="120"/>
        <v>-5.8685446009389673E-4</v>
      </c>
    </row>
    <row r="604" spans="1:14" ht="26.25" thickBot="1" x14ac:dyDescent="0.25">
      <c r="A604" s="8"/>
      <c r="B604" s="19" t="s">
        <v>575</v>
      </c>
      <c r="C604" s="16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6" t="s">
        <v>3</v>
      </c>
      <c r="C609" s="45" t="s">
        <v>16</v>
      </c>
      <c r="D609" s="46"/>
      <c r="E609" s="46"/>
      <c r="F609" s="40"/>
      <c r="G609" s="45" t="s">
        <v>5</v>
      </c>
      <c r="H609" s="46"/>
      <c r="I609" s="46"/>
      <c r="J609" s="46"/>
      <c r="K609" s="45" t="s">
        <v>17</v>
      </c>
      <c r="L609" s="42"/>
      <c r="M609" s="41" t="s">
        <v>7</v>
      </c>
      <c r="N609" s="42"/>
    </row>
    <row r="610" spans="1:14" ht="15.75" thickBot="1" x14ac:dyDescent="0.25">
      <c r="A610" s="7"/>
      <c r="B610" s="37"/>
      <c r="C610" s="39">
        <v>2022</v>
      </c>
      <c r="D610" s="40"/>
      <c r="E610" s="44">
        <v>2023</v>
      </c>
      <c r="F610" s="40"/>
      <c r="G610" s="39">
        <v>2022</v>
      </c>
      <c r="H610" s="40"/>
      <c r="I610" s="44">
        <v>2023</v>
      </c>
      <c r="J610" s="40"/>
      <c r="K610" s="47"/>
      <c r="L610" s="43"/>
      <c r="M610" s="31"/>
      <c r="N610" s="43"/>
    </row>
    <row r="611" spans="1:14" ht="15.75" thickBot="1" x14ac:dyDescent="0.25">
      <c r="A611" s="8"/>
      <c r="B611" s="38"/>
      <c r="C611" s="20" t="s">
        <v>8</v>
      </c>
      <c r="D611" s="20" t="s">
        <v>9</v>
      </c>
      <c r="E611" s="20" t="s">
        <v>8</v>
      </c>
      <c r="F611" s="20" t="s">
        <v>9</v>
      </c>
      <c r="G611" s="20" t="s">
        <v>8</v>
      </c>
      <c r="H611" s="20" t="s">
        <v>9</v>
      </c>
      <c r="I611" s="20" t="s">
        <v>8</v>
      </c>
      <c r="J611" s="20" t="s">
        <v>9</v>
      </c>
      <c r="K611" s="20" t="s">
        <v>8</v>
      </c>
      <c r="L611" s="20" t="s">
        <v>9</v>
      </c>
      <c r="M611" s="20" t="s">
        <v>8</v>
      </c>
      <c r="N611" s="20" t="s">
        <v>9</v>
      </c>
    </row>
    <row r="612" spans="1:14" ht="15.75" thickBot="1" x14ac:dyDescent="0.25">
      <c r="A612" s="8"/>
      <c r="B612" s="17" t="s">
        <v>14</v>
      </c>
      <c r="C612" s="21">
        <f>SUM(C613:C640)</f>
        <v>475</v>
      </c>
      <c r="D612" s="21">
        <f>SUM(D613:D640)</f>
        <v>474</v>
      </c>
      <c r="E612" s="21">
        <f>SUM(E613:E640)</f>
        <v>640</v>
      </c>
      <c r="F612" s="21">
        <f>SUM(F613:F640)</f>
        <v>624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0.3473684210526316</v>
      </c>
      <c r="L612" s="22">
        <f>+IF(AND(D612=0,F612=0),"",IF(D612=0,1,IF(F612=0,-1,(F612-D612)/D612)))</f>
        <v>0.31645569620253167</v>
      </c>
      <c r="M612" s="22">
        <f t="shared" ref="M612:M640" si="127">+IF(OR(AND(G612=""),(K612="")),"",G612*K612)</f>
        <v>0.3473684210526316</v>
      </c>
      <c r="N612" s="23">
        <f t="shared" ref="N612:N640" si="128">+IF(OR(AND(H612=""),(L612="")),"",H612*L612)</f>
        <v>0.31645569620253167</v>
      </c>
    </row>
    <row r="613" spans="1:14" x14ac:dyDescent="0.2">
      <c r="A613" s="8"/>
      <c r="B613" s="28" t="s">
        <v>576</v>
      </c>
      <c r="C613" s="27">
        <v>0</v>
      </c>
      <c r="D613" s="24">
        <v>1</v>
      </c>
      <c r="E613" s="24">
        <v>1</v>
      </c>
      <c r="F613" s="24">
        <v>4</v>
      </c>
      <c r="G613" s="25" t="str">
        <f t="shared" si="123"/>
        <v/>
      </c>
      <c r="H613" s="25">
        <f t="shared" si="124"/>
        <v>2.1097046413502108E-3</v>
      </c>
      <c r="I613" s="25">
        <f t="shared" si="125"/>
        <v>1.5625000000000001E-3</v>
      </c>
      <c r="J613" s="25">
        <f t="shared" si="126"/>
        <v>6.41025641025641E-3</v>
      </c>
      <c r="K613" s="25">
        <f t="shared" ref="K613:K640" si="129">+IF(AND(C613=0,E613=0)," ",IF(C613=0,1,IF(E613=0,-1,(E613-C613)/C613)))</f>
        <v>1</v>
      </c>
      <c r="L613" s="25">
        <f t="shared" ref="L613:L640" si="130">+IF(AND(D613=0,F613=0)," ",IF(D613=0,1,IF(F613=0,-1,(F613-D613)/D613)))</f>
        <v>3</v>
      </c>
      <c r="M613" s="25" t="str">
        <f t="shared" si="127"/>
        <v/>
      </c>
      <c r="N613" s="26">
        <f t="shared" si="128"/>
        <v>6.3291139240506319E-3</v>
      </c>
    </row>
    <row r="614" spans="1:14" x14ac:dyDescent="0.2">
      <c r="A614" s="8"/>
      <c r="B614" s="18" t="s">
        <v>577</v>
      </c>
      <c r="C614" s="15">
        <v>7</v>
      </c>
      <c r="D614" s="9">
        <v>12</v>
      </c>
      <c r="E614" s="9">
        <v>5</v>
      </c>
      <c r="F614" s="9">
        <v>8</v>
      </c>
      <c r="G614" s="10">
        <f t="shared" si="123"/>
        <v>1.4736842105263158E-2</v>
      </c>
      <c r="H614" s="10">
        <f t="shared" si="124"/>
        <v>2.5316455696202531E-2</v>
      </c>
      <c r="I614" s="10">
        <f t="shared" si="125"/>
        <v>7.8125E-3</v>
      </c>
      <c r="J614" s="10">
        <f t="shared" si="126"/>
        <v>1.282051282051282E-2</v>
      </c>
      <c r="K614" s="10">
        <f t="shared" si="129"/>
        <v>-0.2857142857142857</v>
      </c>
      <c r="L614" s="10">
        <f t="shared" si="130"/>
        <v>-0.33333333333333331</v>
      </c>
      <c r="M614" s="10">
        <f t="shared" si="127"/>
        <v>-4.2105263157894736E-3</v>
      </c>
      <c r="N614" s="11">
        <f t="shared" si="128"/>
        <v>-8.4388185654008432E-3</v>
      </c>
    </row>
    <row r="615" spans="1:14" ht="25.5" x14ac:dyDescent="0.2">
      <c r="A615" s="8"/>
      <c r="B615" s="18" t="s">
        <v>578</v>
      </c>
      <c r="C615" s="15">
        <v>49</v>
      </c>
      <c r="D615" s="9">
        <v>22</v>
      </c>
      <c r="E615" s="9">
        <v>77</v>
      </c>
      <c r="F615" s="9">
        <v>42</v>
      </c>
      <c r="G615" s="10">
        <f t="shared" si="123"/>
        <v>0.1031578947368421</v>
      </c>
      <c r="H615" s="10">
        <f t="shared" si="124"/>
        <v>4.6413502109704644E-2</v>
      </c>
      <c r="I615" s="10">
        <f t="shared" si="125"/>
        <v>0.1203125</v>
      </c>
      <c r="J615" s="10">
        <f t="shared" si="126"/>
        <v>6.7307692307692304E-2</v>
      </c>
      <c r="K615" s="10">
        <f t="shared" si="129"/>
        <v>0.5714285714285714</v>
      </c>
      <c r="L615" s="10">
        <f t="shared" si="130"/>
        <v>0.90909090909090906</v>
      </c>
      <c r="M615" s="10">
        <f t="shared" si="127"/>
        <v>5.8947368421052623E-2</v>
      </c>
      <c r="N615" s="11">
        <f t="shared" si="128"/>
        <v>4.2194092827004218E-2</v>
      </c>
    </row>
    <row r="616" spans="1:14" x14ac:dyDescent="0.2">
      <c r="A616" s="8"/>
      <c r="B616" s="18" t="s">
        <v>579</v>
      </c>
      <c r="C616" s="15">
        <v>138</v>
      </c>
      <c r="D616" s="9">
        <v>16</v>
      </c>
      <c r="E616" s="9">
        <v>86</v>
      </c>
      <c r="F616" s="9">
        <v>8</v>
      </c>
      <c r="G616" s="10">
        <f t="shared" si="123"/>
        <v>0.29052631578947369</v>
      </c>
      <c r="H616" s="10">
        <f t="shared" si="124"/>
        <v>3.3755274261603373E-2</v>
      </c>
      <c r="I616" s="10">
        <f t="shared" si="125"/>
        <v>0.13437499999999999</v>
      </c>
      <c r="J616" s="10">
        <f t="shared" si="126"/>
        <v>1.282051282051282E-2</v>
      </c>
      <c r="K616" s="10">
        <f t="shared" si="129"/>
        <v>-0.37681159420289856</v>
      </c>
      <c r="L616" s="10">
        <f t="shared" si="130"/>
        <v>-0.5</v>
      </c>
      <c r="M616" s="10">
        <f t="shared" si="127"/>
        <v>-0.10947368421052632</v>
      </c>
      <c r="N616" s="11">
        <f t="shared" si="128"/>
        <v>-1.6877637130801686E-2</v>
      </c>
    </row>
    <row r="617" spans="1:14" x14ac:dyDescent="0.2">
      <c r="A617" s="8"/>
      <c r="B617" s="18" t="s">
        <v>580</v>
      </c>
      <c r="C617" s="15">
        <v>2</v>
      </c>
      <c r="D617" s="9">
        <v>1</v>
      </c>
      <c r="E617" s="9">
        <v>86</v>
      </c>
      <c r="F617" s="9">
        <v>9</v>
      </c>
      <c r="G617" s="10">
        <f t="shared" si="123"/>
        <v>4.2105263157894736E-3</v>
      </c>
      <c r="H617" s="10">
        <f t="shared" si="124"/>
        <v>2.1097046413502108E-3</v>
      </c>
      <c r="I617" s="10">
        <f t="shared" si="125"/>
        <v>0.13437499999999999</v>
      </c>
      <c r="J617" s="10">
        <f t="shared" si="126"/>
        <v>1.4423076923076924E-2</v>
      </c>
      <c r="K617" s="10">
        <f t="shared" si="129"/>
        <v>42</v>
      </c>
      <c r="L617" s="10">
        <f t="shared" si="130"/>
        <v>8</v>
      </c>
      <c r="M617" s="10">
        <f t="shared" si="127"/>
        <v>0.17684210526315788</v>
      </c>
      <c r="N617" s="11">
        <f t="shared" si="128"/>
        <v>1.6877637130801686E-2</v>
      </c>
    </row>
    <row r="618" spans="1:14" x14ac:dyDescent="0.2">
      <c r="A618" s="8"/>
      <c r="B618" s="18" t="s">
        <v>581</v>
      </c>
      <c r="C618" s="15">
        <v>0</v>
      </c>
      <c r="D618" s="9">
        <v>2</v>
      </c>
      <c r="E618" s="9">
        <v>0</v>
      </c>
      <c r="F618" s="9">
        <v>1</v>
      </c>
      <c r="G618" s="10" t="str">
        <f t="shared" si="123"/>
        <v/>
      </c>
      <c r="H618" s="10">
        <f t="shared" si="124"/>
        <v>4.2194092827004216E-3</v>
      </c>
      <c r="I618" s="10" t="str">
        <f t="shared" si="125"/>
        <v/>
      </c>
      <c r="J618" s="10">
        <f t="shared" si="126"/>
        <v>1.6025641025641025E-3</v>
      </c>
      <c r="K618" s="10" t="str">
        <f t="shared" si="129"/>
        <v xml:space="preserve"> </v>
      </c>
      <c r="L618" s="10">
        <f t="shared" si="130"/>
        <v>-0.5</v>
      </c>
      <c r="M618" s="10" t="str">
        <f t="shared" si="127"/>
        <v/>
      </c>
      <c r="N618" s="11">
        <f t="shared" si="128"/>
        <v>-2.1097046413502108E-3</v>
      </c>
    </row>
    <row r="619" spans="1:14" x14ac:dyDescent="0.2">
      <c r="A619" s="8"/>
      <c r="B619" s="18" t="s">
        <v>582</v>
      </c>
      <c r="C619" s="15">
        <v>0</v>
      </c>
      <c r="D619" s="9">
        <v>2</v>
      </c>
      <c r="E619" s="9">
        <v>0</v>
      </c>
      <c r="F619" s="9">
        <v>0</v>
      </c>
      <c r="G619" s="10" t="str">
        <f t="shared" si="123"/>
        <v/>
      </c>
      <c r="H619" s="10">
        <f t="shared" si="124"/>
        <v>4.2194092827004216E-3</v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>
        <f t="shared" si="130"/>
        <v>-1</v>
      </c>
      <c r="M619" s="10" t="str">
        <f t="shared" si="127"/>
        <v/>
      </c>
      <c r="N619" s="11">
        <f t="shared" si="128"/>
        <v>-4.2194092827004216E-3</v>
      </c>
    </row>
    <row r="620" spans="1:14" x14ac:dyDescent="0.2">
      <c r="A620" s="8"/>
      <c r="B620" s="18" t="s">
        <v>583</v>
      </c>
      <c r="C620" s="15">
        <v>1</v>
      </c>
      <c r="D620" s="9">
        <v>5</v>
      </c>
      <c r="E620" s="9">
        <v>14</v>
      </c>
      <c r="F620" s="9">
        <v>12</v>
      </c>
      <c r="G620" s="10">
        <f t="shared" si="123"/>
        <v>2.1052631578947368E-3</v>
      </c>
      <c r="H620" s="10">
        <f t="shared" si="124"/>
        <v>1.0548523206751054E-2</v>
      </c>
      <c r="I620" s="10">
        <f t="shared" si="125"/>
        <v>2.1874999999999999E-2</v>
      </c>
      <c r="J620" s="10">
        <f t="shared" si="126"/>
        <v>1.9230769230769232E-2</v>
      </c>
      <c r="K620" s="10">
        <f t="shared" si="129"/>
        <v>13</v>
      </c>
      <c r="L620" s="10">
        <f t="shared" si="130"/>
        <v>1.4</v>
      </c>
      <c r="M620" s="10">
        <f t="shared" si="127"/>
        <v>2.7368421052631577E-2</v>
      </c>
      <c r="N620" s="11">
        <f t="shared" si="128"/>
        <v>1.4767932489451475E-2</v>
      </c>
    </row>
    <row r="621" spans="1:14" x14ac:dyDescent="0.2">
      <c r="A621" s="8"/>
      <c r="B621" s="18" t="s">
        <v>584</v>
      </c>
      <c r="C621" s="15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1" t="str">
        <f t="shared" si="128"/>
        <v/>
      </c>
    </row>
    <row r="622" spans="1:14" ht="28.5" customHeight="1" x14ac:dyDescent="0.2">
      <c r="A622" s="8"/>
      <c r="B622" s="18" t="s">
        <v>585</v>
      </c>
      <c r="C622" s="15">
        <v>0</v>
      </c>
      <c r="D622" s="9">
        <v>0</v>
      </c>
      <c r="E622" s="9">
        <v>19</v>
      </c>
      <c r="F622" s="9">
        <v>13</v>
      </c>
      <c r="G622" s="10" t="str">
        <f t="shared" si="123"/>
        <v/>
      </c>
      <c r="H622" s="10" t="str">
        <f t="shared" si="124"/>
        <v/>
      </c>
      <c r="I622" s="10">
        <f t="shared" si="125"/>
        <v>2.9687499999999999E-2</v>
      </c>
      <c r="J622" s="10">
        <f t="shared" si="126"/>
        <v>2.0833333333333332E-2</v>
      </c>
      <c r="K622" s="10">
        <f t="shared" si="129"/>
        <v>1</v>
      </c>
      <c r="L622" s="10">
        <f t="shared" si="130"/>
        <v>1</v>
      </c>
      <c r="M622" s="10" t="str">
        <f t="shared" si="127"/>
        <v/>
      </c>
      <c r="N622" s="11" t="str">
        <f t="shared" si="128"/>
        <v/>
      </c>
    </row>
    <row r="623" spans="1:14" x14ac:dyDescent="0.2">
      <c r="A623" s="8"/>
      <c r="B623" s="18" t="s">
        <v>586</v>
      </c>
      <c r="C623" s="15">
        <v>7</v>
      </c>
      <c r="D623" s="9">
        <v>2</v>
      </c>
      <c r="E623" s="9">
        <v>1</v>
      </c>
      <c r="F623" s="9">
        <v>0</v>
      </c>
      <c r="G623" s="10">
        <f t="shared" si="123"/>
        <v>1.4736842105263158E-2</v>
      </c>
      <c r="H623" s="10">
        <f t="shared" si="124"/>
        <v>4.2194092827004216E-3</v>
      </c>
      <c r="I623" s="10">
        <f t="shared" si="125"/>
        <v>1.5625000000000001E-3</v>
      </c>
      <c r="J623" s="10" t="str">
        <f t="shared" si="126"/>
        <v/>
      </c>
      <c r="K623" s="10">
        <f t="shared" si="129"/>
        <v>-0.8571428571428571</v>
      </c>
      <c r="L623" s="10">
        <f t="shared" si="130"/>
        <v>-1</v>
      </c>
      <c r="M623" s="10">
        <f t="shared" si="127"/>
        <v>-1.2631578947368421E-2</v>
      </c>
      <c r="N623" s="11">
        <f t="shared" si="128"/>
        <v>-4.2194092827004216E-3</v>
      </c>
    </row>
    <row r="624" spans="1:14" x14ac:dyDescent="0.2">
      <c r="A624" s="8"/>
      <c r="B624" s="18" t="s">
        <v>587</v>
      </c>
      <c r="C624" s="1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18" t="s">
        <v>588</v>
      </c>
      <c r="C625" s="15">
        <v>0</v>
      </c>
      <c r="D625" s="9">
        <v>0</v>
      </c>
      <c r="E625" s="9">
        <v>0</v>
      </c>
      <c r="F625" s="9">
        <v>2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>
        <f t="shared" si="126"/>
        <v>3.205128205128205E-3</v>
      </c>
      <c r="K625" s="10" t="str">
        <f t="shared" si="129"/>
        <v xml:space="preserve"> </v>
      </c>
      <c r="L625" s="10">
        <f t="shared" si="130"/>
        <v>1</v>
      </c>
      <c r="M625" s="10" t="str">
        <f t="shared" si="127"/>
        <v/>
      </c>
      <c r="N625" s="11" t="str">
        <f t="shared" si="128"/>
        <v/>
      </c>
    </row>
    <row r="626" spans="1:14" x14ac:dyDescent="0.2">
      <c r="A626" s="8"/>
      <c r="B626" s="18" t="s">
        <v>589</v>
      </c>
      <c r="C626" s="15">
        <v>1</v>
      </c>
      <c r="D626" s="9">
        <v>1</v>
      </c>
      <c r="E626" s="9">
        <v>2</v>
      </c>
      <c r="F626" s="9">
        <v>44</v>
      </c>
      <c r="G626" s="10">
        <f t="shared" si="123"/>
        <v>2.1052631578947368E-3</v>
      </c>
      <c r="H626" s="10">
        <f t="shared" si="124"/>
        <v>2.1097046413502108E-3</v>
      </c>
      <c r="I626" s="10">
        <f t="shared" si="125"/>
        <v>3.1250000000000002E-3</v>
      </c>
      <c r="J626" s="10">
        <f t="shared" si="126"/>
        <v>7.0512820512820512E-2</v>
      </c>
      <c r="K626" s="10">
        <f t="shared" si="129"/>
        <v>1</v>
      </c>
      <c r="L626" s="10">
        <f t="shared" si="130"/>
        <v>43</v>
      </c>
      <c r="M626" s="10">
        <f t="shared" si="127"/>
        <v>2.1052631578947368E-3</v>
      </c>
      <c r="N626" s="11">
        <f t="shared" si="128"/>
        <v>9.071729957805906E-2</v>
      </c>
    </row>
    <row r="627" spans="1:14" ht="25.5" x14ac:dyDescent="0.2">
      <c r="A627" s="8"/>
      <c r="B627" s="18" t="s">
        <v>590</v>
      </c>
      <c r="C627" s="15">
        <v>6</v>
      </c>
      <c r="D627" s="9">
        <v>35</v>
      </c>
      <c r="E627" s="9">
        <v>15</v>
      </c>
      <c r="F627" s="9">
        <v>13</v>
      </c>
      <c r="G627" s="10">
        <f t="shared" si="123"/>
        <v>1.2631578947368421E-2</v>
      </c>
      <c r="H627" s="10">
        <f t="shared" si="124"/>
        <v>7.3839662447257384E-2</v>
      </c>
      <c r="I627" s="10">
        <f t="shared" si="125"/>
        <v>2.34375E-2</v>
      </c>
      <c r="J627" s="10">
        <f t="shared" si="126"/>
        <v>2.0833333333333332E-2</v>
      </c>
      <c r="K627" s="10">
        <f t="shared" si="129"/>
        <v>1.5</v>
      </c>
      <c r="L627" s="10">
        <f t="shared" si="130"/>
        <v>-0.62857142857142856</v>
      </c>
      <c r="M627" s="10">
        <f t="shared" si="127"/>
        <v>1.8947368421052629E-2</v>
      </c>
      <c r="N627" s="11">
        <f t="shared" si="128"/>
        <v>-4.6413502109704644E-2</v>
      </c>
    </row>
    <row r="628" spans="1:14" x14ac:dyDescent="0.2">
      <c r="A628" s="8"/>
      <c r="B628" s="18" t="s">
        <v>591</v>
      </c>
      <c r="C628" s="15">
        <v>38</v>
      </c>
      <c r="D628" s="9">
        <v>33</v>
      </c>
      <c r="E628" s="9">
        <v>19</v>
      </c>
      <c r="F628" s="9">
        <v>22</v>
      </c>
      <c r="G628" s="10">
        <f t="shared" si="123"/>
        <v>0.08</v>
      </c>
      <c r="H628" s="10">
        <f t="shared" si="124"/>
        <v>6.9620253164556958E-2</v>
      </c>
      <c r="I628" s="10">
        <f t="shared" si="125"/>
        <v>2.9687499999999999E-2</v>
      </c>
      <c r="J628" s="10">
        <f t="shared" si="126"/>
        <v>3.5256410256410256E-2</v>
      </c>
      <c r="K628" s="10">
        <f t="shared" si="129"/>
        <v>-0.5</v>
      </c>
      <c r="L628" s="10">
        <f t="shared" si="130"/>
        <v>-0.33333333333333331</v>
      </c>
      <c r="M628" s="10">
        <f t="shared" si="127"/>
        <v>-0.04</v>
      </c>
      <c r="N628" s="11">
        <f t="shared" si="128"/>
        <v>-2.3206751054852318E-2</v>
      </c>
    </row>
    <row r="629" spans="1:14" x14ac:dyDescent="0.2">
      <c r="A629" s="8"/>
      <c r="B629" s="18" t="s">
        <v>592</v>
      </c>
      <c r="C629" s="15">
        <v>0</v>
      </c>
      <c r="D629" s="9">
        <v>2</v>
      </c>
      <c r="E629" s="9">
        <v>0</v>
      </c>
      <c r="F629" s="9">
        <v>3</v>
      </c>
      <c r="G629" s="10" t="str">
        <f t="shared" si="123"/>
        <v/>
      </c>
      <c r="H629" s="10">
        <f t="shared" si="124"/>
        <v>4.2194092827004216E-3</v>
      </c>
      <c r="I629" s="10" t="str">
        <f t="shared" si="125"/>
        <v/>
      </c>
      <c r="J629" s="10">
        <f t="shared" si="126"/>
        <v>4.807692307692308E-3</v>
      </c>
      <c r="K629" s="10" t="str">
        <f t="shared" si="129"/>
        <v xml:space="preserve"> </v>
      </c>
      <c r="L629" s="10">
        <f t="shared" si="130"/>
        <v>0.5</v>
      </c>
      <c r="M629" s="10" t="str">
        <f t="shared" si="127"/>
        <v/>
      </c>
      <c r="N629" s="11">
        <f t="shared" si="128"/>
        <v>2.1097046413502108E-3</v>
      </c>
    </row>
    <row r="630" spans="1:14" x14ac:dyDescent="0.2">
      <c r="A630" s="8"/>
      <c r="B630" s="18" t="s">
        <v>593</v>
      </c>
      <c r="C630" s="15">
        <v>23</v>
      </c>
      <c r="D630" s="9">
        <v>95</v>
      </c>
      <c r="E630" s="9">
        <v>56</v>
      </c>
      <c r="F630" s="9">
        <v>173</v>
      </c>
      <c r="G630" s="10">
        <f t="shared" si="123"/>
        <v>4.8421052631578948E-2</v>
      </c>
      <c r="H630" s="10">
        <f t="shared" si="124"/>
        <v>0.20042194092827004</v>
      </c>
      <c r="I630" s="10">
        <f t="shared" si="125"/>
        <v>8.7499999999999994E-2</v>
      </c>
      <c r="J630" s="10">
        <f t="shared" si="126"/>
        <v>0.27724358974358976</v>
      </c>
      <c r="K630" s="10">
        <f t="shared" si="129"/>
        <v>1.4347826086956521</v>
      </c>
      <c r="L630" s="10">
        <f t="shared" si="130"/>
        <v>0.82105263157894737</v>
      </c>
      <c r="M630" s="10">
        <f t="shared" si="127"/>
        <v>6.9473684210526312E-2</v>
      </c>
      <c r="N630" s="11">
        <f t="shared" si="128"/>
        <v>0.16455696202531644</v>
      </c>
    </row>
    <row r="631" spans="1:14" x14ac:dyDescent="0.2">
      <c r="A631" s="8"/>
      <c r="B631" s="18" t="s">
        <v>594</v>
      </c>
      <c r="C631" s="15">
        <v>188</v>
      </c>
      <c r="D631" s="9">
        <v>204</v>
      </c>
      <c r="E631" s="9">
        <v>233</v>
      </c>
      <c r="F631" s="9">
        <v>205</v>
      </c>
      <c r="G631" s="10">
        <f t="shared" si="123"/>
        <v>0.39578947368421052</v>
      </c>
      <c r="H631" s="10">
        <f t="shared" si="124"/>
        <v>0.43037974683544306</v>
      </c>
      <c r="I631" s="10">
        <f t="shared" si="125"/>
        <v>0.36406250000000001</v>
      </c>
      <c r="J631" s="10">
        <f t="shared" si="126"/>
        <v>0.32852564102564102</v>
      </c>
      <c r="K631" s="10">
        <f t="shared" si="129"/>
        <v>0.23936170212765959</v>
      </c>
      <c r="L631" s="10">
        <f t="shared" si="130"/>
        <v>4.9019607843137254E-3</v>
      </c>
      <c r="M631" s="10">
        <f t="shared" si="127"/>
        <v>9.4736842105263161E-2</v>
      </c>
      <c r="N631" s="11">
        <f t="shared" si="128"/>
        <v>2.1097046413502112E-3</v>
      </c>
    </row>
    <row r="632" spans="1:14" x14ac:dyDescent="0.2">
      <c r="A632" s="8"/>
      <c r="B632" s="18" t="s">
        <v>595</v>
      </c>
      <c r="C632" s="15">
        <v>0</v>
      </c>
      <c r="D632" s="9">
        <v>3</v>
      </c>
      <c r="E632" s="9">
        <v>1</v>
      </c>
      <c r="F632" s="9">
        <v>0</v>
      </c>
      <c r="G632" s="10" t="str">
        <f t="shared" si="123"/>
        <v/>
      </c>
      <c r="H632" s="10">
        <f t="shared" si="124"/>
        <v>6.3291139240506328E-3</v>
      </c>
      <c r="I632" s="10">
        <f t="shared" si="125"/>
        <v>1.5625000000000001E-3</v>
      </c>
      <c r="J632" s="10" t="str">
        <f t="shared" si="126"/>
        <v/>
      </c>
      <c r="K632" s="10">
        <f t="shared" si="129"/>
        <v>1</v>
      </c>
      <c r="L632" s="10">
        <f t="shared" si="130"/>
        <v>-1</v>
      </c>
      <c r="M632" s="10" t="str">
        <f t="shared" si="127"/>
        <v/>
      </c>
      <c r="N632" s="11">
        <f t="shared" si="128"/>
        <v>-6.3291139240506328E-3</v>
      </c>
    </row>
    <row r="633" spans="1:14" x14ac:dyDescent="0.2">
      <c r="A633" s="8"/>
      <c r="B633" s="18" t="s">
        <v>596</v>
      </c>
      <c r="C633" s="15">
        <v>3</v>
      </c>
      <c r="D633" s="9">
        <v>22</v>
      </c>
      <c r="E633" s="9">
        <v>2</v>
      </c>
      <c r="F633" s="9">
        <v>15</v>
      </c>
      <c r="G633" s="10">
        <f t="shared" si="123"/>
        <v>6.3157894736842104E-3</v>
      </c>
      <c r="H633" s="10">
        <f t="shared" si="124"/>
        <v>4.6413502109704644E-2</v>
      </c>
      <c r="I633" s="10">
        <f t="shared" si="125"/>
        <v>3.1250000000000002E-3</v>
      </c>
      <c r="J633" s="10">
        <f t="shared" si="126"/>
        <v>2.403846153846154E-2</v>
      </c>
      <c r="K633" s="10">
        <f t="shared" si="129"/>
        <v>-0.33333333333333331</v>
      </c>
      <c r="L633" s="10">
        <f t="shared" si="130"/>
        <v>-0.31818181818181818</v>
      </c>
      <c r="M633" s="10">
        <f t="shared" si="127"/>
        <v>-2.1052631578947368E-3</v>
      </c>
      <c r="N633" s="11">
        <f t="shared" si="128"/>
        <v>-1.4767932489451477E-2</v>
      </c>
    </row>
    <row r="634" spans="1:14" ht="25.5" x14ac:dyDescent="0.2">
      <c r="A634" s="8"/>
      <c r="B634" s="18" t="s">
        <v>597</v>
      </c>
      <c r="C634" s="15">
        <v>0</v>
      </c>
      <c r="D634" s="9">
        <v>1</v>
      </c>
      <c r="E634" s="9">
        <v>0</v>
      </c>
      <c r="F634" s="9">
        <v>2</v>
      </c>
      <c r="G634" s="10" t="str">
        <f t="shared" si="123"/>
        <v/>
      </c>
      <c r="H634" s="10">
        <f t="shared" si="124"/>
        <v>2.1097046413502108E-3</v>
      </c>
      <c r="I634" s="10" t="str">
        <f t="shared" si="125"/>
        <v/>
      </c>
      <c r="J634" s="10">
        <f t="shared" si="126"/>
        <v>3.205128205128205E-3</v>
      </c>
      <c r="K634" s="10" t="str">
        <f t="shared" si="129"/>
        <v xml:space="preserve"> </v>
      </c>
      <c r="L634" s="10">
        <f t="shared" si="130"/>
        <v>1</v>
      </c>
      <c r="M634" s="10" t="str">
        <f t="shared" si="127"/>
        <v/>
      </c>
      <c r="N634" s="11">
        <f t="shared" si="128"/>
        <v>2.1097046413502108E-3</v>
      </c>
    </row>
    <row r="635" spans="1:14" ht="25.5" x14ac:dyDescent="0.2">
      <c r="A635" s="8"/>
      <c r="B635" s="18" t="s">
        <v>598</v>
      </c>
      <c r="C635" s="15">
        <v>0</v>
      </c>
      <c r="D635" s="9">
        <v>1</v>
      </c>
      <c r="E635" s="9">
        <v>4</v>
      </c>
      <c r="F635" s="9">
        <v>8</v>
      </c>
      <c r="G635" s="10" t="str">
        <f t="shared" si="123"/>
        <v/>
      </c>
      <c r="H635" s="10">
        <f t="shared" si="124"/>
        <v>2.1097046413502108E-3</v>
      </c>
      <c r="I635" s="10">
        <f t="shared" si="125"/>
        <v>6.2500000000000003E-3</v>
      </c>
      <c r="J635" s="10">
        <f t="shared" si="126"/>
        <v>1.282051282051282E-2</v>
      </c>
      <c r="K635" s="10">
        <f t="shared" si="129"/>
        <v>1</v>
      </c>
      <c r="L635" s="10">
        <f t="shared" si="130"/>
        <v>7</v>
      </c>
      <c r="M635" s="10" t="str">
        <f t="shared" si="127"/>
        <v/>
      </c>
      <c r="N635" s="11">
        <f t="shared" si="128"/>
        <v>1.4767932489451475E-2</v>
      </c>
    </row>
    <row r="636" spans="1:14" x14ac:dyDescent="0.2">
      <c r="A636" s="8"/>
      <c r="B636" s="18" t="s">
        <v>599</v>
      </c>
      <c r="C636" s="15">
        <v>2</v>
      </c>
      <c r="D636" s="9">
        <v>6</v>
      </c>
      <c r="E636" s="9">
        <v>1</v>
      </c>
      <c r="F636" s="9">
        <v>20</v>
      </c>
      <c r="G636" s="10">
        <f t="shared" si="123"/>
        <v>4.2105263157894736E-3</v>
      </c>
      <c r="H636" s="10">
        <f t="shared" si="124"/>
        <v>1.2658227848101266E-2</v>
      </c>
      <c r="I636" s="10">
        <f t="shared" si="125"/>
        <v>1.5625000000000001E-3</v>
      </c>
      <c r="J636" s="10">
        <f t="shared" si="126"/>
        <v>3.2051282051282048E-2</v>
      </c>
      <c r="K636" s="10">
        <f t="shared" si="129"/>
        <v>-0.5</v>
      </c>
      <c r="L636" s="10">
        <f t="shared" si="130"/>
        <v>2.3333333333333335</v>
      </c>
      <c r="M636" s="10">
        <f t="shared" si="127"/>
        <v>-2.1052631578947368E-3</v>
      </c>
      <c r="N636" s="11">
        <f t="shared" si="128"/>
        <v>2.9535864978902954E-2</v>
      </c>
    </row>
    <row r="637" spans="1:14" x14ac:dyDescent="0.2">
      <c r="A637" s="8"/>
      <c r="B637" s="18" t="s">
        <v>600</v>
      </c>
      <c r="C637" s="15">
        <v>0</v>
      </c>
      <c r="D637" s="9">
        <v>0</v>
      </c>
      <c r="E637" s="9">
        <v>0</v>
      </c>
      <c r="F637" s="9">
        <v>1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>
        <f t="shared" si="126"/>
        <v>1.6025641025641025E-3</v>
      </c>
      <c r="K637" s="10" t="str">
        <f t="shared" si="129"/>
        <v xml:space="preserve"> </v>
      </c>
      <c r="L637" s="10">
        <f t="shared" si="130"/>
        <v>1</v>
      </c>
      <c r="M637" s="10" t="str">
        <f t="shared" si="127"/>
        <v/>
      </c>
      <c r="N637" s="11" t="str">
        <f t="shared" si="128"/>
        <v/>
      </c>
    </row>
    <row r="638" spans="1:14" ht="25.5" x14ac:dyDescent="0.2">
      <c r="A638" s="8"/>
      <c r="B638" s="18" t="s">
        <v>601</v>
      </c>
      <c r="C638" s="15">
        <v>3</v>
      </c>
      <c r="D638" s="9">
        <v>3</v>
      </c>
      <c r="E638" s="9">
        <v>4</v>
      </c>
      <c r="F638" s="9">
        <v>1</v>
      </c>
      <c r="G638" s="10">
        <f t="shared" si="123"/>
        <v>6.3157894736842104E-3</v>
      </c>
      <c r="H638" s="10">
        <f t="shared" si="124"/>
        <v>6.3291139240506328E-3</v>
      </c>
      <c r="I638" s="10">
        <f t="shared" si="125"/>
        <v>6.2500000000000003E-3</v>
      </c>
      <c r="J638" s="10">
        <f t="shared" si="126"/>
        <v>1.6025641025641025E-3</v>
      </c>
      <c r="K638" s="10">
        <f t="shared" si="129"/>
        <v>0.33333333333333331</v>
      </c>
      <c r="L638" s="10">
        <f t="shared" si="130"/>
        <v>-0.66666666666666663</v>
      </c>
      <c r="M638" s="10">
        <f t="shared" si="127"/>
        <v>2.1052631578947368E-3</v>
      </c>
      <c r="N638" s="11">
        <f t="shared" si="128"/>
        <v>-4.2194092827004216E-3</v>
      </c>
    </row>
    <row r="639" spans="1:14" ht="25.5" x14ac:dyDescent="0.2">
      <c r="A639" s="8"/>
      <c r="B639" s="18" t="s">
        <v>602</v>
      </c>
      <c r="C639" s="15">
        <v>5</v>
      </c>
      <c r="D639" s="9">
        <v>2</v>
      </c>
      <c r="E639" s="9">
        <v>7</v>
      </c>
      <c r="F639" s="9">
        <v>4</v>
      </c>
      <c r="G639" s="10">
        <f t="shared" si="123"/>
        <v>1.0526315789473684E-2</v>
      </c>
      <c r="H639" s="10">
        <f t="shared" si="124"/>
        <v>4.2194092827004216E-3</v>
      </c>
      <c r="I639" s="10">
        <f t="shared" si="125"/>
        <v>1.0937499999999999E-2</v>
      </c>
      <c r="J639" s="10">
        <f t="shared" si="126"/>
        <v>6.41025641025641E-3</v>
      </c>
      <c r="K639" s="10">
        <f t="shared" si="129"/>
        <v>0.4</v>
      </c>
      <c r="L639" s="10">
        <f t="shared" si="130"/>
        <v>1</v>
      </c>
      <c r="M639" s="10">
        <f t="shared" si="127"/>
        <v>4.2105263157894736E-3</v>
      </c>
      <c r="N639" s="11">
        <f t="shared" si="128"/>
        <v>4.2194092827004216E-3</v>
      </c>
    </row>
    <row r="640" spans="1:14" ht="26.25" thickBot="1" x14ac:dyDescent="0.25">
      <c r="A640" s="8"/>
      <c r="B640" s="19" t="s">
        <v>603</v>
      </c>
      <c r="C640" s="16">
        <v>2</v>
      </c>
      <c r="D640" s="12">
        <v>3</v>
      </c>
      <c r="E640" s="12">
        <v>7</v>
      </c>
      <c r="F640" s="12">
        <v>14</v>
      </c>
      <c r="G640" s="13">
        <f t="shared" si="123"/>
        <v>4.2105263157894736E-3</v>
      </c>
      <c r="H640" s="13">
        <f t="shared" si="124"/>
        <v>6.3291139240506328E-3</v>
      </c>
      <c r="I640" s="13">
        <f t="shared" si="125"/>
        <v>1.0937499999999999E-2</v>
      </c>
      <c r="J640" s="13">
        <f t="shared" si="126"/>
        <v>2.2435897435897436E-2</v>
      </c>
      <c r="K640" s="13">
        <f t="shared" si="129"/>
        <v>2.5</v>
      </c>
      <c r="L640" s="13">
        <f t="shared" si="130"/>
        <v>3.6666666666666665</v>
      </c>
      <c r="M640" s="13">
        <f t="shared" si="127"/>
        <v>1.0526315789473684E-2</v>
      </c>
      <c r="N640" s="14">
        <f t="shared" si="128"/>
        <v>2.3206751054852318E-2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1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x14ac:dyDescent="0.25">
      <c r="B4" s="2"/>
      <c r="D4" s="2"/>
      <c r="E4" s="33" t="s">
        <v>618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3</v>
      </c>
      <c r="C6" s="45" t="s">
        <v>4</v>
      </c>
      <c r="D6" s="46"/>
      <c r="E6" s="46"/>
      <c r="F6" s="40"/>
      <c r="G6" s="45" t="s">
        <v>5</v>
      </c>
      <c r="H6" s="46"/>
      <c r="I6" s="46"/>
      <c r="J6" s="46"/>
      <c r="K6" s="45" t="s">
        <v>6</v>
      </c>
      <c r="L6" s="42"/>
      <c r="M6" s="41" t="s">
        <v>7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4">
        <v>2023</v>
      </c>
      <c r="F7" s="40"/>
      <c r="G7" s="39">
        <v>2022</v>
      </c>
      <c r="H7" s="40"/>
      <c r="I7" s="44">
        <v>2023</v>
      </c>
      <c r="J7" s="40"/>
      <c r="K7" s="47"/>
      <c r="L7" s="43"/>
      <c r="M7" s="31"/>
      <c r="N7" s="43"/>
    </row>
    <row r="8" spans="1:14" ht="20.100000000000001" customHeight="1" thickBot="1" x14ac:dyDescent="0.25">
      <c r="A8" s="7"/>
      <c r="B8" s="38"/>
      <c r="C8" s="20" t="s">
        <v>8</v>
      </c>
      <c r="D8" s="20" t="s">
        <v>9</v>
      </c>
      <c r="E8" s="20" t="s">
        <v>8</v>
      </c>
      <c r="F8" s="20" t="s">
        <v>9</v>
      </c>
      <c r="G8" s="20" t="s">
        <v>8</v>
      </c>
      <c r="H8" s="20" t="s">
        <v>9</v>
      </c>
      <c r="I8" s="20" t="s">
        <v>8</v>
      </c>
      <c r="J8" s="20" t="s">
        <v>9</v>
      </c>
      <c r="K8" s="20" t="s">
        <v>8</v>
      </c>
      <c r="L8" s="20" t="s">
        <v>9</v>
      </c>
      <c r="M8" s="20" t="s">
        <v>8</v>
      </c>
      <c r="N8" s="20" t="s">
        <v>9</v>
      </c>
    </row>
    <row r="9" spans="1:14" ht="15.75" customHeight="1" thickBot="1" x14ac:dyDescent="0.25">
      <c r="A9" s="7"/>
      <c r="B9" s="17" t="s">
        <v>619</v>
      </c>
      <c r="C9" s="21">
        <f>+C22+C81+C188+C371+C612</f>
        <v>3927</v>
      </c>
      <c r="D9" s="21">
        <f>+D22+D81+D188+D371+D612</f>
        <v>4078</v>
      </c>
      <c r="E9" s="21">
        <f>+E22+E81+E188+E371+E612</f>
        <v>4192</v>
      </c>
      <c r="F9" s="21">
        <f>+F22+F81+F188+F371+F612</f>
        <v>4051</v>
      </c>
      <c r="G9" s="22">
        <f>SUM(G10:G14)</f>
        <v>1</v>
      </c>
      <c r="H9" s="22">
        <f>SUM(H10:H14)</f>
        <v>1</v>
      </c>
      <c r="I9" s="22">
        <f>SUM(I10:I14)</f>
        <v>0.99999999999999989</v>
      </c>
      <c r="J9" s="22">
        <f>SUM(J10:J14)</f>
        <v>1</v>
      </c>
      <c r="K9" s="22">
        <f t="shared" ref="K9:L14" si="0">+IF(AND(C9=0,E9=0),"",IF(C9=0,1,IF(E9=0,-1,(E9-C9)/C9)))</f>
        <v>6.7481538069773361E-2</v>
      </c>
      <c r="L9" s="22">
        <f t="shared" si="0"/>
        <v>-6.6208925944090244E-3</v>
      </c>
      <c r="M9" s="22">
        <f t="shared" ref="M9:N14" si="1">+IF(OR(AND(G9=""),(K9="")),"",G9*K9)</f>
        <v>6.7481538069773361E-2</v>
      </c>
      <c r="N9" s="23">
        <f t="shared" si="1"/>
        <v>-6.6208925944090244E-3</v>
      </c>
    </row>
    <row r="10" spans="1:14" x14ac:dyDescent="0.2">
      <c r="A10" s="8"/>
      <c r="B10" s="18" t="s">
        <v>10</v>
      </c>
      <c r="C10" s="15">
        <f>+C22</f>
        <v>13</v>
      </c>
      <c r="D10" s="9">
        <f>+D22</f>
        <v>14</v>
      </c>
      <c r="E10" s="9">
        <f>+E22</f>
        <v>3</v>
      </c>
      <c r="F10" s="9">
        <f>+F22</f>
        <v>8</v>
      </c>
      <c r="G10" s="10">
        <f t="shared" ref="G10:J14" si="2">+C10/C$9</f>
        <v>3.3104150751209573E-3</v>
      </c>
      <c r="H10" s="10">
        <f t="shared" si="2"/>
        <v>3.4330554193231977E-3</v>
      </c>
      <c r="I10" s="10">
        <f t="shared" si="2"/>
        <v>7.1564885496183206E-4</v>
      </c>
      <c r="J10" s="10">
        <f t="shared" si="2"/>
        <v>1.9748210318439891E-3</v>
      </c>
      <c r="K10" s="10">
        <f t="shared" si="0"/>
        <v>-0.76923076923076927</v>
      </c>
      <c r="L10" s="10">
        <f t="shared" si="0"/>
        <v>-0.42857142857142855</v>
      </c>
      <c r="M10" s="10">
        <f t="shared" si="1"/>
        <v>-2.5464731347084289E-3</v>
      </c>
      <c r="N10" s="11">
        <f t="shared" si="1"/>
        <v>-1.4713094654242274E-3</v>
      </c>
    </row>
    <row r="11" spans="1:14" x14ac:dyDescent="0.2">
      <c r="A11" s="8"/>
      <c r="B11" s="18" t="s">
        <v>11</v>
      </c>
      <c r="C11" s="15">
        <f>+C81</f>
        <v>155</v>
      </c>
      <c r="D11" s="9">
        <f>+D81</f>
        <v>175</v>
      </c>
      <c r="E11" s="9">
        <f>+E81</f>
        <v>64</v>
      </c>
      <c r="F11" s="9">
        <f>+F81</f>
        <v>71</v>
      </c>
      <c r="G11" s="10">
        <f t="shared" si="2"/>
        <v>3.9470333587980647E-2</v>
      </c>
      <c r="H11" s="10">
        <f t="shared" si="2"/>
        <v>4.2913192741539971E-2</v>
      </c>
      <c r="I11" s="10">
        <f t="shared" si="2"/>
        <v>1.5267175572519083E-2</v>
      </c>
      <c r="J11" s="10">
        <f t="shared" si="2"/>
        <v>1.7526536657615402E-2</v>
      </c>
      <c r="K11" s="10">
        <f t="shared" si="0"/>
        <v>-0.58709677419354833</v>
      </c>
      <c r="L11" s="10">
        <f t="shared" si="0"/>
        <v>-0.59428571428571431</v>
      </c>
      <c r="M11" s="10">
        <f t="shared" si="1"/>
        <v>-2.31729055258467E-2</v>
      </c>
      <c r="N11" s="11">
        <f t="shared" si="1"/>
        <v>-2.5502697400686614E-2</v>
      </c>
    </row>
    <row r="12" spans="1:14" ht="25.5" x14ac:dyDescent="0.2">
      <c r="A12" s="8"/>
      <c r="B12" s="18" t="s">
        <v>12</v>
      </c>
      <c r="C12" s="15">
        <f>+C188</f>
        <v>194</v>
      </c>
      <c r="D12" s="9">
        <f>+D188</f>
        <v>281</v>
      </c>
      <c r="E12" s="9">
        <f>+E188</f>
        <v>112</v>
      </c>
      <c r="F12" s="9">
        <f>+F188</f>
        <v>195</v>
      </c>
      <c r="G12" s="10">
        <f t="shared" si="2"/>
        <v>4.9401578813343519E-2</v>
      </c>
      <c r="H12" s="10">
        <f t="shared" si="2"/>
        <v>6.8906326630701328E-2</v>
      </c>
      <c r="I12" s="10">
        <f t="shared" si="2"/>
        <v>2.6717557251908396E-2</v>
      </c>
      <c r="J12" s="10">
        <f t="shared" si="2"/>
        <v>4.8136262651197234E-2</v>
      </c>
      <c r="K12" s="10">
        <f t="shared" si="0"/>
        <v>-0.42268041237113402</v>
      </c>
      <c r="L12" s="10">
        <f t="shared" si="0"/>
        <v>-0.30604982206405695</v>
      </c>
      <c r="M12" s="10">
        <f t="shared" si="1"/>
        <v>-2.0881079704609118E-2</v>
      </c>
      <c r="N12" s="11">
        <f t="shared" si="1"/>
        <v>-2.1088769004413931E-2</v>
      </c>
    </row>
    <row r="13" spans="1:14" x14ac:dyDescent="0.2">
      <c r="A13" s="8"/>
      <c r="B13" s="18" t="s">
        <v>13</v>
      </c>
      <c r="C13" s="15">
        <f>+C371</f>
        <v>3140</v>
      </c>
      <c r="D13" s="9">
        <f>+D371</f>
        <v>2974</v>
      </c>
      <c r="E13" s="9">
        <f>+E371</f>
        <v>3893</v>
      </c>
      <c r="F13" s="9">
        <f>+F371</f>
        <v>3545</v>
      </c>
      <c r="G13" s="10">
        <f t="shared" si="2"/>
        <v>0.79959256429844661</v>
      </c>
      <c r="H13" s="10">
        <f t="shared" si="2"/>
        <v>0.72927905836194218</v>
      </c>
      <c r="I13" s="10">
        <f t="shared" si="2"/>
        <v>0.92867366412213737</v>
      </c>
      <c r="J13" s="10">
        <f t="shared" si="2"/>
        <v>0.87509256973586769</v>
      </c>
      <c r="K13" s="10">
        <f t="shared" si="0"/>
        <v>0.23980891719745223</v>
      </c>
      <c r="L13" s="10">
        <f t="shared" si="0"/>
        <v>0.19199731002017484</v>
      </c>
      <c r="M13" s="10">
        <f t="shared" si="1"/>
        <v>0.19174942704354467</v>
      </c>
      <c r="N13" s="11">
        <f t="shared" si="1"/>
        <v>0.140019617459539</v>
      </c>
    </row>
    <row r="14" spans="1:14" ht="15.75" thickBot="1" x14ac:dyDescent="0.25">
      <c r="A14" s="8"/>
      <c r="B14" s="19" t="s">
        <v>14</v>
      </c>
      <c r="C14" s="16">
        <f>+C612</f>
        <v>425</v>
      </c>
      <c r="D14" s="12">
        <f>+D612</f>
        <v>634</v>
      </c>
      <c r="E14" s="12">
        <f>+E612</f>
        <v>120</v>
      </c>
      <c r="F14" s="12">
        <f>+F612</f>
        <v>232</v>
      </c>
      <c r="G14" s="13">
        <f t="shared" si="2"/>
        <v>0.10822510822510822</v>
      </c>
      <c r="H14" s="13">
        <f t="shared" si="2"/>
        <v>0.15546836684649337</v>
      </c>
      <c r="I14" s="13">
        <f t="shared" si="2"/>
        <v>2.8625954198473282E-2</v>
      </c>
      <c r="J14" s="13">
        <f t="shared" si="2"/>
        <v>5.7269809923475683E-2</v>
      </c>
      <c r="K14" s="13">
        <f t="shared" si="0"/>
        <v>-0.71764705882352942</v>
      </c>
      <c r="L14" s="13">
        <f t="shared" si="0"/>
        <v>-0.63406940063091488</v>
      </c>
      <c r="M14" s="13">
        <f t="shared" si="1"/>
        <v>-7.7667430608607077E-2</v>
      </c>
      <c r="N14" s="14">
        <f t="shared" si="1"/>
        <v>-9.8577734183423249E-2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6" t="s">
        <v>3</v>
      </c>
      <c r="C19" s="45" t="s">
        <v>16</v>
      </c>
      <c r="D19" s="46"/>
      <c r="E19" s="46"/>
      <c r="F19" s="40"/>
      <c r="G19" s="45" t="s">
        <v>5</v>
      </c>
      <c r="H19" s="46"/>
      <c r="I19" s="46"/>
      <c r="J19" s="46"/>
      <c r="K19" s="45" t="s">
        <v>17</v>
      </c>
      <c r="L19" s="42"/>
      <c r="M19" s="41" t="s">
        <v>7</v>
      </c>
      <c r="N19" s="42"/>
    </row>
    <row r="20" spans="1:14" ht="15.75" thickBot="1" x14ac:dyDescent="0.25">
      <c r="A20" s="7"/>
      <c r="B20" s="37"/>
      <c r="C20" s="39">
        <v>2022</v>
      </c>
      <c r="D20" s="40"/>
      <c r="E20" s="44">
        <v>2023</v>
      </c>
      <c r="F20" s="40"/>
      <c r="G20" s="39">
        <v>2022</v>
      </c>
      <c r="H20" s="40"/>
      <c r="I20" s="44">
        <v>2023</v>
      </c>
      <c r="J20" s="40"/>
      <c r="K20" s="47"/>
      <c r="L20" s="43"/>
      <c r="M20" s="31"/>
      <c r="N20" s="43"/>
    </row>
    <row r="21" spans="1:14" ht="15.75" thickBot="1" x14ac:dyDescent="0.25">
      <c r="A21" s="8"/>
      <c r="B21" s="38"/>
      <c r="C21" s="20" t="s">
        <v>8</v>
      </c>
      <c r="D21" s="20" t="s">
        <v>9</v>
      </c>
      <c r="E21" s="20" t="s">
        <v>8</v>
      </c>
      <c r="F21" s="20" t="s">
        <v>9</v>
      </c>
      <c r="G21" s="20" t="s">
        <v>8</v>
      </c>
      <c r="H21" s="20" t="s">
        <v>9</v>
      </c>
      <c r="I21" s="20" t="s">
        <v>8</v>
      </c>
      <c r="J21" s="20" t="s">
        <v>9</v>
      </c>
      <c r="K21" s="20" t="s">
        <v>8</v>
      </c>
      <c r="L21" s="20" t="s">
        <v>9</v>
      </c>
      <c r="M21" s="20" t="s">
        <v>8</v>
      </c>
      <c r="N21" s="20" t="s">
        <v>9</v>
      </c>
    </row>
    <row r="22" spans="1:14" ht="15.75" thickBot="1" x14ac:dyDescent="0.25">
      <c r="A22" s="8"/>
      <c r="B22" s="17" t="s">
        <v>10</v>
      </c>
      <c r="C22" s="21">
        <f>SUM(C23:C73)</f>
        <v>13</v>
      </c>
      <c r="D22" s="21">
        <f>SUM(D23:D73)</f>
        <v>14</v>
      </c>
      <c r="E22" s="21">
        <f>SUM(E23:E73)</f>
        <v>3</v>
      </c>
      <c r="F22" s="21">
        <f>SUM(F23:F73)</f>
        <v>8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-0.76923076923076927</v>
      </c>
      <c r="L22" s="22">
        <f>+IF(AND(D22=0,F22=0),"",IF(D22=0,1,IF(F22=0,-1,(F22-D22)/D22)))</f>
        <v>-0.42857142857142855</v>
      </c>
      <c r="M22" s="22">
        <f t="shared" ref="M22:M53" si="7">+IF(OR(AND(G22=""),(K22="")),"",G22*K22)</f>
        <v>-0.76923076923076927</v>
      </c>
      <c r="N22" s="23">
        <f t="shared" ref="N22:N53" si="8">+IF(OR(AND(H22=""),(L22="")),"",H22*L22)</f>
        <v>-0.42857142857142855</v>
      </c>
    </row>
    <row r="23" spans="1:14" x14ac:dyDescent="0.2">
      <c r="A23" s="8"/>
      <c r="B23" s="28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8"/>
      <c r="B24" s="18" t="s">
        <v>19</v>
      </c>
      <c r="C24" s="15">
        <v>2</v>
      </c>
      <c r="D24" s="9">
        <v>0</v>
      </c>
      <c r="E24" s="9">
        <v>0</v>
      </c>
      <c r="F24" s="9">
        <v>0</v>
      </c>
      <c r="G24" s="10">
        <f t="shared" si="3"/>
        <v>0.15384615384615385</v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>
        <f t="shared" si="9"/>
        <v>-1</v>
      </c>
      <c r="L24" s="10" t="str">
        <f t="shared" si="10"/>
        <v xml:space="preserve"> </v>
      </c>
      <c r="M24" s="10">
        <f t="shared" si="7"/>
        <v>-0.15384615384615385</v>
      </c>
      <c r="N24" s="11" t="str">
        <f t="shared" si="8"/>
        <v/>
      </c>
    </row>
    <row r="25" spans="1:14" ht="38.25" x14ac:dyDescent="0.2">
      <c r="A25" s="8"/>
      <c r="B25" s="18" t="s">
        <v>20</v>
      </c>
      <c r="C25" s="15">
        <v>0</v>
      </c>
      <c r="D25" s="9">
        <v>1</v>
      </c>
      <c r="E25" s="9">
        <v>0</v>
      </c>
      <c r="F25" s="9">
        <v>0</v>
      </c>
      <c r="G25" s="10" t="str">
        <f t="shared" si="3"/>
        <v/>
      </c>
      <c r="H25" s="10">
        <f t="shared" si="4"/>
        <v>7.1428571428571425E-2</v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>
        <f t="shared" si="10"/>
        <v>-1</v>
      </c>
      <c r="M25" s="10" t="str">
        <f t="shared" si="7"/>
        <v/>
      </c>
      <c r="N25" s="11">
        <f t="shared" si="8"/>
        <v>-7.1428571428571425E-2</v>
      </c>
    </row>
    <row r="26" spans="1:14" ht="38.25" x14ac:dyDescent="0.2">
      <c r="A26" s="8"/>
      <c r="B26" s="18" t="s">
        <v>21</v>
      </c>
      <c r="C26" s="15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1" t="str">
        <f t="shared" si="8"/>
        <v/>
      </c>
    </row>
    <row r="27" spans="1:14" ht="25.5" x14ac:dyDescent="0.2">
      <c r="A27" s="8"/>
      <c r="B27" s="18" t="s">
        <v>22</v>
      </c>
      <c r="C27" s="15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18" t="s">
        <v>23</v>
      </c>
      <c r="C28" s="15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18" t="s">
        <v>24</v>
      </c>
      <c r="C29" s="15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18" t="s">
        <v>25</v>
      </c>
      <c r="C30" s="15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11" t="str">
        <f t="shared" si="8"/>
        <v/>
      </c>
    </row>
    <row r="31" spans="1:14" x14ac:dyDescent="0.2">
      <c r="A31" s="8"/>
      <c r="B31" s="18" t="s">
        <v>26</v>
      </c>
      <c r="C31" s="15">
        <v>0</v>
      </c>
      <c r="D31" s="9">
        <v>1</v>
      </c>
      <c r="E31" s="9">
        <v>0</v>
      </c>
      <c r="F31" s="9">
        <v>0</v>
      </c>
      <c r="G31" s="10" t="str">
        <f t="shared" si="3"/>
        <v/>
      </c>
      <c r="H31" s="10">
        <f t="shared" si="4"/>
        <v>7.1428571428571425E-2</v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>
        <f t="shared" si="10"/>
        <v>-1</v>
      </c>
      <c r="M31" s="10" t="str">
        <f t="shared" si="7"/>
        <v/>
      </c>
      <c r="N31" s="11">
        <f t="shared" si="8"/>
        <v>-7.1428571428571425E-2</v>
      </c>
    </row>
    <row r="32" spans="1:14" x14ac:dyDescent="0.2">
      <c r="A32" s="8"/>
      <c r="B32" s="18" t="s">
        <v>27</v>
      </c>
      <c r="C32" s="15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1" t="str">
        <f t="shared" si="8"/>
        <v/>
      </c>
    </row>
    <row r="33" spans="1:14" x14ac:dyDescent="0.2">
      <c r="A33" s="8"/>
      <c r="B33" s="18" t="s">
        <v>28</v>
      </c>
      <c r="C33" s="15">
        <v>4</v>
      </c>
      <c r="D33" s="9">
        <v>3</v>
      </c>
      <c r="E33" s="9">
        <v>0</v>
      </c>
      <c r="F33" s="9">
        <v>0</v>
      </c>
      <c r="G33" s="10">
        <f t="shared" si="3"/>
        <v>0.30769230769230771</v>
      </c>
      <c r="H33" s="10">
        <f t="shared" si="4"/>
        <v>0.21428571428571427</v>
      </c>
      <c r="I33" s="10" t="str">
        <f t="shared" si="5"/>
        <v/>
      </c>
      <c r="J33" s="10" t="str">
        <f t="shared" si="6"/>
        <v/>
      </c>
      <c r="K33" s="10">
        <f t="shared" si="9"/>
        <v>-1</v>
      </c>
      <c r="L33" s="10">
        <f t="shared" si="10"/>
        <v>-1</v>
      </c>
      <c r="M33" s="10">
        <f t="shared" si="7"/>
        <v>-0.30769230769230771</v>
      </c>
      <c r="N33" s="11">
        <f t="shared" si="8"/>
        <v>-0.21428571428571427</v>
      </c>
    </row>
    <row r="34" spans="1:14" ht="25.5" x14ac:dyDescent="0.2">
      <c r="A34" s="8"/>
      <c r="B34" s="18" t="s">
        <v>29</v>
      </c>
      <c r="C34" s="1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18" t="s">
        <v>30</v>
      </c>
      <c r="C35" s="15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1" t="str">
        <f t="shared" si="8"/>
        <v/>
      </c>
    </row>
    <row r="36" spans="1:14" x14ac:dyDescent="0.2">
      <c r="A36" s="8"/>
      <c r="B36" s="18" t="s">
        <v>31</v>
      </c>
      <c r="C36" s="15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18" t="s">
        <v>32</v>
      </c>
      <c r="C37" s="1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18" t="s">
        <v>33</v>
      </c>
      <c r="C38" s="1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18" t="s">
        <v>34</v>
      </c>
      <c r="C39" s="15">
        <v>0</v>
      </c>
      <c r="D39" s="9">
        <v>0</v>
      </c>
      <c r="E39" s="9">
        <v>1</v>
      </c>
      <c r="F39" s="9">
        <v>0</v>
      </c>
      <c r="G39" s="10" t="str">
        <f t="shared" si="3"/>
        <v/>
      </c>
      <c r="H39" s="10" t="str">
        <f t="shared" si="4"/>
        <v/>
      </c>
      <c r="I39" s="10">
        <f t="shared" si="5"/>
        <v>0.33333333333333331</v>
      </c>
      <c r="J39" s="10" t="str">
        <f t="shared" si="6"/>
        <v/>
      </c>
      <c r="K39" s="10">
        <f t="shared" si="9"/>
        <v>1</v>
      </c>
      <c r="L39" s="10" t="str">
        <f t="shared" si="10"/>
        <v xml:space="preserve"> </v>
      </c>
      <c r="M39" s="10" t="str">
        <f t="shared" si="7"/>
        <v/>
      </c>
      <c r="N39" s="11" t="str">
        <f t="shared" si="8"/>
        <v/>
      </c>
    </row>
    <row r="40" spans="1:14" ht="25.5" x14ac:dyDescent="0.2">
      <c r="A40" s="8"/>
      <c r="B40" s="18" t="s">
        <v>35</v>
      </c>
      <c r="C40" s="1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18" t="s">
        <v>36</v>
      </c>
      <c r="C41" s="15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1" t="str">
        <f t="shared" si="8"/>
        <v/>
      </c>
    </row>
    <row r="42" spans="1:14" x14ac:dyDescent="0.2">
      <c r="A42" s="8"/>
      <c r="B42" s="18" t="s">
        <v>37</v>
      </c>
      <c r="C42" s="15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11" t="str">
        <f t="shared" si="8"/>
        <v/>
      </c>
    </row>
    <row r="43" spans="1:14" ht="26.25" customHeight="1" x14ac:dyDescent="0.2">
      <c r="A43" s="8"/>
      <c r="B43" s="18" t="s">
        <v>38</v>
      </c>
      <c r="C43" s="1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18" t="s">
        <v>39</v>
      </c>
      <c r="C44" s="1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18" t="s">
        <v>40</v>
      </c>
      <c r="C45" s="1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18" t="s">
        <v>41</v>
      </c>
      <c r="C46" s="1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18" t="s">
        <v>42</v>
      </c>
      <c r="C47" s="15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1" t="str">
        <f t="shared" si="8"/>
        <v/>
      </c>
    </row>
    <row r="48" spans="1:14" ht="25.5" x14ac:dyDescent="0.2">
      <c r="A48" s="8"/>
      <c r="B48" s="18" t="s">
        <v>43</v>
      </c>
      <c r="C48" s="15">
        <v>1</v>
      </c>
      <c r="D48" s="9">
        <v>0</v>
      </c>
      <c r="E48" s="9">
        <v>0</v>
      </c>
      <c r="F48" s="9">
        <v>1</v>
      </c>
      <c r="G48" s="10">
        <f t="shared" si="3"/>
        <v>7.6923076923076927E-2</v>
      </c>
      <c r="H48" s="10" t="str">
        <f t="shared" si="4"/>
        <v/>
      </c>
      <c r="I48" s="10" t="str">
        <f t="shared" si="5"/>
        <v/>
      </c>
      <c r="J48" s="10">
        <f t="shared" si="6"/>
        <v>0.125</v>
      </c>
      <c r="K48" s="10">
        <f t="shared" si="9"/>
        <v>-1</v>
      </c>
      <c r="L48" s="10">
        <f t="shared" si="10"/>
        <v>1</v>
      </c>
      <c r="M48" s="10">
        <f t="shared" si="7"/>
        <v>-7.6923076923076927E-2</v>
      </c>
      <c r="N48" s="11" t="str">
        <f t="shared" si="8"/>
        <v/>
      </c>
    </row>
    <row r="49" spans="1:14" ht="25.5" x14ac:dyDescent="0.2">
      <c r="A49" s="8"/>
      <c r="B49" s="18" t="s">
        <v>44</v>
      </c>
      <c r="C49" s="1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18" t="s">
        <v>45</v>
      </c>
      <c r="C50" s="15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18" t="s">
        <v>46</v>
      </c>
      <c r="C51" s="15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18" t="s">
        <v>47</v>
      </c>
      <c r="C52" s="15">
        <v>0</v>
      </c>
      <c r="D52" s="9">
        <v>2</v>
      </c>
      <c r="E52" s="9">
        <v>0</v>
      </c>
      <c r="F52" s="9">
        <v>0</v>
      </c>
      <c r="G52" s="10" t="str">
        <f t="shared" si="3"/>
        <v/>
      </c>
      <c r="H52" s="10">
        <f t="shared" si="4"/>
        <v>0.14285714285714285</v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>
        <f t="shared" si="10"/>
        <v>-1</v>
      </c>
      <c r="M52" s="10" t="str">
        <f t="shared" si="7"/>
        <v/>
      </c>
      <c r="N52" s="11">
        <f t="shared" si="8"/>
        <v>-0.14285714285714285</v>
      </c>
    </row>
    <row r="53" spans="1:14" x14ac:dyDescent="0.2">
      <c r="A53" s="8"/>
      <c r="B53" s="18" t="s">
        <v>48</v>
      </c>
      <c r="C53" s="15">
        <v>0</v>
      </c>
      <c r="D53" s="9">
        <v>1</v>
      </c>
      <c r="E53" s="9">
        <v>0</v>
      </c>
      <c r="F53" s="9">
        <v>0</v>
      </c>
      <c r="G53" s="10" t="str">
        <f t="shared" si="3"/>
        <v/>
      </c>
      <c r="H53" s="10">
        <f t="shared" si="4"/>
        <v>7.1428571428571425E-2</v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>
        <f t="shared" si="10"/>
        <v>-1</v>
      </c>
      <c r="M53" s="10" t="str">
        <f t="shared" si="7"/>
        <v/>
      </c>
      <c r="N53" s="11">
        <f t="shared" si="8"/>
        <v>-7.1428571428571425E-2</v>
      </c>
    </row>
    <row r="54" spans="1:14" x14ac:dyDescent="0.2">
      <c r="A54" s="8"/>
      <c r="B54" s="18" t="s">
        <v>49</v>
      </c>
      <c r="C54" s="15">
        <v>1</v>
      </c>
      <c r="D54" s="9">
        <v>1</v>
      </c>
      <c r="E54" s="9">
        <v>0</v>
      </c>
      <c r="F54" s="9">
        <v>0</v>
      </c>
      <c r="G54" s="10">
        <f t="shared" ref="G54:G73" si="11">+IF(C54=0,"",C54/C$22)</f>
        <v>7.6923076923076927E-2</v>
      </c>
      <c r="H54" s="10">
        <f t="shared" ref="H54:H73" si="12">+IF(D54=0,"",D54/D$22)</f>
        <v>7.1428571428571425E-2</v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>
        <f t="shared" si="9"/>
        <v>-1</v>
      </c>
      <c r="L54" s="10">
        <f t="shared" si="10"/>
        <v>-1</v>
      </c>
      <c r="M54" s="10">
        <f t="shared" ref="M54:M73" si="15">+IF(OR(AND(G54=""),(K54="")),"",G54*K54)</f>
        <v>-7.6923076923076927E-2</v>
      </c>
      <c r="N54" s="11">
        <f t="shared" ref="N54:N73" si="16">+IF(OR(AND(H54=""),(L54="")),"",H54*L54)</f>
        <v>-7.1428571428571425E-2</v>
      </c>
    </row>
    <row r="55" spans="1:14" x14ac:dyDescent="0.2">
      <c r="A55" s="8"/>
      <c r="B55" s="18" t="s">
        <v>50</v>
      </c>
      <c r="C55" s="15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18" t="s">
        <v>51</v>
      </c>
      <c r="C56" s="15">
        <v>0</v>
      </c>
      <c r="D56" s="9">
        <v>0</v>
      </c>
      <c r="E56" s="9">
        <v>1</v>
      </c>
      <c r="F56" s="9">
        <v>0</v>
      </c>
      <c r="G56" s="10" t="str">
        <f t="shared" si="11"/>
        <v/>
      </c>
      <c r="H56" s="10" t="str">
        <f t="shared" si="12"/>
        <v/>
      </c>
      <c r="I56" s="10">
        <f t="shared" si="13"/>
        <v>0.33333333333333331</v>
      </c>
      <c r="J56" s="10" t="str">
        <f t="shared" si="14"/>
        <v/>
      </c>
      <c r="K56" s="10">
        <f t="shared" si="17"/>
        <v>1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18" t="s">
        <v>52</v>
      </c>
      <c r="C57" s="15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11" t="str">
        <f t="shared" si="16"/>
        <v/>
      </c>
    </row>
    <row r="58" spans="1:14" x14ac:dyDescent="0.2">
      <c r="A58" s="8"/>
      <c r="B58" s="18" t="s">
        <v>53</v>
      </c>
      <c r="C58" s="15">
        <v>0</v>
      </c>
      <c r="D58" s="9">
        <v>0</v>
      </c>
      <c r="E58" s="9">
        <v>0</v>
      </c>
      <c r="F58" s="9">
        <v>5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>
        <f t="shared" si="14"/>
        <v>0.625</v>
      </c>
      <c r="K58" s="10" t="str">
        <f t="shared" si="17"/>
        <v xml:space="preserve"> </v>
      </c>
      <c r="L58" s="10">
        <f t="shared" si="18"/>
        <v>1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18" t="s">
        <v>54</v>
      </c>
      <c r="C59" s="1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18" t="s">
        <v>55</v>
      </c>
      <c r="C60" s="1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18" t="s">
        <v>56</v>
      </c>
      <c r="C61" s="1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18" t="s">
        <v>57</v>
      </c>
      <c r="C62" s="15">
        <v>1</v>
      </c>
      <c r="D62" s="9">
        <v>0</v>
      </c>
      <c r="E62" s="9">
        <v>0</v>
      </c>
      <c r="F62" s="9">
        <v>0</v>
      </c>
      <c r="G62" s="10">
        <f t="shared" si="11"/>
        <v>7.6923076923076927E-2</v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>
        <f t="shared" si="17"/>
        <v>-1</v>
      </c>
      <c r="L62" s="10" t="str">
        <f t="shared" si="18"/>
        <v xml:space="preserve"> </v>
      </c>
      <c r="M62" s="10">
        <f t="shared" si="15"/>
        <v>-7.6923076923076927E-2</v>
      </c>
      <c r="N62" s="11" t="str">
        <f t="shared" si="16"/>
        <v/>
      </c>
    </row>
    <row r="63" spans="1:14" ht="25.5" x14ac:dyDescent="0.2">
      <c r="A63" s="8"/>
      <c r="B63" s="18" t="s">
        <v>58</v>
      </c>
      <c r="C63" s="1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18" t="s">
        <v>59</v>
      </c>
      <c r="C64" s="15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11" t="str">
        <f t="shared" si="16"/>
        <v/>
      </c>
    </row>
    <row r="65" spans="1:14" x14ac:dyDescent="0.2">
      <c r="A65" s="8"/>
      <c r="B65" s="18" t="s">
        <v>60</v>
      </c>
      <c r="C65" s="15">
        <v>1</v>
      </c>
      <c r="D65" s="9">
        <v>1</v>
      </c>
      <c r="E65" s="9">
        <v>0</v>
      </c>
      <c r="F65" s="9">
        <v>0</v>
      </c>
      <c r="G65" s="10">
        <f t="shared" si="11"/>
        <v>7.6923076923076927E-2</v>
      </c>
      <c r="H65" s="10">
        <f t="shared" si="12"/>
        <v>7.1428571428571425E-2</v>
      </c>
      <c r="I65" s="10" t="str">
        <f t="shared" si="13"/>
        <v/>
      </c>
      <c r="J65" s="10" t="str">
        <f t="shared" si="14"/>
        <v/>
      </c>
      <c r="K65" s="10">
        <f t="shared" si="17"/>
        <v>-1</v>
      </c>
      <c r="L65" s="10">
        <f t="shared" si="18"/>
        <v>-1</v>
      </c>
      <c r="M65" s="10">
        <f t="shared" si="15"/>
        <v>-7.6923076923076927E-2</v>
      </c>
      <c r="N65" s="11">
        <f t="shared" si="16"/>
        <v>-7.1428571428571425E-2</v>
      </c>
    </row>
    <row r="66" spans="1:14" x14ac:dyDescent="0.2">
      <c r="A66" s="8"/>
      <c r="B66" s="18" t="s">
        <v>61</v>
      </c>
      <c r="C66" s="15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18" t="s">
        <v>62</v>
      </c>
      <c r="C67" s="15">
        <v>0</v>
      </c>
      <c r="D67" s="9">
        <v>1</v>
      </c>
      <c r="E67" s="9">
        <v>0</v>
      </c>
      <c r="F67" s="9">
        <v>2</v>
      </c>
      <c r="G67" s="10" t="str">
        <f t="shared" si="11"/>
        <v/>
      </c>
      <c r="H67" s="10">
        <f t="shared" si="12"/>
        <v>7.1428571428571425E-2</v>
      </c>
      <c r="I67" s="10" t="str">
        <f t="shared" si="13"/>
        <v/>
      </c>
      <c r="J67" s="10">
        <f t="shared" si="14"/>
        <v>0.25</v>
      </c>
      <c r="K67" s="10" t="str">
        <f t="shared" si="17"/>
        <v xml:space="preserve"> </v>
      </c>
      <c r="L67" s="10">
        <f t="shared" si="18"/>
        <v>1</v>
      </c>
      <c r="M67" s="10" t="str">
        <f t="shared" si="15"/>
        <v/>
      </c>
      <c r="N67" s="11">
        <f t="shared" si="16"/>
        <v>7.1428571428571425E-2</v>
      </c>
    </row>
    <row r="68" spans="1:14" x14ac:dyDescent="0.2">
      <c r="A68" s="8"/>
      <c r="B68" s="18" t="s">
        <v>63</v>
      </c>
      <c r="C68" s="15">
        <v>1</v>
      </c>
      <c r="D68" s="9">
        <v>2</v>
      </c>
      <c r="E68" s="9">
        <v>1</v>
      </c>
      <c r="F68" s="9">
        <v>0</v>
      </c>
      <c r="G68" s="10">
        <f t="shared" si="11"/>
        <v>7.6923076923076927E-2</v>
      </c>
      <c r="H68" s="10">
        <f t="shared" si="12"/>
        <v>0.14285714285714285</v>
      </c>
      <c r="I68" s="10">
        <f t="shared" si="13"/>
        <v>0.33333333333333331</v>
      </c>
      <c r="J68" s="10" t="str">
        <f t="shared" si="14"/>
        <v/>
      </c>
      <c r="K68" s="10">
        <f t="shared" si="17"/>
        <v>0</v>
      </c>
      <c r="L68" s="10">
        <f t="shared" si="18"/>
        <v>-1</v>
      </c>
      <c r="M68" s="10">
        <f t="shared" si="15"/>
        <v>0</v>
      </c>
      <c r="N68" s="11">
        <f t="shared" si="16"/>
        <v>-0.14285714285714285</v>
      </c>
    </row>
    <row r="69" spans="1:14" x14ac:dyDescent="0.2">
      <c r="A69" s="8"/>
      <c r="B69" s="18" t="s">
        <v>64</v>
      </c>
      <c r="C69" s="1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18" t="s">
        <v>65</v>
      </c>
      <c r="C70" s="15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1" t="str">
        <f t="shared" si="16"/>
        <v/>
      </c>
    </row>
    <row r="71" spans="1:14" x14ac:dyDescent="0.2">
      <c r="A71" s="8"/>
      <c r="B71" s="18" t="s">
        <v>66</v>
      </c>
      <c r="C71" s="15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1" t="str">
        <f t="shared" si="16"/>
        <v/>
      </c>
    </row>
    <row r="72" spans="1:14" x14ac:dyDescent="0.2">
      <c r="A72" s="8"/>
      <c r="B72" s="18" t="s">
        <v>67</v>
      </c>
      <c r="C72" s="15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19" t="s">
        <v>68</v>
      </c>
      <c r="C73" s="16">
        <v>2</v>
      </c>
      <c r="D73" s="12">
        <v>1</v>
      </c>
      <c r="E73" s="12">
        <v>0</v>
      </c>
      <c r="F73" s="12">
        <v>0</v>
      </c>
      <c r="G73" s="13">
        <f t="shared" si="11"/>
        <v>0.15384615384615385</v>
      </c>
      <c r="H73" s="13">
        <f t="shared" si="12"/>
        <v>7.1428571428571425E-2</v>
      </c>
      <c r="I73" s="13" t="str">
        <f t="shared" si="13"/>
        <v/>
      </c>
      <c r="J73" s="13" t="str">
        <f t="shared" si="14"/>
        <v/>
      </c>
      <c r="K73" s="13">
        <f t="shared" si="17"/>
        <v>-1</v>
      </c>
      <c r="L73" s="13">
        <f t="shared" si="18"/>
        <v>-1</v>
      </c>
      <c r="M73" s="13">
        <f t="shared" si="15"/>
        <v>-0.15384615384615385</v>
      </c>
      <c r="N73" s="14">
        <f t="shared" si="16"/>
        <v>-7.1428571428571425E-2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6" t="s">
        <v>3</v>
      </c>
      <c r="C78" s="45" t="s">
        <v>16</v>
      </c>
      <c r="D78" s="46"/>
      <c r="E78" s="46"/>
      <c r="F78" s="40"/>
      <c r="G78" s="45" t="s">
        <v>5</v>
      </c>
      <c r="H78" s="46"/>
      <c r="I78" s="46"/>
      <c r="J78" s="46"/>
      <c r="K78" s="45" t="s">
        <v>17</v>
      </c>
      <c r="L78" s="42"/>
      <c r="M78" s="41" t="s">
        <v>7</v>
      </c>
      <c r="N78" s="42"/>
    </row>
    <row r="79" spans="1:14" ht="15.75" thickBot="1" x14ac:dyDescent="0.25">
      <c r="A79" s="7"/>
      <c r="B79" s="37"/>
      <c r="C79" s="39">
        <v>2022</v>
      </c>
      <c r="D79" s="40"/>
      <c r="E79" s="44">
        <v>2023</v>
      </c>
      <c r="F79" s="40"/>
      <c r="G79" s="39">
        <v>2022</v>
      </c>
      <c r="H79" s="40"/>
      <c r="I79" s="44">
        <v>2023</v>
      </c>
      <c r="J79" s="40"/>
      <c r="K79" s="47"/>
      <c r="L79" s="43"/>
      <c r="M79" s="31"/>
      <c r="N79" s="43"/>
    </row>
    <row r="80" spans="1:14" ht="15.75" thickBot="1" x14ac:dyDescent="0.25">
      <c r="A80" s="8"/>
      <c r="B80" s="38"/>
      <c r="C80" s="20" t="s">
        <v>8</v>
      </c>
      <c r="D80" s="20" t="s">
        <v>9</v>
      </c>
      <c r="E80" s="20" t="s">
        <v>8</v>
      </c>
      <c r="F80" s="20" t="s">
        <v>9</v>
      </c>
      <c r="G80" s="20" t="s">
        <v>8</v>
      </c>
      <c r="H80" s="20" t="s">
        <v>9</v>
      </c>
      <c r="I80" s="20" t="s">
        <v>8</v>
      </c>
      <c r="J80" s="20" t="s">
        <v>9</v>
      </c>
      <c r="K80" s="20" t="s">
        <v>8</v>
      </c>
      <c r="L80" s="20" t="s">
        <v>9</v>
      </c>
      <c r="M80" s="20" t="s">
        <v>8</v>
      </c>
      <c r="N80" s="20" t="s">
        <v>9</v>
      </c>
    </row>
    <row r="81" spans="1:14" ht="15.75" thickBot="1" x14ac:dyDescent="0.25">
      <c r="A81" s="8"/>
      <c r="B81" s="17" t="s">
        <v>11</v>
      </c>
      <c r="C81" s="21">
        <f>SUM(C82:C180)</f>
        <v>155</v>
      </c>
      <c r="D81" s="21">
        <f>SUM(D82:D180)</f>
        <v>175</v>
      </c>
      <c r="E81" s="21">
        <f>SUM(E82:E180)</f>
        <v>64</v>
      </c>
      <c r="F81" s="21">
        <f>SUM(F82:F180)</f>
        <v>71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-0.58709677419354833</v>
      </c>
      <c r="L81" s="22">
        <f>+IF(AND(D81=0,F81=0),"",IF(D81=0,1,IF(F81=0,-1,(F81-D81)/D81)))</f>
        <v>-0.59428571428571431</v>
      </c>
      <c r="M81" s="22">
        <f t="shared" ref="M81:M112" si="23">+IF(OR(AND(G81=""),(K81="")),"",G81*K81)</f>
        <v>-0.58709677419354833</v>
      </c>
      <c r="N81" s="23">
        <f t="shared" ref="N81:N112" si="24">+IF(OR(AND(H81=""),(L81="")),"",H81*L81)</f>
        <v>-0.59428571428571431</v>
      </c>
    </row>
    <row r="82" spans="1:14" x14ac:dyDescent="0.2">
      <c r="A82" s="8"/>
      <c r="B82" s="28" t="s">
        <v>69</v>
      </c>
      <c r="C82" s="27">
        <v>3</v>
      </c>
      <c r="D82" s="24">
        <v>1</v>
      </c>
      <c r="E82" s="24">
        <v>1</v>
      </c>
      <c r="F82" s="24">
        <v>0</v>
      </c>
      <c r="G82" s="25">
        <f t="shared" si="19"/>
        <v>1.935483870967742E-2</v>
      </c>
      <c r="H82" s="25">
        <f t="shared" si="20"/>
        <v>5.7142857142857143E-3</v>
      </c>
      <c r="I82" s="25">
        <f t="shared" si="21"/>
        <v>1.5625E-2</v>
      </c>
      <c r="J82" s="25" t="str">
        <f t="shared" si="22"/>
        <v/>
      </c>
      <c r="K82" s="25">
        <f t="shared" ref="K82:K113" si="25">+IF(AND(C82=0,E82=0)," ",IF(C82=0,1,IF(E82=0,-1,(E82-C82)/C82)))</f>
        <v>-0.66666666666666663</v>
      </c>
      <c r="L82" s="25">
        <f t="shared" ref="L82:L113" si="26">+IF(AND(D82=0,F82=0)," ",IF(D82=0,1,IF(F82=0,-1,(F82-D82)/D82)))</f>
        <v>-1</v>
      </c>
      <c r="M82" s="25">
        <f t="shared" si="23"/>
        <v>-1.2903225806451613E-2</v>
      </c>
      <c r="N82" s="26">
        <f t="shared" si="24"/>
        <v>-5.7142857142857143E-3</v>
      </c>
    </row>
    <row r="83" spans="1:14" ht="24" customHeight="1" x14ac:dyDescent="0.2">
      <c r="A83" s="8"/>
      <c r="B83" s="18" t="s">
        <v>70</v>
      </c>
      <c r="C83" s="15">
        <v>2</v>
      </c>
      <c r="D83" s="9">
        <v>0</v>
      </c>
      <c r="E83" s="9">
        <v>0</v>
      </c>
      <c r="F83" s="9">
        <v>0</v>
      </c>
      <c r="G83" s="10">
        <f t="shared" si="19"/>
        <v>1.2903225806451613E-2</v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>
        <f t="shared" si="25"/>
        <v>-1</v>
      </c>
      <c r="L83" s="10" t="str">
        <f t="shared" si="26"/>
        <v xml:space="preserve"> </v>
      </c>
      <c r="M83" s="10">
        <f t="shared" si="23"/>
        <v>-1.2903225806451613E-2</v>
      </c>
      <c r="N83" s="11" t="str">
        <f t="shared" si="24"/>
        <v/>
      </c>
    </row>
    <row r="84" spans="1:14" x14ac:dyDescent="0.2">
      <c r="A84" s="8"/>
      <c r="B84" s="18" t="s">
        <v>71</v>
      </c>
      <c r="C84" s="15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11" t="str">
        <f t="shared" si="24"/>
        <v/>
      </c>
    </row>
    <row r="85" spans="1:14" x14ac:dyDescent="0.2">
      <c r="A85" s="8"/>
      <c r="B85" s="18" t="s">
        <v>72</v>
      </c>
      <c r="C85" s="15">
        <v>9</v>
      </c>
      <c r="D85" s="9">
        <v>0</v>
      </c>
      <c r="E85" s="9">
        <v>2</v>
      </c>
      <c r="F85" s="9">
        <v>0</v>
      </c>
      <c r="G85" s="10">
        <f t="shared" si="19"/>
        <v>5.8064516129032261E-2</v>
      </c>
      <c r="H85" s="10" t="str">
        <f t="shared" si="20"/>
        <v/>
      </c>
      <c r="I85" s="10">
        <f t="shared" si="21"/>
        <v>3.125E-2</v>
      </c>
      <c r="J85" s="10" t="str">
        <f t="shared" si="22"/>
        <v/>
      </c>
      <c r="K85" s="10">
        <f t="shared" si="25"/>
        <v>-0.77777777777777779</v>
      </c>
      <c r="L85" s="10" t="str">
        <f t="shared" si="26"/>
        <v xml:space="preserve"> </v>
      </c>
      <c r="M85" s="10">
        <f t="shared" si="23"/>
        <v>-4.5161290322580649E-2</v>
      </c>
      <c r="N85" s="11" t="str">
        <f t="shared" si="24"/>
        <v/>
      </c>
    </row>
    <row r="86" spans="1:14" ht="25.5" x14ac:dyDescent="0.2">
      <c r="A86" s="8"/>
      <c r="B86" s="18" t="s">
        <v>73</v>
      </c>
      <c r="C86" s="15">
        <v>8</v>
      </c>
      <c r="D86" s="9">
        <v>8</v>
      </c>
      <c r="E86" s="9">
        <v>6</v>
      </c>
      <c r="F86" s="9">
        <v>0</v>
      </c>
      <c r="G86" s="10">
        <f t="shared" si="19"/>
        <v>5.1612903225806452E-2</v>
      </c>
      <c r="H86" s="10">
        <f t="shared" si="20"/>
        <v>4.5714285714285714E-2</v>
      </c>
      <c r="I86" s="10">
        <f t="shared" si="21"/>
        <v>9.375E-2</v>
      </c>
      <c r="J86" s="10" t="str">
        <f t="shared" si="22"/>
        <v/>
      </c>
      <c r="K86" s="10">
        <f t="shared" si="25"/>
        <v>-0.25</v>
      </c>
      <c r="L86" s="10">
        <f t="shared" si="26"/>
        <v>-1</v>
      </c>
      <c r="M86" s="10">
        <f t="shared" si="23"/>
        <v>-1.2903225806451613E-2</v>
      </c>
      <c r="N86" s="11">
        <f t="shared" si="24"/>
        <v>-4.5714285714285714E-2</v>
      </c>
    </row>
    <row r="87" spans="1:14" x14ac:dyDescent="0.2">
      <c r="A87" s="8"/>
      <c r="B87" s="18" t="s">
        <v>74</v>
      </c>
      <c r="C87" s="15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1" t="str">
        <f t="shared" si="24"/>
        <v/>
      </c>
    </row>
    <row r="88" spans="1:14" x14ac:dyDescent="0.2">
      <c r="A88" s="8"/>
      <c r="B88" s="18" t="s">
        <v>75</v>
      </c>
      <c r="C88" s="15">
        <v>1</v>
      </c>
      <c r="D88" s="9">
        <v>0</v>
      </c>
      <c r="E88" s="9">
        <v>0</v>
      </c>
      <c r="F88" s="9">
        <v>0</v>
      </c>
      <c r="G88" s="10">
        <f t="shared" si="19"/>
        <v>6.4516129032258064E-3</v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>
        <f t="shared" si="25"/>
        <v>-1</v>
      </c>
      <c r="L88" s="10" t="str">
        <f t="shared" si="26"/>
        <v xml:space="preserve"> </v>
      </c>
      <c r="M88" s="10">
        <f t="shared" si="23"/>
        <v>-6.4516129032258064E-3</v>
      </c>
      <c r="N88" s="11" t="str">
        <f t="shared" si="24"/>
        <v/>
      </c>
    </row>
    <row r="89" spans="1:14" ht="24" customHeight="1" x14ac:dyDescent="0.2">
      <c r="A89" s="8"/>
      <c r="B89" s="18" t="s">
        <v>76</v>
      </c>
      <c r="C89" s="15">
        <v>0</v>
      </c>
      <c r="D89" s="9">
        <v>0</v>
      </c>
      <c r="E89" s="9">
        <v>1</v>
      </c>
      <c r="F89" s="9">
        <v>0</v>
      </c>
      <c r="G89" s="10" t="str">
        <f t="shared" si="19"/>
        <v/>
      </c>
      <c r="H89" s="10" t="str">
        <f t="shared" si="20"/>
        <v/>
      </c>
      <c r="I89" s="10">
        <f t="shared" si="21"/>
        <v>1.5625E-2</v>
      </c>
      <c r="J89" s="10" t="str">
        <f t="shared" si="22"/>
        <v/>
      </c>
      <c r="K89" s="10">
        <f t="shared" si="25"/>
        <v>1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4" customHeight="1" x14ac:dyDescent="0.2">
      <c r="A90" s="8"/>
      <c r="B90" s="18" t="s">
        <v>77</v>
      </c>
      <c r="C90" s="1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18" t="s">
        <v>78</v>
      </c>
      <c r="C91" s="15">
        <v>1</v>
      </c>
      <c r="D91" s="9">
        <v>1</v>
      </c>
      <c r="E91" s="9">
        <v>0</v>
      </c>
      <c r="F91" s="9">
        <v>0</v>
      </c>
      <c r="G91" s="10">
        <f t="shared" si="19"/>
        <v>6.4516129032258064E-3</v>
      </c>
      <c r="H91" s="10">
        <f t="shared" si="20"/>
        <v>5.7142857142857143E-3</v>
      </c>
      <c r="I91" s="10" t="str">
        <f t="shared" si="21"/>
        <v/>
      </c>
      <c r="J91" s="10" t="str">
        <f t="shared" si="22"/>
        <v/>
      </c>
      <c r="K91" s="10">
        <f t="shared" si="25"/>
        <v>-1</v>
      </c>
      <c r="L91" s="10">
        <f t="shared" si="26"/>
        <v>-1</v>
      </c>
      <c r="M91" s="10">
        <f t="shared" si="23"/>
        <v>-6.4516129032258064E-3</v>
      </c>
      <c r="N91" s="11">
        <f t="shared" si="24"/>
        <v>-5.7142857142857143E-3</v>
      </c>
    </row>
    <row r="92" spans="1:14" x14ac:dyDescent="0.2">
      <c r="A92" s="8"/>
      <c r="B92" s="18" t="s">
        <v>79</v>
      </c>
      <c r="C92" s="15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1" t="str">
        <f t="shared" si="24"/>
        <v/>
      </c>
    </row>
    <row r="93" spans="1:14" x14ac:dyDescent="0.2">
      <c r="A93" s="8"/>
      <c r="B93" s="18" t="s">
        <v>80</v>
      </c>
      <c r="C93" s="15">
        <v>1</v>
      </c>
      <c r="D93" s="9">
        <v>1</v>
      </c>
      <c r="E93" s="9">
        <v>0</v>
      </c>
      <c r="F93" s="9">
        <v>1</v>
      </c>
      <c r="G93" s="10">
        <f t="shared" si="19"/>
        <v>6.4516129032258064E-3</v>
      </c>
      <c r="H93" s="10">
        <f t="shared" si="20"/>
        <v>5.7142857142857143E-3</v>
      </c>
      <c r="I93" s="10" t="str">
        <f t="shared" si="21"/>
        <v/>
      </c>
      <c r="J93" s="10">
        <f t="shared" si="22"/>
        <v>1.4084507042253521E-2</v>
      </c>
      <c r="K93" s="10">
        <f t="shared" si="25"/>
        <v>-1</v>
      </c>
      <c r="L93" s="10">
        <f t="shared" si="26"/>
        <v>0</v>
      </c>
      <c r="M93" s="10">
        <f t="shared" si="23"/>
        <v>-6.4516129032258064E-3</v>
      </c>
      <c r="N93" s="11">
        <f t="shared" si="24"/>
        <v>0</v>
      </c>
    </row>
    <row r="94" spans="1:14" x14ac:dyDescent="0.2">
      <c r="A94" s="8"/>
      <c r="B94" s="18" t="s">
        <v>81</v>
      </c>
      <c r="C94" s="1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/>
      <c r="B95" s="18" t="s">
        <v>82</v>
      </c>
      <c r="C95" s="1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/>
      <c r="B96" s="18" t="s">
        <v>83</v>
      </c>
      <c r="C96" s="1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18" t="s">
        <v>84</v>
      </c>
      <c r="C97" s="15">
        <v>5</v>
      </c>
      <c r="D97" s="9">
        <v>1</v>
      </c>
      <c r="E97" s="9">
        <v>1</v>
      </c>
      <c r="F97" s="9">
        <v>2</v>
      </c>
      <c r="G97" s="10">
        <f t="shared" si="19"/>
        <v>3.2258064516129031E-2</v>
      </c>
      <c r="H97" s="10">
        <f t="shared" si="20"/>
        <v>5.7142857142857143E-3</v>
      </c>
      <c r="I97" s="10">
        <f t="shared" si="21"/>
        <v>1.5625E-2</v>
      </c>
      <c r="J97" s="10">
        <f t="shared" si="22"/>
        <v>2.8169014084507043E-2</v>
      </c>
      <c r="K97" s="10">
        <f t="shared" si="25"/>
        <v>-0.8</v>
      </c>
      <c r="L97" s="10">
        <f t="shared" si="26"/>
        <v>1</v>
      </c>
      <c r="M97" s="10">
        <f t="shared" si="23"/>
        <v>-2.5806451612903226E-2</v>
      </c>
      <c r="N97" s="11">
        <f t="shared" si="24"/>
        <v>5.7142857142857143E-3</v>
      </c>
    </row>
    <row r="98" spans="1:14" x14ac:dyDescent="0.2">
      <c r="A98" s="8"/>
      <c r="B98" s="18" t="s">
        <v>85</v>
      </c>
      <c r="C98" s="15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1" t="str">
        <f t="shared" si="24"/>
        <v/>
      </c>
    </row>
    <row r="99" spans="1:14" x14ac:dyDescent="0.2">
      <c r="A99" s="8"/>
      <c r="B99" s="18" t="s">
        <v>86</v>
      </c>
      <c r="C99" s="15">
        <v>1</v>
      </c>
      <c r="D99" s="9">
        <v>2</v>
      </c>
      <c r="E99" s="9">
        <v>1</v>
      </c>
      <c r="F99" s="9">
        <v>1</v>
      </c>
      <c r="G99" s="10">
        <f t="shared" si="19"/>
        <v>6.4516129032258064E-3</v>
      </c>
      <c r="H99" s="10">
        <f t="shared" si="20"/>
        <v>1.1428571428571429E-2</v>
      </c>
      <c r="I99" s="10">
        <f t="shared" si="21"/>
        <v>1.5625E-2</v>
      </c>
      <c r="J99" s="10">
        <f t="shared" si="22"/>
        <v>1.4084507042253521E-2</v>
      </c>
      <c r="K99" s="10">
        <f t="shared" si="25"/>
        <v>0</v>
      </c>
      <c r="L99" s="10">
        <f t="shared" si="26"/>
        <v>-0.5</v>
      </c>
      <c r="M99" s="10">
        <f t="shared" si="23"/>
        <v>0</v>
      </c>
      <c r="N99" s="11">
        <f t="shared" si="24"/>
        <v>-5.7142857142857143E-3</v>
      </c>
    </row>
    <row r="100" spans="1:14" x14ac:dyDescent="0.2">
      <c r="A100" s="8"/>
      <c r="B100" s="18" t="s">
        <v>87</v>
      </c>
      <c r="C100" s="15">
        <v>5</v>
      </c>
      <c r="D100" s="9">
        <v>2</v>
      </c>
      <c r="E100" s="9">
        <v>2</v>
      </c>
      <c r="F100" s="9">
        <v>3</v>
      </c>
      <c r="G100" s="10">
        <f t="shared" si="19"/>
        <v>3.2258064516129031E-2</v>
      </c>
      <c r="H100" s="10">
        <f t="shared" si="20"/>
        <v>1.1428571428571429E-2</v>
      </c>
      <c r="I100" s="10">
        <f t="shared" si="21"/>
        <v>3.125E-2</v>
      </c>
      <c r="J100" s="10">
        <f t="shared" si="22"/>
        <v>4.2253521126760563E-2</v>
      </c>
      <c r="K100" s="10">
        <f t="shared" si="25"/>
        <v>-0.6</v>
      </c>
      <c r="L100" s="10">
        <f t="shared" si="26"/>
        <v>0.5</v>
      </c>
      <c r="M100" s="10">
        <f t="shared" si="23"/>
        <v>-1.9354838709677417E-2</v>
      </c>
      <c r="N100" s="11">
        <f t="shared" si="24"/>
        <v>5.7142857142857143E-3</v>
      </c>
    </row>
    <row r="101" spans="1:14" x14ac:dyDescent="0.2">
      <c r="A101" s="8"/>
      <c r="B101" s="18" t="s">
        <v>88</v>
      </c>
      <c r="C101" s="15">
        <v>1</v>
      </c>
      <c r="D101" s="9">
        <v>1</v>
      </c>
      <c r="E101" s="9">
        <v>2</v>
      </c>
      <c r="F101" s="9">
        <v>2</v>
      </c>
      <c r="G101" s="10">
        <f t="shared" si="19"/>
        <v>6.4516129032258064E-3</v>
      </c>
      <c r="H101" s="10">
        <f t="shared" si="20"/>
        <v>5.7142857142857143E-3</v>
      </c>
      <c r="I101" s="10">
        <f t="shared" si="21"/>
        <v>3.125E-2</v>
      </c>
      <c r="J101" s="10">
        <f t="shared" si="22"/>
        <v>2.8169014084507043E-2</v>
      </c>
      <c r="K101" s="10">
        <f t="shared" si="25"/>
        <v>1</v>
      </c>
      <c r="L101" s="10">
        <f t="shared" si="26"/>
        <v>1</v>
      </c>
      <c r="M101" s="10">
        <f t="shared" si="23"/>
        <v>6.4516129032258064E-3</v>
      </c>
      <c r="N101" s="11">
        <f t="shared" si="24"/>
        <v>5.7142857142857143E-3</v>
      </c>
    </row>
    <row r="102" spans="1:14" x14ac:dyDescent="0.2">
      <c r="A102" s="8"/>
      <c r="B102" s="18" t="s">
        <v>89</v>
      </c>
      <c r="C102" s="15">
        <v>0</v>
      </c>
      <c r="D102" s="9">
        <v>0</v>
      </c>
      <c r="E102" s="9">
        <v>1</v>
      </c>
      <c r="F102" s="9">
        <v>0</v>
      </c>
      <c r="G102" s="10" t="str">
        <f t="shared" si="19"/>
        <v/>
      </c>
      <c r="H102" s="10" t="str">
        <f t="shared" si="20"/>
        <v/>
      </c>
      <c r="I102" s="10">
        <f t="shared" si="21"/>
        <v>1.5625E-2</v>
      </c>
      <c r="J102" s="10" t="str">
        <f t="shared" si="22"/>
        <v/>
      </c>
      <c r="K102" s="10">
        <f t="shared" si="25"/>
        <v>1</v>
      </c>
      <c r="L102" s="10" t="str">
        <f t="shared" si="26"/>
        <v xml:space="preserve"> 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18" t="s">
        <v>90</v>
      </c>
      <c r="C103" s="15">
        <v>4</v>
      </c>
      <c r="D103" s="9">
        <v>13</v>
      </c>
      <c r="E103" s="9">
        <v>1</v>
      </c>
      <c r="F103" s="9">
        <v>4</v>
      </c>
      <c r="G103" s="10">
        <f t="shared" si="19"/>
        <v>2.5806451612903226E-2</v>
      </c>
      <c r="H103" s="10">
        <f t="shared" si="20"/>
        <v>7.4285714285714288E-2</v>
      </c>
      <c r="I103" s="10">
        <f t="shared" si="21"/>
        <v>1.5625E-2</v>
      </c>
      <c r="J103" s="10">
        <f t="shared" si="22"/>
        <v>5.6338028169014086E-2</v>
      </c>
      <c r="K103" s="10">
        <f t="shared" si="25"/>
        <v>-0.75</v>
      </c>
      <c r="L103" s="10">
        <f t="shared" si="26"/>
        <v>-0.69230769230769229</v>
      </c>
      <c r="M103" s="10">
        <f t="shared" si="23"/>
        <v>-1.935483870967742E-2</v>
      </c>
      <c r="N103" s="11">
        <f t="shared" si="24"/>
        <v>-5.1428571428571428E-2</v>
      </c>
    </row>
    <row r="104" spans="1:14" x14ac:dyDescent="0.2">
      <c r="A104" s="8"/>
      <c r="B104" s="18" t="s">
        <v>91</v>
      </c>
      <c r="C104" s="15">
        <v>0</v>
      </c>
      <c r="D104" s="9">
        <v>0</v>
      </c>
      <c r="E104" s="9">
        <v>0</v>
      </c>
      <c r="F104" s="9">
        <v>2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>
        <f t="shared" si="22"/>
        <v>2.8169014084507043E-2</v>
      </c>
      <c r="K104" s="10" t="str">
        <f t="shared" si="25"/>
        <v xml:space="preserve"> </v>
      </c>
      <c r="L104" s="10">
        <f t="shared" si="26"/>
        <v>1</v>
      </c>
      <c r="M104" s="10" t="str">
        <f t="shared" si="23"/>
        <v/>
      </c>
      <c r="N104" s="11" t="str">
        <f t="shared" si="24"/>
        <v/>
      </c>
    </row>
    <row r="105" spans="1:14" x14ac:dyDescent="0.2">
      <c r="A105" s="8"/>
      <c r="B105" s="18" t="s">
        <v>92</v>
      </c>
      <c r="C105" s="15">
        <v>1</v>
      </c>
      <c r="D105" s="9">
        <v>4</v>
      </c>
      <c r="E105" s="9">
        <v>0</v>
      </c>
      <c r="F105" s="9">
        <v>2</v>
      </c>
      <c r="G105" s="10">
        <f t="shared" si="19"/>
        <v>6.4516129032258064E-3</v>
      </c>
      <c r="H105" s="10">
        <f t="shared" si="20"/>
        <v>2.2857142857142857E-2</v>
      </c>
      <c r="I105" s="10" t="str">
        <f t="shared" si="21"/>
        <v/>
      </c>
      <c r="J105" s="10">
        <f t="shared" si="22"/>
        <v>2.8169014084507043E-2</v>
      </c>
      <c r="K105" s="10">
        <f t="shared" si="25"/>
        <v>-1</v>
      </c>
      <c r="L105" s="10">
        <f t="shared" si="26"/>
        <v>-0.5</v>
      </c>
      <c r="M105" s="10">
        <f t="shared" si="23"/>
        <v>-6.4516129032258064E-3</v>
      </c>
      <c r="N105" s="11">
        <f t="shared" si="24"/>
        <v>-1.1428571428571429E-2</v>
      </c>
    </row>
    <row r="106" spans="1:14" x14ac:dyDescent="0.2">
      <c r="A106" s="8"/>
      <c r="B106" s="18" t="s">
        <v>93</v>
      </c>
      <c r="C106" s="15">
        <v>0</v>
      </c>
      <c r="D106" s="9">
        <v>0</v>
      </c>
      <c r="E106" s="9">
        <v>0</v>
      </c>
      <c r="F106" s="9">
        <v>1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>
        <f t="shared" si="22"/>
        <v>1.4084507042253521E-2</v>
      </c>
      <c r="K106" s="10" t="str">
        <f t="shared" si="25"/>
        <v xml:space="preserve"> </v>
      </c>
      <c r="L106" s="10">
        <f t="shared" si="26"/>
        <v>1</v>
      </c>
      <c r="M106" s="10" t="str">
        <f t="shared" si="23"/>
        <v/>
      </c>
      <c r="N106" s="11" t="str">
        <f t="shared" si="24"/>
        <v/>
      </c>
    </row>
    <row r="107" spans="1:14" x14ac:dyDescent="0.2">
      <c r="A107" s="8"/>
      <c r="B107" s="18" t="s">
        <v>94</v>
      </c>
      <c r="C107" s="15">
        <v>2</v>
      </c>
      <c r="D107" s="9">
        <v>0</v>
      </c>
      <c r="E107" s="9">
        <v>0</v>
      </c>
      <c r="F107" s="9">
        <v>0</v>
      </c>
      <c r="G107" s="10">
        <f t="shared" si="19"/>
        <v>1.2903225806451613E-2</v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>
        <f t="shared" si="25"/>
        <v>-1</v>
      </c>
      <c r="L107" s="10" t="str">
        <f t="shared" si="26"/>
        <v xml:space="preserve"> </v>
      </c>
      <c r="M107" s="10">
        <f t="shared" si="23"/>
        <v>-1.2903225806451613E-2</v>
      </c>
      <c r="N107" s="11" t="str">
        <f t="shared" si="24"/>
        <v/>
      </c>
    </row>
    <row r="108" spans="1:14" x14ac:dyDescent="0.2">
      <c r="A108" s="8"/>
      <c r="B108" s="18" t="s">
        <v>95</v>
      </c>
      <c r="C108" s="15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1" t="str">
        <f t="shared" si="24"/>
        <v/>
      </c>
    </row>
    <row r="109" spans="1:14" x14ac:dyDescent="0.2">
      <c r="A109" s="8"/>
      <c r="B109" s="18" t="s">
        <v>96</v>
      </c>
      <c r="C109" s="15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1" t="str">
        <f t="shared" si="24"/>
        <v/>
      </c>
    </row>
    <row r="110" spans="1:14" x14ac:dyDescent="0.2">
      <c r="A110" s="8"/>
      <c r="B110" s="18" t="s">
        <v>97</v>
      </c>
      <c r="C110" s="1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18" t="s">
        <v>98</v>
      </c>
      <c r="C111" s="15">
        <v>2</v>
      </c>
      <c r="D111" s="9">
        <v>0</v>
      </c>
      <c r="E111" s="9">
        <v>4</v>
      </c>
      <c r="F111" s="9">
        <v>5</v>
      </c>
      <c r="G111" s="10">
        <f t="shared" si="19"/>
        <v>1.2903225806451613E-2</v>
      </c>
      <c r="H111" s="10" t="str">
        <f t="shared" si="20"/>
        <v/>
      </c>
      <c r="I111" s="10">
        <f t="shared" si="21"/>
        <v>6.25E-2</v>
      </c>
      <c r="J111" s="10">
        <f t="shared" si="22"/>
        <v>7.0422535211267609E-2</v>
      </c>
      <c r="K111" s="10">
        <f t="shared" si="25"/>
        <v>1</v>
      </c>
      <c r="L111" s="10">
        <f t="shared" si="26"/>
        <v>1</v>
      </c>
      <c r="M111" s="10">
        <f t="shared" si="23"/>
        <v>1.2903225806451613E-2</v>
      </c>
      <c r="N111" s="11" t="str">
        <f t="shared" si="24"/>
        <v/>
      </c>
    </row>
    <row r="112" spans="1:14" x14ac:dyDescent="0.2">
      <c r="A112" s="8"/>
      <c r="B112" s="18" t="s">
        <v>99</v>
      </c>
      <c r="C112" s="1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18" t="s">
        <v>100</v>
      </c>
      <c r="C113" s="1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18" t="s">
        <v>101</v>
      </c>
      <c r="C114" s="15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1" t="str">
        <f t="shared" si="32"/>
        <v/>
      </c>
    </row>
    <row r="115" spans="1:14" x14ac:dyDescent="0.2">
      <c r="A115" s="8"/>
      <c r="B115" s="18" t="s">
        <v>102</v>
      </c>
      <c r="C115" s="15">
        <v>0</v>
      </c>
      <c r="D115" s="9">
        <v>5</v>
      </c>
      <c r="E115" s="9">
        <v>0</v>
      </c>
      <c r="F115" s="9">
        <v>2</v>
      </c>
      <c r="G115" s="10" t="str">
        <f t="shared" si="27"/>
        <v/>
      </c>
      <c r="H115" s="10">
        <f t="shared" si="28"/>
        <v>2.8571428571428571E-2</v>
      </c>
      <c r="I115" s="10" t="str">
        <f t="shared" si="29"/>
        <v/>
      </c>
      <c r="J115" s="10">
        <f t="shared" si="30"/>
        <v>2.8169014084507043E-2</v>
      </c>
      <c r="K115" s="10" t="str">
        <f t="shared" si="33"/>
        <v xml:space="preserve"> </v>
      </c>
      <c r="L115" s="10">
        <f t="shared" si="34"/>
        <v>-0.6</v>
      </c>
      <c r="M115" s="10" t="str">
        <f t="shared" si="31"/>
        <v/>
      </c>
      <c r="N115" s="11">
        <f t="shared" si="32"/>
        <v>-1.714285714285714E-2</v>
      </c>
    </row>
    <row r="116" spans="1:14" x14ac:dyDescent="0.2">
      <c r="A116" s="8"/>
      <c r="B116" s="18" t="s">
        <v>103</v>
      </c>
      <c r="C116" s="15">
        <v>2</v>
      </c>
      <c r="D116" s="9">
        <v>2</v>
      </c>
      <c r="E116" s="9">
        <v>0</v>
      </c>
      <c r="F116" s="9">
        <v>1</v>
      </c>
      <c r="G116" s="10">
        <f t="shared" si="27"/>
        <v>1.2903225806451613E-2</v>
      </c>
      <c r="H116" s="10">
        <f t="shared" si="28"/>
        <v>1.1428571428571429E-2</v>
      </c>
      <c r="I116" s="10" t="str">
        <f t="shared" si="29"/>
        <v/>
      </c>
      <c r="J116" s="10">
        <f t="shared" si="30"/>
        <v>1.4084507042253521E-2</v>
      </c>
      <c r="K116" s="10">
        <f t="shared" si="33"/>
        <v>-1</v>
      </c>
      <c r="L116" s="10">
        <f t="shared" si="34"/>
        <v>-0.5</v>
      </c>
      <c r="M116" s="10">
        <f t="shared" si="31"/>
        <v>-1.2903225806451613E-2</v>
      </c>
      <c r="N116" s="11">
        <f t="shared" si="32"/>
        <v>-5.7142857142857143E-3</v>
      </c>
    </row>
    <row r="117" spans="1:14" x14ac:dyDescent="0.2">
      <c r="A117" s="8"/>
      <c r="B117" s="18" t="s">
        <v>104</v>
      </c>
      <c r="C117" s="1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18" t="s">
        <v>105</v>
      </c>
      <c r="C118" s="15">
        <v>1</v>
      </c>
      <c r="D118" s="9">
        <v>6</v>
      </c>
      <c r="E118" s="9">
        <v>2</v>
      </c>
      <c r="F118" s="9">
        <v>0</v>
      </c>
      <c r="G118" s="10">
        <f t="shared" si="27"/>
        <v>6.4516129032258064E-3</v>
      </c>
      <c r="H118" s="10">
        <f t="shared" si="28"/>
        <v>3.4285714285714287E-2</v>
      </c>
      <c r="I118" s="10">
        <f t="shared" si="29"/>
        <v>3.125E-2</v>
      </c>
      <c r="J118" s="10" t="str">
        <f t="shared" si="30"/>
        <v/>
      </c>
      <c r="K118" s="10">
        <f t="shared" si="33"/>
        <v>1</v>
      </c>
      <c r="L118" s="10">
        <f t="shared" si="34"/>
        <v>-1</v>
      </c>
      <c r="M118" s="10">
        <f t="shared" si="31"/>
        <v>6.4516129032258064E-3</v>
      </c>
      <c r="N118" s="11">
        <f t="shared" si="32"/>
        <v>-3.4285714285714287E-2</v>
      </c>
    </row>
    <row r="119" spans="1:14" x14ac:dyDescent="0.2">
      <c r="A119" s="8"/>
      <c r="B119" s="18" t="s">
        <v>106</v>
      </c>
      <c r="C119" s="1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18" t="s">
        <v>107</v>
      </c>
      <c r="C120" s="15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1" t="str">
        <f t="shared" si="32"/>
        <v/>
      </c>
    </row>
    <row r="121" spans="1:14" x14ac:dyDescent="0.2">
      <c r="A121" s="8"/>
      <c r="B121" s="18" t="s">
        <v>108</v>
      </c>
      <c r="C121" s="15">
        <v>1</v>
      </c>
      <c r="D121" s="9">
        <v>1</v>
      </c>
      <c r="E121" s="9">
        <v>2</v>
      </c>
      <c r="F121" s="9">
        <v>0</v>
      </c>
      <c r="G121" s="10">
        <f t="shared" si="27"/>
        <v>6.4516129032258064E-3</v>
      </c>
      <c r="H121" s="10">
        <f t="shared" si="28"/>
        <v>5.7142857142857143E-3</v>
      </c>
      <c r="I121" s="10">
        <f t="shared" si="29"/>
        <v>3.125E-2</v>
      </c>
      <c r="J121" s="10" t="str">
        <f t="shared" si="30"/>
        <v/>
      </c>
      <c r="K121" s="10">
        <f t="shared" si="33"/>
        <v>1</v>
      </c>
      <c r="L121" s="10">
        <f t="shared" si="34"/>
        <v>-1</v>
      </c>
      <c r="M121" s="10">
        <f t="shared" si="31"/>
        <v>6.4516129032258064E-3</v>
      </c>
      <c r="N121" s="11">
        <f t="shared" si="32"/>
        <v>-5.7142857142857143E-3</v>
      </c>
    </row>
    <row r="122" spans="1:14" x14ac:dyDescent="0.2">
      <c r="A122" s="8"/>
      <c r="B122" s="18" t="s">
        <v>109</v>
      </c>
      <c r="C122" s="15">
        <v>0</v>
      </c>
      <c r="D122" s="9">
        <v>0</v>
      </c>
      <c r="E122" s="9">
        <v>1</v>
      </c>
      <c r="F122" s="9">
        <v>0</v>
      </c>
      <c r="G122" s="10" t="str">
        <f t="shared" si="27"/>
        <v/>
      </c>
      <c r="H122" s="10" t="str">
        <f t="shared" si="28"/>
        <v/>
      </c>
      <c r="I122" s="10">
        <f t="shared" si="29"/>
        <v>1.5625E-2</v>
      </c>
      <c r="J122" s="10" t="str">
        <f t="shared" si="30"/>
        <v/>
      </c>
      <c r="K122" s="10">
        <f t="shared" si="33"/>
        <v>1</v>
      </c>
      <c r="L122" s="10" t="str">
        <f t="shared" si="34"/>
        <v xml:space="preserve"> </v>
      </c>
      <c r="M122" s="10" t="str">
        <f t="shared" si="31"/>
        <v/>
      </c>
      <c r="N122" s="11" t="str">
        <f t="shared" si="32"/>
        <v/>
      </c>
    </row>
    <row r="123" spans="1:14" x14ac:dyDescent="0.2">
      <c r="A123" s="8"/>
      <c r="B123" s="18" t="s">
        <v>110</v>
      </c>
      <c r="C123" s="15">
        <v>14</v>
      </c>
      <c r="D123" s="9">
        <v>23</v>
      </c>
      <c r="E123" s="9">
        <v>0</v>
      </c>
      <c r="F123" s="9">
        <v>4</v>
      </c>
      <c r="G123" s="10">
        <f t="shared" si="27"/>
        <v>9.0322580645161285E-2</v>
      </c>
      <c r="H123" s="10">
        <f t="shared" si="28"/>
        <v>0.13142857142857142</v>
      </c>
      <c r="I123" s="10" t="str">
        <f t="shared" si="29"/>
        <v/>
      </c>
      <c r="J123" s="10">
        <f t="shared" si="30"/>
        <v>5.6338028169014086E-2</v>
      </c>
      <c r="K123" s="10">
        <f t="shared" si="33"/>
        <v>-1</v>
      </c>
      <c r="L123" s="10">
        <f t="shared" si="34"/>
        <v>-0.82608695652173914</v>
      </c>
      <c r="M123" s="10">
        <f t="shared" si="31"/>
        <v>-9.0322580645161285E-2</v>
      </c>
      <c r="N123" s="11">
        <f t="shared" si="32"/>
        <v>-0.10857142857142857</v>
      </c>
    </row>
    <row r="124" spans="1:14" ht="25.5" x14ac:dyDescent="0.2">
      <c r="A124" s="8"/>
      <c r="B124" s="18" t="s">
        <v>111</v>
      </c>
      <c r="C124" s="15">
        <v>3</v>
      </c>
      <c r="D124" s="9">
        <v>16</v>
      </c>
      <c r="E124" s="9">
        <v>0</v>
      </c>
      <c r="F124" s="9">
        <v>1</v>
      </c>
      <c r="G124" s="10">
        <f t="shared" si="27"/>
        <v>1.935483870967742E-2</v>
      </c>
      <c r="H124" s="10">
        <f t="shared" si="28"/>
        <v>9.1428571428571428E-2</v>
      </c>
      <c r="I124" s="10" t="str">
        <f t="shared" si="29"/>
        <v/>
      </c>
      <c r="J124" s="10">
        <f t="shared" si="30"/>
        <v>1.4084507042253521E-2</v>
      </c>
      <c r="K124" s="10">
        <f t="shared" si="33"/>
        <v>-1</v>
      </c>
      <c r="L124" s="10">
        <f t="shared" si="34"/>
        <v>-0.9375</v>
      </c>
      <c r="M124" s="10">
        <f t="shared" si="31"/>
        <v>-1.935483870967742E-2</v>
      </c>
      <c r="N124" s="11">
        <f t="shared" si="32"/>
        <v>-8.5714285714285715E-2</v>
      </c>
    </row>
    <row r="125" spans="1:14" ht="25.5" x14ac:dyDescent="0.2">
      <c r="A125" s="8"/>
      <c r="B125" s="18" t="s">
        <v>112</v>
      </c>
      <c r="C125" s="15">
        <v>15</v>
      </c>
      <c r="D125" s="9">
        <v>28</v>
      </c>
      <c r="E125" s="9">
        <v>0</v>
      </c>
      <c r="F125" s="9">
        <v>1</v>
      </c>
      <c r="G125" s="10">
        <f t="shared" si="27"/>
        <v>9.6774193548387094E-2</v>
      </c>
      <c r="H125" s="10">
        <f t="shared" si="28"/>
        <v>0.16</v>
      </c>
      <c r="I125" s="10" t="str">
        <f t="shared" si="29"/>
        <v/>
      </c>
      <c r="J125" s="10">
        <f t="shared" si="30"/>
        <v>1.4084507042253521E-2</v>
      </c>
      <c r="K125" s="10">
        <f t="shared" si="33"/>
        <v>-1</v>
      </c>
      <c r="L125" s="10">
        <f t="shared" si="34"/>
        <v>-0.9642857142857143</v>
      </c>
      <c r="M125" s="10">
        <f t="shared" si="31"/>
        <v>-9.6774193548387094E-2</v>
      </c>
      <c r="N125" s="11">
        <f t="shared" si="32"/>
        <v>-0.1542857142857143</v>
      </c>
    </row>
    <row r="126" spans="1:14" x14ac:dyDescent="0.2">
      <c r="A126" s="8"/>
      <c r="B126" s="18" t="s">
        <v>113</v>
      </c>
      <c r="C126" s="15">
        <v>0</v>
      </c>
      <c r="D126" s="9">
        <v>0</v>
      </c>
      <c r="E126" s="9">
        <v>1</v>
      </c>
      <c r="F126" s="9">
        <v>0</v>
      </c>
      <c r="G126" s="10" t="str">
        <f t="shared" si="27"/>
        <v/>
      </c>
      <c r="H126" s="10" t="str">
        <f t="shared" si="28"/>
        <v/>
      </c>
      <c r="I126" s="10">
        <f t="shared" si="29"/>
        <v>1.5625E-2</v>
      </c>
      <c r="J126" s="10" t="str">
        <f t="shared" si="30"/>
        <v/>
      </c>
      <c r="K126" s="10">
        <f t="shared" si="33"/>
        <v>1</v>
      </c>
      <c r="L126" s="10" t="str">
        <f t="shared" si="34"/>
        <v xml:space="preserve"> </v>
      </c>
      <c r="M126" s="10" t="str">
        <f t="shared" si="31"/>
        <v/>
      </c>
      <c r="N126" s="11" t="str">
        <f t="shared" si="32"/>
        <v/>
      </c>
    </row>
    <row r="127" spans="1:14" x14ac:dyDescent="0.2">
      <c r="A127" s="8"/>
      <c r="B127" s="18" t="s">
        <v>114</v>
      </c>
      <c r="C127" s="15">
        <v>3</v>
      </c>
      <c r="D127" s="9">
        <v>0</v>
      </c>
      <c r="E127" s="9">
        <v>0</v>
      </c>
      <c r="F127" s="9">
        <v>4</v>
      </c>
      <c r="G127" s="10">
        <f t="shared" si="27"/>
        <v>1.935483870967742E-2</v>
      </c>
      <c r="H127" s="10" t="str">
        <f t="shared" si="28"/>
        <v/>
      </c>
      <c r="I127" s="10" t="str">
        <f t="shared" si="29"/>
        <v/>
      </c>
      <c r="J127" s="10">
        <f t="shared" si="30"/>
        <v>5.6338028169014086E-2</v>
      </c>
      <c r="K127" s="10">
        <f t="shared" si="33"/>
        <v>-1</v>
      </c>
      <c r="L127" s="10">
        <f t="shared" si="34"/>
        <v>1</v>
      </c>
      <c r="M127" s="10">
        <f t="shared" si="31"/>
        <v>-1.935483870967742E-2</v>
      </c>
      <c r="N127" s="11" t="str">
        <f t="shared" si="32"/>
        <v/>
      </c>
    </row>
    <row r="128" spans="1:14" x14ac:dyDescent="0.2">
      <c r="A128" s="8"/>
      <c r="B128" s="18" t="s">
        <v>115</v>
      </c>
      <c r="C128" s="15">
        <v>0</v>
      </c>
      <c r="D128" s="9">
        <v>1</v>
      </c>
      <c r="E128" s="9">
        <v>0</v>
      </c>
      <c r="F128" s="9">
        <v>0</v>
      </c>
      <c r="G128" s="10" t="str">
        <f t="shared" si="27"/>
        <v/>
      </c>
      <c r="H128" s="10">
        <f t="shared" si="28"/>
        <v>5.7142857142857143E-3</v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>
        <f t="shared" si="34"/>
        <v>-1</v>
      </c>
      <c r="M128" s="10" t="str">
        <f t="shared" si="31"/>
        <v/>
      </c>
      <c r="N128" s="11">
        <f t="shared" si="32"/>
        <v>-5.7142857142857143E-3</v>
      </c>
    </row>
    <row r="129" spans="1:14" x14ac:dyDescent="0.2">
      <c r="A129" s="8"/>
      <c r="B129" s="18" t="s">
        <v>116</v>
      </c>
      <c r="C129" s="15">
        <v>1</v>
      </c>
      <c r="D129" s="9">
        <v>0</v>
      </c>
      <c r="E129" s="9">
        <v>0</v>
      </c>
      <c r="F129" s="9">
        <v>0</v>
      </c>
      <c r="G129" s="10">
        <f t="shared" si="27"/>
        <v>6.4516129032258064E-3</v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>
        <f t="shared" si="33"/>
        <v>-1</v>
      </c>
      <c r="L129" s="10" t="str">
        <f t="shared" si="34"/>
        <v xml:space="preserve"> </v>
      </c>
      <c r="M129" s="10">
        <f t="shared" si="31"/>
        <v>-6.4516129032258064E-3</v>
      </c>
      <c r="N129" s="11" t="str">
        <f t="shared" si="32"/>
        <v/>
      </c>
    </row>
    <row r="130" spans="1:14" x14ac:dyDescent="0.2">
      <c r="A130" s="8"/>
      <c r="B130" s="18" t="s">
        <v>117</v>
      </c>
      <c r="C130" s="15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18" t="s">
        <v>118</v>
      </c>
      <c r="C131" s="1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18" t="s">
        <v>119</v>
      </c>
      <c r="C132" s="15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11" t="str">
        <f t="shared" si="32"/>
        <v/>
      </c>
    </row>
    <row r="133" spans="1:14" x14ac:dyDescent="0.2">
      <c r="A133" s="8"/>
      <c r="B133" s="18" t="s">
        <v>120</v>
      </c>
      <c r="C133" s="15">
        <v>0</v>
      </c>
      <c r="D133" s="9">
        <v>0</v>
      </c>
      <c r="E133" s="9">
        <v>0</v>
      </c>
      <c r="F133" s="9">
        <v>0</v>
      </c>
      <c r="G133" s="10" t="str">
        <f t="shared" si="27"/>
        <v/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 t="str">
        <f t="shared" si="33"/>
        <v xml:space="preserve"> </v>
      </c>
      <c r="L133" s="10" t="str">
        <f t="shared" si="34"/>
        <v xml:space="preserve"> </v>
      </c>
      <c r="M133" s="10" t="str">
        <f t="shared" si="31"/>
        <v/>
      </c>
      <c r="N133" s="11" t="str">
        <f t="shared" si="32"/>
        <v/>
      </c>
    </row>
    <row r="134" spans="1:14" x14ac:dyDescent="0.2">
      <c r="A134" s="8"/>
      <c r="B134" s="18" t="s">
        <v>121</v>
      </c>
      <c r="C134" s="15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1" t="str">
        <f t="shared" si="32"/>
        <v/>
      </c>
    </row>
    <row r="135" spans="1:14" x14ac:dyDescent="0.2">
      <c r="A135" s="8"/>
      <c r="B135" s="18" t="s">
        <v>122</v>
      </c>
      <c r="C135" s="15">
        <v>1</v>
      </c>
      <c r="D135" s="9">
        <v>1</v>
      </c>
      <c r="E135" s="9">
        <v>1</v>
      </c>
      <c r="F135" s="9">
        <v>0</v>
      </c>
      <c r="G135" s="10">
        <f t="shared" si="27"/>
        <v>6.4516129032258064E-3</v>
      </c>
      <c r="H135" s="10">
        <f t="shared" si="28"/>
        <v>5.7142857142857143E-3</v>
      </c>
      <c r="I135" s="10">
        <f t="shared" si="29"/>
        <v>1.5625E-2</v>
      </c>
      <c r="J135" s="10" t="str">
        <f t="shared" si="30"/>
        <v/>
      </c>
      <c r="K135" s="10">
        <f t="shared" si="33"/>
        <v>0</v>
      </c>
      <c r="L135" s="10">
        <f t="shared" si="34"/>
        <v>-1</v>
      </c>
      <c r="M135" s="10">
        <f t="shared" si="31"/>
        <v>0</v>
      </c>
      <c r="N135" s="11">
        <f t="shared" si="32"/>
        <v>-5.7142857142857143E-3</v>
      </c>
    </row>
    <row r="136" spans="1:14" x14ac:dyDescent="0.2">
      <c r="A136" s="8"/>
      <c r="B136" s="18" t="s">
        <v>123</v>
      </c>
      <c r="C136" s="15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18" t="s">
        <v>124</v>
      </c>
      <c r="C137" s="15">
        <v>7</v>
      </c>
      <c r="D137" s="9">
        <v>0</v>
      </c>
      <c r="E137" s="9">
        <v>1</v>
      </c>
      <c r="F137" s="9">
        <v>1</v>
      </c>
      <c r="G137" s="10">
        <f t="shared" si="27"/>
        <v>4.5161290322580643E-2</v>
      </c>
      <c r="H137" s="10" t="str">
        <f t="shared" si="28"/>
        <v/>
      </c>
      <c r="I137" s="10">
        <f t="shared" si="29"/>
        <v>1.5625E-2</v>
      </c>
      <c r="J137" s="10">
        <f t="shared" si="30"/>
        <v>1.4084507042253521E-2</v>
      </c>
      <c r="K137" s="10">
        <f t="shared" si="33"/>
        <v>-0.8571428571428571</v>
      </c>
      <c r="L137" s="10">
        <f t="shared" si="34"/>
        <v>1</v>
      </c>
      <c r="M137" s="10">
        <f t="shared" si="31"/>
        <v>-3.8709677419354833E-2</v>
      </c>
      <c r="N137" s="11" t="str">
        <f t="shared" si="32"/>
        <v/>
      </c>
    </row>
    <row r="138" spans="1:14" x14ac:dyDescent="0.2">
      <c r="A138" s="8"/>
      <c r="B138" s="18" t="s">
        <v>125</v>
      </c>
      <c r="C138" s="15">
        <v>1</v>
      </c>
      <c r="D138" s="9">
        <v>0</v>
      </c>
      <c r="E138" s="9">
        <v>0</v>
      </c>
      <c r="F138" s="9">
        <v>1</v>
      </c>
      <c r="G138" s="10">
        <f t="shared" si="27"/>
        <v>6.4516129032258064E-3</v>
      </c>
      <c r="H138" s="10" t="str">
        <f t="shared" si="28"/>
        <v/>
      </c>
      <c r="I138" s="10" t="str">
        <f t="shared" si="29"/>
        <v/>
      </c>
      <c r="J138" s="10">
        <f t="shared" si="30"/>
        <v>1.4084507042253521E-2</v>
      </c>
      <c r="K138" s="10">
        <f t="shared" si="33"/>
        <v>-1</v>
      </c>
      <c r="L138" s="10">
        <f t="shared" si="34"/>
        <v>1</v>
      </c>
      <c r="M138" s="10">
        <f t="shared" si="31"/>
        <v>-6.4516129032258064E-3</v>
      </c>
      <c r="N138" s="11" t="str">
        <f t="shared" si="32"/>
        <v/>
      </c>
    </row>
    <row r="139" spans="1:14" x14ac:dyDescent="0.2">
      <c r="A139" s="8"/>
      <c r="B139" s="18" t="s">
        <v>126</v>
      </c>
      <c r="C139" s="15">
        <v>9</v>
      </c>
      <c r="D139" s="9">
        <v>1</v>
      </c>
      <c r="E139" s="9">
        <v>4</v>
      </c>
      <c r="F139" s="9">
        <v>4</v>
      </c>
      <c r="G139" s="10">
        <f t="shared" si="27"/>
        <v>5.8064516129032261E-2</v>
      </c>
      <c r="H139" s="10">
        <f t="shared" si="28"/>
        <v>5.7142857142857143E-3</v>
      </c>
      <c r="I139" s="10">
        <f t="shared" si="29"/>
        <v>6.25E-2</v>
      </c>
      <c r="J139" s="10">
        <f t="shared" si="30"/>
        <v>5.6338028169014086E-2</v>
      </c>
      <c r="K139" s="10">
        <f t="shared" si="33"/>
        <v>-0.55555555555555558</v>
      </c>
      <c r="L139" s="10">
        <f t="shared" si="34"/>
        <v>3</v>
      </c>
      <c r="M139" s="10">
        <f t="shared" si="31"/>
        <v>-3.2258064516129038E-2</v>
      </c>
      <c r="N139" s="11">
        <f t="shared" si="32"/>
        <v>1.7142857142857144E-2</v>
      </c>
    </row>
    <row r="140" spans="1:14" x14ac:dyDescent="0.2">
      <c r="A140" s="8"/>
      <c r="B140" s="18" t="s">
        <v>127</v>
      </c>
      <c r="C140" s="1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18" t="s">
        <v>128</v>
      </c>
      <c r="C141" s="15">
        <v>15</v>
      </c>
      <c r="D141" s="9">
        <v>19</v>
      </c>
      <c r="E141" s="9">
        <v>6</v>
      </c>
      <c r="F141" s="9">
        <v>7</v>
      </c>
      <c r="G141" s="10">
        <f t="shared" si="27"/>
        <v>9.6774193548387094E-2</v>
      </c>
      <c r="H141" s="10">
        <f t="shared" si="28"/>
        <v>0.10857142857142857</v>
      </c>
      <c r="I141" s="10">
        <f t="shared" si="29"/>
        <v>9.375E-2</v>
      </c>
      <c r="J141" s="10">
        <f t="shared" si="30"/>
        <v>9.8591549295774641E-2</v>
      </c>
      <c r="K141" s="10">
        <f t="shared" si="33"/>
        <v>-0.6</v>
      </c>
      <c r="L141" s="10">
        <f t="shared" si="34"/>
        <v>-0.63157894736842102</v>
      </c>
      <c r="M141" s="10">
        <f t="shared" si="31"/>
        <v>-5.8064516129032254E-2</v>
      </c>
      <c r="N141" s="11">
        <f t="shared" si="32"/>
        <v>-6.8571428571428561E-2</v>
      </c>
    </row>
    <row r="142" spans="1:14" x14ac:dyDescent="0.2">
      <c r="A142" s="8"/>
      <c r="B142" s="18" t="s">
        <v>129</v>
      </c>
      <c r="C142" s="15">
        <v>4</v>
      </c>
      <c r="D142" s="9">
        <v>3</v>
      </c>
      <c r="E142" s="9">
        <v>3</v>
      </c>
      <c r="F142" s="9">
        <v>1</v>
      </c>
      <c r="G142" s="10">
        <f t="shared" si="27"/>
        <v>2.5806451612903226E-2</v>
      </c>
      <c r="H142" s="10">
        <f t="shared" si="28"/>
        <v>1.7142857142857144E-2</v>
      </c>
      <c r="I142" s="10">
        <f t="shared" si="29"/>
        <v>4.6875E-2</v>
      </c>
      <c r="J142" s="10">
        <f t="shared" si="30"/>
        <v>1.4084507042253521E-2</v>
      </c>
      <c r="K142" s="10">
        <f t="shared" si="33"/>
        <v>-0.25</v>
      </c>
      <c r="L142" s="10">
        <f t="shared" si="34"/>
        <v>-0.66666666666666663</v>
      </c>
      <c r="M142" s="10">
        <f t="shared" si="31"/>
        <v>-6.4516129032258064E-3</v>
      </c>
      <c r="N142" s="11">
        <f t="shared" si="32"/>
        <v>-1.1428571428571429E-2</v>
      </c>
    </row>
    <row r="143" spans="1:14" x14ac:dyDescent="0.2">
      <c r="A143" s="8"/>
      <c r="B143" s="18" t="s">
        <v>130</v>
      </c>
      <c r="C143" s="15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18" t="s">
        <v>131</v>
      </c>
      <c r="C144" s="15">
        <v>7</v>
      </c>
      <c r="D144" s="9">
        <v>3</v>
      </c>
      <c r="E144" s="9">
        <v>1</v>
      </c>
      <c r="F144" s="9">
        <v>2</v>
      </c>
      <c r="G144" s="10">
        <f t="shared" si="27"/>
        <v>4.5161290322580643E-2</v>
      </c>
      <c r="H144" s="10">
        <f t="shared" si="28"/>
        <v>1.7142857142857144E-2</v>
      </c>
      <c r="I144" s="10">
        <f t="shared" si="29"/>
        <v>1.5625E-2</v>
      </c>
      <c r="J144" s="10">
        <f t="shared" si="30"/>
        <v>2.8169014084507043E-2</v>
      </c>
      <c r="K144" s="10">
        <f t="shared" si="33"/>
        <v>-0.8571428571428571</v>
      </c>
      <c r="L144" s="10">
        <f t="shared" si="34"/>
        <v>-0.33333333333333331</v>
      </c>
      <c r="M144" s="10">
        <f t="shared" si="31"/>
        <v>-3.8709677419354833E-2</v>
      </c>
      <c r="N144" s="11">
        <f t="shared" si="32"/>
        <v>-5.7142857142857143E-3</v>
      </c>
    </row>
    <row r="145" spans="1:14" ht="23.25" customHeight="1" x14ac:dyDescent="0.2">
      <c r="A145" s="8"/>
      <c r="B145" s="18" t="s">
        <v>132</v>
      </c>
      <c r="C145" s="15">
        <v>1</v>
      </c>
      <c r="D145" s="9">
        <v>6</v>
      </c>
      <c r="E145" s="9">
        <v>0</v>
      </c>
      <c r="F145" s="9">
        <v>1</v>
      </c>
      <c r="G145" s="10">
        <f t="shared" ref="G145:G180" si="35">+IF(C145=0,"",C145/C$81)</f>
        <v>6.4516129032258064E-3</v>
      </c>
      <c r="H145" s="10">
        <f t="shared" ref="H145:H180" si="36">+IF(D145=0,"",D145/D$81)</f>
        <v>3.4285714285714287E-2</v>
      </c>
      <c r="I145" s="10" t="str">
        <f t="shared" ref="I145:I180" si="37">+IF(E145=0,"",E145/E$81)</f>
        <v/>
      </c>
      <c r="J145" s="10">
        <f t="shared" ref="J145:J180" si="38">+IF(F145=0,"",F145/F$81)</f>
        <v>1.4084507042253521E-2</v>
      </c>
      <c r="K145" s="10">
        <f t="shared" si="33"/>
        <v>-1</v>
      </c>
      <c r="L145" s="10">
        <f t="shared" si="34"/>
        <v>-0.83333333333333337</v>
      </c>
      <c r="M145" s="10">
        <f t="shared" ref="M145:M180" si="39">+IF(OR(AND(G145=""),(K145="")),"",G145*K145)</f>
        <v>-6.4516129032258064E-3</v>
      </c>
      <c r="N145" s="11">
        <f t="shared" ref="N145:N180" si="40">+IF(OR(AND(H145=""),(L145="")),"",H145*L145)</f>
        <v>-2.8571428571428574E-2</v>
      </c>
    </row>
    <row r="146" spans="1:14" x14ac:dyDescent="0.2">
      <c r="A146" s="8"/>
      <c r="B146" s="18" t="s">
        <v>133</v>
      </c>
      <c r="C146" s="15">
        <v>4</v>
      </c>
      <c r="D146" s="9">
        <v>2</v>
      </c>
      <c r="E146" s="9">
        <v>2</v>
      </c>
      <c r="F146" s="9">
        <v>4</v>
      </c>
      <c r="G146" s="10">
        <f t="shared" si="35"/>
        <v>2.5806451612903226E-2</v>
      </c>
      <c r="H146" s="10">
        <f t="shared" si="36"/>
        <v>1.1428571428571429E-2</v>
      </c>
      <c r="I146" s="10">
        <f t="shared" si="37"/>
        <v>3.125E-2</v>
      </c>
      <c r="J146" s="10">
        <f t="shared" si="38"/>
        <v>5.6338028169014086E-2</v>
      </c>
      <c r="K146" s="10">
        <f t="shared" ref="K146:K180" si="41">+IF(AND(C146=0,E146=0)," ",IF(C146=0,1,IF(E146=0,-1,(E146-C146)/C146)))</f>
        <v>-0.5</v>
      </c>
      <c r="L146" s="10">
        <f t="shared" ref="L146:L180" si="42">+IF(AND(D146=0,F146=0)," ",IF(D146=0,1,IF(F146=0,-1,(F146-D146)/D146)))</f>
        <v>1</v>
      </c>
      <c r="M146" s="10">
        <f t="shared" si="39"/>
        <v>-1.2903225806451613E-2</v>
      </c>
      <c r="N146" s="11">
        <f t="shared" si="40"/>
        <v>1.1428571428571429E-2</v>
      </c>
    </row>
    <row r="147" spans="1:14" x14ac:dyDescent="0.2">
      <c r="A147" s="8"/>
      <c r="B147" s="18" t="s">
        <v>134</v>
      </c>
      <c r="C147" s="15">
        <v>0</v>
      </c>
      <c r="D147" s="9">
        <v>0</v>
      </c>
      <c r="E147" s="9">
        <v>5</v>
      </c>
      <c r="F147" s="9">
        <v>0</v>
      </c>
      <c r="G147" s="10" t="str">
        <f t="shared" si="35"/>
        <v/>
      </c>
      <c r="H147" s="10" t="str">
        <f t="shared" si="36"/>
        <v/>
      </c>
      <c r="I147" s="10">
        <f t="shared" si="37"/>
        <v>7.8125E-2</v>
      </c>
      <c r="J147" s="10" t="str">
        <f t="shared" si="38"/>
        <v/>
      </c>
      <c r="K147" s="10">
        <f t="shared" si="41"/>
        <v>1</v>
      </c>
      <c r="L147" s="10" t="str">
        <f t="shared" si="42"/>
        <v xml:space="preserve"> </v>
      </c>
      <c r="M147" s="10" t="str">
        <f t="shared" si="39"/>
        <v/>
      </c>
      <c r="N147" s="11" t="str">
        <f t="shared" si="40"/>
        <v/>
      </c>
    </row>
    <row r="148" spans="1:14" x14ac:dyDescent="0.2">
      <c r="A148" s="8"/>
      <c r="B148" s="18" t="s">
        <v>135</v>
      </c>
      <c r="C148" s="15">
        <v>0</v>
      </c>
      <c r="D148" s="9">
        <v>1</v>
      </c>
      <c r="E148" s="9">
        <v>0</v>
      </c>
      <c r="F148" s="9">
        <v>0</v>
      </c>
      <c r="G148" s="10" t="str">
        <f t="shared" si="35"/>
        <v/>
      </c>
      <c r="H148" s="10">
        <f t="shared" si="36"/>
        <v>5.7142857142857143E-3</v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>
        <f t="shared" si="42"/>
        <v>-1</v>
      </c>
      <c r="M148" s="10" t="str">
        <f t="shared" si="39"/>
        <v/>
      </c>
      <c r="N148" s="11">
        <f t="shared" si="40"/>
        <v>-5.7142857142857143E-3</v>
      </c>
    </row>
    <row r="149" spans="1:14" x14ac:dyDescent="0.2">
      <c r="A149" s="8"/>
      <c r="B149" s="18" t="s">
        <v>136</v>
      </c>
      <c r="C149" s="15">
        <v>0</v>
      </c>
      <c r="D149" s="9">
        <v>0</v>
      </c>
      <c r="E149" s="9">
        <v>0</v>
      </c>
      <c r="F149" s="9">
        <v>2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>
        <f t="shared" si="38"/>
        <v>2.8169014084507043E-2</v>
      </c>
      <c r="K149" s="10" t="str">
        <f t="shared" si="41"/>
        <v xml:space="preserve"> </v>
      </c>
      <c r="L149" s="10">
        <f t="shared" si="42"/>
        <v>1</v>
      </c>
      <c r="M149" s="10" t="str">
        <f t="shared" si="39"/>
        <v/>
      </c>
      <c r="N149" s="11" t="str">
        <f t="shared" si="40"/>
        <v/>
      </c>
    </row>
    <row r="150" spans="1:14" x14ac:dyDescent="0.2">
      <c r="A150" s="8"/>
      <c r="B150" s="18" t="s">
        <v>137</v>
      </c>
      <c r="C150" s="15">
        <v>1</v>
      </c>
      <c r="D150" s="9">
        <v>0</v>
      </c>
      <c r="E150" s="9">
        <v>1</v>
      </c>
      <c r="F150" s="9">
        <v>1</v>
      </c>
      <c r="G150" s="10">
        <f t="shared" si="35"/>
        <v>6.4516129032258064E-3</v>
      </c>
      <c r="H150" s="10" t="str">
        <f t="shared" si="36"/>
        <v/>
      </c>
      <c r="I150" s="10">
        <f t="shared" si="37"/>
        <v>1.5625E-2</v>
      </c>
      <c r="J150" s="10">
        <f t="shared" si="38"/>
        <v>1.4084507042253521E-2</v>
      </c>
      <c r="K150" s="10">
        <f t="shared" si="41"/>
        <v>0</v>
      </c>
      <c r="L150" s="10">
        <f t="shared" si="42"/>
        <v>1</v>
      </c>
      <c r="M150" s="10">
        <f t="shared" si="39"/>
        <v>0</v>
      </c>
      <c r="N150" s="11" t="str">
        <f t="shared" si="40"/>
        <v/>
      </c>
    </row>
    <row r="151" spans="1:14" x14ac:dyDescent="0.2">
      <c r="A151" s="8"/>
      <c r="B151" s="18" t="s">
        <v>138</v>
      </c>
      <c r="C151" s="1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18" t="s">
        <v>139</v>
      </c>
      <c r="C152" s="15">
        <v>0</v>
      </c>
      <c r="D152" s="9">
        <v>0</v>
      </c>
      <c r="E152" s="9">
        <v>2</v>
      </c>
      <c r="F152" s="9">
        <v>0</v>
      </c>
      <c r="G152" s="10" t="str">
        <f t="shared" si="35"/>
        <v/>
      </c>
      <c r="H152" s="10" t="str">
        <f t="shared" si="36"/>
        <v/>
      </c>
      <c r="I152" s="10">
        <f t="shared" si="37"/>
        <v>3.125E-2</v>
      </c>
      <c r="J152" s="10" t="str">
        <f t="shared" si="38"/>
        <v/>
      </c>
      <c r="K152" s="10">
        <f t="shared" si="41"/>
        <v>1</v>
      </c>
      <c r="L152" s="10" t="str">
        <f t="shared" si="42"/>
        <v xml:space="preserve"> </v>
      </c>
      <c r="M152" s="10" t="str">
        <f t="shared" si="39"/>
        <v/>
      </c>
      <c r="N152" s="11" t="str">
        <f t="shared" si="40"/>
        <v/>
      </c>
    </row>
    <row r="153" spans="1:14" x14ac:dyDescent="0.2">
      <c r="A153" s="8"/>
      <c r="B153" s="18" t="s">
        <v>140</v>
      </c>
      <c r="C153" s="15">
        <v>0</v>
      </c>
      <c r="D153" s="9">
        <v>0</v>
      </c>
      <c r="E153" s="9">
        <v>1</v>
      </c>
      <c r="F153" s="9">
        <v>0</v>
      </c>
      <c r="G153" s="10" t="str">
        <f t="shared" si="35"/>
        <v/>
      </c>
      <c r="H153" s="10" t="str">
        <f t="shared" si="36"/>
        <v/>
      </c>
      <c r="I153" s="10">
        <f t="shared" si="37"/>
        <v>1.5625E-2</v>
      </c>
      <c r="J153" s="10" t="str">
        <f t="shared" si="38"/>
        <v/>
      </c>
      <c r="K153" s="10">
        <f t="shared" si="41"/>
        <v>1</v>
      </c>
      <c r="L153" s="10" t="str">
        <f t="shared" si="42"/>
        <v xml:space="preserve"> 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18" t="s">
        <v>141</v>
      </c>
      <c r="C154" s="15">
        <v>0</v>
      </c>
      <c r="D154" s="9">
        <v>1</v>
      </c>
      <c r="E154" s="9">
        <v>1</v>
      </c>
      <c r="F154" s="9">
        <v>0</v>
      </c>
      <c r="G154" s="10" t="str">
        <f t="shared" si="35"/>
        <v/>
      </c>
      <c r="H154" s="10">
        <f t="shared" si="36"/>
        <v>5.7142857142857143E-3</v>
      </c>
      <c r="I154" s="10">
        <f t="shared" si="37"/>
        <v>1.5625E-2</v>
      </c>
      <c r="J154" s="10" t="str">
        <f t="shared" si="38"/>
        <v/>
      </c>
      <c r="K154" s="10">
        <f t="shared" si="41"/>
        <v>1</v>
      </c>
      <c r="L154" s="10">
        <f t="shared" si="42"/>
        <v>-1</v>
      </c>
      <c r="M154" s="10" t="str">
        <f t="shared" si="39"/>
        <v/>
      </c>
      <c r="N154" s="11">
        <f t="shared" si="40"/>
        <v>-5.7142857142857143E-3</v>
      </c>
    </row>
    <row r="155" spans="1:14" ht="25.5" x14ac:dyDescent="0.2">
      <c r="A155" s="8"/>
      <c r="B155" s="18" t="s">
        <v>142</v>
      </c>
      <c r="C155" s="15">
        <v>0</v>
      </c>
      <c r="D155" s="9">
        <v>0</v>
      </c>
      <c r="E155" s="9">
        <v>1</v>
      </c>
      <c r="F155" s="9">
        <v>0</v>
      </c>
      <c r="G155" s="10" t="str">
        <f t="shared" si="35"/>
        <v/>
      </c>
      <c r="H155" s="10" t="str">
        <f t="shared" si="36"/>
        <v/>
      </c>
      <c r="I155" s="10">
        <f t="shared" si="37"/>
        <v>1.5625E-2</v>
      </c>
      <c r="J155" s="10" t="str">
        <f t="shared" si="38"/>
        <v/>
      </c>
      <c r="K155" s="10">
        <f t="shared" si="41"/>
        <v>1</v>
      </c>
      <c r="L155" s="10" t="str">
        <f t="shared" si="42"/>
        <v xml:space="preserve"> </v>
      </c>
      <c r="M155" s="10" t="str">
        <f t="shared" si="39"/>
        <v/>
      </c>
      <c r="N155" s="11" t="str">
        <f t="shared" si="40"/>
        <v/>
      </c>
    </row>
    <row r="156" spans="1:14" ht="25.5" x14ac:dyDescent="0.2">
      <c r="A156" s="8"/>
      <c r="B156" s="18" t="s">
        <v>143</v>
      </c>
      <c r="C156" s="15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11" t="str">
        <f t="shared" si="40"/>
        <v/>
      </c>
    </row>
    <row r="157" spans="1:14" ht="25.5" x14ac:dyDescent="0.2">
      <c r="A157" s="8"/>
      <c r="B157" s="18" t="s">
        <v>144</v>
      </c>
      <c r="C157" s="15">
        <v>2</v>
      </c>
      <c r="D157" s="9">
        <v>2</v>
      </c>
      <c r="E157" s="9">
        <v>4</v>
      </c>
      <c r="F157" s="9">
        <v>4</v>
      </c>
      <c r="G157" s="10">
        <f t="shared" si="35"/>
        <v>1.2903225806451613E-2</v>
      </c>
      <c r="H157" s="10">
        <f t="shared" si="36"/>
        <v>1.1428571428571429E-2</v>
      </c>
      <c r="I157" s="10">
        <f t="shared" si="37"/>
        <v>6.25E-2</v>
      </c>
      <c r="J157" s="10">
        <f t="shared" si="38"/>
        <v>5.6338028169014086E-2</v>
      </c>
      <c r="K157" s="10">
        <f t="shared" si="41"/>
        <v>1</v>
      </c>
      <c r="L157" s="10">
        <f t="shared" si="42"/>
        <v>1</v>
      </c>
      <c r="M157" s="10">
        <f t="shared" si="39"/>
        <v>1.2903225806451613E-2</v>
      </c>
      <c r="N157" s="11">
        <f t="shared" si="40"/>
        <v>1.1428571428571429E-2</v>
      </c>
    </row>
    <row r="158" spans="1:14" ht="25.5" x14ac:dyDescent="0.2">
      <c r="A158" s="8"/>
      <c r="B158" s="18" t="s">
        <v>145</v>
      </c>
      <c r="C158" s="15">
        <v>1</v>
      </c>
      <c r="D158" s="9">
        <v>0</v>
      </c>
      <c r="E158" s="9">
        <v>0</v>
      </c>
      <c r="F158" s="9">
        <v>0</v>
      </c>
      <c r="G158" s="10">
        <f t="shared" si="35"/>
        <v>6.4516129032258064E-3</v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>
        <f t="shared" si="41"/>
        <v>-1</v>
      </c>
      <c r="L158" s="10" t="str">
        <f t="shared" si="42"/>
        <v xml:space="preserve"> </v>
      </c>
      <c r="M158" s="10">
        <f t="shared" si="39"/>
        <v>-6.4516129032258064E-3</v>
      </c>
      <c r="N158" s="11" t="str">
        <f t="shared" si="40"/>
        <v/>
      </c>
    </row>
    <row r="159" spans="1:14" x14ac:dyDescent="0.2">
      <c r="A159" s="8"/>
      <c r="B159" s="18" t="s">
        <v>146</v>
      </c>
      <c r="C159" s="15">
        <v>0</v>
      </c>
      <c r="D159" s="9">
        <v>1</v>
      </c>
      <c r="E159" s="9">
        <v>0</v>
      </c>
      <c r="F159" s="9">
        <v>0</v>
      </c>
      <c r="G159" s="10" t="str">
        <f t="shared" si="35"/>
        <v/>
      </c>
      <c r="H159" s="10">
        <f t="shared" si="36"/>
        <v>5.7142857142857143E-3</v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>
        <f t="shared" si="42"/>
        <v>-1</v>
      </c>
      <c r="M159" s="10" t="str">
        <f t="shared" si="39"/>
        <v/>
      </c>
      <c r="N159" s="11">
        <f t="shared" si="40"/>
        <v>-5.7142857142857143E-3</v>
      </c>
    </row>
    <row r="160" spans="1:14" x14ac:dyDescent="0.2">
      <c r="A160" s="8"/>
      <c r="B160" s="18" t="s">
        <v>147</v>
      </c>
      <c r="C160" s="1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18" t="s">
        <v>148</v>
      </c>
      <c r="C161" s="15">
        <v>1</v>
      </c>
      <c r="D161" s="9">
        <v>1</v>
      </c>
      <c r="E161" s="9">
        <v>0</v>
      </c>
      <c r="F161" s="9">
        <v>0</v>
      </c>
      <c r="G161" s="10">
        <f t="shared" si="35"/>
        <v>6.4516129032258064E-3</v>
      </c>
      <c r="H161" s="10">
        <f t="shared" si="36"/>
        <v>5.7142857142857143E-3</v>
      </c>
      <c r="I161" s="10" t="str">
        <f t="shared" si="37"/>
        <v/>
      </c>
      <c r="J161" s="10" t="str">
        <f t="shared" si="38"/>
        <v/>
      </c>
      <c r="K161" s="10">
        <f t="shared" si="41"/>
        <v>-1</v>
      </c>
      <c r="L161" s="10">
        <f t="shared" si="42"/>
        <v>-1</v>
      </c>
      <c r="M161" s="10">
        <f t="shared" si="39"/>
        <v>-6.4516129032258064E-3</v>
      </c>
      <c r="N161" s="11">
        <f t="shared" si="40"/>
        <v>-5.7142857142857143E-3</v>
      </c>
    </row>
    <row r="162" spans="1:14" x14ac:dyDescent="0.2">
      <c r="A162" s="8"/>
      <c r="B162" s="18" t="s">
        <v>149</v>
      </c>
      <c r="C162" s="1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18" t="s">
        <v>150</v>
      </c>
      <c r="C163" s="1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18" t="s">
        <v>151</v>
      </c>
      <c r="C164" s="15">
        <v>0</v>
      </c>
      <c r="D164" s="9">
        <v>0</v>
      </c>
      <c r="E164" s="9">
        <v>0</v>
      </c>
      <c r="F164" s="9">
        <v>2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>
        <f t="shared" si="38"/>
        <v>2.8169014084507043E-2</v>
      </c>
      <c r="K164" s="10" t="str">
        <f t="shared" si="41"/>
        <v xml:space="preserve"> </v>
      </c>
      <c r="L164" s="10">
        <f t="shared" si="42"/>
        <v>1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18" t="s">
        <v>152</v>
      </c>
      <c r="C165" s="15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1" t="str">
        <f t="shared" si="40"/>
        <v/>
      </c>
    </row>
    <row r="166" spans="1:14" x14ac:dyDescent="0.2">
      <c r="A166" s="8"/>
      <c r="B166" s="18" t="s">
        <v>153</v>
      </c>
      <c r="C166" s="15">
        <v>4</v>
      </c>
      <c r="D166" s="9">
        <v>3</v>
      </c>
      <c r="E166" s="9">
        <v>0</v>
      </c>
      <c r="F166" s="9">
        <v>0</v>
      </c>
      <c r="G166" s="10">
        <f t="shared" si="35"/>
        <v>2.5806451612903226E-2</v>
      </c>
      <c r="H166" s="10">
        <f t="shared" si="36"/>
        <v>1.7142857142857144E-2</v>
      </c>
      <c r="I166" s="10" t="str">
        <f t="shared" si="37"/>
        <v/>
      </c>
      <c r="J166" s="10" t="str">
        <f t="shared" si="38"/>
        <v/>
      </c>
      <c r="K166" s="10">
        <f t="shared" si="41"/>
        <v>-1</v>
      </c>
      <c r="L166" s="10">
        <f t="shared" si="42"/>
        <v>-1</v>
      </c>
      <c r="M166" s="10">
        <f t="shared" si="39"/>
        <v>-2.5806451612903226E-2</v>
      </c>
      <c r="N166" s="11">
        <f t="shared" si="40"/>
        <v>-1.7142857142857144E-2</v>
      </c>
    </row>
    <row r="167" spans="1:14" x14ac:dyDescent="0.2">
      <c r="A167" s="8"/>
      <c r="B167" s="18" t="s">
        <v>154</v>
      </c>
      <c r="C167" s="15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18" t="s">
        <v>155</v>
      </c>
      <c r="C168" s="15">
        <v>1</v>
      </c>
      <c r="D168" s="9">
        <v>1</v>
      </c>
      <c r="E168" s="9">
        <v>0</v>
      </c>
      <c r="F168" s="9">
        <v>1</v>
      </c>
      <c r="G168" s="10">
        <f t="shared" si="35"/>
        <v>6.4516129032258064E-3</v>
      </c>
      <c r="H168" s="10">
        <f t="shared" si="36"/>
        <v>5.7142857142857143E-3</v>
      </c>
      <c r="I168" s="10" t="str">
        <f t="shared" si="37"/>
        <v/>
      </c>
      <c r="J168" s="10">
        <f t="shared" si="38"/>
        <v>1.4084507042253521E-2</v>
      </c>
      <c r="K168" s="10">
        <f t="shared" si="41"/>
        <v>-1</v>
      </c>
      <c r="L168" s="10">
        <f t="shared" si="42"/>
        <v>0</v>
      </c>
      <c r="M168" s="10">
        <f t="shared" si="39"/>
        <v>-6.4516129032258064E-3</v>
      </c>
      <c r="N168" s="11">
        <f t="shared" si="40"/>
        <v>0</v>
      </c>
    </row>
    <row r="169" spans="1:14" x14ac:dyDescent="0.2">
      <c r="A169" s="8"/>
      <c r="B169" s="18" t="s">
        <v>156</v>
      </c>
      <c r="C169" s="15">
        <v>1</v>
      </c>
      <c r="D169" s="9">
        <v>2</v>
      </c>
      <c r="E169" s="9">
        <v>0</v>
      </c>
      <c r="F169" s="9">
        <v>2</v>
      </c>
      <c r="G169" s="10">
        <f t="shared" si="35"/>
        <v>6.4516129032258064E-3</v>
      </c>
      <c r="H169" s="10">
        <f t="shared" si="36"/>
        <v>1.1428571428571429E-2</v>
      </c>
      <c r="I169" s="10" t="str">
        <f t="shared" si="37"/>
        <v/>
      </c>
      <c r="J169" s="10">
        <f t="shared" si="38"/>
        <v>2.8169014084507043E-2</v>
      </c>
      <c r="K169" s="10">
        <f t="shared" si="41"/>
        <v>-1</v>
      </c>
      <c r="L169" s="10">
        <f t="shared" si="42"/>
        <v>0</v>
      </c>
      <c r="M169" s="10">
        <f t="shared" si="39"/>
        <v>-6.4516129032258064E-3</v>
      </c>
      <c r="N169" s="11">
        <f t="shared" si="40"/>
        <v>0</v>
      </c>
    </row>
    <row r="170" spans="1:14" ht="25.5" x14ac:dyDescent="0.2">
      <c r="A170" s="8"/>
      <c r="B170" s="18" t="s">
        <v>157</v>
      </c>
      <c r="C170" s="15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1" t="str">
        <f t="shared" si="40"/>
        <v/>
      </c>
    </row>
    <row r="171" spans="1:14" x14ac:dyDescent="0.2">
      <c r="A171" s="8"/>
      <c r="B171" s="18" t="s">
        <v>158</v>
      </c>
      <c r="C171" s="15">
        <v>5</v>
      </c>
      <c r="D171" s="9">
        <v>10</v>
      </c>
      <c r="E171" s="9">
        <v>1</v>
      </c>
      <c r="F171" s="9">
        <v>1</v>
      </c>
      <c r="G171" s="10">
        <f t="shared" si="35"/>
        <v>3.2258064516129031E-2</v>
      </c>
      <c r="H171" s="10">
        <f t="shared" si="36"/>
        <v>5.7142857142857141E-2</v>
      </c>
      <c r="I171" s="10">
        <f t="shared" si="37"/>
        <v>1.5625E-2</v>
      </c>
      <c r="J171" s="10">
        <f t="shared" si="38"/>
        <v>1.4084507042253521E-2</v>
      </c>
      <c r="K171" s="10">
        <f t="shared" si="41"/>
        <v>-0.8</v>
      </c>
      <c r="L171" s="10">
        <f t="shared" si="42"/>
        <v>-0.9</v>
      </c>
      <c r="M171" s="10">
        <f t="shared" si="39"/>
        <v>-2.5806451612903226E-2</v>
      </c>
      <c r="N171" s="11">
        <f t="shared" si="40"/>
        <v>-5.1428571428571428E-2</v>
      </c>
    </row>
    <row r="172" spans="1:14" x14ac:dyDescent="0.2">
      <c r="A172" s="8"/>
      <c r="B172" s="18" t="s">
        <v>159</v>
      </c>
      <c r="C172" s="15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18" t="s">
        <v>160</v>
      </c>
      <c r="C173" s="1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18" t="s">
        <v>161</v>
      </c>
      <c r="C174" s="15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18" t="s">
        <v>162</v>
      </c>
      <c r="C175" s="15">
        <v>1</v>
      </c>
      <c r="D175" s="9">
        <v>0</v>
      </c>
      <c r="E175" s="9">
        <v>0</v>
      </c>
      <c r="F175" s="9">
        <v>1</v>
      </c>
      <c r="G175" s="10">
        <f t="shared" si="35"/>
        <v>6.4516129032258064E-3</v>
      </c>
      <c r="H175" s="10" t="str">
        <f t="shared" si="36"/>
        <v/>
      </c>
      <c r="I175" s="10" t="str">
        <f t="shared" si="37"/>
        <v/>
      </c>
      <c r="J175" s="10">
        <f t="shared" si="38"/>
        <v>1.4084507042253521E-2</v>
      </c>
      <c r="K175" s="10">
        <f t="shared" si="41"/>
        <v>-1</v>
      </c>
      <c r="L175" s="10">
        <f t="shared" si="42"/>
        <v>1</v>
      </c>
      <c r="M175" s="10">
        <f t="shared" si="39"/>
        <v>-6.4516129032258064E-3</v>
      </c>
      <c r="N175" s="11" t="str">
        <f t="shared" si="40"/>
        <v/>
      </c>
    </row>
    <row r="176" spans="1:14" x14ac:dyDescent="0.2">
      <c r="A176" s="8"/>
      <c r="B176" s="18" t="s">
        <v>163</v>
      </c>
      <c r="C176" s="1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18" t="s">
        <v>164</v>
      </c>
      <c r="C177" s="15">
        <v>2</v>
      </c>
      <c r="D177" s="9">
        <v>2</v>
      </c>
      <c r="E177" s="9">
        <v>2</v>
      </c>
      <c r="F177" s="9">
        <v>0</v>
      </c>
      <c r="G177" s="10">
        <f t="shared" si="35"/>
        <v>1.2903225806451613E-2</v>
      </c>
      <c r="H177" s="10">
        <f t="shared" si="36"/>
        <v>1.1428571428571429E-2</v>
      </c>
      <c r="I177" s="10">
        <f t="shared" si="37"/>
        <v>3.125E-2</v>
      </c>
      <c r="J177" s="10" t="str">
        <f t="shared" si="38"/>
        <v/>
      </c>
      <c r="K177" s="10">
        <f t="shared" si="41"/>
        <v>0</v>
      </c>
      <c r="L177" s="10">
        <f t="shared" si="42"/>
        <v>-1</v>
      </c>
      <c r="M177" s="10">
        <f t="shared" si="39"/>
        <v>0</v>
      </c>
      <c r="N177" s="11">
        <f t="shared" si="40"/>
        <v>-1.1428571428571429E-2</v>
      </c>
    </row>
    <row r="178" spans="1:14" ht="25.5" x14ac:dyDescent="0.2">
      <c r="A178" s="8"/>
      <c r="B178" s="18" t="s">
        <v>165</v>
      </c>
      <c r="C178" s="15">
        <v>1</v>
      </c>
      <c r="D178" s="9">
        <v>0</v>
      </c>
      <c r="E178" s="9">
        <v>0</v>
      </c>
      <c r="F178" s="9">
        <v>0</v>
      </c>
      <c r="G178" s="10">
        <f t="shared" si="35"/>
        <v>6.4516129032258064E-3</v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>
        <f t="shared" si="41"/>
        <v>-1</v>
      </c>
      <c r="L178" s="10" t="str">
        <f t="shared" si="42"/>
        <v xml:space="preserve"> </v>
      </c>
      <c r="M178" s="10">
        <f t="shared" si="39"/>
        <v>-6.4516129032258064E-3</v>
      </c>
      <c r="N178" s="11" t="str">
        <f t="shared" si="40"/>
        <v/>
      </c>
    </row>
    <row r="179" spans="1:14" ht="25.5" x14ac:dyDescent="0.2">
      <c r="A179" s="8"/>
      <c r="B179" s="18" t="s">
        <v>166</v>
      </c>
      <c r="C179" s="1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19" t="s">
        <v>167</v>
      </c>
      <c r="C180" s="16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6" t="s">
        <v>3</v>
      </c>
      <c r="C185" s="45" t="s">
        <v>16</v>
      </c>
      <c r="D185" s="46"/>
      <c r="E185" s="46"/>
      <c r="F185" s="40"/>
      <c r="G185" s="45" t="s">
        <v>5</v>
      </c>
      <c r="H185" s="46"/>
      <c r="I185" s="46"/>
      <c r="J185" s="46"/>
      <c r="K185" s="45" t="s">
        <v>17</v>
      </c>
      <c r="L185" s="42"/>
      <c r="M185" s="41" t="s">
        <v>7</v>
      </c>
      <c r="N185" s="42"/>
    </row>
    <row r="186" spans="1:14" ht="15.75" thickBot="1" x14ac:dyDescent="0.25">
      <c r="A186" s="7"/>
      <c r="B186" s="37"/>
      <c r="C186" s="39">
        <v>2022</v>
      </c>
      <c r="D186" s="40"/>
      <c r="E186" s="44">
        <v>2023</v>
      </c>
      <c r="F186" s="40"/>
      <c r="G186" s="39">
        <v>2022</v>
      </c>
      <c r="H186" s="40"/>
      <c r="I186" s="44">
        <v>2023</v>
      </c>
      <c r="J186" s="40"/>
      <c r="K186" s="47"/>
      <c r="L186" s="43"/>
      <c r="M186" s="31"/>
      <c r="N186" s="43"/>
    </row>
    <row r="187" spans="1:14" ht="15.75" thickBot="1" x14ac:dyDescent="0.25">
      <c r="A187" s="8"/>
      <c r="B187" s="38"/>
      <c r="C187" s="20" t="s">
        <v>8</v>
      </c>
      <c r="D187" s="20" t="s">
        <v>9</v>
      </c>
      <c r="E187" s="20" t="s">
        <v>8</v>
      </c>
      <c r="F187" s="20" t="s">
        <v>9</v>
      </c>
      <c r="G187" s="20" t="s">
        <v>8</v>
      </c>
      <c r="H187" s="20" t="s">
        <v>9</v>
      </c>
      <c r="I187" s="20" t="s">
        <v>8</v>
      </c>
      <c r="J187" s="20" t="s">
        <v>9</v>
      </c>
      <c r="K187" s="20" t="s">
        <v>8</v>
      </c>
      <c r="L187" s="20" t="s">
        <v>9</v>
      </c>
      <c r="M187" s="20" t="s">
        <v>8</v>
      </c>
      <c r="N187" s="20" t="s">
        <v>9</v>
      </c>
    </row>
    <row r="188" spans="1:14" ht="26.25" thickBot="1" x14ac:dyDescent="0.25">
      <c r="A188" s="8"/>
      <c r="B188" s="17" t="s">
        <v>12</v>
      </c>
      <c r="C188" s="21">
        <f>SUM(C189:C363)</f>
        <v>194</v>
      </c>
      <c r="D188" s="21">
        <f>SUM(D189:D363)</f>
        <v>281</v>
      </c>
      <c r="E188" s="21">
        <f>SUM(E189:E363)</f>
        <v>112</v>
      </c>
      <c r="F188" s="21">
        <f>SUM(F189:F363)</f>
        <v>195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-0.42268041237113402</v>
      </c>
      <c r="L188" s="22">
        <f>+IF(AND(D188=0,F188=0),"",IF(D188=0,1,IF(F188=0,-1,(F188-D188)/D188)))</f>
        <v>-0.30604982206405695</v>
      </c>
      <c r="M188" s="22">
        <f t="shared" ref="M188:M219" si="47">+IF(OR(AND(G188=""),(K188="")),"",G188*K188)</f>
        <v>-0.42268041237113402</v>
      </c>
      <c r="N188" s="23">
        <f t="shared" ref="N188:N219" si="48">+IF(OR(AND(H188=""),(L188="")),"",H188*L188)</f>
        <v>-0.30604982206405695</v>
      </c>
    </row>
    <row r="189" spans="1:14" ht="27.75" customHeight="1" x14ac:dyDescent="0.2">
      <c r="A189" s="8"/>
      <c r="B189" s="28" t="s">
        <v>168</v>
      </c>
      <c r="C189" s="27">
        <v>0</v>
      </c>
      <c r="D189" s="24">
        <v>0</v>
      </c>
      <c r="E189" s="24">
        <v>1</v>
      </c>
      <c r="F189" s="24">
        <v>0</v>
      </c>
      <c r="G189" s="25" t="str">
        <f t="shared" si="43"/>
        <v/>
      </c>
      <c r="H189" s="25" t="str">
        <f t="shared" si="44"/>
        <v/>
      </c>
      <c r="I189" s="25">
        <f t="shared" si="45"/>
        <v>8.9285714285714281E-3</v>
      </c>
      <c r="J189" s="25" t="str">
        <f t="shared" si="46"/>
        <v/>
      </c>
      <c r="K189" s="25">
        <f t="shared" ref="K189:K220" si="49">+IF(AND(C189=0,E189=0)," ",IF(C189=0,1,IF(E189=0,-1,(E189-C189)/C189)))</f>
        <v>1</v>
      </c>
      <c r="L189" s="25" t="str">
        <f t="shared" ref="L189:L220" si="50">+IF(AND(D189=0,F189=0)," ",IF(D189=0,1,IF(F189=0,-1,(F189-D189)/D189)))</f>
        <v xml:space="preserve"> </v>
      </c>
      <c r="M189" s="25" t="str">
        <f t="shared" si="47"/>
        <v/>
      </c>
      <c r="N189" s="26" t="str">
        <f t="shared" si="48"/>
        <v/>
      </c>
    </row>
    <row r="190" spans="1:14" x14ac:dyDescent="0.2">
      <c r="A190" s="8"/>
      <c r="B190" s="18" t="s">
        <v>169</v>
      </c>
      <c r="C190" s="15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1" t="str">
        <f t="shared" si="48"/>
        <v/>
      </c>
    </row>
    <row r="191" spans="1:14" ht="38.25" x14ac:dyDescent="0.2">
      <c r="A191" s="8"/>
      <c r="B191" s="18" t="s">
        <v>170</v>
      </c>
      <c r="C191" s="15">
        <v>0</v>
      </c>
      <c r="D191" s="9">
        <v>0</v>
      </c>
      <c r="E191" s="9">
        <v>1</v>
      </c>
      <c r="F191" s="9">
        <v>0</v>
      </c>
      <c r="G191" s="10" t="str">
        <f t="shared" si="43"/>
        <v/>
      </c>
      <c r="H191" s="10" t="str">
        <f t="shared" si="44"/>
        <v/>
      </c>
      <c r="I191" s="10">
        <f t="shared" si="45"/>
        <v>8.9285714285714281E-3</v>
      </c>
      <c r="J191" s="10" t="str">
        <f t="shared" si="46"/>
        <v/>
      </c>
      <c r="K191" s="10">
        <f t="shared" si="49"/>
        <v>1</v>
      </c>
      <c r="L191" s="10" t="str">
        <f t="shared" si="50"/>
        <v xml:space="preserve"> </v>
      </c>
      <c r="M191" s="10" t="str">
        <f t="shared" si="47"/>
        <v/>
      </c>
      <c r="N191" s="11" t="str">
        <f t="shared" si="48"/>
        <v/>
      </c>
    </row>
    <row r="192" spans="1:14" ht="24.75" customHeight="1" x14ac:dyDescent="0.2">
      <c r="A192" s="8"/>
      <c r="B192" s="18" t="s">
        <v>171</v>
      </c>
      <c r="C192" s="1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18" t="s">
        <v>172</v>
      </c>
      <c r="C193" s="15">
        <v>2</v>
      </c>
      <c r="D193" s="9">
        <v>5</v>
      </c>
      <c r="E193" s="9">
        <v>0</v>
      </c>
      <c r="F193" s="9">
        <v>2</v>
      </c>
      <c r="G193" s="10">
        <f t="shared" si="43"/>
        <v>1.0309278350515464E-2</v>
      </c>
      <c r="H193" s="10">
        <f t="shared" si="44"/>
        <v>1.7793594306049824E-2</v>
      </c>
      <c r="I193" s="10" t="str">
        <f t="shared" si="45"/>
        <v/>
      </c>
      <c r="J193" s="10">
        <f t="shared" si="46"/>
        <v>1.0256410256410256E-2</v>
      </c>
      <c r="K193" s="10">
        <f t="shared" si="49"/>
        <v>-1</v>
      </c>
      <c r="L193" s="10">
        <f t="shared" si="50"/>
        <v>-0.6</v>
      </c>
      <c r="M193" s="10">
        <f t="shared" si="47"/>
        <v>-1.0309278350515464E-2</v>
      </c>
      <c r="N193" s="11">
        <f t="shared" si="48"/>
        <v>-1.0676156583629894E-2</v>
      </c>
    </row>
    <row r="194" spans="1:14" ht="25.5" x14ac:dyDescent="0.2">
      <c r="A194" s="8"/>
      <c r="B194" s="18" t="s">
        <v>173</v>
      </c>
      <c r="C194" s="1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18" t="s">
        <v>174</v>
      </c>
      <c r="C195" s="15">
        <v>10</v>
      </c>
      <c r="D195" s="9">
        <v>6</v>
      </c>
      <c r="E195" s="9">
        <v>4</v>
      </c>
      <c r="F195" s="9">
        <v>5</v>
      </c>
      <c r="G195" s="10">
        <f t="shared" si="43"/>
        <v>5.1546391752577317E-2</v>
      </c>
      <c r="H195" s="10">
        <f t="shared" si="44"/>
        <v>2.1352313167259787E-2</v>
      </c>
      <c r="I195" s="10">
        <f t="shared" si="45"/>
        <v>3.5714285714285712E-2</v>
      </c>
      <c r="J195" s="10">
        <f t="shared" si="46"/>
        <v>2.564102564102564E-2</v>
      </c>
      <c r="K195" s="10">
        <f t="shared" si="49"/>
        <v>-0.6</v>
      </c>
      <c r="L195" s="10">
        <f t="shared" si="50"/>
        <v>-0.16666666666666666</v>
      </c>
      <c r="M195" s="10">
        <f t="shared" si="47"/>
        <v>-3.0927835051546389E-2</v>
      </c>
      <c r="N195" s="11">
        <f t="shared" si="48"/>
        <v>-3.5587188612099642E-3</v>
      </c>
    </row>
    <row r="196" spans="1:14" x14ac:dyDescent="0.2">
      <c r="A196" s="8"/>
      <c r="B196" s="18" t="s">
        <v>175</v>
      </c>
      <c r="C196" s="15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1" t="str">
        <f t="shared" si="48"/>
        <v/>
      </c>
    </row>
    <row r="197" spans="1:14" x14ac:dyDescent="0.2">
      <c r="A197" s="8"/>
      <c r="B197" s="18" t="s">
        <v>176</v>
      </c>
      <c r="C197" s="15">
        <v>5</v>
      </c>
      <c r="D197" s="9">
        <v>4</v>
      </c>
      <c r="E197" s="9">
        <v>4</v>
      </c>
      <c r="F197" s="9">
        <v>1</v>
      </c>
      <c r="G197" s="10">
        <f t="shared" si="43"/>
        <v>2.5773195876288658E-2</v>
      </c>
      <c r="H197" s="10">
        <f t="shared" si="44"/>
        <v>1.4234875444839857E-2</v>
      </c>
      <c r="I197" s="10">
        <f t="shared" si="45"/>
        <v>3.5714285714285712E-2</v>
      </c>
      <c r="J197" s="10">
        <f t="shared" si="46"/>
        <v>5.1282051282051282E-3</v>
      </c>
      <c r="K197" s="10">
        <f t="shared" si="49"/>
        <v>-0.2</v>
      </c>
      <c r="L197" s="10">
        <f t="shared" si="50"/>
        <v>-0.75</v>
      </c>
      <c r="M197" s="10">
        <f t="shared" si="47"/>
        <v>-5.1546391752577319E-3</v>
      </c>
      <c r="N197" s="11">
        <f t="shared" si="48"/>
        <v>-1.0676156583629894E-2</v>
      </c>
    </row>
    <row r="198" spans="1:14" x14ac:dyDescent="0.2">
      <c r="A198" s="8"/>
      <c r="B198" s="18" t="s">
        <v>177</v>
      </c>
      <c r="C198" s="15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11" t="str">
        <f t="shared" si="48"/>
        <v/>
      </c>
    </row>
    <row r="199" spans="1:14" x14ac:dyDescent="0.2">
      <c r="A199" s="8"/>
      <c r="B199" s="18" t="s">
        <v>178</v>
      </c>
      <c r="C199" s="15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18" t="s">
        <v>179</v>
      </c>
      <c r="C200" s="15">
        <v>1</v>
      </c>
      <c r="D200" s="9">
        <v>0</v>
      </c>
      <c r="E200" s="9">
        <v>0</v>
      </c>
      <c r="F200" s="9">
        <v>0</v>
      </c>
      <c r="G200" s="10">
        <f t="shared" si="43"/>
        <v>5.1546391752577319E-3</v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>
        <f t="shared" si="49"/>
        <v>-1</v>
      </c>
      <c r="L200" s="10" t="str">
        <f t="shared" si="50"/>
        <v xml:space="preserve"> </v>
      </c>
      <c r="M200" s="10">
        <f t="shared" si="47"/>
        <v>-5.1546391752577319E-3</v>
      </c>
      <c r="N200" s="11" t="str">
        <f t="shared" si="48"/>
        <v/>
      </c>
    </row>
    <row r="201" spans="1:14" x14ac:dyDescent="0.2">
      <c r="A201" s="8"/>
      <c r="B201" s="18" t="s">
        <v>180</v>
      </c>
      <c r="C201" s="15">
        <v>0</v>
      </c>
      <c r="D201" s="9">
        <v>0</v>
      </c>
      <c r="E201" s="9">
        <v>0</v>
      </c>
      <c r="F201" s="9">
        <v>2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>
        <f t="shared" si="46"/>
        <v>1.0256410256410256E-2</v>
      </c>
      <c r="K201" s="10" t="str">
        <f t="shared" si="49"/>
        <v xml:space="preserve"> </v>
      </c>
      <c r="L201" s="10">
        <f t="shared" si="50"/>
        <v>1</v>
      </c>
      <c r="M201" s="10" t="str">
        <f t="shared" si="47"/>
        <v/>
      </c>
      <c r="N201" s="11" t="str">
        <f t="shared" si="48"/>
        <v/>
      </c>
    </row>
    <row r="202" spans="1:14" x14ac:dyDescent="0.2">
      <c r="A202" s="8"/>
      <c r="B202" s="18" t="s">
        <v>181</v>
      </c>
      <c r="C202" s="15">
        <v>1</v>
      </c>
      <c r="D202" s="9">
        <v>1</v>
      </c>
      <c r="E202" s="9">
        <v>2</v>
      </c>
      <c r="F202" s="9">
        <v>1</v>
      </c>
      <c r="G202" s="10">
        <f t="shared" si="43"/>
        <v>5.1546391752577319E-3</v>
      </c>
      <c r="H202" s="10">
        <f t="shared" si="44"/>
        <v>3.5587188612099642E-3</v>
      </c>
      <c r="I202" s="10">
        <f t="shared" si="45"/>
        <v>1.7857142857142856E-2</v>
      </c>
      <c r="J202" s="10">
        <f t="shared" si="46"/>
        <v>5.1282051282051282E-3</v>
      </c>
      <c r="K202" s="10">
        <f t="shared" si="49"/>
        <v>1</v>
      </c>
      <c r="L202" s="10">
        <f t="shared" si="50"/>
        <v>0</v>
      </c>
      <c r="M202" s="10">
        <f t="shared" si="47"/>
        <v>5.1546391752577319E-3</v>
      </c>
      <c r="N202" s="11">
        <f t="shared" si="48"/>
        <v>0</v>
      </c>
    </row>
    <row r="203" spans="1:14" x14ac:dyDescent="0.2">
      <c r="A203" s="8"/>
      <c r="B203" s="18" t="s">
        <v>182</v>
      </c>
      <c r="C203" s="15">
        <v>2</v>
      </c>
      <c r="D203" s="9">
        <v>1</v>
      </c>
      <c r="E203" s="9">
        <v>0</v>
      </c>
      <c r="F203" s="9">
        <v>1</v>
      </c>
      <c r="G203" s="10">
        <f t="shared" si="43"/>
        <v>1.0309278350515464E-2</v>
      </c>
      <c r="H203" s="10">
        <f t="shared" si="44"/>
        <v>3.5587188612099642E-3</v>
      </c>
      <c r="I203" s="10" t="str">
        <f t="shared" si="45"/>
        <v/>
      </c>
      <c r="J203" s="10">
        <f t="shared" si="46"/>
        <v>5.1282051282051282E-3</v>
      </c>
      <c r="K203" s="10">
        <f t="shared" si="49"/>
        <v>-1</v>
      </c>
      <c r="L203" s="10">
        <f t="shared" si="50"/>
        <v>0</v>
      </c>
      <c r="M203" s="10">
        <f t="shared" si="47"/>
        <v>-1.0309278350515464E-2</v>
      </c>
      <c r="N203" s="11">
        <f t="shared" si="48"/>
        <v>0</v>
      </c>
    </row>
    <row r="204" spans="1:14" ht="25.5" x14ac:dyDescent="0.2">
      <c r="A204" s="8"/>
      <c r="B204" s="18" t="s">
        <v>183</v>
      </c>
      <c r="C204" s="15">
        <v>2</v>
      </c>
      <c r="D204" s="9">
        <v>2</v>
      </c>
      <c r="E204" s="9">
        <v>1</v>
      </c>
      <c r="F204" s="9">
        <v>0</v>
      </c>
      <c r="G204" s="10">
        <f t="shared" si="43"/>
        <v>1.0309278350515464E-2</v>
      </c>
      <c r="H204" s="10">
        <f t="shared" si="44"/>
        <v>7.1174377224199285E-3</v>
      </c>
      <c r="I204" s="10">
        <f t="shared" si="45"/>
        <v>8.9285714285714281E-3</v>
      </c>
      <c r="J204" s="10" t="str">
        <f t="shared" si="46"/>
        <v/>
      </c>
      <c r="K204" s="10">
        <f t="shared" si="49"/>
        <v>-0.5</v>
      </c>
      <c r="L204" s="10">
        <f t="shared" si="50"/>
        <v>-1</v>
      </c>
      <c r="M204" s="10">
        <f t="shared" si="47"/>
        <v>-5.1546391752577319E-3</v>
      </c>
      <c r="N204" s="11">
        <f t="shared" si="48"/>
        <v>-7.1174377224199285E-3</v>
      </c>
    </row>
    <row r="205" spans="1:14" ht="25.5" x14ac:dyDescent="0.2">
      <c r="A205" s="8"/>
      <c r="B205" s="18" t="s">
        <v>184</v>
      </c>
      <c r="C205" s="15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1" t="str">
        <f t="shared" si="48"/>
        <v/>
      </c>
    </row>
    <row r="206" spans="1:14" x14ac:dyDescent="0.2">
      <c r="A206" s="8"/>
      <c r="B206" s="18" t="s">
        <v>185</v>
      </c>
      <c r="C206" s="15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18" t="s">
        <v>186</v>
      </c>
      <c r="C207" s="15">
        <v>0</v>
      </c>
      <c r="D207" s="9">
        <v>0</v>
      </c>
      <c r="E207" s="9">
        <v>0</v>
      </c>
      <c r="F207" s="9">
        <v>1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>
        <f t="shared" si="46"/>
        <v>5.1282051282051282E-3</v>
      </c>
      <c r="K207" s="10" t="str">
        <f t="shared" si="49"/>
        <v xml:space="preserve"> </v>
      </c>
      <c r="L207" s="10">
        <f t="shared" si="50"/>
        <v>1</v>
      </c>
      <c r="M207" s="10" t="str">
        <f t="shared" si="47"/>
        <v/>
      </c>
      <c r="N207" s="11" t="str">
        <f t="shared" si="48"/>
        <v/>
      </c>
    </row>
    <row r="208" spans="1:14" x14ac:dyDescent="0.2">
      <c r="A208" s="8"/>
      <c r="B208" s="18" t="s">
        <v>187</v>
      </c>
      <c r="C208" s="15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18" t="s">
        <v>188</v>
      </c>
      <c r="C209" s="15">
        <v>17</v>
      </c>
      <c r="D209" s="9">
        <v>21</v>
      </c>
      <c r="E209" s="9">
        <v>0</v>
      </c>
      <c r="F209" s="9">
        <v>0</v>
      </c>
      <c r="G209" s="10">
        <f t="shared" si="43"/>
        <v>8.7628865979381437E-2</v>
      </c>
      <c r="H209" s="10">
        <f t="shared" si="44"/>
        <v>7.4733096085409248E-2</v>
      </c>
      <c r="I209" s="10" t="str">
        <f t="shared" si="45"/>
        <v/>
      </c>
      <c r="J209" s="10" t="str">
        <f t="shared" si="46"/>
        <v/>
      </c>
      <c r="K209" s="10">
        <f t="shared" si="49"/>
        <v>-1</v>
      </c>
      <c r="L209" s="10">
        <f t="shared" si="50"/>
        <v>-1</v>
      </c>
      <c r="M209" s="10">
        <f t="shared" si="47"/>
        <v>-8.7628865979381437E-2</v>
      </c>
      <c r="N209" s="11">
        <f t="shared" si="48"/>
        <v>-7.4733096085409248E-2</v>
      </c>
    </row>
    <row r="210" spans="1:14" x14ac:dyDescent="0.2">
      <c r="A210" s="8"/>
      <c r="B210" s="18" t="s">
        <v>189</v>
      </c>
      <c r="C210" s="15">
        <v>4</v>
      </c>
      <c r="D210" s="9">
        <v>2</v>
      </c>
      <c r="E210" s="9">
        <v>2</v>
      </c>
      <c r="F210" s="9">
        <v>0</v>
      </c>
      <c r="G210" s="10">
        <f t="shared" si="43"/>
        <v>2.0618556701030927E-2</v>
      </c>
      <c r="H210" s="10">
        <f t="shared" si="44"/>
        <v>7.1174377224199285E-3</v>
      </c>
      <c r="I210" s="10">
        <f t="shared" si="45"/>
        <v>1.7857142857142856E-2</v>
      </c>
      <c r="J210" s="10" t="str">
        <f t="shared" si="46"/>
        <v/>
      </c>
      <c r="K210" s="10">
        <f t="shared" si="49"/>
        <v>-0.5</v>
      </c>
      <c r="L210" s="10">
        <f t="shared" si="50"/>
        <v>-1</v>
      </c>
      <c r="M210" s="10">
        <f t="shared" si="47"/>
        <v>-1.0309278350515464E-2</v>
      </c>
      <c r="N210" s="11">
        <f t="shared" si="48"/>
        <v>-7.1174377224199285E-3</v>
      </c>
    </row>
    <row r="211" spans="1:14" x14ac:dyDescent="0.2">
      <c r="A211" s="8"/>
      <c r="B211" s="18" t="s">
        <v>190</v>
      </c>
      <c r="C211" s="15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18" t="s">
        <v>191</v>
      </c>
      <c r="C212" s="1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18" t="s">
        <v>192</v>
      </c>
      <c r="C213" s="1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1" t="str">
        <f t="shared" si="48"/>
        <v/>
      </c>
    </row>
    <row r="214" spans="1:14" x14ac:dyDescent="0.2">
      <c r="A214" s="8"/>
      <c r="B214" s="18" t="s">
        <v>193</v>
      </c>
      <c r="C214" s="15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18" t="s">
        <v>194</v>
      </c>
      <c r="C215" s="15">
        <v>1</v>
      </c>
      <c r="D215" s="9">
        <v>1</v>
      </c>
      <c r="E215" s="9">
        <v>1</v>
      </c>
      <c r="F215" s="9">
        <v>0</v>
      </c>
      <c r="G215" s="10">
        <f t="shared" si="43"/>
        <v>5.1546391752577319E-3</v>
      </c>
      <c r="H215" s="10">
        <f t="shared" si="44"/>
        <v>3.5587188612099642E-3</v>
      </c>
      <c r="I215" s="10">
        <f t="shared" si="45"/>
        <v>8.9285714285714281E-3</v>
      </c>
      <c r="J215" s="10" t="str">
        <f t="shared" si="46"/>
        <v/>
      </c>
      <c r="K215" s="10">
        <f t="shared" si="49"/>
        <v>0</v>
      </c>
      <c r="L215" s="10">
        <f t="shared" si="50"/>
        <v>-1</v>
      </c>
      <c r="M215" s="10">
        <f t="shared" si="47"/>
        <v>0</v>
      </c>
      <c r="N215" s="11">
        <f t="shared" si="48"/>
        <v>-3.5587188612099642E-3</v>
      </c>
    </row>
    <row r="216" spans="1:14" ht="27" customHeight="1" x14ac:dyDescent="0.2">
      <c r="A216" s="8"/>
      <c r="B216" s="18" t="s">
        <v>195</v>
      </c>
      <c r="C216" s="15">
        <v>0</v>
      </c>
      <c r="D216" s="9">
        <v>1</v>
      </c>
      <c r="E216" s="9">
        <v>1</v>
      </c>
      <c r="F216" s="9">
        <v>4</v>
      </c>
      <c r="G216" s="10" t="str">
        <f t="shared" si="43"/>
        <v/>
      </c>
      <c r="H216" s="10">
        <f t="shared" si="44"/>
        <v>3.5587188612099642E-3</v>
      </c>
      <c r="I216" s="10">
        <f t="shared" si="45"/>
        <v>8.9285714285714281E-3</v>
      </c>
      <c r="J216" s="10">
        <f t="shared" si="46"/>
        <v>2.0512820512820513E-2</v>
      </c>
      <c r="K216" s="10">
        <f t="shared" si="49"/>
        <v>1</v>
      </c>
      <c r="L216" s="10">
        <f t="shared" si="50"/>
        <v>3</v>
      </c>
      <c r="M216" s="10" t="str">
        <f t="shared" si="47"/>
        <v/>
      </c>
      <c r="N216" s="11">
        <f t="shared" si="48"/>
        <v>1.0676156583629894E-2</v>
      </c>
    </row>
    <row r="217" spans="1:14" x14ac:dyDescent="0.2">
      <c r="A217" s="8"/>
      <c r="B217" s="18" t="s">
        <v>196</v>
      </c>
      <c r="C217" s="1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18" t="s">
        <v>197</v>
      </c>
      <c r="C218" s="15">
        <v>5</v>
      </c>
      <c r="D218" s="9">
        <v>13</v>
      </c>
      <c r="E218" s="9">
        <v>3</v>
      </c>
      <c r="F218" s="9">
        <v>8</v>
      </c>
      <c r="G218" s="10">
        <f t="shared" si="43"/>
        <v>2.5773195876288658E-2</v>
      </c>
      <c r="H218" s="10">
        <f t="shared" si="44"/>
        <v>4.6263345195729534E-2</v>
      </c>
      <c r="I218" s="10">
        <f t="shared" si="45"/>
        <v>2.6785714285714284E-2</v>
      </c>
      <c r="J218" s="10">
        <f t="shared" si="46"/>
        <v>4.1025641025641026E-2</v>
      </c>
      <c r="K218" s="10">
        <f t="shared" si="49"/>
        <v>-0.4</v>
      </c>
      <c r="L218" s="10">
        <f t="shared" si="50"/>
        <v>-0.38461538461538464</v>
      </c>
      <c r="M218" s="10">
        <f t="shared" si="47"/>
        <v>-1.0309278350515464E-2</v>
      </c>
      <c r="N218" s="11">
        <f t="shared" si="48"/>
        <v>-1.779359430604982E-2</v>
      </c>
    </row>
    <row r="219" spans="1:14" x14ac:dyDescent="0.2">
      <c r="A219" s="8"/>
      <c r="B219" s="18" t="s">
        <v>198</v>
      </c>
      <c r="C219" s="15">
        <v>0</v>
      </c>
      <c r="D219" s="9">
        <v>0</v>
      </c>
      <c r="E219" s="9">
        <v>0</v>
      </c>
      <c r="F219" s="9">
        <v>4</v>
      </c>
      <c r="G219" s="10" t="str">
        <f t="shared" si="43"/>
        <v/>
      </c>
      <c r="H219" s="10" t="str">
        <f t="shared" si="44"/>
        <v/>
      </c>
      <c r="I219" s="10" t="str">
        <f t="shared" si="45"/>
        <v/>
      </c>
      <c r="J219" s="10">
        <f t="shared" si="46"/>
        <v>2.0512820512820513E-2</v>
      </c>
      <c r="K219" s="10" t="str">
        <f t="shared" si="49"/>
        <v xml:space="preserve"> </v>
      </c>
      <c r="L219" s="10">
        <f t="shared" si="50"/>
        <v>1</v>
      </c>
      <c r="M219" s="10" t="str">
        <f t="shared" si="47"/>
        <v/>
      </c>
      <c r="N219" s="11" t="str">
        <f t="shared" si="48"/>
        <v/>
      </c>
    </row>
    <row r="220" spans="1:14" x14ac:dyDescent="0.2">
      <c r="A220" s="8"/>
      <c r="B220" s="18" t="s">
        <v>199</v>
      </c>
      <c r="C220" s="15">
        <v>2</v>
      </c>
      <c r="D220" s="9">
        <v>5</v>
      </c>
      <c r="E220" s="9">
        <v>0</v>
      </c>
      <c r="F220" s="9">
        <v>2</v>
      </c>
      <c r="G220" s="10">
        <f t="shared" ref="G220:G251" si="51">+IF(C220=0,"",C220/C$188)</f>
        <v>1.0309278350515464E-2</v>
      </c>
      <c r="H220" s="10">
        <f t="shared" ref="H220:H251" si="52">+IF(D220=0,"",D220/D$188)</f>
        <v>1.7793594306049824E-2</v>
      </c>
      <c r="I220" s="10" t="str">
        <f t="shared" ref="I220:I251" si="53">+IF(E220=0,"",E220/E$188)</f>
        <v/>
      </c>
      <c r="J220" s="10">
        <f t="shared" ref="J220:J251" si="54">+IF(F220=0,"",F220/F$188)</f>
        <v>1.0256410256410256E-2</v>
      </c>
      <c r="K220" s="10">
        <f t="shared" si="49"/>
        <v>-1</v>
      </c>
      <c r="L220" s="10">
        <f t="shared" si="50"/>
        <v>-0.6</v>
      </c>
      <c r="M220" s="10">
        <f t="shared" ref="M220:M251" si="55">+IF(OR(AND(G220=""),(K220="")),"",G220*K220)</f>
        <v>-1.0309278350515464E-2</v>
      </c>
      <c r="N220" s="11">
        <f t="shared" ref="N220:N251" si="56">+IF(OR(AND(H220=""),(L220="")),"",H220*L220)</f>
        <v>-1.0676156583629894E-2</v>
      </c>
    </row>
    <row r="221" spans="1:14" x14ac:dyDescent="0.2">
      <c r="A221" s="8"/>
      <c r="B221" s="18" t="s">
        <v>200</v>
      </c>
      <c r="C221" s="15">
        <v>3</v>
      </c>
      <c r="D221" s="9">
        <v>18</v>
      </c>
      <c r="E221" s="9">
        <v>0</v>
      </c>
      <c r="F221" s="9">
        <v>2</v>
      </c>
      <c r="G221" s="10">
        <f t="shared" si="51"/>
        <v>1.5463917525773196E-2</v>
      </c>
      <c r="H221" s="10">
        <f t="shared" si="52"/>
        <v>6.4056939501779361E-2</v>
      </c>
      <c r="I221" s="10" t="str">
        <f t="shared" si="53"/>
        <v/>
      </c>
      <c r="J221" s="10">
        <f t="shared" si="54"/>
        <v>1.0256410256410256E-2</v>
      </c>
      <c r="K221" s="10">
        <f t="shared" ref="K221:K252" si="57">+IF(AND(C221=0,E221=0)," ",IF(C221=0,1,IF(E221=0,-1,(E221-C221)/C221)))</f>
        <v>-1</v>
      </c>
      <c r="L221" s="10">
        <f t="shared" ref="L221:L252" si="58">+IF(AND(D221=0,F221=0)," ",IF(D221=0,1,IF(F221=0,-1,(F221-D221)/D221)))</f>
        <v>-0.88888888888888884</v>
      </c>
      <c r="M221" s="10">
        <f t="shared" si="55"/>
        <v>-1.5463917525773196E-2</v>
      </c>
      <c r="N221" s="11">
        <f t="shared" si="56"/>
        <v>-5.6939501779359428E-2</v>
      </c>
    </row>
    <row r="222" spans="1:14" x14ac:dyDescent="0.2">
      <c r="A222" s="8"/>
      <c r="B222" s="18" t="s">
        <v>201</v>
      </c>
      <c r="C222" s="15">
        <v>5</v>
      </c>
      <c r="D222" s="9">
        <v>5</v>
      </c>
      <c r="E222" s="9">
        <v>1</v>
      </c>
      <c r="F222" s="9">
        <v>0</v>
      </c>
      <c r="G222" s="10">
        <f t="shared" si="51"/>
        <v>2.5773195876288658E-2</v>
      </c>
      <c r="H222" s="10">
        <f t="shared" si="52"/>
        <v>1.7793594306049824E-2</v>
      </c>
      <c r="I222" s="10">
        <f t="shared" si="53"/>
        <v>8.9285714285714281E-3</v>
      </c>
      <c r="J222" s="10" t="str">
        <f t="shared" si="54"/>
        <v/>
      </c>
      <c r="K222" s="10">
        <f t="shared" si="57"/>
        <v>-0.8</v>
      </c>
      <c r="L222" s="10">
        <f t="shared" si="58"/>
        <v>-1</v>
      </c>
      <c r="M222" s="10">
        <f t="shared" si="55"/>
        <v>-2.0618556701030927E-2</v>
      </c>
      <c r="N222" s="11">
        <f t="shared" si="56"/>
        <v>-1.7793594306049824E-2</v>
      </c>
    </row>
    <row r="223" spans="1:14" x14ac:dyDescent="0.2">
      <c r="A223" s="8"/>
      <c r="B223" s="18" t="s">
        <v>202</v>
      </c>
      <c r="C223" s="15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1" t="str">
        <f t="shared" si="56"/>
        <v/>
      </c>
    </row>
    <row r="224" spans="1:14" x14ac:dyDescent="0.2">
      <c r="A224" s="8"/>
      <c r="B224" s="18" t="s">
        <v>203</v>
      </c>
      <c r="C224" s="1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18" t="s">
        <v>204</v>
      </c>
      <c r="C225" s="15">
        <v>0</v>
      </c>
      <c r="D225" s="9">
        <v>1</v>
      </c>
      <c r="E225" s="9">
        <v>0</v>
      </c>
      <c r="F225" s="9">
        <v>1</v>
      </c>
      <c r="G225" s="10" t="str">
        <f t="shared" si="51"/>
        <v/>
      </c>
      <c r="H225" s="10">
        <f t="shared" si="52"/>
        <v>3.5587188612099642E-3</v>
      </c>
      <c r="I225" s="10" t="str">
        <f t="shared" si="53"/>
        <v/>
      </c>
      <c r="J225" s="10">
        <f t="shared" si="54"/>
        <v>5.1282051282051282E-3</v>
      </c>
      <c r="K225" s="10" t="str">
        <f t="shared" si="57"/>
        <v xml:space="preserve"> </v>
      </c>
      <c r="L225" s="10">
        <f t="shared" si="58"/>
        <v>0</v>
      </c>
      <c r="M225" s="10" t="str">
        <f t="shared" si="55"/>
        <v/>
      </c>
      <c r="N225" s="11">
        <f t="shared" si="56"/>
        <v>0</v>
      </c>
    </row>
    <row r="226" spans="1:14" x14ac:dyDescent="0.2">
      <c r="A226" s="8"/>
      <c r="B226" s="18" t="s">
        <v>205</v>
      </c>
      <c r="C226" s="15">
        <v>6</v>
      </c>
      <c r="D226" s="9">
        <v>11</v>
      </c>
      <c r="E226" s="9">
        <v>1</v>
      </c>
      <c r="F226" s="9">
        <v>4</v>
      </c>
      <c r="G226" s="10">
        <f t="shared" si="51"/>
        <v>3.0927835051546393E-2</v>
      </c>
      <c r="H226" s="10">
        <f t="shared" si="52"/>
        <v>3.9145907473309607E-2</v>
      </c>
      <c r="I226" s="10">
        <f t="shared" si="53"/>
        <v>8.9285714285714281E-3</v>
      </c>
      <c r="J226" s="10">
        <f t="shared" si="54"/>
        <v>2.0512820512820513E-2</v>
      </c>
      <c r="K226" s="10">
        <f t="shared" si="57"/>
        <v>-0.83333333333333337</v>
      </c>
      <c r="L226" s="10">
        <f t="shared" si="58"/>
        <v>-0.63636363636363635</v>
      </c>
      <c r="M226" s="10">
        <f t="shared" si="55"/>
        <v>-2.5773195876288662E-2</v>
      </c>
      <c r="N226" s="11">
        <f t="shared" si="56"/>
        <v>-2.491103202846975E-2</v>
      </c>
    </row>
    <row r="227" spans="1:14" x14ac:dyDescent="0.2">
      <c r="A227" s="8"/>
      <c r="B227" s="18" t="s">
        <v>206</v>
      </c>
      <c r="C227" s="15">
        <v>1</v>
      </c>
      <c r="D227" s="9">
        <v>3</v>
      </c>
      <c r="E227" s="9">
        <v>0</v>
      </c>
      <c r="F227" s="9">
        <v>1</v>
      </c>
      <c r="G227" s="10">
        <f t="shared" si="51"/>
        <v>5.1546391752577319E-3</v>
      </c>
      <c r="H227" s="10">
        <f t="shared" si="52"/>
        <v>1.0676156583629894E-2</v>
      </c>
      <c r="I227" s="10" t="str">
        <f t="shared" si="53"/>
        <v/>
      </c>
      <c r="J227" s="10">
        <f t="shared" si="54"/>
        <v>5.1282051282051282E-3</v>
      </c>
      <c r="K227" s="10">
        <f t="shared" si="57"/>
        <v>-1</v>
      </c>
      <c r="L227" s="10">
        <f t="shared" si="58"/>
        <v>-0.66666666666666663</v>
      </c>
      <c r="M227" s="10">
        <f t="shared" si="55"/>
        <v>-5.1546391752577319E-3</v>
      </c>
      <c r="N227" s="11">
        <f t="shared" si="56"/>
        <v>-7.1174377224199285E-3</v>
      </c>
    </row>
    <row r="228" spans="1:14" x14ac:dyDescent="0.2">
      <c r="A228" s="8"/>
      <c r="B228" s="18" t="s">
        <v>207</v>
      </c>
      <c r="C228" s="1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18" t="s">
        <v>208</v>
      </c>
      <c r="C229" s="1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18" t="s">
        <v>209</v>
      </c>
      <c r="C230" s="15">
        <v>1</v>
      </c>
      <c r="D230" s="9">
        <v>0</v>
      </c>
      <c r="E230" s="9">
        <v>1</v>
      </c>
      <c r="F230" s="9">
        <v>0</v>
      </c>
      <c r="G230" s="10">
        <f t="shared" si="51"/>
        <v>5.1546391752577319E-3</v>
      </c>
      <c r="H230" s="10" t="str">
        <f t="shared" si="52"/>
        <v/>
      </c>
      <c r="I230" s="10">
        <f t="shared" si="53"/>
        <v>8.9285714285714281E-3</v>
      </c>
      <c r="J230" s="10" t="str">
        <f t="shared" si="54"/>
        <v/>
      </c>
      <c r="K230" s="10">
        <f t="shared" si="57"/>
        <v>0</v>
      </c>
      <c r="L230" s="10" t="str">
        <f t="shared" si="58"/>
        <v xml:space="preserve"> </v>
      </c>
      <c r="M230" s="10">
        <f t="shared" si="55"/>
        <v>0</v>
      </c>
      <c r="N230" s="11" t="str">
        <f t="shared" si="56"/>
        <v/>
      </c>
    </row>
    <row r="231" spans="1:14" x14ac:dyDescent="0.2">
      <c r="A231" s="8"/>
      <c r="B231" s="18" t="s">
        <v>210</v>
      </c>
      <c r="C231" s="15">
        <v>1</v>
      </c>
      <c r="D231" s="9">
        <v>9</v>
      </c>
      <c r="E231" s="9">
        <v>0</v>
      </c>
      <c r="F231" s="9">
        <v>0</v>
      </c>
      <c r="G231" s="10">
        <f t="shared" si="51"/>
        <v>5.1546391752577319E-3</v>
      </c>
      <c r="H231" s="10">
        <f t="shared" si="52"/>
        <v>3.2028469750889681E-2</v>
      </c>
      <c r="I231" s="10" t="str">
        <f t="shared" si="53"/>
        <v/>
      </c>
      <c r="J231" s="10" t="str">
        <f t="shared" si="54"/>
        <v/>
      </c>
      <c r="K231" s="10">
        <f t="shared" si="57"/>
        <v>-1</v>
      </c>
      <c r="L231" s="10">
        <f t="shared" si="58"/>
        <v>-1</v>
      </c>
      <c r="M231" s="10">
        <f t="shared" si="55"/>
        <v>-5.1546391752577319E-3</v>
      </c>
      <c r="N231" s="11">
        <f t="shared" si="56"/>
        <v>-3.2028469750889681E-2</v>
      </c>
    </row>
    <row r="232" spans="1:14" ht="25.5" x14ac:dyDescent="0.2">
      <c r="A232" s="8"/>
      <c r="B232" s="18" t="s">
        <v>211</v>
      </c>
      <c r="C232" s="1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18" t="s">
        <v>212</v>
      </c>
      <c r="C233" s="15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18" t="s">
        <v>213</v>
      </c>
      <c r="C234" s="1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18" t="s">
        <v>214</v>
      </c>
      <c r="C235" s="15">
        <v>0</v>
      </c>
      <c r="D235" s="9">
        <v>0</v>
      </c>
      <c r="E235" s="9">
        <v>0</v>
      </c>
      <c r="F235" s="9">
        <v>0</v>
      </c>
      <c r="G235" s="10" t="str">
        <f t="shared" si="51"/>
        <v/>
      </c>
      <c r="H235" s="10" t="str">
        <f t="shared" si="52"/>
        <v/>
      </c>
      <c r="I235" s="10" t="str">
        <f t="shared" si="53"/>
        <v/>
      </c>
      <c r="J235" s="10" t="str">
        <f t="shared" si="54"/>
        <v/>
      </c>
      <c r="K235" s="10" t="str">
        <f t="shared" si="57"/>
        <v xml:space="preserve"> </v>
      </c>
      <c r="L235" s="10" t="str">
        <f t="shared" si="58"/>
        <v xml:space="preserve"> </v>
      </c>
      <c r="M235" s="10" t="str">
        <f t="shared" si="55"/>
        <v/>
      </c>
      <c r="N235" s="11" t="str">
        <f t="shared" si="56"/>
        <v/>
      </c>
    </row>
    <row r="236" spans="1:14" x14ac:dyDescent="0.2">
      <c r="A236" s="8"/>
      <c r="B236" s="18" t="s">
        <v>215</v>
      </c>
      <c r="C236" s="1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18" t="s">
        <v>216</v>
      </c>
      <c r="C237" s="1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18" t="s">
        <v>217</v>
      </c>
      <c r="C238" s="1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18" t="s">
        <v>218</v>
      </c>
      <c r="C239" s="1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18" t="s">
        <v>219</v>
      </c>
      <c r="C240" s="1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18" t="s">
        <v>220</v>
      </c>
      <c r="C241" s="1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18" t="s">
        <v>221</v>
      </c>
      <c r="C242" s="15">
        <v>57</v>
      </c>
      <c r="D242" s="9">
        <v>53</v>
      </c>
      <c r="E242" s="9">
        <v>17</v>
      </c>
      <c r="F242" s="9">
        <v>17</v>
      </c>
      <c r="G242" s="10">
        <f t="shared" si="51"/>
        <v>0.29381443298969073</v>
      </c>
      <c r="H242" s="10">
        <f t="shared" si="52"/>
        <v>0.18861209964412812</v>
      </c>
      <c r="I242" s="10">
        <f t="shared" si="53"/>
        <v>0.15178571428571427</v>
      </c>
      <c r="J242" s="10">
        <f t="shared" si="54"/>
        <v>8.7179487179487175E-2</v>
      </c>
      <c r="K242" s="10">
        <f t="shared" si="57"/>
        <v>-0.70175438596491224</v>
      </c>
      <c r="L242" s="10">
        <f t="shared" si="58"/>
        <v>-0.67924528301886788</v>
      </c>
      <c r="M242" s="10">
        <f t="shared" si="55"/>
        <v>-0.20618556701030927</v>
      </c>
      <c r="N242" s="11">
        <f t="shared" si="56"/>
        <v>-0.12811387900355872</v>
      </c>
    </row>
    <row r="243" spans="1:14" x14ac:dyDescent="0.2">
      <c r="A243" s="8"/>
      <c r="B243" s="18" t="s">
        <v>222</v>
      </c>
      <c r="C243" s="15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1" t="str">
        <f t="shared" si="56"/>
        <v/>
      </c>
    </row>
    <row r="244" spans="1:14" x14ac:dyDescent="0.2">
      <c r="A244" s="8"/>
      <c r="B244" s="18" t="s">
        <v>223</v>
      </c>
      <c r="C244" s="15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18" t="s">
        <v>224</v>
      </c>
      <c r="C245" s="15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1" t="str">
        <f t="shared" si="56"/>
        <v/>
      </c>
    </row>
    <row r="246" spans="1:14" x14ac:dyDescent="0.2">
      <c r="A246" s="8"/>
      <c r="B246" s="18" t="s">
        <v>225</v>
      </c>
      <c r="C246" s="1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18" t="s">
        <v>226</v>
      </c>
      <c r="C247" s="1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18" t="s">
        <v>227</v>
      </c>
      <c r="C248" s="15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11" t="str">
        <f t="shared" si="56"/>
        <v/>
      </c>
    </row>
    <row r="249" spans="1:14" x14ac:dyDescent="0.2">
      <c r="A249" s="8"/>
      <c r="B249" s="18" t="s">
        <v>228</v>
      </c>
      <c r="C249" s="15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1" t="str">
        <f t="shared" si="56"/>
        <v/>
      </c>
    </row>
    <row r="250" spans="1:14" x14ac:dyDescent="0.2">
      <c r="A250" s="8"/>
      <c r="B250" s="18" t="s">
        <v>229</v>
      </c>
      <c r="C250" s="1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18" t="s">
        <v>230</v>
      </c>
      <c r="C251" s="1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18" t="s">
        <v>231</v>
      </c>
      <c r="C252" s="15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1" t="str">
        <f t="shared" ref="N252:N283" si="64">+IF(OR(AND(H252=""),(L252="")),"",H252*L252)</f>
        <v/>
      </c>
    </row>
    <row r="253" spans="1:14" ht="25.5" x14ac:dyDescent="0.2">
      <c r="A253" s="8"/>
      <c r="B253" s="18" t="s">
        <v>232</v>
      </c>
      <c r="C253" s="15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18" t="s">
        <v>233</v>
      </c>
      <c r="C254" s="15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18" t="s">
        <v>234</v>
      </c>
      <c r="C255" s="15">
        <v>7</v>
      </c>
      <c r="D255" s="9">
        <v>2</v>
      </c>
      <c r="E255" s="9">
        <v>2</v>
      </c>
      <c r="F255" s="9">
        <v>3</v>
      </c>
      <c r="G255" s="10">
        <f t="shared" si="59"/>
        <v>3.608247422680412E-2</v>
      </c>
      <c r="H255" s="10">
        <f t="shared" si="60"/>
        <v>7.1174377224199285E-3</v>
      </c>
      <c r="I255" s="10">
        <f t="shared" si="61"/>
        <v>1.7857142857142856E-2</v>
      </c>
      <c r="J255" s="10">
        <f t="shared" si="62"/>
        <v>1.5384615384615385E-2</v>
      </c>
      <c r="K255" s="10">
        <f t="shared" si="65"/>
        <v>-0.7142857142857143</v>
      </c>
      <c r="L255" s="10">
        <f t="shared" si="66"/>
        <v>0.5</v>
      </c>
      <c r="M255" s="10">
        <f t="shared" si="63"/>
        <v>-2.5773195876288658E-2</v>
      </c>
      <c r="N255" s="11">
        <f t="shared" si="64"/>
        <v>3.5587188612099642E-3</v>
      </c>
    </row>
    <row r="256" spans="1:14" x14ac:dyDescent="0.2">
      <c r="A256" s="8"/>
      <c r="B256" s="18" t="s">
        <v>235</v>
      </c>
      <c r="C256" s="15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1" t="str">
        <f t="shared" si="64"/>
        <v/>
      </c>
    </row>
    <row r="257" spans="1:14" ht="25.5" x14ac:dyDescent="0.2">
      <c r="A257" s="8"/>
      <c r="B257" s="18" t="s">
        <v>236</v>
      </c>
      <c r="C257" s="1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18" t="s">
        <v>237</v>
      </c>
      <c r="C258" s="15">
        <v>1</v>
      </c>
      <c r="D258" s="9">
        <v>1</v>
      </c>
      <c r="E258" s="9">
        <v>0</v>
      </c>
      <c r="F258" s="9">
        <v>0</v>
      </c>
      <c r="G258" s="10">
        <f t="shared" si="59"/>
        <v>5.1546391752577319E-3</v>
      </c>
      <c r="H258" s="10">
        <f t="shared" si="60"/>
        <v>3.5587188612099642E-3</v>
      </c>
      <c r="I258" s="10" t="str">
        <f t="shared" si="61"/>
        <v/>
      </c>
      <c r="J258" s="10" t="str">
        <f t="shared" si="62"/>
        <v/>
      </c>
      <c r="K258" s="10">
        <f t="shared" si="65"/>
        <v>-1</v>
      </c>
      <c r="L258" s="10">
        <f t="shared" si="66"/>
        <v>-1</v>
      </c>
      <c r="M258" s="10">
        <f t="shared" si="63"/>
        <v>-5.1546391752577319E-3</v>
      </c>
      <c r="N258" s="11">
        <f t="shared" si="64"/>
        <v>-3.5587188612099642E-3</v>
      </c>
    </row>
    <row r="259" spans="1:14" x14ac:dyDescent="0.2">
      <c r="A259" s="8"/>
      <c r="B259" s="18" t="s">
        <v>238</v>
      </c>
      <c r="C259" s="1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18" t="s">
        <v>239</v>
      </c>
      <c r="C260" s="15">
        <v>0</v>
      </c>
      <c r="D260" s="9">
        <v>0</v>
      </c>
      <c r="E260" s="9">
        <v>1</v>
      </c>
      <c r="F260" s="9">
        <v>0</v>
      </c>
      <c r="G260" s="10" t="str">
        <f t="shared" si="59"/>
        <v/>
      </c>
      <c r="H260" s="10" t="str">
        <f t="shared" si="60"/>
        <v/>
      </c>
      <c r="I260" s="10">
        <f t="shared" si="61"/>
        <v>8.9285714285714281E-3</v>
      </c>
      <c r="J260" s="10" t="str">
        <f t="shared" si="62"/>
        <v/>
      </c>
      <c r="K260" s="10">
        <f t="shared" si="65"/>
        <v>1</v>
      </c>
      <c r="L260" s="10" t="str">
        <f t="shared" si="66"/>
        <v xml:space="preserve"> </v>
      </c>
      <c r="M260" s="10" t="str">
        <f t="shared" si="63"/>
        <v/>
      </c>
      <c r="N260" s="11" t="str">
        <f t="shared" si="64"/>
        <v/>
      </c>
    </row>
    <row r="261" spans="1:14" x14ac:dyDescent="0.2">
      <c r="A261" s="8"/>
      <c r="B261" s="18" t="s">
        <v>240</v>
      </c>
      <c r="C261" s="15">
        <v>1</v>
      </c>
      <c r="D261" s="9">
        <v>0</v>
      </c>
      <c r="E261" s="9">
        <v>18</v>
      </c>
      <c r="F261" s="9">
        <v>16</v>
      </c>
      <c r="G261" s="10">
        <f t="shared" si="59"/>
        <v>5.1546391752577319E-3</v>
      </c>
      <c r="H261" s="10" t="str">
        <f t="shared" si="60"/>
        <v/>
      </c>
      <c r="I261" s="10">
        <f t="shared" si="61"/>
        <v>0.16071428571428573</v>
      </c>
      <c r="J261" s="10">
        <f t="shared" si="62"/>
        <v>8.2051282051282051E-2</v>
      </c>
      <c r="K261" s="10">
        <f t="shared" si="65"/>
        <v>17</v>
      </c>
      <c r="L261" s="10">
        <f t="shared" si="66"/>
        <v>1</v>
      </c>
      <c r="M261" s="10">
        <f t="shared" si="63"/>
        <v>8.7628865979381437E-2</v>
      </c>
      <c r="N261" s="11" t="str">
        <f t="shared" si="64"/>
        <v/>
      </c>
    </row>
    <row r="262" spans="1:14" ht="25.5" x14ac:dyDescent="0.2">
      <c r="A262" s="8"/>
      <c r="B262" s="18" t="s">
        <v>241</v>
      </c>
      <c r="C262" s="1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18" t="s">
        <v>242</v>
      </c>
      <c r="C263" s="15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1" t="str">
        <f t="shared" si="64"/>
        <v/>
      </c>
    </row>
    <row r="264" spans="1:14" ht="25.5" x14ac:dyDescent="0.2">
      <c r="A264" s="8"/>
      <c r="B264" s="18" t="s">
        <v>243</v>
      </c>
      <c r="C264" s="15">
        <v>0</v>
      </c>
      <c r="D264" s="9">
        <v>0</v>
      </c>
      <c r="E264" s="9">
        <v>0</v>
      </c>
      <c r="F264" s="9">
        <v>1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>
        <f t="shared" si="62"/>
        <v>5.1282051282051282E-3</v>
      </c>
      <c r="K264" s="10" t="str">
        <f t="shared" si="65"/>
        <v xml:space="preserve"> </v>
      </c>
      <c r="L264" s="10">
        <f t="shared" si="66"/>
        <v>1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18" t="s">
        <v>244</v>
      </c>
      <c r="C265" s="15">
        <v>0</v>
      </c>
      <c r="D265" s="9">
        <v>1</v>
      </c>
      <c r="E265" s="9">
        <v>0</v>
      </c>
      <c r="F265" s="9">
        <v>0</v>
      </c>
      <c r="G265" s="10" t="str">
        <f t="shared" si="59"/>
        <v/>
      </c>
      <c r="H265" s="10">
        <f t="shared" si="60"/>
        <v>3.5587188612099642E-3</v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>
        <f t="shared" si="66"/>
        <v>-1</v>
      </c>
      <c r="M265" s="10" t="str">
        <f t="shared" si="63"/>
        <v/>
      </c>
      <c r="N265" s="11">
        <f t="shared" si="64"/>
        <v>-3.5587188612099642E-3</v>
      </c>
    </row>
    <row r="266" spans="1:14" x14ac:dyDescent="0.2">
      <c r="A266" s="8"/>
      <c r="B266" s="18" t="s">
        <v>245</v>
      </c>
      <c r="C266" s="15">
        <v>0</v>
      </c>
      <c r="D266" s="9">
        <v>0</v>
      </c>
      <c r="E266" s="9">
        <v>1</v>
      </c>
      <c r="F266" s="9">
        <v>0</v>
      </c>
      <c r="G266" s="10" t="str">
        <f t="shared" si="59"/>
        <v/>
      </c>
      <c r="H266" s="10" t="str">
        <f t="shared" si="60"/>
        <v/>
      </c>
      <c r="I266" s="10">
        <f t="shared" si="61"/>
        <v>8.9285714285714281E-3</v>
      </c>
      <c r="J266" s="10" t="str">
        <f t="shared" si="62"/>
        <v/>
      </c>
      <c r="K266" s="10">
        <f t="shared" si="65"/>
        <v>1</v>
      </c>
      <c r="L266" s="10" t="str">
        <f t="shared" si="66"/>
        <v xml:space="preserve"> 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18" t="s">
        <v>246</v>
      </c>
      <c r="C267" s="15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1" t="str">
        <f t="shared" si="64"/>
        <v/>
      </c>
    </row>
    <row r="268" spans="1:14" x14ac:dyDescent="0.2">
      <c r="A268" s="8"/>
      <c r="B268" s="18" t="s">
        <v>247</v>
      </c>
      <c r="C268" s="1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18" t="s">
        <v>248</v>
      </c>
      <c r="C269" s="15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18" t="s">
        <v>249</v>
      </c>
      <c r="C270" s="15">
        <v>0</v>
      </c>
      <c r="D270" s="9">
        <v>0</v>
      </c>
      <c r="E270" s="9">
        <v>0</v>
      </c>
      <c r="F270" s="9">
        <v>2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>
        <f t="shared" si="62"/>
        <v>1.0256410256410256E-2</v>
      </c>
      <c r="K270" s="10" t="str">
        <f t="shared" si="65"/>
        <v xml:space="preserve"> </v>
      </c>
      <c r="L270" s="10">
        <f t="shared" si="66"/>
        <v>1</v>
      </c>
      <c r="M270" s="10" t="str">
        <f t="shared" si="63"/>
        <v/>
      </c>
      <c r="N270" s="11" t="str">
        <f t="shared" si="64"/>
        <v/>
      </c>
    </row>
    <row r="271" spans="1:14" x14ac:dyDescent="0.2">
      <c r="A271" s="8"/>
      <c r="B271" s="18" t="s">
        <v>250</v>
      </c>
      <c r="C271" s="15">
        <v>0</v>
      </c>
      <c r="D271" s="9">
        <v>0</v>
      </c>
      <c r="E271" s="9">
        <v>0</v>
      </c>
      <c r="F271" s="9">
        <v>1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>
        <f t="shared" si="62"/>
        <v>5.1282051282051282E-3</v>
      </c>
      <c r="K271" s="10" t="str">
        <f t="shared" si="65"/>
        <v xml:space="preserve"> </v>
      </c>
      <c r="L271" s="10">
        <f t="shared" si="66"/>
        <v>1</v>
      </c>
      <c r="M271" s="10" t="str">
        <f t="shared" si="63"/>
        <v/>
      </c>
      <c r="N271" s="11" t="str">
        <f t="shared" si="64"/>
        <v/>
      </c>
    </row>
    <row r="272" spans="1:14" ht="25.5" x14ac:dyDescent="0.2">
      <c r="A272" s="8"/>
      <c r="B272" s="18" t="s">
        <v>251</v>
      </c>
      <c r="C272" s="15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18" t="s">
        <v>252</v>
      </c>
      <c r="C273" s="1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18" t="s">
        <v>253</v>
      </c>
      <c r="C274" s="1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18" t="s">
        <v>254</v>
      </c>
      <c r="C275" s="1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18" t="s">
        <v>255</v>
      </c>
      <c r="C276" s="15">
        <v>4</v>
      </c>
      <c r="D276" s="9">
        <v>0</v>
      </c>
      <c r="E276" s="9">
        <v>0</v>
      </c>
      <c r="F276" s="9">
        <v>0</v>
      </c>
      <c r="G276" s="10">
        <f t="shared" si="59"/>
        <v>2.0618556701030927E-2</v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>
        <f t="shared" si="65"/>
        <v>-1</v>
      </c>
      <c r="L276" s="10" t="str">
        <f t="shared" si="66"/>
        <v xml:space="preserve"> </v>
      </c>
      <c r="M276" s="10">
        <f t="shared" si="63"/>
        <v>-2.0618556701030927E-2</v>
      </c>
      <c r="N276" s="11" t="str">
        <f t="shared" si="64"/>
        <v/>
      </c>
    </row>
    <row r="277" spans="1:14" x14ac:dyDescent="0.2">
      <c r="A277" s="8"/>
      <c r="B277" s="18" t="s">
        <v>256</v>
      </c>
      <c r="C277" s="15">
        <v>0</v>
      </c>
      <c r="D277" s="9">
        <v>0</v>
      </c>
      <c r="E277" s="9">
        <v>1</v>
      </c>
      <c r="F277" s="9">
        <v>0</v>
      </c>
      <c r="G277" s="10" t="str">
        <f t="shared" si="59"/>
        <v/>
      </c>
      <c r="H277" s="10" t="str">
        <f t="shared" si="60"/>
        <v/>
      </c>
      <c r="I277" s="10">
        <f t="shared" si="61"/>
        <v>8.9285714285714281E-3</v>
      </c>
      <c r="J277" s="10" t="str">
        <f t="shared" si="62"/>
        <v/>
      </c>
      <c r="K277" s="10">
        <f t="shared" si="65"/>
        <v>1</v>
      </c>
      <c r="L277" s="10" t="str">
        <f t="shared" si="66"/>
        <v xml:space="preserve"> </v>
      </c>
      <c r="M277" s="10" t="str">
        <f t="shared" si="63"/>
        <v/>
      </c>
      <c r="N277" s="11" t="str">
        <f t="shared" si="64"/>
        <v/>
      </c>
    </row>
    <row r="278" spans="1:14" x14ac:dyDescent="0.2">
      <c r="A278" s="8"/>
      <c r="B278" s="18" t="s">
        <v>257</v>
      </c>
      <c r="C278" s="1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18" t="s">
        <v>258</v>
      </c>
      <c r="C279" s="15">
        <v>1</v>
      </c>
      <c r="D279" s="9">
        <v>0</v>
      </c>
      <c r="E279" s="9">
        <v>0</v>
      </c>
      <c r="F279" s="9">
        <v>1</v>
      </c>
      <c r="G279" s="10">
        <f t="shared" si="59"/>
        <v>5.1546391752577319E-3</v>
      </c>
      <c r="H279" s="10" t="str">
        <f t="shared" si="60"/>
        <v/>
      </c>
      <c r="I279" s="10" t="str">
        <f t="shared" si="61"/>
        <v/>
      </c>
      <c r="J279" s="10">
        <f t="shared" si="62"/>
        <v>5.1282051282051282E-3</v>
      </c>
      <c r="K279" s="10">
        <f t="shared" si="65"/>
        <v>-1</v>
      </c>
      <c r="L279" s="10">
        <f t="shared" si="66"/>
        <v>1</v>
      </c>
      <c r="M279" s="10">
        <f t="shared" si="63"/>
        <v>-5.1546391752577319E-3</v>
      </c>
      <c r="N279" s="11" t="str">
        <f t="shared" si="64"/>
        <v/>
      </c>
    </row>
    <row r="280" spans="1:14" x14ac:dyDescent="0.2">
      <c r="A280" s="8"/>
      <c r="B280" s="18" t="s">
        <v>259</v>
      </c>
      <c r="C280" s="15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18" t="s">
        <v>260</v>
      </c>
      <c r="C281" s="15">
        <v>3</v>
      </c>
      <c r="D281" s="9">
        <v>32</v>
      </c>
      <c r="E281" s="9">
        <v>0</v>
      </c>
      <c r="F281" s="9">
        <v>0</v>
      </c>
      <c r="G281" s="10">
        <f t="shared" si="59"/>
        <v>1.5463917525773196E-2</v>
      </c>
      <c r="H281" s="10">
        <f t="shared" si="60"/>
        <v>0.11387900355871886</v>
      </c>
      <c r="I281" s="10" t="str">
        <f t="shared" si="61"/>
        <v/>
      </c>
      <c r="J281" s="10" t="str">
        <f t="shared" si="62"/>
        <v/>
      </c>
      <c r="K281" s="10">
        <f t="shared" si="65"/>
        <v>-1</v>
      </c>
      <c r="L281" s="10">
        <f t="shared" si="66"/>
        <v>-1</v>
      </c>
      <c r="M281" s="10">
        <f t="shared" si="63"/>
        <v>-1.5463917525773196E-2</v>
      </c>
      <c r="N281" s="11">
        <f t="shared" si="64"/>
        <v>-0.11387900355871886</v>
      </c>
    </row>
    <row r="282" spans="1:14" x14ac:dyDescent="0.2">
      <c r="A282" s="8"/>
      <c r="B282" s="18" t="s">
        <v>261</v>
      </c>
      <c r="C282" s="1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18" t="s">
        <v>262</v>
      </c>
      <c r="C283" s="1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18" t="s">
        <v>263</v>
      </c>
      <c r="C284" s="15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1" t="str">
        <f t="shared" ref="N284:N315" si="72">+IF(OR(AND(H284=""),(L284="")),"",H284*L284)</f>
        <v/>
      </c>
    </row>
    <row r="285" spans="1:14" ht="24.75" customHeight="1" x14ac:dyDescent="0.2">
      <c r="A285" s="8"/>
      <c r="B285" s="18" t="s">
        <v>264</v>
      </c>
      <c r="C285" s="15">
        <v>1</v>
      </c>
      <c r="D285" s="9">
        <v>0</v>
      </c>
      <c r="E285" s="9">
        <v>2</v>
      </c>
      <c r="F285" s="9">
        <v>2</v>
      </c>
      <c r="G285" s="10">
        <f t="shared" si="67"/>
        <v>5.1546391752577319E-3</v>
      </c>
      <c r="H285" s="10" t="str">
        <f t="shared" si="68"/>
        <v/>
      </c>
      <c r="I285" s="10">
        <f t="shared" si="69"/>
        <v>1.7857142857142856E-2</v>
      </c>
      <c r="J285" s="10">
        <f t="shared" si="70"/>
        <v>1.0256410256410256E-2</v>
      </c>
      <c r="K285" s="10">
        <f t="shared" ref="K285:K316" si="73">+IF(AND(C285=0,E285=0)," ",IF(C285=0,1,IF(E285=0,-1,(E285-C285)/C285)))</f>
        <v>1</v>
      </c>
      <c r="L285" s="10">
        <f t="shared" ref="L285:L316" si="74">+IF(AND(D285=0,F285=0)," ",IF(D285=0,1,IF(F285=0,-1,(F285-D285)/D285)))</f>
        <v>1</v>
      </c>
      <c r="M285" s="10">
        <f t="shared" si="71"/>
        <v>5.1546391752577319E-3</v>
      </c>
      <c r="N285" s="11" t="str">
        <f t="shared" si="72"/>
        <v/>
      </c>
    </row>
    <row r="286" spans="1:14" x14ac:dyDescent="0.2">
      <c r="A286" s="8"/>
      <c r="B286" s="18" t="s">
        <v>265</v>
      </c>
      <c r="C286" s="15">
        <v>0</v>
      </c>
      <c r="D286" s="9">
        <v>0</v>
      </c>
      <c r="E286" s="9">
        <v>1</v>
      </c>
      <c r="F286" s="9">
        <v>0</v>
      </c>
      <c r="G286" s="10" t="str">
        <f t="shared" si="67"/>
        <v/>
      </c>
      <c r="H286" s="10" t="str">
        <f t="shared" si="68"/>
        <v/>
      </c>
      <c r="I286" s="10">
        <f t="shared" si="69"/>
        <v>8.9285714285714281E-3</v>
      </c>
      <c r="J286" s="10" t="str">
        <f t="shared" si="70"/>
        <v/>
      </c>
      <c r="K286" s="10">
        <f t="shared" si="73"/>
        <v>1</v>
      </c>
      <c r="L286" s="10" t="str">
        <f t="shared" si="74"/>
        <v xml:space="preserve"> </v>
      </c>
      <c r="M286" s="10" t="str">
        <f t="shared" si="71"/>
        <v/>
      </c>
      <c r="N286" s="11" t="str">
        <f t="shared" si="72"/>
        <v/>
      </c>
    </row>
    <row r="287" spans="1:14" x14ac:dyDescent="0.2">
      <c r="A287" s="8"/>
      <c r="B287" s="18" t="s">
        <v>266</v>
      </c>
      <c r="C287" s="15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1" t="str">
        <f t="shared" si="72"/>
        <v/>
      </c>
    </row>
    <row r="288" spans="1:14" x14ac:dyDescent="0.2">
      <c r="A288" s="8"/>
      <c r="B288" s="18" t="s">
        <v>267</v>
      </c>
      <c r="C288" s="15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1" t="str">
        <f t="shared" si="72"/>
        <v/>
      </c>
    </row>
    <row r="289" spans="1:14" x14ac:dyDescent="0.2">
      <c r="A289" s="8"/>
      <c r="B289" s="18" t="s">
        <v>268</v>
      </c>
      <c r="C289" s="1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18" t="s">
        <v>269</v>
      </c>
      <c r="C290" s="1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18" t="s">
        <v>270</v>
      </c>
      <c r="C291" s="1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18" t="s">
        <v>271</v>
      </c>
      <c r="C292" s="15">
        <v>0</v>
      </c>
      <c r="D292" s="9">
        <v>1</v>
      </c>
      <c r="E292" s="9">
        <v>0</v>
      </c>
      <c r="F292" s="9">
        <v>0</v>
      </c>
      <c r="G292" s="10" t="str">
        <f t="shared" si="67"/>
        <v/>
      </c>
      <c r="H292" s="10">
        <f t="shared" si="68"/>
        <v>3.5587188612099642E-3</v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>
        <f t="shared" si="74"/>
        <v>-1</v>
      </c>
      <c r="M292" s="10" t="str">
        <f t="shared" si="71"/>
        <v/>
      </c>
      <c r="N292" s="11">
        <f t="shared" si="72"/>
        <v>-3.5587188612099642E-3</v>
      </c>
    </row>
    <row r="293" spans="1:14" ht="25.5" x14ac:dyDescent="0.2">
      <c r="A293" s="8"/>
      <c r="B293" s="18" t="s">
        <v>272</v>
      </c>
      <c r="C293" s="15">
        <v>5</v>
      </c>
      <c r="D293" s="9">
        <v>3</v>
      </c>
      <c r="E293" s="9">
        <v>1</v>
      </c>
      <c r="F293" s="9">
        <v>2</v>
      </c>
      <c r="G293" s="10">
        <f t="shared" si="67"/>
        <v>2.5773195876288658E-2</v>
      </c>
      <c r="H293" s="10">
        <f t="shared" si="68"/>
        <v>1.0676156583629894E-2</v>
      </c>
      <c r="I293" s="10">
        <f t="shared" si="69"/>
        <v>8.9285714285714281E-3</v>
      </c>
      <c r="J293" s="10">
        <f t="shared" si="70"/>
        <v>1.0256410256410256E-2</v>
      </c>
      <c r="K293" s="10">
        <f t="shared" si="73"/>
        <v>-0.8</v>
      </c>
      <c r="L293" s="10">
        <f t="shared" si="74"/>
        <v>-0.33333333333333331</v>
      </c>
      <c r="M293" s="10">
        <f t="shared" si="71"/>
        <v>-2.0618556701030927E-2</v>
      </c>
      <c r="N293" s="11">
        <f t="shared" si="72"/>
        <v>-3.5587188612099642E-3</v>
      </c>
    </row>
    <row r="294" spans="1:14" x14ac:dyDescent="0.2">
      <c r="A294" s="8"/>
      <c r="B294" s="18" t="s">
        <v>273</v>
      </c>
      <c r="C294" s="15">
        <v>2</v>
      </c>
      <c r="D294" s="9">
        <v>0</v>
      </c>
      <c r="E294" s="9">
        <v>0</v>
      </c>
      <c r="F294" s="9">
        <v>2</v>
      </c>
      <c r="G294" s="10">
        <f t="shared" si="67"/>
        <v>1.0309278350515464E-2</v>
      </c>
      <c r="H294" s="10" t="str">
        <f t="shared" si="68"/>
        <v/>
      </c>
      <c r="I294" s="10" t="str">
        <f t="shared" si="69"/>
        <v/>
      </c>
      <c r="J294" s="10">
        <f t="shared" si="70"/>
        <v>1.0256410256410256E-2</v>
      </c>
      <c r="K294" s="10">
        <f t="shared" si="73"/>
        <v>-1</v>
      </c>
      <c r="L294" s="10">
        <f t="shared" si="74"/>
        <v>1</v>
      </c>
      <c r="M294" s="10">
        <f t="shared" si="71"/>
        <v>-1.0309278350515464E-2</v>
      </c>
      <c r="N294" s="11" t="str">
        <f t="shared" si="72"/>
        <v/>
      </c>
    </row>
    <row r="295" spans="1:14" x14ac:dyDescent="0.2">
      <c r="A295" s="8"/>
      <c r="B295" s="18" t="s">
        <v>274</v>
      </c>
      <c r="C295" s="15">
        <v>0</v>
      </c>
      <c r="D295" s="9">
        <v>1</v>
      </c>
      <c r="E295" s="9">
        <v>0</v>
      </c>
      <c r="F295" s="9">
        <v>0</v>
      </c>
      <c r="G295" s="10" t="str">
        <f t="shared" si="67"/>
        <v/>
      </c>
      <c r="H295" s="10">
        <f t="shared" si="68"/>
        <v>3.5587188612099642E-3</v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>
        <f t="shared" si="74"/>
        <v>-1</v>
      </c>
      <c r="M295" s="10" t="str">
        <f t="shared" si="71"/>
        <v/>
      </c>
      <c r="N295" s="11">
        <f t="shared" si="72"/>
        <v>-3.5587188612099642E-3</v>
      </c>
    </row>
    <row r="296" spans="1:14" x14ac:dyDescent="0.2">
      <c r="A296" s="8"/>
      <c r="B296" s="18" t="s">
        <v>275</v>
      </c>
      <c r="C296" s="1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18" t="s">
        <v>276</v>
      </c>
      <c r="C297" s="15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1" t="str">
        <f t="shared" si="72"/>
        <v/>
      </c>
    </row>
    <row r="298" spans="1:14" x14ac:dyDescent="0.2">
      <c r="A298" s="8"/>
      <c r="B298" s="18" t="s">
        <v>277</v>
      </c>
      <c r="C298" s="15">
        <v>0</v>
      </c>
      <c r="D298" s="9">
        <v>1</v>
      </c>
      <c r="E298" s="9">
        <v>0</v>
      </c>
      <c r="F298" s="9">
        <v>0</v>
      </c>
      <c r="G298" s="10" t="str">
        <f t="shared" si="67"/>
        <v/>
      </c>
      <c r="H298" s="10">
        <f t="shared" si="68"/>
        <v>3.5587188612099642E-3</v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>
        <f t="shared" si="74"/>
        <v>-1</v>
      </c>
      <c r="M298" s="10" t="str">
        <f t="shared" si="71"/>
        <v/>
      </c>
      <c r="N298" s="11">
        <f t="shared" si="72"/>
        <v>-3.5587188612099642E-3</v>
      </c>
    </row>
    <row r="299" spans="1:14" x14ac:dyDescent="0.2">
      <c r="A299" s="8"/>
      <c r="B299" s="18" t="s">
        <v>278</v>
      </c>
      <c r="C299" s="15">
        <v>0</v>
      </c>
      <c r="D299" s="9">
        <v>0</v>
      </c>
      <c r="E299" s="9">
        <v>0</v>
      </c>
      <c r="F299" s="9">
        <v>55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>
        <f t="shared" si="70"/>
        <v>0.28205128205128205</v>
      </c>
      <c r="K299" s="10" t="str">
        <f t="shared" si="73"/>
        <v xml:space="preserve"> </v>
      </c>
      <c r="L299" s="10">
        <f t="shared" si="74"/>
        <v>1</v>
      </c>
      <c r="M299" s="10" t="str">
        <f t="shared" si="71"/>
        <v/>
      </c>
      <c r="N299" s="11" t="str">
        <f t="shared" si="72"/>
        <v/>
      </c>
    </row>
    <row r="300" spans="1:14" x14ac:dyDescent="0.2">
      <c r="A300" s="8"/>
      <c r="B300" s="18" t="s">
        <v>279</v>
      </c>
      <c r="C300" s="15">
        <v>0</v>
      </c>
      <c r="D300" s="9">
        <v>5</v>
      </c>
      <c r="E300" s="9">
        <v>0</v>
      </c>
      <c r="F300" s="9">
        <v>2</v>
      </c>
      <c r="G300" s="10" t="str">
        <f t="shared" si="67"/>
        <v/>
      </c>
      <c r="H300" s="10">
        <f t="shared" si="68"/>
        <v>1.7793594306049824E-2</v>
      </c>
      <c r="I300" s="10" t="str">
        <f t="shared" si="69"/>
        <v/>
      </c>
      <c r="J300" s="10">
        <f t="shared" si="70"/>
        <v>1.0256410256410256E-2</v>
      </c>
      <c r="K300" s="10" t="str">
        <f t="shared" si="73"/>
        <v xml:space="preserve"> </v>
      </c>
      <c r="L300" s="10">
        <f t="shared" si="74"/>
        <v>-0.6</v>
      </c>
      <c r="M300" s="10" t="str">
        <f t="shared" si="71"/>
        <v/>
      </c>
      <c r="N300" s="11">
        <f t="shared" si="72"/>
        <v>-1.0676156583629894E-2</v>
      </c>
    </row>
    <row r="301" spans="1:14" x14ac:dyDescent="0.2">
      <c r="A301" s="8"/>
      <c r="B301" s="18" t="s">
        <v>280</v>
      </c>
      <c r="C301" s="1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18" t="s">
        <v>281</v>
      </c>
      <c r="C302" s="1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/>
      <c r="B303" s="18" t="s">
        <v>282</v>
      </c>
      <c r="C303" s="1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18" t="s">
        <v>283</v>
      </c>
      <c r="C304" s="15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1" t="str">
        <f t="shared" si="72"/>
        <v/>
      </c>
    </row>
    <row r="305" spans="1:14" x14ac:dyDescent="0.2">
      <c r="A305" s="8"/>
      <c r="B305" s="18" t="s">
        <v>284</v>
      </c>
      <c r="C305" s="15">
        <v>1</v>
      </c>
      <c r="D305" s="9">
        <v>0</v>
      </c>
      <c r="E305" s="9">
        <v>0</v>
      </c>
      <c r="F305" s="9">
        <v>0</v>
      </c>
      <c r="G305" s="10">
        <f t="shared" si="67"/>
        <v>5.1546391752577319E-3</v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>
        <f t="shared" si="73"/>
        <v>-1</v>
      </c>
      <c r="L305" s="10" t="str">
        <f t="shared" si="74"/>
        <v xml:space="preserve"> </v>
      </c>
      <c r="M305" s="10">
        <f t="shared" si="71"/>
        <v>-5.1546391752577319E-3</v>
      </c>
      <c r="N305" s="11" t="str">
        <f t="shared" si="72"/>
        <v/>
      </c>
    </row>
    <row r="306" spans="1:14" x14ac:dyDescent="0.2">
      <c r="A306" s="8"/>
      <c r="B306" s="18" t="s">
        <v>285</v>
      </c>
      <c r="C306" s="15">
        <v>2</v>
      </c>
      <c r="D306" s="9">
        <v>1</v>
      </c>
      <c r="E306" s="9">
        <v>4</v>
      </c>
      <c r="F306" s="9">
        <v>0</v>
      </c>
      <c r="G306" s="10">
        <f t="shared" si="67"/>
        <v>1.0309278350515464E-2</v>
      </c>
      <c r="H306" s="10">
        <f t="shared" si="68"/>
        <v>3.5587188612099642E-3</v>
      </c>
      <c r="I306" s="10">
        <f t="shared" si="69"/>
        <v>3.5714285714285712E-2</v>
      </c>
      <c r="J306" s="10" t="str">
        <f t="shared" si="70"/>
        <v/>
      </c>
      <c r="K306" s="10">
        <f t="shared" si="73"/>
        <v>1</v>
      </c>
      <c r="L306" s="10">
        <f t="shared" si="74"/>
        <v>-1</v>
      </c>
      <c r="M306" s="10">
        <f t="shared" si="71"/>
        <v>1.0309278350515464E-2</v>
      </c>
      <c r="N306" s="11">
        <f t="shared" si="72"/>
        <v>-3.5587188612099642E-3</v>
      </c>
    </row>
    <row r="307" spans="1:14" x14ac:dyDescent="0.2">
      <c r="A307" s="8"/>
      <c r="B307" s="18" t="s">
        <v>286</v>
      </c>
      <c r="C307" s="15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11" t="str">
        <f t="shared" si="72"/>
        <v/>
      </c>
    </row>
    <row r="308" spans="1:14" x14ac:dyDescent="0.2">
      <c r="A308" s="8"/>
      <c r="B308" s="18" t="s">
        <v>287</v>
      </c>
      <c r="C308" s="15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1" t="str">
        <f t="shared" si="72"/>
        <v/>
      </c>
    </row>
    <row r="309" spans="1:14" x14ac:dyDescent="0.2">
      <c r="A309" s="8"/>
      <c r="B309" s="18" t="s">
        <v>288</v>
      </c>
      <c r="C309" s="15">
        <v>1</v>
      </c>
      <c r="D309" s="9">
        <v>0</v>
      </c>
      <c r="E309" s="9">
        <v>0</v>
      </c>
      <c r="F309" s="9">
        <v>2</v>
      </c>
      <c r="G309" s="10">
        <f t="shared" si="67"/>
        <v>5.1546391752577319E-3</v>
      </c>
      <c r="H309" s="10" t="str">
        <f t="shared" si="68"/>
        <v/>
      </c>
      <c r="I309" s="10" t="str">
        <f t="shared" si="69"/>
        <v/>
      </c>
      <c r="J309" s="10">
        <f t="shared" si="70"/>
        <v>1.0256410256410256E-2</v>
      </c>
      <c r="K309" s="10">
        <f t="shared" si="73"/>
        <v>-1</v>
      </c>
      <c r="L309" s="10">
        <f t="shared" si="74"/>
        <v>1</v>
      </c>
      <c r="M309" s="10">
        <f t="shared" si="71"/>
        <v>-5.1546391752577319E-3</v>
      </c>
      <c r="N309" s="11" t="str">
        <f t="shared" si="72"/>
        <v/>
      </c>
    </row>
    <row r="310" spans="1:14" x14ac:dyDescent="0.2">
      <c r="A310" s="8"/>
      <c r="B310" s="18" t="s">
        <v>289</v>
      </c>
      <c r="C310" s="15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11" t="str">
        <f t="shared" si="72"/>
        <v/>
      </c>
    </row>
    <row r="311" spans="1:14" ht="25.5" x14ac:dyDescent="0.2">
      <c r="A311" s="8"/>
      <c r="B311" s="18" t="s">
        <v>290</v>
      </c>
      <c r="C311" s="15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11" t="str">
        <f t="shared" si="72"/>
        <v/>
      </c>
    </row>
    <row r="312" spans="1:14" x14ac:dyDescent="0.2">
      <c r="A312" s="8"/>
      <c r="B312" s="18" t="s">
        <v>291</v>
      </c>
      <c r="C312" s="15">
        <v>1</v>
      </c>
      <c r="D312" s="9">
        <v>0</v>
      </c>
      <c r="E312" s="9">
        <v>0</v>
      </c>
      <c r="F312" s="9">
        <v>0</v>
      </c>
      <c r="G312" s="10">
        <f t="shared" si="67"/>
        <v>5.1546391752577319E-3</v>
      </c>
      <c r="H312" s="10" t="str">
        <f t="shared" si="68"/>
        <v/>
      </c>
      <c r="I312" s="10" t="str">
        <f t="shared" si="69"/>
        <v/>
      </c>
      <c r="J312" s="10" t="str">
        <f t="shared" si="70"/>
        <v/>
      </c>
      <c r="K312" s="10">
        <f t="shared" si="73"/>
        <v>-1</v>
      </c>
      <c r="L312" s="10" t="str">
        <f t="shared" si="74"/>
        <v xml:space="preserve"> </v>
      </c>
      <c r="M312" s="10">
        <f t="shared" si="71"/>
        <v>-5.1546391752577319E-3</v>
      </c>
      <c r="N312" s="11" t="str">
        <f t="shared" si="72"/>
        <v/>
      </c>
    </row>
    <row r="313" spans="1:14" x14ac:dyDescent="0.2">
      <c r="A313" s="8"/>
      <c r="B313" s="18" t="s">
        <v>292</v>
      </c>
      <c r="C313" s="1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18" t="s">
        <v>293</v>
      </c>
      <c r="C314" s="1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18" t="s">
        <v>294</v>
      </c>
      <c r="C315" s="15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1" t="str">
        <f t="shared" si="72"/>
        <v/>
      </c>
    </row>
    <row r="316" spans="1:14" ht="23.25" customHeight="1" x14ac:dyDescent="0.2">
      <c r="A316" s="8"/>
      <c r="B316" s="18" t="s">
        <v>295</v>
      </c>
      <c r="C316" s="15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18" t="s">
        <v>296</v>
      </c>
      <c r="C317" s="1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18" t="s">
        <v>297</v>
      </c>
      <c r="C318" s="15">
        <v>14</v>
      </c>
      <c r="D318" s="9">
        <v>17</v>
      </c>
      <c r="E318" s="9">
        <v>0</v>
      </c>
      <c r="F318" s="9">
        <v>0</v>
      </c>
      <c r="G318" s="10">
        <f t="shared" si="75"/>
        <v>7.2164948453608241E-2</v>
      </c>
      <c r="H318" s="10">
        <f t="shared" si="76"/>
        <v>6.0498220640569395E-2</v>
      </c>
      <c r="I318" s="10" t="str">
        <f t="shared" si="77"/>
        <v/>
      </c>
      <c r="J318" s="10" t="str">
        <f t="shared" si="78"/>
        <v/>
      </c>
      <c r="K318" s="10">
        <f t="shared" si="81"/>
        <v>-1</v>
      </c>
      <c r="L318" s="10">
        <f t="shared" si="82"/>
        <v>-1</v>
      </c>
      <c r="M318" s="10">
        <f t="shared" si="79"/>
        <v>-7.2164948453608241E-2</v>
      </c>
      <c r="N318" s="11">
        <f t="shared" si="80"/>
        <v>-6.0498220640569395E-2</v>
      </c>
    </row>
    <row r="319" spans="1:14" x14ac:dyDescent="0.2">
      <c r="A319" s="8"/>
      <c r="B319" s="18" t="s">
        <v>298</v>
      </c>
      <c r="C319" s="1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18" t="s">
        <v>299</v>
      </c>
      <c r="C320" s="15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1" t="str">
        <f t="shared" si="80"/>
        <v/>
      </c>
    </row>
    <row r="321" spans="1:14" ht="25.5" x14ac:dyDescent="0.2">
      <c r="A321" s="8"/>
      <c r="B321" s="18" t="s">
        <v>300</v>
      </c>
      <c r="C321" s="15">
        <v>0</v>
      </c>
      <c r="D321" s="9">
        <v>0</v>
      </c>
      <c r="E321" s="9">
        <v>1</v>
      </c>
      <c r="F321" s="9">
        <v>0</v>
      </c>
      <c r="G321" s="10" t="str">
        <f t="shared" si="75"/>
        <v/>
      </c>
      <c r="H321" s="10" t="str">
        <f t="shared" si="76"/>
        <v/>
      </c>
      <c r="I321" s="10">
        <f t="shared" si="77"/>
        <v>8.9285714285714281E-3</v>
      </c>
      <c r="J321" s="10" t="str">
        <f t="shared" si="78"/>
        <v/>
      </c>
      <c r="K321" s="10">
        <f t="shared" si="81"/>
        <v>1</v>
      </c>
      <c r="L321" s="10" t="str">
        <f t="shared" si="82"/>
        <v xml:space="preserve"> </v>
      </c>
      <c r="M321" s="10" t="str">
        <f t="shared" si="79"/>
        <v/>
      </c>
      <c r="N321" s="11" t="str">
        <f t="shared" si="80"/>
        <v/>
      </c>
    </row>
    <row r="322" spans="1:14" x14ac:dyDescent="0.2">
      <c r="A322" s="8"/>
      <c r="B322" s="18" t="s">
        <v>301</v>
      </c>
      <c r="C322" s="15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18" t="s">
        <v>302</v>
      </c>
      <c r="C323" s="1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18" t="s">
        <v>303</v>
      </c>
      <c r="C324" s="15">
        <v>0</v>
      </c>
      <c r="D324" s="9">
        <v>0</v>
      </c>
      <c r="E324" s="9">
        <v>0</v>
      </c>
      <c r="F324" s="9">
        <v>1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>
        <f t="shared" si="78"/>
        <v>5.1282051282051282E-3</v>
      </c>
      <c r="K324" s="10" t="str">
        <f t="shared" si="81"/>
        <v xml:space="preserve"> </v>
      </c>
      <c r="L324" s="10">
        <f t="shared" si="82"/>
        <v>1</v>
      </c>
      <c r="M324" s="10" t="str">
        <f t="shared" si="79"/>
        <v/>
      </c>
      <c r="N324" s="11" t="str">
        <f t="shared" si="80"/>
        <v/>
      </c>
    </row>
    <row r="325" spans="1:14" x14ac:dyDescent="0.2">
      <c r="A325" s="8"/>
      <c r="B325" s="18" t="s">
        <v>304</v>
      </c>
      <c r="C325" s="15">
        <v>0</v>
      </c>
      <c r="D325" s="9">
        <v>1</v>
      </c>
      <c r="E325" s="9">
        <v>0</v>
      </c>
      <c r="F325" s="9">
        <v>0</v>
      </c>
      <c r="G325" s="10" t="str">
        <f t="shared" si="75"/>
        <v/>
      </c>
      <c r="H325" s="10">
        <f t="shared" si="76"/>
        <v>3.5587188612099642E-3</v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>
        <f t="shared" si="82"/>
        <v>-1</v>
      </c>
      <c r="M325" s="10" t="str">
        <f t="shared" si="79"/>
        <v/>
      </c>
      <c r="N325" s="11">
        <f t="shared" si="80"/>
        <v>-3.5587188612099642E-3</v>
      </c>
    </row>
    <row r="326" spans="1:14" x14ac:dyDescent="0.2">
      <c r="A326" s="8"/>
      <c r="B326" s="18" t="s">
        <v>305</v>
      </c>
      <c r="C326" s="1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18" t="s">
        <v>306</v>
      </c>
      <c r="C327" s="15">
        <v>22</v>
      </c>
      <c r="D327" s="9">
        <v>47</v>
      </c>
      <c r="E327" s="9">
        <v>27</v>
      </c>
      <c r="F327" s="9">
        <v>37</v>
      </c>
      <c r="G327" s="10">
        <f t="shared" si="75"/>
        <v>0.1134020618556701</v>
      </c>
      <c r="H327" s="10">
        <f t="shared" si="76"/>
        <v>0.16725978647686832</v>
      </c>
      <c r="I327" s="10">
        <f t="shared" si="77"/>
        <v>0.24107142857142858</v>
      </c>
      <c r="J327" s="10">
        <f t="shared" si="78"/>
        <v>0.18974358974358974</v>
      </c>
      <c r="K327" s="10">
        <f t="shared" si="81"/>
        <v>0.22727272727272727</v>
      </c>
      <c r="L327" s="10">
        <f t="shared" si="82"/>
        <v>-0.21276595744680851</v>
      </c>
      <c r="M327" s="10">
        <f t="shared" si="79"/>
        <v>2.5773195876288658E-2</v>
      </c>
      <c r="N327" s="11">
        <f t="shared" si="80"/>
        <v>-3.5587188612099641E-2</v>
      </c>
    </row>
    <row r="328" spans="1:14" x14ac:dyDescent="0.2">
      <c r="A328" s="8"/>
      <c r="B328" s="18" t="s">
        <v>307</v>
      </c>
      <c r="C328" s="1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18" t="s">
        <v>308</v>
      </c>
      <c r="C329" s="15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18" t="s">
        <v>309</v>
      </c>
      <c r="C330" s="1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18" t="s">
        <v>310</v>
      </c>
      <c r="C331" s="1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18" t="s">
        <v>311</v>
      </c>
      <c r="C332" s="15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1" t="str">
        <f t="shared" si="80"/>
        <v/>
      </c>
    </row>
    <row r="333" spans="1:14" x14ac:dyDescent="0.2">
      <c r="A333" s="8"/>
      <c r="B333" s="18" t="s">
        <v>312</v>
      </c>
      <c r="C333" s="15">
        <v>0</v>
      </c>
      <c r="D333" s="9">
        <v>0</v>
      </c>
      <c r="E333" s="9">
        <v>0</v>
      </c>
      <c r="F333" s="9">
        <v>1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>
        <f t="shared" si="78"/>
        <v>5.1282051282051282E-3</v>
      </c>
      <c r="K333" s="10" t="str">
        <f t="shared" si="81"/>
        <v xml:space="preserve"> </v>
      </c>
      <c r="L333" s="10">
        <f t="shared" si="82"/>
        <v>1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18" t="s">
        <v>313</v>
      </c>
      <c r="C334" s="1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18" t="s">
        <v>314</v>
      </c>
      <c r="C335" s="1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18" t="s">
        <v>315</v>
      </c>
      <c r="C336" s="15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11" t="str">
        <f t="shared" si="80"/>
        <v/>
      </c>
    </row>
    <row r="337" spans="1:14" x14ac:dyDescent="0.2">
      <c r="A337" s="8"/>
      <c r="B337" s="18" t="s">
        <v>316</v>
      </c>
      <c r="C337" s="1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18" t="s">
        <v>317</v>
      </c>
      <c r="C338" s="15">
        <v>0</v>
      </c>
      <c r="D338" s="9">
        <v>3</v>
      </c>
      <c r="E338" s="9">
        <v>0</v>
      </c>
      <c r="F338" s="9">
        <v>3</v>
      </c>
      <c r="G338" s="10" t="str">
        <f t="shared" si="75"/>
        <v/>
      </c>
      <c r="H338" s="10">
        <f t="shared" si="76"/>
        <v>1.0676156583629894E-2</v>
      </c>
      <c r="I338" s="10" t="str">
        <f t="shared" si="77"/>
        <v/>
      </c>
      <c r="J338" s="10">
        <f t="shared" si="78"/>
        <v>1.5384615384615385E-2</v>
      </c>
      <c r="K338" s="10" t="str">
        <f t="shared" si="81"/>
        <v xml:space="preserve"> </v>
      </c>
      <c r="L338" s="10">
        <f t="shared" si="82"/>
        <v>0</v>
      </c>
      <c r="M338" s="10" t="str">
        <f t="shared" si="79"/>
        <v/>
      </c>
      <c r="N338" s="11">
        <f t="shared" si="80"/>
        <v>0</v>
      </c>
    </row>
    <row r="339" spans="1:14" ht="26.25" customHeight="1" x14ac:dyDescent="0.2">
      <c r="A339" s="8"/>
      <c r="B339" s="18" t="s">
        <v>318</v>
      </c>
      <c r="C339" s="1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18" t="s">
        <v>319</v>
      </c>
      <c r="C340" s="15">
        <v>0</v>
      </c>
      <c r="D340" s="9">
        <v>1</v>
      </c>
      <c r="E340" s="9">
        <v>2</v>
      </c>
      <c r="F340" s="9">
        <v>1</v>
      </c>
      <c r="G340" s="10" t="str">
        <f t="shared" si="75"/>
        <v/>
      </c>
      <c r="H340" s="10">
        <f t="shared" si="76"/>
        <v>3.5587188612099642E-3</v>
      </c>
      <c r="I340" s="10">
        <f t="shared" si="77"/>
        <v>1.7857142857142856E-2</v>
      </c>
      <c r="J340" s="10">
        <f t="shared" si="78"/>
        <v>5.1282051282051282E-3</v>
      </c>
      <c r="K340" s="10">
        <f t="shared" si="81"/>
        <v>1</v>
      </c>
      <c r="L340" s="10">
        <f t="shared" si="82"/>
        <v>0</v>
      </c>
      <c r="M340" s="10" t="str">
        <f t="shared" si="79"/>
        <v/>
      </c>
      <c r="N340" s="11">
        <f t="shared" si="80"/>
        <v>0</v>
      </c>
    </row>
    <row r="341" spans="1:14" ht="24" customHeight="1" x14ac:dyDescent="0.2">
      <c r="A341" s="8"/>
      <c r="B341" s="18" t="s">
        <v>320</v>
      </c>
      <c r="C341" s="1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18" t="s">
        <v>321</v>
      </c>
      <c r="C342" s="1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18" t="s">
        <v>322</v>
      </c>
      <c r="C343" s="15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11" t="str">
        <f t="shared" si="80"/>
        <v/>
      </c>
    </row>
    <row r="344" spans="1:14" ht="25.5" x14ac:dyDescent="0.2">
      <c r="A344" s="8"/>
      <c r="B344" s="18" t="s">
        <v>323</v>
      </c>
      <c r="C344" s="1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18" t="s">
        <v>324</v>
      </c>
      <c r="C345" s="1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18" t="s">
        <v>325</v>
      </c>
      <c r="C346" s="1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18" t="s">
        <v>326</v>
      </c>
      <c r="C347" s="15">
        <v>2</v>
      </c>
      <c r="D347" s="9">
        <v>1</v>
      </c>
      <c r="E347" s="9">
        <v>11</v>
      </c>
      <c r="F347" s="9">
        <v>5</v>
      </c>
      <c r="G347" s="10">
        <f t="shared" si="75"/>
        <v>1.0309278350515464E-2</v>
      </c>
      <c r="H347" s="10">
        <f t="shared" si="76"/>
        <v>3.5587188612099642E-3</v>
      </c>
      <c r="I347" s="10">
        <f t="shared" si="77"/>
        <v>9.8214285714285712E-2</v>
      </c>
      <c r="J347" s="10">
        <f t="shared" si="78"/>
        <v>2.564102564102564E-2</v>
      </c>
      <c r="K347" s="10">
        <f t="shared" si="81"/>
        <v>4.5</v>
      </c>
      <c r="L347" s="10">
        <f t="shared" si="82"/>
        <v>4</v>
      </c>
      <c r="M347" s="10">
        <f t="shared" si="79"/>
        <v>4.6391752577319589E-2</v>
      </c>
      <c r="N347" s="11">
        <f t="shared" si="80"/>
        <v>1.4234875444839857E-2</v>
      </c>
    </row>
    <row r="348" spans="1:14" x14ac:dyDescent="0.2">
      <c r="A348" s="8"/>
      <c r="B348" s="18" t="s">
        <v>327</v>
      </c>
      <c r="C348" s="1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18" t="s">
        <v>328</v>
      </c>
      <c r="C349" s="1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2.5" customHeight="1" x14ac:dyDescent="0.2">
      <c r="A350" s="8"/>
      <c r="B350" s="18" t="s">
        <v>329</v>
      </c>
      <c r="C350" s="1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2.5" customHeight="1" x14ac:dyDescent="0.2">
      <c r="A351" s="8"/>
      <c r="B351" s="18" t="s">
        <v>330</v>
      </c>
      <c r="C351" s="1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18" t="s">
        <v>331</v>
      </c>
      <c r="C352" s="15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18" t="s">
        <v>332</v>
      </c>
      <c r="C353" s="1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18" t="s">
        <v>333</v>
      </c>
      <c r="C354" s="15">
        <v>0</v>
      </c>
      <c r="D354" s="9">
        <v>0</v>
      </c>
      <c r="E354" s="9">
        <v>0</v>
      </c>
      <c r="F354" s="9">
        <v>1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>
        <f t="shared" si="86"/>
        <v>5.1282051282051282E-3</v>
      </c>
      <c r="K354" s="10" t="str">
        <f t="shared" si="89"/>
        <v xml:space="preserve"> </v>
      </c>
      <c r="L354" s="10">
        <f t="shared" si="90"/>
        <v>1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18" t="s">
        <v>334</v>
      </c>
      <c r="C355" s="15">
        <v>0</v>
      </c>
      <c r="D355" s="9">
        <v>0</v>
      </c>
      <c r="E355" s="9">
        <v>0</v>
      </c>
      <c r="F355" s="9">
        <v>1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>
        <f t="shared" si="86"/>
        <v>5.1282051282051282E-3</v>
      </c>
      <c r="K355" s="10" t="str">
        <f t="shared" si="89"/>
        <v xml:space="preserve"> </v>
      </c>
      <c r="L355" s="10">
        <f t="shared" si="90"/>
        <v>1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18" t="s">
        <v>335</v>
      </c>
      <c r="C356" s="1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18" t="s">
        <v>336</v>
      </c>
      <c r="C357" s="1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18" t="s">
        <v>337</v>
      </c>
      <c r="C358" s="1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18" t="s">
        <v>338</v>
      </c>
      <c r="C359" s="1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18" t="s">
        <v>339</v>
      </c>
      <c r="C360" s="1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18" t="s">
        <v>340</v>
      </c>
      <c r="C361" s="15">
        <v>0</v>
      </c>
      <c r="D361" s="9">
        <v>1</v>
      </c>
      <c r="E361" s="9">
        <v>0</v>
      </c>
      <c r="F361" s="9">
        <v>0</v>
      </c>
      <c r="G361" s="10" t="str">
        <f t="shared" si="83"/>
        <v/>
      </c>
      <c r="H361" s="10">
        <f t="shared" si="84"/>
        <v>3.5587188612099642E-3</v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>
        <f t="shared" si="90"/>
        <v>-1</v>
      </c>
      <c r="M361" s="10" t="str">
        <f t="shared" si="87"/>
        <v/>
      </c>
      <c r="N361" s="11">
        <f t="shared" si="88"/>
        <v>-3.5587188612099642E-3</v>
      </c>
    </row>
    <row r="362" spans="1:14" x14ac:dyDescent="0.2">
      <c r="A362" s="8"/>
      <c r="B362" s="18" t="s">
        <v>341</v>
      </c>
      <c r="C362" s="1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19" t="s">
        <v>342</v>
      </c>
      <c r="C363" s="16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6" t="s">
        <v>3</v>
      </c>
      <c r="C368" s="45" t="s">
        <v>16</v>
      </c>
      <c r="D368" s="46"/>
      <c r="E368" s="46"/>
      <c r="F368" s="40"/>
      <c r="G368" s="45" t="s">
        <v>5</v>
      </c>
      <c r="H368" s="46"/>
      <c r="I368" s="46"/>
      <c r="J368" s="46"/>
      <c r="K368" s="45" t="s">
        <v>17</v>
      </c>
      <c r="L368" s="42"/>
      <c r="M368" s="41" t="s">
        <v>7</v>
      </c>
      <c r="N368" s="42"/>
    </row>
    <row r="369" spans="1:14" ht="15.75" thickBot="1" x14ac:dyDescent="0.25">
      <c r="A369" s="7"/>
      <c r="B369" s="37"/>
      <c r="C369" s="39">
        <v>2022</v>
      </c>
      <c r="D369" s="40"/>
      <c r="E369" s="44">
        <v>2023</v>
      </c>
      <c r="F369" s="40"/>
      <c r="G369" s="39">
        <v>2022</v>
      </c>
      <c r="H369" s="40"/>
      <c r="I369" s="44">
        <v>2023</v>
      </c>
      <c r="J369" s="40"/>
      <c r="K369" s="47"/>
      <c r="L369" s="43"/>
      <c r="M369" s="31"/>
      <c r="N369" s="43"/>
    </row>
    <row r="370" spans="1:14" ht="15.75" thickBot="1" x14ac:dyDescent="0.25">
      <c r="A370" s="8"/>
      <c r="B370" s="38"/>
      <c r="C370" s="20" t="s">
        <v>8</v>
      </c>
      <c r="D370" s="20" t="s">
        <v>9</v>
      </c>
      <c r="E370" s="20" t="s">
        <v>8</v>
      </c>
      <c r="F370" s="20" t="s">
        <v>9</v>
      </c>
      <c r="G370" s="20" t="s">
        <v>8</v>
      </c>
      <c r="H370" s="20" t="s">
        <v>9</v>
      </c>
      <c r="I370" s="20" t="s">
        <v>8</v>
      </c>
      <c r="J370" s="20" t="s">
        <v>9</v>
      </c>
      <c r="K370" s="20" t="s">
        <v>8</v>
      </c>
      <c r="L370" s="20" t="s">
        <v>9</v>
      </c>
      <c r="M370" s="20" t="s">
        <v>8</v>
      </c>
      <c r="N370" s="20" t="s">
        <v>9</v>
      </c>
    </row>
    <row r="371" spans="1:14" ht="15.75" thickBot="1" x14ac:dyDescent="0.25">
      <c r="A371" s="8"/>
      <c r="B371" s="17" t="s">
        <v>13</v>
      </c>
      <c r="C371" s="21">
        <f>SUM(C372:C604)</f>
        <v>3140</v>
      </c>
      <c r="D371" s="21">
        <f>SUM(D372:D604)</f>
        <v>2974</v>
      </c>
      <c r="E371" s="21">
        <f>SUM(E372:E604)</f>
        <v>3893</v>
      </c>
      <c r="F371" s="21">
        <f>SUM(F372:F604)</f>
        <v>3545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0.23980891719745223</v>
      </c>
      <c r="L371" s="22">
        <f>+IF(AND(D371=0,F371=0),"",IF(D371=0,1,IF(F371=0,-1,(F371-D371)/D371)))</f>
        <v>0.19199731002017484</v>
      </c>
      <c r="M371" s="22">
        <f t="shared" ref="M371:M434" si="95">+IF(OR(AND(G371=""),(K371="")),"",G371*K371)</f>
        <v>0.23980891719745223</v>
      </c>
      <c r="N371" s="23">
        <f t="shared" ref="N371:N434" si="96">+IF(OR(AND(H371=""),(L371="")),"",H371*L371)</f>
        <v>0.19199731002017484</v>
      </c>
    </row>
    <row r="372" spans="1:14" x14ac:dyDescent="0.2">
      <c r="A372" s="8"/>
      <c r="B372" s="28" t="s">
        <v>343</v>
      </c>
      <c r="C372" s="27">
        <v>1</v>
      </c>
      <c r="D372" s="24">
        <v>3</v>
      </c>
      <c r="E372" s="24">
        <v>2</v>
      </c>
      <c r="F372" s="24">
        <v>1</v>
      </c>
      <c r="G372" s="25">
        <f t="shared" si="91"/>
        <v>3.1847133757961782E-4</v>
      </c>
      <c r="H372" s="25">
        <f t="shared" si="92"/>
        <v>1.0087424344317419E-3</v>
      </c>
      <c r="I372" s="25">
        <f t="shared" si="93"/>
        <v>5.1374261494991009E-4</v>
      </c>
      <c r="J372" s="25">
        <f t="shared" si="94"/>
        <v>2.8208744710860365E-4</v>
      </c>
      <c r="K372" s="25">
        <f t="shared" ref="K372:K435" si="97">+IF(AND(C372=0,E372=0)," ",IF(C372=0,1,IF(E372=0,-1,(E372-C372)/C372)))</f>
        <v>1</v>
      </c>
      <c r="L372" s="25">
        <f t="shared" ref="L372:L435" si="98">+IF(AND(D372=0,F372=0)," ",IF(D372=0,1,IF(F372=0,-1,(F372-D372)/D372)))</f>
        <v>-0.66666666666666663</v>
      </c>
      <c r="M372" s="25">
        <f t="shared" si="95"/>
        <v>3.1847133757961782E-4</v>
      </c>
      <c r="N372" s="26">
        <f t="shared" si="96"/>
        <v>-6.7249495628782783E-4</v>
      </c>
    </row>
    <row r="373" spans="1:14" x14ac:dyDescent="0.2">
      <c r="A373" s="8"/>
      <c r="B373" s="18" t="s">
        <v>344</v>
      </c>
      <c r="C373" s="15">
        <v>0</v>
      </c>
      <c r="D373" s="9">
        <v>0</v>
      </c>
      <c r="E373" s="9">
        <v>1</v>
      </c>
      <c r="F373" s="9">
        <v>0</v>
      </c>
      <c r="G373" s="10" t="str">
        <f t="shared" si="91"/>
        <v/>
      </c>
      <c r="H373" s="10" t="str">
        <f t="shared" si="92"/>
        <v/>
      </c>
      <c r="I373" s="10">
        <f t="shared" si="93"/>
        <v>2.5687130747495504E-4</v>
      </c>
      <c r="J373" s="10" t="str">
        <f t="shared" si="94"/>
        <v/>
      </c>
      <c r="K373" s="10">
        <f t="shared" si="97"/>
        <v>1</v>
      </c>
      <c r="L373" s="10" t="str">
        <f t="shared" si="98"/>
        <v xml:space="preserve"> </v>
      </c>
      <c r="M373" s="10" t="str">
        <f t="shared" si="95"/>
        <v/>
      </c>
      <c r="N373" s="11" t="str">
        <f t="shared" si="96"/>
        <v/>
      </c>
    </row>
    <row r="374" spans="1:14" x14ac:dyDescent="0.2">
      <c r="A374" s="8"/>
      <c r="B374" s="18" t="s">
        <v>345</v>
      </c>
      <c r="C374" s="15">
        <v>0</v>
      </c>
      <c r="D374" s="9">
        <v>2</v>
      </c>
      <c r="E374" s="9">
        <v>0</v>
      </c>
      <c r="F374" s="9">
        <v>0</v>
      </c>
      <c r="G374" s="10" t="str">
        <f t="shared" si="91"/>
        <v/>
      </c>
      <c r="H374" s="10">
        <f t="shared" si="92"/>
        <v>6.7249495628782783E-4</v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>
        <f t="shared" si="98"/>
        <v>-1</v>
      </c>
      <c r="M374" s="10" t="str">
        <f t="shared" si="95"/>
        <v/>
      </c>
      <c r="N374" s="11">
        <f t="shared" si="96"/>
        <v>-6.7249495628782783E-4</v>
      </c>
    </row>
    <row r="375" spans="1:14" x14ac:dyDescent="0.2">
      <c r="A375" s="8"/>
      <c r="B375" s="18" t="s">
        <v>346</v>
      </c>
      <c r="C375" s="15">
        <v>1</v>
      </c>
      <c r="D375" s="9">
        <v>0</v>
      </c>
      <c r="E375" s="9">
        <v>0</v>
      </c>
      <c r="F375" s="9">
        <v>0</v>
      </c>
      <c r="G375" s="10">
        <f t="shared" si="91"/>
        <v>3.1847133757961782E-4</v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>
        <f t="shared" si="97"/>
        <v>-1</v>
      </c>
      <c r="L375" s="10" t="str">
        <f t="shared" si="98"/>
        <v xml:space="preserve"> </v>
      </c>
      <c r="M375" s="10">
        <f t="shared" si="95"/>
        <v>-3.1847133757961782E-4</v>
      </c>
      <c r="N375" s="11" t="str">
        <f t="shared" si="96"/>
        <v/>
      </c>
    </row>
    <row r="376" spans="1:14" x14ac:dyDescent="0.2">
      <c r="A376" s="8"/>
      <c r="B376" s="18" t="s">
        <v>347</v>
      </c>
      <c r="C376" s="15">
        <v>0</v>
      </c>
      <c r="D376" s="9">
        <v>0</v>
      </c>
      <c r="E376" s="9">
        <v>0</v>
      </c>
      <c r="F376" s="9">
        <v>1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>
        <f t="shared" si="94"/>
        <v>2.8208744710860365E-4</v>
      </c>
      <c r="K376" s="10" t="str">
        <f t="shared" si="97"/>
        <v xml:space="preserve"> </v>
      </c>
      <c r="L376" s="10">
        <f t="shared" si="98"/>
        <v>1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18" t="s">
        <v>348</v>
      </c>
      <c r="C377" s="15">
        <v>3</v>
      </c>
      <c r="D377" s="9">
        <v>2</v>
      </c>
      <c r="E377" s="9">
        <v>3</v>
      </c>
      <c r="F377" s="9">
        <v>2</v>
      </c>
      <c r="G377" s="10">
        <f t="shared" si="91"/>
        <v>9.5541401273885351E-4</v>
      </c>
      <c r="H377" s="10">
        <f t="shared" si="92"/>
        <v>6.7249495628782783E-4</v>
      </c>
      <c r="I377" s="10">
        <f t="shared" si="93"/>
        <v>7.7061392242486519E-4</v>
      </c>
      <c r="J377" s="10">
        <f t="shared" si="94"/>
        <v>5.641748942172073E-4</v>
      </c>
      <c r="K377" s="10">
        <f t="shared" si="97"/>
        <v>0</v>
      </c>
      <c r="L377" s="10">
        <f t="shared" si="98"/>
        <v>0</v>
      </c>
      <c r="M377" s="10">
        <f t="shared" si="95"/>
        <v>0</v>
      </c>
      <c r="N377" s="11">
        <f t="shared" si="96"/>
        <v>0</v>
      </c>
    </row>
    <row r="378" spans="1:14" x14ac:dyDescent="0.2">
      <c r="A378" s="8"/>
      <c r="B378" s="18" t="s">
        <v>349</v>
      </c>
      <c r="C378" s="15">
        <v>402</v>
      </c>
      <c r="D378" s="9">
        <v>284</v>
      </c>
      <c r="E378" s="9">
        <v>0</v>
      </c>
      <c r="F378" s="9">
        <v>0</v>
      </c>
      <c r="G378" s="10">
        <f t="shared" si="91"/>
        <v>0.12802547770700637</v>
      </c>
      <c r="H378" s="10">
        <f t="shared" si="92"/>
        <v>9.5494283792871559E-2</v>
      </c>
      <c r="I378" s="10" t="str">
        <f t="shared" si="93"/>
        <v/>
      </c>
      <c r="J378" s="10" t="str">
        <f t="shared" si="94"/>
        <v/>
      </c>
      <c r="K378" s="10">
        <f t="shared" si="97"/>
        <v>-1</v>
      </c>
      <c r="L378" s="10">
        <f t="shared" si="98"/>
        <v>-1</v>
      </c>
      <c r="M378" s="10">
        <f t="shared" si="95"/>
        <v>-0.12802547770700637</v>
      </c>
      <c r="N378" s="11">
        <f t="shared" si="96"/>
        <v>-9.5494283792871559E-2</v>
      </c>
    </row>
    <row r="379" spans="1:14" x14ac:dyDescent="0.2">
      <c r="A379" s="8"/>
      <c r="B379" s="18" t="s">
        <v>350</v>
      </c>
      <c r="C379" s="15">
        <v>0</v>
      </c>
      <c r="D379" s="9">
        <v>0</v>
      </c>
      <c r="E379" s="9">
        <v>1</v>
      </c>
      <c r="F379" s="9">
        <v>0</v>
      </c>
      <c r="G379" s="10" t="str">
        <f t="shared" si="91"/>
        <v/>
      </c>
      <c r="H379" s="10" t="str">
        <f t="shared" si="92"/>
        <v/>
      </c>
      <c r="I379" s="10">
        <f t="shared" si="93"/>
        <v>2.5687130747495504E-4</v>
      </c>
      <c r="J379" s="10" t="str">
        <f t="shared" si="94"/>
        <v/>
      </c>
      <c r="K379" s="10">
        <f t="shared" si="97"/>
        <v>1</v>
      </c>
      <c r="L379" s="10" t="str">
        <f t="shared" si="98"/>
        <v xml:space="preserve"> </v>
      </c>
      <c r="M379" s="10" t="str">
        <f t="shared" si="95"/>
        <v/>
      </c>
      <c r="N379" s="11" t="str">
        <f t="shared" si="96"/>
        <v/>
      </c>
    </row>
    <row r="380" spans="1:14" x14ac:dyDescent="0.2">
      <c r="A380" s="8"/>
      <c r="B380" s="18" t="s">
        <v>351</v>
      </c>
      <c r="C380" s="15">
        <v>0</v>
      </c>
      <c r="D380" s="9">
        <v>0</v>
      </c>
      <c r="E380" s="9">
        <v>0</v>
      </c>
      <c r="F380" s="9">
        <v>0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 t="str">
        <f t="shared" si="98"/>
        <v xml:space="preserve"> </v>
      </c>
      <c r="M380" s="10" t="str">
        <f t="shared" si="95"/>
        <v/>
      </c>
      <c r="N380" s="11" t="str">
        <f t="shared" si="96"/>
        <v/>
      </c>
    </row>
    <row r="381" spans="1:14" x14ac:dyDescent="0.2">
      <c r="A381" s="8"/>
      <c r="B381" s="18" t="s">
        <v>352</v>
      </c>
      <c r="C381" s="15">
        <v>0</v>
      </c>
      <c r="D381" s="9">
        <v>0</v>
      </c>
      <c r="E381" s="9">
        <v>1</v>
      </c>
      <c r="F381" s="9">
        <v>1</v>
      </c>
      <c r="G381" s="10" t="str">
        <f t="shared" si="91"/>
        <v/>
      </c>
      <c r="H381" s="10" t="str">
        <f t="shared" si="92"/>
        <v/>
      </c>
      <c r="I381" s="10">
        <f t="shared" si="93"/>
        <v>2.5687130747495504E-4</v>
      </c>
      <c r="J381" s="10">
        <f t="shared" si="94"/>
        <v>2.8208744710860365E-4</v>
      </c>
      <c r="K381" s="10">
        <f t="shared" si="97"/>
        <v>1</v>
      </c>
      <c r="L381" s="10">
        <f t="shared" si="98"/>
        <v>1</v>
      </c>
      <c r="M381" s="10" t="str">
        <f t="shared" si="95"/>
        <v/>
      </c>
      <c r="N381" s="11" t="str">
        <f t="shared" si="96"/>
        <v/>
      </c>
    </row>
    <row r="382" spans="1:14" x14ac:dyDescent="0.2">
      <c r="A382" s="8"/>
      <c r="B382" s="18" t="s">
        <v>353</v>
      </c>
      <c r="C382" s="1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18" t="s">
        <v>354</v>
      </c>
      <c r="C383" s="15">
        <v>20</v>
      </c>
      <c r="D383" s="9">
        <v>8</v>
      </c>
      <c r="E383" s="9">
        <v>3</v>
      </c>
      <c r="F383" s="9">
        <v>4</v>
      </c>
      <c r="G383" s="10">
        <f t="shared" si="91"/>
        <v>6.369426751592357E-3</v>
      </c>
      <c r="H383" s="10">
        <f t="shared" si="92"/>
        <v>2.6899798251513113E-3</v>
      </c>
      <c r="I383" s="10">
        <f t="shared" si="93"/>
        <v>7.7061392242486519E-4</v>
      </c>
      <c r="J383" s="10">
        <f t="shared" si="94"/>
        <v>1.1283497884344146E-3</v>
      </c>
      <c r="K383" s="10">
        <f t="shared" si="97"/>
        <v>-0.85</v>
      </c>
      <c r="L383" s="10">
        <f t="shared" si="98"/>
        <v>-0.5</v>
      </c>
      <c r="M383" s="10">
        <f t="shared" si="95"/>
        <v>-5.4140127388535037E-3</v>
      </c>
      <c r="N383" s="11">
        <f t="shared" si="96"/>
        <v>-1.3449899125756557E-3</v>
      </c>
    </row>
    <row r="384" spans="1:14" x14ac:dyDescent="0.2">
      <c r="A384" s="8"/>
      <c r="B384" s="18" t="s">
        <v>355</v>
      </c>
      <c r="C384" s="15">
        <v>4</v>
      </c>
      <c r="D384" s="9">
        <v>1</v>
      </c>
      <c r="E384" s="9">
        <v>3</v>
      </c>
      <c r="F384" s="9">
        <v>3</v>
      </c>
      <c r="G384" s="10">
        <f t="shared" si="91"/>
        <v>1.2738853503184713E-3</v>
      </c>
      <c r="H384" s="10">
        <f t="shared" si="92"/>
        <v>3.3624747814391392E-4</v>
      </c>
      <c r="I384" s="10">
        <f t="shared" si="93"/>
        <v>7.7061392242486519E-4</v>
      </c>
      <c r="J384" s="10">
        <f t="shared" si="94"/>
        <v>8.4626234132581101E-4</v>
      </c>
      <c r="K384" s="10">
        <f t="shared" si="97"/>
        <v>-0.25</v>
      </c>
      <c r="L384" s="10">
        <f t="shared" si="98"/>
        <v>2</v>
      </c>
      <c r="M384" s="10">
        <f t="shared" si="95"/>
        <v>-3.1847133757961782E-4</v>
      </c>
      <c r="N384" s="11">
        <f t="shared" si="96"/>
        <v>6.7249495628782783E-4</v>
      </c>
    </row>
    <row r="385" spans="1:14" x14ac:dyDescent="0.2">
      <c r="A385" s="8"/>
      <c r="B385" s="18" t="s">
        <v>356</v>
      </c>
      <c r="C385" s="1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18" t="s">
        <v>357</v>
      </c>
      <c r="C386" s="15">
        <v>32</v>
      </c>
      <c r="D386" s="9">
        <v>9</v>
      </c>
      <c r="E386" s="9">
        <v>0</v>
      </c>
      <c r="F386" s="9">
        <v>0</v>
      </c>
      <c r="G386" s="10">
        <f t="shared" si="91"/>
        <v>1.019108280254777E-2</v>
      </c>
      <c r="H386" s="10">
        <f t="shared" si="92"/>
        <v>3.0262273032952251E-3</v>
      </c>
      <c r="I386" s="10" t="str">
        <f t="shared" si="93"/>
        <v/>
      </c>
      <c r="J386" s="10" t="str">
        <f t="shared" si="94"/>
        <v/>
      </c>
      <c r="K386" s="10">
        <f t="shared" si="97"/>
        <v>-1</v>
      </c>
      <c r="L386" s="10">
        <f t="shared" si="98"/>
        <v>-1</v>
      </c>
      <c r="M386" s="10">
        <f t="shared" si="95"/>
        <v>-1.019108280254777E-2</v>
      </c>
      <c r="N386" s="11">
        <f t="shared" si="96"/>
        <v>-3.0262273032952251E-3</v>
      </c>
    </row>
    <row r="387" spans="1:14" x14ac:dyDescent="0.2">
      <c r="A387" s="8"/>
      <c r="B387" s="18" t="s">
        <v>358</v>
      </c>
      <c r="C387" s="15">
        <v>13</v>
      </c>
      <c r="D387" s="9">
        <v>2</v>
      </c>
      <c r="E387" s="9">
        <v>2</v>
      </c>
      <c r="F387" s="9">
        <v>0</v>
      </c>
      <c r="G387" s="10">
        <f t="shared" si="91"/>
        <v>4.1401273885350318E-3</v>
      </c>
      <c r="H387" s="10">
        <f t="shared" si="92"/>
        <v>6.7249495628782783E-4</v>
      </c>
      <c r="I387" s="10">
        <f t="shared" si="93"/>
        <v>5.1374261494991009E-4</v>
      </c>
      <c r="J387" s="10" t="str">
        <f t="shared" si="94"/>
        <v/>
      </c>
      <c r="K387" s="10">
        <f t="shared" si="97"/>
        <v>-0.84615384615384615</v>
      </c>
      <c r="L387" s="10">
        <f t="shared" si="98"/>
        <v>-1</v>
      </c>
      <c r="M387" s="10">
        <f t="shared" si="95"/>
        <v>-3.5031847133757963E-3</v>
      </c>
      <c r="N387" s="11">
        <f t="shared" si="96"/>
        <v>-6.7249495628782783E-4</v>
      </c>
    </row>
    <row r="388" spans="1:14" x14ac:dyDescent="0.2">
      <c r="A388" s="8"/>
      <c r="B388" s="18" t="s">
        <v>359</v>
      </c>
      <c r="C388" s="15">
        <v>0</v>
      </c>
      <c r="D388" s="9">
        <v>0</v>
      </c>
      <c r="E388" s="9">
        <v>1</v>
      </c>
      <c r="F388" s="9">
        <v>0</v>
      </c>
      <c r="G388" s="10" t="str">
        <f t="shared" si="91"/>
        <v/>
      </c>
      <c r="H388" s="10" t="str">
        <f t="shared" si="92"/>
        <v/>
      </c>
      <c r="I388" s="10">
        <f t="shared" si="93"/>
        <v>2.5687130747495504E-4</v>
      </c>
      <c r="J388" s="10" t="str">
        <f t="shared" si="94"/>
        <v/>
      </c>
      <c r="K388" s="10">
        <f t="shared" si="97"/>
        <v>1</v>
      </c>
      <c r="L388" s="10" t="str">
        <f t="shared" si="98"/>
        <v xml:space="preserve"> </v>
      </c>
      <c r="M388" s="10" t="str">
        <f t="shared" si="95"/>
        <v/>
      </c>
      <c r="N388" s="11" t="str">
        <f t="shared" si="96"/>
        <v/>
      </c>
    </row>
    <row r="389" spans="1:14" x14ac:dyDescent="0.2">
      <c r="A389" s="8"/>
      <c r="B389" s="18" t="s">
        <v>360</v>
      </c>
      <c r="C389" s="15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1" t="str">
        <f t="shared" si="96"/>
        <v/>
      </c>
    </row>
    <row r="390" spans="1:14" x14ac:dyDescent="0.2">
      <c r="A390" s="8"/>
      <c r="B390" s="18" t="s">
        <v>361</v>
      </c>
      <c r="C390" s="1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18" t="s">
        <v>362</v>
      </c>
      <c r="C391" s="15">
        <v>1750</v>
      </c>
      <c r="D391" s="9">
        <v>1655</v>
      </c>
      <c r="E391" s="9">
        <v>3458</v>
      </c>
      <c r="F391" s="9">
        <v>3047</v>
      </c>
      <c r="G391" s="10">
        <f t="shared" si="91"/>
        <v>0.5573248407643312</v>
      </c>
      <c r="H391" s="10">
        <f t="shared" si="92"/>
        <v>0.55648957632817753</v>
      </c>
      <c r="I391" s="10">
        <f t="shared" si="93"/>
        <v>0.88826098124839459</v>
      </c>
      <c r="J391" s="10">
        <f t="shared" si="94"/>
        <v>0.85952045133991539</v>
      </c>
      <c r="K391" s="10">
        <f t="shared" si="97"/>
        <v>0.97599999999999998</v>
      </c>
      <c r="L391" s="10">
        <f t="shared" si="98"/>
        <v>0.84108761329305137</v>
      </c>
      <c r="M391" s="10">
        <f t="shared" si="95"/>
        <v>0.54394904458598725</v>
      </c>
      <c r="N391" s="11">
        <f t="shared" si="96"/>
        <v>0.46805648957632817</v>
      </c>
    </row>
    <row r="392" spans="1:14" x14ac:dyDescent="0.2">
      <c r="A392" s="8"/>
      <c r="B392" s="18" t="s">
        <v>363</v>
      </c>
      <c r="C392" s="15">
        <v>0</v>
      </c>
      <c r="D392" s="9">
        <v>1</v>
      </c>
      <c r="E392" s="9">
        <v>0</v>
      </c>
      <c r="F392" s="9">
        <v>0</v>
      </c>
      <c r="G392" s="10" t="str">
        <f t="shared" si="91"/>
        <v/>
      </c>
      <c r="H392" s="10">
        <f t="shared" si="92"/>
        <v>3.3624747814391392E-4</v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>
        <f t="shared" si="98"/>
        <v>-1</v>
      </c>
      <c r="M392" s="10" t="str">
        <f t="shared" si="95"/>
        <v/>
      </c>
      <c r="N392" s="11">
        <f t="shared" si="96"/>
        <v>-3.3624747814391392E-4</v>
      </c>
    </row>
    <row r="393" spans="1:14" x14ac:dyDescent="0.2">
      <c r="A393" s="8"/>
      <c r="B393" s="18" t="s">
        <v>364</v>
      </c>
      <c r="C393" s="1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18" t="s">
        <v>365</v>
      </c>
      <c r="C394" s="15">
        <v>0</v>
      </c>
      <c r="D394" s="9">
        <v>2</v>
      </c>
      <c r="E394" s="9">
        <v>0</v>
      </c>
      <c r="F394" s="9">
        <v>0</v>
      </c>
      <c r="G394" s="10" t="str">
        <f t="shared" si="91"/>
        <v/>
      </c>
      <c r="H394" s="10">
        <f t="shared" si="92"/>
        <v>6.7249495628782783E-4</v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>
        <f t="shared" si="98"/>
        <v>-1</v>
      </c>
      <c r="M394" s="10" t="str">
        <f t="shared" si="95"/>
        <v/>
      </c>
      <c r="N394" s="11">
        <f t="shared" si="96"/>
        <v>-6.7249495628782783E-4</v>
      </c>
    </row>
    <row r="395" spans="1:14" x14ac:dyDescent="0.2">
      <c r="A395" s="8"/>
      <c r="B395" s="18" t="s">
        <v>366</v>
      </c>
      <c r="C395" s="15">
        <v>36</v>
      </c>
      <c r="D395" s="9">
        <v>135</v>
      </c>
      <c r="E395" s="9">
        <v>3</v>
      </c>
      <c r="F395" s="9">
        <v>13</v>
      </c>
      <c r="G395" s="10">
        <f t="shared" si="91"/>
        <v>1.1464968152866241E-2</v>
      </c>
      <c r="H395" s="10">
        <f t="shared" si="92"/>
        <v>4.539340954942838E-2</v>
      </c>
      <c r="I395" s="10">
        <f t="shared" si="93"/>
        <v>7.7061392242486519E-4</v>
      </c>
      <c r="J395" s="10">
        <f t="shared" si="94"/>
        <v>3.6671368124118475E-3</v>
      </c>
      <c r="K395" s="10">
        <f t="shared" si="97"/>
        <v>-0.91666666666666663</v>
      </c>
      <c r="L395" s="10">
        <f t="shared" si="98"/>
        <v>-0.90370370370370368</v>
      </c>
      <c r="M395" s="10">
        <f t="shared" si="95"/>
        <v>-1.0509554140127388E-2</v>
      </c>
      <c r="N395" s="11">
        <f t="shared" si="96"/>
        <v>-4.10221923335575E-2</v>
      </c>
    </row>
    <row r="396" spans="1:14" x14ac:dyDescent="0.2">
      <c r="A396" s="8"/>
      <c r="B396" s="18" t="s">
        <v>367</v>
      </c>
      <c r="C396" s="15">
        <v>1</v>
      </c>
      <c r="D396" s="9">
        <v>1</v>
      </c>
      <c r="E396" s="9">
        <v>0</v>
      </c>
      <c r="F396" s="9">
        <v>0</v>
      </c>
      <c r="G396" s="10">
        <f t="shared" si="91"/>
        <v>3.1847133757961782E-4</v>
      </c>
      <c r="H396" s="10">
        <f t="shared" si="92"/>
        <v>3.3624747814391392E-4</v>
      </c>
      <c r="I396" s="10" t="str">
        <f t="shared" si="93"/>
        <v/>
      </c>
      <c r="J396" s="10" t="str">
        <f t="shared" si="94"/>
        <v/>
      </c>
      <c r="K396" s="10">
        <f t="shared" si="97"/>
        <v>-1</v>
      </c>
      <c r="L396" s="10">
        <f t="shared" si="98"/>
        <v>-1</v>
      </c>
      <c r="M396" s="10">
        <f t="shared" si="95"/>
        <v>-3.1847133757961782E-4</v>
      </c>
      <c r="N396" s="11">
        <f t="shared" si="96"/>
        <v>-3.3624747814391392E-4</v>
      </c>
    </row>
    <row r="397" spans="1:14" x14ac:dyDescent="0.2">
      <c r="A397" s="8"/>
      <c r="B397" s="18" t="s">
        <v>368</v>
      </c>
      <c r="C397" s="15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18" t="s">
        <v>369</v>
      </c>
      <c r="C398" s="15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1" t="str">
        <f t="shared" si="96"/>
        <v/>
      </c>
    </row>
    <row r="399" spans="1:14" x14ac:dyDescent="0.2">
      <c r="A399" s="8"/>
      <c r="B399" s="18" t="s">
        <v>370</v>
      </c>
      <c r="C399" s="1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18" t="s">
        <v>371</v>
      </c>
      <c r="C400" s="15">
        <v>0</v>
      </c>
      <c r="D400" s="9">
        <v>1</v>
      </c>
      <c r="E400" s="9">
        <v>0</v>
      </c>
      <c r="F400" s="9">
        <v>0</v>
      </c>
      <c r="G400" s="10" t="str">
        <f t="shared" si="91"/>
        <v/>
      </c>
      <c r="H400" s="10">
        <f t="shared" si="92"/>
        <v>3.3624747814391392E-4</v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>
        <f t="shared" si="98"/>
        <v>-1</v>
      </c>
      <c r="M400" s="10" t="str">
        <f t="shared" si="95"/>
        <v/>
      </c>
      <c r="N400" s="11">
        <f t="shared" si="96"/>
        <v>-3.3624747814391392E-4</v>
      </c>
    </row>
    <row r="401" spans="1:14" x14ac:dyDescent="0.2">
      <c r="A401" s="8"/>
      <c r="B401" s="18" t="s">
        <v>372</v>
      </c>
      <c r="C401" s="15">
        <v>2</v>
      </c>
      <c r="D401" s="9">
        <v>3</v>
      </c>
      <c r="E401" s="9">
        <v>0</v>
      </c>
      <c r="F401" s="9">
        <v>0</v>
      </c>
      <c r="G401" s="10">
        <f t="shared" si="91"/>
        <v>6.3694267515923564E-4</v>
      </c>
      <c r="H401" s="10">
        <f t="shared" si="92"/>
        <v>1.0087424344317419E-3</v>
      </c>
      <c r="I401" s="10" t="str">
        <f t="shared" si="93"/>
        <v/>
      </c>
      <c r="J401" s="10" t="str">
        <f t="shared" si="94"/>
        <v/>
      </c>
      <c r="K401" s="10">
        <f t="shared" si="97"/>
        <v>-1</v>
      </c>
      <c r="L401" s="10">
        <f t="shared" si="98"/>
        <v>-1</v>
      </c>
      <c r="M401" s="10">
        <f t="shared" si="95"/>
        <v>-6.3694267515923564E-4</v>
      </c>
      <c r="N401" s="11">
        <f t="shared" si="96"/>
        <v>-1.0087424344317419E-3</v>
      </c>
    </row>
    <row r="402" spans="1:14" x14ac:dyDescent="0.2">
      <c r="A402" s="8"/>
      <c r="B402" s="18" t="s">
        <v>373</v>
      </c>
      <c r="C402" s="15">
        <v>16</v>
      </c>
      <c r="D402" s="9">
        <v>2</v>
      </c>
      <c r="E402" s="9">
        <v>0</v>
      </c>
      <c r="F402" s="9">
        <v>1</v>
      </c>
      <c r="G402" s="10">
        <f t="shared" si="91"/>
        <v>5.0955414012738851E-3</v>
      </c>
      <c r="H402" s="10">
        <f t="shared" si="92"/>
        <v>6.7249495628782783E-4</v>
      </c>
      <c r="I402" s="10" t="str">
        <f t="shared" si="93"/>
        <v/>
      </c>
      <c r="J402" s="10">
        <f t="shared" si="94"/>
        <v>2.8208744710860365E-4</v>
      </c>
      <c r="K402" s="10">
        <f t="shared" si="97"/>
        <v>-1</v>
      </c>
      <c r="L402" s="10">
        <f t="shared" si="98"/>
        <v>-0.5</v>
      </c>
      <c r="M402" s="10">
        <f t="shared" si="95"/>
        <v>-5.0955414012738851E-3</v>
      </c>
      <c r="N402" s="11">
        <f t="shared" si="96"/>
        <v>-3.3624747814391392E-4</v>
      </c>
    </row>
    <row r="403" spans="1:14" x14ac:dyDescent="0.2">
      <c r="A403" s="8"/>
      <c r="B403" s="18" t="s">
        <v>374</v>
      </c>
      <c r="C403" s="15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18" t="s">
        <v>375</v>
      </c>
      <c r="C404" s="15">
        <v>3</v>
      </c>
      <c r="D404" s="9">
        <v>4</v>
      </c>
      <c r="E404" s="9">
        <v>0</v>
      </c>
      <c r="F404" s="9">
        <v>1</v>
      </c>
      <c r="G404" s="10">
        <f t="shared" si="91"/>
        <v>9.5541401273885351E-4</v>
      </c>
      <c r="H404" s="10">
        <f t="shared" si="92"/>
        <v>1.3449899125756557E-3</v>
      </c>
      <c r="I404" s="10" t="str">
        <f t="shared" si="93"/>
        <v/>
      </c>
      <c r="J404" s="10">
        <f t="shared" si="94"/>
        <v>2.8208744710860365E-4</v>
      </c>
      <c r="K404" s="10">
        <f t="shared" si="97"/>
        <v>-1</v>
      </c>
      <c r="L404" s="10">
        <f t="shared" si="98"/>
        <v>-0.75</v>
      </c>
      <c r="M404" s="10">
        <f t="shared" si="95"/>
        <v>-9.5541401273885351E-4</v>
      </c>
      <c r="N404" s="11">
        <f t="shared" si="96"/>
        <v>-1.0087424344317419E-3</v>
      </c>
    </row>
    <row r="405" spans="1:14" ht="25.5" x14ac:dyDescent="0.2">
      <c r="A405" s="8"/>
      <c r="B405" s="18" t="s">
        <v>376</v>
      </c>
      <c r="C405" s="15">
        <v>8</v>
      </c>
      <c r="D405" s="9">
        <v>10</v>
      </c>
      <c r="E405" s="9">
        <v>2</v>
      </c>
      <c r="F405" s="9">
        <v>1</v>
      </c>
      <c r="G405" s="10">
        <f t="shared" si="91"/>
        <v>2.5477707006369425E-3</v>
      </c>
      <c r="H405" s="10">
        <f t="shared" si="92"/>
        <v>3.3624747814391394E-3</v>
      </c>
      <c r="I405" s="10">
        <f t="shared" si="93"/>
        <v>5.1374261494991009E-4</v>
      </c>
      <c r="J405" s="10">
        <f t="shared" si="94"/>
        <v>2.8208744710860365E-4</v>
      </c>
      <c r="K405" s="10">
        <f t="shared" si="97"/>
        <v>-0.75</v>
      </c>
      <c r="L405" s="10">
        <f t="shared" si="98"/>
        <v>-0.9</v>
      </c>
      <c r="M405" s="10">
        <f t="shared" si="95"/>
        <v>-1.910828025477707E-3</v>
      </c>
      <c r="N405" s="11">
        <f t="shared" si="96"/>
        <v>-3.0262273032952256E-3</v>
      </c>
    </row>
    <row r="406" spans="1:14" x14ac:dyDescent="0.2">
      <c r="A406" s="8"/>
      <c r="B406" s="18" t="s">
        <v>377</v>
      </c>
      <c r="C406" s="15">
        <v>14</v>
      </c>
      <c r="D406" s="9">
        <v>2</v>
      </c>
      <c r="E406" s="9">
        <v>5</v>
      </c>
      <c r="F406" s="9">
        <v>2</v>
      </c>
      <c r="G406" s="10">
        <f t="shared" si="91"/>
        <v>4.4585987261146496E-3</v>
      </c>
      <c r="H406" s="10">
        <f t="shared" si="92"/>
        <v>6.7249495628782783E-4</v>
      </c>
      <c r="I406" s="10">
        <f t="shared" si="93"/>
        <v>1.2843565373747753E-3</v>
      </c>
      <c r="J406" s="10">
        <f t="shared" si="94"/>
        <v>5.641748942172073E-4</v>
      </c>
      <c r="K406" s="10">
        <f t="shared" si="97"/>
        <v>-0.6428571428571429</v>
      </c>
      <c r="L406" s="10">
        <f t="shared" si="98"/>
        <v>0</v>
      </c>
      <c r="M406" s="10">
        <f t="shared" si="95"/>
        <v>-2.8662420382165607E-3</v>
      </c>
      <c r="N406" s="11">
        <f t="shared" si="96"/>
        <v>0</v>
      </c>
    </row>
    <row r="407" spans="1:14" x14ac:dyDescent="0.2">
      <c r="A407" s="8"/>
      <c r="B407" s="18" t="s">
        <v>378</v>
      </c>
      <c r="C407" s="15">
        <v>3</v>
      </c>
      <c r="D407" s="9">
        <v>0</v>
      </c>
      <c r="E407" s="9">
        <v>3</v>
      </c>
      <c r="F407" s="9">
        <v>0</v>
      </c>
      <c r="G407" s="10">
        <f t="shared" si="91"/>
        <v>9.5541401273885351E-4</v>
      </c>
      <c r="H407" s="10" t="str">
        <f t="shared" si="92"/>
        <v/>
      </c>
      <c r="I407" s="10">
        <f t="shared" si="93"/>
        <v>7.7061392242486519E-4</v>
      </c>
      <c r="J407" s="10" t="str">
        <f t="shared" si="94"/>
        <v/>
      </c>
      <c r="K407" s="10">
        <f t="shared" si="97"/>
        <v>0</v>
      </c>
      <c r="L407" s="10" t="str">
        <f t="shared" si="98"/>
        <v xml:space="preserve"> </v>
      </c>
      <c r="M407" s="10">
        <f t="shared" si="95"/>
        <v>0</v>
      </c>
      <c r="N407" s="11" t="str">
        <f t="shared" si="96"/>
        <v/>
      </c>
    </row>
    <row r="408" spans="1:14" x14ac:dyDescent="0.2">
      <c r="A408" s="8"/>
      <c r="B408" s="18" t="s">
        <v>379</v>
      </c>
      <c r="C408" s="15">
        <v>1</v>
      </c>
      <c r="D408" s="9">
        <v>0</v>
      </c>
      <c r="E408" s="9">
        <v>1</v>
      </c>
      <c r="F408" s="9">
        <v>0</v>
      </c>
      <c r="G408" s="10">
        <f t="shared" si="91"/>
        <v>3.1847133757961782E-4</v>
      </c>
      <c r="H408" s="10" t="str">
        <f t="shared" si="92"/>
        <v/>
      </c>
      <c r="I408" s="10">
        <f t="shared" si="93"/>
        <v>2.5687130747495504E-4</v>
      </c>
      <c r="J408" s="10" t="str">
        <f t="shared" si="94"/>
        <v/>
      </c>
      <c r="K408" s="10">
        <f t="shared" si="97"/>
        <v>0</v>
      </c>
      <c r="L408" s="10" t="str">
        <f t="shared" si="98"/>
        <v xml:space="preserve"> </v>
      </c>
      <c r="M408" s="10">
        <f t="shared" si="95"/>
        <v>0</v>
      </c>
      <c r="N408" s="11" t="str">
        <f t="shared" si="96"/>
        <v/>
      </c>
    </row>
    <row r="409" spans="1:14" x14ac:dyDescent="0.2">
      <c r="A409" s="8"/>
      <c r="B409" s="18" t="s">
        <v>380</v>
      </c>
      <c r="C409" s="15">
        <v>3</v>
      </c>
      <c r="D409" s="9">
        <v>0</v>
      </c>
      <c r="E409" s="9">
        <v>2</v>
      </c>
      <c r="F409" s="9">
        <v>0</v>
      </c>
      <c r="G409" s="10">
        <f t="shared" si="91"/>
        <v>9.5541401273885351E-4</v>
      </c>
      <c r="H409" s="10" t="str">
        <f t="shared" si="92"/>
        <v/>
      </c>
      <c r="I409" s="10">
        <f t="shared" si="93"/>
        <v>5.1374261494991009E-4</v>
      </c>
      <c r="J409" s="10" t="str">
        <f t="shared" si="94"/>
        <v/>
      </c>
      <c r="K409" s="10">
        <f t="shared" si="97"/>
        <v>-0.33333333333333331</v>
      </c>
      <c r="L409" s="10" t="str">
        <f t="shared" si="98"/>
        <v xml:space="preserve"> </v>
      </c>
      <c r="M409" s="10">
        <f t="shared" si="95"/>
        <v>-3.1847133757961782E-4</v>
      </c>
      <c r="N409" s="11" t="str">
        <f t="shared" si="96"/>
        <v/>
      </c>
    </row>
    <row r="410" spans="1:14" x14ac:dyDescent="0.2">
      <c r="A410" s="8"/>
      <c r="B410" s="18" t="s">
        <v>381</v>
      </c>
      <c r="C410" s="15">
        <v>7</v>
      </c>
      <c r="D410" s="9">
        <v>0</v>
      </c>
      <c r="E410" s="9">
        <v>1</v>
      </c>
      <c r="F410" s="9">
        <v>2</v>
      </c>
      <c r="G410" s="10">
        <f t="shared" si="91"/>
        <v>2.2292993630573248E-3</v>
      </c>
      <c r="H410" s="10" t="str">
        <f t="shared" si="92"/>
        <v/>
      </c>
      <c r="I410" s="10">
        <f t="shared" si="93"/>
        <v>2.5687130747495504E-4</v>
      </c>
      <c r="J410" s="10">
        <f t="shared" si="94"/>
        <v>5.641748942172073E-4</v>
      </c>
      <c r="K410" s="10">
        <f t="shared" si="97"/>
        <v>-0.8571428571428571</v>
      </c>
      <c r="L410" s="10">
        <f t="shared" si="98"/>
        <v>1</v>
      </c>
      <c r="M410" s="10">
        <f t="shared" si="95"/>
        <v>-1.9108280254777068E-3</v>
      </c>
      <c r="N410" s="11" t="str">
        <f t="shared" si="96"/>
        <v/>
      </c>
    </row>
    <row r="411" spans="1:14" x14ac:dyDescent="0.2">
      <c r="A411" s="8"/>
      <c r="B411" s="18" t="s">
        <v>382</v>
      </c>
      <c r="C411" s="15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18" t="s">
        <v>383</v>
      </c>
      <c r="C412" s="1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18" t="s">
        <v>384</v>
      </c>
      <c r="C413" s="15">
        <v>8</v>
      </c>
      <c r="D413" s="9">
        <v>7</v>
      </c>
      <c r="E413" s="9">
        <v>0</v>
      </c>
      <c r="F413" s="9">
        <v>0</v>
      </c>
      <c r="G413" s="10">
        <f t="shared" si="91"/>
        <v>2.5477707006369425E-3</v>
      </c>
      <c r="H413" s="10">
        <f t="shared" si="92"/>
        <v>2.3537323470073975E-3</v>
      </c>
      <c r="I413" s="10" t="str">
        <f t="shared" si="93"/>
        <v/>
      </c>
      <c r="J413" s="10" t="str">
        <f t="shared" si="94"/>
        <v/>
      </c>
      <c r="K413" s="10">
        <f t="shared" si="97"/>
        <v>-1</v>
      </c>
      <c r="L413" s="10">
        <f t="shared" si="98"/>
        <v>-1</v>
      </c>
      <c r="M413" s="10">
        <f t="shared" si="95"/>
        <v>-2.5477707006369425E-3</v>
      </c>
      <c r="N413" s="11">
        <f t="shared" si="96"/>
        <v>-2.3537323470073975E-3</v>
      </c>
    </row>
    <row r="414" spans="1:14" x14ac:dyDescent="0.2">
      <c r="A414" s="8"/>
      <c r="B414" s="18" t="s">
        <v>385</v>
      </c>
      <c r="C414" s="15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18" t="s">
        <v>386</v>
      </c>
      <c r="C415" s="15">
        <v>0</v>
      </c>
      <c r="D415" s="9">
        <v>0</v>
      </c>
      <c r="E415" s="9">
        <v>0</v>
      </c>
      <c r="F415" s="9">
        <v>1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>
        <f t="shared" si="94"/>
        <v>2.8208744710860365E-4</v>
      </c>
      <c r="K415" s="10" t="str">
        <f t="shared" si="97"/>
        <v xml:space="preserve"> </v>
      </c>
      <c r="L415" s="10">
        <f t="shared" si="98"/>
        <v>1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18" t="s">
        <v>387</v>
      </c>
      <c r="C416" s="15">
        <v>0</v>
      </c>
      <c r="D416" s="9">
        <v>0</v>
      </c>
      <c r="E416" s="9">
        <v>1</v>
      </c>
      <c r="F416" s="9">
        <v>0</v>
      </c>
      <c r="G416" s="10" t="str">
        <f t="shared" si="91"/>
        <v/>
      </c>
      <c r="H416" s="10" t="str">
        <f t="shared" si="92"/>
        <v/>
      </c>
      <c r="I416" s="10">
        <f t="shared" si="93"/>
        <v>2.5687130747495504E-4</v>
      </c>
      <c r="J416" s="10" t="str">
        <f t="shared" si="94"/>
        <v/>
      </c>
      <c r="K416" s="10">
        <f t="shared" si="97"/>
        <v>1</v>
      </c>
      <c r="L416" s="10" t="str">
        <f t="shared" si="98"/>
        <v xml:space="preserve"> </v>
      </c>
      <c r="M416" s="10" t="str">
        <f t="shared" si="95"/>
        <v/>
      </c>
      <c r="N416" s="11" t="str">
        <f t="shared" si="96"/>
        <v/>
      </c>
    </row>
    <row r="417" spans="1:14" x14ac:dyDescent="0.2">
      <c r="A417" s="8"/>
      <c r="B417" s="18" t="s">
        <v>388</v>
      </c>
      <c r="C417" s="1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/>
      <c r="B418" s="18" t="s">
        <v>389</v>
      </c>
      <c r="C418" s="1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18" t="s">
        <v>390</v>
      </c>
      <c r="C419" s="15">
        <v>504</v>
      </c>
      <c r="D419" s="9">
        <v>467</v>
      </c>
      <c r="E419" s="9">
        <v>344</v>
      </c>
      <c r="F419" s="9">
        <v>304</v>
      </c>
      <c r="G419" s="10">
        <f t="shared" si="91"/>
        <v>0.16050955414012738</v>
      </c>
      <c r="H419" s="10">
        <f t="shared" si="92"/>
        <v>0.1570275722932078</v>
      </c>
      <c r="I419" s="10">
        <f t="shared" si="93"/>
        <v>8.8363729771384542E-2</v>
      </c>
      <c r="J419" s="10">
        <f t="shared" si="94"/>
        <v>8.5754583921015509E-2</v>
      </c>
      <c r="K419" s="10">
        <f t="shared" si="97"/>
        <v>-0.31746031746031744</v>
      </c>
      <c r="L419" s="10">
        <f t="shared" si="98"/>
        <v>-0.34903640256959317</v>
      </c>
      <c r="M419" s="10">
        <f t="shared" si="95"/>
        <v>-5.0955414012738849E-2</v>
      </c>
      <c r="N419" s="11">
        <f t="shared" si="96"/>
        <v>-5.480833893745797E-2</v>
      </c>
    </row>
    <row r="420" spans="1:14" x14ac:dyDescent="0.2">
      <c r="A420" s="8"/>
      <c r="B420" s="18" t="s">
        <v>391</v>
      </c>
      <c r="C420" s="15">
        <v>0</v>
      </c>
      <c r="D420" s="9">
        <v>0</v>
      </c>
      <c r="E420" s="9">
        <v>1</v>
      </c>
      <c r="F420" s="9">
        <v>0</v>
      </c>
      <c r="G420" s="10" t="str">
        <f t="shared" si="91"/>
        <v/>
      </c>
      <c r="H420" s="10" t="str">
        <f t="shared" si="92"/>
        <v/>
      </c>
      <c r="I420" s="10">
        <f t="shared" si="93"/>
        <v>2.5687130747495504E-4</v>
      </c>
      <c r="J420" s="10" t="str">
        <f t="shared" si="94"/>
        <v/>
      </c>
      <c r="K420" s="10">
        <f t="shared" si="97"/>
        <v>1</v>
      </c>
      <c r="L420" s="10" t="str">
        <f t="shared" si="98"/>
        <v xml:space="preserve"> 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18" t="s">
        <v>392</v>
      </c>
      <c r="C421" s="15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18" t="s">
        <v>393</v>
      </c>
      <c r="C422" s="15">
        <v>14</v>
      </c>
      <c r="D422" s="9">
        <v>7</v>
      </c>
      <c r="E422" s="9">
        <v>2</v>
      </c>
      <c r="F422" s="9">
        <v>2</v>
      </c>
      <c r="G422" s="10">
        <f t="shared" si="91"/>
        <v>4.4585987261146496E-3</v>
      </c>
      <c r="H422" s="10">
        <f t="shared" si="92"/>
        <v>2.3537323470073975E-3</v>
      </c>
      <c r="I422" s="10">
        <f t="shared" si="93"/>
        <v>5.1374261494991009E-4</v>
      </c>
      <c r="J422" s="10">
        <f t="shared" si="94"/>
        <v>5.641748942172073E-4</v>
      </c>
      <c r="K422" s="10">
        <f t="shared" si="97"/>
        <v>-0.8571428571428571</v>
      </c>
      <c r="L422" s="10">
        <f t="shared" si="98"/>
        <v>-0.7142857142857143</v>
      </c>
      <c r="M422" s="10">
        <f t="shared" si="95"/>
        <v>-3.8216560509554136E-3</v>
      </c>
      <c r="N422" s="11">
        <f t="shared" si="96"/>
        <v>-1.6812373907195697E-3</v>
      </c>
    </row>
    <row r="423" spans="1:14" x14ac:dyDescent="0.2">
      <c r="A423" s="8"/>
      <c r="B423" s="18" t="s">
        <v>394</v>
      </c>
      <c r="C423" s="15">
        <v>171</v>
      </c>
      <c r="D423" s="9">
        <v>107</v>
      </c>
      <c r="E423" s="9">
        <v>9</v>
      </c>
      <c r="F423" s="9">
        <v>2</v>
      </c>
      <c r="G423" s="10">
        <f t="shared" si="91"/>
        <v>5.4458598726114651E-2</v>
      </c>
      <c r="H423" s="10">
        <f t="shared" si="92"/>
        <v>3.597848016139879E-2</v>
      </c>
      <c r="I423" s="10">
        <f t="shared" si="93"/>
        <v>2.3118417672745952E-3</v>
      </c>
      <c r="J423" s="10">
        <f t="shared" si="94"/>
        <v>5.641748942172073E-4</v>
      </c>
      <c r="K423" s="10">
        <f t="shared" si="97"/>
        <v>-0.94736842105263153</v>
      </c>
      <c r="L423" s="10">
        <f t="shared" si="98"/>
        <v>-0.98130841121495327</v>
      </c>
      <c r="M423" s="10">
        <f t="shared" si="95"/>
        <v>-5.1592356687898085E-2</v>
      </c>
      <c r="N423" s="11">
        <f t="shared" si="96"/>
        <v>-3.5305985205110961E-2</v>
      </c>
    </row>
    <row r="424" spans="1:14" x14ac:dyDescent="0.2">
      <c r="A424" s="8"/>
      <c r="B424" s="18" t="s">
        <v>395</v>
      </c>
      <c r="C424" s="15">
        <v>2</v>
      </c>
      <c r="D424" s="9">
        <v>2</v>
      </c>
      <c r="E424" s="9">
        <v>4</v>
      </c>
      <c r="F424" s="9">
        <v>0</v>
      </c>
      <c r="G424" s="10">
        <f t="shared" si="91"/>
        <v>6.3694267515923564E-4</v>
      </c>
      <c r="H424" s="10">
        <f t="shared" si="92"/>
        <v>6.7249495628782783E-4</v>
      </c>
      <c r="I424" s="10">
        <f t="shared" si="93"/>
        <v>1.0274852298998202E-3</v>
      </c>
      <c r="J424" s="10" t="str">
        <f t="shared" si="94"/>
        <v/>
      </c>
      <c r="K424" s="10">
        <f t="shared" si="97"/>
        <v>1</v>
      </c>
      <c r="L424" s="10">
        <f t="shared" si="98"/>
        <v>-1</v>
      </c>
      <c r="M424" s="10">
        <f t="shared" si="95"/>
        <v>6.3694267515923564E-4</v>
      </c>
      <c r="N424" s="11">
        <f t="shared" si="96"/>
        <v>-6.7249495628782783E-4</v>
      </c>
    </row>
    <row r="425" spans="1:14" x14ac:dyDescent="0.2">
      <c r="A425" s="8"/>
      <c r="B425" s="18" t="s">
        <v>396</v>
      </c>
      <c r="C425" s="1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18" t="s">
        <v>397</v>
      </c>
      <c r="C426" s="15">
        <v>1</v>
      </c>
      <c r="D426" s="9">
        <v>1</v>
      </c>
      <c r="E426" s="9">
        <v>1</v>
      </c>
      <c r="F426" s="9">
        <v>1</v>
      </c>
      <c r="G426" s="10">
        <f t="shared" si="91"/>
        <v>3.1847133757961782E-4</v>
      </c>
      <c r="H426" s="10">
        <f t="shared" si="92"/>
        <v>3.3624747814391392E-4</v>
      </c>
      <c r="I426" s="10">
        <f t="shared" si="93"/>
        <v>2.5687130747495504E-4</v>
      </c>
      <c r="J426" s="10">
        <f t="shared" si="94"/>
        <v>2.8208744710860365E-4</v>
      </c>
      <c r="K426" s="10">
        <f t="shared" si="97"/>
        <v>0</v>
      </c>
      <c r="L426" s="10">
        <f t="shared" si="98"/>
        <v>0</v>
      </c>
      <c r="M426" s="10">
        <f t="shared" si="95"/>
        <v>0</v>
      </c>
      <c r="N426" s="11">
        <f t="shared" si="96"/>
        <v>0</v>
      </c>
    </row>
    <row r="427" spans="1:14" ht="25.5" x14ac:dyDescent="0.2">
      <c r="A427" s="8"/>
      <c r="B427" s="18" t="s">
        <v>398</v>
      </c>
      <c r="C427" s="15">
        <v>0</v>
      </c>
      <c r="D427" s="9">
        <v>0</v>
      </c>
      <c r="E427" s="9">
        <v>0</v>
      </c>
      <c r="F427" s="9">
        <v>4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>
        <f t="shared" si="94"/>
        <v>1.1283497884344146E-3</v>
      </c>
      <c r="K427" s="10" t="str">
        <f t="shared" si="97"/>
        <v xml:space="preserve"> </v>
      </c>
      <c r="L427" s="10">
        <f t="shared" si="98"/>
        <v>1</v>
      </c>
      <c r="M427" s="10" t="str">
        <f t="shared" si="95"/>
        <v/>
      </c>
      <c r="N427" s="11" t="str">
        <f t="shared" si="96"/>
        <v/>
      </c>
    </row>
    <row r="428" spans="1:14" x14ac:dyDescent="0.2">
      <c r="A428" s="8"/>
      <c r="B428" s="18" t="s">
        <v>399</v>
      </c>
      <c r="C428" s="15">
        <v>1</v>
      </c>
      <c r="D428" s="9">
        <v>1</v>
      </c>
      <c r="E428" s="9">
        <v>1</v>
      </c>
      <c r="F428" s="9">
        <v>0</v>
      </c>
      <c r="G428" s="10">
        <f t="shared" si="91"/>
        <v>3.1847133757961782E-4</v>
      </c>
      <c r="H428" s="10">
        <f t="shared" si="92"/>
        <v>3.3624747814391392E-4</v>
      </c>
      <c r="I428" s="10">
        <f t="shared" si="93"/>
        <v>2.5687130747495504E-4</v>
      </c>
      <c r="J428" s="10" t="str">
        <f t="shared" si="94"/>
        <v/>
      </c>
      <c r="K428" s="10">
        <f t="shared" si="97"/>
        <v>0</v>
      </c>
      <c r="L428" s="10">
        <f t="shared" si="98"/>
        <v>-1</v>
      </c>
      <c r="M428" s="10">
        <f t="shared" si="95"/>
        <v>0</v>
      </c>
      <c r="N428" s="11">
        <f t="shared" si="96"/>
        <v>-3.3624747814391392E-4</v>
      </c>
    </row>
    <row r="429" spans="1:14" x14ac:dyDescent="0.2">
      <c r="A429" s="8"/>
      <c r="B429" s="18" t="s">
        <v>400</v>
      </c>
      <c r="C429" s="15">
        <v>0</v>
      </c>
      <c r="D429" s="9">
        <v>0</v>
      </c>
      <c r="E429" s="9">
        <v>0</v>
      </c>
      <c r="F429" s="9">
        <v>2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>
        <f t="shared" si="94"/>
        <v>5.641748942172073E-4</v>
      </c>
      <c r="K429" s="10" t="str">
        <f t="shared" si="97"/>
        <v xml:space="preserve"> </v>
      </c>
      <c r="L429" s="10">
        <f t="shared" si="98"/>
        <v>1</v>
      </c>
      <c r="M429" s="10" t="str">
        <f t="shared" si="95"/>
        <v/>
      </c>
      <c r="N429" s="11" t="str">
        <f t="shared" si="96"/>
        <v/>
      </c>
    </row>
    <row r="430" spans="1:14" x14ac:dyDescent="0.2">
      <c r="A430" s="8"/>
      <c r="B430" s="18" t="s">
        <v>401</v>
      </c>
      <c r="C430" s="15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11" t="str">
        <f t="shared" si="96"/>
        <v/>
      </c>
    </row>
    <row r="431" spans="1:14" x14ac:dyDescent="0.2">
      <c r="A431" s="8"/>
      <c r="B431" s="18" t="s">
        <v>402</v>
      </c>
      <c r="C431" s="1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18" t="s">
        <v>403</v>
      </c>
      <c r="C432" s="15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18" t="s">
        <v>404</v>
      </c>
      <c r="C433" s="15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11" t="str">
        <f t="shared" si="96"/>
        <v/>
      </c>
    </row>
    <row r="434" spans="1:14" x14ac:dyDescent="0.2">
      <c r="A434" s="8"/>
      <c r="B434" s="18" t="s">
        <v>405</v>
      </c>
      <c r="C434" s="15">
        <v>1</v>
      </c>
      <c r="D434" s="9">
        <v>1</v>
      </c>
      <c r="E434" s="9">
        <v>1</v>
      </c>
      <c r="F434" s="9">
        <v>4</v>
      </c>
      <c r="G434" s="10">
        <f t="shared" si="91"/>
        <v>3.1847133757961782E-4</v>
      </c>
      <c r="H434" s="10">
        <f t="shared" si="92"/>
        <v>3.3624747814391392E-4</v>
      </c>
      <c r="I434" s="10">
        <f t="shared" si="93"/>
        <v>2.5687130747495504E-4</v>
      </c>
      <c r="J434" s="10">
        <f t="shared" si="94"/>
        <v>1.1283497884344146E-3</v>
      </c>
      <c r="K434" s="10">
        <f t="shared" si="97"/>
        <v>0</v>
      </c>
      <c r="L434" s="10">
        <f t="shared" si="98"/>
        <v>3</v>
      </c>
      <c r="M434" s="10">
        <f t="shared" si="95"/>
        <v>0</v>
      </c>
      <c r="N434" s="11">
        <f t="shared" si="96"/>
        <v>1.0087424344317419E-3</v>
      </c>
    </row>
    <row r="435" spans="1:14" x14ac:dyDescent="0.2">
      <c r="A435" s="8"/>
      <c r="B435" s="18" t="s">
        <v>406</v>
      </c>
      <c r="C435" s="15">
        <v>4</v>
      </c>
      <c r="D435" s="9">
        <v>3</v>
      </c>
      <c r="E435" s="9">
        <v>3</v>
      </c>
      <c r="F435" s="9">
        <v>2</v>
      </c>
      <c r="G435" s="10">
        <f t="shared" ref="G435:G498" si="99">+IF(C435=0,"",C435/C$371)</f>
        <v>1.2738853503184713E-3</v>
      </c>
      <c r="H435" s="10">
        <f t="shared" ref="H435:H498" si="100">+IF(D435=0,"",D435/D$371)</f>
        <v>1.0087424344317419E-3</v>
      </c>
      <c r="I435" s="10">
        <f t="shared" ref="I435:I498" si="101">+IF(E435=0,"",E435/E$371)</f>
        <v>7.7061392242486519E-4</v>
      </c>
      <c r="J435" s="10">
        <f t="shared" ref="J435:J498" si="102">+IF(F435=0,"",F435/F$371)</f>
        <v>5.641748942172073E-4</v>
      </c>
      <c r="K435" s="10">
        <f t="shared" si="97"/>
        <v>-0.25</v>
      </c>
      <c r="L435" s="10">
        <f t="shared" si="98"/>
        <v>-0.33333333333333331</v>
      </c>
      <c r="M435" s="10">
        <f t="shared" ref="M435:M498" si="103">+IF(OR(AND(G435=""),(K435="")),"",G435*K435)</f>
        <v>-3.1847133757961782E-4</v>
      </c>
      <c r="N435" s="11">
        <f t="shared" ref="N435:N498" si="104">+IF(OR(AND(H435=""),(L435="")),"",H435*L435)</f>
        <v>-3.3624747814391392E-4</v>
      </c>
    </row>
    <row r="436" spans="1:14" x14ac:dyDescent="0.2">
      <c r="A436" s="8"/>
      <c r="B436" s="18" t="s">
        <v>407</v>
      </c>
      <c r="C436" s="15">
        <v>1</v>
      </c>
      <c r="D436" s="9">
        <v>0</v>
      </c>
      <c r="E436" s="9">
        <v>0</v>
      </c>
      <c r="F436" s="9">
        <v>0</v>
      </c>
      <c r="G436" s="10">
        <f t="shared" si="99"/>
        <v>3.1847133757961782E-4</v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>
        <f t="shared" ref="K436:K499" si="105">+IF(AND(C436=0,E436=0)," ",IF(C436=0,1,IF(E436=0,-1,(E436-C436)/C436)))</f>
        <v>-1</v>
      </c>
      <c r="L436" s="10" t="str">
        <f t="shared" ref="L436:L499" si="106">+IF(AND(D436=0,F436=0)," ",IF(D436=0,1,IF(F436=0,-1,(F436-D436)/D436)))</f>
        <v xml:space="preserve"> </v>
      </c>
      <c r="M436" s="10">
        <f t="shared" si="103"/>
        <v>-3.1847133757961782E-4</v>
      </c>
      <c r="N436" s="11" t="str">
        <f t="shared" si="104"/>
        <v/>
      </c>
    </row>
    <row r="437" spans="1:14" x14ac:dyDescent="0.2">
      <c r="A437" s="8"/>
      <c r="B437" s="18" t="s">
        <v>408</v>
      </c>
      <c r="C437" s="15">
        <v>3</v>
      </c>
      <c r="D437" s="9">
        <v>1</v>
      </c>
      <c r="E437" s="9">
        <v>1</v>
      </c>
      <c r="F437" s="9">
        <v>0</v>
      </c>
      <c r="G437" s="10">
        <f t="shared" si="99"/>
        <v>9.5541401273885351E-4</v>
      </c>
      <c r="H437" s="10">
        <f t="shared" si="100"/>
        <v>3.3624747814391392E-4</v>
      </c>
      <c r="I437" s="10">
        <f t="shared" si="101"/>
        <v>2.5687130747495504E-4</v>
      </c>
      <c r="J437" s="10" t="str">
        <f t="shared" si="102"/>
        <v/>
      </c>
      <c r="K437" s="10">
        <f t="shared" si="105"/>
        <v>-0.66666666666666663</v>
      </c>
      <c r="L437" s="10">
        <f t="shared" si="106"/>
        <v>-1</v>
      </c>
      <c r="M437" s="10">
        <f t="shared" si="103"/>
        <v>-6.3694267515923564E-4</v>
      </c>
      <c r="N437" s="11">
        <f t="shared" si="104"/>
        <v>-3.3624747814391392E-4</v>
      </c>
    </row>
    <row r="438" spans="1:14" x14ac:dyDescent="0.2">
      <c r="A438" s="8"/>
      <c r="B438" s="18" t="s">
        <v>409</v>
      </c>
      <c r="C438" s="15">
        <v>1</v>
      </c>
      <c r="D438" s="9">
        <v>0</v>
      </c>
      <c r="E438" s="9">
        <v>1</v>
      </c>
      <c r="F438" s="9">
        <v>1</v>
      </c>
      <c r="G438" s="10">
        <f t="shared" si="99"/>
        <v>3.1847133757961782E-4</v>
      </c>
      <c r="H438" s="10" t="str">
        <f t="shared" si="100"/>
        <v/>
      </c>
      <c r="I438" s="10">
        <f t="shared" si="101"/>
        <v>2.5687130747495504E-4</v>
      </c>
      <c r="J438" s="10">
        <f t="shared" si="102"/>
        <v>2.8208744710860365E-4</v>
      </c>
      <c r="K438" s="10">
        <f t="shared" si="105"/>
        <v>0</v>
      </c>
      <c r="L438" s="10">
        <f t="shared" si="106"/>
        <v>1</v>
      </c>
      <c r="M438" s="10">
        <f t="shared" si="103"/>
        <v>0</v>
      </c>
      <c r="N438" s="11" t="str">
        <f t="shared" si="104"/>
        <v/>
      </c>
    </row>
    <row r="439" spans="1:14" x14ac:dyDescent="0.2">
      <c r="A439" s="8"/>
      <c r="B439" s="18" t="s">
        <v>410</v>
      </c>
      <c r="C439" s="1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18" t="s">
        <v>411</v>
      </c>
      <c r="C440" s="1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18" t="s">
        <v>412</v>
      </c>
      <c r="C441" s="1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18" t="s">
        <v>413</v>
      </c>
      <c r="C442" s="15">
        <v>0</v>
      </c>
      <c r="D442" s="9">
        <v>1</v>
      </c>
      <c r="E442" s="9">
        <v>0</v>
      </c>
      <c r="F442" s="9">
        <v>0</v>
      </c>
      <c r="G442" s="10" t="str">
        <f t="shared" si="99"/>
        <v/>
      </c>
      <c r="H442" s="10">
        <f t="shared" si="100"/>
        <v>3.3624747814391392E-4</v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>
        <f t="shared" si="106"/>
        <v>-1</v>
      </c>
      <c r="M442" s="10" t="str">
        <f t="shared" si="103"/>
        <v/>
      </c>
      <c r="N442" s="11">
        <f t="shared" si="104"/>
        <v>-3.3624747814391392E-4</v>
      </c>
    </row>
    <row r="443" spans="1:14" x14ac:dyDescent="0.2">
      <c r="A443" s="8"/>
      <c r="B443" s="18" t="s">
        <v>414</v>
      </c>
      <c r="C443" s="15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18" t="s">
        <v>415</v>
      </c>
      <c r="C444" s="15">
        <v>0</v>
      </c>
      <c r="D444" s="9">
        <v>1</v>
      </c>
      <c r="E444" s="9">
        <v>0</v>
      </c>
      <c r="F444" s="9">
        <v>0</v>
      </c>
      <c r="G444" s="10" t="str">
        <f t="shared" si="99"/>
        <v/>
      </c>
      <c r="H444" s="10">
        <f t="shared" si="100"/>
        <v>3.3624747814391392E-4</v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>
        <f t="shared" si="106"/>
        <v>-1</v>
      </c>
      <c r="M444" s="10" t="str">
        <f t="shared" si="103"/>
        <v/>
      </c>
      <c r="N444" s="11">
        <f t="shared" si="104"/>
        <v>-3.3624747814391392E-4</v>
      </c>
    </row>
    <row r="445" spans="1:14" x14ac:dyDescent="0.2">
      <c r="A445" s="8"/>
      <c r="B445" s="18" t="s">
        <v>416</v>
      </c>
      <c r="C445" s="15">
        <v>0</v>
      </c>
      <c r="D445" s="9">
        <v>1</v>
      </c>
      <c r="E445" s="9">
        <v>0</v>
      </c>
      <c r="F445" s="9">
        <v>1</v>
      </c>
      <c r="G445" s="10" t="str">
        <f t="shared" si="99"/>
        <v/>
      </c>
      <c r="H445" s="10">
        <f t="shared" si="100"/>
        <v>3.3624747814391392E-4</v>
      </c>
      <c r="I445" s="10" t="str">
        <f t="shared" si="101"/>
        <v/>
      </c>
      <c r="J445" s="10">
        <f t="shared" si="102"/>
        <v>2.8208744710860365E-4</v>
      </c>
      <c r="K445" s="10" t="str">
        <f t="shared" si="105"/>
        <v xml:space="preserve"> </v>
      </c>
      <c r="L445" s="10">
        <f t="shared" si="106"/>
        <v>0</v>
      </c>
      <c r="M445" s="10" t="str">
        <f t="shared" si="103"/>
        <v/>
      </c>
      <c r="N445" s="11">
        <f t="shared" si="104"/>
        <v>0</v>
      </c>
    </row>
    <row r="446" spans="1:14" x14ac:dyDescent="0.2">
      <c r="A446" s="8"/>
      <c r="B446" s="18" t="s">
        <v>417</v>
      </c>
      <c r="C446" s="15">
        <v>5</v>
      </c>
      <c r="D446" s="9">
        <v>22</v>
      </c>
      <c r="E446" s="9">
        <v>2</v>
      </c>
      <c r="F446" s="9">
        <v>11</v>
      </c>
      <c r="G446" s="10">
        <f t="shared" si="99"/>
        <v>1.5923566878980893E-3</v>
      </c>
      <c r="H446" s="10">
        <f t="shared" si="100"/>
        <v>7.3974445191661064E-3</v>
      </c>
      <c r="I446" s="10">
        <f t="shared" si="101"/>
        <v>5.1374261494991009E-4</v>
      </c>
      <c r="J446" s="10">
        <f t="shared" si="102"/>
        <v>3.1029619181946405E-3</v>
      </c>
      <c r="K446" s="10">
        <f t="shared" si="105"/>
        <v>-0.6</v>
      </c>
      <c r="L446" s="10">
        <f t="shared" si="106"/>
        <v>-0.5</v>
      </c>
      <c r="M446" s="10">
        <f t="shared" si="103"/>
        <v>-9.5541401273885351E-4</v>
      </c>
      <c r="N446" s="11">
        <f t="shared" si="104"/>
        <v>-3.6987222595830532E-3</v>
      </c>
    </row>
    <row r="447" spans="1:14" ht="24.75" customHeight="1" x14ac:dyDescent="0.2">
      <c r="A447" s="8"/>
      <c r="B447" s="18" t="s">
        <v>418</v>
      </c>
      <c r="C447" s="15">
        <v>2</v>
      </c>
      <c r="D447" s="9">
        <v>0</v>
      </c>
      <c r="E447" s="9">
        <v>0</v>
      </c>
      <c r="F447" s="9">
        <v>0</v>
      </c>
      <c r="G447" s="10">
        <f t="shared" si="99"/>
        <v>6.3694267515923564E-4</v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>
        <f t="shared" si="105"/>
        <v>-1</v>
      </c>
      <c r="L447" s="10" t="str">
        <f t="shared" si="106"/>
        <v xml:space="preserve"> </v>
      </c>
      <c r="M447" s="10">
        <f t="shared" si="103"/>
        <v>-6.3694267515923564E-4</v>
      </c>
      <c r="N447" s="11" t="str">
        <f t="shared" si="104"/>
        <v/>
      </c>
    </row>
    <row r="448" spans="1:14" x14ac:dyDescent="0.2">
      <c r="A448" s="8"/>
      <c r="B448" s="18" t="s">
        <v>419</v>
      </c>
      <c r="C448" s="15">
        <v>0</v>
      </c>
      <c r="D448" s="9">
        <v>0</v>
      </c>
      <c r="E448" s="9">
        <v>0</v>
      </c>
      <c r="F448" s="9">
        <v>1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>
        <f t="shared" si="102"/>
        <v>2.8208744710860365E-4</v>
      </c>
      <c r="K448" s="10" t="str">
        <f t="shared" si="105"/>
        <v xml:space="preserve"> </v>
      </c>
      <c r="L448" s="10">
        <f t="shared" si="106"/>
        <v>1</v>
      </c>
      <c r="M448" s="10" t="str">
        <f t="shared" si="103"/>
        <v/>
      </c>
      <c r="N448" s="11" t="str">
        <f t="shared" si="104"/>
        <v/>
      </c>
    </row>
    <row r="449" spans="1:14" x14ac:dyDescent="0.2">
      <c r="A449" s="8"/>
      <c r="B449" s="18" t="s">
        <v>420</v>
      </c>
      <c r="C449" s="15">
        <v>0</v>
      </c>
      <c r="D449" s="9">
        <v>0</v>
      </c>
      <c r="E449" s="9">
        <v>2</v>
      </c>
      <c r="F449" s="9">
        <v>0</v>
      </c>
      <c r="G449" s="10" t="str">
        <f t="shared" si="99"/>
        <v/>
      </c>
      <c r="H449" s="10" t="str">
        <f t="shared" si="100"/>
        <v/>
      </c>
      <c r="I449" s="10">
        <f t="shared" si="101"/>
        <v>5.1374261494991009E-4</v>
      </c>
      <c r="J449" s="10" t="str">
        <f t="shared" si="102"/>
        <v/>
      </c>
      <c r="K449" s="10">
        <f t="shared" si="105"/>
        <v>1</v>
      </c>
      <c r="L449" s="10" t="str">
        <f t="shared" si="106"/>
        <v xml:space="preserve"> </v>
      </c>
      <c r="M449" s="10" t="str">
        <f t="shared" si="103"/>
        <v/>
      </c>
      <c r="N449" s="11" t="str">
        <f t="shared" si="104"/>
        <v/>
      </c>
    </row>
    <row r="450" spans="1:14" x14ac:dyDescent="0.2">
      <c r="A450" s="8"/>
      <c r="B450" s="18" t="s">
        <v>421</v>
      </c>
      <c r="C450" s="15">
        <v>4</v>
      </c>
      <c r="D450" s="9">
        <v>0</v>
      </c>
      <c r="E450" s="9">
        <v>0</v>
      </c>
      <c r="F450" s="9">
        <v>1</v>
      </c>
      <c r="G450" s="10">
        <f t="shared" si="99"/>
        <v>1.2738853503184713E-3</v>
      </c>
      <c r="H450" s="10" t="str">
        <f t="shared" si="100"/>
        <v/>
      </c>
      <c r="I450" s="10" t="str">
        <f t="shared" si="101"/>
        <v/>
      </c>
      <c r="J450" s="10">
        <f t="shared" si="102"/>
        <v>2.8208744710860365E-4</v>
      </c>
      <c r="K450" s="10">
        <f t="shared" si="105"/>
        <v>-1</v>
      </c>
      <c r="L450" s="10">
        <f t="shared" si="106"/>
        <v>1</v>
      </c>
      <c r="M450" s="10">
        <f t="shared" si="103"/>
        <v>-1.2738853503184713E-3</v>
      </c>
      <c r="N450" s="11" t="str">
        <f t="shared" si="104"/>
        <v/>
      </c>
    </row>
    <row r="451" spans="1:14" x14ac:dyDescent="0.2">
      <c r="A451" s="8"/>
      <c r="B451" s="18" t="s">
        <v>422</v>
      </c>
      <c r="C451" s="15">
        <v>2</v>
      </c>
      <c r="D451" s="9">
        <v>0</v>
      </c>
      <c r="E451" s="9">
        <v>0</v>
      </c>
      <c r="F451" s="9">
        <v>0</v>
      </c>
      <c r="G451" s="10">
        <f t="shared" si="99"/>
        <v>6.3694267515923564E-4</v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>
        <f t="shared" si="105"/>
        <v>-1</v>
      </c>
      <c r="L451" s="10" t="str">
        <f t="shared" si="106"/>
        <v xml:space="preserve"> </v>
      </c>
      <c r="M451" s="10">
        <f t="shared" si="103"/>
        <v>-6.3694267515923564E-4</v>
      </c>
      <c r="N451" s="11" t="str">
        <f t="shared" si="104"/>
        <v/>
      </c>
    </row>
    <row r="452" spans="1:14" x14ac:dyDescent="0.2">
      <c r="A452" s="8"/>
      <c r="B452" s="18" t="s">
        <v>423</v>
      </c>
      <c r="C452" s="1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18" t="s">
        <v>424</v>
      </c>
      <c r="C453" s="1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18" t="s">
        <v>425</v>
      </c>
      <c r="C454" s="15">
        <v>2</v>
      </c>
      <c r="D454" s="9">
        <v>0</v>
      </c>
      <c r="E454" s="9">
        <v>2</v>
      </c>
      <c r="F454" s="9">
        <v>0</v>
      </c>
      <c r="G454" s="10">
        <f t="shared" si="99"/>
        <v>6.3694267515923564E-4</v>
      </c>
      <c r="H454" s="10" t="str">
        <f t="shared" si="100"/>
        <v/>
      </c>
      <c r="I454" s="10">
        <f t="shared" si="101"/>
        <v>5.1374261494991009E-4</v>
      </c>
      <c r="J454" s="10" t="str">
        <f t="shared" si="102"/>
        <v/>
      </c>
      <c r="K454" s="10">
        <f t="shared" si="105"/>
        <v>0</v>
      </c>
      <c r="L454" s="10" t="str">
        <f t="shared" si="106"/>
        <v xml:space="preserve"> </v>
      </c>
      <c r="M454" s="10">
        <f t="shared" si="103"/>
        <v>0</v>
      </c>
      <c r="N454" s="11" t="str">
        <f t="shared" si="104"/>
        <v/>
      </c>
    </row>
    <row r="455" spans="1:14" x14ac:dyDescent="0.2">
      <c r="A455" s="8"/>
      <c r="B455" s="18" t="s">
        <v>426</v>
      </c>
      <c r="C455" s="15">
        <v>2</v>
      </c>
      <c r="D455" s="9">
        <v>0</v>
      </c>
      <c r="E455" s="9">
        <v>4</v>
      </c>
      <c r="F455" s="9">
        <v>0</v>
      </c>
      <c r="G455" s="10">
        <f t="shared" si="99"/>
        <v>6.3694267515923564E-4</v>
      </c>
      <c r="H455" s="10" t="str">
        <f t="shared" si="100"/>
        <v/>
      </c>
      <c r="I455" s="10">
        <f t="shared" si="101"/>
        <v>1.0274852298998202E-3</v>
      </c>
      <c r="J455" s="10" t="str">
        <f t="shared" si="102"/>
        <v/>
      </c>
      <c r="K455" s="10">
        <f t="shared" si="105"/>
        <v>1</v>
      </c>
      <c r="L455" s="10" t="str">
        <f t="shared" si="106"/>
        <v xml:space="preserve"> </v>
      </c>
      <c r="M455" s="10">
        <f t="shared" si="103"/>
        <v>6.3694267515923564E-4</v>
      </c>
      <c r="N455" s="11" t="str">
        <f t="shared" si="104"/>
        <v/>
      </c>
    </row>
    <row r="456" spans="1:14" x14ac:dyDescent="0.2">
      <c r="A456" s="8"/>
      <c r="B456" s="18" t="s">
        <v>427</v>
      </c>
      <c r="C456" s="15">
        <v>0</v>
      </c>
      <c r="D456" s="9">
        <v>0</v>
      </c>
      <c r="E456" s="9">
        <v>1</v>
      </c>
      <c r="F456" s="9">
        <v>0</v>
      </c>
      <c r="G456" s="10" t="str">
        <f t="shared" si="99"/>
        <v/>
      </c>
      <c r="H456" s="10" t="str">
        <f t="shared" si="100"/>
        <v/>
      </c>
      <c r="I456" s="10">
        <f t="shared" si="101"/>
        <v>2.5687130747495504E-4</v>
      </c>
      <c r="J456" s="10" t="str">
        <f t="shared" si="102"/>
        <v/>
      </c>
      <c r="K456" s="10">
        <f t="shared" si="105"/>
        <v>1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18" t="s">
        <v>428</v>
      </c>
      <c r="C457" s="15">
        <v>0</v>
      </c>
      <c r="D457" s="9">
        <v>0</v>
      </c>
      <c r="E457" s="9">
        <v>1</v>
      </c>
      <c r="F457" s="9">
        <v>0</v>
      </c>
      <c r="G457" s="10" t="str">
        <f t="shared" si="99"/>
        <v/>
      </c>
      <c r="H457" s="10" t="str">
        <f t="shared" si="100"/>
        <v/>
      </c>
      <c r="I457" s="10">
        <f t="shared" si="101"/>
        <v>2.5687130747495504E-4</v>
      </c>
      <c r="J457" s="10" t="str">
        <f t="shared" si="102"/>
        <v/>
      </c>
      <c r="K457" s="10">
        <f t="shared" si="105"/>
        <v>1</v>
      </c>
      <c r="L457" s="10" t="str">
        <f t="shared" si="106"/>
        <v xml:space="preserve"> 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18" t="s">
        <v>429</v>
      </c>
      <c r="C458" s="15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2.5" customHeight="1" x14ac:dyDescent="0.2">
      <c r="A459" s="8"/>
      <c r="B459" s="18" t="s">
        <v>430</v>
      </c>
      <c r="C459" s="15">
        <v>0</v>
      </c>
      <c r="D459" s="9">
        <v>0</v>
      </c>
      <c r="E459" s="9">
        <v>0</v>
      </c>
      <c r="F459" s="9">
        <v>3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>
        <f t="shared" si="102"/>
        <v>8.4626234132581101E-4</v>
      </c>
      <c r="K459" s="10" t="str">
        <f t="shared" si="105"/>
        <v xml:space="preserve"> </v>
      </c>
      <c r="L459" s="10">
        <f t="shared" si="106"/>
        <v>1</v>
      </c>
      <c r="M459" s="10" t="str">
        <f t="shared" si="103"/>
        <v/>
      </c>
      <c r="N459" s="11" t="str">
        <f t="shared" si="104"/>
        <v/>
      </c>
    </row>
    <row r="460" spans="1:14" ht="25.5" x14ac:dyDescent="0.2">
      <c r="A460" s="8"/>
      <c r="B460" s="18" t="s">
        <v>431</v>
      </c>
      <c r="C460" s="15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11" t="str">
        <f t="shared" si="104"/>
        <v/>
      </c>
    </row>
    <row r="461" spans="1:14" x14ac:dyDescent="0.2">
      <c r="A461" s="8"/>
      <c r="B461" s="18" t="s">
        <v>432</v>
      </c>
      <c r="C461" s="15">
        <v>0</v>
      </c>
      <c r="D461" s="9">
        <v>2</v>
      </c>
      <c r="E461" s="9">
        <v>0</v>
      </c>
      <c r="F461" s="9">
        <v>0</v>
      </c>
      <c r="G461" s="10" t="str">
        <f t="shared" si="99"/>
        <v/>
      </c>
      <c r="H461" s="10">
        <f t="shared" si="100"/>
        <v>6.7249495628782783E-4</v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>
        <f t="shared" si="106"/>
        <v>-1</v>
      </c>
      <c r="M461" s="10" t="str">
        <f t="shared" si="103"/>
        <v/>
      </c>
      <c r="N461" s="11">
        <f t="shared" si="104"/>
        <v>-6.7249495628782783E-4</v>
      </c>
    </row>
    <row r="462" spans="1:14" ht="25.5" x14ac:dyDescent="0.2">
      <c r="A462" s="8"/>
      <c r="B462" s="18" t="s">
        <v>433</v>
      </c>
      <c r="C462" s="15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1" t="str">
        <f t="shared" si="104"/>
        <v/>
      </c>
    </row>
    <row r="463" spans="1:14" ht="25.5" x14ac:dyDescent="0.2">
      <c r="A463" s="8"/>
      <c r="B463" s="18" t="s">
        <v>434</v>
      </c>
      <c r="C463" s="1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18" t="s">
        <v>435</v>
      </c>
      <c r="C464" s="15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18" t="s">
        <v>436</v>
      </c>
      <c r="C465" s="15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1" t="str">
        <f t="shared" si="104"/>
        <v/>
      </c>
    </row>
    <row r="466" spans="1:14" x14ac:dyDescent="0.2">
      <c r="A466" s="8"/>
      <c r="B466" s="18" t="s">
        <v>437</v>
      </c>
      <c r="C466" s="15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1" t="str">
        <f t="shared" si="104"/>
        <v/>
      </c>
    </row>
    <row r="467" spans="1:14" x14ac:dyDescent="0.2">
      <c r="A467" s="8"/>
      <c r="B467" s="18" t="s">
        <v>438</v>
      </c>
      <c r="C467" s="15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1" t="str">
        <f t="shared" si="104"/>
        <v/>
      </c>
    </row>
    <row r="468" spans="1:14" x14ac:dyDescent="0.2">
      <c r="A468" s="8"/>
      <c r="B468" s="18" t="s">
        <v>439</v>
      </c>
      <c r="C468" s="1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18" t="s">
        <v>440</v>
      </c>
      <c r="C469" s="15">
        <v>0</v>
      </c>
      <c r="D469" s="9">
        <v>0</v>
      </c>
      <c r="E469" s="9">
        <v>0</v>
      </c>
      <c r="F469" s="9">
        <v>1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>
        <f t="shared" si="102"/>
        <v>2.8208744710860365E-4</v>
      </c>
      <c r="K469" s="10" t="str">
        <f t="shared" si="105"/>
        <v xml:space="preserve"> </v>
      </c>
      <c r="L469" s="10">
        <f t="shared" si="106"/>
        <v>1</v>
      </c>
      <c r="M469" s="10" t="str">
        <f t="shared" si="103"/>
        <v/>
      </c>
      <c r="N469" s="11" t="str">
        <f t="shared" si="104"/>
        <v/>
      </c>
    </row>
    <row r="470" spans="1:14" x14ac:dyDescent="0.2">
      <c r="A470" s="8"/>
      <c r="B470" s="18" t="s">
        <v>441</v>
      </c>
      <c r="C470" s="15">
        <v>1</v>
      </c>
      <c r="D470" s="9">
        <v>1</v>
      </c>
      <c r="E470" s="9">
        <v>1</v>
      </c>
      <c r="F470" s="9">
        <v>8</v>
      </c>
      <c r="G470" s="10">
        <f t="shared" si="99"/>
        <v>3.1847133757961782E-4</v>
      </c>
      <c r="H470" s="10">
        <f t="shared" si="100"/>
        <v>3.3624747814391392E-4</v>
      </c>
      <c r="I470" s="10">
        <f t="shared" si="101"/>
        <v>2.5687130747495504E-4</v>
      </c>
      <c r="J470" s="10">
        <f t="shared" si="102"/>
        <v>2.2566995768688292E-3</v>
      </c>
      <c r="K470" s="10">
        <f t="shared" si="105"/>
        <v>0</v>
      </c>
      <c r="L470" s="10">
        <f t="shared" si="106"/>
        <v>7</v>
      </c>
      <c r="M470" s="10">
        <f t="shared" si="103"/>
        <v>0</v>
      </c>
      <c r="N470" s="11">
        <f t="shared" si="104"/>
        <v>2.3537323470073975E-3</v>
      </c>
    </row>
    <row r="471" spans="1:14" x14ac:dyDescent="0.2">
      <c r="A471" s="8"/>
      <c r="B471" s="18" t="s">
        <v>442</v>
      </c>
      <c r="C471" s="15">
        <v>0</v>
      </c>
      <c r="D471" s="9">
        <v>1</v>
      </c>
      <c r="E471" s="9">
        <v>1</v>
      </c>
      <c r="F471" s="9">
        <v>2</v>
      </c>
      <c r="G471" s="10" t="str">
        <f t="shared" si="99"/>
        <v/>
      </c>
      <c r="H471" s="10">
        <f t="shared" si="100"/>
        <v>3.3624747814391392E-4</v>
      </c>
      <c r="I471" s="10">
        <f t="shared" si="101"/>
        <v>2.5687130747495504E-4</v>
      </c>
      <c r="J471" s="10">
        <f t="shared" si="102"/>
        <v>5.641748942172073E-4</v>
      </c>
      <c r="K471" s="10">
        <f t="shared" si="105"/>
        <v>1</v>
      </c>
      <c r="L471" s="10">
        <f t="shared" si="106"/>
        <v>1</v>
      </c>
      <c r="M471" s="10" t="str">
        <f t="shared" si="103"/>
        <v/>
      </c>
      <c r="N471" s="11">
        <f t="shared" si="104"/>
        <v>3.3624747814391392E-4</v>
      </c>
    </row>
    <row r="472" spans="1:14" x14ac:dyDescent="0.2">
      <c r="A472" s="8"/>
      <c r="B472" s="18" t="s">
        <v>443</v>
      </c>
      <c r="C472" s="15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18" t="s">
        <v>444</v>
      </c>
      <c r="C473" s="15">
        <v>3</v>
      </c>
      <c r="D473" s="9">
        <v>7</v>
      </c>
      <c r="E473" s="9">
        <v>1</v>
      </c>
      <c r="F473" s="9">
        <v>1</v>
      </c>
      <c r="G473" s="10">
        <f t="shared" si="99"/>
        <v>9.5541401273885351E-4</v>
      </c>
      <c r="H473" s="10">
        <f t="shared" si="100"/>
        <v>2.3537323470073975E-3</v>
      </c>
      <c r="I473" s="10">
        <f t="shared" si="101"/>
        <v>2.5687130747495504E-4</v>
      </c>
      <c r="J473" s="10">
        <f t="shared" si="102"/>
        <v>2.8208744710860365E-4</v>
      </c>
      <c r="K473" s="10">
        <f t="shared" si="105"/>
        <v>-0.66666666666666663</v>
      </c>
      <c r="L473" s="10">
        <f t="shared" si="106"/>
        <v>-0.8571428571428571</v>
      </c>
      <c r="M473" s="10">
        <f t="shared" si="103"/>
        <v>-6.3694267515923564E-4</v>
      </c>
      <c r="N473" s="11">
        <f t="shared" si="104"/>
        <v>-2.0174848688634833E-3</v>
      </c>
    </row>
    <row r="474" spans="1:14" x14ac:dyDescent="0.2">
      <c r="A474" s="8"/>
      <c r="B474" s="18" t="s">
        <v>445</v>
      </c>
      <c r="C474" s="1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18" t="s">
        <v>446</v>
      </c>
      <c r="C475" s="1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18" t="s">
        <v>447</v>
      </c>
      <c r="C476" s="15">
        <v>1</v>
      </c>
      <c r="D476" s="9">
        <v>0</v>
      </c>
      <c r="E476" s="9">
        <v>0</v>
      </c>
      <c r="F476" s="9">
        <v>0</v>
      </c>
      <c r="G476" s="10">
        <f t="shared" si="99"/>
        <v>3.1847133757961782E-4</v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>
        <f t="shared" si="105"/>
        <v>-1</v>
      </c>
      <c r="L476" s="10" t="str">
        <f t="shared" si="106"/>
        <v xml:space="preserve"> </v>
      </c>
      <c r="M476" s="10">
        <f t="shared" si="103"/>
        <v>-3.1847133757961782E-4</v>
      </c>
      <c r="N476" s="11" t="str">
        <f t="shared" si="104"/>
        <v/>
      </c>
    </row>
    <row r="477" spans="1:14" x14ac:dyDescent="0.2">
      <c r="A477" s="8"/>
      <c r="B477" s="18" t="s">
        <v>448</v>
      </c>
      <c r="C477" s="15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18" t="s">
        <v>449</v>
      </c>
      <c r="C478" s="15">
        <v>0</v>
      </c>
      <c r="D478" s="9">
        <v>1</v>
      </c>
      <c r="E478" s="9">
        <v>0</v>
      </c>
      <c r="F478" s="9">
        <v>0</v>
      </c>
      <c r="G478" s="10" t="str">
        <f t="shared" si="99"/>
        <v/>
      </c>
      <c r="H478" s="10">
        <f t="shared" si="100"/>
        <v>3.3624747814391392E-4</v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>
        <f t="shared" si="106"/>
        <v>-1</v>
      </c>
      <c r="M478" s="10" t="str">
        <f t="shared" si="103"/>
        <v/>
      </c>
      <c r="N478" s="11">
        <f t="shared" si="104"/>
        <v>-3.3624747814391392E-4</v>
      </c>
    </row>
    <row r="479" spans="1:14" x14ac:dyDescent="0.2">
      <c r="A479" s="8"/>
      <c r="B479" s="18" t="s">
        <v>450</v>
      </c>
      <c r="C479" s="1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18" t="s">
        <v>451</v>
      </c>
      <c r="C480" s="15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1" t="str">
        <f t="shared" si="104"/>
        <v/>
      </c>
    </row>
    <row r="481" spans="1:14" ht="24" customHeight="1" x14ac:dyDescent="0.2">
      <c r="A481" s="8"/>
      <c r="B481" s="18" t="s">
        <v>452</v>
      </c>
      <c r="C481" s="15">
        <v>0</v>
      </c>
      <c r="D481" s="9">
        <v>1</v>
      </c>
      <c r="E481" s="9">
        <v>1</v>
      </c>
      <c r="F481" s="9">
        <v>4</v>
      </c>
      <c r="G481" s="10" t="str">
        <f t="shared" si="99"/>
        <v/>
      </c>
      <c r="H481" s="10">
        <f t="shared" si="100"/>
        <v>3.3624747814391392E-4</v>
      </c>
      <c r="I481" s="10">
        <f t="shared" si="101"/>
        <v>2.5687130747495504E-4</v>
      </c>
      <c r="J481" s="10">
        <f t="shared" si="102"/>
        <v>1.1283497884344146E-3</v>
      </c>
      <c r="K481" s="10">
        <f t="shared" si="105"/>
        <v>1</v>
      </c>
      <c r="L481" s="10">
        <f t="shared" si="106"/>
        <v>3</v>
      </c>
      <c r="M481" s="10" t="str">
        <f t="shared" si="103"/>
        <v/>
      </c>
      <c r="N481" s="11">
        <f t="shared" si="104"/>
        <v>1.0087424344317419E-3</v>
      </c>
    </row>
    <row r="482" spans="1:14" x14ac:dyDescent="0.2">
      <c r="A482" s="8"/>
      <c r="B482" s="18" t="s">
        <v>453</v>
      </c>
      <c r="C482" s="1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18" t="s">
        <v>454</v>
      </c>
      <c r="C483" s="15">
        <v>1</v>
      </c>
      <c r="D483" s="9">
        <v>1</v>
      </c>
      <c r="E483" s="9">
        <v>0</v>
      </c>
      <c r="F483" s="9">
        <v>1</v>
      </c>
      <c r="G483" s="10">
        <f t="shared" si="99"/>
        <v>3.1847133757961782E-4</v>
      </c>
      <c r="H483" s="10">
        <f t="shared" si="100"/>
        <v>3.3624747814391392E-4</v>
      </c>
      <c r="I483" s="10" t="str">
        <f t="shared" si="101"/>
        <v/>
      </c>
      <c r="J483" s="10">
        <f t="shared" si="102"/>
        <v>2.8208744710860365E-4</v>
      </c>
      <c r="K483" s="10">
        <f t="shared" si="105"/>
        <v>-1</v>
      </c>
      <c r="L483" s="10">
        <f t="shared" si="106"/>
        <v>0</v>
      </c>
      <c r="M483" s="10">
        <f t="shared" si="103"/>
        <v>-3.1847133757961782E-4</v>
      </c>
      <c r="N483" s="11">
        <f t="shared" si="104"/>
        <v>0</v>
      </c>
    </row>
    <row r="484" spans="1:14" x14ac:dyDescent="0.2">
      <c r="A484" s="8"/>
      <c r="B484" s="18" t="s">
        <v>455</v>
      </c>
      <c r="C484" s="15">
        <v>0</v>
      </c>
      <c r="D484" s="9">
        <v>2</v>
      </c>
      <c r="E484" s="9">
        <v>1</v>
      </c>
      <c r="F484" s="9">
        <v>5</v>
      </c>
      <c r="G484" s="10" t="str">
        <f t="shared" si="99"/>
        <v/>
      </c>
      <c r="H484" s="10">
        <f t="shared" si="100"/>
        <v>6.7249495628782783E-4</v>
      </c>
      <c r="I484" s="10">
        <f t="shared" si="101"/>
        <v>2.5687130747495504E-4</v>
      </c>
      <c r="J484" s="10">
        <f t="shared" si="102"/>
        <v>1.4104372355430183E-3</v>
      </c>
      <c r="K484" s="10">
        <f t="shared" si="105"/>
        <v>1</v>
      </c>
      <c r="L484" s="10">
        <f t="shared" si="106"/>
        <v>1.5</v>
      </c>
      <c r="M484" s="10" t="str">
        <f t="shared" si="103"/>
        <v/>
      </c>
      <c r="N484" s="11">
        <f t="shared" si="104"/>
        <v>1.0087424344317419E-3</v>
      </c>
    </row>
    <row r="485" spans="1:14" x14ac:dyDescent="0.2">
      <c r="A485" s="8"/>
      <c r="B485" s="18" t="s">
        <v>456</v>
      </c>
      <c r="C485" s="15">
        <v>0</v>
      </c>
      <c r="D485" s="9">
        <v>1</v>
      </c>
      <c r="E485" s="9">
        <v>0</v>
      </c>
      <c r="F485" s="9">
        <v>2</v>
      </c>
      <c r="G485" s="10" t="str">
        <f t="shared" si="99"/>
        <v/>
      </c>
      <c r="H485" s="10">
        <f t="shared" si="100"/>
        <v>3.3624747814391392E-4</v>
      </c>
      <c r="I485" s="10" t="str">
        <f t="shared" si="101"/>
        <v/>
      </c>
      <c r="J485" s="10">
        <f t="shared" si="102"/>
        <v>5.641748942172073E-4</v>
      </c>
      <c r="K485" s="10" t="str">
        <f t="shared" si="105"/>
        <v xml:space="preserve"> </v>
      </c>
      <c r="L485" s="10">
        <f t="shared" si="106"/>
        <v>1</v>
      </c>
      <c r="M485" s="10" t="str">
        <f t="shared" si="103"/>
        <v/>
      </c>
      <c r="N485" s="11">
        <f t="shared" si="104"/>
        <v>3.3624747814391392E-4</v>
      </c>
    </row>
    <row r="486" spans="1:14" ht="25.5" x14ac:dyDescent="0.2">
      <c r="A486" s="8"/>
      <c r="B486" s="18" t="s">
        <v>457</v>
      </c>
      <c r="C486" s="15">
        <v>0</v>
      </c>
      <c r="D486" s="9">
        <v>1</v>
      </c>
      <c r="E486" s="9">
        <v>0</v>
      </c>
      <c r="F486" s="9">
        <v>0</v>
      </c>
      <c r="G486" s="10" t="str">
        <f t="shared" si="99"/>
        <v/>
      </c>
      <c r="H486" s="10">
        <f t="shared" si="100"/>
        <v>3.3624747814391392E-4</v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>
        <f t="shared" si="106"/>
        <v>-1</v>
      </c>
      <c r="M486" s="10" t="str">
        <f t="shared" si="103"/>
        <v/>
      </c>
      <c r="N486" s="11">
        <f t="shared" si="104"/>
        <v>-3.3624747814391392E-4</v>
      </c>
    </row>
    <row r="487" spans="1:14" ht="25.5" x14ac:dyDescent="0.2">
      <c r="A487" s="8"/>
      <c r="B487" s="18" t="s">
        <v>458</v>
      </c>
      <c r="C487" s="15">
        <v>0</v>
      </c>
      <c r="D487" s="9">
        <v>1</v>
      </c>
      <c r="E487" s="9">
        <v>0</v>
      </c>
      <c r="F487" s="9">
        <v>1</v>
      </c>
      <c r="G487" s="10" t="str">
        <f t="shared" si="99"/>
        <v/>
      </c>
      <c r="H487" s="10">
        <f t="shared" si="100"/>
        <v>3.3624747814391392E-4</v>
      </c>
      <c r="I487" s="10" t="str">
        <f t="shared" si="101"/>
        <v/>
      </c>
      <c r="J487" s="10">
        <f t="shared" si="102"/>
        <v>2.8208744710860365E-4</v>
      </c>
      <c r="K487" s="10" t="str">
        <f t="shared" si="105"/>
        <v xml:space="preserve"> </v>
      </c>
      <c r="L487" s="10">
        <f t="shared" si="106"/>
        <v>0</v>
      </c>
      <c r="M487" s="10" t="str">
        <f t="shared" si="103"/>
        <v/>
      </c>
      <c r="N487" s="11">
        <f t="shared" si="104"/>
        <v>0</v>
      </c>
    </row>
    <row r="488" spans="1:14" ht="25.5" x14ac:dyDescent="0.2">
      <c r="A488" s="8"/>
      <c r="B488" s="18" t="s">
        <v>459</v>
      </c>
      <c r="C488" s="1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18" t="s">
        <v>460</v>
      </c>
      <c r="C489" s="15">
        <v>0</v>
      </c>
      <c r="D489" s="9">
        <v>0</v>
      </c>
      <c r="E489" s="9">
        <v>0</v>
      </c>
      <c r="F489" s="9">
        <v>1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>
        <f t="shared" si="102"/>
        <v>2.8208744710860365E-4</v>
      </c>
      <c r="K489" s="10" t="str">
        <f t="shared" si="105"/>
        <v xml:space="preserve"> </v>
      </c>
      <c r="L489" s="10">
        <f t="shared" si="106"/>
        <v>1</v>
      </c>
      <c r="M489" s="10" t="str">
        <f t="shared" si="103"/>
        <v/>
      </c>
      <c r="N489" s="11" t="str">
        <f t="shared" si="104"/>
        <v/>
      </c>
    </row>
    <row r="490" spans="1:14" ht="25.5" x14ac:dyDescent="0.2">
      <c r="A490" s="8"/>
      <c r="B490" s="18" t="s">
        <v>461</v>
      </c>
      <c r="C490" s="1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18" t="s">
        <v>462</v>
      </c>
      <c r="C491" s="15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1" t="str">
        <f t="shared" si="104"/>
        <v/>
      </c>
    </row>
    <row r="492" spans="1:14" x14ac:dyDescent="0.2">
      <c r="A492" s="8"/>
      <c r="B492" s="18" t="s">
        <v>463</v>
      </c>
      <c r="C492" s="15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1" t="str">
        <f t="shared" si="104"/>
        <v/>
      </c>
    </row>
    <row r="493" spans="1:14" x14ac:dyDescent="0.2">
      <c r="A493" s="8"/>
      <c r="B493" s="18" t="s">
        <v>464</v>
      </c>
      <c r="C493" s="15">
        <v>0</v>
      </c>
      <c r="D493" s="9">
        <v>2</v>
      </c>
      <c r="E493" s="9">
        <v>0</v>
      </c>
      <c r="F493" s="9">
        <v>5</v>
      </c>
      <c r="G493" s="10" t="str">
        <f t="shared" si="99"/>
        <v/>
      </c>
      <c r="H493" s="10">
        <f t="shared" si="100"/>
        <v>6.7249495628782783E-4</v>
      </c>
      <c r="I493" s="10" t="str">
        <f t="shared" si="101"/>
        <v/>
      </c>
      <c r="J493" s="10">
        <f t="shared" si="102"/>
        <v>1.4104372355430183E-3</v>
      </c>
      <c r="K493" s="10" t="str">
        <f t="shared" si="105"/>
        <v xml:space="preserve"> </v>
      </c>
      <c r="L493" s="10">
        <f t="shared" si="106"/>
        <v>1.5</v>
      </c>
      <c r="M493" s="10" t="str">
        <f t="shared" si="103"/>
        <v/>
      </c>
      <c r="N493" s="11">
        <f t="shared" si="104"/>
        <v>1.0087424344317419E-3</v>
      </c>
    </row>
    <row r="494" spans="1:14" x14ac:dyDescent="0.2">
      <c r="A494" s="8"/>
      <c r="B494" s="18" t="s">
        <v>465</v>
      </c>
      <c r="C494" s="15">
        <v>0</v>
      </c>
      <c r="D494" s="9">
        <v>1</v>
      </c>
      <c r="E494" s="9">
        <v>0</v>
      </c>
      <c r="F494" s="9">
        <v>1</v>
      </c>
      <c r="G494" s="10" t="str">
        <f t="shared" si="99"/>
        <v/>
      </c>
      <c r="H494" s="10">
        <f t="shared" si="100"/>
        <v>3.3624747814391392E-4</v>
      </c>
      <c r="I494" s="10" t="str">
        <f t="shared" si="101"/>
        <v/>
      </c>
      <c r="J494" s="10">
        <f t="shared" si="102"/>
        <v>2.8208744710860365E-4</v>
      </c>
      <c r="K494" s="10" t="str">
        <f t="shared" si="105"/>
        <v xml:space="preserve"> </v>
      </c>
      <c r="L494" s="10">
        <f t="shared" si="106"/>
        <v>0</v>
      </c>
      <c r="M494" s="10" t="str">
        <f t="shared" si="103"/>
        <v/>
      </c>
      <c r="N494" s="11">
        <f t="shared" si="104"/>
        <v>0</v>
      </c>
    </row>
    <row r="495" spans="1:14" x14ac:dyDescent="0.2">
      <c r="A495" s="8"/>
      <c r="B495" s="18" t="s">
        <v>466</v>
      </c>
      <c r="C495" s="15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1" t="str">
        <f t="shared" si="104"/>
        <v/>
      </c>
    </row>
    <row r="496" spans="1:14" x14ac:dyDescent="0.2">
      <c r="A496" s="8"/>
      <c r="B496" s="18" t="s">
        <v>467</v>
      </c>
      <c r="C496" s="15">
        <v>0</v>
      </c>
      <c r="D496" s="9">
        <v>0</v>
      </c>
      <c r="E496" s="9">
        <v>0</v>
      </c>
      <c r="F496" s="9">
        <v>1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>
        <f t="shared" si="102"/>
        <v>2.8208744710860365E-4</v>
      </c>
      <c r="K496" s="10" t="str">
        <f t="shared" si="105"/>
        <v xml:space="preserve"> </v>
      </c>
      <c r="L496" s="10">
        <f t="shared" si="106"/>
        <v>1</v>
      </c>
      <c r="M496" s="10" t="str">
        <f t="shared" si="103"/>
        <v/>
      </c>
      <c r="N496" s="11" t="str">
        <f t="shared" si="104"/>
        <v/>
      </c>
    </row>
    <row r="497" spans="1:14" x14ac:dyDescent="0.2">
      <c r="A497" s="8"/>
      <c r="B497" s="18" t="s">
        <v>468</v>
      </c>
      <c r="C497" s="15">
        <v>1</v>
      </c>
      <c r="D497" s="9">
        <v>1</v>
      </c>
      <c r="E497" s="9">
        <v>0</v>
      </c>
      <c r="F497" s="9">
        <v>2</v>
      </c>
      <c r="G497" s="10">
        <f t="shared" si="99"/>
        <v>3.1847133757961782E-4</v>
      </c>
      <c r="H497" s="10">
        <f t="shared" si="100"/>
        <v>3.3624747814391392E-4</v>
      </c>
      <c r="I497" s="10" t="str">
        <f t="shared" si="101"/>
        <v/>
      </c>
      <c r="J497" s="10">
        <f t="shared" si="102"/>
        <v>5.641748942172073E-4</v>
      </c>
      <c r="K497" s="10">
        <f t="shared" si="105"/>
        <v>-1</v>
      </c>
      <c r="L497" s="10">
        <f t="shared" si="106"/>
        <v>1</v>
      </c>
      <c r="M497" s="10">
        <f t="shared" si="103"/>
        <v>-3.1847133757961782E-4</v>
      </c>
      <c r="N497" s="11">
        <f t="shared" si="104"/>
        <v>3.3624747814391392E-4</v>
      </c>
    </row>
    <row r="498" spans="1:14" x14ac:dyDescent="0.2">
      <c r="A498" s="8"/>
      <c r="B498" s="18" t="s">
        <v>469</v>
      </c>
      <c r="C498" s="15">
        <v>0</v>
      </c>
      <c r="D498" s="9">
        <v>1</v>
      </c>
      <c r="E498" s="9">
        <v>0</v>
      </c>
      <c r="F498" s="9">
        <v>2</v>
      </c>
      <c r="G498" s="10" t="str">
        <f t="shared" si="99"/>
        <v/>
      </c>
      <c r="H498" s="10">
        <f t="shared" si="100"/>
        <v>3.3624747814391392E-4</v>
      </c>
      <c r="I498" s="10" t="str">
        <f t="shared" si="101"/>
        <v/>
      </c>
      <c r="J498" s="10">
        <f t="shared" si="102"/>
        <v>5.641748942172073E-4</v>
      </c>
      <c r="K498" s="10" t="str">
        <f t="shared" si="105"/>
        <v xml:space="preserve"> </v>
      </c>
      <c r="L498" s="10">
        <f t="shared" si="106"/>
        <v>1</v>
      </c>
      <c r="M498" s="10" t="str">
        <f t="shared" si="103"/>
        <v/>
      </c>
      <c r="N498" s="11">
        <f t="shared" si="104"/>
        <v>3.3624747814391392E-4</v>
      </c>
    </row>
    <row r="499" spans="1:14" x14ac:dyDescent="0.2">
      <c r="A499" s="8"/>
      <c r="B499" s="18" t="s">
        <v>470</v>
      </c>
      <c r="C499" s="15">
        <v>2</v>
      </c>
      <c r="D499" s="9">
        <v>35</v>
      </c>
      <c r="E499" s="9">
        <v>0</v>
      </c>
      <c r="F499" s="9">
        <v>24</v>
      </c>
      <c r="G499" s="10">
        <f t="shared" ref="G499:G562" si="107">+IF(C499=0,"",C499/C$371)</f>
        <v>6.3694267515923564E-4</v>
      </c>
      <c r="H499" s="10">
        <f t="shared" ref="H499:H562" si="108">+IF(D499=0,"",D499/D$371)</f>
        <v>1.1768661735036988E-2</v>
      </c>
      <c r="I499" s="10" t="str">
        <f t="shared" ref="I499:I562" si="109">+IF(E499=0,"",E499/E$371)</f>
        <v/>
      </c>
      <c r="J499" s="10">
        <f t="shared" ref="J499:J562" si="110">+IF(F499=0,"",F499/F$371)</f>
        <v>6.7700987306064881E-3</v>
      </c>
      <c r="K499" s="10">
        <f t="shared" si="105"/>
        <v>-1</v>
      </c>
      <c r="L499" s="10">
        <f t="shared" si="106"/>
        <v>-0.31428571428571428</v>
      </c>
      <c r="M499" s="10">
        <f t="shared" ref="M499:M562" si="111">+IF(OR(AND(G499=""),(K499="")),"",G499*K499)</f>
        <v>-6.3694267515923564E-4</v>
      </c>
      <c r="N499" s="11">
        <f t="shared" ref="N499:N562" si="112">+IF(OR(AND(H499=""),(L499="")),"",H499*L499)</f>
        <v>-3.6987222595830532E-3</v>
      </c>
    </row>
    <row r="500" spans="1:14" x14ac:dyDescent="0.2">
      <c r="A500" s="8"/>
      <c r="B500" s="18" t="s">
        <v>471</v>
      </c>
      <c r="C500" s="1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18" t="s">
        <v>472</v>
      </c>
      <c r="C501" s="15">
        <v>0</v>
      </c>
      <c r="D501" s="9">
        <v>1</v>
      </c>
      <c r="E501" s="9">
        <v>0</v>
      </c>
      <c r="F501" s="9">
        <v>0</v>
      </c>
      <c r="G501" s="10" t="str">
        <f t="shared" si="107"/>
        <v/>
      </c>
      <c r="H501" s="10">
        <f t="shared" si="108"/>
        <v>3.3624747814391392E-4</v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>
        <f t="shared" si="114"/>
        <v>-1</v>
      </c>
      <c r="M501" s="10" t="str">
        <f t="shared" si="111"/>
        <v/>
      </c>
      <c r="N501" s="11">
        <f t="shared" si="112"/>
        <v>-3.3624747814391392E-4</v>
      </c>
    </row>
    <row r="502" spans="1:14" x14ac:dyDescent="0.2">
      <c r="A502" s="8"/>
      <c r="B502" s="18" t="s">
        <v>473</v>
      </c>
      <c r="C502" s="1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18" t="s">
        <v>474</v>
      </c>
      <c r="C503" s="15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18" t="s">
        <v>475</v>
      </c>
      <c r="C504" s="15">
        <v>0</v>
      </c>
      <c r="D504" s="9">
        <v>0</v>
      </c>
      <c r="E504" s="9">
        <v>0</v>
      </c>
      <c r="F504" s="9">
        <v>2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>
        <f t="shared" si="110"/>
        <v>5.641748942172073E-4</v>
      </c>
      <c r="K504" s="10" t="str">
        <f t="shared" si="113"/>
        <v xml:space="preserve"> </v>
      </c>
      <c r="L504" s="10">
        <f t="shared" si="114"/>
        <v>1</v>
      </c>
      <c r="M504" s="10" t="str">
        <f t="shared" si="111"/>
        <v/>
      </c>
      <c r="N504" s="11" t="str">
        <f t="shared" si="112"/>
        <v/>
      </c>
    </row>
    <row r="505" spans="1:14" x14ac:dyDescent="0.2">
      <c r="A505" s="8"/>
      <c r="B505" s="18" t="s">
        <v>476</v>
      </c>
      <c r="C505" s="1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18" t="s">
        <v>477</v>
      </c>
      <c r="C506" s="1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18" t="s">
        <v>478</v>
      </c>
      <c r="C507" s="15">
        <v>1</v>
      </c>
      <c r="D507" s="9">
        <v>0</v>
      </c>
      <c r="E507" s="9">
        <v>0</v>
      </c>
      <c r="F507" s="9">
        <v>5</v>
      </c>
      <c r="G507" s="10">
        <f t="shared" si="107"/>
        <v>3.1847133757961782E-4</v>
      </c>
      <c r="H507" s="10" t="str">
        <f t="shared" si="108"/>
        <v/>
      </c>
      <c r="I507" s="10" t="str">
        <f t="shared" si="109"/>
        <v/>
      </c>
      <c r="J507" s="10">
        <f t="shared" si="110"/>
        <v>1.4104372355430183E-3</v>
      </c>
      <c r="K507" s="10">
        <f t="shared" si="113"/>
        <v>-1</v>
      </c>
      <c r="L507" s="10">
        <f t="shared" si="114"/>
        <v>1</v>
      </c>
      <c r="M507" s="10">
        <f t="shared" si="111"/>
        <v>-3.1847133757961782E-4</v>
      </c>
      <c r="N507" s="11" t="str">
        <f t="shared" si="112"/>
        <v/>
      </c>
    </row>
    <row r="508" spans="1:14" ht="25.5" x14ac:dyDescent="0.2">
      <c r="A508" s="8"/>
      <c r="B508" s="18" t="s">
        <v>479</v>
      </c>
      <c r="C508" s="15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18" t="s">
        <v>480</v>
      </c>
      <c r="C509" s="15">
        <v>0</v>
      </c>
      <c r="D509" s="9">
        <v>1</v>
      </c>
      <c r="E509" s="9">
        <v>0</v>
      </c>
      <c r="F509" s="9">
        <v>0</v>
      </c>
      <c r="G509" s="10" t="str">
        <f t="shared" si="107"/>
        <v/>
      </c>
      <c r="H509" s="10">
        <f t="shared" si="108"/>
        <v>3.3624747814391392E-4</v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>
        <f t="shared" si="114"/>
        <v>-1</v>
      </c>
      <c r="M509" s="10" t="str">
        <f t="shared" si="111"/>
        <v/>
      </c>
      <c r="N509" s="11">
        <f t="shared" si="112"/>
        <v>-3.3624747814391392E-4</v>
      </c>
    </row>
    <row r="510" spans="1:14" x14ac:dyDescent="0.2">
      <c r="A510" s="8"/>
      <c r="B510" s="18" t="s">
        <v>481</v>
      </c>
      <c r="C510" s="1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18" t="s">
        <v>482</v>
      </c>
      <c r="C511" s="15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1" t="str">
        <f t="shared" si="112"/>
        <v/>
      </c>
    </row>
    <row r="512" spans="1:14" x14ac:dyDescent="0.2">
      <c r="A512" s="8"/>
      <c r="B512" s="18" t="s">
        <v>483</v>
      </c>
      <c r="C512" s="15">
        <v>0</v>
      </c>
      <c r="D512" s="9">
        <v>19</v>
      </c>
      <c r="E512" s="9">
        <v>0</v>
      </c>
      <c r="F512" s="9">
        <v>7</v>
      </c>
      <c r="G512" s="10" t="str">
        <f t="shared" si="107"/>
        <v/>
      </c>
      <c r="H512" s="10">
        <f t="shared" si="108"/>
        <v>6.3887020847343641E-3</v>
      </c>
      <c r="I512" s="10" t="str">
        <f t="shared" si="109"/>
        <v/>
      </c>
      <c r="J512" s="10">
        <f t="shared" si="110"/>
        <v>1.9746121297602257E-3</v>
      </c>
      <c r="K512" s="10" t="str">
        <f t="shared" si="113"/>
        <v xml:space="preserve"> </v>
      </c>
      <c r="L512" s="10">
        <f t="shared" si="114"/>
        <v>-0.63157894736842102</v>
      </c>
      <c r="M512" s="10" t="str">
        <f t="shared" si="111"/>
        <v/>
      </c>
      <c r="N512" s="11">
        <f t="shared" si="112"/>
        <v>-4.0349697377269666E-3</v>
      </c>
    </row>
    <row r="513" spans="1:14" x14ac:dyDescent="0.2">
      <c r="A513" s="8"/>
      <c r="B513" s="18" t="s">
        <v>484</v>
      </c>
      <c r="C513" s="15">
        <v>0</v>
      </c>
      <c r="D513" s="9">
        <v>0</v>
      </c>
      <c r="E513" s="9">
        <v>0</v>
      </c>
      <c r="F513" s="9">
        <v>1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>
        <f t="shared" si="110"/>
        <v>2.8208744710860365E-4</v>
      </c>
      <c r="K513" s="10" t="str">
        <f t="shared" si="113"/>
        <v xml:space="preserve"> </v>
      </c>
      <c r="L513" s="10">
        <f t="shared" si="114"/>
        <v>1</v>
      </c>
      <c r="M513" s="10" t="str">
        <f t="shared" si="111"/>
        <v/>
      </c>
      <c r="N513" s="11" t="str">
        <f t="shared" si="112"/>
        <v/>
      </c>
    </row>
    <row r="514" spans="1:14" x14ac:dyDescent="0.2">
      <c r="A514" s="8"/>
      <c r="B514" s="18" t="s">
        <v>485</v>
      </c>
      <c r="C514" s="15">
        <v>2</v>
      </c>
      <c r="D514" s="9">
        <v>33</v>
      </c>
      <c r="E514" s="9">
        <v>0</v>
      </c>
      <c r="F514" s="9">
        <v>8</v>
      </c>
      <c r="G514" s="10">
        <f t="shared" si="107"/>
        <v>6.3694267515923564E-4</v>
      </c>
      <c r="H514" s="10">
        <f t="shared" si="108"/>
        <v>1.109616677874916E-2</v>
      </c>
      <c r="I514" s="10" t="str">
        <f t="shared" si="109"/>
        <v/>
      </c>
      <c r="J514" s="10">
        <f t="shared" si="110"/>
        <v>2.2566995768688292E-3</v>
      </c>
      <c r="K514" s="10">
        <f t="shared" si="113"/>
        <v>-1</v>
      </c>
      <c r="L514" s="10">
        <f t="shared" si="114"/>
        <v>-0.75757575757575757</v>
      </c>
      <c r="M514" s="10">
        <f t="shared" si="111"/>
        <v>-6.3694267515923564E-4</v>
      </c>
      <c r="N514" s="11">
        <f t="shared" si="112"/>
        <v>-8.4061869535978478E-3</v>
      </c>
    </row>
    <row r="515" spans="1:14" x14ac:dyDescent="0.2">
      <c r="A515" s="8"/>
      <c r="B515" s="18" t="s">
        <v>486</v>
      </c>
      <c r="C515" s="15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1" t="str">
        <f t="shared" si="112"/>
        <v/>
      </c>
    </row>
    <row r="516" spans="1:14" x14ac:dyDescent="0.2">
      <c r="A516" s="8"/>
      <c r="B516" s="18" t="s">
        <v>487</v>
      </c>
      <c r="C516" s="15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18" t="s">
        <v>488</v>
      </c>
      <c r="C517" s="15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1" t="str">
        <f t="shared" si="112"/>
        <v/>
      </c>
    </row>
    <row r="518" spans="1:14" x14ac:dyDescent="0.2">
      <c r="A518" s="8"/>
      <c r="B518" s="18" t="s">
        <v>489</v>
      </c>
      <c r="C518" s="15">
        <v>5</v>
      </c>
      <c r="D518" s="9">
        <v>18</v>
      </c>
      <c r="E518" s="9">
        <v>0</v>
      </c>
      <c r="F518" s="9">
        <v>1</v>
      </c>
      <c r="G518" s="10">
        <f t="shared" si="107"/>
        <v>1.5923566878980893E-3</v>
      </c>
      <c r="H518" s="10">
        <f t="shared" si="108"/>
        <v>6.0524546065904503E-3</v>
      </c>
      <c r="I518" s="10" t="str">
        <f t="shared" si="109"/>
        <v/>
      </c>
      <c r="J518" s="10">
        <f t="shared" si="110"/>
        <v>2.8208744710860365E-4</v>
      </c>
      <c r="K518" s="10">
        <f t="shared" si="113"/>
        <v>-1</v>
      </c>
      <c r="L518" s="10">
        <f t="shared" si="114"/>
        <v>-0.94444444444444442</v>
      </c>
      <c r="M518" s="10">
        <f t="shared" si="111"/>
        <v>-1.5923566878980893E-3</v>
      </c>
      <c r="N518" s="11">
        <f t="shared" si="112"/>
        <v>-5.7162071284465365E-3</v>
      </c>
    </row>
    <row r="519" spans="1:14" ht="27" customHeight="1" x14ac:dyDescent="0.2">
      <c r="A519" s="8"/>
      <c r="B519" s="18" t="s">
        <v>490</v>
      </c>
      <c r="C519" s="1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18" t="s">
        <v>491</v>
      </c>
      <c r="C520" s="15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1" t="str">
        <f t="shared" si="112"/>
        <v/>
      </c>
    </row>
    <row r="521" spans="1:14" ht="27" customHeight="1" x14ac:dyDescent="0.2">
      <c r="A521" s="8"/>
      <c r="B521" s="18" t="s">
        <v>492</v>
      </c>
      <c r="C521" s="1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18" t="s">
        <v>493</v>
      </c>
      <c r="C522" s="15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18" t="s">
        <v>494</v>
      </c>
      <c r="C523" s="15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18" t="s">
        <v>495</v>
      </c>
      <c r="C524" s="1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18" t="s">
        <v>496</v>
      </c>
      <c r="C525" s="15">
        <v>1</v>
      </c>
      <c r="D525" s="9">
        <v>0</v>
      </c>
      <c r="E525" s="9">
        <v>0</v>
      </c>
      <c r="F525" s="9">
        <v>0</v>
      </c>
      <c r="G525" s="10">
        <f t="shared" si="107"/>
        <v>3.1847133757961782E-4</v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>
        <f t="shared" si="113"/>
        <v>-1</v>
      </c>
      <c r="L525" s="10" t="str">
        <f t="shared" si="114"/>
        <v xml:space="preserve"> </v>
      </c>
      <c r="M525" s="10">
        <f t="shared" si="111"/>
        <v>-3.1847133757961782E-4</v>
      </c>
      <c r="N525" s="11" t="str">
        <f t="shared" si="112"/>
        <v/>
      </c>
    </row>
    <row r="526" spans="1:14" ht="25.5" x14ac:dyDescent="0.2">
      <c r="A526" s="8"/>
      <c r="B526" s="18" t="s">
        <v>497</v>
      </c>
      <c r="C526" s="15">
        <v>0</v>
      </c>
      <c r="D526" s="9">
        <v>0</v>
      </c>
      <c r="E526" s="9">
        <v>1</v>
      </c>
      <c r="F526" s="9">
        <v>0</v>
      </c>
      <c r="G526" s="10" t="str">
        <f t="shared" si="107"/>
        <v/>
      </c>
      <c r="H526" s="10" t="str">
        <f t="shared" si="108"/>
        <v/>
      </c>
      <c r="I526" s="10">
        <f t="shared" si="109"/>
        <v>2.5687130747495504E-4</v>
      </c>
      <c r="J526" s="10" t="str">
        <f t="shared" si="110"/>
        <v/>
      </c>
      <c r="K526" s="10">
        <f t="shared" si="113"/>
        <v>1</v>
      </c>
      <c r="L526" s="10" t="str">
        <f t="shared" si="114"/>
        <v xml:space="preserve"> </v>
      </c>
      <c r="M526" s="10" t="str">
        <f t="shared" si="111"/>
        <v/>
      </c>
      <c r="N526" s="11" t="str">
        <f t="shared" si="112"/>
        <v/>
      </c>
    </row>
    <row r="527" spans="1:14" ht="25.5" x14ac:dyDescent="0.2">
      <c r="A527" s="8"/>
      <c r="B527" s="18" t="s">
        <v>498</v>
      </c>
      <c r="C527" s="1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18" t="s">
        <v>499</v>
      </c>
      <c r="C528" s="15">
        <v>1</v>
      </c>
      <c r="D528" s="9">
        <v>4</v>
      </c>
      <c r="E528" s="9">
        <v>0</v>
      </c>
      <c r="F528" s="9">
        <v>1</v>
      </c>
      <c r="G528" s="10">
        <f t="shared" si="107"/>
        <v>3.1847133757961782E-4</v>
      </c>
      <c r="H528" s="10">
        <f t="shared" si="108"/>
        <v>1.3449899125756557E-3</v>
      </c>
      <c r="I528" s="10" t="str">
        <f t="shared" si="109"/>
        <v/>
      </c>
      <c r="J528" s="10">
        <f t="shared" si="110"/>
        <v>2.8208744710860365E-4</v>
      </c>
      <c r="K528" s="10">
        <f t="shared" si="113"/>
        <v>-1</v>
      </c>
      <c r="L528" s="10">
        <f t="shared" si="114"/>
        <v>-0.75</v>
      </c>
      <c r="M528" s="10">
        <f t="shared" si="111"/>
        <v>-3.1847133757961782E-4</v>
      </c>
      <c r="N528" s="11">
        <f t="shared" si="112"/>
        <v>-1.0087424344317419E-3</v>
      </c>
    </row>
    <row r="529" spans="1:14" x14ac:dyDescent="0.2">
      <c r="A529" s="8"/>
      <c r="B529" s="18" t="s">
        <v>500</v>
      </c>
      <c r="C529" s="15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18" t="s">
        <v>501</v>
      </c>
      <c r="C530" s="15">
        <v>0</v>
      </c>
      <c r="D530" s="9">
        <v>1</v>
      </c>
      <c r="E530" s="9">
        <v>0</v>
      </c>
      <c r="F530" s="9">
        <v>1</v>
      </c>
      <c r="G530" s="10" t="str">
        <f t="shared" si="107"/>
        <v/>
      </c>
      <c r="H530" s="10">
        <f t="shared" si="108"/>
        <v>3.3624747814391392E-4</v>
      </c>
      <c r="I530" s="10" t="str">
        <f t="shared" si="109"/>
        <v/>
      </c>
      <c r="J530" s="10">
        <f t="shared" si="110"/>
        <v>2.8208744710860365E-4</v>
      </c>
      <c r="K530" s="10" t="str">
        <f t="shared" si="113"/>
        <v xml:space="preserve"> </v>
      </c>
      <c r="L530" s="10">
        <f t="shared" si="114"/>
        <v>0</v>
      </c>
      <c r="M530" s="10" t="str">
        <f t="shared" si="111"/>
        <v/>
      </c>
      <c r="N530" s="11">
        <f t="shared" si="112"/>
        <v>0</v>
      </c>
    </row>
    <row r="531" spans="1:14" ht="25.5" x14ac:dyDescent="0.2">
      <c r="A531" s="8"/>
      <c r="B531" s="18" t="s">
        <v>502</v>
      </c>
      <c r="C531" s="1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ht="23.25" customHeight="1" x14ac:dyDescent="0.2">
      <c r="A532" s="8"/>
      <c r="B532" s="18" t="s">
        <v>503</v>
      </c>
      <c r="C532" s="1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18" t="s">
        <v>504</v>
      </c>
      <c r="C533" s="1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18" t="s">
        <v>505</v>
      </c>
      <c r="C534" s="1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18" t="s">
        <v>506</v>
      </c>
      <c r="C535" s="15">
        <v>0</v>
      </c>
      <c r="D535" s="9">
        <v>1</v>
      </c>
      <c r="E535" s="9">
        <v>0</v>
      </c>
      <c r="F535" s="9">
        <v>0</v>
      </c>
      <c r="G535" s="10" t="str">
        <f t="shared" si="107"/>
        <v/>
      </c>
      <c r="H535" s="10">
        <f t="shared" si="108"/>
        <v>3.3624747814391392E-4</v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>
        <f t="shared" si="114"/>
        <v>-1</v>
      </c>
      <c r="M535" s="10" t="str">
        <f t="shared" si="111"/>
        <v/>
      </c>
      <c r="N535" s="11">
        <f t="shared" si="112"/>
        <v>-3.3624747814391392E-4</v>
      </c>
    </row>
    <row r="536" spans="1:14" x14ac:dyDescent="0.2">
      <c r="A536" s="8"/>
      <c r="B536" s="18" t="s">
        <v>507</v>
      </c>
      <c r="C536" s="15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1" t="str">
        <f t="shared" si="112"/>
        <v/>
      </c>
    </row>
    <row r="537" spans="1:14" ht="25.5" x14ac:dyDescent="0.2">
      <c r="A537" s="8"/>
      <c r="B537" s="18" t="s">
        <v>508</v>
      </c>
      <c r="C537" s="15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18" t="s">
        <v>509</v>
      </c>
      <c r="C538" s="1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18" t="s">
        <v>510</v>
      </c>
      <c r="C539" s="15">
        <v>8</v>
      </c>
      <c r="D539" s="9">
        <v>2</v>
      </c>
      <c r="E539" s="9">
        <v>9</v>
      </c>
      <c r="F539" s="9">
        <v>1</v>
      </c>
      <c r="G539" s="10">
        <f t="shared" si="107"/>
        <v>2.5477707006369425E-3</v>
      </c>
      <c r="H539" s="10">
        <f t="shared" si="108"/>
        <v>6.7249495628782783E-4</v>
      </c>
      <c r="I539" s="10">
        <f t="shared" si="109"/>
        <v>2.3118417672745952E-3</v>
      </c>
      <c r="J539" s="10">
        <f t="shared" si="110"/>
        <v>2.8208744710860365E-4</v>
      </c>
      <c r="K539" s="10">
        <f t="shared" si="113"/>
        <v>0.125</v>
      </c>
      <c r="L539" s="10">
        <f t="shared" si="114"/>
        <v>-0.5</v>
      </c>
      <c r="M539" s="10">
        <f t="shared" si="111"/>
        <v>3.1847133757961782E-4</v>
      </c>
      <c r="N539" s="11">
        <f t="shared" si="112"/>
        <v>-3.3624747814391392E-4</v>
      </c>
    </row>
    <row r="540" spans="1:14" x14ac:dyDescent="0.2">
      <c r="A540" s="8"/>
      <c r="B540" s="18" t="s">
        <v>511</v>
      </c>
      <c r="C540" s="15">
        <v>7</v>
      </c>
      <c r="D540" s="9">
        <v>0</v>
      </c>
      <c r="E540" s="9">
        <v>1</v>
      </c>
      <c r="F540" s="9">
        <v>0</v>
      </c>
      <c r="G540" s="10">
        <f t="shared" si="107"/>
        <v>2.2292993630573248E-3</v>
      </c>
      <c r="H540" s="10" t="str">
        <f t="shared" si="108"/>
        <v/>
      </c>
      <c r="I540" s="10">
        <f t="shared" si="109"/>
        <v>2.5687130747495504E-4</v>
      </c>
      <c r="J540" s="10" t="str">
        <f t="shared" si="110"/>
        <v/>
      </c>
      <c r="K540" s="10">
        <f t="shared" si="113"/>
        <v>-0.8571428571428571</v>
      </c>
      <c r="L540" s="10" t="str">
        <f t="shared" si="114"/>
        <v xml:space="preserve"> </v>
      </c>
      <c r="M540" s="10">
        <f t="shared" si="111"/>
        <v>-1.9108280254777068E-3</v>
      </c>
      <c r="N540" s="11" t="str">
        <f t="shared" si="112"/>
        <v/>
      </c>
    </row>
    <row r="541" spans="1:14" ht="38.25" x14ac:dyDescent="0.2">
      <c r="A541" s="8"/>
      <c r="B541" s="18" t="s">
        <v>512</v>
      </c>
      <c r="C541" s="15">
        <v>0</v>
      </c>
      <c r="D541" s="9">
        <v>1</v>
      </c>
      <c r="E541" s="9">
        <v>0</v>
      </c>
      <c r="F541" s="9">
        <v>0</v>
      </c>
      <c r="G541" s="10" t="str">
        <f t="shared" si="107"/>
        <v/>
      </c>
      <c r="H541" s="10">
        <f t="shared" si="108"/>
        <v>3.3624747814391392E-4</v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>
        <f t="shared" si="114"/>
        <v>-1</v>
      </c>
      <c r="M541" s="10" t="str">
        <f t="shared" si="111"/>
        <v/>
      </c>
      <c r="N541" s="11">
        <f t="shared" si="112"/>
        <v>-3.3624747814391392E-4</v>
      </c>
    </row>
    <row r="542" spans="1:14" x14ac:dyDescent="0.2">
      <c r="A542" s="8"/>
      <c r="B542" s="18" t="s">
        <v>513</v>
      </c>
      <c r="C542" s="1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18" t="s">
        <v>514</v>
      </c>
      <c r="C543" s="15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1" t="str">
        <f t="shared" si="112"/>
        <v/>
      </c>
    </row>
    <row r="544" spans="1:14" ht="25.5" x14ac:dyDescent="0.2">
      <c r="A544" s="8"/>
      <c r="B544" s="18" t="s">
        <v>515</v>
      </c>
      <c r="C544" s="15">
        <v>4</v>
      </c>
      <c r="D544" s="9">
        <v>0</v>
      </c>
      <c r="E544" s="9">
        <v>0</v>
      </c>
      <c r="F544" s="9">
        <v>1</v>
      </c>
      <c r="G544" s="10">
        <f t="shared" si="107"/>
        <v>1.2738853503184713E-3</v>
      </c>
      <c r="H544" s="10" t="str">
        <f t="shared" si="108"/>
        <v/>
      </c>
      <c r="I544" s="10" t="str">
        <f t="shared" si="109"/>
        <v/>
      </c>
      <c r="J544" s="10">
        <f t="shared" si="110"/>
        <v>2.8208744710860365E-4</v>
      </c>
      <c r="K544" s="10">
        <f t="shared" si="113"/>
        <v>-1</v>
      </c>
      <c r="L544" s="10">
        <f t="shared" si="114"/>
        <v>1</v>
      </c>
      <c r="M544" s="10">
        <f t="shared" si="111"/>
        <v>-1.2738853503184713E-3</v>
      </c>
      <c r="N544" s="11" t="str">
        <f t="shared" si="112"/>
        <v/>
      </c>
    </row>
    <row r="545" spans="1:14" x14ac:dyDescent="0.2">
      <c r="A545" s="8"/>
      <c r="B545" s="18" t="s">
        <v>516</v>
      </c>
      <c r="C545" s="15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1" t="str">
        <f t="shared" si="112"/>
        <v/>
      </c>
    </row>
    <row r="546" spans="1:14" ht="25.5" x14ac:dyDescent="0.2">
      <c r="A546" s="8"/>
      <c r="B546" s="18" t="s">
        <v>517</v>
      </c>
      <c r="C546" s="15">
        <v>44</v>
      </c>
      <c r="D546" s="9">
        <v>23</v>
      </c>
      <c r="E546" s="9">
        <v>1</v>
      </c>
      <c r="F546" s="9">
        <v>0</v>
      </c>
      <c r="G546" s="10">
        <f t="shared" si="107"/>
        <v>1.4012738853503185E-2</v>
      </c>
      <c r="H546" s="10">
        <f t="shared" si="108"/>
        <v>7.7336919973100202E-3</v>
      </c>
      <c r="I546" s="10">
        <f t="shared" si="109"/>
        <v>2.5687130747495504E-4</v>
      </c>
      <c r="J546" s="10" t="str">
        <f t="shared" si="110"/>
        <v/>
      </c>
      <c r="K546" s="10">
        <f t="shared" si="113"/>
        <v>-0.97727272727272729</v>
      </c>
      <c r="L546" s="10">
        <f t="shared" si="114"/>
        <v>-1</v>
      </c>
      <c r="M546" s="10">
        <f t="shared" si="111"/>
        <v>-1.3694267515923567E-2</v>
      </c>
      <c r="N546" s="11">
        <f t="shared" si="112"/>
        <v>-7.7336919973100202E-3</v>
      </c>
    </row>
    <row r="547" spans="1:14" ht="25.5" x14ac:dyDescent="0.2">
      <c r="A547" s="8"/>
      <c r="B547" s="18" t="s">
        <v>518</v>
      </c>
      <c r="C547" s="1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18" t="s">
        <v>519</v>
      </c>
      <c r="C548" s="1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18" t="s">
        <v>520</v>
      </c>
      <c r="C549" s="1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18" t="s">
        <v>521</v>
      </c>
      <c r="C550" s="15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18" t="s">
        <v>522</v>
      </c>
      <c r="C551" s="15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18" t="s">
        <v>523</v>
      </c>
      <c r="C552" s="15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18" t="s">
        <v>524</v>
      </c>
      <c r="C553" s="15">
        <v>0</v>
      </c>
      <c r="D553" s="9">
        <v>1</v>
      </c>
      <c r="E553" s="9">
        <v>0</v>
      </c>
      <c r="F553" s="9">
        <v>0</v>
      </c>
      <c r="G553" s="10" t="str">
        <f t="shared" si="107"/>
        <v/>
      </c>
      <c r="H553" s="10">
        <f t="shared" si="108"/>
        <v>3.3624747814391392E-4</v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>
        <f t="shared" si="114"/>
        <v>-1</v>
      </c>
      <c r="M553" s="10" t="str">
        <f t="shared" si="111"/>
        <v/>
      </c>
      <c r="N553" s="11">
        <f t="shared" si="112"/>
        <v>-3.3624747814391392E-4</v>
      </c>
    </row>
    <row r="554" spans="1:14" ht="25.5" x14ac:dyDescent="0.2">
      <c r="A554" s="8"/>
      <c r="B554" s="18" t="s">
        <v>525</v>
      </c>
      <c r="C554" s="15">
        <v>0</v>
      </c>
      <c r="D554" s="9">
        <v>1</v>
      </c>
      <c r="E554" s="9">
        <v>0</v>
      </c>
      <c r="F554" s="9">
        <v>0</v>
      </c>
      <c r="G554" s="10" t="str">
        <f t="shared" si="107"/>
        <v/>
      </c>
      <c r="H554" s="10">
        <f t="shared" si="108"/>
        <v>3.3624747814391392E-4</v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>
        <f t="shared" si="114"/>
        <v>-1</v>
      </c>
      <c r="M554" s="10" t="str">
        <f t="shared" si="111"/>
        <v/>
      </c>
      <c r="N554" s="11">
        <f t="shared" si="112"/>
        <v>-3.3624747814391392E-4</v>
      </c>
    </row>
    <row r="555" spans="1:14" ht="25.5" x14ac:dyDescent="0.2">
      <c r="A555" s="8"/>
      <c r="B555" s="18" t="s">
        <v>526</v>
      </c>
      <c r="C555" s="1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18" t="s">
        <v>527</v>
      </c>
      <c r="C556" s="1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18" t="s">
        <v>528</v>
      </c>
      <c r="C557" s="1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18" t="s">
        <v>529</v>
      </c>
      <c r="C558" s="15">
        <v>2</v>
      </c>
      <c r="D558" s="9">
        <v>2</v>
      </c>
      <c r="E558" s="9">
        <v>0</v>
      </c>
      <c r="F558" s="9">
        <v>0</v>
      </c>
      <c r="G558" s="10">
        <f t="shared" si="107"/>
        <v>6.3694267515923564E-4</v>
      </c>
      <c r="H558" s="10">
        <f t="shared" si="108"/>
        <v>6.7249495628782783E-4</v>
      </c>
      <c r="I558" s="10" t="str">
        <f t="shared" si="109"/>
        <v/>
      </c>
      <c r="J558" s="10" t="str">
        <f t="shared" si="110"/>
        <v/>
      </c>
      <c r="K558" s="10">
        <f t="shared" si="113"/>
        <v>-1</v>
      </c>
      <c r="L558" s="10">
        <f t="shared" si="114"/>
        <v>-1</v>
      </c>
      <c r="M558" s="10">
        <f t="shared" si="111"/>
        <v>-6.3694267515923564E-4</v>
      </c>
      <c r="N558" s="11">
        <f t="shared" si="112"/>
        <v>-6.7249495628782783E-4</v>
      </c>
    </row>
    <row r="559" spans="1:14" ht="30" customHeight="1" x14ac:dyDescent="0.2">
      <c r="A559" s="8"/>
      <c r="B559" s="18" t="s">
        <v>530</v>
      </c>
      <c r="C559" s="15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1" t="str">
        <f t="shared" si="112"/>
        <v/>
      </c>
    </row>
    <row r="560" spans="1:14" ht="25.5" x14ac:dyDescent="0.2">
      <c r="A560" s="8"/>
      <c r="B560" s="18" t="s">
        <v>531</v>
      </c>
      <c r="C560" s="1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18" t="s">
        <v>532</v>
      </c>
      <c r="C561" s="15">
        <v>0</v>
      </c>
      <c r="D561" s="9">
        <v>4</v>
      </c>
      <c r="E561" s="9">
        <v>0</v>
      </c>
      <c r="F561" s="9">
        <v>0</v>
      </c>
      <c r="G561" s="10" t="str">
        <f t="shared" si="107"/>
        <v/>
      </c>
      <c r="H561" s="10">
        <f t="shared" si="108"/>
        <v>1.3449899125756557E-3</v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>
        <f t="shared" si="114"/>
        <v>-1</v>
      </c>
      <c r="M561" s="10" t="str">
        <f t="shared" si="111"/>
        <v/>
      </c>
      <c r="N561" s="11">
        <f t="shared" si="112"/>
        <v>-1.3449899125756557E-3</v>
      </c>
    </row>
    <row r="562" spans="1:14" x14ac:dyDescent="0.2">
      <c r="A562" s="8"/>
      <c r="B562" s="18" t="s">
        <v>533</v>
      </c>
      <c r="C562" s="1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18" t="s">
        <v>534</v>
      </c>
      <c r="C563" s="15">
        <v>1</v>
      </c>
      <c r="D563" s="9">
        <v>2</v>
      </c>
      <c r="E563" s="9">
        <v>0</v>
      </c>
      <c r="F563" s="9">
        <v>0</v>
      </c>
      <c r="G563" s="10">
        <f t="shared" ref="G563:G604" si="115">+IF(C563=0,"",C563/C$371)</f>
        <v>3.1847133757961782E-4</v>
      </c>
      <c r="H563" s="10">
        <f t="shared" ref="H563:H604" si="116">+IF(D563=0,"",D563/D$371)</f>
        <v>6.7249495628782783E-4</v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>
        <f t="shared" si="113"/>
        <v>-1</v>
      </c>
      <c r="L563" s="10">
        <f t="shared" si="114"/>
        <v>-1</v>
      </c>
      <c r="M563" s="10">
        <f t="shared" ref="M563:M604" si="119">+IF(OR(AND(G563=""),(K563="")),"",G563*K563)</f>
        <v>-3.1847133757961782E-4</v>
      </c>
      <c r="N563" s="11">
        <f t="shared" ref="N563:N604" si="120">+IF(OR(AND(H563=""),(L563="")),"",H563*L563)</f>
        <v>-6.7249495628782783E-4</v>
      </c>
    </row>
    <row r="564" spans="1:14" x14ac:dyDescent="0.2">
      <c r="A564" s="8"/>
      <c r="B564" s="18" t="s">
        <v>535</v>
      </c>
      <c r="C564" s="15">
        <v>1</v>
      </c>
      <c r="D564" s="9">
        <v>1</v>
      </c>
      <c r="E564" s="9">
        <v>1</v>
      </c>
      <c r="F564" s="9">
        <v>5</v>
      </c>
      <c r="G564" s="10">
        <f t="shared" si="115"/>
        <v>3.1847133757961782E-4</v>
      </c>
      <c r="H564" s="10">
        <f t="shared" si="116"/>
        <v>3.3624747814391392E-4</v>
      </c>
      <c r="I564" s="10">
        <f t="shared" si="117"/>
        <v>2.5687130747495504E-4</v>
      </c>
      <c r="J564" s="10">
        <f t="shared" si="118"/>
        <v>1.4104372355430183E-3</v>
      </c>
      <c r="K564" s="10">
        <f t="shared" ref="K564:K604" si="121">+IF(AND(C564=0,E564=0)," ",IF(C564=0,1,IF(E564=0,-1,(E564-C564)/C564)))</f>
        <v>0</v>
      </c>
      <c r="L564" s="10">
        <f t="shared" ref="L564:L604" si="122">+IF(AND(D564=0,F564=0)," ",IF(D564=0,1,IF(F564=0,-1,(F564-D564)/D564)))</f>
        <v>4</v>
      </c>
      <c r="M564" s="10">
        <f t="shared" si="119"/>
        <v>0</v>
      </c>
      <c r="N564" s="11">
        <f t="shared" si="120"/>
        <v>1.3449899125756557E-3</v>
      </c>
    </row>
    <row r="565" spans="1:14" ht="25.5" x14ac:dyDescent="0.2">
      <c r="A565" s="8"/>
      <c r="B565" s="18" t="s">
        <v>536</v>
      </c>
      <c r="C565" s="15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1" t="str">
        <f t="shared" si="120"/>
        <v/>
      </c>
    </row>
    <row r="566" spans="1:14" x14ac:dyDescent="0.2">
      <c r="A566" s="8"/>
      <c r="B566" s="18" t="s">
        <v>537</v>
      </c>
      <c r="C566" s="1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18" t="s">
        <v>538</v>
      </c>
      <c r="C567" s="15">
        <v>2</v>
      </c>
      <c r="D567" s="9">
        <v>7</v>
      </c>
      <c r="E567" s="9">
        <v>0</v>
      </c>
      <c r="F567" s="9">
        <v>5</v>
      </c>
      <c r="G567" s="10">
        <f t="shared" si="115"/>
        <v>6.3694267515923564E-4</v>
      </c>
      <c r="H567" s="10">
        <f t="shared" si="116"/>
        <v>2.3537323470073975E-3</v>
      </c>
      <c r="I567" s="10" t="str">
        <f t="shared" si="117"/>
        <v/>
      </c>
      <c r="J567" s="10">
        <f t="shared" si="118"/>
        <v>1.4104372355430183E-3</v>
      </c>
      <c r="K567" s="10">
        <f t="shared" si="121"/>
        <v>-1</v>
      </c>
      <c r="L567" s="10">
        <f t="shared" si="122"/>
        <v>-0.2857142857142857</v>
      </c>
      <c r="M567" s="10">
        <f t="shared" si="119"/>
        <v>-6.3694267515923564E-4</v>
      </c>
      <c r="N567" s="11">
        <f t="shared" si="120"/>
        <v>-6.7249495628782783E-4</v>
      </c>
    </row>
    <row r="568" spans="1:14" x14ac:dyDescent="0.2">
      <c r="A568" s="8"/>
      <c r="B568" s="18" t="s">
        <v>539</v>
      </c>
      <c r="C568" s="15">
        <v>0</v>
      </c>
      <c r="D568" s="9">
        <v>7</v>
      </c>
      <c r="E568" s="9">
        <v>1</v>
      </c>
      <c r="F568" s="9">
        <v>3</v>
      </c>
      <c r="G568" s="10" t="str">
        <f t="shared" si="115"/>
        <v/>
      </c>
      <c r="H568" s="10">
        <f t="shared" si="116"/>
        <v>2.3537323470073975E-3</v>
      </c>
      <c r="I568" s="10">
        <f t="shared" si="117"/>
        <v>2.5687130747495504E-4</v>
      </c>
      <c r="J568" s="10">
        <f t="shared" si="118"/>
        <v>8.4626234132581101E-4</v>
      </c>
      <c r="K568" s="10">
        <f t="shared" si="121"/>
        <v>1</v>
      </c>
      <c r="L568" s="10">
        <f t="shared" si="122"/>
        <v>-0.5714285714285714</v>
      </c>
      <c r="M568" s="10" t="str">
        <f t="shared" si="119"/>
        <v/>
      </c>
      <c r="N568" s="11">
        <f t="shared" si="120"/>
        <v>-1.3449899125756557E-3</v>
      </c>
    </row>
    <row r="569" spans="1:14" x14ac:dyDescent="0.2">
      <c r="A569" s="8"/>
      <c r="B569" s="18" t="s">
        <v>540</v>
      </c>
      <c r="C569" s="1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18" t="s">
        <v>541</v>
      </c>
      <c r="C570" s="15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18" t="s">
        <v>542</v>
      </c>
      <c r="C571" s="15">
        <v>0</v>
      </c>
      <c r="D571" s="9">
        <v>0</v>
      </c>
      <c r="E571" s="9">
        <v>1</v>
      </c>
      <c r="F571" s="9">
        <v>0</v>
      </c>
      <c r="G571" s="10" t="str">
        <f t="shared" si="115"/>
        <v/>
      </c>
      <c r="H571" s="10" t="str">
        <f t="shared" si="116"/>
        <v/>
      </c>
      <c r="I571" s="10">
        <f t="shared" si="117"/>
        <v>2.5687130747495504E-4</v>
      </c>
      <c r="J571" s="10" t="str">
        <f t="shared" si="118"/>
        <v/>
      </c>
      <c r="K571" s="10">
        <f t="shared" si="121"/>
        <v>1</v>
      </c>
      <c r="L571" s="10" t="str">
        <f t="shared" si="122"/>
        <v xml:space="preserve"> </v>
      </c>
      <c r="M571" s="10" t="str">
        <f t="shared" si="119"/>
        <v/>
      </c>
      <c r="N571" s="11" t="str">
        <f t="shared" si="120"/>
        <v/>
      </c>
    </row>
    <row r="572" spans="1:14" x14ac:dyDescent="0.2">
      <c r="A572" s="8"/>
      <c r="B572" s="18" t="s">
        <v>543</v>
      </c>
      <c r="C572" s="1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18" t="s">
        <v>544</v>
      </c>
      <c r="C573" s="15">
        <v>1</v>
      </c>
      <c r="D573" s="9">
        <v>0</v>
      </c>
      <c r="E573" s="9">
        <v>0</v>
      </c>
      <c r="F573" s="9">
        <v>1</v>
      </c>
      <c r="G573" s="10">
        <f t="shared" si="115"/>
        <v>3.1847133757961782E-4</v>
      </c>
      <c r="H573" s="10" t="str">
        <f t="shared" si="116"/>
        <v/>
      </c>
      <c r="I573" s="10" t="str">
        <f t="shared" si="117"/>
        <v/>
      </c>
      <c r="J573" s="10">
        <f t="shared" si="118"/>
        <v>2.8208744710860365E-4</v>
      </c>
      <c r="K573" s="10">
        <f t="shared" si="121"/>
        <v>-1</v>
      </c>
      <c r="L573" s="10">
        <f t="shared" si="122"/>
        <v>1</v>
      </c>
      <c r="M573" s="10">
        <f t="shared" si="119"/>
        <v>-3.1847133757961782E-4</v>
      </c>
      <c r="N573" s="11" t="str">
        <f t="shared" si="120"/>
        <v/>
      </c>
    </row>
    <row r="574" spans="1:14" x14ac:dyDescent="0.2">
      <c r="A574" s="8"/>
      <c r="B574" s="18" t="s">
        <v>545</v>
      </c>
      <c r="C574" s="15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18" t="s">
        <v>546</v>
      </c>
      <c r="C575" s="1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18" t="s">
        <v>547</v>
      </c>
      <c r="C576" s="1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18" t="s">
        <v>548</v>
      </c>
      <c r="C577" s="15">
        <v>1</v>
      </c>
      <c r="D577" s="9">
        <v>1</v>
      </c>
      <c r="E577" s="9">
        <v>0</v>
      </c>
      <c r="F577" s="9">
        <v>0</v>
      </c>
      <c r="G577" s="10">
        <f t="shared" si="115"/>
        <v>3.1847133757961782E-4</v>
      </c>
      <c r="H577" s="10">
        <f t="shared" si="116"/>
        <v>3.3624747814391392E-4</v>
      </c>
      <c r="I577" s="10" t="str">
        <f t="shared" si="117"/>
        <v/>
      </c>
      <c r="J577" s="10" t="str">
        <f t="shared" si="118"/>
        <v/>
      </c>
      <c r="K577" s="10">
        <f t="shared" si="121"/>
        <v>-1</v>
      </c>
      <c r="L577" s="10">
        <f t="shared" si="122"/>
        <v>-1</v>
      </c>
      <c r="M577" s="10">
        <f t="shared" si="119"/>
        <v>-3.1847133757961782E-4</v>
      </c>
      <c r="N577" s="11">
        <f t="shared" si="120"/>
        <v>-3.3624747814391392E-4</v>
      </c>
    </row>
    <row r="578" spans="1:14" ht="25.5" x14ac:dyDescent="0.2">
      <c r="A578" s="8"/>
      <c r="B578" s="18" t="s">
        <v>549</v>
      </c>
      <c r="C578" s="15">
        <v>1</v>
      </c>
      <c r="D578" s="9">
        <v>0</v>
      </c>
      <c r="E578" s="9">
        <v>0</v>
      </c>
      <c r="F578" s="9">
        <v>0</v>
      </c>
      <c r="G578" s="10">
        <f t="shared" si="115"/>
        <v>3.1847133757961782E-4</v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>
        <f t="shared" si="121"/>
        <v>-1</v>
      </c>
      <c r="L578" s="10" t="str">
        <f t="shared" si="122"/>
        <v xml:space="preserve"> </v>
      </c>
      <c r="M578" s="10">
        <f t="shared" si="119"/>
        <v>-3.1847133757961782E-4</v>
      </c>
      <c r="N578" s="11" t="str">
        <f t="shared" si="120"/>
        <v/>
      </c>
    </row>
    <row r="579" spans="1:14" x14ac:dyDescent="0.2">
      <c r="A579" s="8"/>
      <c r="B579" s="18" t="s">
        <v>550</v>
      </c>
      <c r="C579" s="15">
        <v>0</v>
      </c>
      <c r="D579" s="9">
        <v>1</v>
      </c>
      <c r="E579" s="9">
        <v>0</v>
      </c>
      <c r="F579" s="9">
        <v>0</v>
      </c>
      <c r="G579" s="10" t="str">
        <f t="shared" si="115"/>
        <v/>
      </c>
      <c r="H579" s="10">
        <f t="shared" si="116"/>
        <v>3.3624747814391392E-4</v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>
        <f t="shared" si="122"/>
        <v>-1</v>
      </c>
      <c r="M579" s="10" t="str">
        <f t="shared" si="119"/>
        <v/>
      </c>
      <c r="N579" s="11">
        <f t="shared" si="120"/>
        <v>-3.3624747814391392E-4</v>
      </c>
    </row>
    <row r="580" spans="1:14" x14ac:dyDescent="0.2">
      <c r="A580" s="8"/>
      <c r="B580" s="18" t="s">
        <v>551</v>
      </c>
      <c r="C580" s="15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1" t="str">
        <f t="shared" si="120"/>
        <v/>
      </c>
    </row>
    <row r="581" spans="1:14" ht="25.5" x14ac:dyDescent="0.2">
      <c r="A581" s="8"/>
      <c r="B581" s="18" t="s">
        <v>552</v>
      </c>
      <c r="C581" s="15">
        <v>0</v>
      </c>
      <c r="D581" s="9">
        <v>0</v>
      </c>
      <c r="E581" s="9">
        <v>0</v>
      </c>
      <c r="F581" s="9">
        <v>1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>
        <f t="shared" si="118"/>
        <v>2.8208744710860365E-4</v>
      </c>
      <c r="K581" s="10" t="str">
        <f t="shared" si="121"/>
        <v xml:space="preserve"> </v>
      </c>
      <c r="L581" s="10">
        <f t="shared" si="122"/>
        <v>1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18" t="s">
        <v>553</v>
      </c>
      <c r="C582" s="1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18" t="s">
        <v>554</v>
      </c>
      <c r="C583" s="15">
        <v>0</v>
      </c>
      <c r="D583" s="9">
        <v>4</v>
      </c>
      <c r="E583" s="9">
        <v>0</v>
      </c>
      <c r="F583" s="9">
        <v>1</v>
      </c>
      <c r="G583" s="10" t="str">
        <f t="shared" si="115"/>
        <v/>
      </c>
      <c r="H583" s="10">
        <f t="shared" si="116"/>
        <v>1.3449899125756557E-3</v>
      </c>
      <c r="I583" s="10" t="str">
        <f t="shared" si="117"/>
        <v/>
      </c>
      <c r="J583" s="10">
        <f t="shared" si="118"/>
        <v>2.8208744710860365E-4</v>
      </c>
      <c r="K583" s="10" t="str">
        <f t="shared" si="121"/>
        <v xml:space="preserve"> </v>
      </c>
      <c r="L583" s="10">
        <f t="shared" si="122"/>
        <v>-0.75</v>
      </c>
      <c r="M583" s="10" t="str">
        <f t="shared" si="119"/>
        <v/>
      </c>
      <c r="N583" s="11">
        <f t="shared" si="120"/>
        <v>-1.0087424344317419E-3</v>
      </c>
    </row>
    <row r="584" spans="1:14" ht="25.5" x14ac:dyDescent="0.2">
      <c r="A584" s="8"/>
      <c r="B584" s="18" t="s">
        <v>555</v>
      </c>
      <c r="C584" s="1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18" t="s">
        <v>556</v>
      </c>
      <c r="C585" s="15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11" t="str">
        <f t="shared" si="120"/>
        <v/>
      </c>
    </row>
    <row r="586" spans="1:14" x14ac:dyDescent="0.2">
      <c r="A586" s="8"/>
      <c r="B586" s="18" t="s">
        <v>557</v>
      </c>
      <c r="C586" s="15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18" t="s">
        <v>558</v>
      </c>
      <c r="C587" s="1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18" t="s">
        <v>559</v>
      </c>
      <c r="C588" s="15">
        <v>0</v>
      </c>
      <c r="D588" s="9">
        <v>7</v>
      </c>
      <c r="E588" s="9">
        <v>0</v>
      </c>
      <c r="F588" s="9">
        <v>5</v>
      </c>
      <c r="G588" s="10" t="str">
        <f t="shared" si="115"/>
        <v/>
      </c>
      <c r="H588" s="10">
        <f t="shared" si="116"/>
        <v>2.3537323470073975E-3</v>
      </c>
      <c r="I588" s="10" t="str">
        <f t="shared" si="117"/>
        <v/>
      </c>
      <c r="J588" s="10">
        <f t="shared" si="118"/>
        <v>1.4104372355430183E-3</v>
      </c>
      <c r="K588" s="10" t="str">
        <f t="shared" si="121"/>
        <v xml:space="preserve"> </v>
      </c>
      <c r="L588" s="10">
        <f t="shared" si="122"/>
        <v>-0.2857142857142857</v>
      </c>
      <c r="M588" s="10" t="str">
        <f t="shared" si="119"/>
        <v/>
      </c>
      <c r="N588" s="11">
        <f t="shared" si="120"/>
        <v>-6.7249495628782783E-4</v>
      </c>
    </row>
    <row r="589" spans="1:14" ht="25.5" x14ac:dyDescent="0.2">
      <c r="A589" s="8"/>
      <c r="B589" s="18" t="s">
        <v>560</v>
      </c>
      <c r="C589" s="15">
        <v>0</v>
      </c>
      <c r="D589" s="9">
        <v>7</v>
      </c>
      <c r="E589" s="9">
        <v>0</v>
      </c>
      <c r="F589" s="9">
        <v>4</v>
      </c>
      <c r="G589" s="10" t="str">
        <f t="shared" si="115"/>
        <v/>
      </c>
      <c r="H589" s="10">
        <f t="shared" si="116"/>
        <v>2.3537323470073975E-3</v>
      </c>
      <c r="I589" s="10" t="str">
        <f t="shared" si="117"/>
        <v/>
      </c>
      <c r="J589" s="10">
        <f t="shared" si="118"/>
        <v>1.1283497884344146E-3</v>
      </c>
      <c r="K589" s="10" t="str">
        <f t="shared" si="121"/>
        <v xml:space="preserve"> </v>
      </c>
      <c r="L589" s="10">
        <f t="shared" si="122"/>
        <v>-0.42857142857142855</v>
      </c>
      <c r="M589" s="10" t="str">
        <f t="shared" si="119"/>
        <v/>
      </c>
      <c r="N589" s="11">
        <f t="shared" si="120"/>
        <v>-1.0087424344317416E-3</v>
      </c>
    </row>
    <row r="590" spans="1:14" x14ac:dyDescent="0.2">
      <c r="A590" s="8"/>
      <c r="B590" s="18" t="s">
        <v>561</v>
      </c>
      <c r="C590" s="15">
        <v>0</v>
      </c>
      <c r="D590" s="9">
        <v>15</v>
      </c>
      <c r="E590" s="9">
        <v>0</v>
      </c>
      <c r="F590" s="9">
        <v>4</v>
      </c>
      <c r="G590" s="10" t="str">
        <f t="shared" si="115"/>
        <v/>
      </c>
      <c r="H590" s="10">
        <f t="shared" si="116"/>
        <v>5.0437121721587088E-3</v>
      </c>
      <c r="I590" s="10" t="str">
        <f t="shared" si="117"/>
        <v/>
      </c>
      <c r="J590" s="10">
        <f t="shared" si="118"/>
        <v>1.1283497884344146E-3</v>
      </c>
      <c r="K590" s="10" t="str">
        <f t="shared" si="121"/>
        <v xml:space="preserve"> </v>
      </c>
      <c r="L590" s="10">
        <f t="shared" si="122"/>
        <v>-0.73333333333333328</v>
      </c>
      <c r="M590" s="10" t="str">
        <f t="shared" si="119"/>
        <v/>
      </c>
      <c r="N590" s="11">
        <f t="shared" si="120"/>
        <v>-3.6987222595830527E-3</v>
      </c>
    </row>
    <row r="591" spans="1:14" x14ac:dyDescent="0.2">
      <c r="A591" s="8"/>
      <c r="B591" s="18" t="s">
        <v>562</v>
      </c>
      <c r="C591" s="15">
        <v>0</v>
      </c>
      <c r="D591" s="9">
        <v>1</v>
      </c>
      <c r="E591" s="9">
        <v>0</v>
      </c>
      <c r="F591" s="9">
        <v>1</v>
      </c>
      <c r="G591" s="10" t="str">
        <f t="shared" si="115"/>
        <v/>
      </c>
      <c r="H591" s="10">
        <f t="shared" si="116"/>
        <v>3.3624747814391392E-4</v>
      </c>
      <c r="I591" s="10" t="str">
        <f t="shared" si="117"/>
        <v/>
      </c>
      <c r="J591" s="10">
        <f t="shared" si="118"/>
        <v>2.8208744710860365E-4</v>
      </c>
      <c r="K591" s="10" t="str">
        <f t="shared" si="121"/>
        <v xml:space="preserve"> </v>
      </c>
      <c r="L591" s="10">
        <f t="shared" si="122"/>
        <v>0</v>
      </c>
      <c r="M591" s="10" t="str">
        <f t="shared" si="119"/>
        <v/>
      </c>
      <c r="N591" s="11">
        <f t="shared" si="120"/>
        <v>0</v>
      </c>
    </row>
    <row r="592" spans="1:14" x14ac:dyDescent="0.2">
      <c r="A592" s="8"/>
      <c r="B592" s="18" t="s">
        <v>563</v>
      </c>
      <c r="C592" s="1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18" t="s">
        <v>564</v>
      </c>
      <c r="C593" s="1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18" t="s">
        <v>565</v>
      </c>
      <c r="C594" s="15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1" t="str">
        <f t="shared" si="120"/>
        <v/>
      </c>
    </row>
    <row r="595" spans="1:14" x14ac:dyDescent="0.2">
      <c r="A595" s="8"/>
      <c r="B595" s="18" t="s">
        <v>566</v>
      </c>
      <c r="C595" s="15">
        <v>0</v>
      </c>
      <c r="D595" s="9">
        <v>0</v>
      </c>
      <c r="E595" s="9">
        <v>0</v>
      </c>
      <c r="F595" s="9">
        <v>1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>
        <f t="shared" si="118"/>
        <v>2.8208744710860365E-4</v>
      </c>
      <c r="K595" s="10" t="str">
        <f t="shared" si="121"/>
        <v xml:space="preserve"> </v>
      </c>
      <c r="L595" s="10">
        <f t="shared" si="122"/>
        <v>1</v>
      </c>
      <c r="M595" s="10" t="str">
        <f t="shared" si="119"/>
        <v/>
      </c>
      <c r="N595" s="11" t="str">
        <f t="shared" si="120"/>
        <v/>
      </c>
    </row>
    <row r="596" spans="1:14" x14ac:dyDescent="0.2">
      <c r="A596" s="8"/>
      <c r="B596" s="18" t="s">
        <v>567</v>
      </c>
      <c r="C596" s="1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18" t="s">
        <v>568</v>
      </c>
      <c r="C597" s="15">
        <v>0</v>
      </c>
      <c r="D597" s="9">
        <v>0</v>
      </c>
      <c r="E597" s="9">
        <v>0</v>
      </c>
      <c r="F597" s="9">
        <v>1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>
        <f t="shared" si="118"/>
        <v>2.8208744710860365E-4</v>
      </c>
      <c r="K597" s="10" t="str">
        <f t="shared" si="121"/>
        <v xml:space="preserve"> </v>
      </c>
      <c r="L597" s="10">
        <f t="shared" si="122"/>
        <v>1</v>
      </c>
      <c r="M597" s="10" t="str">
        <f t="shared" si="119"/>
        <v/>
      </c>
      <c r="N597" s="11" t="str">
        <f t="shared" si="120"/>
        <v/>
      </c>
    </row>
    <row r="598" spans="1:14" x14ac:dyDescent="0.2">
      <c r="A598" s="8"/>
      <c r="B598" s="18" t="s">
        <v>569</v>
      </c>
      <c r="C598" s="15">
        <v>0</v>
      </c>
      <c r="D598" s="9">
        <v>1</v>
      </c>
      <c r="E598" s="9">
        <v>0</v>
      </c>
      <c r="F598" s="9">
        <v>0</v>
      </c>
      <c r="G598" s="10" t="str">
        <f t="shared" si="115"/>
        <v/>
      </c>
      <c r="H598" s="10">
        <f t="shared" si="116"/>
        <v>3.3624747814391392E-4</v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>
        <f t="shared" si="122"/>
        <v>-1</v>
      </c>
      <c r="M598" s="10" t="str">
        <f t="shared" si="119"/>
        <v/>
      </c>
      <c r="N598" s="11">
        <f t="shared" si="120"/>
        <v>-3.3624747814391392E-4</v>
      </c>
    </row>
    <row r="599" spans="1:14" ht="25.5" x14ac:dyDescent="0.2">
      <c r="A599" s="8"/>
      <c r="B599" s="18" t="s">
        <v>570</v>
      </c>
      <c r="C599" s="15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18" t="s">
        <v>571</v>
      </c>
      <c r="C600" s="15">
        <v>0</v>
      </c>
      <c r="D600" s="9">
        <v>0</v>
      </c>
      <c r="E600" s="9">
        <v>0</v>
      </c>
      <c r="F600" s="9">
        <v>5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>
        <f t="shared" si="118"/>
        <v>1.4104372355430183E-3</v>
      </c>
      <c r="K600" s="10" t="str">
        <f t="shared" si="121"/>
        <v xml:space="preserve"> </v>
      </c>
      <c r="L600" s="10">
        <f t="shared" si="122"/>
        <v>1</v>
      </c>
      <c r="M600" s="10" t="str">
        <f t="shared" si="119"/>
        <v/>
      </c>
      <c r="N600" s="11" t="str">
        <f t="shared" si="120"/>
        <v/>
      </c>
    </row>
    <row r="601" spans="1:14" x14ac:dyDescent="0.2">
      <c r="A601" s="8"/>
      <c r="B601" s="18" t="s">
        <v>572</v>
      </c>
      <c r="C601" s="1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18" t="s">
        <v>573</v>
      </c>
      <c r="C602" s="15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1" t="str">
        <f t="shared" si="120"/>
        <v/>
      </c>
    </row>
    <row r="603" spans="1:14" ht="25.5" x14ac:dyDescent="0.2">
      <c r="A603" s="8"/>
      <c r="B603" s="18" t="s">
        <v>574</v>
      </c>
      <c r="C603" s="1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19" t="s">
        <v>575</v>
      </c>
      <c r="C604" s="16">
        <v>1</v>
      </c>
      <c r="D604" s="12">
        <v>0</v>
      </c>
      <c r="E604" s="12">
        <v>0</v>
      </c>
      <c r="F604" s="12">
        <v>0</v>
      </c>
      <c r="G604" s="13">
        <f t="shared" si="115"/>
        <v>3.1847133757961782E-4</v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>
        <f t="shared" si="121"/>
        <v>-1</v>
      </c>
      <c r="L604" s="13" t="str">
        <f t="shared" si="122"/>
        <v xml:space="preserve"> </v>
      </c>
      <c r="M604" s="13">
        <f t="shared" si="119"/>
        <v>-3.1847133757961782E-4</v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6" t="s">
        <v>3</v>
      </c>
      <c r="C609" s="45" t="s">
        <v>16</v>
      </c>
      <c r="D609" s="46"/>
      <c r="E609" s="46"/>
      <c r="F609" s="40"/>
      <c r="G609" s="45" t="s">
        <v>5</v>
      </c>
      <c r="H609" s="46"/>
      <c r="I609" s="46"/>
      <c r="J609" s="46"/>
      <c r="K609" s="45" t="s">
        <v>17</v>
      </c>
      <c r="L609" s="42"/>
      <c r="M609" s="41" t="s">
        <v>7</v>
      </c>
      <c r="N609" s="42"/>
    </row>
    <row r="610" spans="1:14" ht="15.75" thickBot="1" x14ac:dyDescent="0.25">
      <c r="A610" s="7"/>
      <c r="B610" s="37"/>
      <c r="C610" s="39">
        <v>2022</v>
      </c>
      <c r="D610" s="40"/>
      <c r="E610" s="44">
        <v>2023</v>
      </c>
      <c r="F610" s="40"/>
      <c r="G610" s="39">
        <v>2022</v>
      </c>
      <c r="H610" s="40"/>
      <c r="I610" s="44">
        <v>2023</v>
      </c>
      <c r="J610" s="40"/>
      <c r="K610" s="47"/>
      <c r="L610" s="43"/>
      <c r="M610" s="31"/>
      <c r="N610" s="43"/>
    </row>
    <row r="611" spans="1:14" ht="15.75" thickBot="1" x14ac:dyDescent="0.25">
      <c r="A611" s="8"/>
      <c r="B611" s="38"/>
      <c r="C611" s="20" t="s">
        <v>8</v>
      </c>
      <c r="D611" s="20" t="s">
        <v>9</v>
      </c>
      <c r="E611" s="20" t="s">
        <v>8</v>
      </c>
      <c r="F611" s="20" t="s">
        <v>9</v>
      </c>
      <c r="G611" s="20" t="s">
        <v>8</v>
      </c>
      <c r="H611" s="20" t="s">
        <v>9</v>
      </c>
      <c r="I611" s="20" t="s">
        <v>8</v>
      </c>
      <c r="J611" s="20" t="s">
        <v>9</v>
      </c>
      <c r="K611" s="20" t="s">
        <v>8</v>
      </c>
      <c r="L611" s="20" t="s">
        <v>9</v>
      </c>
      <c r="M611" s="20" t="s">
        <v>8</v>
      </c>
      <c r="N611" s="20" t="s">
        <v>9</v>
      </c>
    </row>
    <row r="612" spans="1:14" ht="15.75" thickBot="1" x14ac:dyDescent="0.25">
      <c r="A612" s="8"/>
      <c r="B612" s="17" t="s">
        <v>14</v>
      </c>
      <c r="C612" s="21">
        <f>SUM(C613:C640)</f>
        <v>425</v>
      </c>
      <c r="D612" s="21">
        <f>SUM(D613:D640)</f>
        <v>634</v>
      </c>
      <c r="E612" s="21">
        <f>SUM(E613:E640)</f>
        <v>120</v>
      </c>
      <c r="F612" s="21">
        <f>SUM(F613:F640)</f>
        <v>232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-0.71764705882352942</v>
      </c>
      <c r="L612" s="22">
        <f>+IF(AND(D612=0,F612=0),"",IF(D612=0,1,IF(F612=0,-1,(F612-D612)/D612)))</f>
        <v>-0.63406940063091488</v>
      </c>
      <c r="M612" s="22">
        <f t="shared" ref="M612:M640" si="127">+IF(OR(AND(G612=""),(K612="")),"",G612*K612)</f>
        <v>-0.71764705882352942</v>
      </c>
      <c r="N612" s="23">
        <f t="shared" ref="N612:N640" si="128">+IF(OR(AND(H612=""),(L612="")),"",H612*L612)</f>
        <v>-0.63406940063091488</v>
      </c>
    </row>
    <row r="613" spans="1:14" x14ac:dyDescent="0.2">
      <c r="A613" s="8"/>
      <c r="B613" s="28" t="s">
        <v>576</v>
      </c>
      <c r="C613" s="27">
        <v>0</v>
      </c>
      <c r="D613" s="24">
        <v>4</v>
      </c>
      <c r="E613" s="24">
        <v>0</v>
      </c>
      <c r="F613" s="24">
        <v>0</v>
      </c>
      <c r="G613" s="25" t="str">
        <f t="shared" si="123"/>
        <v/>
      </c>
      <c r="H613" s="25">
        <f t="shared" si="124"/>
        <v>6.3091482649842269E-3</v>
      </c>
      <c r="I613" s="25" t="str">
        <f t="shared" si="125"/>
        <v/>
      </c>
      <c r="J613" s="25" t="str">
        <f t="shared" si="126"/>
        <v/>
      </c>
      <c r="K613" s="25" t="str">
        <f t="shared" ref="K613:K640" si="129">+IF(AND(C613=0,E613=0)," ",IF(C613=0,1,IF(E613=0,-1,(E613-C613)/C613)))</f>
        <v xml:space="preserve"> </v>
      </c>
      <c r="L613" s="25">
        <f t="shared" ref="L613:L640" si="130">+IF(AND(D613=0,F613=0)," ",IF(D613=0,1,IF(F613=0,-1,(F613-D613)/D613)))</f>
        <v>-1</v>
      </c>
      <c r="M613" s="25" t="str">
        <f t="shared" si="127"/>
        <v/>
      </c>
      <c r="N613" s="26">
        <f t="shared" si="128"/>
        <v>-6.3091482649842269E-3</v>
      </c>
    </row>
    <row r="614" spans="1:14" x14ac:dyDescent="0.2">
      <c r="A614" s="8"/>
      <c r="B614" s="18" t="s">
        <v>577</v>
      </c>
      <c r="C614" s="15">
        <v>206</v>
      </c>
      <c r="D614" s="9">
        <v>227</v>
      </c>
      <c r="E614" s="9">
        <v>9</v>
      </c>
      <c r="F614" s="9">
        <v>8</v>
      </c>
      <c r="G614" s="10">
        <f t="shared" si="123"/>
        <v>0.48470588235294115</v>
      </c>
      <c r="H614" s="10">
        <f t="shared" si="124"/>
        <v>0.35804416403785488</v>
      </c>
      <c r="I614" s="10">
        <f t="shared" si="125"/>
        <v>7.4999999999999997E-2</v>
      </c>
      <c r="J614" s="10">
        <f t="shared" si="126"/>
        <v>3.4482758620689655E-2</v>
      </c>
      <c r="K614" s="10">
        <f t="shared" si="129"/>
        <v>-0.9563106796116505</v>
      </c>
      <c r="L614" s="10">
        <f t="shared" si="130"/>
        <v>-0.96475770925110127</v>
      </c>
      <c r="M614" s="10">
        <f t="shared" si="127"/>
        <v>-0.46352941176470586</v>
      </c>
      <c r="N614" s="11">
        <f t="shared" si="128"/>
        <v>-0.3454258675078864</v>
      </c>
    </row>
    <row r="615" spans="1:14" ht="25.5" x14ac:dyDescent="0.2">
      <c r="A615" s="8"/>
      <c r="B615" s="18" t="s">
        <v>578</v>
      </c>
      <c r="C615" s="15">
        <v>32</v>
      </c>
      <c r="D615" s="9">
        <v>13</v>
      </c>
      <c r="E615" s="9">
        <v>19</v>
      </c>
      <c r="F615" s="9">
        <v>10</v>
      </c>
      <c r="G615" s="10">
        <f t="shared" si="123"/>
        <v>7.5294117647058817E-2</v>
      </c>
      <c r="H615" s="10">
        <f t="shared" si="124"/>
        <v>2.0504731861198739E-2</v>
      </c>
      <c r="I615" s="10">
        <f t="shared" si="125"/>
        <v>0.15833333333333333</v>
      </c>
      <c r="J615" s="10">
        <f t="shared" si="126"/>
        <v>4.3103448275862072E-2</v>
      </c>
      <c r="K615" s="10">
        <f t="shared" si="129"/>
        <v>-0.40625</v>
      </c>
      <c r="L615" s="10">
        <f t="shared" si="130"/>
        <v>-0.23076923076923078</v>
      </c>
      <c r="M615" s="10">
        <f t="shared" si="127"/>
        <v>-3.0588235294117645E-2</v>
      </c>
      <c r="N615" s="11">
        <f t="shared" si="128"/>
        <v>-4.7318611987381704E-3</v>
      </c>
    </row>
    <row r="616" spans="1:14" x14ac:dyDescent="0.2">
      <c r="A616" s="8"/>
      <c r="B616" s="18" t="s">
        <v>579</v>
      </c>
      <c r="C616" s="15">
        <v>101</v>
      </c>
      <c r="D616" s="9">
        <v>18</v>
      </c>
      <c r="E616" s="9">
        <v>42</v>
      </c>
      <c r="F616" s="9">
        <v>7</v>
      </c>
      <c r="G616" s="10">
        <f t="shared" si="123"/>
        <v>0.23764705882352941</v>
      </c>
      <c r="H616" s="10">
        <f t="shared" si="124"/>
        <v>2.8391167192429023E-2</v>
      </c>
      <c r="I616" s="10">
        <f t="shared" si="125"/>
        <v>0.35</v>
      </c>
      <c r="J616" s="10">
        <f t="shared" si="126"/>
        <v>3.017241379310345E-2</v>
      </c>
      <c r="K616" s="10">
        <f t="shared" si="129"/>
        <v>-0.58415841584158412</v>
      </c>
      <c r="L616" s="10">
        <f t="shared" si="130"/>
        <v>-0.61111111111111116</v>
      </c>
      <c r="M616" s="10">
        <f t="shared" si="127"/>
        <v>-0.13882352941176471</v>
      </c>
      <c r="N616" s="11">
        <f t="shared" si="128"/>
        <v>-1.7350157728706628E-2</v>
      </c>
    </row>
    <row r="617" spans="1:14" x14ac:dyDescent="0.2">
      <c r="A617" s="8"/>
      <c r="B617" s="18" t="s">
        <v>580</v>
      </c>
      <c r="C617" s="15">
        <v>2</v>
      </c>
      <c r="D617" s="9">
        <v>3</v>
      </c>
      <c r="E617" s="9">
        <v>7</v>
      </c>
      <c r="F617" s="9">
        <v>0</v>
      </c>
      <c r="G617" s="10">
        <f t="shared" si="123"/>
        <v>4.7058823529411761E-3</v>
      </c>
      <c r="H617" s="10">
        <f t="shared" si="124"/>
        <v>4.7318611987381704E-3</v>
      </c>
      <c r="I617" s="10">
        <f t="shared" si="125"/>
        <v>5.8333333333333334E-2</v>
      </c>
      <c r="J617" s="10" t="str">
        <f t="shared" si="126"/>
        <v/>
      </c>
      <c r="K617" s="10">
        <f t="shared" si="129"/>
        <v>2.5</v>
      </c>
      <c r="L617" s="10">
        <f t="shared" si="130"/>
        <v>-1</v>
      </c>
      <c r="M617" s="10">
        <f t="shared" si="127"/>
        <v>1.1764705882352941E-2</v>
      </c>
      <c r="N617" s="11">
        <f t="shared" si="128"/>
        <v>-4.7318611987381704E-3</v>
      </c>
    </row>
    <row r="618" spans="1:14" x14ac:dyDescent="0.2">
      <c r="A618" s="8"/>
      <c r="B618" s="18" t="s">
        <v>581</v>
      </c>
      <c r="C618" s="15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1" t="str">
        <f t="shared" si="128"/>
        <v/>
      </c>
    </row>
    <row r="619" spans="1:14" x14ac:dyDescent="0.2">
      <c r="A619" s="8"/>
      <c r="B619" s="18" t="s">
        <v>582</v>
      </c>
      <c r="C619" s="15">
        <v>0</v>
      </c>
      <c r="D619" s="9">
        <v>1</v>
      </c>
      <c r="E619" s="9">
        <v>0</v>
      </c>
      <c r="F619" s="9">
        <v>1</v>
      </c>
      <c r="G619" s="10" t="str">
        <f t="shared" si="123"/>
        <v/>
      </c>
      <c r="H619" s="10">
        <f t="shared" si="124"/>
        <v>1.5772870662460567E-3</v>
      </c>
      <c r="I619" s="10" t="str">
        <f t="shared" si="125"/>
        <v/>
      </c>
      <c r="J619" s="10">
        <f t="shared" si="126"/>
        <v>4.3103448275862068E-3</v>
      </c>
      <c r="K619" s="10" t="str">
        <f t="shared" si="129"/>
        <v xml:space="preserve"> </v>
      </c>
      <c r="L619" s="10">
        <f t="shared" si="130"/>
        <v>0</v>
      </c>
      <c r="M619" s="10" t="str">
        <f t="shared" si="127"/>
        <v/>
      </c>
      <c r="N619" s="11">
        <f t="shared" si="128"/>
        <v>0</v>
      </c>
    </row>
    <row r="620" spans="1:14" x14ac:dyDescent="0.2">
      <c r="A620" s="8"/>
      <c r="B620" s="18" t="s">
        <v>583</v>
      </c>
      <c r="C620" s="15">
        <v>0</v>
      </c>
      <c r="D620" s="9">
        <v>4</v>
      </c>
      <c r="E620" s="9">
        <v>0</v>
      </c>
      <c r="F620" s="9">
        <v>0</v>
      </c>
      <c r="G620" s="10" t="str">
        <f t="shared" si="123"/>
        <v/>
      </c>
      <c r="H620" s="10">
        <f t="shared" si="124"/>
        <v>6.3091482649842269E-3</v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>
        <f t="shared" si="130"/>
        <v>-1</v>
      </c>
      <c r="M620" s="10" t="str">
        <f t="shared" si="127"/>
        <v/>
      </c>
      <c r="N620" s="11">
        <f t="shared" si="128"/>
        <v>-6.3091482649842269E-3</v>
      </c>
    </row>
    <row r="621" spans="1:14" x14ac:dyDescent="0.2">
      <c r="A621" s="8"/>
      <c r="B621" s="18" t="s">
        <v>584</v>
      </c>
      <c r="C621" s="15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1" t="str">
        <f t="shared" si="128"/>
        <v/>
      </c>
    </row>
    <row r="622" spans="1:14" ht="28.5" customHeight="1" x14ac:dyDescent="0.2">
      <c r="A622" s="8"/>
      <c r="B622" s="18" t="s">
        <v>585</v>
      </c>
      <c r="C622" s="15">
        <v>0</v>
      </c>
      <c r="D622" s="9">
        <v>1</v>
      </c>
      <c r="E622" s="9">
        <v>0</v>
      </c>
      <c r="F622" s="9">
        <v>0</v>
      </c>
      <c r="G622" s="10" t="str">
        <f t="shared" si="123"/>
        <v/>
      </c>
      <c r="H622" s="10">
        <f t="shared" si="124"/>
        <v>1.5772870662460567E-3</v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>
        <f t="shared" si="130"/>
        <v>-1</v>
      </c>
      <c r="M622" s="10" t="str">
        <f t="shared" si="127"/>
        <v/>
      </c>
      <c r="N622" s="11">
        <f t="shared" si="128"/>
        <v>-1.5772870662460567E-3</v>
      </c>
    </row>
    <row r="623" spans="1:14" x14ac:dyDescent="0.2">
      <c r="A623" s="8"/>
      <c r="B623" s="18" t="s">
        <v>586</v>
      </c>
      <c r="C623" s="15">
        <v>2</v>
      </c>
      <c r="D623" s="9">
        <v>1</v>
      </c>
      <c r="E623" s="9">
        <v>2</v>
      </c>
      <c r="F623" s="9">
        <v>0</v>
      </c>
      <c r="G623" s="10">
        <f t="shared" si="123"/>
        <v>4.7058823529411761E-3</v>
      </c>
      <c r="H623" s="10">
        <f t="shared" si="124"/>
        <v>1.5772870662460567E-3</v>
      </c>
      <c r="I623" s="10">
        <f t="shared" si="125"/>
        <v>1.6666666666666666E-2</v>
      </c>
      <c r="J623" s="10" t="str">
        <f t="shared" si="126"/>
        <v/>
      </c>
      <c r="K623" s="10">
        <f t="shared" si="129"/>
        <v>0</v>
      </c>
      <c r="L623" s="10">
        <f t="shared" si="130"/>
        <v>-1</v>
      </c>
      <c r="M623" s="10">
        <f t="shared" si="127"/>
        <v>0</v>
      </c>
      <c r="N623" s="11">
        <f t="shared" si="128"/>
        <v>-1.5772870662460567E-3</v>
      </c>
    </row>
    <row r="624" spans="1:14" x14ac:dyDescent="0.2">
      <c r="A624" s="8"/>
      <c r="B624" s="18" t="s">
        <v>587</v>
      </c>
      <c r="C624" s="1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18" t="s">
        <v>588</v>
      </c>
      <c r="C625" s="15">
        <v>1</v>
      </c>
      <c r="D625" s="9">
        <v>0</v>
      </c>
      <c r="E625" s="9">
        <v>0</v>
      </c>
      <c r="F625" s="9">
        <v>0</v>
      </c>
      <c r="G625" s="10">
        <f t="shared" si="123"/>
        <v>2.352941176470588E-3</v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>
        <f t="shared" si="129"/>
        <v>-1</v>
      </c>
      <c r="L625" s="10" t="str">
        <f t="shared" si="130"/>
        <v xml:space="preserve"> </v>
      </c>
      <c r="M625" s="10">
        <f t="shared" si="127"/>
        <v>-2.352941176470588E-3</v>
      </c>
      <c r="N625" s="11" t="str">
        <f t="shared" si="128"/>
        <v/>
      </c>
    </row>
    <row r="626" spans="1:14" x14ac:dyDescent="0.2">
      <c r="A626" s="8"/>
      <c r="B626" s="18" t="s">
        <v>589</v>
      </c>
      <c r="C626" s="15">
        <v>2</v>
      </c>
      <c r="D626" s="9">
        <v>0</v>
      </c>
      <c r="E626" s="9">
        <v>0</v>
      </c>
      <c r="F626" s="9">
        <v>3</v>
      </c>
      <c r="G626" s="10">
        <f t="shared" si="123"/>
        <v>4.7058823529411761E-3</v>
      </c>
      <c r="H626" s="10" t="str">
        <f t="shared" si="124"/>
        <v/>
      </c>
      <c r="I626" s="10" t="str">
        <f t="shared" si="125"/>
        <v/>
      </c>
      <c r="J626" s="10">
        <f t="shared" si="126"/>
        <v>1.2931034482758621E-2</v>
      </c>
      <c r="K626" s="10">
        <f t="shared" si="129"/>
        <v>-1</v>
      </c>
      <c r="L626" s="10">
        <f t="shared" si="130"/>
        <v>1</v>
      </c>
      <c r="M626" s="10">
        <f t="shared" si="127"/>
        <v>-4.7058823529411761E-3</v>
      </c>
      <c r="N626" s="11" t="str">
        <f t="shared" si="128"/>
        <v/>
      </c>
    </row>
    <row r="627" spans="1:14" ht="25.5" x14ac:dyDescent="0.2">
      <c r="A627" s="8"/>
      <c r="B627" s="18" t="s">
        <v>590</v>
      </c>
      <c r="C627" s="15">
        <v>0</v>
      </c>
      <c r="D627" s="9">
        <v>2</v>
      </c>
      <c r="E627" s="9">
        <v>0</v>
      </c>
      <c r="F627" s="9">
        <v>2</v>
      </c>
      <c r="G627" s="10" t="str">
        <f t="shared" si="123"/>
        <v/>
      </c>
      <c r="H627" s="10">
        <f t="shared" si="124"/>
        <v>3.1545741324921135E-3</v>
      </c>
      <c r="I627" s="10" t="str">
        <f t="shared" si="125"/>
        <v/>
      </c>
      <c r="J627" s="10">
        <f t="shared" si="126"/>
        <v>8.6206896551724137E-3</v>
      </c>
      <c r="K627" s="10" t="str">
        <f t="shared" si="129"/>
        <v xml:space="preserve"> </v>
      </c>
      <c r="L627" s="10">
        <f t="shared" si="130"/>
        <v>0</v>
      </c>
      <c r="M627" s="10" t="str">
        <f t="shared" si="127"/>
        <v/>
      </c>
      <c r="N627" s="11">
        <f t="shared" si="128"/>
        <v>0</v>
      </c>
    </row>
    <row r="628" spans="1:14" x14ac:dyDescent="0.2">
      <c r="A628" s="8"/>
      <c r="B628" s="18" t="s">
        <v>591</v>
      </c>
      <c r="C628" s="15">
        <v>46</v>
      </c>
      <c r="D628" s="9">
        <v>51</v>
      </c>
      <c r="E628" s="9">
        <v>3</v>
      </c>
      <c r="F628" s="9">
        <v>7</v>
      </c>
      <c r="G628" s="10">
        <f t="shared" si="123"/>
        <v>0.10823529411764705</v>
      </c>
      <c r="H628" s="10">
        <f t="shared" si="124"/>
        <v>8.0441640378548895E-2</v>
      </c>
      <c r="I628" s="10">
        <f t="shared" si="125"/>
        <v>2.5000000000000001E-2</v>
      </c>
      <c r="J628" s="10">
        <f t="shared" si="126"/>
        <v>3.017241379310345E-2</v>
      </c>
      <c r="K628" s="10">
        <f t="shared" si="129"/>
        <v>-0.93478260869565222</v>
      </c>
      <c r="L628" s="10">
        <f t="shared" si="130"/>
        <v>-0.86274509803921573</v>
      </c>
      <c r="M628" s="10">
        <f t="shared" si="127"/>
        <v>-0.1011764705882353</v>
      </c>
      <c r="N628" s="11">
        <f t="shared" si="128"/>
        <v>-6.9400630914826497E-2</v>
      </c>
    </row>
    <row r="629" spans="1:14" x14ac:dyDescent="0.2">
      <c r="A629" s="8"/>
      <c r="B629" s="18" t="s">
        <v>592</v>
      </c>
      <c r="C629" s="15">
        <v>0</v>
      </c>
      <c r="D629" s="9">
        <v>6</v>
      </c>
      <c r="E629" s="9">
        <v>0</v>
      </c>
      <c r="F629" s="9">
        <v>0</v>
      </c>
      <c r="G629" s="10" t="str">
        <f t="shared" si="123"/>
        <v/>
      </c>
      <c r="H629" s="10">
        <f t="shared" si="124"/>
        <v>9.4637223974763408E-3</v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>
        <f t="shared" si="130"/>
        <v>-1</v>
      </c>
      <c r="M629" s="10" t="str">
        <f t="shared" si="127"/>
        <v/>
      </c>
      <c r="N629" s="11">
        <f t="shared" si="128"/>
        <v>-9.4637223974763408E-3</v>
      </c>
    </row>
    <row r="630" spans="1:14" x14ac:dyDescent="0.2">
      <c r="A630" s="8"/>
      <c r="B630" s="18" t="s">
        <v>593</v>
      </c>
      <c r="C630" s="15">
        <v>7</v>
      </c>
      <c r="D630" s="9">
        <v>235</v>
      </c>
      <c r="E630" s="9">
        <v>23</v>
      </c>
      <c r="F630" s="9">
        <v>166</v>
      </c>
      <c r="G630" s="10">
        <f t="shared" si="123"/>
        <v>1.6470588235294119E-2</v>
      </c>
      <c r="H630" s="10">
        <f t="shared" si="124"/>
        <v>0.37066246056782337</v>
      </c>
      <c r="I630" s="10">
        <f t="shared" si="125"/>
        <v>0.19166666666666668</v>
      </c>
      <c r="J630" s="10">
        <f t="shared" si="126"/>
        <v>0.71551724137931039</v>
      </c>
      <c r="K630" s="10">
        <f t="shared" si="129"/>
        <v>2.2857142857142856</v>
      </c>
      <c r="L630" s="10">
        <f t="shared" si="130"/>
        <v>-0.29361702127659572</v>
      </c>
      <c r="M630" s="10">
        <f t="shared" si="127"/>
        <v>3.7647058823529415E-2</v>
      </c>
      <c r="N630" s="11">
        <f t="shared" si="128"/>
        <v>-0.10883280757097792</v>
      </c>
    </row>
    <row r="631" spans="1:14" x14ac:dyDescent="0.2">
      <c r="A631" s="8"/>
      <c r="B631" s="18" t="s">
        <v>594</v>
      </c>
      <c r="C631" s="15">
        <v>2</v>
      </c>
      <c r="D631" s="9">
        <v>27</v>
      </c>
      <c r="E631" s="9">
        <v>4</v>
      </c>
      <c r="F631" s="9">
        <v>4</v>
      </c>
      <c r="G631" s="10">
        <f t="shared" si="123"/>
        <v>4.7058823529411761E-3</v>
      </c>
      <c r="H631" s="10">
        <f t="shared" si="124"/>
        <v>4.2586750788643532E-2</v>
      </c>
      <c r="I631" s="10">
        <f t="shared" si="125"/>
        <v>3.3333333333333333E-2</v>
      </c>
      <c r="J631" s="10">
        <f t="shared" si="126"/>
        <v>1.7241379310344827E-2</v>
      </c>
      <c r="K631" s="10">
        <f t="shared" si="129"/>
        <v>1</v>
      </c>
      <c r="L631" s="10">
        <f t="shared" si="130"/>
        <v>-0.85185185185185186</v>
      </c>
      <c r="M631" s="10">
        <f t="shared" si="127"/>
        <v>4.7058823529411761E-3</v>
      </c>
      <c r="N631" s="11">
        <f t="shared" si="128"/>
        <v>-3.6277602523659302E-2</v>
      </c>
    </row>
    <row r="632" spans="1:14" x14ac:dyDescent="0.2">
      <c r="A632" s="8"/>
      <c r="B632" s="18" t="s">
        <v>595</v>
      </c>
      <c r="C632" s="15">
        <v>1</v>
      </c>
      <c r="D632" s="9">
        <v>6</v>
      </c>
      <c r="E632" s="9">
        <v>0</v>
      </c>
      <c r="F632" s="9">
        <v>0</v>
      </c>
      <c r="G632" s="10">
        <f t="shared" si="123"/>
        <v>2.352941176470588E-3</v>
      </c>
      <c r="H632" s="10">
        <f t="shared" si="124"/>
        <v>9.4637223974763408E-3</v>
      </c>
      <c r="I632" s="10" t="str">
        <f t="shared" si="125"/>
        <v/>
      </c>
      <c r="J632" s="10" t="str">
        <f t="shared" si="126"/>
        <v/>
      </c>
      <c r="K632" s="10">
        <f t="shared" si="129"/>
        <v>-1</v>
      </c>
      <c r="L632" s="10">
        <f t="shared" si="130"/>
        <v>-1</v>
      </c>
      <c r="M632" s="10">
        <f t="shared" si="127"/>
        <v>-2.352941176470588E-3</v>
      </c>
      <c r="N632" s="11">
        <f t="shared" si="128"/>
        <v>-9.4637223974763408E-3</v>
      </c>
    </row>
    <row r="633" spans="1:14" x14ac:dyDescent="0.2">
      <c r="A633" s="8"/>
      <c r="B633" s="18" t="s">
        <v>596</v>
      </c>
      <c r="C633" s="15">
        <v>0</v>
      </c>
      <c r="D633" s="9">
        <v>1</v>
      </c>
      <c r="E633" s="9">
        <v>0</v>
      </c>
      <c r="F633" s="9">
        <v>2</v>
      </c>
      <c r="G633" s="10" t="str">
        <f t="shared" si="123"/>
        <v/>
      </c>
      <c r="H633" s="10">
        <f t="shared" si="124"/>
        <v>1.5772870662460567E-3</v>
      </c>
      <c r="I633" s="10" t="str">
        <f t="shared" si="125"/>
        <v/>
      </c>
      <c r="J633" s="10">
        <f t="shared" si="126"/>
        <v>8.6206896551724137E-3</v>
      </c>
      <c r="K633" s="10" t="str">
        <f t="shared" si="129"/>
        <v xml:space="preserve"> </v>
      </c>
      <c r="L633" s="10">
        <f t="shared" si="130"/>
        <v>1</v>
      </c>
      <c r="M633" s="10" t="str">
        <f t="shared" si="127"/>
        <v/>
      </c>
      <c r="N633" s="11">
        <f t="shared" si="128"/>
        <v>1.5772870662460567E-3</v>
      </c>
    </row>
    <row r="634" spans="1:14" ht="25.5" x14ac:dyDescent="0.2">
      <c r="A634" s="8"/>
      <c r="B634" s="18" t="s">
        <v>597</v>
      </c>
      <c r="C634" s="15">
        <v>0</v>
      </c>
      <c r="D634" s="9">
        <v>0</v>
      </c>
      <c r="E634" s="9">
        <v>1</v>
      </c>
      <c r="F634" s="9">
        <v>2</v>
      </c>
      <c r="G634" s="10" t="str">
        <f t="shared" si="123"/>
        <v/>
      </c>
      <c r="H634" s="10" t="str">
        <f t="shared" si="124"/>
        <v/>
      </c>
      <c r="I634" s="10">
        <f t="shared" si="125"/>
        <v>8.3333333333333332E-3</v>
      </c>
      <c r="J634" s="10">
        <f t="shared" si="126"/>
        <v>8.6206896551724137E-3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18" t="s">
        <v>598</v>
      </c>
      <c r="C635" s="15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18" t="s">
        <v>599</v>
      </c>
      <c r="C636" s="15">
        <v>0</v>
      </c>
      <c r="D636" s="9">
        <v>5</v>
      </c>
      <c r="E636" s="9">
        <v>1</v>
      </c>
      <c r="F636" s="9">
        <v>3</v>
      </c>
      <c r="G636" s="10" t="str">
        <f t="shared" si="123"/>
        <v/>
      </c>
      <c r="H636" s="10">
        <f t="shared" si="124"/>
        <v>7.8864353312302835E-3</v>
      </c>
      <c r="I636" s="10">
        <f t="shared" si="125"/>
        <v>8.3333333333333332E-3</v>
      </c>
      <c r="J636" s="10">
        <f t="shared" si="126"/>
        <v>1.2931034482758621E-2</v>
      </c>
      <c r="K636" s="10">
        <f t="shared" si="129"/>
        <v>1</v>
      </c>
      <c r="L636" s="10">
        <f t="shared" si="130"/>
        <v>-0.4</v>
      </c>
      <c r="M636" s="10" t="str">
        <f t="shared" si="127"/>
        <v/>
      </c>
      <c r="N636" s="11">
        <f t="shared" si="128"/>
        <v>-3.1545741324921135E-3</v>
      </c>
    </row>
    <row r="637" spans="1:14" x14ac:dyDescent="0.2">
      <c r="A637" s="8"/>
      <c r="B637" s="18" t="s">
        <v>600</v>
      </c>
      <c r="C637" s="15">
        <v>0</v>
      </c>
      <c r="D637" s="9">
        <v>2</v>
      </c>
      <c r="E637" s="9">
        <v>0</v>
      </c>
      <c r="F637" s="9">
        <v>0</v>
      </c>
      <c r="G637" s="10" t="str">
        <f t="shared" si="123"/>
        <v/>
      </c>
      <c r="H637" s="10">
        <f t="shared" si="124"/>
        <v>3.1545741324921135E-3</v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>
        <f t="shared" si="130"/>
        <v>-1</v>
      </c>
      <c r="M637" s="10" t="str">
        <f t="shared" si="127"/>
        <v/>
      </c>
      <c r="N637" s="11">
        <f t="shared" si="128"/>
        <v>-3.1545741324921135E-3</v>
      </c>
    </row>
    <row r="638" spans="1:14" ht="25.5" x14ac:dyDescent="0.2">
      <c r="A638" s="8"/>
      <c r="B638" s="18" t="s">
        <v>601</v>
      </c>
      <c r="C638" s="15">
        <v>0</v>
      </c>
      <c r="D638" s="9">
        <v>2</v>
      </c>
      <c r="E638" s="9">
        <v>0</v>
      </c>
      <c r="F638" s="9">
        <v>0</v>
      </c>
      <c r="G638" s="10" t="str">
        <f t="shared" si="123"/>
        <v/>
      </c>
      <c r="H638" s="10">
        <f t="shared" si="124"/>
        <v>3.1545741324921135E-3</v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>
        <f t="shared" si="130"/>
        <v>-1</v>
      </c>
      <c r="M638" s="10" t="str">
        <f t="shared" si="127"/>
        <v/>
      </c>
      <c r="N638" s="11">
        <f t="shared" si="128"/>
        <v>-3.1545741324921135E-3</v>
      </c>
    </row>
    <row r="639" spans="1:14" ht="25.5" x14ac:dyDescent="0.2">
      <c r="A639" s="8"/>
      <c r="B639" s="18" t="s">
        <v>602</v>
      </c>
      <c r="C639" s="15">
        <v>9</v>
      </c>
      <c r="D639" s="9">
        <v>5</v>
      </c>
      <c r="E639" s="9">
        <v>1</v>
      </c>
      <c r="F639" s="9">
        <v>0</v>
      </c>
      <c r="G639" s="10">
        <f t="shared" si="123"/>
        <v>2.1176470588235293E-2</v>
      </c>
      <c r="H639" s="10">
        <f t="shared" si="124"/>
        <v>7.8864353312302835E-3</v>
      </c>
      <c r="I639" s="10">
        <f t="shared" si="125"/>
        <v>8.3333333333333332E-3</v>
      </c>
      <c r="J639" s="10" t="str">
        <f t="shared" si="126"/>
        <v/>
      </c>
      <c r="K639" s="10">
        <f t="shared" si="129"/>
        <v>-0.88888888888888884</v>
      </c>
      <c r="L639" s="10">
        <f t="shared" si="130"/>
        <v>-1</v>
      </c>
      <c r="M639" s="10">
        <f t="shared" si="127"/>
        <v>-1.8823529411764704E-2</v>
      </c>
      <c r="N639" s="11">
        <f t="shared" si="128"/>
        <v>-7.8864353312302835E-3</v>
      </c>
    </row>
    <row r="640" spans="1:14" ht="26.25" thickBot="1" x14ac:dyDescent="0.25">
      <c r="A640" s="8"/>
      <c r="B640" s="19" t="s">
        <v>603</v>
      </c>
      <c r="C640" s="16">
        <v>14</v>
      </c>
      <c r="D640" s="12">
        <v>20</v>
      </c>
      <c r="E640" s="12">
        <v>8</v>
      </c>
      <c r="F640" s="12">
        <v>17</v>
      </c>
      <c r="G640" s="13">
        <f t="shared" si="123"/>
        <v>3.2941176470588238E-2</v>
      </c>
      <c r="H640" s="13">
        <f t="shared" si="124"/>
        <v>3.1545741324921134E-2</v>
      </c>
      <c r="I640" s="13">
        <f t="shared" si="125"/>
        <v>6.6666666666666666E-2</v>
      </c>
      <c r="J640" s="13">
        <f t="shared" si="126"/>
        <v>7.3275862068965511E-2</v>
      </c>
      <c r="K640" s="13">
        <f t="shared" si="129"/>
        <v>-0.42857142857142855</v>
      </c>
      <c r="L640" s="13">
        <f t="shared" si="130"/>
        <v>-0.15</v>
      </c>
      <c r="M640" s="13">
        <f t="shared" si="127"/>
        <v>-1.411764705882353E-2</v>
      </c>
      <c r="N640" s="14">
        <f t="shared" si="128"/>
        <v>-4.7318611987381696E-3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 </vt:lpstr>
      <vt:lpstr>Meta</vt:lpstr>
      <vt:lpstr>Nariño</vt:lpstr>
      <vt:lpstr>Norte de Santander</vt:lpstr>
      <vt:lpstr>Putumayo </vt:lpstr>
      <vt:lpstr>Quindío</vt:lpstr>
      <vt:lpstr>Risaralda </vt:lpstr>
      <vt:lpstr>San Andrés y Providencia</vt:lpstr>
      <vt:lpstr>Santander</vt:lpstr>
      <vt:lpstr>Sucre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2023-08-01T15:11:39Z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299739c-ad3d-4908-806e-4d91151a6e13_Enabled">
    <vt:lpwstr>true</vt:lpwstr>
  </property>
  <property fmtid="{D5CDD505-2E9C-101B-9397-08002B2CF9AE}" pid="3" name="MSIP_Label_1299739c-ad3d-4908-806e-4d91151a6e13_SetDate">
    <vt:lpwstr>2023-08-01T13:39:08Z</vt:lpwstr>
  </property>
  <property fmtid="{D5CDD505-2E9C-101B-9397-08002B2CF9AE}" pid="4" name="MSIP_Label_1299739c-ad3d-4908-806e-4d91151a6e13_Method">
    <vt:lpwstr>Standard</vt:lpwstr>
  </property>
  <property fmtid="{D5CDD505-2E9C-101B-9397-08002B2CF9AE}" pid="5" name="MSIP_Label_1299739c-ad3d-4908-806e-4d91151a6e13_Name">
    <vt:lpwstr>All Employees (Unrestricted)</vt:lpwstr>
  </property>
  <property fmtid="{D5CDD505-2E9C-101B-9397-08002B2CF9AE}" pid="6" name="MSIP_Label_1299739c-ad3d-4908-806e-4d91151a6e13_SiteId">
    <vt:lpwstr>cbc2c381-2f2e-4d93-91d1-506c9316ace7</vt:lpwstr>
  </property>
  <property fmtid="{D5CDD505-2E9C-101B-9397-08002B2CF9AE}" pid="7" name="MSIP_Label_1299739c-ad3d-4908-806e-4d91151a6e13_ActionId">
    <vt:lpwstr>f7a1b39a-b8cc-465f-b657-1c71f6e36850</vt:lpwstr>
  </property>
  <property fmtid="{D5CDD505-2E9C-101B-9397-08002B2CF9AE}" pid="8" name="MSIP_Label_1299739c-ad3d-4908-806e-4d91151a6e13_ContentBits">
    <vt:lpwstr>0</vt:lpwstr>
  </property>
</Properties>
</file>